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C:\Users\Rushi\Google Drive\Trading\Research &amp; Tools\"/>
    </mc:Choice>
  </mc:AlternateContent>
  <bookViews>
    <workbookView xWindow="1935" yWindow="795" windowWidth="27885" windowHeight="12090"/>
  </bookViews>
  <sheets>
    <sheet name="Weblinks" sheetId="4" r:id="rId1"/>
    <sheet name="Report" sheetId="11" r:id="rId2"/>
    <sheet name="Indicator" sheetId="3" r:id="rId3"/>
    <sheet name="IndicatorData" sheetId="5" r:id="rId4"/>
    <sheet name="rough cpi data" sheetId="12" r:id="rId5"/>
    <sheet name="ESI" sheetId="13" r:id="rId6"/>
    <sheet name="Main Macro Indicators" sheetId="15" r:id="rId7"/>
    <sheet name="UMCSI" sheetId="14" r:id="rId8"/>
  </sheets>
  <externalReferences>
    <externalReference r:id="rId9"/>
  </externalReferences>
  <definedNames>
    <definedName name="_xlnm._FilterDatabase" localSheetId="3" hidden="1">IndicatorData!$A$1:$E$29531</definedName>
    <definedName name="ESI" localSheetId="6">'[1]v15 ESI'!$AY:$JA</definedName>
    <definedName name="ESI">ESI!$AY:$JA</definedName>
    <definedName name="_xlnm.Print_Area" localSheetId="5">ESI!$A$1:$C$71</definedName>
  </definedNames>
  <calcPr calcId="152511"/>
</workbook>
</file>

<file path=xl/calcChain.xml><?xml version="1.0" encoding="utf-8"?>
<calcChain xmlns="http://schemas.openxmlformats.org/spreadsheetml/2006/main">
  <c r="AG373" i="13" l="1"/>
  <c r="AG374" i="13"/>
  <c r="AG375" i="13"/>
  <c r="AG376" i="13"/>
  <c r="AG377" i="13"/>
  <c r="AG378" i="13"/>
  <c r="AG379" i="13"/>
  <c r="AG380" i="13"/>
  <c r="AG381" i="13"/>
  <c r="AG382" i="13"/>
  <c r="AG383" i="13"/>
  <c r="AG384" i="13"/>
  <c r="AG369" i="13" l="1"/>
  <c r="AG370" i="13"/>
  <c r="AG371" i="13"/>
  <c r="AG372" i="13"/>
  <c r="AG368" i="13" l="1"/>
  <c r="AG367" i="13" l="1"/>
  <c r="AG366" i="13" l="1"/>
  <c r="AG365" i="13" l="1"/>
  <c r="AG359" i="13" l="1"/>
  <c r="AG360" i="13"/>
  <c r="AG361" i="13"/>
  <c r="AG362" i="13"/>
  <c r="AG363" i="13"/>
  <c r="AG364" i="13"/>
  <c r="F4" i="14" l="1"/>
  <c r="G4" i="14"/>
  <c r="F5" i="14"/>
  <c r="G5" i="14"/>
  <c r="F6" i="14"/>
  <c r="G6" i="14"/>
  <c r="F7" i="14"/>
  <c r="G7" i="14"/>
  <c r="F8" i="14"/>
  <c r="G8" i="14"/>
  <c r="F9" i="14"/>
  <c r="G9" i="14"/>
  <c r="F10" i="14"/>
  <c r="G10" i="14"/>
  <c r="F11" i="14"/>
  <c r="G11" i="14"/>
  <c r="F12" i="14"/>
  <c r="G12" i="14"/>
  <c r="F13" i="14"/>
  <c r="G13" i="14"/>
  <c r="F14" i="14"/>
  <c r="G14" i="14"/>
  <c r="F15" i="14"/>
  <c r="G15" i="14"/>
  <c r="F16" i="14"/>
  <c r="G16" i="14"/>
  <c r="F17" i="14"/>
  <c r="G17" i="14"/>
  <c r="F18" i="14"/>
  <c r="G18" i="14"/>
  <c r="F19" i="14"/>
  <c r="G19" i="14"/>
  <c r="F20" i="14"/>
  <c r="G20" i="14"/>
  <c r="F21" i="14"/>
  <c r="G21" i="14"/>
  <c r="F22" i="14"/>
  <c r="G22" i="14"/>
  <c r="F23" i="14"/>
  <c r="G23" i="14"/>
  <c r="F24" i="14"/>
  <c r="G24" i="14"/>
  <c r="F25" i="14"/>
  <c r="G25" i="14"/>
  <c r="F26" i="14"/>
  <c r="G26" i="14"/>
  <c r="F27" i="14"/>
  <c r="G27" i="14"/>
  <c r="F28" i="14"/>
  <c r="G28" i="14"/>
  <c r="F29" i="14"/>
  <c r="G29" i="14"/>
  <c r="F30" i="14"/>
  <c r="G30" i="14"/>
  <c r="F31" i="14"/>
  <c r="G31" i="14"/>
  <c r="F32" i="14"/>
  <c r="G32" i="14"/>
  <c r="F33" i="14"/>
  <c r="G33" i="14"/>
  <c r="F34" i="14"/>
  <c r="G34" i="14"/>
  <c r="F35" i="14"/>
  <c r="G35" i="14"/>
  <c r="F36" i="14"/>
  <c r="G36" i="14"/>
  <c r="F37" i="14"/>
  <c r="G37" i="14"/>
  <c r="F38" i="14"/>
  <c r="G38" i="14"/>
  <c r="F39" i="14"/>
  <c r="G39" i="14"/>
  <c r="F40" i="14"/>
  <c r="G40" i="14"/>
  <c r="F41" i="14"/>
  <c r="G41" i="14"/>
  <c r="F42" i="14"/>
  <c r="G42" i="14"/>
  <c r="F43" i="14"/>
  <c r="G43" i="14"/>
  <c r="F44" i="14"/>
  <c r="G44" i="14"/>
  <c r="F45" i="14"/>
  <c r="G45" i="14"/>
  <c r="F46" i="14"/>
  <c r="G46" i="14"/>
  <c r="F47" i="14"/>
  <c r="G47" i="14"/>
  <c r="F48" i="14"/>
  <c r="G48" i="14"/>
  <c r="F49" i="14"/>
  <c r="G49" i="14"/>
  <c r="F50" i="14"/>
  <c r="G50" i="14"/>
  <c r="F51" i="14"/>
  <c r="G51" i="14"/>
  <c r="F52" i="14"/>
  <c r="G52" i="14"/>
  <c r="F53" i="14"/>
  <c r="G53" i="14"/>
  <c r="F54" i="14"/>
  <c r="G54" i="14"/>
  <c r="F55" i="14"/>
  <c r="G55" i="14"/>
  <c r="F56" i="14"/>
  <c r="G56" i="14"/>
  <c r="F57" i="14"/>
  <c r="G57" i="14"/>
  <c r="F58" i="14"/>
  <c r="G58" i="14"/>
  <c r="F59" i="14"/>
  <c r="G59" i="14"/>
  <c r="F60" i="14"/>
  <c r="G60" i="14"/>
  <c r="F61" i="14"/>
  <c r="G61" i="14"/>
  <c r="F62" i="14"/>
  <c r="G62" i="14"/>
  <c r="F63" i="14"/>
  <c r="G63" i="14"/>
  <c r="F64" i="14"/>
  <c r="G64" i="14"/>
  <c r="F65" i="14"/>
  <c r="G65" i="14"/>
  <c r="F66" i="14"/>
  <c r="G66" i="14"/>
  <c r="F67" i="14"/>
  <c r="G67" i="14"/>
  <c r="F68" i="14"/>
  <c r="G68" i="14"/>
  <c r="F69" i="14"/>
  <c r="G69" i="14"/>
  <c r="F70" i="14"/>
  <c r="G70" i="14"/>
  <c r="F71" i="14"/>
  <c r="G71" i="14"/>
  <c r="F72" i="14"/>
  <c r="G72" i="14"/>
  <c r="F73" i="14"/>
  <c r="G73" i="14"/>
  <c r="F74" i="14"/>
  <c r="G74" i="14"/>
  <c r="F75" i="14"/>
  <c r="G75" i="14"/>
  <c r="F76" i="14"/>
  <c r="G76" i="14"/>
  <c r="F77" i="14"/>
  <c r="G77" i="14"/>
  <c r="F78" i="14"/>
  <c r="G78" i="14"/>
  <c r="F79" i="14"/>
  <c r="G79" i="14"/>
  <c r="F80" i="14"/>
  <c r="G80" i="14"/>
  <c r="F81" i="14"/>
  <c r="G81" i="14"/>
  <c r="F82" i="14"/>
  <c r="G82" i="14"/>
  <c r="F83" i="14"/>
  <c r="G83" i="14"/>
  <c r="F84" i="14"/>
  <c r="G84" i="14"/>
  <c r="F85" i="14"/>
  <c r="G85" i="14"/>
  <c r="F86" i="14"/>
  <c r="G86" i="14"/>
  <c r="G3" i="14"/>
  <c r="F3" i="14"/>
  <c r="A78" i="14" l="1"/>
  <c r="A79" i="14" s="1"/>
  <c r="A80" i="14" s="1"/>
  <c r="A81" i="14" s="1"/>
  <c r="A82" i="14" s="1"/>
  <c r="A83" i="14" s="1"/>
  <c r="A84" i="14" s="1"/>
  <c r="A85" i="14" s="1"/>
  <c r="B78" i="14"/>
  <c r="B79" i="14" s="1"/>
  <c r="B80" i="14" s="1"/>
  <c r="B81" i="14" s="1"/>
  <c r="B82" i="14" s="1"/>
  <c r="B83" i="14" s="1"/>
  <c r="B84" i="14" s="1"/>
  <c r="B85" i="14" s="1"/>
  <c r="G1" i="13"/>
  <c r="AJ1" i="13"/>
  <c r="AK1" i="13" s="1"/>
  <c r="AH2" i="13"/>
  <c r="AH1" i="13" s="1"/>
  <c r="F3" i="13"/>
  <c r="G3" i="13"/>
  <c r="H3" i="13"/>
  <c r="I3" i="13"/>
  <c r="J3" i="13"/>
  <c r="K3" i="13"/>
  <c r="AG3" i="13"/>
  <c r="D4" i="13"/>
  <c r="E4" i="13"/>
  <c r="AG4" i="13"/>
  <c r="D5" i="13"/>
  <c r="E5" i="13"/>
  <c r="AG5" i="13"/>
  <c r="D6" i="13"/>
  <c r="E6" i="13"/>
  <c r="AG6" i="13"/>
  <c r="D7" i="13"/>
  <c r="E7" i="13"/>
  <c r="AG7" i="13"/>
  <c r="D8" i="13"/>
  <c r="E8" i="13"/>
  <c r="AG8" i="13"/>
  <c r="D9" i="13"/>
  <c r="E9" i="13"/>
  <c r="AG9" i="13"/>
  <c r="D10" i="13"/>
  <c r="E10" i="13"/>
  <c r="AG10" i="13"/>
  <c r="D11" i="13"/>
  <c r="E11" i="13"/>
  <c r="AG11" i="13"/>
  <c r="D12" i="13"/>
  <c r="E12" i="13"/>
  <c r="AG12" i="13"/>
  <c r="D13" i="13"/>
  <c r="E13" i="13"/>
  <c r="AG13" i="13"/>
  <c r="D14" i="13"/>
  <c r="E14" i="13"/>
  <c r="AG14" i="13"/>
  <c r="D15" i="13"/>
  <c r="E15" i="13"/>
  <c r="AG15" i="13"/>
  <c r="D16" i="13"/>
  <c r="E16" i="13"/>
  <c r="AG16" i="13"/>
  <c r="D17" i="13"/>
  <c r="E17" i="13"/>
  <c r="AG17" i="13"/>
  <c r="D18" i="13"/>
  <c r="E18" i="13"/>
  <c r="AG18" i="13"/>
  <c r="D19" i="13"/>
  <c r="E19" i="13"/>
  <c r="AG19" i="13"/>
  <c r="D20" i="13"/>
  <c r="E20" i="13"/>
  <c r="AG20" i="13"/>
  <c r="D21" i="13"/>
  <c r="E21" i="13"/>
  <c r="AG21" i="13"/>
  <c r="D22" i="13"/>
  <c r="E22" i="13"/>
  <c r="AG22" i="13"/>
  <c r="D23" i="13"/>
  <c r="E23" i="13"/>
  <c r="AG23" i="13"/>
  <c r="D24" i="13"/>
  <c r="E24" i="13"/>
  <c r="AG24" i="13"/>
  <c r="D25" i="13"/>
  <c r="E25" i="13"/>
  <c r="AG25" i="13"/>
  <c r="D26" i="13"/>
  <c r="E26" i="13"/>
  <c r="AG26" i="13"/>
  <c r="D27" i="13"/>
  <c r="E27" i="13"/>
  <c r="AG27" i="13"/>
  <c r="D28" i="13"/>
  <c r="E28" i="13"/>
  <c r="AG28" i="13"/>
  <c r="D29" i="13"/>
  <c r="E29" i="13"/>
  <c r="AG29" i="13"/>
  <c r="D30" i="13"/>
  <c r="E30" i="13"/>
  <c r="AG30" i="13"/>
  <c r="D31" i="13"/>
  <c r="E31" i="13"/>
  <c r="AG31" i="13"/>
  <c r="D32" i="13"/>
  <c r="E32" i="13"/>
  <c r="AG32" i="13"/>
  <c r="D33" i="13"/>
  <c r="E33" i="13"/>
  <c r="AG33" i="13"/>
  <c r="AG34" i="13"/>
  <c r="F35" i="13"/>
  <c r="G35" i="13"/>
  <c r="H35" i="13"/>
  <c r="I35" i="13"/>
  <c r="J35" i="13"/>
  <c r="K35" i="13"/>
  <c r="AG35" i="13"/>
  <c r="AG36" i="13"/>
  <c r="AG37" i="13"/>
  <c r="AG38" i="13"/>
  <c r="AG39" i="13"/>
  <c r="F40" i="13"/>
  <c r="G40" i="13"/>
  <c r="H40" i="13"/>
  <c r="I40" i="13"/>
  <c r="J40" i="13"/>
  <c r="K40" i="13"/>
  <c r="AG40" i="13"/>
  <c r="AG41" i="13"/>
  <c r="AG42" i="13"/>
  <c r="AG43" i="13"/>
  <c r="AG44" i="13"/>
  <c r="AG45" i="13"/>
  <c r="AG46" i="13"/>
  <c r="AG47" i="13"/>
  <c r="AG48" i="13"/>
  <c r="AG49" i="13"/>
  <c r="AG50" i="13"/>
  <c r="AG51" i="13"/>
  <c r="AG52" i="13"/>
  <c r="AG53" i="13"/>
  <c r="AG54" i="13"/>
  <c r="AG55" i="13"/>
  <c r="AG56" i="13"/>
  <c r="AG57" i="13"/>
  <c r="AG58" i="13"/>
  <c r="AG59" i="13"/>
  <c r="AG60" i="13"/>
  <c r="AG61" i="13"/>
  <c r="AG62" i="13"/>
  <c r="AG63" i="13"/>
  <c r="AG64" i="13"/>
  <c r="AG65" i="13"/>
  <c r="AG66" i="13"/>
  <c r="AG67" i="13"/>
  <c r="AG68" i="13"/>
  <c r="AG69" i="13"/>
  <c r="AG70" i="13"/>
  <c r="AG71" i="13"/>
  <c r="AG72" i="13"/>
  <c r="AG73" i="13"/>
  <c r="AG74" i="13"/>
  <c r="AG75" i="13"/>
  <c r="AG76" i="13"/>
  <c r="AG77" i="13"/>
  <c r="AG78" i="13"/>
  <c r="AG79" i="13"/>
  <c r="AG80" i="13"/>
  <c r="AG81" i="13"/>
  <c r="AG82" i="13"/>
  <c r="AG83" i="13"/>
  <c r="AG84" i="13"/>
  <c r="AG85" i="13"/>
  <c r="AG86" i="13"/>
  <c r="AG87" i="13"/>
  <c r="AG88" i="13"/>
  <c r="AG89" i="13"/>
  <c r="AG90" i="13"/>
  <c r="AG91" i="13"/>
  <c r="AG92" i="13"/>
  <c r="AG93" i="13"/>
  <c r="AG94" i="13"/>
  <c r="AG95" i="13"/>
  <c r="AG96" i="13"/>
  <c r="AG97" i="13"/>
  <c r="AG98" i="13"/>
  <c r="AG99" i="13"/>
  <c r="AG100" i="13"/>
  <c r="AG101" i="13"/>
  <c r="AG102" i="13"/>
  <c r="AG103" i="13"/>
  <c r="AG104" i="13"/>
  <c r="AG105" i="13"/>
  <c r="AG106" i="13"/>
  <c r="AG107" i="13"/>
  <c r="AG108" i="13"/>
  <c r="AG109" i="13"/>
  <c r="AG110" i="13"/>
  <c r="AG111" i="13"/>
  <c r="AG112" i="13"/>
  <c r="AG113" i="13"/>
  <c r="AG114" i="13"/>
  <c r="AG115" i="13"/>
  <c r="AG116" i="13"/>
  <c r="AG117" i="13"/>
  <c r="AG118" i="13"/>
  <c r="AG119" i="13"/>
  <c r="AG120" i="13"/>
  <c r="AG121" i="13"/>
  <c r="AG122" i="13"/>
  <c r="AG123" i="13"/>
  <c r="AG124" i="13"/>
  <c r="AG125" i="13"/>
  <c r="AG126" i="13"/>
  <c r="AG127" i="13"/>
  <c r="AG128" i="13"/>
  <c r="AG129" i="13"/>
  <c r="AG130" i="13"/>
  <c r="AG131" i="13"/>
  <c r="AG132" i="13"/>
  <c r="AG133" i="13"/>
  <c r="AG134" i="13"/>
  <c r="AG135" i="13"/>
  <c r="AG136" i="13"/>
  <c r="AG137" i="13"/>
  <c r="AG138" i="13"/>
  <c r="AG139" i="13"/>
  <c r="AG140" i="13"/>
  <c r="AG141" i="13"/>
  <c r="AG142" i="13"/>
  <c r="AG143" i="13"/>
  <c r="AG144" i="13"/>
  <c r="AG145" i="13"/>
  <c r="AG146" i="13"/>
  <c r="AG147" i="13"/>
  <c r="AG148" i="13"/>
  <c r="AG149" i="13"/>
  <c r="AG150" i="13"/>
  <c r="AG151" i="13"/>
  <c r="AG152" i="13"/>
  <c r="AG153" i="13"/>
  <c r="AG154" i="13"/>
  <c r="AG155" i="13"/>
  <c r="AG156" i="13"/>
  <c r="AG157" i="13"/>
  <c r="AG158" i="13"/>
  <c r="AG159" i="13"/>
  <c r="AG160" i="13"/>
  <c r="AG161" i="13"/>
  <c r="AG162" i="13"/>
  <c r="AG163" i="13"/>
  <c r="AG164" i="13"/>
  <c r="AG165" i="13"/>
  <c r="AG166" i="13"/>
  <c r="AG167" i="13"/>
  <c r="AG168" i="13"/>
  <c r="AG169" i="13"/>
  <c r="AG170" i="13"/>
  <c r="AG171" i="13"/>
  <c r="AG172" i="13"/>
  <c r="AG173" i="13"/>
  <c r="AG174" i="13"/>
  <c r="AG175" i="13"/>
  <c r="AG176" i="13"/>
  <c r="AG177" i="13"/>
  <c r="AG178" i="13"/>
  <c r="AG179" i="13"/>
  <c r="AG180" i="13"/>
  <c r="AG181" i="13"/>
  <c r="AG182" i="13"/>
  <c r="AG183" i="13"/>
  <c r="AG184" i="13"/>
  <c r="AG185" i="13"/>
  <c r="AG186" i="13"/>
  <c r="AG187" i="13"/>
  <c r="AG188" i="13"/>
  <c r="AG189" i="13"/>
  <c r="AG190" i="13"/>
  <c r="AG191" i="13"/>
  <c r="AG192" i="13"/>
  <c r="AG193" i="13"/>
  <c r="AG194" i="13"/>
  <c r="AG195" i="13"/>
  <c r="AG196" i="13"/>
  <c r="AG197" i="13"/>
  <c r="AG198" i="13"/>
  <c r="AG199" i="13"/>
  <c r="AG200" i="13"/>
  <c r="AG201" i="13"/>
  <c r="AG202" i="13"/>
  <c r="AG203" i="13"/>
  <c r="AG204" i="13"/>
  <c r="AG205" i="13"/>
  <c r="AG206" i="13"/>
  <c r="AG207" i="13"/>
  <c r="AG208" i="13"/>
  <c r="AG209" i="13"/>
  <c r="AG210" i="13"/>
  <c r="AG211" i="13"/>
  <c r="AG212" i="13"/>
  <c r="AG213" i="13"/>
  <c r="AG214" i="13"/>
  <c r="AG215" i="13"/>
  <c r="AG216" i="13"/>
  <c r="AG217" i="13"/>
  <c r="AG218" i="13"/>
  <c r="AG219" i="13"/>
  <c r="AG220" i="13"/>
  <c r="AG221" i="13"/>
  <c r="AG222" i="13"/>
  <c r="AG223" i="13"/>
  <c r="AG224" i="13"/>
  <c r="AG225" i="13"/>
  <c r="AG226" i="13"/>
  <c r="AG227" i="13"/>
  <c r="AG228" i="13"/>
  <c r="AG229" i="13"/>
  <c r="AG230" i="13"/>
  <c r="AG231" i="13"/>
  <c r="AG232" i="13"/>
  <c r="AG233" i="13"/>
  <c r="AG234" i="13"/>
  <c r="AG235" i="13"/>
  <c r="AG236" i="13"/>
  <c r="AG237" i="13"/>
  <c r="AG238" i="13"/>
  <c r="AG239" i="13"/>
  <c r="AG240" i="13"/>
  <c r="AG241" i="13"/>
  <c r="AG242" i="13"/>
  <c r="AG243" i="13"/>
  <c r="AG244" i="13"/>
  <c r="AG245" i="13"/>
  <c r="AG246" i="13"/>
  <c r="AG247" i="13"/>
  <c r="AG248" i="13"/>
  <c r="AG249" i="13"/>
  <c r="AG250" i="13"/>
  <c r="AG251" i="13"/>
  <c r="AG252" i="13"/>
  <c r="AG253" i="13"/>
  <c r="AG254" i="13"/>
  <c r="AG255" i="13"/>
  <c r="AG256" i="13"/>
  <c r="AG257" i="13"/>
  <c r="AG258" i="13"/>
  <c r="AG259" i="13"/>
  <c r="AG260" i="13"/>
  <c r="AG261" i="13"/>
  <c r="AG262" i="13"/>
  <c r="AG263" i="13"/>
  <c r="AG264" i="13"/>
  <c r="AG265" i="13"/>
  <c r="AG266" i="13"/>
  <c r="AG267" i="13"/>
  <c r="AG268" i="13"/>
  <c r="AG269" i="13"/>
  <c r="AG270" i="13"/>
  <c r="AG271" i="13"/>
  <c r="AG272" i="13"/>
  <c r="AG273" i="13"/>
  <c r="AG274" i="13"/>
  <c r="AG275" i="13"/>
  <c r="AG276" i="13"/>
  <c r="AG277" i="13"/>
  <c r="AG278" i="13"/>
  <c r="AG279" i="13"/>
  <c r="AG280" i="13"/>
  <c r="AG281" i="13"/>
  <c r="AG282" i="13"/>
  <c r="AG283" i="13"/>
  <c r="AG284" i="13"/>
  <c r="AG285" i="13"/>
  <c r="AG286" i="13"/>
  <c r="AG287" i="13"/>
  <c r="AG288" i="13"/>
  <c r="AG289" i="13"/>
  <c r="AG290" i="13"/>
  <c r="AG291" i="13"/>
  <c r="AG292" i="13"/>
  <c r="AG293" i="13"/>
  <c r="AG294" i="13"/>
  <c r="AG295" i="13"/>
  <c r="AG296" i="13"/>
  <c r="AG297" i="13"/>
  <c r="AG298" i="13"/>
  <c r="AG299" i="13"/>
  <c r="AG300" i="13"/>
  <c r="AG301" i="13"/>
  <c r="AG302" i="13"/>
  <c r="AG303" i="13"/>
  <c r="AG304" i="13"/>
  <c r="AG305" i="13"/>
  <c r="AG306" i="13"/>
  <c r="AG307" i="13"/>
  <c r="AG308" i="13"/>
  <c r="AG309" i="13"/>
  <c r="AG310" i="13"/>
  <c r="AG311" i="13"/>
  <c r="AG312" i="13"/>
  <c r="AG313" i="13"/>
  <c r="AG314" i="13"/>
  <c r="AG315" i="13"/>
  <c r="AG316" i="13"/>
  <c r="AG317" i="13"/>
  <c r="AG318" i="13"/>
  <c r="AG319" i="13"/>
  <c r="AG320" i="13"/>
  <c r="AG321" i="13"/>
  <c r="AG322" i="13"/>
  <c r="AG323" i="13"/>
  <c r="AG324" i="13"/>
  <c r="AG325" i="13"/>
  <c r="AG326" i="13"/>
  <c r="AG327" i="13"/>
  <c r="AG328" i="13"/>
  <c r="AG329" i="13"/>
  <c r="AG330" i="13"/>
  <c r="AG331" i="13"/>
  <c r="AG332" i="13"/>
  <c r="AG333" i="13"/>
  <c r="AG334" i="13"/>
  <c r="AG335" i="13"/>
  <c r="AG336" i="13"/>
  <c r="AG337" i="13"/>
  <c r="AG338" i="13"/>
  <c r="AG339" i="13"/>
  <c r="AG340" i="13"/>
  <c r="AG341" i="13"/>
  <c r="AG342" i="13"/>
  <c r="AG343" i="13"/>
  <c r="AG344" i="13"/>
  <c r="AG345" i="13"/>
  <c r="AG346" i="13"/>
  <c r="AG347" i="13"/>
  <c r="AG348" i="13"/>
  <c r="AG349" i="13"/>
  <c r="AG350" i="13"/>
  <c r="AG351" i="13"/>
  <c r="AG352" i="13"/>
  <c r="AG353" i="13"/>
  <c r="AG354" i="13"/>
  <c r="AG355" i="13"/>
  <c r="AG356" i="13"/>
  <c r="AG357" i="13"/>
  <c r="AG358" i="13"/>
  <c r="AH375" i="13" l="1"/>
  <c r="AH377" i="13"/>
  <c r="AH381" i="13"/>
  <c r="AH384" i="13"/>
  <c r="AH373" i="13"/>
  <c r="AH379" i="13"/>
  <c r="AH383" i="13"/>
  <c r="AH382" i="13"/>
  <c r="AH374" i="13"/>
  <c r="AH376" i="13"/>
  <c r="AH378" i="13"/>
  <c r="AH380" i="13"/>
  <c r="AQ1" i="13"/>
  <c r="AR1" i="13" s="1"/>
  <c r="AV23" i="13" s="1"/>
  <c r="AH372" i="13"/>
  <c r="AH370" i="13"/>
  <c r="AH369" i="13"/>
  <c r="AH371" i="13"/>
  <c r="AH367" i="13"/>
  <c r="AH368" i="13"/>
  <c r="AH365" i="13"/>
  <c r="AH366" i="13"/>
  <c r="AH364" i="13"/>
  <c r="AH362" i="13"/>
  <c r="AH360" i="13"/>
  <c r="AH361" i="13"/>
  <c r="AH363" i="13"/>
  <c r="AH359" i="13"/>
  <c r="AH355" i="13"/>
  <c r="AH339" i="13"/>
  <c r="AH347" i="13"/>
  <c r="AH323" i="13"/>
  <c r="AH23" i="13"/>
  <c r="AK7" i="13"/>
  <c r="AL8" i="13"/>
  <c r="AM10" i="13"/>
  <c r="AN11" i="13"/>
  <c r="AL12" i="13"/>
  <c r="AK15" i="13"/>
  <c r="AL16" i="13"/>
  <c r="AM18" i="13"/>
  <c r="AN19" i="13"/>
  <c r="AO20" i="13"/>
  <c r="AL22" i="13"/>
  <c r="AK24" i="13"/>
  <c r="AK26" i="13"/>
  <c r="AM27" i="13"/>
  <c r="AO28" i="13"/>
  <c r="AO30" i="13"/>
  <c r="AM32" i="13"/>
  <c r="AM8" i="13"/>
  <c r="AJ9" i="13"/>
  <c r="AM12" i="13"/>
  <c r="AK13" i="13"/>
  <c r="AM16" i="13"/>
  <c r="AJ17" i="13"/>
  <c r="AO19" i="13"/>
  <c r="AK20" i="13"/>
  <c r="AM22" i="13"/>
  <c r="AL24" i="13"/>
  <c r="AL26" i="13"/>
  <c r="AK28" i="13"/>
  <c r="AK30" i="13"/>
  <c r="AM31" i="13"/>
  <c r="AO32" i="13"/>
  <c r="AO3" i="13"/>
  <c r="AL4" i="13"/>
  <c r="AL6" i="13"/>
  <c r="AK9" i="13"/>
  <c r="AN13" i="13"/>
  <c r="AL14" i="13"/>
  <c r="AK17" i="13"/>
  <c r="AO22" i="13"/>
  <c r="AJ23" i="13"/>
  <c r="AL30" i="13"/>
  <c r="AL20" i="13"/>
  <c r="AM24" i="13"/>
  <c r="AM26" i="13"/>
  <c r="AL28" i="13"/>
  <c r="AK32" i="13"/>
  <c r="AM4" i="13"/>
  <c r="AM6" i="13"/>
  <c r="AJ7" i="13"/>
  <c r="AO9" i="13"/>
  <c r="AL10" i="13"/>
  <c r="AM14" i="13"/>
  <c r="AJ15" i="13"/>
  <c r="AO17" i="13"/>
  <c r="AL18" i="13"/>
  <c r="AM20" i="13"/>
  <c r="AK22" i="13"/>
  <c r="AM23" i="13"/>
  <c r="AO24" i="13"/>
  <c r="AO26" i="13"/>
  <c r="AJ27" i="13"/>
  <c r="AM28" i="13"/>
  <c r="AM30" i="13"/>
  <c r="AL32" i="13"/>
  <c r="AJ32" i="13"/>
  <c r="AL31" i="13"/>
  <c r="AJ22" i="13"/>
  <c r="AJ3" i="13"/>
  <c r="AR32" i="13"/>
  <c r="AJ30" i="13"/>
  <c r="AJ28" i="13"/>
  <c r="AS31" i="13"/>
  <c r="AH331" i="13"/>
  <c r="AV30" i="13"/>
  <c r="AR29" i="13"/>
  <c r="AT28" i="13"/>
  <c r="AV27" i="13"/>
  <c r="AJ24" i="13"/>
  <c r="AN15" i="13"/>
  <c r="AN7" i="13"/>
  <c r="AJ26" i="13"/>
  <c r="AR25" i="13"/>
  <c r="AT24" i="13"/>
  <c r="I25" i="13" s="1"/>
  <c r="AN17" i="13"/>
  <c r="AN9" i="13"/>
  <c r="AH315" i="13"/>
  <c r="AH299" i="13"/>
  <c r="AH283" i="13"/>
  <c r="AH357" i="13"/>
  <c r="AH349" i="13"/>
  <c r="AH341" i="13"/>
  <c r="AH333" i="13"/>
  <c r="AH325" i="13"/>
  <c r="AH317" i="13"/>
  <c r="AH309" i="13"/>
  <c r="AH301" i="13"/>
  <c r="AH293" i="13"/>
  <c r="AH285" i="13"/>
  <c r="AH277" i="13"/>
  <c r="AH307" i="13"/>
  <c r="AH291" i="13"/>
  <c r="AH275" i="13"/>
  <c r="AH105" i="13"/>
  <c r="AH351" i="13"/>
  <c r="AH343" i="13"/>
  <c r="AH335" i="13"/>
  <c r="AH327" i="13"/>
  <c r="AH319" i="13"/>
  <c r="AH311" i="13"/>
  <c r="AH303" i="13"/>
  <c r="AH295" i="13"/>
  <c r="AH287" i="13"/>
  <c r="AH279" i="13"/>
  <c r="AH353" i="13"/>
  <c r="AH345" i="13"/>
  <c r="AH337" i="13"/>
  <c r="AH329" i="13"/>
  <c r="AH321" i="13"/>
  <c r="AH313" i="13"/>
  <c r="AH305" i="13"/>
  <c r="AH297" i="13"/>
  <c r="AH289" i="13"/>
  <c r="AH281" i="13"/>
  <c r="AH113" i="13"/>
  <c r="AH356" i="13"/>
  <c r="AH352" i="13"/>
  <c r="AH348" i="13"/>
  <c r="AH344" i="13"/>
  <c r="AH340" i="13"/>
  <c r="AH336" i="13"/>
  <c r="AH332" i="13"/>
  <c r="AH328" i="13"/>
  <c r="AH324" i="13"/>
  <c r="AH320" i="13"/>
  <c r="AH316" i="13"/>
  <c r="AH312" i="13"/>
  <c r="AH308" i="13"/>
  <c r="AH304" i="13"/>
  <c r="AH300" i="13"/>
  <c r="AH296" i="13"/>
  <c r="AH292" i="13"/>
  <c r="AH288" i="13"/>
  <c r="AH284" i="13"/>
  <c r="AH280" i="13"/>
  <c r="AH276" i="13"/>
  <c r="AH272" i="13"/>
  <c r="AH268" i="13"/>
  <c r="AH264" i="13"/>
  <c r="AH260" i="13"/>
  <c r="AH256" i="13"/>
  <c r="AH252" i="13"/>
  <c r="AH248" i="13"/>
  <c r="AH244" i="13"/>
  <c r="AH240" i="13"/>
  <c r="AH236" i="13"/>
  <c r="AH232" i="13"/>
  <c r="AH228" i="13"/>
  <c r="AH224" i="13"/>
  <c r="AH220" i="13"/>
  <c r="AH216" i="13"/>
  <c r="AH212" i="13"/>
  <c r="AH208" i="13"/>
  <c r="AH204" i="13"/>
  <c r="AH200" i="13"/>
  <c r="AH196" i="13"/>
  <c r="AH192" i="13"/>
  <c r="AH188" i="13"/>
  <c r="AH184" i="13"/>
  <c r="AH180" i="13"/>
  <c r="AH176" i="13"/>
  <c r="AH172" i="13"/>
  <c r="AH168" i="13"/>
  <c r="AH164" i="13"/>
  <c r="AH160" i="13"/>
  <c r="AH156" i="13"/>
  <c r="AH152" i="13"/>
  <c r="AH148" i="13"/>
  <c r="AH144" i="13"/>
  <c r="AH140" i="13"/>
  <c r="AH136" i="13"/>
  <c r="AH132" i="13"/>
  <c r="AH128" i="13"/>
  <c r="AH124" i="13"/>
  <c r="AH122" i="13"/>
  <c r="AH120" i="13"/>
  <c r="AH115" i="13"/>
  <c r="AH107" i="13"/>
  <c r="AH99" i="13"/>
  <c r="AH91" i="13"/>
  <c r="AH83" i="13"/>
  <c r="AH75" i="13"/>
  <c r="AH28" i="13"/>
  <c r="AH97" i="13"/>
  <c r="AH89" i="13"/>
  <c r="AH81" i="13"/>
  <c r="AH73" i="13"/>
  <c r="AH6" i="13"/>
  <c r="AH4" i="13"/>
  <c r="AH358" i="13"/>
  <c r="AH354" i="13"/>
  <c r="AH350" i="13"/>
  <c r="AH346" i="13"/>
  <c r="AH342" i="13"/>
  <c r="AH338" i="13"/>
  <c r="AH334" i="13"/>
  <c r="AH330" i="13"/>
  <c r="AH326" i="13"/>
  <c r="AH322" i="13"/>
  <c r="AH318" i="13"/>
  <c r="AH314" i="13"/>
  <c r="AH310" i="13"/>
  <c r="AH306" i="13"/>
  <c r="AH302" i="13"/>
  <c r="AH298" i="13"/>
  <c r="AH294" i="13"/>
  <c r="AH290" i="13"/>
  <c r="AH286" i="13"/>
  <c r="AH282" i="13"/>
  <c r="AH278" i="13"/>
  <c r="AH274" i="13"/>
  <c r="AH270" i="13"/>
  <c r="AH266" i="13"/>
  <c r="AH262" i="13"/>
  <c r="AH258" i="13"/>
  <c r="AH254" i="13"/>
  <c r="AH250" i="13"/>
  <c r="AH246" i="13"/>
  <c r="AH242" i="13"/>
  <c r="AH238" i="13"/>
  <c r="AH234" i="13"/>
  <c r="AH230" i="13"/>
  <c r="AH226" i="13"/>
  <c r="AH222" i="13"/>
  <c r="AH218" i="13"/>
  <c r="AH214" i="13"/>
  <c r="AH210" i="13"/>
  <c r="AH206" i="13"/>
  <c r="AH202" i="13"/>
  <c r="AH198" i="13"/>
  <c r="AH194" i="13"/>
  <c r="AH190" i="13"/>
  <c r="AH186" i="13"/>
  <c r="AH182" i="13"/>
  <c r="AH178" i="13"/>
  <c r="AH174" i="13"/>
  <c r="AH170" i="13"/>
  <c r="AH166" i="13"/>
  <c r="AH162" i="13"/>
  <c r="AH158" i="13"/>
  <c r="AH154" i="13"/>
  <c r="AH150" i="13"/>
  <c r="AH146" i="13"/>
  <c r="AH142" i="13"/>
  <c r="AH138" i="13"/>
  <c r="AH134" i="13"/>
  <c r="AH130" i="13"/>
  <c r="AH126" i="13"/>
  <c r="AH117" i="13"/>
  <c r="AH109" i="13"/>
  <c r="AH101" i="13"/>
  <c r="AH93" i="13"/>
  <c r="AH85" i="13"/>
  <c r="AH77" i="13"/>
  <c r="AH69" i="13"/>
  <c r="AH273" i="13"/>
  <c r="AH271" i="13"/>
  <c r="AH269" i="13"/>
  <c r="AH267" i="13"/>
  <c r="AH265" i="13"/>
  <c r="AH263" i="13"/>
  <c r="AH261" i="13"/>
  <c r="AH259" i="13"/>
  <c r="AH257" i="13"/>
  <c r="AH255" i="13"/>
  <c r="AH253" i="13"/>
  <c r="AH251" i="13"/>
  <c r="AH249" i="13"/>
  <c r="AH247" i="13"/>
  <c r="AH245" i="13"/>
  <c r="AH243" i="13"/>
  <c r="AH241" i="13"/>
  <c r="AH239" i="13"/>
  <c r="AH237" i="13"/>
  <c r="AH235" i="13"/>
  <c r="AH233" i="13"/>
  <c r="AH231" i="13"/>
  <c r="AH229" i="13"/>
  <c r="AH227" i="13"/>
  <c r="AH225" i="13"/>
  <c r="AH223" i="13"/>
  <c r="AH221" i="13"/>
  <c r="AH219" i="13"/>
  <c r="AH217" i="13"/>
  <c r="AH215" i="13"/>
  <c r="AH213" i="13"/>
  <c r="AH211" i="13"/>
  <c r="AH209" i="13"/>
  <c r="AH207" i="13"/>
  <c r="AH205" i="13"/>
  <c r="AH203" i="13"/>
  <c r="AH201" i="13"/>
  <c r="AH199" i="13"/>
  <c r="AH197" i="13"/>
  <c r="AH195" i="13"/>
  <c r="AH193" i="13"/>
  <c r="AH191" i="13"/>
  <c r="AH189" i="13"/>
  <c r="AH187" i="13"/>
  <c r="AH185" i="13"/>
  <c r="AH183" i="13"/>
  <c r="AH181" i="13"/>
  <c r="AH179" i="13"/>
  <c r="AH177" i="13"/>
  <c r="AH175" i="13"/>
  <c r="AH173" i="13"/>
  <c r="AH171" i="13"/>
  <c r="AH169" i="13"/>
  <c r="AH167" i="13"/>
  <c r="AH165" i="13"/>
  <c r="AH163" i="13"/>
  <c r="AH161" i="13"/>
  <c r="AH159" i="13"/>
  <c r="AH157" i="13"/>
  <c r="AH155" i="13"/>
  <c r="AH153" i="13"/>
  <c r="AH151" i="13"/>
  <c r="AH149" i="13"/>
  <c r="AH147" i="13"/>
  <c r="AH145" i="13"/>
  <c r="AH143" i="13"/>
  <c r="AH141" i="13"/>
  <c r="AH139" i="13"/>
  <c r="AH137" i="13"/>
  <c r="AH135" i="13"/>
  <c r="AH133" i="13"/>
  <c r="AH131" i="13"/>
  <c r="AH129" i="13"/>
  <c r="AH127" i="13"/>
  <c r="AH125" i="13"/>
  <c r="AH123" i="13"/>
  <c r="AH121" i="13"/>
  <c r="AH119" i="13"/>
  <c r="AH111" i="13"/>
  <c r="AH103" i="13"/>
  <c r="AH95" i="13"/>
  <c r="AH87" i="13"/>
  <c r="AH79" i="13"/>
  <c r="AH71" i="13"/>
  <c r="AH45" i="13"/>
  <c r="AH58" i="13"/>
  <c r="AH56" i="13"/>
  <c r="AH54" i="13"/>
  <c r="AH52" i="13"/>
  <c r="AH50" i="13"/>
  <c r="AH48" i="13"/>
  <c r="AH32" i="13"/>
  <c r="AH116" i="13"/>
  <c r="AH112" i="13"/>
  <c r="AH108" i="13"/>
  <c r="AH106" i="13"/>
  <c r="AH102" i="13"/>
  <c r="AH98" i="13"/>
  <c r="AH94" i="13"/>
  <c r="AH90" i="13"/>
  <c r="AH86" i="13"/>
  <c r="AH82" i="13"/>
  <c r="AH80" i="13"/>
  <c r="AH78" i="13"/>
  <c r="AH76" i="13"/>
  <c r="AH74" i="13"/>
  <c r="AH72" i="13"/>
  <c r="AH70" i="13"/>
  <c r="AH44" i="13"/>
  <c r="AH27" i="13"/>
  <c r="AH26" i="13"/>
  <c r="AH25" i="13"/>
  <c r="AH10" i="13"/>
  <c r="AH8" i="13"/>
  <c r="AH118" i="13"/>
  <c r="AH114" i="13"/>
  <c r="AH110" i="13"/>
  <c r="AH104" i="13"/>
  <c r="AH100" i="13"/>
  <c r="AH96" i="13"/>
  <c r="AH92" i="13"/>
  <c r="AH88" i="13"/>
  <c r="AH84" i="13"/>
  <c r="AH67" i="13"/>
  <c r="AH57" i="13"/>
  <c r="AH55" i="13"/>
  <c r="AH53" i="13"/>
  <c r="AH51" i="13"/>
  <c r="AH49" i="13"/>
  <c r="AH31" i="13"/>
  <c r="AH21" i="13"/>
  <c r="AH20" i="13"/>
  <c r="AH65" i="13"/>
  <c r="AH63" i="13"/>
  <c r="AH61" i="13"/>
  <c r="AH59" i="13"/>
  <c r="AH46" i="13"/>
  <c r="AH43" i="13"/>
  <c r="AH41" i="13"/>
  <c r="AH38" i="13"/>
  <c r="AH36" i="13"/>
  <c r="AH33" i="13"/>
  <c r="AH30" i="13"/>
  <c r="AH29" i="13"/>
  <c r="AH24" i="13"/>
  <c r="AH18" i="13"/>
  <c r="AH16" i="13"/>
  <c r="AH12" i="13"/>
  <c r="AH3" i="13"/>
  <c r="AH68" i="13"/>
  <c r="AH66" i="13"/>
  <c r="AH64" i="13"/>
  <c r="AH62" i="13"/>
  <c r="AH60" i="13"/>
  <c r="AH47" i="13"/>
  <c r="AH42" i="13"/>
  <c r="AH40" i="13"/>
  <c r="AH39" i="13"/>
  <c r="AH37" i="13"/>
  <c r="AH35" i="13"/>
  <c r="AH34" i="13"/>
  <c r="AH22" i="13"/>
  <c r="AH14" i="13"/>
  <c r="AQ3" i="13"/>
  <c r="F4" i="13" s="1"/>
  <c r="AU3" i="13"/>
  <c r="AS4" i="13"/>
  <c r="H5" i="13" s="1"/>
  <c r="AQ5" i="13"/>
  <c r="AU5" i="13"/>
  <c r="AS6" i="13"/>
  <c r="AQ7" i="13"/>
  <c r="F8" i="13" s="1"/>
  <c r="AU7" i="13"/>
  <c r="AS8" i="13"/>
  <c r="AQ9" i="13"/>
  <c r="AU9" i="13"/>
  <c r="AS10" i="13"/>
  <c r="AQ11" i="13"/>
  <c r="AU11" i="13"/>
  <c r="AS12" i="13"/>
  <c r="AQ13" i="13"/>
  <c r="AU13" i="13"/>
  <c r="J14" i="13" s="1"/>
  <c r="AS14" i="13"/>
  <c r="H15" i="13" s="1"/>
  <c r="AQ15" i="13"/>
  <c r="AU15" i="13"/>
  <c r="AS16" i="13"/>
  <c r="AQ17" i="13"/>
  <c r="AU17" i="13"/>
  <c r="AS18" i="13"/>
  <c r="AQ19" i="13"/>
  <c r="AU19" i="13"/>
  <c r="AS20" i="13"/>
  <c r="AQ21" i="13"/>
  <c r="AR3" i="13"/>
  <c r="AV3" i="13"/>
  <c r="AT4" i="13"/>
  <c r="AR5" i="13"/>
  <c r="AV5" i="13"/>
  <c r="AT6" i="13"/>
  <c r="AR7" i="13"/>
  <c r="AV7" i="13"/>
  <c r="AT8" i="13"/>
  <c r="AR9" i="13"/>
  <c r="AV9" i="13"/>
  <c r="AT10" i="13"/>
  <c r="AR11" i="13"/>
  <c r="AV11" i="13"/>
  <c r="AT12" i="13"/>
  <c r="AR13" i="13"/>
  <c r="AV13" i="13"/>
  <c r="AT14" i="13"/>
  <c r="AR15" i="13"/>
  <c r="G16" i="13" s="1"/>
  <c r="AV15" i="13"/>
  <c r="AT16" i="13"/>
  <c r="AR17" i="13"/>
  <c r="AV17" i="13"/>
  <c r="AT18" i="13"/>
  <c r="AR19" i="13"/>
  <c r="AS3" i="13"/>
  <c r="AU4" i="13"/>
  <c r="AR6" i="13"/>
  <c r="AQ8" i="13"/>
  <c r="AT9" i="13"/>
  <c r="AV10" i="13"/>
  <c r="AS11" i="13"/>
  <c r="AU12" i="13"/>
  <c r="AR14" i="13"/>
  <c r="AQ16" i="13"/>
  <c r="AT17" i="13"/>
  <c r="AV18" i="13"/>
  <c r="AS19" i="13"/>
  <c r="AR20" i="13"/>
  <c r="AT21" i="13"/>
  <c r="AR22" i="13"/>
  <c r="AV22" i="13"/>
  <c r="AT23" i="13"/>
  <c r="AR24" i="13"/>
  <c r="AV24" i="13"/>
  <c r="AT25" i="13"/>
  <c r="AR26" i="13"/>
  <c r="AV26" i="13"/>
  <c r="AT27" i="13"/>
  <c r="AR28" i="13"/>
  <c r="AV28" i="13"/>
  <c r="AT29" i="13"/>
  <c r="AR30" i="13"/>
  <c r="AT3" i="13"/>
  <c r="AV4" i="13"/>
  <c r="AS5" i="13"/>
  <c r="AU6" i="13"/>
  <c r="AR8" i="13"/>
  <c r="AQ10" i="13"/>
  <c r="AT11" i="13"/>
  <c r="AV12" i="13"/>
  <c r="AS13" i="13"/>
  <c r="AU14" i="13"/>
  <c r="AR16" i="13"/>
  <c r="AQ18" i="13"/>
  <c r="AT19" i="13"/>
  <c r="AT20" i="13"/>
  <c r="AU21" i="13"/>
  <c r="AS22" i="13"/>
  <c r="AQ23" i="13"/>
  <c r="AU23" i="13"/>
  <c r="AS24" i="13"/>
  <c r="AQ25" i="13"/>
  <c r="AU25" i="13"/>
  <c r="AS26" i="13"/>
  <c r="AQ27" i="13"/>
  <c r="AU27" i="13"/>
  <c r="AS28" i="13"/>
  <c r="H29" i="13" s="1"/>
  <c r="AQ29" i="13"/>
  <c r="AU29" i="13"/>
  <c r="AS30" i="13"/>
  <c r="AQ31" i="13"/>
  <c r="AU31" i="13"/>
  <c r="AS32" i="13"/>
  <c r="AQ4" i="13"/>
  <c r="AT5" i="13"/>
  <c r="AV6" i="13"/>
  <c r="AQ12" i="13"/>
  <c r="AR4" i="13"/>
  <c r="AV32" i="13"/>
  <c r="AQ32" i="13"/>
  <c r="F33" i="13" s="1"/>
  <c r="AR31" i="13"/>
  <c r="AK31" i="13"/>
  <c r="AU30" i="13"/>
  <c r="AK29" i="13"/>
  <c r="AO29" i="13"/>
  <c r="AL29" i="13"/>
  <c r="AN29" i="13"/>
  <c r="AQ28" i="13"/>
  <c r="AS27" i="13"/>
  <c r="AU26" i="13"/>
  <c r="AK25" i="13"/>
  <c r="AO25" i="13"/>
  <c r="AL25" i="13"/>
  <c r="AN25" i="13"/>
  <c r="J26" i="13" s="1"/>
  <c r="AQ24" i="13"/>
  <c r="AS23" i="13"/>
  <c r="AU22" i="13"/>
  <c r="AN21" i="13"/>
  <c r="AJ21" i="13"/>
  <c r="AO21" i="13"/>
  <c r="AM21" i="13"/>
  <c r="AV16" i="13"/>
  <c r="AU8" i="13"/>
  <c r="AT7" i="13"/>
  <c r="AQ6" i="13"/>
  <c r="AU32" i="13"/>
  <c r="AV31" i="13"/>
  <c r="AO31" i="13"/>
  <c r="AJ31" i="13"/>
  <c r="AT30" i="13"/>
  <c r="AV29" i="13"/>
  <c r="AM29" i="13"/>
  <c r="AR27" i="13"/>
  <c r="AT26" i="13"/>
  <c r="AV25" i="13"/>
  <c r="AM25" i="13"/>
  <c r="AR23" i="13"/>
  <c r="AT22" i="13"/>
  <c r="AV21" i="13"/>
  <c r="AK21" i="13"/>
  <c r="AV20" i="13"/>
  <c r="AJ19" i="13"/>
  <c r="AK19" i="13"/>
  <c r="AU16" i="13"/>
  <c r="AT15" i="13"/>
  <c r="AO13" i="13"/>
  <c r="AJ13" i="13"/>
  <c r="AJ11" i="13"/>
  <c r="AK11" i="13"/>
  <c r="AU10" i="13"/>
  <c r="AS7" i="13"/>
  <c r="AO5" i="13"/>
  <c r="AJ5" i="13"/>
  <c r="AK5" i="13"/>
  <c r="AR21" i="13"/>
  <c r="AQ20" i="13"/>
  <c r="AR18" i="13"/>
  <c r="AS17" i="13"/>
  <c r="AQ14" i="13"/>
  <c r="AV8" i="13"/>
  <c r="AT32" i="13"/>
  <c r="AT31" i="13"/>
  <c r="AN31" i="13"/>
  <c r="AQ30" i="13"/>
  <c r="AS29" i="13"/>
  <c r="AJ29" i="13"/>
  <c r="AU28" i="13"/>
  <c r="AK27" i="13"/>
  <c r="AO27" i="13"/>
  <c r="AL27" i="13"/>
  <c r="AN27" i="13"/>
  <c r="AQ26" i="13"/>
  <c r="AS25" i="13"/>
  <c r="AJ25" i="13"/>
  <c r="AU24" i="13"/>
  <c r="AK23" i="13"/>
  <c r="AO23" i="13"/>
  <c r="K24" i="13" s="1"/>
  <c r="AL23" i="13"/>
  <c r="AN23" i="13"/>
  <c r="AQ22" i="13"/>
  <c r="AS21" i="13"/>
  <c r="AU20" i="13"/>
  <c r="AV19" i="13"/>
  <c r="AU18" i="13"/>
  <c r="AS15" i="13"/>
  <c r="AV14" i="13"/>
  <c r="AT13" i="13"/>
  <c r="AR12" i="13"/>
  <c r="AO11" i="13"/>
  <c r="AR10" i="13"/>
  <c r="AS9" i="13"/>
  <c r="AN5" i="13"/>
  <c r="AN3" i="13"/>
  <c r="AL3" i="13"/>
  <c r="AN32" i="13"/>
  <c r="AN30" i="13"/>
  <c r="AN28" i="13"/>
  <c r="AN26" i="13"/>
  <c r="AN24" i="13"/>
  <c r="J25" i="13" s="1"/>
  <c r="AN22" i="13"/>
  <c r="AO15" i="13"/>
  <c r="AO7" i="13"/>
  <c r="AK3" i="13"/>
  <c r="AH5" i="13"/>
  <c r="AH7" i="13"/>
  <c r="AH9" i="13"/>
  <c r="AH11" i="13"/>
  <c r="AH13" i="13"/>
  <c r="AH15" i="13"/>
  <c r="AH17" i="13"/>
  <c r="AH19" i="13"/>
  <c r="AM19" i="13"/>
  <c r="AO18" i="13"/>
  <c r="AK18" i="13"/>
  <c r="AM17" i="13"/>
  <c r="AO16" i="13"/>
  <c r="AK16" i="13"/>
  <c r="AM15" i="13"/>
  <c r="AO14" i="13"/>
  <c r="AK14" i="13"/>
  <c r="AM13" i="13"/>
  <c r="AO12" i="13"/>
  <c r="AK12" i="13"/>
  <c r="AM11" i="13"/>
  <c r="AO10" i="13"/>
  <c r="AK10" i="13"/>
  <c r="AM9" i="13"/>
  <c r="I10" i="13" s="1"/>
  <c r="AO8" i="13"/>
  <c r="AK8" i="13"/>
  <c r="AM7" i="13"/>
  <c r="AO6" i="13"/>
  <c r="AK6" i="13"/>
  <c r="AM5" i="13"/>
  <c r="AO4" i="13"/>
  <c r="AK4" i="13"/>
  <c r="AM3" i="13"/>
  <c r="AL21" i="13"/>
  <c r="AN20" i="13"/>
  <c r="AJ20" i="13"/>
  <c r="AL19" i="13"/>
  <c r="AN18" i="13"/>
  <c r="AJ18" i="13"/>
  <c r="AL17" i="13"/>
  <c r="AN16" i="13"/>
  <c r="J17" i="13" s="1"/>
  <c r="AJ16" i="13"/>
  <c r="AL15" i="13"/>
  <c r="AN14" i="13"/>
  <c r="AJ14" i="13"/>
  <c r="AL13" i="13"/>
  <c r="AN12" i="13"/>
  <c r="AJ12" i="13"/>
  <c r="AL11" i="13"/>
  <c r="AN10" i="13"/>
  <c r="AJ10" i="13"/>
  <c r="AL9" i="13"/>
  <c r="AN8" i="13"/>
  <c r="AJ8" i="13"/>
  <c r="AL7" i="13"/>
  <c r="AN6" i="13"/>
  <c r="AJ6" i="13"/>
  <c r="AL5" i="13"/>
  <c r="AN4" i="13"/>
  <c r="AJ4" i="13"/>
  <c r="H19" i="13" l="1"/>
  <c r="F7" i="13"/>
  <c r="G24" i="13"/>
  <c r="J16" i="13"/>
  <c r="H11" i="13"/>
  <c r="K8" i="13"/>
  <c r="G6" i="13"/>
  <c r="G17" i="13"/>
  <c r="K16" i="13"/>
  <c r="F6" i="13"/>
  <c r="I31" i="13"/>
  <c r="I13" i="13"/>
  <c r="H6" i="13"/>
  <c r="H12" i="13"/>
  <c r="G7" i="13"/>
  <c r="I12" i="13"/>
  <c r="F23" i="13"/>
  <c r="F22" i="13"/>
  <c r="J30" i="13"/>
  <c r="K23" i="13"/>
  <c r="I18" i="13"/>
  <c r="F14" i="13"/>
  <c r="I30" i="13"/>
  <c r="J22" i="13"/>
  <c r="K25" i="13"/>
  <c r="I27" i="13"/>
  <c r="F28" i="13"/>
  <c r="F16" i="13"/>
  <c r="K28" i="13"/>
  <c r="I23" i="13"/>
  <c r="H31" i="13"/>
  <c r="G31" i="13"/>
  <c r="I28" i="13"/>
  <c r="G23" i="13"/>
  <c r="I17" i="13"/>
  <c r="I9" i="13"/>
  <c r="H9" i="13"/>
  <c r="J8" i="13"/>
  <c r="H33" i="13"/>
  <c r="K27" i="13"/>
  <c r="I7" i="13"/>
  <c r="F24" i="13"/>
  <c r="K4" i="13"/>
  <c r="G14" i="13"/>
  <c r="F15" i="13"/>
  <c r="H20" i="13"/>
  <c r="I4" i="13"/>
  <c r="G15" i="13"/>
  <c r="I20" i="13"/>
  <c r="K21" i="13"/>
  <c r="K17" i="13"/>
  <c r="I21" i="13"/>
  <c r="G27" i="13"/>
  <c r="G21" i="13"/>
  <c r="G8" i="13"/>
  <c r="J18" i="13"/>
  <c r="H13" i="13"/>
  <c r="G18" i="13"/>
  <c r="F13" i="13"/>
  <c r="F21" i="13"/>
  <c r="I33" i="13"/>
  <c r="G29" i="13"/>
  <c r="I15" i="13"/>
  <c r="J20" i="13"/>
  <c r="H16" i="13"/>
  <c r="G5" i="13"/>
  <c r="F30" i="13"/>
  <c r="H32" i="13"/>
  <c r="I29" i="13"/>
  <c r="H21" i="13"/>
  <c r="H7" i="13"/>
  <c r="H25" i="13"/>
  <c r="F18" i="13"/>
  <c r="F10" i="13"/>
  <c r="I11" i="13"/>
  <c r="J10" i="13"/>
  <c r="K18" i="13"/>
  <c r="K29" i="13"/>
  <c r="J15" i="13"/>
  <c r="J5" i="13"/>
  <c r="F11" i="13"/>
  <c r="K5" i="13"/>
  <c r="J27" i="13"/>
  <c r="H4" i="13"/>
  <c r="K12" i="13"/>
  <c r="J24" i="13"/>
  <c r="F27" i="13"/>
  <c r="F31" i="13"/>
  <c r="F32" i="13"/>
  <c r="H23" i="13"/>
  <c r="H17" i="13"/>
  <c r="K10" i="13"/>
  <c r="K7" i="13"/>
  <c r="H14" i="13"/>
  <c r="F17" i="13"/>
  <c r="H22" i="13"/>
  <c r="I6" i="13"/>
  <c r="G9" i="13"/>
  <c r="K11" i="13"/>
  <c r="J4" i="13"/>
  <c r="J32" i="13"/>
  <c r="I26" i="13"/>
  <c r="F25" i="13"/>
  <c r="G26" i="13"/>
  <c r="G33" i="13"/>
  <c r="J9" i="13"/>
  <c r="K9" i="13"/>
  <c r="I32" i="13"/>
  <c r="I24" i="13"/>
  <c r="K32" i="13"/>
  <c r="I5" i="13"/>
  <c r="G10" i="13"/>
  <c r="H27" i="13"/>
  <c r="K31" i="13"/>
  <c r="G25" i="13"/>
  <c r="I19" i="13"/>
  <c r="J12" i="13"/>
  <c r="K15" i="13"/>
  <c r="K20" i="13"/>
  <c r="K14" i="13"/>
  <c r="G20" i="13"/>
  <c r="F29" i="13"/>
  <c r="G30" i="13"/>
  <c r="K33" i="13"/>
  <c r="J19" i="13"/>
  <c r="J23" i="13"/>
  <c r="G4" i="13"/>
  <c r="J33" i="13"/>
  <c r="G13" i="13"/>
  <c r="G28" i="13"/>
  <c r="H26" i="13"/>
  <c r="K26" i="13"/>
  <c r="G32" i="13"/>
  <c r="F5" i="13"/>
  <c r="H18" i="13"/>
  <c r="J6" i="13"/>
  <c r="H24" i="13"/>
  <c r="J28" i="13"/>
  <c r="G12" i="13"/>
  <c r="F20" i="13"/>
  <c r="H30" i="13"/>
  <c r="J7" i="13"/>
  <c r="F26" i="13"/>
  <c r="H8" i="13"/>
  <c r="J13" i="13"/>
  <c r="F19" i="13"/>
  <c r="J21" i="13"/>
  <c r="I8" i="13"/>
  <c r="G11" i="13"/>
  <c r="K13" i="13"/>
  <c r="I16" i="13"/>
  <c r="G19" i="13"/>
  <c r="J29" i="13"/>
  <c r="H28" i="13"/>
  <c r="F12" i="13"/>
  <c r="I22" i="13"/>
  <c r="K30" i="13"/>
  <c r="H10" i="13"/>
  <c r="F9" i="13"/>
  <c r="J11" i="13"/>
  <c r="I14" i="13"/>
  <c r="K19" i="13"/>
  <c r="J31" i="13"/>
  <c r="K6" i="13"/>
  <c r="G22" i="13"/>
  <c r="K22" i="13"/>
  <c r="F49" i="13" l="1"/>
  <c r="F36" i="13" s="1"/>
  <c r="K60" i="13"/>
  <c r="G53" i="13"/>
  <c r="H58" i="13"/>
  <c r="H43" i="13" s="1"/>
  <c r="H51" i="13"/>
  <c r="H37" i="13" s="1"/>
  <c r="I53" i="13"/>
  <c r="G58" i="13"/>
  <c r="G43" i="13" s="1"/>
  <c r="J49" i="13"/>
  <c r="J36" i="13" s="1"/>
  <c r="G56" i="13"/>
  <c r="G42" i="13" s="1"/>
  <c r="I38" i="13"/>
  <c r="I41" i="13"/>
  <c r="G49" i="13"/>
  <c r="G36" i="13" s="1"/>
  <c r="J60" i="13"/>
  <c r="H49" i="13"/>
  <c r="H36" i="13" s="1"/>
  <c r="F60" i="13"/>
  <c r="F43" i="13" s="1"/>
  <c r="K56" i="13"/>
  <c r="K42" i="13" s="1"/>
  <c r="K58" i="13"/>
  <c r="K43" i="13" s="1"/>
  <c r="I56" i="13"/>
  <c r="I42" i="13" s="1"/>
  <c r="G41" i="13"/>
  <c r="G38" i="13"/>
  <c r="G51" i="13"/>
  <c r="G37" i="13" s="1"/>
  <c r="J56" i="13"/>
  <c r="J42" i="13" s="1"/>
  <c r="H56" i="13"/>
  <c r="H42" i="13" s="1"/>
  <c r="F56" i="13"/>
  <c r="F41" i="13" s="1"/>
  <c r="K53" i="13"/>
  <c r="K49" i="13"/>
  <c r="K36" i="13" s="1"/>
  <c r="I60" i="13"/>
  <c r="G60" i="13"/>
  <c r="J58" i="13"/>
  <c r="J43" i="13" s="1"/>
  <c r="J53" i="13"/>
  <c r="H53" i="13"/>
  <c r="F51" i="13"/>
  <c r="F37" i="13" s="1"/>
  <c r="F53" i="13"/>
  <c r="F38" i="13" s="1"/>
  <c r="K51" i="13"/>
  <c r="K37" i="13" s="1"/>
  <c r="I51" i="13"/>
  <c r="I37" i="13" s="1"/>
  <c r="I49" i="13"/>
  <c r="I36" i="13" s="1"/>
  <c r="J51" i="13"/>
  <c r="J37" i="13" s="1"/>
  <c r="H60" i="13"/>
  <c r="F58" i="13"/>
  <c r="F42" i="13" s="1"/>
  <c r="I58" i="13"/>
  <c r="I43" i="13" s="1"/>
  <c r="K38" i="13" l="1"/>
  <c r="K41" i="13"/>
  <c r="H41" i="13"/>
  <c r="H38" i="13"/>
  <c r="J38" i="13"/>
  <c r="J41" i="13"/>
</calcChain>
</file>

<file path=xl/comments1.xml><?xml version="1.0" encoding="utf-8"?>
<comments xmlns="http://schemas.openxmlformats.org/spreadsheetml/2006/main">
  <authors>
    <author>Rushi Chhapia</author>
  </authors>
  <commentList>
    <comment ref="B2" authorId="0" shapeId="0">
      <text>
        <r>
          <rPr>
            <sz val="8"/>
            <color indexed="81"/>
            <rFont val="Tahoma"/>
            <family val="2"/>
          </rPr>
          <t>market value of the goods and services produced by labor and property</t>
        </r>
      </text>
    </comment>
    <comment ref="B4" authorId="0" shapeId="0">
      <text>
        <r>
          <rPr>
            <sz val="8"/>
            <color indexed="81"/>
            <rFont val="Tahoma"/>
            <family val="2"/>
          </rPr>
          <t>Survey of about 400 purchasing managers which asks respondents to rate the relative level of business conditions including employment, production,new orders prices, supplier deliveries and inventories conducted by the Institute for Supply Management (ISM).
Survey responses reflect the change, if any, in the current month compared to the previous month.
It's a Leading Indicator of economic health - businesses react quickly to market conditions and their purchasing managers hold perhaps the most current and relevant insight into the company's view of the economy</t>
        </r>
      </text>
    </comment>
    <comment ref="B17" authorId="0" shapeId="0">
      <text>
        <r>
          <rPr>
            <sz val="8"/>
            <color indexed="81"/>
            <rFont val="Tahoma"/>
            <family val="2"/>
          </rPr>
          <t>Survey of about 400 purchasing managers which asks respondents to rate the relative level of business conditions including employment, productionm new orders, prices, supplier deliveries and inventories conducted by the ISM
RC: Above needs to be confirmed with ISM website as it seems badly copied</t>
        </r>
      </text>
    </comment>
    <comment ref="B29" authorId="0" shapeId="0">
      <text>
        <r>
          <rPr>
            <sz val="8"/>
            <color indexed="81"/>
            <rFont val="Tahoma"/>
            <family val="2"/>
          </rPr>
          <t>This indicator is a survey of 500 consumers which asks respondents to rate the relative level of current and future economic conditions conducted by the University of Michigan (UoM). 
Consumer Confidence is a leading indicator of consumer spending, which accounts for a majority of overall economic activity.
The Index of Consumer Expectations focuses on 3 areas:
1. Hw consumers view prospects for their own financial situation
2. How consumers view prospects for the general economy over the newar term
3. Consumers' voew of prospects for the economy over the long term
Each monthly survey contains approximately 50 core questions, each of which tracks a different aspect of the consumer attitudes and expectations.
The samples for the Surveys of Consumers are statistically designed to be representative of all American households, excluding those in Alaska and Hawaii.
Each month, a minimum of 500 interviews are conducted by telephone
There are 2 versions of this data released 14 days apart - Preliminary and Revised. The Preliminary release tends to have the most impact</t>
        </r>
      </text>
    </comment>
    <comment ref="B32" authorId="0" shapeId="0">
      <text>
        <r>
          <rPr>
            <sz val="9"/>
            <color indexed="81"/>
            <rFont val="Tahoma"/>
            <family val="2"/>
          </rPr>
          <t>This indicator measures the annualized number of new residential building permits issued during the previous month.
Excellent leading indicator for the future construction activity because obtaining a permit is amoung the first steps in constructing a new building.</t>
        </r>
      </text>
    </comment>
    <comment ref="F32" authorId="0" shapeId="0">
      <text>
        <r>
          <rPr>
            <sz val="9"/>
            <color indexed="81"/>
            <rFont val="Tahoma"/>
            <family val="2"/>
          </rPr>
          <t>Alternative source: http://www.census.gov/construction/bps/uspermits.html
Click: Seasonally Adjusted Annual Rate (monthly since 1960)
Worksheet: PermitSA</t>
        </r>
      </text>
    </comment>
    <comment ref="B33" authorId="0" shapeId="0">
      <text>
        <r>
          <rPr>
            <sz val="8"/>
            <color indexed="81"/>
            <rFont val="Tahoma"/>
            <family val="2"/>
          </rPr>
          <t>This indicator measures the annualized number of new residential buildings that began construction during the previous month.
This data is slightly overshadowed by Building Permits because they are tightly correlated and a permit must be issued before a house can begin construction.
Good indicator for economic health because the building construction produces a wide reaching ripple effect</t>
        </r>
      </text>
    </comment>
    <comment ref="B34" authorId="0" shapeId="0">
      <text>
        <r>
          <rPr>
            <sz val="8"/>
            <color indexed="81"/>
            <rFont val="Tahoma"/>
            <family val="2"/>
          </rPr>
          <t>This indicator measures the number of new residential buildings made ready for occupancy during the previous month</t>
        </r>
      </text>
    </comment>
    <comment ref="B40" authorId="0" shapeId="0">
      <text>
        <r>
          <rPr>
            <sz val="8"/>
            <color indexed="81"/>
            <rFont val="Tahoma"/>
            <family val="2"/>
          </rPr>
          <t xml:space="preserve">Measures the numberof individuals who filed for unemployed insurance for the </t>
        </r>
        <r>
          <rPr>
            <b/>
            <u/>
            <sz val="8"/>
            <color indexed="81"/>
            <rFont val="Tahoma"/>
            <family val="2"/>
          </rPr>
          <t>first time</t>
        </r>
        <r>
          <rPr>
            <sz val="8"/>
            <color indexed="81"/>
            <rFont val="Tahoma"/>
            <family val="2"/>
          </rPr>
          <t xml:space="preserve"> during the past week.
Conducted by Department of Labor (US).
Generally a coincident indicator, but it is an important signal of overall economic health because consumer spending is highly correlated with labor-market conditions.
Unemployment is also a major consideration for the country's monetary policy.
Has a big impact on financial markets because unlike "Continued Claims" (people claiming unemployment benefits, Initial Jobless Claims measures new and emerging unemployment
</t>
        </r>
      </text>
    </comment>
    <comment ref="B41" authorId="0" shapeId="0">
      <text>
        <r>
          <rPr>
            <sz val="8"/>
            <color indexed="81"/>
            <rFont val="Tahoma"/>
            <family val="2"/>
          </rPr>
          <t xml:space="preserve"> "Continued Claims" aka </t>
        </r>
        <r>
          <rPr>
            <b/>
            <sz val="8"/>
            <color indexed="81"/>
            <rFont val="Tahoma"/>
            <family val="2"/>
          </rPr>
          <t xml:space="preserve">insured unemployment </t>
        </r>
        <r>
          <rPr>
            <sz val="8"/>
            <color indexed="81"/>
            <rFont val="Tahoma"/>
            <family val="2"/>
          </rPr>
          <t>- measures the number of people already claiming unemployment benefits</t>
        </r>
      </text>
    </comment>
    <comment ref="B62" authorId="0" shapeId="0">
      <text>
        <r>
          <rPr>
            <sz val="8"/>
            <color indexed="81"/>
            <rFont val="Tahoma"/>
            <family val="2"/>
          </rPr>
          <t>These indicators measure the change in the total inflation-adjusted value of output produced by manufacturers, mines and utilities.
It is an important indicator of economic health as production reacts quickly to ups and downs in the business cycle and is correlated with consumer conditions such as employment levels and earnings</t>
        </r>
      </text>
    </comment>
    <comment ref="B80" authorId="0" shapeId="0">
      <text>
        <r>
          <rPr>
            <sz val="8"/>
            <color indexed="81"/>
            <rFont val="Tahoma"/>
            <family val="2"/>
          </rPr>
          <t>U.S. Retail Sales measures the change in the total value of sales at the retail level. This is the earliest and broadest look at vital consumer spending data. Its primary gauge of consumer spending, which accounts for the majority of overall economic activity.
In the USA, the Retail Sales report provies an aggregate measure of sales of retail goods and services over a specific time period.
Retail Sales are seasonal, volatile and relatively important to the economy</t>
        </r>
      </text>
    </comment>
  </commentList>
</comments>
</file>

<file path=xl/sharedStrings.xml><?xml version="1.0" encoding="utf-8"?>
<sst xmlns="http://schemas.openxmlformats.org/spreadsheetml/2006/main" count="51512" uniqueCount="1079">
  <si>
    <t>Description</t>
  </si>
  <si>
    <t>LeadCoinLagg</t>
  </si>
  <si>
    <t>Frequency</t>
  </si>
  <si>
    <t>IndicatorCode</t>
  </si>
  <si>
    <t>Value</t>
  </si>
  <si>
    <t>PeriodEnd</t>
  </si>
  <si>
    <t>PeriodStart</t>
  </si>
  <si>
    <t>PublishDate</t>
  </si>
  <si>
    <t>NA</t>
  </si>
  <si>
    <t>IT</t>
  </si>
  <si>
    <t>PT</t>
  </si>
  <si>
    <t>Utilities</t>
  </si>
  <si>
    <t>Consumer Goods</t>
  </si>
  <si>
    <t>MT</t>
  </si>
  <si>
    <t>API</t>
  </si>
  <si>
    <t>CY</t>
  </si>
  <si>
    <t>FR</t>
  </si>
  <si>
    <t>HR</t>
  </si>
  <si>
    <t>EL</t>
  </si>
  <si>
    <t>DK</t>
  </si>
  <si>
    <t>SE</t>
  </si>
  <si>
    <t>FI</t>
  </si>
  <si>
    <t>EA</t>
  </si>
  <si>
    <t>PL</t>
  </si>
  <si>
    <t>NL</t>
  </si>
  <si>
    <t>GDP</t>
  </si>
  <si>
    <t>Grocery Stores</t>
  </si>
  <si>
    <t>BG</t>
  </si>
  <si>
    <t>DE</t>
  </si>
  <si>
    <t>EE</t>
  </si>
  <si>
    <t>AT</t>
  </si>
  <si>
    <t>ESI</t>
  </si>
  <si>
    <t>M</t>
  </si>
  <si>
    <t>COF</t>
  </si>
  <si>
    <t>SERV</t>
  </si>
  <si>
    <t>Business Equipment</t>
  </si>
  <si>
    <t>http://www.markiteconomics.com/Survey/Page.mvc/PressReleases</t>
  </si>
  <si>
    <t>Chinese PMI</t>
  </si>
  <si>
    <t>Markit</t>
  </si>
  <si>
    <t>EUROSTAT/TEIBS010_12</t>
  </si>
  <si>
    <t>Current Month</t>
  </si>
  <si>
    <t>Last business day</t>
  </si>
  <si>
    <t>Economic Sentiment Indicator</t>
  </si>
  <si>
    <t>European Commission</t>
  </si>
  <si>
    <t>FRED/IPFINAL</t>
  </si>
  <si>
    <t>http://research.stlouisfed.org/fred2/series/IPFINAL</t>
  </si>
  <si>
    <t>FRED/IPMAT</t>
  </si>
  <si>
    <t>http://research.stlouisfed.org/fred2/series/IPMAT</t>
  </si>
  <si>
    <t>FRED/IPBUSEQ</t>
  </si>
  <si>
    <t>http://research.stlouisfed.org/fred2/series/IPBUSEQ</t>
  </si>
  <si>
    <t>FRED/IPCONGD</t>
  </si>
  <si>
    <t>http://research.stlouisfed.org/fred2/series/IPCONGD</t>
  </si>
  <si>
    <t>Major Market Groups</t>
  </si>
  <si>
    <t>http://research.stlouisfed.org/fred2/series/IPUTIL</t>
  </si>
  <si>
    <t>FRED/IPMINE</t>
  </si>
  <si>
    <t>http://research.stlouisfed.org/fred2/series/IPMINE</t>
  </si>
  <si>
    <t>FRED/IPMAN</t>
  </si>
  <si>
    <t>http://research.stlouisfed.org/fred2/series/IPMAN</t>
  </si>
  <si>
    <t>Major Industry Groups</t>
  </si>
  <si>
    <t>RUSHIC/CONFIRMIND_INDPROD</t>
  </si>
  <si>
    <t>http://research.stlouisfed.org/fred2/series/INDPRO</t>
  </si>
  <si>
    <t>http://www.federalreserve.gov/releases/g17/Current/default.htm</t>
  </si>
  <si>
    <t>Previous Month</t>
  </si>
  <si>
    <t>16th of month</t>
  </si>
  <si>
    <t>Industrial Production: Summary</t>
  </si>
  <si>
    <t>Federal Reserve
(Board of Governers)</t>
  </si>
  <si>
    <t>USCENSUS/BI_M3_DXD_NO_SA</t>
  </si>
  <si>
    <t>USCENSUS/BI_M3_DXT_NO_SA</t>
  </si>
  <si>
    <t>USCENSUS/BI_M3_MDM_NO_SA</t>
  </si>
  <si>
    <t>USCENSUS/BI_M3_DXD_VS_SA</t>
  </si>
  <si>
    <t>USCENSUS/BI_M3_DXT_VS_SA</t>
  </si>
  <si>
    <t>USCENSUS/BI_M3_MDM_VS_SA</t>
  </si>
  <si>
    <t>RUSHIC/CONFIRMIND_DUR</t>
  </si>
  <si>
    <t>http://www.esa.doc.gov/economic-indicators/2014/08/advance-report-durable-goods</t>
  </si>
  <si>
    <t>FRED/CCSA</t>
  </si>
  <si>
    <t>http://research.stlouisfed.org/fred2/series/CCSA#</t>
  </si>
  <si>
    <t>Previous week</t>
  </si>
  <si>
    <t>Every Thursday</t>
  </si>
  <si>
    <t>Continuing Claims</t>
  </si>
  <si>
    <t>FRED/ICSA</t>
  </si>
  <si>
    <t>http://research.stlouisfed.org/fred2/series/ICSA#</t>
  </si>
  <si>
    <t>Initial Jobless Claims</t>
  </si>
  <si>
    <t>BLS/LNS14000000</t>
  </si>
  <si>
    <t>http://data.bls.gov/timeseries/LNS14000000</t>
  </si>
  <si>
    <t>Unemployment Rate</t>
  </si>
  <si>
    <t>BLSE/CES0500000001</t>
  </si>
  <si>
    <t>http://data.bls.gov/timeseries/CES0500000001</t>
  </si>
  <si>
    <t>Employees: Private Industry</t>
  </si>
  <si>
    <t>BLSE/CES9000000001</t>
  </si>
  <si>
    <t>http://data.bls.gov/timeseries/CES9000000001</t>
  </si>
  <si>
    <t>Employees: Government Industry</t>
  </si>
  <si>
    <t>BLSE/CES0000000001</t>
  </si>
  <si>
    <t>RUSHIC/CONFIRMIND_ESR</t>
  </si>
  <si>
    <t>http://data.bls.gov/timeseries/CES0000000001</t>
  </si>
  <si>
    <t>Previous month</t>
  </si>
  <si>
    <t>1st Friday of month</t>
  </si>
  <si>
    <t>Total NonFarm Payrolls</t>
  </si>
  <si>
    <t>http://www.bls.gov/webapps/legacy/cesbtab1.htm</t>
  </si>
  <si>
    <t>Employment Situation Report</t>
  </si>
  <si>
    <t>Bureau of Labour Statistics</t>
  </si>
  <si>
    <t>http://research.stlouisfed.org/fred2/data/COMPUTSA.txt</t>
  </si>
  <si>
    <t>17 days after previous m/end</t>
  </si>
  <si>
    <t>Lagging</t>
  </si>
  <si>
    <t>Completions (Lagging)</t>
  </si>
  <si>
    <t>http://research.stlouisfed.org/fred2/data/HOUST.txt</t>
  </si>
  <si>
    <t>Coincident</t>
  </si>
  <si>
    <t>Housing Starts (Coincident)</t>
  </si>
  <si>
    <t>USCENSUS/BI_RESCONST_APERMITS_TOTAL_SA</t>
  </si>
  <si>
    <t>http://research.stlouisfed.org/fred2/data/PERMIT.txt</t>
  </si>
  <si>
    <t>Leading</t>
  </si>
  <si>
    <t>U.S. Building Permits (Leading)</t>
  </si>
  <si>
    <t>U.S. Census Bureau</t>
  </si>
  <si>
    <t>UoM: Index of Consumer Expectations</t>
  </si>
  <si>
    <t>UoM: Index of Current Economic Conditions</t>
  </si>
  <si>
    <t>This link has the latest data as UoM website has 6month lag for non-paying customers</t>
  </si>
  <si>
    <t>?</t>
  </si>
  <si>
    <t>10th of each month</t>
  </si>
  <si>
    <t>University of Michigan Consumer Sentiment Index (Table 1)</t>
  </si>
  <si>
    <t>UMCSI</t>
  </si>
  <si>
    <t>ISM/NONMAN_INVSENT/4</t>
  </si>
  <si>
    <t>Non-Manufacturing Inventory Sentiment Index</t>
  </si>
  <si>
    <t>ISM/NONMAN_IMPORTS/4</t>
  </si>
  <si>
    <t>Non-Manufacturing Imports Index</t>
  </si>
  <si>
    <t>ISM/NONMAN_PRICES/4</t>
  </si>
  <si>
    <t>Non-Manufacturing Prices Index</t>
  </si>
  <si>
    <t>ISM/NONMAN_BACKLOG/4</t>
  </si>
  <si>
    <t>Non-Manufacturing Backlog of Orders Index</t>
  </si>
  <si>
    <t>ISM/NONMAN_EXPORTS/4</t>
  </si>
  <si>
    <t>Non-Manufacturing New Export Orders Index</t>
  </si>
  <si>
    <t>ISM/NONMAN_INVENT/4</t>
  </si>
  <si>
    <t>Non-Manufacturing Inventories Index</t>
  </si>
  <si>
    <t>ISM/NONMAN_EMPL/4</t>
  </si>
  <si>
    <t>Non-Manufacturing Employment Index</t>
  </si>
  <si>
    <t>ISM/NONMAN_DELIV/4</t>
  </si>
  <si>
    <t>Non-Manufacturing Supplier Deliveries Index</t>
  </si>
  <si>
    <t>ISM/NONMAN_NEWORD/4</t>
  </si>
  <si>
    <t>Non-Manufacturing New Orders Index</t>
  </si>
  <si>
    <t>ISM/NONMAN_BUSACT/4</t>
  </si>
  <si>
    <t>Non-Manufacturing Business Activity Index</t>
  </si>
  <si>
    <t>ISM/NONMAN_NMI</t>
  </si>
  <si>
    <t>NMI Non-Manufacturing Index</t>
  </si>
  <si>
    <t>www.ism.ws/ISMReport/NonMfgROB.cfm</t>
  </si>
  <si>
    <t>3rd business day of each month</t>
  </si>
  <si>
    <t>Non-Manufacturing Report on Business</t>
  </si>
  <si>
    <t>ISM</t>
  </si>
  <si>
    <t>ISM/MAN_IMPORTS/5</t>
  </si>
  <si>
    <t>Manufacturing Imports Index</t>
  </si>
  <si>
    <t>ISM/MAN_EXPORTS/5</t>
  </si>
  <si>
    <t>Manufacturing New Export Orders Index</t>
  </si>
  <si>
    <t>ISM/MAN_BACKLOG/5</t>
  </si>
  <si>
    <t>Manufacturing Backlog of Orders Index</t>
  </si>
  <si>
    <t>ISM/MAN_PRICES/5</t>
  </si>
  <si>
    <t>Manufacturing Prices Index</t>
  </si>
  <si>
    <t>ISM/MAN_CUSTINV/5</t>
  </si>
  <si>
    <t>Manufacturing Customers' Inventories Index</t>
  </si>
  <si>
    <t>ISM/MAN_INVENT/5</t>
  </si>
  <si>
    <t>Manufacturing Inventories Index</t>
  </si>
  <si>
    <t>ISM/MAN_DELIV/5</t>
  </si>
  <si>
    <t>Manufacturing Supplier Deliveries Index</t>
  </si>
  <si>
    <t>ISM/MAN_EMPL/5</t>
  </si>
  <si>
    <t>Manufacturing Employment Index</t>
  </si>
  <si>
    <t>ISM/MAN_PROD/5</t>
  </si>
  <si>
    <t>Manufacturing Production Index</t>
  </si>
  <si>
    <t>ISM/MAN_NEWORDERS/5</t>
  </si>
  <si>
    <t>Manufacturing New Orders Index</t>
  </si>
  <si>
    <t>ISM/MAN_PMI</t>
  </si>
  <si>
    <t>MACROIND</t>
  </si>
  <si>
    <t>PMI Composite Index</t>
  </si>
  <si>
    <t>http://www.ism.ws/ISMReport/MfgROB.cfm</t>
  </si>
  <si>
    <t>1st business day of each month</t>
  </si>
  <si>
    <t>Manufacturing Report on Business</t>
  </si>
  <si>
    <t>FRED/GDP</t>
  </si>
  <si>
    <t>http://research.stlouisfed.org/fred2/data/GDP.txt</t>
  </si>
  <si>
    <t>Current Q</t>
  </si>
  <si>
    <t>End of Quarter</t>
  </si>
  <si>
    <t>Bureau of Economic Analysis</t>
  </si>
  <si>
    <t>Video</t>
  </si>
  <si>
    <t>Quandl Code</t>
  </si>
  <si>
    <t>Quandl Superset</t>
  </si>
  <si>
    <t>Original Source</t>
  </si>
  <si>
    <t>Relevant Period</t>
  </si>
  <si>
    <t>Publication Date</t>
  </si>
  <si>
    <t>Provider</t>
  </si>
  <si>
    <t>LEAD</t>
  </si>
  <si>
    <t>Monthly</t>
  </si>
  <si>
    <t>IndicatorName</t>
  </si>
  <si>
    <t>Manufacturing PMI</t>
  </si>
  <si>
    <t>UMICH/SOC1</t>
  </si>
  <si>
    <t>CSI: Index of Consumer Sentiment (Final)</t>
  </si>
  <si>
    <t>Current Index: Index of Current Economic Conditions (Final)</t>
  </si>
  <si>
    <t>Expected Index: Index of Consumer Expectations (Final)</t>
  </si>
  <si>
    <t>MidFridayOfMonth</t>
  </si>
  <si>
    <t>EndOfMonth</t>
  </si>
  <si>
    <t>UMICH/SOC5/6</t>
  </si>
  <si>
    <t>UMICH/SOC5/7</t>
  </si>
  <si>
    <t>Annual Rate for Housing Units Authorized in Permit-Issuing Places: United States (SA)</t>
  </si>
  <si>
    <t>USCENSUS/BI_RESCONST_ASTARTS_TOTAL_SA</t>
  </si>
  <si>
    <t>USCENSUS/BI_RESCONST_ACOMPLETIONS_TOTAL_SA</t>
  </si>
  <si>
    <t>U.S. Department of Commerce: Census Bureau</t>
  </si>
  <si>
    <t>Annual Rate for Housing Units Completed: United States Seasonally Adjusted Total Units [Thousands of Units] (SA)</t>
  </si>
  <si>
    <t>Annual Rate for Housing Units Started: United States Seasonally Adjusted Total Units [Thousands of Units] (SA)</t>
  </si>
  <si>
    <t>COIN</t>
  </si>
  <si>
    <t>LAGG</t>
  </si>
  <si>
    <t>FirstFridayOfMonth</t>
  </si>
  <si>
    <t>Weekly</t>
  </si>
  <si>
    <t>Manufacturing</t>
  </si>
  <si>
    <t>Mining</t>
  </si>
  <si>
    <t>Materials</t>
  </si>
  <si>
    <t>Final Products</t>
  </si>
  <si>
    <t>Industrial production (Major Market Groups): Final Products</t>
  </si>
  <si>
    <t>Industrial production (Major Market Groups): Consumer Goods</t>
  </si>
  <si>
    <t>Industrial production (Major Market Groups): Business Equipment</t>
  </si>
  <si>
    <t>Industrial production (Major Market Groups): Construction supplies</t>
  </si>
  <si>
    <t>Industrial production (Major Market Groups): Materials</t>
  </si>
  <si>
    <t>Industrial production (Major Industry Groups): Manufacturing</t>
  </si>
  <si>
    <t>Industrial production (Major Industry Groups): Mining</t>
  </si>
  <si>
    <t>FRED/IPUTIL</t>
  </si>
  <si>
    <t>Industrial production (Major Industry Groups): Electric and Gas Utilities</t>
  </si>
  <si>
    <t>Nonindustrial supplies</t>
  </si>
  <si>
    <t>Construction Supplies</t>
  </si>
  <si>
    <t>Industrial production (Major Market Groups): Nonindustrial supplies</t>
  </si>
  <si>
    <t>FED/IP_B54100_S</t>
  </si>
  <si>
    <t>FED/IP_B54000_S</t>
  </si>
  <si>
    <t>FED/IP_B50002_S</t>
  </si>
  <si>
    <t>FED/IP_B51000_S</t>
  </si>
  <si>
    <t>FED/IP_B52100_S</t>
  </si>
  <si>
    <t>FED/IP_B53000_S</t>
  </si>
  <si>
    <t>FED/IP_B00004_S</t>
  </si>
  <si>
    <t>FED/IP_G21_S</t>
  </si>
  <si>
    <t>FED/IP_G2211A2_S</t>
  </si>
  <si>
    <t>FED/IP_B50001_S</t>
  </si>
  <si>
    <t>Industrial production: Total Index</t>
  </si>
  <si>
    <t>EU.INDU</t>
  </si>
  <si>
    <t>Europe  ( Industrial confidence indicator (40%) )</t>
  </si>
  <si>
    <t>EA.INDU</t>
  </si>
  <si>
    <t>Euro area ( Industrial confidence indicator (40%) )</t>
  </si>
  <si>
    <t>BE.INDU</t>
  </si>
  <si>
    <t>Belgium ( Industrial confidence indicator (40%) )</t>
  </si>
  <si>
    <t>BG.INDU</t>
  </si>
  <si>
    <t>Bulgaria ( Industrial confidence indicator (40%) )</t>
  </si>
  <si>
    <t>CZ.INDU</t>
  </si>
  <si>
    <t>Czech Republic ( Industrial confidence indicator (40%) )</t>
  </si>
  <si>
    <t>DK.INDU</t>
  </si>
  <si>
    <t>Denmark ( Industrial confidence indicator (40%) )</t>
  </si>
  <si>
    <t>DE.INDU</t>
  </si>
  <si>
    <t>Germany ( Industrial confidence indicator (40%) )</t>
  </si>
  <si>
    <t>EE.INDU</t>
  </si>
  <si>
    <t>Estonia ( Industrial confidence indicator (40%) )</t>
  </si>
  <si>
    <t>IE.INDU</t>
  </si>
  <si>
    <t>Ireland ( Industrial confidence indicator (40%) )</t>
  </si>
  <si>
    <t>EL.INDU</t>
  </si>
  <si>
    <t>Greece ( Industrial confidence indicator (40%) )</t>
  </si>
  <si>
    <t>ES.INDU</t>
  </si>
  <si>
    <t>Spain ( Industrial confidence indicator (40%) )</t>
  </si>
  <si>
    <t>FR.INDU</t>
  </si>
  <si>
    <t>France ( Industrial confidence indicator (40%) )</t>
  </si>
  <si>
    <t>HR.INDU</t>
  </si>
  <si>
    <t>Croatia ( Industrial confidence indicator (40%) )</t>
  </si>
  <si>
    <t>IT.INDU</t>
  </si>
  <si>
    <t>Italy ( Industrial confidence indicator (40%) )</t>
  </si>
  <si>
    <t>CY.INDU</t>
  </si>
  <si>
    <t>Cyprus ( Industrial confidence indicator (40%) )</t>
  </si>
  <si>
    <t>LV.INDU</t>
  </si>
  <si>
    <t>Latvia ( Industrial confidence indicator (40%) )</t>
  </si>
  <si>
    <t>LT.INDU</t>
  </si>
  <si>
    <t>Lithuania ( Industrial confidence indicator (40%) )</t>
  </si>
  <si>
    <t>LU.INDU</t>
  </si>
  <si>
    <t>Luxembourg ( Industrial confidence indicator (40%) )</t>
  </si>
  <si>
    <t>HU.INDU</t>
  </si>
  <si>
    <t>Hungary ( Industrial confidence indicator (40%) )</t>
  </si>
  <si>
    <t>MT.INDU</t>
  </si>
  <si>
    <t>Malta ( Industrial confidence indicator (40%) )</t>
  </si>
  <si>
    <t>NL.INDU</t>
  </si>
  <si>
    <t>Netherlands ( Industrial confidence indicator (40%) )</t>
  </si>
  <si>
    <t>AT.INDU</t>
  </si>
  <si>
    <t>Austria ( Industrial confidence indicator (40%) )</t>
  </si>
  <si>
    <t>PL.INDU</t>
  </si>
  <si>
    <t>Poland ( Industrial confidence indicator (40%) )</t>
  </si>
  <si>
    <t>PT.INDU</t>
  </si>
  <si>
    <t>Portugal ( Industrial confidence indicator (40%) )</t>
  </si>
  <si>
    <t>RO.INDU</t>
  </si>
  <si>
    <t>Romania ( Industrial confidence indicator (40%) )</t>
  </si>
  <si>
    <t>SI.INDU</t>
  </si>
  <si>
    <t>Slovenia ( Industrial confidence indicator (40%) )</t>
  </si>
  <si>
    <t>SK.INDU</t>
  </si>
  <si>
    <t>Slovak Republic ( Industrial confidence indicator (40%) )</t>
  </si>
  <si>
    <t>FI.INDU</t>
  </si>
  <si>
    <t>Finland ( Industrial confidence indicator (40%) )</t>
  </si>
  <si>
    <t>SE.INDU</t>
  </si>
  <si>
    <t>Sweden ( Industrial confidence indicator (40%) )</t>
  </si>
  <si>
    <t>UK.INDU</t>
  </si>
  <si>
    <t>United Kingdom ( Industrial confidence indicator (40%) )</t>
  </si>
  <si>
    <r>
      <t xml:space="preserve">Series name </t>
    </r>
    <r>
      <rPr>
        <b/>
        <sz val="12"/>
        <color indexed="62"/>
        <rFont val="Arial"/>
        <family val="2"/>
      </rPr>
      <t>▬</t>
    </r>
    <r>
      <rPr>
        <b/>
        <sz val="10"/>
        <color indexed="62"/>
        <rFont val="Arial"/>
        <family val="2"/>
      </rPr>
      <t>► Country.Survey.Frequency</t>
    </r>
  </si>
  <si>
    <t>Countries</t>
  </si>
  <si>
    <t>INDU</t>
  </si>
  <si>
    <t>Industrial confidence indicator (40%)</t>
  </si>
  <si>
    <t>Services confidence indicator (30 %)</t>
  </si>
  <si>
    <t>CONS</t>
  </si>
  <si>
    <t>Consumer confidence indicator (20%)</t>
  </si>
  <si>
    <t>RETA</t>
  </si>
  <si>
    <t>Retail trade confidence indicator (5%)</t>
  </si>
  <si>
    <t>BUIL</t>
  </si>
  <si>
    <t>Construction confidence indicator (5%)</t>
  </si>
  <si>
    <t>The Economic sentiment indicator is a composite measure (average = 100)</t>
  </si>
  <si>
    <t>EU</t>
  </si>
  <si>
    <t xml:space="preserve">Europe </t>
  </si>
  <si>
    <t>Euro area</t>
  </si>
  <si>
    <t>BE</t>
  </si>
  <si>
    <t>Belgium</t>
  </si>
  <si>
    <t>Bulgaria</t>
  </si>
  <si>
    <t>CZ</t>
  </si>
  <si>
    <t>Czech Republic</t>
  </si>
  <si>
    <t>Denmark</t>
  </si>
  <si>
    <t>Germany</t>
  </si>
  <si>
    <t>Estonia</t>
  </si>
  <si>
    <t>IE</t>
  </si>
  <si>
    <t>Ireland</t>
  </si>
  <si>
    <t>Greece</t>
  </si>
  <si>
    <t>ES</t>
  </si>
  <si>
    <t>Spain</t>
  </si>
  <si>
    <t>France</t>
  </si>
  <si>
    <t>Croatia</t>
  </si>
  <si>
    <t>Italy</t>
  </si>
  <si>
    <t>Cyprus</t>
  </si>
  <si>
    <t>LV</t>
  </si>
  <si>
    <t>Latvia</t>
  </si>
  <si>
    <t>LT</t>
  </si>
  <si>
    <t>Lithuania</t>
  </si>
  <si>
    <t>LU</t>
  </si>
  <si>
    <t>Luxembourg</t>
  </si>
  <si>
    <t>HU</t>
  </si>
  <si>
    <t>Hungary</t>
  </si>
  <si>
    <t>Malta</t>
  </si>
  <si>
    <t>Netherlands</t>
  </si>
  <si>
    <t>Austria</t>
  </si>
  <si>
    <t>Poland</t>
  </si>
  <si>
    <t>Portugal</t>
  </si>
  <si>
    <t>RO</t>
  </si>
  <si>
    <t>Romania</t>
  </si>
  <si>
    <t>SI</t>
  </si>
  <si>
    <t>Slovenia</t>
  </si>
  <si>
    <t>SK</t>
  </si>
  <si>
    <t>Slovak Republic</t>
  </si>
  <si>
    <t>Finland</t>
  </si>
  <si>
    <t>Sweden</t>
  </si>
  <si>
    <t>UK</t>
  </si>
  <si>
    <t>United Kingdom</t>
  </si>
  <si>
    <t>Surveys</t>
  </si>
  <si>
    <t xml:space="preserve">For details on the methodology, see in the User Guide on our main webpage: </t>
  </si>
  <si>
    <t>User Guide</t>
  </si>
  <si>
    <t>Questions</t>
  </si>
  <si>
    <t>Monthly Questions</t>
  </si>
  <si>
    <t xml:space="preserve">Confidence Indicator                      </t>
  </si>
  <si>
    <t>Answers</t>
  </si>
  <si>
    <t xml:space="preserve">B    </t>
  </si>
  <si>
    <t xml:space="preserve">Balance not seasonally adjusted (not s.a)               </t>
  </si>
  <si>
    <t xml:space="preserve">BS   </t>
  </si>
  <si>
    <t xml:space="preserve">Balance seasonally adjusted (s.a)               </t>
  </si>
  <si>
    <t>EU.SERV</t>
  </si>
  <si>
    <t>Europe  ( Services confidence indicator (30 %) )</t>
  </si>
  <si>
    <t>EA.SERV</t>
  </si>
  <si>
    <t>Euro area ( Services confidence indicator (30 %) )</t>
  </si>
  <si>
    <t>BE.SERV</t>
  </si>
  <si>
    <t>Belgium ( Services confidence indicator (30 %) )</t>
  </si>
  <si>
    <t>BG.SERV</t>
  </si>
  <si>
    <t>Bulgaria ( Services confidence indicator (30 %) )</t>
  </si>
  <si>
    <t>CZ.SERV</t>
  </si>
  <si>
    <t>Czech Republic ( Services confidence indicator (30 %) )</t>
  </si>
  <si>
    <t>DK.SERV</t>
  </si>
  <si>
    <t>Denmark ( Services confidence indicator (30 %) )</t>
  </si>
  <si>
    <t>DE.SERV</t>
  </si>
  <si>
    <t>Germany ( Services confidence indicator (30 %) )</t>
  </si>
  <si>
    <t>EE.SERV</t>
  </si>
  <si>
    <t>Estonia ( Services confidence indicator (30 %) )</t>
  </si>
  <si>
    <t>IE.SERV</t>
  </si>
  <si>
    <t>Ireland ( Services confidence indicator (30 %) )</t>
  </si>
  <si>
    <t>EL.SERV</t>
  </si>
  <si>
    <t>Greece ( Services confidence indicator (30 %) )</t>
  </si>
  <si>
    <t>ES.SERV</t>
  </si>
  <si>
    <t>Spain ( Services confidence indicator (30 %) )</t>
  </si>
  <si>
    <t>FR.SERV</t>
  </si>
  <si>
    <t>France ( Services confidence indicator (30 %) )</t>
  </si>
  <si>
    <t>HR.SERV</t>
  </si>
  <si>
    <t>Croatia ( Services confidence indicator (30 %) )</t>
  </si>
  <si>
    <t>IT.SERV</t>
  </si>
  <si>
    <t>Italy ( Services confidence indicator (30 %) )</t>
  </si>
  <si>
    <t>CY.SERV</t>
  </si>
  <si>
    <t>Cyprus ( Services confidence indicator (30 %) )</t>
  </si>
  <si>
    <t>LV.SERV</t>
  </si>
  <si>
    <t>Latvia ( Services confidence indicator (30 %) )</t>
  </si>
  <si>
    <t>LT.SERV</t>
  </si>
  <si>
    <t>Lithuania ( Services confidence indicator (30 %) )</t>
  </si>
  <si>
    <t>LU.SERV</t>
  </si>
  <si>
    <t>Luxembourg ( Services confidence indicator (30 %) )</t>
  </si>
  <si>
    <t>HU.SERV</t>
  </si>
  <si>
    <t>Hungary ( Services confidence indicator (30 %) )</t>
  </si>
  <si>
    <t>MT.SERV</t>
  </si>
  <si>
    <t>Malta ( Services confidence indicator (30 %) )</t>
  </si>
  <si>
    <t>NL.SERV</t>
  </si>
  <si>
    <t>Netherlands ( Services confidence indicator (30 %) )</t>
  </si>
  <si>
    <t>AT.SERV</t>
  </si>
  <si>
    <t>Austria ( Services confidence indicator (30 %) )</t>
  </si>
  <si>
    <t>PL.SERV</t>
  </si>
  <si>
    <t>Poland ( Services confidence indicator (30 %) )</t>
  </si>
  <si>
    <t>PT.SERV</t>
  </si>
  <si>
    <t>Portugal ( Services confidence indicator (30 %) )</t>
  </si>
  <si>
    <t>RO.SERV</t>
  </si>
  <si>
    <t>Romania ( Services confidence indicator (30 %) )</t>
  </si>
  <si>
    <t>SI.SERV</t>
  </si>
  <si>
    <t>Slovenia ( Services confidence indicator (30 %) )</t>
  </si>
  <si>
    <t>SK.SERV</t>
  </si>
  <si>
    <t>Slovak Republic ( Services confidence indicator (30 %) )</t>
  </si>
  <si>
    <t>FI.SERV</t>
  </si>
  <si>
    <t>Finland ( Services confidence indicator (30 %) )</t>
  </si>
  <si>
    <t>SE.SERV</t>
  </si>
  <si>
    <t>Sweden ( Services confidence indicator (30 %) )</t>
  </si>
  <si>
    <t>UK.SERV</t>
  </si>
  <si>
    <t>United Kingdom ( Services confidence indicator (30 %) )</t>
  </si>
  <si>
    <t>EU.CONS</t>
  </si>
  <si>
    <t>Europe  ( Consumer confidence indicator (20%) )</t>
  </si>
  <si>
    <t>EA.CONS</t>
  </si>
  <si>
    <t>Euro area ( Consumer confidence indicator (20%) )</t>
  </si>
  <si>
    <t>BE.CONS</t>
  </si>
  <si>
    <t>Belgium ( Consumer confidence indicator (20%) )</t>
  </si>
  <si>
    <t>BG.CONS</t>
  </si>
  <si>
    <t>Bulgaria ( Consumer confidence indicator (20%) )</t>
  </si>
  <si>
    <t>CZ.CONS</t>
  </si>
  <si>
    <t>Czech Republic ( Consumer confidence indicator (20%) )</t>
  </si>
  <si>
    <t>DK.CONS</t>
  </si>
  <si>
    <t>Denmark ( Consumer confidence indicator (20%) )</t>
  </si>
  <si>
    <t>DE.CONS</t>
  </si>
  <si>
    <t>Germany ( Consumer confidence indicator (20%) )</t>
  </si>
  <si>
    <t>EE.CONS</t>
  </si>
  <si>
    <t>Estonia ( Consumer confidence indicator (20%) )</t>
  </si>
  <si>
    <t>IE.CONS</t>
  </si>
  <si>
    <t>Ireland ( Consumer confidence indicator (20%) )</t>
  </si>
  <si>
    <t>EL.CONS</t>
  </si>
  <si>
    <t>Greece ( Consumer confidence indicator (20%) )</t>
  </si>
  <si>
    <t>ES.CONS</t>
  </si>
  <si>
    <t>Spain ( Consumer confidence indicator (20%) )</t>
  </si>
  <si>
    <t>FR.CONS</t>
  </si>
  <si>
    <t>France ( Consumer confidence indicator (20%) )</t>
  </si>
  <si>
    <t>HR.CONS</t>
  </si>
  <si>
    <t>Croatia ( Consumer confidence indicator (20%) )</t>
  </si>
  <si>
    <t>IT.CONS</t>
  </si>
  <si>
    <t>Italy ( Consumer confidence indicator (20%) )</t>
  </si>
  <si>
    <t>CY.CONS</t>
  </si>
  <si>
    <t>Cyprus ( Consumer confidence indicator (20%) )</t>
  </si>
  <si>
    <t>LV.CONS</t>
  </si>
  <si>
    <t>Latvia ( Consumer confidence indicator (20%) )</t>
  </si>
  <si>
    <t>LT.CONS</t>
  </si>
  <si>
    <t>Lithuania ( Consumer confidence indicator (20%) )</t>
  </si>
  <si>
    <t>LU.CONS</t>
  </si>
  <si>
    <t>Luxembourg ( Consumer confidence indicator (20%) )</t>
  </si>
  <si>
    <t>HU.CONS</t>
  </si>
  <si>
    <t>Hungary ( Consumer confidence indicator (20%) )</t>
  </si>
  <si>
    <t>MT.CONS</t>
  </si>
  <si>
    <t>Malta ( Consumer confidence indicator (20%) )</t>
  </si>
  <si>
    <t>NL.CONS</t>
  </si>
  <si>
    <t>Netherlands ( Consumer confidence indicator (20%) )</t>
  </si>
  <si>
    <t>AT.CONS</t>
  </si>
  <si>
    <t>Austria ( Consumer confidence indicator (20%) )</t>
  </si>
  <si>
    <t>PL.CONS</t>
  </si>
  <si>
    <t>Poland ( Consumer confidence indicator (20%) )</t>
  </si>
  <si>
    <t>PT.CONS</t>
  </si>
  <si>
    <t>Portugal ( Consumer confidence indicator (20%) )</t>
  </si>
  <si>
    <t>RO.CONS</t>
  </si>
  <si>
    <t>Romania ( Consumer confidence indicator (20%) )</t>
  </si>
  <si>
    <t>SI.CONS</t>
  </si>
  <si>
    <t>Slovenia ( Consumer confidence indicator (20%) )</t>
  </si>
  <si>
    <t>SK.CONS</t>
  </si>
  <si>
    <t>Slovak Republic ( Consumer confidence indicator (20%) )</t>
  </si>
  <si>
    <t>FI.CONS</t>
  </si>
  <si>
    <t>Finland ( Consumer confidence indicator (20%) )</t>
  </si>
  <si>
    <t>SE.CONS</t>
  </si>
  <si>
    <t>Sweden ( Consumer confidence indicator (20%) )</t>
  </si>
  <si>
    <t>UK.CONS</t>
  </si>
  <si>
    <t>United Kingdom ( Consumer confidence indicator (20%) )</t>
  </si>
  <si>
    <t>EU.RETA</t>
  </si>
  <si>
    <t>Europe  ( Retail trade confidence indicator (5%) )</t>
  </si>
  <si>
    <t>EA.RETA</t>
  </si>
  <si>
    <t>Euro area ( Retail trade confidence indicator (5%) )</t>
  </si>
  <si>
    <t>BE.RETA</t>
  </si>
  <si>
    <t>Belgium ( Retail trade confidence indicator (5%) )</t>
  </si>
  <si>
    <t>BG.RETA</t>
  </si>
  <si>
    <t>Bulgaria ( Retail trade confidence indicator (5%) )</t>
  </si>
  <si>
    <t>CZ.RETA</t>
  </si>
  <si>
    <t>Czech Republic ( Retail trade confidence indicator (5%) )</t>
  </si>
  <si>
    <t>DK.RETA</t>
  </si>
  <si>
    <t>Denmark ( Retail trade confidence indicator (5%) )</t>
  </si>
  <si>
    <t>DE.RETA</t>
  </si>
  <si>
    <t>Germany ( Retail trade confidence indicator (5%) )</t>
  </si>
  <si>
    <t>EE.RETA</t>
  </si>
  <si>
    <t>Estonia ( Retail trade confidence indicator (5%) )</t>
  </si>
  <si>
    <t>IE.RETA</t>
  </si>
  <si>
    <t>Ireland ( Retail trade confidence indicator (5%) )</t>
  </si>
  <si>
    <t>EL.RETA</t>
  </si>
  <si>
    <t>Greece ( Retail trade confidence indicator (5%) )</t>
  </si>
  <si>
    <t>ES.RETA</t>
  </si>
  <si>
    <t>Spain ( Retail trade confidence indicator (5%) )</t>
  </si>
  <si>
    <t>FR.RETA</t>
  </si>
  <si>
    <t>France ( Retail trade confidence indicator (5%) )</t>
  </si>
  <si>
    <t>HR.RETA</t>
  </si>
  <si>
    <t>Croatia ( Retail trade confidence indicator (5%) )</t>
  </si>
  <si>
    <t>IT.RETA</t>
  </si>
  <si>
    <t>Italy ( Retail trade confidence indicator (5%) )</t>
  </si>
  <si>
    <t>CY.RETA</t>
  </si>
  <si>
    <t>Cyprus ( Retail trade confidence indicator (5%) )</t>
  </si>
  <si>
    <t>LV.RETA</t>
  </si>
  <si>
    <t>Latvia ( Retail trade confidence indicator (5%) )</t>
  </si>
  <si>
    <t>LT.RETA</t>
  </si>
  <si>
    <t>Lithuania ( Retail trade confidence indicator (5%) )</t>
  </si>
  <si>
    <t>LU.RETA</t>
  </si>
  <si>
    <t>Luxembourg ( Retail trade confidence indicator (5%) )</t>
  </si>
  <si>
    <t>HU.RETA</t>
  </si>
  <si>
    <t>Hungary ( Retail trade confidence indicator (5%) )</t>
  </si>
  <si>
    <t>MT.RETA</t>
  </si>
  <si>
    <t>Malta ( Retail trade confidence indicator (5%) )</t>
  </si>
  <si>
    <t>NL.RETA</t>
  </si>
  <si>
    <t>Netherlands ( Retail trade confidence indicator (5%) )</t>
  </si>
  <si>
    <t>AT.RETA</t>
  </si>
  <si>
    <t>Austria ( Retail trade confidence indicator (5%) )</t>
  </si>
  <si>
    <t>PL.RETA</t>
  </si>
  <si>
    <t>Poland ( Retail trade confidence indicator (5%) )</t>
  </si>
  <si>
    <t>PT.RETA</t>
  </si>
  <si>
    <t>Portugal ( Retail trade confidence indicator (5%) )</t>
  </si>
  <si>
    <t>RO.RETA</t>
  </si>
  <si>
    <t>Romania ( Retail trade confidence indicator (5%) )</t>
  </si>
  <si>
    <t>SI.RETA</t>
  </si>
  <si>
    <t>Slovenia ( Retail trade confidence indicator (5%) )</t>
  </si>
  <si>
    <t>SK.RETA</t>
  </si>
  <si>
    <t>Slovak Republic ( Retail trade confidence indicator (5%) )</t>
  </si>
  <si>
    <t>FI.RETA</t>
  </si>
  <si>
    <t>Finland ( Retail trade confidence indicator (5%) )</t>
  </si>
  <si>
    <t>SE.RETA</t>
  </si>
  <si>
    <t>Sweden ( Retail trade confidence indicator (5%) )</t>
  </si>
  <si>
    <t>UK.RETA</t>
  </si>
  <si>
    <t>United Kingdom ( Retail trade confidence indicator (5%) )</t>
  </si>
  <si>
    <t>EU.BUIL</t>
  </si>
  <si>
    <t>Europe  ( Construction confidence indicator (5%) )</t>
  </si>
  <si>
    <t>EA.BUIL</t>
  </si>
  <si>
    <t>Euro area ( Construction confidence indicator (5%) )</t>
  </si>
  <si>
    <t>BE.BUIL</t>
  </si>
  <si>
    <t>Belgium ( Construction confidence indicator (5%) )</t>
  </si>
  <si>
    <t>BG.BUIL</t>
  </si>
  <si>
    <t>Bulgaria ( Construction confidence indicator (5%) )</t>
  </si>
  <si>
    <t>CZ.BUIL</t>
  </si>
  <si>
    <t>Czech Republic ( Construction confidence indicator (5%) )</t>
  </si>
  <si>
    <t>DK.BUIL</t>
  </si>
  <si>
    <t>Denmark ( Construction confidence indicator (5%) )</t>
  </si>
  <si>
    <t>DE.BUIL</t>
  </si>
  <si>
    <t>Germany ( Construction confidence indicator (5%) )</t>
  </si>
  <si>
    <t>EE.BUIL</t>
  </si>
  <si>
    <t>Estonia ( Construction confidence indicator (5%) )</t>
  </si>
  <si>
    <t>IE.BUIL</t>
  </si>
  <si>
    <t>Ireland ( Construction confidence indicator (5%) )</t>
  </si>
  <si>
    <t>EL.BUIL</t>
  </si>
  <si>
    <t>Greece ( Construction confidence indicator (5%) )</t>
  </si>
  <si>
    <t>ES.BUIL</t>
  </si>
  <si>
    <t>Spain ( Construction confidence indicator (5%) )</t>
  </si>
  <si>
    <t>FR.BUIL</t>
  </si>
  <si>
    <t>France ( Construction confidence indicator (5%) )</t>
  </si>
  <si>
    <t>HR.BUIL</t>
  </si>
  <si>
    <t>Croatia ( Construction confidence indicator (5%) )</t>
  </si>
  <si>
    <t>IT.BUIL</t>
  </si>
  <si>
    <t>Italy ( Construction confidence indicator (5%) )</t>
  </si>
  <si>
    <t>CY.BUIL</t>
  </si>
  <si>
    <t>Cyprus ( Construction confidence indicator (5%) )</t>
  </si>
  <si>
    <t>LV.BUIL</t>
  </si>
  <si>
    <t>Latvia ( Construction confidence indicator (5%) )</t>
  </si>
  <si>
    <t>LT.BUIL</t>
  </si>
  <si>
    <t>Lithuania ( Construction confidence indicator (5%) )</t>
  </si>
  <si>
    <t>LU.BUIL</t>
  </si>
  <si>
    <t>Luxembourg ( Construction confidence indicator (5%) )</t>
  </si>
  <si>
    <t>HU.BUIL</t>
  </si>
  <si>
    <t>Hungary ( Construction confidence indicator (5%) )</t>
  </si>
  <si>
    <t>MT.BUIL</t>
  </si>
  <si>
    <t>Malta ( Construction confidence indicator (5%) )</t>
  </si>
  <si>
    <t>NL.BUIL</t>
  </si>
  <si>
    <t>Netherlands ( Construction confidence indicator (5%) )</t>
  </si>
  <si>
    <t>AT.BUIL</t>
  </si>
  <si>
    <t>Austria ( Construction confidence indicator (5%) )</t>
  </si>
  <si>
    <t>PL.BUIL</t>
  </si>
  <si>
    <t>Poland ( Construction confidence indicator (5%) )</t>
  </si>
  <si>
    <t>PT.BUIL</t>
  </si>
  <si>
    <t>Portugal ( Construction confidence indicator (5%) )</t>
  </si>
  <si>
    <t>RO.BUIL</t>
  </si>
  <si>
    <t>Romania ( Construction confidence indicator (5%) )</t>
  </si>
  <si>
    <t>SI.BUIL</t>
  </si>
  <si>
    <t>Slovenia ( Construction confidence indicator (5%) )</t>
  </si>
  <si>
    <t>SK.BUIL</t>
  </si>
  <si>
    <t>Slovak Republic ( Construction confidence indicator (5%) )</t>
  </si>
  <si>
    <t>FI.BUIL</t>
  </si>
  <si>
    <t>Finland ( Construction confidence indicator (5%) )</t>
  </si>
  <si>
    <t>SE.BUIL</t>
  </si>
  <si>
    <t>Sweden ( Construction confidence indicator (5%) )</t>
  </si>
  <si>
    <t>UK.BUIL</t>
  </si>
  <si>
    <t>United Kingdom ( Construction confidence indicator (5%) )</t>
  </si>
  <si>
    <t>EU.ESI</t>
  </si>
  <si>
    <t>Europe  ( The Economic sentiment indicator is a composite measure (average = 100) )</t>
  </si>
  <si>
    <t>EA.ESI</t>
  </si>
  <si>
    <t>Euro area ( The Economic sentiment indicator is a composite measure (average = 100) )</t>
  </si>
  <si>
    <t>BE.ESI</t>
  </si>
  <si>
    <t>Belgium ( The Economic sentiment indicator is a composite measure (average = 100) )</t>
  </si>
  <si>
    <t>BG.ESI</t>
  </si>
  <si>
    <t>Bulgaria ( The Economic sentiment indicator is a composite measure (average = 100) )</t>
  </si>
  <si>
    <t>CZ.ESI</t>
  </si>
  <si>
    <t>Czech Republic ( The Economic sentiment indicator is a composite measure (average = 100) )</t>
  </si>
  <si>
    <t>DK.ESI</t>
  </si>
  <si>
    <t>Denmark ( The Economic sentiment indicator is a composite measure (average = 100) )</t>
  </si>
  <si>
    <t>DE.ESI</t>
  </si>
  <si>
    <t>Germany ( The Economic sentiment indicator is a composite measure (average = 100) )</t>
  </si>
  <si>
    <t>EE.ESI</t>
  </si>
  <si>
    <t>Estonia ( The Economic sentiment indicator is a composite measure (average = 100) )</t>
  </si>
  <si>
    <t>IE.ESI</t>
  </si>
  <si>
    <t>Ireland ( The Economic sentiment indicator is a composite measure (average = 100) )</t>
  </si>
  <si>
    <t>EL.ESI</t>
  </si>
  <si>
    <t>Greece ( The Economic sentiment indicator is a composite measure (average = 100) )</t>
  </si>
  <si>
    <t>ES.ESI</t>
  </si>
  <si>
    <t>Spain ( The Economic sentiment indicator is a composite measure (average = 100) )</t>
  </si>
  <si>
    <t>FR.ESI</t>
  </si>
  <si>
    <t>France ( The Economic sentiment indicator is a composite measure (average = 100) )</t>
  </si>
  <si>
    <t>HR.ESI</t>
  </si>
  <si>
    <t>Croatia ( The Economic sentiment indicator is a composite measure (average = 100) )</t>
  </si>
  <si>
    <t>IT.ESI</t>
  </si>
  <si>
    <t>Italy ( The Economic sentiment indicator is a composite measure (average = 100) )</t>
  </si>
  <si>
    <t>CY.ESI</t>
  </si>
  <si>
    <t>Cyprus ( The Economic sentiment indicator is a composite measure (average = 100) )</t>
  </si>
  <si>
    <t>LV.ESI</t>
  </si>
  <si>
    <t>Latvia ( The Economic sentiment indicator is a composite measure (average = 100) )</t>
  </si>
  <si>
    <t>LT.ESI</t>
  </si>
  <si>
    <t>Lithuania ( The Economic sentiment indicator is a composite measure (average = 100) )</t>
  </si>
  <si>
    <t>LU.ESI</t>
  </si>
  <si>
    <t>Luxembourg ( The Economic sentiment indicator is a composite measure (average = 100) )</t>
  </si>
  <si>
    <t>HU.ESI</t>
  </si>
  <si>
    <t>Hungary ( The Economic sentiment indicator is a composite measure (average = 100) )</t>
  </si>
  <si>
    <t>MT.ESI</t>
  </si>
  <si>
    <t>Malta ( The Economic sentiment indicator is a composite measure (average = 100) )</t>
  </si>
  <si>
    <t>NL.ESI</t>
  </si>
  <si>
    <t>Netherlands ( The Economic sentiment indicator is a composite measure (average = 100) )</t>
  </si>
  <si>
    <t>AT.ESI</t>
  </si>
  <si>
    <t>Austria ( The Economic sentiment indicator is a composite measure (average = 100) )</t>
  </si>
  <si>
    <t>PL.ESI</t>
  </si>
  <si>
    <t>Poland ( The Economic sentiment indicator is a composite measure (average = 100) )</t>
  </si>
  <si>
    <t>PT.ESI</t>
  </si>
  <si>
    <t>Portugal ( The Economic sentiment indicator is a composite measure (average = 100) )</t>
  </si>
  <si>
    <t>RO.ESI</t>
  </si>
  <si>
    <t>Romania ( The Economic sentiment indicator is a composite measure (average = 100) )</t>
  </si>
  <si>
    <t>SI.ESI</t>
  </si>
  <si>
    <t>Slovenia ( The Economic sentiment indicator is a composite measure (average = 100) )</t>
  </si>
  <si>
    <t>SK.ESI</t>
  </si>
  <si>
    <t>Slovak Republic ( The Economic sentiment indicator is a composite measure (average = 100) )</t>
  </si>
  <si>
    <t>FI.ESI</t>
  </si>
  <si>
    <t>Finland ( The Economic sentiment indicator is a composite measure (average = 100) )</t>
  </si>
  <si>
    <t>SE.ESI</t>
  </si>
  <si>
    <t>Sweden ( The Economic sentiment indicator is a composite measure (average = 100) )</t>
  </si>
  <si>
    <t>UK.ESI</t>
  </si>
  <si>
    <t>United Kingdom ( The Economic sentiment indicator is a composite measure (average = 100) )</t>
  </si>
  <si>
    <t>HSBC Chinese Services PMI</t>
  </si>
  <si>
    <t>-11.6</t>
  </si>
  <si>
    <t>15.0</t>
  </si>
  <si>
    <t>-4.9</t>
  </si>
  <si>
    <t>-2.5</t>
  </si>
  <si>
    <t>-9.2</t>
  </si>
  <si>
    <t>7.3</t>
  </si>
  <si>
    <t>-3.1</t>
  </si>
  <si>
    <t>-5.0</t>
  </si>
  <si>
    <t>-2.1</t>
  </si>
  <si>
    <t>EUROSTAT/TEIBS020_83</t>
  </si>
  <si>
    <t>EUROSTAT/TEIBS020_75</t>
  </si>
  <si>
    <t>EUROSTAT/TEIBS020_81</t>
  </si>
  <si>
    <t>EUROSTAT/TEIBS020_57</t>
  </si>
  <si>
    <t>EUROSTAT/TEIBS020_69</t>
  </si>
  <si>
    <t>EUROSTAT/TEIBS020_76</t>
  </si>
  <si>
    <t>EUROSTAT/TEIBS020_59</t>
  </si>
  <si>
    <t>EUROSTAT/TEIBS020_63</t>
  </si>
  <si>
    <t>EUROSTAT/TEIBS020_74</t>
  </si>
  <si>
    <t>EUROSTAT/TEIBS020_58</t>
  </si>
  <si>
    <t>EUROSTAT/TEIBS020_65</t>
  </si>
  <si>
    <t>EUROSTAT/TEIBS020_71</t>
  </si>
  <si>
    <t>EUROSTAT/TEIBS020_78</t>
  </si>
  <si>
    <t>EUROSTAT/TEIBS020_79</t>
  </si>
  <si>
    <t>EUROSTAT/TEIBS020_60</t>
  </si>
  <si>
    <t>EUROSTAT/TEIBS020_70</t>
  </si>
  <si>
    <t>EUROSTAT/TEIBS020_77</t>
  </si>
  <si>
    <t>EUROSTAT/TEIBS020_72</t>
  </si>
  <si>
    <t>EUROSTAT/TEIBS020_80</t>
  </si>
  <si>
    <t>EUROSTAT/TEIBS020_66</t>
  </si>
  <si>
    <t>EUROSTAT/TEIBS020_82</t>
  </si>
  <si>
    <t>EUROSTAT/TEIBS020_67</t>
  </si>
  <si>
    <t>EUROSTAT/TEIBS020_73</t>
  </si>
  <si>
    <t>EUROSTAT/TEIBS020_84</t>
  </si>
  <si>
    <t>EUROSTAT/TEIBS020_64</t>
  </si>
  <si>
    <t>EUROSTAT/TEIBS020_68</t>
  </si>
  <si>
    <t>EUROSTAT/TEIBS020_120</t>
  </si>
  <si>
    <t>EUROSTAT/TEIBS020_40</t>
  </si>
  <si>
    <t>EUROSTAT/TEIBS020_95</t>
  </si>
  <si>
    <t>EUROSTAT/TEIBS020_12</t>
  </si>
  <si>
    <t>EUROSTAT/TEIBS010_8</t>
  </si>
  <si>
    <t>EUROSTAT/TEIBS010_22</t>
  </si>
  <si>
    <t>EUROSTAT/TEIBS010_26</t>
  </si>
  <si>
    <t>EUROSTAT/TEIBS010_1</t>
  </si>
  <si>
    <t>EUROSTAT/TEIBS010_13</t>
  </si>
  <si>
    <t>EUROSTAT/TEIBS010_14</t>
  </si>
  <si>
    <t>EUROSTAT/TEIBS010_11</t>
  </si>
  <si>
    <t>EUROSTAT/TEIBS010_25</t>
  </si>
  <si>
    <t>EUROSTAT/TEIBS010_21</t>
  </si>
  <si>
    <t>EUROSTAT/TEIBS010_16</t>
  </si>
  <si>
    <t>EUROSTAT/TEIBS010_2</t>
  </si>
  <si>
    <t>EUROSTAT/TEIBS010_15</t>
  </si>
  <si>
    <t>EUROSTAT/TEIBS010_27</t>
  </si>
  <si>
    <t>EUROSTAT/TEIBS010_17</t>
  </si>
  <si>
    <t>EUROSTAT/TEIBS010_4</t>
  </si>
  <si>
    <t>EUROSTAT/TEIBS010_19</t>
  </si>
  <si>
    <t>EUROSTAT/TEIBS010_10</t>
  </si>
  <si>
    <t>EUROSTAT/TEIBS010_18</t>
  </si>
  <si>
    <t>EUROSTAT/TEIBS010_9</t>
  </si>
  <si>
    <t>EUROSTAT/TEIBS010_20</t>
  </si>
  <si>
    <t>EUROSTAT/TEIBS010_3</t>
  </si>
  <si>
    <t>EUROSTAT/TEIBS010_23</t>
  </si>
  <si>
    <t>EUROSTAT/TEIBS010_7</t>
  </si>
  <si>
    <t>EUROSTAT/TEIBS010_24</t>
  </si>
  <si>
    <t>EUROSTAT/TEIBS010_28</t>
  </si>
  <si>
    <t>EUROSTAT/TEIBS010_5</t>
  </si>
  <si>
    <t>EUROSTAT/TEIBS010_6</t>
  </si>
  <si>
    <t>EUROSTAT/TEIBS020_117</t>
  </si>
  <si>
    <t>EUROSTAT/TEIBS020_134</t>
  </si>
  <si>
    <t>EUROSTAT/TEIBS020_125</t>
  </si>
  <si>
    <t>EUROSTAT/TEIBS020_122</t>
  </si>
  <si>
    <t>EUROSTAT/TEIBS020_128</t>
  </si>
  <si>
    <t>EUROSTAT/TEIBS020_126</t>
  </si>
  <si>
    <t>EUROSTAT/TEIBS020_129</t>
  </si>
  <si>
    <t>EUROSTAT/TEIBS020_121</t>
  </si>
  <si>
    <t>EUROSTAT/TEIBS020_130</t>
  </si>
  <si>
    <t>EUROSTAT/TEIBS020_132</t>
  </si>
  <si>
    <t>EUROSTAT/TEIBS020_127</t>
  </si>
  <si>
    <t>EUROSTAT/TEIBS020_118</t>
  </si>
  <si>
    <t>EUROSTAT/TEIBS020_119</t>
  </si>
  <si>
    <t>EUROSTAT/TEIBS020_110</t>
  </si>
  <si>
    <t>EUROSTAT/TEIBS020_133</t>
  </si>
  <si>
    <t>EUROSTAT/TEIBS020_124</t>
  </si>
  <si>
    <t>EUROSTAT/TEIBS020_131</t>
  </si>
  <si>
    <t>EUROSTAT/TEIBS020_123</t>
  </si>
  <si>
    <t>EUROSTAT/TEIBS020_113</t>
  </si>
  <si>
    <t>EUROSTAT/TEIBS020_111</t>
  </si>
  <si>
    <t>EUROSTAT/TEIBS020_112</t>
  </si>
  <si>
    <t>EUROSTAT/TEIBS020_46</t>
  </si>
  <si>
    <t>EUROSTAT/TEIBS020_18</t>
  </si>
  <si>
    <t>EUROSTAT/TEIBS020_56</t>
  </si>
  <si>
    <t>EUROSTAT/TEIBS020_109</t>
  </si>
  <si>
    <t>EUROSTAT/TEIBS020_135</t>
  </si>
  <si>
    <t>EUROSTAT/TEIBS020_28</t>
  </si>
  <si>
    <t>QuandlCode</t>
  </si>
  <si>
    <t>EUROSTAT/TEIBS020_48</t>
  </si>
  <si>
    <t>EUROSTAT/TEIBS020_41</t>
  </si>
  <si>
    <t>EUROSTAT/TEIBS020_52</t>
  </si>
  <si>
    <t>EUROSTAT/TEIBS020_55</t>
  </si>
  <si>
    <t>EUROSTAT/TEIBS020_50</t>
  </si>
  <si>
    <t>EUROSTAT/TEIBS020_47</t>
  </si>
  <si>
    <t>EUROSTAT/TEIBS020_29</t>
  </si>
  <si>
    <t>EUROSTAT/TEIBS020_43</t>
  </si>
  <si>
    <t>EUROSTAT/TEIBS020_32</t>
  </si>
  <si>
    <t>EUROSTAT/TEIBS020_53</t>
  </si>
  <si>
    <t>EUROSTAT/TEIBS020_38</t>
  </si>
  <si>
    <t>EUROSTAT/TEIBS020_49</t>
  </si>
  <si>
    <t>EUROSTAT/TEIBS020_45</t>
  </si>
  <si>
    <t>EUROSTAT/TEIBS020_31</t>
  </si>
  <si>
    <t>EUROSTAT/TEIBS020_42</t>
  </si>
  <si>
    <t>EUROSTAT/TEIBS020_51</t>
  </si>
  <si>
    <t>EUROSTAT/TEIBS020_39</t>
  </si>
  <si>
    <t>EUROSTAT/TEIBS020_44</t>
  </si>
  <si>
    <t>EUROSTAT/TEIBS020_35</t>
  </si>
  <si>
    <t>EUROSTAT/TEIBS020_30</t>
  </si>
  <si>
    <t>EUROSTAT/TEIBS020_54</t>
  </si>
  <si>
    <t>EUROSTAT/TEIBS020_37</t>
  </si>
  <si>
    <t>EUROSTAT/TEIBS020_36</t>
  </si>
  <si>
    <t>EUROSTAT/TEIBS020_33</t>
  </si>
  <si>
    <t>EUROSTAT/TEIBS020_34</t>
  </si>
  <si>
    <t>EUROSTAT/TEIBS020_87</t>
  </si>
  <si>
    <t>EUROSTAT/TEIBS020_107</t>
  </si>
  <si>
    <t>EUROSTAT/TEIBS020_106</t>
  </si>
  <si>
    <t>EUROSTAT/TEIBS020_96</t>
  </si>
  <si>
    <t>EUROSTAT/TEIBS020_100</t>
  </si>
  <si>
    <t>EUROSTAT/TEIBS020_88</t>
  </si>
  <si>
    <t>EUROSTAT/TEIBS020_92</t>
  </si>
  <si>
    <t>EUROSTAT/TEIBS020_97</t>
  </si>
  <si>
    <t>EUROSTAT/TEIBS020_108</t>
  </si>
  <si>
    <t>EUROSTAT/TEIBS020_105</t>
  </si>
  <si>
    <t>EUROSTAT/TEIBS020_104</t>
  </si>
  <si>
    <t>EUROSTAT/TEIBS020_98</t>
  </si>
  <si>
    <t>EUROSTAT/TEIBS020_94</t>
  </si>
  <si>
    <t>EUROSTAT/TEIBS020_99</t>
  </si>
  <si>
    <t>EUROSTAT/TEIBS020_85</t>
  </si>
  <si>
    <t>EUROSTAT/TEIBS020_101</t>
  </si>
  <si>
    <t>EUROSTAT/TEIBS020_102</t>
  </si>
  <si>
    <t>EUROSTAT/TEIBS020_103</t>
  </si>
  <si>
    <t>EUROSTAT/TEIBS020_86</t>
  </si>
  <si>
    <t>EUROSTAT/TEIBS020_93</t>
  </si>
  <si>
    <t>EUROSTAT/TEIBS020_91</t>
  </si>
  <si>
    <t>EUROSTAT/TEIBS020_89</t>
  </si>
  <si>
    <t>EUROSTAT/TEIBS020_11</t>
  </si>
  <si>
    <t>EUROSTAT/TEIBS020_21</t>
  </si>
  <si>
    <t>EUROSTAT/TEIBS020_22</t>
  </si>
  <si>
    <t>EUROSTAT/TEIBS020_17</t>
  </si>
  <si>
    <t>EUROSTAT/TEIBS020_7</t>
  </si>
  <si>
    <t>EUROSTAT/TEIBS020_1</t>
  </si>
  <si>
    <t>EUROSTAT/TEIBS020_27</t>
  </si>
  <si>
    <t>EUROSTAT/TEIBS020_23</t>
  </si>
  <si>
    <t>EUROSTAT/TEIBS020_13</t>
  </si>
  <si>
    <t>EUROSTAT/TEIBS020_4</t>
  </si>
  <si>
    <t>EUROSTAT/TEIBS020_24</t>
  </si>
  <si>
    <t>EUROSTAT/TEIBS020_14</t>
  </si>
  <si>
    <t>EUROSTAT/TEIBS020_9</t>
  </si>
  <si>
    <t>EUROSTAT/TEIBS020_16</t>
  </si>
  <si>
    <t>EUROSTAT/TEIBS020_25</t>
  </si>
  <si>
    <t>EUROSTAT/TEIBS020_20</t>
  </si>
  <si>
    <t>EUROSTAT/TEIBS020_26</t>
  </si>
  <si>
    <t>EUROSTAT/TEIBS020_19</t>
  </si>
  <si>
    <t>EUROSTAT/TEIBS020_15</t>
  </si>
  <si>
    <t>EUROSTAT/TEIBS020_3</t>
  </si>
  <si>
    <t>EUROSTAT/TEIBS020_2</t>
  </si>
  <si>
    <t>EUROSTAT/TEIBS020_10</t>
  </si>
  <si>
    <t>EUROSTAT/TEIBS020_8</t>
  </si>
  <si>
    <t>EUROSTAT/TEIBS020_5</t>
  </si>
  <si>
    <t>EUROSTAT/TEIBS020_116</t>
  </si>
  <si>
    <t>EUROSTAT/TEIBS020_114</t>
  </si>
  <si>
    <t>EUROSTAT/TEIBS020_61</t>
  </si>
  <si>
    <t>EUROSTAT/TEIBS020_115</t>
  </si>
  <si>
    <t>EUROSTAT/TEIBS020_90</t>
  </si>
  <si>
    <t>EUROSTAT/TEIBS020_62</t>
  </si>
  <si>
    <t>EUROSTAT/TEIBS020_6</t>
  </si>
  <si>
    <t>26th of Month</t>
  </si>
  <si>
    <t>USCENSUS/BI_M3_MTU_NO_SA</t>
  </si>
  <si>
    <t>USCENSUS/BI_M3_33S_NO_SA</t>
  </si>
  <si>
    <t>USCENSUS/BI_M3_31S_NO_SA</t>
  </si>
  <si>
    <t>USCENSUS/BI_M3_ODG_NO_SA</t>
  </si>
  <si>
    <t>USCENSUS/BI_M3_35S_NO_SA</t>
  </si>
  <si>
    <t>USCENSUS/BI_M3_35S_VS_SA</t>
  </si>
  <si>
    <t>USCENSUS/BI_M3_MTU_VS_SA</t>
  </si>
  <si>
    <t>USCENSUS/BI_M3_31S_VS_SA</t>
  </si>
  <si>
    <t>USCENSUS/BI_M3_33S_VS_SA</t>
  </si>
  <si>
    <t>USCENSUS/BI_M3_ODG_VS_SA</t>
  </si>
  <si>
    <t>USCENSUS/BI_M3_32S_VS_SA</t>
  </si>
  <si>
    <t>USCENSUS/BI_M3_32S_NO_SA</t>
  </si>
  <si>
    <t>USCENSUS/BI_M3_34S_VS_SA</t>
  </si>
  <si>
    <t>USCENSUS/BI_M3_34S_NO_SA</t>
  </si>
  <si>
    <t>Durable Goods: Shipments</t>
  </si>
  <si>
    <t>Durable Goods: New Orders</t>
  </si>
  <si>
    <t>Durable Goods: Shipments (excluding Transport)</t>
  </si>
  <si>
    <t>Durable Goods: New Orders (excluding Transport)</t>
  </si>
  <si>
    <t>Durable Goods: Shipments (excluding Defence)</t>
  </si>
  <si>
    <t>Durable Goods: New Orders (excluding Defence)</t>
  </si>
  <si>
    <t>Durable Goods: Manufacturing with unfilled orders: Shipments</t>
  </si>
  <si>
    <t>Durable Goods: Manufacturing with unfilled orders: New Orders</t>
  </si>
  <si>
    <t>Durable Goods: Primary metals: Shipments</t>
  </si>
  <si>
    <t>Durable Goods: Primary metals: New Orders</t>
  </si>
  <si>
    <t>Durable Goods: Fabricated metal products: Shipments</t>
  </si>
  <si>
    <t>Durable Goods: Fabricated metal products: New Orders</t>
  </si>
  <si>
    <t>Durable Goods: Machinery: Shipments</t>
  </si>
  <si>
    <t>Durable Goods: Machinery: New Orders</t>
  </si>
  <si>
    <t>Durable Goods: Computers and electronic products: Shipments</t>
  </si>
  <si>
    <t>Durable Goods: Computers and electronic products: New Orders</t>
  </si>
  <si>
    <t>Durable Goods: Electrical equipment, appliances, and Components: Shipments</t>
  </si>
  <si>
    <t>Durable Goods: Electrical equipment, appliances, and Components: New Orders</t>
  </si>
  <si>
    <t>Durable Goods: All other durable goods: Shipments</t>
  </si>
  <si>
    <t>Durable Goods: All other durable goods: New Orders</t>
  </si>
  <si>
    <t>ReportCode</t>
  </si>
  <si>
    <t>ReportName</t>
  </si>
  <si>
    <t>PublicationDate</t>
  </si>
  <si>
    <t>PublicationSource</t>
  </si>
  <si>
    <t>Manufacturing ISM Report On Business</t>
  </si>
  <si>
    <t>ISM_MAN_ROB</t>
  </si>
  <si>
    <t>ISM_NONMAN_ROB</t>
  </si>
  <si>
    <t>Non-Manufacturing ISM Report On Business</t>
  </si>
  <si>
    <t>ISM (Institute for Supply Management)</t>
  </si>
  <si>
    <t>1st of Month</t>
  </si>
  <si>
    <t>3rd of Month</t>
  </si>
  <si>
    <t>University of Michigan: Consumer Sentiment Index</t>
  </si>
  <si>
    <t>University of Michigan</t>
  </si>
  <si>
    <t xml:space="preserve">China LEI </t>
  </si>
  <si>
    <t xml:space="preserve">CPI US September </t>
  </si>
  <si>
    <t xml:space="preserve">Retail Sales </t>
  </si>
  <si>
    <t xml:space="preserve">Global Service PMI </t>
  </si>
  <si>
    <t xml:space="preserve">Global Manufacturing PMIs </t>
  </si>
  <si>
    <t xml:space="preserve">China Official PMI </t>
  </si>
  <si>
    <t xml:space="preserve">China HSBC PMI final </t>
  </si>
  <si>
    <t>European Economic Sentiment Indicator</t>
  </si>
  <si>
    <t xml:space="preserve">U.S. Housing Permits, Starts, Completions </t>
  </si>
  <si>
    <t>US_HOUSING</t>
  </si>
  <si>
    <t>ESR</t>
  </si>
  <si>
    <t>Durable Goods: Shipments &amp; New Orders</t>
  </si>
  <si>
    <t>Industrial Production</t>
  </si>
  <si>
    <t>16th of Month</t>
  </si>
  <si>
    <t>IND_PROD</t>
  </si>
  <si>
    <t>DUR_GOOD</t>
  </si>
  <si>
    <t>EndOfMonth (Flash: mid month)</t>
  </si>
  <si>
    <t>EndOfMonth (Flash: week before)</t>
  </si>
  <si>
    <t>24th of Month</t>
  </si>
  <si>
    <t>CHINA_HSBC_PMI</t>
  </si>
  <si>
    <t>US_CPI</t>
  </si>
  <si>
    <t>CHINA_LEI</t>
  </si>
  <si>
    <t>CHINA_OFFICIAL_PMI</t>
  </si>
  <si>
    <t>GLOBAL_MAN_PMI</t>
  </si>
  <si>
    <t>GLOBAL_SERV_PMI</t>
  </si>
  <si>
    <t>US_RETAIL_SALES</t>
  </si>
  <si>
    <t>UNEMPL_RATE</t>
  </si>
  <si>
    <t>EURO_ESI</t>
  </si>
  <si>
    <t>15th of Month</t>
  </si>
  <si>
    <t>U.S. Retail Sales</t>
  </si>
  <si>
    <t>http://www.census.gov/retail/marts/www/download/text/adv44x72.txt</t>
  </si>
  <si>
    <t>Retail, total</t>
  </si>
  <si>
    <t>Motor Vehicle and Parts Dealers</t>
  </si>
  <si>
    <t>http://www.census.gov/retail/marts/www/download/text/adv44y72.txt</t>
  </si>
  <si>
    <t>http://www.census.gov/retail/marts/www/download/text/adv44000.txt</t>
  </si>
  <si>
    <t>http://www.census.gov/retail/marts/www/download/text/adv44100.txt</t>
  </si>
  <si>
    <t>Auto, other Motor Vehicle</t>
  </si>
  <si>
    <t>http://www.census.gov/retail/marts/www/download/text/adv441x0.txt</t>
  </si>
  <si>
    <t>Furniture and Home Furnishings Stores</t>
  </si>
  <si>
    <t>Electronics and Appliance Stores</t>
  </si>
  <si>
    <t>http://www.census.gov/retail/marts/www/download/text/adv44300.txt</t>
  </si>
  <si>
    <t>http://www.census.gov/retail/marts/www/download/text/adv44200.txt</t>
  </si>
  <si>
    <t>Building Material and Garden Equipment and Supplies Dealers</t>
  </si>
  <si>
    <t>http://www.census.gov/retail/marts/www/download/text/adv44400.txt</t>
  </si>
  <si>
    <t>Food and Beverage Stores</t>
  </si>
  <si>
    <t>http://www.census.gov/retail/marts/www/download/text/adv44500.txt</t>
  </si>
  <si>
    <t>http://www.census.gov/retail/marts/www/download/text/adv44510.txt</t>
  </si>
  <si>
    <t>http://www.census.gov/retail/marts/www/download/text/adv44600.txt</t>
  </si>
  <si>
    <t>Health and Personal Care Stores</t>
  </si>
  <si>
    <t>Gasoline Stations</t>
  </si>
  <si>
    <t>http://www.census.gov/retail/marts/www/download/text/adv44700.txt</t>
  </si>
  <si>
    <t>Clothing and Clothing Accessories Stores</t>
  </si>
  <si>
    <t>http://www.census.gov/retail/marts/www/download/text/adv44800.txt</t>
  </si>
  <si>
    <t>Sporting Goods, Hobby, Book, and Music Stores</t>
  </si>
  <si>
    <t>http://www.census.gov/retail/marts/www/download/text/adv45100.txt</t>
  </si>
  <si>
    <t>http://www.census.gov/retail/marts/www/download/text/adv45200.txt</t>
  </si>
  <si>
    <t>General Merchandise Stores</t>
  </si>
  <si>
    <t>Miscellaneous Store Retailers</t>
  </si>
  <si>
    <t>http://www.census.gov/retail/marts/www/download/text/adv45300.txt</t>
  </si>
  <si>
    <t>http://www.census.gov/retail/marts/www/download/text/adv45400.txt</t>
  </si>
  <si>
    <t>Nonstore Retailers</t>
  </si>
  <si>
    <t>Food Services and Drinking Places</t>
  </si>
  <si>
    <t>http://www.census.gov/retail/marts/www/download/text/adv72200.txt</t>
  </si>
  <si>
    <t>USCENSUS/BI_MARTS_44X72_SM_SA</t>
  </si>
  <si>
    <t>USCENSUS/BI_MTIS_RETAIL_SM_SA</t>
  </si>
  <si>
    <t>Retail and Food Services Total (excl. Motor Vehicle)</t>
  </si>
  <si>
    <t>Retail and Food Services Total</t>
  </si>
  <si>
    <t>USCENSUS/BI_MARTS_453_SM_SA</t>
  </si>
  <si>
    <t>USCENSUS/BI_MARTS_454_SM_SA</t>
  </si>
  <si>
    <t>USCENSUS/BI_MARTS_442_SM_SA</t>
  </si>
  <si>
    <t>USCENSUS/BI_MARTS_441_SM_SA</t>
  </si>
  <si>
    <t>USCENSUS/BI_MARTS_443_SM_SA</t>
  </si>
  <si>
    <t>USCENSUS/BI_MARTS_4451_SM_SA</t>
  </si>
  <si>
    <t>USCENSUS/BI_MARTS_444_SM_SA</t>
  </si>
  <si>
    <t>USCENSUS/BI_MARTS_441X_SM_SA</t>
  </si>
  <si>
    <t>USCENSUS/BI_MARTS_44Y72_SM_SA</t>
  </si>
  <si>
    <t>USCENSUS/BI_MARTS_446_SM_SA</t>
  </si>
  <si>
    <t>USCENSUS/BI_MARTS_445_SM_SA</t>
  </si>
  <si>
    <t>USCENSUS/BI_MARTS_447_SM_SA</t>
  </si>
  <si>
    <t>USCENSUS/BI_MARTS_448_SM_SA</t>
  </si>
  <si>
    <t>USCENSUS/BI_MARTS_451_SM_SA</t>
  </si>
  <si>
    <t>USCENSUS/BI_MARTS_452_SM_SA</t>
  </si>
  <si>
    <t>USCENSUS/BI_MARTS_722_SM_SA</t>
  </si>
  <si>
    <t>U.S. Consumer Price Index</t>
  </si>
  <si>
    <t/>
  </si>
  <si>
    <t>Table 1. Consumer Price Index for All Urban Consumers (CPI-U): U.S. city average, by expenditure category, September 2014</t>
  </si>
  <si>
    <t>[1982-84=100, unless otherwise noted]</t>
  </si>
  <si>
    <t>Indent Level</t>
  </si>
  <si>
    <t>Expenditure category</t>
  </si>
  <si>
    <t>Relative
importance
Aug.
2014</t>
  </si>
  <si>
    <t>Unadjusted indexes</t>
  </si>
  <si>
    <t>Unadjusted percent change</t>
  </si>
  <si>
    <t>Seasonally adjusted percent change</t>
  </si>
  <si>
    <t>Sep.
2013</t>
  </si>
  <si>
    <t>Aug.
2014</t>
  </si>
  <si>
    <t>Sep.
2014</t>
  </si>
  <si>
    <t>Sep.
2013-
Sep.
2014</t>
  </si>
  <si>
    <t>Aug.
2014-
Sep.
2014</t>
  </si>
  <si>
    <t>Jun.
2014-
Jul.
2014</t>
  </si>
  <si>
    <t>Jul.
2014-
Aug.
2014</t>
  </si>
  <si>
    <t>All items</t>
  </si>
  <si>
    <t>Food</t>
  </si>
  <si>
    <t>Food at home</t>
  </si>
  <si>
    <t>Cereals and bakery products</t>
  </si>
  <si>
    <t>Meats, poultry, fish, and eggs</t>
  </si>
  <si>
    <t>Dairy and related products(1)</t>
  </si>
  <si>
    <t>Fruits and vegetables</t>
  </si>
  <si>
    <t>Nonalcoholic beverages and beverage materials</t>
  </si>
  <si>
    <t>Other food at home</t>
  </si>
  <si>
    <t>Food away from home(1)</t>
  </si>
  <si>
    <t>Energy</t>
  </si>
  <si>
    <t>Energy commodities</t>
  </si>
  <si>
    <t>Fuel oil(1)</t>
  </si>
  <si>
    <t>Motor fuel</t>
  </si>
  <si>
    <t>Gasoline (all types)</t>
  </si>
  <si>
    <t>Energy services(2)</t>
  </si>
  <si>
    <t>Electricity(2)</t>
  </si>
  <si>
    <t>Utility (piped) gas service(2)</t>
  </si>
  <si>
    <t>All items less food and energy</t>
  </si>
  <si>
    <t>Commodities less food and energy commodities</t>
  </si>
  <si>
    <t>Apparel</t>
  </si>
  <si>
    <t>New vehicles</t>
  </si>
  <si>
    <t>Used cars and trucks</t>
  </si>
  <si>
    <t>Medical care commodities</t>
  </si>
  <si>
    <t>Alcoholic beverages</t>
  </si>
  <si>
    <t>Tobacco and smoking products(1)</t>
  </si>
  <si>
    <t>Services less energy services</t>
  </si>
  <si>
    <t>Shelter</t>
  </si>
  <si>
    <t>Rent of primary residence(2)</t>
  </si>
  <si>
    <t>Owners' equivalent rent of residences(2)(3)</t>
  </si>
  <si>
    <t>Medical care services</t>
  </si>
  <si>
    <t>Physicians' services(2)</t>
  </si>
  <si>
    <t>Hospital services(2)(4)</t>
  </si>
  <si>
    <t>Transportation services</t>
  </si>
  <si>
    <t>Motor vehicle maintenance and repair(1)</t>
  </si>
  <si>
    <t>Motor vehicle insurance</t>
  </si>
  <si>
    <t>Airline fare</t>
  </si>
  <si>
    <t>Footnotes:</t>
  </si>
  <si>
    <t>(1) Not seasonally adjusted.</t>
  </si>
  <si>
    <t>(2) This index series was calculated using a Laspeyres estimator.  All other item stratum index series were calculated using a geometric means estimator.</t>
  </si>
  <si>
    <t>(3) Indexes on a December 1982=100 base.</t>
  </si>
  <si>
    <t>(4) Indexes on a December 1996=100 base.</t>
  </si>
  <si>
    <t>NOTE: Index applies to a month as a whole, not to any specific date.</t>
  </si>
  <si>
    <t>http://www.fxstreet.com/economic-calendar/event.aspx?id=608ffc81-99e8-4b1c-b673-633100761034</t>
  </si>
  <si>
    <t>http://www.aastocks.com/en/forex/market/dbindepth.aspx?country=66970&amp;indicator=</t>
  </si>
  <si>
    <t>Conference Board</t>
  </si>
  <si>
    <t>Chinese Conference Board Leading Indicators (LEI)</t>
  </si>
  <si>
    <t>http://ec.europa.eu/economy_finance/db_indicators/surveys/time_series/index_en.htm</t>
  </si>
  <si>
    <t>Units</t>
  </si>
  <si>
    <t>Index</t>
  </si>
  <si>
    <t>Long</t>
  </si>
  <si>
    <t>Short</t>
  </si>
  <si>
    <t xml:space="preserve">&lt; 50 Slowing =&gt; Strong Short
&lt; 50  Growing  =&gt; Weak Short / Flat
&gt; 50 Peaks (growth slowing for 1st time ) =&gt;  Weak Short / Flat
</t>
  </si>
  <si>
    <t xml:space="preserve">&gt; 50 Growing =&gt; Strong Long
&gt; 50 Slowing =&gt; Weak Long / Flat
&lt; 50 Troughs (contraction slowing for 1st time ) =&gt;  Weak Long / Flat
</t>
  </si>
  <si>
    <t>&gt; 80 (=&gt; GDP &gt; 3% growth)</t>
  </si>
  <si>
    <t>&lt; 70 (=&gt; GDP &lt; 0% growth)</t>
  </si>
  <si>
    <t>000s of Units added (SA)</t>
  </si>
  <si>
    <t>Smallest</t>
  </si>
  <si>
    <t>Largest</t>
  </si>
  <si>
    <t>Bottom 3</t>
  </si>
  <si>
    <t>Top 3</t>
  </si>
  <si>
    <t>Date</t>
  </si>
  <si>
    <t>Country</t>
  </si>
  <si>
    <t>Chart Data</t>
  </si>
  <si>
    <t>Expected Index</t>
  </si>
  <si>
    <t>Current Index</t>
  </si>
  <si>
    <t>Year</t>
  </si>
  <si>
    <t>Month</t>
  </si>
  <si>
    <t>Table 1: The Index of Consumer Sentiment</t>
  </si>
  <si>
    <t>Actual number in 000s</t>
  </si>
  <si>
    <t>S&amp;P500</t>
  </si>
  <si>
    <t>University of Michigan Consumer Sentiment Index</t>
  </si>
  <si>
    <t>US Census Building Permits</t>
  </si>
  <si>
    <t>YAHOO/INDEX_GSPC/4</t>
  </si>
  <si>
    <t>YAHOO/INDEX_GSPC</t>
  </si>
  <si>
    <t>ISM/MAN_NEWORDERS</t>
  </si>
  <si>
    <t>ISM/MAN_PROD</t>
  </si>
  <si>
    <t>ISM/MAN_EMPL</t>
  </si>
  <si>
    <t>ISM/MAN_DELIV</t>
  </si>
  <si>
    <t>ISM/MAN_INVENT</t>
  </si>
  <si>
    <t>ISM/MAN_CUSTINV</t>
  </si>
  <si>
    <t>ISM/MAN_PRICES</t>
  </si>
  <si>
    <t>ISM/MAN_BACKLOG</t>
  </si>
  <si>
    <t>ISM/MAN_EXPORTS</t>
  </si>
  <si>
    <t>ISM/MAN_IMPORTS</t>
  </si>
  <si>
    <t>ISM/NONMAN_INVENT</t>
  </si>
  <si>
    <t>ISM/NONMAN_DELIV</t>
  </si>
  <si>
    <t>ISM/NONMAN_BUSACT</t>
  </si>
  <si>
    <t>ISM/NONMAN_EXPORTS</t>
  </si>
  <si>
    <t>ISM/NONMAN_BACKLOG</t>
  </si>
  <si>
    <t>ISM/NONMAN_EMPL</t>
  </si>
  <si>
    <t>ISM/NONMAN_NEWORD</t>
  </si>
  <si>
    <t>ISM/NONMAN_PRICES</t>
  </si>
  <si>
    <t>ISM/NONMAN_IMPORTS</t>
  </si>
  <si>
    <t>ISM/NONMAN_INVSENT</t>
  </si>
  <si>
    <t>Close</t>
  </si>
  <si>
    <t>Diffusion Index</t>
  </si>
  <si>
    <t>1899-12-31</t>
  </si>
  <si>
    <t>-3.7</t>
  </si>
  <si>
    <t>-5.4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</si>
</sst>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 #,##0.00_-;_-* &quot;-&quot;??_-;_-@_-"/>
    <numFmt numFmtId="164" formatCode="dd\-mmm\-yyyy"/>
    <numFmt numFmtId="165" formatCode="0.0"/>
    <numFmt numFmtId="166" formatCode="#0.000"/>
    <numFmt numFmtId="167" formatCode="#0.0"/>
    <numFmt numFmtId="168" formatCode="mmm\-yyyy"/>
    <numFmt numFmtId="169" formatCode="yyyy\-mm\-dd"/>
  </numFmts>
  <fonts count="40">
    <font>
      <sz val="10"/>
      <name val="Arial"/>
      <family val="2"/>
    </font>
    <font>
      <sz val="8"/>
      <color theme="1"/>
      <name val="Courier New"/>
      <family val="2"/>
    </font>
    <font>
      <sz val="10"/>
      <name val="Arial"/>
      <family val="2"/>
    </font>
    <font>
      <sz val="8"/>
      <color indexed="81"/>
      <name val="Tahoma"/>
      <family val="2"/>
    </font>
    <font>
      <u/>
      <sz val="10"/>
      <color theme="10"/>
      <name val="Arial"/>
      <family val="2"/>
    </font>
    <font>
      <sz val="11"/>
      <color theme="1"/>
      <name val="Calibri"/>
      <family val="2"/>
      <scheme val="minor"/>
    </font>
    <font>
      <sz val="8"/>
      <name val="Calibri"/>
      <family val="2"/>
      <scheme val="minor"/>
    </font>
    <font>
      <sz val="8"/>
      <color theme="1"/>
      <name val="Calibri"/>
      <family val="2"/>
      <scheme val="minor"/>
    </font>
    <font>
      <u/>
      <sz val="8"/>
      <color indexed="12"/>
      <name val="Arial"/>
      <family val="2"/>
    </font>
    <font>
      <u/>
      <sz val="8"/>
      <name val="Calibri"/>
      <family val="2"/>
      <scheme val="minor"/>
    </font>
    <font>
      <b/>
      <sz val="8"/>
      <name val="Calibri"/>
      <family val="2"/>
      <scheme val="minor"/>
    </font>
    <font>
      <b/>
      <u/>
      <sz val="8"/>
      <name val="Calibri"/>
      <family val="2"/>
      <scheme val="minor"/>
    </font>
    <font>
      <b/>
      <sz val="8"/>
      <color indexed="81"/>
      <name val="Tahoma"/>
      <family val="2"/>
    </font>
    <font>
      <b/>
      <u/>
      <sz val="8"/>
      <color indexed="81"/>
      <name val="Tahoma"/>
      <family val="2"/>
    </font>
    <font>
      <sz val="9"/>
      <color indexed="81"/>
      <name val="Tahoma"/>
      <family val="2"/>
    </font>
    <font>
      <i/>
      <sz val="8"/>
      <name val="Calibri"/>
      <family val="2"/>
      <scheme val="minor"/>
    </font>
    <font>
      <b/>
      <sz val="10"/>
      <name val="Arial"/>
      <family val="2"/>
    </font>
    <font>
      <b/>
      <sz val="10"/>
      <color indexed="62"/>
      <name val="Arial"/>
      <family val="2"/>
    </font>
    <font>
      <b/>
      <sz val="12"/>
      <color indexed="62"/>
      <name val="Arial"/>
      <family val="2"/>
    </font>
    <font>
      <u/>
      <sz val="10"/>
      <color indexed="12"/>
      <name val="Arial"/>
      <family val="2"/>
    </font>
    <font>
      <b/>
      <sz val="10"/>
      <color indexed="18"/>
      <name val="Arial"/>
      <family val="2"/>
    </font>
    <font>
      <sz val="10"/>
      <color indexed="18"/>
      <name val="Arial"/>
      <family val="2"/>
    </font>
    <font>
      <b/>
      <sz val="10"/>
      <color indexed="10"/>
      <name val="Arial"/>
      <family val="2"/>
    </font>
    <font>
      <sz val="10"/>
      <color indexed="62"/>
      <name val="Arial"/>
      <family val="2"/>
    </font>
    <font>
      <b/>
      <sz val="12"/>
      <color indexed="18"/>
      <name val="Arial"/>
      <family val="2"/>
    </font>
    <font>
      <sz val="12"/>
      <color indexed="18"/>
      <name val="Arial"/>
      <family val="2"/>
    </font>
    <font>
      <b/>
      <sz val="8"/>
      <color indexed="62"/>
      <name val="CourierPS"/>
      <family val="3"/>
    </font>
    <font>
      <b/>
      <sz val="8"/>
      <color indexed="62"/>
      <name val="Arial"/>
      <family val="2"/>
    </font>
    <font>
      <b/>
      <sz val="10"/>
      <color indexed="62"/>
      <name val="CourierPS"/>
      <family val="3"/>
    </font>
    <font>
      <b/>
      <sz val="10"/>
      <color indexed="12"/>
      <name val="Arial"/>
      <family val="2"/>
    </font>
    <font>
      <sz val="10"/>
      <name val="Arial"/>
      <family val="2"/>
    </font>
    <font>
      <b/>
      <sz val="10"/>
      <color theme="1"/>
      <name val="Arial"/>
      <family val="2"/>
    </font>
    <font>
      <sz val="10"/>
      <color rgb="FF0000FF"/>
      <name val="Arial"/>
      <family val="2"/>
    </font>
    <font>
      <b/>
      <u/>
      <sz val="10"/>
      <name val="Arial"/>
      <family val="2"/>
    </font>
    <font>
      <b/>
      <sz val="10"/>
      <color rgb="FF0000FF"/>
      <name val="Arial"/>
      <family val="2"/>
    </font>
    <font>
      <sz val="8"/>
      <name val="Arial"/>
      <family val="2"/>
    </font>
    <font>
      <b/>
      <sz val="8"/>
      <name val="Arial"/>
      <family val="2"/>
    </font>
    <font>
      <sz val="8"/>
      <color rgb="FF0000FF"/>
      <name val="Arial"/>
      <family val="2"/>
    </font>
    <font>
      <b/>
      <sz val="8"/>
      <color rgb="FF0000FF"/>
      <name val="Arial"/>
      <family val="2"/>
    </font>
    <font>
      <b/>
      <sz val="8"/>
      <color rgb="FF0000FF"/>
      <name val="Calibri"/>
      <family val="2"/>
      <scheme val="minor"/>
    </font>
  </fonts>
  <fills count="11">
    <fill>
      <patternFill patternType="none"/>
    </fill>
    <fill>
      <patternFill patternType="gray125"/>
    </fill>
    <fill>
      <patternFill patternType="solid">
        <fgColor indexed="47"/>
        <bgColor indexed="64"/>
      </patternFill>
    </fill>
    <fill>
      <patternFill patternType="solid">
        <fgColor indexed="26"/>
        <bgColor indexed="64"/>
      </patternFill>
    </fill>
    <fill>
      <patternFill patternType="solid">
        <fgColor rgb="FFFFC000"/>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FFCC"/>
        <bgColor indexed="64"/>
      </patternFill>
    </fill>
    <fill>
      <patternFill patternType="solid">
        <fgColor theme="6" tint="0.79998168889431442"/>
        <bgColor indexed="64"/>
      </patternFill>
    </fill>
    <fill>
      <patternFill patternType="solid">
        <fgColor rgb="FFFF0000"/>
        <bgColor indexed="64"/>
      </patternFill>
    </fill>
    <fill>
      <patternFill patternType="solid">
        <fgColor theme="4" tint="0.79998168889431442"/>
        <bgColor indexed="64"/>
      </patternFill>
    </fill>
  </fills>
  <borders count="27">
    <border>
      <left/>
      <right/>
      <top/>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style="thin">
        <color indexed="22"/>
      </bottom>
      <diagonal/>
    </border>
    <border>
      <left/>
      <right/>
      <top style="thin">
        <color indexed="22"/>
      </top>
      <bottom style="thin">
        <color indexed="22"/>
      </bottom>
      <diagonal/>
    </border>
    <border>
      <left/>
      <right style="thin">
        <color indexed="64"/>
      </right>
      <top style="thin">
        <color indexed="22"/>
      </top>
      <bottom style="thin">
        <color indexed="22"/>
      </bottom>
      <diagonal/>
    </border>
    <border>
      <left/>
      <right style="thin">
        <color indexed="64"/>
      </right>
      <top style="thin">
        <color indexed="2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22"/>
      </top>
      <bottom style="thin">
        <color indexed="22"/>
      </bottom>
      <diagonal/>
    </border>
    <border>
      <left style="thin">
        <color indexed="64"/>
      </left>
      <right/>
      <top/>
      <bottom style="thin">
        <color indexed="22"/>
      </bottom>
      <diagonal/>
    </border>
    <border>
      <left/>
      <right/>
      <top/>
      <bottom style="medium">
        <color indexed="64"/>
      </bottom>
      <diagonal/>
    </border>
    <border>
      <left/>
      <right/>
      <top style="medium">
        <color indexed="64"/>
      </top>
      <bottom style="medium">
        <color indexed="64"/>
      </bottom>
      <diagonal/>
    </border>
    <border>
      <left style="thin">
        <color indexed="64"/>
      </left>
      <right/>
      <top style="thin">
        <color indexed="22"/>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ck">
        <color auto="1"/>
      </left>
      <right/>
      <top/>
      <bottom/>
      <diagonal/>
    </border>
    <border>
      <left/>
      <right style="thick">
        <color auto="1"/>
      </right>
      <top/>
      <bottom/>
      <diagonal/>
    </border>
  </borders>
  <cellStyleXfs count="10">
    <xf numFmtId="0" fontId="0" fillId="0" borderId="0"/>
    <xf numFmtId="43" fontId="2" fillId="0" borderId="0" applyFont="0" applyFill="0" applyBorder="0" applyAlignment="0" applyProtection="0"/>
    <xf numFmtId="0" fontId="4" fillId="0" borderId="0" applyNumberFormat="0" applyFill="0" applyBorder="0" applyAlignment="0" applyProtection="0"/>
    <xf numFmtId="0" fontId="5" fillId="0" borderId="0"/>
    <xf numFmtId="0" fontId="2" fillId="0" borderId="0"/>
    <xf numFmtId="0" fontId="1" fillId="0" borderId="0"/>
    <xf numFmtId="0" fontId="8" fillId="0" borderId="0" applyNumberFormat="0" applyFill="0" applyBorder="0" applyAlignment="0" applyProtection="0">
      <alignment vertical="top"/>
      <protection locked="0"/>
    </xf>
    <xf numFmtId="0" fontId="19" fillId="0" borderId="0" applyNumberFormat="0" applyFill="0" applyBorder="0" applyAlignment="0" applyProtection="0">
      <alignment vertical="top"/>
      <protection locked="0"/>
    </xf>
    <xf numFmtId="0" fontId="2" fillId="0" borderId="0"/>
    <xf numFmtId="0" fontId="30" fillId="0" borderId="0"/>
  </cellStyleXfs>
  <cellXfs count="244">
    <xf numFmtId="0" fontId="0" fillId="0" borderId="0" xfId="0"/>
    <xf numFmtId="0" fontId="6" fillId="0" borderId="0" xfId="0" applyFont="1" applyAlignment="1">
      <alignment vertical="center" wrapText="1"/>
    </xf>
    <xf numFmtId="0" fontId="6" fillId="0" borderId="0" xfId="0" applyFont="1" applyAlignment="1">
      <alignment horizontal="center" vertical="center" wrapText="1"/>
    </xf>
    <xf numFmtId="0" fontId="6" fillId="0" borderId="0" xfId="0" applyFont="1" applyAlignment="1">
      <alignment horizontal="left" vertical="center" wrapText="1"/>
    </xf>
    <xf numFmtId="0" fontId="6" fillId="0" borderId="1" xfId="0" applyFont="1" applyBorder="1" applyAlignment="1">
      <alignment vertical="center" wrapText="1"/>
    </xf>
    <xf numFmtId="0" fontId="7" fillId="0" borderId="0" xfId="0" applyFont="1" applyAlignment="1">
      <alignment horizontal="center" vertical="center" wrapText="1"/>
    </xf>
    <xf numFmtId="0" fontId="6" fillId="0" borderId="2" xfId="0" applyFont="1" applyBorder="1" applyAlignment="1">
      <alignment horizontal="center" vertical="center" wrapText="1"/>
    </xf>
    <xf numFmtId="0" fontId="6" fillId="0" borderId="2" xfId="0" applyFont="1" applyBorder="1" applyAlignment="1">
      <alignment vertical="center" wrapText="1"/>
    </xf>
    <xf numFmtId="0" fontId="6" fillId="0" borderId="2" xfId="0" applyFont="1" applyBorder="1" applyAlignment="1">
      <alignment horizontal="left" vertical="center" wrapText="1"/>
    </xf>
    <xf numFmtId="0" fontId="6" fillId="0" borderId="3" xfId="0" applyFont="1" applyBorder="1" applyAlignment="1">
      <alignment vertical="center" wrapText="1"/>
    </xf>
    <xf numFmtId="0" fontId="7" fillId="0" borderId="2" xfId="0" applyFont="1" applyBorder="1" applyAlignment="1">
      <alignment horizontal="center" vertical="center" wrapText="1"/>
    </xf>
    <xf numFmtId="0" fontId="8" fillId="0" borderId="2" xfId="6" applyBorder="1" applyAlignment="1" applyProtection="1">
      <alignment vertical="center" wrapText="1"/>
    </xf>
    <xf numFmtId="0" fontId="6" fillId="0" borderId="0" xfId="0" applyFont="1" applyBorder="1" applyAlignment="1">
      <alignment vertical="center" wrapText="1"/>
    </xf>
    <xf numFmtId="0" fontId="8" fillId="0" borderId="0" xfId="6" applyBorder="1" applyAlignment="1" applyProtection="1">
      <alignment vertical="center" wrapText="1"/>
    </xf>
    <xf numFmtId="0" fontId="6" fillId="0" borderId="0" xfId="0" applyFont="1" applyBorder="1" applyAlignment="1">
      <alignment horizontal="left" vertical="center" wrapText="1" indent="1"/>
    </xf>
    <xf numFmtId="0" fontId="9" fillId="0" borderId="0" xfId="0" applyFont="1" applyBorder="1" applyAlignment="1">
      <alignment horizontal="left" vertical="center" wrapText="1"/>
    </xf>
    <xf numFmtId="0" fontId="6" fillId="0" borderId="0" xfId="0" applyFont="1" applyBorder="1" applyAlignment="1">
      <alignment horizontal="left" vertical="center" wrapText="1"/>
    </xf>
    <xf numFmtId="0" fontId="7" fillId="0" borderId="0" xfId="6" applyFont="1" applyBorder="1" applyAlignment="1" applyProtection="1">
      <alignment horizontal="center" vertical="center" wrapText="1"/>
    </xf>
    <xf numFmtId="0" fontId="8" fillId="0" borderId="0" xfId="6" applyBorder="1" applyAlignment="1" applyProtection="1">
      <alignment horizontal="left" vertical="center" wrapText="1"/>
    </xf>
    <xf numFmtId="0" fontId="7" fillId="0" borderId="2" xfId="6" applyFont="1" applyBorder="1" applyAlignment="1" applyProtection="1">
      <alignment horizontal="center" vertical="center" wrapText="1"/>
    </xf>
    <xf numFmtId="0" fontId="8" fillId="0" borderId="4" xfId="6" applyBorder="1" applyAlignment="1" applyProtection="1">
      <alignment vertical="center" wrapText="1"/>
    </xf>
    <xf numFmtId="0" fontId="6" fillId="0" borderId="4" xfId="0" applyFont="1" applyBorder="1" applyAlignment="1">
      <alignment vertical="center" wrapText="1"/>
    </xf>
    <xf numFmtId="0" fontId="7" fillId="0" borderId="4" xfId="6" applyFont="1" applyBorder="1" applyAlignment="1" applyProtection="1">
      <alignment horizontal="center"/>
    </xf>
    <xf numFmtId="0" fontId="8" fillId="0" borderId="4" xfId="6" applyBorder="1" applyAlignment="1" applyProtection="1"/>
    <xf numFmtId="0" fontId="7" fillId="0" borderId="0" xfId="6" applyFont="1" applyBorder="1" applyAlignment="1" applyProtection="1">
      <alignment horizontal="center"/>
    </xf>
    <xf numFmtId="0" fontId="8" fillId="0" borderId="0" xfId="6" applyBorder="1" applyAlignment="1" applyProtection="1"/>
    <xf numFmtId="0" fontId="7" fillId="0" borderId="2" xfId="6" applyFont="1" applyBorder="1" applyAlignment="1" applyProtection="1">
      <alignment horizontal="center"/>
    </xf>
    <xf numFmtId="0" fontId="8" fillId="0" borderId="2" xfId="6" applyBorder="1" applyAlignment="1" applyProtection="1"/>
    <xf numFmtId="0" fontId="7" fillId="0" borderId="4" xfId="0" applyFont="1" applyBorder="1" applyAlignment="1">
      <alignment horizontal="center" vertical="center" wrapText="1"/>
    </xf>
    <xf numFmtId="0" fontId="6" fillId="0" borderId="4" xfId="0" applyFont="1" applyBorder="1" applyAlignment="1">
      <alignment horizontal="left" vertical="center" wrapText="1" indent="1"/>
    </xf>
    <xf numFmtId="0" fontId="7" fillId="0" borderId="0" xfId="0" applyFont="1" applyBorder="1" applyAlignment="1">
      <alignment horizontal="center" vertical="center" wrapText="1"/>
    </xf>
    <xf numFmtId="0" fontId="7" fillId="0" borderId="2" xfId="6" applyFont="1" applyBorder="1" applyAlignment="1" applyProtection="1">
      <alignment horizontal="center" vertical="center"/>
    </xf>
    <xf numFmtId="0" fontId="8" fillId="0" borderId="2" xfId="6" applyBorder="1" applyAlignment="1" applyProtection="1">
      <alignment vertical="center"/>
    </xf>
    <xf numFmtId="0" fontId="6" fillId="0" borderId="4" xfId="0" applyFont="1" applyBorder="1" applyAlignment="1">
      <alignment horizontal="left" vertical="center" wrapText="1"/>
    </xf>
    <xf numFmtId="0" fontId="6" fillId="0" borderId="5" xfId="0" applyFont="1" applyBorder="1" applyAlignment="1">
      <alignment vertical="center" wrapText="1"/>
    </xf>
    <xf numFmtId="0" fontId="6" fillId="0" borderId="0" xfId="0" applyFont="1" applyBorder="1" applyAlignment="1">
      <alignment horizontal="left" vertical="center" wrapText="1" indent="2"/>
    </xf>
    <xf numFmtId="0" fontId="8" fillId="0" borderId="0" xfId="6" applyAlignment="1" applyProtection="1">
      <alignment vertical="center" wrapText="1"/>
    </xf>
    <xf numFmtId="0" fontId="10" fillId="0" borderId="0" xfId="0" applyFont="1" applyAlignment="1">
      <alignment horizontal="center" vertical="center" wrapText="1"/>
    </xf>
    <xf numFmtId="0" fontId="10" fillId="0" borderId="0" xfId="0" applyFont="1" applyAlignment="1">
      <alignment vertical="center" wrapText="1"/>
    </xf>
    <xf numFmtId="0" fontId="10" fillId="0" borderId="0" xfId="0" applyFont="1" applyAlignment="1">
      <alignment horizontal="left" vertical="center" wrapText="1"/>
    </xf>
    <xf numFmtId="0" fontId="11" fillId="0" borderId="0" xfId="0" applyFont="1" applyAlignment="1">
      <alignment vertical="center" wrapText="1"/>
    </xf>
    <xf numFmtId="0" fontId="10" fillId="0" borderId="1" xfId="0" applyFont="1" applyBorder="1" applyAlignment="1">
      <alignment vertical="center" wrapText="1"/>
    </xf>
    <xf numFmtId="0" fontId="10" fillId="0" borderId="0" xfId="0" applyFont="1"/>
    <xf numFmtId="0" fontId="6" fillId="0" borderId="0" xfId="0" applyFont="1"/>
    <xf numFmtId="0" fontId="6" fillId="0" borderId="2" xfId="0" applyFont="1" applyBorder="1" applyAlignment="1">
      <alignment horizontal="left" vertical="center" wrapText="1"/>
    </xf>
    <xf numFmtId="0" fontId="6" fillId="0" borderId="2" xfId="0" applyFont="1" applyBorder="1" applyAlignment="1">
      <alignment horizontal="center" vertical="center" wrapText="1"/>
    </xf>
    <xf numFmtId="0" fontId="7" fillId="0" borderId="2" xfId="0" applyFont="1" applyBorder="1" applyAlignment="1">
      <alignment horizontal="center" vertical="center" wrapText="1"/>
    </xf>
    <xf numFmtId="0" fontId="6" fillId="0" borderId="0" xfId="0" applyFont="1" applyFill="1" applyBorder="1" applyAlignment="1">
      <alignment horizontal="left" vertical="center" wrapText="1" indent="1"/>
    </xf>
    <xf numFmtId="0" fontId="6" fillId="0" borderId="0" xfId="0" applyFont="1" applyFill="1" applyBorder="1" applyAlignment="1">
      <alignment vertical="center" wrapText="1"/>
    </xf>
    <xf numFmtId="0" fontId="6" fillId="0" borderId="1" xfId="0" applyFont="1" applyFill="1" applyBorder="1" applyAlignment="1">
      <alignment vertical="center" wrapText="1"/>
    </xf>
    <xf numFmtId="0" fontId="8" fillId="0" borderId="0" xfId="6" applyFill="1" applyBorder="1" applyAlignment="1" applyProtection="1">
      <alignment vertical="center" wrapText="1"/>
    </xf>
    <xf numFmtId="0" fontId="6" fillId="0" borderId="0" xfId="0" applyFont="1" applyFill="1" applyAlignment="1">
      <alignment vertical="center" wrapText="1"/>
    </xf>
    <xf numFmtId="164" fontId="6" fillId="0" borderId="0" xfId="0" applyNumberFormat="1" applyFont="1" applyAlignment="1">
      <alignment horizontal="center"/>
    </xf>
    <xf numFmtId="164" fontId="10" fillId="0" borderId="0" xfId="0" applyNumberFormat="1" applyFont="1" applyAlignment="1">
      <alignment horizontal="center"/>
    </xf>
    <xf numFmtId="0" fontId="6" fillId="0" borderId="0" xfId="0" applyFont="1" applyFill="1" applyAlignment="1">
      <alignment horizontal="center" vertical="center" wrapText="1"/>
    </xf>
    <xf numFmtId="0" fontId="6" fillId="0" borderId="0" xfId="0" applyFont="1" applyBorder="1" applyAlignment="1">
      <alignment horizontal="left" vertical="center" wrapText="1"/>
    </xf>
    <xf numFmtId="0" fontId="10" fillId="0" borderId="0" xfId="0" applyFont="1" applyAlignment="1">
      <alignment horizontal="center"/>
    </xf>
    <xf numFmtId="0" fontId="6" fillId="0" borderId="0" xfId="0" applyFont="1" applyAlignment="1">
      <alignment horizontal="center"/>
    </xf>
    <xf numFmtId="0" fontId="6" fillId="0" borderId="2" xfId="0" applyFont="1" applyBorder="1" applyAlignment="1">
      <alignment horizontal="left" vertical="center" wrapText="1"/>
    </xf>
    <xf numFmtId="0" fontId="8" fillId="0" borderId="2" xfId="6" applyBorder="1" applyAlignment="1" applyProtection="1">
      <alignment vertical="center" wrapText="1"/>
    </xf>
    <xf numFmtId="0" fontId="10" fillId="0" borderId="0" xfId="0" applyFont="1" applyFill="1" applyAlignment="1">
      <alignment vertical="center" wrapText="1"/>
    </xf>
    <xf numFmtId="0" fontId="6" fillId="0" borderId="2" xfId="0" applyFont="1" applyBorder="1" applyAlignment="1">
      <alignment horizontal="center" vertical="center" wrapText="1"/>
    </xf>
    <xf numFmtId="0" fontId="7" fillId="0" borderId="2" xfId="0" applyFont="1" applyBorder="1" applyAlignment="1">
      <alignment horizontal="center" vertical="center" wrapText="1"/>
    </xf>
    <xf numFmtId="0" fontId="8" fillId="0" borderId="2" xfId="6" applyBorder="1" applyAlignment="1" applyProtection="1">
      <alignment vertical="center" wrapText="1"/>
    </xf>
    <xf numFmtId="0" fontId="6" fillId="0" borderId="0" xfId="0" applyFont="1" applyAlignment="1">
      <alignment horizontal="left" vertical="center" wrapText="1" indent="1"/>
    </xf>
    <xf numFmtId="0" fontId="30" fillId="0" borderId="0" xfId="9" applyAlignment="1">
      <alignment horizontal="left" vertical="top" wrapText="1"/>
    </xf>
    <xf numFmtId="0" fontId="30" fillId="0" borderId="0" xfId="9"/>
    <xf numFmtId="0" fontId="30" fillId="0" borderId="0" xfId="9" applyAlignment="1">
      <alignment horizontal="center" wrapText="1"/>
    </xf>
    <xf numFmtId="0" fontId="30" fillId="0" borderId="0" xfId="9" applyAlignment="1">
      <alignment horizontal="center" vertical="center" wrapText="1"/>
    </xf>
    <xf numFmtId="0" fontId="30" fillId="0" borderId="0" xfId="9" applyAlignment="1">
      <alignment horizontal="left" wrapText="1"/>
    </xf>
    <xf numFmtId="166" fontId="30" fillId="0" borderId="0" xfId="9" applyNumberFormat="1" applyAlignment="1">
      <alignment horizontal="right"/>
    </xf>
    <xf numFmtId="167" fontId="30" fillId="0" borderId="0" xfId="9" applyNumberFormat="1" applyAlignment="1">
      <alignment horizontal="right"/>
    </xf>
    <xf numFmtId="0" fontId="30" fillId="0" borderId="0" xfId="9" applyAlignment="1">
      <alignment horizontal="left" wrapText="1" indent="1"/>
    </xf>
    <xf numFmtId="0" fontId="30" fillId="0" borderId="0" xfId="9" applyAlignment="1">
      <alignment horizontal="left" wrapText="1" indent="2"/>
    </xf>
    <xf numFmtId="0" fontId="30" fillId="0" borderId="0" xfId="9" applyAlignment="1">
      <alignment horizontal="left" wrapText="1" indent="3"/>
    </xf>
    <xf numFmtId="0" fontId="30" fillId="0" borderId="0" xfId="9" applyAlignment="1">
      <alignment horizontal="left" wrapText="1" indent="4"/>
    </xf>
    <xf numFmtId="166" fontId="30" fillId="5" borderId="0" xfId="9" applyNumberFormat="1" applyFill="1" applyAlignment="1">
      <alignment horizontal="right"/>
    </xf>
    <xf numFmtId="0" fontId="8" fillId="0" borderId="0" xfId="6" applyBorder="1" applyAlignment="1" applyProtection="1">
      <alignment vertical="center" wrapText="1"/>
    </xf>
    <xf numFmtId="0" fontId="8" fillId="0" borderId="4" xfId="6" applyBorder="1" applyAlignment="1" applyProtection="1">
      <alignment vertical="center" wrapText="1"/>
    </xf>
    <xf numFmtId="0" fontId="7" fillId="0" borderId="2" xfId="0" applyFont="1" applyBorder="1" applyAlignment="1">
      <alignment horizontal="center" vertical="center" wrapText="1"/>
    </xf>
    <xf numFmtId="0" fontId="6" fillId="0" borderId="2" xfId="0" applyFont="1" applyBorder="1" applyAlignment="1">
      <alignment horizontal="center" vertical="center" wrapText="1"/>
    </xf>
    <xf numFmtId="0" fontId="6" fillId="0" borderId="2" xfId="0" applyFont="1" applyBorder="1" applyAlignment="1">
      <alignment horizontal="left" vertical="center" wrapText="1"/>
    </xf>
    <xf numFmtId="0" fontId="8" fillId="0" borderId="2" xfId="6" applyBorder="1" applyAlignment="1" applyProtection="1">
      <alignment vertical="center" wrapText="1"/>
    </xf>
    <xf numFmtId="0" fontId="8" fillId="0" borderId="2" xfId="6" applyBorder="1" applyAlignment="1" applyProtection="1">
      <alignment vertical="center" wrapText="1"/>
    </xf>
    <xf numFmtId="0" fontId="6" fillId="6" borderId="0" xfId="0" applyFont="1" applyFill="1" applyAlignment="1">
      <alignment vertical="center" wrapText="1"/>
    </xf>
    <xf numFmtId="0" fontId="6" fillId="6" borderId="0" xfId="0" applyFont="1" applyFill="1" applyAlignment="1">
      <alignment horizontal="center" vertical="center" wrapText="1"/>
    </xf>
    <xf numFmtId="0" fontId="6" fillId="6" borderId="0" xfId="0" applyFont="1" applyFill="1" applyAlignment="1">
      <alignment horizontal="left" vertical="center" wrapText="1"/>
    </xf>
    <xf numFmtId="0" fontId="2" fillId="0" borderId="0" xfId="4" applyFill="1" applyBorder="1" applyProtection="1"/>
    <xf numFmtId="165" fontId="29" fillId="7" borderId="0" xfId="4" applyNumberFormat="1" applyFont="1" applyFill="1" applyAlignment="1" applyProtection="1">
      <alignment horizontal="right"/>
      <protection locked="0"/>
    </xf>
    <xf numFmtId="1" fontId="2" fillId="7" borderId="0" xfId="4" applyNumberFormat="1" applyFont="1" applyFill="1" applyAlignment="1" applyProtection="1">
      <alignment horizontal="right"/>
      <protection locked="0"/>
    </xf>
    <xf numFmtId="0" fontId="2" fillId="7" borderId="0" xfId="4" applyFont="1" applyFill="1" applyAlignment="1" applyProtection="1">
      <alignment horizontal="right"/>
      <protection locked="0"/>
    </xf>
    <xf numFmtId="17" fontId="28" fillId="7" borderId="0" xfId="4" applyNumberFormat="1" applyFont="1" applyFill="1" applyAlignment="1" applyProtection="1">
      <alignment horizontal="left"/>
      <protection locked="0"/>
    </xf>
    <xf numFmtId="0" fontId="2" fillId="0" borderId="0" xfId="4" applyFill="1" applyBorder="1" applyAlignment="1" applyProtection="1">
      <alignment horizontal="center"/>
    </xf>
    <xf numFmtId="0" fontId="0" fillId="0" borderId="0" xfId="0" applyProtection="1"/>
    <xf numFmtId="0" fontId="2" fillId="0" borderId="15" xfId="4" applyBorder="1" applyProtection="1"/>
    <xf numFmtId="0" fontId="2" fillId="0" borderId="8" xfId="4" applyBorder="1" applyProtection="1"/>
    <xf numFmtId="0" fontId="32" fillId="0" borderId="0" xfId="4" applyFont="1" applyFill="1" applyBorder="1" applyAlignment="1" applyProtection="1">
      <alignment horizontal="center"/>
    </xf>
    <xf numFmtId="17" fontId="28" fillId="0" borderId="0" xfId="4" applyNumberFormat="1" applyFont="1" applyAlignment="1" applyProtection="1">
      <alignment horizontal="left"/>
    </xf>
    <xf numFmtId="165" fontId="2" fillId="7" borderId="0" xfId="4" applyNumberFormat="1" applyFont="1" applyFill="1" applyAlignment="1" applyProtection="1">
      <alignment horizontal="right"/>
      <protection locked="0"/>
    </xf>
    <xf numFmtId="0" fontId="21" fillId="0" borderId="0" xfId="4" applyFont="1" applyFill="1" applyBorder="1" applyProtection="1"/>
    <xf numFmtId="0" fontId="21" fillId="0" borderId="15" xfId="4" applyFont="1" applyBorder="1" applyProtection="1"/>
    <xf numFmtId="0" fontId="21" fillId="0" borderId="8" xfId="4" applyFont="1" applyBorder="1" applyProtection="1"/>
    <xf numFmtId="0" fontId="21" fillId="0" borderId="16" xfId="4" applyFont="1" applyBorder="1" applyProtection="1"/>
    <xf numFmtId="0" fontId="21" fillId="0" borderId="6" xfId="4" applyFont="1" applyBorder="1" applyProtection="1"/>
    <xf numFmtId="0" fontId="21" fillId="3" borderId="17" xfId="4" applyFont="1" applyFill="1" applyBorder="1" applyProtection="1"/>
    <xf numFmtId="0" fontId="21" fillId="3" borderId="13" xfId="4" applyFont="1" applyFill="1" applyBorder="1" applyProtection="1"/>
    <xf numFmtId="0" fontId="21" fillId="3" borderId="0" xfId="4" applyFont="1" applyFill="1" applyBorder="1" applyProtection="1"/>
    <xf numFmtId="0" fontId="20" fillId="3" borderId="12" xfId="4" applyFont="1" applyFill="1" applyBorder="1" applyProtection="1"/>
    <xf numFmtId="0" fontId="21" fillId="3" borderId="12" xfId="4" applyFont="1" applyFill="1" applyBorder="1" applyProtection="1"/>
    <xf numFmtId="49" fontId="20" fillId="2" borderId="18" xfId="4" applyNumberFormat="1" applyFont="1" applyFill="1" applyBorder="1" applyAlignment="1" applyProtection="1">
      <alignment horizontal="left" vertical="center"/>
    </xf>
    <xf numFmtId="49" fontId="20" fillId="2" borderId="10" xfId="4" applyNumberFormat="1" applyFont="1" applyFill="1" applyBorder="1" applyAlignment="1" applyProtection="1">
      <alignment horizontal="left" vertical="center"/>
    </xf>
    <xf numFmtId="0" fontId="21" fillId="0" borderId="19" xfId="4" applyFont="1" applyBorder="1" applyProtection="1"/>
    <xf numFmtId="0" fontId="20" fillId="0" borderId="9" xfId="4" applyFont="1" applyBorder="1" applyAlignment="1" applyProtection="1">
      <alignment horizontal="left"/>
    </xf>
    <xf numFmtId="0" fontId="20" fillId="0" borderId="6" xfId="4" applyFont="1" applyBorder="1" applyAlignment="1" applyProtection="1">
      <alignment horizontal="left"/>
    </xf>
    <xf numFmtId="0" fontId="20" fillId="3" borderId="13" xfId="4" applyFont="1" applyFill="1" applyBorder="1" applyProtection="1"/>
    <xf numFmtId="0" fontId="32" fillId="0" borderId="14" xfId="4" applyFont="1" applyFill="1" applyBorder="1" applyAlignment="1" applyProtection="1">
      <alignment horizontal="center"/>
    </xf>
    <xf numFmtId="0" fontId="32" fillId="0" borderId="17" xfId="4" applyFont="1" applyFill="1" applyBorder="1" applyAlignment="1" applyProtection="1">
      <alignment horizontal="center"/>
    </xf>
    <xf numFmtId="0" fontId="32" fillId="0" borderId="13" xfId="4" applyFont="1" applyFill="1" applyBorder="1" applyAlignment="1" applyProtection="1">
      <alignment horizontal="center"/>
    </xf>
    <xf numFmtId="0" fontId="16" fillId="0" borderId="20" xfId="4" applyFont="1" applyFill="1" applyBorder="1" applyAlignment="1" applyProtection="1">
      <alignment horizontal="center"/>
    </xf>
    <xf numFmtId="0" fontId="16" fillId="0" borderId="21" xfId="4" applyFont="1" applyFill="1" applyBorder="1" applyAlignment="1" applyProtection="1">
      <alignment horizontal="center"/>
    </xf>
    <xf numFmtId="49" fontId="16" fillId="0" borderId="21" xfId="4" applyNumberFormat="1" applyFont="1" applyFill="1" applyBorder="1" applyAlignment="1" applyProtection="1">
      <alignment horizontal="center" vertical="center"/>
    </xf>
    <xf numFmtId="0" fontId="2" fillId="0" borderId="22" xfId="4" applyFill="1" applyBorder="1" applyAlignment="1" applyProtection="1">
      <alignment horizontal="center"/>
    </xf>
    <xf numFmtId="0" fontId="20" fillId="2" borderId="18" xfId="4" applyFont="1" applyFill="1" applyBorder="1" applyProtection="1"/>
    <xf numFmtId="0" fontId="21" fillId="2" borderId="10" xfId="4" applyFont="1" applyFill="1" applyBorder="1" applyProtection="1"/>
    <xf numFmtId="0" fontId="21" fillId="0" borderId="19" xfId="4" applyFont="1" applyFill="1" applyBorder="1" applyProtection="1"/>
    <xf numFmtId="0" fontId="21" fillId="0" borderId="9" xfId="4" applyFont="1" applyFill="1" applyBorder="1" applyProtection="1"/>
    <xf numFmtId="0" fontId="25" fillId="0" borderId="6" xfId="4" applyFont="1" applyFill="1" applyBorder="1" applyAlignment="1" applyProtection="1"/>
    <xf numFmtId="0" fontId="24" fillId="0" borderId="0" xfId="4" applyFont="1" applyFill="1" applyBorder="1" applyProtection="1"/>
    <xf numFmtId="0" fontId="25" fillId="3" borderId="13" xfId="4" applyFont="1" applyFill="1" applyBorder="1" applyAlignment="1" applyProtection="1"/>
    <xf numFmtId="0" fontId="20" fillId="3" borderId="12" xfId="4" applyFont="1" applyFill="1" applyBorder="1" applyAlignment="1" applyProtection="1">
      <alignment horizontal="left"/>
    </xf>
    <xf numFmtId="0" fontId="20" fillId="3" borderId="0" xfId="4" applyFont="1" applyFill="1" applyBorder="1" applyProtection="1"/>
    <xf numFmtId="0" fontId="23" fillId="0" borderId="0" xfId="4" applyFont="1" applyFill="1" applyBorder="1" applyProtection="1"/>
    <xf numFmtId="0" fontId="23" fillId="0" borderId="0" xfId="4" applyFont="1" applyFill="1" applyBorder="1" applyAlignment="1" applyProtection="1">
      <alignment horizontal="center"/>
    </xf>
    <xf numFmtId="0" fontId="20" fillId="2" borderId="10" xfId="4" applyFont="1" applyFill="1" applyBorder="1" applyAlignment="1" applyProtection="1">
      <alignment horizontal="left"/>
    </xf>
    <xf numFmtId="0" fontId="8" fillId="0" borderId="0" xfId="6" applyFill="1" applyBorder="1" applyAlignment="1" applyProtection="1"/>
    <xf numFmtId="0" fontId="22" fillId="0" borderId="15" xfId="4" applyFont="1" applyBorder="1" applyAlignment="1" applyProtection="1"/>
    <xf numFmtId="0" fontId="20" fillId="0" borderId="8" xfId="4" applyFont="1" applyBorder="1" applyAlignment="1" applyProtection="1">
      <alignment horizontal="left"/>
    </xf>
    <xf numFmtId="0" fontId="21" fillId="0" borderId="16" xfId="4" applyFont="1" applyFill="1" applyBorder="1" applyProtection="1"/>
    <xf numFmtId="0" fontId="20" fillId="0" borderId="6" xfId="4" applyFont="1" applyFill="1" applyBorder="1" applyAlignment="1" applyProtection="1">
      <alignment horizontal="left"/>
    </xf>
    <xf numFmtId="0" fontId="20" fillId="3" borderId="13" xfId="4" applyFont="1" applyFill="1" applyBorder="1" applyAlignment="1" applyProtection="1">
      <alignment horizontal="left"/>
    </xf>
    <xf numFmtId="49" fontId="33" fillId="0" borderId="0" xfId="4" applyNumberFormat="1" applyFont="1" applyFill="1" applyBorder="1" applyAlignment="1" applyProtection="1">
      <alignment horizontal="center"/>
    </xf>
    <xf numFmtId="0" fontId="33" fillId="0" borderId="0" xfId="4" applyFont="1" applyFill="1" applyBorder="1" applyAlignment="1" applyProtection="1">
      <alignment horizontal="center"/>
    </xf>
    <xf numFmtId="0" fontId="2" fillId="0" borderId="19" xfId="4" applyBorder="1" applyProtection="1"/>
    <xf numFmtId="0" fontId="16" fillId="0" borderId="9" xfId="4" applyFont="1" applyBorder="1" applyAlignment="1" applyProtection="1">
      <alignment horizontal="center"/>
    </xf>
    <xf numFmtId="0" fontId="2" fillId="0" borderId="16" xfId="4" applyFill="1" applyBorder="1" applyProtection="1"/>
    <xf numFmtId="0" fontId="17" fillId="0" borderId="6" xfId="4" applyFont="1" applyFill="1" applyBorder="1" applyAlignment="1" applyProtection="1">
      <alignment horizontal="left"/>
    </xf>
    <xf numFmtId="0" fontId="32" fillId="0" borderId="23" xfId="4" applyFont="1" applyFill="1" applyBorder="1" applyAlignment="1" applyProtection="1">
      <alignment horizontal="center"/>
    </xf>
    <xf numFmtId="0" fontId="16" fillId="0" borderId="23" xfId="4" applyFont="1" applyFill="1" applyBorder="1" applyAlignment="1" applyProtection="1">
      <alignment horizontal="left"/>
    </xf>
    <xf numFmtId="49" fontId="16" fillId="0" borderId="0" xfId="4" applyNumberFormat="1" applyFont="1" applyFill="1" applyBorder="1" applyAlignment="1" applyProtection="1">
      <alignment vertical="center"/>
    </xf>
    <xf numFmtId="49" fontId="20" fillId="3" borderId="0" xfId="4" applyNumberFormat="1" applyFont="1" applyFill="1" applyBorder="1" applyAlignment="1" applyProtection="1">
      <alignment horizontal="left" vertical="center"/>
    </xf>
    <xf numFmtId="49" fontId="20" fillId="3" borderId="12" xfId="4" applyNumberFormat="1" applyFont="1" applyFill="1" applyBorder="1" applyAlignment="1" applyProtection="1">
      <alignment horizontal="left" vertical="center"/>
    </xf>
    <xf numFmtId="0" fontId="8" fillId="0" borderId="19" xfId="6" applyBorder="1" applyAlignment="1" applyProtection="1"/>
    <xf numFmtId="0" fontId="16" fillId="0" borderId="9" xfId="4" applyFont="1" applyBorder="1" applyAlignment="1" applyProtection="1">
      <alignment horizontal="left"/>
    </xf>
    <xf numFmtId="17" fontId="28" fillId="7" borderId="0" xfId="4" applyNumberFormat="1" applyFont="1" applyFill="1" applyBorder="1" applyAlignment="1" applyProtection="1">
      <alignment horizontal="left"/>
      <protection locked="0"/>
    </xf>
    <xf numFmtId="0" fontId="16" fillId="0" borderId="0" xfId="4" applyNumberFormat="1" applyFont="1" applyFill="1" applyBorder="1" applyAlignment="1" applyProtection="1">
      <alignment horizontal="center" vertical="center" wrapText="1"/>
    </xf>
    <xf numFmtId="49" fontId="16" fillId="0" borderId="0" xfId="4" applyNumberFormat="1" applyFont="1" applyFill="1" applyBorder="1" applyAlignment="1" applyProtection="1">
      <alignment horizontal="center" vertical="center"/>
    </xf>
    <xf numFmtId="0" fontId="17" fillId="0" borderId="16" xfId="4" applyFont="1" applyFill="1" applyBorder="1" applyProtection="1"/>
    <xf numFmtId="0" fontId="16" fillId="0" borderId="8" xfId="4" applyFont="1" applyFill="1" applyBorder="1" applyAlignment="1" applyProtection="1">
      <alignment horizontal="left"/>
    </xf>
    <xf numFmtId="1" fontId="2" fillId="7" borderId="0" xfId="4" applyNumberFormat="1" applyFill="1" applyAlignment="1" applyProtection="1">
      <alignment horizontal="right"/>
      <protection locked="0"/>
    </xf>
    <xf numFmtId="0" fontId="2" fillId="7" borderId="0" xfId="4" applyFill="1" applyProtection="1">
      <protection locked="0"/>
    </xf>
    <xf numFmtId="0" fontId="16" fillId="0" borderId="0" xfId="4" applyFont="1" applyFill="1" applyBorder="1" applyAlignment="1" applyProtection="1">
      <alignment horizontal="center"/>
    </xf>
    <xf numFmtId="0" fontId="31" fillId="0" borderId="0" xfId="4" applyFont="1" applyFill="1" applyBorder="1" applyAlignment="1" applyProtection="1">
      <alignment horizontal="center"/>
    </xf>
    <xf numFmtId="0" fontId="31" fillId="0" borderId="0" xfId="4" applyFont="1" applyFill="1" applyBorder="1" applyProtection="1"/>
    <xf numFmtId="0" fontId="17" fillId="2" borderId="10" xfId="4" applyFont="1" applyFill="1" applyBorder="1" applyProtection="1"/>
    <xf numFmtId="0" fontId="16" fillId="0" borderId="7" xfId="4" applyFont="1" applyBorder="1" applyAlignment="1" applyProtection="1">
      <alignment horizontal="left"/>
    </xf>
    <xf numFmtId="165" fontId="27" fillId="7" borderId="0" xfId="4" applyNumberFormat="1" applyFont="1" applyFill="1" applyAlignment="1" applyProtection="1">
      <alignment horizontal="right"/>
      <protection locked="0"/>
    </xf>
    <xf numFmtId="1" fontId="27" fillId="7" borderId="0" xfId="4" applyNumberFormat="1" applyFont="1" applyFill="1" applyAlignment="1" applyProtection="1">
      <alignment horizontal="right"/>
      <protection locked="0"/>
    </xf>
    <xf numFmtId="49" fontId="27" fillId="7" borderId="0" xfId="4" applyNumberFormat="1" applyFont="1" applyFill="1" applyAlignment="1" applyProtection="1">
      <alignment horizontal="right"/>
      <protection locked="0"/>
    </xf>
    <xf numFmtId="17" fontId="26" fillId="7" borderId="0" xfId="4" applyNumberFormat="1" applyFont="1" applyFill="1" applyAlignment="1" applyProtection="1">
      <alignment horizontal="right"/>
      <protection locked="0"/>
    </xf>
    <xf numFmtId="17" fontId="16" fillId="8" borderId="11" xfId="4" applyNumberFormat="1" applyFont="1" applyFill="1" applyBorder="1" applyAlignment="1" applyProtection="1">
      <alignment horizontal="center"/>
    </xf>
    <xf numFmtId="0" fontId="16" fillId="8" borderId="10" xfId="4" applyFont="1" applyFill="1" applyBorder="1" applyAlignment="1" applyProtection="1">
      <alignment horizontal="center"/>
    </xf>
    <xf numFmtId="0" fontId="34" fillId="7" borderId="23" xfId="4" applyFont="1" applyFill="1" applyBorder="1" applyProtection="1">
      <protection locked="0"/>
    </xf>
    <xf numFmtId="0" fontId="16" fillId="7" borderId="10" xfId="4" applyFont="1" applyFill="1" applyBorder="1" applyAlignment="1" applyProtection="1">
      <alignment horizontal="center"/>
    </xf>
    <xf numFmtId="0" fontId="16" fillId="0" borderId="24" xfId="4" applyFont="1" applyBorder="1" applyProtection="1"/>
    <xf numFmtId="0" fontId="2" fillId="0" borderId="6" xfId="4" applyBorder="1" applyProtection="1"/>
    <xf numFmtId="0" fontId="35" fillId="0" borderId="0" xfId="0" applyFont="1" applyAlignment="1">
      <alignment horizontal="center"/>
    </xf>
    <xf numFmtId="0" fontId="35" fillId="0" borderId="0" xfId="0" applyFont="1" applyFill="1" applyBorder="1" applyAlignment="1">
      <alignment horizontal="center"/>
    </xf>
    <xf numFmtId="0" fontId="35" fillId="0" borderId="0" xfId="0" applyFont="1" applyAlignment="1">
      <alignment horizontal="left"/>
    </xf>
    <xf numFmtId="0" fontId="36" fillId="0" borderId="0" xfId="0" applyFont="1" applyAlignment="1">
      <alignment horizontal="center"/>
    </xf>
    <xf numFmtId="17" fontId="37" fillId="0" borderId="0" xfId="0" applyNumberFormat="1" applyFont="1" applyAlignment="1">
      <alignment horizontal="center"/>
    </xf>
    <xf numFmtId="0" fontId="37" fillId="0" borderId="0" xfId="0" applyFont="1" applyAlignment="1">
      <alignment horizontal="center"/>
    </xf>
    <xf numFmtId="17" fontId="38" fillId="0" borderId="0" xfId="0" applyNumberFormat="1" applyFont="1" applyAlignment="1">
      <alignment horizontal="center"/>
    </xf>
    <xf numFmtId="0" fontId="38" fillId="0" borderId="0" xfId="0" applyFont="1" applyAlignment="1">
      <alignment horizontal="center"/>
    </xf>
    <xf numFmtId="168" fontId="6" fillId="0" borderId="0" xfId="0" applyNumberFormat="1" applyFont="1" applyAlignment="1">
      <alignment horizontal="left"/>
    </xf>
    <xf numFmtId="165" fontId="39" fillId="10" borderId="25" xfId="0" applyNumberFormat="1" applyFont="1" applyFill="1" applyBorder="1" applyAlignment="1">
      <alignment horizontal="center" vertical="center" wrapText="1"/>
    </xf>
    <xf numFmtId="165" fontId="39" fillId="10" borderId="0" xfId="0" applyNumberFormat="1" applyFont="1" applyFill="1" applyAlignment="1">
      <alignment horizontal="center" vertical="center" wrapText="1"/>
    </xf>
    <xf numFmtId="165" fontId="39" fillId="0" borderId="0" xfId="0" applyNumberFormat="1" applyFont="1" applyFill="1" applyAlignment="1">
      <alignment horizontal="center" vertical="center" wrapText="1"/>
    </xf>
    <xf numFmtId="165" fontId="39" fillId="0" borderId="0" xfId="0" applyNumberFormat="1" applyFont="1" applyAlignment="1">
      <alignment horizontal="center" vertical="center" wrapText="1"/>
    </xf>
    <xf numFmtId="165" fontId="39" fillId="0" borderId="26" xfId="0" applyNumberFormat="1" applyFont="1" applyBorder="1" applyAlignment="1">
      <alignment horizontal="center" vertical="center" wrapText="1"/>
    </xf>
    <xf numFmtId="165" fontId="6" fillId="4" borderId="25" xfId="0" applyNumberFormat="1" applyFont="1" applyFill="1" applyBorder="1" applyAlignment="1">
      <alignment horizontal="center" vertical="center"/>
    </xf>
    <xf numFmtId="165" fontId="6" fillId="4" borderId="0" xfId="0" applyNumberFormat="1" applyFont="1" applyFill="1" applyAlignment="1">
      <alignment horizontal="center" vertical="center"/>
    </xf>
    <xf numFmtId="165" fontId="6" fillId="4" borderId="26" xfId="0" applyNumberFormat="1" applyFont="1" applyFill="1" applyBorder="1" applyAlignment="1">
      <alignment horizontal="center" vertical="center"/>
    </xf>
    <xf numFmtId="169" fontId="6" fillId="0" borderId="0" xfId="0" applyNumberFormat="1" applyFont="1" applyAlignment="1">
      <alignment horizontal="left"/>
    </xf>
    <xf numFmtId="0" fontId="8" fillId="0" borderId="0" xfId="6" applyNumberFormat="1" applyAlignment="1" applyProtection="1">
      <alignment horizontal="center"/>
    </xf>
    <xf numFmtId="0" fontId="8" fillId="0" borderId="25" xfId="6" applyNumberFormat="1" applyBorder="1" applyAlignment="1" applyProtection="1">
      <alignment horizontal="center"/>
    </xf>
    <xf numFmtId="0" fontId="8" fillId="0" borderId="26" xfId="6" applyNumberFormat="1" applyBorder="1" applyAlignment="1" applyProtection="1">
      <alignment horizontal="center"/>
    </xf>
    <xf numFmtId="0" fontId="8" fillId="0" borderId="0" xfId="6" applyNumberFormat="1" applyAlignment="1" applyProtection="1"/>
    <xf numFmtId="169" fontId="10" fillId="0" borderId="0" xfId="0" applyNumberFormat="1" applyFont="1" applyAlignment="1">
      <alignment horizontal="center" vertical="center" wrapText="1"/>
    </xf>
    <xf numFmtId="0" fontId="10" fillId="0" borderId="0" xfId="0" applyNumberFormat="1" applyFont="1" applyAlignment="1">
      <alignment horizontal="center" vertical="center" wrapText="1"/>
    </xf>
    <xf numFmtId="0" fontId="10" fillId="0" borderId="25" xfId="0" applyNumberFormat="1" applyFont="1" applyBorder="1" applyAlignment="1">
      <alignment horizontal="center" vertical="center" wrapText="1"/>
    </xf>
    <xf numFmtId="0" fontId="10" fillId="0" borderId="26" xfId="0" applyNumberFormat="1" applyFont="1" applyBorder="1" applyAlignment="1">
      <alignment horizontal="center" vertical="center" wrapText="1"/>
    </xf>
    <xf numFmtId="0" fontId="6" fillId="0" borderId="0" xfId="0" applyNumberFormat="1" applyFont="1" applyAlignment="1">
      <alignment horizontal="center"/>
    </xf>
    <xf numFmtId="0" fontId="6" fillId="0" borderId="25" xfId="0" applyNumberFormat="1" applyFont="1" applyBorder="1" applyAlignment="1">
      <alignment horizontal="center"/>
    </xf>
    <xf numFmtId="0" fontId="6" fillId="0" borderId="26" xfId="0" applyNumberFormat="1" applyFont="1" applyBorder="1" applyAlignment="1">
      <alignment horizontal="center"/>
    </xf>
    <xf numFmtId="0" fontId="6" fillId="0" borderId="0" xfId="0" applyNumberFormat="1" applyFont="1"/>
    <xf numFmtId="169" fontId="6" fillId="0" borderId="0" xfId="0" applyNumberFormat="1" applyFont="1" applyFill="1" applyAlignment="1">
      <alignment horizontal="left"/>
    </xf>
    <xf numFmtId="0" fontId="6" fillId="0" borderId="0" xfId="0" applyNumberFormat="1" applyFont="1" applyFill="1" applyAlignment="1">
      <alignment horizontal="center"/>
    </xf>
    <xf numFmtId="0" fontId="6" fillId="0" borderId="25" xfId="0" applyNumberFormat="1" applyFont="1" applyFill="1" applyBorder="1" applyAlignment="1">
      <alignment horizontal="center"/>
    </xf>
    <xf numFmtId="0" fontId="6" fillId="0" borderId="26" xfId="0" applyNumberFormat="1" applyFont="1" applyFill="1" applyBorder="1" applyAlignment="1">
      <alignment horizontal="center"/>
    </xf>
    <xf numFmtId="0" fontId="6" fillId="0" borderId="0" xfId="0" applyNumberFormat="1" applyFont="1" applyFill="1"/>
    <xf numFmtId="0" fontId="6" fillId="0" borderId="0" xfId="0" applyFont="1" applyFill="1"/>
    <xf numFmtId="165" fontId="6" fillId="0" borderId="25" xfId="0" applyNumberFormat="1" applyFont="1" applyBorder="1" applyAlignment="1">
      <alignment horizontal="center"/>
    </xf>
    <xf numFmtId="165" fontId="6" fillId="0" borderId="0" xfId="0" applyNumberFormat="1" applyFont="1" applyAlignment="1">
      <alignment horizontal="center"/>
    </xf>
    <xf numFmtId="165" fontId="6" fillId="0" borderId="26" xfId="0" applyNumberFormat="1" applyFont="1" applyBorder="1" applyAlignment="1">
      <alignment horizontal="center"/>
    </xf>
    <xf numFmtId="0" fontId="6" fillId="9" borderId="0" xfId="0" applyNumberFormat="1" applyFont="1" applyFill="1" applyAlignment="1">
      <alignment horizontal="center"/>
    </xf>
    <xf numFmtId="0" fontId="15" fillId="9" borderId="0" xfId="0" applyNumberFormat="1" applyFont="1" applyFill="1" applyAlignment="1">
      <alignment horizontal="center"/>
    </xf>
    <xf numFmtId="4" fontId="39" fillId="10" borderId="0" xfId="0" applyNumberFormat="1" applyFont="1" applyFill="1" applyAlignment="1">
      <alignment horizontal="center" vertical="center" wrapText="1"/>
    </xf>
    <xf numFmtId="4" fontId="6" fillId="4" borderId="0" xfId="0" applyNumberFormat="1" applyFont="1" applyFill="1" applyAlignment="1">
      <alignment horizontal="center" vertical="center"/>
    </xf>
    <xf numFmtId="4" fontId="8" fillId="0" borderId="0" xfId="6" applyNumberFormat="1" applyAlignment="1" applyProtection="1">
      <alignment horizontal="center"/>
    </xf>
    <xf numFmtId="4" fontId="10" fillId="0" borderId="0" xfId="0" applyNumberFormat="1" applyFont="1" applyAlignment="1">
      <alignment horizontal="center" vertical="center" wrapText="1"/>
    </xf>
    <xf numFmtId="4" fontId="6" fillId="0" borderId="0" xfId="0" applyNumberFormat="1" applyFont="1" applyAlignment="1">
      <alignment horizontal="center"/>
    </xf>
    <xf numFmtId="4" fontId="6" fillId="0" borderId="0" xfId="0" applyNumberFormat="1" applyFont="1" applyFill="1" applyAlignment="1">
      <alignment horizontal="center"/>
    </xf>
    <xf numFmtId="0" fontId="6" fillId="0" borderId="2" xfId="0" applyFont="1" applyBorder="1" applyAlignment="1">
      <alignment horizontal="left" vertical="center" wrapText="1"/>
    </xf>
    <xf numFmtId="0" fontId="6" fillId="0" borderId="0" xfId="0" applyFont="1" applyBorder="1" applyAlignment="1">
      <alignment horizontal="left" vertical="center" wrapText="1"/>
    </xf>
    <xf numFmtId="0" fontId="6" fillId="0" borderId="4" xfId="0" applyFont="1" applyBorder="1" applyAlignment="1">
      <alignment horizontal="left" vertical="center" wrapText="1"/>
    </xf>
    <xf numFmtId="0" fontId="6" fillId="0" borderId="2" xfId="0" applyFont="1" applyBorder="1" applyAlignment="1">
      <alignment horizontal="center" vertical="center" wrapText="1"/>
    </xf>
    <xf numFmtId="0" fontId="6" fillId="0" borderId="0" xfId="0" applyFont="1" applyBorder="1" applyAlignment="1">
      <alignment horizontal="center" vertical="center" wrapText="1"/>
    </xf>
    <xf numFmtId="0" fontId="6" fillId="0" borderId="4" xfId="0" applyFont="1" applyBorder="1" applyAlignment="1">
      <alignment horizontal="center" vertical="center" wrapText="1"/>
    </xf>
    <xf numFmtId="0" fontId="7" fillId="0" borderId="2" xfId="0" applyFont="1" applyBorder="1" applyAlignment="1">
      <alignment horizontal="center" vertical="center" wrapText="1"/>
    </xf>
    <xf numFmtId="0" fontId="7" fillId="0" borderId="0" xfId="0" applyFont="1" applyBorder="1" applyAlignment="1">
      <alignment horizontal="center" vertical="center" wrapText="1"/>
    </xf>
    <xf numFmtId="0" fontId="7" fillId="0" borderId="4" xfId="0" applyFont="1" applyBorder="1" applyAlignment="1">
      <alignment horizontal="center" vertical="center" wrapText="1"/>
    </xf>
    <xf numFmtId="0" fontId="6" fillId="0" borderId="1" xfId="0" applyFont="1" applyBorder="1" applyAlignment="1">
      <alignment horizontal="left" vertical="center" wrapText="1"/>
    </xf>
    <xf numFmtId="0" fontId="7" fillId="0" borderId="2" xfId="6" applyFont="1" applyBorder="1" applyAlignment="1" applyProtection="1">
      <alignment horizontal="center" vertical="center" wrapText="1"/>
    </xf>
    <xf numFmtId="0" fontId="7" fillId="0" borderId="0" xfId="6" applyFont="1" applyBorder="1" applyAlignment="1" applyProtection="1">
      <alignment horizontal="center" vertical="center" wrapText="1"/>
    </xf>
    <xf numFmtId="0" fontId="7" fillId="0" borderId="4" xfId="6" applyFont="1" applyBorder="1" applyAlignment="1" applyProtection="1">
      <alignment horizontal="center" vertical="center" wrapText="1"/>
    </xf>
    <xf numFmtId="0" fontId="8" fillId="0" borderId="2" xfId="6" applyBorder="1" applyAlignment="1" applyProtection="1">
      <alignment horizontal="left" vertical="center" wrapText="1"/>
    </xf>
    <xf numFmtId="0" fontId="8" fillId="0" borderId="0" xfId="6" applyBorder="1" applyAlignment="1" applyProtection="1">
      <alignment horizontal="left" vertical="center" wrapText="1"/>
    </xf>
    <xf numFmtId="0" fontId="8" fillId="0" borderId="4" xfId="6" applyBorder="1" applyAlignment="1" applyProtection="1">
      <alignment horizontal="left" vertical="center" wrapText="1"/>
    </xf>
    <xf numFmtId="0" fontId="8" fillId="0" borderId="2" xfId="6" applyBorder="1" applyAlignment="1" applyProtection="1">
      <alignment vertical="center" wrapText="1"/>
    </xf>
    <xf numFmtId="0" fontId="8" fillId="0" borderId="0" xfId="6" applyBorder="1" applyAlignment="1" applyProtection="1">
      <alignment vertical="center" wrapText="1"/>
    </xf>
    <xf numFmtId="0" fontId="8" fillId="0" borderId="4" xfId="6" applyBorder="1" applyAlignment="1" applyProtection="1">
      <alignment vertical="center" wrapText="1"/>
    </xf>
    <xf numFmtId="0" fontId="30" fillId="0" borderId="0" xfId="9" applyAlignment="1">
      <alignment horizontal="left" vertical="top" wrapText="1"/>
    </xf>
    <xf numFmtId="0" fontId="30" fillId="0" borderId="0" xfId="9"/>
    <xf numFmtId="0" fontId="30" fillId="0" borderId="0" xfId="9" applyAlignment="1">
      <alignment horizontal="center" wrapText="1"/>
    </xf>
  </cellXfs>
  <cellStyles count="10">
    <cellStyle name="Comma 2" xfId="1"/>
    <cellStyle name="Hyperlink" xfId="6" builtinId="8"/>
    <cellStyle name="Hyperlink 2" xfId="2"/>
    <cellStyle name="Hyperlink 3" xfId="7"/>
    <cellStyle name="Normal" xfId="0" builtinId="0"/>
    <cellStyle name="Normal 2" xfId="3"/>
    <cellStyle name="Normal 2 2" xfId="8"/>
    <cellStyle name="Normal 3" xfId="4"/>
    <cellStyle name="Normal 4" xfId="5"/>
    <cellStyle name="Normal 5" xfId="9"/>
  </cellStyles>
  <dxfs count="2">
    <dxf>
      <font>
        <b/>
        <i val="0"/>
        <color theme="0"/>
      </font>
      <fill>
        <patternFill>
          <bgColor rgb="FF0000FF"/>
        </patternFill>
      </fill>
    </dxf>
    <dxf>
      <font>
        <b/>
        <i val="0"/>
        <color rgb="FFFFFF0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0" baseline="0">
              <a:solidFill>
                <a:srgbClr val="FFC000"/>
              </a:solidFill>
              <a:latin typeface="+mn-lt"/>
              <a:ea typeface="+mn-ea"/>
              <a:cs typeface="+mn-cs"/>
            </a:defRPr>
          </a:pPr>
          <a:endParaRPr lang="en-US"/>
        </a:p>
      </c:txPr>
    </c:title>
    <c:autoTitleDeleted val="0"/>
    <c:plotArea>
      <c:layout>
        <c:manualLayout>
          <c:layoutTarget val="inner"/>
          <c:xMode val="edge"/>
          <c:yMode val="edge"/>
          <c:x val="4.0970653051881911E-2"/>
          <c:y val="6.8835787880551849E-2"/>
          <c:w val="0.94713027692134144"/>
          <c:h val="0.84100646137726298"/>
        </c:manualLayout>
      </c:layout>
      <c:lineChart>
        <c:grouping val="standard"/>
        <c:varyColors val="0"/>
        <c:ser>
          <c:idx val="0"/>
          <c:order val="0"/>
          <c:tx>
            <c:strRef>
              <c:f>ESI!$AH$2</c:f>
              <c:strCache>
                <c:ptCount val="1"/>
                <c:pt idx="0">
                  <c:v>UK.BUIL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trendline>
            <c:spPr>
              <a:ln w="38100" cap="rnd" cmpd="sng">
                <a:solidFill>
                  <a:srgbClr val="FF0000"/>
                </a:solidFill>
                <a:prstDash val="solid"/>
              </a:ln>
              <a:effectLst/>
            </c:spPr>
            <c:trendlineType val="linear"/>
            <c:dispRSqr val="0"/>
            <c:dispEq val="0"/>
          </c:trendline>
          <c:cat>
            <c:strRef>
              <c:f>ESI!$AG$2:$AG$384</c:f>
              <c:strCache>
                <c:ptCount val="383"/>
                <c:pt idx="0">
                  <c:v>Date</c:v>
                </c:pt>
                <c:pt idx="1">
                  <c:v>Jan-85</c:v>
                </c:pt>
                <c:pt idx="2">
                  <c:v>Feb-85</c:v>
                </c:pt>
                <c:pt idx="3">
                  <c:v>Mar-85</c:v>
                </c:pt>
                <c:pt idx="4">
                  <c:v>Apr-85</c:v>
                </c:pt>
                <c:pt idx="5">
                  <c:v>May-85</c:v>
                </c:pt>
                <c:pt idx="6">
                  <c:v>Jun-85</c:v>
                </c:pt>
                <c:pt idx="7">
                  <c:v>Jul-85</c:v>
                </c:pt>
                <c:pt idx="8">
                  <c:v>Aug-85</c:v>
                </c:pt>
                <c:pt idx="9">
                  <c:v>Sep-85</c:v>
                </c:pt>
                <c:pt idx="10">
                  <c:v>Oct-85</c:v>
                </c:pt>
                <c:pt idx="11">
                  <c:v>Nov-85</c:v>
                </c:pt>
                <c:pt idx="12">
                  <c:v>Dec-85</c:v>
                </c:pt>
                <c:pt idx="13">
                  <c:v>Jan-86</c:v>
                </c:pt>
                <c:pt idx="14">
                  <c:v>Feb-86</c:v>
                </c:pt>
                <c:pt idx="15">
                  <c:v>Mar-86</c:v>
                </c:pt>
                <c:pt idx="16">
                  <c:v>Apr-86</c:v>
                </c:pt>
                <c:pt idx="17">
                  <c:v>May-86</c:v>
                </c:pt>
                <c:pt idx="18">
                  <c:v>Jun-86</c:v>
                </c:pt>
                <c:pt idx="19">
                  <c:v>Jul-86</c:v>
                </c:pt>
                <c:pt idx="20">
                  <c:v>Aug-86</c:v>
                </c:pt>
                <c:pt idx="21">
                  <c:v>Sep-86</c:v>
                </c:pt>
                <c:pt idx="22">
                  <c:v>Oct-86</c:v>
                </c:pt>
                <c:pt idx="23">
                  <c:v>Nov-86</c:v>
                </c:pt>
                <c:pt idx="24">
                  <c:v>Dec-86</c:v>
                </c:pt>
                <c:pt idx="25">
                  <c:v>Jan-87</c:v>
                </c:pt>
                <c:pt idx="26">
                  <c:v>Feb-87</c:v>
                </c:pt>
                <c:pt idx="27">
                  <c:v>Mar-87</c:v>
                </c:pt>
                <c:pt idx="28">
                  <c:v>Apr-87</c:v>
                </c:pt>
                <c:pt idx="29">
                  <c:v>May-87</c:v>
                </c:pt>
                <c:pt idx="30">
                  <c:v>Jun-87</c:v>
                </c:pt>
                <c:pt idx="31">
                  <c:v>Jul-87</c:v>
                </c:pt>
                <c:pt idx="32">
                  <c:v>Aug-87</c:v>
                </c:pt>
                <c:pt idx="33">
                  <c:v>Sep-87</c:v>
                </c:pt>
                <c:pt idx="34">
                  <c:v>Oct-87</c:v>
                </c:pt>
                <c:pt idx="35">
                  <c:v>Nov-87</c:v>
                </c:pt>
                <c:pt idx="36">
                  <c:v>Dec-87</c:v>
                </c:pt>
                <c:pt idx="37">
                  <c:v>Jan-88</c:v>
                </c:pt>
                <c:pt idx="38">
                  <c:v>Feb-88</c:v>
                </c:pt>
                <c:pt idx="39">
                  <c:v>Mar-88</c:v>
                </c:pt>
                <c:pt idx="40">
                  <c:v>Apr-88</c:v>
                </c:pt>
                <c:pt idx="41">
                  <c:v>May-88</c:v>
                </c:pt>
                <c:pt idx="42">
                  <c:v>Jun-88</c:v>
                </c:pt>
                <c:pt idx="43">
                  <c:v>Jul-88</c:v>
                </c:pt>
                <c:pt idx="44">
                  <c:v>Aug-88</c:v>
                </c:pt>
                <c:pt idx="45">
                  <c:v>Sep-88</c:v>
                </c:pt>
                <c:pt idx="46">
                  <c:v>Oct-88</c:v>
                </c:pt>
                <c:pt idx="47">
                  <c:v>Nov-88</c:v>
                </c:pt>
                <c:pt idx="48">
                  <c:v>Dec-88</c:v>
                </c:pt>
                <c:pt idx="49">
                  <c:v>Jan-89</c:v>
                </c:pt>
                <c:pt idx="50">
                  <c:v>Feb-89</c:v>
                </c:pt>
                <c:pt idx="51">
                  <c:v>Mar-89</c:v>
                </c:pt>
                <c:pt idx="52">
                  <c:v>Apr-89</c:v>
                </c:pt>
                <c:pt idx="53">
                  <c:v>May-89</c:v>
                </c:pt>
                <c:pt idx="54">
                  <c:v>Jun-89</c:v>
                </c:pt>
                <c:pt idx="55">
                  <c:v>Jul-89</c:v>
                </c:pt>
                <c:pt idx="56">
                  <c:v>Aug-89</c:v>
                </c:pt>
                <c:pt idx="57">
                  <c:v>Sep-89</c:v>
                </c:pt>
                <c:pt idx="58">
                  <c:v>Oct-89</c:v>
                </c:pt>
                <c:pt idx="59">
                  <c:v>Nov-89</c:v>
                </c:pt>
                <c:pt idx="60">
                  <c:v>Dec-89</c:v>
                </c:pt>
                <c:pt idx="61">
                  <c:v>Jan-90</c:v>
                </c:pt>
                <c:pt idx="62">
                  <c:v>Feb-90</c:v>
                </c:pt>
                <c:pt idx="63">
                  <c:v>Mar-90</c:v>
                </c:pt>
                <c:pt idx="64">
                  <c:v>Apr-90</c:v>
                </c:pt>
                <c:pt idx="65">
                  <c:v>May-90</c:v>
                </c:pt>
                <c:pt idx="66">
                  <c:v>Jun-90</c:v>
                </c:pt>
                <c:pt idx="67">
                  <c:v>Jul-90</c:v>
                </c:pt>
                <c:pt idx="68">
                  <c:v>Aug-90</c:v>
                </c:pt>
                <c:pt idx="69">
                  <c:v>Sep-90</c:v>
                </c:pt>
                <c:pt idx="70">
                  <c:v>Oct-90</c:v>
                </c:pt>
                <c:pt idx="71">
                  <c:v>Nov-90</c:v>
                </c:pt>
                <c:pt idx="72">
                  <c:v>Dec-90</c:v>
                </c:pt>
                <c:pt idx="73">
                  <c:v>Jan-91</c:v>
                </c:pt>
                <c:pt idx="74">
                  <c:v>Feb-91</c:v>
                </c:pt>
                <c:pt idx="75">
                  <c:v>Mar-91</c:v>
                </c:pt>
                <c:pt idx="76">
                  <c:v>Apr-91</c:v>
                </c:pt>
                <c:pt idx="77">
                  <c:v>May-91</c:v>
                </c:pt>
                <c:pt idx="78">
                  <c:v>Jun-91</c:v>
                </c:pt>
                <c:pt idx="79">
                  <c:v>Jul-91</c:v>
                </c:pt>
                <c:pt idx="80">
                  <c:v>Aug-91</c:v>
                </c:pt>
                <c:pt idx="81">
                  <c:v>Sep-91</c:v>
                </c:pt>
                <c:pt idx="82">
                  <c:v>Oct-91</c:v>
                </c:pt>
                <c:pt idx="83">
                  <c:v>Nov-91</c:v>
                </c:pt>
                <c:pt idx="84">
                  <c:v>Dec-91</c:v>
                </c:pt>
                <c:pt idx="85">
                  <c:v>Jan-92</c:v>
                </c:pt>
                <c:pt idx="86">
                  <c:v>Feb-92</c:v>
                </c:pt>
                <c:pt idx="87">
                  <c:v>Mar-92</c:v>
                </c:pt>
                <c:pt idx="88">
                  <c:v>Apr-92</c:v>
                </c:pt>
                <c:pt idx="89">
                  <c:v>May-92</c:v>
                </c:pt>
                <c:pt idx="90">
                  <c:v>Jun-92</c:v>
                </c:pt>
                <c:pt idx="91">
                  <c:v>Jul-92</c:v>
                </c:pt>
                <c:pt idx="92">
                  <c:v>Aug-92</c:v>
                </c:pt>
                <c:pt idx="93">
                  <c:v>Sep-92</c:v>
                </c:pt>
                <c:pt idx="94">
                  <c:v>Oct-92</c:v>
                </c:pt>
                <c:pt idx="95">
                  <c:v>Nov-92</c:v>
                </c:pt>
                <c:pt idx="96">
                  <c:v>Dec-92</c:v>
                </c:pt>
                <c:pt idx="97">
                  <c:v>Jan-93</c:v>
                </c:pt>
                <c:pt idx="98">
                  <c:v>Feb-93</c:v>
                </c:pt>
                <c:pt idx="99">
                  <c:v>Mar-93</c:v>
                </c:pt>
                <c:pt idx="100">
                  <c:v>Apr-93</c:v>
                </c:pt>
                <c:pt idx="101">
                  <c:v>May-93</c:v>
                </c:pt>
                <c:pt idx="102">
                  <c:v>Jun-93</c:v>
                </c:pt>
                <c:pt idx="103">
                  <c:v>Jul-93</c:v>
                </c:pt>
                <c:pt idx="104">
                  <c:v>Aug-93</c:v>
                </c:pt>
                <c:pt idx="105">
                  <c:v>Sep-93</c:v>
                </c:pt>
                <c:pt idx="106">
                  <c:v>Oct-93</c:v>
                </c:pt>
                <c:pt idx="107">
                  <c:v>Nov-93</c:v>
                </c:pt>
                <c:pt idx="108">
                  <c:v>Dec-93</c:v>
                </c:pt>
                <c:pt idx="109">
                  <c:v>Jan-94</c:v>
                </c:pt>
                <c:pt idx="110">
                  <c:v>Feb-94</c:v>
                </c:pt>
                <c:pt idx="111">
                  <c:v>Mar-94</c:v>
                </c:pt>
                <c:pt idx="112">
                  <c:v>Apr-94</c:v>
                </c:pt>
                <c:pt idx="113">
                  <c:v>May-94</c:v>
                </c:pt>
                <c:pt idx="114">
                  <c:v>Jun-94</c:v>
                </c:pt>
                <c:pt idx="115">
                  <c:v>Jul-94</c:v>
                </c:pt>
                <c:pt idx="116">
                  <c:v>Aug-94</c:v>
                </c:pt>
                <c:pt idx="117">
                  <c:v>Sep-94</c:v>
                </c:pt>
                <c:pt idx="118">
                  <c:v>Oct-94</c:v>
                </c:pt>
                <c:pt idx="119">
                  <c:v>Nov-94</c:v>
                </c:pt>
                <c:pt idx="120">
                  <c:v>Dec-94</c:v>
                </c:pt>
                <c:pt idx="121">
                  <c:v>Jan-95</c:v>
                </c:pt>
                <c:pt idx="122">
                  <c:v>Feb-95</c:v>
                </c:pt>
                <c:pt idx="123">
                  <c:v>Mar-95</c:v>
                </c:pt>
                <c:pt idx="124">
                  <c:v>Apr-95</c:v>
                </c:pt>
                <c:pt idx="125">
                  <c:v>May-95</c:v>
                </c:pt>
                <c:pt idx="126">
                  <c:v>Jun-95</c:v>
                </c:pt>
                <c:pt idx="127">
                  <c:v>Jul-95</c:v>
                </c:pt>
                <c:pt idx="128">
                  <c:v>Aug-95</c:v>
                </c:pt>
                <c:pt idx="129">
                  <c:v>Sep-95</c:v>
                </c:pt>
                <c:pt idx="130">
                  <c:v>Oct-95</c:v>
                </c:pt>
                <c:pt idx="131">
                  <c:v>Nov-95</c:v>
                </c:pt>
                <c:pt idx="132">
                  <c:v>Dec-95</c:v>
                </c:pt>
                <c:pt idx="133">
                  <c:v>Jan-96</c:v>
                </c:pt>
                <c:pt idx="134">
                  <c:v>Feb-96</c:v>
                </c:pt>
                <c:pt idx="135">
                  <c:v>Mar-96</c:v>
                </c:pt>
                <c:pt idx="136">
                  <c:v>Apr-96</c:v>
                </c:pt>
                <c:pt idx="137">
                  <c:v>May-96</c:v>
                </c:pt>
                <c:pt idx="138">
                  <c:v>Jun-96</c:v>
                </c:pt>
                <c:pt idx="139">
                  <c:v>Jul-96</c:v>
                </c:pt>
                <c:pt idx="140">
                  <c:v>Aug-96</c:v>
                </c:pt>
                <c:pt idx="141">
                  <c:v>Sep-96</c:v>
                </c:pt>
                <c:pt idx="142">
                  <c:v>Oct-96</c:v>
                </c:pt>
                <c:pt idx="143">
                  <c:v>Nov-96</c:v>
                </c:pt>
                <c:pt idx="144">
                  <c:v>Dec-96</c:v>
                </c:pt>
                <c:pt idx="145">
                  <c:v>Jan-97</c:v>
                </c:pt>
                <c:pt idx="146">
                  <c:v>Feb-97</c:v>
                </c:pt>
                <c:pt idx="147">
                  <c:v>Mar-97</c:v>
                </c:pt>
                <c:pt idx="148">
                  <c:v>Apr-97</c:v>
                </c:pt>
                <c:pt idx="149">
                  <c:v>May-97</c:v>
                </c:pt>
                <c:pt idx="150">
                  <c:v>Jun-97</c:v>
                </c:pt>
                <c:pt idx="151">
                  <c:v>Jul-97</c:v>
                </c:pt>
                <c:pt idx="152">
                  <c:v>Aug-97</c:v>
                </c:pt>
                <c:pt idx="153">
                  <c:v>Sep-97</c:v>
                </c:pt>
                <c:pt idx="154">
                  <c:v>Oct-97</c:v>
                </c:pt>
                <c:pt idx="155">
                  <c:v>Nov-97</c:v>
                </c:pt>
                <c:pt idx="156">
                  <c:v>Dec-97</c:v>
                </c:pt>
                <c:pt idx="157">
                  <c:v>Jan-98</c:v>
                </c:pt>
                <c:pt idx="158">
                  <c:v>Feb-98</c:v>
                </c:pt>
                <c:pt idx="159">
                  <c:v>Mar-98</c:v>
                </c:pt>
                <c:pt idx="160">
                  <c:v>Apr-98</c:v>
                </c:pt>
                <c:pt idx="161">
                  <c:v>May-98</c:v>
                </c:pt>
                <c:pt idx="162">
                  <c:v>Jun-98</c:v>
                </c:pt>
                <c:pt idx="163">
                  <c:v>Jul-98</c:v>
                </c:pt>
                <c:pt idx="164">
                  <c:v>Aug-98</c:v>
                </c:pt>
                <c:pt idx="165">
                  <c:v>Sep-98</c:v>
                </c:pt>
                <c:pt idx="166">
                  <c:v>Oct-98</c:v>
                </c:pt>
                <c:pt idx="167">
                  <c:v>Nov-98</c:v>
                </c:pt>
                <c:pt idx="168">
                  <c:v>Dec-98</c:v>
                </c:pt>
                <c:pt idx="169">
                  <c:v>Jan-99</c:v>
                </c:pt>
                <c:pt idx="170">
                  <c:v>Feb-99</c:v>
                </c:pt>
                <c:pt idx="171">
                  <c:v>Mar-99</c:v>
                </c:pt>
                <c:pt idx="172">
                  <c:v>Apr-99</c:v>
                </c:pt>
                <c:pt idx="173">
                  <c:v>May-99</c:v>
                </c:pt>
                <c:pt idx="174">
                  <c:v>Jun-99</c:v>
                </c:pt>
                <c:pt idx="175">
                  <c:v>Jul-99</c:v>
                </c:pt>
                <c:pt idx="176">
                  <c:v>Aug-99</c:v>
                </c:pt>
                <c:pt idx="177">
                  <c:v>Sep-99</c:v>
                </c:pt>
                <c:pt idx="178">
                  <c:v>Oct-99</c:v>
                </c:pt>
                <c:pt idx="179">
                  <c:v>Nov-99</c:v>
                </c:pt>
                <c:pt idx="180">
                  <c:v>Dec-99</c:v>
                </c:pt>
                <c:pt idx="181">
                  <c:v>Jan-00</c:v>
                </c:pt>
                <c:pt idx="182">
                  <c:v>Feb-00</c:v>
                </c:pt>
                <c:pt idx="183">
                  <c:v>Mar-00</c:v>
                </c:pt>
                <c:pt idx="184">
                  <c:v>Apr-00</c:v>
                </c:pt>
                <c:pt idx="185">
                  <c:v>May-00</c:v>
                </c:pt>
                <c:pt idx="186">
                  <c:v>Jun-00</c:v>
                </c:pt>
                <c:pt idx="187">
                  <c:v>Jul-00</c:v>
                </c:pt>
                <c:pt idx="188">
                  <c:v>Aug-00</c:v>
                </c:pt>
                <c:pt idx="189">
                  <c:v>Sep-00</c:v>
                </c:pt>
                <c:pt idx="190">
                  <c:v>Oct-00</c:v>
                </c:pt>
                <c:pt idx="191">
                  <c:v>Nov-00</c:v>
                </c:pt>
                <c:pt idx="192">
                  <c:v>Dec-00</c:v>
                </c:pt>
                <c:pt idx="193">
                  <c:v>Jan-01</c:v>
                </c:pt>
                <c:pt idx="194">
                  <c:v>Feb-01</c:v>
                </c:pt>
                <c:pt idx="195">
                  <c:v>Mar-01</c:v>
                </c:pt>
                <c:pt idx="196">
                  <c:v>Apr-01</c:v>
                </c:pt>
                <c:pt idx="197">
                  <c:v>May-01</c:v>
                </c:pt>
                <c:pt idx="198">
                  <c:v>Jun-01</c:v>
                </c:pt>
                <c:pt idx="199">
                  <c:v>Jul-01</c:v>
                </c:pt>
                <c:pt idx="200">
                  <c:v>Aug-01</c:v>
                </c:pt>
                <c:pt idx="201">
                  <c:v>Sep-01</c:v>
                </c:pt>
                <c:pt idx="202">
                  <c:v>Oct-01</c:v>
                </c:pt>
                <c:pt idx="203">
                  <c:v>Nov-01</c:v>
                </c:pt>
                <c:pt idx="204">
                  <c:v>Dec-01</c:v>
                </c:pt>
                <c:pt idx="205">
                  <c:v>Jan-02</c:v>
                </c:pt>
                <c:pt idx="206">
                  <c:v>Feb-02</c:v>
                </c:pt>
                <c:pt idx="207">
                  <c:v>Mar-02</c:v>
                </c:pt>
                <c:pt idx="208">
                  <c:v>Apr-02</c:v>
                </c:pt>
                <c:pt idx="209">
                  <c:v>May-02</c:v>
                </c:pt>
                <c:pt idx="210">
                  <c:v>Jun-02</c:v>
                </c:pt>
                <c:pt idx="211">
                  <c:v>Jul-02</c:v>
                </c:pt>
                <c:pt idx="212">
                  <c:v>Aug-02</c:v>
                </c:pt>
                <c:pt idx="213">
                  <c:v>Sep-02</c:v>
                </c:pt>
                <c:pt idx="214">
                  <c:v>Oct-02</c:v>
                </c:pt>
                <c:pt idx="215">
                  <c:v>Nov-02</c:v>
                </c:pt>
                <c:pt idx="216">
                  <c:v>Dec-02</c:v>
                </c:pt>
                <c:pt idx="217">
                  <c:v>Jan-03</c:v>
                </c:pt>
                <c:pt idx="218">
                  <c:v>Feb-03</c:v>
                </c:pt>
                <c:pt idx="219">
                  <c:v>Mar-03</c:v>
                </c:pt>
                <c:pt idx="220">
                  <c:v>Apr-03</c:v>
                </c:pt>
                <c:pt idx="221">
                  <c:v>May-03</c:v>
                </c:pt>
                <c:pt idx="222">
                  <c:v>Jun-03</c:v>
                </c:pt>
                <c:pt idx="223">
                  <c:v>Jul-03</c:v>
                </c:pt>
                <c:pt idx="224">
                  <c:v>Aug-03</c:v>
                </c:pt>
                <c:pt idx="225">
                  <c:v>Sep-03</c:v>
                </c:pt>
                <c:pt idx="226">
                  <c:v>Oct-03</c:v>
                </c:pt>
                <c:pt idx="227">
                  <c:v>Nov-03</c:v>
                </c:pt>
                <c:pt idx="228">
                  <c:v>Dec-03</c:v>
                </c:pt>
                <c:pt idx="229">
                  <c:v>Jan-04</c:v>
                </c:pt>
                <c:pt idx="230">
                  <c:v>Feb-04</c:v>
                </c:pt>
                <c:pt idx="231">
                  <c:v>Mar-04</c:v>
                </c:pt>
                <c:pt idx="232">
                  <c:v>Apr-04</c:v>
                </c:pt>
                <c:pt idx="233">
                  <c:v>May-04</c:v>
                </c:pt>
                <c:pt idx="234">
                  <c:v>Jun-04</c:v>
                </c:pt>
                <c:pt idx="235">
                  <c:v>Jul-04</c:v>
                </c:pt>
                <c:pt idx="236">
                  <c:v>Aug-04</c:v>
                </c:pt>
                <c:pt idx="237">
                  <c:v>Sep-04</c:v>
                </c:pt>
                <c:pt idx="238">
                  <c:v>Oct-04</c:v>
                </c:pt>
                <c:pt idx="239">
                  <c:v>Nov-04</c:v>
                </c:pt>
                <c:pt idx="240">
                  <c:v>Dec-04</c:v>
                </c:pt>
                <c:pt idx="241">
                  <c:v>Jan-05</c:v>
                </c:pt>
                <c:pt idx="242">
                  <c:v>Feb-05</c:v>
                </c:pt>
                <c:pt idx="243">
                  <c:v>Mar-05</c:v>
                </c:pt>
                <c:pt idx="244">
                  <c:v>Apr-05</c:v>
                </c:pt>
                <c:pt idx="245">
                  <c:v>May-05</c:v>
                </c:pt>
                <c:pt idx="246">
                  <c:v>Jun-05</c:v>
                </c:pt>
                <c:pt idx="247">
                  <c:v>Jul-05</c:v>
                </c:pt>
                <c:pt idx="248">
                  <c:v>Aug-05</c:v>
                </c:pt>
                <c:pt idx="249">
                  <c:v>Sep-05</c:v>
                </c:pt>
                <c:pt idx="250">
                  <c:v>Oct-05</c:v>
                </c:pt>
                <c:pt idx="251">
                  <c:v>Nov-05</c:v>
                </c:pt>
                <c:pt idx="252">
                  <c:v>Dec-05</c:v>
                </c:pt>
                <c:pt idx="253">
                  <c:v>Jan-06</c:v>
                </c:pt>
                <c:pt idx="254">
                  <c:v>Feb-06</c:v>
                </c:pt>
                <c:pt idx="255">
                  <c:v>Mar-06</c:v>
                </c:pt>
                <c:pt idx="256">
                  <c:v>Apr-06</c:v>
                </c:pt>
                <c:pt idx="257">
                  <c:v>May-06</c:v>
                </c:pt>
                <c:pt idx="258">
                  <c:v>Jun-06</c:v>
                </c:pt>
                <c:pt idx="259">
                  <c:v>Jul-06</c:v>
                </c:pt>
                <c:pt idx="260">
                  <c:v>Aug-06</c:v>
                </c:pt>
                <c:pt idx="261">
                  <c:v>Sep-06</c:v>
                </c:pt>
                <c:pt idx="262">
                  <c:v>Oct-06</c:v>
                </c:pt>
                <c:pt idx="263">
                  <c:v>Nov-06</c:v>
                </c:pt>
                <c:pt idx="264">
                  <c:v>Dec-06</c:v>
                </c:pt>
                <c:pt idx="265">
                  <c:v>Jan-07</c:v>
                </c:pt>
                <c:pt idx="266">
                  <c:v>Feb-07</c:v>
                </c:pt>
                <c:pt idx="267">
                  <c:v>Mar-07</c:v>
                </c:pt>
                <c:pt idx="268">
                  <c:v>Apr-07</c:v>
                </c:pt>
                <c:pt idx="269">
                  <c:v>May-07</c:v>
                </c:pt>
                <c:pt idx="270">
                  <c:v>Jun-07</c:v>
                </c:pt>
                <c:pt idx="271">
                  <c:v>Jul-07</c:v>
                </c:pt>
                <c:pt idx="272">
                  <c:v>Aug-07</c:v>
                </c:pt>
                <c:pt idx="273">
                  <c:v>Sep-07</c:v>
                </c:pt>
                <c:pt idx="274">
                  <c:v>Oct-07</c:v>
                </c:pt>
                <c:pt idx="275">
                  <c:v>Nov-07</c:v>
                </c:pt>
                <c:pt idx="276">
                  <c:v>Dec-07</c:v>
                </c:pt>
                <c:pt idx="277">
                  <c:v>Jan-08</c:v>
                </c:pt>
                <c:pt idx="278">
                  <c:v>Feb-08</c:v>
                </c:pt>
                <c:pt idx="279">
                  <c:v>Mar-08</c:v>
                </c:pt>
                <c:pt idx="280">
                  <c:v>Apr-08</c:v>
                </c:pt>
                <c:pt idx="281">
                  <c:v>May-08</c:v>
                </c:pt>
                <c:pt idx="282">
                  <c:v>Jun-08</c:v>
                </c:pt>
                <c:pt idx="283">
                  <c:v>Jul-08</c:v>
                </c:pt>
                <c:pt idx="284">
                  <c:v>Aug-08</c:v>
                </c:pt>
                <c:pt idx="285">
                  <c:v>Sep-08</c:v>
                </c:pt>
                <c:pt idx="286">
                  <c:v>Oct-08</c:v>
                </c:pt>
                <c:pt idx="287">
                  <c:v>Nov-08</c:v>
                </c:pt>
                <c:pt idx="288">
                  <c:v>Dec-08</c:v>
                </c:pt>
                <c:pt idx="289">
                  <c:v>Jan-09</c:v>
                </c:pt>
                <c:pt idx="290">
                  <c:v>Feb-09</c:v>
                </c:pt>
                <c:pt idx="291">
                  <c:v>Mar-09</c:v>
                </c:pt>
                <c:pt idx="292">
                  <c:v>Apr-09</c:v>
                </c:pt>
                <c:pt idx="293">
                  <c:v>May-09</c:v>
                </c:pt>
                <c:pt idx="294">
                  <c:v>Jun-09</c:v>
                </c:pt>
                <c:pt idx="295">
                  <c:v>Jul-09</c:v>
                </c:pt>
                <c:pt idx="296">
                  <c:v>Aug-09</c:v>
                </c:pt>
                <c:pt idx="297">
                  <c:v>Sep-09</c:v>
                </c:pt>
                <c:pt idx="298">
                  <c:v>Oct-09</c:v>
                </c:pt>
                <c:pt idx="299">
                  <c:v>Nov-09</c:v>
                </c:pt>
                <c:pt idx="300">
                  <c:v>Dec-09</c:v>
                </c:pt>
                <c:pt idx="301">
                  <c:v>Jan-10</c:v>
                </c:pt>
                <c:pt idx="302">
                  <c:v>Feb-10</c:v>
                </c:pt>
                <c:pt idx="303">
                  <c:v>Mar-10</c:v>
                </c:pt>
                <c:pt idx="304">
                  <c:v>Apr-10</c:v>
                </c:pt>
                <c:pt idx="305">
                  <c:v>May-10</c:v>
                </c:pt>
                <c:pt idx="306">
                  <c:v>Jun-10</c:v>
                </c:pt>
                <c:pt idx="307">
                  <c:v>Jul-10</c:v>
                </c:pt>
                <c:pt idx="308">
                  <c:v>Aug-10</c:v>
                </c:pt>
                <c:pt idx="309">
                  <c:v>Sep-10</c:v>
                </c:pt>
                <c:pt idx="310">
                  <c:v>Oct-10</c:v>
                </c:pt>
                <c:pt idx="311">
                  <c:v>Nov-10</c:v>
                </c:pt>
                <c:pt idx="312">
                  <c:v>Dec-10</c:v>
                </c:pt>
                <c:pt idx="313">
                  <c:v>Jan-11</c:v>
                </c:pt>
                <c:pt idx="314">
                  <c:v>Feb-11</c:v>
                </c:pt>
                <c:pt idx="315">
                  <c:v>Mar-11</c:v>
                </c:pt>
                <c:pt idx="316">
                  <c:v>Apr-11</c:v>
                </c:pt>
                <c:pt idx="317">
                  <c:v>May-11</c:v>
                </c:pt>
                <c:pt idx="318">
                  <c:v>Jun-11</c:v>
                </c:pt>
                <c:pt idx="319">
                  <c:v>Jul-11</c:v>
                </c:pt>
                <c:pt idx="320">
                  <c:v>Aug-11</c:v>
                </c:pt>
                <c:pt idx="321">
                  <c:v>Sep-11</c:v>
                </c:pt>
                <c:pt idx="322">
                  <c:v>Oct-11</c:v>
                </c:pt>
                <c:pt idx="323">
                  <c:v>Nov-11</c:v>
                </c:pt>
                <c:pt idx="324">
                  <c:v>Dec-11</c:v>
                </c:pt>
                <c:pt idx="325">
                  <c:v>Jan-12</c:v>
                </c:pt>
                <c:pt idx="326">
                  <c:v>Feb-12</c:v>
                </c:pt>
                <c:pt idx="327">
                  <c:v>Mar-12</c:v>
                </c:pt>
                <c:pt idx="328">
                  <c:v>Apr-12</c:v>
                </c:pt>
                <c:pt idx="329">
                  <c:v>May-12</c:v>
                </c:pt>
                <c:pt idx="330">
                  <c:v>Jun-12</c:v>
                </c:pt>
                <c:pt idx="331">
                  <c:v>Jul-12</c:v>
                </c:pt>
                <c:pt idx="332">
                  <c:v>Aug-12</c:v>
                </c:pt>
                <c:pt idx="333">
                  <c:v>Sep-12</c:v>
                </c:pt>
                <c:pt idx="334">
                  <c:v>Oct-12</c:v>
                </c:pt>
                <c:pt idx="335">
                  <c:v>Nov-12</c:v>
                </c:pt>
                <c:pt idx="336">
                  <c:v>Dec-12</c:v>
                </c:pt>
                <c:pt idx="337">
                  <c:v>Jan-13</c:v>
                </c:pt>
                <c:pt idx="338">
                  <c:v>Feb-13</c:v>
                </c:pt>
                <c:pt idx="339">
                  <c:v>Mar-13</c:v>
                </c:pt>
                <c:pt idx="340">
                  <c:v>Apr-13</c:v>
                </c:pt>
                <c:pt idx="341">
                  <c:v>May-13</c:v>
                </c:pt>
                <c:pt idx="342">
                  <c:v>Jun-13</c:v>
                </c:pt>
                <c:pt idx="343">
                  <c:v>Jul-13</c:v>
                </c:pt>
                <c:pt idx="344">
                  <c:v>Aug-13</c:v>
                </c:pt>
                <c:pt idx="345">
                  <c:v>Sep-13</c:v>
                </c:pt>
                <c:pt idx="346">
                  <c:v>Oct-13</c:v>
                </c:pt>
                <c:pt idx="347">
                  <c:v>Nov-13</c:v>
                </c:pt>
                <c:pt idx="348">
                  <c:v>Dec-13</c:v>
                </c:pt>
                <c:pt idx="349">
                  <c:v>Jan-14</c:v>
                </c:pt>
                <c:pt idx="350">
                  <c:v>Feb-14</c:v>
                </c:pt>
                <c:pt idx="351">
                  <c:v>Mar-14</c:v>
                </c:pt>
                <c:pt idx="352">
                  <c:v>Apr-14</c:v>
                </c:pt>
                <c:pt idx="353">
                  <c:v>May-14</c:v>
                </c:pt>
                <c:pt idx="354">
                  <c:v>Jun-14</c:v>
                </c:pt>
                <c:pt idx="355">
                  <c:v>Jul-14</c:v>
                </c:pt>
                <c:pt idx="356">
                  <c:v>Aug-14</c:v>
                </c:pt>
                <c:pt idx="357">
                  <c:v>Sep-14</c:v>
                </c:pt>
                <c:pt idx="358">
                  <c:v>Oct-14</c:v>
                </c:pt>
                <c:pt idx="359">
                  <c:v>Nov-14</c:v>
                </c:pt>
                <c:pt idx="360">
                  <c:v>Dec-14</c:v>
                </c:pt>
                <c:pt idx="361">
                  <c:v>Jan-15</c:v>
                </c:pt>
                <c:pt idx="362">
                  <c:v>Feb-15</c:v>
                </c:pt>
                <c:pt idx="363">
                  <c:v>Mar-15</c:v>
                </c:pt>
                <c:pt idx="364">
                  <c:v>Apr-15</c:v>
                </c:pt>
                <c:pt idx="365">
                  <c:v>May-15</c:v>
                </c:pt>
                <c:pt idx="366">
                  <c:v>Jun-15</c:v>
                </c:pt>
                <c:pt idx="367">
                  <c:v>Jul-15</c:v>
                </c:pt>
                <c:pt idx="368">
                  <c:v>Aug-15</c:v>
                </c:pt>
                <c:pt idx="369">
                  <c:v>Sep-15</c:v>
                </c:pt>
                <c:pt idx="370">
                  <c:v>Oct-15</c:v>
                </c:pt>
                <c:pt idx="371">
                  <c:v>Nov-15</c:v>
                </c:pt>
                <c:pt idx="372">
                  <c:v>Dec-15</c:v>
                </c:pt>
                <c:pt idx="373">
                  <c:v>Jan-16</c:v>
                </c:pt>
                <c:pt idx="374">
                  <c:v>Feb-16</c:v>
                </c:pt>
                <c:pt idx="375">
                  <c:v>Mar-16</c:v>
                </c:pt>
                <c:pt idx="376">
                  <c:v>Apr-16</c:v>
                </c:pt>
                <c:pt idx="377">
                  <c:v>May-16</c:v>
                </c:pt>
                <c:pt idx="378">
                  <c:v>Jun-16</c:v>
                </c:pt>
                <c:pt idx="379">
                  <c:v>Jul-16</c:v>
                </c:pt>
                <c:pt idx="380">
                  <c:v>Aug-16</c:v>
                </c:pt>
                <c:pt idx="381">
                  <c:v>Sep-16</c:v>
                </c:pt>
                <c:pt idx="382">
                  <c:v>Oct-16</c:v>
                </c:pt>
              </c:strCache>
            </c:strRef>
          </c:cat>
          <c:val>
            <c:numRef>
              <c:f>ESI!$AH$3:$AH$384</c:f>
              <c:numCache>
                <c:formatCode>General</c:formatCode>
                <c:ptCount val="382"/>
                <c:pt idx="0">
                  <c:v>-25.3</c:v>
                </c:pt>
                <c:pt idx="1">
                  <c:v>-25.3</c:v>
                </c:pt>
                <c:pt idx="2">
                  <c:v>-25.3</c:v>
                </c:pt>
                <c:pt idx="3">
                  <c:v>-24.9</c:v>
                </c:pt>
                <c:pt idx="4">
                  <c:v>-24.7</c:v>
                </c:pt>
                <c:pt idx="5">
                  <c:v>-24.5</c:v>
                </c:pt>
                <c:pt idx="6">
                  <c:v>-21.4</c:v>
                </c:pt>
                <c:pt idx="7">
                  <c:v>-20.9</c:v>
                </c:pt>
                <c:pt idx="8">
                  <c:v>-20.399999999999999</c:v>
                </c:pt>
                <c:pt idx="9">
                  <c:v>-19.8</c:v>
                </c:pt>
                <c:pt idx="10">
                  <c:v>-19.2</c:v>
                </c:pt>
                <c:pt idx="11">
                  <c:v>-18.600000000000001</c:v>
                </c:pt>
                <c:pt idx="12">
                  <c:v>-8.6999999999999993</c:v>
                </c:pt>
                <c:pt idx="13">
                  <c:v>-7.7</c:v>
                </c:pt>
                <c:pt idx="14">
                  <c:v>-6.7</c:v>
                </c:pt>
                <c:pt idx="15">
                  <c:v>-17.100000000000001</c:v>
                </c:pt>
                <c:pt idx="16">
                  <c:v>-16.7</c:v>
                </c:pt>
                <c:pt idx="17">
                  <c:v>-16.399999999999999</c:v>
                </c:pt>
                <c:pt idx="18">
                  <c:v>-5.5</c:v>
                </c:pt>
                <c:pt idx="19">
                  <c:v>-4.5</c:v>
                </c:pt>
                <c:pt idx="20">
                  <c:v>-3.6</c:v>
                </c:pt>
                <c:pt idx="21">
                  <c:v>-4.2</c:v>
                </c:pt>
                <c:pt idx="22">
                  <c:v>-3.4</c:v>
                </c:pt>
                <c:pt idx="23">
                  <c:v>-2.6</c:v>
                </c:pt>
                <c:pt idx="24">
                  <c:v>-4.8</c:v>
                </c:pt>
                <c:pt idx="25">
                  <c:v>-4.0999999999999996</c:v>
                </c:pt>
                <c:pt idx="26">
                  <c:v>-3.3</c:v>
                </c:pt>
                <c:pt idx="27">
                  <c:v>4.3</c:v>
                </c:pt>
                <c:pt idx="28">
                  <c:v>5.0999999999999996</c:v>
                </c:pt>
                <c:pt idx="29">
                  <c:v>5.8</c:v>
                </c:pt>
                <c:pt idx="30">
                  <c:v>13.6</c:v>
                </c:pt>
                <c:pt idx="31">
                  <c:v>14.8</c:v>
                </c:pt>
                <c:pt idx="32">
                  <c:v>16.100000000000001</c:v>
                </c:pt>
                <c:pt idx="33">
                  <c:v>28.6</c:v>
                </c:pt>
                <c:pt idx="34">
                  <c:v>30.3</c:v>
                </c:pt>
                <c:pt idx="35">
                  <c:v>31.9</c:v>
                </c:pt>
                <c:pt idx="36">
                  <c:v>27.8</c:v>
                </c:pt>
                <c:pt idx="37">
                  <c:v>29.1</c:v>
                </c:pt>
                <c:pt idx="38">
                  <c:v>30.4</c:v>
                </c:pt>
                <c:pt idx="39">
                  <c:v>26.2</c:v>
                </c:pt>
                <c:pt idx="40">
                  <c:v>27</c:v>
                </c:pt>
                <c:pt idx="41">
                  <c:v>27.7</c:v>
                </c:pt>
                <c:pt idx="42">
                  <c:v>29.4</c:v>
                </c:pt>
                <c:pt idx="43">
                  <c:v>30.3</c:v>
                </c:pt>
                <c:pt idx="44">
                  <c:v>31.3</c:v>
                </c:pt>
                <c:pt idx="45">
                  <c:v>31.4</c:v>
                </c:pt>
                <c:pt idx="46">
                  <c:v>32.5</c:v>
                </c:pt>
                <c:pt idx="47">
                  <c:v>33.6</c:v>
                </c:pt>
                <c:pt idx="48">
                  <c:v>40.6</c:v>
                </c:pt>
                <c:pt idx="49">
                  <c:v>41.8</c:v>
                </c:pt>
                <c:pt idx="50">
                  <c:v>43.1</c:v>
                </c:pt>
                <c:pt idx="51">
                  <c:v>34.200000000000003</c:v>
                </c:pt>
                <c:pt idx="52">
                  <c:v>34.9</c:v>
                </c:pt>
                <c:pt idx="53">
                  <c:v>35.6</c:v>
                </c:pt>
                <c:pt idx="54">
                  <c:v>25.9</c:v>
                </c:pt>
                <c:pt idx="55">
                  <c:v>26.2</c:v>
                </c:pt>
                <c:pt idx="56">
                  <c:v>26.7</c:v>
                </c:pt>
                <c:pt idx="57">
                  <c:v>14.1</c:v>
                </c:pt>
                <c:pt idx="58">
                  <c:v>14.2</c:v>
                </c:pt>
                <c:pt idx="59">
                  <c:v>14.4</c:v>
                </c:pt>
                <c:pt idx="60">
                  <c:v>-3.9</c:v>
                </c:pt>
                <c:pt idx="61">
                  <c:v>-4.4000000000000004</c:v>
                </c:pt>
                <c:pt idx="62">
                  <c:v>-4.8</c:v>
                </c:pt>
                <c:pt idx="63">
                  <c:v>-9.9</c:v>
                </c:pt>
                <c:pt idx="64">
                  <c:v>-10.4</c:v>
                </c:pt>
                <c:pt idx="65">
                  <c:v>-10.8</c:v>
                </c:pt>
                <c:pt idx="66">
                  <c:v>-39.200000000000003</c:v>
                </c:pt>
                <c:pt idx="67">
                  <c:v>-41</c:v>
                </c:pt>
                <c:pt idx="68">
                  <c:v>-42.4</c:v>
                </c:pt>
                <c:pt idx="69">
                  <c:v>-53.5</c:v>
                </c:pt>
                <c:pt idx="70">
                  <c:v>-55.4</c:v>
                </c:pt>
                <c:pt idx="71">
                  <c:v>-57</c:v>
                </c:pt>
                <c:pt idx="72">
                  <c:v>-67.3</c:v>
                </c:pt>
                <c:pt idx="73">
                  <c:v>-69.2</c:v>
                </c:pt>
                <c:pt idx="74">
                  <c:v>-70.8</c:v>
                </c:pt>
                <c:pt idx="75">
                  <c:v>-76.5</c:v>
                </c:pt>
                <c:pt idx="76">
                  <c:v>-78.099999999999994</c:v>
                </c:pt>
                <c:pt idx="77">
                  <c:v>-79.3</c:v>
                </c:pt>
                <c:pt idx="78">
                  <c:v>-63.9</c:v>
                </c:pt>
                <c:pt idx="79">
                  <c:v>-62.1</c:v>
                </c:pt>
                <c:pt idx="80">
                  <c:v>-62.2</c:v>
                </c:pt>
                <c:pt idx="81">
                  <c:v>-51.7</c:v>
                </c:pt>
                <c:pt idx="82">
                  <c:v>-55.6</c:v>
                </c:pt>
                <c:pt idx="83">
                  <c:v>-58.7</c:v>
                </c:pt>
                <c:pt idx="84">
                  <c:v>-56.6</c:v>
                </c:pt>
                <c:pt idx="85">
                  <c:v>-49.7</c:v>
                </c:pt>
                <c:pt idx="86">
                  <c:v>-48.1</c:v>
                </c:pt>
                <c:pt idx="87">
                  <c:v>-43.5</c:v>
                </c:pt>
                <c:pt idx="88">
                  <c:v>-43.9</c:v>
                </c:pt>
                <c:pt idx="89">
                  <c:v>-48.1</c:v>
                </c:pt>
                <c:pt idx="90">
                  <c:v>-48.5</c:v>
                </c:pt>
                <c:pt idx="91">
                  <c:v>-53.2</c:v>
                </c:pt>
                <c:pt idx="92">
                  <c:v>-58.6</c:v>
                </c:pt>
                <c:pt idx="93">
                  <c:v>-56.5</c:v>
                </c:pt>
                <c:pt idx="94">
                  <c:v>-54.7</c:v>
                </c:pt>
                <c:pt idx="95">
                  <c:v>-50</c:v>
                </c:pt>
                <c:pt idx="96">
                  <c:v>-40.5</c:v>
                </c:pt>
                <c:pt idx="97">
                  <c:v>-41</c:v>
                </c:pt>
                <c:pt idx="98">
                  <c:v>-39.799999999999997</c:v>
                </c:pt>
                <c:pt idx="99">
                  <c:v>-39.6</c:v>
                </c:pt>
                <c:pt idx="100">
                  <c:v>-38.700000000000003</c:v>
                </c:pt>
                <c:pt idx="101">
                  <c:v>-41.8</c:v>
                </c:pt>
                <c:pt idx="102">
                  <c:v>-34.1</c:v>
                </c:pt>
                <c:pt idx="103">
                  <c:v>-32.700000000000003</c:v>
                </c:pt>
                <c:pt idx="104">
                  <c:v>-34</c:v>
                </c:pt>
                <c:pt idx="105">
                  <c:v>-30.6</c:v>
                </c:pt>
                <c:pt idx="106">
                  <c:v>-30</c:v>
                </c:pt>
                <c:pt idx="107">
                  <c:v>-30.4</c:v>
                </c:pt>
                <c:pt idx="108">
                  <c:v>-20.8</c:v>
                </c:pt>
                <c:pt idx="109">
                  <c:v>-20.3</c:v>
                </c:pt>
                <c:pt idx="110">
                  <c:v>-21</c:v>
                </c:pt>
                <c:pt idx="111">
                  <c:v>-22.8</c:v>
                </c:pt>
                <c:pt idx="112">
                  <c:v>-19.399999999999999</c:v>
                </c:pt>
                <c:pt idx="113">
                  <c:v>-16.2</c:v>
                </c:pt>
                <c:pt idx="114">
                  <c:v>-12.4</c:v>
                </c:pt>
                <c:pt idx="115">
                  <c:v>-18</c:v>
                </c:pt>
                <c:pt idx="116">
                  <c:v>-19.7</c:v>
                </c:pt>
                <c:pt idx="117">
                  <c:v>-19.8</c:v>
                </c:pt>
                <c:pt idx="118">
                  <c:v>-17.5</c:v>
                </c:pt>
                <c:pt idx="119">
                  <c:v>-20.5</c:v>
                </c:pt>
                <c:pt idx="120">
                  <c:v>-20.5</c:v>
                </c:pt>
                <c:pt idx="121">
                  <c:v>-25.5</c:v>
                </c:pt>
                <c:pt idx="122">
                  <c:v>-23.1</c:v>
                </c:pt>
                <c:pt idx="123">
                  <c:v>-28.9</c:v>
                </c:pt>
                <c:pt idx="124">
                  <c:v>-36.200000000000003</c:v>
                </c:pt>
                <c:pt idx="125">
                  <c:v>-33.1</c:v>
                </c:pt>
                <c:pt idx="126">
                  <c:v>-34.5</c:v>
                </c:pt>
                <c:pt idx="127">
                  <c:v>-37.200000000000003</c:v>
                </c:pt>
                <c:pt idx="128">
                  <c:v>-36.9</c:v>
                </c:pt>
                <c:pt idx="129">
                  <c:v>-31.2</c:v>
                </c:pt>
                <c:pt idx="130">
                  <c:v>-34.9</c:v>
                </c:pt>
                <c:pt idx="131">
                  <c:v>-33.799999999999997</c:v>
                </c:pt>
                <c:pt idx="132">
                  <c:v>-34</c:v>
                </c:pt>
                <c:pt idx="133">
                  <c:v>-33.6</c:v>
                </c:pt>
                <c:pt idx="134">
                  <c:v>-36.5</c:v>
                </c:pt>
                <c:pt idx="135">
                  <c:v>-35.1</c:v>
                </c:pt>
                <c:pt idx="136">
                  <c:v>-29.4</c:v>
                </c:pt>
                <c:pt idx="137">
                  <c:v>-26.2</c:v>
                </c:pt>
                <c:pt idx="138">
                  <c:v>-26.2</c:v>
                </c:pt>
                <c:pt idx="139">
                  <c:v>-27.5</c:v>
                </c:pt>
                <c:pt idx="140">
                  <c:v>-26.7</c:v>
                </c:pt>
                <c:pt idx="141">
                  <c:v>-22</c:v>
                </c:pt>
                <c:pt idx="142">
                  <c:v>-19.7</c:v>
                </c:pt>
                <c:pt idx="143">
                  <c:v>-16.100000000000001</c:v>
                </c:pt>
                <c:pt idx="144">
                  <c:v>-14.8</c:v>
                </c:pt>
                <c:pt idx="145">
                  <c:v>-13.5</c:v>
                </c:pt>
                <c:pt idx="146">
                  <c:v>-13.4</c:v>
                </c:pt>
                <c:pt idx="147">
                  <c:v>-11.5</c:v>
                </c:pt>
                <c:pt idx="148">
                  <c:v>-15</c:v>
                </c:pt>
                <c:pt idx="149">
                  <c:v>-16</c:v>
                </c:pt>
                <c:pt idx="150">
                  <c:v>-12.5</c:v>
                </c:pt>
                <c:pt idx="151">
                  <c:v>-10.9</c:v>
                </c:pt>
                <c:pt idx="152">
                  <c:v>-4.8</c:v>
                </c:pt>
                <c:pt idx="153">
                  <c:v>-6.7</c:v>
                </c:pt>
                <c:pt idx="154">
                  <c:v>-5.0999999999999996</c:v>
                </c:pt>
                <c:pt idx="155">
                  <c:v>-2</c:v>
                </c:pt>
                <c:pt idx="156">
                  <c:v>-6.2</c:v>
                </c:pt>
                <c:pt idx="157">
                  <c:v>-4.7</c:v>
                </c:pt>
                <c:pt idx="158">
                  <c:v>-8.8000000000000007</c:v>
                </c:pt>
                <c:pt idx="159">
                  <c:v>-7.7</c:v>
                </c:pt>
                <c:pt idx="160">
                  <c:v>-4.7</c:v>
                </c:pt>
                <c:pt idx="161">
                  <c:v>-11.8</c:v>
                </c:pt>
                <c:pt idx="162">
                  <c:v>-12.6</c:v>
                </c:pt>
                <c:pt idx="163">
                  <c:v>-12.8</c:v>
                </c:pt>
                <c:pt idx="164">
                  <c:v>-14.6</c:v>
                </c:pt>
                <c:pt idx="165">
                  <c:v>-16.7</c:v>
                </c:pt>
                <c:pt idx="166">
                  <c:v>-15.3</c:v>
                </c:pt>
                <c:pt idx="167">
                  <c:v>-15.9</c:v>
                </c:pt>
                <c:pt idx="168">
                  <c:v>-16.600000000000001</c:v>
                </c:pt>
                <c:pt idx="169">
                  <c:v>-17.7</c:v>
                </c:pt>
                <c:pt idx="170">
                  <c:v>-13.6</c:v>
                </c:pt>
                <c:pt idx="171">
                  <c:v>-6</c:v>
                </c:pt>
                <c:pt idx="172">
                  <c:v>-11.3</c:v>
                </c:pt>
                <c:pt idx="173">
                  <c:v>-13</c:v>
                </c:pt>
                <c:pt idx="174">
                  <c:v>-6.2</c:v>
                </c:pt>
                <c:pt idx="175">
                  <c:v>-7.9</c:v>
                </c:pt>
                <c:pt idx="176">
                  <c:v>-8.8000000000000007</c:v>
                </c:pt>
                <c:pt idx="177">
                  <c:v>-7.4</c:v>
                </c:pt>
                <c:pt idx="178">
                  <c:v>-7.6</c:v>
                </c:pt>
                <c:pt idx="179">
                  <c:v>-9</c:v>
                </c:pt>
                <c:pt idx="180">
                  <c:v>-6.9</c:v>
                </c:pt>
                <c:pt idx="181">
                  <c:v>-11.1</c:v>
                </c:pt>
                <c:pt idx="182">
                  <c:v>-4.5</c:v>
                </c:pt>
                <c:pt idx="183">
                  <c:v>-7.9</c:v>
                </c:pt>
                <c:pt idx="184">
                  <c:v>-9.3000000000000007</c:v>
                </c:pt>
                <c:pt idx="185">
                  <c:v>-4.3</c:v>
                </c:pt>
                <c:pt idx="186">
                  <c:v>-7.3</c:v>
                </c:pt>
                <c:pt idx="187">
                  <c:v>-5.5</c:v>
                </c:pt>
                <c:pt idx="188">
                  <c:v>-5.3</c:v>
                </c:pt>
                <c:pt idx="189">
                  <c:v>-6.7</c:v>
                </c:pt>
                <c:pt idx="190">
                  <c:v>-4</c:v>
                </c:pt>
                <c:pt idx="191">
                  <c:v>-6.8</c:v>
                </c:pt>
                <c:pt idx="192">
                  <c:v>-2.2000000000000002</c:v>
                </c:pt>
                <c:pt idx="193">
                  <c:v>-3.9</c:v>
                </c:pt>
                <c:pt idx="194">
                  <c:v>-5.0999999999999996</c:v>
                </c:pt>
                <c:pt idx="195">
                  <c:v>-7</c:v>
                </c:pt>
                <c:pt idx="196">
                  <c:v>-4</c:v>
                </c:pt>
                <c:pt idx="197">
                  <c:v>-0.5</c:v>
                </c:pt>
                <c:pt idx="198">
                  <c:v>-3.9</c:v>
                </c:pt>
                <c:pt idx="199">
                  <c:v>2.6</c:v>
                </c:pt>
                <c:pt idx="200">
                  <c:v>-1</c:v>
                </c:pt>
                <c:pt idx="201">
                  <c:v>-3.2</c:v>
                </c:pt>
                <c:pt idx="202">
                  <c:v>-3.6</c:v>
                </c:pt>
                <c:pt idx="203">
                  <c:v>0.4</c:v>
                </c:pt>
                <c:pt idx="204">
                  <c:v>-8.3000000000000007</c:v>
                </c:pt>
                <c:pt idx="205">
                  <c:v>-2.2000000000000002</c:v>
                </c:pt>
                <c:pt idx="206">
                  <c:v>-6</c:v>
                </c:pt>
                <c:pt idx="207">
                  <c:v>-7.5</c:v>
                </c:pt>
                <c:pt idx="208">
                  <c:v>-3.4</c:v>
                </c:pt>
                <c:pt idx="209">
                  <c:v>-4.5</c:v>
                </c:pt>
                <c:pt idx="210">
                  <c:v>-6.8</c:v>
                </c:pt>
                <c:pt idx="211">
                  <c:v>-5</c:v>
                </c:pt>
                <c:pt idx="212">
                  <c:v>-0.8</c:v>
                </c:pt>
                <c:pt idx="213">
                  <c:v>-3.2</c:v>
                </c:pt>
                <c:pt idx="214">
                  <c:v>-1.7</c:v>
                </c:pt>
                <c:pt idx="215">
                  <c:v>0.4</c:v>
                </c:pt>
                <c:pt idx="216">
                  <c:v>-6.4</c:v>
                </c:pt>
                <c:pt idx="217">
                  <c:v>-3.7</c:v>
                </c:pt>
                <c:pt idx="218">
                  <c:v>-9.6999999999999993</c:v>
                </c:pt>
                <c:pt idx="219">
                  <c:v>-5.0999999999999996</c:v>
                </c:pt>
                <c:pt idx="220">
                  <c:v>-3.7</c:v>
                </c:pt>
                <c:pt idx="221">
                  <c:v>1.6</c:v>
                </c:pt>
                <c:pt idx="222">
                  <c:v>-3.4</c:v>
                </c:pt>
                <c:pt idx="223">
                  <c:v>-4.3</c:v>
                </c:pt>
                <c:pt idx="224">
                  <c:v>-2.6</c:v>
                </c:pt>
                <c:pt idx="225">
                  <c:v>-1.1000000000000001</c:v>
                </c:pt>
                <c:pt idx="226">
                  <c:v>-2.2999999999999998</c:v>
                </c:pt>
                <c:pt idx="227">
                  <c:v>1.3</c:v>
                </c:pt>
                <c:pt idx="228">
                  <c:v>3</c:v>
                </c:pt>
                <c:pt idx="229">
                  <c:v>0.5</c:v>
                </c:pt>
                <c:pt idx="230">
                  <c:v>0.7</c:v>
                </c:pt>
                <c:pt idx="231">
                  <c:v>1.9</c:v>
                </c:pt>
                <c:pt idx="232">
                  <c:v>3.4</c:v>
                </c:pt>
                <c:pt idx="233">
                  <c:v>3.7</c:v>
                </c:pt>
                <c:pt idx="234">
                  <c:v>4.8</c:v>
                </c:pt>
                <c:pt idx="235">
                  <c:v>2.9</c:v>
                </c:pt>
                <c:pt idx="236">
                  <c:v>-3.1</c:v>
                </c:pt>
                <c:pt idx="237">
                  <c:v>0.9</c:v>
                </c:pt>
                <c:pt idx="238">
                  <c:v>-0.9</c:v>
                </c:pt>
                <c:pt idx="239">
                  <c:v>-2.2000000000000002</c:v>
                </c:pt>
                <c:pt idx="240">
                  <c:v>-2.6</c:v>
                </c:pt>
                <c:pt idx="241">
                  <c:v>-1.7</c:v>
                </c:pt>
                <c:pt idx="242">
                  <c:v>-6.8</c:v>
                </c:pt>
                <c:pt idx="243">
                  <c:v>-10.4</c:v>
                </c:pt>
                <c:pt idx="244">
                  <c:v>-12.3</c:v>
                </c:pt>
                <c:pt idx="245">
                  <c:v>-13.2</c:v>
                </c:pt>
                <c:pt idx="246">
                  <c:v>-9.8000000000000007</c:v>
                </c:pt>
                <c:pt idx="247">
                  <c:v>-11.8</c:v>
                </c:pt>
                <c:pt idx="248">
                  <c:v>-5.8</c:v>
                </c:pt>
                <c:pt idx="249">
                  <c:v>-8.6</c:v>
                </c:pt>
                <c:pt idx="250">
                  <c:v>-8.5</c:v>
                </c:pt>
                <c:pt idx="251">
                  <c:v>-8.6</c:v>
                </c:pt>
                <c:pt idx="252">
                  <c:v>-5.3</c:v>
                </c:pt>
                <c:pt idx="253">
                  <c:v>-9.1999999999999993</c:v>
                </c:pt>
                <c:pt idx="254">
                  <c:v>-12</c:v>
                </c:pt>
                <c:pt idx="255">
                  <c:v>-8</c:v>
                </c:pt>
                <c:pt idx="256">
                  <c:v>-6.7</c:v>
                </c:pt>
                <c:pt idx="257">
                  <c:v>-4.7</c:v>
                </c:pt>
                <c:pt idx="258">
                  <c:v>-3.5</c:v>
                </c:pt>
                <c:pt idx="259">
                  <c:v>-1.9</c:v>
                </c:pt>
                <c:pt idx="260">
                  <c:v>-0.6</c:v>
                </c:pt>
                <c:pt idx="261">
                  <c:v>-3.1</c:v>
                </c:pt>
                <c:pt idx="262">
                  <c:v>-0.2</c:v>
                </c:pt>
                <c:pt idx="263">
                  <c:v>-3.3</c:v>
                </c:pt>
                <c:pt idx="264">
                  <c:v>0.1</c:v>
                </c:pt>
                <c:pt idx="265">
                  <c:v>-0.4</c:v>
                </c:pt>
                <c:pt idx="266">
                  <c:v>-0.3</c:v>
                </c:pt>
                <c:pt idx="267">
                  <c:v>0.9</c:v>
                </c:pt>
                <c:pt idx="268">
                  <c:v>-1.7</c:v>
                </c:pt>
                <c:pt idx="269">
                  <c:v>-2.7</c:v>
                </c:pt>
                <c:pt idx="270">
                  <c:v>2</c:v>
                </c:pt>
                <c:pt idx="271">
                  <c:v>1.9</c:v>
                </c:pt>
                <c:pt idx="272">
                  <c:v>2.7</c:v>
                </c:pt>
                <c:pt idx="273">
                  <c:v>5.5</c:v>
                </c:pt>
                <c:pt idx="274">
                  <c:v>-1.3</c:v>
                </c:pt>
                <c:pt idx="275">
                  <c:v>-0.3</c:v>
                </c:pt>
                <c:pt idx="276">
                  <c:v>-0.3</c:v>
                </c:pt>
                <c:pt idx="277">
                  <c:v>-0.6</c:v>
                </c:pt>
                <c:pt idx="278">
                  <c:v>-0.2</c:v>
                </c:pt>
                <c:pt idx="279">
                  <c:v>-8.6</c:v>
                </c:pt>
                <c:pt idx="280">
                  <c:v>-25.2</c:v>
                </c:pt>
                <c:pt idx="281">
                  <c:v>-32.200000000000003</c:v>
                </c:pt>
                <c:pt idx="282">
                  <c:v>-37.200000000000003</c:v>
                </c:pt>
                <c:pt idx="283">
                  <c:v>-39.4</c:v>
                </c:pt>
                <c:pt idx="284">
                  <c:v>-43.1</c:v>
                </c:pt>
                <c:pt idx="285">
                  <c:v>-48</c:v>
                </c:pt>
                <c:pt idx="286">
                  <c:v>-52.9</c:v>
                </c:pt>
                <c:pt idx="287">
                  <c:v>-58.2</c:v>
                </c:pt>
                <c:pt idx="288">
                  <c:v>-63.5</c:v>
                </c:pt>
                <c:pt idx="289">
                  <c:v>-66.900000000000006</c:v>
                </c:pt>
                <c:pt idx="290">
                  <c:v>-55.5</c:v>
                </c:pt>
                <c:pt idx="291">
                  <c:v>-55</c:v>
                </c:pt>
                <c:pt idx="292">
                  <c:v>-56</c:v>
                </c:pt>
                <c:pt idx="293">
                  <c:v>-51.7</c:v>
                </c:pt>
                <c:pt idx="294">
                  <c:v>-50.8</c:v>
                </c:pt>
                <c:pt idx="295">
                  <c:v>-48.6</c:v>
                </c:pt>
                <c:pt idx="296">
                  <c:v>-48.9</c:v>
                </c:pt>
                <c:pt idx="297">
                  <c:v>-47.8</c:v>
                </c:pt>
                <c:pt idx="298">
                  <c:v>-50</c:v>
                </c:pt>
                <c:pt idx="299">
                  <c:v>-50</c:v>
                </c:pt>
                <c:pt idx="300">
                  <c:v>-50.5</c:v>
                </c:pt>
                <c:pt idx="301">
                  <c:v>-44.6</c:v>
                </c:pt>
                <c:pt idx="302">
                  <c:v>-47.4</c:v>
                </c:pt>
                <c:pt idx="303">
                  <c:v>-41.4</c:v>
                </c:pt>
                <c:pt idx="304">
                  <c:v>-38.1</c:v>
                </c:pt>
                <c:pt idx="305">
                  <c:v>-42.7</c:v>
                </c:pt>
                <c:pt idx="306">
                  <c:v>-45</c:v>
                </c:pt>
                <c:pt idx="307">
                  <c:v>-41.4</c:v>
                </c:pt>
                <c:pt idx="308">
                  <c:v>-43.3</c:v>
                </c:pt>
                <c:pt idx="309">
                  <c:v>-38</c:v>
                </c:pt>
                <c:pt idx="310">
                  <c:v>-39.799999999999997</c:v>
                </c:pt>
                <c:pt idx="311">
                  <c:v>-40.6</c:v>
                </c:pt>
                <c:pt idx="312">
                  <c:v>-41</c:v>
                </c:pt>
                <c:pt idx="313">
                  <c:v>-38.6</c:v>
                </c:pt>
                <c:pt idx="314">
                  <c:v>-44.4</c:v>
                </c:pt>
                <c:pt idx="315">
                  <c:v>-40.1</c:v>
                </c:pt>
                <c:pt idx="316">
                  <c:v>-38.200000000000003</c:v>
                </c:pt>
                <c:pt idx="317">
                  <c:v>-44.1</c:v>
                </c:pt>
                <c:pt idx="318">
                  <c:v>-33.4</c:v>
                </c:pt>
                <c:pt idx="319">
                  <c:v>-41.9</c:v>
                </c:pt>
                <c:pt idx="320">
                  <c:v>-42.3</c:v>
                </c:pt>
                <c:pt idx="321">
                  <c:v>-41.1</c:v>
                </c:pt>
                <c:pt idx="322">
                  <c:v>-41.4</c:v>
                </c:pt>
                <c:pt idx="323">
                  <c:v>-47.4</c:v>
                </c:pt>
                <c:pt idx="324">
                  <c:v>-43.5</c:v>
                </c:pt>
                <c:pt idx="325">
                  <c:v>-44.3</c:v>
                </c:pt>
                <c:pt idx="326">
                  <c:v>-41.1</c:v>
                </c:pt>
                <c:pt idx="327">
                  <c:v>-44.4</c:v>
                </c:pt>
                <c:pt idx="328">
                  <c:v>-42.6</c:v>
                </c:pt>
                <c:pt idx="329">
                  <c:v>-41</c:v>
                </c:pt>
                <c:pt idx="330">
                  <c:v>-42.2</c:v>
                </c:pt>
                <c:pt idx="331">
                  <c:v>-40.799999999999997</c:v>
                </c:pt>
                <c:pt idx="332">
                  <c:v>-36</c:v>
                </c:pt>
                <c:pt idx="333">
                  <c:v>-45.1</c:v>
                </c:pt>
                <c:pt idx="334">
                  <c:v>-35.6</c:v>
                </c:pt>
                <c:pt idx="335">
                  <c:v>-35.1</c:v>
                </c:pt>
                <c:pt idx="336">
                  <c:v>-32.1</c:v>
                </c:pt>
                <c:pt idx="337">
                  <c:v>-30.4</c:v>
                </c:pt>
                <c:pt idx="338">
                  <c:v>-26.5</c:v>
                </c:pt>
                <c:pt idx="339">
                  <c:v>-37.5</c:v>
                </c:pt>
                <c:pt idx="340">
                  <c:v>-27.1</c:v>
                </c:pt>
                <c:pt idx="341">
                  <c:v>-24.8</c:v>
                </c:pt>
                <c:pt idx="342">
                  <c:v>-24.1</c:v>
                </c:pt>
                <c:pt idx="343">
                  <c:v>-16.100000000000001</c:v>
                </c:pt>
                <c:pt idx="344">
                  <c:v>-19.100000000000001</c:v>
                </c:pt>
                <c:pt idx="345">
                  <c:v>-14.6</c:v>
                </c:pt>
                <c:pt idx="346">
                  <c:v>-9.6</c:v>
                </c:pt>
                <c:pt idx="347">
                  <c:v>-17.8</c:v>
                </c:pt>
                <c:pt idx="348">
                  <c:v>-4.5999999999999996</c:v>
                </c:pt>
                <c:pt idx="349">
                  <c:v>-11.3</c:v>
                </c:pt>
                <c:pt idx="350">
                  <c:v>-9.5</c:v>
                </c:pt>
                <c:pt idx="351">
                  <c:v>-11.1</c:v>
                </c:pt>
                <c:pt idx="352">
                  <c:v>-10.8</c:v>
                </c:pt>
                <c:pt idx="353">
                  <c:v>-8</c:v>
                </c:pt>
                <c:pt idx="354">
                  <c:v>-6.1</c:v>
                </c:pt>
                <c:pt idx="355">
                  <c:v>-2</c:v>
                </c:pt>
                <c:pt idx="356">
                  <c:v>0.9</c:v>
                </c:pt>
                <c:pt idx="357">
                  <c:v>-6.1</c:v>
                </c:pt>
                <c:pt idx="358">
                  <c:v>-5.3</c:v>
                </c:pt>
                <c:pt idx="359">
                  <c:v>4.0999999999999996</c:v>
                </c:pt>
                <c:pt idx="360">
                  <c:v>-4.4000000000000004</c:v>
                </c:pt>
                <c:pt idx="361">
                  <c:v>-0.3</c:v>
                </c:pt>
                <c:pt idx="362">
                  <c:v>-8.9</c:v>
                </c:pt>
                <c:pt idx="363">
                  <c:v>8.4</c:v>
                </c:pt>
                <c:pt idx="364">
                  <c:v>-4.0999999999999996</c:v>
                </c:pt>
                <c:pt idx="365">
                  <c:v>0.2</c:v>
                </c:pt>
                <c:pt idx="366">
                  <c:v>-5</c:v>
                </c:pt>
                <c:pt idx="367">
                  <c:v>-0.6</c:v>
                </c:pt>
                <c:pt idx="368">
                  <c:v>-10.6</c:v>
                </c:pt>
                <c:pt idx="369">
                  <c:v>-15.5</c:v>
                </c:pt>
                <c:pt idx="370">
                  <c:v>-23.4</c:v>
                </c:pt>
                <c:pt idx="371">
                  <c:v>-9.6</c:v>
                </c:pt>
                <c:pt idx="372">
                  <c:v>2</c:v>
                </c:pt>
                <c:pt idx="373">
                  <c:v>-8.5</c:v>
                </c:pt>
                <c:pt idx="374">
                  <c:v>-5.8</c:v>
                </c:pt>
                <c:pt idx="375">
                  <c:v>-7.3</c:v>
                </c:pt>
                <c:pt idx="376">
                  <c:v>4.9000000000000004</c:v>
                </c:pt>
                <c:pt idx="377">
                  <c:v>-0.5</c:v>
                </c:pt>
                <c:pt idx="378">
                  <c:v>-3</c:v>
                </c:pt>
                <c:pt idx="379">
                  <c:v>-19.3</c:v>
                </c:pt>
                <c:pt idx="380">
                  <c:v>-0.1</c:v>
                </c:pt>
                <c:pt idx="381">
                  <c:v>-5.6</c:v>
                </c:pt>
              </c:numCache>
            </c:numRef>
          </c:val>
          <c:smooth val="0"/>
        </c:ser>
        <c:dLbls>
          <c:showLegendKey val="0"/>
          <c:showVal val="0"/>
          <c:showCatName val="0"/>
          <c:showSerName val="0"/>
          <c:showPercent val="0"/>
          <c:showBubbleSize val="0"/>
        </c:dLbls>
        <c:smooth val="0"/>
        <c:axId val="972307808"/>
        <c:axId val="972307024"/>
      </c:lineChart>
      <c:catAx>
        <c:axId val="972307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FFC000"/>
                </a:solidFill>
                <a:latin typeface="+mn-lt"/>
                <a:ea typeface="+mn-ea"/>
                <a:cs typeface="+mn-cs"/>
              </a:defRPr>
            </a:pPr>
            <a:endParaRPr lang="en-US"/>
          </a:p>
        </c:txPr>
        <c:crossAx val="972307024"/>
        <c:crosses val="autoZero"/>
        <c:auto val="1"/>
        <c:lblAlgn val="ctr"/>
        <c:lblOffset val="100"/>
        <c:noMultiLvlLbl val="1"/>
      </c:catAx>
      <c:valAx>
        <c:axId val="972307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rgbClr val="FFC000"/>
            </a:solidFill>
          </a:ln>
          <a:effectLst/>
        </c:spPr>
        <c:txPr>
          <a:bodyPr rot="-60000000" spcFirstLastPara="1" vertOverflow="ellipsis" vert="horz" wrap="square" anchor="ctr" anchorCtr="1"/>
          <a:lstStyle/>
          <a:p>
            <a:pPr>
              <a:defRPr sz="1100" b="0" i="0" u="none" strike="noStrike" kern="1200" baseline="0">
                <a:solidFill>
                  <a:srgbClr val="FFFF00"/>
                </a:solidFill>
                <a:latin typeface="+mn-lt"/>
                <a:ea typeface="+mn-ea"/>
                <a:cs typeface="+mn-cs"/>
              </a:defRPr>
            </a:pPr>
            <a:endParaRPr lang="en-US"/>
          </a:p>
        </c:txPr>
        <c:crossAx val="972307808"/>
        <c:crosses val="autoZero"/>
        <c:crossBetween val="between"/>
      </c:valAx>
      <c:spPr>
        <a:noFill/>
        <a:ln>
          <a:noFill/>
        </a:ln>
        <a:effectLst/>
      </c:spPr>
    </c:plotArea>
    <c:plotVisOnly val="1"/>
    <c:dispBlanksAs val="gap"/>
    <c:showDLblsOverMax val="0"/>
  </c:chart>
  <c:spPr>
    <a:solidFill>
      <a:schemeClr val="tx1"/>
    </a:solid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Ref>
              <c:f>UMCSI!$F$3:$F$86</c:f>
              <c:numCache>
                <c:formatCode>mmm\-yy</c:formatCode>
                <c:ptCount val="84"/>
                <c:pt idx="0">
                  <c:v>39475</c:v>
                </c:pt>
                <c:pt idx="1">
                  <c:v>39506</c:v>
                </c:pt>
                <c:pt idx="2">
                  <c:v>39535</c:v>
                </c:pt>
                <c:pt idx="3">
                  <c:v>39566</c:v>
                </c:pt>
                <c:pt idx="4">
                  <c:v>39596</c:v>
                </c:pt>
                <c:pt idx="5">
                  <c:v>39627</c:v>
                </c:pt>
                <c:pt idx="6">
                  <c:v>39657</c:v>
                </c:pt>
                <c:pt idx="7">
                  <c:v>39688</c:v>
                </c:pt>
                <c:pt idx="8">
                  <c:v>39719</c:v>
                </c:pt>
                <c:pt idx="9">
                  <c:v>39749</c:v>
                </c:pt>
                <c:pt idx="10">
                  <c:v>39780</c:v>
                </c:pt>
                <c:pt idx="11">
                  <c:v>39810</c:v>
                </c:pt>
                <c:pt idx="12">
                  <c:v>39841</c:v>
                </c:pt>
                <c:pt idx="13">
                  <c:v>39872</c:v>
                </c:pt>
                <c:pt idx="14">
                  <c:v>39900</c:v>
                </c:pt>
                <c:pt idx="15">
                  <c:v>39931</c:v>
                </c:pt>
                <c:pt idx="16">
                  <c:v>39961</c:v>
                </c:pt>
                <c:pt idx="17">
                  <c:v>39992</c:v>
                </c:pt>
                <c:pt idx="18">
                  <c:v>40022</c:v>
                </c:pt>
                <c:pt idx="19">
                  <c:v>40053</c:v>
                </c:pt>
                <c:pt idx="20">
                  <c:v>40084</c:v>
                </c:pt>
                <c:pt idx="21">
                  <c:v>40114</c:v>
                </c:pt>
                <c:pt idx="22">
                  <c:v>40145</c:v>
                </c:pt>
                <c:pt idx="23">
                  <c:v>40175</c:v>
                </c:pt>
                <c:pt idx="24">
                  <c:v>40206</c:v>
                </c:pt>
                <c:pt idx="25">
                  <c:v>40237</c:v>
                </c:pt>
                <c:pt idx="26">
                  <c:v>40265</c:v>
                </c:pt>
                <c:pt idx="27">
                  <c:v>40296</c:v>
                </c:pt>
                <c:pt idx="28">
                  <c:v>40326</c:v>
                </c:pt>
                <c:pt idx="29">
                  <c:v>40357</c:v>
                </c:pt>
                <c:pt idx="30">
                  <c:v>40387</c:v>
                </c:pt>
                <c:pt idx="31">
                  <c:v>40418</c:v>
                </c:pt>
                <c:pt idx="32">
                  <c:v>40449</c:v>
                </c:pt>
                <c:pt idx="33">
                  <c:v>40479</c:v>
                </c:pt>
                <c:pt idx="34">
                  <c:v>40510</c:v>
                </c:pt>
                <c:pt idx="35">
                  <c:v>40540</c:v>
                </c:pt>
                <c:pt idx="36">
                  <c:v>40571</c:v>
                </c:pt>
                <c:pt idx="37">
                  <c:v>40602</c:v>
                </c:pt>
                <c:pt idx="38">
                  <c:v>40630</c:v>
                </c:pt>
                <c:pt idx="39">
                  <c:v>40661</c:v>
                </c:pt>
                <c:pt idx="40">
                  <c:v>40691</c:v>
                </c:pt>
                <c:pt idx="41">
                  <c:v>40722</c:v>
                </c:pt>
                <c:pt idx="42">
                  <c:v>40752</c:v>
                </c:pt>
                <c:pt idx="43">
                  <c:v>40783</c:v>
                </c:pt>
                <c:pt idx="44">
                  <c:v>40814</c:v>
                </c:pt>
                <c:pt idx="45">
                  <c:v>40844</c:v>
                </c:pt>
                <c:pt idx="46">
                  <c:v>40875</c:v>
                </c:pt>
                <c:pt idx="47">
                  <c:v>40905</c:v>
                </c:pt>
                <c:pt idx="48">
                  <c:v>40936</c:v>
                </c:pt>
                <c:pt idx="49">
                  <c:v>40967</c:v>
                </c:pt>
                <c:pt idx="50">
                  <c:v>40996</c:v>
                </c:pt>
                <c:pt idx="51">
                  <c:v>41027</c:v>
                </c:pt>
                <c:pt idx="52">
                  <c:v>41057</c:v>
                </c:pt>
                <c:pt idx="53">
                  <c:v>41088</c:v>
                </c:pt>
                <c:pt idx="54">
                  <c:v>41118</c:v>
                </c:pt>
                <c:pt idx="55">
                  <c:v>41149</c:v>
                </c:pt>
                <c:pt idx="56">
                  <c:v>41180</c:v>
                </c:pt>
                <c:pt idx="57">
                  <c:v>41210</c:v>
                </c:pt>
                <c:pt idx="58">
                  <c:v>41241</c:v>
                </c:pt>
                <c:pt idx="59">
                  <c:v>41271</c:v>
                </c:pt>
                <c:pt idx="60">
                  <c:v>41302</c:v>
                </c:pt>
                <c:pt idx="61">
                  <c:v>41333</c:v>
                </c:pt>
                <c:pt idx="62">
                  <c:v>41361</c:v>
                </c:pt>
                <c:pt idx="63">
                  <c:v>41392</c:v>
                </c:pt>
                <c:pt idx="64">
                  <c:v>41422</c:v>
                </c:pt>
                <c:pt idx="65">
                  <c:v>41453</c:v>
                </c:pt>
                <c:pt idx="66">
                  <c:v>41483</c:v>
                </c:pt>
                <c:pt idx="67">
                  <c:v>41514</c:v>
                </c:pt>
                <c:pt idx="68">
                  <c:v>41545</c:v>
                </c:pt>
                <c:pt idx="69">
                  <c:v>41575</c:v>
                </c:pt>
                <c:pt idx="70">
                  <c:v>41606</c:v>
                </c:pt>
                <c:pt idx="71">
                  <c:v>41636</c:v>
                </c:pt>
                <c:pt idx="72">
                  <c:v>41667</c:v>
                </c:pt>
                <c:pt idx="73">
                  <c:v>41698</c:v>
                </c:pt>
                <c:pt idx="74">
                  <c:v>41726</c:v>
                </c:pt>
                <c:pt idx="75">
                  <c:v>41757</c:v>
                </c:pt>
                <c:pt idx="76">
                  <c:v>41787</c:v>
                </c:pt>
                <c:pt idx="77">
                  <c:v>41818</c:v>
                </c:pt>
                <c:pt idx="78">
                  <c:v>41848</c:v>
                </c:pt>
                <c:pt idx="79">
                  <c:v>41879</c:v>
                </c:pt>
                <c:pt idx="80">
                  <c:v>41910</c:v>
                </c:pt>
                <c:pt idx="81">
                  <c:v>41940</c:v>
                </c:pt>
                <c:pt idx="82">
                  <c:v>41971</c:v>
                </c:pt>
                <c:pt idx="83">
                  <c:v>42001</c:v>
                </c:pt>
              </c:numCache>
            </c:numRef>
          </c:cat>
          <c:val>
            <c:numRef>
              <c:f>UMCSI!$G$3:$G$86</c:f>
              <c:numCache>
                <c:formatCode>General</c:formatCode>
                <c:ptCount val="84"/>
                <c:pt idx="0">
                  <c:v>78.400000000000006</c:v>
                </c:pt>
                <c:pt idx="1">
                  <c:v>70.8</c:v>
                </c:pt>
                <c:pt idx="2">
                  <c:v>69.5</c:v>
                </c:pt>
                <c:pt idx="3">
                  <c:v>62.6</c:v>
                </c:pt>
                <c:pt idx="4">
                  <c:v>59.8</c:v>
                </c:pt>
                <c:pt idx="5">
                  <c:v>56.4</c:v>
                </c:pt>
                <c:pt idx="6">
                  <c:v>61.2</c:v>
                </c:pt>
                <c:pt idx="7">
                  <c:v>63</c:v>
                </c:pt>
                <c:pt idx="8">
                  <c:v>70.3</c:v>
                </c:pt>
                <c:pt idx="9">
                  <c:v>57.6</c:v>
                </c:pt>
                <c:pt idx="10">
                  <c:v>55.3</c:v>
                </c:pt>
                <c:pt idx="11">
                  <c:v>60.1</c:v>
                </c:pt>
                <c:pt idx="12">
                  <c:v>61.2</c:v>
                </c:pt>
                <c:pt idx="13">
                  <c:v>56.3</c:v>
                </c:pt>
                <c:pt idx="14">
                  <c:v>57.3</c:v>
                </c:pt>
                <c:pt idx="15">
                  <c:v>65.099999999999994</c:v>
                </c:pt>
                <c:pt idx="16">
                  <c:v>68.7</c:v>
                </c:pt>
                <c:pt idx="17">
                  <c:v>70.8</c:v>
                </c:pt>
                <c:pt idx="18">
                  <c:v>66</c:v>
                </c:pt>
                <c:pt idx="19">
                  <c:v>65.7</c:v>
                </c:pt>
                <c:pt idx="20">
                  <c:v>73.5</c:v>
                </c:pt>
                <c:pt idx="21">
                  <c:v>70.599999999999994</c:v>
                </c:pt>
                <c:pt idx="22">
                  <c:v>67.400000000000006</c:v>
                </c:pt>
                <c:pt idx="23">
                  <c:v>72.5</c:v>
                </c:pt>
                <c:pt idx="24">
                  <c:v>74.400000000000006</c:v>
                </c:pt>
                <c:pt idx="25">
                  <c:v>73.599999999999994</c:v>
                </c:pt>
                <c:pt idx="26">
                  <c:v>73.599999999999994</c:v>
                </c:pt>
                <c:pt idx="27">
                  <c:v>72.2</c:v>
                </c:pt>
                <c:pt idx="28">
                  <c:v>73.599999999999994</c:v>
                </c:pt>
                <c:pt idx="29">
                  <c:v>76</c:v>
                </c:pt>
                <c:pt idx="30">
                  <c:v>67.8</c:v>
                </c:pt>
                <c:pt idx="31">
                  <c:v>68.900000000000006</c:v>
                </c:pt>
                <c:pt idx="32">
                  <c:v>68.2</c:v>
                </c:pt>
                <c:pt idx="33">
                  <c:v>67.7</c:v>
                </c:pt>
                <c:pt idx="34">
                  <c:v>71.599999999999994</c:v>
                </c:pt>
                <c:pt idx="35">
                  <c:v>74.5</c:v>
                </c:pt>
                <c:pt idx="36">
                  <c:v>74.2</c:v>
                </c:pt>
                <c:pt idx="37">
                  <c:v>77.5</c:v>
                </c:pt>
                <c:pt idx="38">
                  <c:v>67.5</c:v>
                </c:pt>
                <c:pt idx="39">
                  <c:v>69.8</c:v>
                </c:pt>
                <c:pt idx="40">
                  <c:v>74.3</c:v>
                </c:pt>
                <c:pt idx="41">
                  <c:v>71.5</c:v>
                </c:pt>
                <c:pt idx="42">
                  <c:v>63.7</c:v>
                </c:pt>
                <c:pt idx="43">
                  <c:v>55.8</c:v>
                </c:pt>
                <c:pt idx="44">
                  <c:v>59.5</c:v>
                </c:pt>
                <c:pt idx="45">
                  <c:v>60.8</c:v>
                </c:pt>
                <c:pt idx="46">
                  <c:v>63.7</c:v>
                </c:pt>
                <c:pt idx="47">
                  <c:v>69.900000000000006</c:v>
                </c:pt>
                <c:pt idx="48">
                  <c:v>75</c:v>
                </c:pt>
                <c:pt idx="49">
                  <c:v>75.3</c:v>
                </c:pt>
                <c:pt idx="50">
                  <c:v>76.2</c:v>
                </c:pt>
                <c:pt idx="51">
                  <c:v>76.400000000000006</c:v>
                </c:pt>
                <c:pt idx="52">
                  <c:v>79.3</c:v>
                </c:pt>
                <c:pt idx="53">
                  <c:v>73.2</c:v>
                </c:pt>
                <c:pt idx="54">
                  <c:v>72.3</c:v>
                </c:pt>
                <c:pt idx="55">
                  <c:v>74.3</c:v>
                </c:pt>
                <c:pt idx="56">
                  <c:v>78.3</c:v>
                </c:pt>
                <c:pt idx="57">
                  <c:v>82.6</c:v>
                </c:pt>
                <c:pt idx="58">
                  <c:v>82.7</c:v>
                </c:pt>
                <c:pt idx="59">
                  <c:v>72.900000000000006</c:v>
                </c:pt>
                <c:pt idx="60">
                  <c:v>73.8</c:v>
                </c:pt>
                <c:pt idx="61">
                  <c:v>77.599999999999994</c:v>
                </c:pt>
                <c:pt idx="62">
                  <c:v>78.599999999999994</c:v>
                </c:pt>
                <c:pt idx="63">
                  <c:v>76.400000000000006</c:v>
                </c:pt>
                <c:pt idx="64">
                  <c:v>84.5</c:v>
                </c:pt>
                <c:pt idx="65">
                  <c:v>84.1</c:v>
                </c:pt>
                <c:pt idx="66">
                  <c:v>85.1</c:v>
                </c:pt>
                <c:pt idx="67">
                  <c:v>82.1</c:v>
                </c:pt>
                <c:pt idx="68">
                  <c:v>77.5</c:v>
                </c:pt>
                <c:pt idx="69">
                  <c:v>73.2</c:v>
                </c:pt>
                <c:pt idx="70">
                  <c:v>75.099999999999994</c:v>
                </c:pt>
                <c:pt idx="71">
                  <c:v>82.5</c:v>
                </c:pt>
                <c:pt idx="72">
                  <c:v>81.2</c:v>
                </c:pt>
                <c:pt idx="73">
                  <c:v>81.599999999999994</c:v>
                </c:pt>
                <c:pt idx="74">
                  <c:v>80</c:v>
                </c:pt>
                <c:pt idx="75">
                  <c:v>84.1</c:v>
                </c:pt>
                <c:pt idx="76">
                  <c:v>81.900000000000006</c:v>
                </c:pt>
                <c:pt idx="77">
                  <c:v>82.5</c:v>
                </c:pt>
                <c:pt idx="78">
                  <c:v>81.8</c:v>
                </c:pt>
                <c:pt idx="79">
                  <c:v>82.5</c:v>
                </c:pt>
                <c:pt idx="80">
                  <c:v>84.6</c:v>
                </c:pt>
                <c:pt idx="81">
                  <c:v>86.9</c:v>
                </c:pt>
                <c:pt idx="82">
                  <c:v>88.8</c:v>
                </c:pt>
                <c:pt idx="83">
                  <c:v>93.6</c:v>
                </c:pt>
              </c:numCache>
            </c:numRef>
          </c:val>
          <c:smooth val="0"/>
        </c:ser>
        <c:dLbls>
          <c:showLegendKey val="0"/>
          <c:showVal val="0"/>
          <c:showCatName val="0"/>
          <c:showSerName val="0"/>
          <c:showPercent val="0"/>
          <c:showBubbleSize val="0"/>
        </c:dLbls>
        <c:smooth val="0"/>
        <c:axId val="972312904"/>
        <c:axId val="972308984"/>
      </c:lineChart>
      <c:dateAx>
        <c:axId val="972312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308984"/>
        <c:crosses val="autoZero"/>
        <c:auto val="1"/>
        <c:lblOffset val="100"/>
        <c:baseTimeUnit val="months"/>
      </c:dateAx>
      <c:valAx>
        <c:axId val="972308984"/>
        <c:scaling>
          <c:orientation val="minMax"/>
          <c:min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UMCSI</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312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123265</xdr:colOff>
      <xdr:row>2</xdr:row>
      <xdr:rowOff>108856</xdr:rowOff>
    </xdr:from>
    <xdr:to>
      <xdr:col>31</xdr:col>
      <xdr:colOff>605117</xdr:colOff>
      <xdr:row>45</xdr:row>
      <xdr:rowOff>179294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142875</xdr:colOff>
      <xdr:row>4</xdr:row>
      <xdr:rowOff>104775</xdr:rowOff>
    </xdr:from>
    <xdr:to>
      <xdr:col>18</xdr:col>
      <xdr:colOff>19050</xdr:colOff>
      <xdr:row>35</xdr:row>
      <xdr:rowOff>52387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ushi\Dropbox\Trading\ITPM\Tools\ITPM%20(CHHAPIA_I7's%20conflicted%20copy%202014-10-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
      <sheetName val="Weblinks"/>
      <sheetName val="Overview"/>
      <sheetName val="WebData"/>
      <sheetName val="DataForDB"/>
      <sheetName val="Data_Codes"/>
      <sheetName val="v1+2"/>
      <sheetName val="SQL"/>
      <sheetName val="v4+6+7 Historical + ATR Vol."/>
      <sheetName val="v6 Implied Volatility"/>
      <sheetName val="v9 S&amp;P500 vs USA GDP"/>
      <sheetName val="v10 MAN_PMI vs S&amp;P500"/>
      <sheetName val="v10+11 +12 ISM&amp;UMCSI"/>
      <sheetName val="v13 Building Permits"/>
      <sheetName val="v14"/>
      <sheetName val="v15 ESI"/>
      <sheetName val="UMC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1">
          <cell r="BA1" t="str">
            <v>EU.INDU</v>
          </cell>
          <cell r="BB1" t="str">
            <v>EU.SERV</v>
          </cell>
          <cell r="BC1" t="str">
            <v>EU.CONS</v>
          </cell>
          <cell r="BD1" t="str">
            <v>EU.RETA</v>
          </cell>
          <cell r="BE1" t="str">
            <v>EU.BUIL</v>
          </cell>
          <cell r="BF1" t="str">
            <v>EU.ESI</v>
          </cell>
          <cell r="BH1" t="str">
            <v>EA.INDU</v>
          </cell>
          <cell r="BI1" t="str">
            <v>EA.SERV</v>
          </cell>
          <cell r="BJ1" t="str">
            <v>EA.CONS</v>
          </cell>
          <cell r="BK1" t="str">
            <v>EA.RETA</v>
          </cell>
          <cell r="BL1" t="str">
            <v>EA.BUIL</v>
          </cell>
          <cell r="BM1" t="str">
            <v>EA.ESI</v>
          </cell>
          <cell r="BO1" t="str">
            <v>BE.INDU</v>
          </cell>
          <cell r="BP1" t="str">
            <v>BE.SERV</v>
          </cell>
          <cell r="BQ1" t="str">
            <v>BE.CONS</v>
          </cell>
          <cell r="BR1" t="str">
            <v>BE.RETA</v>
          </cell>
          <cell r="BS1" t="str">
            <v>BE.BUIL</v>
          </cell>
          <cell r="BT1" t="str">
            <v>BE.ESI</v>
          </cell>
          <cell r="BV1" t="str">
            <v>BG.INDU</v>
          </cell>
          <cell r="BW1" t="str">
            <v>BG.SERV</v>
          </cell>
          <cell r="BX1" t="str">
            <v>BG.CONS</v>
          </cell>
          <cell r="BY1" t="str">
            <v>BG.RETA</v>
          </cell>
          <cell r="BZ1" t="str">
            <v>BG.BUIL</v>
          </cell>
          <cell r="CA1" t="str">
            <v>BG.ESI</v>
          </cell>
          <cell r="CC1" t="str">
            <v>CZ.INDU</v>
          </cell>
          <cell r="CD1" t="str">
            <v>CZ.SERV</v>
          </cell>
          <cell r="CE1" t="str">
            <v>CZ.CONS</v>
          </cell>
          <cell r="CF1" t="str">
            <v>CZ.RETA</v>
          </cell>
          <cell r="CG1" t="str">
            <v>CZ.BUIL</v>
          </cell>
          <cell r="CH1" t="str">
            <v>CZ.ESI</v>
          </cell>
          <cell r="CJ1" t="str">
            <v>DK.INDU</v>
          </cell>
          <cell r="CK1" t="str">
            <v>DK.SERV</v>
          </cell>
          <cell r="CL1" t="str">
            <v>DK.CONS</v>
          </cell>
          <cell r="CM1" t="str">
            <v>DK.RETA</v>
          </cell>
          <cell r="CN1" t="str">
            <v>DK.BUIL</v>
          </cell>
          <cell r="CO1" t="str">
            <v>DK.ESI</v>
          </cell>
          <cell r="CQ1" t="str">
            <v>DE.INDU</v>
          </cell>
          <cell r="CR1" t="str">
            <v>DE.SERV</v>
          </cell>
          <cell r="CS1" t="str">
            <v>DE.CONS</v>
          </cell>
          <cell r="CT1" t="str">
            <v>DE.RETA</v>
          </cell>
          <cell r="CU1" t="str">
            <v>DE.BUIL</v>
          </cell>
          <cell r="CV1" t="str">
            <v>DE.ESI</v>
          </cell>
          <cell r="CX1" t="str">
            <v>EE.INDU</v>
          </cell>
          <cell r="CY1" t="str">
            <v>EE.SERV</v>
          </cell>
          <cell r="CZ1" t="str">
            <v>EE.CONS</v>
          </cell>
          <cell r="DA1" t="str">
            <v>EE.RETA</v>
          </cell>
          <cell r="DB1" t="str">
            <v>EE.BUIL</v>
          </cell>
          <cell r="DC1" t="str">
            <v>EE.ESI</v>
          </cell>
          <cell r="DE1" t="str">
            <v>IE.INDU</v>
          </cell>
          <cell r="DF1" t="str">
            <v>IE.SERV</v>
          </cell>
          <cell r="DG1" t="str">
            <v>IE.CONS</v>
          </cell>
          <cell r="DH1" t="str">
            <v>IE.RETA</v>
          </cell>
          <cell r="DI1" t="str">
            <v>IE.BUIL</v>
          </cell>
          <cell r="DJ1" t="str">
            <v>IE.ESI</v>
          </cell>
          <cell r="DL1" t="str">
            <v>EL.INDU</v>
          </cell>
          <cell r="DM1" t="str">
            <v>EL.SERV</v>
          </cell>
          <cell r="DN1" t="str">
            <v>EL.CONS</v>
          </cell>
          <cell r="DO1" t="str">
            <v>EL.RETA</v>
          </cell>
          <cell r="DP1" t="str">
            <v>EL.BUIL</v>
          </cell>
          <cell r="DQ1" t="str">
            <v>EL.ESI</v>
          </cell>
          <cell r="DS1" t="str">
            <v>ES.INDU</v>
          </cell>
          <cell r="DT1" t="str">
            <v>ES.SERV</v>
          </cell>
          <cell r="DU1" t="str">
            <v>ES.CONS</v>
          </cell>
          <cell r="DV1" t="str">
            <v>ES.RETA</v>
          </cell>
          <cell r="DW1" t="str">
            <v>ES.BUIL</v>
          </cell>
          <cell r="DX1" t="str">
            <v>ES.ESI</v>
          </cell>
          <cell r="DZ1" t="str">
            <v>FR.INDU</v>
          </cell>
          <cell r="EA1" t="str">
            <v>FR.SERV</v>
          </cell>
          <cell r="EB1" t="str">
            <v>FR.CONS</v>
          </cell>
          <cell r="EC1" t="str">
            <v>FR.RETA</v>
          </cell>
          <cell r="ED1" t="str">
            <v>FR.BUIL</v>
          </cell>
          <cell r="EE1" t="str">
            <v>FR.ESI</v>
          </cell>
          <cell r="EG1" t="str">
            <v>HR.INDU</v>
          </cell>
          <cell r="EH1" t="str">
            <v>HR.SERV</v>
          </cell>
          <cell r="EI1" t="str">
            <v>HR.CONS</v>
          </cell>
          <cell r="EJ1" t="str">
            <v>HR.RETA</v>
          </cell>
          <cell r="EK1" t="str">
            <v>HR.BUIL</v>
          </cell>
          <cell r="EL1" t="str">
            <v>HR.ESI</v>
          </cell>
          <cell r="EN1" t="str">
            <v>IT.INDU</v>
          </cell>
          <cell r="EO1" t="str">
            <v>IT.SERV</v>
          </cell>
          <cell r="EP1" t="str">
            <v>IT.CONS</v>
          </cell>
          <cell r="EQ1" t="str">
            <v>IT.RETA</v>
          </cell>
          <cell r="ER1" t="str">
            <v>IT.BUIL</v>
          </cell>
          <cell r="ES1" t="str">
            <v>IT.ESI</v>
          </cell>
          <cell r="EU1" t="str">
            <v>CY.INDU</v>
          </cell>
          <cell r="EV1" t="str">
            <v>CY.SERV</v>
          </cell>
          <cell r="EW1" t="str">
            <v>CY.CONS</v>
          </cell>
          <cell r="EX1" t="str">
            <v>CY.RETA</v>
          </cell>
          <cell r="EY1" t="str">
            <v>CY.BUIL</v>
          </cell>
          <cell r="EZ1" t="str">
            <v>CY.ESI</v>
          </cell>
          <cell r="FB1" t="str">
            <v>LV.INDU</v>
          </cell>
          <cell r="FC1" t="str">
            <v>LV.SERV</v>
          </cell>
          <cell r="FD1" t="str">
            <v>LV.CONS</v>
          </cell>
          <cell r="FE1" t="str">
            <v>LV.RETA</v>
          </cell>
          <cell r="FF1" t="str">
            <v>LV.BUIL</v>
          </cell>
          <cell r="FG1" t="str">
            <v>LV.ESI</v>
          </cell>
          <cell r="FI1" t="str">
            <v>LT.INDU</v>
          </cell>
          <cell r="FJ1" t="str">
            <v>LT.SERV</v>
          </cell>
          <cell r="FK1" t="str">
            <v>LT.CONS</v>
          </cell>
          <cell r="FL1" t="str">
            <v>LT.RETA</v>
          </cell>
          <cell r="FM1" t="str">
            <v>LT.BUIL</v>
          </cell>
          <cell r="FN1" t="str">
            <v>LT.ESI</v>
          </cell>
          <cell r="FP1" t="str">
            <v>LU.INDU</v>
          </cell>
          <cell r="FQ1" t="str">
            <v>LU.SERV</v>
          </cell>
          <cell r="FR1" t="str">
            <v>LU.CONS</v>
          </cell>
          <cell r="FS1" t="str">
            <v>LU.RETA</v>
          </cell>
          <cell r="FT1" t="str">
            <v>LU.BUIL</v>
          </cell>
          <cell r="FU1" t="str">
            <v>LU.ESI</v>
          </cell>
          <cell r="FW1" t="str">
            <v>HU.INDU</v>
          </cell>
          <cell r="FX1" t="str">
            <v>HU.SERV</v>
          </cell>
          <cell r="FY1" t="str">
            <v>HU.CONS</v>
          </cell>
          <cell r="FZ1" t="str">
            <v>HU.RETA</v>
          </cell>
          <cell r="GA1" t="str">
            <v>HU.BUIL</v>
          </cell>
          <cell r="GB1" t="str">
            <v>HU.ESI</v>
          </cell>
          <cell r="GD1" t="str">
            <v>MT.INDU</v>
          </cell>
          <cell r="GE1" t="str">
            <v>MT.SERV</v>
          </cell>
          <cell r="GF1" t="str">
            <v>MT.CONS</v>
          </cell>
          <cell r="GG1" t="str">
            <v>MT.RETA</v>
          </cell>
          <cell r="GH1" t="str">
            <v>MT.BUIL</v>
          </cell>
          <cell r="GI1" t="str">
            <v>MT.ESI</v>
          </cell>
          <cell r="GK1" t="str">
            <v>NL.INDU</v>
          </cell>
          <cell r="GL1" t="str">
            <v>NL.SERV</v>
          </cell>
          <cell r="GM1" t="str">
            <v>NL.CONS</v>
          </cell>
          <cell r="GN1" t="str">
            <v>NL.RETA</v>
          </cell>
          <cell r="GO1" t="str">
            <v>NL.BUIL</v>
          </cell>
          <cell r="GP1" t="str">
            <v>NL.ESI</v>
          </cell>
          <cell r="GR1" t="str">
            <v>AT.INDU</v>
          </cell>
          <cell r="GS1" t="str">
            <v>AT.SERV</v>
          </cell>
          <cell r="GT1" t="str">
            <v>AT.CONS</v>
          </cell>
          <cell r="GU1" t="str">
            <v>AT.RETA</v>
          </cell>
          <cell r="GV1" t="str">
            <v>AT.BUIL</v>
          </cell>
          <cell r="GW1" t="str">
            <v>AT.ESI</v>
          </cell>
          <cell r="GY1" t="str">
            <v>PL.INDU</v>
          </cell>
          <cell r="GZ1" t="str">
            <v>PL.SERV</v>
          </cell>
          <cell r="HA1" t="str">
            <v>PL.CONS</v>
          </cell>
          <cell r="HB1" t="str">
            <v>PL.RETA</v>
          </cell>
          <cell r="HC1" t="str">
            <v>PL.BUIL</v>
          </cell>
          <cell r="HD1" t="str">
            <v>PL.ESI</v>
          </cell>
          <cell r="HF1" t="str">
            <v>PT.INDU</v>
          </cell>
          <cell r="HG1" t="str">
            <v>PT.SERV</v>
          </cell>
          <cell r="HH1" t="str">
            <v>PT.CONS</v>
          </cell>
          <cell r="HI1" t="str">
            <v>PT.RETA</v>
          </cell>
          <cell r="HJ1" t="str">
            <v>PT.BUIL</v>
          </cell>
          <cell r="HK1" t="str">
            <v>PT.ESI</v>
          </cell>
          <cell r="HM1" t="str">
            <v>RO.INDU</v>
          </cell>
          <cell r="HN1" t="str">
            <v>RO.SERV</v>
          </cell>
          <cell r="HO1" t="str">
            <v>RO.CONS</v>
          </cell>
          <cell r="HP1" t="str">
            <v>RO.RETA</v>
          </cell>
          <cell r="HQ1" t="str">
            <v>RO.BUIL</v>
          </cell>
          <cell r="HR1" t="str">
            <v>RO.ESI</v>
          </cell>
          <cell r="HT1" t="str">
            <v>SI.INDU</v>
          </cell>
          <cell r="HU1" t="str">
            <v>SI.SERV</v>
          </cell>
          <cell r="HV1" t="str">
            <v>SI.CONS</v>
          </cell>
          <cell r="HW1" t="str">
            <v>SI.RETA</v>
          </cell>
          <cell r="HX1" t="str">
            <v>SI.BUIL</v>
          </cell>
          <cell r="HY1" t="str">
            <v>SI.ESI</v>
          </cell>
          <cell r="IA1" t="str">
            <v>SK.INDU</v>
          </cell>
          <cell r="IB1" t="str">
            <v>SK.SERV</v>
          </cell>
          <cell r="IC1" t="str">
            <v>SK.CONS</v>
          </cell>
          <cell r="ID1" t="str">
            <v>SK.RETA</v>
          </cell>
          <cell r="IE1" t="str">
            <v>SK.BUIL</v>
          </cell>
          <cell r="IF1" t="str">
            <v>SK.ESI</v>
          </cell>
          <cell r="IH1" t="str">
            <v>FI.INDU</v>
          </cell>
          <cell r="II1" t="str">
            <v>FI.SERV</v>
          </cell>
          <cell r="IJ1" t="str">
            <v>FI.CONS</v>
          </cell>
          <cell r="IK1" t="str">
            <v>FI.RETA</v>
          </cell>
          <cell r="IL1" t="str">
            <v>FI.BUIL</v>
          </cell>
          <cell r="IM1" t="str">
            <v>FI.ESI</v>
          </cell>
          <cell r="IO1" t="str">
            <v>SE.INDU</v>
          </cell>
          <cell r="IP1" t="str">
            <v>SE.SERV</v>
          </cell>
          <cell r="IQ1" t="str">
            <v>SE.CONS</v>
          </cell>
          <cell r="IR1" t="str">
            <v>SE.RETA</v>
          </cell>
          <cell r="IS1" t="str">
            <v>SE.BUIL</v>
          </cell>
          <cell r="IT1" t="str">
            <v>SE.ESI</v>
          </cell>
          <cell r="IV1" t="str">
            <v>UK.INDU</v>
          </cell>
          <cell r="IW1" t="str">
            <v>UK.SERV</v>
          </cell>
          <cell r="IX1" t="str">
            <v>UK.CONS</v>
          </cell>
          <cell r="IY1" t="str">
            <v>UK.RETA</v>
          </cell>
          <cell r="IZ1" t="str">
            <v>UK.BUIL</v>
          </cell>
          <cell r="JA1" t="str">
            <v>UK.ESI</v>
          </cell>
        </row>
        <row r="2">
          <cell r="AY2">
            <v>31078</v>
          </cell>
          <cell r="BA2" t="str">
            <v>-3.7</v>
          </cell>
          <cell r="BB2" t="str">
            <v>NA</v>
          </cell>
          <cell r="BC2">
            <v>-15.9</v>
          </cell>
          <cell r="BD2" t="str">
            <v>NA</v>
          </cell>
          <cell r="BE2">
            <v>-40.1</v>
          </cell>
          <cell r="BF2">
            <v>98.8</v>
          </cell>
          <cell r="BH2" t="str">
            <v>-5.3</v>
          </cell>
          <cell r="BI2" t="str">
            <v>NA</v>
          </cell>
          <cell r="BJ2">
            <v>-16.3</v>
          </cell>
          <cell r="BK2" t="str">
            <v>NA</v>
          </cell>
          <cell r="BL2">
            <v>-46.3</v>
          </cell>
          <cell r="BM2">
            <v>97.2</v>
          </cell>
          <cell r="BO2" t="str">
            <v>-11.6</v>
          </cell>
          <cell r="BP2" t="str">
            <v>NA</v>
          </cell>
          <cell r="BQ2">
            <v>-28.5</v>
          </cell>
          <cell r="BR2">
            <v>-12.9</v>
          </cell>
          <cell r="BS2" t="str">
            <v>NA</v>
          </cell>
          <cell r="BT2">
            <v>84.7</v>
          </cell>
          <cell r="BV2" t="str">
            <v>NA</v>
          </cell>
          <cell r="BW2" t="str">
            <v>NA</v>
          </cell>
          <cell r="BX2" t="str">
            <v>NA</v>
          </cell>
          <cell r="BY2" t="str">
            <v>NA</v>
          </cell>
          <cell r="BZ2" t="str">
            <v>NA</v>
          </cell>
          <cell r="CA2" t="str">
            <v>NA</v>
          </cell>
          <cell r="CC2" t="str">
            <v>NA</v>
          </cell>
          <cell r="CD2" t="str">
            <v>NA</v>
          </cell>
          <cell r="CE2" t="str">
            <v>NA</v>
          </cell>
          <cell r="CF2" t="str">
            <v>NA</v>
          </cell>
          <cell r="CG2" t="str">
            <v>NA</v>
          </cell>
          <cell r="CH2" t="str">
            <v>NA</v>
          </cell>
          <cell r="CJ2" t="str">
            <v>15.0</v>
          </cell>
          <cell r="CK2" t="str">
            <v>NA</v>
          </cell>
          <cell r="CL2">
            <v>0.4</v>
          </cell>
          <cell r="CM2" t="str">
            <v>NA</v>
          </cell>
          <cell r="CN2">
            <v>7.9</v>
          </cell>
          <cell r="CO2">
            <v>106.7</v>
          </cell>
          <cell r="CQ2" t="str">
            <v>-4.9</v>
          </cell>
          <cell r="CR2" t="str">
            <v>NA</v>
          </cell>
          <cell r="CS2">
            <v>-5.6</v>
          </cell>
          <cell r="CT2">
            <v>-23.7</v>
          </cell>
          <cell r="CU2">
            <v>-64.400000000000006</v>
          </cell>
          <cell r="CV2">
            <v>99.5</v>
          </cell>
          <cell r="CX2" t="str">
            <v>NA</v>
          </cell>
          <cell r="CY2" t="str">
            <v>NA</v>
          </cell>
          <cell r="CZ2" t="str">
            <v>NA</v>
          </cell>
          <cell r="DA2" t="str">
            <v>NA</v>
          </cell>
          <cell r="DB2" t="str">
            <v>NA</v>
          </cell>
          <cell r="DC2" t="str">
            <v>NA</v>
          </cell>
          <cell r="DE2" t="str">
            <v>NA</v>
          </cell>
          <cell r="DF2" t="str">
            <v>NA</v>
          </cell>
          <cell r="DG2">
            <v>-31.7</v>
          </cell>
          <cell r="DH2" t="str">
            <v>NA</v>
          </cell>
          <cell r="DI2" t="str">
            <v>NA</v>
          </cell>
          <cell r="DJ2" t="str">
            <v>NA</v>
          </cell>
          <cell r="DL2" t="str">
            <v>-2.5</v>
          </cell>
          <cell r="DM2" t="str">
            <v>NA</v>
          </cell>
          <cell r="DN2">
            <v>-10.9</v>
          </cell>
          <cell r="DO2" t="str">
            <v>NA</v>
          </cell>
          <cell r="DP2">
            <v>-12.7</v>
          </cell>
          <cell r="DQ2">
            <v>108.9</v>
          </cell>
          <cell r="DS2" t="str">
            <v>NA</v>
          </cell>
          <cell r="DT2" t="str">
            <v>NA</v>
          </cell>
          <cell r="DU2" t="str">
            <v>NA</v>
          </cell>
          <cell r="DV2" t="str">
            <v>NA</v>
          </cell>
          <cell r="DW2" t="str">
            <v>NA</v>
          </cell>
          <cell r="DX2" t="str">
            <v>NA</v>
          </cell>
          <cell r="DZ2" t="str">
            <v>NA</v>
          </cell>
          <cell r="EA2" t="str">
            <v>NA</v>
          </cell>
          <cell r="EB2">
            <v>-34.299999999999997</v>
          </cell>
          <cell r="EC2">
            <v>-23.9</v>
          </cell>
          <cell r="ED2">
            <v>-53.2</v>
          </cell>
          <cell r="EE2" t="str">
            <v>NA</v>
          </cell>
          <cell r="EG2" t="str">
            <v>NA</v>
          </cell>
          <cell r="EH2" t="str">
            <v>NA</v>
          </cell>
          <cell r="EI2" t="str">
            <v>NA</v>
          </cell>
          <cell r="EJ2" t="str">
            <v>NA</v>
          </cell>
          <cell r="EK2" t="str">
            <v>NA</v>
          </cell>
          <cell r="EL2" t="str">
            <v>NA</v>
          </cell>
          <cell r="EN2" t="str">
            <v>-9.2</v>
          </cell>
          <cell r="EO2" t="str">
            <v>NA</v>
          </cell>
          <cell r="EP2">
            <v>-13.9</v>
          </cell>
          <cell r="EQ2" t="str">
            <v>NA</v>
          </cell>
          <cell r="ER2">
            <v>-38.700000000000003</v>
          </cell>
          <cell r="ES2">
            <v>92.2</v>
          </cell>
          <cell r="EU2" t="str">
            <v>NA</v>
          </cell>
          <cell r="EV2" t="str">
            <v>NA</v>
          </cell>
          <cell r="EW2" t="str">
            <v>NA</v>
          </cell>
          <cell r="EX2" t="str">
            <v>NA</v>
          </cell>
          <cell r="EY2" t="str">
            <v>NA</v>
          </cell>
          <cell r="EZ2" t="str">
            <v>NA</v>
          </cell>
          <cell r="FB2" t="str">
            <v>NA</v>
          </cell>
          <cell r="FC2" t="str">
            <v>NA</v>
          </cell>
          <cell r="FD2" t="str">
            <v>NA</v>
          </cell>
          <cell r="FE2" t="str">
            <v>NA</v>
          </cell>
          <cell r="FF2" t="str">
            <v>NA</v>
          </cell>
          <cell r="FG2" t="str">
            <v>NA</v>
          </cell>
          <cell r="FI2" t="str">
            <v>NA</v>
          </cell>
          <cell r="FJ2" t="str">
            <v>NA</v>
          </cell>
          <cell r="FK2" t="str">
            <v>NA</v>
          </cell>
          <cell r="FL2" t="str">
            <v>NA</v>
          </cell>
          <cell r="FM2" t="str">
            <v>NA</v>
          </cell>
          <cell r="FN2" t="str">
            <v>NA</v>
          </cell>
          <cell r="FP2" t="str">
            <v>7.3</v>
          </cell>
          <cell r="FQ2" t="str">
            <v>NA</v>
          </cell>
          <cell r="FR2" t="str">
            <v>NA</v>
          </cell>
          <cell r="FS2" t="str">
            <v>NA</v>
          </cell>
          <cell r="FT2">
            <v>-54.9</v>
          </cell>
          <cell r="FU2">
            <v>112</v>
          </cell>
          <cell r="FW2" t="str">
            <v>NA</v>
          </cell>
          <cell r="FX2" t="str">
            <v>NA</v>
          </cell>
          <cell r="FY2" t="str">
            <v>NA</v>
          </cell>
          <cell r="FZ2" t="str">
            <v>NA</v>
          </cell>
          <cell r="GA2" t="str">
            <v>NA</v>
          </cell>
          <cell r="GB2" t="str">
            <v>NA</v>
          </cell>
          <cell r="GD2" t="str">
            <v>NA</v>
          </cell>
          <cell r="GE2" t="str">
            <v>NA</v>
          </cell>
          <cell r="GF2" t="str">
            <v>NA</v>
          </cell>
          <cell r="GG2" t="str">
            <v>NA</v>
          </cell>
          <cell r="GH2" t="str">
            <v>NA</v>
          </cell>
          <cell r="GI2" t="str">
            <v>NA</v>
          </cell>
          <cell r="GK2" t="str">
            <v>-3.1</v>
          </cell>
          <cell r="GL2" t="str">
            <v>NA</v>
          </cell>
          <cell r="GM2">
            <v>0.5</v>
          </cell>
          <cell r="GN2" t="str">
            <v>NA</v>
          </cell>
          <cell r="GO2">
            <v>-24.6</v>
          </cell>
          <cell r="GP2">
            <v>94.1</v>
          </cell>
          <cell r="GR2" t="str">
            <v>-5.0</v>
          </cell>
          <cell r="GS2" t="str">
            <v>NA</v>
          </cell>
          <cell r="GT2" t="str">
            <v>NA</v>
          </cell>
          <cell r="GU2" t="str">
            <v>NA</v>
          </cell>
          <cell r="GV2" t="str">
            <v>NA</v>
          </cell>
          <cell r="GW2">
            <v>99.4</v>
          </cell>
          <cell r="GY2" t="str">
            <v>NA</v>
          </cell>
          <cell r="GZ2" t="str">
            <v>NA</v>
          </cell>
          <cell r="HA2" t="str">
            <v>NA</v>
          </cell>
          <cell r="HB2" t="str">
            <v>NA</v>
          </cell>
          <cell r="HC2" t="str">
            <v>NA</v>
          </cell>
          <cell r="HD2" t="str">
            <v>NA</v>
          </cell>
          <cell r="HF2" t="str">
            <v>NA</v>
          </cell>
          <cell r="HG2" t="str">
            <v>NA</v>
          </cell>
          <cell r="HH2" t="str">
            <v>NA</v>
          </cell>
          <cell r="HI2" t="str">
            <v>NA</v>
          </cell>
          <cell r="HJ2" t="str">
            <v>NA</v>
          </cell>
          <cell r="HK2" t="str">
            <v>NA</v>
          </cell>
          <cell r="HM2" t="str">
            <v>NA</v>
          </cell>
          <cell r="HN2" t="str">
            <v>NA</v>
          </cell>
          <cell r="HO2" t="str">
            <v>NA</v>
          </cell>
          <cell r="HP2" t="str">
            <v>NA</v>
          </cell>
          <cell r="HQ2" t="str">
            <v>NA</v>
          </cell>
          <cell r="HR2" t="str">
            <v>NA</v>
          </cell>
          <cell r="HT2" t="str">
            <v>NA</v>
          </cell>
          <cell r="HU2" t="str">
            <v>NA</v>
          </cell>
          <cell r="HV2" t="str">
            <v>NA</v>
          </cell>
          <cell r="HW2" t="str">
            <v>NA</v>
          </cell>
          <cell r="HX2" t="str">
            <v>NA</v>
          </cell>
          <cell r="HY2" t="str">
            <v>NA</v>
          </cell>
          <cell r="IA2" t="str">
            <v>NA</v>
          </cell>
          <cell r="IB2" t="str">
            <v>NA</v>
          </cell>
          <cell r="IC2" t="str">
            <v>NA</v>
          </cell>
          <cell r="ID2" t="str">
            <v>NA</v>
          </cell>
          <cell r="IE2" t="str">
            <v>NA</v>
          </cell>
          <cell r="IF2" t="str">
            <v>NA</v>
          </cell>
          <cell r="IH2" t="str">
            <v>NA</v>
          </cell>
          <cell r="II2" t="str">
            <v>NA</v>
          </cell>
          <cell r="IJ2" t="str">
            <v>NA</v>
          </cell>
          <cell r="IK2" t="str">
            <v>NA</v>
          </cell>
          <cell r="IL2">
            <v>-12.1</v>
          </cell>
          <cell r="IM2">
            <v>96.7</v>
          </cell>
          <cell r="IO2" t="str">
            <v>NA</v>
          </cell>
          <cell r="IP2" t="str">
            <v>NA</v>
          </cell>
          <cell r="IQ2" t="str">
            <v>NA</v>
          </cell>
          <cell r="IR2" t="str">
            <v>NA</v>
          </cell>
          <cell r="IS2" t="str">
            <v>NA</v>
          </cell>
          <cell r="IT2" t="str">
            <v>NA</v>
          </cell>
          <cell r="IV2" t="str">
            <v>-2.1</v>
          </cell>
          <cell r="IW2" t="str">
            <v>NA</v>
          </cell>
          <cell r="IX2">
            <v>-16.100000000000001</v>
          </cell>
          <cell r="IY2">
            <v>25</v>
          </cell>
          <cell r="IZ2">
            <v>-25.3</v>
          </cell>
          <cell r="JA2">
            <v>104.5</v>
          </cell>
        </row>
        <row r="3">
          <cell r="AY3">
            <v>31106</v>
          </cell>
          <cell r="BA3">
            <v>-5.6</v>
          </cell>
          <cell r="BB3" t="str">
            <v>NA</v>
          </cell>
          <cell r="BC3">
            <v>-17.399999999999999</v>
          </cell>
          <cell r="BD3" t="str">
            <v>NA</v>
          </cell>
          <cell r="BE3">
            <v>-38</v>
          </cell>
          <cell r="BF3">
            <v>96.9</v>
          </cell>
          <cell r="BH3">
            <v>-7</v>
          </cell>
          <cell r="BI3" t="str">
            <v>NA</v>
          </cell>
          <cell r="BJ3">
            <v>-17.2</v>
          </cell>
          <cell r="BK3" t="str">
            <v>NA</v>
          </cell>
          <cell r="BL3">
            <v>-44.3</v>
          </cell>
          <cell r="BM3">
            <v>95.9</v>
          </cell>
          <cell r="BO3">
            <v>-13.2</v>
          </cell>
          <cell r="BP3" t="str">
            <v>NA</v>
          </cell>
          <cell r="BQ3">
            <v>-27.1</v>
          </cell>
          <cell r="BR3">
            <v>-13.7</v>
          </cell>
          <cell r="BS3" t="str">
            <v>NA</v>
          </cell>
          <cell r="BT3">
            <v>84.9</v>
          </cell>
          <cell r="BV3" t="str">
            <v>NA</v>
          </cell>
          <cell r="BW3" t="str">
            <v>NA</v>
          </cell>
          <cell r="BX3" t="str">
            <v>NA</v>
          </cell>
          <cell r="BY3" t="str">
            <v>NA</v>
          </cell>
          <cell r="BZ3" t="str">
            <v>NA</v>
          </cell>
          <cell r="CA3" t="str">
            <v>NA</v>
          </cell>
          <cell r="CC3" t="str">
            <v>NA</v>
          </cell>
          <cell r="CD3" t="str">
            <v>NA</v>
          </cell>
          <cell r="CE3" t="str">
            <v>NA</v>
          </cell>
          <cell r="CF3" t="str">
            <v>NA</v>
          </cell>
          <cell r="CG3" t="str">
            <v>NA</v>
          </cell>
          <cell r="CH3" t="str">
            <v>NA</v>
          </cell>
          <cell r="CJ3">
            <v>15.2</v>
          </cell>
          <cell r="CK3" t="str">
            <v>NA</v>
          </cell>
          <cell r="CL3">
            <v>-0.2</v>
          </cell>
          <cell r="CM3" t="str">
            <v>NA</v>
          </cell>
          <cell r="CN3">
            <v>8.1</v>
          </cell>
          <cell r="CO3">
            <v>106.5</v>
          </cell>
          <cell r="CQ3">
            <v>-6.4</v>
          </cell>
          <cell r="CR3" t="str">
            <v>NA</v>
          </cell>
          <cell r="CS3">
            <v>-7.4</v>
          </cell>
          <cell r="CT3">
            <v>-18.5</v>
          </cell>
          <cell r="CU3">
            <v>-70.599999999999994</v>
          </cell>
          <cell r="CV3">
            <v>97.9</v>
          </cell>
          <cell r="CX3" t="str">
            <v>NA</v>
          </cell>
          <cell r="CY3" t="str">
            <v>NA</v>
          </cell>
          <cell r="CZ3" t="str">
            <v>NA</v>
          </cell>
          <cell r="DA3" t="str">
            <v>NA</v>
          </cell>
          <cell r="DB3" t="str">
            <v>NA</v>
          </cell>
          <cell r="DC3" t="str">
            <v>NA</v>
          </cell>
          <cell r="DE3" t="str">
            <v>NA</v>
          </cell>
          <cell r="DF3" t="str">
            <v>NA</v>
          </cell>
          <cell r="DG3">
            <v>-31.6</v>
          </cell>
          <cell r="DH3" t="str">
            <v>NA</v>
          </cell>
          <cell r="DI3" t="str">
            <v>NA</v>
          </cell>
          <cell r="DJ3" t="str">
            <v>NA</v>
          </cell>
          <cell r="DL3">
            <v>-3.3</v>
          </cell>
          <cell r="DM3" t="str">
            <v>NA</v>
          </cell>
          <cell r="DN3">
            <v>-12.2</v>
          </cell>
          <cell r="DO3" t="str">
            <v>NA</v>
          </cell>
          <cell r="DP3">
            <v>-12.6</v>
          </cell>
          <cell r="DQ3">
            <v>107.9</v>
          </cell>
          <cell r="DS3" t="str">
            <v>NA</v>
          </cell>
          <cell r="DT3" t="str">
            <v>NA</v>
          </cell>
          <cell r="DU3" t="str">
            <v>NA</v>
          </cell>
          <cell r="DV3" t="str">
            <v>NA</v>
          </cell>
          <cell r="DW3" t="str">
            <v>NA</v>
          </cell>
          <cell r="DX3" t="str">
            <v>NA</v>
          </cell>
          <cell r="DZ3">
            <v>-17.5</v>
          </cell>
          <cell r="EA3" t="str">
            <v>NA</v>
          </cell>
          <cell r="EB3">
            <v>-34.299999999999997</v>
          </cell>
          <cell r="EC3">
            <v>-23</v>
          </cell>
          <cell r="ED3">
            <v>-49.1</v>
          </cell>
          <cell r="EE3">
            <v>87.2</v>
          </cell>
          <cell r="EG3" t="str">
            <v>NA</v>
          </cell>
          <cell r="EH3" t="str">
            <v>NA</v>
          </cell>
          <cell r="EI3" t="str">
            <v>NA</v>
          </cell>
          <cell r="EJ3" t="str">
            <v>NA</v>
          </cell>
          <cell r="EK3" t="str">
            <v>NA</v>
          </cell>
          <cell r="EL3" t="str">
            <v>NA</v>
          </cell>
          <cell r="EN3">
            <v>-7.6</v>
          </cell>
          <cell r="EO3" t="str">
            <v>NA</v>
          </cell>
          <cell r="EP3">
            <v>-17.399999999999999</v>
          </cell>
          <cell r="EQ3" t="str">
            <v>NA</v>
          </cell>
          <cell r="ER3">
            <v>-40.9</v>
          </cell>
          <cell r="ES3">
            <v>94.4</v>
          </cell>
          <cell r="EU3" t="str">
            <v>NA</v>
          </cell>
          <cell r="EV3" t="str">
            <v>NA</v>
          </cell>
          <cell r="EW3" t="str">
            <v>NA</v>
          </cell>
          <cell r="EX3" t="str">
            <v>NA</v>
          </cell>
          <cell r="EY3" t="str">
            <v>NA</v>
          </cell>
          <cell r="EZ3" t="str">
            <v>NA</v>
          </cell>
          <cell r="FB3" t="str">
            <v>NA</v>
          </cell>
          <cell r="FC3" t="str">
            <v>NA</v>
          </cell>
          <cell r="FD3" t="str">
            <v>NA</v>
          </cell>
          <cell r="FE3" t="str">
            <v>NA</v>
          </cell>
          <cell r="FF3" t="str">
            <v>NA</v>
          </cell>
          <cell r="FG3" t="str">
            <v>NA</v>
          </cell>
          <cell r="FI3" t="str">
            <v>NA</v>
          </cell>
          <cell r="FJ3" t="str">
            <v>NA</v>
          </cell>
          <cell r="FK3" t="str">
            <v>NA</v>
          </cell>
          <cell r="FL3" t="str">
            <v>NA</v>
          </cell>
          <cell r="FM3" t="str">
            <v>NA</v>
          </cell>
          <cell r="FN3" t="str">
            <v>NA</v>
          </cell>
          <cell r="FP3">
            <v>-4</v>
          </cell>
          <cell r="FQ3" t="str">
            <v>NA</v>
          </cell>
          <cell r="FR3" t="str">
            <v>NA</v>
          </cell>
          <cell r="FS3" t="str">
            <v>NA</v>
          </cell>
          <cell r="FT3">
            <v>-63</v>
          </cell>
          <cell r="FU3">
            <v>104</v>
          </cell>
          <cell r="FW3" t="str">
            <v>NA</v>
          </cell>
          <cell r="FX3" t="str">
            <v>NA</v>
          </cell>
          <cell r="FY3" t="str">
            <v>NA</v>
          </cell>
          <cell r="FZ3" t="str">
            <v>NA</v>
          </cell>
          <cell r="GA3" t="str">
            <v>NA</v>
          </cell>
          <cell r="GB3" t="str">
            <v>NA</v>
          </cell>
          <cell r="GD3" t="str">
            <v>NA</v>
          </cell>
          <cell r="GE3" t="str">
            <v>NA</v>
          </cell>
          <cell r="GF3" t="str">
            <v>NA</v>
          </cell>
          <cell r="GG3" t="str">
            <v>NA</v>
          </cell>
          <cell r="GH3" t="str">
            <v>NA</v>
          </cell>
          <cell r="GI3" t="str">
            <v>NA</v>
          </cell>
          <cell r="GK3">
            <v>2.2999999999999998</v>
          </cell>
          <cell r="GL3" t="str">
            <v>NA</v>
          </cell>
          <cell r="GM3">
            <v>0.2</v>
          </cell>
          <cell r="GN3" t="str">
            <v>NA</v>
          </cell>
          <cell r="GO3">
            <v>-18.7</v>
          </cell>
          <cell r="GP3">
            <v>101.3</v>
          </cell>
          <cell r="GR3">
            <v>-5.4</v>
          </cell>
          <cell r="GS3" t="str">
            <v>NA</v>
          </cell>
          <cell r="GT3" t="str">
            <v>NA</v>
          </cell>
          <cell r="GU3" t="str">
            <v>NA</v>
          </cell>
          <cell r="GV3" t="str">
            <v>NA</v>
          </cell>
          <cell r="GW3">
            <v>98.9</v>
          </cell>
          <cell r="GY3" t="str">
            <v>NA</v>
          </cell>
          <cell r="GZ3" t="str">
            <v>NA</v>
          </cell>
          <cell r="HA3" t="str">
            <v>NA</v>
          </cell>
          <cell r="HB3" t="str">
            <v>NA</v>
          </cell>
          <cell r="HC3" t="str">
            <v>NA</v>
          </cell>
          <cell r="HD3" t="str">
            <v>NA</v>
          </cell>
          <cell r="HF3" t="str">
            <v>NA</v>
          </cell>
          <cell r="HG3" t="str">
            <v>NA</v>
          </cell>
          <cell r="HH3" t="str">
            <v>NA</v>
          </cell>
          <cell r="HI3" t="str">
            <v>NA</v>
          </cell>
          <cell r="HJ3" t="str">
            <v>NA</v>
          </cell>
          <cell r="HK3" t="str">
            <v>NA</v>
          </cell>
          <cell r="HM3" t="str">
            <v>NA</v>
          </cell>
          <cell r="HN3" t="str">
            <v>NA</v>
          </cell>
          <cell r="HO3" t="str">
            <v>NA</v>
          </cell>
          <cell r="HP3" t="str">
            <v>NA</v>
          </cell>
          <cell r="HQ3" t="str">
            <v>NA</v>
          </cell>
          <cell r="HR3" t="str">
            <v>NA</v>
          </cell>
          <cell r="HT3" t="str">
            <v>NA</v>
          </cell>
          <cell r="HU3" t="str">
            <v>NA</v>
          </cell>
          <cell r="HV3" t="str">
            <v>NA</v>
          </cell>
          <cell r="HW3" t="str">
            <v>NA</v>
          </cell>
          <cell r="HX3" t="str">
            <v>NA</v>
          </cell>
          <cell r="HY3" t="str">
            <v>NA</v>
          </cell>
          <cell r="IA3" t="str">
            <v>NA</v>
          </cell>
          <cell r="IB3" t="str">
            <v>NA</v>
          </cell>
          <cell r="IC3" t="str">
            <v>NA</v>
          </cell>
          <cell r="ID3" t="str">
            <v>NA</v>
          </cell>
          <cell r="IE3" t="str">
            <v>NA</v>
          </cell>
          <cell r="IF3" t="str">
            <v>NA</v>
          </cell>
          <cell r="IH3" t="str">
            <v>NA</v>
          </cell>
          <cell r="II3" t="str">
            <v>NA</v>
          </cell>
          <cell r="IJ3" t="str">
            <v>NA</v>
          </cell>
          <cell r="IK3" t="str">
            <v>NA</v>
          </cell>
          <cell r="IL3">
            <v>-14</v>
          </cell>
          <cell r="IM3">
            <v>96.6</v>
          </cell>
          <cell r="IO3" t="str">
            <v>NA</v>
          </cell>
          <cell r="IP3" t="str">
            <v>NA</v>
          </cell>
          <cell r="IQ3" t="str">
            <v>NA</v>
          </cell>
          <cell r="IR3" t="str">
            <v>NA</v>
          </cell>
          <cell r="IS3" t="str">
            <v>NA</v>
          </cell>
          <cell r="IT3" t="str">
            <v>NA</v>
          </cell>
          <cell r="IV3">
            <v>-1.4</v>
          </cell>
          <cell r="IW3" t="str">
            <v>NA</v>
          </cell>
          <cell r="IX3">
            <v>-20.100000000000001</v>
          </cell>
          <cell r="IY3">
            <v>20.7</v>
          </cell>
          <cell r="IZ3">
            <v>-25.3</v>
          </cell>
          <cell r="JA3">
            <v>103.9</v>
          </cell>
        </row>
        <row r="4">
          <cell r="AY4">
            <v>31137</v>
          </cell>
          <cell r="BA4">
            <v>-6.5</v>
          </cell>
          <cell r="BB4" t="str">
            <v>NA</v>
          </cell>
          <cell r="BC4">
            <v>-16.8</v>
          </cell>
          <cell r="BD4" t="str">
            <v>NA</v>
          </cell>
          <cell r="BE4">
            <v>-36.5</v>
          </cell>
          <cell r="BF4">
            <v>96.1</v>
          </cell>
          <cell r="BH4">
            <v>-8.3000000000000007</v>
          </cell>
          <cell r="BI4" t="str">
            <v>NA</v>
          </cell>
          <cell r="BJ4">
            <v>-17.3</v>
          </cell>
          <cell r="BK4" t="str">
            <v>NA</v>
          </cell>
          <cell r="BL4">
            <v>-42.9</v>
          </cell>
          <cell r="BM4">
            <v>94.6</v>
          </cell>
          <cell r="BO4">
            <v>-16.2</v>
          </cell>
          <cell r="BP4" t="str">
            <v>NA</v>
          </cell>
          <cell r="BQ4">
            <v>-26.7</v>
          </cell>
          <cell r="BR4">
            <v>-6.8</v>
          </cell>
          <cell r="BS4" t="str">
            <v>NA</v>
          </cell>
          <cell r="BT4">
            <v>82.8</v>
          </cell>
          <cell r="BV4" t="str">
            <v>NA</v>
          </cell>
          <cell r="BW4" t="str">
            <v>NA</v>
          </cell>
          <cell r="BX4" t="str">
            <v>NA</v>
          </cell>
          <cell r="BY4" t="str">
            <v>NA</v>
          </cell>
          <cell r="BZ4" t="str">
            <v>NA</v>
          </cell>
          <cell r="CA4" t="str">
            <v>NA</v>
          </cell>
          <cell r="CC4" t="str">
            <v>NA</v>
          </cell>
          <cell r="CD4" t="str">
            <v>NA</v>
          </cell>
          <cell r="CE4" t="str">
            <v>NA</v>
          </cell>
          <cell r="CF4" t="str">
            <v>NA</v>
          </cell>
          <cell r="CG4" t="str">
            <v>NA</v>
          </cell>
          <cell r="CH4" t="str">
            <v>NA</v>
          </cell>
          <cell r="CJ4">
            <v>15.5</v>
          </cell>
          <cell r="CK4" t="str">
            <v>NA</v>
          </cell>
          <cell r="CL4">
            <v>0.8</v>
          </cell>
          <cell r="CM4" t="str">
            <v>NA</v>
          </cell>
          <cell r="CN4">
            <v>8.1999999999999993</v>
          </cell>
          <cell r="CO4">
            <v>107.5</v>
          </cell>
          <cell r="CQ4">
            <v>-6.9</v>
          </cell>
          <cell r="CR4" t="str">
            <v>NA</v>
          </cell>
          <cell r="CS4">
            <v>-5.6</v>
          </cell>
          <cell r="CT4">
            <v>-23.6</v>
          </cell>
          <cell r="CU4">
            <v>-67.7</v>
          </cell>
          <cell r="CV4">
            <v>98</v>
          </cell>
          <cell r="CX4" t="str">
            <v>NA</v>
          </cell>
          <cell r="CY4" t="str">
            <v>NA</v>
          </cell>
          <cell r="CZ4" t="str">
            <v>NA</v>
          </cell>
          <cell r="DA4" t="str">
            <v>NA</v>
          </cell>
          <cell r="DB4" t="str">
            <v>NA</v>
          </cell>
          <cell r="DC4" t="str">
            <v>NA</v>
          </cell>
          <cell r="DE4" t="str">
            <v>NA</v>
          </cell>
          <cell r="DF4" t="str">
            <v>NA</v>
          </cell>
          <cell r="DG4">
            <v>-31.4</v>
          </cell>
          <cell r="DH4" t="str">
            <v>NA</v>
          </cell>
          <cell r="DI4" t="str">
            <v>NA</v>
          </cell>
          <cell r="DJ4" t="str">
            <v>NA</v>
          </cell>
          <cell r="DL4">
            <v>-8.6</v>
          </cell>
          <cell r="DM4" t="str">
            <v>NA</v>
          </cell>
          <cell r="DN4">
            <v>-11</v>
          </cell>
          <cell r="DO4" t="str">
            <v>NA</v>
          </cell>
          <cell r="DP4">
            <v>-12.5</v>
          </cell>
          <cell r="DQ4">
            <v>104.4</v>
          </cell>
          <cell r="DS4" t="str">
            <v>NA</v>
          </cell>
          <cell r="DT4" t="str">
            <v>NA</v>
          </cell>
          <cell r="DU4" t="str">
            <v>NA</v>
          </cell>
          <cell r="DV4" t="str">
            <v>NA</v>
          </cell>
          <cell r="DW4" t="str">
            <v>NA</v>
          </cell>
          <cell r="DX4" t="str">
            <v>NA</v>
          </cell>
          <cell r="DZ4">
            <v>-19.100000000000001</v>
          </cell>
          <cell r="EA4" t="str">
            <v>NA</v>
          </cell>
          <cell r="EB4">
            <v>-33.9</v>
          </cell>
          <cell r="EC4">
            <v>-21.9</v>
          </cell>
          <cell r="ED4">
            <v>-44.5</v>
          </cell>
          <cell r="EE4">
            <v>85.9</v>
          </cell>
          <cell r="EG4" t="str">
            <v>NA</v>
          </cell>
          <cell r="EH4" t="str">
            <v>NA</v>
          </cell>
          <cell r="EI4" t="str">
            <v>NA</v>
          </cell>
          <cell r="EJ4" t="str">
            <v>NA</v>
          </cell>
          <cell r="EK4" t="str">
            <v>NA</v>
          </cell>
          <cell r="EL4" t="str">
            <v>NA</v>
          </cell>
          <cell r="EN4">
            <v>-12.3</v>
          </cell>
          <cell r="EO4" t="str">
            <v>NA</v>
          </cell>
          <cell r="EP4">
            <v>-21.6</v>
          </cell>
          <cell r="EQ4" t="str">
            <v>NA</v>
          </cell>
          <cell r="ER4">
            <v>-34.299999999999997</v>
          </cell>
          <cell r="ES4">
            <v>88</v>
          </cell>
          <cell r="EU4" t="str">
            <v>NA</v>
          </cell>
          <cell r="EV4" t="str">
            <v>NA</v>
          </cell>
          <cell r="EW4" t="str">
            <v>NA</v>
          </cell>
          <cell r="EX4" t="str">
            <v>NA</v>
          </cell>
          <cell r="EY4" t="str">
            <v>NA</v>
          </cell>
          <cell r="EZ4" t="str">
            <v>NA</v>
          </cell>
          <cell r="FB4" t="str">
            <v>NA</v>
          </cell>
          <cell r="FC4" t="str">
            <v>NA</v>
          </cell>
          <cell r="FD4" t="str">
            <v>NA</v>
          </cell>
          <cell r="FE4" t="str">
            <v>NA</v>
          </cell>
          <cell r="FF4" t="str">
            <v>NA</v>
          </cell>
          <cell r="FG4" t="str">
            <v>NA</v>
          </cell>
          <cell r="FI4" t="str">
            <v>NA</v>
          </cell>
          <cell r="FJ4" t="str">
            <v>NA</v>
          </cell>
          <cell r="FK4" t="str">
            <v>NA</v>
          </cell>
          <cell r="FL4" t="str">
            <v>NA</v>
          </cell>
          <cell r="FM4" t="str">
            <v>NA</v>
          </cell>
          <cell r="FN4" t="str">
            <v>NA</v>
          </cell>
          <cell r="FP4">
            <v>-2.2999999999999998</v>
          </cell>
          <cell r="FQ4" t="str">
            <v>NA</v>
          </cell>
          <cell r="FR4" t="str">
            <v>NA</v>
          </cell>
          <cell r="FS4" t="str">
            <v>NA</v>
          </cell>
          <cell r="FT4">
            <v>-60.8</v>
          </cell>
          <cell r="FU4">
            <v>104.9</v>
          </cell>
          <cell r="FW4" t="str">
            <v>NA</v>
          </cell>
          <cell r="FX4" t="str">
            <v>NA</v>
          </cell>
          <cell r="FY4" t="str">
            <v>NA</v>
          </cell>
          <cell r="FZ4" t="str">
            <v>NA</v>
          </cell>
          <cell r="GA4" t="str">
            <v>NA</v>
          </cell>
          <cell r="GB4" t="str">
            <v>NA</v>
          </cell>
          <cell r="GD4" t="str">
            <v>NA</v>
          </cell>
          <cell r="GE4" t="str">
            <v>NA</v>
          </cell>
          <cell r="GF4" t="str">
            <v>NA</v>
          </cell>
          <cell r="GG4" t="str">
            <v>NA</v>
          </cell>
          <cell r="GH4" t="str">
            <v>NA</v>
          </cell>
          <cell r="GI4" t="str">
            <v>NA</v>
          </cell>
          <cell r="GK4">
            <v>2.5</v>
          </cell>
          <cell r="GL4" t="str">
            <v>NA</v>
          </cell>
          <cell r="GM4">
            <v>1.2</v>
          </cell>
          <cell r="GN4" t="str">
            <v>NA</v>
          </cell>
          <cell r="GO4">
            <v>-19.3</v>
          </cell>
          <cell r="GP4">
            <v>102.9</v>
          </cell>
          <cell r="GR4">
            <v>-5.3</v>
          </cell>
          <cell r="GS4" t="str">
            <v>NA</v>
          </cell>
          <cell r="GT4" t="str">
            <v>NA</v>
          </cell>
          <cell r="GU4" t="str">
            <v>NA</v>
          </cell>
          <cell r="GV4" t="str">
            <v>NA</v>
          </cell>
          <cell r="GW4">
            <v>99</v>
          </cell>
          <cell r="GY4" t="str">
            <v>NA</v>
          </cell>
          <cell r="GZ4" t="str">
            <v>NA</v>
          </cell>
          <cell r="HA4" t="str">
            <v>NA</v>
          </cell>
          <cell r="HB4" t="str">
            <v>NA</v>
          </cell>
          <cell r="HC4" t="str">
            <v>NA</v>
          </cell>
          <cell r="HD4" t="str">
            <v>NA</v>
          </cell>
          <cell r="HF4" t="str">
            <v>NA</v>
          </cell>
          <cell r="HG4" t="str">
            <v>NA</v>
          </cell>
          <cell r="HH4" t="str">
            <v>NA</v>
          </cell>
          <cell r="HI4" t="str">
            <v>NA</v>
          </cell>
          <cell r="HJ4" t="str">
            <v>NA</v>
          </cell>
          <cell r="HK4" t="str">
            <v>NA</v>
          </cell>
          <cell r="HM4" t="str">
            <v>NA</v>
          </cell>
          <cell r="HN4" t="str">
            <v>NA</v>
          </cell>
          <cell r="HO4" t="str">
            <v>NA</v>
          </cell>
          <cell r="HP4" t="str">
            <v>NA</v>
          </cell>
          <cell r="HQ4" t="str">
            <v>NA</v>
          </cell>
          <cell r="HR4" t="str">
            <v>NA</v>
          </cell>
          <cell r="HT4" t="str">
            <v>NA</v>
          </cell>
          <cell r="HU4" t="str">
            <v>NA</v>
          </cell>
          <cell r="HV4" t="str">
            <v>NA</v>
          </cell>
          <cell r="HW4" t="str">
            <v>NA</v>
          </cell>
          <cell r="HX4" t="str">
            <v>NA</v>
          </cell>
          <cell r="HY4" t="str">
            <v>NA</v>
          </cell>
          <cell r="IA4" t="str">
            <v>NA</v>
          </cell>
          <cell r="IB4" t="str">
            <v>NA</v>
          </cell>
          <cell r="IC4" t="str">
            <v>NA</v>
          </cell>
          <cell r="ID4" t="str">
            <v>NA</v>
          </cell>
          <cell r="IE4" t="str">
            <v>NA</v>
          </cell>
          <cell r="IF4" t="str">
            <v>NA</v>
          </cell>
          <cell r="IH4" t="str">
            <v>NA</v>
          </cell>
          <cell r="II4" t="str">
            <v>NA</v>
          </cell>
          <cell r="IJ4" t="str">
            <v>NA</v>
          </cell>
          <cell r="IK4" t="str">
            <v>NA</v>
          </cell>
          <cell r="IL4">
            <v>-13.6</v>
          </cell>
          <cell r="IM4">
            <v>96.8</v>
          </cell>
          <cell r="IO4" t="str">
            <v>NA</v>
          </cell>
          <cell r="IP4" t="str">
            <v>NA</v>
          </cell>
          <cell r="IQ4" t="str">
            <v>NA</v>
          </cell>
          <cell r="IR4" t="str">
            <v>NA</v>
          </cell>
          <cell r="IS4" t="str">
            <v>NA</v>
          </cell>
          <cell r="IT4" t="str">
            <v>NA</v>
          </cell>
          <cell r="IV4">
            <v>-2.6</v>
          </cell>
          <cell r="IW4" t="str">
            <v>NA</v>
          </cell>
          <cell r="IX4">
            <v>-16.899999999999999</v>
          </cell>
          <cell r="IY4">
            <v>25.5</v>
          </cell>
          <cell r="IZ4">
            <v>-25.3</v>
          </cell>
          <cell r="JA4">
            <v>103.8</v>
          </cell>
        </row>
        <row r="5">
          <cell r="AY5">
            <v>31167</v>
          </cell>
          <cell r="BA5">
            <v>-5.4</v>
          </cell>
          <cell r="BB5" t="str">
            <v>NA</v>
          </cell>
          <cell r="BC5">
            <v>-15.7</v>
          </cell>
          <cell r="BD5" t="str">
            <v>NA</v>
          </cell>
          <cell r="BE5">
            <v>-35.4</v>
          </cell>
          <cell r="BF5">
            <v>97.5</v>
          </cell>
          <cell r="BH5">
            <v>-8</v>
          </cell>
          <cell r="BI5" t="str">
            <v>NA</v>
          </cell>
          <cell r="BJ5">
            <v>-15.6</v>
          </cell>
          <cell r="BK5" t="str">
            <v>NA</v>
          </cell>
          <cell r="BL5">
            <v>-41.8</v>
          </cell>
          <cell r="BM5">
            <v>95.4</v>
          </cell>
          <cell r="BO5">
            <v>-14.3</v>
          </cell>
          <cell r="BP5" t="str">
            <v>NA</v>
          </cell>
          <cell r="BQ5">
            <v>-27</v>
          </cell>
          <cell r="BR5">
            <v>-4.2</v>
          </cell>
          <cell r="BS5" t="str">
            <v>NA</v>
          </cell>
          <cell r="BT5">
            <v>84.4</v>
          </cell>
          <cell r="BV5" t="str">
            <v>NA</v>
          </cell>
          <cell r="BW5" t="str">
            <v>NA</v>
          </cell>
          <cell r="BX5" t="str">
            <v>NA</v>
          </cell>
          <cell r="BY5" t="str">
            <v>NA</v>
          </cell>
          <cell r="BZ5" t="str">
            <v>NA</v>
          </cell>
          <cell r="CA5" t="str">
            <v>NA</v>
          </cell>
          <cell r="CC5" t="str">
            <v>NA</v>
          </cell>
          <cell r="CD5" t="str">
            <v>NA</v>
          </cell>
          <cell r="CE5" t="str">
            <v>NA</v>
          </cell>
          <cell r="CF5" t="str">
            <v>NA</v>
          </cell>
          <cell r="CG5" t="str">
            <v>NA</v>
          </cell>
          <cell r="CH5" t="str">
            <v>NA</v>
          </cell>
          <cell r="CJ5">
            <v>13.2</v>
          </cell>
          <cell r="CK5" t="str">
            <v>NA</v>
          </cell>
          <cell r="CL5">
            <v>-2</v>
          </cell>
          <cell r="CM5" t="str">
            <v>NA</v>
          </cell>
          <cell r="CN5">
            <v>6.4</v>
          </cell>
          <cell r="CO5">
            <v>103.8</v>
          </cell>
          <cell r="CQ5">
            <v>-6.2</v>
          </cell>
          <cell r="CR5" t="str">
            <v>NA</v>
          </cell>
          <cell r="CS5">
            <v>-6.2</v>
          </cell>
          <cell r="CT5">
            <v>-17.3</v>
          </cell>
          <cell r="CU5">
            <v>-63.1</v>
          </cell>
          <cell r="CV5">
            <v>98.4</v>
          </cell>
          <cell r="CX5" t="str">
            <v>NA</v>
          </cell>
          <cell r="CY5" t="str">
            <v>NA</v>
          </cell>
          <cell r="CZ5" t="str">
            <v>NA</v>
          </cell>
          <cell r="DA5" t="str">
            <v>NA</v>
          </cell>
          <cell r="DB5" t="str">
            <v>NA</v>
          </cell>
          <cell r="DC5" t="str">
            <v>NA</v>
          </cell>
          <cell r="DE5" t="str">
            <v>NA</v>
          </cell>
          <cell r="DF5" t="str">
            <v>NA</v>
          </cell>
          <cell r="DG5">
            <v>-31.1</v>
          </cell>
          <cell r="DH5" t="str">
            <v>NA</v>
          </cell>
          <cell r="DI5" t="str">
            <v>NA</v>
          </cell>
          <cell r="DJ5" t="str">
            <v>NA</v>
          </cell>
          <cell r="DL5">
            <v>-9</v>
          </cell>
          <cell r="DM5" t="str">
            <v>NA</v>
          </cell>
          <cell r="DN5">
            <v>-4.2</v>
          </cell>
          <cell r="DO5" t="str">
            <v>NA</v>
          </cell>
          <cell r="DP5">
            <v>-21.5</v>
          </cell>
          <cell r="DQ5">
            <v>103.4</v>
          </cell>
          <cell r="DS5" t="str">
            <v>NA</v>
          </cell>
          <cell r="DT5" t="str">
            <v>NA</v>
          </cell>
          <cell r="DU5" t="str">
            <v>NA</v>
          </cell>
          <cell r="DV5" t="str">
            <v>NA</v>
          </cell>
          <cell r="DW5" t="str">
            <v>NA</v>
          </cell>
          <cell r="DX5" t="str">
            <v>NA</v>
          </cell>
          <cell r="DZ5">
            <v>-19.100000000000001</v>
          </cell>
          <cell r="EA5" t="str">
            <v>NA</v>
          </cell>
          <cell r="EB5">
            <v>-30.5</v>
          </cell>
          <cell r="EC5">
            <v>-20.7</v>
          </cell>
          <cell r="ED5">
            <v>-40</v>
          </cell>
          <cell r="EE5">
            <v>86.9</v>
          </cell>
          <cell r="EG5" t="str">
            <v>NA</v>
          </cell>
          <cell r="EH5" t="str">
            <v>NA</v>
          </cell>
          <cell r="EI5" t="str">
            <v>NA</v>
          </cell>
          <cell r="EJ5" t="str">
            <v>NA</v>
          </cell>
          <cell r="EK5" t="str">
            <v>NA</v>
          </cell>
          <cell r="EL5" t="str">
            <v>NA</v>
          </cell>
          <cell r="EN5">
            <v>-11.3</v>
          </cell>
          <cell r="EO5" t="str">
            <v>NA</v>
          </cell>
          <cell r="EP5">
            <v>-17.3</v>
          </cell>
          <cell r="EQ5" t="str">
            <v>NA</v>
          </cell>
          <cell r="ER5">
            <v>-40.700000000000003</v>
          </cell>
          <cell r="ES5">
            <v>89.8</v>
          </cell>
          <cell r="EU5" t="str">
            <v>NA</v>
          </cell>
          <cell r="EV5" t="str">
            <v>NA</v>
          </cell>
          <cell r="EW5" t="str">
            <v>NA</v>
          </cell>
          <cell r="EX5" t="str">
            <v>NA</v>
          </cell>
          <cell r="EY5" t="str">
            <v>NA</v>
          </cell>
          <cell r="EZ5" t="str">
            <v>NA</v>
          </cell>
          <cell r="FB5" t="str">
            <v>NA</v>
          </cell>
          <cell r="FC5" t="str">
            <v>NA</v>
          </cell>
          <cell r="FD5" t="str">
            <v>NA</v>
          </cell>
          <cell r="FE5" t="str">
            <v>NA</v>
          </cell>
          <cell r="FF5" t="str">
            <v>NA</v>
          </cell>
          <cell r="FG5" t="str">
            <v>NA</v>
          </cell>
          <cell r="FI5" t="str">
            <v>NA</v>
          </cell>
          <cell r="FJ5" t="str">
            <v>NA</v>
          </cell>
          <cell r="FK5" t="str">
            <v>NA</v>
          </cell>
          <cell r="FL5" t="str">
            <v>NA</v>
          </cell>
          <cell r="FM5" t="str">
            <v>NA</v>
          </cell>
          <cell r="FN5" t="str">
            <v>NA</v>
          </cell>
          <cell r="FP5">
            <v>-4.2</v>
          </cell>
          <cell r="FQ5" t="str">
            <v>NA</v>
          </cell>
          <cell r="FR5" t="str">
            <v>NA</v>
          </cell>
          <cell r="FS5" t="str">
            <v>NA</v>
          </cell>
          <cell r="FT5">
            <v>-56.9</v>
          </cell>
          <cell r="FU5">
            <v>102.6</v>
          </cell>
          <cell r="FW5" t="str">
            <v>NA</v>
          </cell>
          <cell r="FX5" t="str">
            <v>NA</v>
          </cell>
          <cell r="FY5" t="str">
            <v>NA</v>
          </cell>
          <cell r="FZ5" t="str">
            <v>NA</v>
          </cell>
          <cell r="GA5" t="str">
            <v>NA</v>
          </cell>
          <cell r="GB5" t="str">
            <v>NA</v>
          </cell>
          <cell r="GD5" t="str">
            <v>NA</v>
          </cell>
          <cell r="GE5" t="str">
            <v>NA</v>
          </cell>
          <cell r="GF5" t="str">
            <v>NA</v>
          </cell>
          <cell r="GG5" t="str">
            <v>NA</v>
          </cell>
          <cell r="GH5" t="str">
            <v>NA</v>
          </cell>
          <cell r="GI5" t="str">
            <v>NA</v>
          </cell>
          <cell r="GK5">
            <v>-2.5</v>
          </cell>
          <cell r="GL5" t="str">
            <v>NA</v>
          </cell>
          <cell r="GM5">
            <v>-0.3</v>
          </cell>
          <cell r="GN5" t="str">
            <v>NA</v>
          </cell>
          <cell r="GO5">
            <v>-18</v>
          </cell>
          <cell r="GP5">
            <v>95.7</v>
          </cell>
          <cell r="GR5">
            <v>-5.8</v>
          </cell>
          <cell r="GS5" t="str">
            <v>NA</v>
          </cell>
          <cell r="GT5" t="str">
            <v>NA</v>
          </cell>
          <cell r="GU5" t="str">
            <v>NA</v>
          </cell>
          <cell r="GV5" t="str">
            <v>NA</v>
          </cell>
          <cell r="GW5">
            <v>97.9</v>
          </cell>
          <cell r="GY5" t="str">
            <v>NA</v>
          </cell>
          <cell r="GZ5" t="str">
            <v>NA</v>
          </cell>
          <cell r="HA5" t="str">
            <v>NA</v>
          </cell>
          <cell r="HB5" t="str">
            <v>NA</v>
          </cell>
          <cell r="HC5" t="str">
            <v>NA</v>
          </cell>
          <cell r="HD5" t="str">
            <v>NA</v>
          </cell>
          <cell r="HF5" t="str">
            <v>NA</v>
          </cell>
          <cell r="HG5" t="str">
            <v>NA</v>
          </cell>
          <cell r="HH5" t="str">
            <v>NA</v>
          </cell>
          <cell r="HI5" t="str">
            <v>NA</v>
          </cell>
          <cell r="HJ5" t="str">
            <v>NA</v>
          </cell>
          <cell r="HK5" t="str">
            <v>NA</v>
          </cell>
          <cell r="HM5" t="str">
            <v>NA</v>
          </cell>
          <cell r="HN5" t="str">
            <v>NA</v>
          </cell>
          <cell r="HO5" t="str">
            <v>NA</v>
          </cell>
          <cell r="HP5" t="str">
            <v>NA</v>
          </cell>
          <cell r="HQ5" t="str">
            <v>NA</v>
          </cell>
          <cell r="HR5" t="str">
            <v>NA</v>
          </cell>
          <cell r="HT5" t="str">
            <v>NA</v>
          </cell>
          <cell r="HU5" t="str">
            <v>NA</v>
          </cell>
          <cell r="HV5" t="str">
            <v>NA</v>
          </cell>
          <cell r="HW5" t="str">
            <v>NA</v>
          </cell>
          <cell r="HX5" t="str">
            <v>NA</v>
          </cell>
          <cell r="HY5" t="str">
            <v>NA</v>
          </cell>
          <cell r="IA5" t="str">
            <v>NA</v>
          </cell>
          <cell r="IB5" t="str">
            <v>NA</v>
          </cell>
          <cell r="IC5" t="str">
            <v>NA</v>
          </cell>
          <cell r="ID5" t="str">
            <v>NA</v>
          </cell>
          <cell r="IE5" t="str">
            <v>NA</v>
          </cell>
          <cell r="IF5" t="str">
            <v>NA</v>
          </cell>
          <cell r="IH5" t="str">
            <v>NA</v>
          </cell>
          <cell r="II5" t="str">
            <v>NA</v>
          </cell>
          <cell r="IJ5" t="str">
            <v>NA</v>
          </cell>
          <cell r="IK5" t="str">
            <v>NA</v>
          </cell>
          <cell r="IL5">
            <v>-17.899999999999999</v>
          </cell>
          <cell r="IM5">
            <v>93.1</v>
          </cell>
          <cell r="IO5" t="str">
            <v>NA</v>
          </cell>
          <cell r="IP5" t="str">
            <v>NA</v>
          </cell>
          <cell r="IQ5" t="str">
            <v>NA</v>
          </cell>
          <cell r="IR5" t="str">
            <v>NA</v>
          </cell>
          <cell r="IS5" t="str">
            <v>NA</v>
          </cell>
          <cell r="IT5" t="str">
            <v>NA</v>
          </cell>
          <cell r="IV5">
            <v>1.9</v>
          </cell>
          <cell r="IW5" t="str">
            <v>NA</v>
          </cell>
          <cell r="IX5">
            <v>-17.8</v>
          </cell>
          <cell r="IY5">
            <v>19.8</v>
          </cell>
          <cell r="IZ5">
            <v>-24.9</v>
          </cell>
          <cell r="JA5">
            <v>106.3</v>
          </cell>
        </row>
        <row r="6">
          <cell r="AY6">
            <v>31198</v>
          </cell>
          <cell r="BA6">
            <v>-5.9</v>
          </cell>
          <cell r="BB6" t="str">
            <v>NA</v>
          </cell>
          <cell r="BC6">
            <v>-15.4</v>
          </cell>
          <cell r="BD6" t="str">
            <v>NA</v>
          </cell>
          <cell r="BE6">
            <v>-35</v>
          </cell>
          <cell r="BF6">
            <v>97.4</v>
          </cell>
          <cell r="BH6">
            <v>-7.7</v>
          </cell>
          <cell r="BI6" t="str">
            <v>NA</v>
          </cell>
          <cell r="BJ6">
            <v>-15.1</v>
          </cell>
          <cell r="BK6" t="str">
            <v>NA</v>
          </cell>
          <cell r="BL6">
            <v>-41</v>
          </cell>
          <cell r="BM6">
            <v>96.3</v>
          </cell>
          <cell r="BO6">
            <v>-17.2</v>
          </cell>
          <cell r="BP6" t="str">
            <v>NA</v>
          </cell>
          <cell r="BQ6">
            <v>-26.2</v>
          </cell>
          <cell r="BR6">
            <v>-1.5</v>
          </cell>
          <cell r="BS6" t="str">
            <v>NA</v>
          </cell>
          <cell r="BT6">
            <v>82.4</v>
          </cell>
          <cell r="BV6" t="str">
            <v>NA</v>
          </cell>
          <cell r="BW6" t="str">
            <v>NA</v>
          </cell>
          <cell r="BX6" t="str">
            <v>NA</v>
          </cell>
          <cell r="BY6" t="str">
            <v>NA</v>
          </cell>
          <cell r="BZ6" t="str">
            <v>NA</v>
          </cell>
          <cell r="CA6" t="str">
            <v>NA</v>
          </cell>
          <cell r="CC6" t="str">
            <v>NA</v>
          </cell>
          <cell r="CD6" t="str">
            <v>NA</v>
          </cell>
          <cell r="CE6" t="str">
            <v>NA</v>
          </cell>
          <cell r="CF6" t="str">
            <v>NA</v>
          </cell>
          <cell r="CG6" t="str">
            <v>NA</v>
          </cell>
          <cell r="CH6" t="str">
            <v>NA</v>
          </cell>
          <cell r="CJ6">
            <v>13.1</v>
          </cell>
          <cell r="CK6" t="str">
            <v>NA</v>
          </cell>
          <cell r="CL6">
            <v>-3</v>
          </cell>
          <cell r="CM6" t="str">
            <v>NA</v>
          </cell>
          <cell r="CN6">
            <v>6.6</v>
          </cell>
          <cell r="CO6">
            <v>103.4</v>
          </cell>
          <cell r="CQ6">
            <v>-4</v>
          </cell>
          <cell r="CR6" t="str">
            <v>NA</v>
          </cell>
          <cell r="CS6">
            <v>-4.3</v>
          </cell>
          <cell r="CT6">
            <v>-15.4</v>
          </cell>
          <cell r="CU6">
            <v>-63</v>
          </cell>
          <cell r="CV6">
            <v>101.1</v>
          </cell>
          <cell r="CX6" t="str">
            <v>NA</v>
          </cell>
          <cell r="CY6" t="str">
            <v>NA</v>
          </cell>
          <cell r="CZ6" t="str">
            <v>NA</v>
          </cell>
          <cell r="DA6" t="str">
            <v>NA</v>
          </cell>
          <cell r="DB6" t="str">
            <v>NA</v>
          </cell>
          <cell r="DC6" t="str">
            <v>NA</v>
          </cell>
          <cell r="DE6" t="str">
            <v>NA</v>
          </cell>
          <cell r="DF6" t="str">
            <v>NA</v>
          </cell>
          <cell r="DG6">
            <v>-28.9</v>
          </cell>
          <cell r="DH6" t="str">
            <v>NA</v>
          </cell>
          <cell r="DI6" t="str">
            <v>NA</v>
          </cell>
          <cell r="DJ6" t="str">
            <v>NA</v>
          </cell>
          <cell r="DL6">
            <v>-7.2</v>
          </cell>
          <cell r="DM6" t="str">
            <v>NA</v>
          </cell>
          <cell r="DN6">
            <v>-3.2</v>
          </cell>
          <cell r="DO6" t="str">
            <v>NA</v>
          </cell>
          <cell r="DP6">
            <v>-21.4</v>
          </cell>
          <cell r="DQ6">
            <v>105.1</v>
          </cell>
          <cell r="DS6" t="str">
            <v>NA</v>
          </cell>
          <cell r="DT6" t="str">
            <v>NA</v>
          </cell>
          <cell r="DU6" t="str">
            <v>NA</v>
          </cell>
          <cell r="DV6" t="str">
            <v>NA</v>
          </cell>
          <cell r="DW6" t="str">
            <v>NA</v>
          </cell>
          <cell r="DX6" t="str">
            <v>NA</v>
          </cell>
          <cell r="DZ6">
            <v>-18.399999999999999</v>
          </cell>
          <cell r="EA6" t="str">
            <v>NA</v>
          </cell>
          <cell r="EB6">
            <v>-30.2</v>
          </cell>
          <cell r="EC6">
            <v>-19.5</v>
          </cell>
          <cell r="ED6">
            <v>-37.799999999999997</v>
          </cell>
          <cell r="EE6">
            <v>87.7</v>
          </cell>
          <cell r="EG6" t="str">
            <v>NA</v>
          </cell>
          <cell r="EH6" t="str">
            <v>NA</v>
          </cell>
          <cell r="EI6" t="str">
            <v>NA</v>
          </cell>
          <cell r="EJ6" t="str">
            <v>NA</v>
          </cell>
          <cell r="EK6" t="str">
            <v>NA</v>
          </cell>
          <cell r="EL6" t="str">
            <v>NA</v>
          </cell>
          <cell r="EN6">
            <v>-8.5</v>
          </cell>
          <cell r="EO6" t="str">
            <v>NA</v>
          </cell>
          <cell r="EP6">
            <v>-18.899999999999999</v>
          </cell>
          <cell r="EQ6" t="str">
            <v>NA</v>
          </cell>
          <cell r="ER6">
            <v>-36.9</v>
          </cell>
          <cell r="ES6">
            <v>93.3</v>
          </cell>
          <cell r="EU6" t="str">
            <v>NA</v>
          </cell>
          <cell r="EV6" t="str">
            <v>NA</v>
          </cell>
          <cell r="EW6" t="str">
            <v>NA</v>
          </cell>
          <cell r="EX6" t="str">
            <v>NA</v>
          </cell>
          <cell r="EY6" t="str">
            <v>NA</v>
          </cell>
          <cell r="EZ6" t="str">
            <v>NA</v>
          </cell>
          <cell r="FB6" t="str">
            <v>NA</v>
          </cell>
          <cell r="FC6" t="str">
            <v>NA</v>
          </cell>
          <cell r="FD6" t="str">
            <v>NA</v>
          </cell>
          <cell r="FE6" t="str">
            <v>NA</v>
          </cell>
          <cell r="FF6" t="str">
            <v>NA</v>
          </cell>
          <cell r="FG6" t="str">
            <v>NA</v>
          </cell>
          <cell r="FI6" t="str">
            <v>NA</v>
          </cell>
          <cell r="FJ6" t="str">
            <v>NA</v>
          </cell>
          <cell r="FK6" t="str">
            <v>NA</v>
          </cell>
          <cell r="FL6" t="str">
            <v>NA</v>
          </cell>
          <cell r="FM6" t="str">
            <v>NA</v>
          </cell>
          <cell r="FN6" t="str">
            <v>NA</v>
          </cell>
          <cell r="FP6">
            <v>-5.6</v>
          </cell>
          <cell r="FQ6" t="str">
            <v>NA</v>
          </cell>
          <cell r="FR6" t="str">
            <v>NA</v>
          </cell>
          <cell r="FS6" t="str">
            <v>NA</v>
          </cell>
          <cell r="FT6">
            <v>-51.2</v>
          </cell>
          <cell r="FU6">
            <v>102.5</v>
          </cell>
          <cell r="FW6" t="str">
            <v>NA</v>
          </cell>
          <cell r="FX6" t="str">
            <v>NA</v>
          </cell>
          <cell r="FY6" t="str">
            <v>NA</v>
          </cell>
          <cell r="FZ6" t="str">
            <v>NA</v>
          </cell>
          <cell r="GA6" t="str">
            <v>NA</v>
          </cell>
          <cell r="GB6" t="str">
            <v>NA</v>
          </cell>
          <cell r="GD6" t="str">
            <v>NA</v>
          </cell>
          <cell r="GE6" t="str">
            <v>NA</v>
          </cell>
          <cell r="GF6" t="str">
            <v>NA</v>
          </cell>
          <cell r="GG6" t="str">
            <v>NA</v>
          </cell>
          <cell r="GH6" t="str">
            <v>NA</v>
          </cell>
          <cell r="GI6" t="str">
            <v>NA</v>
          </cell>
          <cell r="GK6">
            <v>-2.7</v>
          </cell>
          <cell r="GL6" t="str">
            <v>NA</v>
          </cell>
          <cell r="GM6">
            <v>-0.6</v>
          </cell>
          <cell r="GN6" t="str">
            <v>NA</v>
          </cell>
          <cell r="GO6">
            <v>-22.5</v>
          </cell>
          <cell r="GP6">
            <v>95.2</v>
          </cell>
          <cell r="GR6">
            <v>-5.6</v>
          </cell>
          <cell r="GS6" t="str">
            <v>NA</v>
          </cell>
          <cell r="GT6" t="str">
            <v>NA</v>
          </cell>
          <cell r="GU6" t="str">
            <v>NA</v>
          </cell>
          <cell r="GV6" t="str">
            <v>NA</v>
          </cell>
          <cell r="GW6">
            <v>98</v>
          </cell>
          <cell r="GY6" t="str">
            <v>NA</v>
          </cell>
          <cell r="GZ6" t="str">
            <v>NA</v>
          </cell>
          <cell r="HA6" t="str">
            <v>NA</v>
          </cell>
          <cell r="HB6" t="str">
            <v>NA</v>
          </cell>
          <cell r="HC6" t="str">
            <v>NA</v>
          </cell>
          <cell r="HD6" t="str">
            <v>NA</v>
          </cell>
          <cell r="HF6" t="str">
            <v>NA</v>
          </cell>
          <cell r="HG6" t="str">
            <v>NA</v>
          </cell>
          <cell r="HH6" t="str">
            <v>NA</v>
          </cell>
          <cell r="HI6" t="str">
            <v>NA</v>
          </cell>
          <cell r="HJ6" t="str">
            <v>NA</v>
          </cell>
          <cell r="HK6" t="str">
            <v>NA</v>
          </cell>
          <cell r="HM6" t="str">
            <v>NA</v>
          </cell>
          <cell r="HN6" t="str">
            <v>NA</v>
          </cell>
          <cell r="HO6" t="str">
            <v>NA</v>
          </cell>
          <cell r="HP6" t="str">
            <v>NA</v>
          </cell>
          <cell r="HQ6" t="str">
            <v>NA</v>
          </cell>
          <cell r="HR6" t="str">
            <v>NA</v>
          </cell>
          <cell r="HT6" t="str">
            <v>NA</v>
          </cell>
          <cell r="HU6" t="str">
            <v>NA</v>
          </cell>
          <cell r="HV6" t="str">
            <v>NA</v>
          </cell>
          <cell r="HW6" t="str">
            <v>NA</v>
          </cell>
          <cell r="HX6" t="str">
            <v>NA</v>
          </cell>
          <cell r="HY6" t="str">
            <v>NA</v>
          </cell>
          <cell r="IA6" t="str">
            <v>NA</v>
          </cell>
          <cell r="IB6" t="str">
            <v>NA</v>
          </cell>
          <cell r="IC6" t="str">
            <v>NA</v>
          </cell>
          <cell r="ID6" t="str">
            <v>NA</v>
          </cell>
          <cell r="IE6" t="str">
            <v>NA</v>
          </cell>
          <cell r="IF6" t="str">
            <v>NA</v>
          </cell>
          <cell r="IH6" t="str">
            <v>NA</v>
          </cell>
          <cell r="II6" t="str">
            <v>NA</v>
          </cell>
          <cell r="IJ6" t="str">
            <v>NA</v>
          </cell>
          <cell r="IK6" t="str">
            <v>NA</v>
          </cell>
          <cell r="IL6">
            <v>-17.5</v>
          </cell>
          <cell r="IM6">
            <v>93.4</v>
          </cell>
          <cell r="IO6" t="str">
            <v>NA</v>
          </cell>
          <cell r="IP6" t="str">
            <v>NA</v>
          </cell>
          <cell r="IQ6" t="str">
            <v>NA</v>
          </cell>
          <cell r="IR6" t="str">
            <v>NA</v>
          </cell>
          <cell r="IS6" t="str">
            <v>NA</v>
          </cell>
          <cell r="IT6" t="str">
            <v>NA</v>
          </cell>
          <cell r="IV6">
            <v>-0.7</v>
          </cell>
          <cell r="IW6" t="str">
            <v>NA</v>
          </cell>
          <cell r="IX6">
            <v>-18.600000000000001</v>
          </cell>
          <cell r="IY6">
            <v>12.8</v>
          </cell>
          <cell r="IZ6">
            <v>-24.7</v>
          </cell>
          <cell r="JA6">
            <v>102.9</v>
          </cell>
        </row>
        <row r="7">
          <cell r="AY7">
            <v>31228</v>
          </cell>
          <cell r="BA7">
            <v>-5.7</v>
          </cell>
          <cell r="BB7" t="str">
            <v>NA</v>
          </cell>
          <cell r="BC7">
            <v>-15.9</v>
          </cell>
          <cell r="BD7" t="str">
            <v>NA</v>
          </cell>
          <cell r="BE7">
            <v>-33.6</v>
          </cell>
          <cell r="BF7">
            <v>97.3</v>
          </cell>
          <cell r="BH7">
            <v>-8.1</v>
          </cell>
          <cell r="BI7" t="str">
            <v>NA</v>
          </cell>
          <cell r="BJ7">
            <v>-15.4</v>
          </cell>
          <cell r="BK7" t="str">
            <v>NA</v>
          </cell>
          <cell r="BL7">
            <v>-40.6</v>
          </cell>
          <cell r="BM7">
            <v>95.7</v>
          </cell>
          <cell r="BO7">
            <v>-14</v>
          </cell>
          <cell r="BP7" t="str">
            <v>NA</v>
          </cell>
          <cell r="BQ7">
            <v>-25.9</v>
          </cell>
          <cell r="BR7">
            <v>-4.0999999999999996</v>
          </cell>
          <cell r="BS7" t="str">
            <v>NA</v>
          </cell>
          <cell r="BT7">
            <v>85.1</v>
          </cell>
          <cell r="BV7" t="str">
            <v>NA</v>
          </cell>
          <cell r="BW7" t="str">
            <v>NA</v>
          </cell>
          <cell r="BX7" t="str">
            <v>NA</v>
          </cell>
          <cell r="BY7" t="str">
            <v>NA</v>
          </cell>
          <cell r="BZ7" t="str">
            <v>NA</v>
          </cell>
          <cell r="CA7" t="str">
            <v>NA</v>
          </cell>
          <cell r="CC7" t="str">
            <v>NA</v>
          </cell>
          <cell r="CD7" t="str">
            <v>NA</v>
          </cell>
          <cell r="CE7" t="str">
            <v>NA</v>
          </cell>
          <cell r="CF7" t="str">
            <v>NA</v>
          </cell>
          <cell r="CG7" t="str">
            <v>NA</v>
          </cell>
          <cell r="CH7" t="str">
            <v>NA</v>
          </cell>
          <cell r="CJ7">
            <v>13.2</v>
          </cell>
          <cell r="CK7" t="str">
            <v>NA</v>
          </cell>
          <cell r="CL7">
            <v>-1.9</v>
          </cell>
          <cell r="CM7" t="str">
            <v>NA</v>
          </cell>
          <cell r="CN7">
            <v>6.8</v>
          </cell>
          <cell r="CO7">
            <v>104.1</v>
          </cell>
          <cell r="CQ7">
            <v>-5.3</v>
          </cell>
          <cell r="CR7" t="str">
            <v>NA</v>
          </cell>
          <cell r="CS7">
            <v>-6.8</v>
          </cell>
          <cell r="CT7">
            <v>-12.8</v>
          </cell>
          <cell r="CU7">
            <v>-57.2</v>
          </cell>
          <cell r="CV7">
            <v>99.6</v>
          </cell>
          <cell r="CX7" t="str">
            <v>NA</v>
          </cell>
          <cell r="CY7" t="str">
            <v>NA</v>
          </cell>
          <cell r="CZ7" t="str">
            <v>NA</v>
          </cell>
          <cell r="DA7" t="str">
            <v>NA</v>
          </cell>
          <cell r="DB7" t="str">
            <v>NA</v>
          </cell>
          <cell r="DC7" t="str">
            <v>NA</v>
          </cell>
          <cell r="DE7" t="str">
            <v>NA</v>
          </cell>
          <cell r="DF7" t="str">
            <v>NA</v>
          </cell>
          <cell r="DG7">
            <v>-30.3</v>
          </cell>
          <cell r="DH7" t="str">
            <v>NA</v>
          </cell>
          <cell r="DI7" t="str">
            <v>NA</v>
          </cell>
          <cell r="DJ7" t="str">
            <v>NA</v>
          </cell>
          <cell r="DL7">
            <v>-0.5</v>
          </cell>
          <cell r="DM7" t="str">
            <v>NA</v>
          </cell>
          <cell r="DN7">
            <v>-3.9</v>
          </cell>
          <cell r="DO7" t="str">
            <v>NA</v>
          </cell>
          <cell r="DP7">
            <v>-21.6</v>
          </cell>
          <cell r="DQ7">
            <v>109.6</v>
          </cell>
          <cell r="DS7" t="str">
            <v>NA</v>
          </cell>
          <cell r="DT7" t="str">
            <v>NA</v>
          </cell>
          <cell r="DU7" t="str">
            <v>NA</v>
          </cell>
          <cell r="DV7" t="str">
            <v>NA</v>
          </cell>
          <cell r="DW7" t="str">
            <v>NA</v>
          </cell>
          <cell r="DX7" t="str">
            <v>NA</v>
          </cell>
          <cell r="DZ7">
            <v>-15.1</v>
          </cell>
          <cell r="EA7" t="str">
            <v>NA</v>
          </cell>
          <cell r="EB7">
            <v>-28.6</v>
          </cell>
          <cell r="EC7">
            <v>-17.2</v>
          </cell>
          <cell r="ED7">
            <v>-35.6</v>
          </cell>
          <cell r="EE7">
            <v>91.1</v>
          </cell>
          <cell r="EG7" t="str">
            <v>NA</v>
          </cell>
          <cell r="EH7" t="str">
            <v>NA</v>
          </cell>
          <cell r="EI7" t="str">
            <v>NA</v>
          </cell>
          <cell r="EJ7" t="str">
            <v>NA</v>
          </cell>
          <cell r="EK7" t="str">
            <v>NA</v>
          </cell>
          <cell r="EL7" t="str">
            <v>NA</v>
          </cell>
          <cell r="EN7">
            <v>-9.3000000000000007</v>
          </cell>
          <cell r="EO7" t="str">
            <v>NA</v>
          </cell>
          <cell r="EP7">
            <v>-17.7</v>
          </cell>
          <cell r="EQ7" t="str">
            <v>NA</v>
          </cell>
          <cell r="ER7">
            <v>-36.6</v>
          </cell>
          <cell r="ES7">
            <v>92.9</v>
          </cell>
          <cell r="EU7" t="str">
            <v>NA</v>
          </cell>
          <cell r="EV7" t="str">
            <v>NA</v>
          </cell>
          <cell r="EW7" t="str">
            <v>NA</v>
          </cell>
          <cell r="EX7" t="str">
            <v>NA</v>
          </cell>
          <cell r="EY7" t="str">
            <v>NA</v>
          </cell>
          <cell r="EZ7" t="str">
            <v>NA</v>
          </cell>
          <cell r="FB7" t="str">
            <v>NA</v>
          </cell>
          <cell r="FC7" t="str">
            <v>NA</v>
          </cell>
          <cell r="FD7" t="str">
            <v>NA</v>
          </cell>
          <cell r="FE7" t="str">
            <v>NA</v>
          </cell>
          <cell r="FF7" t="str">
            <v>NA</v>
          </cell>
          <cell r="FG7" t="str">
            <v>NA</v>
          </cell>
          <cell r="FI7" t="str">
            <v>NA</v>
          </cell>
          <cell r="FJ7" t="str">
            <v>NA</v>
          </cell>
          <cell r="FK7" t="str">
            <v>NA</v>
          </cell>
          <cell r="FL7" t="str">
            <v>NA</v>
          </cell>
          <cell r="FM7" t="str">
            <v>NA</v>
          </cell>
          <cell r="FN7" t="str">
            <v>NA</v>
          </cell>
          <cell r="FP7">
            <v>-5.0999999999999996</v>
          </cell>
          <cell r="FQ7" t="str">
            <v>NA</v>
          </cell>
          <cell r="FR7" t="str">
            <v>NA</v>
          </cell>
          <cell r="FS7" t="str">
            <v>NA</v>
          </cell>
          <cell r="FT7">
            <v>-45.1</v>
          </cell>
          <cell r="FU7">
            <v>103.1</v>
          </cell>
          <cell r="FW7" t="str">
            <v>NA</v>
          </cell>
          <cell r="FX7" t="str">
            <v>NA</v>
          </cell>
          <cell r="FY7" t="str">
            <v>NA</v>
          </cell>
          <cell r="FZ7" t="str">
            <v>NA</v>
          </cell>
          <cell r="GA7" t="str">
            <v>NA</v>
          </cell>
          <cell r="GB7" t="str">
            <v>NA</v>
          </cell>
          <cell r="GD7" t="str">
            <v>NA</v>
          </cell>
          <cell r="GE7" t="str">
            <v>NA</v>
          </cell>
          <cell r="GF7" t="str">
            <v>NA</v>
          </cell>
          <cell r="GG7" t="str">
            <v>NA</v>
          </cell>
          <cell r="GH7" t="str">
            <v>NA</v>
          </cell>
          <cell r="GI7" t="str">
            <v>NA</v>
          </cell>
          <cell r="GK7">
            <v>-0.7</v>
          </cell>
          <cell r="GL7" t="str">
            <v>NA</v>
          </cell>
          <cell r="GM7">
            <v>0.4</v>
          </cell>
          <cell r="GN7" t="str">
            <v>NA</v>
          </cell>
          <cell r="GO7">
            <v>-21.1</v>
          </cell>
          <cell r="GP7">
            <v>100</v>
          </cell>
          <cell r="GR7">
            <v>-5.4</v>
          </cell>
          <cell r="GS7" t="str">
            <v>NA</v>
          </cell>
          <cell r="GT7" t="str">
            <v>NA</v>
          </cell>
          <cell r="GU7" t="str">
            <v>NA</v>
          </cell>
          <cell r="GV7" t="str">
            <v>NA</v>
          </cell>
          <cell r="GW7">
            <v>98.2</v>
          </cell>
          <cell r="GY7" t="str">
            <v>NA</v>
          </cell>
          <cell r="GZ7" t="str">
            <v>NA</v>
          </cell>
          <cell r="HA7" t="str">
            <v>NA</v>
          </cell>
          <cell r="HB7" t="str">
            <v>NA</v>
          </cell>
          <cell r="HC7" t="str">
            <v>NA</v>
          </cell>
          <cell r="HD7" t="str">
            <v>NA</v>
          </cell>
          <cell r="HF7" t="str">
            <v>NA</v>
          </cell>
          <cell r="HG7" t="str">
            <v>NA</v>
          </cell>
          <cell r="HH7" t="str">
            <v>NA</v>
          </cell>
          <cell r="HI7" t="str">
            <v>NA</v>
          </cell>
          <cell r="HJ7" t="str">
            <v>NA</v>
          </cell>
          <cell r="HK7" t="str">
            <v>NA</v>
          </cell>
          <cell r="HM7" t="str">
            <v>NA</v>
          </cell>
          <cell r="HN7" t="str">
            <v>NA</v>
          </cell>
          <cell r="HO7" t="str">
            <v>NA</v>
          </cell>
          <cell r="HP7" t="str">
            <v>NA</v>
          </cell>
          <cell r="HQ7" t="str">
            <v>NA</v>
          </cell>
          <cell r="HR7" t="str">
            <v>NA</v>
          </cell>
          <cell r="HT7" t="str">
            <v>NA</v>
          </cell>
          <cell r="HU7" t="str">
            <v>NA</v>
          </cell>
          <cell r="HV7" t="str">
            <v>NA</v>
          </cell>
          <cell r="HW7" t="str">
            <v>NA</v>
          </cell>
          <cell r="HX7" t="str">
            <v>NA</v>
          </cell>
          <cell r="HY7" t="str">
            <v>NA</v>
          </cell>
          <cell r="IA7" t="str">
            <v>NA</v>
          </cell>
          <cell r="IB7" t="str">
            <v>NA</v>
          </cell>
          <cell r="IC7" t="str">
            <v>NA</v>
          </cell>
          <cell r="ID7" t="str">
            <v>NA</v>
          </cell>
          <cell r="IE7" t="str">
            <v>NA</v>
          </cell>
          <cell r="IF7" t="str">
            <v>NA</v>
          </cell>
          <cell r="IH7" t="str">
            <v>NA</v>
          </cell>
          <cell r="II7" t="str">
            <v>NA</v>
          </cell>
          <cell r="IJ7" t="str">
            <v>NA</v>
          </cell>
          <cell r="IK7" t="str">
            <v>NA</v>
          </cell>
          <cell r="IL7">
            <v>-17.100000000000001</v>
          </cell>
          <cell r="IM7">
            <v>93.7</v>
          </cell>
          <cell r="IO7" t="str">
            <v>NA</v>
          </cell>
          <cell r="IP7" t="str">
            <v>NA</v>
          </cell>
          <cell r="IQ7" t="str">
            <v>NA</v>
          </cell>
          <cell r="IR7" t="str">
            <v>NA</v>
          </cell>
          <cell r="IS7" t="str">
            <v>NA</v>
          </cell>
          <cell r="IT7" t="str">
            <v>NA</v>
          </cell>
          <cell r="IV7">
            <v>1.4</v>
          </cell>
          <cell r="IW7" t="str">
            <v>NA</v>
          </cell>
          <cell r="IX7">
            <v>-19.5</v>
          </cell>
          <cell r="IY7">
            <v>13.6</v>
          </cell>
          <cell r="IZ7">
            <v>-24.5</v>
          </cell>
          <cell r="JA7">
            <v>104.3</v>
          </cell>
        </row>
        <row r="8">
          <cell r="AY8">
            <v>31259</v>
          </cell>
          <cell r="BA8">
            <v>-6.2</v>
          </cell>
          <cell r="BB8" t="str">
            <v>NA</v>
          </cell>
          <cell r="BC8">
            <v>-15.4</v>
          </cell>
          <cell r="BD8" t="str">
            <v>NA</v>
          </cell>
          <cell r="BE8">
            <v>-34.700000000000003</v>
          </cell>
          <cell r="BF8">
            <v>97.1</v>
          </cell>
          <cell r="BH8">
            <v>-8.1999999999999993</v>
          </cell>
          <cell r="BI8" t="str">
            <v>NA</v>
          </cell>
          <cell r="BJ8">
            <v>-15.6</v>
          </cell>
          <cell r="BK8" t="str">
            <v>NA</v>
          </cell>
          <cell r="BL8">
            <v>-40.299999999999997</v>
          </cell>
          <cell r="BM8">
            <v>95.6</v>
          </cell>
          <cell r="BO8">
            <v>-12.7</v>
          </cell>
          <cell r="BP8" t="str">
            <v>NA</v>
          </cell>
          <cell r="BQ8">
            <v>-25.2</v>
          </cell>
          <cell r="BR8">
            <v>-4.3</v>
          </cell>
          <cell r="BS8" t="str">
            <v>NA</v>
          </cell>
          <cell r="BT8">
            <v>87.1</v>
          </cell>
          <cell r="BV8" t="str">
            <v>NA</v>
          </cell>
          <cell r="BW8" t="str">
            <v>NA</v>
          </cell>
          <cell r="BX8" t="str">
            <v>NA</v>
          </cell>
          <cell r="BY8" t="str">
            <v>NA</v>
          </cell>
          <cell r="BZ8" t="str">
            <v>NA</v>
          </cell>
          <cell r="CA8" t="str">
            <v>NA</v>
          </cell>
          <cell r="CC8" t="str">
            <v>NA</v>
          </cell>
          <cell r="CD8" t="str">
            <v>NA</v>
          </cell>
          <cell r="CE8" t="str">
            <v>NA</v>
          </cell>
          <cell r="CF8" t="str">
            <v>NA</v>
          </cell>
          <cell r="CG8" t="str">
            <v>NA</v>
          </cell>
          <cell r="CH8" t="str">
            <v>NA</v>
          </cell>
          <cell r="CJ8">
            <v>14.7</v>
          </cell>
          <cell r="CK8" t="str">
            <v>NA</v>
          </cell>
          <cell r="CL8">
            <v>0.8</v>
          </cell>
          <cell r="CM8" t="str">
            <v>NA</v>
          </cell>
          <cell r="CN8">
            <v>14</v>
          </cell>
          <cell r="CO8">
            <v>107</v>
          </cell>
          <cell r="CQ8">
            <v>-5.7</v>
          </cell>
          <cell r="CR8" t="str">
            <v>NA</v>
          </cell>
          <cell r="CS8">
            <v>-6.5</v>
          </cell>
          <cell r="CT8">
            <v>-19.399999999999999</v>
          </cell>
          <cell r="CU8">
            <v>-53.3</v>
          </cell>
          <cell r="CV8">
            <v>99.2</v>
          </cell>
          <cell r="CX8" t="str">
            <v>NA</v>
          </cell>
          <cell r="CY8" t="str">
            <v>NA</v>
          </cell>
          <cell r="CZ8" t="str">
            <v>NA</v>
          </cell>
          <cell r="DA8" t="str">
            <v>NA</v>
          </cell>
          <cell r="DB8" t="str">
            <v>NA</v>
          </cell>
          <cell r="DC8" t="str">
            <v>NA</v>
          </cell>
          <cell r="DE8" t="str">
            <v>NA</v>
          </cell>
          <cell r="DF8" t="str">
            <v>NA</v>
          </cell>
          <cell r="DG8">
            <v>-27.5</v>
          </cell>
          <cell r="DH8" t="str">
            <v>NA</v>
          </cell>
          <cell r="DI8" t="str">
            <v>NA</v>
          </cell>
          <cell r="DJ8" t="str">
            <v>NA</v>
          </cell>
          <cell r="DL8">
            <v>-0.1</v>
          </cell>
          <cell r="DM8" t="str">
            <v>NA</v>
          </cell>
          <cell r="DN8">
            <v>-3.5</v>
          </cell>
          <cell r="DO8" t="str">
            <v>NA</v>
          </cell>
          <cell r="DP8">
            <v>-28.5</v>
          </cell>
          <cell r="DQ8">
            <v>110.7</v>
          </cell>
          <cell r="DS8" t="str">
            <v>NA</v>
          </cell>
          <cell r="DT8" t="str">
            <v>NA</v>
          </cell>
          <cell r="DU8" t="str">
            <v>NA</v>
          </cell>
          <cell r="DV8" t="str">
            <v>NA</v>
          </cell>
          <cell r="DW8" t="str">
            <v>NA</v>
          </cell>
          <cell r="DX8" t="str">
            <v>NA</v>
          </cell>
          <cell r="DZ8">
            <v>-16.7</v>
          </cell>
          <cell r="EA8" t="str">
            <v>NA</v>
          </cell>
          <cell r="EB8">
            <v>-32.299999999999997</v>
          </cell>
          <cell r="EC8">
            <v>-14.9</v>
          </cell>
          <cell r="ED8">
            <v>-33.4</v>
          </cell>
          <cell r="EE8">
            <v>88.4</v>
          </cell>
          <cell r="EG8" t="str">
            <v>NA</v>
          </cell>
          <cell r="EH8" t="str">
            <v>NA</v>
          </cell>
          <cell r="EI8" t="str">
            <v>NA</v>
          </cell>
          <cell r="EJ8" t="str">
            <v>NA</v>
          </cell>
          <cell r="EK8" t="str">
            <v>NA</v>
          </cell>
          <cell r="EL8" t="str">
            <v>NA</v>
          </cell>
          <cell r="EN8">
            <v>-9</v>
          </cell>
          <cell r="EO8" t="str">
            <v>NA</v>
          </cell>
          <cell r="EP8">
            <v>-15.7</v>
          </cell>
          <cell r="EQ8" t="str">
            <v>NA</v>
          </cell>
          <cell r="ER8">
            <v>-37.6</v>
          </cell>
          <cell r="ES8">
            <v>95.1</v>
          </cell>
          <cell r="EU8" t="str">
            <v>NA</v>
          </cell>
          <cell r="EV8" t="str">
            <v>NA</v>
          </cell>
          <cell r="EW8" t="str">
            <v>NA</v>
          </cell>
          <cell r="EX8" t="str">
            <v>NA</v>
          </cell>
          <cell r="EY8" t="str">
            <v>NA</v>
          </cell>
          <cell r="EZ8" t="str">
            <v>NA</v>
          </cell>
          <cell r="FB8" t="str">
            <v>NA</v>
          </cell>
          <cell r="FC8" t="str">
            <v>NA</v>
          </cell>
          <cell r="FD8" t="str">
            <v>NA</v>
          </cell>
          <cell r="FE8" t="str">
            <v>NA</v>
          </cell>
          <cell r="FF8" t="str">
            <v>NA</v>
          </cell>
          <cell r="FG8" t="str">
            <v>NA</v>
          </cell>
          <cell r="FI8" t="str">
            <v>NA</v>
          </cell>
          <cell r="FJ8" t="str">
            <v>NA</v>
          </cell>
          <cell r="FK8" t="str">
            <v>NA</v>
          </cell>
          <cell r="FL8" t="str">
            <v>NA</v>
          </cell>
          <cell r="FM8" t="str">
            <v>NA</v>
          </cell>
          <cell r="FN8" t="str">
            <v>NA</v>
          </cell>
          <cell r="FP8">
            <v>-3.7</v>
          </cell>
          <cell r="FQ8" t="str">
            <v>NA</v>
          </cell>
          <cell r="FR8" t="str">
            <v>NA</v>
          </cell>
          <cell r="FS8" t="str">
            <v>NA</v>
          </cell>
          <cell r="FT8">
            <v>-46.9</v>
          </cell>
          <cell r="FU8">
            <v>104</v>
          </cell>
          <cell r="FW8" t="str">
            <v>NA</v>
          </cell>
          <cell r="FX8" t="str">
            <v>NA</v>
          </cell>
          <cell r="FY8" t="str">
            <v>NA</v>
          </cell>
          <cell r="FZ8" t="str">
            <v>NA</v>
          </cell>
          <cell r="GA8" t="str">
            <v>NA</v>
          </cell>
          <cell r="GB8" t="str">
            <v>NA</v>
          </cell>
          <cell r="GD8" t="str">
            <v>NA</v>
          </cell>
          <cell r="GE8" t="str">
            <v>NA</v>
          </cell>
          <cell r="GF8" t="str">
            <v>NA</v>
          </cell>
          <cell r="GG8" t="str">
            <v>NA</v>
          </cell>
          <cell r="GH8" t="str">
            <v>NA</v>
          </cell>
          <cell r="GI8" t="str">
            <v>NA</v>
          </cell>
          <cell r="GK8">
            <v>-0.6</v>
          </cell>
          <cell r="GL8" t="str">
            <v>NA</v>
          </cell>
          <cell r="GM8">
            <v>4</v>
          </cell>
          <cell r="GN8" t="str">
            <v>NA</v>
          </cell>
          <cell r="GO8">
            <v>-20.7</v>
          </cell>
          <cell r="GP8">
            <v>102.4</v>
          </cell>
          <cell r="GR8">
            <v>-7.6</v>
          </cell>
          <cell r="GS8" t="str">
            <v>NA</v>
          </cell>
          <cell r="GT8" t="str">
            <v>NA</v>
          </cell>
          <cell r="GU8" t="str">
            <v>NA</v>
          </cell>
          <cell r="GV8" t="str">
            <v>NA</v>
          </cell>
          <cell r="GW8">
            <v>95.6</v>
          </cell>
          <cell r="GY8" t="str">
            <v>NA</v>
          </cell>
          <cell r="GZ8" t="str">
            <v>NA</v>
          </cell>
          <cell r="HA8" t="str">
            <v>NA</v>
          </cell>
          <cell r="HB8" t="str">
            <v>NA</v>
          </cell>
          <cell r="HC8" t="str">
            <v>NA</v>
          </cell>
          <cell r="HD8" t="str">
            <v>NA</v>
          </cell>
          <cell r="HF8" t="str">
            <v>NA</v>
          </cell>
          <cell r="HG8" t="str">
            <v>NA</v>
          </cell>
          <cell r="HH8" t="str">
            <v>NA</v>
          </cell>
          <cell r="HI8" t="str">
            <v>NA</v>
          </cell>
          <cell r="HJ8" t="str">
            <v>NA</v>
          </cell>
          <cell r="HK8" t="str">
            <v>NA</v>
          </cell>
          <cell r="HM8" t="str">
            <v>NA</v>
          </cell>
          <cell r="HN8" t="str">
            <v>NA</v>
          </cell>
          <cell r="HO8" t="str">
            <v>NA</v>
          </cell>
          <cell r="HP8" t="str">
            <v>NA</v>
          </cell>
          <cell r="HQ8" t="str">
            <v>NA</v>
          </cell>
          <cell r="HR8" t="str">
            <v>NA</v>
          </cell>
          <cell r="HT8" t="str">
            <v>NA</v>
          </cell>
          <cell r="HU8" t="str">
            <v>NA</v>
          </cell>
          <cell r="HV8" t="str">
            <v>NA</v>
          </cell>
          <cell r="HW8" t="str">
            <v>NA</v>
          </cell>
          <cell r="HX8" t="str">
            <v>NA</v>
          </cell>
          <cell r="HY8" t="str">
            <v>NA</v>
          </cell>
          <cell r="IA8" t="str">
            <v>NA</v>
          </cell>
          <cell r="IB8" t="str">
            <v>NA</v>
          </cell>
          <cell r="IC8" t="str">
            <v>NA</v>
          </cell>
          <cell r="ID8" t="str">
            <v>NA</v>
          </cell>
          <cell r="IE8" t="str">
            <v>NA</v>
          </cell>
          <cell r="IF8" t="str">
            <v>NA</v>
          </cell>
          <cell r="IH8" t="str">
            <v>NA</v>
          </cell>
          <cell r="II8" t="str">
            <v>NA</v>
          </cell>
          <cell r="IJ8" t="str">
            <v>NA</v>
          </cell>
          <cell r="IK8" t="str">
            <v>NA</v>
          </cell>
          <cell r="IL8">
            <v>-28.2</v>
          </cell>
          <cell r="IM8">
            <v>90.6</v>
          </cell>
          <cell r="IO8" t="str">
            <v>NA</v>
          </cell>
          <cell r="IP8" t="str">
            <v>NA</v>
          </cell>
          <cell r="IQ8" t="str">
            <v>NA</v>
          </cell>
          <cell r="IR8" t="str">
            <v>NA</v>
          </cell>
          <cell r="IS8" t="str">
            <v>NA</v>
          </cell>
          <cell r="IT8" t="str">
            <v>NA</v>
          </cell>
          <cell r="IV8">
            <v>-0.6</v>
          </cell>
          <cell r="IW8" t="str">
            <v>NA</v>
          </cell>
          <cell r="IX8">
            <v>-16.399999999999999</v>
          </cell>
          <cell r="IY8">
            <v>15.5</v>
          </cell>
          <cell r="IZ8">
            <v>-21.4</v>
          </cell>
          <cell r="JA8">
            <v>103.9</v>
          </cell>
        </row>
        <row r="9">
          <cell r="AY9">
            <v>31290</v>
          </cell>
          <cell r="BA9">
            <v>-6.9</v>
          </cell>
          <cell r="BB9" t="str">
            <v>NA</v>
          </cell>
          <cell r="BC9">
            <v>-15.7</v>
          </cell>
          <cell r="BD9" t="str">
            <v>NA</v>
          </cell>
          <cell r="BE9">
            <v>-32.299999999999997</v>
          </cell>
          <cell r="BF9">
            <v>96.4</v>
          </cell>
          <cell r="BH9">
            <v>-8.3000000000000007</v>
          </cell>
          <cell r="BI9" t="str">
            <v>NA</v>
          </cell>
          <cell r="BJ9">
            <v>-15.4</v>
          </cell>
          <cell r="BK9" t="str">
            <v>NA</v>
          </cell>
          <cell r="BL9">
            <v>-39</v>
          </cell>
          <cell r="BM9">
            <v>95.7</v>
          </cell>
          <cell r="BO9">
            <v>-13.9</v>
          </cell>
          <cell r="BP9" t="str">
            <v>NA</v>
          </cell>
          <cell r="BQ9">
            <v>-26.9</v>
          </cell>
          <cell r="BR9">
            <v>-1</v>
          </cell>
          <cell r="BS9" t="str">
            <v>NA</v>
          </cell>
          <cell r="BT9">
            <v>85.3</v>
          </cell>
          <cell r="BV9" t="str">
            <v>NA</v>
          </cell>
          <cell r="BW9" t="str">
            <v>NA</v>
          </cell>
          <cell r="BX9" t="str">
            <v>NA</v>
          </cell>
          <cell r="BY9" t="str">
            <v>NA</v>
          </cell>
          <cell r="BZ9" t="str">
            <v>NA</v>
          </cell>
          <cell r="CA9" t="str">
            <v>NA</v>
          </cell>
          <cell r="CC9" t="str">
            <v>NA</v>
          </cell>
          <cell r="CD9" t="str">
            <v>NA</v>
          </cell>
          <cell r="CE9" t="str">
            <v>NA</v>
          </cell>
          <cell r="CF9" t="str">
            <v>NA</v>
          </cell>
          <cell r="CG9" t="str">
            <v>NA</v>
          </cell>
          <cell r="CH9" t="str">
            <v>NA</v>
          </cell>
          <cell r="CJ9">
            <v>15</v>
          </cell>
          <cell r="CK9" t="str">
            <v>NA</v>
          </cell>
          <cell r="CL9">
            <v>-0.2</v>
          </cell>
          <cell r="CM9" t="str">
            <v>NA</v>
          </cell>
          <cell r="CN9">
            <v>14.8</v>
          </cell>
          <cell r="CO9">
            <v>106.5</v>
          </cell>
          <cell r="CQ9">
            <v>-3.1</v>
          </cell>
          <cell r="CR9" t="str">
            <v>NA</v>
          </cell>
          <cell r="CS9">
            <v>-5.9</v>
          </cell>
          <cell r="CT9">
            <v>-16.399999999999999</v>
          </cell>
          <cell r="CU9">
            <v>-49.5</v>
          </cell>
          <cell r="CV9">
            <v>101.9</v>
          </cell>
          <cell r="CX9" t="str">
            <v>NA</v>
          </cell>
          <cell r="CY9" t="str">
            <v>NA</v>
          </cell>
          <cell r="CZ9" t="str">
            <v>NA</v>
          </cell>
          <cell r="DA9" t="str">
            <v>NA</v>
          </cell>
          <cell r="DB9" t="str">
            <v>NA</v>
          </cell>
          <cell r="DC9" t="str">
            <v>NA</v>
          </cell>
          <cell r="DE9" t="str">
            <v>NA</v>
          </cell>
          <cell r="DF9" t="str">
            <v>NA</v>
          </cell>
          <cell r="DG9">
            <v>-26.3</v>
          </cell>
          <cell r="DH9" t="str">
            <v>NA</v>
          </cell>
          <cell r="DI9" t="str">
            <v>NA</v>
          </cell>
          <cell r="DJ9" t="str">
            <v>NA</v>
          </cell>
          <cell r="DL9">
            <v>-3.7</v>
          </cell>
          <cell r="DM9" t="str">
            <v>NA</v>
          </cell>
          <cell r="DN9">
            <v>-3.2</v>
          </cell>
          <cell r="DO9" t="str">
            <v>NA</v>
          </cell>
          <cell r="DP9">
            <v>-28.6</v>
          </cell>
          <cell r="DQ9">
            <v>108.8</v>
          </cell>
          <cell r="DS9" t="str">
            <v>NA</v>
          </cell>
          <cell r="DT9" t="str">
            <v>NA</v>
          </cell>
          <cell r="DU9" t="str">
            <v>NA</v>
          </cell>
          <cell r="DV9" t="str">
            <v>NA</v>
          </cell>
          <cell r="DW9" t="str">
            <v>NA</v>
          </cell>
          <cell r="DX9" t="str">
            <v>NA</v>
          </cell>
          <cell r="DZ9">
            <v>-17.100000000000001</v>
          </cell>
          <cell r="EA9" t="str">
            <v>NA</v>
          </cell>
          <cell r="EB9">
            <v>-32</v>
          </cell>
          <cell r="EC9">
            <v>-11.4</v>
          </cell>
          <cell r="ED9">
            <v>-32.9</v>
          </cell>
          <cell r="EE9">
            <v>88.8</v>
          </cell>
          <cell r="EG9" t="str">
            <v>NA</v>
          </cell>
          <cell r="EH9" t="str">
            <v>NA</v>
          </cell>
          <cell r="EI9" t="str">
            <v>NA</v>
          </cell>
          <cell r="EJ9" t="str">
            <v>NA</v>
          </cell>
          <cell r="EK9" t="str">
            <v>NA</v>
          </cell>
          <cell r="EL9" t="str">
            <v>NA</v>
          </cell>
          <cell r="EN9">
            <v>-9.6</v>
          </cell>
          <cell r="EO9" t="str">
            <v>NA</v>
          </cell>
          <cell r="EP9">
            <v>-15.3</v>
          </cell>
          <cell r="EQ9" t="str">
            <v>NA</v>
          </cell>
          <cell r="ER9">
            <v>-32.4</v>
          </cell>
          <cell r="ES9">
            <v>92.6</v>
          </cell>
          <cell r="EU9" t="str">
            <v>NA</v>
          </cell>
          <cell r="EV9" t="str">
            <v>NA</v>
          </cell>
          <cell r="EW9" t="str">
            <v>NA</v>
          </cell>
          <cell r="EX9" t="str">
            <v>NA</v>
          </cell>
          <cell r="EY9" t="str">
            <v>NA</v>
          </cell>
          <cell r="EZ9" t="str">
            <v>NA</v>
          </cell>
          <cell r="FB9" t="str">
            <v>NA</v>
          </cell>
          <cell r="FC9" t="str">
            <v>NA</v>
          </cell>
          <cell r="FD9" t="str">
            <v>NA</v>
          </cell>
          <cell r="FE9" t="str">
            <v>NA</v>
          </cell>
          <cell r="FF9" t="str">
            <v>NA</v>
          </cell>
          <cell r="FG9" t="str">
            <v>NA</v>
          </cell>
          <cell r="FI9" t="str">
            <v>NA</v>
          </cell>
          <cell r="FJ9" t="str">
            <v>NA</v>
          </cell>
          <cell r="FK9" t="str">
            <v>NA</v>
          </cell>
          <cell r="FL9" t="str">
            <v>NA</v>
          </cell>
          <cell r="FM9" t="str">
            <v>NA</v>
          </cell>
          <cell r="FN9" t="str">
            <v>NA</v>
          </cell>
          <cell r="FP9">
            <v>4.0999999999999996</v>
          </cell>
          <cell r="FQ9" t="str">
            <v>NA</v>
          </cell>
          <cell r="FR9" t="str">
            <v>NA</v>
          </cell>
          <cell r="FS9" t="str">
            <v>NA</v>
          </cell>
          <cell r="FT9">
            <v>-46.2</v>
          </cell>
          <cell r="FU9">
            <v>109.7</v>
          </cell>
          <cell r="FW9" t="str">
            <v>NA</v>
          </cell>
          <cell r="FX9" t="str">
            <v>NA</v>
          </cell>
          <cell r="FY9" t="str">
            <v>NA</v>
          </cell>
          <cell r="FZ9" t="str">
            <v>NA</v>
          </cell>
          <cell r="GA9" t="str">
            <v>NA</v>
          </cell>
          <cell r="GB9" t="str">
            <v>NA</v>
          </cell>
          <cell r="GD9" t="str">
            <v>NA</v>
          </cell>
          <cell r="GE9" t="str">
            <v>NA</v>
          </cell>
          <cell r="GF9" t="str">
            <v>NA</v>
          </cell>
          <cell r="GG9" t="str">
            <v>NA</v>
          </cell>
          <cell r="GH9" t="str">
            <v>NA</v>
          </cell>
          <cell r="GI9" t="str">
            <v>NA</v>
          </cell>
          <cell r="GK9">
            <v>-2</v>
          </cell>
          <cell r="GL9" t="str">
            <v>NA</v>
          </cell>
          <cell r="GM9">
            <v>3.5</v>
          </cell>
          <cell r="GN9" t="str">
            <v>NA</v>
          </cell>
          <cell r="GO9">
            <v>-19.8</v>
          </cell>
          <cell r="GP9">
            <v>98.7</v>
          </cell>
          <cell r="GR9">
            <v>-7.4</v>
          </cell>
          <cell r="GS9" t="str">
            <v>NA</v>
          </cell>
          <cell r="GT9" t="str">
            <v>NA</v>
          </cell>
          <cell r="GU9" t="str">
            <v>NA</v>
          </cell>
          <cell r="GV9" t="str">
            <v>NA</v>
          </cell>
          <cell r="GW9">
            <v>95.8</v>
          </cell>
          <cell r="GY9" t="str">
            <v>NA</v>
          </cell>
          <cell r="GZ9" t="str">
            <v>NA</v>
          </cell>
          <cell r="HA9" t="str">
            <v>NA</v>
          </cell>
          <cell r="HB9" t="str">
            <v>NA</v>
          </cell>
          <cell r="HC9" t="str">
            <v>NA</v>
          </cell>
          <cell r="HD9" t="str">
            <v>NA</v>
          </cell>
          <cell r="HF9" t="str">
            <v>NA</v>
          </cell>
          <cell r="HG9" t="str">
            <v>NA</v>
          </cell>
          <cell r="HH9" t="str">
            <v>NA</v>
          </cell>
          <cell r="HI9" t="str">
            <v>NA</v>
          </cell>
          <cell r="HJ9" t="str">
            <v>NA</v>
          </cell>
          <cell r="HK9" t="str">
            <v>NA</v>
          </cell>
          <cell r="HM9" t="str">
            <v>NA</v>
          </cell>
          <cell r="HN9" t="str">
            <v>NA</v>
          </cell>
          <cell r="HO9" t="str">
            <v>NA</v>
          </cell>
          <cell r="HP9" t="str">
            <v>NA</v>
          </cell>
          <cell r="HQ9" t="str">
            <v>NA</v>
          </cell>
          <cell r="HR9" t="str">
            <v>NA</v>
          </cell>
          <cell r="HT9" t="str">
            <v>NA</v>
          </cell>
          <cell r="HU9" t="str">
            <v>NA</v>
          </cell>
          <cell r="HV9" t="str">
            <v>NA</v>
          </cell>
          <cell r="HW9" t="str">
            <v>NA</v>
          </cell>
          <cell r="HX9" t="str">
            <v>NA</v>
          </cell>
          <cell r="HY9" t="str">
            <v>NA</v>
          </cell>
          <cell r="IA9" t="str">
            <v>NA</v>
          </cell>
          <cell r="IB9" t="str">
            <v>NA</v>
          </cell>
          <cell r="IC9" t="str">
            <v>NA</v>
          </cell>
          <cell r="ID9" t="str">
            <v>NA</v>
          </cell>
          <cell r="IE9" t="str">
            <v>NA</v>
          </cell>
          <cell r="IF9" t="str">
            <v>NA</v>
          </cell>
          <cell r="IH9" t="str">
            <v>NA</v>
          </cell>
          <cell r="II9" t="str">
            <v>NA</v>
          </cell>
          <cell r="IJ9" t="str">
            <v>NA</v>
          </cell>
          <cell r="IK9" t="str">
            <v>NA</v>
          </cell>
          <cell r="IL9">
            <v>-27.8</v>
          </cell>
          <cell r="IM9">
            <v>90.9</v>
          </cell>
          <cell r="IO9" t="str">
            <v>NA</v>
          </cell>
          <cell r="IP9" t="str">
            <v>NA</v>
          </cell>
          <cell r="IQ9" t="str">
            <v>NA</v>
          </cell>
          <cell r="IR9" t="str">
            <v>NA</v>
          </cell>
          <cell r="IS9" t="str">
            <v>NA</v>
          </cell>
          <cell r="IT9" t="str">
            <v>NA</v>
          </cell>
          <cell r="IV9">
            <v>-1.3</v>
          </cell>
          <cell r="IW9" t="str">
            <v>NA</v>
          </cell>
          <cell r="IX9">
            <v>-18.899999999999999</v>
          </cell>
          <cell r="IY9">
            <v>23</v>
          </cell>
          <cell r="IZ9">
            <v>-20.9</v>
          </cell>
          <cell r="JA9">
            <v>103.4</v>
          </cell>
        </row>
        <row r="10">
          <cell r="AY10">
            <v>31320</v>
          </cell>
          <cell r="BA10">
            <v>-6</v>
          </cell>
          <cell r="BB10" t="str">
            <v>NA</v>
          </cell>
          <cell r="BC10">
            <v>-14.9</v>
          </cell>
          <cell r="BD10" t="str">
            <v>NA</v>
          </cell>
          <cell r="BE10">
            <v>-29.4</v>
          </cell>
          <cell r="BF10">
            <v>98.2</v>
          </cell>
          <cell r="BH10">
            <v>-7.6</v>
          </cell>
          <cell r="BI10" t="str">
            <v>NA</v>
          </cell>
          <cell r="BJ10">
            <v>-15</v>
          </cell>
          <cell r="BK10" t="str">
            <v>NA</v>
          </cell>
          <cell r="BL10">
            <v>-37.299999999999997</v>
          </cell>
          <cell r="BM10">
            <v>96.9</v>
          </cell>
          <cell r="BO10">
            <v>-10.199999999999999</v>
          </cell>
          <cell r="BP10" t="str">
            <v>NA</v>
          </cell>
          <cell r="BQ10">
            <v>-25.4</v>
          </cell>
          <cell r="BR10">
            <v>-0.4</v>
          </cell>
          <cell r="BS10" t="str">
            <v>NA</v>
          </cell>
          <cell r="BT10">
            <v>90</v>
          </cell>
          <cell r="BV10" t="str">
            <v>NA</v>
          </cell>
          <cell r="BW10" t="str">
            <v>NA</v>
          </cell>
          <cell r="BX10" t="str">
            <v>NA</v>
          </cell>
          <cell r="BY10" t="str">
            <v>NA</v>
          </cell>
          <cell r="BZ10" t="str">
            <v>NA</v>
          </cell>
          <cell r="CA10" t="str">
            <v>NA</v>
          </cell>
          <cell r="CC10" t="str">
            <v>NA</v>
          </cell>
          <cell r="CD10" t="str">
            <v>NA</v>
          </cell>
          <cell r="CE10" t="str">
            <v>NA</v>
          </cell>
          <cell r="CF10" t="str">
            <v>NA</v>
          </cell>
          <cell r="CG10" t="str">
            <v>NA</v>
          </cell>
          <cell r="CH10" t="str">
            <v>NA</v>
          </cell>
          <cell r="CJ10">
            <v>15.4</v>
          </cell>
          <cell r="CK10" t="str">
            <v>NA</v>
          </cell>
          <cell r="CL10">
            <v>-0.1</v>
          </cell>
          <cell r="CM10" t="str">
            <v>NA</v>
          </cell>
          <cell r="CN10">
            <v>15.6</v>
          </cell>
          <cell r="CO10">
            <v>107.1</v>
          </cell>
          <cell r="CQ10">
            <v>-2.8</v>
          </cell>
          <cell r="CR10" t="str">
            <v>NA</v>
          </cell>
          <cell r="CS10">
            <v>-5.4</v>
          </cell>
          <cell r="CT10">
            <v>-14.4</v>
          </cell>
          <cell r="CU10">
            <v>-44.3</v>
          </cell>
          <cell r="CV10">
            <v>102.5</v>
          </cell>
          <cell r="CX10" t="str">
            <v>NA</v>
          </cell>
          <cell r="CY10" t="str">
            <v>NA</v>
          </cell>
          <cell r="CZ10" t="str">
            <v>NA</v>
          </cell>
          <cell r="DA10" t="str">
            <v>NA</v>
          </cell>
          <cell r="DB10" t="str">
            <v>NA</v>
          </cell>
          <cell r="DC10" t="str">
            <v>NA</v>
          </cell>
          <cell r="DE10" t="str">
            <v>NA</v>
          </cell>
          <cell r="DF10" t="str">
            <v>NA</v>
          </cell>
          <cell r="DG10">
            <v>-25.5</v>
          </cell>
          <cell r="DH10" t="str">
            <v>NA</v>
          </cell>
          <cell r="DI10" t="str">
            <v>NA</v>
          </cell>
          <cell r="DJ10" t="str">
            <v>NA</v>
          </cell>
          <cell r="DL10">
            <v>-6.9</v>
          </cell>
          <cell r="DM10" t="str">
            <v>NA</v>
          </cell>
          <cell r="DN10">
            <v>-3.9</v>
          </cell>
          <cell r="DO10" t="str">
            <v>NA</v>
          </cell>
          <cell r="DP10">
            <v>-28.6</v>
          </cell>
          <cell r="DQ10">
            <v>107.2</v>
          </cell>
          <cell r="DS10" t="str">
            <v>NA</v>
          </cell>
          <cell r="DT10" t="str">
            <v>NA</v>
          </cell>
          <cell r="DU10" t="str">
            <v>NA</v>
          </cell>
          <cell r="DV10" t="str">
            <v>NA</v>
          </cell>
          <cell r="DW10" t="str">
            <v>NA</v>
          </cell>
          <cell r="DX10" t="str">
            <v>NA</v>
          </cell>
          <cell r="DZ10">
            <v>-17</v>
          </cell>
          <cell r="EA10" t="str">
            <v>NA</v>
          </cell>
          <cell r="EB10">
            <v>-32.5</v>
          </cell>
          <cell r="EC10">
            <v>-8</v>
          </cell>
          <cell r="ED10">
            <v>-32.5</v>
          </cell>
          <cell r="EE10">
            <v>89.2</v>
          </cell>
          <cell r="EG10" t="str">
            <v>NA</v>
          </cell>
          <cell r="EH10" t="str">
            <v>NA</v>
          </cell>
          <cell r="EI10" t="str">
            <v>NA</v>
          </cell>
          <cell r="EJ10" t="str">
            <v>NA</v>
          </cell>
          <cell r="EK10" t="str">
            <v>NA</v>
          </cell>
          <cell r="EL10" t="str">
            <v>NA</v>
          </cell>
          <cell r="EN10">
            <v>-5</v>
          </cell>
          <cell r="EO10" t="str">
            <v>NA</v>
          </cell>
          <cell r="EP10">
            <v>-14.6</v>
          </cell>
          <cell r="EQ10" t="str">
            <v>NA</v>
          </cell>
          <cell r="ER10">
            <v>-27.9</v>
          </cell>
          <cell r="ES10">
            <v>99.8</v>
          </cell>
          <cell r="EU10" t="str">
            <v>NA</v>
          </cell>
          <cell r="EV10" t="str">
            <v>NA</v>
          </cell>
          <cell r="EW10" t="str">
            <v>NA</v>
          </cell>
          <cell r="EX10" t="str">
            <v>NA</v>
          </cell>
          <cell r="EY10" t="str">
            <v>NA</v>
          </cell>
          <cell r="EZ10" t="str">
            <v>NA</v>
          </cell>
          <cell r="FB10" t="str">
            <v>NA</v>
          </cell>
          <cell r="FC10" t="str">
            <v>NA</v>
          </cell>
          <cell r="FD10" t="str">
            <v>NA</v>
          </cell>
          <cell r="FE10" t="str">
            <v>NA</v>
          </cell>
          <cell r="FF10" t="str">
            <v>NA</v>
          </cell>
          <cell r="FG10" t="str">
            <v>NA</v>
          </cell>
          <cell r="FI10" t="str">
            <v>NA</v>
          </cell>
          <cell r="FJ10" t="str">
            <v>NA</v>
          </cell>
          <cell r="FK10" t="str">
            <v>NA</v>
          </cell>
          <cell r="FL10" t="str">
            <v>NA</v>
          </cell>
          <cell r="FM10" t="str">
            <v>NA</v>
          </cell>
          <cell r="FN10" t="str">
            <v>NA</v>
          </cell>
          <cell r="FP10">
            <v>2.6</v>
          </cell>
          <cell r="FQ10" t="str">
            <v>NA</v>
          </cell>
          <cell r="FR10" t="str">
            <v>NA</v>
          </cell>
          <cell r="FS10" t="str">
            <v>NA</v>
          </cell>
          <cell r="FT10">
            <v>-48</v>
          </cell>
          <cell r="FU10">
            <v>108.1</v>
          </cell>
          <cell r="FW10" t="str">
            <v>NA</v>
          </cell>
          <cell r="FX10" t="str">
            <v>NA</v>
          </cell>
          <cell r="FY10" t="str">
            <v>NA</v>
          </cell>
          <cell r="FZ10" t="str">
            <v>NA</v>
          </cell>
          <cell r="GA10" t="str">
            <v>NA</v>
          </cell>
          <cell r="GB10" t="str">
            <v>NA</v>
          </cell>
          <cell r="GD10" t="str">
            <v>NA</v>
          </cell>
          <cell r="GE10" t="str">
            <v>NA</v>
          </cell>
          <cell r="GF10" t="str">
            <v>NA</v>
          </cell>
          <cell r="GG10" t="str">
            <v>NA</v>
          </cell>
          <cell r="GH10" t="str">
            <v>NA</v>
          </cell>
          <cell r="GI10" t="str">
            <v>NA</v>
          </cell>
          <cell r="GK10">
            <v>-2.8</v>
          </cell>
          <cell r="GL10" t="str">
            <v>NA</v>
          </cell>
          <cell r="GM10">
            <v>3.2</v>
          </cell>
          <cell r="GN10" t="str">
            <v>NA</v>
          </cell>
          <cell r="GO10">
            <v>-18.399999999999999</v>
          </cell>
          <cell r="GP10">
            <v>98</v>
          </cell>
          <cell r="GR10">
            <v>-7.1</v>
          </cell>
          <cell r="GS10" t="str">
            <v>NA</v>
          </cell>
          <cell r="GT10" t="str">
            <v>NA</v>
          </cell>
          <cell r="GU10" t="str">
            <v>NA</v>
          </cell>
          <cell r="GV10" t="str">
            <v>NA</v>
          </cell>
          <cell r="GW10">
            <v>96.1</v>
          </cell>
          <cell r="GY10" t="str">
            <v>NA</v>
          </cell>
          <cell r="GZ10" t="str">
            <v>NA</v>
          </cell>
          <cell r="HA10" t="str">
            <v>NA</v>
          </cell>
          <cell r="HB10" t="str">
            <v>NA</v>
          </cell>
          <cell r="HC10" t="str">
            <v>NA</v>
          </cell>
          <cell r="HD10" t="str">
            <v>NA</v>
          </cell>
          <cell r="HF10" t="str">
            <v>NA</v>
          </cell>
          <cell r="HG10" t="str">
            <v>NA</v>
          </cell>
          <cell r="HH10" t="str">
            <v>NA</v>
          </cell>
          <cell r="HI10" t="str">
            <v>NA</v>
          </cell>
          <cell r="HJ10" t="str">
            <v>NA</v>
          </cell>
          <cell r="HK10" t="str">
            <v>NA</v>
          </cell>
          <cell r="HM10" t="str">
            <v>NA</v>
          </cell>
          <cell r="HN10" t="str">
            <v>NA</v>
          </cell>
          <cell r="HO10" t="str">
            <v>NA</v>
          </cell>
          <cell r="HP10" t="str">
            <v>NA</v>
          </cell>
          <cell r="HQ10" t="str">
            <v>NA</v>
          </cell>
          <cell r="HR10" t="str">
            <v>NA</v>
          </cell>
          <cell r="HT10" t="str">
            <v>NA</v>
          </cell>
          <cell r="HU10" t="str">
            <v>NA</v>
          </cell>
          <cell r="HV10" t="str">
            <v>NA</v>
          </cell>
          <cell r="HW10" t="str">
            <v>NA</v>
          </cell>
          <cell r="HX10" t="str">
            <v>NA</v>
          </cell>
          <cell r="HY10" t="str">
            <v>NA</v>
          </cell>
          <cell r="IA10" t="str">
            <v>NA</v>
          </cell>
          <cell r="IB10" t="str">
            <v>NA</v>
          </cell>
          <cell r="IC10" t="str">
            <v>NA</v>
          </cell>
          <cell r="ID10" t="str">
            <v>NA</v>
          </cell>
          <cell r="IE10" t="str">
            <v>NA</v>
          </cell>
          <cell r="IF10" t="str">
            <v>NA</v>
          </cell>
          <cell r="IH10" t="str">
            <v>NA</v>
          </cell>
          <cell r="II10" t="str">
            <v>NA</v>
          </cell>
          <cell r="IJ10" t="str">
            <v>NA</v>
          </cell>
          <cell r="IK10" t="str">
            <v>NA</v>
          </cell>
          <cell r="IL10">
            <v>-27.4</v>
          </cell>
          <cell r="IM10">
            <v>91.2</v>
          </cell>
          <cell r="IO10" t="str">
            <v>NA</v>
          </cell>
          <cell r="IP10" t="str">
            <v>NA</v>
          </cell>
          <cell r="IQ10" t="str">
            <v>NA</v>
          </cell>
          <cell r="IR10" t="str">
            <v>NA</v>
          </cell>
          <cell r="IS10" t="str">
            <v>NA</v>
          </cell>
          <cell r="IT10" t="str">
            <v>NA</v>
          </cell>
          <cell r="IV10">
            <v>-1.4</v>
          </cell>
          <cell r="IW10" t="str">
            <v>NA</v>
          </cell>
          <cell r="IX10">
            <v>-16.100000000000001</v>
          </cell>
          <cell r="IY10">
            <v>12.8</v>
          </cell>
          <cell r="IZ10">
            <v>-20.399999999999999</v>
          </cell>
          <cell r="JA10">
            <v>103</v>
          </cell>
        </row>
        <row r="11">
          <cell r="AY11">
            <v>31351</v>
          </cell>
          <cell r="BA11">
            <v>-5.7</v>
          </cell>
          <cell r="BB11" t="str">
            <v>NA</v>
          </cell>
          <cell r="BC11">
            <v>-13.2</v>
          </cell>
          <cell r="BD11">
            <v>-11.9</v>
          </cell>
          <cell r="BE11">
            <v>-31.5</v>
          </cell>
          <cell r="BF11">
            <v>98.6</v>
          </cell>
          <cell r="BH11">
            <v>-7</v>
          </cell>
          <cell r="BI11" t="str">
            <v>NA</v>
          </cell>
          <cell r="BJ11">
            <v>-13.3</v>
          </cell>
          <cell r="BK11">
            <v>-18.8</v>
          </cell>
          <cell r="BL11">
            <v>-36.1</v>
          </cell>
          <cell r="BM11">
            <v>97.5</v>
          </cell>
          <cell r="BO11">
            <v>-11.6</v>
          </cell>
          <cell r="BP11" t="str">
            <v>NA</v>
          </cell>
          <cell r="BQ11">
            <v>-14.3</v>
          </cell>
          <cell r="BR11">
            <v>-0.8</v>
          </cell>
          <cell r="BS11" t="str">
            <v>NA</v>
          </cell>
          <cell r="BT11">
            <v>92.8</v>
          </cell>
          <cell r="BV11" t="str">
            <v>NA</v>
          </cell>
          <cell r="BW11" t="str">
            <v>NA</v>
          </cell>
          <cell r="BX11" t="str">
            <v>NA</v>
          </cell>
          <cell r="BY11" t="str">
            <v>NA</v>
          </cell>
          <cell r="BZ11" t="str">
            <v>NA</v>
          </cell>
          <cell r="CA11" t="str">
            <v>NA</v>
          </cell>
          <cell r="CC11" t="str">
            <v>NA</v>
          </cell>
          <cell r="CD11" t="str">
            <v>NA</v>
          </cell>
          <cell r="CE11" t="str">
            <v>NA</v>
          </cell>
          <cell r="CF11" t="str">
            <v>NA</v>
          </cell>
          <cell r="CG11" t="str">
            <v>NA</v>
          </cell>
          <cell r="CH11" t="str">
            <v>NA</v>
          </cell>
          <cell r="CJ11">
            <v>9.5</v>
          </cell>
          <cell r="CK11" t="str">
            <v>NA</v>
          </cell>
          <cell r="CL11">
            <v>4.5</v>
          </cell>
          <cell r="CM11" t="str">
            <v>NA</v>
          </cell>
          <cell r="CN11">
            <v>13.1</v>
          </cell>
          <cell r="CO11">
            <v>103.9</v>
          </cell>
          <cell r="CQ11">
            <v>-1.4</v>
          </cell>
          <cell r="CR11" t="str">
            <v>NA</v>
          </cell>
          <cell r="CS11">
            <v>-4.0999999999999996</v>
          </cell>
          <cell r="CT11">
            <v>-19.600000000000001</v>
          </cell>
          <cell r="CU11">
            <v>-38.200000000000003</v>
          </cell>
          <cell r="CV11">
            <v>104</v>
          </cell>
          <cell r="CX11" t="str">
            <v>NA</v>
          </cell>
          <cell r="CY11" t="str">
            <v>NA</v>
          </cell>
          <cell r="CZ11" t="str">
            <v>NA</v>
          </cell>
          <cell r="DA11" t="str">
            <v>NA</v>
          </cell>
          <cell r="DB11" t="str">
            <v>NA</v>
          </cell>
          <cell r="DC11" t="str">
            <v>NA</v>
          </cell>
          <cell r="DE11" t="str">
            <v>NA</v>
          </cell>
          <cell r="DF11" t="str">
            <v>NA</v>
          </cell>
          <cell r="DG11">
            <v>-25.7</v>
          </cell>
          <cell r="DH11" t="str">
            <v>NA</v>
          </cell>
          <cell r="DI11" t="str">
            <v>NA</v>
          </cell>
          <cell r="DJ11" t="str">
            <v>NA</v>
          </cell>
          <cell r="DL11">
            <v>-1.8</v>
          </cell>
          <cell r="DM11" t="str">
            <v>NA</v>
          </cell>
          <cell r="DN11">
            <v>-20</v>
          </cell>
          <cell r="DO11" t="str">
            <v>NA</v>
          </cell>
          <cell r="DP11">
            <v>-26.7</v>
          </cell>
          <cell r="DQ11">
            <v>107.2</v>
          </cell>
          <cell r="DS11" t="str">
            <v>NA</v>
          </cell>
          <cell r="DT11" t="str">
            <v>NA</v>
          </cell>
          <cell r="DU11" t="str">
            <v>NA</v>
          </cell>
          <cell r="DV11" t="str">
            <v>NA</v>
          </cell>
          <cell r="DW11" t="str">
            <v>NA</v>
          </cell>
          <cell r="DX11" t="str">
            <v>NA</v>
          </cell>
          <cell r="DZ11">
            <v>-15.7</v>
          </cell>
          <cell r="EA11" t="str">
            <v>NA</v>
          </cell>
          <cell r="EB11">
            <v>-24.9</v>
          </cell>
          <cell r="EC11">
            <v>-10.4</v>
          </cell>
          <cell r="ED11">
            <v>-32</v>
          </cell>
          <cell r="EE11">
            <v>92.4</v>
          </cell>
          <cell r="EG11" t="str">
            <v>NA</v>
          </cell>
          <cell r="EH11" t="str">
            <v>NA</v>
          </cell>
          <cell r="EI11" t="str">
            <v>NA</v>
          </cell>
          <cell r="EJ11" t="str">
            <v>NA</v>
          </cell>
          <cell r="EK11" t="str">
            <v>NA</v>
          </cell>
          <cell r="EL11" t="str">
            <v>NA</v>
          </cell>
          <cell r="EN11">
            <v>-8.1</v>
          </cell>
          <cell r="EO11" t="str">
            <v>NA</v>
          </cell>
          <cell r="EP11">
            <v>-17.899999999999999</v>
          </cell>
          <cell r="EQ11">
            <v>-33.5</v>
          </cell>
          <cell r="ER11">
            <v>-36</v>
          </cell>
          <cell r="ES11">
            <v>93.6</v>
          </cell>
          <cell r="EU11" t="str">
            <v>NA</v>
          </cell>
          <cell r="EV11" t="str">
            <v>NA</v>
          </cell>
          <cell r="EW11" t="str">
            <v>NA</v>
          </cell>
          <cell r="EX11" t="str">
            <v>NA</v>
          </cell>
          <cell r="EY11" t="str">
            <v>NA</v>
          </cell>
          <cell r="EZ11" t="str">
            <v>NA</v>
          </cell>
          <cell r="FB11" t="str">
            <v>NA</v>
          </cell>
          <cell r="FC11" t="str">
            <v>NA</v>
          </cell>
          <cell r="FD11" t="str">
            <v>NA</v>
          </cell>
          <cell r="FE11" t="str">
            <v>NA</v>
          </cell>
          <cell r="FF11" t="str">
            <v>NA</v>
          </cell>
          <cell r="FG11" t="str">
            <v>NA</v>
          </cell>
          <cell r="FI11" t="str">
            <v>NA</v>
          </cell>
          <cell r="FJ11" t="str">
            <v>NA</v>
          </cell>
          <cell r="FK11" t="str">
            <v>NA</v>
          </cell>
          <cell r="FL11" t="str">
            <v>NA</v>
          </cell>
          <cell r="FM11" t="str">
            <v>NA</v>
          </cell>
          <cell r="FN11" t="str">
            <v>NA</v>
          </cell>
          <cell r="FP11">
            <v>0</v>
          </cell>
          <cell r="FQ11" t="str">
            <v>NA</v>
          </cell>
          <cell r="FR11" t="str">
            <v>NA</v>
          </cell>
          <cell r="FS11" t="str">
            <v>NA</v>
          </cell>
          <cell r="FT11">
            <v>-43.3</v>
          </cell>
          <cell r="FU11">
            <v>106.9</v>
          </cell>
          <cell r="FW11" t="str">
            <v>NA</v>
          </cell>
          <cell r="FX11" t="str">
            <v>NA</v>
          </cell>
          <cell r="FY11" t="str">
            <v>NA</v>
          </cell>
          <cell r="FZ11" t="str">
            <v>NA</v>
          </cell>
          <cell r="GA11" t="str">
            <v>NA</v>
          </cell>
          <cell r="GB11" t="str">
            <v>NA</v>
          </cell>
          <cell r="GD11" t="str">
            <v>NA</v>
          </cell>
          <cell r="GE11" t="str">
            <v>NA</v>
          </cell>
          <cell r="GF11" t="str">
            <v>NA</v>
          </cell>
          <cell r="GG11" t="str">
            <v>NA</v>
          </cell>
          <cell r="GH11" t="str">
            <v>NA</v>
          </cell>
          <cell r="GI11" t="str">
            <v>NA</v>
          </cell>
          <cell r="GK11">
            <v>-2.9</v>
          </cell>
          <cell r="GL11" t="str">
            <v>NA</v>
          </cell>
          <cell r="GM11">
            <v>5</v>
          </cell>
          <cell r="GN11" t="str">
            <v>NA</v>
          </cell>
          <cell r="GO11">
            <v>-16.8</v>
          </cell>
          <cell r="GP11">
            <v>99.2</v>
          </cell>
          <cell r="GR11">
            <v>-6.2</v>
          </cell>
          <cell r="GS11" t="str">
            <v>NA</v>
          </cell>
          <cell r="GT11" t="str">
            <v>NA</v>
          </cell>
          <cell r="GU11" t="str">
            <v>NA</v>
          </cell>
          <cell r="GV11" t="str">
            <v>NA</v>
          </cell>
          <cell r="GW11">
            <v>97.3</v>
          </cell>
          <cell r="GY11" t="str">
            <v>NA</v>
          </cell>
          <cell r="GZ11" t="str">
            <v>NA</v>
          </cell>
          <cell r="HA11" t="str">
            <v>NA</v>
          </cell>
          <cell r="HB11" t="str">
            <v>NA</v>
          </cell>
          <cell r="HC11" t="str">
            <v>NA</v>
          </cell>
          <cell r="HD11" t="str">
            <v>NA</v>
          </cell>
          <cell r="HF11" t="str">
            <v>NA</v>
          </cell>
          <cell r="HG11" t="str">
            <v>NA</v>
          </cell>
          <cell r="HH11" t="str">
            <v>NA</v>
          </cell>
          <cell r="HI11" t="str">
            <v>NA</v>
          </cell>
          <cell r="HJ11" t="str">
            <v>NA</v>
          </cell>
          <cell r="HK11" t="str">
            <v>NA</v>
          </cell>
          <cell r="HM11" t="str">
            <v>NA</v>
          </cell>
          <cell r="HN11" t="str">
            <v>NA</v>
          </cell>
          <cell r="HO11" t="str">
            <v>NA</v>
          </cell>
          <cell r="HP11" t="str">
            <v>NA</v>
          </cell>
          <cell r="HQ11" t="str">
            <v>NA</v>
          </cell>
          <cell r="HR11" t="str">
            <v>NA</v>
          </cell>
          <cell r="HT11" t="str">
            <v>NA</v>
          </cell>
          <cell r="HU11" t="str">
            <v>NA</v>
          </cell>
          <cell r="HV11" t="str">
            <v>NA</v>
          </cell>
          <cell r="HW11" t="str">
            <v>NA</v>
          </cell>
          <cell r="HX11" t="str">
            <v>NA</v>
          </cell>
          <cell r="HY11" t="str">
            <v>NA</v>
          </cell>
          <cell r="IA11" t="str">
            <v>NA</v>
          </cell>
          <cell r="IB11" t="str">
            <v>NA</v>
          </cell>
          <cell r="IC11" t="str">
            <v>NA</v>
          </cell>
          <cell r="ID11" t="str">
            <v>NA</v>
          </cell>
          <cell r="IE11" t="str">
            <v>NA</v>
          </cell>
          <cell r="IF11" t="str">
            <v>NA</v>
          </cell>
          <cell r="IH11" t="str">
            <v>NA</v>
          </cell>
          <cell r="II11" t="str">
            <v>NA</v>
          </cell>
          <cell r="IJ11" t="str">
            <v>NA</v>
          </cell>
          <cell r="IK11" t="str">
            <v>NA</v>
          </cell>
          <cell r="IL11">
            <v>-12.8</v>
          </cell>
          <cell r="IM11">
            <v>94.7</v>
          </cell>
          <cell r="IO11" t="str">
            <v>NA</v>
          </cell>
          <cell r="IP11" t="str">
            <v>NA</v>
          </cell>
          <cell r="IQ11" t="str">
            <v>NA</v>
          </cell>
          <cell r="IR11" t="str">
            <v>NA</v>
          </cell>
          <cell r="IS11" t="str">
            <v>NA</v>
          </cell>
          <cell r="IT11" t="str">
            <v>NA</v>
          </cell>
          <cell r="IV11">
            <v>0</v>
          </cell>
          <cell r="IW11" t="str">
            <v>NA</v>
          </cell>
          <cell r="IX11">
            <v>-15.1</v>
          </cell>
          <cell r="IY11">
            <v>16.3</v>
          </cell>
          <cell r="IZ11">
            <v>-19.8</v>
          </cell>
          <cell r="JA11">
            <v>105.4</v>
          </cell>
        </row>
        <row r="12">
          <cell r="AY12">
            <v>31381</v>
          </cell>
          <cell r="BA12">
            <v>-5.4</v>
          </cell>
          <cell r="BB12" t="str">
            <v>NA</v>
          </cell>
          <cell r="BC12">
            <v>-12.5</v>
          </cell>
          <cell r="BD12">
            <v>-7.8</v>
          </cell>
          <cell r="BE12">
            <v>-29.5</v>
          </cell>
          <cell r="BF12">
            <v>99.5</v>
          </cell>
          <cell r="BH12">
            <v>-6.3</v>
          </cell>
          <cell r="BI12" t="str">
            <v>NA</v>
          </cell>
          <cell r="BJ12">
            <v>-12.5</v>
          </cell>
          <cell r="BK12">
            <v>-14.5</v>
          </cell>
          <cell r="BL12">
            <v>-34.299999999999997</v>
          </cell>
          <cell r="BM12">
            <v>98.8</v>
          </cell>
          <cell r="BO12">
            <v>-11.5</v>
          </cell>
          <cell r="BP12" t="str">
            <v>NA</v>
          </cell>
          <cell r="BQ12">
            <v>-14.2</v>
          </cell>
          <cell r="BR12">
            <v>1.6</v>
          </cell>
          <cell r="BS12" t="str">
            <v>NA</v>
          </cell>
          <cell r="BT12">
            <v>93.2</v>
          </cell>
          <cell r="BV12" t="str">
            <v>NA</v>
          </cell>
          <cell r="BW12" t="str">
            <v>NA</v>
          </cell>
          <cell r="BX12" t="str">
            <v>NA</v>
          </cell>
          <cell r="BY12" t="str">
            <v>NA</v>
          </cell>
          <cell r="BZ12" t="str">
            <v>NA</v>
          </cell>
          <cell r="CA12" t="str">
            <v>NA</v>
          </cell>
          <cell r="CC12" t="str">
            <v>NA</v>
          </cell>
          <cell r="CD12" t="str">
            <v>NA</v>
          </cell>
          <cell r="CE12" t="str">
            <v>NA</v>
          </cell>
          <cell r="CF12" t="str">
            <v>NA</v>
          </cell>
          <cell r="CG12" t="str">
            <v>NA</v>
          </cell>
          <cell r="CH12" t="str">
            <v>NA</v>
          </cell>
          <cell r="CJ12">
            <v>9.6999999999999993</v>
          </cell>
          <cell r="CK12" t="str">
            <v>NA</v>
          </cell>
          <cell r="CL12">
            <v>5.6</v>
          </cell>
          <cell r="CM12" t="str">
            <v>NA</v>
          </cell>
          <cell r="CN12">
            <v>14.1</v>
          </cell>
          <cell r="CO12">
            <v>105.1</v>
          </cell>
          <cell r="CQ12">
            <v>-1.5</v>
          </cell>
          <cell r="CR12" t="str">
            <v>NA</v>
          </cell>
          <cell r="CS12">
            <v>-3.8</v>
          </cell>
          <cell r="CT12">
            <v>-9.4</v>
          </cell>
          <cell r="CU12">
            <v>-38.200000000000003</v>
          </cell>
          <cell r="CV12">
            <v>104.4</v>
          </cell>
          <cell r="CX12" t="str">
            <v>NA</v>
          </cell>
          <cell r="CY12" t="str">
            <v>NA</v>
          </cell>
          <cell r="CZ12" t="str">
            <v>NA</v>
          </cell>
          <cell r="DA12" t="str">
            <v>NA</v>
          </cell>
          <cell r="DB12" t="str">
            <v>NA</v>
          </cell>
          <cell r="DC12" t="str">
            <v>NA</v>
          </cell>
          <cell r="DE12" t="str">
            <v>NA</v>
          </cell>
          <cell r="DF12" t="str">
            <v>NA</v>
          </cell>
          <cell r="DG12">
            <v>-25</v>
          </cell>
          <cell r="DH12" t="str">
            <v>NA</v>
          </cell>
          <cell r="DI12" t="str">
            <v>NA</v>
          </cell>
          <cell r="DJ12" t="str">
            <v>NA</v>
          </cell>
          <cell r="DL12">
            <v>-1.4</v>
          </cell>
          <cell r="DM12" t="str">
            <v>NA</v>
          </cell>
          <cell r="DN12">
            <v>-19.3</v>
          </cell>
          <cell r="DO12" t="str">
            <v>NA</v>
          </cell>
          <cell r="DP12">
            <v>-26.6</v>
          </cell>
          <cell r="DQ12">
            <v>105.8</v>
          </cell>
          <cell r="DS12" t="str">
            <v>NA</v>
          </cell>
          <cell r="DT12" t="str">
            <v>NA</v>
          </cell>
          <cell r="DU12" t="str">
            <v>NA</v>
          </cell>
          <cell r="DV12" t="str">
            <v>NA</v>
          </cell>
          <cell r="DW12" t="str">
            <v>NA</v>
          </cell>
          <cell r="DX12" t="str">
            <v>NA</v>
          </cell>
          <cell r="DZ12">
            <v>-13.1</v>
          </cell>
          <cell r="EA12" t="str">
            <v>NA</v>
          </cell>
          <cell r="EB12">
            <v>-24.2</v>
          </cell>
          <cell r="EC12">
            <v>-12.9</v>
          </cell>
          <cell r="ED12">
            <v>-30.6</v>
          </cell>
          <cell r="EE12">
            <v>94.6</v>
          </cell>
          <cell r="EG12" t="str">
            <v>NA</v>
          </cell>
          <cell r="EH12" t="str">
            <v>NA</v>
          </cell>
          <cell r="EI12" t="str">
            <v>NA</v>
          </cell>
          <cell r="EJ12" t="str">
            <v>NA</v>
          </cell>
          <cell r="EK12" t="str">
            <v>NA</v>
          </cell>
          <cell r="EL12" t="str">
            <v>NA</v>
          </cell>
          <cell r="EN12">
            <v>-7.9</v>
          </cell>
          <cell r="EO12" t="str">
            <v>NA</v>
          </cell>
          <cell r="EP12">
            <v>-15.4</v>
          </cell>
          <cell r="EQ12">
            <v>-27.7</v>
          </cell>
          <cell r="ER12">
            <v>-34.6</v>
          </cell>
          <cell r="ES12">
            <v>93.6</v>
          </cell>
          <cell r="EU12" t="str">
            <v>NA</v>
          </cell>
          <cell r="EV12" t="str">
            <v>NA</v>
          </cell>
          <cell r="EW12" t="str">
            <v>NA</v>
          </cell>
          <cell r="EX12" t="str">
            <v>NA</v>
          </cell>
          <cell r="EY12" t="str">
            <v>NA</v>
          </cell>
          <cell r="EZ12" t="str">
            <v>NA</v>
          </cell>
          <cell r="FB12" t="str">
            <v>NA</v>
          </cell>
          <cell r="FC12" t="str">
            <v>NA</v>
          </cell>
          <cell r="FD12" t="str">
            <v>NA</v>
          </cell>
          <cell r="FE12" t="str">
            <v>NA</v>
          </cell>
          <cell r="FF12" t="str">
            <v>NA</v>
          </cell>
          <cell r="FG12" t="str">
            <v>NA</v>
          </cell>
          <cell r="FI12" t="str">
            <v>NA</v>
          </cell>
          <cell r="FJ12" t="str">
            <v>NA</v>
          </cell>
          <cell r="FK12" t="str">
            <v>NA</v>
          </cell>
          <cell r="FL12" t="str">
            <v>NA</v>
          </cell>
          <cell r="FM12" t="str">
            <v>NA</v>
          </cell>
          <cell r="FN12" t="str">
            <v>NA</v>
          </cell>
          <cell r="FP12">
            <v>-0.3</v>
          </cell>
          <cell r="FQ12" t="str">
            <v>NA</v>
          </cell>
          <cell r="FR12" t="str">
            <v>NA</v>
          </cell>
          <cell r="FS12" t="str">
            <v>NA</v>
          </cell>
          <cell r="FT12">
            <v>-33.200000000000003</v>
          </cell>
          <cell r="FU12">
            <v>106.9</v>
          </cell>
          <cell r="FW12" t="str">
            <v>NA</v>
          </cell>
          <cell r="FX12" t="str">
            <v>NA</v>
          </cell>
          <cell r="FY12" t="str">
            <v>NA</v>
          </cell>
          <cell r="FZ12" t="str">
            <v>NA</v>
          </cell>
          <cell r="GA12" t="str">
            <v>NA</v>
          </cell>
          <cell r="GB12" t="str">
            <v>NA</v>
          </cell>
          <cell r="GD12" t="str">
            <v>NA</v>
          </cell>
          <cell r="GE12" t="str">
            <v>NA</v>
          </cell>
          <cell r="GF12" t="str">
            <v>NA</v>
          </cell>
          <cell r="GG12" t="str">
            <v>NA</v>
          </cell>
          <cell r="GH12" t="str">
            <v>NA</v>
          </cell>
          <cell r="GI12" t="str">
            <v>NA</v>
          </cell>
          <cell r="GK12">
            <v>-0.9</v>
          </cell>
          <cell r="GL12" t="str">
            <v>NA</v>
          </cell>
          <cell r="GM12">
            <v>5.0999999999999996</v>
          </cell>
          <cell r="GN12" t="str">
            <v>NA</v>
          </cell>
          <cell r="GO12">
            <v>-17.2</v>
          </cell>
          <cell r="GP12">
            <v>101.1</v>
          </cell>
          <cell r="GR12">
            <v>-5.8</v>
          </cell>
          <cell r="GS12" t="str">
            <v>NA</v>
          </cell>
          <cell r="GT12" t="str">
            <v>NA</v>
          </cell>
          <cell r="GU12" t="str">
            <v>NA</v>
          </cell>
          <cell r="GV12" t="str">
            <v>NA</v>
          </cell>
          <cell r="GW12">
            <v>97.7</v>
          </cell>
          <cell r="GY12" t="str">
            <v>NA</v>
          </cell>
          <cell r="GZ12" t="str">
            <v>NA</v>
          </cell>
          <cell r="HA12" t="str">
            <v>NA</v>
          </cell>
          <cell r="HB12" t="str">
            <v>NA</v>
          </cell>
          <cell r="HC12" t="str">
            <v>NA</v>
          </cell>
          <cell r="HD12" t="str">
            <v>NA</v>
          </cell>
          <cell r="HF12" t="str">
            <v>NA</v>
          </cell>
          <cell r="HG12" t="str">
            <v>NA</v>
          </cell>
          <cell r="HH12" t="str">
            <v>NA</v>
          </cell>
          <cell r="HI12" t="str">
            <v>NA</v>
          </cell>
          <cell r="HJ12" t="str">
            <v>NA</v>
          </cell>
          <cell r="HK12" t="str">
            <v>NA</v>
          </cell>
          <cell r="HM12" t="str">
            <v>NA</v>
          </cell>
          <cell r="HN12" t="str">
            <v>NA</v>
          </cell>
          <cell r="HO12" t="str">
            <v>NA</v>
          </cell>
          <cell r="HP12" t="str">
            <v>NA</v>
          </cell>
          <cell r="HQ12" t="str">
            <v>NA</v>
          </cell>
          <cell r="HR12" t="str">
            <v>NA</v>
          </cell>
          <cell r="HT12" t="str">
            <v>NA</v>
          </cell>
          <cell r="HU12" t="str">
            <v>NA</v>
          </cell>
          <cell r="HV12" t="str">
            <v>NA</v>
          </cell>
          <cell r="HW12" t="str">
            <v>NA</v>
          </cell>
          <cell r="HX12" t="str">
            <v>NA</v>
          </cell>
          <cell r="HY12" t="str">
            <v>NA</v>
          </cell>
          <cell r="IA12" t="str">
            <v>NA</v>
          </cell>
          <cell r="IB12" t="str">
            <v>NA</v>
          </cell>
          <cell r="IC12" t="str">
            <v>NA</v>
          </cell>
          <cell r="ID12" t="str">
            <v>NA</v>
          </cell>
          <cell r="IE12" t="str">
            <v>NA</v>
          </cell>
          <cell r="IF12" t="str">
            <v>NA</v>
          </cell>
          <cell r="IH12" t="str">
            <v>NA</v>
          </cell>
          <cell r="II12" t="str">
            <v>NA</v>
          </cell>
          <cell r="IJ12" t="str">
            <v>NA</v>
          </cell>
          <cell r="IK12" t="str">
            <v>NA</v>
          </cell>
          <cell r="IL12">
            <v>-12.5</v>
          </cell>
          <cell r="IM12">
            <v>95</v>
          </cell>
          <cell r="IO12" t="str">
            <v>NA</v>
          </cell>
          <cell r="IP12" t="str">
            <v>NA</v>
          </cell>
          <cell r="IQ12" t="str">
            <v>NA</v>
          </cell>
          <cell r="IR12" t="str">
            <v>NA</v>
          </cell>
          <cell r="IS12" t="str">
            <v>NA</v>
          </cell>
          <cell r="IT12" t="str">
            <v>NA</v>
          </cell>
          <cell r="IV12">
            <v>-0.4</v>
          </cell>
          <cell r="IW12" t="str">
            <v>NA</v>
          </cell>
          <cell r="IX12">
            <v>-15.1</v>
          </cell>
          <cell r="IY12">
            <v>16.600000000000001</v>
          </cell>
          <cell r="IZ12">
            <v>-19.2</v>
          </cell>
          <cell r="JA12">
            <v>104.9</v>
          </cell>
        </row>
        <row r="13">
          <cell r="AY13">
            <v>31412</v>
          </cell>
          <cell r="BA13">
            <v>-5.3</v>
          </cell>
          <cell r="BB13" t="str">
            <v>NA</v>
          </cell>
          <cell r="BC13">
            <v>-12.1</v>
          </cell>
          <cell r="BD13">
            <v>-5.3</v>
          </cell>
          <cell r="BE13">
            <v>-27.5</v>
          </cell>
          <cell r="BF13">
            <v>100</v>
          </cell>
          <cell r="BH13">
            <v>-6.5</v>
          </cell>
          <cell r="BI13" t="str">
            <v>NA</v>
          </cell>
          <cell r="BJ13">
            <v>-12.9</v>
          </cell>
          <cell r="BK13">
            <v>-12</v>
          </cell>
          <cell r="BL13">
            <v>-32.6</v>
          </cell>
          <cell r="BM13">
            <v>98.5</v>
          </cell>
          <cell r="BO13">
            <v>-13.8</v>
          </cell>
          <cell r="BP13" t="str">
            <v>NA</v>
          </cell>
          <cell r="BQ13">
            <v>-15.2</v>
          </cell>
          <cell r="BR13">
            <v>4.9000000000000004</v>
          </cell>
          <cell r="BS13" t="str">
            <v>NA</v>
          </cell>
          <cell r="BT13">
            <v>91.8</v>
          </cell>
          <cell r="BV13" t="str">
            <v>NA</v>
          </cell>
          <cell r="BW13" t="str">
            <v>NA</v>
          </cell>
          <cell r="BX13" t="str">
            <v>NA</v>
          </cell>
          <cell r="BY13" t="str">
            <v>NA</v>
          </cell>
          <cell r="BZ13" t="str">
            <v>NA</v>
          </cell>
          <cell r="CA13" t="str">
            <v>NA</v>
          </cell>
          <cell r="CC13" t="str">
            <v>NA</v>
          </cell>
          <cell r="CD13" t="str">
            <v>NA</v>
          </cell>
          <cell r="CE13" t="str">
            <v>NA</v>
          </cell>
          <cell r="CF13" t="str">
            <v>NA</v>
          </cell>
          <cell r="CG13" t="str">
            <v>NA</v>
          </cell>
          <cell r="CH13" t="str">
            <v>NA</v>
          </cell>
          <cell r="CJ13">
            <v>10.199999999999999</v>
          </cell>
          <cell r="CK13" t="str">
            <v>NA</v>
          </cell>
          <cell r="CL13">
            <v>7.2</v>
          </cell>
          <cell r="CM13" t="str">
            <v>NA</v>
          </cell>
          <cell r="CN13">
            <v>15.1</v>
          </cell>
          <cell r="CO13">
            <v>106.6</v>
          </cell>
          <cell r="CQ13">
            <v>-2.2999999999999998</v>
          </cell>
          <cell r="CR13" t="str">
            <v>NA</v>
          </cell>
          <cell r="CS13">
            <v>-2.9</v>
          </cell>
          <cell r="CT13">
            <v>-6</v>
          </cell>
          <cell r="CU13">
            <v>-40.799999999999997</v>
          </cell>
          <cell r="CV13">
            <v>104.5</v>
          </cell>
          <cell r="CX13" t="str">
            <v>NA</v>
          </cell>
          <cell r="CY13" t="str">
            <v>NA</v>
          </cell>
          <cell r="CZ13" t="str">
            <v>NA</v>
          </cell>
          <cell r="DA13" t="str">
            <v>NA</v>
          </cell>
          <cell r="DB13" t="str">
            <v>NA</v>
          </cell>
          <cell r="DC13" t="str">
            <v>NA</v>
          </cell>
          <cell r="DE13" t="str">
            <v>NA</v>
          </cell>
          <cell r="DF13" t="str">
            <v>NA</v>
          </cell>
          <cell r="DG13">
            <v>-25.3</v>
          </cell>
          <cell r="DH13" t="str">
            <v>NA</v>
          </cell>
          <cell r="DI13" t="str">
            <v>NA</v>
          </cell>
          <cell r="DJ13" t="str">
            <v>NA</v>
          </cell>
          <cell r="DL13">
            <v>-1.1000000000000001</v>
          </cell>
          <cell r="DM13" t="str">
            <v>NA</v>
          </cell>
          <cell r="DN13">
            <v>-18.2</v>
          </cell>
          <cell r="DO13" t="str">
            <v>NA</v>
          </cell>
          <cell r="DP13">
            <v>-26.6</v>
          </cell>
          <cell r="DQ13">
            <v>106.5</v>
          </cell>
          <cell r="DS13" t="str">
            <v>NA</v>
          </cell>
          <cell r="DT13" t="str">
            <v>NA</v>
          </cell>
          <cell r="DU13" t="str">
            <v>NA</v>
          </cell>
          <cell r="DV13" t="str">
            <v>NA</v>
          </cell>
          <cell r="DW13" t="str">
            <v>NA</v>
          </cell>
          <cell r="DX13" t="str">
            <v>NA</v>
          </cell>
          <cell r="DZ13">
            <v>-12.4</v>
          </cell>
          <cell r="EA13" t="str">
            <v>NA</v>
          </cell>
          <cell r="EB13">
            <v>-24.4</v>
          </cell>
          <cell r="EC13">
            <v>-9.3000000000000007</v>
          </cell>
          <cell r="ED13">
            <v>-29.1</v>
          </cell>
          <cell r="EE13">
            <v>94.8</v>
          </cell>
          <cell r="EG13" t="str">
            <v>NA</v>
          </cell>
          <cell r="EH13" t="str">
            <v>NA</v>
          </cell>
          <cell r="EI13" t="str">
            <v>NA</v>
          </cell>
          <cell r="EJ13" t="str">
            <v>NA</v>
          </cell>
          <cell r="EK13" t="str">
            <v>NA</v>
          </cell>
          <cell r="EL13" t="str">
            <v>NA</v>
          </cell>
          <cell r="EN13">
            <v>-10.7</v>
          </cell>
          <cell r="EO13" t="str">
            <v>NA</v>
          </cell>
          <cell r="EP13">
            <v>-19.8</v>
          </cell>
          <cell r="EQ13">
            <v>-26.7</v>
          </cell>
          <cell r="ER13">
            <v>-33.5</v>
          </cell>
          <cell r="ES13">
            <v>89.8</v>
          </cell>
          <cell r="EU13" t="str">
            <v>NA</v>
          </cell>
          <cell r="EV13" t="str">
            <v>NA</v>
          </cell>
          <cell r="EW13" t="str">
            <v>NA</v>
          </cell>
          <cell r="EX13" t="str">
            <v>NA</v>
          </cell>
          <cell r="EY13" t="str">
            <v>NA</v>
          </cell>
          <cell r="EZ13" t="str">
            <v>NA</v>
          </cell>
          <cell r="FB13" t="str">
            <v>NA</v>
          </cell>
          <cell r="FC13" t="str">
            <v>NA</v>
          </cell>
          <cell r="FD13" t="str">
            <v>NA</v>
          </cell>
          <cell r="FE13" t="str">
            <v>NA</v>
          </cell>
          <cell r="FF13" t="str">
            <v>NA</v>
          </cell>
          <cell r="FG13" t="str">
            <v>NA</v>
          </cell>
          <cell r="FI13" t="str">
            <v>NA</v>
          </cell>
          <cell r="FJ13" t="str">
            <v>NA</v>
          </cell>
          <cell r="FK13" t="str">
            <v>NA</v>
          </cell>
          <cell r="FL13" t="str">
            <v>NA</v>
          </cell>
          <cell r="FM13" t="str">
            <v>NA</v>
          </cell>
          <cell r="FN13" t="str">
            <v>NA</v>
          </cell>
          <cell r="FP13">
            <v>-10.1</v>
          </cell>
          <cell r="FQ13" t="str">
            <v>NA</v>
          </cell>
          <cell r="FR13" t="str">
            <v>NA</v>
          </cell>
          <cell r="FS13" t="str">
            <v>NA</v>
          </cell>
          <cell r="FT13">
            <v>-30.6</v>
          </cell>
          <cell r="FU13">
            <v>102.3</v>
          </cell>
          <cell r="FW13" t="str">
            <v>NA</v>
          </cell>
          <cell r="FX13" t="str">
            <v>NA</v>
          </cell>
          <cell r="FY13" t="str">
            <v>NA</v>
          </cell>
          <cell r="FZ13" t="str">
            <v>NA</v>
          </cell>
          <cell r="GA13" t="str">
            <v>NA</v>
          </cell>
          <cell r="GB13" t="str">
            <v>NA</v>
          </cell>
          <cell r="GD13" t="str">
            <v>NA</v>
          </cell>
          <cell r="GE13" t="str">
            <v>NA</v>
          </cell>
          <cell r="GF13" t="str">
            <v>NA</v>
          </cell>
          <cell r="GG13" t="str">
            <v>NA</v>
          </cell>
          <cell r="GH13" t="str">
            <v>NA</v>
          </cell>
          <cell r="GI13" t="str">
            <v>NA</v>
          </cell>
          <cell r="GK13">
            <v>-3.5</v>
          </cell>
          <cell r="GL13" t="str">
            <v>NA</v>
          </cell>
          <cell r="GM13">
            <v>5</v>
          </cell>
          <cell r="GN13" t="str">
            <v>NA</v>
          </cell>
          <cell r="GO13">
            <v>-10.4</v>
          </cell>
          <cell r="GP13">
            <v>96.4</v>
          </cell>
          <cell r="GR13">
            <v>-5.4</v>
          </cell>
          <cell r="GS13" t="str">
            <v>NA</v>
          </cell>
          <cell r="GT13" t="str">
            <v>NA</v>
          </cell>
          <cell r="GU13" t="str">
            <v>NA</v>
          </cell>
          <cell r="GV13" t="str">
            <v>NA</v>
          </cell>
          <cell r="GW13">
            <v>98.1</v>
          </cell>
          <cell r="GY13" t="str">
            <v>NA</v>
          </cell>
          <cell r="GZ13" t="str">
            <v>NA</v>
          </cell>
          <cell r="HA13" t="str">
            <v>NA</v>
          </cell>
          <cell r="HB13" t="str">
            <v>NA</v>
          </cell>
          <cell r="HC13" t="str">
            <v>NA</v>
          </cell>
          <cell r="HD13" t="str">
            <v>NA</v>
          </cell>
          <cell r="HF13" t="str">
            <v>NA</v>
          </cell>
          <cell r="HG13" t="str">
            <v>NA</v>
          </cell>
          <cell r="HH13" t="str">
            <v>NA</v>
          </cell>
          <cell r="HI13" t="str">
            <v>NA</v>
          </cell>
          <cell r="HJ13" t="str">
            <v>NA</v>
          </cell>
          <cell r="HK13" t="str">
            <v>NA</v>
          </cell>
          <cell r="HM13" t="str">
            <v>NA</v>
          </cell>
          <cell r="HN13" t="str">
            <v>NA</v>
          </cell>
          <cell r="HO13" t="str">
            <v>NA</v>
          </cell>
          <cell r="HP13" t="str">
            <v>NA</v>
          </cell>
          <cell r="HQ13" t="str">
            <v>NA</v>
          </cell>
          <cell r="HR13" t="str">
            <v>NA</v>
          </cell>
          <cell r="HT13" t="str">
            <v>NA</v>
          </cell>
          <cell r="HU13" t="str">
            <v>NA</v>
          </cell>
          <cell r="HV13" t="str">
            <v>NA</v>
          </cell>
          <cell r="HW13" t="str">
            <v>NA</v>
          </cell>
          <cell r="HX13" t="str">
            <v>NA</v>
          </cell>
          <cell r="HY13" t="str">
            <v>NA</v>
          </cell>
          <cell r="IA13" t="str">
            <v>NA</v>
          </cell>
          <cell r="IB13" t="str">
            <v>NA</v>
          </cell>
          <cell r="IC13" t="str">
            <v>NA</v>
          </cell>
          <cell r="ID13" t="str">
            <v>NA</v>
          </cell>
          <cell r="IE13" t="str">
            <v>NA</v>
          </cell>
          <cell r="IF13" t="str">
            <v>NA</v>
          </cell>
          <cell r="IH13" t="str">
            <v>NA</v>
          </cell>
          <cell r="II13" t="str">
            <v>NA</v>
          </cell>
          <cell r="IJ13" t="str">
            <v>NA</v>
          </cell>
          <cell r="IK13" t="str">
            <v>NA</v>
          </cell>
          <cell r="IL13">
            <v>-12.3</v>
          </cell>
          <cell r="IM13">
            <v>95.2</v>
          </cell>
          <cell r="IO13" t="str">
            <v>NA</v>
          </cell>
          <cell r="IP13" t="str">
            <v>NA</v>
          </cell>
          <cell r="IQ13" t="str">
            <v>NA</v>
          </cell>
          <cell r="IR13" t="str">
            <v>NA</v>
          </cell>
          <cell r="IS13" t="str">
            <v>NA</v>
          </cell>
          <cell r="IT13" t="str">
            <v>NA</v>
          </cell>
          <cell r="IV13">
            <v>0.1</v>
          </cell>
          <cell r="IW13" t="str">
            <v>NA</v>
          </cell>
          <cell r="IX13">
            <v>-11.1</v>
          </cell>
          <cell r="IY13">
            <v>18.3</v>
          </cell>
          <cell r="IZ13">
            <v>-18.600000000000001</v>
          </cell>
          <cell r="JA13">
            <v>106.6</v>
          </cell>
        </row>
        <row r="14">
          <cell r="AY14">
            <v>31443</v>
          </cell>
          <cell r="BA14">
            <v>-6.4</v>
          </cell>
          <cell r="BB14" t="str">
            <v>NA</v>
          </cell>
          <cell r="BC14">
            <v>-10.4</v>
          </cell>
          <cell r="BD14">
            <v>-2.5</v>
          </cell>
          <cell r="BE14">
            <v>-24.3</v>
          </cell>
          <cell r="BF14">
            <v>100.6</v>
          </cell>
          <cell r="BH14">
            <v>-6.9</v>
          </cell>
          <cell r="BI14" t="str">
            <v>NA</v>
          </cell>
          <cell r="BJ14">
            <v>-9.6999999999999993</v>
          </cell>
          <cell r="BK14">
            <v>-7.9</v>
          </cell>
          <cell r="BL14">
            <v>-31.1</v>
          </cell>
          <cell r="BM14">
            <v>100.2</v>
          </cell>
          <cell r="BO14">
            <v>-11.9</v>
          </cell>
          <cell r="BP14" t="str">
            <v>NA</v>
          </cell>
          <cell r="BQ14">
            <v>-12.9</v>
          </cell>
          <cell r="BR14">
            <v>3.4</v>
          </cell>
          <cell r="BS14" t="str">
            <v>NA</v>
          </cell>
          <cell r="BT14">
            <v>94.3</v>
          </cell>
          <cell r="BV14" t="str">
            <v>NA</v>
          </cell>
          <cell r="BW14" t="str">
            <v>NA</v>
          </cell>
          <cell r="BX14" t="str">
            <v>NA</v>
          </cell>
          <cell r="BY14" t="str">
            <v>NA</v>
          </cell>
          <cell r="BZ14" t="str">
            <v>NA</v>
          </cell>
          <cell r="CA14" t="str">
            <v>NA</v>
          </cell>
          <cell r="CC14" t="str">
            <v>NA</v>
          </cell>
          <cell r="CD14" t="str">
            <v>NA</v>
          </cell>
          <cell r="CE14" t="str">
            <v>NA</v>
          </cell>
          <cell r="CF14" t="str">
            <v>NA</v>
          </cell>
          <cell r="CG14" t="str">
            <v>NA</v>
          </cell>
          <cell r="CH14" t="str">
            <v>NA</v>
          </cell>
          <cell r="CJ14">
            <v>5.7</v>
          </cell>
          <cell r="CK14" t="str">
            <v>NA</v>
          </cell>
          <cell r="CL14">
            <v>3.5</v>
          </cell>
          <cell r="CM14" t="str">
            <v>NA</v>
          </cell>
          <cell r="CN14">
            <v>13.8</v>
          </cell>
          <cell r="CO14">
            <v>100.8</v>
          </cell>
          <cell r="CQ14">
            <v>-3</v>
          </cell>
          <cell r="CR14" t="str">
            <v>NA</v>
          </cell>
          <cell r="CS14">
            <v>-3</v>
          </cell>
          <cell r="CT14">
            <v>-11.3</v>
          </cell>
          <cell r="CU14">
            <v>-41.7</v>
          </cell>
          <cell r="CV14">
            <v>103.7</v>
          </cell>
          <cell r="CX14" t="str">
            <v>NA</v>
          </cell>
          <cell r="CY14" t="str">
            <v>NA</v>
          </cell>
          <cell r="CZ14" t="str">
            <v>NA</v>
          </cell>
          <cell r="DA14" t="str">
            <v>NA</v>
          </cell>
          <cell r="DB14" t="str">
            <v>NA</v>
          </cell>
          <cell r="DC14" t="str">
            <v>NA</v>
          </cell>
          <cell r="DE14" t="str">
            <v>NA</v>
          </cell>
          <cell r="DF14" t="str">
            <v>NA</v>
          </cell>
          <cell r="DG14">
            <v>-29.5</v>
          </cell>
          <cell r="DH14" t="str">
            <v>NA</v>
          </cell>
          <cell r="DI14" t="str">
            <v>NA</v>
          </cell>
          <cell r="DJ14" t="str">
            <v>NA</v>
          </cell>
          <cell r="DL14">
            <v>1.2</v>
          </cell>
          <cell r="DM14" t="str">
            <v>NA</v>
          </cell>
          <cell r="DN14">
            <v>-16.7</v>
          </cell>
          <cell r="DO14" t="str">
            <v>NA</v>
          </cell>
          <cell r="DP14">
            <v>-42.3</v>
          </cell>
          <cell r="DQ14">
            <v>108.9</v>
          </cell>
          <cell r="DS14" t="str">
            <v>NA</v>
          </cell>
          <cell r="DT14" t="str">
            <v>NA</v>
          </cell>
          <cell r="DU14" t="str">
            <v>NA</v>
          </cell>
          <cell r="DV14" t="str">
            <v>NA</v>
          </cell>
          <cell r="DW14" t="str">
            <v>NA</v>
          </cell>
          <cell r="DX14" t="str">
            <v>NA</v>
          </cell>
          <cell r="DZ14">
            <v>-15.6</v>
          </cell>
          <cell r="EA14" t="str">
            <v>NA</v>
          </cell>
          <cell r="EB14">
            <v>-16.899999999999999</v>
          </cell>
          <cell r="EC14">
            <v>-6.1</v>
          </cell>
          <cell r="ED14">
            <v>-27.6</v>
          </cell>
          <cell r="EE14">
            <v>95.3</v>
          </cell>
          <cell r="EG14" t="str">
            <v>NA</v>
          </cell>
          <cell r="EH14" t="str">
            <v>NA</v>
          </cell>
          <cell r="EI14" t="str">
            <v>NA</v>
          </cell>
          <cell r="EJ14" t="str">
            <v>NA</v>
          </cell>
          <cell r="EK14" t="str">
            <v>NA</v>
          </cell>
          <cell r="EL14" t="str">
            <v>NA</v>
          </cell>
          <cell r="EN14">
            <v>-11.5</v>
          </cell>
          <cell r="EO14" t="str">
            <v>NA</v>
          </cell>
          <cell r="EP14">
            <v>-14.7</v>
          </cell>
          <cell r="EQ14">
            <v>-15.8</v>
          </cell>
          <cell r="ER14">
            <v>-32.799999999999997</v>
          </cell>
          <cell r="ES14">
            <v>92.4</v>
          </cell>
          <cell r="EU14" t="str">
            <v>NA</v>
          </cell>
          <cell r="EV14" t="str">
            <v>NA</v>
          </cell>
          <cell r="EW14" t="str">
            <v>NA</v>
          </cell>
          <cell r="EX14" t="str">
            <v>NA</v>
          </cell>
          <cell r="EY14" t="str">
            <v>NA</v>
          </cell>
          <cell r="EZ14" t="str">
            <v>NA</v>
          </cell>
          <cell r="FB14" t="str">
            <v>NA</v>
          </cell>
          <cell r="FC14" t="str">
            <v>NA</v>
          </cell>
          <cell r="FD14" t="str">
            <v>NA</v>
          </cell>
          <cell r="FE14" t="str">
            <v>NA</v>
          </cell>
          <cell r="FF14" t="str">
            <v>NA</v>
          </cell>
          <cell r="FG14" t="str">
            <v>NA</v>
          </cell>
          <cell r="FI14" t="str">
            <v>NA</v>
          </cell>
          <cell r="FJ14" t="str">
            <v>NA</v>
          </cell>
          <cell r="FK14" t="str">
            <v>NA</v>
          </cell>
          <cell r="FL14" t="str">
            <v>NA</v>
          </cell>
          <cell r="FM14" t="str">
            <v>NA</v>
          </cell>
          <cell r="FN14" t="str">
            <v>NA</v>
          </cell>
          <cell r="FP14">
            <v>-0.5</v>
          </cell>
          <cell r="FQ14" t="str">
            <v>NA</v>
          </cell>
          <cell r="FR14" t="str">
            <v>NA</v>
          </cell>
          <cell r="FS14" t="str">
            <v>NA</v>
          </cell>
          <cell r="FT14">
            <v>-21.1</v>
          </cell>
          <cell r="FU14">
            <v>109.6</v>
          </cell>
          <cell r="FW14" t="str">
            <v>NA</v>
          </cell>
          <cell r="FX14" t="str">
            <v>NA</v>
          </cell>
          <cell r="FY14" t="str">
            <v>NA</v>
          </cell>
          <cell r="FZ14" t="str">
            <v>NA</v>
          </cell>
          <cell r="GA14" t="str">
            <v>NA</v>
          </cell>
          <cell r="GB14" t="str">
            <v>NA</v>
          </cell>
          <cell r="GD14" t="str">
            <v>NA</v>
          </cell>
          <cell r="GE14" t="str">
            <v>NA</v>
          </cell>
          <cell r="GF14" t="str">
            <v>NA</v>
          </cell>
          <cell r="GG14" t="str">
            <v>NA</v>
          </cell>
          <cell r="GH14" t="str">
            <v>NA</v>
          </cell>
          <cell r="GI14" t="str">
            <v>NA</v>
          </cell>
          <cell r="GK14">
            <v>-1.6</v>
          </cell>
          <cell r="GL14" t="str">
            <v>NA</v>
          </cell>
          <cell r="GM14">
            <v>10.199999999999999</v>
          </cell>
          <cell r="GN14">
            <v>31.9</v>
          </cell>
          <cell r="GO14">
            <v>-11.5</v>
          </cell>
          <cell r="GP14">
            <v>102</v>
          </cell>
          <cell r="GR14">
            <v>-5.6</v>
          </cell>
          <cell r="GS14" t="str">
            <v>NA</v>
          </cell>
          <cell r="GT14" t="str">
            <v>NA</v>
          </cell>
          <cell r="GU14" t="str">
            <v>NA</v>
          </cell>
          <cell r="GV14" t="str">
            <v>NA</v>
          </cell>
          <cell r="GW14">
            <v>97.9</v>
          </cell>
          <cell r="GY14" t="str">
            <v>NA</v>
          </cell>
          <cell r="GZ14" t="str">
            <v>NA</v>
          </cell>
          <cell r="HA14" t="str">
            <v>NA</v>
          </cell>
          <cell r="HB14" t="str">
            <v>NA</v>
          </cell>
          <cell r="HC14" t="str">
            <v>NA</v>
          </cell>
          <cell r="HD14" t="str">
            <v>NA</v>
          </cell>
          <cell r="HF14" t="str">
            <v>NA</v>
          </cell>
          <cell r="HG14" t="str">
            <v>NA</v>
          </cell>
          <cell r="HH14" t="str">
            <v>NA</v>
          </cell>
          <cell r="HI14" t="str">
            <v>NA</v>
          </cell>
          <cell r="HJ14" t="str">
            <v>NA</v>
          </cell>
          <cell r="HK14" t="str">
            <v>NA</v>
          </cell>
          <cell r="HM14" t="str">
            <v>NA</v>
          </cell>
          <cell r="HN14" t="str">
            <v>NA</v>
          </cell>
          <cell r="HO14" t="str">
            <v>NA</v>
          </cell>
          <cell r="HP14" t="str">
            <v>NA</v>
          </cell>
          <cell r="HQ14" t="str">
            <v>NA</v>
          </cell>
          <cell r="HR14" t="str">
            <v>NA</v>
          </cell>
          <cell r="HT14" t="str">
            <v>NA</v>
          </cell>
          <cell r="HU14" t="str">
            <v>NA</v>
          </cell>
          <cell r="HV14" t="str">
            <v>NA</v>
          </cell>
          <cell r="HW14" t="str">
            <v>NA</v>
          </cell>
          <cell r="HX14" t="str">
            <v>NA</v>
          </cell>
          <cell r="HY14" t="str">
            <v>NA</v>
          </cell>
          <cell r="IA14" t="str">
            <v>NA</v>
          </cell>
          <cell r="IB14" t="str">
            <v>NA</v>
          </cell>
          <cell r="IC14" t="str">
            <v>NA</v>
          </cell>
          <cell r="ID14" t="str">
            <v>NA</v>
          </cell>
          <cell r="IE14" t="str">
            <v>NA</v>
          </cell>
          <cell r="IF14" t="str">
            <v>NA</v>
          </cell>
          <cell r="IH14" t="str">
            <v>NA</v>
          </cell>
          <cell r="II14" t="str">
            <v>NA</v>
          </cell>
          <cell r="IJ14" t="str">
            <v>NA</v>
          </cell>
          <cell r="IK14" t="str">
            <v>NA</v>
          </cell>
          <cell r="IL14">
            <v>-20.3</v>
          </cell>
          <cell r="IM14">
            <v>93.7</v>
          </cell>
          <cell r="IO14" t="str">
            <v>NA</v>
          </cell>
          <cell r="IP14" t="str">
            <v>NA</v>
          </cell>
          <cell r="IQ14" t="str">
            <v>NA</v>
          </cell>
          <cell r="IR14" t="str">
            <v>NA</v>
          </cell>
          <cell r="IS14" t="str">
            <v>NA</v>
          </cell>
          <cell r="IT14" t="str">
            <v>NA</v>
          </cell>
          <cell r="IV14">
            <v>-7</v>
          </cell>
          <cell r="IW14" t="str">
            <v>NA</v>
          </cell>
          <cell r="IX14">
            <v>-15.1</v>
          </cell>
          <cell r="IY14">
            <v>20.6</v>
          </cell>
          <cell r="IZ14">
            <v>-8.6999999999999993</v>
          </cell>
          <cell r="JA14">
            <v>101.5</v>
          </cell>
        </row>
        <row r="15">
          <cell r="AY15">
            <v>31471</v>
          </cell>
          <cell r="BA15">
            <v>-5.3</v>
          </cell>
          <cell r="BB15" t="str">
            <v>NA</v>
          </cell>
          <cell r="BC15">
            <v>-10.6</v>
          </cell>
          <cell r="BD15">
            <v>-1.1000000000000001</v>
          </cell>
          <cell r="BE15">
            <v>-23.6</v>
          </cell>
          <cell r="BF15">
            <v>101.6</v>
          </cell>
          <cell r="BH15">
            <v>-6.2</v>
          </cell>
          <cell r="BI15" t="str">
            <v>NA</v>
          </cell>
          <cell r="BJ15">
            <v>-9.1999999999999993</v>
          </cell>
          <cell r="BK15">
            <v>-6.2</v>
          </cell>
          <cell r="BL15">
            <v>-29.7</v>
          </cell>
          <cell r="BM15">
            <v>101.2</v>
          </cell>
          <cell r="BO15">
            <v>-12.5</v>
          </cell>
          <cell r="BP15" t="str">
            <v>NA</v>
          </cell>
          <cell r="BQ15">
            <v>-17.8</v>
          </cell>
          <cell r="BR15">
            <v>8.1</v>
          </cell>
          <cell r="BS15" t="str">
            <v>NA</v>
          </cell>
          <cell r="BT15">
            <v>92.5</v>
          </cell>
          <cell r="BV15" t="str">
            <v>NA</v>
          </cell>
          <cell r="BW15" t="str">
            <v>NA</v>
          </cell>
          <cell r="BX15" t="str">
            <v>NA</v>
          </cell>
          <cell r="BY15" t="str">
            <v>NA</v>
          </cell>
          <cell r="BZ15" t="str">
            <v>NA</v>
          </cell>
          <cell r="CA15" t="str">
            <v>NA</v>
          </cell>
          <cell r="CC15" t="str">
            <v>NA</v>
          </cell>
          <cell r="CD15" t="str">
            <v>NA</v>
          </cell>
          <cell r="CE15" t="str">
            <v>NA</v>
          </cell>
          <cell r="CF15" t="str">
            <v>NA</v>
          </cell>
          <cell r="CG15" t="str">
            <v>NA</v>
          </cell>
          <cell r="CH15" t="str">
            <v>NA</v>
          </cell>
          <cell r="CJ15">
            <v>5.8</v>
          </cell>
          <cell r="CK15" t="str">
            <v>NA</v>
          </cell>
          <cell r="CL15">
            <v>2.9</v>
          </cell>
          <cell r="CM15" t="str">
            <v>NA</v>
          </cell>
          <cell r="CN15">
            <v>14.6</v>
          </cell>
          <cell r="CO15">
            <v>100.5</v>
          </cell>
          <cell r="CQ15">
            <v>-4.5999999999999996</v>
          </cell>
          <cell r="CR15" t="str">
            <v>NA</v>
          </cell>
          <cell r="CS15">
            <v>-0.8</v>
          </cell>
          <cell r="CT15">
            <v>-10.199999999999999</v>
          </cell>
          <cell r="CU15">
            <v>-38.799999999999997</v>
          </cell>
          <cell r="CV15">
            <v>103.9</v>
          </cell>
          <cell r="CX15" t="str">
            <v>NA</v>
          </cell>
          <cell r="CY15" t="str">
            <v>NA</v>
          </cell>
          <cell r="CZ15" t="str">
            <v>NA</v>
          </cell>
          <cell r="DA15" t="str">
            <v>NA</v>
          </cell>
          <cell r="DB15" t="str">
            <v>NA</v>
          </cell>
          <cell r="DC15" t="str">
            <v>NA</v>
          </cell>
          <cell r="DE15" t="str">
            <v>NA</v>
          </cell>
          <cell r="DF15" t="str">
            <v>NA</v>
          </cell>
          <cell r="DG15">
            <v>-29.5</v>
          </cell>
          <cell r="DH15" t="str">
            <v>NA</v>
          </cell>
          <cell r="DI15" t="str">
            <v>NA</v>
          </cell>
          <cell r="DJ15" t="str">
            <v>NA</v>
          </cell>
          <cell r="DL15">
            <v>5.6</v>
          </cell>
          <cell r="DM15" t="str">
            <v>NA</v>
          </cell>
          <cell r="DN15">
            <v>-17.600000000000001</v>
          </cell>
          <cell r="DO15" t="str">
            <v>NA</v>
          </cell>
          <cell r="DP15">
            <v>-41.9</v>
          </cell>
          <cell r="DQ15">
            <v>110.8</v>
          </cell>
          <cell r="DS15" t="str">
            <v>NA</v>
          </cell>
          <cell r="DT15" t="str">
            <v>NA</v>
          </cell>
          <cell r="DU15" t="str">
            <v>NA</v>
          </cell>
          <cell r="DV15" t="str">
            <v>NA</v>
          </cell>
          <cell r="DW15" t="str">
            <v>NA</v>
          </cell>
          <cell r="DX15" t="str">
            <v>NA</v>
          </cell>
          <cell r="DZ15">
            <v>-11.5</v>
          </cell>
          <cell r="EA15" t="str">
            <v>NA</v>
          </cell>
          <cell r="EB15">
            <v>-16.899999999999999</v>
          </cell>
          <cell r="EC15">
            <v>-5.9</v>
          </cell>
          <cell r="ED15">
            <v>-26.4</v>
          </cell>
          <cell r="EE15">
            <v>98.1</v>
          </cell>
          <cell r="EG15" t="str">
            <v>NA</v>
          </cell>
          <cell r="EH15" t="str">
            <v>NA</v>
          </cell>
          <cell r="EI15" t="str">
            <v>NA</v>
          </cell>
          <cell r="EJ15" t="str">
            <v>NA</v>
          </cell>
          <cell r="EK15" t="str">
            <v>NA</v>
          </cell>
          <cell r="EL15" t="str">
            <v>NA</v>
          </cell>
          <cell r="EN15">
            <v>-10.6</v>
          </cell>
          <cell r="EO15" t="str">
            <v>NA</v>
          </cell>
          <cell r="EP15">
            <v>-16.5</v>
          </cell>
          <cell r="EQ15">
            <v>-14.9</v>
          </cell>
          <cell r="ER15">
            <v>-41.4</v>
          </cell>
          <cell r="ES15">
            <v>92.1</v>
          </cell>
          <cell r="EU15" t="str">
            <v>NA</v>
          </cell>
          <cell r="EV15" t="str">
            <v>NA</v>
          </cell>
          <cell r="EW15" t="str">
            <v>NA</v>
          </cell>
          <cell r="EX15" t="str">
            <v>NA</v>
          </cell>
          <cell r="EY15" t="str">
            <v>NA</v>
          </cell>
          <cell r="EZ15" t="str">
            <v>NA</v>
          </cell>
          <cell r="FB15" t="str">
            <v>NA</v>
          </cell>
          <cell r="FC15" t="str">
            <v>NA</v>
          </cell>
          <cell r="FD15" t="str">
            <v>NA</v>
          </cell>
          <cell r="FE15" t="str">
            <v>NA</v>
          </cell>
          <cell r="FF15" t="str">
            <v>NA</v>
          </cell>
          <cell r="FG15" t="str">
            <v>NA</v>
          </cell>
          <cell r="FI15" t="str">
            <v>NA</v>
          </cell>
          <cell r="FJ15" t="str">
            <v>NA</v>
          </cell>
          <cell r="FK15" t="str">
            <v>NA</v>
          </cell>
          <cell r="FL15" t="str">
            <v>NA</v>
          </cell>
          <cell r="FM15" t="str">
            <v>NA</v>
          </cell>
          <cell r="FN15" t="str">
            <v>NA</v>
          </cell>
          <cell r="FP15">
            <v>-6.2</v>
          </cell>
          <cell r="FQ15" t="str">
            <v>NA</v>
          </cell>
          <cell r="FR15" t="str">
            <v>NA</v>
          </cell>
          <cell r="FS15" t="str">
            <v>NA</v>
          </cell>
          <cell r="FT15">
            <v>-21.3</v>
          </cell>
          <cell r="FU15">
            <v>105.4</v>
          </cell>
          <cell r="FW15" t="str">
            <v>NA</v>
          </cell>
          <cell r="FX15" t="str">
            <v>NA</v>
          </cell>
          <cell r="FY15" t="str">
            <v>NA</v>
          </cell>
          <cell r="FZ15" t="str">
            <v>NA</v>
          </cell>
          <cell r="GA15" t="str">
            <v>NA</v>
          </cell>
          <cell r="GB15" t="str">
            <v>NA</v>
          </cell>
          <cell r="GD15" t="str">
            <v>NA</v>
          </cell>
          <cell r="GE15" t="str">
            <v>NA</v>
          </cell>
          <cell r="GF15" t="str">
            <v>NA</v>
          </cell>
          <cell r="GG15" t="str">
            <v>NA</v>
          </cell>
          <cell r="GH15" t="str">
            <v>NA</v>
          </cell>
          <cell r="GI15" t="str">
            <v>NA</v>
          </cell>
          <cell r="GK15">
            <v>-4.2</v>
          </cell>
          <cell r="GL15" t="str">
            <v>NA</v>
          </cell>
          <cell r="GM15">
            <v>10</v>
          </cell>
          <cell r="GN15">
            <v>28.5</v>
          </cell>
          <cell r="GO15">
            <v>-8.9</v>
          </cell>
          <cell r="GP15">
            <v>98.5</v>
          </cell>
          <cell r="GR15">
            <v>-6</v>
          </cell>
          <cell r="GS15" t="str">
            <v>NA</v>
          </cell>
          <cell r="GT15" t="str">
            <v>NA</v>
          </cell>
          <cell r="GU15" t="str">
            <v>NA</v>
          </cell>
          <cell r="GV15" t="str">
            <v>NA</v>
          </cell>
          <cell r="GW15">
            <v>97.4</v>
          </cell>
          <cell r="GY15" t="str">
            <v>NA</v>
          </cell>
          <cell r="GZ15" t="str">
            <v>NA</v>
          </cell>
          <cell r="HA15" t="str">
            <v>NA</v>
          </cell>
          <cell r="HB15" t="str">
            <v>NA</v>
          </cell>
          <cell r="HC15" t="str">
            <v>NA</v>
          </cell>
          <cell r="HD15" t="str">
            <v>NA</v>
          </cell>
          <cell r="HF15" t="str">
            <v>NA</v>
          </cell>
          <cell r="HG15" t="str">
            <v>NA</v>
          </cell>
          <cell r="HH15" t="str">
            <v>NA</v>
          </cell>
          <cell r="HI15" t="str">
            <v>NA</v>
          </cell>
          <cell r="HJ15" t="str">
            <v>NA</v>
          </cell>
          <cell r="HK15" t="str">
            <v>NA</v>
          </cell>
          <cell r="HM15" t="str">
            <v>NA</v>
          </cell>
          <cell r="HN15" t="str">
            <v>NA</v>
          </cell>
          <cell r="HO15" t="str">
            <v>NA</v>
          </cell>
          <cell r="HP15" t="str">
            <v>NA</v>
          </cell>
          <cell r="HQ15" t="str">
            <v>NA</v>
          </cell>
          <cell r="HR15" t="str">
            <v>NA</v>
          </cell>
          <cell r="HT15" t="str">
            <v>NA</v>
          </cell>
          <cell r="HU15" t="str">
            <v>NA</v>
          </cell>
          <cell r="HV15" t="str">
            <v>NA</v>
          </cell>
          <cell r="HW15" t="str">
            <v>NA</v>
          </cell>
          <cell r="HX15" t="str">
            <v>NA</v>
          </cell>
          <cell r="HY15" t="str">
            <v>NA</v>
          </cell>
          <cell r="IA15" t="str">
            <v>NA</v>
          </cell>
          <cell r="IB15" t="str">
            <v>NA</v>
          </cell>
          <cell r="IC15" t="str">
            <v>NA</v>
          </cell>
          <cell r="ID15" t="str">
            <v>NA</v>
          </cell>
          <cell r="IE15" t="str">
            <v>NA</v>
          </cell>
          <cell r="IF15" t="str">
            <v>NA</v>
          </cell>
          <cell r="IH15" t="str">
            <v>NA</v>
          </cell>
          <cell r="II15" t="str">
            <v>NA</v>
          </cell>
          <cell r="IJ15" t="str">
            <v>NA</v>
          </cell>
          <cell r="IK15" t="str">
            <v>NA</v>
          </cell>
          <cell r="IL15">
            <v>-23.2</v>
          </cell>
          <cell r="IM15">
            <v>93.4</v>
          </cell>
          <cell r="IO15" t="str">
            <v>NA</v>
          </cell>
          <cell r="IP15" t="str">
            <v>NA</v>
          </cell>
          <cell r="IQ15" t="str">
            <v>NA</v>
          </cell>
          <cell r="IR15" t="str">
            <v>NA</v>
          </cell>
          <cell r="IS15" t="str">
            <v>NA</v>
          </cell>
          <cell r="IT15" t="str">
            <v>NA</v>
          </cell>
          <cell r="IV15">
            <v>-2.1</v>
          </cell>
          <cell r="IW15" t="str">
            <v>NA</v>
          </cell>
          <cell r="IX15">
            <v>-18.3</v>
          </cell>
          <cell r="IY15">
            <v>20</v>
          </cell>
          <cell r="IZ15">
            <v>-7.7</v>
          </cell>
          <cell r="JA15">
            <v>103.6</v>
          </cell>
        </row>
        <row r="16">
          <cell r="AY16">
            <v>31502</v>
          </cell>
          <cell r="BA16">
            <v>-5.7</v>
          </cell>
          <cell r="BB16" t="str">
            <v>NA</v>
          </cell>
          <cell r="BC16">
            <v>-8.8000000000000007</v>
          </cell>
          <cell r="BD16">
            <v>-3.4</v>
          </cell>
          <cell r="BE16">
            <v>-22.2</v>
          </cell>
          <cell r="BF16">
            <v>102.2</v>
          </cell>
          <cell r="BH16">
            <v>-6.1</v>
          </cell>
          <cell r="BI16" t="str">
            <v>NA</v>
          </cell>
          <cell r="BJ16">
            <v>-7.3</v>
          </cell>
          <cell r="BK16">
            <v>-8.1</v>
          </cell>
          <cell r="BL16">
            <v>-28.9</v>
          </cell>
          <cell r="BM16">
            <v>101.9</v>
          </cell>
          <cell r="BO16">
            <v>-10.5</v>
          </cell>
          <cell r="BP16" t="str">
            <v>NA</v>
          </cell>
          <cell r="BQ16">
            <v>-15.9</v>
          </cell>
          <cell r="BR16">
            <v>3.6</v>
          </cell>
          <cell r="BS16" t="str">
            <v>NA</v>
          </cell>
          <cell r="BT16">
            <v>94.4</v>
          </cell>
          <cell r="BV16" t="str">
            <v>NA</v>
          </cell>
          <cell r="BW16" t="str">
            <v>NA</v>
          </cell>
          <cell r="BX16" t="str">
            <v>NA</v>
          </cell>
          <cell r="BY16" t="str">
            <v>NA</v>
          </cell>
          <cell r="BZ16" t="str">
            <v>NA</v>
          </cell>
          <cell r="CA16" t="str">
            <v>NA</v>
          </cell>
          <cell r="CC16" t="str">
            <v>NA</v>
          </cell>
          <cell r="CD16" t="str">
            <v>NA</v>
          </cell>
          <cell r="CE16" t="str">
            <v>NA</v>
          </cell>
          <cell r="CF16" t="str">
            <v>NA</v>
          </cell>
          <cell r="CG16" t="str">
            <v>NA</v>
          </cell>
          <cell r="CH16" t="str">
            <v>NA</v>
          </cell>
          <cell r="CJ16">
            <v>6.1</v>
          </cell>
          <cell r="CK16" t="str">
            <v>NA</v>
          </cell>
          <cell r="CL16">
            <v>4</v>
          </cell>
          <cell r="CM16" t="str">
            <v>NA</v>
          </cell>
          <cell r="CN16">
            <v>15.5</v>
          </cell>
          <cell r="CO16">
            <v>101.6</v>
          </cell>
          <cell r="CQ16">
            <v>-6.3</v>
          </cell>
          <cell r="CR16" t="str">
            <v>NA</v>
          </cell>
          <cell r="CS16">
            <v>0.4</v>
          </cell>
          <cell r="CT16">
            <v>-13.7</v>
          </cell>
          <cell r="CU16">
            <v>-41.2</v>
          </cell>
          <cell r="CV16">
            <v>102.9</v>
          </cell>
          <cell r="CX16" t="str">
            <v>NA</v>
          </cell>
          <cell r="CY16" t="str">
            <v>NA</v>
          </cell>
          <cell r="CZ16" t="str">
            <v>NA</v>
          </cell>
          <cell r="DA16" t="str">
            <v>NA</v>
          </cell>
          <cell r="DB16" t="str">
            <v>NA</v>
          </cell>
          <cell r="DC16" t="str">
            <v>NA</v>
          </cell>
          <cell r="DE16" t="str">
            <v>NA</v>
          </cell>
          <cell r="DF16" t="str">
            <v>NA</v>
          </cell>
          <cell r="DG16">
            <v>-29.3</v>
          </cell>
          <cell r="DH16" t="str">
            <v>NA</v>
          </cell>
          <cell r="DI16" t="str">
            <v>NA</v>
          </cell>
          <cell r="DJ16" t="str">
            <v>NA</v>
          </cell>
          <cell r="DL16">
            <v>-2.4</v>
          </cell>
          <cell r="DM16" t="str">
            <v>NA</v>
          </cell>
          <cell r="DN16">
            <v>-21.6</v>
          </cell>
          <cell r="DO16" t="str">
            <v>NA</v>
          </cell>
          <cell r="DP16">
            <v>-41.6</v>
          </cell>
          <cell r="DQ16">
            <v>101.7</v>
          </cell>
          <cell r="DS16" t="str">
            <v>NA</v>
          </cell>
          <cell r="DT16" t="str">
            <v>NA</v>
          </cell>
          <cell r="DU16" t="str">
            <v>NA</v>
          </cell>
          <cell r="DV16" t="str">
            <v>NA</v>
          </cell>
          <cell r="DW16" t="str">
            <v>NA</v>
          </cell>
          <cell r="DX16" t="str">
            <v>NA</v>
          </cell>
          <cell r="DZ16">
            <v>-9.8000000000000007</v>
          </cell>
          <cell r="EA16" t="str">
            <v>NA</v>
          </cell>
          <cell r="EB16">
            <v>-16.5</v>
          </cell>
          <cell r="EC16">
            <v>-5.4</v>
          </cell>
          <cell r="ED16">
            <v>-25</v>
          </cell>
          <cell r="EE16">
            <v>99.2</v>
          </cell>
          <cell r="EG16" t="str">
            <v>NA</v>
          </cell>
          <cell r="EH16" t="str">
            <v>NA</v>
          </cell>
          <cell r="EI16" t="str">
            <v>NA</v>
          </cell>
          <cell r="EJ16" t="str">
            <v>NA</v>
          </cell>
          <cell r="EK16" t="str">
            <v>NA</v>
          </cell>
          <cell r="EL16" t="str">
            <v>NA</v>
          </cell>
          <cell r="EN16">
            <v>-8.1999999999999993</v>
          </cell>
          <cell r="EO16" t="str">
            <v>NA</v>
          </cell>
          <cell r="EP16">
            <v>-11.2</v>
          </cell>
          <cell r="EQ16">
            <v>-11.5</v>
          </cell>
          <cell r="ER16">
            <v>-31</v>
          </cell>
          <cell r="ES16">
            <v>97.2</v>
          </cell>
          <cell r="EU16" t="str">
            <v>NA</v>
          </cell>
          <cell r="EV16" t="str">
            <v>NA</v>
          </cell>
          <cell r="EW16" t="str">
            <v>NA</v>
          </cell>
          <cell r="EX16" t="str">
            <v>NA</v>
          </cell>
          <cell r="EY16" t="str">
            <v>NA</v>
          </cell>
          <cell r="EZ16" t="str">
            <v>NA</v>
          </cell>
          <cell r="FB16" t="str">
            <v>NA</v>
          </cell>
          <cell r="FC16" t="str">
            <v>NA</v>
          </cell>
          <cell r="FD16" t="str">
            <v>NA</v>
          </cell>
          <cell r="FE16" t="str">
            <v>NA</v>
          </cell>
          <cell r="FF16" t="str">
            <v>NA</v>
          </cell>
          <cell r="FG16" t="str">
            <v>NA</v>
          </cell>
          <cell r="FI16" t="str">
            <v>NA</v>
          </cell>
          <cell r="FJ16" t="str">
            <v>NA</v>
          </cell>
          <cell r="FK16" t="str">
            <v>NA</v>
          </cell>
          <cell r="FL16" t="str">
            <v>NA</v>
          </cell>
          <cell r="FM16" t="str">
            <v>NA</v>
          </cell>
          <cell r="FN16" t="str">
            <v>NA</v>
          </cell>
          <cell r="FP16">
            <v>-1.9</v>
          </cell>
          <cell r="FQ16" t="str">
            <v>NA</v>
          </cell>
          <cell r="FR16" t="str">
            <v>NA</v>
          </cell>
          <cell r="FS16" t="str">
            <v>NA</v>
          </cell>
          <cell r="FT16">
            <v>-19.899999999999999</v>
          </cell>
          <cell r="FU16">
            <v>107.6</v>
          </cell>
          <cell r="FW16" t="str">
            <v>NA</v>
          </cell>
          <cell r="FX16" t="str">
            <v>NA</v>
          </cell>
          <cell r="FY16" t="str">
            <v>NA</v>
          </cell>
          <cell r="FZ16" t="str">
            <v>NA</v>
          </cell>
          <cell r="GA16" t="str">
            <v>NA</v>
          </cell>
          <cell r="GB16" t="str">
            <v>NA</v>
          </cell>
          <cell r="GD16" t="str">
            <v>NA</v>
          </cell>
          <cell r="GE16" t="str">
            <v>NA</v>
          </cell>
          <cell r="GF16" t="str">
            <v>NA</v>
          </cell>
          <cell r="GG16" t="str">
            <v>NA</v>
          </cell>
          <cell r="GH16" t="str">
            <v>NA</v>
          </cell>
          <cell r="GI16" t="str">
            <v>NA</v>
          </cell>
          <cell r="GK16">
            <v>-4.5</v>
          </cell>
          <cell r="GL16" t="str">
            <v>NA</v>
          </cell>
          <cell r="GM16">
            <v>11.1</v>
          </cell>
          <cell r="GN16">
            <v>29</v>
          </cell>
          <cell r="GO16">
            <v>-1.6</v>
          </cell>
          <cell r="GP16">
            <v>100</v>
          </cell>
          <cell r="GR16">
            <v>-5.9</v>
          </cell>
          <cell r="GS16" t="str">
            <v>NA</v>
          </cell>
          <cell r="GT16" t="str">
            <v>NA</v>
          </cell>
          <cell r="GU16" t="str">
            <v>NA</v>
          </cell>
          <cell r="GV16" t="str">
            <v>NA</v>
          </cell>
          <cell r="GW16">
            <v>97.6</v>
          </cell>
          <cell r="GY16" t="str">
            <v>NA</v>
          </cell>
          <cell r="GZ16" t="str">
            <v>NA</v>
          </cell>
          <cell r="HA16" t="str">
            <v>NA</v>
          </cell>
          <cell r="HB16" t="str">
            <v>NA</v>
          </cell>
          <cell r="HC16" t="str">
            <v>NA</v>
          </cell>
          <cell r="HD16" t="str">
            <v>NA</v>
          </cell>
          <cell r="HF16" t="str">
            <v>NA</v>
          </cell>
          <cell r="HG16" t="str">
            <v>NA</v>
          </cell>
          <cell r="HH16" t="str">
            <v>NA</v>
          </cell>
          <cell r="HI16" t="str">
            <v>NA</v>
          </cell>
          <cell r="HJ16" t="str">
            <v>NA</v>
          </cell>
          <cell r="HK16" t="str">
            <v>NA</v>
          </cell>
          <cell r="HM16" t="str">
            <v>NA</v>
          </cell>
          <cell r="HN16" t="str">
            <v>NA</v>
          </cell>
          <cell r="HO16" t="str">
            <v>NA</v>
          </cell>
          <cell r="HP16" t="str">
            <v>NA</v>
          </cell>
          <cell r="HQ16" t="str">
            <v>NA</v>
          </cell>
          <cell r="HR16" t="str">
            <v>NA</v>
          </cell>
          <cell r="HT16" t="str">
            <v>NA</v>
          </cell>
          <cell r="HU16" t="str">
            <v>NA</v>
          </cell>
          <cell r="HV16" t="str">
            <v>NA</v>
          </cell>
          <cell r="HW16" t="str">
            <v>NA</v>
          </cell>
          <cell r="HX16" t="str">
            <v>NA</v>
          </cell>
          <cell r="HY16" t="str">
            <v>NA</v>
          </cell>
          <cell r="IA16" t="str">
            <v>NA</v>
          </cell>
          <cell r="IB16" t="str">
            <v>NA</v>
          </cell>
          <cell r="IC16" t="str">
            <v>NA</v>
          </cell>
          <cell r="ID16" t="str">
            <v>NA</v>
          </cell>
          <cell r="IE16" t="str">
            <v>NA</v>
          </cell>
          <cell r="IF16" t="str">
            <v>NA</v>
          </cell>
          <cell r="IH16" t="str">
            <v>NA</v>
          </cell>
          <cell r="II16" t="str">
            <v>NA</v>
          </cell>
          <cell r="IJ16" t="str">
            <v>NA</v>
          </cell>
          <cell r="IK16" t="str">
            <v>NA</v>
          </cell>
          <cell r="IL16">
            <v>-22.9</v>
          </cell>
          <cell r="IM16">
            <v>93.6</v>
          </cell>
          <cell r="IO16" t="str">
            <v>NA</v>
          </cell>
          <cell r="IP16" t="str">
            <v>NA</v>
          </cell>
          <cell r="IQ16" t="str">
            <v>NA</v>
          </cell>
          <cell r="IR16" t="str">
            <v>NA</v>
          </cell>
          <cell r="IS16" t="str">
            <v>NA</v>
          </cell>
          <cell r="IT16" t="str">
            <v>NA</v>
          </cell>
          <cell r="IV16">
            <v>-6.3</v>
          </cell>
          <cell r="IW16" t="str">
            <v>NA</v>
          </cell>
          <cell r="IX16">
            <v>-16.8</v>
          </cell>
          <cell r="IY16">
            <v>14.1</v>
          </cell>
          <cell r="IZ16">
            <v>-6.7</v>
          </cell>
          <cell r="JA16">
            <v>102</v>
          </cell>
        </row>
        <row r="17">
          <cell r="AY17">
            <v>31532</v>
          </cell>
          <cell r="BA17">
            <v>-6.7</v>
          </cell>
          <cell r="BB17" t="str">
            <v>NA</v>
          </cell>
          <cell r="BC17">
            <v>-7.9</v>
          </cell>
          <cell r="BD17">
            <v>-4.0999999999999996</v>
          </cell>
          <cell r="BE17">
            <v>-23.7</v>
          </cell>
          <cell r="BF17">
            <v>101.4</v>
          </cell>
          <cell r="BH17">
            <v>-6.7</v>
          </cell>
          <cell r="BI17" t="str">
            <v>NA</v>
          </cell>
          <cell r="BJ17">
            <v>-6.5</v>
          </cell>
          <cell r="BK17">
            <v>-8.6999999999999993</v>
          </cell>
          <cell r="BL17">
            <v>-28.4</v>
          </cell>
          <cell r="BM17">
            <v>101.7</v>
          </cell>
          <cell r="BO17">
            <v>-13.5</v>
          </cell>
          <cell r="BP17" t="str">
            <v>NA</v>
          </cell>
          <cell r="BQ17">
            <v>-12.8</v>
          </cell>
          <cell r="BR17">
            <v>-0.5</v>
          </cell>
          <cell r="BS17" t="str">
            <v>NA</v>
          </cell>
          <cell r="BT17">
            <v>93.2</v>
          </cell>
          <cell r="BV17" t="str">
            <v>NA</v>
          </cell>
          <cell r="BW17" t="str">
            <v>NA</v>
          </cell>
          <cell r="BX17" t="str">
            <v>NA</v>
          </cell>
          <cell r="BY17" t="str">
            <v>NA</v>
          </cell>
          <cell r="BZ17" t="str">
            <v>NA</v>
          </cell>
          <cell r="CA17" t="str">
            <v>NA</v>
          </cell>
          <cell r="CC17" t="str">
            <v>NA</v>
          </cell>
          <cell r="CD17" t="str">
            <v>NA</v>
          </cell>
          <cell r="CE17" t="str">
            <v>NA</v>
          </cell>
          <cell r="CF17" t="str">
            <v>NA</v>
          </cell>
          <cell r="CG17" t="str">
            <v>NA</v>
          </cell>
          <cell r="CH17" t="str">
            <v>NA</v>
          </cell>
          <cell r="CJ17">
            <v>1.9</v>
          </cell>
          <cell r="CK17" t="str">
            <v>NA</v>
          </cell>
          <cell r="CL17">
            <v>-0.4</v>
          </cell>
          <cell r="CM17" t="str">
            <v>NA</v>
          </cell>
          <cell r="CN17">
            <v>20.5</v>
          </cell>
          <cell r="CO17">
            <v>95.3</v>
          </cell>
          <cell r="CQ17">
            <v>-5.8</v>
          </cell>
          <cell r="CR17" t="str">
            <v>NA</v>
          </cell>
          <cell r="CS17">
            <v>3</v>
          </cell>
          <cell r="CT17">
            <v>-12</v>
          </cell>
          <cell r="CU17">
            <v>-38.9</v>
          </cell>
          <cell r="CV17">
            <v>104.3</v>
          </cell>
          <cell r="CX17" t="str">
            <v>NA</v>
          </cell>
          <cell r="CY17" t="str">
            <v>NA</v>
          </cell>
          <cell r="CZ17" t="str">
            <v>NA</v>
          </cell>
          <cell r="DA17" t="str">
            <v>NA</v>
          </cell>
          <cell r="DB17" t="str">
            <v>NA</v>
          </cell>
          <cell r="DC17" t="str">
            <v>NA</v>
          </cell>
          <cell r="DE17" t="str">
            <v>NA</v>
          </cell>
          <cell r="DF17" t="str">
            <v>NA</v>
          </cell>
          <cell r="DG17">
            <v>-26.2</v>
          </cell>
          <cell r="DH17" t="str">
            <v>NA</v>
          </cell>
          <cell r="DI17" t="str">
            <v>NA</v>
          </cell>
          <cell r="DJ17" t="str">
            <v>NA</v>
          </cell>
          <cell r="DL17">
            <v>-2.8</v>
          </cell>
          <cell r="DM17" t="str">
            <v>NA</v>
          </cell>
          <cell r="DN17">
            <v>-22.5</v>
          </cell>
          <cell r="DO17" t="str">
            <v>NA</v>
          </cell>
          <cell r="DP17">
            <v>-46</v>
          </cell>
          <cell r="DQ17">
            <v>101.4</v>
          </cell>
          <cell r="DS17" t="str">
            <v>NA</v>
          </cell>
          <cell r="DT17" t="str">
            <v>NA</v>
          </cell>
          <cell r="DU17" t="str">
            <v>NA</v>
          </cell>
          <cell r="DV17" t="str">
            <v>NA</v>
          </cell>
          <cell r="DW17" t="str">
            <v>NA</v>
          </cell>
          <cell r="DX17" t="str">
            <v>NA</v>
          </cell>
          <cell r="DZ17">
            <v>-11.6</v>
          </cell>
          <cell r="EA17" t="str">
            <v>NA</v>
          </cell>
          <cell r="EB17">
            <v>-16.5</v>
          </cell>
          <cell r="EC17">
            <v>-6.9</v>
          </cell>
          <cell r="ED17">
            <v>-23.8</v>
          </cell>
          <cell r="EE17">
            <v>97.9</v>
          </cell>
          <cell r="EG17" t="str">
            <v>NA</v>
          </cell>
          <cell r="EH17" t="str">
            <v>NA</v>
          </cell>
          <cell r="EI17" t="str">
            <v>NA</v>
          </cell>
          <cell r="EJ17" t="str">
            <v>NA</v>
          </cell>
          <cell r="EK17" t="str">
            <v>NA</v>
          </cell>
          <cell r="EL17" t="str">
            <v>NA</v>
          </cell>
          <cell r="EN17">
            <v>-10.8</v>
          </cell>
          <cell r="EO17" t="str">
            <v>NA</v>
          </cell>
          <cell r="EP17">
            <v>-11.3</v>
          </cell>
          <cell r="EQ17">
            <v>-10.8</v>
          </cell>
          <cell r="ER17">
            <v>-39.1</v>
          </cell>
          <cell r="ES17">
            <v>93</v>
          </cell>
          <cell r="EU17" t="str">
            <v>NA</v>
          </cell>
          <cell r="EV17" t="str">
            <v>NA</v>
          </cell>
          <cell r="EW17" t="str">
            <v>NA</v>
          </cell>
          <cell r="EX17" t="str">
            <v>NA</v>
          </cell>
          <cell r="EY17" t="str">
            <v>NA</v>
          </cell>
          <cell r="EZ17" t="str">
            <v>NA</v>
          </cell>
          <cell r="FB17" t="str">
            <v>NA</v>
          </cell>
          <cell r="FC17" t="str">
            <v>NA</v>
          </cell>
          <cell r="FD17" t="str">
            <v>NA</v>
          </cell>
          <cell r="FE17" t="str">
            <v>NA</v>
          </cell>
          <cell r="FF17" t="str">
            <v>NA</v>
          </cell>
          <cell r="FG17" t="str">
            <v>NA</v>
          </cell>
          <cell r="FI17" t="str">
            <v>NA</v>
          </cell>
          <cell r="FJ17" t="str">
            <v>NA</v>
          </cell>
          <cell r="FK17" t="str">
            <v>NA</v>
          </cell>
          <cell r="FL17" t="str">
            <v>NA</v>
          </cell>
          <cell r="FM17" t="str">
            <v>NA</v>
          </cell>
          <cell r="FN17" t="str">
            <v>NA</v>
          </cell>
          <cell r="FP17">
            <v>-3.2</v>
          </cell>
          <cell r="FQ17" t="str">
            <v>NA</v>
          </cell>
          <cell r="FR17" t="str">
            <v>NA</v>
          </cell>
          <cell r="FS17" t="str">
            <v>NA</v>
          </cell>
          <cell r="FT17">
            <v>-9.8000000000000007</v>
          </cell>
          <cell r="FU17">
            <v>106.6</v>
          </cell>
          <cell r="FW17" t="str">
            <v>NA</v>
          </cell>
          <cell r="FX17" t="str">
            <v>NA</v>
          </cell>
          <cell r="FY17" t="str">
            <v>NA</v>
          </cell>
          <cell r="FZ17" t="str">
            <v>NA</v>
          </cell>
          <cell r="GA17" t="str">
            <v>NA</v>
          </cell>
          <cell r="GB17" t="str">
            <v>NA</v>
          </cell>
          <cell r="GD17" t="str">
            <v>NA</v>
          </cell>
          <cell r="GE17" t="str">
            <v>NA</v>
          </cell>
          <cell r="GF17" t="str">
            <v>NA</v>
          </cell>
          <cell r="GG17" t="str">
            <v>NA</v>
          </cell>
          <cell r="GH17" t="str">
            <v>NA</v>
          </cell>
          <cell r="GI17" t="str">
            <v>NA</v>
          </cell>
          <cell r="GK17">
            <v>-6.3</v>
          </cell>
          <cell r="GL17" t="str">
            <v>NA</v>
          </cell>
          <cell r="GM17">
            <v>7.6</v>
          </cell>
          <cell r="GN17">
            <v>29.7</v>
          </cell>
          <cell r="GO17">
            <v>5</v>
          </cell>
          <cell r="GP17">
            <v>96.1</v>
          </cell>
          <cell r="GR17">
            <v>-6.9</v>
          </cell>
          <cell r="GS17" t="str">
            <v>NA</v>
          </cell>
          <cell r="GT17" t="str">
            <v>NA</v>
          </cell>
          <cell r="GU17" t="str">
            <v>NA</v>
          </cell>
          <cell r="GV17" t="str">
            <v>NA</v>
          </cell>
          <cell r="GW17">
            <v>97</v>
          </cell>
          <cell r="GY17" t="str">
            <v>NA</v>
          </cell>
          <cell r="GZ17" t="str">
            <v>NA</v>
          </cell>
          <cell r="HA17" t="str">
            <v>NA</v>
          </cell>
          <cell r="HB17" t="str">
            <v>NA</v>
          </cell>
          <cell r="HC17" t="str">
            <v>NA</v>
          </cell>
          <cell r="HD17" t="str">
            <v>NA</v>
          </cell>
          <cell r="HF17" t="str">
            <v>NA</v>
          </cell>
          <cell r="HG17" t="str">
            <v>NA</v>
          </cell>
          <cell r="HH17" t="str">
            <v>NA</v>
          </cell>
          <cell r="HI17" t="str">
            <v>NA</v>
          </cell>
          <cell r="HJ17" t="str">
            <v>NA</v>
          </cell>
          <cell r="HK17" t="str">
            <v>NA</v>
          </cell>
          <cell r="HM17" t="str">
            <v>NA</v>
          </cell>
          <cell r="HN17" t="str">
            <v>NA</v>
          </cell>
          <cell r="HO17" t="str">
            <v>NA</v>
          </cell>
          <cell r="HP17" t="str">
            <v>NA</v>
          </cell>
          <cell r="HQ17" t="str">
            <v>NA</v>
          </cell>
          <cell r="HR17" t="str">
            <v>NA</v>
          </cell>
          <cell r="HT17" t="str">
            <v>NA</v>
          </cell>
          <cell r="HU17" t="str">
            <v>NA</v>
          </cell>
          <cell r="HV17" t="str">
            <v>NA</v>
          </cell>
          <cell r="HW17" t="str">
            <v>NA</v>
          </cell>
          <cell r="HX17" t="str">
            <v>NA</v>
          </cell>
          <cell r="HY17" t="str">
            <v>NA</v>
          </cell>
          <cell r="IA17" t="str">
            <v>NA</v>
          </cell>
          <cell r="IB17" t="str">
            <v>NA</v>
          </cell>
          <cell r="IC17" t="str">
            <v>NA</v>
          </cell>
          <cell r="ID17" t="str">
            <v>NA</v>
          </cell>
          <cell r="IE17" t="str">
            <v>NA</v>
          </cell>
          <cell r="IF17" t="str">
            <v>NA</v>
          </cell>
          <cell r="IH17" t="str">
            <v>NA</v>
          </cell>
          <cell r="II17" t="str">
            <v>NA</v>
          </cell>
          <cell r="IJ17" t="str">
            <v>NA</v>
          </cell>
          <cell r="IK17" t="str">
            <v>NA</v>
          </cell>
          <cell r="IL17">
            <v>-0.2</v>
          </cell>
          <cell r="IM17">
            <v>100.2</v>
          </cell>
          <cell r="IO17" t="str">
            <v>NA</v>
          </cell>
          <cell r="IP17" t="str">
            <v>NA</v>
          </cell>
          <cell r="IQ17" t="str">
            <v>NA</v>
          </cell>
          <cell r="IR17" t="str">
            <v>NA</v>
          </cell>
          <cell r="IS17" t="str">
            <v>NA</v>
          </cell>
          <cell r="IT17" t="str">
            <v>NA</v>
          </cell>
          <cell r="IV17">
            <v>-10</v>
          </cell>
          <cell r="IW17" t="str">
            <v>NA</v>
          </cell>
          <cell r="IX17">
            <v>-14.8</v>
          </cell>
          <cell r="IY17">
            <v>13.4</v>
          </cell>
          <cell r="IZ17">
            <v>-17.100000000000001</v>
          </cell>
          <cell r="JA17">
            <v>99.3</v>
          </cell>
        </row>
        <row r="18">
          <cell r="AY18">
            <v>31563</v>
          </cell>
          <cell r="BA18">
            <v>-7</v>
          </cell>
          <cell r="BB18" t="str">
            <v>NA</v>
          </cell>
          <cell r="BC18">
            <v>-7.3</v>
          </cell>
          <cell r="BD18">
            <v>-1.7</v>
          </cell>
          <cell r="BE18">
            <v>-22.4</v>
          </cell>
          <cell r="BF18">
            <v>101.4</v>
          </cell>
          <cell r="BH18">
            <v>-7</v>
          </cell>
          <cell r="BI18" t="str">
            <v>NA</v>
          </cell>
          <cell r="BJ18">
            <v>-5.5</v>
          </cell>
          <cell r="BK18">
            <v>-5.3</v>
          </cell>
          <cell r="BL18">
            <v>-27.3</v>
          </cell>
          <cell r="BM18">
            <v>101.9</v>
          </cell>
          <cell r="BO18">
            <v>-12.4</v>
          </cell>
          <cell r="BP18" t="str">
            <v>NA</v>
          </cell>
          <cell r="BQ18">
            <v>-13.6</v>
          </cell>
          <cell r="BR18">
            <v>1.2</v>
          </cell>
          <cell r="BS18" t="str">
            <v>NA</v>
          </cell>
          <cell r="BT18">
            <v>94.6</v>
          </cell>
          <cell r="BV18" t="str">
            <v>NA</v>
          </cell>
          <cell r="BW18" t="str">
            <v>NA</v>
          </cell>
          <cell r="BX18" t="str">
            <v>NA</v>
          </cell>
          <cell r="BY18" t="str">
            <v>NA</v>
          </cell>
          <cell r="BZ18" t="str">
            <v>NA</v>
          </cell>
          <cell r="CA18" t="str">
            <v>NA</v>
          </cell>
          <cell r="CC18" t="str">
            <v>NA</v>
          </cell>
          <cell r="CD18" t="str">
            <v>NA</v>
          </cell>
          <cell r="CE18" t="str">
            <v>NA</v>
          </cell>
          <cell r="CF18" t="str">
            <v>NA</v>
          </cell>
          <cell r="CG18" t="str">
            <v>NA</v>
          </cell>
          <cell r="CH18" t="str">
            <v>NA</v>
          </cell>
          <cell r="CJ18">
            <v>1.8</v>
          </cell>
          <cell r="CK18" t="str">
            <v>NA</v>
          </cell>
          <cell r="CL18">
            <v>-0.7</v>
          </cell>
          <cell r="CM18" t="str">
            <v>NA</v>
          </cell>
          <cell r="CN18">
            <v>21.4</v>
          </cell>
          <cell r="CO18">
            <v>94.7</v>
          </cell>
          <cell r="CQ18">
            <v>-6.5</v>
          </cell>
          <cell r="CR18" t="str">
            <v>NA</v>
          </cell>
          <cell r="CS18">
            <v>3.9</v>
          </cell>
          <cell r="CT18">
            <v>-10.8</v>
          </cell>
          <cell r="CU18">
            <v>-34.700000000000003</v>
          </cell>
          <cell r="CV18">
            <v>103.9</v>
          </cell>
          <cell r="CX18" t="str">
            <v>NA</v>
          </cell>
          <cell r="CY18" t="str">
            <v>NA</v>
          </cell>
          <cell r="CZ18" t="str">
            <v>NA</v>
          </cell>
          <cell r="DA18" t="str">
            <v>NA</v>
          </cell>
          <cell r="DB18" t="str">
            <v>NA</v>
          </cell>
          <cell r="DC18" t="str">
            <v>NA</v>
          </cell>
          <cell r="DE18" t="str">
            <v>NA</v>
          </cell>
          <cell r="DF18" t="str">
            <v>NA</v>
          </cell>
          <cell r="DG18">
            <v>-24</v>
          </cell>
          <cell r="DH18" t="str">
            <v>NA</v>
          </cell>
          <cell r="DI18" t="str">
            <v>NA</v>
          </cell>
          <cell r="DJ18" t="str">
            <v>NA</v>
          </cell>
          <cell r="DL18">
            <v>2.6</v>
          </cell>
          <cell r="DM18" t="str">
            <v>NA</v>
          </cell>
          <cell r="DN18">
            <v>-23.9</v>
          </cell>
          <cell r="DO18" t="str">
            <v>NA</v>
          </cell>
          <cell r="DP18">
            <v>-45.9</v>
          </cell>
          <cell r="DQ18">
            <v>106.8</v>
          </cell>
          <cell r="DS18" t="str">
            <v>NA</v>
          </cell>
          <cell r="DT18" t="str">
            <v>NA</v>
          </cell>
          <cell r="DU18" t="str">
            <v>NA</v>
          </cell>
          <cell r="DV18" t="str">
            <v>NA</v>
          </cell>
          <cell r="DW18" t="str">
            <v>NA</v>
          </cell>
          <cell r="DX18" t="str">
            <v>NA</v>
          </cell>
          <cell r="DZ18">
            <v>-10.7</v>
          </cell>
          <cell r="EA18" t="str">
            <v>NA</v>
          </cell>
          <cell r="EB18">
            <v>-16.100000000000001</v>
          </cell>
          <cell r="EC18">
            <v>-8.4</v>
          </cell>
          <cell r="ED18">
            <v>-21.9</v>
          </cell>
          <cell r="EE18">
            <v>98.8</v>
          </cell>
          <cell r="EG18" t="str">
            <v>NA</v>
          </cell>
          <cell r="EH18" t="str">
            <v>NA</v>
          </cell>
          <cell r="EI18" t="str">
            <v>NA</v>
          </cell>
          <cell r="EJ18" t="str">
            <v>NA</v>
          </cell>
          <cell r="EK18" t="str">
            <v>NA</v>
          </cell>
          <cell r="EL18" t="str">
            <v>NA</v>
          </cell>
          <cell r="EN18">
            <v>-7.5</v>
          </cell>
          <cell r="EO18" t="str">
            <v>NA</v>
          </cell>
          <cell r="EP18">
            <v>-10</v>
          </cell>
          <cell r="EQ18">
            <v>-5.7</v>
          </cell>
          <cell r="ER18">
            <v>-36.5</v>
          </cell>
          <cell r="ES18">
            <v>96.6</v>
          </cell>
          <cell r="EU18" t="str">
            <v>NA</v>
          </cell>
          <cell r="EV18" t="str">
            <v>NA</v>
          </cell>
          <cell r="EW18" t="str">
            <v>NA</v>
          </cell>
          <cell r="EX18" t="str">
            <v>NA</v>
          </cell>
          <cell r="EY18" t="str">
            <v>NA</v>
          </cell>
          <cell r="EZ18" t="str">
            <v>NA</v>
          </cell>
          <cell r="FB18" t="str">
            <v>NA</v>
          </cell>
          <cell r="FC18" t="str">
            <v>NA</v>
          </cell>
          <cell r="FD18" t="str">
            <v>NA</v>
          </cell>
          <cell r="FE18" t="str">
            <v>NA</v>
          </cell>
          <cell r="FF18" t="str">
            <v>NA</v>
          </cell>
          <cell r="FG18" t="str">
            <v>NA</v>
          </cell>
          <cell r="FI18" t="str">
            <v>NA</v>
          </cell>
          <cell r="FJ18" t="str">
            <v>NA</v>
          </cell>
          <cell r="FK18" t="str">
            <v>NA</v>
          </cell>
          <cell r="FL18" t="str">
            <v>NA</v>
          </cell>
          <cell r="FM18" t="str">
            <v>NA</v>
          </cell>
          <cell r="FN18" t="str">
            <v>NA</v>
          </cell>
          <cell r="FP18">
            <v>-2</v>
          </cell>
          <cell r="FQ18" t="str">
            <v>NA</v>
          </cell>
          <cell r="FR18" t="str">
            <v>NA</v>
          </cell>
          <cell r="FS18" t="str">
            <v>NA</v>
          </cell>
          <cell r="FT18">
            <v>5</v>
          </cell>
          <cell r="FU18">
            <v>109.8</v>
          </cell>
          <cell r="FW18" t="str">
            <v>NA</v>
          </cell>
          <cell r="FX18" t="str">
            <v>NA</v>
          </cell>
          <cell r="FY18" t="str">
            <v>NA</v>
          </cell>
          <cell r="FZ18" t="str">
            <v>NA</v>
          </cell>
          <cell r="GA18" t="str">
            <v>NA</v>
          </cell>
          <cell r="GB18" t="str">
            <v>NA</v>
          </cell>
          <cell r="GD18" t="str">
            <v>NA</v>
          </cell>
          <cell r="GE18" t="str">
            <v>NA</v>
          </cell>
          <cell r="GF18" t="str">
            <v>NA</v>
          </cell>
          <cell r="GG18" t="str">
            <v>NA</v>
          </cell>
          <cell r="GH18" t="str">
            <v>NA</v>
          </cell>
          <cell r="GI18" t="str">
            <v>NA</v>
          </cell>
          <cell r="GK18">
            <v>-6.1</v>
          </cell>
          <cell r="GL18" t="str">
            <v>NA</v>
          </cell>
          <cell r="GM18">
            <v>11.9</v>
          </cell>
          <cell r="GN18">
            <v>32.4</v>
          </cell>
          <cell r="GO18">
            <v>5</v>
          </cell>
          <cell r="GP18">
            <v>97.9</v>
          </cell>
          <cell r="GR18">
            <v>-6.7</v>
          </cell>
          <cell r="GS18" t="str">
            <v>NA</v>
          </cell>
          <cell r="GT18" t="str">
            <v>NA</v>
          </cell>
          <cell r="GU18" t="str">
            <v>NA</v>
          </cell>
          <cell r="GV18" t="str">
            <v>NA</v>
          </cell>
          <cell r="GW18">
            <v>97.2</v>
          </cell>
          <cell r="GY18" t="str">
            <v>NA</v>
          </cell>
          <cell r="GZ18" t="str">
            <v>NA</v>
          </cell>
          <cell r="HA18" t="str">
            <v>NA</v>
          </cell>
          <cell r="HB18" t="str">
            <v>NA</v>
          </cell>
          <cell r="HC18" t="str">
            <v>NA</v>
          </cell>
          <cell r="HD18" t="str">
            <v>NA</v>
          </cell>
          <cell r="HF18" t="str">
            <v>NA</v>
          </cell>
          <cell r="HG18" t="str">
            <v>NA</v>
          </cell>
          <cell r="HH18" t="str">
            <v>NA</v>
          </cell>
          <cell r="HI18" t="str">
            <v>NA</v>
          </cell>
          <cell r="HJ18" t="str">
            <v>NA</v>
          </cell>
          <cell r="HK18" t="str">
            <v>NA</v>
          </cell>
          <cell r="HM18" t="str">
            <v>NA</v>
          </cell>
          <cell r="HN18" t="str">
            <v>NA</v>
          </cell>
          <cell r="HO18" t="str">
            <v>NA</v>
          </cell>
          <cell r="HP18" t="str">
            <v>NA</v>
          </cell>
          <cell r="HQ18" t="str">
            <v>NA</v>
          </cell>
          <cell r="HR18" t="str">
            <v>NA</v>
          </cell>
          <cell r="HT18" t="str">
            <v>NA</v>
          </cell>
          <cell r="HU18" t="str">
            <v>NA</v>
          </cell>
          <cell r="HV18" t="str">
            <v>NA</v>
          </cell>
          <cell r="HW18" t="str">
            <v>NA</v>
          </cell>
          <cell r="HX18" t="str">
            <v>NA</v>
          </cell>
          <cell r="HY18" t="str">
            <v>NA</v>
          </cell>
          <cell r="IA18" t="str">
            <v>NA</v>
          </cell>
          <cell r="IB18" t="str">
            <v>NA</v>
          </cell>
          <cell r="IC18" t="str">
            <v>NA</v>
          </cell>
          <cell r="ID18" t="str">
            <v>NA</v>
          </cell>
          <cell r="IE18" t="str">
            <v>NA</v>
          </cell>
          <cell r="IF18" t="str">
            <v>NA</v>
          </cell>
          <cell r="IH18" t="str">
            <v>NA</v>
          </cell>
          <cell r="II18" t="str">
            <v>NA</v>
          </cell>
          <cell r="IJ18" t="str">
            <v>NA</v>
          </cell>
          <cell r="IK18" t="str">
            <v>NA</v>
          </cell>
          <cell r="IL18">
            <v>0.4</v>
          </cell>
          <cell r="IM18">
            <v>100.5</v>
          </cell>
          <cell r="IO18" t="str">
            <v>NA</v>
          </cell>
          <cell r="IP18" t="str">
            <v>NA</v>
          </cell>
          <cell r="IQ18" t="str">
            <v>NA</v>
          </cell>
          <cell r="IR18" t="str">
            <v>NA</v>
          </cell>
          <cell r="IS18" t="str">
            <v>NA</v>
          </cell>
          <cell r="IT18" t="str">
            <v>NA</v>
          </cell>
          <cell r="IV18">
            <v>-8.8000000000000007</v>
          </cell>
          <cell r="IW18" t="str">
            <v>NA</v>
          </cell>
          <cell r="IX18">
            <v>-15.8</v>
          </cell>
          <cell r="IY18">
            <v>16.2</v>
          </cell>
          <cell r="IZ18">
            <v>-16.7</v>
          </cell>
          <cell r="JA18">
            <v>100</v>
          </cell>
        </row>
        <row r="19">
          <cell r="AY19">
            <v>31593</v>
          </cell>
          <cell r="BA19">
            <v>-7.5</v>
          </cell>
          <cell r="BB19" t="str">
            <v>NA</v>
          </cell>
          <cell r="BC19">
            <v>-8.6999999999999993</v>
          </cell>
          <cell r="BD19">
            <v>0.7</v>
          </cell>
          <cell r="BE19">
            <v>-22.7</v>
          </cell>
          <cell r="BF19">
            <v>101.1</v>
          </cell>
          <cell r="BH19">
            <v>-7</v>
          </cell>
          <cell r="BI19" t="str">
            <v>NA</v>
          </cell>
          <cell r="BJ19">
            <v>-7.4</v>
          </cell>
          <cell r="BK19">
            <v>-3.1</v>
          </cell>
          <cell r="BL19">
            <v>-27.1</v>
          </cell>
          <cell r="BM19">
            <v>101.9</v>
          </cell>
          <cell r="BO19">
            <v>-12.8</v>
          </cell>
          <cell r="BP19" t="str">
            <v>NA</v>
          </cell>
          <cell r="BQ19">
            <v>-16.399999999999999</v>
          </cell>
          <cell r="BR19">
            <v>2.1</v>
          </cell>
          <cell r="BS19" t="str">
            <v>NA</v>
          </cell>
          <cell r="BT19">
            <v>93.6</v>
          </cell>
          <cell r="BV19" t="str">
            <v>NA</v>
          </cell>
          <cell r="BW19" t="str">
            <v>NA</v>
          </cell>
          <cell r="BX19" t="str">
            <v>NA</v>
          </cell>
          <cell r="BY19" t="str">
            <v>NA</v>
          </cell>
          <cell r="BZ19" t="str">
            <v>NA</v>
          </cell>
          <cell r="CA19" t="str">
            <v>NA</v>
          </cell>
          <cell r="CC19" t="str">
            <v>NA</v>
          </cell>
          <cell r="CD19" t="str">
            <v>NA</v>
          </cell>
          <cell r="CE19" t="str">
            <v>NA</v>
          </cell>
          <cell r="CF19" t="str">
            <v>NA</v>
          </cell>
          <cell r="CG19" t="str">
            <v>NA</v>
          </cell>
          <cell r="CH19" t="str">
            <v>NA</v>
          </cell>
          <cell r="CJ19">
            <v>2</v>
          </cell>
          <cell r="CK19" t="str">
            <v>NA</v>
          </cell>
          <cell r="CL19">
            <v>-1.9</v>
          </cell>
          <cell r="CM19" t="str">
            <v>NA</v>
          </cell>
          <cell r="CN19">
            <v>22.1</v>
          </cell>
          <cell r="CO19">
            <v>95.1</v>
          </cell>
          <cell r="CQ19">
            <v>-5.2</v>
          </cell>
          <cell r="CR19" t="str">
            <v>NA</v>
          </cell>
          <cell r="CS19">
            <v>5.0999999999999996</v>
          </cell>
          <cell r="CT19">
            <v>-6.3</v>
          </cell>
          <cell r="CU19">
            <v>-31.3</v>
          </cell>
          <cell r="CV19">
            <v>106.4</v>
          </cell>
          <cell r="CX19" t="str">
            <v>NA</v>
          </cell>
          <cell r="CY19" t="str">
            <v>NA</v>
          </cell>
          <cell r="CZ19" t="str">
            <v>NA</v>
          </cell>
          <cell r="DA19" t="str">
            <v>NA</v>
          </cell>
          <cell r="DB19" t="str">
            <v>NA</v>
          </cell>
          <cell r="DC19" t="str">
            <v>NA</v>
          </cell>
          <cell r="DE19" t="str">
            <v>NA</v>
          </cell>
          <cell r="DF19" t="str">
            <v>NA</v>
          </cell>
          <cell r="DG19">
            <v>-25.3</v>
          </cell>
          <cell r="DH19" t="str">
            <v>NA</v>
          </cell>
          <cell r="DI19" t="str">
            <v>NA</v>
          </cell>
          <cell r="DJ19" t="str">
            <v>NA</v>
          </cell>
          <cell r="DL19">
            <v>-0.4</v>
          </cell>
          <cell r="DM19" t="str">
            <v>NA</v>
          </cell>
          <cell r="DN19">
            <v>-25</v>
          </cell>
          <cell r="DO19" t="str">
            <v>NA</v>
          </cell>
          <cell r="DP19">
            <v>-45.9</v>
          </cell>
          <cell r="DQ19">
            <v>106.5</v>
          </cell>
          <cell r="DS19" t="str">
            <v>NA</v>
          </cell>
          <cell r="DT19" t="str">
            <v>NA</v>
          </cell>
          <cell r="DU19">
            <v>-11.8</v>
          </cell>
          <cell r="DV19" t="str">
            <v>NA</v>
          </cell>
          <cell r="DW19" t="str">
            <v>NA</v>
          </cell>
          <cell r="DX19" t="str">
            <v>NA</v>
          </cell>
          <cell r="DZ19">
            <v>-13.1</v>
          </cell>
          <cell r="EA19" t="str">
            <v>NA</v>
          </cell>
          <cell r="EB19">
            <v>-23.3</v>
          </cell>
          <cell r="EC19">
            <v>-5.6</v>
          </cell>
          <cell r="ED19">
            <v>-19.7</v>
          </cell>
          <cell r="EE19">
            <v>95</v>
          </cell>
          <cell r="EG19" t="str">
            <v>NA</v>
          </cell>
          <cell r="EH19" t="str">
            <v>NA</v>
          </cell>
          <cell r="EI19" t="str">
            <v>NA</v>
          </cell>
          <cell r="EJ19" t="str">
            <v>NA</v>
          </cell>
          <cell r="EK19" t="str">
            <v>NA</v>
          </cell>
          <cell r="EL19" t="str">
            <v>NA</v>
          </cell>
          <cell r="EN19">
            <v>-6.4</v>
          </cell>
          <cell r="EO19" t="str">
            <v>NA</v>
          </cell>
          <cell r="EP19">
            <v>-9.1999999999999993</v>
          </cell>
          <cell r="EQ19">
            <v>-5.0999999999999996</v>
          </cell>
          <cell r="ER19">
            <v>-39.200000000000003</v>
          </cell>
          <cell r="ES19">
            <v>99.9</v>
          </cell>
          <cell r="EU19" t="str">
            <v>NA</v>
          </cell>
          <cell r="EV19" t="str">
            <v>NA</v>
          </cell>
          <cell r="EW19" t="str">
            <v>NA</v>
          </cell>
          <cell r="EX19" t="str">
            <v>NA</v>
          </cell>
          <cell r="EY19" t="str">
            <v>NA</v>
          </cell>
          <cell r="EZ19" t="str">
            <v>NA</v>
          </cell>
          <cell r="FB19" t="str">
            <v>NA</v>
          </cell>
          <cell r="FC19" t="str">
            <v>NA</v>
          </cell>
          <cell r="FD19" t="str">
            <v>NA</v>
          </cell>
          <cell r="FE19" t="str">
            <v>NA</v>
          </cell>
          <cell r="FF19" t="str">
            <v>NA</v>
          </cell>
          <cell r="FG19" t="str">
            <v>NA</v>
          </cell>
          <cell r="FI19" t="str">
            <v>NA</v>
          </cell>
          <cell r="FJ19" t="str">
            <v>NA</v>
          </cell>
          <cell r="FK19" t="str">
            <v>NA</v>
          </cell>
          <cell r="FL19" t="str">
            <v>NA</v>
          </cell>
          <cell r="FM19" t="str">
            <v>NA</v>
          </cell>
          <cell r="FN19" t="str">
            <v>NA</v>
          </cell>
          <cell r="FP19">
            <v>-14.9</v>
          </cell>
          <cell r="FQ19" t="str">
            <v>NA</v>
          </cell>
          <cell r="FR19" t="str">
            <v>NA</v>
          </cell>
          <cell r="FS19" t="str">
            <v>NA</v>
          </cell>
          <cell r="FT19">
            <v>9</v>
          </cell>
          <cell r="FU19">
            <v>101</v>
          </cell>
          <cell r="FW19" t="str">
            <v>NA</v>
          </cell>
          <cell r="FX19" t="str">
            <v>NA</v>
          </cell>
          <cell r="FY19" t="str">
            <v>NA</v>
          </cell>
          <cell r="FZ19" t="str">
            <v>NA</v>
          </cell>
          <cell r="GA19" t="str">
            <v>NA</v>
          </cell>
          <cell r="GB19" t="str">
            <v>NA</v>
          </cell>
          <cell r="GD19" t="str">
            <v>NA</v>
          </cell>
          <cell r="GE19" t="str">
            <v>NA</v>
          </cell>
          <cell r="GF19" t="str">
            <v>NA</v>
          </cell>
          <cell r="GG19" t="str">
            <v>NA</v>
          </cell>
          <cell r="GH19" t="str">
            <v>NA</v>
          </cell>
          <cell r="GI19" t="str">
            <v>NA</v>
          </cell>
          <cell r="GK19">
            <v>-4.9000000000000004</v>
          </cell>
          <cell r="GL19" t="str">
            <v>NA</v>
          </cell>
          <cell r="GM19">
            <v>13.4</v>
          </cell>
          <cell r="GN19">
            <v>29.6</v>
          </cell>
          <cell r="GO19">
            <v>5.9</v>
          </cell>
          <cell r="GP19">
            <v>99.3</v>
          </cell>
          <cell r="GR19">
            <v>-6.6</v>
          </cell>
          <cell r="GS19" t="str">
            <v>NA</v>
          </cell>
          <cell r="GT19" t="str">
            <v>NA</v>
          </cell>
          <cell r="GU19" t="str">
            <v>NA</v>
          </cell>
          <cell r="GV19" t="str">
            <v>NA</v>
          </cell>
          <cell r="GW19">
            <v>97.3</v>
          </cell>
          <cell r="GY19" t="str">
            <v>NA</v>
          </cell>
          <cell r="GZ19" t="str">
            <v>NA</v>
          </cell>
          <cell r="HA19" t="str">
            <v>NA</v>
          </cell>
          <cell r="HB19" t="str">
            <v>NA</v>
          </cell>
          <cell r="HC19" t="str">
            <v>NA</v>
          </cell>
          <cell r="HD19" t="str">
            <v>NA</v>
          </cell>
          <cell r="HF19" t="str">
            <v>NA</v>
          </cell>
          <cell r="HG19" t="str">
            <v>NA</v>
          </cell>
          <cell r="HH19">
            <v>-14.2</v>
          </cell>
          <cell r="HI19" t="str">
            <v>NA</v>
          </cell>
          <cell r="HJ19" t="str">
            <v>NA</v>
          </cell>
          <cell r="HK19" t="str">
            <v>NA</v>
          </cell>
          <cell r="HM19" t="str">
            <v>NA</v>
          </cell>
          <cell r="HN19" t="str">
            <v>NA</v>
          </cell>
          <cell r="HO19" t="str">
            <v>NA</v>
          </cell>
          <cell r="HP19" t="str">
            <v>NA</v>
          </cell>
          <cell r="HQ19" t="str">
            <v>NA</v>
          </cell>
          <cell r="HR19" t="str">
            <v>NA</v>
          </cell>
          <cell r="HT19" t="str">
            <v>NA</v>
          </cell>
          <cell r="HU19" t="str">
            <v>NA</v>
          </cell>
          <cell r="HV19" t="str">
            <v>NA</v>
          </cell>
          <cell r="HW19" t="str">
            <v>NA</v>
          </cell>
          <cell r="HX19" t="str">
            <v>NA</v>
          </cell>
          <cell r="HY19" t="str">
            <v>NA</v>
          </cell>
          <cell r="IA19" t="str">
            <v>NA</v>
          </cell>
          <cell r="IB19" t="str">
            <v>NA</v>
          </cell>
          <cell r="IC19" t="str">
            <v>NA</v>
          </cell>
          <cell r="ID19" t="str">
            <v>NA</v>
          </cell>
          <cell r="IE19" t="str">
            <v>NA</v>
          </cell>
          <cell r="IF19" t="str">
            <v>NA</v>
          </cell>
          <cell r="IH19" t="str">
            <v>NA</v>
          </cell>
          <cell r="II19" t="str">
            <v>NA</v>
          </cell>
          <cell r="IJ19" t="str">
            <v>NA</v>
          </cell>
          <cell r="IK19" t="str">
            <v>NA</v>
          </cell>
          <cell r="IL19">
            <v>1</v>
          </cell>
          <cell r="IM19">
            <v>100.9</v>
          </cell>
          <cell r="IO19" t="str">
            <v>NA</v>
          </cell>
          <cell r="IP19" t="str">
            <v>NA</v>
          </cell>
          <cell r="IQ19" t="str">
            <v>NA</v>
          </cell>
          <cell r="IR19" t="str">
            <v>NA</v>
          </cell>
          <cell r="IS19" t="str">
            <v>NA</v>
          </cell>
          <cell r="IT19" t="str">
            <v>NA</v>
          </cell>
          <cell r="IV19">
            <v>-12.5</v>
          </cell>
          <cell r="IW19" t="str">
            <v>NA</v>
          </cell>
          <cell r="IX19">
            <v>-15.8</v>
          </cell>
          <cell r="IY19">
            <v>17.600000000000001</v>
          </cell>
          <cell r="IZ19">
            <v>-16.399999999999999</v>
          </cell>
          <cell r="JA19">
            <v>97</v>
          </cell>
        </row>
        <row r="20">
          <cell r="AY20">
            <v>31624</v>
          </cell>
          <cell r="BA20">
            <v>-7.1</v>
          </cell>
          <cell r="BB20" t="str">
            <v>NA</v>
          </cell>
          <cell r="BC20">
            <v>-9</v>
          </cell>
          <cell r="BD20">
            <v>0.3</v>
          </cell>
          <cell r="BE20">
            <v>-20.6</v>
          </cell>
          <cell r="BF20">
            <v>101.5</v>
          </cell>
          <cell r="BH20">
            <v>-6.7</v>
          </cell>
          <cell r="BI20" t="str">
            <v>NA</v>
          </cell>
          <cell r="BJ20">
            <v>-7.9</v>
          </cell>
          <cell r="BK20">
            <v>-3.7</v>
          </cell>
          <cell r="BL20">
            <v>-26.6</v>
          </cell>
          <cell r="BM20">
            <v>101.9</v>
          </cell>
          <cell r="BO20">
            <v>-14.2</v>
          </cell>
          <cell r="BP20" t="str">
            <v>NA</v>
          </cell>
          <cell r="BQ20">
            <v>-14.8</v>
          </cell>
          <cell r="BR20">
            <v>0.4</v>
          </cell>
          <cell r="BS20" t="str">
            <v>NA</v>
          </cell>
          <cell r="BT20">
            <v>93</v>
          </cell>
          <cell r="BV20" t="str">
            <v>NA</v>
          </cell>
          <cell r="BW20" t="str">
            <v>NA</v>
          </cell>
          <cell r="BX20" t="str">
            <v>NA</v>
          </cell>
          <cell r="BY20" t="str">
            <v>NA</v>
          </cell>
          <cell r="BZ20" t="str">
            <v>NA</v>
          </cell>
          <cell r="CA20" t="str">
            <v>NA</v>
          </cell>
          <cell r="CC20" t="str">
            <v>NA</v>
          </cell>
          <cell r="CD20" t="str">
            <v>NA</v>
          </cell>
          <cell r="CE20" t="str">
            <v>NA</v>
          </cell>
          <cell r="CF20" t="str">
            <v>NA</v>
          </cell>
          <cell r="CG20" t="str">
            <v>NA</v>
          </cell>
          <cell r="CH20" t="str">
            <v>NA</v>
          </cell>
          <cell r="CJ20">
            <v>0.2</v>
          </cell>
          <cell r="CK20" t="str">
            <v>NA</v>
          </cell>
          <cell r="CL20">
            <v>-2.5</v>
          </cell>
          <cell r="CM20" t="str">
            <v>NA</v>
          </cell>
          <cell r="CN20">
            <v>13.2</v>
          </cell>
          <cell r="CO20">
            <v>93</v>
          </cell>
          <cell r="CQ20">
            <v>-4.5</v>
          </cell>
          <cell r="CR20" t="str">
            <v>NA</v>
          </cell>
          <cell r="CS20">
            <v>4.5</v>
          </cell>
          <cell r="CT20">
            <v>-3.7</v>
          </cell>
          <cell r="CU20">
            <v>-28</v>
          </cell>
          <cell r="CV20">
            <v>106.7</v>
          </cell>
          <cell r="CX20" t="str">
            <v>NA</v>
          </cell>
          <cell r="CY20" t="str">
            <v>NA</v>
          </cell>
          <cell r="CZ20" t="str">
            <v>NA</v>
          </cell>
          <cell r="DA20" t="str">
            <v>NA</v>
          </cell>
          <cell r="DB20" t="str">
            <v>NA</v>
          </cell>
          <cell r="DC20" t="str">
            <v>NA</v>
          </cell>
          <cell r="DE20" t="str">
            <v>NA</v>
          </cell>
          <cell r="DF20" t="str">
            <v>NA</v>
          </cell>
          <cell r="DG20">
            <v>-24.5</v>
          </cell>
          <cell r="DH20" t="str">
            <v>NA</v>
          </cell>
          <cell r="DI20" t="str">
            <v>NA</v>
          </cell>
          <cell r="DJ20" t="str">
            <v>NA</v>
          </cell>
          <cell r="DL20">
            <v>-5</v>
          </cell>
          <cell r="DM20" t="str">
            <v>NA</v>
          </cell>
          <cell r="DN20">
            <v>-24.9</v>
          </cell>
          <cell r="DO20" t="str">
            <v>NA</v>
          </cell>
          <cell r="DP20">
            <v>-50.4</v>
          </cell>
          <cell r="DQ20">
            <v>100.4</v>
          </cell>
          <cell r="DS20" t="str">
            <v>NA</v>
          </cell>
          <cell r="DT20" t="str">
            <v>NA</v>
          </cell>
          <cell r="DU20">
            <v>-14.4</v>
          </cell>
          <cell r="DV20" t="str">
            <v>NA</v>
          </cell>
          <cell r="DW20" t="str">
            <v>NA</v>
          </cell>
          <cell r="DX20" t="str">
            <v>NA</v>
          </cell>
          <cell r="DZ20">
            <v>-12.3</v>
          </cell>
          <cell r="EA20" t="str">
            <v>NA</v>
          </cell>
          <cell r="EB20">
            <v>-22.2</v>
          </cell>
          <cell r="EC20">
            <v>-3</v>
          </cell>
          <cell r="ED20">
            <v>-17.3</v>
          </cell>
          <cell r="EE20">
            <v>96.3</v>
          </cell>
          <cell r="EG20" t="str">
            <v>NA</v>
          </cell>
          <cell r="EH20" t="str">
            <v>NA</v>
          </cell>
          <cell r="EI20" t="str">
            <v>NA</v>
          </cell>
          <cell r="EJ20" t="str">
            <v>NA</v>
          </cell>
          <cell r="EK20" t="str">
            <v>NA</v>
          </cell>
          <cell r="EL20" t="str">
            <v>NA</v>
          </cell>
          <cell r="EN20">
            <v>-7.3</v>
          </cell>
          <cell r="EO20" t="str">
            <v>NA</v>
          </cell>
          <cell r="EP20">
            <v>-10</v>
          </cell>
          <cell r="EQ20">
            <v>-10.5</v>
          </cell>
          <cell r="ER20">
            <v>-37.1</v>
          </cell>
          <cell r="ES20">
            <v>99.7</v>
          </cell>
          <cell r="EU20" t="str">
            <v>NA</v>
          </cell>
          <cell r="EV20" t="str">
            <v>NA</v>
          </cell>
          <cell r="EW20" t="str">
            <v>NA</v>
          </cell>
          <cell r="EX20" t="str">
            <v>NA</v>
          </cell>
          <cell r="EY20" t="str">
            <v>NA</v>
          </cell>
          <cell r="EZ20" t="str">
            <v>NA</v>
          </cell>
          <cell r="FB20" t="str">
            <v>NA</v>
          </cell>
          <cell r="FC20" t="str">
            <v>NA</v>
          </cell>
          <cell r="FD20" t="str">
            <v>NA</v>
          </cell>
          <cell r="FE20" t="str">
            <v>NA</v>
          </cell>
          <cell r="FF20" t="str">
            <v>NA</v>
          </cell>
          <cell r="FG20" t="str">
            <v>NA</v>
          </cell>
          <cell r="FI20" t="str">
            <v>NA</v>
          </cell>
          <cell r="FJ20" t="str">
            <v>NA</v>
          </cell>
          <cell r="FK20" t="str">
            <v>NA</v>
          </cell>
          <cell r="FL20" t="str">
            <v>NA</v>
          </cell>
          <cell r="FM20" t="str">
            <v>NA</v>
          </cell>
          <cell r="FN20" t="str">
            <v>NA</v>
          </cell>
          <cell r="FP20">
            <v>-12.2</v>
          </cell>
          <cell r="FQ20" t="str">
            <v>NA</v>
          </cell>
          <cell r="FR20" t="str">
            <v>NA</v>
          </cell>
          <cell r="FS20" t="str">
            <v>NA</v>
          </cell>
          <cell r="FT20">
            <v>6.6</v>
          </cell>
          <cell r="FU20">
            <v>102.6</v>
          </cell>
          <cell r="FW20" t="str">
            <v>NA</v>
          </cell>
          <cell r="FX20" t="str">
            <v>NA</v>
          </cell>
          <cell r="FY20" t="str">
            <v>NA</v>
          </cell>
          <cell r="FZ20" t="str">
            <v>NA</v>
          </cell>
          <cell r="GA20" t="str">
            <v>NA</v>
          </cell>
          <cell r="GB20" t="str">
            <v>NA</v>
          </cell>
          <cell r="GD20" t="str">
            <v>NA</v>
          </cell>
          <cell r="GE20" t="str">
            <v>NA</v>
          </cell>
          <cell r="GF20" t="str">
            <v>NA</v>
          </cell>
          <cell r="GG20" t="str">
            <v>NA</v>
          </cell>
          <cell r="GH20" t="str">
            <v>NA</v>
          </cell>
          <cell r="GI20" t="str">
            <v>NA</v>
          </cell>
          <cell r="GK20">
            <v>-4.9000000000000004</v>
          </cell>
          <cell r="GL20" t="str">
            <v>NA</v>
          </cell>
          <cell r="GM20">
            <v>8.6999999999999993</v>
          </cell>
          <cell r="GN20">
            <v>28.6</v>
          </cell>
          <cell r="GO20">
            <v>-3.5</v>
          </cell>
          <cell r="GP20">
            <v>97.3</v>
          </cell>
          <cell r="GR20">
            <v>-7.9</v>
          </cell>
          <cell r="GS20" t="str">
            <v>NA</v>
          </cell>
          <cell r="GT20" t="str">
            <v>NA</v>
          </cell>
          <cell r="GU20" t="str">
            <v>NA</v>
          </cell>
          <cell r="GV20" t="str">
            <v>NA</v>
          </cell>
          <cell r="GW20">
            <v>96.2</v>
          </cell>
          <cell r="GY20" t="str">
            <v>NA</v>
          </cell>
          <cell r="GZ20" t="str">
            <v>NA</v>
          </cell>
          <cell r="HA20" t="str">
            <v>NA</v>
          </cell>
          <cell r="HB20" t="str">
            <v>NA</v>
          </cell>
          <cell r="HC20" t="str">
            <v>NA</v>
          </cell>
          <cell r="HD20" t="str">
            <v>NA</v>
          </cell>
          <cell r="HF20" t="str">
            <v>NA</v>
          </cell>
          <cell r="HG20" t="str">
            <v>NA</v>
          </cell>
          <cell r="HH20">
            <v>-14.4</v>
          </cell>
          <cell r="HI20" t="str">
            <v>NA</v>
          </cell>
          <cell r="HJ20" t="str">
            <v>NA</v>
          </cell>
          <cell r="HK20" t="str">
            <v>NA</v>
          </cell>
          <cell r="HM20" t="str">
            <v>NA</v>
          </cell>
          <cell r="HN20" t="str">
            <v>NA</v>
          </cell>
          <cell r="HO20" t="str">
            <v>NA</v>
          </cell>
          <cell r="HP20" t="str">
            <v>NA</v>
          </cell>
          <cell r="HQ20" t="str">
            <v>NA</v>
          </cell>
          <cell r="HR20" t="str">
            <v>NA</v>
          </cell>
          <cell r="HT20" t="str">
            <v>NA</v>
          </cell>
          <cell r="HU20" t="str">
            <v>NA</v>
          </cell>
          <cell r="HV20" t="str">
            <v>NA</v>
          </cell>
          <cell r="HW20" t="str">
            <v>NA</v>
          </cell>
          <cell r="HX20" t="str">
            <v>NA</v>
          </cell>
          <cell r="HY20" t="str">
            <v>NA</v>
          </cell>
          <cell r="IA20" t="str">
            <v>NA</v>
          </cell>
          <cell r="IB20" t="str">
            <v>NA</v>
          </cell>
          <cell r="IC20" t="str">
            <v>NA</v>
          </cell>
          <cell r="ID20" t="str">
            <v>NA</v>
          </cell>
          <cell r="IE20" t="str">
            <v>NA</v>
          </cell>
          <cell r="IF20" t="str">
            <v>NA</v>
          </cell>
          <cell r="IH20" t="str">
            <v>NA</v>
          </cell>
          <cell r="II20" t="str">
            <v>NA</v>
          </cell>
          <cell r="IJ20" t="str">
            <v>NA</v>
          </cell>
          <cell r="IK20" t="str">
            <v>NA</v>
          </cell>
          <cell r="IL20">
            <v>-9.6999999999999993</v>
          </cell>
          <cell r="IM20">
            <v>98.6</v>
          </cell>
          <cell r="IO20" t="str">
            <v>NA</v>
          </cell>
          <cell r="IP20" t="str">
            <v>NA</v>
          </cell>
          <cell r="IQ20" t="str">
            <v>NA</v>
          </cell>
          <cell r="IR20" t="str">
            <v>NA</v>
          </cell>
          <cell r="IS20" t="str">
            <v>NA</v>
          </cell>
          <cell r="IT20" t="str">
            <v>NA</v>
          </cell>
          <cell r="IV20">
            <v>-11.4</v>
          </cell>
          <cell r="IW20" t="str">
            <v>NA</v>
          </cell>
          <cell r="IX20">
            <v>-14.8</v>
          </cell>
          <cell r="IY20">
            <v>17.8</v>
          </cell>
          <cell r="IZ20">
            <v>-5.5</v>
          </cell>
          <cell r="JA20">
            <v>99.5</v>
          </cell>
        </row>
        <row r="21">
          <cell r="AY21">
            <v>31655</v>
          </cell>
          <cell r="BA21">
            <v>-7.5</v>
          </cell>
          <cell r="BB21" t="str">
            <v>NA</v>
          </cell>
          <cell r="BC21">
            <v>-9.3000000000000007</v>
          </cell>
          <cell r="BD21">
            <v>0.5</v>
          </cell>
          <cell r="BE21">
            <v>-18.600000000000001</v>
          </cell>
          <cell r="BF21">
            <v>101.6</v>
          </cell>
          <cell r="BH21">
            <v>-7.2</v>
          </cell>
          <cell r="BI21" t="str">
            <v>NA</v>
          </cell>
          <cell r="BJ21">
            <v>-8</v>
          </cell>
          <cell r="BK21">
            <v>-3.7</v>
          </cell>
          <cell r="BL21">
            <v>-26.1</v>
          </cell>
          <cell r="BM21">
            <v>101.9</v>
          </cell>
          <cell r="BO21">
            <v>-11.6</v>
          </cell>
          <cell r="BP21" t="str">
            <v>NA</v>
          </cell>
          <cell r="BQ21">
            <v>-8.5</v>
          </cell>
          <cell r="BR21">
            <v>2.5</v>
          </cell>
          <cell r="BS21" t="str">
            <v>NA</v>
          </cell>
          <cell r="BT21">
            <v>98.1</v>
          </cell>
          <cell r="BV21" t="str">
            <v>NA</v>
          </cell>
          <cell r="BW21" t="str">
            <v>NA</v>
          </cell>
          <cell r="BX21" t="str">
            <v>NA</v>
          </cell>
          <cell r="BY21" t="str">
            <v>NA</v>
          </cell>
          <cell r="BZ21" t="str">
            <v>NA</v>
          </cell>
          <cell r="CA21" t="str">
            <v>NA</v>
          </cell>
          <cell r="CC21" t="str">
            <v>NA</v>
          </cell>
          <cell r="CD21" t="str">
            <v>NA</v>
          </cell>
          <cell r="CE21" t="str">
            <v>NA</v>
          </cell>
          <cell r="CF21" t="str">
            <v>NA</v>
          </cell>
          <cell r="CG21" t="str">
            <v>NA</v>
          </cell>
          <cell r="CH21" t="str">
            <v>NA</v>
          </cell>
          <cell r="CJ21">
            <v>0.3</v>
          </cell>
          <cell r="CK21" t="str">
            <v>NA</v>
          </cell>
          <cell r="CL21">
            <v>-2.6</v>
          </cell>
          <cell r="CM21" t="str">
            <v>NA</v>
          </cell>
          <cell r="CN21">
            <v>13.7</v>
          </cell>
          <cell r="CO21">
            <v>93.4</v>
          </cell>
          <cell r="CQ21">
            <v>-5.5</v>
          </cell>
          <cell r="CR21" t="str">
            <v>NA</v>
          </cell>
          <cell r="CS21">
            <v>4.5</v>
          </cell>
          <cell r="CT21">
            <v>-6.8</v>
          </cell>
          <cell r="CU21">
            <v>-25.5</v>
          </cell>
          <cell r="CV21">
            <v>106.7</v>
          </cell>
          <cell r="CX21" t="str">
            <v>NA</v>
          </cell>
          <cell r="CY21" t="str">
            <v>NA</v>
          </cell>
          <cell r="CZ21" t="str">
            <v>NA</v>
          </cell>
          <cell r="DA21" t="str">
            <v>NA</v>
          </cell>
          <cell r="DB21" t="str">
            <v>NA</v>
          </cell>
          <cell r="DC21" t="str">
            <v>NA</v>
          </cell>
          <cell r="DE21" t="str">
            <v>NA</v>
          </cell>
          <cell r="DF21" t="str">
            <v>NA</v>
          </cell>
          <cell r="DG21">
            <v>-27</v>
          </cell>
          <cell r="DH21" t="str">
            <v>NA</v>
          </cell>
          <cell r="DI21" t="str">
            <v>NA</v>
          </cell>
          <cell r="DJ21" t="str">
            <v>NA</v>
          </cell>
          <cell r="DL21">
            <v>-5</v>
          </cell>
          <cell r="DM21" t="str">
            <v>NA</v>
          </cell>
          <cell r="DN21">
            <v>-28.3</v>
          </cell>
          <cell r="DO21" t="str">
            <v>NA</v>
          </cell>
          <cell r="DP21">
            <v>-50.5</v>
          </cell>
          <cell r="DQ21">
            <v>100</v>
          </cell>
          <cell r="DS21" t="str">
            <v>NA</v>
          </cell>
          <cell r="DT21" t="str">
            <v>NA</v>
          </cell>
          <cell r="DU21">
            <v>-14.2</v>
          </cell>
          <cell r="DV21" t="str">
            <v>NA</v>
          </cell>
          <cell r="DW21" t="str">
            <v>NA</v>
          </cell>
          <cell r="DX21" t="str">
            <v>NA</v>
          </cell>
          <cell r="DZ21">
            <v>-10.4</v>
          </cell>
          <cell r="EA21" t="str">
            <v>NA</v>
          </cell>
          <cell r="EB21">
            <v>-22</v>
          </cell>
          <cell r="EC21">
            <v>-4.9000000000000004</v>
          </cell>
          <cell r="ED21">
            <v>-18.100000000000001</v>
          </cell>
          <cell r="EE21">
            <v>97.5</v>
          </cell>
          <cell r="EG21" t="str">
            <v>NA</v>
          </cell>
          <cell r="EH21" t="str">
            <v>NA</v>
          </cell>
          <cell r="EI21" t="str">
            <v>NA</v>
          </cell>
          <cell r="EJ21" t="str">
            <v>NA</v>
          </cell>
          <cell r="EK21" t="str">
            <v>NA</v>
          </cell>
          <cell r="EL21" t="str">
            <v>NA</v>
          </cell>
          <cell r="EN21">
            <v>-6</v>
          </cell>
          <cell r="EO21" t="str">
            <v>NA</v>
          </cell>
          <cell r="EP21">
            <v>-9.4</v>
          </cell>
          <cell r="EQ21">
            <v>-9.9</v>
          </cell>
          <cell r="ER21">
            <v>-32.4</v>
          </cell>
          <cell r="ES21">
            <v>102.4</v>
          </cell>
          <cell r="EU21" t="str">
            <v>NA</v>
          </cell>
          <cell r="EV21" t="str">
            <v>NA</v>
          </cell>
          <cell r="EW21" t="str">
            <v>NA</v>
          </cell>
          <cell r="EX21" t="str">
            <v>NA</v>
          </cell>
          <cell r="EY21" t="str">
            <v>NA</v>
          </cell>
          <cell r="EZ21" t="str">
            <v>NA</v>
          </cell>
          <cell r="FB21" t="str">
            <v>NA</v>
          </cell>
          <cell r="FC21" t="str">
            <v>NA</v>
          </cell>
          <cell r="FD21" t="str">
            <v>NA</v>
          </cell>
          <cell r="FE21" t="str">
            <v>NA</v>
          </cell>
          <cell r="FF21" t="str">
            <v>NA</v>
          </cell>
          <cell r="FG21" t="str">
            <v>NA</v>
          </cell>
          <cell r="FI21" t="str">
            <v>NA</v>
          </cell>
          <cell r="FJ21" t="str">
            <v>NA</v>
          </cell>
          <cell r="FK21" t="str">
            <v>NA</v>
          </cell>
          <cell r="FL21" t="str">
            <v>NA</v>
          </cell>
          <cell r="FM21" t="str">
            <v>NA</v>
          </cell>
          <cell r="FN21" t="str">
            <v>NA</v>
          </cell>
          <cell r="FP21">
            <v>-17.5</v>
          </cell>
          <cell r="FQ21" t="str">
            <v>NA</v>
          </cell>
          <cell r="FR21" t="str">
            <v>NA</v>
          </cell>
          <cell r="FS21" t="str">
            <v>NA</v>
          </cell>
          <cell r="FT21">
            <v>6.8</v>
          </cell>
          <cell r="FU21">
            <v>99.2</v>
          </cell>
          <cell r="FW21" t="str">
            <v>NA</v>
          </cell>
          <cell r="FX21" t="str">
            <v>NA</v>
          </cell>
          <cell r="FY21" t="str">
            <v>NA</v>
          </cell>
          <cell r="FZ21" t="str">
            <v>NA</v>
          </cell>
          <cell r="GA21" t="str">
            <v>NA</v>
          </cell>
          <cell r="GB21" t="str">
            <v>NA</v>
          </cell>
          <cell r="GD21" t="str">
            <v>NA</v>
          </cell>
          <cell r="GE21" t="str">
            <v>NA</v>
          </cell>
          <cell r="GF21" t="str">
            <v>NA</v>
          </cell>
          <cell r="GG21" t="str">
            <v>NA</v>
          </cell>
          <cell r="GH21" t="str">
            <v>NA</v>
          </cell>
          <cell r="GI21" t="str">
            <v>NA</v>
          </cell>
          <cell r="GK21">
            <v>-5.0999999999999996</v>
          </cell>
          <cell r="GL21" t="str">
            <v>NA</v>
          </cell>
          <cell r="GM21">
            <v>4.7</v>
          </cell>
          <cell r="GN21">
            <v>32</v>
          </cell>
          <cell r="GO21">
            <v>-1.1000000000000001</v>
          </cell>
          <cell r="GP21">
            <v>98.7</v>
          </cell>
          <cell r="GR21">
            <v>-7.7</v>
          </cell>
          <cell r="GS21" t="str">
            <v>NA</v>
          </cell>
          <cell r="GT21" t="str">
            <v>NA</v>
          </cell>
          <cell r="GU21" t="str">
            <v>NA</v>
          </cell>
          <cell r="GV21" t="str">
            <v>NA</v>
          </cell>
          <cell r="GW21">
            <v>96.4</v>
          </cell>
          <cell r="GY21" t="str">
            <v>NA</v>
          </cell>
          <cell r="GZ21" t="str">
            <v>NA</v>
          </cell>
          <cell r="HA21" t="str">
            <v>NA</v>
          </cell>
          <cell r="HB21" t="str">
            <v>NA</v>
          </cell>
          <cell r="HC21" t="str">
            <v>NA</v>
          </cell>
          <cell r="HD21" t="str">
            <v>NA</v>
          </cell>
          <cell r="HF21" t="str">
            <v>NA</v>
          </cell>
          <cell r="HG21" t="str">
            <v>NA</v>
          </cell>
          <cell r="HH21">
            <v>-16</v>
          </cell>
          <cell r="HI21" t="str">
            <v>NA</v>
          </cell>
          <cell r="HJ21" t="str">
            <v>NA</v>
          </cell>
          <cell r="HK21" t="str">
            <v>NA</v>
          </cell>
          <cell r="HM21" t="str">
            <v>NA</v>
          </cell>
          <cell r="HN21" t="str">
            <v>NA</v>
          </cell>
          <cell r="HO21" t="str">
            <v>NA</v>
          </cell>
          <cell r="HP21" t="str">
            <v>NA</v>
          </cell>
          <cell r="HQ21" t="str">
            <v>NA</v>
          </cell>
          <cell r="HR21" t="str">
            <v>NA</v>
          </cell>
          <cell r="HT21" t="str">
            <v>NA</v>
          </cell>
          <cell r="HU21" t="str">
            <v>NA</v>
          </cell>
          <cell r="HV21" t="str">
            <v>NA</v>
          </cell>
          <cell r="HW21" t="str">
            <v>NA</v>
          </cell>
          <cell r="HX21" t="str">
            <v>NA</v>
          </cell>
          <cell r="HY21" t="str">
            <v>NA</v>
          </cell>
          <cell r="IA21" t="str">
            <v>NA</v>
          </cell>
          <cell r="IB21" t="str">
            <v>NA</v>
          </cell>
          <cell r="IC21" t="str">
            <v>NA</v>
          </cell>
          <cell r="ID21" t="str">
            <v>NA</v>
          </cell>
          <cell r="IE21" t="str">
            <v>NA</v>
          </cell>
          <cell r="IF21" t="str">
            <v>NA</v>
          </cell>
          <cell r="IH21" t="str">
            <v>NA</v>
          </cell>
          <cell r="II21" t="str">
            <v>NA</v>
          </cell>
          <cell r="IJ21" t="str">
            <v>NA</v>
          </cell>
          <cell r="IK21" t="str">
            <v>NA</v>
          </cell>
          <cell r="IL21">
            <v>-9.1999999999999993</v>
          </cell>
          <cell r="IM21">
            <v>99</v>
          </cell>
          <cell r="IO21" t="str">
            <v>NA</v>
          </cell>
          <cell r="IP21" t="str">
            <v>NA</v>
          </cell>
          <cell r="IQ21" t="str">
            <v>NA</v>
          </cell>
          <cell r="IR21" t="str">
            <v>NA</v>
          </cell>
          <cell r="IS21" t="str">
            <v>NA</v>
          </cell>
          <cell r="IT21" t="str">
            <v>NA</v>
          </cell>
          <cell r="IV21">
            <v>-9.3000000000000007</v>
          </cell>
          <cell r="IW21" t="str">
            <v>NA</v>
          </cell>
          <cell r="IX21">
            <v>-16.3</v>
          </cell>
          <cell r="IY21">
            <v>18.8</v>
          </cell>
          <cell r="IZ21">
            <v>-4.5</v>
          </cell>
          <cell r="JA21">
            <v>101</v>
          </cell>
        </row>
        <row r="22">
          <cell r="AY22">
            <v>31685</v>
          </cell>
          <cell r="BA22">
            <v>-7.8</v>
          </cell>
          <cell r="BB22" t="str">
            <v>NA</v>
          </cell>
          <cell r="BC22">
            <v>-9.1999999999999993</v>
          </cell>
          <cell r="BD22">
            <v>2.8</v>
          </cell>
          <cell r="BE22">
            <v>-17.3</v>
          </cell>
          <cell r="BF22">
            <v>101.5</v>
          </cell>
          <cell r="BH22">
            <v>-8.1999999999999993</v>
          </cell>
          <cell r="BI22" t="str">
            <v>NA</v>
          </cell>
          <cell r="BJ22">
            <v>-8.1999999999999993</v>
          </cell>
          <cell r="BK22">
            <v>-1.4</v>
          </cell>
          <cell r="BL22">
            <v>-25.6</v>
          </cell>
          <cell r="BM22">
            <v>101</v>
          </cell>
          <cell r="BO22">
            <v>-12.9</v>
          </cell>
          <cell r="BP22" t="str">
            <v>NA</v>
          </cell>
          <cell r="BQ22">
            <v>-9</v>
          </cell>
          <cell r="BR22">
            <v>-0.3</v>
          </cell>
          <cell r="BS22" t="str">
            <v>NA</v>
          </cell>
          <cell r="BT22">
            <v>96.3</v>
          </cell>
          <cell r="BV22" t="str">
            <v>NA</v>
          </cell>
          <cell r="BW22" t="str">
            <v>NA</v>
          </cell>
          <cell r="BX22" t="str">
            <v>NA</v>
          </cell>
          <cell r="BY22" t="str">
            <v>NA</v>
          </cell>
          <cell r="BZ22" t="str">
            <v>NA</v>
          </cell>
          <cell r="CA22" t="str">
            <v>NA</v>
          </cell>
          <cell r="CC22" t="str">
            <v>NA</v>
          </cell>
          <cell r="CD22" t="str">
            <v>NA</v>
          </cell>
          <cell r="CE22" t="str">
            <v>NA</v>
          </cell>
          <cell r="CF22" t="str">
            <v>NA</v>
          </cell>
          <cell r="CG22" t="str">
            <v>NA</v>
          </cell>
          <cell r="CH22" t="str">
            <v>NA</v>
          </cell>
          <cell r="CJ22">
            <v>0.4</v>
          </cell>
          <cell r="CK22" t="str">
            <v>NA</v>
          </cell>
          <cell r="CL22">
            <v>-5.3</v>
          </cell>
          <cell r="CM22" t="str">
            <v>NA</v>
          </cell>
          <cell r="CN22">
            <v>14.3</v>
          </cell>
          <cell r="CO22">
            <v>91.7</v>
          </cell>
          <cell r="CQ22">
            <v>-6.4</v>
          </cell>
          <cell r="CR22" t="str">
            <v>NA</v>
          </cell>
          <cell r="CS22">
            <v>3</v>
          </cell>
          <cell r="CT22">
            <v>-6.6</v>
          </cell>
          <cell r="CU22">
            <v>-25.7</v>
          </cell>
          <cell r="CV22">
            <v>105.3</v>
          </cell>
          <cell r="CX22" t="str">
            <v>NA</v>
          </cell>
          <cell r="CY22" t="str">
            <v>NA</v>
          </cell>
          <cell r="CZ22" t="str">
            <v>NA</v>
          </cell>
          <cell r="DA22" t="str">
            <v>NA</v>
          </cell>
          <cell r="DB22" t="str">
            <v>NA</v>
          </cell>
          <cell r="DC22" t="str">
            <v>NA</v>
          </cell>
          <cell r="DE22" t="str">
            <v>NA</v>
          </cell>
          <cell r="DF22" t="str">
            <v>NA</v>
          </cell>
          <cell r="DG22">
            <v>-29.2</v>
          </cell>
          <cell r="DH22" t="str">
            <v>NA</v>
          </cell>
          <cell r="DI22" t="str">
            <v>NA</v>
          </cell>
          <cell r="DJ22" t="str">
            <v>NA</v>
          </cell>
          <cell r="DL22">
            <v>-4.5</v>
          </cell>
          <cell r="DM22" t="str">
            <v>NA</v>
          </cell>
          <cell r="DN22">
            <v>-29.4</v>
          </cell>
          <cell r="DO22" t="str">
            <v>NA</v>
          </cell>
          <cell r="DP22">
            <v>-50.6</v>
          </cell>
          <cell r="DQ22">
            <v>100.3</v>
          </cell>
          <cell r="DS22" t="str">
            <v>NA</v>
          </cell>
          <cell r="DT22" t="str">
            <v>NA</v>
          </cell>
          <cell r="DU22">
            <v>-13.4</v>
          </cell>
          <cell r="DV22" t="str">
            <v>NA</v>
          </cell>
          <cell r="DW22" t="str">
            <v>NA</v>
          </cell>
          <cell r="DX22" t="str">
            <v>NA</v>
          </cell>
          <cell r="DZ22">
            <v>-8.8000000000000007</v>
          </cell>
          <cell r="EA22" t="str">
            <v>NA</v>
          </cell>
          <cell r="EB22">
            <v>-20.7</v>
          </cell>
          <cell r="EC22">
            <v>-6.8</v>
          </cell>
          <cell r="ED22">
            <v>-18.899999999999999</v>
          </cell>
          <cell r="EE22">
            <v>98.8</v>
          </cell>
          <cell r="EG22" t="str">
            <v>NA</v>
          </cell>
          <cell r="EH22" t="str">
            <v>NA</v>
          </cell>
          <cell r="EI22" t="str">
            <v>NA</v>
          </cell>
          <cell r="EJ22" t="str">
            <v>NA</v>
          </cell>
          <cell r="EK22" t="str">
            <v>NA</v>
          </cell>
          <cell r="EL22" t="str">
            <v>NA</v>
          </cell>
          <cell r="EN22">
            <v>-6.8</v>
          </cell>
          <cell r="EO22" t="str">
            <v>NA</v>
          </cell>
          <cell r="EP22">
            <v>-9.4</v>
          </cell>
          <cell r="EQ22">
            <v>2.6</v>
          </cell>
          <cell r="ER22">
            <v>-28.3</v>
          </cell>
          <cell r="ES22">
            <v>101.9</v>
          </cell>
          <cell r="EU22" t="str">
            <v>NA</v>
          </cell>
          <cell r="EV22" t="str">
            <v>NA</v>
          </cell>
          <cell r="EW22" t="str">
            <v>NA</v>
          </cell>
          <cell r="EX22" t="str">
            <v>NA</v>
          </cell>
          <cell r="EY22" t="str">
            <v>NA</v>
          </cell>
          <cell r="EZ22" t="str">
            <v>NA</v>
          </cell>
          <cell r="FB22" t="str">
            <v>NA</v>
          </cell>
          <cell r="FC22" t="str">
            <v>NA</v>
          </cell>
          <cell r="FD22" t="str">
            <v>NA</v>
          </cell>
          <cell r="FE22" t="str">
            <v>NA</v>
          </cell>
          <cell r="FF22" t="str">
            <v>NA</v>
          </cell>
          <cell r="FG22" t="str">
            <v>NA</v>
          </cell>
          <cell r="FI22" t="str">
            <v>NA</v>
          </cell>
          <cell r="FJ22" t="str">
            <v>NA</v>
          </cell>
          <cell r="FK22" t="str">
            <v>NA</v>
          </cell>
          <cell r="FL22" t="str">
            <v>NA</v>
          </cell>
          <cell r="FM22" t="str">
            <v>NA</v>
          </cell>
          <cell r="FN22" t="str">
            <v>NA</v>
          </cell>
          <cell r="FP22">
            <v>-15.1</v>
          </cell>
          <cell r="FQ22" t="str">
            <v>NA</v>
          </cell>
          <cell r="FR22" t="str">
            <v>NA</v>
          </cell>
          <cell r="FS22" t="str">
            <v>NA</v>
          </cell>
          <cell r="FT22">
            <v>6.6</v>
          </cell>
          <cell r="FU22">
            <v>101.4</v>
          </cell>
          <cell r="FW22" t="str">
            <v>NA</v>
          </cell>
          <cell r="FX22" t="str">
            <v>NA</v>
          </cell>
          <cell r="FY22" t="str">
            <v>NA</v>
          </cell>
          <cell r="FZ22" t="str">
            <v>NA</v>
          </cell>
          <cell r="GA22" t="str">
            <v>NA</v>
          </cell>
          <cell r="GB22" t="str">
            <v>NA</v>
          </cell>
          <cell r="GD22" t="str">
            <v>NA</v>
          </cell>
          <cell r="GE22" t="str">
            <v>NA</v>
          </cell>
          <cell r="GF22" t="str">
            <v>NA</v>
          </cell>
          <cell r="GG22" t="str">
            <v>NA</v>
          </cell>
          <cell r="GH22" t="str">
            <v>NA</v>
          </cell>
          <cell r="GI22" t="str">
            <v>NA</v>
          </cell>
          <cell r="GK22">
            <v>-6.7</v>
          </cell>
          <cell r="GL22" t="str">
            <v>NA</v>
          </cell>
          <cell r="GM22">
            <v>4</v>
          </cell>
          <cell r="GN22">
            <v>32.299999999999997</v>
          </cell>
          <cell r="GO22">
            <v>-3.6</v>
          </cell>
          <cell r="GP22">
            <v>95.8</v>
          </cell>
          <cell r="GR22">
            <v>-7.5</v>
          </cell>
          <cell r="GS22" t="str">
            <v>NA</v>
          </cell>
          <cell r="GT22" t="str">
            <v>NA</v>
          </cell>
          <cell r="GU22" t="str">
            <v>NA</v>
          </cell>
          <cell r="GV22" t="str">
            <v>NA</v>
          </cell>
          <cell r="GW22">
            <v>96.5</v>
          </cell>
          <cell r="GY22" t="str">
            <v>NA</v>
          </cell>
          <cell r="GZ22" t="str">
            <v>NA</v>
          </cell>
          <cell r="HA22" t="str">
            <v>NA</v>
          </cell>
          <cell r="HB22" t="str">
            <v>NA</v>
          </cell>
          <cell r="HC22" t="str">
            <v>NA</v>
          </cell>
          <cell r="HD22" t="str">
            <v>NA</v>
          </cell>
          <cell r="HF22" t="str">
            <v>NA</v>
          </cell>
          <cell r="HG22" t="str">
            <v>NA</v>
          </cell>
          <cell r="HH22">
            <v>-10.9</v>
          </cell>
          <cell r="HI22" t="str">
            <v>NA</v>
          </cell>
          <cell r="HJ22" t="str">
            <v>NA</v>
          </cell>
          <cell r="HK22" t="str">
            <v>NA</v>
          </cell>
          <cell r="HM22" t="str">
            <v>NA</v>
          </cell>
          <cell r="HN22" t="str">
            <v>NA</v>
          </cell>
          <cell r="HO22" t="str">
            <v>NA</v>
          </cell>
          <cell r="HP22" t="str">
            <v>NA</v>
          </cell>
          <cell r="HQ22" t="str">
            <v>NA</v>
          </cell>
          <cell r="HR22" t="str">
            <v>NA</v>
          </cell>
          <cell r="HT22" t="str">
            <v>NA</v>
          </cell>
          <cell r="HU22" t="str">
            <v>NA</v>
          </cell>
          <cell r="HV22" t="str">
            <v>NA</v>
          </cell>
          <cell r="HW22" t="str">
            <v>NA</v>
          </cell>
          <cell r="HX22" t="str">
            <v>NA</v>
          </cell>
          <cell r="HY22" t="str">
            <v>NA</v>
          </cell>
          <cell r="IA22" t="str">
            <v>NA</v>
          </cell>
          <cell r="IB22" t="str">
            <v>NA</v>
          </cell>
          <cell r="IC22" t="str">
            <v>NA</v>
          </cell>
          <cell r="ID22" t="str">
            <v>NA</v>
          </cell>
          <cell r="IE22" t="str">
            <v>NA</v>
          </cell>
          <cell r="IF22" t="str">
            <v>NA</v>
          </cell>
          <cell r="IH22" t="str">
            <v>NA</v>
          </cell>
          <cell r="II22" t="str">
            <v>NA</v>
          </cell>
          <cell r="IJ22" t="str">
            <v>NA</v>
          </cell>
          <cell r="IK22" t="str">
            <v>NA</v>
          </cell>
          <cell r="IL22">
            <v>-8.6999999999999993</v>
          </cell>
          <cell r="IM22">
            <v>99.3</v>
          </cell>
          <cell r="IO22" t="str">
            <v>NA</v>
          </cell>
          <cell r="IP22" t="str">
            <v>NA</v>
          </cell>
          <cell r="IQ22" t="str">
            <v>NA</v>
          </cell>
          <cell r="IR22" t="str">
            <v>NA</v>
          </cell>
          <cell r="IS22" t="str">
            <v>NA</v>
          </cell>
          <cell r="IT22" t="str">
            <v>NA</v>
          </cell>
          <cell r="IV22">
            <v>-8.5</v>
          </cell>
          <cell r="IW22" t="str">
            <v>NA</v>
          </cell>
          <cell r="IX22">
            <v>-14.4</v>
          </cell>
          <cell r="IY22">
            <v>19.399999999999999</v>
          </cell>
          <cell r="IZ22">
            <v>-3.6</v>
          </cell>
          <cell r="JA22">
            <v>102.3</v>
          </cell>
        </row>
        <row r="23">
          <cell r="AY23">
            <v>31716</v>
          </cell>
          <cell r="BA23">
            <v>-8.6999999999999993</v>
          </cell>
          <cell r="BB23" t="str">
            <v>NA</v>
          </cell>
          <cell r="BC23">
            <v>-8.5</v>
          </cell>
          <cell r="BD23">
            <v>4.9000000000000004</v>
          </cell>
          <cell r="BE23">
            <v>-20.100000000000001</v>
          </cell>
          <cell r="BF23">
            <v>101</v>
          </cell>
          <cell r="BH23">
            <v>-9.4</v>
          </cell>
          <cell r="BI23" t="str">
            <v>NA</v>
          </cell>
          <cell r="BJ23">
            <v>-7.7</v>
          </cell>
          <cell r="BK23">
            <v>1.9</v>
          </cell>
          <cell r="BL23">
            <v>-25</v>
          </cell>
          <cell r="BM23">
            <v>100.6</v>
          </cell>
          <cell r="BO23">
            <v>-14.1</v>
          </cell>
          <cell r="BP23" t="str">
            <v>NA</v>
          </cell>
          <cell r="BQ23">
            <v>-14.1</v>
          </cell>
          <cell r="BR23">
            <v>5.6</v>
          </cell>
          <cell r="BS23" t="str">
            <v>NA</v>
          </cell>
          <cell r="BT23">
            <v>94.2</v>
          </cell>
          <cell r="BV23" t="str">
            <v>NA</v>
          </cell>
          <cell r="BW23" t="str">
            <v>NA</v>
          </cell>
          <cell r="BX23" t="str">
            <v>NA</v>
          </cell>
          <cell r="BY23" t="str">
            <v>NA</v>
          </cell>
          <cell r="BZ23" t="str">
            <v>NA</v>
          </cell>
          <cell r="CA23" t="str">
            <v>NA</v>
          </cell>
          <cell r="CC23" t="str">
            <v>NA</v>
          </cell>
          <cell r="CD23" t="str">
            <v>NA</v>
          </cell>
          <cell r="CE23" t="str">
            <v>NA</v>
          </cell>
          <cell r="CF23" t="str">
            <v>NA</v>
          </cell>
          <cell r="CG23" t="str">
            <v>NA</v>
          </cell>
          <cell r="CH23" t="str">
            <v>NA</v>
          </cell>
          <cell r="CJ23">
            <v>-2.9</v>
          </cell>
          <cell r="CK23" t="str">
            <v>NA</v>
          </cell>
          <cell r="CL23">
            <v>-5.8</v>
          </cell>
          <cell r="CM23" t="str">
            <v>NA</v>
          </cell>
          <cell r="CN23">
            <v>6.4</v>
          </cell>
          <cell r="CO23">
            <v>89.5</v>
          </cell>
          <cell r="CQ23">
            <v>-8.6</v>
          </cell>
          <cell r="CR23" t="str">
            <v>NA</v>
          </cell>
          <cell r="CS23">
            <v>4.0999999999999996</v>
          </cell>
          <cell r="CT23">
            <v>-2.7</v>
          </cell>
          <cell r="CU23">
            <v>-23.4</v>
          </cell>
          <cell r="CV23">
            <v>104.5</v>
          </cell>
          <cell r="CX23" t="str">
            <v>NA</v>
          </cell>
          <cell r="CY23" t="str">
            <v>NA</v>
          </cell>
          <cell r="CZ23" t="str">
            <v>NA</v>
          </cell>
          <cell r="DA23" t="str">
            <v>NA</v>
          </cell>
          <cell r="DB23" t="str">
            <v>NA</v>
          </cell>
          <cell r="DC23" t="str">
            <v>NA</v>
          </cell>
          <cell r="DE23" t="str">
            <v>NA</v>
          </cell>
          <cell r="DF23" t="str">
            <v>NA</v>
          </cell>
          <cell r="DG23">
            <v>-27.4</v>
          </cell>
          <cell r="DH23" t="str">
            <v>NA</v>
          </cell>
          <cell r="DI23" t="str">
            <v>NA</v>
          </cell>
          <cell r="DJ23" t="str">
            <v>NA</v>
          </cell>
          <cell r="DL23">
            <v>-6.8</v>
          </cell>
          <cell r="DM23" t="str">
            <v>NA</v>
          </cell>
          <cell r="DN23">
            <v>-24.3</v>
          </cell>
          <cell r="DO23" t="str">
            <v>NA</v>
          </cell>
          <cell r="DP23">
            <v>-41.9</v>
          </cell>
          <cell r="DQ23">
            <v>100.4</v>
          </cell>
          <cell r="DS23" t="str">
            <v>NA</v>
          </cell>
          <cell r="DT23" t="str">
            <v>NA</v>
          </cell>
          <cell r="DU23">
            <v>-13.3</v>
          </cell>
          <cell r="DV23" t="str">
            <v>NA</v>
          </cell>
          <cell r="DW23" t="str">
            <v>NA</v>
          </cell>
          <cell r="DX23" t="str">
            <v>NA</v>
          </cell>
          <cell r="DZ23">
            <v>-13.4</v>
          </cell>
          <cell r="EA23" t="str">
            <v>NA</v>
          </cell>
          <cell r="EB23">
            <v>-22.3</v>
          </cell>
          <cell r="EC23">
            <v>-4.0999999999999996</v>
          </cell>
          <cell r="ED23">
            <v>-19.899999999999999</v>
          </cell>
          <cell r="EE23">
            <v>95.7</v>
          </cell>
          <cell r="EG23" t="str">
            <v>NA</v>
          </cell>
          <cell r="EH23" t="str">
            <v>NA</v>
          </cell>
          <cell r="EI23" t="str">
            <v>NA</v>
          </cell>
          <cell r="EJ23" t="str">
            <v>NA</v>
          </cell>
          <cell r="EK23" t="str">
            <v>NA</v>
          </cell>
          <cell r="EL23" t="str">
            <v>NA</v>
          </cell>
          <cell r="EN23">
            <v>-5</v>
          </cell>
          <cell r="EO23" t="str">
            <v>NA</v>
          </cell>
          <cell r="EP23">
            <v>-7.1</v>
          </cell>
          <cell r="EQ23">
            <v>4.2</v>
          </cell>
          <cell r="ER23">
            <v>-28.5</v>
          </cell>
          <cell r="ES23">
            <v>103.5</v>
          </cell>
          <cell r="EU23" t="str">
            <v>NA</v>
          </cell>
          <cell r="EV23" t="str">
            <v>NA</v>
          </cell>
          <cell r="EW23" t="str">
            <v>NA</v>
          </cell>
          <cell r="EX23" t="str">
            <v>NA</v>
          </cell>
          <cell r="EY23" t="str">
            <v>NA</v>
          </cell>
          <cell r="EZ23" t="str">
            <v>NA</v>
          </cell>
          <cell r="FB23" t="str">
            <v>NA</v>
          </cell>
          <cell r="FC23" t="str">
            <v>NA</v>
          </cell>
          <cell r="FD23" t="str">
            <v>NA</v>
          </cell>
          <cell r="FE23" t="str">
            <v>NA</v>
          </cell>
          <cell r="FF23" t="str">
            <v>NA</v>
          </cell>
          <cell r="FG23" t="str">
            <v>NA</v>
          </cell>
          <cell r="FI23" t="str">
            <v>NA</v>
          </cell>
          <cell r="FJ23" t="str">
            <v>NA</v>
          </cell>
          <cell r="FK23" t="str">
            <v>NA</v>
          </cell>
          <cell r="FL23" t="str">
            <v>NA</v>
          </cell>
          <cell r="FM23" t="str">
            <v>NA</v>
          </cell>
          <cell r="FN23" t="str">
            <v>NA</v>
          </cell>
          <cell r="FP23">
            <v>-16.3</v>
          </cell>
          <cell r="FQ23" t="str">
            <v>NA</v>
          </cell>
          <cell r="FR23" t="str">
            <v>NA</v>
          </cell>
          <cell r="FS23" t="str">
            <v>NA</v>
          </cell>
          <cell r="FT23">
            <v>8.5</v>
          </cell>
          <cell r="FU23">
            <v>99.9</v>
          </cell>
          <cell r="FW23" t="str">
            <v>NA</v>
          </cell>
          <cell r="FX23" t="str">
            <v>NA</v>
          </cell>
          <cell r="FY23" t="str">
            <v>NA</v>
          </cell>
          <cell r="FZ23" t="str">
            <v>NA</v>
          </cell>
          <cell r="GA23" t="str">
            <v>NA</v>
          </cell>
          <cell r="GB23" t="str">
            <v>NA</v>
          </cell>
          <cell r="GD23" t="str">
            <v>NA</v>
          </cell>
          <cell r="GE23" t="str">
            <v>NA</v>
          </cell>
          <cell r="GF23" t="str">
            <v>NA</v>
          </cell>
          <cell r="GG23" t="str">
            <v>NA</v>
          </cell>
          <cell r="GH23" t="str">
            <v>NA</v>
          </cell>
          <cell r="GI23" t="str">
            <v>NA</v>
          </cell>
          <cell r="GK23">
            <v>-5.4</v>
          </cell>
          <cell r="GL23" t="str">
            <v>NA</v>
          </cell>
          <cell r="GM23">
            <v>5.6</v>
          </cell>
          <cell r="GN23">
            <v>29</v>
          </cell>
          <cell r="GO23">
            <v>-6</v>
          </cell>
          <cell r="GP23">
            <v>97.8</v>
          </cell>
          <cell r="GR23">
            <v>-11.3</v>
          </cell>
          <cell r="GS23" t="str">
            <v>NA</v>
          </cell>
          <cell r="GT23" t="str">
            <v>NA</v>
          </cell>
          <cell r="GU23" t="str">
            <v>NA</v>
          </cell>
          <cell r="GV23" t="str">
            <v>NA</v>
          </cell>
          <cell r="GW23">
            <v>92.2</v>
          </cell>
          <cell r="GY23" t="str">
            <v>NA</v>
          </cell>
          <cell r="GZ23" t="str">
            <v>NA</v>
          </cell>
          <cell r="HA23" t="str">
            <v>NA</v>
          </cell>
          <cell r="HB23" t="str">
            <v>NA</v>
          </cell>
          <cell r="HC23" t="str">
            <v>NA</v>
          </cell>
          <cell r="HD23" t="str">
            <v>NA</v>
          </cell>
          <cell r="HF23" t="str">
            <v>NA</v>
          </cell>
          <cell r="HG23" t="str">
            <v>NA</v>
          </cell>
          <cell r="HH23">
            <v>-12.5</v>
          </cell>
          <cell r="HI23" t="str">
            <v>NA</v>
          </cell>
          <cell r="HJ23" t="str">
            <v>NA</v>
          </cell>
          <cell r="HK23" t="str">
            <v>NA</v>
          </cell>
          <cell r="HM23" t="str">
            <v>NA</v>
          </cell>
          <cell r="HN23" t="str">
            <v>NA</v>
          </cell>
          <cell r="HO23" t="str">
            <v>NA</v>
          </cell>
          <cell r="HP23" t="str">
            <v>NA</v>
          </cell>
          <cell r="HQ23" t="str">
            <v>NA</v>
          </cell>
          <cell r="HR23" t="str">
            <v>NA</v>
          </cell>
          <cell r="HT23" t="str">
            <v>NA</v>
          </cell>
          <cell r="HU23" t="str">
            <v>NA</v>
          </cell>
          <cell r="HV23" t="str">
            <v>NA</v>
          </cell>
          <cell r="HW23" t="str">
            <v>NA</v>
          </cell>
          <cell r="HX23" t="str">
            <v>NA</v>
          </cell>
          <cell r="HY23" t="str">
            <v>NA</v>
          </cell>
          <cell r="IA23" t="str">
            <v>NA</v>
          </cell>
          <cell r="IB23" t="str">
            <v>NA</v>
          </cell>
          <cell r="IC23" t="str">
            <v>NA</v>
          </cell>
          <cell r="ID23" t="str">
            <v>NA</v>
          </cell>
          <cell r="IE23" t="str">
            <v>NA</v>
          </cell>
          <cell r="IF23" t="str">
            <v>NA</v>
          </cell>
          <cell r="IH23" t="str">
            <v>NA</v>
          </cell>
          <cell r="II23" t="str">
            <v>NA</v>
          </cell>
          <cell r="IJ23" t="str">
            <v>NA</v>
          </cell>
          <cell r="IK23" t="str">
            <v>NA</v>
          </cell>
          <cell r="IL23">
            <v>-10.9</v>
          </cell>
          <cell r="IM23">
            <v>100</v>
          </cell>
          <cell r="IO23" t="str">
            <v>NA</v>
          </cell>
          <cell r="IP23" t="str">
            <v>NA</v>
          </cell>
          <cell r="IQ23" t="str">
            <v>NA</v>
          </cell>
          <cell r="IR23" t="str">
            <v>NA</v>
          </cell>
          <cell r="IS23" t="str">
            <v>NA</v>
          </cell>
          <cell r="IT23" t="str">
            <v>NA</v>
          </cell>
          <cell r="IV23">
            <v>-5.5</v>
          </cell>
          <cell r="IW23" t="str">
            <v>NA</v>
          </cell>
          <cell r="IX23">
            <v>-12.5</v>
          </cell>
          <cell r="IY23">
            <v>17.7</v>
          </cell>
          <cell r="IZ23">
            <v>-4.2</v>
          </cell>
          <cell r="JA23">
            <v>104.4</v>
          </cell>
        </row>
        <row r="24">
          <cell r="AY24">
            <v>31746</v>
          </cell>
          <cell r="BA24">
            <v>-7.7</v>
          </cell>
          <cell r="BB24" t="str">
            <v>NA</v>
          </cell>
          <cell r="BC24">
            <v>-8.1</v>
          </cell>
          <cell r="BD24">
            <v>2.7</v>
          </cell>
          <cell r="BE24">
            <v>-18.899999999999999</v>
          </cell>
          <cell r="BF24">
            <v>101.9</v>
          </cell>
          <cell r="BH24">
            <v>-8.8000000000000007</v>
          </cell>
          <cell r="BI24" t="str">
            <v>NA</v>
          </cell>
          <cell r="BJ24">
            <v>-8</v>
          </cell>
          <cell r="BK24">
            <v>-1.7</v>
          </cell>
          <cell r="BL24">
            <v>-25.1</v>
          </cell>
          <cell r="BM24">
            <v>100.8</v>
          </cell>
          <cell r="BO24">
            <v>-13</v>
          </cell>
          <cell r="BP24" t="str">
            <v>NA</v>
          </cell>
          <cell r="BQ24">
            <v>-15.8</v>
          </cell>
          <cell r="BR24">
            <v>0.6</v>
          </cell>
          <cell r="BS24" t="str">
            <v>NA</v>
          </cell>
          <cell r="BT24">
            <v>94.1</v>
          </cell>
          <cell r="BV24" t="str">
            <v>NA</v>
          </cell>
          <cell r="BW24" t="str">
            <v>NA</v>
          </cell>
          <cell r="BX24" t="str">
            <v>NA</v>
          </cell>
          <cell r="BY24" t="str">
            <v>NA</v>
          </cell>
          <cell r="BZ24" t="str">
            <v>NA</v>
          </cell>
          <cell r="CA24" t="str">
            <v>NA</v>
          </cell>
          <cell r="CC24" t="str">
            <v>NA</v>
          </cell>
          <cell r="CD24" t="str">
            <v>NA</v>
          </cell>
          <cell r="CE24" t="str">
            <v>NA</v>
          </cell>
          <cell r="CF24" t="str">
            <v>NA</v>
          </cell>
          <cell r="CG24" t="str">
            <v>NA</v>
          </cell>
          <cell r="CH24" t="str">
            <v>NA</v>
          </cell>
          <cell r="CJ24">
            <v>-2.9</v>
          </cell>
          <cell r="CK24" t="str">
            <v>NA</v>
          </cell>
          <cell r="CL24">
            <v>-13.3</v>
          </cell>
          <cell r="CM24" t="str">
            <v>NA</v>
          </cell>
          <cell r="CN24">
            <v>6.6</v>
          </cell>
          <cell r="CO24">
            <v>85.9</v>
          </cell>
          <cell r="CQ24">
            <v>-7.9</v>
          </cell>
          <cell r="CR24" t="str">
            <v>NA</v>
          </cell>
          <cell r="CS24">
            <v>4.3</v>
          </cell>
          <cell r="CT24">
            <v>-10.1</v>
          </cell>
          <cell r="CU24">
            <v>-28.2</v>
          </cell>
          <cell r="CV24">
            <v>104.7</v>
          </cell>
          <cell r="CX24" t="str">
            <v>NA</v>
          </cell>
          <cell r="CY24" t="str">
            <v>NA</v>
          </cell>
          <cell r="CZ24" t="str">
            <v>NA</v>
          </cell>
          <cell r="DA24" t="str">
            <v>NA</v>
          </cell>
          <cell r="DB24" t="str">
            <v>NA</v>
          </cell>
          <cell r="DC24" t="str">
            <v>NA</v>
          </cell>
          <cell r="DE24" t="str">
            <v>NA</v>
          </cell>
          <cell r="DF24" t="str">
            <v>NA</v>
          </cell>
          <cell r="DG24">
            <v>-29.3</v>
          </cell>
          <cell r="DH24" t="str">
            <v>NA</v>
          </cell>
          <cell r="DI24" t="str">
            <v>NA</v>
          </cell>
          <cell r="DJ24" t="str">
            <v>NA</v>
          </cell>
          <cell r="DL24">
            <v>-10.3</v>
          </cell>
          <cell r="DM24" t="str">
            <v>NA</v>
          </cell>
          <cell r="DN24">
            <v>-24.5</v>
          </cell>
          <cell r="DO24" t="str">
            <v>NA</v>
          </cell>
          <cell r="DP24">
            <v>-42.1</v>
          </cell>
          <cell r="DQ24">
            <v>97.2</v>
          </cell>
          <cell r="DS24" t="str">
            <v>NA</v>
          </cell>
          <cell r="DT24" t="str">
            <v>NA</v>
          </cell>
          <cell r="DU24">
            <v>-12.7</v>
          </cell>
          <cell r="DV24" t="str">
            <v>NA</v>
          </cell>
          <cell r="DW24" t="str">
            <v>NA</v>
          </cell>
          <cell r="DX24" t="str">
            <v>NA</v>
          </cell>
          <cell r="DZ24">
            <v>-12.9</v>
          </cell>
          <cell r="EA24" t="str">
            <v>NA</v>
          </cell>
          <cell r="EB24">
            <v>-22</v>
          </cell>
          <cell r="EC24">
            <v>-1.5</v>
          </cell>
          <cell r="ED24">
            <v>-20.7</v>
          </cell>
          <cell r="EE24">
            <v>96</v>
          </cell>
          <cell r="EG24" t="str">
            <v>NA</v>
          </cell>
          <cell r="EH24" t="str">
            <v>NA</v>
          </cell>
          <cell r="EI24" t="str">
            <v>NA</v>
          </cell>
          <cell r="EJ24" t="str">
            <v>NA</v>
          </cell>
          <cell r="EK24" t="str">
            <v>NA</v>
          </cell>
          <cell r="EL24" t="str">
            <v>NA</v>
          </cell>
          <cell r="EN24">
            <v>-5.9</v>
          </cell>
          <cell r="EO24" t="str">
            <v>NA</v>
          </cell>
          <cell r="EP24">
            <v>-7.5</v>
          </cell>
          <cell r="EQ24">
            <v>1.7</v>
          </cell>
          <cell r="ER24">
            <v>-19.8</v>
          </cell>
          <cell r="ES24">
            <v>102.6</v>
          </cell>
          <cell r="EU24" t="str">
            <v>NA</v>
          </cell>
          <cell r="EV24" t="str">
            <v>NA</v>
          </cell>
          <cell r="EW24" t="str">
            <v>NA</v>
          </cell>
          <cell r="EX24" t="str">
            <v>NA</v>
          </cell>
          <cell r="EY24" t="str">
            <v>NA</v>
          </cell>
          <cell r="EZ24" t="str">
            <v>NA</v>
          </cell>
          <cell r="FB24" t="str">
            <v>NA</v>
          </cell>
          <cell r="FC24" t="str">
            <v>NA</v>
          </cell>
          <cell r="FD24" t="str">
            <v>NA</v>
          </cell>
          <cell r="FE24" t="str">
            <v>NA</v>
          </cell>
          <cell r="FF24" t="str">
            <v>NA</v>
          </cell>
          <cell r="FG24" t="str">
            <v>NA</v>
          </cell>
          <cell r="FI24" t="str">
            <v>NA</v>
          </cell>
          <cell r="FJ24" t="str">
            <v>NA</v>
          </cell>
          <cell r="FK24" t="str">
            <v>NA</v>
          </cell>
          <cell r="FL24" t="str">
            <v>NA</v>
          </cell>
          <cell r="FM24" t="str">
            <v>NA</v>
          </cell>
          <cell r="FN24" t="str">
            <v>NA</v>
          </cell>
          <cell r="FP24">
            <v>-11.9</v>
          </cell>
          <cell r="FQ24" t="str">
            <v>NA</v>
          </cell>
          <cell r="FR24" t="str">
            <v>NA</v>
          </cell>
          <cell r="FS24" t="str">
            <v>NA</v>
          </cell>
          <cell r="FT24">
            <v>3.4</v>
          </cell>
          <cell r="FU24">
            <v>103.1</v>
          </cell>
          <cell r="FW24" t="str">
            <v>NA</v>
          </cell>
          <cell r="FX24" t="str">
            <v>NA</v>
          </cell>
          <cell r="FY24" t="str">
            <v>NA</v>
          </cell>
          <cell r="FZ24" t="str">
            <v>NA</v>
          </cell>
          <cell r="GA24" t="str">
            <v>NA</v>
          </cell>
          <cell r="GB24" t="str">
            <v>NA</v>
          </cell>
          <cell r="GD24" t="str">
            <v>NA</v>
          </cell>
          <cell r="GE24" t="str">
            <v>NA</v>
          </cell>
          <cell r="GF24" t="str">
            <v>NA</v>
          </cell>
          <cell r="GG24" t="str">
            <v>NA</v>
          </cell>
          <cell r="GH24" t="str">
            <v>NA</v>
          </cell>
          <cell r="GI24" t="str">
            <v>NA</v>
          </cell>
          <cell r="GK24">
            <v>-3.8</v>
          </cell>
          <cell r="GL24" t="str">
            <v>NA</v>
          </cell>
          <cell r="GM24">
            <v>6.7</v>
          </cell>
          <cell r="GN24">
            <v>29</v>
          </cell>
          <cell r="GO24">
            <v>-9</v>
          </cell>
          <cell r="GP24">
            <v>100.2</v>
          </cell>
          <cell r="GR24">
            <v>-10.9</v>
          </cell>
          <cell r="GS24" t="str">
            <v>NA</v>
          </cell>
          <cell r="GT24" t="str">
            <v>NA</v>
          </cell>
          <cell r="GU24" t="str">
            <v>NA</v>
          </cell>
          <cell r="GV24" t="str">
            <v>NA</v>
          </cell>
          <cell r="GW24">
            <v>92.6</v>
          </cell>
          <cell r="GY24" t="str">
            <v>NA</v>
          </cell>
          <cell r="GZ24" t="str">
            <v>NA</v>
          </cell>
          <cell r="HA24" t="str">
            <v>NA</v>
          </cell>
          <cell r="HB24" t="str">
            <v>NA</v>
          </cell>
          <cell r="HC24" t="str">
            <v>NA</v>
          </cell>
          <cell r="HD24" t="str">
            <v>NA</v>
          </cell>
          <cell r="HF24" t="str">
            <v>NA</v>
          </cell>
          <cell r="HG24" t="str">
            <v>NA</v>
          </cell>
          <cell r="HH24">
            <v>-13.1</v>
          </cell>
          <cell r="HI24" t="str">
            <v>NA</v>
          </cell>
          <cell r="HJ24" t="str">
            <v>NA</v>
          </cell>
          <cell r="HK24" t="str">
            <v>NA</v>
          </cell>
          <cell r="HM24" t="str">
            <v>NA</v>
          </cell>
          <cell r="HN24" t="str">
            <v>NA</v>
          </cell>
          <cell r="HO24" t="str">
            <v>NA</v>
          </cell>
          <cell r="HP24" t="str">
            <v>NA</v>
          </cell>
          <cell r="HQ24" t="str">
            <v>NA</v>
          </cell>
          <cell r="HR24" t="str">
            <v>NA</v>
          </cell>
          <cell r="HT24" t="str">
            <v>NA</v>
          </cell>
          <cell r="HU24" t="str">
            <v>NA</v>
          </cell>
          <cell r="HV24" t="str">
            <v>NA</v>
          </cell>
          <cell r="HW24" t="str">
            <v>NA</v>
          </cell>
          <cell r="HX24" t="str">
            <v>NA</v>
          </cell>
          <cell r="HY24" t="str">
            <v>NA</v>
          </cell>
          <cell r="IA24" t="str">
            <v>NA</v>
          </cell>
          <cell r="IB24" t="str">
            <v>NA</v>
          </cell>
          <cell r="IC24" t="str">
            <v>NA</v>
          </cell>
          <cell r="ID24" t="str">
            <v>NA</v>
          </cell>
          <cell r="IE24" t="str">
            <v>NA</v>
          </cell>
          <cell r="IF24" t="str">
            <v>NA</v>
          </cell>
          <cell r="IH24" t="str">
            <v>NA</v>
          </cell>
          <cell r="II24" t="str">
            <v>NA</v>
          </cell>
          <cell r="IJ24" t="str">
            <v>NA</v>
          </cell>
          <cell r="IK24" t="str">
            <v>NA</v>
          </cell>
          <cell r="IL24">
            <v>-10.4</v>
          </cell>
          <cell r="IM24">
            <v>100.3</v>
          </cell>
          <cell r="IO24" t="str">
            <v>NA</v>
          </cell>
          <cell r="IP24" t="str">
            <v>NA</v>
          </cell>
          <cell r="IQ24" t="str">
            <v>NA</v>
          </cell>
          <cell r="IR24" t="str">
            <v>NA</v>
          </cell>
          <cell r="IS24" t="str">
            <v>NA</v>
          </cell>
          <cell r="IT24" t="str">
            <v>NA</v>
          </cell>
          <cell r="IV24">
            <v>-3.1</v>
          </cell>
          <cell r="IW24" t="str">
            <v>NA</v>
          </cell>
          <cell r="IX24">
            <v>-8</v>
          </cell>
          <cell r="IY24">
            <v>19.600000000000001</v>
          </cell>
          <cell r="IZ24">
            <v>-3.4</v>
          </cell>
          <cell r="JA24">
            <v>107.4</v>
          </cell>
        </row>
        <row r="25">
          <cell r="AY25">
            <v>31777</v>
          </cell>
          <cell r="BA25">
            <v>-6.5</v>
          </cell>
          <cell r="BB25" t="str">
            <v>NA</v>
          </cell>
          <cell r="BC25">
            <v>-8.9</v>
          </cell>
          <cell r="BD25">
            <v>1.5</v>
          </cell>
          <cell r="BE25">
            <v>-17.600000000000001</v>
          </cell>
          <cell r="BF25">
            <v>103</v>
          </cell>
          <cell r="BH25">
            <v>-7.4</v>
          </cell>
          <cell r="BI25" t="str">
            <v>NA</v>
          </cell>
          <cell r="BJ25">
            <v>-8.6</v>
          </cell>
          <cell r="BK25">
            <v>-3.8</v>
          </cell>
          <cell r="BL25">
            <v>-25.2</v>
          </cell>
          <cell r="BM25">
            <v>101.8</v>
          </cell>
          <cell r="BO25">
            <v>-13.3</v>
          </cell>
          <cell r="BP25" t="str">
            <v>NA</v>
          </cell>
          <cell r="BQ25">
            <v>-13.7</v>
          </cell>
          <cell r="BR25">
            <v>-2.9</v>
          </cell>
          <cell r="BS25" t="str">
            <v>NA</v>
          </cell>
          <cell r="BT25">
            <v>94.5</v>
          </cell>
          <cell r="BV25" t="str">
            <v>NA</v>
          </cell>
          <cell r="BW25" t="str">
            <v>NA</v>
          </cell>
          <cell r="BX25" t="str">
            <v>NA</v>
          </cell>
          <cell r="BY25" t="str">
            <v>NA</v>
          </cell>
          <cell r="BZ25" t="str">
            <v>NA</v>
          </cell>
          <cell r="CA25" t="str">
            <v>NA</v>
          </cell>
          <cell r="CC25" t="str">
            <v>NA</v>
          </cell>
          <cell r="CD25" t="str">
            <v>NA</v>
          </cell>
          <cell r="CE25" t="str">
            <v>NA</v>
          </cell>
          <cell r="CF25" t="str">
            <v>NA</v>
          </cell>
          <cell r="CG25" t="str">
            <v>NA</v>
          </cell>
          <cell r="CH25" t="str">
            <v>NA</v>
          </cell>
          <cell r="CJ25">
            <v>-2.7</v>
          </cell>
          <cell r="CK25" t="str">
            <v>NA</v>
          </cell>
          <cell r="CL25">
            <v>-10</v>
          </cell>
          <cell r="CM25" t="str">
            <v>NA</v>
          </cell>
          <cell r="CN25">
            <v>7</v>
          </cell>
          <cell r="CO25">
            <v>88.3</v>
          </cell>
          <cell r="CQ25">
            <v>-8.6</v>
          </cell>
          <cell r="CR25" t="str">
            <v>NA</v>
          </cell>
          <cell r="CS25">
            <v>2.5</v>
          </cell>
          <cell r="CT25">
            <v>-13.1</v>
          </cell>
          <cell r="CU25">
            <v>-27.4</v>
          </cell>
          <cell r="CV25">
            <v>103.9</v>
          </cell>
          <cell r="CX25" t="str">
            <v>NA</v>
          </cell>
          <cell r="CY25" t="str">
            <v>NA</v>
          </cell>
          <cell r="CZ25" t="str">
            <v>NA</v>
          </cell>
          <cell r="DA25" t="str">
            <v>NA</v>
          </cell>
          <cell r="DB25" t="str">
            <v>NA</v>
          </cell>
          <cell r="DC25" t="str">
            <v>NA</v>
          </cell>
          <cell r="DE25" t="str">
            <v>NA</v>
          </cell>
          <cell r="DF25" t="str">
            <v>NA</v>
          </cell>
          <cell r="DG25">
            <v>-29</v>
          </cell>
          <cell r="DH25" t="str">
            <v>NA</v>
          </cell>
          <cell r="DI25" t="str">
            <v>NA</v>
          </cell>
          <cell r="DJ25" t="str">
            <v>NA</v>
          </cell>
          <cell r="DL25">
            <v>-10.199999999999999</v>
          </cell>
          <cell r="DM25" t="str">
            <v>NA</v>
          </cell>
          <cell r="DN25">
            <v>-27.7</v>
          </cell>
          <cell r="DO25" t="str">
            <v>NA</v>
          </cell>
          <cell r="DP25">
            <v>-42.6</v>
          </cell>
          <cell r="DQ25">
            <v>97.9</v>
          </cell>
          <cell r="DS25" t="str">
            <v>NA</v>
          </cell>
          <cell r="DT25" t="str">
            <v>NA</v>
          </cell>
          <cell r="DU25">
            <v>-14</v>
          </cell>
          <cell r="DV25" t="str">
            <v>NA</v>
          </cell>
          <cell r="DW25" t="str">
            <v>NA</v>
          </cell>
          <cell r="DX25" t="str">
            <v>NA</v>
          </cell>
          <cell r="DZ25">
            <v>-12.6</v>
          </cell>
          <cell r="EA25" t="str">
            <v>NA</v>
          </cell>
          <cell r="EB25">
            <v>-21.8</v>
          </cell>
          <cell r="EC25">
            <v>-5.6</v>
          </cell>
          <cell r="ED25">
            <v>-21.5</v>
          </cell>
          <cell r="EE25">
            <v>96</v>
          </cell>
          <cell r="EG25" t="str">
            <v>NA</v>
          </cell>
          <cell r="EH25" t="str">
            <v>NA</v>
          </cell>
          <cell r="EI25" t="str">
            <v>NA</v>
          </cell>
          <cell r="EJ25" t="str">
            <v>NA</v>
          </cell>
          <cell r="EK25" t="str">
            <v>NA</v>
          </cell>
          <cell r="EL25" t="str">
            <v>NA</v>
          </cell>
          <cell r="EN25">
            <v>-1.9</v>
          </cell>
          <cell r="EO25" t="str">
            <v>NA</v>
          </cell>
          <cell r="EP25">
            <v>-9.1999999999999993</v>
          </cell>
          <cell r="EQ25">
            <v>2.2999999999999998</v>
          </cell>
          <cell r="ER25">
            <v>-23.7</v>
          </cell>
          <cell r="ES25">
            <v>106.3</v>
          </cell>
          <cell r="EU25" t="str">
            <v>NA</v>
          </cell>
          <cell r="EV25" t="str">
            <v>NA</v>
          </cell>
          <cell r="EW25" t="str">
            <v>NA</v>
          </cell>
          <cell r="EX25" t="str">
            <v>NA</v>
          </cell>
          <cell r="EY25" t="str">
            <v>NA</v>
          </cell>
          <cell r="EZ25" t="str">
            <v>NA</v>
          </cell>
          <cell r="FB25" t="str">
            <v>NA</v>
          </cell>
          <cell r="FC25" t="str">
            <v>NA</v>
          </cell>
          <cell r="FD25" t="str">
            <v>NA</v>
          </cell>
          <cell r="FE25" t="str">
            <v>NA</v>
          </cell>
          <cell r="FF25" t="str">
            <v>NA</v>
          </cell>
          <cell r="FG25" t="str">
            <v>NA</v>
          </cell>
          <cell r="FI25" t="str">
            <v>NA</v>
          </cell>
          <cell r="FJ25" t="str">
            <v>NA</v>
          </cell>
          <cell r="FK25" t="str">
            <v>NA</v>
          </cell>
          <cell r="FL25" t="str">
            <v>NA</v>
          </cell>
          <cell r="FM25" t="str">
            <v>NA</v>
          </cell>
          <cell r="FN25" t="str">
            <v>NA</v>
          </cell>
          <cell r="FP25">
            <v>-12.2</v>
          </cell>
          <cell r="FQ25" t="str">
            <v>NA</v>
          </cell>
          <cell r="FR25" t="str">
            <v>NA</v>
          </cell>
          <cell r="FS25" t="str">
            <v>NA</v>
          </cell>
          <cell r="FT25">
            <v>4.0999999999999996</v>
          </cell>
          <cell r="FU25">
            <v>103.7</v>
          </cell>
          <cell r="FW25" t="str">
            <v>NA</v>
          </cell>
          <cell r="FX25" t="str">
            <v>NA</v>
          </cell>
          <cell r="FY25" t="str">
            <v>NA</v>
          </cell>
          <cell r="FZ25" t="str">
            <v>NA</v>
          </cell>
          <cell r="GA25" t="str">
            <v>NA</v>
          </cell>
          <cell r="GB25" t="str">
            <v>NA</v>
          </cell>
          <cell r="GD25" t="str">
            <v>NA</v>
          </cell>
          <cell r="GE25" t="str">
            <v>NA</v>
          </cell>
          <cell r="GF25" t="str">
            <v>NA</v>
          </cell>
          <cell r="GG25" t="str">
            <v>NA</v>
          </cell>
          <cell r="GH25" t="str">
            <v>NA</v>
          </cell>
          <cell r="GI25" t="str">
            <v>NA</v>
          </cell>
          <cell r="GK25">
            <v>-4.7</v>
          </cell>
          <cell r="GL25" t="str">
            <v>NA</v>
          </cell>
          <cell r="GM25">
            <v>7.1</v>
          </cell>
          <cell r="GN25">
            <v>33.9</v>
          </cell>
          <cell r="GO25">
            <v>-6.7</v>
          </cell>
          <cell r="GP25">
            <v>100.2</v>
          </cell>
          <cell r="GR25">
            <v>-10.5</v>
          </cell>
          <cell r="GS25" t="str">
            <v>NA</v>
          </cell>
          <cell r="GT25" t="str">
            <v>NA</v>
          </cell>
          <cell r="GU25" t="str">
            <v>NA</v>
          </cell>
          <cell r="GV25" t="str">
            <v>NA</v>
          </cell>
          <cell r="GW25">
            <v>93</v>
          </cell>
          <cell r="GY25" t="str">
            <v>NA</v>
          </cell>
          <cell r="GZ25" t="str">
            <v>NA</v>
          </cell>
          <cell r="HA25" t="str">
            <v>NA</v>
          </cell>
          <cell r="HB25" t="str">
            <v>NA</v>
          </cell>
          <cell r="HC25" t="str">
            <v>NA</v>
          </cell>
          <cell r="HD25" t="str">
            <v>NA</v>
          </cell>
          <cell r="HF25" t="str">
            <v>NA</v>
          </cell>
          <cell r="HG25" t="str">
            <v>NA</v>
          </cell>
          <cell r="HH25">
            <v>-14</v>
          </cell>
          <cell r="HI25" t="str">
            <v>NA</v>
          </cell>
          <cell r="HJ25" t="str">
            <v>NA</v>
          </cell>
          <cell r="HK25" t="str">
            <v>NA</v>
          </cell>
          <cell r="HM25" t="str">
            <v>NA</v>
          </cell>
          <cell r="HN25" t="str">
            <v>NA</v>
          </cell>
          <cell r="HO25" t="str">
            <v>NA</v>
          </cell>
          <cell r="HP25" t="str">
            <v>NA</v>
          </cell>
          <cell r="HQ25" t="str">
            <v>NA</v>
          </cell>
          <cell r="HR25" t="str">
            <v>NA</v>
          </cell>
          <cell r="HT25" t="str">
            <v>NA</v>
          </cell>
          <cell r="HU25" t="str">
            <v>NA</v>
          </cell>
          <cell r="HV25" t="str">
            <v>NA</v>
          </cell>
          <cell r="HW25" t="str">
            <v>NA</v>
          </cell>
          <cell r="HX25" t="str">
            <v>NA</v>
          </cell>
          <cell r="HY25" t="str">
            <v>NA</v>
          </cell>
          <cell r="IA25" t="str">
            <v>NA</v>
          </cell>
          <cell r="IB25" t="str">
            <v>NA</v>
          </cell>
          <cell r="IC25" t="str">
            <v>NA</v>
          </cell>
          <cell r="ID25" t="str">
            <v>NA</v>
          </cell>
          <cell r="IE25" t="str">
            <v>NA</v>
          </cell>
          <cell r="IF25" t="str">
            <v>NA</v>
          </cell>
          <cell r="IH25" t="str">
            <v>NA</v>
          </cell>
          <cell r="II25" t="str">
            <v>NA</v>
          </cell>
          <cell r="IJ25" t="str">
            <v>NA</v>
          </cell>
          <cell r="IK25" t="str">
            <v>NA</v>
          </cell>
          <cell r="IL25">
            <v>-10.199999999999999</v>
          </cell>
          <cell r="IM25">
            <v>100.6</v>
          </cell>
          <cell r="IO25" t="str">
            <v>NA</v>
          </cell>
          <cell r="IP25" t="str">
            <v>NA</v>
          </cell>
          <cell r="IQ25" t="str">
            <v>NA</v>
          </cell>
          <cell r="IR25" t="str">
            <v>NA</v>
          </cell>
          <cell r="IS25" t="str">
            <v>NA</v>
          </cell>
          <cell r="IT25" t="str">
            <v>NA</v>
          </cell>
          <cell r="IV25">
            <v>-4.2</v>
          </cell>
          <cell r="IW25" t="str">
            <v>NA</v>
          </cell>
          <cell r="IX25">
            <v>-10.199999999999999</v>
          </cell>
          <cell r="IY25">
            <v>21</v>
          </cell>
          <cell r="IZ25">
            <v>-2.6</v>
          </cell>
          <cell r="JA25">
            <v>107</v>
          </cell>
        </row>
        <row r="26">
          <cell r="AY26">
            <v>31808</v>
          </cell>
          <cell r="BA26">
            <v>-6.8</v>
          </cell>
          <cell r="BB26" t="str">
            <v>NA</v>
          </cell>
          <cell r="BC26">
            <v>-9.6999999999999993</v>
          </cell>
          <cell r="BD26">
            <v>0.4</v>
          </cell>
          <cell r="BE26">
            <v>-20.100000000000001</v>
          </cell>
          <cell r="BF26">
            <v>101.6</v>
          </cell>
          <cell r="BH26">
            <v>-8.4</v>
          </cell>
          <cell r="BI26" t="str">
            <v>NA</v>
          </cell>
          <cell r="BJ26">
            <v>-9.6999999999999993</v>
          </cell>
          <cell r="BK26">
            <v>-3.7</v>
          </cell>
          <cell r="BL26">
            <v>-25.7</v>
          </cell>
          <cell r="BM26">
            <v>100.1</v>
          </cell>
          <cell r="BO26">
            <v>-14.3</v>
          </cell>
          <cell r="BP26" t="str">
            <v>NA</v>
          </cell>
          <cell r="BQ26">
            <v>-14.4</v>
          </cell>
          <cell r="BR26">
            <v>0.9</v>
          </cell>
          <cell r="BS26" t="str">
            <v>NA</v>
          </cell>
          <cell r="BT26">
            <v>92.9</v>
          </cell>
          <cell r="BV26" t="str">
            <v>NA</v>
          </cell>
          <cell r="BW26" t="str">
            <v>NA</v>
          </cell>
          <cell r="BX26" t="str">
            <v>NA</v>
          </cell>
          <cell r="BY26" t="str">
            <v>NA</v>
          </cell>
          <cell r="BZ26" t="str">
            <v>NA</v>
          </cell>
          <cell r="CA26" t="str">
            <v>NA</v>
          </cell>
          <cell r="CC26" t="str">
            <v>NA</v>
          </cell>
          <cell r="CD26" t="str">
            <v>NA</v>
          </cell>
          <cell r="CE26" t="str">
            <v>NA</v>
          </cell>
          <cell r="CF26" t="str">
            <v>NA</v>
          </cell>
          <cell r="CG26" t="str">
            <v>NA</v>
          </cell>
          <cell r="CH26" t="str">
            <v>NA</v>
          </cell>
          <cell r="CJ26">
            <v>-6.6</v>
          </cell>
          <cell r="CK26" t="str">
            <v>NA</v>
          </cell>
          <cell r="CL26">
            <v>-9.1</v>
          </cell>
          <cell r="CM26" t="str">
            <v>NA</v>
          </cell>
          <cell r="CN26">
            <v>1.2</v>
          </cell>
          <cell r="CO26">
            <v>86.2</v>
          </cell>
          <cell r="CQ26">
            <v>-12.2</v>
          </cell>
          <cell r="CR26" t="str">
            <v>NA</v>
          </cell>
          <cell r="CS26">
            <v>3</v>
          </cell>
          <cell r="CT26">
            <v>-5.3</v>
          </cell>
          <cell r="CU26">
            <v>-29.3</v>
          </cell>
          <cell r="CV26">
            <v>102.1</v>
          </cell>
          <cell r="CX26" t="str">
            <v>NA</v>
          </cell>
          <cell r="CY26" t="str">
            <v>NA</v>
          </cell>
          <cell r="CZ26" t="str">
            <v>NA</v>
          </cell>
          <cell r="DA26" t="str">
            <v>NA</v>
          </cell>
          <cell r="DB26" t="str">
            <v>NA</v>
          </cell>
          <cell r="DC26" t="str">
            <v>NA</v>
          </cell>
          <cell r="DE26" t="str">
            <v>NA</v>
          </cell>
          <cell r="DF26" t="str">
            <v>NA</v>
          </cell>
          <cell r="DG26">
            <v>-26.9</v>
          </cell>
          <cell r="DH26" t="str">
            <v>NA</v>
          </cell>
          <cell r="DI26" t="str">
            <v>NA</v>
          </cell>
          <cell r="DJ26" t="str">
            <v>NA</v>
          </cell>
          <cell r="DL26">
            <v>-9.3000000000000007</v>
          </cell>
          <cell r="DM26" t="str">
            <v>NA</v>
          </cell>
          <cell r="DN26">
            <v>-28.8</v>
          </cell>
          <cell r="DO26" t="str">
            <v>NA</v>
          </cell>
          <cell r="DP26">
            <v>-45.2</v>
          </cell>
          <cell r="DQ26">
            <v>97.7</v>
          </cell>
          <cell r="DS26" t="str">
            <v>NA</v>
          </cell>
          <cell r="DT26" t="str">
            <v>NA</v>
          </cell>
          <cell r="DU26">
            <v>-16.7</v>
          </cell>
          <cell r="DV26" t="str">
            <v>NA</v>
          </cell>
          <cell r="DW26" t="str">
            <v>NA</v>
          </cell>
          <cell r="DX26" t="str">
            <v>NA</v>
          </cell>
          <cell r="DZ26">
            <v>-9.1999999999999993</v>
          </cell>
          <cell r="EA26" t="str">
            <v>NA</v>
          </cell>
          <cell r="EB26">
            <v>-26</v>
          </cell>
          <cell r="EC26">
            <v>-10.1</v>
          </cell>
          <cell r="ED26">
            <v>-22.4</v>
          </cell>
          <cell r="EE26">
            <v>95.9</v>
          </cell>
          <cell r="EG26" t="str">
            <v>NA</v>
          </cell>
          <cell r="EH26" t="str">
            <v>NA</v>
          </cell>
          <cell r="EI26" t="str">
            <v>NA</v>
          </cell>
          <cell r="EJ26" t="str">
            <v>NA</v>
          </cell>
          <cell r="EK26" t="str">
            <v>NA</v>
          </cell>
          <cell r="EL26" t="str">
            <v>NA</v>
          </cell>
          <cell r="EN26">
            <v>-3.1</v>
          </cell>
          <cell r="EO26" t="str">
            <v>NA</v>
          </cell>
          <cell r="EP26">
            <v>-7</v>
          </cell>
          <cell r="EQ26">
            <v>-2.1</v>
          </cell>
          <cell r="ER26">
            <v>-34.1</v>
          </cell>
          <cell r="ES26">
            <v>105.3</v>
          </cell>
          <cell r="EU26" t="str">
            <v>NA</v>
          </cell>
          <cell r="EV26" t="str">
            <v>NA</v>
          </cell>
          <cell r="EW26" t="str">
            <v>NA</v>
          </cell>
          <cell r="EX26" t="str">
            <v>NA</v>
          </cell>
          <cell r="EY26" t="str">
            <v>NA</v>
          </cell>
          <cell r="EZ26" t="str">
            <v>NA</v>
          </cell>
          <cell r="FB26" t="str">
            <v>NA</v>
          </cell>
          <cell r="FC26" t="str">
            <v>NA</v>
          </cell>
          <cell r="FD26" t="str">
            <v>NA</v>
          </cell>
          <cell r="FE26" t="str">
            <v>NA</v>
          </cell>
          <cell r="FF26" t="str">
            <v>NA</v>
          </cell>
          <cell r="FG26" t="str">
            <v>NA</v>
          </cell>
          <cell r="FI26" t="str">
            <v>NA</v>
          </cell>
          <cell r="FJ26" t="str">
            <v>NA</v>
          </cell>
          <cell r="FK26" t="str">
            <v>NA</v>
          </cell>
          <cell r="FL26" t="str">
            <v>NA</v>
          </cell>
          <cell r="FM26" t="str">
            <v>NA</v>
          </cell>
          <cell r="FN26" t="str">
            <v>NA</v>
          </cell>
          <cell r="FP26">
            <v>-15.9</v>
          </cell>
          <cell r="FQ26" t="str">
            <v>NA</v>
          </cell>
          <cell r="FR26" t="str">
            <v>NA</v>
          </cell>
          <cell r="FS26" t="str">
            <v>NA</v>
          </cell>
          <cell r="FT26">
            <v>14.8</v>
          </cell>
          <cell r="FU26">
            <v>102.4</v>
          </cell>
          <cell r="FW26" t="str">
            <v>NA</v>
          </cell>
          <cell r="FX26" t="str">
            <v>NA</v>
          </cell>
          <cell r="FY26" t="str">
            <v>NA</v>
          </cell>
          <cell r="FZ26" t="str">
            <v>NA</v>
          </cell>
          <cell r="GA26" t="str">
            <v>NA</v>
          </cell>
          <cell r="GB26" t="str">
            <v>NA</v>
          </cell>
          <cell r="GD26" t="str">
            <v>NA</v>
          </cell>
          <cell r="GE26" t="str">
            <v>NA</v>
          </cell>
          <cell r="GF26" t="str">
            <v>NA</v>
          </cell>
          <cell r="GG26" t="str">
            <v>NA</v>
          </cell>
          <cell r="GH26" t="str">
            <v>NA</v>
          </cell>
          <cell r="GI26" t="str">
            <v>NA</v>
          </cell>
          <cell r="GK26">
            <v>-6.8</v>
          </cell>
          <cell r="GL26" t="str">
            <v>NA</v>
          </cell>
          <cell r="GM26">
            <v>5.8</v>
          </cell>
          <cell r="GN26">
            <v>27.6</v>
          </cell>
          <cell r="GO26">
            <v>-7</v>
          </cell>
          <cell r="GP26">
            <v>96.1</v>
          </cell>
          <cell r="GR26">
            <v>-10.6</v>
          </cell>
          <cell r="GS26" t="str">
            <v>NA</v>
          </cell>
          <cell r="GT26" t="str">
            <v>NA</v>
          </cell>
          <cell r="GU26" t="str">
            <v>NA</v>
          </cell>
          <cell r="GV26" t="str">
            <v>NA</v>
          </cell>
          <cell r="GW26">
            <v>93.3</v>
          </cell>
          <cell r="GY26" t="str">
            <v>NA</v>
          </cell>
          <cell r="GZ26" t="str">
            <v>NA</v>
          </cell>
          <cell r="HA26" t="str">
            <v>NA</v>
          </cell>
          <cell r="HB26" t="str">
            <v>NA</v>
          </cell>
          <cell r="HC26" t="str">
            <v>NA</v>
          </cell>
          <cell r="HD26" t="str">
            <v>NA</v>
          </cell>
          <cell r="HF26">
            <v>11.5</v>
          </cell>
          <cell r="HG26" t="str">
            <v>NA</v>
          </cell>
          <cell r="HH26">
            <v>-9.6</v>
          </cell>
          <cell r="HI26" t="str">
            <v>NA</v>
          </cell>
          <cell r="HJ26" t="str">
            <v>NA</v>
          </cell>
          <cell r="HK26">
            <v>122.2</v>
          </cell>
          <cell r="HM26" t="str">
            <v>NA</v>
          </cell>
          <cell r="HN26" t="str">
            <v>NA</v>
          </cell>
          <cell r="HO26" t="str">
            <v>NA</v>
          </cell>
          <cell r="HP26" t="str">
            <v>NA</v>
          </cell>
          <cell r="HQ26" t="str">
            <v>NA</v>
          </cell>
          <cell r="HR26" t="str">
            <v>NA</v>
          </cell>
          <cell r="HT26" t="str">
            <v>NA</v>
          </cell>
          <cell r="HU26" t="str">
            <v>NA</v>
          </cell>
          <cell r="HV26" t="str">
            <v>NA</v>
          </cell>
          <cell r="HW26" t="str">
            <v>NA</v>
          </cell>
          <cell r="HX26" t="str">
            <v>NA</v>
          </cell>
          <cell r="HY26" t="str">
            <v>NA</v>
          </cell>
          <cell r="IA26" t="str">
            <v>NA</v>
          </cell>
          <cell r="IB26" t="str">
            <v>NA</v>
          </cell>
          <cell r="IC26" t="str">
            <v>NA</v>
          </cell>
          <cell r="ID26" t="str">
            <v>NA</v>
          </cell>
          <cell r="IE26" t="str">
            <v>NA</v>
          </cell>
          <cell r="IF26" t="str">
            <v>NA</v>
          </cell>
          <cell r="IH26" t="str">
            <v>NA</v>
          </cell>
          <cell r="II26" t="str">
            <v>NA</v>
          </cell>
          <cell r="IJ26" t="str">
            <v>NA</v>
          </cell>
          <cell r="IK26" t="str">
            <v>NA</v>
          </cell>
          <cell r="IL26">
            <v>11.9</v>
          </cell>
          <cell r="IM26">
            <v>105.9</v>
          </cell>
          <cell r="IO26" t="str">
            <v>NA</v>
          </cell>
          <cell r="IP26" t="str">
            <v>NA</v>
          </cell>
          <cell r="IQ26" t="str">
            <v>NA</v>
          </cell>
          <cell r="IR26" t="str">
            <v>NA</v>
          </cell>
          <cell r="IS26" t="str">
            <v>NA</v>
          </cell>
          <cell r="IT26" t="str">
            <v>NA</v>
          </cell>
          <cell r="IV26">
            <v>-1.4</v>
          </cell>
          <cell r="IW26" t="str">
            <v>NA</v>
          </cell>
          <cell r="IX26">
            <v>-9.5</v>
          </cell>
          <cell r="IY26">
            <v>18.600000000000001</v>
          </cell>
          <cell r="IZ26">
            <v>-4.8</v>
          </cell>
          <cell r="JA26">
            <v>107.9</v>
          </cell>
        </row>
        <row r="27">
          <cell r="AY27">
            <v>31836</v>
          </cell>
          <cell r="BA27">
            <v>-6.7</v>
          </cell>
          <cell r="BB27" t="str">
            <v>NA</v>
          </cell>
          <cell r="BC27">
            <v>-9.8000000000000007</v>
          </cell>
          <cell r="BD27">
            <v>0.8</v>
          </cell>
          <cell r="BE27">
            <v>-17.600000000000001</v>
          </cell>
          <cell r="BF27">
            <v>102.2</v>
          </cell>
          <cell r="BH27">
            <v>-9.1999999999999993</v>
          </cell>
          <cell r="BI27" t="str">
            <v>NA</v>
          </cell>
          <cell r="BJ27">
            <v>-11.1</v>
          </cell>
          <cell r="BK27">
            <v>-4.3</v>
          </cell>
          <cell r="BL27">
            <v>-24.1</v>
          </cell>
          <cell r="BM27">
            <v>99.3</v>
          </cell>
          <cell r="BO27">
            <v>-13.8</v>
          </cell>
          <cell r="BP27" t="str">
            <v>NA</v>
          </cell>
          <cell r="BQ27">
            <v>-11.7</v>
          </cell>
          <cell r="BR27">
            <v>-1.3</v>
          </cell>
          <cell r="BS27" t="str">
            <v>NA</v>
          </cell>
          <cell r="BT27">
            <v>94.7</v>
          </cell>
          <cell r="BV27" t="str">
            <v>NA</v>
          </cell>
          <cell r="BW27" t="str">
            <v>NA</v>
          </cell>
          <cell r="BX27" t="str">
            <v>NA</v>
          </cell>
          <cell r="BY27" t="str">
            <v>NA</v>
          </cell>
          <cell r="BZ27" t="str">
            <v>NA</v>
          </cell>
          <cell r="CA27" t="str">
            <v>NA</v>
          </cell>
          <cell r="CC27" t="str">
            <v>NA</v>
          </cell>
          <cell r="CD27" t="str">
            <v>NA</v>
          </cell>
          <cell r="CE27" t="str">
            <v>NA</v>
          </cell>
          <cell r="CF27" t="str">
            <v>NA</v>
          </cell>
          <cell r="CG27" t="str">
            <v>NA</v>
          </cell>
          <cell r="CH27" t="str">
            <v>NA</v>
          </cell>
          <cell r="CJ27">
            <v>-6.9</v>
          </cell>
          <cell r="CK27" t="str">
            <v>NA</v>
          </cell>
          <cell r="CL27">
            <v>-7.9</v>
          </cell>
          <cell r="CM27" t="str">
            <v>NA</v>
          </cell>
          <cell r="CN27">
            <v>1.2</v>
          </cell>
          <cell r="CO27">
            <v>86.3</v>
          </cell>
          <cell r="CQ27">
            <v>-13.5</v>
          </cell>
          <cell r="CR27" t="str">
            <v>NA</v>
          </cell>
          <cell r="CS27">
            <v>0.3</v>
          </cell>
          <cell r="CT27">
            <v>-10.6</v>
          </cell>
          <cell r="CU27">
            <v>-30.2</v>
          </cell>
          <cell r="CV27">
            <v>100.5</v>
          </cell>
          <cell r="CX27" t="str">
            <v>NA</v>
          </cell>
          <cell r="CY27" t="str">
            <v>NA</v>
          </cell>
          <cell r="CZ27" t="str">
            <v>NA</v>
          </cell>
          <cell r="DA27" t="str">
            <v>NA</v>
          </cell>
          <cell r="DB27" t="str">
            <v>NA</v>
          </cell>
          <cell r="DC27" t="str">
            <v>NA</v>
          </cell>
          <cell r="DE27" t="str">
            <v>NA</v>
          </cell>
          <cell r="DF27" t="str">
            <v>NA</v>
          </cell>
          <cell r="DG27">
            <v>-23.9</v>
          </cell>
          <cell r="DH27" t="str">
            <v>NA</v>
          </cell>
          <cell r="DI27" t="str">
            <v>NA</v>
          </cell>
          <cell r="DJ27" t="str">
            <v>NA</v>
          </cell>
          <cell r="DL27">
            <v>-8.9</v>
          </cell>
          <cell r="DM27" t="str">
            <v>NA</v>
          </cell>
          <cell r="DN27">
            <v>-29.7</v>
          </cell>
          <cell r="DO27" t="str">
            <v>NA</v>
          </cell>
          <cell r="DP27">
            <v>-44.5</v>
          </cell>
          <cell r="DQ27">
            <v>98.9</v>
          </cell>
          <cell r="DS27" t="str">
            <v>NA</v>
          </cell>
          <cell r="DT27" t="str">
            <v>NA</v>
          </cell>
          <cell r="DU27">
            <v>-16.100000000000001</v>
          </cell>
          <cell r="DV27" t="str">
            <v>NA</v>
          </cell>
          <cell r="DW27" t="str">
            <v>NA</v>
          </cell>
          <cell r="DX27" t="str">
            <v>NA</v>
          </cell>
          <cell r="DZ27">
            <v>-11.8</v>
          </cell>
          <cell r="EA27" t="str">
            <v>NA</v>
          </cell>
          <cell r="EB27">
            <v>-27.4</v>
          </cell>
          <cell r="EC27">
            <v>-9.1999999999999993</v>
          </cell>
          <cell r="ED27">
            <v>-21.1</v>
          </cell>
          <cell r="EE27">
            <v>94.2</v>
          </cell>
          <cell r="EG27" t="str">
            <v>NA</v>
          </cell>
          <cell r="EH27" t="str">
            <v>NA</v>
          </cell>
          <cell r="EI27" t="str">
            <v>NA</v>
          </cell>
          <cell r="EJ27" t="str">
            <v>NA</v>
          </cell>
          <cell r="EK27" t="str">
            <v>NA</v>
          </cell>
          <cell r="EL27" t="str">
            <v>NA</v>
          </cell>
          <cell r="EN27">
            <v>-5</v>
          </cell>
          <cell r="EO27" t="str">
            <v>NA</v>
          </cell>
          <cell r="EP27">
            <v>-8.1999999999999993</v>
          </cell>
          <cell r="EQ27">
            <v>-1.4</v>
          </cell>
          <cell r="ER27">
            <v>-29.7</v>
          </cell>
          <cell r="ES27">
            <v>102.5</v>
          </cell>
          <cell r="EU27" t="str">
            <v>NA</v>
          </cell>
          <cell r="EV27" t="str">
            <v>NA</v>
          </cell>
          <cell r="EW27" t="str">
            <v>NA</v>
          </cell>
          <cell r="EX27" t="str">
            <v>NA</v>
          </cell>
          <cell r="EY27" t="str">
            <v>NA</v>
          </cell>
          <cell r="EZ27" t="str">
            <v>NA</v>
          </cell>
          <cell r="FB27" t="str">
            <v>NA</v>
          </cell>
          <cell r="FC27" t="str">
            <v>NA</v>
          </cell>
          <cell r="FD27" t="str">
            <v>NA</v>
          </cell>
          <cell r="FE27" t="str">
            <v>NA</v>
          </cell>
          <cell r="FF27" t="str">
            <v>NA</v>
          </cell>
          <cell r="FG27" t="str">
            <v>NA</v>
          </cell>
          <cell r="FI27" t="str">
            <v>NA</v>
          </cell>
          <cell r="FJ27" t="str">
            <v>NA</v>
          </cell>
          <cell r="FK27" t="str">
            <v>NA</v>
          </cell>
          <cell r="FL27" t="str">
            <v>NA</v>
          </cell>
          <cell r="FM27" t="str">
            <v>NA</v>
          </cell>
          <cell r="FN27" t="str">
            <v>NA</v>
          </cell>
          <cell r="FP27">
            <v>-32.1</v>
          </cell>
          <cell r="FQ27" t="str">
            <v>NA</v>
          </cell>
          <cell r="FR27" t="str">
            <v>NA</v>
          </cell>
          <cell r="FS27" t="str">
            <v>NA</v>
          </cell>
          <cell r="FT27">
            <v>19.399999999999999</v>
          </cell>
          <cell r="FU27">
            <v>93.7</v>
          </cell>
          <cell r="FW27" t="str">
            <v>NA</v>
          </cell>
          <cell r="FX27" t="str">
            <v>NA</v>
          </cell>
          <cell r="FY27" t="str">
            <v>NA</v>
          </cell>
          <cell r="FZ27" t="str">
            <v>NA</v>
          </cell>
          <cell r="GA27" t="str">
            <v>NA</v>
          </cell>
          <cell r="GB27" t="str">
            <v>NA</v>
          </cell>
          <cell r="GD27" t="str">
            <v>NA</v>
          </cell>
          <cell r="GE27" t="str">
            <v>NA</v>
          </cell>
          <cell r="GF27" t="str">
            <v>NA</v>
          </cell>
          <cell r="GG27" t="str">
            <v>NA</v>
          </cell>
          <cell r="GH27" t="str">
            <v>NA</v>
          </cell>
          <cell r="GI27" t="str">
            <v>NA</v>
          </cell>
          <cell r="GK27">
            <v>-5.7</v>
          </cell>
          <cell r="GL27" t="str">
            <v>NA</v>
          </cell>
          <cell r="GM27">
            <v>3.3</v>
          </cell>
          <cell r="GN27">
            <v>29.2</v>
          </cell>
          <cell r="GO27">
            <v>-2.4</v>
          </cell>
          <cell r="GP27">
            <v>97.4</v>
          </cell>
          <cell r="GR27">
            <v>-11</v>
          </cell>
          <cell r="GS27" t="str">
            <v>NA</v>
          </cell>
          <cell r="GT27" t="str">
            <v>NA</v>
          </cell>
          <cell r="GU27" t="str">
            <v>NA</v>
          </cell>
          <cell r="GV27" t="str">
            <v>NA</v>
          </cell>
          <cell r="GW27">
            <v>92.9</v>
          </cell>
          <cell r="GY27" t="str">
            <v>NA</v>
          </cell>
          <cell r="GZ27" t="str">
            <v>NA</v>
          </cell>
          <cell r="HA27" t="str">
            <v>NA</v>
          </cell>
          <cell r="HB27" t="str">
            <v>NA</v>
          </cell>
          <cell r="HC27" t="str">
            <v>NA</v>
          </cell>
          <cell r="HD27" t="str">
            <v>NA</v>
          </cell>
          <cell r="HF27">
            <v>14.2</v>
          </cell>
          <cell r="HG27" t="str">
            <v>NA</v>
          </cell>
          <cell r="HH27">
            <v>-10.9</v>
          </cell>
          <cell r="HI27" t="str">
            <v>NA</v>
          </cell>
          <cell r="HJ27" t="str">
            <v>NA</v>
          </cell>
          <cell r="HK27">
            <v>124.8</v>
          </cell>
          <cell r="HM27" t="str">
            <v>NA</v>
          </cell>
          <cell r="HN27" t="str">
            <v>NA</v>
          </cell>
          <cell r="HO27" t="str">
            <v>NA</v>
          </cell>
          <cell r="HP27" t="str">
            <v>NA</v>
          </cell>
          <cell r="HQ27" t="str">
            <v>NA</v>
          </cell>
          <cell r="HR27" t="str">
            <v>NA</v>
          </cell>
          <cell r="HT27" t="str">
            <v>NA</v>
          </cell>
          <cell r="HU27" t="str">
            <v>NA</v>
          </cell>
          <cell r="HV27" t="str">
            <v>NA</v>
          </cell>
          <cell r="HW27" t="str">
            <v>NA</v>
          </cell>
          <cell r="HX27" t="str">
            <v>NA</v>
          </cell>
          <cell r="HY27" t="str">
            <v>NA</v>
          </cell>
          <cell r="IA27" t="str">
            <v>NA</v>
          </cell>
          <cell r="IB27" t="str">
            <v>NA</v>
          </cell>
          <cell r="IC27" t="str">
            <v>NA</v>
          </cell>
          <cell r="ID27" t="str">
            <v>NA</v>
          </cell>
          <cell r="IE27" t="str">
            <v>NA</v>
          </cell>
          <cell r="IF27" t="str">
            <v>NA</v>
          </cell>
          <cell r="IH27" t="str">
            <v>NA</v>
          </cell>
          <cell r="II27" t="str">
            <v>NA</v>
          </cell>
          <cell r="IJ27" t="str">
            <v>NA</v>
          </cell>
          <cell r="IK27" t="str">
            <v>NA</v>
          </cell>
          <cell r="IL27">
            <v>9.5</v>
          </cell>
          <cell r="IM27">
            <v>105.9</v>
          </cell>
          <cell r="IO27" t="str">
            <v>NA</v>
          </cell>
          <cell r="IP27" t="str">
            <v>NA</v>
          </cell>
          <cell r="IQ27" t="str">
            <v>NA</v>
          </cell>
          <cell r="IR27" t="str">
            <v>NA</v>
          </cell>
          <cell r="IS27" t="str">
            <v>NA</v>
          </cell>
          <cell r="IT27" t="str">
            <v>NA</v>
          </cell>
          <cell r="IV27">
            <v>3.3</v>
          </cell>
          <cell r="IW27" t="str">
            <v>NA</v>
          </cell>
          <cell r="IX27">
            <v>-3.6</v>
          </cell>
          <cell r="IY27">
            <v>21.5</v>
          </cell>
          <cell r="IZ27">
            <v>-4.0999999999999996</v>
          </cell>
          <cell r="JA27">
            <v>113.3</v>
          </cell>
        </row>
        <row r="28">
          <cell r="AY28">
            <v>31867</v>
          </cell>
          <cell r="BA28">
            <v>-5.2</v>
          </cell>
          <cell r="BB28" t="str">
            <v>NA</v>
          </cell>
          <cell r="BC28">
            <v>-9.8000000000000007</v>
          </cell>
          <cell r="BD28">
            <v>2.1</v>
          </cell>
          <cell r="BE28">
            <v>-18</v>
          </cell>
          <cell r="BF28">
            <v>103.4</v>
          </cell>
          <cell r="BH28">
            <v>-7.6</v>
          </cell>
          <cell r="BI28" t="str">
            <v>NA</v>
          </cell>
          <cell r="BJ28">
            <v>-11.1</v>
          </cell>
          <cell r="BK28">
            <v>-2.5</v>
          </cell>
          <cell r="BL28">
            <v>-22.5</v>
          </cell>
          <cell r="BM28">
            <v>100.7</v>
          </cell>
          <cell r="BO28">
            <v>-12.9</v>
          </cell>
          <cell r="BP28" t="str">
            <v>NA</v>
          </cell>
          <cell r="BQ28">
            <v>-12.4</v>
          </cell>
          <cell r="BR28">
            <v>-1.5</v>
          </cell>
          <cell r="BS28" t="str">
            <v>NA</v>
          </cell>
          <cell r="BT28">
            <v>95.3</v>
          </cell>
          <cell r="BV28" t="str">
            <v>NA</v>
          </cell>
          <cell r="BW28" t="str">
            <v>NA</v>
          </cell>
          <cell r="BX28" t="str">
            <v>NA</v>
          </cell>
          <cell r="BY28" t="str">
            <v>NA</v>
          </cell>
          <cell r="BZ28" t="str">
            <v>NA</v>
          </cell>
          <cell r="CA28" t="str">
            <v>NA</v>
          </cell>
          <cell r="CC28" t="str">
            <v>NA</v>
          </cell>
          <cell r="CD28" t="str">
            <v>NA</v>
          </cell>
          <cell r="CE28" t="str">
            <v>NA</v>
          </cell>
          <cell r="CF28" t="str">
            <v>NA</v>
          </cell>
          <cell r="CG28" t="str">
            <v>NA</v>
          </cell>
          <cell r="CH28" t="str">
            <v>NA</v>
          </cell>
          <cell r="CJ28">
            <v>-7.1</v>
          </cell>
          <cell r="CK28" t="str">
            <v>NA</v>
          </cell>
          <cell r="CL28">
            <v>-12.4</v>
          </cell>
          <cell r="CM28" t="str">
            <v>NA</v>
          </cell>
          <cell r="CN28">
            <v>1.1000000000000001</v>
          </cell>
          <cell r="CO28">
            <v>84</v>
          </cell>
          <cell r="CQ28">
            <v>-12.1</v>
          </cell>
          <cell r="CR28" t="str">
            <v>NA</v>
          </cell>
          <cell r="CS28">
            <v>-0.2</v>
          </cell>
          <cell r="CT28">
            <v>-4.7</v>
          </cell>
          <cell r="CU28">
            <v>-32.700000000000003</v>
          </cell>
          <cell r="CV28">
            <v>101.2</v>
          </cell>
          <cell r="CX28" t="str">
            <v>NA</v>
          </cell>
          <cell r="CY28" t="str">
            <v>NA</v>
          </cell>
          <cell r="CZ28" t="str">
            <v>NA</v>
          </cell>
          <cell r="DA28" t="str">
            <v>NA</v>
          </cell>
          <cell r="DB28" t="str">
            <v>NA</v>
          </cell>
          <cell r="DC28" t="str">
            <v>NA</v>
          </cell>
          <cell r="DE28" t="str">
            <v>NA</v>
          </cell>
          <cell r="DF28" t="str">
            <v>NA</v>
          </cell>
          <cell r="DG28">
            <v>-23.3</v>
          </cell>
          <cell r="DH28" t="str">
            <v>NA</v>
          </cell>
          <cell r="DI28" t="str">
            <v>NA</v>
          </cell>
          <cell r="DJ28" t="str">
            <v>NA</v>
          </cell>
          <cell r="DL28">
            <v>-5.8</v>
          </cell>
          <cell r="DM28" t="str">
            <v>NA</v>
          </cell>
          <cell r="DN28">
            <v>-30.6</v>
          </cell>
          <cell r="DO28" t="str">
            <v>NA</v>
          </cell>
          <cell r="DP28">
            <v>-43.9</v>
          </cell>
          <cell r="DQ28">
            <v>101.4</v>
          </cell>
          <cell r="DS28" t="str">
            <v>NA</v>
          </cell>
          <cell r="DT28" t="str">
            <v>NA</v>
          </cell>
          <cell r="DU28">
            <v>-15.7</v>
          </cell>
          <cell r="DV28" t="str">
            <v>NA</v>
          </cell>
          <cell r="DW28" t="str">
            <v>NA</v>
          </cell>
          <cell r="DX28" t="str">
            <v>NA</v>
          </cell>
          <cell r="DZ28">
            <v>-10.4</v>
          </cell>
          <cell r="EA28" t="str">
            <v>NA</v>
          </cell>
          <cell r="EB28">
            <v>-28.1</v>
          </cell>
          <cell r="EC28">
            <v>-8.1999999999999993</v>
          </cell>
          <cell r="ED28">
            <v>-19.7</v>
          </cell>
          <cell r="EE28">
            <v>95.5</v>
          </cell>
          <cell r="EG28" t="str">
            <v>NA</v>
          </cell>
          <cell r="EH28" t="str">
            <v>NA</v>
          </cell>
          <cell r="EI28" t="str">
            <v>NA</v>
          </cell>
          <cell r="EJ28" t="str">
            <v>NA</v>
          </cell>
          <cell r="EK28" t="str">
            <v>NA</v>
          </cell>
          <cell r="EL28" t="str">
            <v>NA</v>
          </cell>
          <cell r="EN28">
            <v>-2.6</v>
          </cell>
          <cell r="EO28" t="str">
            <v>NA</v>
          </cell>
          <cell r="EP28">
            <v>-7.7</v>
          </cell>
          <cell r="EQ28">
            <v>0.2</v>
          </cell>
          <cell r="ER28">
            <v>-27.2</v>
          </cell>
          <cell r="ES28">
            <v>105</v>
          </cell>
          <cell r="EU28" t="str">
            <v>NA</v>
          </cell>
          <cell r="EV28" t="str">
            <v>NA</v>
          </cell>
          <cell r="EW28" t="str">
            <v>NA</v>
          </cell>
          <cell r="EX28" t="str">
            <v>NA</v>
          </cell>
          <cell r="EY28" t="str">
            <v>NA</v>
          </cell>
          <cell r="EZ28" t="str">
            <v>NA</v>
          </cell>
          <cell r="FB28" t="str">
            <v>NA</v>
          </cell>
          <cell r="FC28" t="str">
            <v>NA</v>
          </cell>
          <cell r="FD28" t="str">
            <v>NA</v>
          </cell>
          <cell r="FE28" t="str">
            <v>NA</v>
          </cell>
          <cell r="FF28" t="str">
            <v>NA</v>
          </cell>
          <cell r="FG28" t="str">
            <v>NA</v>
          </cell>
          <cell r="FI28" t="str">
            <v>NA</v>
          </cell>
          <cell r="FJ28" t="str">
            <v>NA</v>
          </cell>
          <cell r="FK28" t="str">
            <v>NA</v>
          </cell>
          <cell r="FL28" t="str">
            <v>NA</v>
          </cell>
          <cell r="FM28" t="str">
            <v>NA</v>
          </cell>
          <cell r="FN28" t="str">
            <v>NA</v>
          </cell>
          <cell r="FP28">
            <v>-27.5</v>
          </cell>
          <cell r="FQ28" t="str">
            <v>NA</v>
          </cell>
          <cell r="FR28" t="str">
            <v>NA</v>
          </cell>
          <cell r="FS28" t="str">
            <v>NA</v>
          </cell>
          <cell r="FT28">
            <v>23.2</v>
          </cell>
          <cell r="FU28">
            <v>97.5</v>
          </cell>
          <cell r="FW28" t="str">
            <v>NA</v>
          </cell>
          <cell r="FX28" t="str">
            <v>NA</v>
          </cell>
          <cell r="FY28" t="str">
            <v>NA</v>
          </cell>
          <cell r="FZ28" t="str">
            <v>NA</v>
          </cell>
          <cell r="GA28" t="str">
            <v>NA</v>
          </cell>
          <cell r="GB28" t="str">
            <v>NA</v>
          </cell>
          <cell r="GD28" t="str">
            <v>NA</v>
          </cell>
          <cell r="GE28" t="str">
            <v>NA</v>
          </cell>
          <cell r="GF28" t="str">
            <v>NA</v>
          </cell>
          <cell r="GG28" t="str">
            <v>NA</v>
          </cell>
          <cell r="GH28" t="str">
            <v>NA</v>
          </cell>
          <cell r="GI28" t="str">
            <v>NA</v>
          </cell>
          <cell r="GK28">
            <v>-6.3</v>
          </cell>
          <cell r="GL28" t="str">
            <v>NA</v>
          </cell>
          <cell r="GM28">
            <v>2.9</v>
          </cell>
          <cell r="GN28">
            <v>27</v>
          </cell>
          <cell r="GO28">
            <v>-0.7</v>
          </cell>
          <cell r="GP28">
            <v>97.3</v>
          </cell>
          <cell r="GR28">
            <v>-10.8</v>
          </cell>
          <cell r="GS28" t="str">
            <v>NA</v>
          </cell>
          <cell r="GT28" t="str">
            <v>NA</v>
          </cell>
          <cell r="GU28" t="str">
            <v>NA</v>
          </cell>
          <cell r="GV28" t="str">
            <v>NA</v>
          </cell>
          <cell r="GW28">
            <v>93</v>
          </cell>
          <cell r="GY28" t="str">
            <v>NA</v>
          </cell>
          <cell r="GZ28" t="str">
            <v>NA</v>
          </cell>
          <cell r="HA28" t="str">
            <v>NA</v>
          </cell>
          <cell r="HB28" t="str">
            <v>NA</v>
          </cell>
          <cell r="HC28" t="str">
            <v>NA</v>
          </cell>
          <cell r="HD28" t="str">
            <v>NA</v>
          </cell>
          <cell r="HF28">
            <v>14.9</v>
          </cell>
          <cell r="HG28" t="str">
            <v>NA</v>
          </cell>
          <cell r="HH28">
            <v>-9.1</v>
          </cell>
          <cell r="HI28" t="str">
            <v>NA</v>
          </cell>
          <cell r="HJ28" t="str">
            <v>NA</v>
          </cell>
          <cell r="HK28">
            <v>125.9</v>
          </cell>
          <cell r="HM28" t="str">
            <v>NA</v>
          </cell>
          <cell r="HN28" t="str">
            <v>NA</v>
          </cell>
          <cell r="HO28" t="str">
            <v>NA</v>
          </cell>
          <cell r="HP28" t="str">
            <v>NA</v>
          </cell>
          <cell r="HQ28" t="str">
            <v>NA</v>
          </cell>
          <cell r="HR28" t="str">
            <v>NA</v>
          </cell>
          <cell r="HT28" t="str">
            <v>NA</v>
          </cell>
          <cell r="HU28" t="str">
            <v>NA</v>
          </cell>
          <cell r="HV28" t="str">
            <v>NA</v>
          </cell>
          <cell r="HW28" t="str">
            <v>NA</v>
          </cell>
          <cell r="HX28" t="str">
            <v>NA</v>
          </cell>
          <cell r="HY28" t="str">
            <v>NA</v>
          </cell>
          <cell r="IA28" t="str">
            <v>NA</v>
          </cell>
          <cell r="IB28" t="str">
            <v>NA</v>
          </cell>
          <cell r="IC28" t="str">
            <v>NA</v>
          </cell>
          <cell r="ID28" t="str">
            <v>NA</v>
          </cell>
          <cell r="IE28" t="str">
            <v>NA</v>
          </cell>
          <cell r="IF28" t="str">
            <v>NA</v>
          </cell>
          <cell r="IH28" t="str">
            <v>NA</v>
          </cell>
          <cell r="II28" t="str">
            <v>NA</v>
          </cell>
          <cell r="IJ28" t="str">
            <v>NA</v>
          </cell>
          <cell r="IK28" t="str">
            <v>NA</v>
          </cell>
          <cell r="IL28">
            <v>9.9</v>
          </cell>
          <cell r="IM28">
            <v>106</v>
          </cell>
          <cell r="IO28" t="str">
            <v>NA</v>
          </cell>
          <cell r="IP28" t="str">
            <v>NA</v>
          </cell>
          <cell r="IQ28" t="str">
            <v>NA</v>
          </cell>
          <cell r="IR28" t="str">
            <v>NA</v>
          </cell>
          <cell r="IS28" t="str">
            <v>NA</v>
          </cell>
          <cell r="IT28" t="str">
            <v>NA</v>
          </cell>
          <cell r="IV28">
            <v>4.4000000000000004</v>
          </cell>
          <cell r="IW28" t="str">
            <v>NA</v>
          </cell>
          <cell r="IX28">
            <v>-3.2</v>
          </cell>
          <cell r="IY28">
            <v>20.5</v>
          </cell>
          <cell r="IZ28">
            <v>-3.3</v>
          </cell>
          <cell r="JA28">
            <v>114</v>
          </cell>
        </row>
        <row r="29">
          <cell r="AY29">
            <v>31897</v>
          </cell>
          <cell r="BA29">
            <v>-5</v>
          </cell>
          <cell r="BB29" t="str">
            <v>NA</v>
          </cell>
          <cell r="BC29">
            <v>-9.5</v>
          </cell>
          <cell r="BD29">
            <v>3.2</v>
          </cell>
          <cell r="BE29">
            <v>-13.4</v>
          </cell>
          <cell r="BF29">
            <v>104.4</v>
          </cell>
          <cell r="BH29">
            <v>-7.2</v>
          </cell>
          <cell r="BI29" t="str">
            <v>NA</v>
          </cell>
          <cell r="BJ29">
            <v>-11.5</v>
          </cell>
          <cell r="BK29">
            <v>-2.4</v>
          </cell>
          <cell r="BL29">
            <v>-21.3</v>
          </cell>
          <cell r="BM29">
            <v>101.1</v>
          </cell>
          <cell r="BO29">
            <v>-14.7</v>
          </cell>
          <cell r="BP29" t="str">
            <v>NA</v>
          </cell>
          <cell r="BQ29">
            <v>-11.2</v>
          </cell>
          <cell r="BR29">
            <v>-2.5</v>
          </cell>
          <cell r="BS29" t="str">
            <v>NA</v>
          </cell>
          <cell r="BT29">
            <v>94.3</v>
          </cell>
          <cell r="BV29" t="str">
            <v>NA</v>
          </cell>
          <cell r="BW29" t="str">
            <v>NA</v>
          </cell>
          <cell r="BX29" t="str">
            <v>NA</v>
          </cell>
          <cell r="BY29" t="str">
            <v>NA</v>
          </cell>
          <cell r="BZ29" t="str">
            <v>NA</v>
          </cell>
          <cell r="CA29" t="str">
            <v>NA</v>
          </cell>
          <cell r="CC29" t="str">
            <v>NA</v>
          </cell>
          <cell r="CD29" t="str">
            <v>NA</v>
          </cell>
          <cell r="CE29" t="str">
            <v>NA</v>
          </cell>
          <cell r="CF29" t="str">
            <v>NA</v>
          </cell>
          <cell r="CG29" t="str">
            <v>NA</v>
          </cell>
          <cell r="CH29" t="str">
            <v>NA</v>
          </cell>
          <cell r="CJ29">
            <v>-8.5</v>
          </cell>
          <cell r="CK29" t="str">
            <v>NA</v>
          </cell>
          <cell r="CL29">
            <v>-9.4</v>
          </cell>
          <cell r="CM29" t="str">
            <v>NA</v>
          </cell>
          <cell r="CN29">
            <v>10.4</v>
          </cell>
          <cell r="CO29">
            <v>85.5</v>
          </cell>
          <cell r="CQ29">
            <v>-11.6</v>
          </cell>
          <cell r="CR29" t="str">
            <v>NA</v>
          </cell>
          <cell r="CS29">
            <v>0.4</v>
          </cell>
          <cell r="CT29">
            <v>-3.1</v>
          </cell>
          <cell r="CU29">
            <v>-29.5</v>
          </cell>
          <cell r="CV29">
            <v>102.2</v>
          </cell>
          <cell r="CX29" t="str">
            <v>NA</v>
          </cell>
          <cell r="CY29" t="str">
            <v>NA</v>
          </cell>
          <cell r="CZ29" t="str">
            <v>NA</v>
          </cell>
          <cell r="DA29" t="str">
            <v>NA</v>
          </cell>
          <cell r="DB29" t="str">
            <v>NA</v>
          </cell>
          <cell r="DC29" t="str">
            <v>NA</v>
          </cell>
          <cell r="DE29" t="str">
            <v>NA</v>
          </cell>
          <cell r="DF29" t="str">
            <v>NA</v>
          </cell>
          <cell r="DG29">
            <v>-24.6</v>
          </cell>
          <cell r="DH29" t="str">
            <v>NA</v>
          </cell>
          <cell r="DI29" t="str">
            <v>NA</v>
          </cell>
          <cell r="DJ29" t="str">
            <v>NA</v>
          </cell>
          <cell r="DL29">
            <v>-5.2</v>
          </cell>
          <cell r="DM29" t="str">
            <v>NA</v>
          </cell>
          <cell r="DN29">
            <v>-31.1</v>
          </cell>
          <cell r="DO29" t="str">
            <v>NA</v>
          </cell>
          <cell r="DP29">
            <v>-37.6</v>
          </cell>
          <cell r="DQ29">
            <v>102.3</v>
          </cell>
          <cell r="DS29">
            <v>-6.2</v>
          </cell>
          <cell r="DT29" t="str">
            <v>NA</v>
          </cell>
          <cell r="DU29">
            <v>-18.100000000000001</v>
          </cell>
          <cell r="DV29" t="str">
            <v>NA</v>
          </cell>
          <cell r="DW29" t="str">
            <v>NA</v>
          </cell>
          <cell r="DX29">
            <v>103.5</v>
          </cell>
          <cell r="DZ29">
            <v>-7</v>
          </cell>
          <cell r="EA29" t="str">
            <v>NA</v>
          </cell>
          <cell r="EB29">
            <v>-26.5</v>
          </cell>
          <cell r="EC29">
            <v>-7.8</v>
          </cell>
          <cell r="ED29">
            <v>-18.399999999999999</v>
          </cell>
          <cell r="EE29">
            <v>98.7</v>
          </cell>
          <cell r="EG29" t="str">
            <v>NA</v>
          </cell>
          <cell r="EH29" t="str">
            <v>NA</v>
          </cell>
          <cell r="EI29" t="str">
            <v>NA</v>
          </cell>
          <cell r="EJ29" t="str">
            <v>NA</v>
          </cell>
          <cell r="EK29" t="str">
            <v>NA</v>
          </cell>
          <cell r="EL29" t="str">
            <v>NA</v>
          </cell>
          <cell r="EN29">
            <v>-5.9</v>
          </cell>
          <cell r="EO29" t="str">
            <v>NA</v>
          </cell>
          <cell r="EP29">
            <v>-10.199999999999999</v>
          </cell>
          <cell r="EQ29">
            <v>0.7</v>
          </cell>
          <cell r="ER29">
            <v>-23.5</v>
          </cell>
          <cell r="ES29">
            <v>100.5</v>
          </cell>
          <cell r="EU29" t="str">
            <v>NA</v>
          </cell>
          <cell r="EV29" t="str">
            <v>NA</v>
          </cell>
          <cell r="EW29" t="str">
            <v>NA</v>
          </cell>
          <cell r="EX29" t="str">
            <v>NA</v>
          </cell>
          <cell r="EY29" t="str">
            <v>NA</v>
          </cell>
          <cell r="EZ29" t="str">
            <v>NA</v>
          </cell>
          <cell r="FB29" t="str">
            <v>NA</v>
          </cell>
          <cell r="FC29" t="str">
            <v>NA</v>
          </cell>
          <cell r="FD29" t="str">
            <v>NA</v>
          </cell>
          <cell r="FE29" t="str">
            <v>NA</v>
          </cell>
          <cell r="FF29" t="str">
            <v>NA</v>
          </cell>
          <cell r="FG29" t="str">
            <v>NA</v>
          </cell>
          <cell r="FI29" t="str">
            <v>NA</v>
          </cell>
          <cell r="FJ29" t="str">
            <v>NA</v>
          </cell>
          <cell r="FK29" t="str">
            <v>NA</v>
          </cell>
          <cell r="FL29" t="str">
            <v>NA</v>
          </cell>
          <cell r="FM29" t="str">
            <v>NA</v>
          </cell>
          <cell r="FN29" t="str">
            <v>NA</v>
          </cell>
          <cell r="FP29">
            <v>-27.4</v>
          </cell>
          <cell r="FQ29" t="str">
            <v>NA</v>
          </cell>
          <cell r="FR29" t="str">
            <v>NA</v>
          </cell>
          <cell r="FS29" t="str">
            <v>NA</v>
          </cell>
          <cell r="FT29">
            <v>18.899999999999999</v>
          </cell>
          <cell r="FU29">
            <v>96.4</v>
          </cell>
          <cell r="FW29" t="str">
            <v>NA</v>
          </cell>
          <cell r="FX29" t="str">
            <v>NA</v>
          </cell>
          <cell r="FY29" t="str">
            <v>NA</v>
          </cell>
          <cell r="FZ29" t="str">
            <v>NA</v>
          </cell>
          <cell r="GA29" t="str">
            <v>NA</v>
          </cell>
          <cell r="GB29" t="str">
            <v>NA</v>
          </cell>
          <cell r="GD29" t="str">
            <v>NA</v>
          </cell>
          <cell r="GE29" t="str">
            <v>NA</v>
          </cell>
          <cell r="GF29" t="str">
            <v>NA</v>
          </cell>
          <cell r="GG29" t="str">
            <v>NA</v>
          </cell>
          <cell r="GH29" t="str">
            <v>NA</v>
          </cell>
          <cell r="GI29" t="str">
            <v>NA</v>
          </cell>
          <cell r="GK29">
            <v>-7.3</v>
          </cell>
          <cell r="GL29" t="str">
            <v>NA</v>
          </cell>
          <cell r="GM29">
            <v>1.7</v>
          </cell>
          <cell r="GN29">
            <v>27.7</v>
          </cell>
          <cell r="GO29">
            <v>-1.7</v>
          </cell>
          <cell r="GP29">
            <v>95.6</v>
          </cell>
          <cell r="GR29">
            <v>-12.1</v>
          </cell>
          <cell r="GS29" t="str">
            <v>NA</v>
          </cell>
          <cell r="GT29" t="str">
            <v>NA</v>
          </cell>
          <cell r="GU29" t="str">
            <v>NA</v>
          </cell>
          <cell r="GV29" t="str">
            <v>NA</v>
          </cell>
          <cell r="GW29">
            <v>91.7</v>
          </cell>
          <cell r="GY29" t="str">
            <v>NA</v>
          </cell>
          <cell r="GZ29" t="str">
            <v>NA</v>
          </cell>
          <cell r="HA29" t="str">
            <v>NA</v>
          </cell>
          <cell r="HB29" t="str">
            <v>NA</v>
          </cell>
          <cell r="HC29" t="str">
            <v>NA</v>
          </cell>
          <cell r="HD29" t="str">
            <v>NA</v>
          </cell>
          <cell r="HF29">
            <v>14</v>
          </cell>
          <cell r="HG29" t="str">
            <v>NA</v>
          </cell>
          <cell r="HH29">
            <v>-8</v>
          </cell>
          <cell r="HI29" t="str">
            <v>NA</v>
          </cell>
          <cell r="HJ29" t="str">
            <v>NA</v>
          </cell>
          <cell r="HK29">
            <v>125.2</v>
          </cell>
          <cell r="HM29" t="str">
            <v>NA</v>
          </cell>
          <cell r="HN29" t="str">
            <v>NA</v>
          </cell>
          <cell r="HO29" t="str">
            <v>NA</v>
          </cell>
          <cell r="HP29" t="str">
            <v>NA</v>
          </cell>
          <cell r="HQ29" t="str">
            <v>NA</v>
          </cell>
          <cell r="HR29" t="str">
            <v>NA</v>
          </cell>
          <cell r="HT29" t="str">
            <v>NA</v>
          </cell>
          <cell r="HU29" t="str">
            <v>NA</v>
          </cell>
          <cell r="HV29" t="str">
            <v>NA</v>
          </cell>
          <cell r="HW29" t="str">
            <v>NA</v>
          </cell>
          <cell r="HX29" t="str">
            <v>NA</v>
          </cell>
          <cell r="HY29" t="str">
            <v>NA</v>
          </cell>
          <cell r="IA29" t="str">
            <v>NA</v>
          </cell>
          <cell r="IB29" t="str">
            <v>NA</v>
          </cell>
          <cell r="IC29" t="str">
            <v>NA</v>
          </cell>
          <cell r="ID29" t="str">
            <v>NA</v>
          </cell>
          <cell r="IE29" t="str">
            <v>NA</v>
          </cell>
          <cell r="IF29" t="str">
            <v>NA</v>
          </cell>
          <cell r="IH29" t="str">
            <v>NA</v>
          </cell>
          <cell r="II29" t="str">
            <v>NA</v>
          </cell>
          <cell r="IJ29" t="str">
            <v>NA</v>
          </cell>
          <cell r="IK29" t="str">
            <v>NA</v>
          </cell>
          <cell r="IL29">
            <v>-9.1</v>
          </cell>
          <cell r="IM29">
            <v>105.1</v>
          </cell>
          <cell r="IO29" t="str">
            <v>NA</v>
          </cell>
          <cell r="IP29" t="str">
            <v>NA</v>
          </cell>
          <cell r="IQ29" t="str">
            <v>NA</v>
          </cell>
          <cell r="IR29" t="str">
            <v>NA</v>
          </cell>
          <cell r="IS29" t="str">
            <v>NA</v>
          </cell>
          <cell r="IT29" t="str">
            <v>NA</v>
          </cell>
          <cell r="IV29">
            <v>5</v>
          </cell>
          <cell r="IW29" t="str">
            <v>NA</v>
          </cell>
          <cell r="IX29">
            <v>-0.1</v>
          </cell>
          <cell r="IY29">
            <v>25.4</v>
          </cell>
          <cell r="IZ29">
            <v>4.3</v>
          </cell>
          <cell r="JA29">
            <v>116.6</v>
          </cell>
        </row>
        <row r="30">
          <cell r="AY30">
            <v>31928</v>
          </cell>
          <cell r="BA30">
            <v>-4.3</v>
          </cell>
          <cell r="BB30" t="str">
            <v>NA</v>
          </cell>
          <cell r="BC30">
            <v>-10</v>
          </cell>
          <cell r="BD30">
            <v>0.5</v>
          </cell>
          <cell r="BE30">
            <v>-11.6</v>
          </cell>
          <cell r="BF30">
            <v>104.7</v>
          </cell>
          <cell r="BH30">
            <v>-7</v>
          </cell>
          <cell r="BI30" t="str">
            <v>NA</v>
          </cell>
          <cell r="BJ30">
            <v>-12.2</v>
          </cell>
          <cell r="BK30">
            <v>-5.5</v>
          </cell>
          <cell r="BL30">
            <v>-19.8</v>
          </cell>
          <cell r="BM30">
            <v>100.8</v>
          </cell>
          <cell r="BO30">
            <v>-10.9</v>
          </cell>
          <cell r="BP30" t="str">
            <v>NA</v>
          </cell>
          <cell r="BQ30">
            <v>-10.5</v>
          </cell>
          <cell r="BR30">
            <v>-2.6</v>
          </cell>
          <cell r="BS30" t="str">
            <v>NA</v>
          </cell>
          <cell r="BT30">
            <v>98.1</v>
          </cell>
          <cell r="BV30" t="str">
            <v>NA</v>
          </cell>
          <cell r="BW30" t="str">
            <v>NA</v>
          </cell>
          <cell r="BX30" t="str">
            <v>NA</v>
          </cell>
          <cell r="BY30" t="str">
            <v>NA</v>
          </cell>
          <cell r="BZ30" t="str">
            <v>NA</v>
          </cell>
          <cell r="CA30" t="str">
            <v>NA</v>
          </cell>
          <cell r="CC30" t="str">
            <v>NA</v>
          </cell>
          <cell r="CD30" t="str">
            <v>NA</v>
          </cell>
          <cell r="CE30" t="str">
            <v>NA</v>
          </cell>
          <cell r="CF30" t="str">
            <v>NA</v>
          </cell>
          <cell r="CG30" t="str">
            <v>NA</v>
          </cell>
          <cell r="CH30" t="str">
            <v>NA</v>
          </cell>
          <cell r="CJ30">
            <v>-8.6999999999999993</v>
          </cell>
          <cell r="CK30" t="str">
            <v>NA</v>
          </cell>
          <cell r="CL30">
            <v>-5</v>
          </cell>
          <cell r="CM30" t="str">
            <v>NA</v>
          </cell>
          <cell r="CN30">
            <v>10.9</v>
          </cell>
          <cell r="CO30">
            <v>87.6</v>
          </cell>
          <cell r="CQ30">
            <v>-11.7</v>
          </cell>
          <cell r="CR30" t="str">
            <v>NA</v>
          </cell>
          <cell r="CS30">
            <v>-0.6</v>
          </cell>
          <cell r="CT30">
            <v>-5.4</v>
          </cell>
          <cell r="CU30">
            <v>-26</v>
          </cell>
          <cell r="CV30">
            <v>101.8</v>
          </cell>
          <cell r="CX30" t="str">
            <v>NA</v>
          </cell>
          <cell r="CY30" t="str">
            <v>NA</v>
          </cell>
          <cell r="CZ30" t="str">
            <v>NA</v>
          </cell>
          <cell r="DA30" t="str">
            <v>NA</v>
          </cell>
          <cell r="DB30" t="str">
            <v>NA</v>
          </cell>
          <cell r="DC30" t="str">
            <v>NA</v>
          </cell>
          <cell r="DE30" t="str">
            <v>NA</v>
          </cell>
          <cell r="DF30" t="str">
            <v>NA</v>
          </cell>
          <cell r="DG30">
            <v>-32.4</v>
          </cell>
          <cell r="DH30" t="str">
            <v>NA</v>
          </cell>
          <cell r="DI30" t="str">
            <v>NA</v>
          </cell>
          <cell r="DJ30" t="str">
            <v>NA</v>
          </cell>
          <cell r="DL30">
            <v>-10.199999999999999</v>
          </cell>
          <cell r="DM30" t="str">
            <v>NA</v>
          </cell>
          <cell r="DN30">
            <v>-34.9</v>
          </cell>
          <cell r="DO30" t="str">
            <v>NA</v>
          </cell>
          <cell r="DP30">
            <v>-37.4</v>
          </cell>
          <cell r="DQ30">
            <v>96.7</v>
          </cell>
          <cell r="DS30">
            <v>-4.2</v>
          </cell>
          <cell r="DT30" t="str">
            <v>NA</v>
          </cell>
          <cell r="DU30">
            <v>-18.600000000000001</v>
          </cell>
          <cell r="DV30" t="str">
            <v>NA</v>
          </cell>
          <cell r="DW30" t="str">
            <v>NA</v>
          </cell>
          <cell r="DX30">
            <v>103.4</v>
          </cell>
          <cell r="DZ30">
            <v>-7.7</v>
          </cell>
          <cell r="EA30" t="str">
            <v>NA</v>
          </cell>
          <cell r="EB30">
            <v>-28.8</v>
          </cell>
          <cell r="EC30">
            <v>-7.4</v>
          </cell>
          <cell r="ED30">
            <v>-16.8</v>
          </cell>
          <cell r="EE30">
            <v>97.2</v>
          </cell>
          <cell r="EG30" t="str">
            <v>NA</v>
          </cell>
          <cell r="EH30" t="str">
            <v>NA</v>
          </cell>
          <cell r="EI30" t="str">
            <v>NA</v>
          </cell>
          <cell r="EJ30" t="str">
            <v>NA</v>
          </cell>
          <cell r="EK30" t="str">
            <v>NA</v>
          </cell>
          <cell r="EL30" t="str">
            <v>NA</v>
          </cell>
          <cell r="EN30">
            <v>-1.8</v>
          </cell>
          <cell r="EO30" t="str">
            <v>NA</v>
          </cell>
          <cell r="EP30">
            <v>-10.1</v>
          </cell>
          <cell r="EQ30">
            <v>-12.2</v>
          </cell>
          <cell r="ER30">
            <v>-23.2</v>
          </cell>
          <cell r="ES30">
            <v>106.4</v>
          </cell>
          <cell r="EU30" t="str">
            <v>NA</v>
          </cell>
          <cell r="EV30" t="str">
            <v>NA</v>
          </cell>
          <cell r="EW30" t="str">
            <v>NA</v>
          </cell>
          <cell r="EX30" t="str">
            <v>NA</v>
          </cell>
          <cell r="EY30" t="str">
            <v>NA</v>
          </cell>
          <cell r="EZ30" t="str">
            <v>NA</v>
          </cell>
          <cell r="FB30" t="str">
            <v>NA</v>
          </cell>
          <cell r="FC30" t="str">
            <v>NA</v>
          </cell>
          <cell r="FD30" t="str">
            <v>NA</v>
          </cell>
          <cell r="FE30" t="str">
            <v>NA</v>
          </cell>
          <cell r="FF30" t="str">
            <v>NA</v>
          </cell>
          <cell r="FG30" t="str">
            <v>NA</v>
          </cell>
          <cell r="FI30" t="str">
            <v>NA</v>
          </cell>
          <cell r="FJ30" t="str">
            <v>NA</v>
          </cell>
          <cell r="FK30" t="str">
            <v>NA</v>
          </cell>
          <cell r="FL30" t="str">
            <v>NA</v>
          </cell>
          <cell r="FM30" t="str">
            <v>NA</v>
          </cell>
          <cell r="FN30" t="str">
            <v>NA</v>
          </cell>
          <cell r="FP30">
            <v>-16.100000000000001</v>
          </cell>
          <cell r="FQ30" t="str">
            <v>NA</v>
          </cell>
          <cell r="FR30" t="str">
            <v>NA</v>
          </cell>
          <cell r="FS30" t="str">
            <v>NA</v>
          </cell>
          <cell r="FT30">
            <v>17.3</v>
          </cell>
          <cell r="FU30">
            <v>104.4</v>
          </cell>
          <cell r="FW30" t="str">
            <v>NA</v>
          </cell>
          <cell r="FX30" t="str">
            <v>NA</v>
          </cell>
          <cell r="FY30" t="str">
            <v>NA</v>
          </cell>
          <cell r="FZ30" t="str">
            <v>NA</v>
          </cell>
          <cell r="GA30" t="str">
            <v>NA</v>
          </cell>
          <cell r="GB30" t="str">
            <v>NA</v>
          </cell>
          <cell r="GD30" t="str">
            <v>NA</v>
          </cell>
          <cell r="GE30" t="str">
            <v>NA</v>
          </cell>
          <cell r="GF30" t="str">
            <v>NA</v>
          </cell>
          <cell r="GG30" t="str">
            <v>NA</v>
          </cell>
          <cell r="GH30" t="str">
            <v>NA</v>
          </cell>
          <cell r="GI30" t="str">
            <v>NA</v>
          </cell>
          <cell r="GK30">
            <v>-7.6</v>
          </cell>
          <cell r="GL30" t="str">
            <v>NA</v>
          </cell>
          <cell r="GM30">
            <v>1.7</v>
          </cell>
          <cell r="GN30">
            <v>20.5</v>
          </cell>
          <cell r="GO30">
            <v>-0.7</v>
          </cell>
          <cell r="GP30">
            <v>95.2</v>
          </cell>
          <cell r="GR30">
            <v>-11.9</v>
          </cell>
          <cell r="GS30" t="str">
            <v>NA</v>
          </cell>
          <cell r="GT30" t="str">
            <v>NA</v>
          </cell>
          <cell r="GU30" t="str">
            <v>NA</v>
          </cell>
          <cell r="GV30" t="str">
            <v>NA</v>
          </cell>
          <cell r="GW30">
            <v>91.8</v>
          </cell>
          <cell r="GY30" t="str">
            <v>NA</v>
          </cell>
          <cell r="GZ30" t="str">
            <v>NA</v>
          </cell>
          <cell r="HA30" t="str">
            <v>NA</v>
          </cell>
          <cell r="HB30" t="str">
            <v>NA</v>
          </cell>
          <cell r="HC30" t="str">
            <v>NA</v>
          </cell>
          <cell r="HD30" t="str">
            <v>NA</v>
          </cell>
          <cell r="HF30">
            <v>12.5</v>
          </cell>
          <cell r="HG30" t="str">
            <v>NA</v>
          </cell>
          <cell r="HH30">
            <v>-8.5</v>
          </cell>
          <cell r="HI30" t="str">
            <v>NA</v>
          </cell>
          <cell r="HJ30" t="str">
            <v>NA</v>
          </cell>
          <cell r="HK30">
            <v>123.1</v>
          </cell>
          <cell r="HM30" t="str">
            <v>NA</v>
          </cell>
          <cell r="HN30" t="str">
            <v>NA</v>
          </cell>
          <cell r="HO30" t="str">
            <v>NA</v>
          </cell>
          <cell r="HP30" t="str">
            <v>NA</v>
          </cell>
          <cell r="HQ30" t="str">
            <v>NA</v>
          </cell>
          <cell r="HR30" t="str">
            <v>NA</v>
          </cell>
          <cell r="HT30" t="str">
            <v>NA</v>
          </cell>
          <cell r="HU30" t="str">
            <v>NA</v>
          </cell>
          <cell r="HV30" t="str">
            <v>NA</v>
          </cell>
          <cell r="HW30" t="str">
            <v>NA</v>
          </cell>
          <cell r="HX30" t="str">
            <v>NA</v>
          </cell>
          <cell r="HY30" t="str">
            <v>NA</v>
          </cell>
          <cell r="IA30" t="str">
            <v>NA</v>
          </cell>
          <cell r="IB30" t="str">
            <v>NA</v>
          </cell>
          <cell r="IC30" t="str">
            <v>NA</v>
          </cell>
          <cell r="ID30" t="str">
            <v>NA</v>
          </cell>
          <cell r="IE30" t="str">
            <v>NA</v>
          </cell>
          <cell r="IF30" t="str">
            <v>NA</v>
          </cell>
          <cell r="IH30" t="str">
            <v>NA</v>
          </cell>
          <cell r="II30" t="str">
            <v>NA</v>
          </cell>
          <cell r="IJ30" t="str">
            <v>NA</v>
          </cell>
          <cell r="IK30" t="str">
            <v>NA</v>
          </cell>
          <cell r="IL30">
            <v>-8.5</v>
          </cell>
          <cell r="IM30">
            <v>105.5</v>
          </cell>
          <cell r="IO30" t="str">
            <v>NA</v>
          </cell>
          <cell r="IP30" t="str">
            <v>NA</v>
          </cell>
          <cell r="IQ30" t="str">
            <v>NA</v>
          </cell>
          <cell r="IR30" t="str">
            <v>NA</v>
          </cell>
          <cell r="IS30" t="str">
            <v>NA</v>
          </cell>
          <cell r="IT30" t="str">
            <v>NA</v>
          </cell>
          <cell r="IV30">
            <v>9.9</v>
          </cell>
          <cell r="IW30" t="str">
            <v>NA</v>
          </cell>
          <cell r="IX30">
            <v>0.1</v>
          </cell>
          <cell r="IY30">
            <v>27.6</v>
          </cell>
          <cell r="IZ30">
            <v>5.0999999999999996</v>
          </cell>
          <cell r="JA30">
            <v>120.7</v>
          </cell>
        </row>
        <row r="31">
          <cell r="AY31">
            <v>31958</v>
          </cell>
          <cell r="BA31">
            <v>-4.0999999999999996</v>
          </cell>
          <cell r="BB31" t="str">
            <v>NA</v>
          </cell>
          <cell r="BC31">
            <v>-9</v>
          </cell>
          <cell r="BD31">
            <v>-3.8</v>
          </cell>
          <cell r="BE31">
            <v>-12</v>
          </cell>
          <cell r="BF31">
            <v>104.5</v>
          </cell>
          <cell r="BH31">
            <v>-7.2</v>
          </cell>
          <cell r="BI31" t="str">
            <v>NA</v>
          </cell>
          <cell r="BJ31">
            <v>-11.3</v>
          </cell>
          <cell r="BK31">
            <v>-9.9</v>
          </cell>
          <cell r="BL31">
            <v>-18.7</v>
          </cell>
          <cell r="BM31">
            <v>100.4</v>
          </cell>
          <cell r="BO31">
            <v>-15</v>
          </cell>
          <cell r="BP31" t="str">
            <v>NA</v>
          </cell>
          <cell r="BQ31">
            <v>-8.8000000000000007</v>
          </cell>
          <cell r="BR31">
            <v>-1.3</v>
          </cell>
          <cell r="BS31" t="str">
            <v>NA</v>
          </cell>
          <cell r="BT31">
            <v>95.7</v>
          </cell>
          <cell r="BV31" t="str">
            <v>NA</v>
          </cell>
          <cell r="BW31" t="str">
            <v>NA</v>
          </cell>
          <cell r="BX31" t="str">
            <v>NA</v>
          </cell>
          <cell r="BY31" t="str">
            <v>NA</v>
          </cell>
          <cell r="BZ31" t="str">
            <v>NA</v>
          </cell>
          <cell r="CA31" t="str">
            <v>NA</v>
          </cell>
          <cell r="CC31" t="str">
            <v>NA</v>
          </cell>
          <cell r="CD31" t="str">
            <v>NA</v>
          </cell>
          <cell r="CE31" t="str">
            <v>NA</v>
          </cell>
          <cell r="CF31" t="str">
            <v>NA</v>
          </cell>
          <cell r="CG31" t="str">
            <v>NA</v>
          </cell>
          <cell r="CH31" t="str">
            <v>NA</v>
          </cell>
          <cell r="CJ31">
            <v>-8.9</v>
          </cell>
          <cell r="CK31" t="str">
            <v>NA</v>
          </cell>
          <cell r="CL31">
            <v>-11.9</v>
          </cell>
          <cell r="CM31" t="str">
            <v>NA</v>
          </cell>
          <cell r="CN31">
            <v>11.6</v>
          </cell>
          <cell r="CO31">
            <v>84.2</v>
          </cell>
          <cell r="CQ31">
            <v>-11.5</v>
          </cell>
          <cell r="CR31" t="str">
            <v>NA</v>
          </cell>
          <cell r="CS31">
            <v>-1.1000000000000001</v>
          </cell>
          <cell r="CT31">
            <v>-12.6</v>
          </cell>
          <cell r="CU31">
            <v>-29.3</v>
          </cell>
          <cell r="CV31">
            <v>100.8</v>
          </cell>
          <cell r="CX31" t="str">
            <v>NA</v>
          </cell>
          <cell r="CY31" t="str">
            <v>NA</v>
          </cell>
          <cell r="CZ31" t="str">
            <v>NA</v>
          </cell>
          <cell r="DA31" t="str">
            <v>NA</v>
          </cell>
          <cell r="DB31" t="str">
            <v>NA</v>
          </cell>
          <cell r="DC31" t="str">
            <v>NA</v>
          </cell>
          <cell r="DE31" t="str">
            <v>NA</v>
          </cell>
          <cell r="DF31" t="str">
            <v>NA</v>
          </cell>
          <cell r="DG31">
            <v>-29.6</v>
          </cell>
          <cell r="DH31" t="str">
            <v>NA</v>
          </cell>
          <cell r="DI31" t="str">
            <v>NA</v>
          </cell>
          <cell r="DJ31" t="str">
            <v>NA</v>
          </cell>
          <cell r="DL31">
            <v>-7</v>
          </cell>
          <cell r="DM31" t="str">
            <v>NA</v>
          </cell>
          <cell r="DN31">
            <v>-34.4</v>
          </cell>
          <cell r="DO31" t="str">
            <v>NA</v>
          </cell>
          <cell r="DP31">
            <v>-37.200000000000003</v>
          </cell>
          <cell r="DQ31">
            <v>96.9</v>
          </cell>
          <cell r="DS31">
            <v>-2.9</v>
          </cell>
          <cell r="DT31" t="str">
            <v>NA</v>
          </cell>
          <cell r="DU31">
            <v>-14</v>
          </cell>
          <cell r="DV31" t="str">
            <v>NA</v>
          </cell>
          <cell r="DW31" t="str">
            <v>NA</v>
          </cell>
          <cell r="DX31">
            <v>105.6</v>
          </cell>
          <cell r="DZ31">
            <v>-8.1</v>
          </cell>
          <cell r="EA31" t="str">
            <v>NA</v>
          </cell>
          <cell r="EB31">
            <v>-25.5</v>
          </cell>
          <cell r="EC31">
            <v>-12.2</v>
          </cell>
          <cell r="ED31">
            <v>-15</v>
          </cell>
          <cell r="EE31">
            <v>97.4</v>
          </cell>
          <cell r="EG31" t="str">
            <v>NA</v>
          </cell>
          <cell r="EH31" t="str">
            <v>NA</v>
          </cell>
          <cell r="EI31" t="str">
            <v>NA</v>
          </cell>
          <cell r="EJ31" t="str">
            <v>NA</v>
          </cell>
          <cell r="EK31" t="str">
            <v>NA</v>
          </cell>
          <cell r="EL31" t="str">
            <v>NA</v>
          </cell>
          <cell r="EN31">
            <v>-0.7</v>
          </cell>
          <cell r="EO31" t="str">
            <v>NA</v>
          </cell>
          <cell r="EP31">
            <v>-10.8</v>
          </cell>
          <cell r="EQ31">
            <v>-11.6</v>
          </cell>
          <cell r="ER31">
            <v>-19.399999999999999</v>
          </cell>
          <cell r="ES31">
            <v>106</v>
          </cell>
          <cell r="EU31" t="str">
            <v>NA</v>
          </cell>
          <cell r="EV31" t="str">
            <v>NA</v>
          </cell>
          <cell r="EW31" t="str">
            <v>NA</v>
          </cell>
          <cell r="EX31" t="str">
            <v>NA</v>
          </cell>
          <cell r="EY31" t="str">
            <v>NA</v>
          </cell>
          <cell r="EZ31" t="str">
            <v>NA</v>
          </cell>
          <cell r="FB31" t="str">
            <v>NA</v>
          </cell>
          <cell r="FC31" t="str">
            <v>NA</v>
          </cell>
          <cell r="FD31" t="str">
            <v>NA</v>
          </cell>
          <cell r="FE31" t="str">
            <v>NA</v>
          </cell>
          <cell r="FF31" t="str">
            <v>NA</v>
          </cell>
          <cell r="FG31" t="str">
            <v>NA</v>
          </cell>
          <cell r="FI31" t="str">
            <v>NA</v>
          </cell>
          <cell r="FJ31" t="str">
            <v>NA</v>
          </cell>
          <cell r="FK31" t="str">
            <v>NA</v>
          </cell>
          <cell r="FL31" t="str">
            <v>NA</v>
          </cell>
          <cell r="FM31" t="str">
            <v>NA</v>
          </cell>
          <cell r="FN31" t="str">
            <v>NA</v>
          </cell>
          <cell r="FP31">
            <v>-15.6</v>
          </cell>
          <cell r="FQ31" t="str">
            <v>NA</v>
          </cell>
          <cell r="FR31" t="str">
            <v>NA</v>
          </cell>
          <cell r="FS31" t="str">
            <v>NA</v>
          </cell>
          <cell r="FT31">
            <v>19.399999999999999</v>
          </cell>
          <cell r="FU31">
            <v>105</v>
          </cell>
          <cell r="FW31" t="str">
            <v>NA</v>
          </cell>
          <cell r="FX31" t="str">
            <v>NA</v>
          </cell>
          <cell r="FY31" t="str">
            <v>NA</v>
          </cell>
          <cell r="FZ31" t="str">
            <v>NA</v>
          </cell>
          <cell r="GA31" t="str">
            <v>NA</v>
          </cell>
          <cell r="GB31" t="str">
            <v>NA</v>
          </cell>
          <cell r="GD31" t="str">
            <v>NA</v>
          </cell>
          <cell r="GE31" t="str">
            <v>NA</v>
          </cell>
          <cell r="GF31" t="str">
            <v>NA</v>
          </cell>
          <cell r="GG31" t="str">
            <v>NA</v>
          </cell>
          <cell r="GH31" t="str">
            <v>NA</v>
          </cell>
          <cell r="GI31" t="str">
            <v>NA</v>
          </cell>
          <cell r="GK31">
            <v>-6.8</v>
          </cell>
          <cell r="GL31" t="str">
            <v>NA</v>
          </cell>
          <cell r="GM31">
            <v>0.5</v>
          </cell>
          <cell r="GN31">
            <v>18.600000000000001</v>
          </cell>
          <cell r="GO31">
            <v>-0.2</v>
          </cell>
          <cell r="GP31">
            <v>95.7</v>
          </cell>
          <cell r="GR31">
            <v>-11.8</v>
          </cell>
          <cell r="GS31" t="str">
            <v>NA</v>
          </cell>
          <cell r="GT31" t="str">
            <v>NA</v>
          </cell>
          <cell r="GU31" t="str">
            <v>NA</v>
          </cell>
          <cell r="GV31" t="str">
            <v>NA</v>
          </cell>
          <cell r="GW31">
            <v>92</v>
          </cell>
          <cell r="GY31" t="str">
            <v>NA</v>
          </cell>
          <cell r="GZ31" t="str">
            <v>NA</v>
          </cell>
          <cell r="HA31" t="str">
            <v>NA</v>
          </cell>
          <cell r="HB31" t="str">
            <v>NA</v>
          </cell>
          <cell r="HC31" t="str">
            <v>NA</v>
          </cell>
          <cell r="HD31" t="str">
            <v>NA</v>
          </cell>
          <cell r="HF31">
            <v>12.8</v>
          </cell>
          <cell r="HG31" t="str">
            <v>NA</v>
          </cell>
          <cell r="HH31">
            <v>-8.9</v>
          </cell>
          <cell r="HI31" t="str">
            <v>NA</v>
          </cell>
          <cell r="HJ31" t="str">
            <v>NA</v>
          </cell>
          <cell r="HK31">
            <v>123</v>
          </cell>
          <cell r="HM31" t="str">
            <v>NA</v>
          </cell>
          <cell r="HN31" t="str">
            <v>NA</v>
          </cell>
          <cell r="HO31" t="str">
            <v>NA</v>
          </cell>
          <cell r="HP31" t="str">
            <v>NA</v>
          </cell>
          <cell r="HQ31" t="str">
            <v>NA</v>
          </cell>
          <cell r="HR31" t="str">
            <v>NA</v>
          </cell>
          <cell r="HT31" t="str">
            <v>NA</v>
          </cell>
          <cell r="HU31" t="str">
            <v>NA</v>
          </cell>
          <cell r="HV31" t="str">
            <v>NA</v>
          </cell>
          <cell r="HW31" t="str">
            <v>NA</v>
          </cell>
          <cell r="HX31" t="str">
            <v>NA</v>
          </cell>
          <cell r="HY31" t="str">
            <v>NA</v>
          </cell>
          <cell r="IA31" t="str">
            <v>NA</v>
          </cell>
          <cell r="IB31" t="str">
            <v>NA</v>
          </cell>
          <cell r="IC31" t="str">
            <v>NA</v>
          </cell>
          <cell r="ID31" t="str">
            <v>NA</v>
          </cell>
          <cell r="IE31" t="str">
            <v>NA</v>
          </cell>
          <cell r="IF31" t="str">
            <v>NA</v>
          </cell>
          <cell r="IH31" t="str">
            <v>NA</v>
          </cell>
          <cell r="II31" t="str">
            <v>NA</v>
          </cell>
          <cell r="IJ31" t="str">
            <v>NA</v>
          </cell>
          <cell r="IK31" t="str">
            <v>NA</v>
          </cell>
          <cell r="IL31">
            <v>-7.9</v>
          </cell>
          <cell r="IM31">
            <v>105.9</v>
          </cell>
          <cell r="IO31" t="str">
            <v>NA</v>
          </cell>
          <cell r="IP31" t="str">
            <v>NA</v>
          </cell>
          <cell r="IQ31" t="str">
            <v>NA</v>
          </cell>
          <cell r="IR31" t="str">
            <v>NA</v>
          </cell>
          <cell r="IS31" t="str">
            <v>NA</v>
          </cell>
          <cell r="IT31" t="str">
            <v>NA</v>
          </cell>
          <cell r="IV31">
            <v>11.9</v>
          </cell>
          <cell r="IW31" t="str">
            <v>NA</v>
          </cell>
          <cell r="IX31">
            <v>2.2000000000000002</v>
          </cell>
          <cell r="IY31">
            <v>22.8</v>
          </cell>
          <cell r="IZ31">
            <v>5.8</v>
          </cell>
          <cell r="JA31">
            <v>122.9</v>
          </cell>
        </row>
        <row r="32">
          <cell r="AY32">
            <v>31989</v>
          </cell>
          <cell r="BA32">
            <v>-3.8</v>
          </cell>
          <cell r="BB32" t="str">
            <v>NA</v>
          </cell>
          <cell r="BC32">
            <v>-9.4</v>
          </cell>
          <cell r="BD32">
            <v>0</v>
          </cell>
          <cell r="BE32">
            <v>-9.3000000000000007</v>
          </cell>
          <cell r="BF32">
            <v>105.2</v>
          </cell>
          <cell r="BH32">
            <v>-6.6</v>
          </cell>
          <cell r="BI32" t="str">
            <v>NA</v>
          </cell>
          <cell r="BJ32">
            <v>-11.3</v>
          </cell>
          <cell r="BK32">
            <v>-6.1</v>
          </cell>
          <cell r="BL32">
            <v>-17.5</v>
          </cell>
          <cell r="BM32">
            <v>101.5</v>
          </cell>
          <cell r="BO32">
            <v>-13.1</v>
          </cell>
          <cell r="BP32" t="str">
            <v>NA</v>
          </cell>
          <cell r="BQ32">
            <v>-10.5</v>
          </cell>
          <cell r="BR32">
            <v>0.6</v>
          </cell>
          <cell r="BS32" t="str">
            <v>NA</v>
          </cell>
          <cell r="BT32">
            <v>96.5</v>
          </cell>
          <cell r="BV32" t="str">
            <v>NA</v>
          </cell>
          <cell r="BW32" t="str">
            <v>NA</v>
          </cell>
          <cell r="BX32" t="str">
            <v>NA</v>
          </cell>
          <cell r="BY32" t="str">
            <v>NA</v>
          </cell>
          <cell r="BZ32" t="str">
            <v>NA</v>
          </cell>
          <cell r="CA32" t="str">
            <v>NA</v>
          </cell>
          <cell r="CC32" t="str">
            <v>NA</v>
          </cell>
          <cell r="CD32" t="str">
            <v>NA</v>
          </cell>
          <cell r="CE32" t="str">
            <v>NA</v>
          </cell>
          <cell r="CF32" t="str">
            <v>NA</v>
          </cell>
          <cell r="CG32" t="str">
            <v>NA</v>
          </cell>
          <cell r="CH32" t="str">
            <v>NA</v>
          </cell>
          <cell r="CJ32">
            <v>-5.5</v>
          </cell>
          <cell r="CK32" t="str">
            <v>NA</v>
          </cell>
          <cell r="CL32">
            <v>-12.4</v>
          </cell>
          <cell r="CM32" t="str">
            <v>NA</v>
          </cell>
          <cell r="CN32">
            <v>-7.1</v>
          </cell>
          <cell r="CO32">
            <v>86.2</v>
          </cell>
          <cell r="CQ32">
            <v>-10.5</v>
          </cell>
          <cell r="CR32" t="str">
            <v>NA</v>
          </cell>
          <cell r="CS32">
            <v>-2.6</v>
          </cell>
          <cell r="CT32">
            <v>-9.1999999999999993</v>
          </cell>
          <cell r="CU32">
            <v>-29.7</v>
          </cell>
          <cell r="CV32">
            <v>101.6</v>
          </cell>
          <cell r="CX32" t="str">
            <v>NA</v>
          </cell>
          <cell r="CY32" t="str">
            <v>NA</v>
          </cell>
          <cell r="CZ32" t="str">
            <v>NA</v>
          </cell>
          <cell r="DA32" t="str">
            <v>NA</v>
          </cell>
          <cell r="DB32" t="str">
            <v>NA</v>
          </cell>
          <cell r="DC32" t="str">
            <v>NA</v>
          </cell>
          <cell r="DE32" t="str">
            <v>NA</v>
          </cell>
          <cell r="DF32" t="str">
            <v>NA</v>
          </cell>
          <cell r="DG32">
            <v>-32.200000000000003</v>
          </cell>
          <cell r="DH32" t="str">
            <v>NA</v>
          </cell>
          <cell r="DI32" t="str">
            <v>NA</v>
          </cell>
          <cell r="DJ32" t="str">
            <v>NA</v>
          </cell>
          <cell r="DL32">
            <v>-4.4000000000000004</v>
          </cell>
          <cell r="DM32" t="str">
            <v>NA</v>
          </cell>
          <cell r="DN32">
            <v>-34.700000000000003</v>
          </cell>
          <cell r="DO32" t="str">
            <v>NA</v>
          </cell>
          <cell r="DP32">
            <v>-38.9</v>
          </cell>
          <cell r="DQ32">
            <v>98.8</v>
          </cell>
          <cell r="DS32">
            <v>-3.3</v>
          </cell>
          <cell r="DT32" t="str">
            <v>NA</v>
          </cell>
          <cell r="DU32">
            <v>-12.7</v>
          </cell>
          <cell r="DV32" t="str">
            <v>NA</v>
          </cell>
          <cell r="DW32" t="str">
            <v>NA</v>
          </cell>
          <cell r="DX32">
            <v>106.2</v>
          </cell>
          <cell r="DZ32">
            <v>-7.2</v>
          </cell>
          <cell r="EA32" t="str">
            <v>NA</v>
          </cell>
          <cell r="EB32">
            <v>-23.9</v>
          </cell>
          <cell r="EC32">
            <v>-16.5</v>
          </cell>
          <cell r="ED32">
            <v>-13</v>
          </cell>
          <cell r="EE32">
            <v>99</v>
          </cell>
          <cell r="EG32" t="str">
            <v>NA</v>
          </cell>
          <cell r="EH32" t="str">
            <v>NA</v>
          </cell>
          <cell r="EI32" t="str">
            <v>NA</v>
          </cell>
          <cell r="EJ32" t="str">
            <v>NA</v>
          </cell>
          <cell r="EK32" t="str">
            <v>NA</v>
          </cell>
          <cell r="EL32" t="str">
            <v>NA</v>
          </cell>
          <cell r="EN32">
            <v>-2.2999999999999998</v>
          </cell>
          <cell r="EO32" t="str">
            <v>NA</v>
          </cell>
          <cell r="EP32">
            <v>-10.8</v>
          </cell>
          <cell r="EQ32">
            <v>4.8</v>
          </cell>
          <cell r="ER32">
            <v>-11.2</v>
          </cell>
          <cell r="ES32">
            <v>105.2</v>
          </cell>
          <cell r="EU32" t="str">
            <v>NA</v>
          </cell>
          <cell r="EV32" t="str">
            <v>NA</v>
          </cell>
          <cell r="EW32" t="str">
            <v>NA</v>
          </cell>
          <cell r="EX32" t="str">
            <v>NA</v>
          </cell>
          <cell r="EY32" t="str">
            <v>NA</v>
          </cell>
          <cell r="EZ32" t="str">
            <v>NA</v>
          </cell>
          <cell r="FB32" t="str">
            <v>NA</v>
          </cell>
          <cell r="FC32" t="str">
            <v>NA</v>
          </cell>
          <cell r="FD32" t="str">
            <v>NA</v>
          </cell>
          <cell r="FE32" t="str">
            <v>NA</v>
          </cell>
          <cell r="FF32" t="str">
            <v>NA</v>
          </cell>
          <cell r="FG32" t="str">
            <v>NA</v>
          </cell>
          <cell r="FI32" t="str">
            <v>NA</v>
          </cell>
          <cell r="FJ32" t="str">
            <v>NA</v>
          </cell>
          <cell r="FK32" t="str">
            <v>NA</v>
          </cell>
          <cell r="FL32" t="str">
            <v>NA</v>
          </cell>
          <cell r="FM32" t="str">
            <v>NA</v>
          </cell>
          <cell r="FN32" t="str">
            <v>NA</v>
          </cell>
          <cell r="FP32">
            <v>-17.5</v>
          </cell>
          <cell r="FQ32" t="str">
            <v>NA</v>
          </cell>
          <cell r="FR32" t="str">
            <v>NA</v>
          </cell>
          <cell r="FS32" t="str">
            <v>NA</v>
          </cell>
          <cell r="FT32">
            <v>8</v>
          </cell>
          <cell r="FU32">
            <v>102.6</v>
          </cell>
          <cell r="FW32" t="str">
            <v>NA</v>
          </cell>
          <cell r="FX32" t="str">
            <v>NA</v>
          </cell>
          <cell r="FY32" t="str">
            <v>NA</v>
          </cell>
          <cell r="FZ32" t="str">
            <v>NA</v>
          </cell>
          <cell r="GA32" t="str">
            <v>NA</v>
          </cell>
          <cell r="GB32" t="str">
            <v>NA</v>
          </cell>
          <cell r="GD32" t="str">
            <v>NA</v>
          </cell>
          <cell r="GE32" t="str">
            <v>NA</v>
          </cell>
          <cell r="GF32" t="str">
            <v>NA</v>
          </cell>
          <cell r="GG32" t="str">
            <v>NA</v>
          </cell>
          <cell r="GH32" t="str">
            <v>NA</v>
          </cell>
          <cell r="GI32" t="str">
            <v>NA</v>
          </cell>
          <cell r="GK32">
            <v>-6.5</v>
          </cell>
          <cell r="GL32" t="str">
            <v>NA</v>
          </cell>
          <cell r="GM32">
            <v>-2.8</v>
          </cell>
          <cell r="GN32">
            <v>22.3</v>
          </cell>
          <cell r="GO32">
            <v>1.6</v>
          </cell>
          <cell r="GP32">
            <v>95.9</v>
          </cell>
          <cell r="GR32">
            <v>-8.8000000000000007</v>
          </cell>
          <cell r="GS32" t="str">
            <v>NA</v>
          </cell>
          <cell r="GT32" t="str">
            <v>NA</v>
          </cell>
          <cell r="GU32" t="str">
            <v>NA</v>
          </cell>
          <cell r="GV32" t="str">
            <v>NA</v>
          </cell>
          <cell r="GW32">
            <v>95.3</v>
          </cell>
          <cell r="GY32" t="str">
            <v>NA</v>
          </cell>
          <cell r="GZ32" t="str">
            <v>NA</v>
          </cell>
          <cell r="HA32" t="str">
            <v>NA</v>
          </cell>
          <cell r="HB32" t="str">
            <v>NA</v>
          </cell>
          <cell r="HC32" t="str">
            <v>NA</v>
          </cell>
          <cell r="HD32" t="str">
            <v>NA</v>
          </cell>
          <cell r="HF32">
            <v>12.6</v>
          </cell>
          <cell r="HG32" t="str">
            <v>NA</v>
          </cell>
          <cell r="HH32">
            <v>-1.8</v>
          </cell>
          <cell r="HI32" t="str">
            <v>NA</v>
          </cell>
          <cell r="HJ32" t="str">
            <v>NA</v>
          </cell>
          <cell r="HK32">
            <v>125.5</v>
          </cell>
          <cell r="HM32" t="str">
            <v>NA</v>
          </cell>
          <cell r="HN32" t="str">
            <v>NA</v>
          </cell>
          <cell r="HO32" t="str">
            <v>NA</v>
          </cell>
          <cell r="HP32" t="str">
            <v>NA</v>
          </cell>
          <cell r="HQ32" t="str">
            <v>NA</v>
          </cell>
          <cell r="HR32" t="str">
            <v>NA</v>
          </cell>
          <cell r="HT32" t="str">
            <v>NA</v>
          </cell>
          <cell r="HU32" t="str">
            <v>NA</v>
          </cell>
          <cell r="HV32" t="str">
            <v>NA</v>
          </cell>
          <cell r="HW32" t="str">
            <v>NA</v>
          </cell>
          <cell r="HX32" t="str">
            <v>NA</v>
          </cell>
          <cell r="HY32" t="str">
            <v>NA</v>
          </cell>
          <cell r="IA32" t="str">
            <v>NA</v>
          </cell>
          <cell r="IB32" t="str">
            <v>NA</v>
          </cell>
          <cell r="IC32" t="str">
            <v>NA</v>
          </cell>
          <cell r="ID32" t="str">
            <v>NA</v>
          </cell>
          <cell r="IE32" t="str">
            <v>NA</v>
          </cell>
          <cell r="IF32" t="str">
            <v>NA</v>
          </cell>
          <cell r="IH32" t="str">
            <v>NA</v>
          </cell>
          <cell r="II32" t="str">
            <v>NA</v>
          </cell>
          <cell r="IJ32" t="str">
            <v>NA</v>
          </cell>
          <cell r="IK32" t="str">
            <v>NA</v>
          </cell>
          <cell r="IL32">
            <v>7.3</v>
          </cell>
          <cell r="IM32">
            <v>107.3</v>
          </cell>
          <cell r="IO32" t="str">
            <v>NA</v>
          </cell>
          <cell r="IP32" t="str">
            <v>NA</v>
          </cell>
          <cell r="IQ32" t="str">
            <v>NA</v>
          </cell>
          <cell r="IR32" t="str">
            <v>NA</v>
          </cell>
          <cell r="IS32" t="str">
            <v>NA</v>
          </cell>
          <cell r="IT32" t="str">
            <v>NA</v>
          </cell>
          <cell r="IV32">
            <v>11.2</v>
          </cell>
          <cell r="IW32" t="str">
            <v>NA</v>
          </cell>
          <cell r="IX32">
            <v>-0.1</v>
          </cell>
          <cell r="IY32">
            <v>26</v>
          </cell>
          <cell r="IZ32">
            <v>13.6</v>
          </cell>
          <cell r="JA32">
            <v>121.5</v>
          </cell>
        </row>
        <row r="33">
          <cell r="AY33">
            <v>32020</v>
          </cell>
          <cell r="BA33">
            <v>-1.9</v>
          </cell>
          <cell r="BB33" t="str">
            <v>NA</v>
          </cell>
          <cell r="BC33">
            <v>-9.9</v>
          </cell>
          <cell r="BD33">
            <v>1.6</v>
          </cell>
          <cell r="BE33">
            <v>-12.2</v>
          </cell>
          <cell r="BF33">
            <v>106.7</v>
          </cell>
          <cell r="BH33">
            <v>-5.2</v>
          </cell>
          <cell r="BI33" t="str">
            <v>NA</v>
          </cell>
          <cell r="BJ33">
            <v>-12.4</v>
          </cell>
          <cell r="BK33">
            <v>-2.5</v>
          </cell>
          <cell r="BL33">
            <v>-17.399999999999999</v>
          </cell>
          <cell r="BM33">
            <v>102.6</v>
          </cell>
          <cell r="BO33">
            <v>-13</v>
          </cell>
          <cell r="BP33" t="str">
            <v>NA</v>
          </cell>
          <cell r="BQ33">
            <v>-10.5</v>
          </cell>
          <cell r="BR33">
            <v>-0.2</v>
          </cell>
          <cell r="BS33" t="str">
            <v>NA</v>
          </cell>
          <cell r="BT33">
            <v>96.7</v>
          </cell>
          <cell r="BV33" t="str">
            <v>NA</v>
          </cell>
          <cell r="BW33" t="str">
            <v>NA</v>
          </cell>
          <cell r="BX33" t="str">
            <v>NA</v>
          </cell>
          <cell r="BY33" t="str">
            <v>NA</v>
          </cell>
          <cell r="BZ33" t="str">
            <v>NA</v>
          </cell>
          <cell r="CA33" t="str">
            <v>NA</v>
          </cell>
          <cell r="CC33" t="str">
            <v>NA</v>
          </cell>
          <cell r="CD33" t="str">
            <v>NA</v>
          </cell>
          <cell r="CE33" t="str">
            <v>NA</v>
          </cell>
          <cell r="CF33" t="str">
            <v>NA</v>
          </cell>
          <cell r="CG33" t="str">
            <v>NA</v>
          </cell>
          <cell r="CH33" t="str">
            <v>NA</v>
          </cell>
          <cell r="CJ33">
            <v>-5.4</v>
          </cell>
          <cell r="CK33" t="str">
            <v>NA</v>
          </cell>
          <cell r="CL33">
            <v>-10.9</v>
          </cell>
          <cell r="CM33" t="str">
            <v>NA</v>
          </cell>
          <cell r="CN33">
            <v>-7.5</v>
          </cell>
          <cell r="CO33">
            <v>87.3</v>
          </cell>
          <cell r="CQ33">
            <v>-8.5</v>
          </cell>
          <cell r="CR33" t="str">
            <v>NA</v>
          </cell>
          <cell r="CS33">
            <v>-5.8</v>
          </cell>
          <cell r="CT33">
            <v>-4.5</v>
          </cell>
          <cell r="CU33">
            <v>-30.5</v>
          </cell>
          <cell r="CV33">
            <v>101.7</v>
          </cell>
          <cell r="CX33" t="str">
            <v>NA</v>
          </cell>
          <cell r="CY33" t="str">
            <v>NA</v>
          </cell>
          <cell r="CZ33" t="str">
            <v>NA</v>
          </cell>
          <cell r="DA33" t="str">
            <v>NA</v>
          </cell>
          <cell r="DB33" t="str">
            <v>NA</v>
          </cell>
          <cell r="DC33" t="str">
            <v>NA</v>
          </cell>
          <cell r="DE33" t="str">
            <v>NA</v>
          </cell>
          <cell r="DF33" t="str">
            <v>NA</v>
          </cell>
          <cell r="DG33">
            <v>-32.4</v>
          </cell>
          <cell r="DH33" t="str">
            <v>NA</v>
          </cell>
          <cell r="DI33" t="str">
            <v>NA</v>
          </cell>
          <cell r="DJ33" t="str">
            <v>NA</v>
          </cell>
          <cell r="DL33">
            <v>-2.9</v>
          </cell>
          <cell r="DM33" t="str">
            <v>NA</v>
          </cell>
          <cell r="DN33">
            <v>-34.1</v>
          </cell>
          <cell r="DO33" t="str">
            <v>NA</v>
          </cell>
          <cell r="DP33">
            <v>-39.1</v>
          </cell>
          <cell r="DQ33">
            <v>100.9</v>
          </cell>
          <cell r="DS33">
            <v>-0.3</v>
          </cell>
          <cell r="DT33" t="str">
            <v>NA</v>
          </cell>
          <cell r="DU33">
            <v>-13.8</v>
          </cell>
          <cell r="DV33" t="str">
            <v>NA</v>
          </cell>
          <cell r="DW33" t="str">
            <v>NA</v>
          </cell>
          <cell r="DX33">
            <v>108.2</v>
          </cell>
          <cell r="DZ33">
            <v>-5.9</v>
          </cell>
          <cell r="EA33" t="str">
            <v>NA</v>
          </cell>
          <cell r="EB33">
            <v>-23.7</v>
          </cell>
          <cell r="EC33">
            <v>-15</v>
          </cell>
          <cell r="ED33">
            <v>-12.3</v>
          </cell>
          <cell r="EE33">
            <v>99.8</v>
          </cell>
          <cell r="EG33" t="str">
            <v>NA</v>
          </cell>
          <cell r="EH33" t="str">
            <v>NA</v>
          </cell>
          <cell r="EI33" t="str">
            <v>NA</v>
          </cell>
          <cell r="EJ33" t="str">
            <v>NA</v>
          </cell>
          <cell r="EK33" t="str">
            <v>NA</v>
          </cell>
          <cell r="EL33" t="str">
            <v>NA</v>
          </cell>
          <cell r="EN33">
            <v>-1.4</v>
          </cell>
          <cell r="EO33" t="str">
            <v>NA</v>
          </cell>
          <cell r="EP33">
            <v>-10.5</v>
          </cell>
          <cell r="EQ33">
            <v>5.4</v>
          </cell>
          <cell r="ER33">
            <v>-25.3</v>
          </cell>
          <cell r="ES33">
            <v>107.4</v>
          </cell>
          <cell r="EU33" t="str">
            <v>NA</v>
          </cell>
          <cell r="EV33" t="str">
            <v>NA</v>
          </cell>
          <cell r="EW33" t="str">
            <v>NA</v>
          </cell>
          <cell r="EX33" t="str">
            <v>NA</v>
          </cell>
          <cell r="EY33" t="str">
            <v>NA</v>
          </cell>
          <cell r="EZ33" t="str">
            <v>NA</v>
          </cell>
          <cell r="FB33" t="str">
            <v>NA</v>
          </cell>
          <cell r="FC33" t="str">
            <v>NA</v>
          </cell>
          <cell r="FD33" t="str">
            <v>NA</v>
          </cell>
          <cell r="FE33" t="str">
            <v>NA</v>
          </cell>
          <cell r="FF33" t="str">
            <v>NA</v>
          </cell>
          <cell r="FG33" t="str">
            <v>NA</v>
          </cell>
          <cell r="FI33" t="str">
            <v>NA</v>
          </cell>
          <cell r="FJ33" t="str">
            <v>NA</v>
          </cell>
          <cell r="FK33" t="str">
            <v>NA</v>
          </cell>
          <cell r="FL33" t="str">
            <v>NA</v>
          </cell>
          <cell r="FM33" t="str">
            <v>NA</v>
          </cell>
          <cell r="FN33" t="str">
            <v>NA</v>
          </cell>
          <cell r="FP33">
            <v>-16.399999999999999</v>
          </cell>
          <cell r="FQ33" t="str">
            <v>NA</v>
          </cell>
          <cell r="FR33" t="str">
            <v>NA</v>
          </cell>
          <cell r="FS33" t="str">
            <v>NA</v>
          </cell>
          <cell r="FT33">
            <v>0.4</v>
          </cell>
          <cell r="FU33">
            <v>102.6</v>
          </cell>
          <cell r="FW33" t="str">
            <v>NA</v>
          </cell>
          <cell r="FX33" t="str">
            <v>NA</v>
          </cell>
          <cell r="FY33" t="str">
            <v>NA</v>
          </cell>
          <cell r="FZ33" t="str">
            <v>NA</v>
          </cell>
          <cell r="GA33" t="str">
            <v>NA</v>
          </cell>
          <cell r="GB33" t="str">
            <v>NA</v>
          </cell>
          <cell r="GD33" t="str">
            <v>NA</v>
          </cell>
          <cell r="GE33" t="str">
            <v>NA</v>
          </cell>
          <cell r="GF33" t="str">
            <v>NA</v>
          </cell>
          <cell r="GG33" t="str">
            <v>NA</v>
          </cell>
          <cell r="GH33" t="str">
            <v>NA</v>
          </cell>
          <cell r="GI33" t="str">
            <v>NA</v>
          </cell>
          <cell r="GK33">
            <v>-5.5</v>
          </cell>
          <cell r="GL33" t="str">
            <v>NA</v>
          </cell>
          <cell r="GM33">
            <v>-2.6</v>
          </cell>
          <cell r="GN33">
            <v>21.4</v>
          </cell>
          <cell r="GO33">
            <v>-1.9</v>
          </cell>
          <cell r="GP33">
            <v>97.6</v>
          </cell>
          <cell r="GR33">
            <v>-8.6</v>
          </cell>
          <cell r="GS33" t="str">
            <v>NA</v>
          </cell>
          <cell r="GT33" t="str">
            <v>NA</v>
          </cell>
          <cell r="GU33" t="str">
            <v>NA</v>
          </cell>
          <cell r="GV33" t="str">
            <v>NA</v>
          </cell>
          <cell r="GW33">
            <v>95.6</v>
          </cell>
          <cell r="GY33" t="str">
            <v>NA</v>
          </cell>
          <cell r="GZ33" t="str">
            <v>NA</v>
          </cell>
          <cell r="HA33" t="str">
            <v>NA</v>
          </cell>
          <cell r="HB33" t="str">
            <v>NA</v>
          </cell>
          <cell r="HC33" t="str">
            <v>NA</v>
          </cell>
          <cell r="HD33" t="str">
            <v>NA</v>
          </cell>
          <cell r="HF33">
            <v>11.7</v>
          </cell>
          <cell r="HG33" t="str">
            <v>NA</v>
          </cell>
          <cell r="HH33">
            <v>-2.4</v>
          </cell>
          <cell r="HI33" t="str">
            <v>NA</v>
          </cell>
          <cell r="HJ33" t="str">
            <v>NA</v>
          </cell>
          <cell r="HK33">
            <v>124.2</v>
          </cell>
          <cell r="HM33" t="str">
            <v>NA</v>
          </cell>
          <cell r="HN33" t="str">
            <v>NA</v>
          </cell>
          <cell r="HO33" t="str">
            <v>NA</v>
          </cell>
          <cell r="HP33" t="str">
            <v>NA</v>
          </cell>
          <cell r="HQ33" t="str">
            <v>NA</v>
          </cell>
          <cell r="HR33" t="str">
            <v>NA</v>
          </cell>
          <cell r="HT33" t="str">
            <v>NA</v>
          </cell>
          <cell r="HU33" t="str">
            <v>NA</v>
          </cell>
          <cell r="HV33" t="str">
            <v>NA</v>
          </cell>
          <cell r="HW33" t="str">
            <v>NA</v>
          </cell>
          <cell r="HX33" t="str">
            <v>NA</v>
          </cell>
          <cell r="HY33" t="str">
            <v>NA</v>
          </cell>
          <cell r="IA33" t="str">
            <v>NA</v>
          </cell>
          <cell r="IB33" t="str">
            <v>NA</v>
          </cell>
          <cell r="IC33" t="str">
            <v>NA</v>
          </cell>
          <cell r="ID33" t="str">
            <v>NA</v>
          </cell>
          <cell r="IE33" t="str">
            <v>NA</v>
          </cell>
          <cell r="IF33" t="str">
            <v>NA</v>
          </cell>
          <cell r="IH33" t="str">
            <v>NA</v>
          </cell>
          <cell r="II33" t="str">
            <v>NA</v>
          </cell>
          <cell r="IJ33" t="str">
            <v>NA</v>
          </cell>
          <cell r="IK33" t="str">
            <v>NA</v>
          </cell>
          <cell r="IL33">
            <v>7.7</v>
          </cell>
          <cell r="IM33">
            <v>107.6</v>
          </cell>
          <cell r="IO33" t="str">
            <v>NA</v>
          </cell>
          <cell r="IP33" t="str">
            <v>NA</v>
          </cell>
          <cell r="IQ33" t="str">
            <v>NA</v>
          </cell>
          <cell r="IR33" t="str">
            <v>NA</v>
          </cell>
          <cell r="IS33" t="str">
            <v>NA</v>
          </cell>
          <cell r="IT33" t="str">
            <v>NA</v>
          </cell>
          <cell r="IV33">
            <v>17.899999999999999</v>
          </cell>
          <cell r="IW33" t="str">
            <v>NA</v>
          </cell>
          <cell r="IX33">
            <v>1.8</v>
          </cell>
          <cell r="IY33">
            <v>20.2</v>
          </cell>
          <cell r="IZ33">
            <v>14.8</v>
          </cell>
          <cell r="JA33">
            <v>126.4</v>
          </cell>
        </row>
        <row r="34">
          <cell r="AY34">
            <v>32050</v>
          </cell>
          <cell r="BA34">
            <v>-1.7</v>
          </cell>
          <cell r="BB34" t="str">
            <v>NA</v>
          </cell>
          <cell r="BC34">
            <v>-8.9</v>
          </cell>
          <cell r="BD34">
            <v>-2.2000000000000002</v>
          </cell>
          <cell r="BE34">
            <v>-12.8</v>
          </cell>
          <cell r="BF34">
            <v>106.6</v>
          </cell>
          <cell r="BH34">
            <v>-4.4000000000000004</v>
          </cell>
          <cell r="BI34" t="str">
            <v>NA</v>
          </cell>
          <cell r="BJ34">
            <v>-10.4</v>
          </cell>
          <cell r="BK34">
            <v>-8.1999999999999993</v>
          </cell>
          <cell r="BL34">
            <v>-17.100000000000001</v>
          </cell>
          <cell r="BM34">
            <v>103.5</v>
          </cell>
          <cell r="BO34">
            <v>-15.2</v>
          </cell>
          <cell r="BP34" t="str">
            <v>NA</v>
          </cell>
          <cell r="BQ34">
            <v>-10.3</v>
          </cell>
          <cell r="BR34">
            <v>1.6</v>
          </cell>
          <cell r="BS34" t="str">
            <v>NA</v>
          </cell>
          <cell r="BT34">
            <v>94.6</v>
          </cell>
          <cell r="BV34" t="str">
            <v>NA</v>
          </cell>
          <cell r="BW34" t="str">
            <v>NA</v>
          </cell>
          <cell r="BX34" t="str">
            <v>NA</v>
          </cell>
          <cell r="BY34" t="str">
            <v>NA</v>
          </cell>
          <cell r="BZ34" t="str">
            <v>NA</v>
          </cell>
          <cell r="CA34" t="str">
            <v>NA</v>
          </cell>
          <cell r="CC34" t="str">
            <v>NA</v>
          </cell>
          <cell r="CD34" t="str">
            <v>NA</v>
          </cell>
          <cell r="CE34" t="str">
            <v>NA</v>
          </cell>
          <cell r="CF34" t="str">
            <v>NA</v>
          </cell>
          <cell r="CG34" t="str">
            <v>NA</v>
          </cell>
          <cell r="CH34" t="str">
            <v>NA</v>
          </cell>
          <cell r="CJ34">
            <v>-5.3</v>
          </cell>
          <cell r="CK34" t="str">
            <v>NA</v>
          </cell>
          <cell r="CL34">
            <v>-5.2</v>
          </cell>
          <cell r="CM34" t="str">
            <v>NA</v>
          </cell>
          <cell r="CN34">
            <v>-7.8</v>
          </cell>
          <cell r="CO34">
            <v>90</v>
          </cell>
          <cell r="CQ34">
            <v>-7.9</v>
          </cell>
          <cell r="CR34" t="str">
            <v>NA</v>
          </cell>
          <cell r="CS34">
            <v>-3.2</v>
          </cell>
          <cell r="CT34">
            <v>-6</v>
          </cell>
          <cell r="CU34">
            <v>-30.9</v>
          </cell>
          <cell r="CV34">
            <v>103.3</v>
          </cell>
          <cell r="CX34" t="str">
            <v>NA</v>
          </cell>
          <cell r="CY34" t="str">
            <v>NA</v>
          </cell>
          <cell r="CZ34" t="str">
            <v>NA</v>
          </cell>
          <cell r="DA34" t="str">
            <v>NA</v>
          </cell>
          <cell r="DB34" t="str">
            <v>NA</v>
          </cell>
          <cell r="DC34" t="str">
            <v>NA</v>
          </cell>
          <cell r="DE34" t="str">
            <v>NA</v>
          </cell>
          <cell r="DF34" t="str">
            <v>NA</v>
          </cell>
          <cell r="DG34">
            <v>-32.5</v>
          </cell>
          <cell r="DH34" t="str">
            <v>NA</v>
          </cell>
          <cell r="DI34" t="str">
            <v>NA</v>
          </cell>
          <cell r="DJ34" t="str">
            <v>NA</v>
          </cell>
          <cell r="DL34">
            <v>-0.7</v>
          </cell>
          <cell r="DM34" t="str">
            <v>NA</v>
          </cell>
          <cell r="DN34">
            <v>-33.5</v>
          </cell>
          <cell r="DO34" t="str">
            <v>NA</v>
          </cell>
          <cell r="DP34">
            <v>-39.5</v>
          </cell>
          <cell r="DQ34">
            <v>103.2</v>
          </cell>
          <cell r="DS34">
            <v>-0.9</v>
          </cell>
          <cell r="DT34" t="str">
            <v>NA</v>
          </cell>
          <cell r="DU34">
            <v>-10.6</v>
          </cell>
          <cell r="DV34" t="str">
            <v>NA</v>
          </cell>
          <cell r="DW34" t="str">
            <v>NA</v>
          </cell>
          <cell r="DX34">
            <v>107.6</v>
          </cell>
          <cell r="DZ34">
            <v>-4.5999999999999996</v>
          </cell>
          <cell r="EA34" t="str">
            <v>NA</v>
          </cell>
          <cell r="EB34">
            <v>-18.7</v>
          </cell>
          <cell r="EC34">
            <v>-13.5</v>
          </cell>
          <cell r="ED34">
            <v>-11.8</v>
          </cell>
          <cell r="EE34">
            <v>101.6</v>
          </cell>
          <cell r="EG34" t="str">
            <v>NA</v>
          </cell>
          <cell r="EH34" t="str">
            <v>NA</v>
          </cell>
          <cell r="EI34" t="str">
            <v>NA</v>
          </cell>
          <cell r="EJ34" t="str">
            <v>NA</v>
          </cell>
          <cell r="EK34" t="str">
            <v>NA</v>
          </cell>
          <cell r="EL34" t="str">
            <v>NA</v>
          </cell>
          <cell r="EN34">
            <v>2.2999999999999998</v>
          </cell>
          <cell r="EO34" t="str">
            <v>NA</v>
          </cell>
          <cell r="EP34">
            <v>-12.6</v>
          </cell>
          <cell r="EQ34">
            <v>-16.100000000000001</v>
          </cell>
          <cell r="ER34">
            <v>-31.8</v>
          </cell>
          <cell r="ES34">
            <v>107.8</v>
          </cell>
          <cell r="EU34" t="str">
            <v>NA</v>
          </cell>
          <cell r="EV34" t="str">
            <v>NA</v>
          </cell>
          <cell r="EW34" t="str">
            <v>NA</v>
          </cell>
          <cell r="EX34" t="str">
            <v>NA</v>
          </cell>
          <cell r="EY34" t="str">
            <v>NA</v>
          </cell>
          <cell r="EZ34" t="str">
            <v>NA</v>
          </cell>
          <cell r="FB34" t="str">
            <v>NA</v>
          </cell>
          <cell r="FC34" t="str">
            <v>NA</v>
          </cell>
          <cell r="FD34" t="str">
            <v>NA</v>
          </cell>
          <cell r="FE34" t="str">
            <v>NA</v>
          </cell>
          <cell r="FF34" t="str">
            <v>NA</v>
          </cell>
          <cell r="FG34" t="str">
            <v>NA</v>
          </cell>
          <cell r="FI34" t="str">
            <v>NA</v>
          </cell>
          <cell r="FJ34" t="str">
            <v>NA</v>
          </cell>
          <cell r="FK34" t="str">
            <v>NA</v>
          </cell>
          <cell r="FL34" t="str">
            <v>NA</v>
          </cell>
          <cell r="FM34" t="str">
            <v>NA</v>
          </cell>
          <cell r="FN34" t="str">
            <v>NA</v>
          </cell>
          <cell r="FP34">
            <v>-15.6</v>
          </cell>
          <cell r="FQ34" t="str">
            <v>NA</v>
          </cell>
          <cell r="FR34" t="str">
            <v>NA</v>
          </cell>
          <cell r="FS34" t="str">
            <v>NA</v>
          </cell>
          <cell r="FT34">
            <v>-12.5</v>
          </cell>
          <cell r="FU34">
            <v>102.8</v>
          </cell>
          <cell r="FW34" t="str">
            <v>NA</v>
          </cell>
          <cell r="FX34" t="str">
            <v>NA</v>
          </cell>
          <cell r="FY34" t="str">
            <v>NA</v>
          </cell>
          <cell r="FZ34" t="str">
            <v>NA</v>
          </cell>
          <cell r="GA34" t="str">
            <v>NA</v>
          </cell>
          <cell r="GB34" t="str">
            <v>NA</v>
          </cell>
          <cell r="GD34" t="str">
            <v>NA</v>
          </cell>
          <cell r="GE34" t="str">
            <v>NA</v>
          </cell>
          <cell r="GF34" t="str">
            <v>NA</v>
          </cell>
          <cell r="GG34" t="str">
            <v>NA</v>
          </cell>
          <cell r="GH34" t="str">
            <v>NA</v>
          </cell>
          <cell r="GI34" t="str">
            <v>NA</v>
          </cell>
          <cell r="GK34">
            <v>-4.5</v>
          </cell>
          <cell r="GL34" t="str">
            <v>NA</v>
          </cell>
          <cell r="GM34">
            <v>3.8</v>
          </cell>
          <cell r="GN34">
            <v>18.899999999999999</v>
          </cell>
          <cell r="GO34">
            <v>-0.8</v>
          </cell>
          <cell r="GP34">
            <v>100.1</v>
          </cell>
          <cell r="GR34">
            <v>-8.1999999999999993</v>
          </cell>
          <cell r="GS34" t="str">
            <v>NA</v>
          </cell>
          <cell r="GT34" t="str">
            <v>NA</v>
          </cell>
          <cell r="GU34" t="str">
            <v>NA</v>
          </cell>
          <cell r="GV34" t="str">
            <v>NA</v>
          </cell>
          <cell r="GW34">
            <v>95.9</v>
          </cell>
          <cell r="GY34" t="str">
            <v>NA</v>
          </cell>
          <cell r="GZ34" t="str">
            <v>NA</v>
          </cell>
          <cell r="HA34" t="str">
            <v>NA</v>
          </cell>
          <cell r="HB34" t="str">
            <v>NA</v>
          </cell>
          <cell r="HC34" t="str">
            <v>NA</v>
          </cell>
          <cell r="HD34" t="str">
            <v>NA</v>
          </cell>
          <cell r="HF34">
            <v>11.8</v>
          </cell>
          <cell r="HG34" t="str">
            <v>NA</v>
          </cell>
          <cell r="HH34">
            <v>-4.5999999999999996</v>
          </cell>
          <cell r="HI34" t="str">
            <v>NA</v>
          </cell>
          <cell r="HJ34" t="str">
            <v>NA</v>
          </cell>
          <cell r="HK34">
            <v>123.9</v>
          </cell>
          <cell r="HM34" t="str">
            <v>NA</v>
          </cell>
          <cell r="HN34" t="str">
            <v>NA</v>
          </cell>
          <cell r="HO34" t="str">
            <v>NA</v>
          </cell>
          <cell r="HP34" t="str">
            <v>NA</v>
          </cell>
          <cell r="HQ34" t="str">
            <v>NA</v>
          </cell>
          <cell r="HR34" t="str">
            <v>NA</v>
          </cell>
          <cell r="HT34" t="str">
            <v>NA</v>
          </cell>
          <cell r="HU34" t="str">
            <v>NA</v>
          </cell>
          <cell r="HV34" t="str">
            <v>NA</v>
          </cell>
          <cell r="HW34" t="str">
            <v>NA</v>
          </cell>
          <cell r="HX34" t="str">
            <v>NA</v>
          </cell>
          <cell r="HY34" t="str">
            <v>NA</v>
          </cell>
          <cell r="IA34" t="str">
            <v>NA</v>
          </cell>
          <cell r="IB34" t="str">
            <v>NA</v>
          </cell>
          <cell r="IC34" t="str">
            <v>NA</v>
          </cell>
          <cell r="ID34" t="str">
            <v>NA</v>
          </cell>
          <cell r="IE34" t="str">
            <v>NA</v>
          </cell>
          <cell r="IF34" t="str">
            <v>NA</v>
          </cell>
          <cell r="IH34" t="str">
            <v>NA</v>
          </cell>
          <cell r="II34" t="str">
            <v>NA</v>
          </cell>
          <cell r="IJ34" t="str">
            <v>NA</v>
          </cell>
          <cell r="IK34" t="str">
            <v>NA</v>
          </cell>
          <cell r="IL34">
            <v>8.1</v>
          </cell>
          <cell r="IM34">
            <v>108</v>
          </cell>
          <cell r="IO34" t="str">
            <v>NA</v>
          </cell>
          <cell r="IP34" t="str">
            <v>NA</v>
          </cell>
          <cell r="IQ34" t="str">
            <v>NA</v>
          </cell>
          <cell r="IR34" t="str">
            <v>NA</v>
          </cell>
          <cell r="IS34" t="str">
            <v>NA</v>
          </cell>
          <cell r="IT34" t="str">
            <v>NA</v>
          </cell>
          <cell r="IV34">
            <v>14.3</v>
          </cell>
          <cell r="IW34" t="str">
            <v>NA</v>
          </cell>
          <cell r="IX34">
            <v>-2.2999999999999998</v>
          </cell>
          <cell r="IY34">
            <v>21.4</v>
          </cell>
          <cell r="IZ34">
            <v>16.100000000000001</v>
          </cell>
          <cell r="JA34">
            <v>121.9</v>
          </cell>
        </row>
        <row r="35">
          <cell r="AY35">
            <v>32081</v>
          </cell>
          <cell r="BA35">
            <v>-0.9</v>
          </cell>
          <cell r="BB35" t="str">
            <v>NA</v>
          </cell>
          <cell r="BC35">
            <v>-10.1</v>
          </cell>
          <cell r="BD35">
            <v>-1.4</v>
          </cell>
          <cell r="BE35">
            <v>-5.5</v>
          </cell>
          <cell r="BF35">
            <v>107.5</v>
          </cell>
          <cell r="BH35">
            <v>-4</v>
          </cell>
          <cell r="BI35" t="str">
            <v>NA</v>
          </cell>
          <cell r="BJ35">
            <v>-12.2</v>
          </cell>
          <cell r="BK35">
            <v>-8.1</v>
          </cell>
          <cell r="BL35">
            <v>-17</v>
          </cell>
          <cell r="BM35">
            <v>103</v>
          </cell>
          <cell r="BO35">
            <v>-10.8</v>
          </cell>
          <cell r="BP35" t="str">
            <v>NA</v>
          </cell>
          <cell r="BQ35">
            <v>-12.6</v>
          </cell>
          <cell r="BR35">
            <v>-4.4000000000000004</v>
          </cell>
          <cell r="BS35" t="str">
            <v>NA</v>
          </cell>
          <cell r="BT35">
            <v>96.5</v>
          </cell>
          <cell r="BV35" t="str">
            <v>NA</v>
          </cell>
          <cell r="BW35" t="str">
            <v>NA</v>
          </cell>
          <cell r="BX35" t="str">
            <v>NA</v>
          </cell>
          <cell r="BY35" t="str">
            <v>NA</v>
          </cell>
          <cell r="BZ35" t="str">
            <v>NA</v>
          </cell>
          <cell r="CA35" t="str">
            <v>NA</v>
          </cell>
          <cell r="CC35" t="str">
            <v>NA</v>
          </cell>
          <cell r="CD35" t="str">
            <v>NA</v>
          </cell>
          <cell r="CE35" t="str">
            <v>NA</v>
          </cell>
          <cell r="CF35" t="str">
            <v>NA</v>
          </cell>
          <cell r="CG35" t="str">
            <v>NA</v>
          </cell>
          <cell r="CH35" t="str">
            <v>NA</v>
          </cell>
          <cell r="CJ35">
            <v>-6.6</v>
          </cell>
          <cell r="CK35" t="str">
            <v>NA</v>
          </cell>
          <cell r="CL35">
            <v>-13.2</v>
          </cell>
          <cell r="CM35" t="str">
            <v>NA</v>
          </cell>
          <cell r="CN35">
            <v>-0.9</v>
          </cell>
          <cell r="CO35">
            <v>85.2</v>
          </cell>
          <cell r="CQ35">
            <v>-7.2</v>
          </cell>
          <cell r="CR35" t="str">
            <v>NA</v>
          </cell>
          <cell r="CS35">
            <v>-5.0999999999999996</v>
          </cell>
          <cell r="CT35">
            <v>-9</v>
          </cell>
          <cell r="CU35">
            <v>-29.7</v>
          </cell>
          <cell r="CV35">
            <v>102.6</v>
          </cell>
          <cell r="CX35" t="str">
            <v>NA</v>
          </cell>
          <cell r="CY35" t="str">
            <v>NA</v>
          </cell>
          <cell r="CZ35" t="str">
            <v>NA</v>
          </cell>
          <cell r="DA35" t="str">
            <v>NA</v>
          </cell>
          <cell r="DB35" t="str">
            <v>NA</v>
          </cell>
          <cell r="DC35" t="str">
            <v>NA</v>
          </cell>
          <cell r="DE35" t="str">
            <v>NA</v>
          </cell>
          <cell r="DF35" t="str">
            <v>NA</v>
          </cell>
          <cell r="DG35">
            <v>-28.5</v>
          </cell>
          <cell r="DH35" t="str">
            <v>NA</v>
          </cell>
          <cell r="DI35" t="str">
            <v>NA</v>
          </cell>
          <cell r="DJ35" t="str">
            <v>NA</v>
          </cell>
          <cell r="DL35">
            <v>-3.4</v>
          </cell>
          <cell r="DM35" t="str">
            <v>NA</v>
          </cell>
          <cell r="DN35">
            <v>-30.8</v>
          </cell>
          <cell r="DO35" t="str">
            <v>NA</v>
          </cell>
          <cell r="DP35">
            <v>-43.2</v>
          </cell>
          <cell r="DQ35">
            <v>101.7</v>
          </cell>
          <cell r="DS35">
            <v>-5.9</v>
          </cell>
          <cell r="DT35" t="str">
            <v>NA</v>
          </cell>
          <cell r="DU35">
            <v>-13.2</v>
          </cell>
          <cell r="DV35" t="str">
            <v>NA</v>
          </cell>
          <cell r="DW35" t="str">
            <v>NA</v>
          </cell>
          <cell r="DX35">
            <v>103.7</v>
          </cell>
          <cell r="DZ35">
            <v>-1.5</v>
          </cell>
          <cell r="EA35" t="str">
            <v>NA</v>
          </cell>
          <cell r="EB35">
            <v>-22.9</v>
          </cell>
          <cell r="EC35">
            <v>-12.2</v>
          </cell>
          <cell r="ED35">
            <v>-11.3</v>
          </cell>
          <cell r="EE35">
            <v>102.6</v>
          </cell>
          <cell r="EG35" t="str">
            <v>NA</v>
          </cell>
          <cell r="EH35" t="str">
            <v>NA</v>
          </cell>
          <cell r="EI35" t="str">
            <v>NA</v>
          </cell>
          <cell r="EJ35" t="str">
            <v>NA</v>
          </cell>
          <cell r="EK35" t="str">
            <v>NA</v>
          </cell>
          <cell r="EL35" t="str">
            <v>NA</v>
          </cell>
          <cell r="EN35">
            <v>0.4</v>
          </cell>
          <cell r="EO35" t="str">
            <v>NA</v>
          </cell>
          <cell r="EP35">
            <v>-12.7</v>
          </cell>
          <cell r="EQ35">
            <v>-14.5</v>
          </cell>
          <cell r="ER35">
            <v>-5.5</v>
          </cell>
          <cell r="ES35">
            <v>107.9</v>
          </cell>
          <cell r="EU35" t="str">
            <v>NA</v>
          </cell>
          <cell r="EV35" t="str">
            <v>NA</v>
          </cell>
          <cell r="EW35" t="str">
            <v>NA</v>
          </cell>
          <cell r="EX35" t="str">
            <v>NA</v>
          </cell>
          <cell r="EY35" t="str">
            <v>NA</v>
          </cell>
          <cell r="EZ35" t="str">
            <v>NA</v>
          </cell>
          <cell r="FB35" t="str">
            <v>NA</v>
          </cell>
          <cell r="FC35" t="str">
            <v>NA</v>
          </cell>
          <cell r="FD35" t="str">
            <v>NA</v>
          </cell>
          <cell r="FE35" t="str">
            <v>NA</v>
          </cell>
          <cell r="FF35" t="str">
            <v>NA</v>
          </cell>
          <cell r="FG35" t="str">
            <v>NA</v>
          </cell>
          <cell r="FI35" t="str">
            <v>NA</v>
          </cell>
          <cell r="FJ35" t="str">
            <v>NA</v>
          </cell>
          <cell r="FK35" t="str">
            <v>NA</v>
          </cell>
          <cell r="FL35" t="str">
            <v>NA</v>
          </cell>
          <cell r="FM35" t="str">
            <v>NA</v>
          </cell>
          <cell r="FN35" t="str">
            <v>NA</v>
          </cell>
          <cell r="FP35">
            <v>-15</v>
          </cell>
          <cell r="FQ35" t="str">
            <v>NA</v>
          </cell>
          <cell r="FR35" t="str">
            <v>NA</v>
          </cell>
          <cell r="FS35" t="str">
            <v>NA</v>
          </cell>
          <cell r="FT35">
            <v>-2.7</v>
          </cell>
          <cell r="FU35">
            <v>103.2</v>
          </cell>
          <cell r="FW35" t="str">
            <v>NA</v>
          </cell>
          <cell r="FX35" t="str">
            <v>NA</v>
          </cell>
          <cell r="FY35" t="str">
            <v>NA</v>
          </cell>
          <cell r="FZ35" t="str">
            <v>NA</v>
          </cell>
          <cell r="GA35" t="str">
            <v>NA</v>
          </cell>
          <cell r="GB35" t="str">
            <v>NA</v>
          </cell>
          <cell r="GD35" t="str">
            <v>NA</v>
          </cell>
          <cell r="GE35" t="str">
            <v>NA</v>
          </cell>
          <cell r="GF35" t="str">
            <v>NA</v>
          </cell>
          <cell r="GG35" t="str">
            <v>NA</v>
          </cell>
          <cell r="GH35" t="str">
            <v>NA</v>
          </cell>
          <cell r="GI35" t="str">
            <v>NA</v>
          </cell>
          <cell r="GK35">
            <v>-2.9</v>
          </cell>
          <cell r="GL35" t="str">
            <v>NA</v>
          </cell>
          <cell r="GM35">
            <v>-0.1</v>
          </cell>
          <cell r="GN35">
            <v>20.100000000000001</v>
          </cell>
          <cell r="GO35">
            <v>-2.7</v>
          </cell>
          <cell r="GP35">
            <v>101.6</v>
          </cell>
          <cell r="GR35">
            <v>-5.8</v>
          </cell>
          <cell r="GS35" t="str">
            <v>NA</v>
          </cell>
          <cell r="GT35" t="str">
            <v>NA</v>
          </cell>
          <cell r="GU35" t="str">
            <v>NA</v>
          </cell>
          <cell r="GV35" t="str">
            <v>NA</v>
          </cell>
          <cell r="GW35">
            <v>99</v>
          </cell>
          <cell r="GY35" t="str">
            <v>NA</v>
          </cell>
          <cell r="GZ35" t="str">
            <v>NA</v>
          </cell>
          <cell r="HA35" t="str">
            <v>NA</v>
          </cell>
          <cell r="HB35" t="str">
            <v>NA</v>
          </cell>
          <cell r="HC35" t="str">
            <v>NA</v>
          </cell>
          <cell r="HD35" t="str">
            <v>NA</v>
          </cell>
          <cell r="HF35">
            <v>10.1</v>
          </cell>
          <cell r="HG35" t="str">
            <v>NA</v>
          </cell>
          <cell r="HH35">
            <v>-2.2999999999999998</v>
          </cell>
          <cell r="HI35" t="str">
            <v>NA</v>
          </cell>
          <cell r="HJ35" t="str">
            <v>NA</v>
          </cell>
          <cell r="HK35">
            <v>122.6</v>
          </cell>
          <cell r="HM35" t="str">
            <v>NA</v>
          </cell>
          <cell r="HN35" t="str">
            <v>NA</v>
          </cell>
          <cell r="HO35" t="str">
            <v>NA</v>
          </cell>
          <cell r="HP35" t="str">
            <v>NA</v>
          </cell>
          <cell r="HQ35" t="str">
            <v>NA</v>
          </cell>
          <cell r="HR35" t="str">
            <v>NA</v>
          </cell>
          <cell r="HT35" t="str">
            <v>NA</v>
          </cell>
          <cell r="HU35" t="str">
            <v>NA</v>
          </cell>
          <cell r="HV35" t="str">
            <v>NA</v>
          </cell>
          <cell r="HW35" t="str">
            <v>NA</v>
          </cell>
          <cell r="HX35" t="str">
            <v>NA</v>
          </cell>
          <cell r="HY35" t="str">
            <v>NA</v>
          </cell>
          <cell r="IA35" t="str">
            <v>NA</v>
          </cell>
          <cell r="IB35" t="str">
            <v>NA</v>
          </cell>
          <cell r="IC35" t="str">
            <v>NA</v>
          </cell>
          <cell r="ID35" t="str">
            <v>NA</v>
          </cell>
          <cell r="IE35" t="str">
            <v>NA</v>
          </cell>
          <cell r="IF35" t="str">
            <v>NA</v>
          </cell>
          <cell r="IH35" t="str">
            <v>NA</v>
          </cell>
          <cell r="II35" t="str">
            <v>NA</v>
          </cell>
          <cell r="IJ35" t="str">
            <v>NA</v>
          </cell>
          <cell r="IK35" t="str">
            <v>NA</v>
          </cell>
          <cell r="IL35">
            <v>-3.4</v>
          </cell>
          <cell r="IM35">
            <v>107.3</v>
          </cell>
          <cell r="IO35" t="str">
            <v>NA</v>
          </cell>
          <cell r="IP35" t="str">
            <v>NA</v>
          </cell>
          <cell r="IQ35" t="str">
            <v>NA</v>
          </cell>
          <cell r="IR35" t="str">
            <v>NA</v>
          </cell>
          <cell r="IS35" t="str">
            <v>NA</v>
          </cell>
          <cell r="IT35" t="str">
            <v>NA</v>
          </cell>
          <cell r="IV35">
            <v>18.5</v>
          </cell>
          <cell r="IW35" t="str">
            <v>NA</v>
          </cell>
          <cell r="IX35">
            <v>0.5</v>
          </cell>
          <cell r="IY35">
            <v>25.4</v>
          </cell>
          <cell r="IZ35">
            <v>28.6</v>
          </cell>
          <cell r="JA35">
            <v>128.1</v>
          </cell>
        </row>
        <row r="36">
          <cell r="AY36">
            <v>32111</v>
          </cell>
          <cell r="BA36">
            <v>-0.9</v>
          </cell>
          <cell r="BB36" t="str">
            <v>NA</v>
          </cell>
          <cell r="BC36">
            <v>-11</v>
          </cell>
          <cell r="BD36">
            <v>0</v>
          </cell>
          <cell r="BE36">
            <v>-6</v>
          </cell>
          <cell r="BF36">
            <v>107.2</v>
          </cell>
          <cell r="BH36">
            <v>-4.3</v>
          </cell>
          <cell r="BI36" t="str">
            <v>NA</v>
          </cell>
          <cell r="BJ36">
            <v>-13.1</v>
          </cell>
          <cell r="BK36">
            <v>-5.6</v>
          </cell>
          <cell r="BL36">
            <v>-16.7</v>
          </cell>
          <cell r="BM36">
            <v>102.5</v>
          </cell>
          <cell r="BO36">
            <v>-11.7</v>
          </cell>
          <cell r="BP36" t="str">
            <v>NA</v>
          </cell>
          <cell r="BQ36">
            <v>-11.8</v>
          </cell>
          <cell r="BR36">
            <v>-1.7</v>
          </cell>
          <cell r="BS36" t="str">
            <v>NA</v>
          </cell>
          <cell r="BT36">
            <v>96.1</v>
          </cell>
          <cell r="BV36" t="str">
            <v>NA</v>
          </cell>
          <cell r="BW36" t="str">
            <v>NA</v>
          </cell>
          <cell r="BX36" t="str">
            <v>NA</v>
          </cell>
          <cell r="BY36" t="str">
            <v>NA</v>
          </cell>
          <cell r="BZ36" t="str">
            <v>NA</v>
          </cell>
          <cell r="CA36" t="str">
            <v>NA</v>
          </cell>
          <cell r="CC36" t="str">
            <v>NA</v>
          </cell>
          <cell r="CD36" t="str">
            <v>NA</v>
          </cell>
          <cell r="CE36" t="str">
            <v>NA</v>
          </cell>
          <cell r="CF36" t="str">
            <v>NA</v>
          </cell>
          <cell r="CG36" t="str">
            <v>NA</v>
          </cell>
          <cell r="CH36" t="str">
            <v>NA</v>
          </cell>
          <cell r="CJ36">
            <v>-6.7</v>
          </cell>
          <cell r="CK36" t="str">
            <v>NA</v>
          </cell>
          <cell r="CL36">
            <v>-10.5</v>
          </cell>
          <cell r="CM36" t="str">
            <v>NA</v>
          </cell>
          <cell r="CN36">
            <v>-0.9</v>
          </cell>
          <cell r="CO36">
            <v>86.7</v>
          </cell>
          <cell r="CQ36">
            <v>-8</v>
          </cell>
          <cell r="CR36" t="str">
            <v>NA</v>
          </cell>
          <cell r="CS36">
            <v>-7.1</v>
          </cell>
          <cell r="CT36">
            <v>-3.8</v>
          </cell>
          <cell r="CU36">
            <v>-32.6</v>
          </cell>
          <cell r="CV36">
            <v>102.1</v>
          </cell>
          <cell r="CX36" t="str">
            <v>NA</v>
          </cell>
          <cell r="CY36" t="str">
            <v>NA</v>
          </cell>
          <cell r="CZ36" t="str">
            <v>NA</v>
          </cell>
          <cell r="DA36" t="str">
            <v>NA</v>
          </cell>
          <cell r="DB36" t="str">
            <v>NA</v>
          </cell>
          <cell r="DC36" t="str">
            <v>NA</v>
          </cell>
          <cell r="DE36" t="str">
            <v>NA</v>
          </cell>
          <cell r="DF36" t="str">
            <v>NA</v>
          </cell>
          <cell r="DG36">
            <v>-31.7</v>
          </cell>
          <cell r="DH36" t="str">
            <v>NA</v>
          </cell>
          <cell r="DI36" t="str">
            <v>NA</v>
          </cell>
          <cell r="DJ36" t="str">
            <v>NA</v>
          </cell>
          <cell r="DL36">
            <v>-5.7</v>
          </cell>
          <cell r="DM36" t="str">
            <v>NA</v>
          </cell>
          <cell r="DN36">
            <v>-29.2</v>
          </cell>
          <cell r="DO36" t="str">
            <v>NA</v>
          </cell>
          <cell r="DP36">
            <v>-43.2</v>
          </cell>
          <cell r="DQ36">
            <v>100</v>
          </cell>
          <cell r="DS36">
            <v>-3.2</v>
          </cell>
          <cell r="DT36" t="str">
            <v>NA</v>
          </cell>
          <cell r="DU36">
            <v>-16.2</v>
          </cell>
          <cell r="DV36" t="str">
            <v>NA</v>
          </cell>
          <cell r="DW36" t="str">
            <v>NA</v>
          </cell>
          <cell r="DX36">
            <v>105.8</v>
          </cell>
          <cell r="DZ36">
            <v>-2.1</v>
          </cell>
          <cell r="EA36" t="str">
            <v>NA</v>
          </cell>
          <cell r="EB36">
            <v>-20.8</v>
          </cell>
          <cell r="EC36">
            <v>-10.7</v>
          </cell>
          <cell r="ED36">
            <v>-9.4</v>
          </cell>
          <cell r="EE36">
            <v>102.7</v>
          </cell>
          <cell r="EG36" t="str">
            <v>NA</v>
          </cell>
          <cell r="EH36" t="str">
            <v>NA</v>
          </cell>
          <cell r="EI36" t="str">
            <v>NA</v>
          </cell>
          <cell r="EJ36" t="str">
            <v>NA</v>
          </cell>
          <cell r="EK36" t="str">
            <v>NA</v>
          </cell>
          <cell r="EL36" t="str">
            <v>NA</v>
          </cell>
          <cell r="EN36">
            <v>0.5</v>
          </cell>
          <cell r="EO36" t="str">
            <v>NA</v>
          </cell>
          <cell r="EP36">
            <v>-13.5</v>
          </cell>
          <cell r="EQ36">
            <v>-10.9</v>
          </cell>
          <cell r="ER36">
            <v>-12.7</v>
          </cell>
          <cell r="ES36">
            <v>106</v>
          </cell>
          <cell r="EU36" t="str">
            <v>NA</v>
          </cell>
          <cell r="EV36" t="str">
            <v>NA</v>
          </cell>
          <cell r="EW36" t="str">
            <v>NA</v>
          </cell>
          <cell r="EX36" t="str">
            <v>NA</v>
          </cell>
          <cell r="EY36" t="str">
            <v>NA</v>
          </cell>
          <cell r="EZ36" t="str">
            <v>NA</v>
          </cell>
          <cell r="FB36" t="str">
            <v>NA</v>
          </cell>
          <cell r="FC36" t="str">
            <v>NA</v>
          </cell>
          <cell r="FD36" t="str">
            <v>NA</v>
          </cell>
          <cell r="FE36" t="str">
            <v>NA</v>
          </cell>
          <cell r="FF36" t="str">
            <v>NA</v>
          </cell>
          <cell r="FG36" t="str">
            <v>NA</v>
          </cell>
          <cell r="FI36" t="str">
            <v>NA</v>
          </cell>
          <cell r="FJ36" t="str">
            <v>NA</v>
          </cell>
          <cell r="FK36" t="str">
            <v>NA</v>
          </cell>
          <cell r="FL36" t="str">
            <v>NA</v>
          </cell>
          <cell r="FM36" t="str">
            <v>NA</v>
          </cell>
          <cell r="FN36" t="str">
            <v>NA</v>
          </cell>
          <cell r="FP36">
            <v>-13.1</v>
          </cell>
          <cell r="FQ36" t="str">
            <v>NA</v>
          </cell>
          <cell r="FR36" t="str">
            <v>NA</v>
          </cell>
          <cell r="FS36" t="str">
            <v>NA</v>
          </cell>
          <cell r="FT36">
            <v>-3.2</v>
          </cell>
          <cell r="FU36">
            <v>104.4</v>
          </cell>
          <cell r="FW36" t="str">
            <v>NA</v>
          </cell>
          <cell r="FX36" t="str">
            <v>NA</v>
          </cell>
          <cell r="FY36" t="str">
            <v>NA</v>
          </cell>
          <cell r="FZ36" t="str">
            <v>NA</v>
          </cell>
          <cell r="GA36" t="str">
            <v>NA</v>
          </cell>
          <cell r="GB36" t="str">
            <v>NA</v>
          </cell>
          <cell r="GD36" t="str">
            <v>NA</v>
          </cell>
          <cell r="GE36" t="str">
            <v>NA</v>
          </cell>
          <cell r="GF36" t="str">
            <v>NA</v>
          </cell>
          <cell r="GG36" t="str">
            <v>NA</v>
          </cell>
          <cell r="GH36" t="str">
            <v>NA</v>
          </cell>
          <cell r="GI36" t="str">
            <v>NA</v>
          </cell>
          <cell r="GK36">
            <v>-2.4</v>
          </cell>
          <cell r="GL36" t="str">
            <v>NA</v>
          </cell>
          <cell r="GM36">
            <v>-2.7</v>
          </cell>
          <cell r="GN36">
            <v>19</v>
          </cell>
          <cell r="GO36">
            <v>-0.3</v>
          </cell>
          <cell r="GP36">
            <v>101</v>
          </cell>
          <cell r="GR36">
            <v>-5.5</v>
          </cell>
          <cell r="GS36" t="str">
            <v>NA</v>
          </cell>
          <cell r="GT36" t="str">
            <v>NA</v>
          </cell>
          <cell r="GU36" t="str">
            <v>NA</v>
          </cell>
          <cell r="GV36" t="str">
            <v>NA</v>
          </cell>
          <cell r="GW36">
            <v>99.3</v>
          </cell>
          <cell r="GY36" t="str">
            <v>NA</v>
          </cell>
          <cell r="GZ36" t="str">
            <v>NA</v>
          </cell>
          <cell r="HA36" t="str">
            <v>NA</v>
          </cell>
          <cell r="HB36" t="str">
            <v>NA</v>
          </cell>
          <cell r="HC36" t="str">
            <v>NA</v>
          </cell>
          <cell r="HD36" t="str">
            <v>NA</v>
          </cell>
          <cell r="HF36">
            <v>7.8</v>
          </cell>
          <cell r="HG36" t="str">
            <v>NA</v>
          </cell>
          <cell r="HH36">
            <v>-3.2</v>
          </cell>
          <cell r="HI36" t="str">
            <v>NA</v>
          </cell>
          <cell r="HJ36" t="str">
            <v>NA</v>
          </cell>
          <cell r="HK36">
            <v>120.2</v>
          </cell>
          <cell r="HM36" t="str">
            <v>NA</v>
          </cell>
          <cell r="HN36" t="str">
            <v>NA</v>
          </cell>
          <cell r="HO36" t="str">
            <v>NA</v>
          </cell>
          <cell r="HP36" t="str">
            <v>NA</v>
          </cell>
          <cell r="HQ36" t="str">
            <v>NA</v>
          </cell>
          <cell r="HR36" t="str">
            <v>NA</v>
          </cell>
          <cell r="HT36" t="str">
            <v>NA</v>
          </cell>
          <cell r="HU36" t="str">
            <v>NA</v>
          </cell>
          <cell r="HV36" t="str">
            <v>NA</v>
          </cell>
          <cell r="HW36" t="str">
            <v>NA</v>
          </cell>
          <cell r="HX36" t="str">
            <v>NA</v>
          </cell>
          <cell r="HY36" t="str">
            <v>NA</v>
          </cell>
          <cell r="IA36" t="str">
            <v>NA</v>
          </cell>
          <cell r="IB36" t="str">
            <v>NA</v>
          </cell>
          <cell r="IC36" t="str">
            <v>NA</v>
          </cell>
          <cell r="ID36" t="str">
            <v>NA</v>
          </cell>
          <cell r="IE36" t="str">
            <v>NA</v>
          </cell>
          <cell r="IF36" t="str">
            <v>NA</v>
          </cell>
          <cell r="IH36" t="str">
            <v>NA</v>
          </cell>
          <cell r="II36" t="str">
            <v>NA</v>
          </cell>
          <cell r="IJ36" t="str">
            <v>NA</v>
          </cell>
          <cell r="IK36" t="str">
            <v>NA</v>
          </cell>
          <cell r="IL36">
            <v>-3.1</v>
          </cell>
          <cell r="IM36">
            <v>105</v>
          </cell>
          <cell r="IO36" t="str">
            <v>NA</v>
          </cell>
          <cell r="IP36" t="str">
            <v>NA</v>
          </cell>
          <cell r="IQ36" t="str">
            <v>NA</v>
          </cell>
          <cell r="IR36" t="str">
            <v>NA</v>
          </cell>
          <cell r="IS36" t="str">
            <v>NA</v>
          </cell>
          <cell r="IT36" t="str">
            <v>NA</v>
          </cell>
          <cell r="IV36">
            <v>20.2</v>
          </cell>
          <cell r="IW36" t="str">
            <v>NA</v>
          </cell>
          <cell r="IX36">
            <v>-1.2</v>
          </cell>
          <cell r="IY36">
            <v>21.4</v>
          </cell>
          <cell r="IZ36">
            <v>30.3</v>
          </cell>
          <cell r="JA36">
            <v>128.5</v>
          </cell>
        </row>
        <row r="37">
          <cell r="AY37">
            <v>32142</v>
          </cell>
          <cell r="BA37">
            <v>-1.5</v>
          </cell>
          <cell r="BB37" t="str">
            <v>NA</v>
          </cell>
          <cell r="BC37">
            <v>-11</v>
          </cell>
          <cell r="BD37">
            <v>-0.2</v>
          </cell>
          <cell r="BE37">
            <v>-7.4</v>
          </cell>
          <cell r="BF37">
            <v>106.4</v>
          </cell>
          <cell r="BH37">
            <v>-4.4000000000000004</v>
          </cell>
          <cell r="BI37" t="str">
            <v>NA</v>
          </cell>
          <cell r="BJ37">
            <v>-13</v>
          </cell>
          <cell r="BK37">
            <v>-5</v>
          </cell>
          <cell r="BL37">
            <v>-16.399999999999999</v>
          </cell>
          <cell r="BM37">
            <v>102.7</v>
          </cell>
          <cell r="BO37">
            <v>-9.1999999999999993</v>
          </cell>
          <cell r="BP37" t="str">
            <v>NA</v>
          </cell>
          <cell r="BQ37">
            <v>-9.1999999999999993</v>
          </cell>
          <cell r="BR37">
            <v>-1.1000000000000001</v>
          </cell>
          <cell r="BS37" t="str">
            <v>NA</v>
          </cell>
          <cell r="BT37">
            <v>99</v>
          </cell>
          <cell r="BV37" t="str">
            <v>NA</v>
          </cell>
          <cell r="BW37" t="str">
            <v>NA</v>
          </cell>
          <cell r="BX37" t="str">
            <v>NA</v>
          </cell>
          <cell r="BY37" t="str">
            <v>NA</v>
          </cell>
          <cell r="BZ37" t="str">
            <v>NA</v>
          </cell>
          <cell r="CA37" t="str">
            <v>NA</v>
          </cell>
          <cell r="CC37" t="str">
            <v>NA</v>
          </cell>
          <cell r="CD37" t="str">
            <v>NA</v>
          </cell>
          <cell r="CE37" t="str">
            <v>NA</v>
          </cell>
          <cell r="CF37" t="str">
            <v>NA</v>
          </cell>
          <cell r="CG37" t="str">
            <v>NA</v>
          </cell>
          <cell r="CH37" t="str">
            <v>NA</v>
          </cell>
          <cell r="CJ37">
            <v>-6.8</v>
          </cell>
          <cell r="CK37" t="str">
            <v>NA</v>
          </cell>
          <cell r="CL37">
            <v>-20.3</v>
          </cell>
          <cell r="CM37" t="str">
            <v>NA</v>
          </cell>
          <cell r="CN37">
            <v>-0.9</v>
          </cell>
          <cell r="CO37">
            <v>81.8</v>
          </cell>
          <cell r="CQ37">
            <v>-9.6999999999999993</v>
          </cell>
          <cell r="CR37" t="str">
            <v>NA</v>
          </cell>
          <cell r="CS37">
            <v>-10.9</v>
          </cell>
          <cell r="CT37">
            <v>-2.2999999999999998</v>
          </cell>
          <cell r="CU37">
            <v>-32.799999999999997</v>
          </cell>
          <cell r="CV37">
            <v>99.9</v>
          </cell>
          <cell r="CX37" t="str">
            <v>NA</v>
          </cell>
          <cell r="CY37" t="str">
            <v>NA</v>
          </cell>
          <cell r="CZ37" t="str">
            <v>NA</v>
          </cell>
          <cell r="DA37" t="str">
            <v>NA</v>
          </cell>
          <cell r="DB37" t="str">
            <v>NA</v>
          </cell>
          <cell r="DC37" t="str">
            <v>NA</v>
          </cell>
          <cell r="DE37" t="str">
            <v>NA</v>
          </cell>
          <cell r="DF37" t="str">
            <v>NA</v>
          </cell>
          <cell r="DG37">
            <v>-29.2</v>
          </cell>
          <cell r="DH37" t="str">
            <v>NA</v>
          </cell>
          <cell r="DI37" t="str">
            <v>NA</v>
          </cell>
          <cell r="DJ37" t="str">
            <v>NA</v>
          </cell>
          <cell r="DL37">
            <v>-9.5</v>
          </cell>
          <cell r="DM37" t="str">
            <v>NA</v>
          </cell>
          <cell r="DN37">
            <v>-27.4</v>
          </cell>
          <cell r="DO37" t="str">
            <v>NA</v>
          </cell>
          <cell r="DP37">
            <v>-43</v>
          </cell>
          <cell r="DQ37">
            <v>96</v>
          </cell>
          <cell r="DS37">
            <v>-4.2</v>
          </cell>
          <cell r="DT37" t="str">
            <v>NA</v>
          </cell>
          <cell r="DU37">
            <v>-16.399999999999999</v>
          </cell>
          <cell r="DV37" t="str">
            <v>NA</v>
          </cell>
          <cell r="DW37" t="str">
            <v>NA</v>
          </cell>
          <cell r="DX37">
            <v>104.6</v>
          </cell>
          <cell r="DZ37">
            <v>0</v>
          </cell>
          <cell r="EA37" t="str">
            <v>NA</v>
          </cell>
          <cell r="EB37">
            <v>-18.5</v>
          </cell>
          <cell r="EC37">
            <v>-10.8</v>
          </cell>
          <cell r="ED37">
            <v>-7.2</v>
          </cell>
          <cell r="EE37">
            <v>104.5</v>
          </cell>
          <cell r="EG37" t="str">
            <v>NA</v>
          </cell>
          <cell r="EH37" t="str">
            <v>NA</v>
          </cell>
          <cell r="EI37" t="str">
            <v>NA</v>
          </cell>
          <cell r="EJ37" t="str">
            <v>NA</v>
          </cell>
          <cell r="EK37" t="str">
            <v>NA</v>
          </cell>
          <cell r="EL37" t="str">
            <v>NA</v>
          </cell>
          <cell r="EN37">
            <v>2.1</v>
          </cell>
          <cell r="EO37" t="str">
            <v>NA</v>
          </cell>
          <cell r="EP37">
            <v>-12.3</v>
          </cell>
          <cell r="EQ37">
            <v>-9.8000000000000007</v>
          </cell>
          <cell r="ER37">
            <v>-21.5</v>
          </cell>
          <cell r="ES37">
            <v>108.4</v>
          </cell>
          <cell r="EU37" t="str">
            <v>NA</v>
          </cell>
          <cell r="EV37" t="str">
            <v>NA</v>
          </cell>
          <cell r="EW37" t="str">
            <v>NA</v>
          </cell>
          <cell r="EX37" t="str">
            <v>NA</v>
          </cell>
          <cell r="EY37" t="str">
            <v>NA</v>
          </cell>
          <cell r="EZ37" t="str">
            <v>NA</v>
          </cell>
          <cell r="FB37" t="str">
            <v>NA</v>
          </cell>
          <cell r="FC37" t="str">
            <v>NA</v>
          </cell>
          <cell r="FD37" t="str">
            <v>NA</v>
          </cell>
          <cell r="FE37" t="str">
            <v>NA</v>
          </cell>
          <cell r="FF37" t="str">
            <v>NA</v>
          </cell>
          <cell r="FG37" t="str">
            <v>NA</v>
          </cell>
          <cell r="FI37" t="str">
            <v>NA</v>
          </cell>
          <cell r="FJ37" t="str">
            <v>NA</v>
          </cell>
          <cell r="FK37" t="str">
            <v>NA</v>
          </cell>
          <cell r="FL37" t="str">
            <v>NA</v>
          </cell>
          <cell r="FM37" t="str">
            <v>NA</v>
          </cell>
          <cell r="FN37" t="str">
            <v>NA</v>
          </cell>
          <cell r="FP37">
            <v>0.4</v>
          </cell>
          <cell r="FQ37" t="str">
            <v>NA</v>
          </cell>
          <cell r="FR37" t="str">
            <v>NA</v>
          </cell>
          <cell r="FS37" t="str">
            <v>NA</v>
          </cell>
          <cell r="FT37">
            <v>-1.8</v>
          </cell>
          <cell r="FU37">
            <v>111.4</v>
          </cell>
          <cell r="FW37" t="str">
            <v>NA</v>
          </cell>
          <cell r="FX37" t="str">
            <v>NA</v>
          </cell>
          <cell r="FY37" t="str">
            <v>NA</v>
          </cell>
          <cell r="FZ37" t="str">
            <v>NA</v>
          </cell>
          <cell r="GA37" t="str">
            <v>NA</v>
          </cell>
          <cell r="GB37" t="str">
            <v>NA</v>
          </cell>
          <cell r="GD37" t="str">
            <v>NA</v>
          </cell>
          <cell r="GE37" t="str">
            <v>NA</v>
          </cell>
          <cell r="GF37" t="str">
            <v>NA</v>
          </cell>
          <cell r="GG37" t="str">
            <v>NA</v>
          </cell>
          <cell r="GH37" t="str">
            <v>NA</v>
          </cell>
          <cell r="GI37" t="str">
            <v>NA</v>
          </cell>
          <cell r="GK37">
            <v>-3.9</v>
          </cell>
          <cell r="GL37" t="str">
            <v>NA</v>
          </cell>
          <cell r="GM37">
            <v>-0.7</v>
          </cell>
          <cell r="GN37">
            <v>14.9</v>
          </cell>
          <cell r="GO37">
            <v>-4.0999999999999996</v>
          </cell>
          <cell r="GP37">
            <v>99.5</v>
          </cell>
          <cell r="GR37">
            <v>-5.0999999999999996</v>
          </cell>
          <cell r="GS37" t="str">
            <v>NA</v>
          </cell>
          <cell r="GT37" t="str">
            <v>NA</v>
          </cell>
          <cell r="GU37" t="str">
            <v>NA</v>
          </cell>
          <cell r="GV37" t="str">
            <v>NA</v>
          </cell>
          <cell r="GW37">
            <v>99.8</v>
          </cell>
          <cell r="GY37" t="str">
            <v>NA</v>
          </cell>
          <cell r="GZ37" t="str">
            <v>NA</v>
          </cell>
          <cell r="HA37" t="str">
            <v>NA</v>
          </cell>
          <cell r="HB37" t="str">
            <v>NA</v>
          </cell>
          <cell r="HC37" t="str">
            <v>NA</v>
          </cell>
          <cell r="HD37" t="str">
            <v>NA</v>
          </cell>
          <cell r="HF37">
            <v>7.2</v>
          </cell>
          <cell r="HG37" t="str">
            <v>NA</v>
          </cell>
          <cell r="HH37">
            <v>-5</v>
          </cell>
          <cell r="HI37" t="str">
            <v>NA</v>
          </cell>
          <cell r="HJ37" t="str">
            <v>NA</v>
          </cell>
          <cell r="HK37">
            <v>118.2</v>
          </cell>
          <cell r="HM37" t="str">
            <v>NA</v>
          </cell>
          <cell r="HN37" t="str">
            <v>NA</v>
          </cell>
          <cell r="HO37" t="str">
            <v>NA</v>
          </cell>
          <cell r="HP37" t="str">
            <v>NA</v>
          </cell>
          <cell r="HQ37" t="str">
            <v>NA</v>
          </cell>
          <cell r="HR37" t="str">
            <v>NA</v>
          </cell>
          <cell r="HT37" t="str">
            <v>NA</v>
          </cell>
          <cell r="HU37" t="str">
            <v>NA</v>
          </cell>
          <cell r="HV37" t="str">
            <v>NA</v>
          </cell>
          <cell r="HW37" t="str">
            <v>NA</v>
          </cell>
          <cell r="HX37" t="str">
            <v>NA</v>
          </cell>
          <cell r="HY37" t="str">
            <v>NA</v>
          </cell>
          <cell r="IA37" t="str">
            <v>NA</v>
          </cell>
          <cell r="IB37" t="str">
            <v>NA</v>
          </cell>
          <cell r="IC37" t="str">
            <v>NA</v>
          </cell>
          <cell r="ID37" t="str">
            <v>NA</v>
          </cell>
          <cell r="IE37" t="str">
            <v>NA</v>
          </cell>
          <cell r="IF37" t="str">
            <v>NA</v>
          </cell>
          <cell r="IH37" t="str">
            <v>NA</v>
          </cell>
          <cell r="II37" t="str">
            <v>NA</v>
          </cell>
          <cell r="IJ37" t="str">
            <v>NA</v>
          </cell>
          <cell r="IK37" t="str">
            <v>NA</v>
          </cell>
          <cell r="IL37">
            <v>-2.9</v>
          </cell>
          <cell r="IM37">
            <v>104.7</v>
          </cell>
          <cell r="IO37" t="str">
            <v>NA</v>
          </cell>
          <cell r="IP37" t="str">
            <v>NA</v>
          </cell>
          <cell r="IQ37" t="str">
            <v>NA</v>
          </cell>
          <cell r="IR37" t="str">
            <v>NA</v>
          </cell>
          <cell r="IS37" t="str">
            <v>NA</v>
          </cell>
          <cell r="IT37" t="str">
            <v>NA</v>
          </cell>
          <cell r="IV37">
            <v>17.100000000000001</v>
          </cell>
          <cell r="IW37" t="str">
            <v>NA</v>
          </cell>
          <cell r="IX37">
            <v>-0.5</v>
          </cell>
          <cell r="IY37">
            <v>17.399999999999999</v>
          </cell>
          <cell r="IZ37">
            <v>31.9</v>
          </cell>
          <cell r="JA37">
            <v>124.1</v>
          </cell>
        </row>
        <row r="38">
          <cell r="AY38">
            <v>32173</v>
          </cell>
          <cell r="BA38">
            <v>0.3</v>
          </cell>
          <cell r="BB38" t="str">
            <v>NA</v>
          </cell>
          <cell r="BC38">
            <v>-11.3</v>
          </cell>
          <cell r="BD38">
            <v>0.8</v>
          </cell>
          <cell r="BE38">
            <v>-5.8</v>
          </cell>
          <cell r="BF38">
            <v>107.9</v>
          </cell>
          <cell r="BH38">
            <v>-3.6</v>
          </cell>
          <cell r="BI38" t="str">
            <v>NA</v>
          </cell>
          <cell r="BJ38">
            <v>-13.7</v>
          </cell>
          <cell r="BK38">
            <v>-5.9</v>
          </cell>
          <cell r="BL38">
            <v>-16.8</v>
          </cell>
          <cell r="BM38">
            <v>102.9</v>
          </cell>
          <cell r="BO38">
            <v>-10.6</v>
          </cell>
          <cell r="BP38" t="str">
            <v>NA</v>
          </cell>
          <cell r="BQ38">
            <v>-8.4</v>
          </cell>
          <cell r="BR38">
            <v>-1.3</v>
          </cell>
          <cell r="BS38" t="str">
            <v>NA</v>
          </cell>
          <cell r="BT38">
            <v>99.2</v>
          </cell>
          <cell r="BV38" t="str">
            <v>NA</v>
          </cell>
          <cell r="BW38" t="str">
            <v>NA</v>
          </cell>
          <cell r="BX38" t="str">
            <v>NA</v>
          </cell>
          <cell r="BY38" t="str">
            <v>NA</v>
          </cell>
          <cell r="BZ38" t="str">
            <v>NA</v>
          </cell>
          <cell r="CA38" t="str">
            <v>NA</v>
          </cell>
          <cell r="CC38" t="str">
            <v>NA</v>
          </cell>
          <cell r="CD38" t="str">
            <v>NA</v>
          </cell>
          <cell r="CE38" t="str">
            <v>NA</v>
          </cell>
          <cell r="CF38" t="str">
            <v>NA</v>
          </cell>
          <cell r="CG38" t="str">
            <v>NA</v>
          </cell>
          <cell r="CH38" t="str">
            <v>NA</v>
          </cell>
          <cell r="CJ38">
            <v>-2.2000000000000002</v>
          </cell>
          <cell r="CK38" t="str">
            <v>NA</v>
          </cell>
          <cell r="CL38">
            <v>-16.3</v>
          </cell>
          <cell r="CM38" t="str">
            <v>NA</v>
          </cell>
          <cell r="CN38">
            <v>0.7</v>
          </cell>
          <cell r="CO38">
            <v>86.6</v>
          </cell>
          <cell r="CQ38">
            <v>-8.9</v>
          </cell>
          <cell r="CR38" t="str">
            <v>NA</v>
          </cell>
          <cell r="CS38">
            <v>-12.1</v>
          </cell>
          <cell r="CT38">
            <v>-5.2</v>
          </cell>
          <cell r="CU38">
            <v>-32.1</v>
          </cell>
          <cell r="CV38">
            <v>99.7</v>
          </cell>
          <cell r="CX38" t="str">
            <v>NA</v>
          </cell>
          <cell r="CY38" t="str">
            <v>NA</v>
          </cell>
          <cell r="CZ38" t="str">
            <v>NA</v>
          </cell>
          <cell r="DA38" t="str">
            <v>NA</v>
          </cell>
          <cell r="DB38" t="str">
            <v>NA</v>
          </cell>
          <cell r="DC38" t="str">
            <v>NA</v>
          </cell>
          <cell r="DE38" t="str">
            <v>NA</v>
          </cell>
          <cell r="DF38" t="str">
            <v>NA</v>
          </cell>
          <cell r="DG38">
            <v>-24.5</v>
          </cell>
          <cell r="DH38" t="str">
            <v>NA</v>
          </cell>
          <cell r="DI38" t="str">
            <v>NA</v>
          </cell>
          <cell r="DJ38" t="str">
            <v>NA</v>
          </cell>
          <cell r="DL38">
            <v>-5.5</v>
          </cell>
          <cell r="DM38" t="str">
            <v>NA</v>
          </cell>
          <cell r="DN38">
            <v>-23.6</v>
          </cell>
          <cell r="DO38" t="str">
            <v>NA</v>
          </cell>
          <cell r="DP38">
            <v>-26.7</v>
          </cell>
          <cell r="DQ38">
            <v>100.1</v>
          </cell>
          <cell r="DS38">
            <v>-3.3</v>
          </cell>
          <cell r="DT38" t="str">
            <v>NA</v>
          </cell>
          <cell r="DU38">
            <v>-15</v>
          </cell>
          <cell r="DV38" t="str">
            <v>NA</v>
          </cell>
          <cell r="DW38" t="str">
            <v>NA</v>
          </cell>
          <cell r="DX38">
            <v>105.2</v>
          </cell>
          <cell r="DZ38">
            <v>1.4</v>
          </cell>
          <cell r="EA38">
            <v>15.1</v>
          </cell>
          <cell r="EB38">
            <v>-18.3</v>
          </cell>
          <cell r="EC38">
            <v>-11.7</v>
          </cell>
          <cell r="ED38">
            <v>-5.2</v>
          </cell>
          <cell r="EE38">
            <v>109.8</v>
          </cell>
          <cell r="EG38" t="str">
            <v>NA</v>
          </cell>
          <cell r="EH38" t="str">
            <v>NA</v>
          </cell>
          <cell r="EI38" t="str">
            <v>NA</v>
          </cell>
          <cell r="EJ38" t="str">
            <v>NA</v>
          </cell>
          <cell r="EK38" t="str">
            <v>NA</v>
          </cell>
          <cell r="EL38" t="str">
            <v>NA</v>
          </cell>
          <cell r="EN38">
            <v>2.6</v>
          </cell>
          <cell r="EO38" t="str">
            <v>NA</v>
          </cell>
          <cell r="EP38">
            <v>-12.7</v>
          </cell>
          <cell r="EQ38">
            <v>-5.9</v>
          </cell>
          <cell r="ER38">
            <v>-13.3</v>
          </cell>
          <cell r="ES38">
            <v>109.9</v>
          </cell>
          <cell r="EU38" t="str">
            <v>NA</v>
          </cell>
          <cell r="EV38" t="str">
            <v>NA</v>
          </cell>
          <cell r="EW38" t="str">
            <v>NA</v>
          </cell>
          <cell r="EX38" t="str">
            <v>NA</v>
          </cell>
          <cell r="EY38" t="str">
            <v>NA</v>
          </cell>
          <cell r="EZ38" t="str">
            <v>NA</v>
          </cell>
          <cell r="FB38" t="str">
            <v>NA</v>
          </cell>
          <cell r="FC38" t="str">
            <v>NA</v>
          </cell>
          <cell r="FD38" t="str">
            <v>NA</v>
          </cell>
          <cell r="FE38" t="str">
            <v>NA</v>
          </cell>
          <cell r="FF38" t="str">
            <v>NA</v>
          </cell>
          <cell r="FG38" t="str">
            <v>NA</v>
          </cell>
          <cell r="FI38" t="str">
            <v>NA</v>
          </cell>
          <cell r="FJ38" t="str">
            <v>NA</v>
          </cell>
          <cell r="FK38" t="str">
            <v>NA</v>
          </cell>
          <cell r="FL38" t="str">
            <v>NA</v>
          </cell>
          <cell r="FM38" t="str">
            <v>NA</v>
          </cell>
          <cell r="FN38" t="str">
            <v>NA</v>
          </cell>
          <cell r="FP38">
            <v>-2</v>
          </cell>
          <cell r="FQ38" t="str">
            <v>NA</v>
          </cell>
          <cell r="FR38" t="str">
            <v>NA</v>
          </cell>
          <cell r="FS38" t="str">
            <v>NA</v>
          </cell>
          <cell r="FT38">
            <v>5.5</v>
          </cell>
          <cell r="FU38">
            <v>110.9</v>
          </cell>
          <cell r="FW38" t="str">
            <v>NA</v>
          </cell>
          <cell r="FX38" t="str">
            <v>NA</v>
          </cell>
          <cell r="FY38" t="str">
            <v>NA</v>
          </cell>
          <cell r="FZ38" t="str">
            <v>NA</v>
          </cell>
          <cell r="GA38" t="str">
            <v>NA</v>
          </cell>
          <cell r="GB38" t="str">
            <v>NA</v>
          </cell>
          <cell r="GD38" t="str">
            <v>NA</v>
          </cell>
          <cell r="GE38" t="str">
            <v>NA</v>
          </cell>
          <cell r="GF38" t="str">
            <v>NA</v>
          </cell>
          <cell r="GG38" t="str">
            <v>NA</v>
          </cell>
          <cell r="GH38" t="str">
            <v>NA</v>
          </cell>
          <cell r="GI38" t="str">
            <v>NA</v>
          </cell>
          <cell r="GK38">
            <v>-4.8</v>
          </cell>
          <cell r="GL38" t="str">
            <v>NA</v>
          </cell>
          <cell r="GM38">
            <v>-3.9</v>
          </cell>
          <cell r="GN38">
            <v>16.3</v>
          </cell>
          <cell r="GO38">
            <v>-4.2</v>
          </cell>
          <cell r="GP38">
            <v>97</v>
          </cell>
          <cell r="GR38">
            <v>-3.2</v>
          </cell>
          <cell r="GS38" t="str">
            <v>NA</v>
          </cell>
          <cell r="GT38" t="str">
            <v>NA</v>
          </cell>
          <cell r="GU38" t="str">
            <v>NA</v>
          </cell>
          <cell r="GV38" t="str">
            <v>NA</v>
          </cell>
          <cell r="GW38">
            <v>101.3</v>
          </cell>
          <cell r="GY38" t="str">
            <v>NA</v>
          </cell>
          <cell r="GZ38" t="str">
            <v>NA</v>
          </cell>
          <cell r="HA38" t="str">
            <v>NA</v>
          </cell>
          <cell r="HB38" t="str">
            <v>NA</v>
          </cell>
          <cell r="HC38" t="str">
            <v>NA</v>
          </cell>
          <cell r="HD38" t="str">
            <v>NA</v>
          </cell>
          <cell r="HF38">
            <v>6.8</v>
          </cell>
          <cell r="HG38" t="str">
            <v>NA</v>
          </cell>
          <cell r="HH38">
            <v>-6.4</v>
          </cell>
          <cell r="HI38" t="str">
            <v>NA</v>
          </cell>
          <cell r="HJ38" t="str">
            <v>NA</v>
          </cell>
          <cell r="HK38">
            <v>117.5</v>
          </cell>
          <cell r="HM38" t="str">
            <v>NA</v>
          </cell>
          <cell r="HN38" t="str">
            <v>NA</v>
          </cell>
          <cell r="HO38" t="str">
            <v>NA</v>
          </cell>
          <cell r="HP38" t="str">
            <v>NA</v>
          </cell>
          <cell r="HQ38" t="str">
            <v>NA</v>
          </cell>
          <cell r="HR38" t="str">
            <v>NA</v>
          </cell>
          <cell r="HT38" t="str">
            <v>NA</v>
          </cell>
          <cell r="HU38" t="str">
            <v>NA</v>
          </cell>
          <cell r="HV38" t="str">
            <v>NA</v>
          </cell>
          <cell r="HW38" t="str">
            <v>NA</v>
          </cell>
          <cell r="HX38" t="str">
            <v>NA</v>
          </cell>
          <cell r="HY38" t="str">
            <v>NA</v>
          </cell>
          <cell r="IA38" t="str">
            <v>NA</v>
          </cell>
          <cell r="IB38" t="str">
            <v>NA</v>
          </cell>
          <cell r="IC38" t="str">
            <v>NA</v>
          </cell>
          <cell r="ID38" t="str">
            <v>NA</v>
          </cell>
          <cell r="IE38" t="str">
            <v>NA</v>
          </cell>
          <cell r="IF38" t="str">
            <v>NA</v>
          </cell>
          <cell r="IH38" t="str">
            <v>NA</v>
          </cell>
          <cell r="II38" t="str">
            <v>NA</v>
          </cell>
          <cell r="IJ38" t="str">
            <v>NA</v>
          </cell>
          <cell r="IK38" t="str">
            <v>NA</v>
          </cell>
          <cell r="IL38">
            <v>-6.9</v>
          </cell>
          <cell r="IM38">
            <v>104.8</v>
          </cell>
          <cell r="IO38" t="str">
            <v>NA</v>
          </cell>
          <cell r="IP38" t="str">
            <v>NA</v>
          </cell>
          <cell r="IQ38" t="str">
            <v>NA</v>
          </cell>
          <cell r="IR38" t="str">
            <v>NA</v>
          </cell>
          <cell r="IS38" t="str">
            <v>NA</v>
          </cell>
          <cell r="IT38" t="str">
            <v>NA</v>
          </cell>
          <cell r="IV38">
            <v>21.6</v>
          </cell>
          <cell r="IW38" t="str">
            <v>NA</v>
          </cell>
          <cell r="IX38">
            <v>0.9</v>
          </cell>
          <cell r="IY38">
            <v>27.2</v>
          </cell>
          <cell r="IZ38">
            <v>27.8</v>
          </cell>
          <cell r="JA38">
            <v>128.80000000000001</v>
          </cell>
        </row>
        <row r="39">
          <cell r="AY39">
            <v>32202</v>
          </cell>
          <cell r="BA39">
            <v>0.9</v>
          </cell>
          <cell r="BB39" t="str">
            <v>NA</v>
          </cell>
          <cell r="BC39">
            <v>-11.3</v>
          </cell>
          <cell r="BD39">
            <v>0.1</v>
          </cell>
          <cell r="BE39">
            <v>-8.9</v>
          </cell>
          <cell r="BF39">
            <v>108</v>
          </cell>
          <cell r="BH39">
            <v>-2.1</v>
          </cell>
          <cell r="BI39" t="str">
            <v>NA</v>
          </cell>
          <cell r="BJ39">
            <v>-13.3</v>
          </cell>
          <cell r="BK39">
            <v>-6.4</v>
          </cell>
          <cell r="BL39">
            <v>-17.399999999999999</v>
          </cell>
          <cell r="BM39">
            <v>103.8</v>
          </cell>
          <cell r="BO39">
            <v>-9</v>
          </cell>
          <cell r="BP39" t="str">
            <v>NA</v>
          </cell>
          <cell r="BQ39">
            <v>-11.3</v>
          </cell>
          <cell r="BR39">
            <v>-1.8</v>
          </cell>
          <cell r="BS39" t="str">
            <v>NA</v>
          </cell>
          <cell r="BT39">
            <v>98.4</v>
          </cell>
          <cell r="BV39" t="str">
            <v>NA</v>
          </cell>
          <cell r="BW39" t="str">
            <v>NA</v>
          </cell>
          <cell r="BX39" t="str">
            <v>NA</v>
          </cell>
          <cell r="BY39" t="str">
            <v>NA</v>
          </cell>
          <cell r="BZ39" t="str">
            <v>NA</v>
          </cell>
          <cell r="CA39" t="str">
            <v>NA</v>
          </cell>
          <cell r="CC39" t="str">
            <v>NA</v>
          </cell>
          <cell r="CD39" t="str">
            <v>NA</v>
          </cell>
          <cell r="CE39" t="str">
            <v>NA</v>
          </cell>
          <cell r="CF39" t="str">
            <v>NA</v>
          </cell>
          <cell r="CG39" t="str">
            <v>NA</v>
          </cell>
          <cell r="CH39" t="str">
            <v>NA</v>
          </cell>
          <cell r="CJ39">
            <v>-2.2000000000000002</v>
          </cell>
          <cell r="CK39" t="str">
            <v>NA</v>
          </cell>
          <cell r="CL39">
            <v>-16.100000000000001</v>
          </cell>
          <cell r="CM39" t="str">
            <v>NA</v>
          </cell>
          <cell r="CN39">
            <v>0.9</v>
          </cell>
          <cell r="CO39">
            <v>87.2</v>
          </cell>
          <cell r="CQ39">
            <v>-6.5</v>
          </cell>
          <cell r="CR39" t="str">
            <v>NA</v>
          </cell>
          <cell r="CS39">
            <v>-10.6</v>
          </cell>
          <cell r="CT39">
            <v>-9</v>
          </cell>
          <cell r="CU39">
            <v>-33.200000000000003</v>
          </cell>
          <cell r="CV39">
            <v>101.3</v>
          </cell>
          <cell r="CX39" t="str">
            <v>NA</v>
          </cell>
          <cell r="CY39" t="str">
            <v>NA</v>
          </cell>
          <cell r="CZ39" t="str">
            <v>NA</v>
          </cell>
          <cell r="DA39" t="str">
            <v>NA</v>
          </cell>
          <cell r="DB39" t="str">
            <v>NA</v>
          </cell>
          <cell r="DC39" t="str">
            <v>NA</v>
          </cell>
          <cell r="DE39" t="str">
            <v>NA</v>
          </cell>
          <cell r="DF39" t="str">
            <v>NA</v>
          </cell>
          <cell r="DG39">
            <v>-26.3</v>
          </cell>
          <cell r="DH39" t="str">
            <v>NA</v>
          </cell>
          <cell r="DI39" t="str">
            <v>NA</v>
          </cell>
          <cell r="DJ39" t="str">
            <v>NA</v>
          </cell>
          <cell r="DL39">
            <v>-3</v>
          </cell>
          <cell r="DM39" t="str">
            <v>NA</v>
          </cell>
          <cell r="DN39">
            <v>-24</v>
          </cell>
          <cell r="DO39" t="str">
            <v>NA</v>
          </cell>
          <cell r="DP39">
            <v>-26.6</v>
          </cell>
          <cell r="DQ39">
            <v>101.2</v>
          </cell>
          <cell r="DS39">
            <v>-3.1</v>
          </cell>
          <cell r="DT39" t="str">
            <v>NA</v>
          </cell>
          <cell r="DU39">
            <v>-14</v>
          </cell>
          <cell r="DV39" t="str">
            <v>NA</v>
          </cell>
          <cell r="DW39" t="str">
            <v>NA</v>
          </cell>
          <cell r="DX39">
            <v>106.1</v>
          </cell>
          <cell r="DZ39">
            <v>0.9</v>
          </cell>
          <cell r="EA39">
            <v>15.9</v>
          </cell>
          <cell r="EB39">
            <v>-19.399999999999999</v>
          </cell>
          <cell r="EC39">
            <v>-12.5</v>
          </cell>
          <cell r="ED39">
            <v>-5.6</v>
          </cell>
          <cell r="EE39">
            <v>108.8</v>
          </cell>
          <cell r="EG39" t="str">
            <v>NA</v>
          </cell>
          <cell r="EH39" t="str">
            <v>NA</v>
          </cell>
          <cell r="EI39" t="str">
            <v>NA</v>
          </cell>
          <cell r="EJ39" t="str">
            <v>NA</v>
          </cell>
          <cell r="EK39" t="str">
            <v>NA</v>
          </cell>
          <cell r="EL39" t="str">
            <v>NA</v>
          </cell>
          <cell r="EN39">
            <v>4</v>
          </cell>
          <cell r="EO39" t="str">
            <v>NA</v>
          </cell>
          <cell r="EP39">
            <v>-12.2</v>
          </cell>
          <cell r="EQ39">
            <v>-5</v>
          </cell>
          <cell r="ER39">
            <v>-26.7</v>
          </cell>
          <cell r="ES39">
            <v>110.5</v>
          </cell>
          <cell r="EU39" t="str">
            <v>NA</v>
          </cell>
          <cell r="EV39" t="str">
            <v>NA</v>
          </cell>
          <cell r="EW39" t="str">
            <v>NA</v>
          </cell>
          <cell r="EX39" t="str">
            <v>NA</v>
          </cell>
          <cell r="EY39" t="str">
            <v>NA</v>
          </cell>
          <cell r="EZ39" t="str">
            <v>NA</v>
          </cell>
          <cell r="FB39" t="str">
            <v>NA</v>
          </cell>
          <cell r="FC39" t="str">
            <v>NA</v>
          </cell>
          <cell r="FD39" t="str">
            <v>NA</v>
          </cell>
          <cell r="FE39" t="str">
            <v>NA</v>
          </cell>
          <cell r="FF39" t="str">
            <v>NA</v>
          </cell>
          <cell r="FG39" t="str">
            <v>NA</v>
          </cell>
          <cell r="FI39" t="str">
            <v>NA</v>
          </cell>
          <cell r="FJ39" t="str">
            <v>NA</v>
          </cell>
          <cell r="FK39" t="str">
            <v>NA</v>
          </cell>
          <cell r="FL39" t="str">
            <v>NA</v>
          </cell>
          <cell r="FM39" t="str">
            <v>NA</v>
          </cell>
          <cell r="FN39" t="str">
            <v>NA</v>
          </cell>
          <cell r="FP39">
            <v>-0.5</v>
          </cell>
          <cell r="FQ39" t="str">
            <v>NA</v>
          </cell>
          <cell r="FR39" t="str">
            <v>NA</v>
          </cell>
          <cell r="FS39" t="str">
            <v>NA</v>
          </cell>
          <cell r="FT39">
            <v>-1</v>
          </cell>
          <cell r="FU39">
            <v>111</v>
          </cell>
          <cell r="FW39" t="str">
            <v>NA</v>
          </cell>
          <cell r="FX39" t="str">
            <v>NA</v>
          </cell>
          <cell r="FY39" t="str">
            <v>NA</v>
          </cell>
          <cell r="FZ39" t="str">
            <v>NA</v>
          </cell>
          <cell r="GA39" t="str">
            <v>NA</v>
          </cell>
          <cell r="GB39" t="str">
            <v>NA</v>
          </cell>
          <cell r="GD39" t="str">
            <v>NA</v>
          </cell>
          <cell r="GE39" t="str">
            <v>NA</v>
          </cell>
          <cell r="GF39" t="str">
            <v>NA</v>
          </cell>
          <cell r="GG39" t="str">
            <v>NA</v>
          </cell>
          <cell r="GH39" t="str">
            <v>NA</v>
          </cell>
          <cell r="GI39" t="str">
            <v>NA</v>
          </cell>
          <cell r="GK39">
            <v>-5.0999999999999996</v>
          </cell>
          <cell r="GL39" t="str">
            <v>NA</v>
          </cell>
          <cell r="GM39">
            <v>-2</v>
          </cell>
          <cell r="GN39">
            <v>17.5</v>
          </cell>
          <cell r="GO39">
            <v>-5.7</v>
          </cell>
          <cell r="GP39">
            <v>96.9</v>
          </cell>
          <cell r="GR39">
            <v>-3.4</v>
          </cell>
          <cell r="GS39" t="str">
            <v>NA</v>
          </cell>
          <cell r="GT39" t="str">
            <v>NA</v>
          </cell>
          <cell r="GU39" t="str">
            <v>NA</v>
          </cell>
          <cell r="GV39" t="str">
            <v>NA</v>
          </cell>
          <cell r="GW39">
            <v>101.1</v>
          </cell>
          <cell r="GY39" t="str">
            <v>NA</v>
          </cell>
          <cell r="GZ39" t="str">
            <v>NA</v>
          </cell>
          <cell r="HA39" t="str">
            <v>NA</v>
          </cell>
          <cell r="HB39" t="str">
            <v>NA</v>
          </cell>
          <cell r="HC39" t="str">
            <v>NA</v>
          </cell>
          <cell r="HD39" t="str">
            <v>NA</v>
          </cell>
          <cell r="HF39">
            <v>4.9000000000000004</v>
          </cell>
          <cell r="HG39" t="str">
            <v>NA</v>
          </cell>
          <cell r="HH39">
            <v>-7.2</v>
          </cell>
          <cell r="HI39" t="str">
            <v>NA</v>
          </cell>
          <cell r="HJ39" t="str">
            <v>NA</v>
          </cell>
          <cell r="HK39">
            <v>115.1</v>
          </cell>
          <cell r="HM39" t="str">
            <v>NA</v>
          </cell>
          <cell r="HN39" t="str">
            <v>NA</v>
          </cell>
          <cell r="HO39" t="str">
            <v>NA</v>
          </cell>
          <cell r="HP39" t="str">
            <v>NA</v>
          </cell>
          <cell r="HQ39" t="str">
            <v>NA</v>
          </cell>
          <cell r="HR39" t="str">
            <v>NA</v>
          </cell>
          <cell r="HT39" t="str">
            <v>NA</v>
          </cell>
          <cell r="HU39" t="str">
            <v>NA</v>
          </cell>
          <cell r="HV39" t="str">
            <v>NA</v>
          </cell>
          <cell r="HW39" t="str">
            <v>NA</v>
          </cell>
          <cell r="HX39" t="str">
            <v>NA</v>
          </cell>
          <cell r="HY39" t="str">
            <v>NA</v>
          </cell>
          <cell r="IA39" t="str">
            <v>NA</v>
          </cell>
          <cell r="IB39" t="str">
            <v>NA</v>
          </cell>
          <cell r="IC39" t="str">
            <v>NA</v>
          </cell>
          <cell r="ID39" t="str">
            <v>NA</v>
          </cell>
          <cell r="IE39" t="str">
            <v>NA</v>
          </cell>
          <cell r="IF39" t="str">
            <v>NA</v>
          </cell>
          <cell r="IH39" t="str">
            <v>NA</v>
          </cell>
          <cell r="II39" t="str">
            <v>NA</v>
          </cell>
          <cell r="IJ39" t="str">
            <v>NA</v>
          </cell>
          <cell r="IK39" t="str">
            <v>NA</v>
          </cell>
          <cell r="IL39">
            <v>-9.3000000000000007</v>
          </cell>
          <cell r="IM39">
            <v>104.6</v>
          </cell>
          <cell r="IO39" t="str">
            <v>NA</v>
          </cell>
          <cell r="IP39" t="str">
            <v>NA</v>
          </cell>
          <cell r="IQ39" t="str">
            <v>NA</v>
          </cell>
          <cell r="IR39" t="str">
            <v>NA</v>
          </cell>
          <cell r="IS39" t="str">
            <v>NA</v>
          </cell>
          <cell r="IT39" t="str">
            <v>NA</v>
          </cell>
          <cell r="IV39">
            <v>18</v>
          </cell>
          <cell r="IW39" t="str">
            <v>NA</v>
          </cell>
          <cell r="IX39">
            <v>-1.4</v>
          </cell>
          <cell r="IY39">
            <v>24.8</v>
          </cell>
          <cell r="IZ39">
            <v>29.1</v>
          </cell>
          <cell r="JA39">
            <v>125.9</v>
          </cell>
        </row>
        <row r="40">
          <cell r="AY40">
            <v>32233</v>
          </cell>
          <cell r="BA40">
            <v>1.3</v>
          </cell>
          <cell r="BB40" t="str">
            <v>NA</v>
          </cell>
          <cell r="BC40">
            <v>-10.6</v>
          </cell>
          <cell r="BD40">
            <v>0.1</v>
          </cell>
          <cell r="BE40">
            <v>-7.9</v>
          </cell>
          <cell r="BF40">
            <v>109</v>
          </cell>
          <cell r="BH40">
            <v>-1.5</v>
          </cell>
          <cell r="BI40" t="str">
            <v>NA</v>
          </cell>
          <cell r="BJ40">
            <v>-12.7</v>
          </cell>
          <cell r="BK40">
            <v>-6.5</v>
          </cell>
          <cell r="BL40">
            <v>-18.7</v>
          </cell>
          <cell r="BM40">
            <v>105</v>
          </cell>
          <cell r="BO40">
            <v>-8.1</v>
          </cell>
          <cell r="BP40" t="str">
            <v>NA</v>
          </cell>
          <cell r="BQ40">
            <v>-8.1999999999999993</v>
          </cell>
          <cell r="BR40">
            <v>-0.8</v>
          </cell>
          <cell r="BS40" t="str">
            <v>NA</v>
          </cell>
          <cell r="BT40">
            <v>100.8</v>
          </cell>
          <cell r="BV40" t="str">
            <v>NA</v>
          </cell>
          <cell r="BW40" t="str">
            <v>NA</v>
          </cell>
          <cell r="BX40" t="str">
            <v>NA</v>
          </cell>
          <cell r="BY40" t="str">
            <v>NA</v>
          </cell>
          <cell r="BZ40" t="str">
            <v>NA</v>
          </cell>
          <cell r="CA40" t="str">
            <v>NA</v>
          </cell>
          <cell r="CC40" t="str">
            <v>NA</v>
          </cell>
          <cell r="CD40" t="str">
            <v>NA</v>
          </cell>
          <cell r="CE40" t="str">
            <v>NA</v>
          </cell>
          <cell r="CF40" t="str">
            <v>NA</v>
          </cell>
          <cell r="CG40" t="str">
            <v>NA</v>
          </cell>
          <cell r="CH40" t="str">
            <v>NA</v>
          </cell>
          <cell r="CJ40">
            <v>-2.2000000000000002</v>
          </cell>
          <cell r="CK40" t="str">
            <v>NA</v>
          </cell>
          <cell r="CL40">
            <v>-14.7</v>
          </cell>
          <cell r="CM40" t="str">
            <v>NA</v>
          </cell>
          <cell r="CN40">
            <v>1</v>
          </cell>
          <cell r="CO40">
            <v>87.4</v>
          </cell>
          <cell r="CQ40">
            <v>-4.5</v>
          </cell>
          <cell r="CR40" t="str">
            <v>NA</v>
          </cell>
          <cell r="CS40">
            <v>-9.4</v>
          </cell>
          <cell r="CT40">
            <v>-2.8</v>
          </cell>
          <cell r="CU40">
            <v>-30.4</v>
          </cell>
          <cell r="CV40">
            <v>103.7</v>
          </cell>
          <cell r="CX40" t="str">
            <v>NA</v>
          </cell>
          <cell r="CY40" t="str">
            <v>NA</v>
          </cell>
          <cell r="CZ40" t="str">
            <v>NA</v>
          </cell>
          <cell r="DA40" t="str">
            <v>NA</v>
          </cell>
          <cell r="DB40" t="str">
            <v>NA</v>
          </cell>
          <cell r="DC40" t="str">
            <v>NA</v>
          </cell>
          <cell r="DE40" t="str">
            <v>NA</v>
          </cell>
          <cell r="DF40" t="str">
            <v>NA</v>
          </cell>
          <cell r="DG40">
            <v>-24.7</v>
          </cell>
          <cell r="DH40" t="str">
            <v>NA</v>
          </cell>
          <cell r="DI40" t="str">
            <v>NA</v>
          </cell>
          <cell r="DJ40" t="str">
            <v>NA</v>
          </cell>
          <cell r="DL40">
            <v>-6.5</v>
          </cell>
          <cell r="DM40" t="str">
            <v>NA</v>
          </cell>
          <cell r="DN40">
            <v>-22.7</v>
          </cell>
          <cell r="DO40" t="str">
            <v>NA</v>
          </cell>
          <cell r="DP40">
            <v>-26.4</v>
          </cell>
          <cell r="DQ40">
            <v>100.1</v>
          </cell>
          <cell r="DS40">
            <v>-3.7</v>
          </cell>
          <cell r="DT40" t="str">
            <v>NA</v>
          </cell>
          <cell r="DU40">
            <v>-12.1</v>
          </cell>
          <cell r="DV40" t="str">
            <v>NA</v>
          </cell>
          <cell r="DW40" t="str">
            <v>NA</v>
          </cell>
          <cell r="DX40">
            <v>106.6</v>
          </cell>
          <cell r="DZ40">
            <v>0.3</v>
          </cell>
          <cell r="EA40">
            <v>16.7</v>
          </cell>
          <cell r="EB40">
            <v>-18.5</v>
          </cell>
          <cell r="EC40">
            <v>-12.8</v>
          </cell>
          <cell r="ED40">
            <v>-6.6</v>
          </cell>
          <cell r="EE40">
            <v>109.5</v>
          </cell>
          <cell r="EG40" t="str">
            <v>NA</v>
          </cell>
          <cell r="EH40" t="str">
            <v>NA</v>
          </cell>
          <cell r="EI40" t="str">
            <v>NA</v>
          </cell>
          <cell r="EJ40" t="str">
            <v>NA</v>
          </cell>
          <cell r="EK40" t="str">
            <v>NA</v>
          </cell>
          <cell r="EL40" t="str">
            <v>NA</v>
          </cell>
          <cell r="EN40">
            <v>3.2</v>
          </cell>
          <cell r="EO40" t="str">
            <v>NA</v>
          </cell>
          <cell r="EP40">
            <v>-13.9</v>
          </cell>
          <cell r="EQ40">
            <v>-10.199999999999999</v>
          </cell>
          <cell r="ER40">
            <v>-28.6</v>
          </cell>
          <cell r="ES40">
            <v>110.9</v>
          </cell>
          <cell r="EU40" t="str">
            <v>NA</v>
          </cell>
          <cell r="EV40" t="str">
            <v>NA</v>
          </cell>
          <cell r="EW40" t="str">
            <v>NA</v>
          </cell>
          <cell r="EX40" t="str">
            <v>NA</v>
          </cell>
          <cell r="EY40" t="str">
            <v>NA</v>
          </cell>
          <cell r="EZ40" t="str">
            <v>NA</v>
          </cell>
          <cell r="FB40" t="str">
            <v>NA</v>
          </cell>
          <cell r="FC40" t="str">
            <v>NA</v>
          </cell>
          <cell r="FD40" t="str">
            <v>NA</v>
          </cell>
          <cell r="FE40" t="str">
            <v>NA</v>
          </cell>
          <cell r="FF40" t="str">
            <v>NA</v>
          </cell>
          <cell r="FG40" t="str">
            <v>NA</v>
          </cell>
          <cell r="FI40" t="str">
            <v>NA</v>
          </cell>
          <cell r="FJ40" t="str">
            <v>NA</v>
          </cell>
          <cell r="FK40" t="str">
            <v>NA</v>
          </cell>
          <cell r="FL40" t="str">
            <v>NA</v>
          </cell>
          <cell r="FM40" t="str">
            <v>NA</v>
          </cell>
          <cell r="FN40" t="str">
            <v>NA</v>
          </cell>
          <cell r="FP40">
            <v>1.8</v>
          </cell>
          <cell r="FQ40" t="str">
            <v>NA</v>
          </cell>
          <cell r="FR40" t="str">
            <v>NA</v>
          </cell>
          <cell r="FS40" t="str">
            <v>NA</v>
          </cell>
          <cell r="FT40">
            <v>0.7</v>
          </cell>
          <cell r="FU40">
            <v>112.6</v>
          </cell>
          <cell r="FW40" t="str">
            <v>NA</v>
          </cell>
          <cell r="FX40" t="str">
            <v>NA</v>
          </cell>
          <cell r="FY40" t="str">
            <v>NA</v>
          </cell>
          <cell r="FZ40" t="str">
            <v>NA</v>
          </cell>
          <cell r="GA40" t="str">
            <v>NA</v>
          </cell>
          <cell r="GB40" t="str">
            <v>NA</v>
          </cell>
          <cell r="GD40" t="str">
            <v>NA</v>
          </cell>
          <cell r="GE40" t="str">
            <v>NA</v>
          </cell>
          <cell r="GF40" t="str">
            <v>NA</v>
          </cell>
          <cell r="GG40" t="str">
            <v>NA</v>
          </cell>
          <cell r="GH40" t="str">
            <v>NA</v>
          </cell>
          <cell r="GI40" t="str">
            <v>NA</v>
          </cell>
          <cell r="GK40">
            <v>-4.9000000000000004</v>
          </cell>
          <cell r="GL40" t="str">
            <v>NA</v>
          </cell>
          <cell r="GM40">
            <v>-3.7</v>
          </cell>
          <cell r="GN40">
            <v>13.3</v>
          </cell>
          <cell r="GO40">
            <v>-1.6</v>
          </cell>
          <cell r="GP40">
            <v>96.5</v>
          </cell>
          <cell r="GR40">
            <v>-3.2</v>
          </cell>
          <cell r="GS40" t="str">
            <v>NA</v>
          </cell>
          <cell r="GT40" t="str">
            <v>NA</v>
          </cell>
          <cell r="GU40" t="str">
            <v>NA</v>
          </cell>
          <cell r="GV40" t="str">
            <v>NA</v>
          </cell>
          <cell r="GW40">
            <v>101.3</v>
          </cell>
          <cell r="GY40" t="str">
            <v>NA</v>
          </cell>
          <cell r="GZ40" t="str">
            <v>NA</v>
          </cell>
          <cell r="HA40" t="str">
            <v>NA</v>
          </cell>
          <cell r="HB40" t="str">
            <v>NA</v>
          </cell>
          <cell r="HC40" t="str">
            <v>NA</v>
          </cell>
          <cell r="HD40" t="str">
            <v>NA</v>
          </cell>
          <cell r="HF40">
            <v>4</v>
          </cell>
          <cell r="HG40" t="str">
            <v>NA</v>
          </cell>
          <cell r="HH40">
            <v>-8</v>
          </cell>
          <cell r="HI40" t="str">
            <v>NA</v>
          </cell>
          <cell r="HJ40" t="str">
            <v>NA</v>
          </cell>
          <cell r="HK40">
            <v>114.5</v>
          </cell>
          <cell r="HM40" t="str">
            <v>NA</v>
          </cell>
          <cell r="HN40" t="str">
            <v>NA</v>
          </cell>
          <cell r="HO40" t="str">
            <v>NA</v>
          </cell>
          <cell r="HP40" t="str">
            <v>NA</v>
          </cell>
          <cell r="HQ40" t="str">
            <v>NA</v>
          </cell>
          <cell r="HR40" t="str">
            <v>NA</v>
          </cell>
          <cell r="HT40" t="str">
            <v>NA</v>
          </cell>
          <cell r="HU40" t="str">
            <v>NA</v>
          </cell>
          <cell r="HV40" t="str">
            <v>NA</v>
          </cell>
          <cell r="HW40" t="str">
            <v>NA</v>
          </cell>
          <cell r="HX40" t="str">
            <v>NA</v>
          </cell>
          <cell r="HY40" t="str">
            <v>NA</v>
          </cell>
          <cell r="IA40" t="str">
            <v>NA</v>
          </cell>
          <cell r="IB40" t="str">
            <v>NA</v>
          </cell>
          <cell r="IC40" t="str">
            <v>NA</v>
          </cell>
          <cell r="ID40" t="str">
            <v>NA</v>
          </cell>
          <cell r="IE40" t="str">
            <v>NA</v>
          </cell>
          <cell r="IF40" t="str">
            <v>NA</v>
          </cell>
          <cell r="IH40" t="str">
            <v>NA</v>
          </cell>
          <cell r="II40" t="str">
            <v>NA</v>
          </cell>
          <cell r="IJ40" t="str">
            <v>NA</v>
          </cell>
          <cell r="IK40" t="str">
            <v>NA</v>
          </cell>
          <cell r="IL40">
            <v>-9</v>
          </cell>
          <cell r="IM40">
            <v>104.6</v>
          </cell>
          <cell r="IO40" t="str">
            <v>NA</v>
          </cell>
          <cell r="IP40" t="str">
            <v>NA</v>
          </cell>
          <cell r="IQ40" t="str">
            <v>NA</v>
          </cell>
          <cell r="IR40" t="str">
            <v>NA</v>
          </cell>
          <cell r="IS40" t="str">
            <v>NA</v>
          </cell>
          <cell r="IT40" t="str">
            <v>NA</v>
          </cell>
          <cell r="IV40">
            <v>16.899999999999999</v>
          </cell>
          <cell r="IW40" t="str">
            <v>NA</v>
          </cell>
          <cell r="IX40">
            <v>-0.7</v>
          </cell>
          <cell r="IY40">
            <v>24.7</v>
          </cell>
          <cell r="IZ40">
            <v>30.4</v>
          </cell>
          <cell r="JA40">
            <v>125</v>
          </cell>
        </row>
        <row r="41">
          <cell r="AY41">
            <v>32263</v>
          </cell>
          <cell r="BA41">
            <v>1.9</v>
          </cell>
          <cell r="BB41" t="str">
            <v>NA</v>
          </cell>
          <cell r="BC41">
            <v>-9.6</v>
          </cell>
          <cell r="BD41">
            <v>0.4</v>
          </cell>
          <cell r="BE41">
            <v>-8.6</v>
          </cell>
          <cell r="BF41">
            <v>109.4</v>
          </cell>
          <cell r="BH41">
            <v>-0.6</v>
          </cell>
          <cell r="BI41" t="str">
            <v>NA</v>
          </cell>
          <cell r="BJ41">
            <v>-11.3</v>
          </cell>
          <cell r="BK41">
            <v>-4.3</v>
          </cell>
          <cell r="BL41">
            <v>-19.899999999999999</v>
          </cell>
          <cell r="BM41">
            <v>106</v>
          </cell>
          <cell r="BO41">
            <v>-2.6</v>
          </cell>
          <cell r="BP41" t="str">
            <v>NA</v>
          </cell>
          <cell r="BQ41">
            <v>-8.3000000000000007</v>
          </cell>
          <cell r="BR41">
            <v>2.8</v>
          </cell>
          <cell r="BS41" t="str">
            <v>NA</v>
          </cell>
          <cell r="BT41">
            <v>105.9</v>
          </cell>
          <cell r="BV41" t="str">
            <v>NA</v>
          </cell>
          <cell r="BW41" t="str">
            <v>NA</v>
          </cell>
          <cell r="BX41" t="str">
            <v>NA</v>
          </cell>
          <cell r="BY41" t="str">
            <v>NA</v>
          </cell>
          <cell r="BZ41" t="str">
            <v>NA</v>
          </cell>
          <cell r="CA41" t="str">
            <v>NA</v>
          </cell>
          <cell r="CC41" t="str">
            <v>NA</v>
          </cell>
          <cell r="CD41" t="str">
            <v>NA</v>
          </cell>
          <cell r="CE41" t="str">
            <v>NA</v>
          </cell>
          <cell r="CF41" t="str">
            <v>NA</v>
          </cell>
          <cell r="CG41" t="str">
            <v>NA</v>
          </cell>
          <cell r="CH41" t="str">
            <v>NA</v>
          </cell>
          <cell r="CJ41">
            <v>0.7</v>
          </cell>
          <cell r="CK41" t="str">
            <v>NA</v>
          </cell>
          <cell r="CL41">
            <v>-11.1</v>
          </cell>
          <cell r="CM41" t="str">
            <v>NA</v>
          </cell>
          <cell r="CN41">
            <v>-8.5</v>
          </cell>
          <cell r="CO41">
            <v>90.9</v>
          </cell>
          <cell r="CQ41">
            <v>-3.9</v>
          </cell>
          <cell r="CR41" t="str">
            <v>NA</v>
          </cell>
          <cell r="CS41">
            <v>-7</v>
          </cell>
          <cell r="CT41">
            <v>0.9</v>
          </cell>
          <cell r="CU41">
            <v>-30.8</v>
          </cell>
          <cell r="CV41">
            <v>105</v>
          </cell>
          <cell r="CX41" t="str">
            <v>NA</v>
          </cell>
          <cell r="CY41" t="str">
            <v>NA</v>
          </cell>
          <cell r="CZ41" t="str">
            <v>NA</v>
          </cell>
          <cell r="DA41" t="str">
            <v>NA</v>
          </cell>
          <cell r="DB41" t="str">
            <v>NA</v>
          </cell>
          <cell r="DC41" t="str">
            <v>NA</v>
          </cell>
          <cell r="DE41" t="str">
            <v>NA</v>
          </cell>
          <cell r="DF41" t="str">
            <v>NA</v>
          </cell>
          <cell r="DG41">
            <v>-17.899999999999999</v>
          </cell>
          <cell r="DH41" t="str">
            <v>NA</v>
          </cell>
          <cell r="DI41" t="str">
            <v>NA</v>
          </cell>
          <cell r="DJ41" t="str">
            <v>NA</v>
          </cell>
          <cell r="DL41">
            <v>-4.9000000000000004</v>
          </cell>
          <cell r="DM41" t="str">
            <v>NA</v>
          </cell>
          <cell r="DN41">
            <v>-25.7</v>
          </cell>
          <cell r="DO41" t="str">
            <v>NA</v>
          </cell>
          <cell r="DP41">
            <v>-33.799999999999997</v>
          </cell>
          <cell r="DQ41">
            <v>101.7</v>
          </cell>
          <cell r="DS41">
            <v>-2.1</v>
          </cell>
          <cell r="DT41" t="str">
            <v>NA</v>
          </cell>
          <cell r="DU41">
            <v>-10.9</v>
          </cell>
          <cell r="DV41" t="str">
            <v>NA</v>
          </cell>
          <cell r="DW41" t="str">
            <v>NA</v>
          </cell>
          <cell r="DX41">
            <v>106.9</v>
          </cell>
          <cell r="DZ41">
            <v>1.8</v>
          </cell>
          <cell r="EA41">
            <v>17.399999999999999</v>
          </cell>
          <cell r="EB41">
            <v>-19.100000000000001</v>
          </cell>
          <cell r="EC41">
            <v>-10.6</v>
          </cell>
          <cell r="ED41">
            <v>-7.6</v>
          </cell>
          <cell r="EE41">
            <v>109.5</v>
          </cell>
          <cell r="EG41" t="str">
            <v>NA</v>
          </cell>
          <cell r="EH41" t="str">
            <v>NA</v>
          </cell>
          <cell r="EI41" t="str">
            <v>NA</v>
          </cell>
          <cell r="EJ41" t="str">
            <v>NA</v>
          </cell>
          <cell r="EK41" t="str">
            <v>NA</v>
          </cell>
          <cell r="EL41" t="str">
            <v>NA</v>
          </cell>
          <cell r="EN41">
            <v>2.2999999999999998</v>
          </cell>
          <cell r="EO41" t="str">
            <v>NA</v>
          </cell>
          <cell r="EP41">
            <v>-12</v>
          </cell>
          <cell r="EQ41">
            <v>-9.3000000000000007</v>
          </cell>
          <cell r="ER41">
            <v>-29.6</v>
          </cell>
          <cell r="ES41">
            <v>109.7</v>
          </cell>
          <cell r="EU41" t="str">
            <v>NA</v>
          </cell>
          <cell r="EV41" t="str">
            <v>NA</v>
          </cell>
          <cell r="EW41" t="str">
            <v>NA</v>
          </cell>
          <cell r="EX41" t="str">
            <v>NA</v>
          </cell>
          <cell r="EY41" t="str">
            <v>NA</v>
          </cell>
          <cell r="EZ41" t="str">
            <v>NA</v>
          </cell>
          <cell r="FB41" t="str">
            <v>NA</v>
          </cell>
          <cell r="FC41" t="str">
            <v>NA</v>
          </cell>
          <cell r="FD41" t="str">
            <v>NA</v>
          </cell>
          <cell r="FE41" t="str">
            <v>NA</v>
          </cell>
          <cell r="FF41" t="str">
            <v>NA</v>
          </cell>
          <cell r="FG41" t="str">
            <v>NA</v>
          </cell>
          <cell r="FI41" t="str">
            <v>NA</v>
          </cell>
          <cell r="FJ41" t="str">
            <v>NA</v>
          </cell>
          <cell r="FK41" t="str">
            <v>NA</v>
          </cell>
          <cell r="FL41" t="str">
            <v>NA</v>
          </cell>
          <cell r="FM41" t="str">
            <v>NA</v>
          </cell>
          <cell r="FN41" t="str">
            <v>NA</v>
          </cell>
          <cell r="FP41">
            <v>5</v>
          </cell>
          <cell r="FQ41" t="str">
            <v>NA</v>
          </cell>
          <cell r="FR41" t="str">
            <v>NA</v>
          </cell>
          <cell r="FS41" t="str">
            <v>NA</v>
          </cell>
          <cell r="FT41">
            <v>6</v>
          </cell>
          <cell r="FU41">
            <v>114.7</v>
          </cell>
          <cell r="FW41" t="str">
            <v>NA</v>
          </cell>
          <cell r="FX41" t="str">
            <v>NA</v>
          </cell>
          <cell r="FY41" t="str">
            <v>NA</v>
          </cell>
          <cell r="FZ41" t="str">
            <v>NA</v>
          </cell>
          <cell r="GA41" t="str">
            <v>NA</v>
          </cell>
          <cell r="GB41" t="str">
            <v>NA</v>
          </cell>
          <cell r="GD41" t="str">
            <v>NA</v>
          </cell>
          <cell r="GE41" t="str">
            <v>NA</v>
          </cell>
          <cell r="GF41" t="str">
            <v>NA</v>
          </cell>
          <cell r="GG41" t="str">
            <v>NA</v>
          </cell>
          <cell r="GH41" t="str">
            <v>NA</v>
          </cell>
          <cell r="GI41" t="str">
            <v>NA</v>
          </cell>
          <cell r="GK41">
            <v>-3.1</v>
          </cell>
          <cell r="GL41" t="str">
            <v>NA</v>
          </cell>
          <cell r="GM41">
            <v>3.7</v>
          </cell>
          <cell r="GN41">
            <v>14.1</v>
          </cell>
          <cell r="GO41">
            <v>-3.5</v>
          </cell>
          <cell r="GP41">
            <v>100.3</v>
          </cell>
          <cell r="GR41">
            <v>1.2</v>
          </cell>
          <cell r="GS41" t="str">
            <v>NA</v>
          </cell>
          <cell r="GT41" t="str">
            <v>NA</v>
          </cell>
          <cell r="GU41" t="str">
            <v>NA</v>
          </cell>
          <cell r="GV41" t="str">
            <v>NA</v>
          </cell>
          <cell r="GW41">
            <v>106.3</v>
          </cell>
          <cell r="GY41" t="str">
            <v>NA</v>
          </cell>
          <cell r="GZ41" t="str">
            <v>NA</v>
          </cell>
          <cell r="HA41" t="str">
            <v>NA</v>
          </cell>
          <cell r="HB41" t="str">
            <v>NA</v>
          </cell>
          <cell r="HC41" t="str">
            <v>NA</v>
          </cell>
          <cell r="HD41" t="str">
            <v>NA</v>
          </cell>
          <cell r="HF41">
            <v>4.4000000000000004</v>
          </cell>
          <cell r="HG41" t="str">
            <v>NA</v>
          </cell>
          <cell r="HH41">
            <v>-10</v>
          </cell>
          <cell r="HI41" t="str">
            <v>NA</v>
          </cell>
          <cell r="HJ41" t="str">
            <v>NA</v>
          </cell>
          <cell r="HK41">
            <v>113.9</v>
          </cell>
          <cell r="HM41" t="str">
            <v>NA</v>
          </cell>
          <cell r="HN41" t="str">
            <v>NA</v>
          </cell>
          <cell r="HO41" t="str">
            <v>NA</v>
          </cell>
          <cell r="HP41" t="str">
            <v>NA</v>
          </cell>
          <cell r="HQ41" t="str">
            <v>NA</v>
          </cell>
          <cell r="HR41" t="str">
            <v>NA</v>
          </cell>
          <cell r="HT41" t="str">
            <v>NA</v>
          </cell>
          <cell r="HU41" t="str">
            <v>NA</v>
          </cell>
          <cell r="HV41" t="str">
            <v>NA</v>
          </cell>
          <cell r="HW41" t="str">
            <v>NA</v>
          </cell>
          <cell r="HX41" t="str">
            <v>NA</v>
          </cell>
          <cell r="HY41" t="str">
            <v>NA</v>
          </cell>
          <cell r="IA41" t="str">
            <v>NA</v>
          </cell>
          <cell r="IB41" t="str">
            <v>NA</v>
          </cell>
          <cell r="IC41" t="str">
            <v>NA</v>
          </cell>
          <cell r="ID41" t="str">
            <v>NA</v>
          </cell>
          <cell r="IE41" t="str">
            <v>NA</v>
          </cell>
          <cell r="IF41" t="str">
            <v>NA</v>
          </cell>
          <cell r="IH41" t="str">
            <v>NA</v>
          </cell>
          <cell r="II41" t="str">
            <v>NA</v>
          </cell>
          <cell r="IJ41" t="str">
            <v>NA</v>
          </cell>
          <cell r="IK41" t="str">
            <v>NA</v>
          </cell>
          <cell r="IL41">
            <v>-8.5</v>
          </cell>
          <cell r="IM41">
            <v>103.1</v>
          </cell>
          <cell r="IO41" t="str">
            <v>NA</v>
          </cell>
          <cell r="IP41" t="str">
            <v>NA</v>
          </cell>
          <cell r="IQ41" t="str">
            <v>NA</v>
          </cell>
          <cell r="IR41" t="str">
            <v>NA</v>
          </cell>
          <cell r="IS41" t="str">
            <v>NA</v>
          </cell>
          <cell r="IT41" t="str">
            <v>NA</v>
          </cell>
          <cell r="IV41">
            <v>15.9</v>
          </cell>
          <cell r="IW41" t="str">
            <v>NA</v>
          </cell>
          <cell r="IX41">
            <v>-1.8</v>
          </cell>
          <cell r="IY41">
            <v>18.8</v>
          </cell>
          <cell r="IZ41">
            <v>26.2</v>
          </cell>
          <cell r="JA41">
            <v>123</v>
          </cell>
        </row>
        <row r="42">
          <cell r="AY42">
            <v>32294</v>
          </cell>
          <cell r="BA42">
            <v>2.7</v>
          </cell>
          <cell r="BB42" t="str">
            <v>NA</v>
          </cell>
          <cell r="BC42">
            <v>-8</v>
          </cell>
          <cell r="BD42">
            <v>1.8</v>
          </cell>
          <cell r="BE42">
            <v>-7.1</v>
          </cell>
          <cell r="BF42">
            <v>110.8</v>
          </cell>
          <cell r="BH42">
            <v>0</v>
          </cell>
          <cell r="BI42" t="str">
            <v>NA</v>
          </cell>
          <cell r="BJ42">
            <v>-9.9</v>
          </cell>
          <cell r="BK42">
            <v>-4</v>
          </cell>
          <cell r="BL42">
            <v>-18</v>
          </cell>
          <cell r="BM42">
            <v>106.7</v>
          </cell>
          <cell r="BO42">
            <v>-5.0999999999999996</v>
          </cell>
          <cell r="BP42" t="str">
            <v>NA</v>
          </cell>
          <cell r="BQ42">
            <v>-6</v>
          </cell>
          <cell r="BR42">
            <v>-2.1</v>
          </cell>
          <cell r="BS42" t="str">
            <v>NA</v>
          </cell>
          <cell r="BT42">
            <v>102.9</v>
          </cell>
          <cell r="BV42" t="str">
            <v>NA</v>
          </cell>
          <cell r="BW42" t="str">
            <v>NA</v>
          </cell>
          <cell r="BX42" t="str">
            <v>NA</v>
          </cell>
          <cell r="BY42" t="str">
            <v>NA</v>
          </cell>
          <cell r="BZ42" t="str">
            <v>NA</v>
          </cell>
          <cell r="CA42" t="str">
            <v>NA</v>
          </cell>
          <cell r="CC42" t="str">
            <v>NA</v>
          </cell>
          <cell r="CD42" t="str">
            <v>NA</v>
          </cell>
          <cell r="CE42" t="str">
            <v>NA</v>
          </cell>
          <cell r="CF42" t="str">
            <v>NA</v>
          </cell>
          <cell r="CG42" t="str">
            <v>NA</v>
          </cell>
          <cell r="CH42" t="str">
            <v>NA</v>
          </cell>
          <cell r="CJ42">
            <v>0.8</v>
          </cell>
          <cell r="CK42" t="str">
            <v>NA</v>
          </cell>
          <cell r="CL42">
            <v>-9.3000000000000007</v>
          </cell>
          <cell r="CM42" t="str">
            <v>NA</v>
          </cell>
          <cell r="CN42">
            <v>-8.5</v>
          </cell>
          <cell r="CO42">
            <v>91.4</v>
          </cell>
          <cell r="CQ42">
            <v>-3</v>
          </cell>
          <cell r="CR42" t="str">
            <v>NA</v>
          </cell>
          <cell r="CS42">
            <v>-7.6</v>
          </cell>
          <cell r="CT42">
            <v>-9.3000000000000007</v>
          </cell>
          <cell r="CU42">
            <v>-29.8</v>
          </cell>
          <cell r="CV42">
            <v>104.1</v>
          </cell>
          <cell r="CX42" t="str">
            <v>NA</v>
          </cell>
          <cell r="CY42" t="str">
            <v>NA</v>
          </cell>
          <cell r="CZ42" t="str">
            <v>NA</v>
          </cell>
          <cell r="DA42" t="str">
            <v>NA</v>
          </cell>
          <cell r="DB42" t="str">
            <v>NA</v>
          </cell>
          <cell r="DC42" t="str">
            <v>NA</v>
          </cell>
          <cell r="DE42" t="str">
            <v>NA</v>
          </cell>
          <cell r="DF42" t="str">
            <v>NA</v>
          </cell>
          <cell r="DG42">
            <v>-17.600000000000001</v>
          </cell>
          <cell r="DH42" t="str">
            <v>NA</v>
          </cell>
          <cell r="DI42" t="str">
            <v>NA</v>
          </cell>
          <cell r="DJ42" t="str">
            <v>NA</v>
          </cell>
          <cell r="DL42">
            <v>-3.7</v>
          </cell>
          <cell r="DM42" t="str">
            <v>NA</v>
          </cell>
          <cell r="DN42">
            <v>-23.9</v>
          </cell>
          <cell r="DO42" t="str">
            <v>NA</v>
          </cell>
          <cell r="DP42">
            <v>-34</v>
          </cell>
          <cell r="DQ42">
            <v>103.7</v>
          </cell>
          <cell r="DS42">
            <v>-3.2</v>
          </cell>
          <cell r="DT42" t="str">
            <v>NA</v>
          </cell>
          <cell r="DU42">
            <v>-7.7</v>
          </cell>
          <cell r="DV42" t="str">
            <v>NA</v>
          </cell>
          <cell r="DW42" t="str">
            <v>NA</v>
          </cell>
          <cell r="DX42">
            <v>107.8</v>
          </cell>
          <cell r="DZ42">
            <v>2.7</v>
          </cell>
          <cell r="EA42">
            <v>16.2</v>
          </cell>
          <cell r="EB42">
            <v>-13.5</v>
          </cell>
          <cell r="EC42">
            <v>-8.4</v>
          </cell>
          <cell r="ED42">
            <v>-4.3</v>
          </cell>
          <cell r="EE42">
            <v>111.1</v>
          </cell>
          <cell r="EG42" t="str">
            <v>NA</v>
          </cell>
          <cell r="EH42" t="str">
            <v>NA</v>
          </cell>
          <cell r="EI42" t="str">
            <v>NA</v>
          </cell>
          <cell r="EJ42" t="str">
            <v>NA</v>
          </cell>
          <cell r="EK42" t="str">
            <v>NA</v>
          </cell>
          <cell r="EL42" t="str">
            <v>NA</v>
          </cell>
          <cell r="EN42">
            <v>5.7</v>
          </cell>
          <cell r="EO42" t="str">
            <v>NA</v>
          </cell>
          <cell r="EP42">
            <v>-13.5</v>
          </cell>
          <cell r="EQ42">
            <v>2.2999999999999998</v>
          </cell>
          <cell r="ER42">
            <v>-23.5</v>
          </cell>
          <cell r="ES42">
            <v>111.6</v>
          </cell>
          <cell r="EU42" t="str">
            <v>NA</v>
          </cell>
          <cell r="EV42" t="str">
            <v>NA</v>
          </cell>
          <cell r="EW42" t="str">
            <v>NA</v>
          </cell>
          <cell r="EX42" t="str">
            <v>NA</v>
          </cell>
          <cell r="EY42" t="str">
            <v>NA</v>
          </cell>
          <cell r="EZ42" t="str">
            <v>NA</v>
          </cell>
          <cell r="FB42" t="str">
            <v>NA</v>
          </cell>
          <cell r="FC42" t="str">
            <v>NA</v>
          </cell>
          <cell r="FD42" t="str">
            <v>NA</v>
          </cell>
          <cell r="FE42" t="str">
            <v>NA</v>
          </cell>
          <cell r="FF42" t="str">
            <v>NA</v>
          </cell>
          <cell r="FG42" t="str">
            <v>NA</v>
          </cell>
          <cell r="FI42" t="str">
            <v>NA</v>
          </cell>
          <cell r="FJ42" t="str">
            <v>NA</v>
          </cell>
          <cell r="FK42" t="str">
            <v>NA</v>
          </cell>
          <cell r="FL42" t="str">
            <v>NA</v>
          </cell>
          <cell r="FM42" t="str">
            <v>NA</v>
          </cell>
          <cell r="FN42" t="str">
            <v>NA</v>
          </cell>
          <cell r="FP42">
            <v>0.3</v>
          </cell>
          <cell r="FQ42" t="str">
            <v>NA</v>
          </cell>
          <cell r="FR42" t="str">
            <v>NA</v>
          </cell>
          <cell r="FS42" t="str">
            <v>NA</v>
          </cell>
          <cell r="FT42">
            <v>-4.4000000000000004</v>
          </cell>
          <cell r="FU42">
            <v>110.7</v>
          </cell>
          <cell r="FW42" t="str">
            <v>NA</v>
          </cell>
          <cell r="FX42" t="str">
            <v>NA</v>
          </cell>
          <cell r="FY42" t="str">
            <v>NA</v>
          </cell>
          <cell r="FZ42" t="str">
            <v>NA</v>
          </cell>
          <cell r="GA42" t="str">
            <v>NA</v>
          </cell>
          <cell r="GB42" t="str">
            <v>NA</v>
          </cell>
          <cell r="GD42" t="str">
            <v>NA</v>
          </cell>
          <cell r="GE42" t="str">
            <v>NA</v>
          </cell>
          <cell r="GF42" t="str">
            <v>NA</v>
          </cell>
          <cell r="GG42" t="str">
            <v>NA</v>
          </cell>
          <cell r="GH42" t="str">
            <v>NA</v>
          </cell>
          <cell r="GI42" t="str">
            <v>NA</v>
          </cell>
          <cell r="GK42">
            <v>-3</v>
          </cell>
          <cell r="GL42" t="str">
            <v>NA</v>
          </cell>
          <cell r="GM42">
            <v>3.9</v>
          </cell>
          <cell r="GN42">
            <v>16.100000000000001</v>
          </cell>
          <cell r="GO42">
            <v>-0.8</v>
          </cell>
          <cell r="GP42">
            <v>101</v>
          </cell>
          <cell r="GR42">
            <v>1.5</v>
          </cell>
          <cell r="GS42" t="str">
            <v>NA</v>
          </cell>
          <cell r="GT42" t="str">
            <v>NA</v>
          </cell>
          <cell r="GU42" t="str">
            <v>NA</v>
          </cell>
          <cell r="GV42" t="str">
            <v>NA</v>
          </cell>
          <cell r="GW42">
            <v>106.6</v>
          </cell>
          <cell r="GY42" t="str">
            <v>NA</v>
          </cell>
          <cell r="GZ42" t="str">
            <v>NA</v>
          </cell>
          <cell r="HA42" t="str">
            <v>NA</v>
          </cell>
          <cell r="HB42" t="str">
            <v>NA</v>
          </cell>
          <cell r="HC42" t="str">
            <v>NA</v>
          </cell>
          <cell r="HD42" t="str">
            <v>NA</v>
          </cell>
          <cell r="HF42">
            <v>3.9</v>
          </cell>
          <cell r="HG42" t="str">
            <v>NA</v>
          </cell>
          <cell r="HH42">
            <v>-8</v>
          </cell>
          <cell r="HI42" t="str">
            <v>NA</v>
          </cell>
          <cell r="HJ42" t="str">
            <v>NA</v>
          </cell>
          <cell r="HK42">
            <v>114.5</v>
          </cell>
          <cell r="HM42" t="str">
            <v>NA</v>
          </cell>
          <cell r="HN42" t="str">
            <v>NA</v>
          </cell>
          <cell r="HO42" t="str">
            <v>NA</v>
          </cell>
          <cell r="HP42" t="str">
            <v>NA</v>
          </cell>
          <cell r="HQ42" t="str">
            <v>NA</v>
          </cell>
          <cell r="HR42" t="str">
            <v>NA</v>
          </cell>
          <cell r="HT42" t="str">
            <v>NA</v>
          </cell>
          <cell r="HU42" t="str">
            <v>NA</v>
          </cell>
          <cell r="HV42" t="str">
            <v>NA</v>
          </cell>
          <cell r="HW42" t="str">
            <v>NA</v>
          </cell>
          <cell r="HX42" t="str">
            <v>NA</v>
          </cell>
          <cell r="HY42" t="str">
            <v>NA</v>
          </cell>
          <cell r="IA42" t="str">
            <v>NA</v>
          </cell>
          <cell r="IB42" t="str">
            <v>NA</v>
          </cell>
          <cell r="IC42" t="str">
            <v>NA</v>
          </cell>
          <cell r="ID42" t="str">
            <v>NA</v>
          </cell>
          <cell r="IE42" t="str">
            <v>NA</v>
          </cell>
          <cell r="IF42" t="str">
            <v>NA</v>
          </cell>
          <cell r="IH42" t="str">
            <v>NA</v>
          </cell>
          <cell r="II42" t="str">
            <v>NA</v>
          </cell>
          <cell r="IJ42" t="str">
            <v>NA</v>
          </cell>
          <cell r="IK42" t="str">
            <v>NA</v>
          </cell>
          <cell r="IL42">
            <v>-8.1999999999999993</v>
          </cell>
          <cell r="IM42">
            <v>103</v>
          </cell>
          <cell r="IO42" t="str">
            <v>NA</v>
          </cell>
          <cell r="IP42" t="str">
            <v>NA</v>
          </cell>
          <cell r="IQ42" t="str">
            <v>NA</v>
          </cell>
          <cell r="IR42" t="str">
            <v>NA</v>
          </cell>
          <cell r="IS42" t="str">
            <v>NA</v>
          </cell>
          <cell r="IT42" t="str">
            <v>NA</v>
          </cell>
          <cell r="IV42">
            <v>17.899999999999999</v>
          </cell>
          <cell r="IW42" t="str">
            <v>NA</v>
          </cell>
          <cell r="IX42">
            <v>0.7</v>
          </cell>
          <cell r="IY42">
            <v>26.8</v>
          </cell>
          <cell r="IZ42">
            <v>27</v>
          </cell>
          <cell r="JA42">
            <v>126.5</v>
          </cell>
        </row>
        <row r="43">
          <cell r="AY43">
            <v>32324</v>
          </cell>
          <cell r="BA43">
            <v>3.7</v>
          </cell>
          <cell r="BB43" t="str">
            <v>NA</v>
          </cell>
          <cell r="BC43">
            <v>-7.8</v>
          </cell>
          <cell r="BD43">
            <v>3.6</v>
          </cell>
          <cell r="BE43">
            <v>-4.5999999999999996</v>
          </cell>
          <cell r="BF43">
            <v>112.2</v>
          </cell>
          <cell r="BH43">
            <v>1.8</v>
          </cell>
          <cell r="BI43" t="str">
            <v>NA</v>
          </cell>
          <cell r="BJ43">
            <v>-9.4</v>
          </cell>
          <cell r="BK43">
            <v>-1.7</v>
          </cell>
          <cell r="BL43">
            <v>-16.7</v>
          </cell>
          <cell r="BM43">
            <v>108.9</v>
          </cell>
          <cell r="BO43">
            <v>-2.6</v>
          </cell>
          <cell r="BP43" t="str">
            <v>NA</v>
          </cell>
          <cell r="BQ43">
            <v>-5.7</v>
          </cell>
          <cell r="BR43">
            <v>0</v>
          </cell>
          <cell r="BS43" t="str">
            <v>NA</v>
          </cell>
          <cell r="BT43">
            <v>105.5</v>
          </cell>
          <cell r="BV43" t="str">
            <v>NA</v>
          </cell>
          <cell r="BW43" t="str">
            <v>NA</v>
          </cell>
          <cell r="BX43" t="str">
            <v>NA</v>
          </cell>
          <cell r="BY43" t="str">
            <v>NA</v>
          </cell>
          <cell r="BZ43" t="str">
            <v>NA</v>
          </cell>
          <cell r="CA43" t="str">
            <v>NA</v>
          </cell>
          <cell r="CC43" t="str">
            <v>NA</v>
          </cell>
          <cell r="CD43" t="str">
            <v>NA</v>
          </cell>
          <cell r="CE43" t="str">
            <v>NA</v>
          </cell>
          <cell r="CF43" t="str">
            <v>NA</v>
          </cell>
          <cell r="CG43" t="str">
            <v>NA</v>
          </cell>
          <cell r="CH43" t="str">
            <v>NA</v>
          </cell>
          <cell r="CJ43">
            <v>0.8</v>
          </cell>
          <cell r="CK43" t="str">
            <v>NA</v>
          </cell>
          <cell r="CL43">
            <v>-11.4</v>
          </cell>
          <cell r="CM43" t="str">
            <v>NA</v>
          </cell>
          <cell r="CN43">
            <v>-8.4</v>
          </cell>
          <cell r="CO43">
            <v>90.5</v>
          </cell>
          <cell r="CQ43">
            <v>0.2</v>
          </cell>
          <cell r="CR43" t="str">
            <v>NA</v>
          </cell>
          <cell r="CS43">
            <v>-6.2</v>
          </cell>
          <cell r="CT43">
            <v>-4.2</v>
          </cell>
          <cell r="CU43">
            <v>-31.5</v>
          </cell>
          <cell r="CV43">
            <v>107.2</v>
          </cell>
          <cell r="CX43" t="str">
            <v>NA</v>
          </cell>
          <cell r="CY43" t="str">
            <v>NA</v>
          </cell>
          <cell r="CZ43" t="str">
            <v>NA</v>
          </cell>
          <cell r="DA43" t="str">
            <v>NA</v>
          </cell>
          <cell r="DB43" t="str">
            <v>NA</v>
          </cell>
          <cell r="DC43" t="str">
            <v>NA</v>
          </cell>
          <cell r="DE43" t="str">
            <v>NA</v>
          </cell>
          <cell r="DF43" t="str">
            <v>NA</v>
          </cell>
          <cell r="DG43">
            <v>-17.5</v>
          </cell>
          <cell r="DH43" t="str">
            <v>NA</v>
          </cell>
          <cell r="DI43" t="str">
            <v>NA</v>
          </cell>
          <cell r="DJ43" t="str">
            <v>NA</v>
          </cell>
          <cell r="DL43">
            <v>1.2</v>
          </cell>
          <cell r="DM43" t="str">
            <v>NA</v>
          </cell>
          <cell r="DN43">
            <v>-25</v>
          </cell>
          <cell r="DO43" t="str">
            <v>NA</v>
          </cell>
          <cell r="DP43">
            <v>-34.200000000000003</v>
          </cell>
          <cell r="DQ43">
            <v>106.8</v>
          </cell>
          <cell r="DS43">
            <v>-2.8</v>
          </cell>
          <cell r="DT43" t="str">
            <v>NA</v>
          </cell>
          <cell r="DU43">
            <v>-10.5</v>
          </cell>
          <cell r="DV43" t="str">
            <v>NA</v>
          </cell>
          <cell r="DW43" t="str">
            <v>NA</v>
          </cell>
          <cell r="DX43">
            <v>107.3</v>
          </cell>
          <cell r="DZ43">
            <v>3.6</v>
          </cell>
          <cell r="EA43">
            <v>14.9</v>
          </cell>
          <cell r="EB43">
            <v>-15.7</v>
          </cell>
          <cell r="EC43">
            <v>-8.1</v>
          </cell>
          <cell r="ED43">
            <v>-0.8</v>
          </cell>
          <cell r="EE43">
            <v>111</v>
          </cell>
          <cell r="EG43" t="str">
            <v>NA</v>
          </cell>
          <cell r="EH43" t="str">
            <v>NA</v>
          </cell>
          <cell r="EI43" t="str">
            <v>NA</v>
          </cell>
          <cell r="EJ43" t="str">
            <v>NA</v>
          </cell>
          <cell r="EK43" t="str">
            <v>NA</v>
          </cell>
          <cell r="EL43" t="str">
            <v>NA</v>
          </cell>
          <cell r="EN43">
            <v>7.3</v>
          </cell>
          <cell r="EO43" t="str">
            <v>NA</v>
          </cell>
          <cell r="EP43">
            <v>-10.199999999999999</v>
          </cell>
          <cell r="EQ43">
            <v>2.9</v>
          </cell>
          <cell r="ER43">
            <v>-9.1999999999999993</v>
          </cell>
          <cell r="ES43">
            <v>114.1</v>
          </cell>
          <cell r="EU43" t="str">
            <v>NA</v>
          </cell>
          <cell r="EV43" t="str">
            <v>NA</v>
          </cell>
          <cell r="EW43" t="str">
            <v>NA</v>
          </cell>
          <cell r="EX43" t="str">
            <v>NA</v>
          </cell>
          <cell r="EY43" t="str">
            <v>NA</v>
          </cell>
          <cell r="EZ43" t="str">
            <v>NA</v>
          </cell>
          <cell r="FB43" t="str">
            <v>NA</v>
          </cell>
          <cell r="FC43" t="str">
            <v>NA</v>
          </cell>
          <cell r="FD43" t="str">
            <v>NA</v>
          </cell>
          <cell r="FE43" t="str">
            <v>NA</v>
          </cell>
          <cell r="FF43" t="str">
            <v>NA</v>
          </cell>
          <cell r="FG43" t="str">
            <v>NA</v>
          </cell>
          <cell r="FI43" t="str">
            <v>NA</v>
          </cell>
          <cell r="FJ43" t="str">
            <v>NA</v>
          </cell>
          <cell r="FK43" t="str">
            <v>NA</v>
          </cell>
          <cell r="FL43" t="str">
            <v>NA</v>
          </cell>
          <cell r="FM43" t="str">
            <v>NA</v>
          </cell>
          <cell r="FN43" t="str">
            <v>NA</v>
          </cell>
          <cell r="FP43">
            <v>5.6</v>
          </cell>
          <cell r="FQ43" t="str">
            <v>NA</v>
          </cell>
          <cell r="FR43" t="str">
            <v>NA</v>
          </cell>
          <cell r="FS43" t="str">
            <v>NA</v>
          </cell>
          <cell r="FT43">
            <v>2.2999999999999998</v>
          </cell>
          <cell r="FU43">
            <v>114.8</v>
          </cell>
          <cell r="FW43" t="str">
            <v>NA</v>
          </cell>
          <cell r="FX43" t="str">
            <v>NA</v>
          </cell>
          <cell r="FY43" t="str">
            <v>NA</v>
          </cell>
          <cell r="FZ43" t="str">
            <v>NA</v>
          </cell>
          <cell r="GA43" t="str">
            <v>NA</v>
          </cell>
          <cell r="GB43" t="str">
            <v>NA</v>
          </cell>
          <cell r="GD43" t="str">
            <v>NA</v>
          </cell>
          <cell r="GE43" t="str">
            <v>NA</v>
          </cell>
          <cell r="GF43" t="str">
            <v>NA</v>
          </cell>
          <cell r="GG43" t="str">
            <v>NA</v>
          </cell>
          <cell r="GH43" t="str">
            <v>NA</v>
          </cell>
          <cell r="GI43" t="str">
            <v>NA</v>
          </cell>
          <cell r="GK43">
            <v>-2.4</v>
          </cell>
          <cell r="GL43" t="str">
            <v>NA</v>
          </cell>
          <cell r="GM43">
            <v>3.2</v>
          </cell>
          <cell r="GN43">
            <v>21.4</v>
          </cell>
          <cell r="GO43">
            <v>-0.6</v>
          </cell>
          <cell r="GP43">
            <v>102.9</v>
          </cell>
          <cell r="GR43">
            <v>1.8</v>
          </cell>
          <cell r="GS43" t="str">
            <v>NA</v>
          </cell>
          <cell r="GT43" t="str">
            <v>NA</v>
          </cell>
          <cell r="GU43" t="str">
            <v>NA</v>
          </cell>
          <cell r="GV43" t="str">
            <v>NA</v>
          </cell>
          <cell r="GW43">
            <v>106.9</v>
          </cell>
          <cell r="GY43" t="str">
            <v>NA</v>
          </cell>
          <cell r="GZ43" t="str">
            <v>NA</v>
          </cell>
          <cell r="HA43" t="str">
            <v>NA</v>
          </cell>
          <cell r="HB43" t="str">
            <v>NA</v>
          </cell>
          <cell r="HC43" t="str">
            <v>NA</v>
          </cell>
          <cell r="HD43" t="str">
            <v>NA</v>
          </cell>
          <cell r="HF43">
            <v>4.4000000000000004</v>
          </cell>
          <cell r="HG43" t="str">
            <v>NA</v>
          </cell>
          <cell r="HH43">
            <v>-9.6999999999999993</v>
          </cell>
          <cell r="HI43" t="str">
            <v>NA</v>
          </cell>
          <cell r="HJ43" t="str">
            <v>NA</v>
          </cell>
          <cell r="HK43">
            <v>114.1</v>
          </cell>
          <cell r="HM43" t="str">
            <v>NA</v>
          </cell>
          <cell r="HN43" t="str">
            <v>NA</v>
          </cell>
          <cell r="HO43" t="str">
            <v>NA</v>
          </cell>
          <cell r="HP43" t="str">
            <v>NA</v>
          </cell>
          <cell r="HQ43" t="str">
            <v>NA</v>
          </cell>
          <cell r="HR43" t="str">
            <v>NA</v>
          </cell>
          <cell r="HT43" t="str">
            <v>NA</v>
          </cell>
          <cell r="HU43" t="str">
            <v>NA</v>
          </cell>
          <cell r="HV43" t="str">
            <v>NA</v>
          </cell>
          <cell r="HW43" t="str">
            <v>NA</v>
          </cell>
          <cell r="HX43" t="str">
            <v>NA</v>
          </cell>
          <cell r="HY43" t="str">
            <v>NA</v>
          </cell>
          <cell r="IA43" t="str">
            <v>NA</v>
          </cell>
          <cell r="IB43" t="str">
            <v>NA</v>
          </cell>
          <cell r="IC43" t="str">
            <v>NA</v>
          </cell>
          <cell r="ID43" t="str">
            <v>NA</v>
          </cell>
          <cell r="IE43" t="str">
            <v>NA</v>
          </cell>
          <cell r="IF43" t="str">
            <v>NA</v>
          </cell>
          <cell r="IH43" t="str">
            <v>NA</v>
          </cell>
          <cell r="II43" t="str">
            <v>NA</v>
          </cell>
          <cell r="IJ43" t="str">
            <v>NA</v>
          </cell>
          <cell r="IK43" t="str">
            <v>NA</v>
          </cell>
          <cell r="IL43">
            <v>-7.9</v>
          </cell>
          <cell r="IM43">
            <v>103</v>
          </cell>
          <cell r="IO43" t="str">
            <v>NA</v>
          </cell>
          <cell r="IP43" t="str">
            <v>NA</v>
          </cell>
          <cell r="IQ43" t="str">
            <v>NA</v>
          </cell>
          <cell r="IR43" t="str">
            <v>NA</v>
          </cell>
          <cell r="IS43" t="str">
            <v>NA</v>
          </cell>
          <cell r="IT43" t="str">
            <v>NA</v>
          </cell>
          <cell r="IV43">
            <v>15.5</v>
          </cell>
          <cell r="IW43" t="str">
            <v>NA</v>
          </cell>
          <cell r="IX43">
            <v>0.1</v>
          </cell>
          <cell r="IY43">
            <v>25.4</v>
          </cell>
          <cell r="IZ43">
            <v>27.7</v>
          </cell>
          <cell r="JA43">
            <v>124.2</v>
          </cell>
        </row>
        <row r="44">
          <cell r="AY44">
            <v>32355</v>
          </cell>
          <cell r="BA44">
            <v>4.3</v>
          </cell>
          <cell r="BB44" t="str">
            <v>NA</v>
          </cell>
          <cell r="BC44">
            <v>-8.3000000000000007</v>
          </cell>
          <cell r="BD44">
            <v>1.3</v>
          </cell>
          <cell r="BE44">
            <v>-4.4000000000000004</v>
          </cell>
          <cell r="BF44">
            <v>112.2</v>
          </cell>
          <cell r="BH44">
            <v>2</v>
          </cell>
          <cell r="BI44" t="str">
            <v>NA</v>
          </cell>
          <cell r="BJ44">
            <v>-10.199999999999999</v>
          </cell>
          <cell r="BK44">
            <v>-3.8</v>
          </cell>
          <cell r="BL44">
            <v>-15.1</v>
          </cell>
          <cell r="BM44">
            <v>108.6</v>
          </cell>
          <cell r="BO44">
            <v>-3.5</v>
          </cell>
          <cell r="BP44" t="str">
            <v>NA</v>
          </cell>
          <cell r="BQ44">
            <v>-4.3</v>
          </cell>
          <cell r="BR44">
            <v>3</v>
          </cell>
          <cell r="BS44" t="str">
            <v>NA</v>
          </cell>
          <cell r="BT44">
            <v>105.4</v>
          </cell>
          <cell r="BV44" t="str">
            <v>NA</v>
          </cell>
          <cell r="BW44" t="str">
            <v>NA</v>
          </cell>
          <cell r="BX44" t="str">
            <v>NA</v>
          </cell>
          <cell r="BY44" t="str">
            <v>NA</v>
          </cell>
          <cell r="BZ44" t="str">
            <v>NA</v>
          </cell>
          <cell r="CA44" t="str">
            <v>NA</v>
          </cell>
          <cell r="CC44" t="str">
            <v>NA</v>
          </cell>
          <cell r="CD44" t="str">
            <v>NA</v>
          </cell>
          <cell r="CE44" t="str">
            <v>NA</v>
          </cell>
          <cell r="CF44" t="str">
            <v>NA</v>
          </cell>
          <cell r="CG44" t="str">
            <v>NA</v>
          </cell>
          <cell r="CH44" t="str">
            <v>NA</v>
          </cell>
          <cell r="CJ44">
            <v>-0.2</v>
          </cell>
          <cell r="CK44" t="str">
            <v>NA</v>
          </cell>
          <cell r="CL44">
            <v>-11.8</v>
          </cell>
          <cell r="CM44" t="str">
            <v>NA</v>
          </cell>
          <cell r="CN44">
            <v>-17.3</v>
          </cell>
          <cell r="CO44">
            <v>88</v>
          </cell>
          <cell r="CQ44">
            <v>-0.3</v>
          </cell>
          <cell r="CR44" t="str">
            <v>NA</v>
          </cell>
          <cell r="CS44">
            <v>-7.3</v>
          </cell>
          <cell r="CT44">
            <v>-3.2</v>
          </cell>
          <cell r="CU44">
            <v>-29.3</v>
          </cell>
          <cell r="CV44">
            <v>106.5</v>
          </cell>
          <cell r="CX44" t="str">
            <v>NA</v>
          </cell>
          <cell r="CY44" t="str">
            <v>NA</v>
          </cell>
          <cell r="CZ44" t="str">
            <v>NA</v>
          </cell>
          <cell r="DA44" t="str">
            <v>NA</v>
          </cell>
          <cell r="DB44" t="str">
            <v>NA</v>
          </cell>
          <cell r="DC44" t="str">
            <v>NA</v>
          </cell>
          <cell r="DE44" t="str">
            <v>NA</v>
          </cell>
          <cell r="DF44" t="str">
            <v>NA</v>
          </cell>
          <cell r="DG44">
            <v>-19.100000000000001</v>
          </cell>
          <cell r="DH44" t="str">
            <v>NA</v>
          </cell>
          <cell r="DI44" t="str">
            <v>NA</v>
          </cell>
          <cell r="DJ44" t="str">
            <v>NA</v>
          </cell>
          <cell r="DL44">
            <v>2.2999999999999998</v>
          </cell>
          <cell r="DM44" t="str">
            <v>NA</v>
          </cell>
          <cell r="DN44">
            <v>-26.7</v>
          </cell>
          <cell r="DO44" t="str">
            <v>NA</v>
          </cell>
          <cell r="DP44">
            <v>-21.1</v>
          </cell>
          <cell r="DQ44">
            <v>108.5</v>
          </cell>
          <cell r="DS44">
            <v>-4.5999999999999996</v>
          </cell>
          <cell r="DT44" t="str">
            <v>NA</v>
          </cell>
          <cell r="DU44">
            <v>-10</v>
          </cell>
          <cell r="DV44" t="str">
            <v>NA</v>
          </cell>
          <cell r="DW44" t="str">
            <v>NA</v>
          </cell>
          <cell r="DX44">
            <v>105.4</v>
          </cell>
          <cell r="DZ44">
            <v>7.6</v>
          </cell>
          <cell r="EA44">
            <v>13.6</v>
          </cell>
          <cell r="EB44">
            <v>-16.100000000000001</v>
          </cell>
          <cell r="EC44">
            <v>-8.1</v>
          </cell>
          <cell r="ED44">
            <v>2.7</v>
          </cell>
          <cell r="EE44">
            <v>112.2</v>
          </cell>
          <cell r="EG44" t="str">
            <v>NA</v>
          </cell>
          <cell r="EH44" t="str">
            <v>NA</v>
          </cell>
          <cell r="EI44" t="str">
            <v>NA</v>
          </cell>
          <cell r="EJ44" t="str">
            <v>NA</v>
          </cell>
          <cell r="EK44" t="str">
            <v>NA</v>
          </cell>
          <cell r="EL44" t="str">
            <v>NA</v>
          </cell>
          <cell r="EN44">
            <v>6.6</v>
          </cell>
          <cell r="EO44" t="str">
            <v>NA</v>
          </cell>
          <cell r="EP44">
            <v>-11.8</v>
          </cell>
          <cell r="EQ44">
            <v>-3.8</v>
          </cell>
          <cell r="ER44">
            <v>-25.5</v>
          </cell>
          <cell r="ES44">
            <v>111.5</v>
          </cell>
          <cell r="EU44" t="str">
            <v>NA</v>
          </cell>
          <cell r="EV44" t="str">
            <v>NA</v>
          </cell>
          <cell r="EW44" t="str">
            <v>NA</v>
          </cell>
          <cell r="EX44" t="str">
            <v>NA</v>
          </cell>
          <cell r="EY44" t="str">
            <v>NA</v>
          </cell>
          <cell r="EZ44" t="str">
            <v>NA</v>
          </cell>
          <cell r="FB44" t="str">
            <v>NA</v>
          </cell>
          <cell r="FC44" t="str">
            <v>NA</v>
          </cell>
          <cell r="FD44" t="str">
            <v>NA</v>
          </cell>
          <cell r="FE44" t="str">
            <v>NA</v>
          </cell>
          <cell r="FF44" t="str">
            <v>NA</v>
          </cell>
          <cell r="FG44" t="str">
            <v>NA</v>
          </cell>
          <cell r="FI44" t="str">
            <v>NA</v>
          </cell>
          <cell r="FJ44" t="str">
            <v>NA</v>
          </cell>
          <cell r="FK44" t="str">
            <v>NA</v>
          </cell>
          <cell r="FL44" t="str">
            <v>NA</v>
          </cell>
          <cell r="FM44" t="str">
            <v>NA</v>
          </cell>
          <cell r="FN44" t="str">
            <v>NA</v>
          </cell>
          <cell r="FP44">
            <v>5.8</v>
          </cell>
          <cell r="FQ44" t="str">
            <v>NA</v>
          </cell>
          <cell r="FR44" t="str">
            <v>NA</v>
          </cell>
          <cell r="FS44" t="str">
            <v>NA</v>
          </cell>
          <cell r="FT44">
            <v>-12.7</v>
          </cell>
          <cell r="FU44">
            <v>114</v>
          </cell>
          <cell r="FW44" t="str">
            <v>NA</v>
          </cell>
          <cell r="FX44" t="str">
            <v>NA</v>
          </cell>
          <cell r="FY44" t="str">
            <v>NA</v>
          </cell>
          <cell r="FZ44" t="str">
            <v>NA</v>
          </cell>
          <cell r="GA44" t="str">
            <v>NA</v>
          </cell>
          <cell r="GB44" t="str">
            <v>NA</v>
          </cell>
          <cell r="GD44" t="str">
            <v>NA</v>
          </cell>
          <cell r="GE44" t="str">
            <v>NA</v>
          </cell>
          <cell r="GF44" t="str">
            <v>NA</v>
          </cell>
          <cell r="GG44" t="str">
            <v>NA</v>
          </cell>
          <cell r="GH44" t="str">
            <v>NA</v>
          </cell>
          <cell r="GI44" t="str">
            <v>NA</v>
          </cell>
          <cell r="GK44">
            <v>-2.4</v>
          </cell>
          <cell r="GL44" t="str">
            <v>NA</v>
          </cell>
          <cell r="GM44">
            <v>2.5</v>
          </cell>
          <cell r="GN44">
            <v>18.5</v>
          </cell>
          <cell r="GO44">
            <v>1.5</v>
          </cell>
          <cell r="GP44">
            <v>101.3</v>
          </cell>
          <cell r="GR44">
            <v>4.3</v>
          </cell>
          <cell r="GS44" t="str">
            <v>NA</v>
          </cell>
          <cell r="GT44" t="str">
            <v>NA</v>
          </cell>
          <cell r="GU44" t="str">
            <v>NA</v>
          </cell>
          <cell r="GV44" t="str">
            <v>NA</v>
          </cell>
          <cell r="GW44">
            <v>109.6</v>
          </cell>
          <cell r="GY44" t="str">
            <v>NA</v>
          </cell>
          <cell r="GZ44" t="str">
            <v>NA</v>
          </cell>
          <cell r="HA44" t="str">
            <v>NA</v>
          </cell>
          <cell r="HB44" t="str">
            <v>NA</v>
          </cell>
          <cell r="HC44" t="str">
            <v>NA</v>
          </cell>
          <cell r="HD44" t="str">
            <v>NA</v>
          </cell>
          <cell r="HF44">
            <v>1</v>
          </cell>
          <cell r="HG44" t="str">
            <v>NA</v>
          </cell>
          <cell r="HH44">
            <v>-9.9</v>
          </cell>
          <cell r="HI44" t="str">
            <v>NA</v>
          </cell>
          <cell r="HJ44" t="str">
            <v>NA</v>
          </cell>
          <cell r="HK44">
            <v>110.3</v>
          </cell>
          <cell r="HM44" t="str">
            <v>NA</v>
          </cell>
          <cell r="HN44" t="str">
            <v>NA</v>
          </cell>
          <cell r="HO44" t="str">
            <v>NA</v>
          </cell>
          <cell r="HP44" t="str">
            <v>NA</v>
          </cell>
          <cell r="HQ44" t="str">
            <v>NA</v>
          </cell>
          <cell r="HR44" t="str">
            <v>NA</v>
          </cell>
          <cell r="HT44" t="str">
            <v>NA</v>
          </cell>
          <cell r="HU44" t="str">
            <v>NA</v>
          </cell>
          <cell r="HV44" t="str">
            <v>NA</v>
          </cell>
          <cell r="HW44" t="str">
            <v>NA</v>
          </cell>
          <cell r="HX44" t="str">
            <v>NA</v>
          </cell>
          <cell r="HY44" t="str">
            <v>NA</v>
          </cell>
          <cell r="IA44" t="str">
            <v>NA</v>
          </cell>
          <cell r="IB44" t="str">
            <v>NA</v>
          </cell>
          <cell r="IC44" t="str">
            <v>NA</v>
          </cell>
          <cell r="ID44" t="str">
            <v>NA</v>
          </cell>
          <cell r="IE44" t="str">
            <v>NA</v>
          </cell>
          <cell r="IF44" t="str">
            <v>NA</v>
          </cell>
          <cell r="IH44" t="str">
            <v>NA</v>
          </cell>
          <cell r="II44" t="str">
            <v>NA</v>
          </cell>
          <cell r="IJ44" t="str">
            <v>NA</v>
          </cell>
          <cell r="IK44" t="str">
            <v>NA</v>
          </cell>
          <cell r="IL44">
            <v>2.1</v>
          </cell>
          <cell r="IM44">
            <v>108.4</v>
          </cell>
          <cell r="IO44" t="str">
            <v>NA</v>
          </cell>
          <cell r="IP44" t="str">
            <v>NA</v>
          </cell>
          <cell r="IQ44" t="str">
            <v>NA</v>
          </cell>
          <cell r="IR44" t="str">
            <v>NA</v>
          </cell>
          <cell r="IS44" t="str">
            <v>NA</v>
          </cell>
          <cell r="IT44" t="str">
            <v>NA</v>
          </cell>
          <cell r="IV44">
            <v>17.600000000000001</v>
          </cell>
          <cell r="IW44" t="str">
            <v>NA</v>
          </cell>
          <cell r="IX44">
            <v>0.5</v>
          </cell>
          <cell r="IY44">
            <v>21.6</v>
          </cell>
          <cell r="IZ44">
            <v>29.4</v>
          </cell>
          <cell r="JA44">
            <v>125.3</v>
          </cell>
        </row>
        <row r="45">
          <cell r="AY45">
            <v>32386</v>
          </cell>
          <cell r="BA45">
            <v>4.7</v>
          </cell>
          <cell r="BB45" t="str">
            <v>NA</v>
          </cell>
          <cell r="BC45">
            <v>-8</v>
          </cell>
          <cell r="BD45">
            <v>1.7</v>
          </cell>
          <cell r="BE45">
            <v>-2.2999999999999998</v>
          </cell>
          <cell r="BF45">
            <v>112.9</v>
          </cell>
          <cell r="BH45">
            <v>2.4</v>
          </cell>
          <cell r="BI45" t="str">
            <v>NA</v>
          </cell>
          <cell r="BJ45">
            <v>-9.5</v>
          </cell>
          <cell r="BK45">
            <v>-5.6</v>
          </cell>
          <cell r="BL45">
            <v>-14.1</v>
          </cell>
          <cell r="BM45">
            <v>109.1</v>
          </cell>
          <cell r="BO45">
            <v>-3</v>
          </cell>
          <cell r="BP45" t="str">
            <v>NA</v>
          </cell>
          <cell r="BQ45">
            <v>-7.1</v>
          </cell>
          <cell r="BR45">
            <v>-1.5</v>
          </cell>
          <cell r="BS45" t="str">
            <v>NA</v>
          </cell>
          <cell r="BT45">
            <v>104.2</v>
          </cell>
          <cell r="BV45" t="str">
            <v>NA</v>
          </cell>
          <cell r="BW45" t="str">
            <v>NA</v>
          </cell>
          <cell r="BX45" t="str">
            <v>NA</v>
          </cell>
          <cell r="BY45" t="str">
            <v>NA</v>
          </cell>
          <cell r="BZ45" t="str">
            <v>NA</v>
          </cell>
          <cell r="CA45" t="str">
            <v>NA</v>
          </cell>
          <cell r="CC45" t="str">
            <v>NA</v>
          </cell>
          <cell r="CD45" t="str">
            <v>NA</v>
          </cell>
          <cell r="CE45" t="str">
            <v>NA</v>
          </cell>
          <cell r="CF45" t="str">
            <v>NA</v>
          </cell>
          <cell r="CG45" t="str">
            <v>NA</v>
          </cell>
          <cell r="CH45" t="str">
            <v>NA</v>
          </cell>
          <cell r="CJ45">
            <v>-0.3</v>
          </cell>
          <cell r="CK45" t="str">
            <v>NA</v>
          </cell>
          <cell r="CL45">
            <v>-15.1</v>
          </cell>
          <cell r="CM45" t="str">
            <v>NA</v>
          </cell>
          <cell r="CN45">
            <v>-18.100000000000001</v>
          </cell>
          <cell r="CO45">
            <v>86</v>
          </cell>
          <cell r="CQ45">
            <v>1</v>
          </cell>
          <cell r="CR45" t="str">
            <v>NA</v>
          </cell>
          <cell r="CS45">
            <v>-6.1</v>
          </cell>
          <cell r="CT45">
            <v>-8.1999999999999993</v>
          </cell>
          <cell r="CU45">
            <v>-27.2</v>
          </cell>
          <cell r="CV45">
            <v>107.5</v>
          </cell>
          <cell r="CX45" t="str">
            <v>NA</v>
          </cell>
          <cell r="CY45" t="str">
            <v>NA</v>
          </cell>
          <cell r="CZ45" t="str">
            <v>NA</v>
          </cell>
          <cell r="DA45" t="str">
            <v>NA</v>
          </cell>
          <cell r="DB45" t="str">
            <v>NA</v>
          </cell>
          <cell r="DC45" t="str">
            <v>NA</v>
          </cell>
          <cell r="DE45" t="str">
            <v>NA</v>
          </cell>
          <cell r="DF45" t="str">
            <v>NA</v>
          </cell>
          <cell r="DG45">
            <v>-17.899999999999999</v>
          </cell>
          <cell r="DH45" t="str">
            <v>NA</v>
          </cell>
          <cell r="DI45" t="str">
            <v>NA</v>
          </cell>
          <cell r="DJ45" t="str">
            <v>NA</v>
          </cell>
          <cell r="DL45">
            <v>0.4</v>
          </cell>
          <cell r="DM45" t="str">
            <v>NA</v>
          </cell>
          <cell r="DN45">
            <v>-24.3</v>
          </cell>
          <cell r="DO45" t="str">
            <v>NA</v>
          </cell>
          <cell r="DP45">
            <v>-20.9</v>
          </cell>
          <cell r="DQ45">
            <v>107.7</v>
          </cell>
          <cell r="DS45">
            <v>-5.3</v>
          </cell>
          <cell r="DT45" t="str">
            <v>NA</v>
          </cell>
          <cell r="DU45">
            <v>-9.4</v>
          </cell>
          <cell r="DV45" t="str">
            <v>NA</v>
          </cell>
          <cell r="DW45" t="str">
            <v>NA</v>
          </cell>
          <cell r="DX45">
            <v>106.4</v>
          </cell>
          <cell r="DZ45">
            <v>7.4</v>
          </cell>
          <cell r="EA45">
            <v>13.8</v>
          </cell>
          <cell r="EB45">
            <v>-15.7</v>
          </cell>
          <cell r="EC45">
            <v>-10.3</v>
          </cell>
          <cell r="ED45">
            <v>1.6</v>
          </cell>
          <cell r="EE45">
            <v>111.9</v>
          </cell>
          <cell r="EG45" t="str">
            <v>NA</v>
          </cell>
          <cell r="EH45" t="str">
            <v>NA</v>
          </cell>
          <cell r="EI45" t="str">
            <v>NA</v>
          </cell>
          <cell r="EJ45" t="str">
            <v>NA</v>
          </cell>
          <cell r="EK45" t="str">
            <v>NA</v>
          </cell>
          <cell r="EL45" t="str">
            <v>NA</v>
          </cell>
          <cell r="EN45">
            <v>5.9</v>
          </cell>
          <cell r="EO45" t="str">
            <v>NA</v>
          </cell>
          <cell r="EP45">
            <v>-11.6</v>
          </cell>
          <cell r="EQ45">
            <v>-3.1</v>
          </cell>
          <cell r="ER45">
            <v>-12.1</v>
          </cell>
          <cell r="ES45">
            <v>111.5</v>
          </cell>
          <cell r="EU45" t="str">
            <v>NA</v>
          </cell>
          <cell r="EV45" t="str">
            <v>NA</v>
          </cell>
          <cell r="EW45" t="str">
            <v>NA</v>
          </cell>
          <cell r="EX45" t="str">
            <v>NA</v>
          </cell>
          <cell r="EY45" t="str">
            <v>NA</v>
          </cell>
          <cell r="EZ45" t="str">
            <v>NA</v>
          </cell>
          <cell r="FB45" t="str">
            <v>NA</v>
          </cell>
          <cell r="FC45" t="str">
            <v>NA</v>
          </cell>
          <cell r="FD45" t="str">
            <v>NA</v>
          </cell>
          <cell r="FE45" t="str">
            <v>NA</v>
          </cell>
          <cell r="FF45" t="str">
            <v>NA</v>
          </cell>
          <cell r="FG45" t="str">
            <v>NA</v>
          </cell>
          <cell r="FI45" t="str">
            <v>NA</v>
          </cell>
          <cell r="FJ45" t="str">
            <v>NA</v>
          </cell>
          <cell r="FK45" t="str">
            <v>NA</v>
          </cell>
          <cell r="FL45" t="str">
            <v>NA</v>
          </cell>
          <cell r="FM45" t="str">
            <v>NA</v>
          </cell>
          <cell r="FN45" t="str">
            <v>NA</v>
          </cell>
          <cell r="FP45">
            <v>3.6</v>
          </cell>
          <cell r="FQ45" t="str">
            <v>NA</v>
          </cell>
          <cell r="FR45" t="str">
            <v>NA</v>
          </cell>
          <cell r="FS45" t="str">
            <v>NA</v>
          </cell>
          <cell r="FT45">
            <v>-4.3</v>
          </cell>
          <cell r="FU45">
            <v>111.6</v>
          </cell>
          <cell r="FW45" t="str">
            <v>NA</v>
          </cell>
          <cell r="FX45" t="str">
            <v>NA</v>
          </cell>
          <cell r="FY45" t="str">
            <v>NA</v>
          </cell>
          <cell r="FZ45" t="str">
            <v>NA</v>
          </cell>
          <cell r="GA45" t="str">
            <v>NA</v>
          </cell>
          <cell r="GB45" t="str">
            <v>NA</v>
          </cell>
          <cell r="GD45" t="str">
            <v>NA</v>
          </cell>
          <cell r="GE45" t="str">
            <v>NA</v>
          </cell>
          <cell r="GF45" t="str">
            <v>NA</v>
          </cell>
          <cell r="GG45" t="str">
            <v>NA</v>
          </cell>
          <cell r="GH45" t="str">
            <v>NA</v>
          </cell>
          <cell r="GI45" t="str">
            <v>NA</v>
          </cell>
          <cell r="GK45">
            <v>-0.4</v>
          </cell>
          <cell r="GL45" t="str">
            <v>NA</v>
          </cell>
          <cell r="GM45">
            <v>5</v>
          </cell>
          <cell r="GN45">
            <v>13.7</v>
          </cell>
          <cell r="GO45">
            <v>5.7</v>
          </cell>
          <cell r="GP45">
            <v>104.3</v>
          </cell>
          <cell r="GR45">
            <v>4.7</v>
          </cell>
          <cell r="GS45" t="str">
            <v>NA</v>
          </cell>
          <cell r="GT45" t="str">
            <v>NA</v>
          </cell>
          <cell r="GU45" t="str">
            <v>NA</v>
          </cell>
          <cell r="GV45" t="str">
            <v>NA</v>
          </cell>
          <cell r="GW45">
            <v>110</v>
          </cell>
          <cell r="GY45" t="str">
            <v>NA</v>
          </cell>
          <cell r="GZ45" t="str">
            <v>NA</v>
          </cell>
          <cell r="HA45" t="str">
            <v>NA</v>
          </cell>
          <cell r="HB45" t="str">
            <v>NA</v>
          </cell>
          <cell r="HC45" t="str">
            <v>NA</v>
          </cell>
          <cell r="HD45" t="str">
            <v>NA</v>
          </cell>
          <cell r="HF45">
            <v>3.7</v>
          </cell>
          <cell r="HG45" t="str">
            <v>NA</v>
          </cell>
          <cell r="HH45">
            <v>-11.1</v>
          </cell>
          <cell r="HI45" t="str">
            <v>NA</v>
          </cell>
          <cell r="HJ45" t="str">
            <v>NA</v>
          </cell>
          <cell r="HK45">
            <v>113.5</v>
          </cell>
          <cell r="HM45" t="str">
            <v>NA</v>
          </cell>
          <cell r="HN45" t="str">
            <v>NA</v>
          </cell>
          <cell r="HO45" t="str">
            <v>NA</v>
          </cell>
          <cell r="HP45" t="str">
            <v>NA</v>
          </cell>
          <cell r="HQ45" t="str">
            <v>NA</v>
          </cell>
          <cell r="HR45" t="str">
            <v>NA</v>
          </cell>
          <cell r="HT45" t="str">
            <v>NA</v>
          </cell>
          <cell r="HU45" t="str">
            <v>NA</v>
          </cell>
          <cell r="HV45" t="str">
            <v>NA</v>
          </cell>
          <cell r="HW45" t="str">
            <v>NA</v>
          </cell>
          <cell r="HX45" t="str">
            <v>NA</v>
          </cell>
          <cell r="HY45" t="str">
            <v>NA</v>
          </cell>
          <cell r="IA45" t="str">
            <v>NA</v>
          </cell>
          <cell r="IB45" t="str">
            <v>NA</v>
          </cell>
          <cell r="IC45" t="str">
            <v>NA</v>
          </cell>
          <cell r="ID45" t="str">
            <v>NA</v>
          </cell>
          <cell r="IE45" t="str">
            <v>NA</v>
          </cell>
          <cell r="IF45" t="str">
            <v>NA</v>
          </cell>
          <cell r="IH45" t="str">
            <v>NA</v>
          </cell>
          <cell r="II45" t="str">
            <v>NA</v>
          </cell>
          <cell r="IJ45" t="str">
            <v>NA</v>
          </cell>
          <cell r="IK45" t="str">
            <v>NA</v>
          </cell>
          <cell r="IL45">
            <v>3</v>
          </cell>
          <cell r="IM45">
            <v>108.8</v>
          </cell>
          <cell r="IO45" t="str">
            <v>NA</v>
          </cell>
          <cell r="IP45" t="str">
            <v>NA</v>
          </cell>
          <cell r="IQ45" t="str">
            <v>NA</v>
          </cell>
          <cell r="IR45" t="str">
            <v>NA</v>
          </cell>
          <cell r="IS45" t="str">
            <v>NA</v>
          </cell>
          <cell r="IT45" t="str">
            <v>NA</v>
          </cell>
          <cell r="IV45">
            <v>18.5</v>
          </cell>
          <cell r="IW45" t="str">
            <v>NA</v>
          </cell>
          <cell r="IX45">
            <v>-0.5</v>
          </cell>
          <cell r="IY45">
            <v>29</v>
          </cell>
          <cell r="IZ45">
            <v>30.3</v>
          </cell>
          <cell r="JA45">
            <v>126.6</v>
          </cell>
        </row>
        <row r="46">
          <cell r="AY46">
            <v>32416</v>
          </cell>
          <cell r="BA46">
            <v>5.6</v>
          </cell>
          <cell r="BB46" t="str">
            <v>NA</v>
          </cell>
          <cell r="BC46">
            <v>-8.1999999999999993</v>
          </cell>
          <cell r="BD46">
            <v>4.5</v>
          </cell>
          <cell r="BE46">
            <v>-3</v>
          </cell>
          <cell r="BF46">
            <v>113.4</v>
          </cell>
          <cell r="BH46">
            <v>3.5</v>
          </cell>
          <cell r="BI46" t="str">
            <v>NA</v>
          </cell>
          <cell r="BJ46">
            <v>-9.5</v>
          </cell>
          <cell r="BK46">
            <v>-0.1</v>
          </cell>
          <cell r="BL46">
            <v>-12.9</v>
          </cell>
          <cell r="BM46">
            <v>109.9</v>
          </cell>
          <cell r="BO46">
            <v>-1.9</v>
          </cell>
          <cell r="BP46" t="str">
            <v>NA</v>
          </cell>
          <cell r="BQ46">
            <v>-5.2</v>
          </cell>
          <cell r="BR46">
            <v>-1.1000000000000001</v>
          </cell>
          <cell r="BS46" t="str">
            <v>NA</v>
          </cell>
          <cell r="BT46">
            <v>106</v>
          </cell>
          <cell r="BV46" t="str">
            <v>NA</v>
          </cell>
          <cell r="BW46" t="str">
            <v>NA</v>
          </cell>
          <cell r="BX46" t="str">
            <v>NA</v>
          </cell>
          <cell r="BY46" t="str">
            <v>NA</v>
          </cell>
          <cell r="BZ46" t="str">
            <v>NA</v>
          </cell>
          <cell r="CA46" t="str">
            <v>NA</v>
          </cell>
          <cell r="CC46" t="str">
            <v>NA</v>
          </cell>
          <cell r="CD46" t="str">
            <v>NA</v>
          </cell>
          <cell r="CE46" t="str">
            <v>NA</v>
          </cell>
          <cell r="CF46" t="str">
            <v>NA</v>
          </cell>
          <cell r="CG46" t="str">
            <v>NA</v>
          </cell>
          <cell r="CH46" t="str">
            <v>NA</v>
          </cell>
          <cell r="CJ46">
            <v>-0.1</v>
          </cell>
          <cell r="CK46" t="str">
            <v>NA</v>
          </cell>
          <cell r="CL46">
            <v>-17.100000000000001</v>
          </cell>
          <cell r="CM46" t="str">
            <v>NA</v>
          </cell>
          <cell r="CN46">
            <v>-18.899999999999999</v>
          </cell>
          <cell r="CO46">
            <v>85.3</v>
          </cell>
          <cell r="CQ46">
            <v>2</v>
          </cell>
          <cell r="CR46" t="str">
            <v>NA</v>
          </cell>
          <cell r="CS46">
            <v>-6.1</v>
          </cell>
          <cell r="CT46">
            <v>-4.5999999999999996</v>
          </cell>
          <cell r="CU46">
            <v>-25</v>
          </cell>
          <cell r="CV46">
            <v>108.2</v>
          </cell>
          <cell r="CX46" t="str">
            <v>NA</v>
          </cell>
          <cell r="CY46" t="str">
            <v>NA</v>
          </cell>
          <cell r="CZ46" t="str">
            <v>NA</v>
          </cell>
          <cell r="DA46" t="str">
            <v>NA</v>
          </cell>
          <cell r="DB46" t="str">
            <v>NA</v>
          </cell>
          <cell r="DC46" t="str">
            <v>NA</v>
          </cell>
          <cell r="DE46" t="str">
            <v>NA</v>
          </cell>
          <cell r="DF46" t="str">
            <v>NA</v>
          </cell>
          <cell r="DG46">
            <v>-17.899999999999999</v>
          </cell>
          <cell r="DH46" t="str">
            <v>NA</v>
          </cell>
          <cell r="DI46" t="str">
            <v>NA</v>
          </cell>
          <cell r="DJ46" t="str">
            <v>NA</v>
          </cell>
          <cell r="DL46">
            <v>-1.2</v>
          </cell>
          <cell r="DM46" t="str">
            <v>NA</v>
          </cell>
          <cell r="DN46">
            <v>-24.6</v>
          </cell>
          <cell r="DO46" t="str">
            <v>NA</v>
          </cell>
          <cell r="DP46">
            <v>-20.7</v>
          </cell>
          <cell r="DQ46">
            <v>106.1</v>
          </cell>
          <cell r="DS46">
            <v>-5.2</v>
          </cell>
          <cell r="DT46" t="str">
            <v>NA</v>
          </cell>
          <cell r="DU46">
            <v>-9.9</v>
          </cell>
          <cell r="DV46">
            <v>6.5</v>
          </cell>
          <cell r="DW46" t="str">
            <v>NA</v>
          </cell>
          <cell r="DX46">
            <v>106.3</v>
          </cell>
          <cell r="DZ46">
            <v>6.8</v>
          </cell>
          <cell r="EA46">
            <v>13.9</v>
          </cell>
          <cell r="EB46">
            <v>-16.399999999999999</v>
          </cell>
          <cell r="EC46">
            <v>-12.4</v>
          </cell>
          <cell r="ED46">
            <v>0.4</v>
          </cell>
          <cell r="EE46">
            <v>111.2</v>
          </cell>
          <cell r="EG46" t="str">
            <v>NA</v>
          </cell>
          <cell r="EH46" t="str">
            <v>NA</v>
          </cell>
          <cell r="EI46" t="str">
            <v>NA</v>
          </cell>
          <cell r="EJ46" t="str">
            <v>NA</v>
          </cell>
          <cell r="EK46" t="str">
            <v>NA</v>
          </cell>
          <cell r="EL46" t="str">
            <v>NA</v>
          </cell>
          <cell r="EN46">
            <v>10</v>
          </cell>
          <cell r="EO46" t="str">
            <v>NA</v>
          </cell>
          <cell r="EP46">
            <v>-9.4</v>
          </cell>
          <cell r="EQ46">
            <v>12</v>
          </cell>
          <cell r="ER46">
            <v>-21.7</v>
          </cell>
          <cell r="ES46">
            <v>115.8</v>
          </cell>
          <cell r="EU46" t="str">
            <v>NA</v>
          </cell>
          <cell r="EV46" t="str">
            <v>NA</v>
          </cell>
          <cell r="EW46" t="str">
            <v>NA</v>
          </cell>
          <cell r="EX46" t="str">
            <v>NA</v>
          </cell>
          <cell r="EY46" t="str">
            <v>NA</v>
          </cell>
          <cell r="EZ46" t="str">
            <v>NA</v>
          </cell>
          <cell r="FB46" t="str">
            <v>NA</v>
          </cell>
          <cell r="FC46" t="str">
            <v>NA</v>
          </cell>
          <cell r="FD46" t="str">
            <v>NA</v>
          </cell>
          <cell r="FE46" t="str">
            <v>NA</v>
          </cell>
          <cell r="FF46" t="str">
            <v>NA</v>
          </cell>
          <cell r="FG46" t="str">
            <v>NA</v>
          </cell>
          <cell r="FI46" t="str">
            <v>NA</v>
          </cell>
          <cell r="FJ46" t="str">
            <v>NA</v>
          </cell>
          <cell r="FK46" t="str">
            <v>NA</v>
          </cell>
          <cell r="FL46" t="str">
            <v>NA</v>
          </cell>
          <cell r="FM46" t="str">
            <v>NA</v>
          </cell>
          <cell r="FN46" t="str">
            <v>NA</v>
          </cell>
          <cell r="FP46">
            <v>1.5</v>
          </cell>
          <cell r="FQ46" t="str">
            <v>NA</v>
          </cell>
          <cell r="FR46" t="str">
            <v>NA</v>
          </cell>
          <cell r="FS46" t="str">
            <v>NA</v>
          </cell>
          <cell r="FT46">
            <v>-16.600000000000001</v>
          </cell>
          <cell r="FU46">
            <v>109.8</v>
          </cell>
          <cell r="FW46" t="str">
            <v>NA</v>
          </cell>
          <cell r="FX46" t="str">
            <v>NA</v>
          </cell>
          <cell r="FY46" t="str">
            <v>NA</v>
          </cell>
          <cell r="FZ46" t="str">
            <v>NA</v>
          </cell>
          <cell r="GA46" t="str">
            <v>NA</v>
          </cell>
          <cell r="GB46" t="str">
            <v>NA</v>
          </cell>
          <cell r="GD46" t="str">
            <v>NA</v>
          </cell>
          <cell r="GE46" t="str">
            <v>NA</v>
          </cell>
          <cell r="GF46" t="str">
            <v>NA</v>
          </cell>
          <cell r="GG46" t="str">
            <v>NA</v>
          </cell>
          <cell r="GH46" t="str">
            <v>NA</v>
          </cell>
          <cell r="GI46" t="str">
            <v>NA</v>
          </cell>
          <cell r="GK46">
            <v>-1.4</v>
          </cell>
          <cell r="GL46" t="str">
            <v>NA</v>
          </cell>
          <cell r="GM46">
            <v>2.1</v>
          </cell>
          <cell r="GN46">
            <v>17.899999999999999</v>
          </cell>
          <cell r="GO46">
            <v>8.6999999999999993</v>
          </cell>
          <cell r="GP46">
            <v>102.5</v>
          </cell>
          <cell r="GR46">
            <v>5.2</v>
          </cell>
          <cell r="GS46" t="str">
            <v>NA</v>
          </cell>
          <cell r="GT46" t="str">
            <v>NA</v>
          </cell>
          <cell r="GU46" t="str">
            <v>NA</v>
          </cell>
          <cell r="GV46" t="str">
            <v>NA</v>
          </cell>
          <cell r="GW46">
            <v>110.5</v>
          </cell>
          <cell r="GY46" t="str">
            <v>NA</v>
          </cell>
          <cell r="GZ46" t="str">
            <v>NA</v>
          </cell>
          <cell r="HA46" t="str">
            <v>NA</v>
          </cell>
          <cell r="HB46" t="str">
            <v>NA</v>
          </cell>
          <cell r="HC46" t="str">
            <v>NA</v>
          </cell>
          <cell r="HD46" t="str">
            <v>NA</v>
          </cell>
          <cell r="HF46">
            <v>1.4</v>
          </cell>
          <cell r="HG46" t="str">
            <v>NA</v>
          </cell>
          <cell r="HH46">
            <v>-12.4</v>
          </cell>
          <cell r="HI46" t="str">
            <v>NA</v>
          </cell>
          <cell r="HJ46" t="str">
            <v>NA</v>
          </cell>
          <cell r="HK46">
            <v>110.6</v>
          </cell>
          <cell r="HM46" t="str">
            <v>NA</v>
          </cell>
          <cell r="HN46" t="str">
            <v>NA</v>
          </cell>
          <cell r="HO46" t="str">
            <v>NA</v>
          </cell>
          <cell r="HP46" t="str">
            <v>NA</v>
          </cell>
          <cell r="HQ46" t="str">
            <v>NA</v>
          </cell>
          <cell r="HR46" t="str">
            <v>NA</v>
          </cell>
          <cell r="HT46" t="str">
            <v>NA</v>
          </cell>
          <cell r="HU46" t="str">
            <v>NA</v>
          </cell>
          <cell r="HV46" t="str">
            <v>NA</v>
          </cell>
          <cell r="HW46" t="str">
            <v>NA</v>
          </cell>
          <cell r="HX46" t="str">
            <v>NA</v>
          </cell>
          <cell r="HY46" t="str">
            <v>NA</v>
          </cell>
          <cell r="IA46" t="str">
            <v>NA</v>
          </cell>
          <cell r="IB46" t="str">
            <v>NA</v>
          </cell>
          <cell r="IC46" t="str">
            <v>NA</v>
          </cell>
          <cell r="ID46" t="str">
            <v>NA</v>
          </cell>
          <cell r="IE46" t="str">
            <v>NA</v>
          </cell>
          <cell r="IF46" t="str">
            <v>NA</v>
          </cell>
          <cell r="IH46" t="str">
            <v>NA</v>
          </cell>
          <cell r="II46" t="str">
            <v>NA</v>
          </cell>
          <cell r="IJ46" t="str">
            <v>NA</v>
          </cell>
          <cell r="IK46" t="str">
            <v>NA</v>
          </cell>
          <cell r="IL46">
            <v>4.2</v>
          </cell>
          <cell r="IM46">
            <v>109</v>
          </cell>
          <cell r="IO46" t="str">
            <v>NA</v>
          </cell>
          <cell r="IP46" t="str">
            <v>NA</v>
          </cell>
          <cell r="IQ46" t="str">
            <v>NA</v>
          </cell>
          <cell r="IR46" t="str">
            <v>NA</v>
          </cell>
          <cell r="IS46" t="str">
            <v>NA</v>
          </cell>
          <cell r="IT46" t="str">
            <v>NA</v>
          </cell>
          <cell r="IV46">
            <v>18.100000000000001</v>
          </cell>
          <cell r="IW46" t="str">
            <v>NA</v>
          </cell>
          <cell r="IX46">
            <v>-1</v>
          </cell>
          <cell r="IY46">
            <v>23.5</v>
          </cell>
          <cell r="IZ46">
            <v>31.3</v>
          </cell>
          <cell r="JA46">
            <v>125.9</v>
          </cell>
        </row>
        <row r="47">
          <cell r="AY47">
            <v>32447</v>
          </cell>
          <cell r="BA47">
            <v>6.7</v>
          </cell>
          <cell r="BB47" t="str">
            <v>NA</v>
          </cell>
          <cell r="BC47">
            <v>-7.1</v>
          </cell>
          <cell r="BD47">
            <v>5</v>
          </cell>
          <cell r="BE47">
            <v>-1.3</v>
          </cell>
          <cell r="BF47">
            <v>114.7</v>
          </cell>
          <cell r="BH47">
            <v>5.4</v>
          </cell>
          <cell r="BI47" t="str">
            <v>NA</v>
          </cell>
          <cell r="BJ47">
            <v>-7.6</v>
          </cell>
          <cell r="BK47">
            <v>1.5</v>
          </cell>
          <cell r="BL47">
            <v>-11.7</v>
          </cell>
          <cell r="BM47">
            <v>112.2</v>
          </cell>
          <cell r="BO47">
            <v>-2.5</v>
          </cell>
          <cell r="BP47" t="str">
            <v>NA</v>
          </cell>
          <cell r="BQ47">
            <v>-3.8</v>
          </cell>
          <cell r="BR47">
            <v>2.2999999999999998</v>
          </cell>
          <cell r="BS47" t="str">
            <v>NA</v>
          </cell>
          <cell r="BT47">
            <v>106.7</v>
          </cell>
          <cell r="BV47" t="str">
            <v>NA</v>
          </cell>
          <cell r="BW47" t="str">
            <v>NA</v>
          </cell>
          <cell r="BX47" t="str">
            <v>NA</v>
          </cell>
          <cell r="BY47" t="str">
            <v>NA</v>
          </cell>
          <cell r="BZ47" t="str">
            <v>NA</v>
          </cell>
          <cell r="CA47" t="str">
            <v>NA</v>
          </cell>
          <cell r="CC47" t="str">
            <v>NA</v>
          </cell>
          <cell r="CD47" t="str">
            <v>NA</v>
          </cell>
          <cell r="CE47" t="str">
            <v>NA</v>
          </cell>
          <cell r="CF47" t="str">
            <v>NA</v>
          </cell>
          <cell r="CG47" t="str">
            <v>NA</v>
          </cell>
          <cell r="CH47" t="str">
            <v>NA</v>
          </cell>
          <cell r="CJ47">
            <v>0.2</v>
          </cell>
          <cell r="CK47" t="str">
            <v>NA</v>
          </cell>
          <cell r="CL47">
            <v>-15.9</v>
          </cell>
          <cell r="CM47" t="str">
            <v>NA</v>
          </cell>
          <cell r="CN47">
            <v>-14.8</v>
          </cell>
          <cell r="CO47">
            <v>87.4</v>
          </cell>
          <cell r="CQ47">
            <v>2.5</v>
          </cell>
          <cell r="CR47" t="str">
            <v>NA</v>
          </cell>
          <cell r="CS47">
            <v>-1.8</v>
          </cell>
          <cell r="CT47">
            <v>-0.7</v>
          </cell>
          <cell r="CU47">
            <v>-24.7</v>
          </cell>
          <cell r="CV47">
            <v>110</v>
          </cell>
          <cell r="CX47" t="str">
            <v>NA</v>
          </cell>
          <cell r="CY47" t="str">
            <v>NA</v>
          </cell>
          <cell r="CZ47" t="str">
            <v>NA</v>
          </cell>
          <cell r="DA47" t="str">
            <v>NA</v>
          </cell>
          <cell r="DB47" t="str">
            <v>NA</v>
          </cell>
          <cell r="DC47" t="str">
            <v>NA</v>
          </cell>
          <cell r="DE47" t="str">
            <v>NA</v>
          </cell>
          <cell r="DF47" t="str">
            <v>NA</v>
          </cell>
          <cell r="DG47">
            <v>-19</v>
          </cell>
          <cell r="DH47" t="str">
            <v>NA</v>
          </cell>
          <cell r="DI47" t="str">
            <v>NA</v>
          </cell>
          <cell r="DJ47" t="str">
            <v>NA</v>
          </cell>
          <cell r="DL47">
            <v>5.8</v>
          </cell>
          <cell r="DM47" t="str">
            <v>NA</v>
          </cell>
          <cell r="DN47">
            <v>-20.7</v>
          </cell>
          <cell r="DO47" t="str">
            <v>NA</v>
          </cell>
          <cell r="DP47">
            <v>-29.2</v>
          </cell>
          <cell r="DQ47">
            <v>112</v>
          </cell>
          <cell r="DS47">
            <v>-2.5</v>
          </cell>
          <cell r="DT47" t="str">
            <v>NA</v>
          </cell>
          <cell r="DU47">
            <v>-9</v>
          </cell>
          <cell r="DV47">
            <v>0.8</v>
          </cell>
          <cell r="DW47" t="str">
            <v>NA</v>
          </cell>
          <cell r="DX47">
            <v>108</v>
          </cell>
          <cell r="DZ47">
            <v>11.8</v>
          </cell>
          <cell r="EA47">
            <v>13.9</v>
          </cell>
          <cell r="EB47">
            <v>-16.899999999999999</v>
          </cell>
          <cell r="EC47">
            <v>-12.9</v>
          </cell>
          <cell r="ED47">
            <v>-1</v>
          </cell>
          <cell r="EE47">
            <v>113</v>
          </cell>
          <cell r="EG47" t="str">
            <v>NA</v>
          </cell>
          <cell r="EH47" t="str">
            <v>NA</v>
          </cell>
          <cell r="EI47" t="str">
            <v>NA</v>
          </cell>
          <cell r="EJ47" t="str">
            <v>NA</v>
          </cell>
          <cell r="EK47" t="str">
            <v>NA</v>
          </cell>
          <cell r="EL47" t="str">
            <v>NA</v>
          </cell>
          <cell r="EN47">
            <v>12.2</v>
          </cell>
          <cell r="EO47" t="str">
            <v>NA</v>
          </cell>
          <cell r="EP47">
            <v>-8.6999999999999993</v>
          </cell>
          <cell r="EQ47">
            <v>13.6</v>
          </cell>
          <cell r="ER47">
            <v>-13.6</v>
          </cell>
          <cell r="ES47">
            <v>119.1</v>
          </cell>
          <cell r="EU47" t="str">
            <v>NA</v>
          </cell>
          <cell r="EV47" t="str">
            <v>NA</v>
          </cell>
          <cell r="EW47" t="str">
            <v>NA</v>
          </cell>
          <cell r="EX47" t="str">
            <v>NA</v>
          </cell>
          <cell r="EY47" t="str">
            <v>NA</v>
          </cell>
          <cell r="EZ47" t="str">
            <v>NA</v>
          </cell>
          <cell r="FB47" t="str">
            <v>NA</v>
          </cell>
          <cell r="FC47" t="str">
            <v>NA</v>
          </cell>
          <cell r="FD47" t="str">
            <v>NA</v>
          </cell>
          <cell r="FE47" t="str">
            <v>NA</v>
          </cell>
          <cell r="FF47" t="str">
            <v>NA</v>
          </cell>
          <cell r="FG47" t="str">
            <v>NA</v>
          </cell>
          <cell r="FI47" t="str">
            <v>NA</v>
          </cell>
          <cell r="FJ47" t="str">
            <v>NA</v>
          </cell>
          <cell r="FK47" t="str">
            <v>NA</v>
          </cell>
          <cell r="FL47" t="str">
            <v>NA</v>
          </cell>
          <cell r="FM47" t="str">
            <v>NA</v>
          </cell>
          <cell r="FN47" t="str">
            <v>NA</v>
          </cell>
          <cell r="FP47">
            <v>4.5999999999999996</v>
          </cell>
          <cell r="FQ47" t="str">
            <v>NA</v>
          </cell>
          <cell r="FR47" t="str">
            <v>NA</v>
          </cell>
          <cell r="FS47" t="str">
            <v>NA</v>
          </cell>
          <cell r="FT47">
            <v>-9.1</v>
          </cell>
          <cell r="FU47">
            <v>112.1</v>
          </cell>
          <cell r="FW47" t="str">
            <v>NA</v>
          </cell>
          <cell r="FX47" t="str">
            <v>NA</v>
          </cell>
          <cell r="FY47" t="str">
            <v>NA</v>
          </cell>
          <cell r="FZ47" t="str">
            <v>NA</v>
          </cell>
          <cell r="GA47" t="str">
            <v>NA</v>
          </cell>
          <cell r="GB47" t="str">
            <v>NA</v>
          </cell>
          <cell r="GD47" t="str">
            <v>NA</v>
          </cell>
          <cell r="GE47" t="str">
            <v>NA</v>
          </cell>
          <cell r="GF47" t="str">
            <v>NA</v>
          </cell>
          <cell r="GG47" t="str">
            <v>NA</v>
          </cell>
          <cell r="GH47" t="str">
            <v>NA</v>
          </cell>
          <cell r="GI47" t="str">
            <v>NA</v>
          </cell>
          <cell r="GK47">
            <v>-0.6</v>
          </cell>
          <cell r="GL47" t="str">
            <v>NA</v>
          </cell>
          <cell r="GM47">
            <v>6.1</v>
          </cell>
          <cell r="GN47">
            <v>21.8</v>
          </cell>
          <cell r="GO47">
            <v>6.2</v>
          </cell>
          <cell r="GP47">
            <v>104.6</v>
          </cell>
          <cell r="GR47">
            <v>8.1999999999999993</v>
          </cell>
          <cell r="GS47" t="str">
            <v>NA</v>
          </cell>
          <cell r="GT47" t="str">
            <v>NA</v>
          </cell>
          <cell r="GU47" t="str">
            <v>NA</v>
          </cell>
          <cell r="GV47" t="str">
            <v>NA</v>
          </cell>
          <cell r="GW47">
            <v>113.1</v>
          </cell>
          <cell r="GY47" t="str">
            <v>NA</v>
          </cell>
          <cell r="GZ47" t="str">
            <v>NA</v>
          </cell>
          <cell r="HA47" t="str">
            <v>NA</v>
          </cell>
          <cell r="HB47" t="str">
            <v>NA</v>
          </cell>
          <cell r="HC47" t="str">
            <v>NA</v>
          </cell>
          <cell r="HD47" t="str">
            <v>NA</v>
          </cell>
          <cell r="HF47">
            <v>2.7</v>
          </cell>
          <cell r="HG47" t="str">
            <v>NA</v>
          </cell>
          <cell r="HH47">
            <v>-9.6999999999999993</v>
          </cell>
          <cell r="HI47" t="str">
            <v>NA</v>
          </cell>
          <cell r="HJ47" t="str">
            <v>NA</v>
          </cell>
          <cell r="HK47">
            <v>112.2</v>
          </cell>
          <cell r="HM47" t="str">
            <v>NA</v>
          </cell>
          <cell r="HN47" t="str">
            <v>NA</v>
          </cell>
          <cell r="HO47" t="str">
            <v>NA</v>
          </cell>
          <cell r="HP47" t="str">
            <v>NA</v>
          </cell>
          <cell r="HQ47" t="str">
            <v>NA</v>
          </cell>
          <cell r="HR47" t="str">
            <v>NA</v>
          </cell>
          <cell r="HT47" t="str">
            <v>NA</v>
          </cell>
          <cell r="HU47" t="str">
            <v>NA</v>
          </cell>
          <cell r="HV47" t="str">
            <v>NA</v>
          </cell>
          <cell r="HW47" t="str">
            <v>NA</v>
          </cell>
          <cell r="HX47" t="str">
            <v>NA</v>
          </cell>
          <cell r="HY47" t="str">
            <v>NA</v>
          </cell>
          <cell r="IA47" t="str">
            <v>NA</v>
          </cell>
          <cell r="IB47" t="str">
            <v>NA</v>
          </cell>
          <cell r="IC47" t="str">
            <v>NA</v>
          </cell>
          <cell r="ID47" t="str">
            <v>NA</v>
          </cell>
          <cell r="IE47" t="str">
            <v>NA</v>
          </cell>
          <cell r="IF47" t="str">
            <v>NA</v>
          </cell>
          <cell r="IH47" t="str">
            <v>NA</v>
          </cell>
          <cell r="II47" t="str">
            <v>NA</v>
          </cell>
          <cell r="IJ47" t="str">
            <v>NA</v>
          </cell>
          <cell r="IK47" t="str">
            <v>NA</v>
          </cell>
          <cell r="IL47">
            <v>6.3</v>
          </cell>
          <cell r="IM47">
            <v>107.2</v>
          </cell>
          <cell r="IO47" t="str">
            <v>NA</v>
          </cell>
          <cell r="IP47" t="str">
            <v>NA</v>
          </cell>
          <cell r="IQ47" t="str">
            <v>NA</v>
          </cell>
          <cell r="IR47" t="str">
            <v>NA</v>
          </cell>
          <cell r="IS47" t="str">
            <v>NA</v>
          </cell>
          <cell r="IT47" t="str">
            <v>NA</v>
          </cell>
          <cell r="IV47">
            <v>15.4</v>
          </cell>
          <cell r="IW47" t="str">
            <v>NA</v>
          </cell>
          <cell r="IX47">
            <v>-3.7</v>
          </cell>
          <cell r="IY47">
            <v>20.7</v>
          </cell>
          <cell r="IZ47">
            <v>31.4</v>
          </cell>
          <cell r="JA47">
            <v>122.3</v>
          </cell>
        </row>
        <row r="48">
          <cell r="AY48">
            <v>32477</v>
          </cell>
          <cell r="BA48">
            <v>5.9</v>
          </cell>
          <cell r="BB48" t="str">
            <v>NA</v>
          </cell>
          <cell r="BC48">
            <v>-5.8</v>
          </cell>
          <cell r="BD48">
            <v>1.2</v>
          </cell>
          <cell r="BE48">
            <v>-1.4</v>
          </cell>
          <cell r="BF48">
            <v>114</v>
          </cell>
          <cell r="BH48">
            <v>5.0999999999999996</v>
          </cell>
          <cell r="BI48" t="str">
            <v>NA</v>
          </cell>
          <cell r="BJ48">
            <v>-5.9</v>
          </cell>
          <cell r="BK48">
            <v>-3.3</v>
          </cell>
          <cell r="BL48">
            <v>-9.9</v>
          </cell>
          <cell r="BM48">
            <v>112.2</v>
          </cell>
          <cell r="BO48">
            <v>-3.6</v>
          </cell>
          <cell r="BP48" t="str">
            <v>NA</v>
          </cell>
          <cell r="BQ48">
            <v>-0.2</v>
          </cell>
          <cell r="BR48">
            <v>3</v>
          </cell>
          <cell r="BS48" t="str">
            <v>NA</v>
          </cell>
          <cell r="BT48">
            <v>107.6</v>
          </cell>
          <cell r="BV48" t="str">
            <v>NA</v>
          </cell>
          <cell r="BW48" t="str">
            <v>NA</v>
          </cell>
          <cell r="BX48" t="str">
            <v>NA</v>
          </cell>
          <cell r="BY48" t="str">
            <v>NA</v>
          </cell>
          <cell r="BZ48" t="str">
            <v>NA</v>
          </cell>
          <cell r="CA48" t="str">
            <v>NA</v>
          </cell>
          <cell r="CC48" t="str">
            <v>NA</v>
          </cell>
          <cell r="CD48" t="str">
            <v>NA</v>
          </cell>
          <cell r="CE48" t="str">
            <v>NA</v>
          </cell>
          <cell r="CF48" t="str">
            <v>NA</v>
          </cell>
          <cell r="CG48" t="str">
            <v>NA</v>
          </cell>
          <cell r="CH48" t="str">
            <v>NA</v>
          </cell>
          <cell r="CJ48">
            <v>0.1</v>
          </cell>
          <cell r="CK48" t="str">
            <v>NA</v>
          </cell>
          <cell r="CL48">
            <v>-17.2</v>
          </cell>
          <cell r="CM48" t="str">
            <v>NA</v>
          </cell>
          <cell r="CN48">
            <v>-15.2</v>
          </cell>
          <cell r="CO48">
            <v>86.6</v>
          </cell>
          <cell r="CQ48">
            <v>2.7</v>
          </cell>
          <cell r="CR48" t="str">
            <v>NA</v>
          </cell>
          <cell r="CS48">
            <v>-2.2000000000000002</v>
          </cell>
          <cell r="CT48">
            <v>-6.5</v>
          </cell>
          <cell r="CU48">
            <v>-24</v>
          </cell>
          <cell r="CV48">
            <v>109.7</v>
          </cell>
          <cell r="CX48" t="str">
            <v>NA</v>
          </cell>
          <cell r="CY48" t="str">
            <v>NA</v>
          </cell>
          <cell r="CZ48" t="str">
            <v>NA</v>
          </cell>
          <cell r="DA48" t="str">
            <v>NA</v>
          </cell>
          <cell r="DB48" t="str">
            <v>NA</v>
          </cell>
          <cell r="DC48" t="str">
            <v>NA</v>
          </cell>
          <cell r="DE48" t="str">
            <v>NA</v>
          </cell>
          <cell r="DF48" t="str">
            <v>NA</v>
          </cell>
          <cell r="DG48">
            <v>-11</v>
          </cell>
          <cell r="DH48" t="str">
            <v>NA</v>
          </cell>
          <cell r="DI48" t="str">
            <v>NA</v>
          </cell>
          <cell r="DJ48" t="str">
            <v>NA</v>
          </cell>
          <cell r="DL48">
            <v>2.2999999999999998</v>
          </cell>
          <cell r="DM48" t="str">
            <v>NA</v>
          </cell>
          <cell r="DN48">
            <v>-20.100000000000001</v>
          </cell>
          <cell r="DO48" t="str">
            <v>NA</v>
          </cell>
          <cell r="DP48">
            <v>-29.5</v>
          </cell>
          <cell r="DQ48">
            <v>109.9</v>
          </cell>
          <cell r="DS48">
            <v>-0.7</v>
          </cell>
          <cell r="DT48" t="str">
            <v>NA</v>
          </cell>
          <cell r="DU48">
            <v>-11</v>
          </cell>
          <cell r="DV48">
            <v>-0.6</v>
          </cell>
          <cell r="DW48" t="str">
            <v>NA</v>
          </cell>
          <cell r="DX48">
            <v>108.4</v>
          </cell>
          <cell r="DZ48">
            <v>9.6</v>
          </cell>
          <cell r="EA48">
            <v>14.8</v>
          </cell>
          <cell r="EB48">
            <v>-11.4</v>
          </cell>
          <cell r="EC48">
            <v>-13.3</v>
          </cell>
          <cell r="ED48">
            <v>-0.6</v>
          </cell>
          <cell r="EE48">
            <v>112.8</v>
          </cell>
          <cell r="EG48" t="str">
            <v>NA</v>
          </cell>
          <cell r="EH48" t="str">
            <v>NA</v>
          </cell>
          <cell r="EI48" t="str">
            <v>NA</v>
          </cell>
          <cell r="EJ48" t="str">
            <v>NA</v>
          </cell>
          <cell r="EK48" t="str">
            <v>NA</v>
          </cell>
          <cell r="EL48" t="str">
            <v>NA</v>
          </cell>
          <cell r="EN48">
            <v>11.6</v>
          </cell>
          <cell r="EO48" t="str">
            <v>NA</v>
          </cell>
          <cell r="EP48">
            <v>-6.2</v>
          </cell>
          <cell r="EQ48">
            <v>3.6</v>
          </cell>
          <cell r="ER48">
            <v>-16.600000000000001</v>
          </cell>
          <cell r="ES48">
            <v>119.9</v>
          </cell>
          <cell r="EU48" t="str">
            <v>NA</v>
          </cell>
          <cell r="EV48" t="str">
            <v>NA</v>
          </cell>
          <cell r="EW48" t="str">
            <v>NA</v>
          </cell>
          <cell r="EX48" t="str">
            <v>NA</v>
          </cell>
          <cell r="EY48" t="str">
            <v>NA</v>
          </cell>
          <cell r="EZ48" t="str">
            <v>NA</v>
          </cell>
          <cell r="FB48" t="str">
            <v>NA</v>
          </cell>
          <cell r="FC48" t="str">
            <v>NA</v>
          </cell>
          <cell r="FD48" t="str">
            <v>NA</v>
          </cell>
          <cell r="FE48" t="str">
            <v>NA</v>
          </cell>
          <cell r="FF48" t="str">
            <v>NA</v>
          </cell>
          <cell r="FG48" t="str">
            <v>NA</v>
          </cell>
          <cell r="FI48" t="str">
            <v>NA</v>
          </cell>
          <cell r="FJ48" t="str">
            <v>NA</v>
          </cell>
          <cell r="FK48" t="str">
            <v>NA</v>
          </cell>
          <cell r="FL48" t="str">
            <v>NA</v>
          </cell>
          <cell r="FM48" t="str">
            <v>NA</v>
          </cell>
          <cell r="FN48" t="str">
            <v>NA</v>
          </cell>
          <cell r="FP48">
            <v>2.6</v>
          </cell>
          <cell r="FQ48" t="str">
            <v>NA</v>
          </cell>
          <cell r="FR48" t="str">
            <v>NA</v>
          </cell>
          <cell r="FS48" t="str">
            <v>NA</v>
          </cell>
          <cell r="FT48">
            <v>-8.5</v>
          </cell>
          <cell r="FU48">
            <v>110.5</v>
          </cell>
          <cell r="FW48" t="str">
            <v>NA</v>
          </cell>
          <cell r="FX48" t="str">
            <v>NA</v>
          </cell>
          <cell r="FY48" t="str">
            <v>NA</v>
          </cell>
          <cell r="FZ48" t="str">
            <v>NA</v>
          </cell>
          <cell r="GA48" t="str">
            <v>NA</v>
          </cell>
          <cell r="GB48" t="str">
            <v>NA</v>
          </cell>
          <cell r="GD48" t="str">
            <v>NA</v>
          </cell>
          <cell r="GE48" t="str">
            <v>NA</v>
          </cell>
          <cell r="GF48" t="str">
            <v>NA</v>
          </cell>
          <cell r="GG48" t="str">
            <v>NA</v>
          </cell>
          <cell r="GH48" t="str">
            <v>NA</v>
          </cell>
          <cell r="GI48" t="str">
            <v>NA</v>
          </cell>
          <cell r="GK48">
            <v>0.1</v>
          </cell>
          <cell r="GL48" t="str">
            <v>NA</v>
          </cell>
          <cell r="GM48">
            <v>8.9</v>
          </cell>
          <cell r="GN48">
            <v>20</v>
          </cell>
          <cell r="GO48">
            <v>7.4</v>
          </cell>
          <cell r="GP48">
            <v>107.2</v>
          </cell>
          <cell r="GR48">
            <v>8.6</v>
          </cell>
          <cell r="GS48" t="str">
            <v>NA</v>
          </cell>
          <cell r="GT48" t="str">
            <v>NA</v>
          </cell>
          <cell r="GU48" t="str">
            <v>NA</v>
          </cell>
          <cell r="GV48" t="str">
            <v>NA</v>
          </cell>
          <cell r="GW48">
            <v>113.7</v>
          </cell>
          <cell r="GY48" t="str">
            <v>NA</v>
          </cell>
          <cell r="GZ48" t="str">
            <v>NA</v>
          </cell>
          <cell r="HA48" t="str">
            <v>NA</v>
          </cell>
          <cell r="HB48" t="str">
            <v>NA</v>
          </cell>
          <cell r="HC48" t="str">
            <v>NA</v>
          </cell>
          <cell r="HD48" t="str">
            <v>NA</v>
          </cell>
          <cell r="HF48">
            <v>3.1</v>
          </cell>
          <cell r="HG48" t="str">
            <v>NA</v>
          </cell>
          <cell r="HH48">
            <v>-9.9</v>
          </cell>
          <cell r="HI48" t="str">
            <v>NA</v>
          </cell>
          <cell r="HJ48" t="str">
            <v>NA</v>
          </cell>
          <cell r="HK48">
            <v>112.9</v>
          </cell>
          <cell r="HM48" t="str">
            <v>NA</v>
          </cell>
          <cell r="HN48" t="str">
            <v>NA</v>
          </cell>
          <cell r="HO48" t="str">
            <v>NA</v>
          </cell>
          <cell r="HP48" t="str">
            <v>NA</v>
          </cell>
          <cell r="HQ48" t="str">
            <v>NA</v>
          </cell>
          <cell r="HR48" t="str">
            <v>NA</v>
          </cell>
          <cell r="HT48" t="str">
            <v>NA</v>
          </cell>
          <cell r="HU48" t="str">
            <v>NA</v>
          </cell>
          <cell r="HV48" t="str">
            <v>NA</v>
          </cell>
          <cell r="HW48" t="str">
            <v>NA</v>
          </cell>
          <cell r="HX48" t="str">
            <v>NA</v>
          </cell>
          <cell r="HY48" t="str">
            <v>NA</v>
          </cell>
          <cell r="IA48" t="str">
            <v>NA</v>
          </cell>
          <cell r="IB48" t="str">
            <v>NA</v>
          </cell>
          <cell r="IC48" t="str">
            <v>NA</v>
          </cell>
          <cell r="ID48" t="str">
            <v>NA</v>
          </cell>
          <cell r="IE48" t="str">
            <v>NA</v>
          </cell>
          <cell r="IF48" t="str">
            <v>NA</v>
          </cell>
          <cell r="IH48" t="str">
            <v>NA</v>
          </cell>
          <cell r="II48" t="str">
            <v>NA</v>
          </cell>
          <cell r="IJ48" t="str">
            <v>NA</v>
          </cell>
          <cell r="IK48" t="str">
            <v>NA</v>
          </cell>
          <cell r="IL48">
            <v>7</v>
          </cell>
          <cell r="IM48">
            <v>109.7</v>
          </cell>
          <cell r="IO48" t="str">
            <v>NA</v>
          </cell>
          <cell r="IP48" t="str">
            <v>NA</v>
          </cell>
          <cell r="IQ48" t="str">
            <v>NA</v>
          </cell>
          <cell r="IR48" t="str">
            <v>NA</v>
          </cell>
          <cell r="IS48" t="str">
            <v>NA</v>
          </cell>
          <cell r="IT48" t="str">
            <v>NA</v>
          </cell>
          <cell r="IV48">
            <v>12.2</v>
          </cell>
          <cell r="IW48" t="str">
            <v>NA</v>
          </cell>
          <cell r="IX48">
            <v>-4.2</v>
          </cell>
          <cell r="IY48">
            <v>19.600000000000001</v>
          </cell>
          <cell r="IZ48">
            <v>32.5</v>
          </cell>
          <cell r="JA48">
            <v>119.4</v>
          </cell>
        </row>
        <row r="49">
          <cell r="AY49">
            <v>32508</v>
          </cell>
          <cell r="BA49">
            <v>6.3</v>
          </cell>
          <cell r="BB49" t="str">
            <v>NA</v>
          </cell>
          <cell r="BC49">
            <v>-6.9</v>
          </cell>
          <cell r="BD49">
            <v>0.9</v>
          </cell>
          <cell r="BE49">
            <v>0.2</v>
          </cell>
          <cell r="BF49">
            <v>113.9</v>
          </cell>
          <cell r="BH49">
            <v>5.3</v>
          </cell>
          <cell r="BI49" t="str">
            <v>NA</v>
          </cell>
          <cell r="BJ49">
            <v>-6.4</v>
          </cell>
          <cell r="BK49">
            <v>-2.4</v>
          </cell>
          <cell r="BL49">
            <v>-7.9</v>
          </cell>
          <cell r="BM49">
            <v>112.3</v>
          </cell>
          <cell r="BO49">
            <v>-1.1000000000000001</v>
          </cell>
          <cell r="BP49" t="str">
            <v>NA</v>
          </cell>
          <cell r="BQ49">
            <v>-1.3</v>
          </cell>
          <cell r="BR49">
            <v>3.5</v>
          </cell>
          <cell r="BS49" t="str">
            <v>NA</v>
          </cell>
          <cell r="BT49">
            <v>108.3</v>
          </cell>
          <cell r="BV49" t="str">
            <v>NA</v>
          </cell>
          <cell r="BW49" t="str">
            <v>NA</v>
          </cell>
          <cell r="BX49" t="str">
            <v>NA</v>
          </cell>
          <cell r="BY49" t="str">
            <v>NA</v>
          </cell>
          <cell r="BZ49" t="str">
            <v>NA</v>
          </cell>
          <cell r="CA49" t="str">
            <v>NA</v>
          </cell>
          <cell r="CC49" t="str">
            <v>NA</v>
          </cell>
          <cell r="CD49" t="str">
            <v>NA</v>
          </cell>
          <cell r="CE49" t="str">
            <v>NA</v>
          </cell>
          <cell r="CF49" t="str">
            <v>NA</v>
          </cell>
          <cell r="CG49" t="str">
            <v>NA</v>
          </cell>
          <cell r="CH49" t="str">
            <v>NA</v>
          </cell>
          <cell r="CJ49">
            <v>-0.1</v>
          </cell>
          <cell r="CK49" t="str">
            <v>NA</v>
          </cell>
          <cell r="CL49">
            <v>-19.100000000000001</v>
          </cell>
          <cell r="CM49" t="str">
            <v>NA</v>
          </cell>
          <cell r="CN49">
            <v>-15.6</v>
          </cell>
          <cell r="CO49">
            <v>85.5</v>
          </cell>
          <cell r="CQ49">
            <v>3.1</v>
          </cell>
          <cell r="CR49" t="str">
            <v>NA</v>
          </cell>
          <cell r="CS49">
            <v>-1.8</v>
          </cell>
          <cell r="CT49">
            <v>-5.0999999999999996</v>
          </cell>
          <cell r="CU49">
            <v>-20.399999999999999</v>
          </cell>
          <cell r="CV49">
            <v>110.5</v>
          </cell>
          <cell r="CX49" t="str">
            <v>NA</v>
          </cell>
          <cell r="CY49" t="str">
            <v>NA</v>
          </cell>
          <cell r="CZ49" t="str">
            <v>NA</v>
          </cell>
          <cell r="DA49" t="str">
            <v>NA</v>
          </cell>
          <cell r="DB49" t="str">
            <v>NA</v>
          </cell>
          <cell r="DC49" t="str">
            <v>NA</v>
          </cell>
          <cell r="DE49" t="str">
            <v>NA</v>
          </cell>
          <cell r="DF49" t="str">
            <v>NA</v>
          </cell>
          <cell r="DG49">
            <v>-11</v>
          </cell>
          <cell r="DH49" t="str">
            <v>NA</v>
          </cell>
          <cell r="DI49" t="str">
            <v>NA</v>
          </cell>
          <cell r="DJ49" t="str">
            <v>NA</v>
          </cell>
          <cell r="DL49">
            <v>-3.9</v>
          </cell>
          <cell r="DM49" t="str">
            <v>NA</v>
          </cell>
          <cell r="DN49">
            <v>-19.7</v>
          </cell>
          <cell r="DO49" t="str">
            <v>NA</v>
          </cell>
          <cell r="DP49">
            <v>-29.7</v>
          </cell>
          <cell r="DQ49">
            <v>102.6</v>
          </cell>
          <cell r="DS49">
            <v>-1.2</v>
          </cell>
          <cell r="DT49" t="str">
            <v>NA</v>
          </cell>
          <cell r="DU49">
            <v>-11.1</v>
          </cell>
          <cell r="DV49">
            <v>0.5</v>
          </cell>
          <cell r="DW49" t="str">
            <v>NA</v>
          </cell>
          <cell r="DX49">
            <v>108.7</v>
          </cell>
          <cell r="DZ49">
            <v>10.7</v>
          </cell>
          <cell r="EA49">
            <v>15.6</v>
          </cell>
          <cell r="EB49">
            <v>-13.6</v>
          </cell>
          <cell r="EC49">
            <v>-11.8</v>
          </cell>
          <cell r="ED49">
            <v>-0.3</v>
          </cell>
          <cell r="EE49">
            <v>113.7</v>
          </cell>
          <cell r="EG49" t="str">
            <v>NA</v>
          </cell>
          <cell r="EH49" t="str">
            <v>NA</v>
          </cell>
          <cell r="EI49" t="str">
            <v>NA</v>
          </cell>
          <cell r="EJ49" t="str">
            <v>NA</v>
          </cell>
          <cell r="EK49" t="str">
            <v>NA</v>
          </cell>
          <cell r="EL49" t="str">
            <v>NA</v>
          </cell>
          <cell r="EN49">
            <v>11.5</v>
          </cell>
          <cell r="EO49" t="str">
            <v>NA</v>
          </cell>
          <cell r="EP49">
            <v>-7.8</v>
          </cell>
          <cell r="EQ49">
            <v>4.5</v>
          </cell>
          <cell r="ER49">
            <v>-15.1</v>
          </cell>
          <cell r="ES49">
            <v>117.5</v>
          </cell>
          <cell r="EU49" t="str">
            <v>NA</v>
          </cell>
          <cell r="EV49" t="str">
            <v>NA</v>
          </cell>
          <cell r="EW49" t="str">
            <v>NA</v>
          </cell>
          <cell r="EX49" t="str">
            <v>NA</v>
          </cell>
          <cell r="EY49" t="str">
            <v>NA</v>
          </cell>
          <cell r="EZ49" t="str">
            <v>NA</v>
          </cell>
          <cell r="FB49" t="str">
            <v>NA</v>
          </cell>
          <cell r="FC49" t="str">
            <v>NA</v>
          </cell>
          <cell r="FD49" t="str">
            <v>NA</v>
          </cell>
          <cell r="FE49" t="str">
            <v>NA</v>
          </cell>
          <cell r="FF49" t="str">
            <v>NA</v>
          </cell>
          <cell r="FG49" t="str">
            <v>NA</v>
          </cell>
          <cell r="FI49" t="str">
            <v>NA</v>
          </cell>
          <cell r="FJ49" t="str">
            <v>NA</v>
          </cell>
          <cell r="FK49" t="str">
            <v>NA</v>
          </cell>
          <cell r="FL49" t="str">
            <v>NA</v>
          </cell>
          <cell r="FM49" t="str">
            <v>NA</v>
          </cell>
          <cell r="FN49" t="str">
            <v>NA</v>
          </cell>
          <cell r="FP49">
            <v>2.4</v>
          </cell>
          <cell r="FQ49" t="str">
            <v>NA</v>
          </cell>
          <cell r="FR49" t="str">
            <v>NA</v>
          </cell>
          <cell r="FS49" t="str">
            <v>NA</v>
          </cell>
          <cell r="FT49">
            <v>-8.6999999999999993</v>
          </cell>
          <cell r="FU49">
            <v>111.9</v>
          </cell>
          <cell r="FW49" t="str">
            <v>NA</v>
          </cell>
          <cell r="FX49" t="str">
            <v>NA</v>
          </cell>
          <cell r="FY49" t="str">
            <v>NA</v>
          </cell>
          <cell r="FZ49" t="str">
            <v>NA</v>
          </cell>
          <cell r="GA49" t="str">
            <v>NA</v>
          </cell>
          <cell r="GB49" t="str">
            <v>NA</v>
          </cell>
          <cell r="GD49" t="str">
            <v>NA</v>
          </cell>
          <cell r="GE49" t="str">
            <v>NA</v>
          </cell>
          <cell r="GF49" t="str">
            <v>NA</v>
          </cell>
          <cell r="GG49" t="str">
            <v>NA</v>
          </cell>
          <cell r="GH49" t="str">
            <v>NA</v>
          </cell>
          <cell r="GI49" t="str">
            <v>NA</v>
          </cell>
          <cell r="GK49">
            <v>1.3</v>
          </cell>
          <cell r="GL49" t="str">
            <v>NA</v>
          </cell>
          <cell r="GM49">
            <v>7.6</v>
          </cell>
          <cell r="GN49">
            <v>20.6</v>
          </cell>
          <cell r="GO49">
            <v>4.5999999999999996</v>
          </cell>
          <cell r="GP49">
            <v>108.5</v>
          </cell>
          <cell r="GR49">
            <v>9.1</v>
          </cell>
          <cell r="GS49" t="str">
            <v>NA</v>
          </cell>
          <cell r="GT49" t="str">
            <v>NA</v>
          </cell>
          <cell r="GU49" t="str">
            <v>NA</v>
          </cell>
          <cell r="GV49" t="str">
            <v>NA</v>
          </cell>
          <cell r="GW49">
            <v>114.2</v>
          </cell>
          <cell r="GY49" t="str">
            <v>NA</v>
          </cell>
          <cell r="GZ49" t="str">
            <v>NA</v>
          </cell>
          <cell r="HA49" t="str">
            <v>NA</v>
          </cell>
          <cell r="HB49" t="str">
            <v>NA</v>
          </cell>
          <cell r="HC49" t="str">
            <v>NA</v>
          </cell>
          <cell r="HD49" t="str">
            <v>NA</v>
          </cell>
          <cell r="HF49">
            <v>3.5</v>
          </cell>
          <cell r="HG49" t="str">
            <v>NA</v>
          </cell>
          <cell r="HH49">
            <v>-9.9</v>
          </cell>
          <cell r="HI49" t="str">
            <v>NA</v>
          </cell>
          <cell r="HJ49" t="str">
            <v>NA</v>
          </cell>
          <cell r="HK49">
            <v>112.8</v>
          </cell>
          <cell r="HM49" t="str">
            <v>NA</v>
          </cell>
          <cell r="HN49" t="str">
            <v>NA</v>
          </cell>
          <cell r="HO49" t="str">
            <v>NA</v>
          </cell>
          <cell r="HP49" t="str">
            <v>NA</v>
          </cell>
          <cell r="HQ49" t="str">
            <v>NA</v>
          </cell>
          <cell r="HR49" t="str">
            <v>NA</v>
          </cell>
          <cell r="HT49" t="str">
            <v>NA</v>
          </cell>
          <cell r="HU49" t="str">
            <v>NA</v>
          </cell>
          <cell r="HV49" t="str">
            <v>NA</v>
          </cell>
          <cell r="HW49" t="str">
            <v>NA</v>
          </cell>
          <cell r="HX49" t="str">
            <v>NA</v>
          </cell>
          <cell r="HY49" t="str">
            <v>NA</v>
          </cell>
          <cell r="IA49" t="str">
            <v>NA</v>
          </cell>
          <cell r="IB49" t="str">
            <v>NA</v>
          </cell>
          <cell r="IC49" t="str">
            <v>NA</v>
          </cell>
          <cell r="ID49" t="str">
            <v>NA</v>
          </cell>
          <cell r="IE49" t="str">
            <v>NA</v>
          </cell>
          <cell r="IF49" t="str">
            <v>NA</v>
          </cell>
          <cell r="IH49" t="str">
            <v>NA</v>
          </cell>
          <cell r="II49" t="str">
            <v>NA</v>
          </cell>
          <cell r="IJ49" t="str">
            <v>NA</v>
          </cell>
          <cell r="IK49" t="str">
            <v>NA</v>
          </cell>
          <cell r="IL49">
            <v>7.7</v>
          </cell>
          <cell r="IM49">
            <v>109.7</v>
          </cell>
          <cell r="IO49" t="str">
            <v>NA</v>
          </cell>
          <cell r="IP49" t="str">
            <v>NA</v>
          </cell>
          <cell r="IQ49" t="str">
            <v>NA</v>
          </cell>
          <cell r="IR49" t="str">
            <v>NA</v>
          </cell>
          <cell r="IS49" t="str">
            <v>NA</v>
          </cell>
          <cell r="IT49" t="str">
            <v>NA</v>
          </cell>
          <cell r="IV49">
            <v>13.4</v>
          </cell>
          <cell r="IW49" t="str">
            <v>NA</v>
          </cell>
          <cell r="IX49">
            <v>-7.9</v>
          </cell>
          <cell r="IY49">
            <v>14.2</v>
          </cell>
          <cell r="IZ49">
            <v>33.6</v>
          </cell>
          <cell r="JA49">
            <v>119.5</v>
          </cell>
        </row>
        <row r="50">
          <cell r="AY50">
            <v>32539</v>
          </cell>
          <cell r="BA50">
            <v>6.4</v>
          </cell>
          <cell r="BB50" t="str">
            <v>NA</v>
          </cell>
          <cell r="BC50">
            <v>-6.3</v>
          </cell>
          <cell r="BD50">
            <v>-1.7</v>
          </cell>
          <cell r="BE50">
            <v>3.2</v>
          </cell>
          <cell r="BF50">
            <v>113.8</v>
          </cell>
          <cell r="BH50">
            <v>5.7</v>
          </cell>
          <cell r="BI50" t="str">
            <v>NA</v>
          </cell>
          <cell r="BJ50">
            <v>-6.1</v>
          </cell>
          <cell r="BK50">
            <v>-4.8</v>
          </cell>
          <cell r="BL50">
            <v>-6.7</v>
          </cell>
          <cell r="BM50">
            <v>112.2</v>
          </cell>
          <cell r="BO50">
            <v>-1.2</v>
          </cell>
          <cell r="BP50" t="str">
            <v>NA</v>
          </cell>
          <cell r="BQ50">
            <v>-3.9</v>
          </cell>
          <cell r="BR50">
            <v>2.2999999999999998</v>
          </cell>
          <cell r="BS50" t="str">
            <v>NA</v>
          </cell>
          <cell r="BT50">
            <v>106.6</v>
          </cell>
          <cell r="BV50" t="str">
            <v>NA</v>
          </cell>
          <cell r="BW50" t="str">
            <v>NA</v>
          </cell>
          <cell r="BX50" t="str">
            <v>NA</v>
          </cell>
          <cell r="BY50" t="str">
            <v>NA</v>
          </cell>
          <cell r="BZ50" t="str">
            <v>NA</v>
          </cell>
          <cell r="CA50" t="str">
            <v>NA</v>
          </cell>
          <cell r="CC50" t="str">
            <v>NA</v>
          </cell>
          <cell r="CD50" t="str">
            <v>NA</v>
          </cell>
          <cell r="CE50" t="str">
            <v>NA</v>
          </cell>
          <cell r="CF50" t="str">
            <v>NA</v>
          </cell>
          <cell r="CG50" t="str">
            <v>NA</v>
          </cell>
          <cell r="CH50" t="str">
            <v>NA</v>
          </cell>
          <cell r="CJ50">
            <v>4.3</v>
          </cell>
          <cell r="CK50" t="str">
            <v>NA</v>
          </cell>
          <cell r="CL50">
            <v>-15.3</v>
          </cell>
          <cell r="CM50" t="str">
            <v>NA</v>
          </cell>
          <cell r="CN50">
            <v>-11.6</v>
          </cell>
          <cell r="CO50">
            <v>90.8</v>
          </cell>
          <cell r="CQ50">
            <v>3.9</v>
          </cell>
          <cell r="CR50" t="str">
            <v>NA</v>
          </cell>
          <cell r="CS50">
            <v>-2.7</v>
          </cell>
          <cell r="CT50">
            <v>-6</v>
          </cell>
          <cell r="CU50">
            <v>-20.2</v>
          </cell>
          <cell r="CV50">
            <v>110</v>
          </cell>
          <cell r="CX50" t="str">
            <v>NA</v>
          </cell>
          <cell r="CY50" t="str">
            <v>NA</v>
          </cell>
          <cell r="CZ50" t="str">
            <v>NA</v>
          </cell>
          <cell r="DA50" t="str">
            <v>NA</v>
          </cell>
          <cell r="DB50" t="str">
            <v>NA</v>
          </cell>
          <cell r="DC50" t="str">
            <v>NA</v>
          </cell>
          <cell r="DE50" t="str">
            <v>NA</v>
          </cell>
          <cell r="DF50" t="str">
            <v>NA</v>
          </cell>
          <cell r="DG50">
            <v>-13.3</v>
          </cell>
          <cell r="DH50" t="str">
            <v>NA</v>
          </cell>
          <cell r="DI50" t="str">
            <v>NA</v>
          </cell>
          <cell r="DJ50" t="str">
            <v>NA</v>
          </cell>
          <cell r="DL50">
            <v>2</v>
          </cell>
          <cell r="DM50" t="str">
            <v>NA</v>
          </cell>
          <cell r="DN50">
            <v>-18.399999999999999</v>
          </cell>
          <cell r="DO50" t="str">
            <v>NA</v>
          </cell>
          <cell r="DP50">
            <v>-20</v>
          </cell>
          <cell r="DQ50">
            <v>108.9</v>
          </cell>
          <cell r="DS50">
            <v>-2.8</v>
          </cell>
          <cell r="DT50" t="str">
            <v>NA</v>
          </cell>
          <cell r="DU50">
            <v>-7.9</v>
          </cell>
          <cell r="DV50">
            <v>-0.1</v>
          </cell>
          <cell r="DW50">
            <v>9</v>
          </cell>
          <cell r="DX50">
            <v>107.8</v>
          </cell>
          <cell r="DZ50">
            <v>11.4</v>
          </cell>
          <cell r="EA50">
            <v>16.2</v>
          </cell>
          <cell r="EB50">
            <v>-10.8</v>
          </cell>
          <cell r="EC50">
            <v>-10.6</v>
          </cell>
          <cell r="ED50">
            <v>0</v>
          </cell>
          <cell r="EE50">
            <v>114.8</v>
          </cell>
          <cell r="EG50" t="str">
            <v>NA</v>
          </cell>
          <cell r="EH50" t="str">
            <v>NA</v>
          </cell>
          <cell r="EI50" t="str">
            <v>NA</v>
          </cell>
          <cell r="EJ50" t="str">
            <v>NA</v>
          </cell>
          <cell r="EK50" t="str">
            <v>NA</v>
          </cell>
          <cell r="EL50" t="str">
            <v>NA</v>
          </cell>
          <cell r="EN50">
            <v>11.5</v>
          </cell>
          <cell r="EO50" t="str">
            <v>NA</v>
          </cell>
          <cell r="EP50">
            <v>-7.4</v>
          </cell>
          <cell r="EQ50">
            <v>-5.2</v>
          </cell>
          <cell r="ER50">
            <v>-17.600000000000001</v>
          </cell>
          <cell r="ES50">
            <v>117.3</v>
          </cell>
          <cell r="EU50" t="str">
            <v>NA</v>
          </cell>
          <cell r="EV50" t="str">
            <v>NA</v>
          </cell>
          <cell r="EW50" t="str">
            <v>NA</v>
          </cell>
          <cell r="EX50" t="str">
            <v>NA</v>
          </cell>
          <cell r="EY50" t="str">
            <v>NA</v>
          </cell>
          <cell r="EZ50" t="str">
            <v>NA</v>
          </cell>
          <cell r="FB50" t="str">
            <v>NA</v>
          </cell>
          <cell r="FC50" t="str">
            <v>NA</v>
          </cell>
          <cell r="FD50" t="str">
            <v>NA</v>
          </cell>
          <cell r="FE50" t="str">
            <v>NA</v>
          </cell>
          <cell r="FF50" t="str">
            <v>NA</v>
          </cell>
          <cell r="FG50" t="str">
            <v>NA</v>
          </cell>
          <cell r="FI50" t="str">
            <v>NA</v>
          </cell>
          <cell r="FJ50" t="str">
            <v>NA</v>
          </cell>
          <cell r="FK50" t="str">
            <v>NA</v>
          </cell>
          <cell r="FL50" t="str">
            <v>NA</v>
          </cell>
          <cell r="FM50" t="str">
            <v>NA</v>
          </cell>
          <cell r="FN50" t="str">
            <v>NA</v>
          </cell>
          <cell r="FP50">
            <v>2.2999999999999998</v>
          </cell>
          <cell r="FQ50" t="str">
            <v>NA</v>
          </cell>
          <cell r="FR50" t="str">
            <v>NA</v>
          </cell>
          <cell r="FS50" t="str">
            <v>NA</v>
          </cell>
          <cell r="FT50">
            <v>-19.2</v>
          </cell>
          <cell r="FU50">
            <v>110.8</v>
          </cell>
          <cell r="FW50" t="str">
            <v>NA</v>
          </cell>
          <cell r="FX50" t="str">
            <v>NA</v>
          </cell>
          <cell r="FY50" t="str">
            <v>NA</v>
          </cell>
          <cell r="FZ50" t="str">
            <v>NA</v>
          </cell>
          <cell r="GA50" t="str">
            <v>NA</v>
          </cell>
          <cell r="GB50" t="str">
            <v>NA</v>
          </cell>
          <cell r="GD50" t="str">
            <v>NA</v>
          </cell>
          <cell r="GE50" t="str">
            <v>NA</v>
          </cell>
          <cell r="GF50" t="str">
            <v>NA</v>
          </cell>
          <cell r="GG50" t="str">
            <v>NA</v>
          </cell>
          <cell r="GH50" t="str">
            <v>NA</v>
          </cell>
          <cell r="GI50" t="str">
            <v>NA</v>
          </cell>
          <cell r="GK50">
            <v>1.5</v>
          </cell>
          <cell r="GL50" t="str">
            <v>NA</v>
          </cell>
          <cell r="GM50">
            <v>8.1999999999999993</v>
          </cell>
          <cell r="GN50">
            <v>24.2</v>
          </cell>
          <cell r="GO50">
            <v>3.4</v>
          </cell>
          <cell r="GP50">
            <v>107.8</v>
          </cell>
          <cell r="GR50">
            <v>9.5</v>
          </cell>
          <cell r="GS50" t="str">
            <v>NA</v>
          </cell>
          <cell r="GT50" t="str">
            <v>NA</v>
          </cell>
          <cell r="GU50" t="str">
            <v>NA</v>
          </cell>
          <cell r="GV50" t="str">
            <v>NA</v>
          </cell>
          <cell r="GW50">
            <v>114.3</v>
          </cell>
          <cell r="GY50" t="str">
            <v>NA</v>
          </cell>
          <cell r="GZ50" t="str">
            <v>NA</v>
          </cell>
          <cell r="HA50" t="str">
            <v>NA</v>
          </cell>
          <cell r="HB50" t="str">
            <v>NA</v>
          </cell>
          <cell r="HC50" t="str">
            <v>NA</v>
          </cell>
          <cell r="HD50" t="str">
            <v>NA</v>
          </cell>
          <cell r="HF50">
            <v>6.8</v>
          </cell>
          <cell r="HG50" t="str">
            <v>NA</v>
          </cell>
          <cell r="HH50">
            <v>-10.7</v>
          </cell>
          <cell r="HI50">
            <v>8</v>
          </cell>
          <cell r="HJ50">
            <v>14.1</v>
          </cell>
          <cell r="HK50">
            <v>116.8</v>
          </cell>
          <cell r="HM50" t="str">
            <v>NA</v>
          </cell>
          <cell r="HN50" t="str">
            <v>NA</v>
          </cell>
          <cell r="HO50" t="str">
            <v>NA</v>
          </cell>
          <cell r="HP50" t="str">
            <v>NA</v>
          </cell>
          <cell r="HQ50" t="str">
            <v>NA</v>
          </cell>
          <cell r="HR50" t="str">
            <v>NA</v>
          </cell>
          <cell r="HT50" t="str">
            <v>NA</v>
          </cell>
          <cell r="HU50" t="str">
            <v>NA</v>
          </cell>
          <cell r="HV50" t="str">
            <v>NA</v>
          </cell>
          <cell r="HW50" t="str">
            <v>NA</v>
          </cell>
          <cell r="HX50" t="str">
            <v>NA</v>
          </cell>
          <cell r="HY50" t="str">
            <v>NA</v>
          </cell>
          <cell r="IA50" t="str">
            <v>NA</v>
          </cell>
          <cell r="IB50" t="str">
            <v>NA</v>
          </cell>
          <cell r="IC50" t="str">
            <v>NA</v>
          </cell>
          <cell r="ID50" t="str">
            <v>NA</v>
          </cell>
          <cell r="IE50" t="str">
            <v>NA</v>
          </cell>
          <cell r="IF50" t="str">
            <v>NA</v>
          </cell>
          <cell r="IH50" t="str">
            <v>NA</v>
          </cell>
          <cell r="II50" t="str">
            <v>NA</v>
          </cell>
          <cell r="IJ50" t="str">
            <v>NA</v>
          </cell>
          <cell r="IK50" t="str">
            <v>NA</v>
          </cell>
          <cell r="IL50">
            <v>1.4</v>
          </cell>
          <cell r="IM50">
            <v>105.3</v>
          </cell>
          <cell r="IO50" t="str">
            <v>NA</v>
          </cell>
          <cell r="IP50" t="str">
            <v>NA</v>
          </cell>
          <cell r="IQ50" t="str">
            <v>NA</v>
          </cell>
          <cell r="IR50" t="str">
            <v>NA</v>
          </cell>
          <cell r="IS50" t="str">
            <v>NA</v>
          </cell>
          <cell r="IT50" t="str">
            <v>NA</v>
          </cell>
          <cell r="IV50">
            <v>10.7</v>
          </cell>
          <cell r="IW50" t="str">
            <v>NA</v>
          </cell>
          <cell r="IX50">
            <v>-6.3</v>
          </cell>
          <cell r="IY50">
            <v>12.7</v>
          </cell>
          <cell r="IZ50">
            <v>40.6</v>
          </cell>
          <cell r="JA50">
            <v>118</v>
          </cell>
        </row>
        <row r="51">
          <cell r="AY51">
            <v>32567</v>
          </cell>
          <cell r="BA51">
            <v>6.3</v>
          </cell>
          <cell r="BB51" t="str">
            <v>NA</v>
          </cell>
          <cell r="BC51">
            <v>-7.3</v>
          </cell>
          <cell r="BD51">
            <v>-2</v>
          </cell>
          <cell r="BE51">
            <v>3.9</v>
          </cell>
          <cell r="BF51">
            <v>113.4</v>
          </cell>
          <cell r="BH51">
            <v>6.7</v>
          </cell>
          <cell r="BI51" t="str">
            <v>NA</v>
          </cell>
          <cell r="BJ51">
            <v>-7.7</v>
          </cell>
          <cell r="BK51">
            <v>-3.3</v>
          </cell>
          <cell r="BL51">
            <v>-8.1</v>
          </cell>
          <cell r="BM51">
            <v>112.5</v>
          </cell>
          <cell r="BO51">
            <v>-1.2</v>
          </cell>
          <cell r="BP51" t="str">
            <v>NA</v>
          </cell>
          <cell r="BQ51">
            <v>-1.6</v>
          </cell>
          <cell r="BR51">
            <v>0.6</v>
          </cell>
          <cell r="BS51" t="str">
            <v>NA</v>
          </cell>
          <cell r="BT51">
            <v>107.6</v>
          </cell>
          <cell r="BV51" t="str">
            <v>NA</v>
          </cell>
          <cell r="BW51" t="str">
            <v>NA</v>
          </cell>
          <cell r="BX51" t="str">
            <v>NA</v>
          </cell>
          <cell r="BY51" t="str">
            <v>NA</v>
          </cell>
          <cell r="BZ51" t="str">
            <v>NA</v>
          </cell>
          <cell r="CA51" t="str">
            <v>NA</v>
          </cell>
          <cell r="CC51" t="str">
            <v>NA</v>
          </cell>
          <cell r="CD51" t="str">
            <v>NA</v>
          </cell>
          <cell r="CE51" t="str">
            <v>NA</v>
          </cell>
          <cell r="CF51" t="str">
            <v>NA</v>
          </cell>
          <cell r="CG51" t="str">
            <v>NA</v>
          </cell>
          <cell r="CH51" t="str">
            <v>NA</v>
          </cell>
          <cell r="CJ51">
            <v>4.2</v>
          </cell>
          <cell r="CK51" t="str">
            <v>NA</v>
          </cell>
          <cell r="CL51">
            <v>-14.3</v>
          </cell>
          <cell r="CM51" t="str">
            <v>NA</v>
          </cell>
          <cell r="CN51">
            <v>-11.8</v>
          </cell>
          <cell r="CO51">
            <v>90.7</v>
          </cell>
          <cell r="CQ51">
            <v>4.7</v>
          </cell>
          <cell r="CR51" t="str">
            <v>NA</v>
          </cell>
          <cell r="CS51">
            <v>-3.1</v>
          </cell>
          <cell r="CT51">
            <v>-3.7</v>
          </cell>
          <cell r="CU51">
            <v>-15.6</v>
          </cell>
          <cell r="CV51">
            <v>110.9</v>
          </cell>
          <cell r="CX51" t="str">
            <v>NA</v>
          </cell>
          <cell r="CY51" t="str">
            <v>NA</v>
          </cell>
          <cell r="CZ51" t="str">
            <v>NA</v>
          </cell>
          <cell r="DA51" t="str">
            <v>NA</v>
          </cell>
          <cell r="DB51" t="str">
            <v>NA</v>
          </cell>
          <cell r="DC51" t="str">
            <v>NA</v>
          </cell>
          <cell r="DE51" t="str">
            <v>NA</v>
          </cell>
          <cell r="DF51" t="str">
            <v>NA</v>
          </cell>
          <cell r="DG51">
            <v>-11.4</v>
          </cell>
          <cell r="DH51" t="str">
            <v>NA</v>
          </cell>
          <cell r="DI51" t="str">
            <v>NA</v>
          </cell>
          <cell r="DJ51" t="str">
            <v>NA</v>
          </cell>
          <cell r="DL51">
            <v>-1.6</v>
          </cell>
          <cell r="DM51" t="str">
            <v>NA</v>
          </cell>
          <cell r="DN51">
            <v>-18.2</v>
          </cell>
          <cell r="DO51" t="str">
            <v>NA</v>
          </cell>
          <cell r="DP51">
            <v>-19.600000000000001</v>
          </cell>
          <cell r="DQ51">
            <v>105.6</v>
          </cell>
          <cell r="DS51">
            <v>-0.9</v>
          </cell>
          <cell r="DT51" t="str">
            <v>NA</v>
          </cell>
          <cell r="DU51">
            <v>-11.2</v>
          </cell>
          <cell r="DV51">
            <v>-1.4</v>
          </cell>
          <cell r="DW51">
            <v>9.1999999999999993</v>
          </cell>
          <cell r="DX51">
            <v>108.4</v>
          </cell>
          <cell r="DZ51">
            <v>12.7</v>
          </cell>
          <cell r="EA51">
            <v>16.7</v>
          </cell>
          <cell r="EB51">
            <v>-14.8</v>
          </cell>
          <cell r="EC51">
            <v>-11.1</v>
          </cell>
          <cell r="ED51">
            <v>-0.1</v>
          </cell>
          <cell r="EE51">
            <v>115.2</v>
          </cell>
          <cell r="EG51" t="str">
            <v>NA</v>
          </cell>
          <cell r="EH51" t="str">
            <v>NA</v>
          </cell>
          <cell r="EI51" t="str">
            <v>NA</v>
          </cell>
          <cell r="EJ51" t="str">
            <v>NA</v>
          </cell>
          <cell r="EK51" t="str">
            <v>NA</v>
          </cell>
          <cell r="EL51" t="str">
            <v>NA</v>
          </cell>
          <cell r="EN51">
            <v>13.1</v>
          </cell>
          <cell r="EO51" t="str">
            <v>NA</v>
          </cell>
          <cell r="EP51">
            <v>-8.9</v>
          </cell>
          <cell r="EQ51">
            <v>-4.8</v>
          </cell>
          <cell r="ER51">
            <v>-24.8</v>
          </cell>
          <cell r="ES51">
            <v>117.5</v>
          </cell>
          <cell r="EU51" t="str">
            <v>NA</v>
          </cell>
          <cell r="EV51" t="str">
            <v>NA</v>
          </cell>
          <cell r="EW51" t="str">
            <v>NA</v>
          </cell>
          <cell r="EX51" t="str">
            <v>NA</v>
          </cell>
          <cell r="EY51" t="str">
            <v>NA</v>
          </cell>
          <cell r="EZ51" t="str">
            <v>NA</v>
          </cell>
          <cell r="FB51" t="str">
            <v>NA</v>
          </cell>
          <cell r="FC51" t="str">
            <v>NA</v>
          </cell>
          <cell r="FD51" t="str">
            <v>NA</v>
          </cell>
          <cell r="FE51" t="str">
            <v>NA</v>
          </cell>
          <cell r="FF51" t="str">
            <v>NA</v>
          </cell>
          <cell r="FG51" t="str">
            <v>NA</v>
          </cell>
          <cell r="FI51" t="str">
            <v>NA</v>
          </cell>
          <cell r="FJ51" t="str">
            <v>NA</v>
          </cell>
          <cell r="FK51" t="str">
            <v>NA</v>
          </cell>
          <cell r="FL51" t="str">
            <v>NA</v>
          </cell>
          <cell r="FM51" t="str">
            <v>NA</v>
          </cell>
          <cell r="FN51" t="str">
            <v>NA</v>
          </cell>
          <cell r="FP51">
            <v>6</v>
          </cell>
          <cell r="FQ51" t="str">
            <v>NA</v>
          </cell>
          <cell r="FR51" t="str">
            <v>NA</v>
          </cell>
          <cell r="FS51" t="str">
            <v>NA</v>
          </cell>
          <cell r="FT51">
            <v>-5.2</v>
          </cell>
          <cell r="FU51">
            <v>113.6</v>
          </cell>
          <cell r="FW51" t="str">
            <v>NA</v>
          </cell>
          <cell r="FX51" t="str">
            <v>NA</v>
          </cell>
          <cell r="FY51" t="str">
            <v>NA</v>
          </cell>
          <cell r="FZ51" t="str">
            <v>NA</v>
          </cell>
          <cell r="GA51" t="str">
            <v>NA</v>
          </cell>
          <cell r="GB51" t="str">
            <v>NA</v>
          </cell>
          <cell r="GD51" t="str">
            <v>NA</v>
          </cell>
          <cell r="GE51" t="str">
            <v>NA</v>
          </cell>
          <cell r="GF51" t="str">
            <v>NA</v>
          </cell>
          <cell r="GG51" t="str">
            <v>NA</v>
          </cell>
          <cell r="GH51" t="str">
            <v>NA</v>
          </cell>
          <cell r="GI51" t="str">
            <v>NA</v>
          </cell>
          <cell r="GK51">
            <v>0</v>
          </cell>
          <cell r="GL51" t="str">
            <v>NA</v>
          </cell>
          <cell r="GM51">
            <v>7.3</v>
          </cell>
          <cell r="GN51">
            <v>23</v>
          </cell>
          <cell r="GO51">
            <v>-0.4</v>
          </cell>
          <cell r="GP51">
            <v>105.4</v>
          </cell>
          <cell r="GR51">
            <v>9.5</v>
          </cell>
          <cell r="GS51" t="str">
            <v>NA</v>
          </cell>
          <cell r="GT51" t="str">
            <v>NA</v>
          </cell>
          <cell r="GU51" t="str">
            <v>NA</v>
          </cell>
          <cell r="GV51" t="str">
            <v>NA</v>
          </cell>
          <cell r="GW51">
            <v>114.3</v>
          </cell>
          <cell r="GY51" t="str">
            <v>NA</v>
          </cell>
          <cell r="GZ51" t="str">
            <v>NA</v>
          </cell>
          <cell r="HA51" t="str">
            <v>NA</v>
          </cell>
          <cell r="HB51" t="str">
            <v>NA</v>
          </cell>
          <cell r="HC51" t="str">
            <v>NA</v>
          </cell>
          <cell r="HD51" t="str">
            <v>NA</v>
          </cell>
          <cell r="HF51">
            <v>4.9000000000000004</v>
          </cell>
          <cell r="HG51" t="str">
            <v>NA</v>
          </cell>
          <cell r="HH51">
            <v>-9.4</v>
          </cell>
          <cell r="HI51">
            <v>6.6</v>
          </cell>
          <cell r="HJ51">
            <v>5</v>
          </cell>
          <cell r="HK51">
            <v>114.4</v>
          </cell>
          <cell r="HM51" t="str">
            <v>NA</v>
          </cell>
          <cell r="HN51" t="str">
            <v>NA</v>
          </cell>
          <cell r="HO51" t="str">
            <v>NA</v>
          </cell>
          <cell r="HP51" t="str">
            <v>NA</v>
          </cell>
          <cell r="HQ51" t="str">
            <v>NA</v>
          </cell>
          <cell r="HR51" t="str">
            <v>NA</v>
          </cell>
          <cell r="HT51" t="str">
            <v>NA</v>
          </cell>
          <cell r="HU51" t="str">
            <v>NA</v>
          </cell>
          <cell r="HV51" t="str">
            <v>NA</v>
          </cell>
          <cell r="HW51" t="str">
            <v>NA</v>
          </cell>
          <cell r="HX51" t="str">
            <v>NA</v>
          </cell>
          <cell r="HY51" t="str">
            <v>NA</v>
          </cell>
          <cell r="IA51" t="str">
            <v>NA</v>
          </cell>
          <cell r="IB51" t="str">
            <v>NA</v>
          </cell>
          <cell r="IC51" t="str">
            <v>NA</v>
          </cell>
          <cell r="ID51" t="str">
            <v>NA</v>
          </cell>
          <cell r="IE51" t="str">
            <v>NA</v>
          </cell>
          <cell r="IF51" t="str">
            <v>NA</v>
          </cell>
          <cell r="IH51" t="str">
            <v>NA</v>
          </cell>
          <cell r="II51" t="str">
            <v>NA</v>
          </cell>
          <cell r="IJ51" t="str">
            <v>NA</v>
          </cell>
          <cell r="IK51" t="str">
            <v>NA</v>
          </cell>
          <cell r="IL51">
            <v>0.1</v>
          </cell>
          <cell r="IM51">
            <v>105.2</v>
          </cell>
          <cell r="IO51" t="str">
            <v>NA</v>
          </cell>
          <cell r="IP51" t="str">
            <v>NA</v>
          </cell>
          <cell r="IQ51" t="str">
            <v>NA</v>
          </cell>
          <cell r="IR51" t="str">
            <v>NA</v>
          </cell>
          <cell r="IS51" t="str">
            <v>NA</v>
          </cell>
          <cell r="IT51" t="str">
            <v>NA</v>
          </cell>
          <cell r="IV51">
            <v>4.5999999999999996</v>
          </cell>
          <cell r="IW51" t="str">
            <v>NA</v>
          </cell>
          <cell r="IX51">
            <v>-4.7</v>
          </cell>
          <cell r="IY51">
            <v>4.8</v>
          </cell>
          <cell r="IZ51">
            <v>41.8</v>
          </cell>
          <cell r="JA51">
            <v>114.3</v>
          </cell>
        </row>
        <row r="52">
          <cell r="AY52">
            <v>32598</v>
          </cell>
          <cell r="BA52">
            <v>5.5</v>
          </cell>
          <cell r="BB52" t="str">
            <v>NA</v>
          </cell>
          <cell r="BC52">
            <v>-7.7</v>
          </cell>
          <cell r="BD52">
            <v>1</v>
          </cell>
          <cell r="BE52">
            <v>4.9000000000000004</v>
          </cell>
          <cell r="BF52">
            <v>112.2</v>
          </cell>
          <cell r="BH52">
            <v>5.9</v>
          </cell>
          <cell r="BI52" t="str">
            <v>NA</v>
          </cell>
          <cell r="BJ52">
            <v>-7.2</v>
          </cell>
          <cell r="BK52">
            <v>-1.3</v>
          </cell>
          <cell r="BL52">
            <v>-6.6</v>
          </cell>
          <cell r="BM52">
            <v>111.8</v>
          </cell>
          <cell r="BO52">
            <v>-0.5</v>
          </cell>
          <cell r="BP52" t="str">
            <v>NA</v>
          </cell>
          <cell r="BQ52">
            <v>0.2</v>
          </cell>
          <cell r="BR52">
            <v>-2.8</v>
          </cell>
          <cell r="BS52" t="str">
            <v>NA</v>
          </cell>
          <cell r="BT52">
            <v>108.6</v>
          </cell>
          <cell r="BV52" t="str">
            <v>NA</v>
          </cell>
          <cell r="BW52" t="str">
            <v>NA</v>
          </cell>
          <cell r="BX52" t="str">
            <v>NA</v>
          </cell>
          <cell r="BY52" t="str">
            <v>NA</v>
          </cell>
          <cell r="BZ52" t="str">
            <v>NA</v>
          </cell>
          <cell r="CA52" t="str">
            <v>NA</v>
          </cell>
          <cell r="CC52" t="str">
            <v>NA</v>
          </cell>
          <cell r="CD52" t="str">
            <v>NA</v>
          </cell>
          <cell r="CE52" t="str">
            <v>NA</v>
          </cell>
          <cell r="CF52" t="str">
            <v>NA</v>
          </cell>
          <cell r="CG52" t="str">
            <v>NA</v>
          </cell>
          <cell r="CH52" t="str">
            <v>NA</v>
          </cell>
          <cell r="CJ52">
            <v>4.0999999999999996</v>
          </cell>
          <cell r="CK52" t="str">
            <v>NA</v>
          </cell>
          <cell r="CL52">
            <v>-17.7</v>
          </cell>
          <cell r="CM52" t="str">
            <v>NA</v>
          </cell>
          <cell r="CN52">
            <v>-12.1</v>
          </cell>
          <cell r="CO52">
            <v>89.3</v>
          </cell>
          <cell r="CQ52">
            <v>5.4</v>
          </cell>
          <cell r="CR52" t="str">
            <v>NA</v>
          </cell>
          <cell r="CS52">
            <v>-1.8</v>
          </cell>
          <cell r="CT52">
            <v>-0.6</v>
          </cell>
          <cell r="CU52">
            <v>-18.7</v>
          </cell>
          <cell r="CV52">
            <v>111.6</v>
          </cell>
          <cell r="CX52" t="str">
            <v>NA</v>
          </cell>
          <cell r="CY52" t="str">
            <v>NA</v>
          </cell>
          <cell r="CZ52" t="str">
            <v>NA</v>
          </cell>
          <cell r="DA52" t="str">
            <v>NA</v>
          </cell>
          <cell r="DB52" t="str">
            <v>NA</v>
          </cell>
          <cell r="DC52" t="str">
            <v>NA</v>
          </cell>
          <cell r="DE52" t="str">
            <v>NA</v>
          </cell>
          <cell r="DF52" t="str">
            <v>NA</v>
          </cell>
          <cell r="DG52">
            <v>-11.7</v>
          </cell>
          <cell r="DH52" t="str">
            <v>NA</v>
          </cell>
          <cell r="DI52" t="str">
            <v>NA</v>
          </cell>
          <cell r="DJ52" t="str">
            <v>NA</v>
          </cell>
          <cell r="DL52">
            <v>-0.2</v>
          </cell>
          <cell r="DM52" t="str">
            <v>NA</v>
          </cell>
          <cell r="DN52">
            <v>-16</v>
          </cell>
          <cell r="DO52" t="str">
            <v>NA</v>
          </cell>
          <cell r="DP52">
            <v>-19.2</v>
          </cell>
          <cell r="DQ52">
            <v>107.3</v>
          </cell>
          <cell r="DS52">
            <v>-1.1000000000000001</v>
          </cell>
          <cell r="DT52" t="str">
            <v>NA</v>
          </cell>
          <cell r="DU52">
            <v>-10.3</v>
          </cell>
          <cell r="DV52">
            <v>4.3</v>
          </cell>
          <cell r="DW52">
            <v>8.1</v>
          </cell>
          <cell r="DX52">
            <v>107.8</v>
          </cell>
          <cell r="DZ52">
            <v>10.1</v>
          </cell>
          <cell r="EA52">
            <v>17.2</v>
          </cell>
          <cell r="EB52">
            <v>-13.3</v>
          </cell>
          <cell r="EC52">
            <v>-11.3</v>
          </cell>
          <cell r="ED52">
            <v>-0.3</v>
          </cell>
          <cell r="EE52">
            <v>114.1</v>
          </cell>
          <cell r="EG52" t="str">
            <v>NA</v>
          </cell>
          <cell r="EH52" t="str">
            <v>NA</v>
          </cell>
          <cell r="EI52" t="str">
            <v>NA</v>
          </cell>
          <cell r="EJ52" t="str">
            <v>NA</v>
          </cell>
          <cell r="EK52" t="str">
            <v>NA</v>
          </cell>
          <cell r="EL52" t="str">
            <v>NA</v>
          </cell>
          <cell r="EN52">
            <v>9.3000000000000007</v>
          </cell>
          <cell r="EO52" t="str">
            <v>NA</v>
          </cell>
          <cell r="EP52">
            <v>-11.6</v>
          </cell>
          <cell r="EQ52">
            <v>-3.7</v>
          </cell>
          <cell r="ER52">
            <v>-14.9</v>
          </cell>
          <cell r="ES52">
            <v>112.5</v>
          </cell>
          <cell r="EU52" t="str">
            <v>NA</v>
          </cell>
          <cell r="EV52" t="str">
            <v>NA</v>
          </cell>
          <cell r="EW52" t="str">
            <v>NA</v>
          </cell>
          <cell r="EX52" t="str">
            <v>NA</v>
          </cell>
          <cell r="EY52" t="str">
            <v>NA</v>
          </cell>
          <cell r="EZ52" t="str">
            <v>NA</v>
          </cell>
          <cell r="FB52" t="str">
            <v>NA</v>
          </cell>
          <cell r="FC52" t="str">
            <v>NA</v>
          </cell>
          <cell r="FD52" t="str">
            <v>NA</v>
          </cell>
          <cell r="FE52" t="str">
            <v>NA</v>
          </cell>
          <cell r="FF52" t="str">
            <v>NA</v>
          </cell>
          <cell r="FG52" t="str">
            <v>NA</v>
          </cell>
          <cell r="FI52" t="str">
            <v>NA</v>
          </cell>
          <cell r="FJ52" t="str">
            <v>NA</v>
          </cell>
          <cell r="FK52" t="str">
            <v>NA</v>
          </cell>
          <cell r="FL52" t="str">
            <v>NA</v>
          </cell>
          <cell r="FM52" t="str">
            <v>NA</v>
          </cell>
          <cell r="FN52" t="str">
            <v>NA</v>
          </cell>
          <cell r="FP52">
            <v>7.9</v>
          </cell>
          <cell r="FQ52" t="str">
            <v>NA</v>
          </cell>
          <cell r="FR52" t="str">
            <v>NA</v>
          </cell>
          <cell r="FS52" t="str">
            <v>NA</v>
          </cell>
          <cell r="FT52">
            <v>-2.7</v>
          </cell>
          <cell r="FU52">
            <v>114.7</v>
          </cell>
          <cell r="FW52" t="str">
            <v>NA</v>
          </cell>
          <cell r="FX52" t="str">
            <v>NA</v>
          </cell>
          <cell r="FY52" t="str">
            <v>NA</v>
          </cell>
          <cell r="FZ52" t="str">
            <v>NA</v>
          </cell>
          <cell r="GA52" t="str">
            <v>NA</v>
          </cell>
          <cell r="GB52" t="str">
            <v>NA</v>
          </cell>
          <cell r="GD52" t="str">
            <v>NA</v>
          </cell>
          <cell r="GE52" t="str">
            <v>NA</v>
          </cell>
          <cell r="GF52" t="str">
            <v>NA</v>
          </cell>
          <cell r="GG52" t="str">
            <v>NA</v>
          </cell>
          <cell r="GH52" t="str">
            <v>NA</v>
          </cell>
          <cell r="GI52" t="str">
            <v>NA</v>
          </cell>
          <cell r="GK52">
            <v>0.3</v>
          </cell>
          <cell r="GL52" t="str">
            <v>NA</v>
          </cell>
          <cell r="GM52">
            <v>9.1</v>
          </cell>
          <cell r="GN52">
            <v>29.7</v>
          </cell>
          <cell r="GO52">
            <v>-2.4</v>
          </cell>
          <cell r="GP52">
            <v>106</v>
          </cell>
          <cell r="GR52">
            <v>9.6999999999999993</v>
          </cell>
          <cell r="GS52" t="str">
            <v>NA</v>
          </cell>
          <cell r="GT52" t="str">
            <v>NA</v>
          </cell>
          <cell r="GU52" t="str">
            <v>NA</v>
          </cell>
          <cell r="GV52" t="str">
            <v>NA</v>
          </cell>
          <cell r="GW52">
            <v>114.5</v>
          </cell>
          <cell r="GY52" t="str">
            <v>NA</v>
          </cell>
          <cell r="GZ52" t="str">
            <v>NA</v>
          </cell>
          <cell r="HA52" t="str">
            <v>NA</v>
          </cell>
          <cell r="HB52" t="str">
            <v>NA</v>
          </cell>
          <cell r="HC52" t="str">
            <v>NA</v>
          </cell>
          <cell r="HD52" t="str">
            <v>NA</v>
          </cell>
          <cell r="HF52">
            <v>2.6</v>
          </cell>
          <cell r="HG52" t="str">
            <v>NA</v>
          </cell>
          <cell r="HH52">
            <v>-9.3000000000000007</v>
          </cell>
          <cell r="HI52">
            <v>2.7</v>
          </cell>
          <cell r="HJ52">
            <v>11.6</v>
          </cell>
          <cell r="HK52">
            <v>112.3</v>
          </cell>
          <cell r="HM52" t="str">
            <v>NA</v>
          </cell>
          <cell r="HN52" t="str">
            <v>NA</v>
          </cell>
          <cell r="HO52" t="str">
            <v>NA</v>
          </cell>
          <cell r="HP52" t="str">
            <v>NA</v>
          </cell>
          <cell r="HQ52" t="str">
            <v>NA</v>
          </cell>
          <cell r="HR52" t="str">
            <v>NA</v>
          </cell>
          <cell r="HT52" t="str">
            <v>NA</v>
          </cell>
          <cell r="HU52" t="str">
            <v>NA</v>
          </cell>
          <cell r="HV52" t="str">
            <v>NA</v>
          </cell>
          <cell r="HW52" t="str">
            <v>NA</v>
          </cell>
          <cell r="HX52" t="str">
            <v>NA</v>
          </cell>
          <cell r="HY52" t="str">
            <v>NA</v>
          </cell>
          <cell r="IA52" t="str">
            <v>NA</v>
          </cell>
          <cell r="IB52" t="str">
            <v>NA</v>
          </cell>
          <cell r="IC52" t="str">
            <v>NA</v>
          </cell>
          <cell r="ID52" t="str">
            <v>NA</v>
          </cell>
          <cell r="IE52" t="str">
            <v>NA</v>
          </cell>
          <cell r="IF52" t="str">
            <v>NA</v>
          </cell>
          <cell r="IH52" t="str">
            <v>NA</v>
          </cell>
          <cell r="II52" t="str">
            <v>NA</v>
          </cell>
          <cell r="IJ52" t="str">
            <v>NA</v>
          </cell>
          <cell r="IK52" t="str">
            <v>NA</v>
          </cell>
          <cell r="IL52">
            <v>0.7</v>
          </cell>
          <cell r="IM52">
            <v>105.3</v>
          </cell>
          <cell r="IO52" t="str">
            <v>NA</v>
          </cell>
          <cell r="IP52" t="str">
            <v>NA</v>
          </cell>
          <cell r="IQ52" t="str">
            <v>NA</v>
          </cell>
          <cell r="IR52" t="str">
            <v>NA</v>
          </cell>
          <cell r="IS52" t="str">
            <v>NA</v>
          </cell>
          <cell r="IT52" t="str">
            <v>NA</v>
          </cell>
          <cell r="IV52">
            <v>3.4</v>
          </cell>
          <cell r="IW52" t="str">
            <v>NA</v>
          </cell>
          <cell r="IX52">
            <v>-9.1</v>
          </cell>
          <cell r="IY52">
            <v>9.8000000000000007</v>
          </cell>
          <cell r="IZ52">
            <v>43.1</v>
          </cell>
          <cell r="JA52">
            <v>111.8</v>
          </cell>
        </row>
        <row r="53">
          <cell r="AY53">
            <v>32628</v>
          </cell>
          <cell r="BA53">
            <v>5</v>
          </cell>
          <cell r="BB53" t="str">
            <v>NA</v>
          </cell>
          <cell r="BC53">
            <v>-7.1</v>
          </cell>
          <cell r="BD53">
            <v>0.9</v>
          </cell>
          <cell r="BE53">
            <v>4.3</v>
          </cell>
          <cell r="BF53">
            <v>112.2</v>
          </cell>
          <cell r="BH53">
            <v>5.7</v>
          </cell>
          <cell r="BI53" t="str">
            <v>NA</v>
          </cell>
          <cell r="BJ53">
            <v>-6.6</v>
          </cell>
          <cell r="BK53">
            <v>-1.8</v>
          </cell>
          <cell r="BL53">
            <v>-3.1</v>
          </cell>
          <cell r="BM53">
            <v>112.3</v>
          </cell>
          <cell r="BO53">
            <v>0.2</v>
          </cell>
          <cell r="BP53" t="str">
            <v>NA</v>
          </cell>
          <cell r="BQ53">
            <v>-1.4</v>
          </cell>
          <cell r="BR53">
            <v>3.7</v>
          </cell>
          <cell r="BS53" t="str">
            <v>NA</v>
          </cell>
          <cell r="BT53">
            <v>108.7</v>
          </cell>
          <cell r="BV53" t="str">
            <v>NA</v>
          </cell>
          <cell r="BW53" t="str">
            <v>NA</v>
          </cell>
          <cell r="BX53" t="str">
            <v>NA</v>
          </cell>
          <cell r="BY53" t="str">
            <v>NA</v>
          </cell>
          <cell r="BZ53" t="str">
            <v>NA</v>
          </cell>
          <cell r="CA53" t="str">
            <v>NA</v>
          </cell>
          <cell r="CC53" t="str">
            <v>NA</v>
          </cell>
          <cell r="CD53" t="str">
            <v>NA</v>
          </cell>
          <cell r="CE53" t="str">
            <v>NA</v>
          </cell>
          <cell r="CF53" t="str">
            <v>NA</v>
          </cell>
          <cell r="CG53" t="str">
            <v>NA</v>
          </cell>
          <cell r="CH53" t="str">
            <v>NA</v>
          </cell>
          <cell r="CJ53">
            <v>5</v>
          </cell>
          <cell r="CK53" t="str">
            <v>NA</v>
          </cell>
          <cell r="CL53">
            <v>-13.2</v>
          </cell>
          <cell r="CM53" t="str">
            <v>NA</v>
          </cell>
          <cell r="CN53">
            <v>-24.4</v>
          </cell>
          <cell r="CO53">
            <v>91.1</v>
          </cell>
          <cell r="CQ53">
            <v>4.7</v>
          </cell>
          <cell r="CR53" t="str">
            <v>NA</v>
          </cell>
          <cell r="CS53">
            <v>0.6</v>
          </cell>
          <cell r="CT53">
            <v>-3.6</v>
          </cell>
          <cell r="CU53">
            <v>-18.899999999999999</v>
          </cell>
          <cell r="CV53">
            <v>111.7</v>
          </cell>
          <cell r="CX53" t="str">
            <v>NA</v>
          </cell>
          <cell r="CY53" t="str">
            <v>NA</v>
          </cell>
          <cell r="CZ53" t="str">
            <v>NA</v>
          </cell>
          <cell r="DA53" t="str">
            <v>NA</v>
          </cell>
          <cell r="DB53" t="str">
            <v>NA</v>
          </cell>
          <cell r="DC53" t="str">
            <v>NA</v>
          </cell>
          <cell r="DE53" t="str">
            <v>NA</v>
          </cell>
          <cell r="DF53" t="str">
            <v>NA</v>
          </cell>
          <cell r="DG53">
            <v>-13.6</v>
          </cell>
          <cell r="DH53" t="str">
            <v>NA</v>
          </cell>
          <cell r="DI53" t="str">
            <v>NA</v>
          </cell>
          <cell r="DJ53" t="str">
            <v>NA</v>
          </cell>
          <cell r="DL53">
            <v>-0.1</v>
          </cell>
          <cell r="DM53" t="str">
            <v>NA</v>
          </cell>
          <cell r="DN53">
            <v>-16.600000000000001</v>
          </cell>
          <cell r="DO53" t="str">
            <v>NA</v>
          </cell>
          <cell r="DP53">
            <v>-34.799999999999997</v>
          </cell>
          <cell r="DQ53">
            <v>108.1</v>
          </cell>
          <cell r="DS53">
            <v>-1.1000000000000001</v>
          </cell>
          <cell r="DT53" t="str">
            <v>NA</v>
          </cell>
          <cell r="DU53">
            <v>-8.8000000000000007</v>
          </cell>
          <cell r="DV53">
            <v>12.8</v>
          </cell>
          <cell r="DW53">
            <v>27.6</v>
          </cell>
          <cell r="DX53">
            <v>109.8</v>
          </cell>
          <cell r="DZ53">
            <v>8</v>
          </cell>
          <cell r="EA53">
            <v>17.7</v>
          </cell>
          <cell r="EB53">
            <v>-12.6</v>
          </cell>
          <cell r="EC53">
            <v>-10</v>
          </cell>
          <cell r="ED53">
            <v>-0.6</v>
          </cell>
          <cell r="EE53">
            <v>113.8</v>
          </cell>
          <cell r="EG53" t="str">
            <v>NA</v>
          </cell>
          <cell r="EH53" t="str">
            <v>NA</v>
          </cell>
          <cell r="EI53" t="str">
            <v>NA</v>
          </cell>
          <cell r="EJ53" t="str">
            <v>NA</v>
          </cell>
          <cell r="EK53" t="str">
            <v>NA</v>
          </cell>
          <cell r="EL53" t="str">
            <v>NA</v>
          </cell>
          <cell r="EN53">
            <v>10.3</v>
          </cell>
          <cell r="EO53" t="str">
            <v>NA</v>
          </cell>
          <cell r="EP53">
            <v>-13.8</v>
          </cell>
          <cell r="EQ53">
            <v>-3.7</v>
          </cell>
          <cell r="ER53">
            <v>-8.5</v>
          </cell>
          <cell r="ES53">
            <v>114</v>
          </cell>
          <cell r="EU53" t="str">
            <v>NA</v>
          </cell>
          <cell r="EV53" t="str">
            <v>NA</v>
          </cell>
          <cell r="EW53" t="str">
            <v>NA</v>
          </cell>
          <cell r="EX53" t="str">
            <v>NA</v>
          </cell>
          <cell r="EY53" t="str">
            <v>NA</v>
          </cell>
          <cell r="EZ53" t="str">
            <v>NA</v>
          </cell>
          <cell r="FB53" t="str">
            <v>NA</v>
          </cell>
          <cell r="FC53" t="str">
            <v>NA</v>
          </cell>
          <cell r="FD53" t="str">
            <v>NA</v>
          </cell>
          <cell r="FE53" t="str">
            <v>NA</v>
          </cell>
          <cell r="FF53" t="str">
            <v>NA</v>
          </cell>
          <cell r="FG53" t="str">
            <v>NA</v>
          </cell>
          <cell r="FI53" t="str">
            <v>NA</v>
          </cell>
          <cell r="FJ53" t="str">
            <v>NA</v>
          </cell>
          <cell r="FK53" t="str">
            <v>NA</v>
          </cell>
          <cell r="FL53" t="str">
            <v>NA</v>
          </cell>
          <cell r="FM53" t="str">
            <v>NA</v>
          </cell>
          <cell r="FN53" t="str">
            <v>NA</v>
          </cell>
          <cell r="FP53">
            <v>10.7</v>
          </cell>
          <cell r="FQ53" t="str">
            <v>NA</v>
          </cell>
          <cell r="FR53" t="str">
            <v>NA</v>
          </cell>
          <cell r="FS53" t="str">
            <v>NA</v>
          </cell>
          <cell r="FT53">
            <v>-11.6</v>
          </cell>
          <cell r="FU53">
            <v>116.1</v>
          </cell>
          <cell r="FW53" t="str">
            <v>NA</v>
          </cell>
          <cell r="FX53" t="str">
            <v>NA</v>
          </cell>
          <cell r="FY53" t="str">
            <v>NA</v>
          </cell>
          <cell r="FZ53" t="str">
            <v>NA</v>
          </cell>
          <cell r="GA53" t="str">
            <v>NA</v>
          </cell>
          <cell r="GB53" t="str">
            <v>NA</v>
          </cell>
          <cell r="GD53" t="str">
            <v>NA</v>
          </cell>
          <cell r="GE53" t="str">
            <v>NA</v>
          </cell>
          <cell r="GF53" t="str">
            <v>NA</v>
          </cell>
          <cell r="GG53" t="str">
            <v>NA</v>
          </cell>
          <cell r="GH53" t="str">
            <v>NA</v>
          </cell>
          <cell r="GI53" t="str">
            <v>NA</v>
          </cell>
          <cell r="GK53">
            <v>2.1</v>
          </cell>
          <cell r="GL53" t="str">
            <v>NA</v>
          </cell>
          <cell r="GM53">
            <v>11.1</v>
          </cell>
          <cell r="GN53">
            <v>24.6</v>
          </cell>
          <cell r="GO53">
            <v>-4.4000000000000004</v>
          </cell>
          <cell r="GP53">
            <v>109.8</v>
          </cell>
          <cell r="GR53">
            <v>12.8</v>
          </cell>
          <cell r="GS53" t="str">
            <v>NA</v>
          </cell>
          <cell r="GT53" t="str">
            <v>NA</v>
          </cell>
          <cell r="GU53" t="str">
            <v>NA</v>
          </cell>
          <cell r="GV53" t="str">
            <v>NA</v>
          </cell>
          <cell r="GW53">
            <v>117.7</v>
          </cell>
          <cell r="GY53" t="str">
            <v>NA</v>
          </cell>
          <cell r="GZ53" t="str">
            <v>NA</v>
          </cell>
          <cell r="HA53" t="str">
            <v>NA</v>
          </cell>
          <cell r="HB53" t="str">
            <v>NA</v>
          </cell>
          <cell r="HC53" t="str">
            <v>NA</v>
          </cell>
          <cell r="HD53" t="str">
            <v>NA</v>
          </cell>
          <cell r="HF53">
            <v>1.7</v>
          </cell>
          <cell r="HG53" t="str">
            <v>NA</v>
          </cell>
          <cell r="HH53">
            <v>-9.6999999999999993</v>
          </cell>
          <cell r="HI53">
            <v>-1</v>
          </cell>
          <cell r="HJ53">
            <v>13.9</v>
          </cell>
          <cell r="HK53">
            <v>111.8</v>
          </cell>
          <cell r="HM53" t="str">
            <v>NA</v>
          </cell>
          <cell r="HN53" t="str">
            <v>NA</v>
          </cell>
          <cell r="HO53" t="str">
            <v>NA</v>
          </cell>
          <cell r="HP53" t="str">
            <v>NA</v>
          </cell>
          <cell r="HQ53" t="str">
            <v>NA</v>
          </cell>
          <cell r="HR53" t="str">
            <v>NA</v>
          </cell>
          <cell r="HT53" t="str">
            <v>NA</v>
          </cell>
          <cell r="HU53" t="str">
            <v>NA</v>
          </cell>
          <cell r="HV53" t="str">
            <v>NA</v>
          </cell>
          <cell r="HW53" t="str">
            <v>NA</v>
          </cell>
          <cell r="HX53" t="str">
            <v>NA</v>
          </cell>
          <cell r="HY53" t="str">
            <v>NA</v>
          </cell>
          <cell r="IA53" t="str">
            <v>NA</v>
          </cell>
          <cell r="IB53" t="str">
            <v>NA</v>
          </cell>
          <cell r="IC53" t="str">
            <v>NA</v>
          </cell>
          <cell r="ID53" t="str">
            <v>NA</v>
          </cell>
          <cell r="IE53" t="str">
            <v>NA</v>
          </cell>
          <cell r="IF53" t="str">
            <v>NA</v>
          </cell>
          <cell r="IH53" t="str">
            <v>NA</v>
          </cell>
          <cell r="II53" t="str">
            <v>NA</v>
          </cell>
          <cell r="IJ53" t="str">
            <v>NA</v>
          </cell>
          <cell r="IK53" t="str">
            <v>NA</v>
          </cell>
          <cell r="IL53">
            <v>13.5</v>
          </cell>
          <cell r="IM53">
            <v>105.5</v>
          </cell>
          <cell r="IO53" t="str">
            <v>NA</v>
          </cell>
          <cell r="IP53" t="str">
            <v>NA</v>
          </cell>
          <cell r="IQ53" t="str">
            <v>NA</v>
          </cell>
          <cell r="IR53" t="str">
            <v>NA</v>
          </cell>
          <cell r="IS53" t="str">
            <v>NA</v>
          </cell>
          <cell r="IT53" t="str">
            <v>NA</v>
          </cell>
          <cell r="IV53">
            <v>1.4</v>
          </cell>
          <cell r="IW53" t="str">
            <v>NA</v>
          </cell>
          <cell r="IX53">
            <v>-9</v>
          </cell>
          <cell r="IY53">
            <v>12.3</v>
          </cell>
          <cell r="IZ53">
            <v>34.200000000000003</v>
          </cell>
          <cell r="JA53">
            <v>109.6</v>
          </cell>
        </row>
        <row r="54">
          <cell r="AY54">
            <v>32659</v>
          </cell>
          <cell r="BA54">
            <v>5.0999999999999996</v>
          </cell>
          <cell r="BB54" t="str">
            <v>NA</v>
          </cell>
          <cell r="BC54">
            <v>-6.2</v>
          </cell>
          <cell r="BD54">
            <v>0.5</v>
          </cell>
          <cell r="BE54">
            <v>0.7</v>
          </cell>
          <cell r="BF54">
            <v>112.9</v>
          </cell>
          <cell r="BH54">
            <v>6.3</v>
          </cell>
          <cell r="BI54" t="str">
            <v>NA</v>
          </cell>
          <cell r="BJ54">
            <v>-5.8</v>
          </cell>
          <cell r="BK54">
            <v>-1.3</v>
          </cell>
          <cell r="BL54">
            <v>-8.3000000000000007</v>
          </cell>
          <cell r="BM54">
            <v>113</v>
          </cell>
          <cell r="BO54">
            <v>1.6</v>
          </cell>
          <cell r="BP54" t="str">
            <v>NA</v>
          </cell>
          <cell r="BQ54">
            <v>-0.1</v>
          </cell>
          <cell r="BR54">
            <v>4.9000000000000004</v>
          </cell>
          <cell r="BS54">
            <v>0.6</v>
          </cell>
          <cell r="BT54">
            <v>111.3</v>
          </cell>
          <cell r="BV54" t="str">
            <v>NA</v>
          </cell>
          <cell r="BW54" t="str">
            <v>NA</v>
          </cell>
          <cell r="BX54" t="str">
            <v>NA</v>
          </cell>
          <cell r="BY54" t="str">
            <v>NA</v>
          </cell>
          <cell r="BZ54" t="str">
            <v>NA</v>
          </cell>
          <cell r="CA54" t="str">
            <v>NA</v>
          </cell>
          <cell r="CC54" t="str">
            <v>NA</v>
          </cell>
          <cell r="CD54" t="str">
            <v>NA</v>
          </cell>
          <cell r="CE54" t="str">
            <v>NA</v>
          </cell>
          <cell r="CF54" t="str">
            <v>NA</v>
          </cell>
          <cell r="CG54" t="str">
            <v>NA</v>
          </cell>
          <cell r="CH54" t="str">
            <v>NA</v>
          </cell>
          <cell r="CJ54">
            <v>4.9000000000000004</v>
          </cell>
          <cell r="CK54" t="str">
            <v>NA</v>
          </cell>
          <cell r="CL54">
            <v>-14</v>
          </cell>
          <cell r="CM54" t="str">
            <v>NA</v>
          </cell>
          <cell r="CN54">
            <v>-25.1</v>
          </cell>
          <cell r="CO54">
            <v>90.2</v>
          </cell>
          <cell r="CQ54">
            <v>7</v>
          </cell>
          <cell r="CR54" t="str">
            <v>NA</v>
          </cell>
          <cell r="CS54">
            <v>1.9</v>
          </cell>
          <cell r="CT54">
            <v>-2.5</v>
          </cell>
          <cell r="CU54">
            <v>-19.600000000000001</v>
          </cell>
          <cell r="CV54">
            <v>113.9</v>
          </cell>
          <cell r="CX54" t="str">
            <v>NA</v>
          </cell>
          <cell r="CY54" t="str">
            <v>NA</v>
          </cell>
          <cell r="CZ54" t="str">
            <v>NA</v>
          </cell>
          <cell r="DA54" t="str">
            <v>NA</v>
          </cell>
          <cell r="DB54" t="str">
            <v>NA</v>
          </cell>
          <cell r="DC54" t="str">
            <v>NA</v>
          </cell>
          <cell r="DE54" t="str">
            <v>NA</v>
          </cell>
          <cell r="DF54" t="str">
            <v>NA</v>
          </cell>
          <cell r="DG54">
            <v>-14.2</v>
          </cell>
          <cell r="DH54" t="str">
            <v>NA</v>
          </cell>
          <cell r="DI54" t="str">
            <v>NA</v>
          </cell>
          <cell r="DJ54" t="str">
            <v>NA</v>
          </cell>
          <cell r="DL54">
            <v>-2.5</v>
          </cell>
          <cell r="DM54" t="str">
            <v>NA</v>
          </cell>
          <cell r="DN54">
            <v>-12.5</v>
          </cell>
          <cell r="DO54" t="str">
            <v>NA</v>
          </cell>
          <cell r="DP54">
            <v>-35.5</v>
          </cell>
          <cell r="DQ54">
            <v>107.3</v>
          </cell>
          <cell r="DS54">
            <v>0.1</v>
          </cell>
          <cell r="DT54" t="str">
            <v>NA</v>
          </cell>
          <cell r="DU54">
            <v>-8.1</v>
          </cell>
          <cell r="DV54">
            <v>-2.2000000000000002</v>
          </cell>
          <cell r="DW54">
            <v>24.5</v>
          </cell>
          <cell r="DX54">
            <v>110.2</v>
          </cell>
          <cell r="DZ54">
            <v>9.6999999999999993</v>
          </cell>
          <cell r="EA54">
            <v>17.600000000000001</v>
          </cell>
          <cell r="EB54">
            <v>-12.7</v>
          </cell>
          <cell r="EC54">
            <v>-8.6999999999999993</v>
          </cell>
          <cell r="ED54">
            <v>-2.2999999999999998</v>
          </cell>
          <cell r="EE54">
            <v>114.2</v>
          </cell>
          <cell r="EG54" t="str">
            <v>NA</v>
          </cell>
          <cell r="EH54" t="str">
            <v>NA</v>
          </cell>
          <cell r="EI54" t="str">
            <v>NA</v>
          </cell>
          <cell r="EJ54" t="str">
            <v>NA</v>
          </cell>
          <cell r="EK54" t="str">
            <v>NA</v>
          </cell>
          <cell r="EL54" t="str">
            <v>NA</v>
          </cell>
          <cell r="EN54">
            <v>7.1</v>
          </cell>
          <cell r="EO54" t="str">
            <v>NA</v>
          </cell>
          <cell r="EP54">
            <v>-12.4</v>
          </cell>
          <cell r="EQ54">
            <v>-1.9</v>
          </cell>
          <cell r="ER54">
            <v>-28.1</v>
          </cell>
          <cell r="ES54">
            <v>110.4</v>
          </cell>
          <cell r="EU54" t="str">
            <v>NA</v>
          </cell>
          <cell r="EV54" t="str">
            <v>NA</v>
          </cell>
          <cell r="EW54" t="str">
            <v>NA</v>
          </cell>
          <cell r="EX54" t="str">
            <v>NA</v>
          </cell>
          <cell r="EY54" t="str">
            <v>NA</v>
          </cell>
          <cell r="EZ54" t="str">
            <v>NA</v>
          </cell>
          <cell r="FB54" t="str">
            <v>NA</v>
          </cell>
          <cell r="FC54" t="str">
            <v>NA</v>
          </cell>
          <cell r="FD54" t="str">
            <v>NA</v>
          </cell>
          <cell r="FE54" t="str">
            <v>NA</v>
          </cell>
          <cell r="FF54" t="str">
            <v>NA</v>
          </cell>
          <cell r="FG54" t="str">
            <v>NA</v>
          </cell>
          <cell r="FI54" t="str">
            <v>NA</v>
          </cell>
          <cell r="FJ54" t="str">
            <v>NA</v>
          </cell>
          <cell r="FK54" t="str">
            <v>NA</v>
          </cell>
          <cell r="FL54" t="str">
            <v>NA</v>
          </cell>
          <cell r="FM54" t="str">
            <v>NA</v>
          </cell>
          <cell r="FN54" t="str">
            <v>NA</v>
          </cell>
          <cell r="FP54">
            <v>4.7</v>
          </cell>
          <cell r="FQ54" t="str">
            <v>NA</v>
          </cell>
          <cell r="FR54" t="str">
            <v>NA</v>
          </cell>
          <cell r="FS54" t="str">
            <v>NA</v>
          </cell>
          <cell r="FT54">
            <v>-10.199999999999999</v>
          </cell>
          <cell r="FU54">
            <v>111.9</v>
          </cell>
          <cell r="FW54" t="str">
            <v>NA</v>
          </cell>
          <cell r="FX54" t="str">
            <v>NA</v>
          </cell>
          <cell r="FY54" t="str">
            <v>NA</v>
          </cell>
          <cell r="FZ54" t="str">
            <v>NA</v>
          </cell>
          <cell r="GA54" t="str">
            <v>NA</v>
          </cell>
          <cell r="GB54" t="str">
            <v>NA</v>
          </cell>
          <cell r="GD54" t="str">
            <v>NA</v>
          </cell>
          <cell r="GE54" t="str">
            <v>NA</v>
          </cell>
          <cell r="GF54" t="str">
            <v>NA</v>
          </cell>
          <cell r="GG54" t="str">
            <v>NA</v>
          </cell>
          <cell r="GH54" t="str">
            <v>NA</v>
          </cell>
          <cell r="GI54" t="str">
            <v>NA</v>
          </cell>
          <cell r="GK54">
            <v>2.8</v>
          </cell>
          <cell r="GL54" t="str">
            <v>NA</v>
          </cell>
          <cell r="GM54">
            <v>7.8</v>
          </cell>
          <cell r="GN54">
            <v>26.8</v>
          </cell>
          <cell r="GO54">
            <v>-1.7</v>
          </cell>
          <cell r="GP54">
            <v>109.3</v>
          </cell>
          <cell r="GR54">
            <v>13.1</v>
          </cell>
          <cell r="GS54" t="str">
            <v>NA</v>
          </cell>
          <cell r="GT54" t="str">
            <v>NA</v>
          </cell>
          <cell r="GU54" t="str">
            <v>NA</v>
          </cell>
          <cell r="GV54" t="str">
            <v>NA</v>
          </cell>
          <cell r="GW54">
            <v>118</v>
          </cell>
          <cell r="GY54" t="str">
            <v>NA</v>
          </cell>
          <cell r="GZ54" t="str">
            <v>NA</v>
          </cell>
          <cell r="HA54" t="str">
            <v>NA</v>
          </cell>
          <cell r="HB54" t="str">
            <v>NA</v>
          </cell>
          <cell r="HC54" t="str">
            <v>NA</v>
          </cell>
          <cell r="HD54" t="str">
            <v>NA</v>
          </cell>
          <cell r="HF54">
            <v>3.2</v>
          </cell>
          <cell r="HG54" t="str">
            <v>NA</v>
          </cell>
          <cell r="HH54">
            <v>-11</v>
          </cell>
          <cell r="HI54">
            <v>-0.9</v>
          </cell>
          <cell r="HJ54">
            <v>2.7</v>
          </cell>
          <cell r="HK54">
            <v>111.8</v>
          </cell>
          <cell r="HM54" t="str">
            <v>NA</v>
          </cell>
          <cell r="HN54" t="str">
            <v>NA</v>
          </cell>
          <cell r="HO54" t="str">
            <v>NA</v>
          </cell>
          <cell r="HP54" t="str">
            <v>NA</v>
          </cell>
          <cell r="HQ54" t="str">
            <v>NA</v>
          </cell>
          <cell r="HR54" t="str">
            <v>NA</v>
          </cell>
          <cell r="HT54" t="str">
            <v>NA</v>
          </cell>
          <cell r="HU54" t="str">
            <v>NA</v>
          </cell>
          <cell r="HV54" t="str">
            <v>NA</v>
          </cell>
          <cell r="HW54" t="str">
            <v>NA</v>
          </cell>
          <cell r="HX54" t="str">
            <v>NA</v>
          </cell>
          <cell r="HY54" t="str">
            <v>NA</v>
          </cell>
          <cell r="IA54" t="str">
            <v>NA</v>
          </cell>
          <cell r="IB54" t="str">
            <v>NA</v>
          </cell>
          <cell r="IC54" t="str">
            <v>NA</v>
          </cell>
          <cell r="ID54" t="str">
            <v>NA</v>
          </cell>
          <cell r="IE54" t="str">
            <v>NA</v>
          </cell>
          <cell r="IF54" t="str">
            <v>NA</v>
          </cell>
          <cell r="IH54" t="str">
            <v>NA</v>
          </cell>
          <cell r="II54" t="str">
            <v>NA</v>
          </cell>
          <cell r="IJ54" t="str">
            <v>NA</v>
          </cell>
          <cell r="IK54" t="str">
            <v>NA</v>
          </cell>
          <cell r="IL54">
            <v>14</v>
          </cell>
          <cell r="IM54">
            <v>105.4</v>
          </cell>
          <cell r="IO54" t="str">
            <v>NA</v>
          </cell>
          <cell r="IP54" t="str">
            <v>NA</v>
          </cell>
          <cell r="IQ54" t="str">
            <v>NA</v>
          </cell>
          <cell r="IR54" t="str">
            <v>NA</v>
          </cell>
          <cell r="IS54" t="str">
            <v>NA</v>
          </cell>
          <cell r="IT54" t="str">
            <v>NA</v>
          </cell>
          <cell r="IV54">
            <v>-1.1000000000000001</v>
          </cell>
          <cell r="IW54" t="str">
            <v>NA</v>
          </cell>
          <cell r="IX54">
            <v>-7.5</v>
          </cell>
          <cell r="IY54">
            <v>10.3</v>
          </cell>
          <cell r="IZ54">
            <v>34.9</v>
          </cell>
          <cell r="JA54">
            <v>109.4</v>
          </cell>
        </row>
        <row r="55">
          <cell r="AY55">
            <v>32689</v>
          </cell>
          <cell r="BA55">
            <v>5.2</v>
          </cell>
          <cell r="BB55" t="str">
            <v>NA</v>
          </cell>
          <cell r="BC55">
            <v>-6</v>
          </cell>
          <cell r="BD55">
            <v>1.1000000000000001</v>
          </cell>
          <cell r="BE55">
            <v>3.8</v>
          </cell>
          <cell r="BF55">
            <v>113.7</v>
          </cell>
          <cell r="BH55">
            <v>6.6</v>
          </cell>
          <cell r="BI55" t="str">
            <v>NA</v>
          </cell>
          <cell r="BJ55">
            <v>-4.7</v>
          </cell>
          <cell r="BK55">
            <v>-0.3</v>
          </cell>
          <cell r="BL55">
            <v>-4.5999999999999996</v>
          </cell>
          <cell r="BM55">
            <v>114.5</v>
          </cell>
          <cell r="BO55">
            <v>4.0999999999999996</v>
          </cell>
          <cell r="BP55" t="str">
            <v>NA</v>
          </cell>
          <cell r="BQ55">
            <v>1.9</v>
          </cell>
          <cell r="BR55">
            <v>6</v>
          </cell>
          <cell r="BS55">
            <v>0.2</v>
          </cell>
          <cell r="BT55">
            <v>113.7</v>
          </cell>
          <cell r="BV55" t="str">
            <v>NA</v>
          </cell>
          <cell r="BW55" t="str">
            <v>NA</v>
          </cell>
          <cell r="BX55" t="str">
            <v>NA</v>
          </cell>
          <cell r="BY55" t="str">
            <v>NA</v>
          </cell>
          <cell r="BZ55" t="str">
            <v>NA</v>
          </cell>
          <cell r="CA55" t="str">
            <v>NA</v>
          </cell>
          <cell r="CC55" t="str">
            <v>NA</v>
          </cell>
          <cell r="CD55" t="str">
            <v>NA</v>
          </cell>
          <cell r="CE55" t="str">
            <v>NA</v>
          </cell>
          <cell r="CF55" t="str">
            <v>NA</v>
          </cell>
          <cell r="CG55" t="str">
            <v>NA</v>
          </cell>
          <cell r="CH55" t="str">
            <v>NA</v>
          </cell>
          <cell r="CJ55">
            <v>4.8</v>
          </cell>
          <cell r="CK55" t="str">
            <v>NA</v>
          </cell>
          <cell r="CL55">
            <v>-12.3</v>
          </cell>
          <cell r="CM55" t="str">
            <v>NA</v>
          </cell>
          <cell r="CN55">
            <v>-25.8</v>
          </cell>
          <cell r="CO55">
            <v>91.2</v>
          </cell>
          <cell r="CQ55">
            <v>7.1</v>
          </cell>
          <cell r="CR55" t="str">
            <v>NA</v>
          </cell>
          <cell r="CS55">
            <v>3.7</v>
          </cell>
          <cell r="CT55">
            <v>-2.7</v>
          </cell>
          <cell r="CU55">
            <v>-17.2</v>
          </cell>
          <cell r="CV55">
            <v>114.5</v>
          </cell>
          <cell r="CX55" t="str">
            <v>NA</v>
          </cell>
          <cell r="CY55" t="str">
            <v>NA</v>
          </cell>
          <cell r="CZ55" t="str">
            <v>NA</v>
          </cell>
          <cell r="DA55" t="str">
            <v>NA</v>
          </cell>
          <cell r="DB55" t="str">
            <v>NA</v>
          </cell>
          <cell r="DC55" t="str">
            <v>NA</v>
          </cell>
          <cell r="DE55" t="str">
            <v>NA</v>
          </cell>
          <cell r="DF55" t="str">
            <v>NA</v>
          </cell>
          <cell r="DG55">
            <v>-11.4</v>
          </cell>
          <cell r="DH55" t="str">
            <v>NA</v>
          </cell>
          <cell r="DI55" t="str">
            <v>NA</v>
          </cell>
          <cell r="DJ55" t="str">
            <v>NA</v>
          </cell>
          <cell r="DL55">
            <v>1.9</v>
          </cell>
          <cell r="DM55" t="str">
            <v>NA</v>
          </cell>
          <cell r="DN55">
            <v>-12</v>
          </cell>
          <cell r="DO55" t="str">
            <v>NA</v>
          </cell>
          <cell r="DP55">
            <v>-36.299999999999997</v>
          </cell>
          <cell r="DQ55">
            <v>112.2</v>
          </cell>
          <cell r="DS55">
            <v>-2.5</v>
          </cell>
          <cell r="DT55" t="str">
            <v>NA</v>
          </cell>
          <cell r="DU55">
            <v>-6</v>
          </cell>
          <cell r="DV55">
            <v>2.6</v>
          </cell>
          <cell r="DW55">
            <v>9.1999999999999993</v>
          </cell>
          <cell r="DX55">
            <v>108.8</v>
          </cell>
          <cell r="DZ55">
            <v>13.6</v>
          </cell>
          <cell r="EA55">
            <v>17.3</v>
          </cell>
          <cell r="EB55">
            <v>-14.2</v>
          </cell>
          <cell r="EC55">
            <v>-4.5999999999999996</v>
          </cell>
          <cell r="ED55">
            <v>-3.9</v>
          </cell>
          <cell r="EE55">
            <v>116.9</v>
          </cell>
          <cell r="EG55" t="str">
            <v>NA</v>
          </cell>
          <cell r="EH55" t="str">
            <v>NA</v>
          </cell>
          <cell r="EI55" t="str">
            <v>NA</v>
          </cell>
          <cell r="EJ55" t="str">
            <v>NA</v>
          </cell>
          <cell r="EK55" t="str">
            <v>NA</v>
          </cell>
          <cell r="EL55" t="str">
            <v>NA</v>
          </cell>
          <cell r="EN55">
            <v>6.7</v>
          </cell>
          <cell r="EO55" t="str">
            <v>NA</v>
          </cell>
          <cell r="EP55">
            <v>-11</v>
          </cell>
          <cell r="EQ55">
            <v>-1.6</v>
          </cell>
          <cell r="ER55">
            <v>-10.199999999999999</v>
          </cell>
          <cell r="ES55">
            <v>111.8</v>
          </cell>
          <cell r="EU55" t="str">
            <v>NA</v>
          </cell>
          <cell r="EV55" t="str">
            <v>NA</v>
          </cell>
          <cell r="EW55" t="str">
            <v>NA</v>
          </cell>
          <cell r="EX55" t="str">
            <v>NA</v>
          </cell>
          <cell r="EY55" t="str">
            <v>NA</v>
          </cell>
          <cell r="EZ55" t="str">
            <v>NA</v>
          </cell>
          <cell r="FB55" t="str">
            <v>NA</v>
          </cell>
          <cell r="FC55" t="str">
            <v>NA</v>
          </cell>
          <cell r="FD55" t="str">
            <v>NA</v>
          </cell>
          <cell r="FE55" t="str">
            <v>NA</v>
          </cell>
          <cell r="FF55" t="str">
            <v>NA</v>
          </cell>
          <cell r="FG55" t="str">
            <v>NA</v>
          </cell>
          <cell r="FI55" t="str">
            <v>NA</v>
          </cell>
          <cell r="FJ55" t="str">
            <v>NA</v>
          </cell>
          <cell r="FK55" t="str">
            <v>NA</v>
          </cell>
          <cell r="FL55" t="str">
            <v>NA</v>
          </cell>
          <cell r="FM55" t="str">
            <v>NA</v>
          </cell>
          <cell r="FN55" t="str">
            <v>NA</v>
          </cell>
          <cell r="FP55">
            <v>6.6</v>
          </cell>
          <cell r="FQ55" t="str">
            <v>NA</v>
          </cell>
          <cell r="FR55" t="str">
            <v>NA</v>
          </cell>
          <cell r="FS55" t="str">
            <v>NA</v>
          </cell>
          <cell r="FT55">
            <v>-1.8</v>
          </cell>
          <cell r="FU55">
            <v>114.7</v>
          </cell>
          <cell r="FW55" t="str">
            <v>NA</v>
          </cell>
          <cell r="FX55" t="str">
            <v>NA</v>
          </cell>
          <cell r="FY55" t="str">
            <v>NA</v>
          </cell>
          <cell r="FZ55" t="str">
            <v>NA</v>
          </cell>
          <cell r="GA55" t="str">
            <v>NA</v>
          </cell>
          <cell r="GB55" t="str">
            <v>NA</v>
          </cell>
          <cell r="GD55" t="str">
            <v>NA</v>
          </cell>
          <cell r="GE55" t="str">
            <v>NA</v>
          </cell>
          <cell r="GF55" t="str">
            <v>NA</v>
          </cell>
          <cell r="GG55" t="str">
            <v>NA</v>
          </cell>
          <cell r="GH55" t="str">
            <v>NA</v>
          </cell>
          <cell r="GI55" t="str">
            <v>NA</v>
          </cell>
          <cell r="GK55">
            <v>2</v>
          </cell>
          <cell r="GL55" t="str">
            <v>NA</v>
          </cell>
          <cell r="GM55">
            <v>10.3</v>
          </cell>
          <cell r="GN55">
            <v>27.1</v>
          </cell>
          <cell r="GO55">
            <v>-0.3</v>
          </cell>
          <cell r="GP55">
            <v>109</v>
          </cell>
          <cell r="GR55">
            <v>13.4</v>
          </cell>
          <cell r="GS55" t="str">
            <v>NA</v>
          </cell>
          <cell r="GT55" t="str">
            <v>NA</v>
          </cell>
          <cell r="GU55" t="str">
            <v>NA</v>
          </cell>
          <cell r="GV55" t="str">
            <v>NA</v>
          </cell>
          <cell r="GW55">
            <v>118.3</v>
          </cell>
          <cell r="GY55" t="str">
            <v>NA</v>
          </cell>
          <cell r="GZ55" t="str">
            <v>NA</v>
          </cell>
          <cell r="HA55" t="str">
            <v>NA</v>
          </cell>
          <cell r="HB55" t="str">
            <v>NA</v>
          </cell>
          <cell r="HC55" t="str">
            <v>NA</v>
          </cell>
          <cell r="HD55" t="str">
            <v>NA</v>
          </cell>
          <cell r="HF55">
            <v>-0.5</v>
          </cell>
          <cell r="HG55" t="str">
            <v>NA</v>
          </cell>
          <cell r="HH55">
            <v>-9.4</v>
          </cell>
          <cell r="HI55">
            <v>-3.2</v>
          </cell>
          <cell r="HJ55">
            <v>3.2</v>
          </cell>
          <cell r="HK55">
            <v>109.9</v>
          </cell>
          <cell r="HM55" t="str">
            <v>NA</v>
          </cell>
          <cell r="HN55" t="str">
            <v>NA</v>
          </cell>
          <cell r="HO55" t="str">
            <v>NA</v>
          </cell>
          <cell r="HP55" t="str">
            <v>NA</v>
          </cell>
          <cell r="HQ55" t="str">
            <v>NA</v>
          </cell>
          <cell r="HR55" t="str">
            <v>NA</v>
          </cell>
          <cell r="HT55" t="str">
            <v>NA</v>
          </cell>
          <cell r="HU55" t="str">
            <v>NA</v>
          </cell>
          <cell r="HV55" t="str">
            <v>NA</v>
          </cell>
          <cell r="HW55" t="str">
            <v>NA</v>
          </cell>
          <cell r="HX55" t="str">
            <v>NA</v>
          </cell>
          <cell r="HY55" t="str">
            <v>NA</v>
          </cell>
          <cell r="IA55" t="str">
            <v>NA</v>
          </cell>
          <cell r="IB55" t="str">
            <v>NA</v>
          </cell>
          <cell r="IC55" t="str">
            <v>NA</v>
          </cell>
          <cell r="ID55" t="str">
            <v>NA</v>
          </cell>
          <cell r="IE55" t="str">
            <v>NA</v>
          </cell>
          <cell r="IF55" t="str">
            <v>NA</v>
          </cell>
          <cell r="IH55" t="str">
            <v>NA</v>
          </cell>
          <cell r="II55" t="str">
            <v>NA</v>
          </cell>
          <cell r="IJ55" t="str">
            <v>NA</v>
          </cell>
          <cell r="IK55" t="str">
            <v>NA</v>
          </cell>
          <cell r="IL55">
            <v>14.6</v>
          </cell>
          <cell r="IM55">
            <v>105.4</v>
          </cell>
          <cell r="IO55" t="str">
            <v>NA</v>
          </cell>
          <cell r="IP55" t="str">
            <v>NA</v>
          </cell>
          <cell r="IQ55" t="str">
            <v>NA</v>
          </cell>
          <cell r="IR55" t="str">
            <v>NA</v>
          </cell>
          <cell r="IS55" t="str">
            <v>NA</v>
          </cell>
          <cell r="IT55" t="str">
            <v>NA</v>
          </cell>
          <cell r="IV55">
            <v>-1.9</v>
          </cell>
          <cell r="IW55" t="str">
            <v>NA</v>
          </cell>
          <cell r="IX55">
            <v>-11.5</v>
          </cell>
          <cell r="IY55">
            <v>8.4</v>
          </cell>
          <cell r="IZ55">
            <v>35.6</v>
          </cell>
          <cell r="JA55">
            <v>107.2</v>
          </cell>
        </row>
        <row r="56">
          <cell r="AY56">
            <v>32720</v>
          </cell>
          <cell r="BA56">
            <v>5.5</v>
          </cell>
          <cell r="BB56" t="str">
            <v>NA</v>
          </cell>
          <cell r="BC56">
            <v>-4.9000000000000004</v>
          </cell>
          <cell r="BD56">
            <v>1.4</v>
          </cell>
          <cell r="BE56">
            <v>2</v>
          </cell>
          <cell r="BF56">
            <v>114</v>
          </cell>
          <cell r="BH56">
            <v>6.3</v>
          </cell>
          <cell r="BI56" t="str">
            <v>NA</v>
          </cell>
          <cell r="BJ56">
            <v>-3.4</v>
          </cell>
          <cell r="BK56">
            <v>1.4</v>
          </cell>
          <cell r="BL56">
            <v>-3.6</v>
          </cell>
          <cell r="BM56">
            <v>114.8</v>
          </cell>
          <cell r="BO56">
            <v>2.8</v>
          </cell>
          <cell r="BP56" t="str">
            <v>NA</v>
          </cell>
          <cell r="BQ56">
            <v>2.7</v>
          </cell>
          <cell r="BR56">
            <v>3.5</v>
          </cell>
          <cell r="BS56">
            <v>-1.3</v>
          </cell>
          <cell r="BT56">
            <v>113.1</v>
          </cell>
          <cell r="BV56" t="str">
            <v>NA</v>
          </cell>
          <cell r="BW56" t="str">
            <v>NA</v>
          </cell>
          <cell r="BX56" t="str">
            <v>NA</v>
          </cell>
          <cell r="BY56" t="str">
            <v>NA</v>
          </cell>
          <cell r="BZ56" t="str">
            <v>NA</v>
          </cell>
          <cell r="CA56" t="str">
            <v>NA</v>
          </cell>
          <cell r="CC56" t="str">
            <v>NA</v>
          </cell>
          <cell r="CD56" t="str">
            <v>NA</v>
          </cell>
          <cell r="CE56" t="str">
            <v>NA</v>
          </cell>
          <cell r="CF56" t="str">
            <v>NA</v>
          </cell>
          <cell r="CG56" t="str">
            <v>NA</v>
          </cell>
          <cell r="CH56" t="str">
            <v>NA</v>
          </cell>
          <cell r="CJ56">
            <v>5.2</v>
          </cell>
          <cell r="CK56" t="str">
            <v>NA</v>
          </cell>
          <cell r="CL56">
            <v>-12.5</v>
          </cell>
          <cell r="CM56" t="str">
            <v>NA</v>
          </cell>
          <cell r="CN56">
            <v>-30.7</v>
          </cell>
          <cell r="CO56">
            <v>90.5</v>
          </cell>
          <cell r="CQ56">
            <v>6.3</v>
          </cell>
          <cell r="CR56" t="str">
            <v>NA</v>
          </cell>
          <cell r="CS56">
            <v>6.7</v>
          </cell>
          <cell r="CT56">
            <v>-0.3</v>
          </cell>
          <cell r="CU56">
            <v>-17.3</v>
          </cell>
          <cell r="CV56">
            <v>115.6</v>
          </cell>
          <cell r="CX56" t="str">
            <v>NA</v>
          </cell>
          <cell r="CY56" t="str">
            <v>NA</v>
          </cell>
          <cell r="CZ56" t="str">
            <v>NA</v>
          </cell>
          <cell r="DA56" t="str">
            <v>NA</v>
          </cell>
          <cell r="DB56" t="str">
            <v>NA</v>
          </cell>
          <cell r="DC56" t="str">
            <v>NA</v>
          </cell>
          <cell r="DE56" t="str">
            <v>NA</v>
          </cell>
          <cell r="DF56" t="str">
            <v>NA</v>
          </cell>
          <cell r="DG56">
            <v>-9.3000000000000007</v>
          </cell>
          <cell r="DH56" t="str">
            <v>NA</v>
          </cell>
          <cell r="DI56" t="str">
            <v>NA</v>
          </cell>
          <cell r="DJ56" t="str">
            <v>NA</v>
          </cell>
          <cell r="DL56">
            <v>1.2</v>
          </cell>
          <cell r="DM56" t="str">
            <v>NA</v>
          </cell>
          <cell r="DN56">
            <v>-12.9</v>
          </cell>
          <cell r="DO56" t="str">
            <v>NA</v>
          </cell>
          <cell r="DP56">
            <v>-32.4</v>
          </cell>
          <cell r="DQ56">
            <v>110.3</v>
          </cell>
          <cell r="DS56">
            <v>-0.9</v>
          </cell>
          <cell r="DT56" t="str">
            <v>NA</v>
          </cell>
          <cell r="DU56">
            <v>-8.6</v>
          </cell>
          <cell r="DV56">
            <v>3</v>
          </cell>
          <cell r="DW56">
            <v>31.3</v>
          </cell>
          <cell r="DX56">
            <v>110.3</v>
          </cell>
          <cell r="DZ56">
            <v>11.3</v>
          </cell>
          <cell r="EA56">
            <v>17.100000000000001</v>
          </cell>
          <cell r="EB56">
            <v>-12.1</v>
          </cell>
          <cell r="EC56">
            <v>-0.6</v>
          </cell>
          <cell r="ED56">
            <v>-5.5</v>
          </cell>
          <cell r="EE56">
            <v>116</v>
          </cell>
          <cell r="EG56" t="str">
            <v>NA</v>
          </cell>
          <cell r="EH56" t="str">
            <v>NA</v>
          </cell>
          <cell r="EI56" t="str">
            <v>NA</v>
          </cell>
          <cell r="EJ56" t="str">
            <v>NA</v>
          </cell>
          <cell r="EK56" t="str">
            <v>NA</v>
          </cell>
          <cell r="EL56" t="str">
            <v>NA</v>
          </cell>
          <cell r="EN56">
            <v>8.4</v>
          </cell>
          <cell r="EO56" t="str">
            <v>NA</v>
          </cell>
          <cell r="EP56">
            <v>-11</v>
          </cell>
          <cell r="EQ56">
            <v>-1.2</v>
          </cell>
          <cell r="ER56">
            <v>-14</v>
          </cell>
          <cell r="ES56">
            <v>112.4</v>
          </cell>
          <cell r="EU56" t="str">
            <v>NA</v>
          </cell>
          <cell r="EV56" t="str">
            <v>NA</v>
          </cell>
          <cell r="EW56" t="str">
            <v>NA</v>
          </cell>
          <cell r="EX56" t="str">
            <v>NA</v>
          </cell>
          <cell r="EY56" t="str">
            <v>NA</v>
          </cell>
          <cell r="EZ56" t="str">
            <v>NA</v>
          </cell>
          <cell r="FB56" t="str">
            <v>NA</v>
          </cell>
          <cell r="FC56" t="str">
            <v>NA</v>
          </cell>
          <cell r="FD56" t="str">
            <v>NA</v>
          </cell>
          <cell r="FE56" t="str">
            <v>NA</v>
          </cell>
          <cell r="FF56" t="str">
            <v>NA</v>
          </cell>
          <cell r="FG56" t="str">
            <v>NA</v>
          </cell>
          <cell r="FI56" t="str">
            <v>NA</v>
          </cell>
          <cell r="FJ56" t="str">
            <v>NA</v>
          </cell>
          <cell r="FK56" t="str">
            <v>NA</v>
          </cell>
          <cell r="FL56" t="str">
            <v>NA</v>
          </cell>
          <cell r="FM56" t="str">
            <v>NA</v>
          </cell>
          <cell r="FN56" t="str">
            <v>NA</v>
          </cell>
          <cell r="FP56">
            <v>-3.4</v>
          </cell>
          <cell r="FQ56" t="str">
            <v>NA</v>
          </cell>
          <cell r="FR56" t="str">
            <v>NA</v>
          </cell>
          <cell r="FS56" t="str">
            <v>NA</v>
          </cell>
          <cell r="FT56">
            <v>-7.2</v>
          </cell>
          <cell r="FU56">
            <v>110.3</v>
          </cell>
          <cell r="FW56" t="str">
            <v>NA</v>
          </cell>
          <cell r="FX56" t="str">
            <v>NA</v>
          </cell>
          <cell r="FY56" t="str">
            <v>NA</v>
          </cell>
          <cell r="FZ56" t="str">
            <v>NA</v>
          </cell>
          <cell r="GA56" t="str">
            <v>NA</v>
          </cell>
          <cell r="GB56" t="str">
            <v>NA</v>
          </cell>
          <cell r="GD56" t="str">
            <v>NA</v>
          </cell>
          <cell r="GE56" t="str">
            <v>NA</v>
          </cell>
          <cell r="GF56" t="str">
            <v>NA</v>
          </cell>
          <cell r="GG56" t="str">
            <v>NA</v>
          </cell>
          <cell r="GH56" t="str">
            <v>NA</v>
          </cell>
          <cell r="GI56" t="str">
            <v>NA</v>
          </cell>
          <cell r="GK56">
            <v>0.6</v>
          </cell>
          <cell r="GL56" t="str">
            <v>NA</v>
          </cell>
          <cell r="GM56">
            <v>12.6</v>
          </cell>
          <cell r="GN56">
            <v>25.7</v>
          </cell>
          <cell r="GO56">
            <v>3.1</v>
          </cell>
          <cell r="GP56">
            <v>107.6</v>
          </cell>
          <cell r="GR56">
            <v>13</v>
          </cell>
          <cell r="GS56" t="str">
            <v>NA</v>
          </cell>
          <cell r="GT56" t="str">
            <v>NA</v>
          </cell>
          <cell r="GU56" t="str">
            <v>NA</v>
          </cell>
          <cell r="GV56" t="str">
            <v>NA</v>
          </cell>
          <cell r="GW56">
            <v>117.7</v>
          </cell>
          <cell r="GY56" t="str">
            <v>NA</v>
          </cell>
          <cell r="GZ56" t="str">
            <v>NA</v>
          </cell>
          <cell r="HA56" t="str">
            <v>NA</v>
          </cell>
          <cell r="HB56" t="str">
            <v>NA</v>
          </cell>
          <cell r="HC56" t="str">
            <v>NA</v>
          </cell>
          <cell r="HD56" t="str">
            <v>NA</v>
          </cell>
          <cell r="HF56">
            <v>2.7</v>
          </cell>
          <cell r="HG56" t="str">
            <v>NA</v>
          </cell>
          <cell r="HH56">
            <v>-15.3</v>
          </cell>
          <cell r="HI56">
            <v>0.4</v>
          </cell>
          <cell r="HJ56">
            <v>2.2999999999999998</v>
          </cell>
          <cell r="HK56">
            <v>110.6</v>
          </cell>
          <cell r="HM56" t="str">
            <v>NA</v>
          </cell>
          <cell r="HN56" t="str">
            <v>NA</v>
          </cell>
          <cell r="HO56" t="str">
            <v>NA</v>
          </cell>
          <cell r="HP56" t="str">
            <v>NA</v>
          </cell>
          <cell r="HQ56" t="str">
            <v>NA</v>
          </cell>
          <cell r="HR56" t="str">
            <v>NA</v>
          </cell>
          <cell r="HT56" t="str">
            <v>NA</v>
          </cell>
          <cell r="HU56" t="str">
            <v>NA</v>
          </cell>
          <cell r="HV56" t="str">
            <v>NA</v>
          </cell>
          <cell r="HW56" t="str">
            <v>NA</v>
          </cell>
          <cell r="HX56" t="str">
            <v>NA</v>
          </cell>
          <cell r="HY56" t="str">
            <v>NA</v>
          </cell>
          <cell r="IA56" t="str">
            <v>NA</v>
          </cell>
          <cell r="IB56" t="str">
            <v>NA</v>
          </cell>
          <cell r="IC56" t="str">
            <v>NA</v>
          </cell>
          <cell r="ID56" t="str">
            <v>NA</v>
          </cell>
          <cell r="IE56" t="str">
            <v>NA</v>
          </cell>
          <cell r="IF56" t="str">
            <v>NA</v>
          </cell>
          <cell r="IH56" t="str">
            <v>NA</v>
          </cell>
          <cell r="II56" t="str">
            <v>NA</v>
          </cell>
          <cell r="IJ56" t="str">
            <v>NA</v>
          </cell>
          <cell r="IK56" t="str">
            <v>NA</v>
          </cell>
          <cell r="IL56">
            <v>20.2</v>
          </cell>
          <cell r="IM56">
            <v>105.7</v>
          </cell>
          <cell r="IO56" t="str">
            <v>NA</v>
          </cell>
          <cell r="IP56" t="str">
            <v>NA</v>
          </cell>
          <cell r="IQ56" t="str">
            <v>NA</v>
          </cell>
          <cell r="IR56" t="str">
            <v>NA</v>
          </cell>
          <cell r="IS56" t="str">
            <v>NA</v>
          </cell>
          <cell r="IT56" t="str">
            <v>NA</v>
          </cell>
          <cell r="IV56">
            <v>1.4</v>
          </cell>
          <cell r="IW56" t="str">
            <v>NA</v>
          </cell>
          <cell r="IX56">
            <v>-11.1</v>
          </cell>
          <cell r="IY56">
            <v>2.6</v>
          </cell>
          <cell r="IZ56">
            <v>25.9</v>
          </cell>
          <cell r="JA56">
            <v>108.5</v>
          </cell>
        </row>
        <row r="57">
          <cell r="AY57">
            <v>32751</v>
          </cell>
          <cell r="BA57">
            <v>4</v>
          </cell>
          <cell r="BB57" t="str">
            <v>NA</v>
          </cell>
          <cell r="BC57">
            <v>-5.4</v>
          </cell>
          <cell r="BD57">
            <v>-0.7</v>
          </cell>
          <cell r="BE57">
            <v>3.7</v>
          </cell>
          <cell r="BF57">
            <v>112.3</v>
          </cell>
          <cell r="BH57">
            <v>5.2</v>
          </cell>
          <cell r="BI57" t="str">
            <v>NA</v>
          </cell>
          <cell r="BJ57">
            <v>-4.4000000000000004</v>
          </cell>
          <cell r="BK57">
            <v>-0.1</v>
          </cell>
          <cell r="BL57">
            <v>-0.7</v>
          </cell>
          <cell r="BM57">
            <v>113.4</v>
          </cell>
          <cell r="BO57">
            <v>-0.9</v>
          </cell>
          <cell r="BP57" t="str">
            <v>NA</v>
          </cell>
          <cell r="BQ57">
            <v>1.4</v>
          </cell>
          <cell r="BR57">
            <v>1.4</v>
          </cell>
          <cell r="BS57">
            <v>-2.8</v>
          </cell>
          <cell r="BT57">
            <v>110.1</v>
          </cell>
          <cell r="BV57" t="str">
            <v>NA</v>
          </cell>
          <cell r="BW57" t="str">
            <v>NA</v>
          </cell>
          <cell r="BX57" t="str">
            <v>NA</v>
          </cell>
          <cell r="BY57" t="str">
            <v>NA</v>
          </cell>
          <cell r="BZ57" t="str">
            <v>NA</v>
          </cell>
          <cell r="CA57" t="str">
            <v>NA</v>
          </cell>
          <cell r="CC57" t="str">
            <v>NA</v>
          </cell>
          <cell r="CD57" t="str">
            <v>NA</v>
          </cell>
          <cell r="CE57" t="str">
            <v>NA</v>
          </cell>
          <cell r="CF57" t="str">
            <v>NA</v>
          </cell>
          <cell r="CG57" t="str">
            <v>NA</v>
          </cell>
          <cell r="CH57" t="str">
            <v>NA</v>
          </cell>
          <cell r="CJ57">
            <v>5.0999999999999996</v>
          </cell>
          <cell r="CK57" t="str">
            <v>NA</v>
          </cell>
          <cell r="CL57">
            <v>-11.8</v>
          </cell>
          <cell r="CM57" t="str">
            <v>NA</v>
          </cell>
          <cell r="CN57">
            <v>-32.1</v>
          </cell>
          <cell r="CO57">
            <v>90.7</v>
          </cell>
          <cell r="CQ57">
            <v>5.9</v>
          </cell>
          <cell r="CR57" t="str">
            <v>NA</v>
          </cell>
          <cell r="CS57">
            <v>3.1</v>
          </cell>
          <cell r="CT57">
            <v>-2</v>
          </cell>
          <cell r="CU57">
            <v>-14.6</v>
          </cell>
          <cell r="CV57">
            <v>113.7</v>
          </cell>
          <cell r="CX57" t="str">
            <v>NA</v>
          </cell>
          <cell r="CY57" t="str">
            <v>NA</v>
          </cell>
          <cell r="CZ57" t="str">
            <v>NA</v>
          </cell>
          <cell r="DA57" t="str">
            <v>NA</v>
          </cell>
          <cell r="DB57" t="str">
            <v>NA</v>
          </cell>
          <cell r="DC57" t="str">
            <v>NA</v>
          </cell>
          <cell r="DE57" t="str">
            <v>NA</v>
          </cell>
          <cell r="DF57" t="str">
            <v>NA</v>
          </cell>
          <cell r="DG57">
            <v>-5.5</v>
          </cell>
          <cell r="DH57" t="str">
            <v>NA</v>
          </cell>
          <cell r="DI57" t="str">
            <v>NA</v>
          </cell>
          <cell r="DJ57" t="str">
            <v>NA</v>
          </cell>
          <cell r="DL57">
            <v>1.3</v>
          </cell>
          <cell r="DM57" t="str">
            <v>NA</v>
          </cell>
          <cell r="DN57">
            <v>-12.4</v>
          </cell>
          <cell r="DO57" t="str">
            <v>NA</v>
          </cell>
          <cell r="DP57">
            <v>-32.700000000000003</v>
          </cell>
          <cell r="DQ57">
            <v>110.1</v>
          </cell>
          <cell r="DS57">
            <v>-3.3</v>
          </cell>
          <cell r="DT57" t="str">
            <v>NA</v>
          </cell>
          <cell r="DU57">
            <v>-7.9</v>
          </cell>
          <cell r="DV57">
            <v>-5.4</v>
          </cell>
          <cell r="DW57">
            <v>19</v>
          </cell>
          <cell r="DX57">
            <v>106.7</v>
          </cell>
          <cell r="DZ57">
            <v>9</v>
          </cell>
          <cell r="EA57">
            <v>17</v>
          </cell>
          <cell r="EB57">
            <v>-11.9</v>
          </cell>
          <cell r="EC57">
            <v>-2.2000000000000002</v>
          </cell>
          <cell r="ED57">
            <v>-5.6</v>
          </cell>
          <cell r="EE57">
            <v>114.9</v>
          </cell>
          <cell r="EG57" t="str">
            <v>NA</v>
          </cell>
          <cell r="EH57" t="str">
            <v>NA</v>
          </cell>
          <cell r="EI57" t="str">
            <v>NA</v>
          </cell>
          <cell r="EJ57" t="str">
            <v>NA</v>
          </cell>
          <cell r="EK57" t="str">
            <v>NA</v>
          </cell>
          <cell r="EL57" t="str">
            <v>NA</v>
          </cell>
          <cell r="EN57">
            <v>7.1</v>
          </cell>
          <cell r="EO57" t="str">
            <v>NA</v>
          </cell>
          <cell r="EP57">
            <v>-10.9</v>
          </cell>
          <cell r="EQ57">
            <v>-0.9</v>
          </cell>
          <cell r="ER57">
            <v>-10.3</v>
          </cell>
          <cell r="ES57">
            <v>111.4</v>
          </cell>
          <cell r="EU57" t="str">
            <v>NA</v>
          </cell>
          <cell r="EV57" t="str">
            <v>NA</v>
          </cell>
          <cell r="EW57" t="str">
            <v>NA</v>
          </cell>
          <cell r="EX57" t="str">
            <v>NA</v>
          </cell>
          <cell r="EY57" t="str">
            <v>NA</v>
          </cell>
          <cell r="EZ57" t="str">
            <v>NA</v>
          </cell>
          <cell r="FB57" t="str">
            <v>NA</v>
          </cell>
          <cell r="FC57" t="str">
            <v>NA</v>
          </cell>
          <cell r="FD57" t="str">
            <v>NA</v>
          </cell>
          <cell r="FE57" t="str">
            <v>NA</v>
          </cell>
          <cell r="FF57" t="str">
            <v>NA</v>
          </cell>
          <cell r="FG57" t="str">
            <v>NA</v>
          </cell>
          <cell r="FI57" t="str">
            <v>NA</v>
          </cell>
          <cell r="FJ57" t="str">
            <v>NA</v>
          </cell>
          <cell r="FK57" t="str">
            <v>NA</v>
          </cell>
          <cell r="FL57" t="str">
            <v>NA</v>
          </cell>
          <cell r="FM57" t="str">
            <v>NA</v>
          </cell>
          <cell r="FN57" t="str">
            <v>NA</v>
          </cell>
          <cell r="FP57">
            <v>-8.6</v>
          </cell>
          <cell r="FQ57" t="str">
            <v>NA</v>
          </cell>
          <cell r="FR57" t="str">
            <v>NA</v>
          </cell>
          <cell r="FS57" t="str">
            <v>NA</v>
          </cell>
          <cell r="FT57">
            <v>6.2</v>
          </cell>
          <cell r="FU57">
            <v>108.2</v>
          </cell>
          <cell r="FW57" t="str">
            <v>NA</v>
          </cell>
          <cell r="FX57" t="str">
            <v>NA</v>
          </cell>
          <cell r="FY57" t="str">
            <v>NA</v>
          </cell>
          <cell r="FZ57" t="str">
            <v>NA</v>
          </cell>
          <cell r="GA57" t="str">
            <v>NA</v>
          </cell>
          <cell r="GB57" t="str">
            <v>NA</v>
          </cell>
          <cell r="GD57" t="str">
            <v>NA</v>
          </cell>
          <cell r="GE57" t="str">
            <v>NA</v>
          </cell>
          <cell r="GF57" t="str">
            <v>NA</v>
          </cell>
          <cell r="GG57" t="str">
            <v>NA</v>
          </cell>
          <cell r="GH57" t="str">
            <v>NA</v>
          </cell>
          <cell r="GI57" t="str">
            <v>NA</v>
          </cell>
          <cell r="GK57">
            <v>1.6</v>
          </cell>
          <cell r="GL57" t="str">
            <v>NA</v>
          </cell>
          <cell r="GM57">
            <v>13.1</v>
          </cell>
          <cell r="GN57">
            <v>29.5</v>
          </cell>
          <cell r="GO57">
            <v>2.6</v>
          </cell>
          <cell r="GP57">
            <v>109.4</v>
          </cell>
          <cell r="GR57">
            <v>13.4</v>
          </cell>
          <cell r="GS57" t="str">
            <v>NA</v>
          </cell>
          <cell r="GT57" t="str">
            <v>NA</v>
          </cell>
          <cell r="GU57" t="str">
            <v>NA</v>
          </cell>
          <cell r="GV57" t="str">
            <v>NA</v>
          </cell>
          <cell r="GW57">
            <v>118</v>
          </cell>
          <cell r="GY57" t="str">
            <v>NA</v>
          </cell>
          <cell r="GZ57" t="str">
            <v>NA</v>
          </cell>
          <cell r="HA57" t="str">
            <v>NA</v>
          </cell>
          <cell r="HB57" t="str">
            <v>NA</v>
          </cell>
          <cell r="HC57" t="str">
            <v>NA</v>
          </cell>
          <cell r="HD57" t="str">
            <v>NA</v>
          </cell>
          <cell r="HF57">
            <v>-1.3</v>
          </cell>
          <cell r="HG57" t="str">
            <v>NA</v>
          </cell>
          <cell r="HH57">
            <v>-14.2</v>
          </cell>
          <cell r="HI57">
            <v>-2.5</v>
          </cell>
          <cell r="HJ57">
            <v>-1.4</v>
          </cell>
          <cell r="HK57">
            <v>106.2</v>
          </cell>
          <cell r="HM57" t="str">
            <v>NA</v>
          </cell>
          <cell r="HN57" t="str">
            <v>NA</v>
          </cell>
          <cell r="HO57" t="str">
            <v>NA</v>
          </cell>
          <cell r="HP57" t="str">
            <v>NA</v>
          </cell>
          <cell r="HQ57" t="str">
            <v>NA</v>
          </cell>
          <cell r="HR57" t="str">
            <v>NA</v>
          </cell>
          <cell r="HT57" t="str">
            <v>NA</v>
          </cell>
          <cell r="HU57" t="str">
            <v>NA</v>
          </cell>
          <cell r="HV57" t="str">
            <v>NA</v>
          </cell>
          <cell r="HW57" t="str">
            <v>NA</v>
          </cell>
          <cell r="HX57" t="str">
            <v>NA</v>
          </cell>
          <cell r="HY57" t="str">
            <v>NA</v>
          </cell>
          <cell r="IA57" t="str">
            <v>NA</v>
          </cell>
          <cell r="IB57" t="str">
            <v>NA</v>
          </cell>
          <cell r="IC57" t="str">
            <v>NA</v>
          </cell>
          <cell r="ID57" t="str">
            <v>NA</v>
          </cell>
          <cell r="IE57" t="str">
            <v>NA</v>
          </cell>
          <cell r="IF57" t="str">
            <v>NA</v>
          </cell>
          <cell r="IH57" t="str">
            <v>NA</v>
          </cell>
          <cell r="II57" t="str">
            <v>NA</v>
          </cell>
          <cell r="IJ57" t="str">
            <v>NA</v>
          </cell>
          <cell r="IK57" t="str">
            <v>NA</v>
          </cell>
          <cell r="IL57">
            <v>21.5</v>
          </cell>
          <cell r="IM57">
            <v>106.2</v>
          </cell>
          <cell r="IO57" t="str">
            <v>NA</v>
          </cell>
          <cell r="IP57" t="str">
            <v>NA</v>
          </cell>
          <cell r="IQ57" t="str">
            <v>NA</v>
          </cell>
          <cell r="IR57" t="str">
            <v>NA</v>
          </cell>
          <cell r="IS57" t="str">
            <v>NA</v>
          </cell>
          <cell r="IT57" t="str">
            <v>NA</v>
          </cell>
          <cell r="IV57">
            <v>-2.7</v>
          </cell>
          <cell r="IW57" t="str">
            <v>NA</v>
          </cell>
          <cell r="IX57">
            <v>-9.3000000000000007</v>
          </cell>
          <cell r="IY57">
            <v>-3.3</v>
          </cell>
          <cell r="IZ57">
            <v>26.2</v>
          </cell>
          <cell r="JA57">
            <v>105.9</v>
          </cell>
        </row>
        <row r="58">
          <cell r="AY58">
            <v>32781</v>
          </cell>
          <cell r="BA58">
            <v>2.5</v>
          </cell>
          <cell r="BB58" t="str">
            <v>NA</v>
          </cell>
          <cell r="BC58">
            <v>-5.6</v>
          </cell>
          <cell r="BD58">
            <v>-1.2</v>
          </cell>
          <cell r="BE58">
            <v>4.2</v>
          </cell>
          <cell r="BF58">
            <v>111.7</v>
          </cell>
          <cell r="BH58">
            <v>4</v>
          </cell>
          <cell r="BI58" t="str">
            <v>NA</v>
          </cell>
          <cell r="BJ58">
            <v>-4.4000000000000004</v>
          </cell>
          <cell r="BK58">
            <v>-0.8</v>
          </cell>
          <cell r="BL58">
            <v>-1.2</v>
          </cell>
          <cell r="BM58">
            <v>112.9</v>
          </cell>
          <cell r="BO58">
            <v>-0.6</v>
          </cell>
          <cell r="BP58" t="str">
            <v>NA</v>
          </cell>
          <cell r="BQ58">
            <v>2.2000000000000002</v>
          </cell>
          <cell r="BR58">
            <v>5.2</v>
          </cell>
          <cell r="BS58">
            <v>1.1000000000000001</v>
          </cell>
          <cell r="BT58">
            <v>111.2</v>
          </cell>
          <cell r="BV58" t="str">
            <v>NA</v>
          </cell>
          <cell r="BW58" t="str">
            <v>NA</v>
          </cell>
          <cell r="BX58" t="str">
            <v>NA</v>
          </cell>
          <cell r="BY58" t="str">
            <v>NA</v>
          </cell>
          <cell r="BZ58" t="str">
            <v>NA</v>
          </cell>
          <cell r="CA58" t="str">
            <v>NA</v>
          </cell>
          <cell r="CC58" t="str">
            <v>NA</v>
          </cell>
          <cell r="CD58" t="str">
            <v>NA</v>
          </cell>
          <cell r="CE58" t="str">
            <v>NA</v>
          </cell>
          <cell r="CF58" t="str">
            <v>NA</v>
          </cell>
          <cell r="CG58" t="str">
            <v>NA</v>
          </cell>
          <cell r="CH58" t="str">
            <v>NA</v>
          </cell>
          <cell r="CJ58">
            <v>5</v>
          </cell>
          <cell r="CK58" t="str">
            <v>NA</v>
          </cell>
          <cell r="CL58">
            <v>-12.3</v>
          </cell>
          <cell r="CM58" t="str">
            <v>NA</v>
          </cell>
          <cell r="CN58">
            <v>-33.5</v>
          </cell>
          <cell r="CO58">
            <v>89.8</v>
          </cell>
          <cell r="CQ58">
            <v>5.7</v>
          </cell>
          <cell r="CR58" t="str">
            <v>NA</v>
          </cell>
          <cell r="CS58">
            <v>1</v>
          </cell>
          <cell r="CT58">
            <v>0.6</v>
          </cell>
          <cell r="CU58">
            <v>-13.4</v>
          </cell>
          <cell r="CV58">
            <v>113.4</v>
          </cell>
          <cell r="CX58" t="str">
            <v>NA</v>
          </cell>
          <cell r="CY58" t="str">
            <v>NA</v>
          </cell>
          <cell r="CZ58" t="str">
            <v>NA</v>
          </cell>
          <cell r="DA58" t="str">
            <v>NA</v>
          </cell>
          <cell r="DB58" t="str">
            <v>NA</v>
          </cell>
          <cell r="DC58" t="str">
            <v>NA</v>
          </cell>
          <cell r="DE58" t="str">
            <v>NA</v>
          </cell>
          <cell r="DF58" t="str">
            <v>NA</v>
          </cell>
          <cell r="DG58">
            <v>-7.9</v>
          </cell>
          <cell r="DH58" t="str">
            <v>NA</v>
          </cell>
          <cell r="DI58" t="str">
            <v>NA</v>
          </cell>
          <cell r="DJ58" t="str">
            <v>NA</v>
          </cell>
          <cell r="DL58">
            <v>1.1000000000000001</v>
          </cell>
          <cell r="DM58" t="str">
            <v>NA</v>
          </cell>
          <cell r="DN58">
            <v>-15.1</v>
          </cell>
          <cell r="DO58" t="str">
            <v>NA</v>
          </cell>
          <cell r="DP58">
            <v>-33</v>
          </cell>
          <cell r="DQ58">
            <v>108.9</v>
          </cell>
          <cell r="DS58">
            <v>-3.9</v>
          </cell>
          <cell r="DT58" t="str">
            <v>NA</v>
          </cell>
          <cell r="DU58">
            <v>-6</v>
          </cell>
          <cell r="DV58">
            <v>-8.1999999999999993</v>
          </cell>
          <cell r="DW58">
            <v>13.3</v>
          </cell>
          <cell r="DX58">
            <v>107.7</v>
          </cell>
          <cell r="DZ58">
            <v>6.9</v>
          </cell>
          <cell r="EA58">
            <v>16.899999999999999</v>
          </cell>
          <cell r="EB58">
            <v>-13.6</v>
          </cell>
          <cell r="EC58">
            <v>-3.9</v>
          </cell>
          <cell r="ED58">
            <v>-5.9</v>
          </cell>
          <cell r="EE58">
            <v>113.7</v>
          </cell>
          <cell r="EG58" t="str">
            <v>NA</v>
          </cell>
          <cell r="EH58" t="str">
            <v>NA</v>
          </cell>
          <cell r="EI58" t="str">
            <v>NA</v>
          </cell>
          <cell r="EJ58" t="str">
            <v>NA</v>
          </cell>
          <cell r="EK58" t="str">
            <v>NA</v>
          </cell>
          <cell r="EL58" t="str">
            <v>NA</v>
          </cell>
          <cell r="EN58">
            <v>3.5</v>
          </cell>
          <cell r="EO58" t="str">
            <v>NA</v>
          </cell>
          <cell r="EP58">
            <v>-7</v>
          </cell>
          <cell r="EQ58">
            <v>-4.9000000000000004</v>
          </cell>
          <cell r="ER58">
            <v>0.9</v>
          </cell>
          <cell r="ES58">
            <v>110.7</v>
          </cell>
          <cell r="EU58" t="str">
            <v>NA</v>
          </cell>
          <cell r="EV58" t="str">
            <v>NA</v>
          </cell>
          <cell r="EW58" t="str">
            <v>NA</v>
          </cell>
          <cell r="EX58" t="str">
            <v>NA</v>
          </cell>
          <cell r="EY58" t="str">
            <v>NA</v>
          </cell>
          <cell r="EZ58" t="str">
            <v>NA</v>
          </cell>
          <cell r="FB58" t="str">
            <v>NA</v>
          </cell>
          <cell r="FC58" t="str">
            <v>NA</v>
          </cell>
          <cell r="FD58" t="str">
            <v>NA</v>
          </cell>
          <cell r="FE58" t="str">
            <v>NA</v>
          </cell>
          <cell r="FF58" t="str">
            <v>NA</v>
          </cell>
          <cell r="FG58" t="str">
            <v>NA</v>
          </cell>
          <cell r="FI58" t="str">
            <v>NA</v>
          </cell>
          <cell r="FJ58" t="str">
            <v>NA</v>
          </cell>
          <cell r="FK58" t="str">
            <v>NA</v>
          </cell>
          <cell r="FL58" t="str">
            <v>NA</v>
          </cell>
          <cell r="FM58" t="str">
            <v>NA</v>
          </cell>
          <cell r="FN58" t="str">
            <v>NA</v>
          </cell>
          <cell r="FP58">
            <v>-14.4</v>
          </cell>
          <cell r="FQ58" t="str">
            <v>NA</v>
          </cell>
          <cell r="FR58" t="str">
            <v>NA</v>
          </cell>
          <cell r="FS58" t="str">
            <v>NA</v>
          </cell>
          <cell r="FT58">
            <v>9.3000000000000007</v>
          </cell>
          <cell r="FU58">
            <v>104.1</v>
          </cell>
          <cell r="FW58" t="str">
            <v>NA</v>
          </cell>
          <cell r="FX58" t="str">
            <v>NA</v>
          </cell>
          <cell r="FY58" t="str">
            <v>NA</v>
          </cell>
          <cell r="FZ58" t="str">
            <v>NA</v>
          </cell>
          <cell r="GA58" t="str">
            <v>NA</v>
          </cell>
          <cell r="GB58" t="str">
            <v>NA</v>
          </cell>
          <cell r="GD58" t="str">
            <v>NA</v>
          </cell>
          <cell r="GE58" t="str">
            <v>NA</v>
          </cell>
          <cell r="GF58" t="str">
            <v>NA</v>
          </cell>
          <cell r="GG58" t="str">
            <v>NA</v>
          </cell>
          <cell r="GH58" t="str">
            <v>NA</v>
          </cell>
          <cell r="GI58" t="str">
            <v>NA</v>
          </cell>
          <cell r="GK58">
            <v>0.5</v>
          </cell>
          <cell r="GL58" t="str">
            <v>NA</v>
          </cell>
          <cell r="GM58">
            <v>13.7</v>
          </cell>
          <cell r="GN58">
            <v>25.4</v>
          </cell>
          <cell r="GO58">
            <v>3.5</v>
          </cell>
          <cell r="GP58">
            <v>107.5</v>
          </cell>
          <cell r="GR58">
            <v>13.7</v>
          </cell>
          <cell r="GS58" t="str">
            <v>NA</v>
          </cell>
          <cell r="GT58" t="str">
            <v>NA</v>
          </cell>
          <cell r="GU58" t="str">
            <v>NA</v>
          </cell>
          <cell r="GV58" t="str">
            <v>NA</v>
          </cell>
          <cell r="GW58">
            <v>118.4</v>
          </cell>
          <cell r="GY58" t="str">
            <v>NA</v>
          </cell>
          <cell r="GZ58" t="str">
            <v>NA</v>
          </cell>
          <cell r="HA58" t="str">
            <v>NA</v>
          </cell>
          <cell r="HB58" t="str">
            <v>NA</v>
          </cell>
          <cell r="HC58" t="str">
            <v>NA</v>
          </cell>
          <cell r="HD58" t="str">
            <v>NA</v>
          </cell>
          <cell r="HF58">
            <v>-0.2</v>
          </cell>
          <cell r="HG58" t="str">
            <v>NA</v>
          </cell>
          <cell r="HH58">
            <v>-9.3000000000000007</v>
          </cell>
          <cell r="HI58">
            <v>-2.6</v>
          </cell>
          <cell r="HJ58">
            <v>-6.6</v>
          </cell>
          <cell r="HK58">
            <v>107.7</v>
          </cell>
          <cell r="HM58" t="str">
            <v>NA</v>
          </cell>
          <cell r="HN58" t="str">
            <v>NA</v>
          </cell>
          <cell r="HO58" t="str">
            <v>NA</v>
          </cell>
          <cell r="HP58" t="str">
            <v>NA</v>
          </cell>
          <cell r="HQ58" t="str">
            <v>NA</v>
          </cell>
          <cell r="HR58" t="str">
            <v>NA</v>
          </cell>
          <cell r="HT58" t="str">
            <v>NA</v>
          </cell>
          <cell r="HU58" t="str">
            <v>NA</v>
          </cell>
          <cell r="HV58" t="str">
            <v>NA</v>
          </cell>
          <cell r="HW58" t="str">
            <v>NA</v>
          </cell>
          <cell r="HX58" t="str">
            <v>NA</v>
          </cell>
          <cell r="HY58" t="str">
            <v>NA</v>
          </cell>
          <cell r="IA58" t="str">
            <v>NA</v>
          </cell>
          <cell r="IB58" t="str">
            <v>NA</v>
          </cell>
          <cell r="IC58" t="str">
            <v>NA</v>
          </cell>
          <cell r="ID58" t="str">
            <v>NA</v>
          </cell>
          <cell r="IE58" t="str">
            <v>NA</v>
          </cell>
          <cell r="IF58" t="str">
            <v>NA</v>
          </cell>
          <cell r="IH58" t="str">
            <v>NA</v>
          </cell>
          <cell r="II58" t="str">
            <v>NA</v>
          </cell>
          <cell r="IJ58" t="str">
            <v>NA</v>
          </cell>
          <cell r="IK58" t="str">
            <v>NA</v>
          </cell>
          <cell r="IL58">
            <v>22.6</v>
          </cell>
          <cell r="IM58">
            <v>106.4</v>
          </cell>
          <cell r="IO58" t="str">
            <v>NA</v>
          </cell>
          <cell r="IP58" t="str">
            <v>NA</v>
          </cell>
          <cell r="IQ58" t="str">
            <v>NA</v>
          </cell>
          <cell r="IR58" t="str">
            <v>NA</v>
          </cell>
          <cell r="IS58" t="str">
            <v>NA</v>
          </cell>
          <cell r="IT58" t="str">
            <v>NA</v>
          </cell>
          <cell r="IV58">
            <v>-5.8</v>
          </cell>
          <cell r="IW58" t="str">
            <v>NA</v>
          </cell>
          <cell r="IX58">
            <v>-10.4</v>
          </cell>
          <cell r="IY58">
            <v>-3.7</v>
          </cell>
          <cell r="IZ58">
            <v>26.7</v>
          </cell>
          <cell r="JA58">
            <v>104.5</v>
          </cell>
        </row>
        <row r="59">
          <cell r="AY59">
            <v>32812</v>
          </cell>
          <cell r="BA59">
            <v>2.1</v>
          </cell>
          <cell r="BB59" t="str">
            <v>NA</v>
          </cell>
          <cell r="BC59">
            <v>-7.8</v>
          </cell>
          <cell r="BD59">
            <v>-0.6</v>
          </cell>
          <cell r="BE59">
            <v>2.5</v>
          </cell>
          <cell r="BF59">
            <v>109.7</v>
          </cell>
          <cell r="BH59">
            <v>4</v>
          </cell>
          <cell r="BI59" t="str">
            <v>NA</v>
          </cell>
          <cell r="BJ59">
            <v>-5.2</v>
          </cell>
          <cell r="BK59">
            <v>-0.4</v>
          </cell>
          <cell r="BL59">
            <v>0.3</v>
          </cell>
          <cell r="BM59">
            <v>112.5</v>
          </cell>
          <cell r="BO59">
            <v>-3.8</v>
          </cell>
          <cell r="BP59" t="str">
            <v>NA</v>
          </cell>
          <cell r="BQ59">
            <v>2</v>
          </cell>
          <cell r="BR59">
            <v>3.2</v>
          </cell>
          <cell r="BS59">
            <v>6.5</v>
          </cell>
          <cell r="BT59">
            <v>108.5</v>
          </cell>
          <cell r="BV59" t="str">
            <v>NA</v>
          </cell>
          <cell r="BW59" t="str">
            <v>NA</v>
          </cell>
          <cell r="BX59" t="str">
            <v>NA</v>
          </cell>
          <cell r="BY59" t="str">
            <v>NA</v>
          </cell>
          <cell r="BZ59" t="str">
            <v>NA</v>
          </cell>
          <cell r="CA59" t="str">
            <v>NA</v>
          </cell>
          <cell r="CC59" t="str">
            <v>NA</v>
          </cell>
          <cell r="CD59" t="str">
            <v>NA</v>
          </cell>
          <cell r="CE59" t="str">
            <v>NA</v>
          </cell>
          <cell r="CF59" t="str">
            <v>NA</v>
          </cell>
          <cell r="CG59" t="str">
            <v>NA</v>
          </cell>
          <cell r="CH59" t="str">
            <v>NA</v>
          </cell>
          <cell r="CJ59">
            <v>4.5</v>
          </cell>
          <cell r="CK59" t="str">
            <v>NA</v>
          </cell>
          <cell r="CL59">
            <v>-9.1</v>
          </cell>
          <cell r="CM59" t="str">
            <v>NA</v>
          </cell>
          <cell r="CN59">
            <v>-23.5</v>
          </cell>
          <cell r="CO59">
            <v>92.5</v>
          </cell>
          <cell r="CQ59">
            <v>6.7</v>
          </cell>
          <cell r="CR59" t="str">
            <v>NA</v>
          </cell>
          <cell r="CS59">
            <v>0.5</v>
          </cell>
          <cell r="CT59">
            <v>-1</v>
          </cell>
          <cell r="CU59">
            <v>-12</v>
          </cell>
          <cell r="CV59">
            <v>114.4</v>
          </cell>
          <cell r="CX59" t="str">
            <v>NA</v>
          </cell>
          <cell r="CY59" t="str">
            <v>NA</v>
          </cell>
          <cell r="CZ59" t="str">
            <v>NA</v>
          </cell>
          <cell r="DA59" t="str">
            <v>NA</v>
          </cell>
          <cell r="DB59" t="str">
            <v>NA</v>
          </cell>
          <cell r="DC59" t="str">
            <v>NA</v>
          </cell>
          <cell r="DE59" t="str">
            <v>NA</v>
          </cell>
          <cell r="DF59" t="str">
            <v>NA</v>
          </cell>
          <cell r="DG59">
            <v>-8.9</v>
          </cell>
          <cell r="DH59" t="str">
            <v>NA</v>
          </cell>
          <cell r="DI59" t="str">
            <v>NA</v>
          </cell>
          <cell r="DJ59" t="str">
            <v>NA</v>
          </cell>
          <cell r="DL59">
            <v>-4.0999999999999996</v>
          </cell>
          <cell r="DM59" t="str">
            <v>NA</v>
          </cell>
          <cell r="DN59">
            <v>-11.7</v>
          </cell>
          <cell r="DO59" t="str">
            <v>NA</v>
          </cell>
          <cell r="DP59">
            <v>-19.3</v>
          </cell>
          <cell r="DQ59">
            <v>106.5</v>
          </cell>
          <cell r="DS59">
            <v>-2.5</v>
          </cell>
          <cell r="DT59" t="str">
            <v>NA</v>
          </cell>
          <cell r="DU59">
            <v>-6</v>
          </cell>
          <cell r="DV59">
            <v>-1.5</v>
          </cell>
          <cell r="DW59">
            <v>30.2</v>
          </cell>
          <cell r="DX59">
            <v>109.3</v>
          </cell>
          <cell r="DZ59">
            <v>3.8</v>
          </cell>
          <cell r="EA59">
            <v>17.100000000000001</v>
          </cell>
          <cell r="EB59">
            <v>-14.5</v>
          </cell>
          <cell r="EC59">
            <v>-5.0999999999999996</v>
          </cell>
          <cell r="ED59">
            <v>-6.1</v>
          </cell>
          <cell r="EE59">
            <v>112</v>
          </cell>
          <cell r="EG59" t="str">
            <v>NA</v>
          </cell>
          <cell r="EH59" t="str">
            <v>NA</v>
          </cell>
          <cell r="EI59" t="str">
            <v>NA</v>
          </cell>
          <cell r="EJ59" t="str">
            <v>NA</v>
          </cell>
          <cell r="EK59" t="str">
            <v>NA</v>
          </cell>
          <cell r="EL59" t="str">
            <v>NA</v>
          </cell>
          <cell r="EN59">
            <v>3.3</v>
          </cell>
          <cell r="EO59" t="str">
            <v>NA</v>
          </cell>
          <cell r="EP59">
            <v>-9.4</v>
          </cell>
          <cell r="EQ59">
            <v>-3.5</v>
          </cell>
          <cell r="ER59">
            <v>-0.7</v>
          </cell>
          <cell r="ES59">
            <v>109</v>
          </cell>
          <cell r="EU59" t="str">
            <v>NA</v>
          </cell>
          <cell r="EV59" t="str">
            <v>NA</v>
          </cell>
          <cell r="EW59" t="str">
            <v>NA</v>
          </cell>
          <cell r="EX59" t="str">
            <v>NA</v>
          </cell>
          <cell r="EY59" t="str">
            <v>NA</v>
          </cell>
          <cell r="EZ59" t="str">
            <v>NA</v>
          </cell>
          <cell r="FB59" t="str">
            <v>NA</v>
          </cell>
          <cell r="FC59" t="str">
            <v>NA</v>
          </cell>
          <cell r="FD59" t="str">
            <v>NA</v>
          </cell>
          <cell r="FE59" t="str">
            <v>NA</v>
          </cell>
          <cell r="FF59" t="str">
            <v>NA</v>
          </cell>
          <cell r="FG59" t="str">
            <v>NA</v>
          </cell>
          <cell r="FI59" t="str">
            <v>NA</v>
          </cell>
          <cell r="FJ59" t="str">
            <v>NA</v>
          </cell>
          <cell r="FK59" t="str">
            <v>NA</v>
          </cell>
          <cell r="FL59" t="str">
            <v>NA</v>
          </cell>
          <cell r="FM59" t="str">
            <v>NA</v>
          </cell>
          <cell r="FN59" t="str">
            <v>NA</v>
          </cell>
          <cell r="FP59">
            <v>-12</v>
          </cell>
          <cell r="FQ59" t="str">
            <v>NA</v>
          </cell>
          <cell r="FR59" t="str">
            <v>NA</v>
          </cell>
          <cell r="FS59" t="str">
            <v>NA</v>
          </cell>
          <cell r="FT59">
            <v>14.4</v>
          </cell>
          <cell r="FU59">
            <v>106.3</v>
          </cell>
          <cell r="FW59" t="str">
            <v>NA</v>
          </cell>
          <cell r="FX59" t="str">
            <v>NA</v>
          </cell>
          <cell r="FY59" t="str">
            <v>NA</v>
          </cell>
          <cell r="FZ59" t="str">
            <v>NA</v>
          </cell>
          <cell r="GA59" t="str">
            <v>NA</v>
          </cell>
          <cell r="GB59" t="str">
            <v>NA</v>
          </cell>
          <cell r="GD59" t="str">
            <v>NA</v>
          </cell>
          <cell r="GE59" t="str">
            <v>NA</v>
          </cell>
          <cell r="GF59" t="str">
            <v>NA</v>
          </cell>
          <cell r="GG59" t="str">
            <v>NA</v>
          </cell>
          <cell r="GH59" t="str">
            <v>NA</v>
          </cell>
          <cell r="GI59" t="str">
            <v>NA</v>
          </cell>
          <cell r="GK59">
            <v>2.2999999999999998</v>
          </cell>
          <cell r="GL59" t="str">
            <v>NA</v>
          </cell>
          <cell r="GM59">
            <v>13.2</v>
          </cell>
          <cell r="GN59">
            <v>24.6</v>
          </cell>
          <cell r="GO59">
            <v>4.5999999999999996</v>
          </cell>
          <cell r="GP59">
            <v>109.8</v>
          </cell>
          <cell r="GR59">
            <v>13.4</v>
          </cell>
          <cell r="GS59" t="str">
            <v>NA</v>
          </cell>
          <cell r="GT59" t="str">
            <v>NA</v>
          </cell>
          <cell r="GU59" t="str">
            <v>NA</v>
          </cell>
          <cell r="GV59" t="str">
            <v>NA</v>
          </cell>
          <cell r="GW59">
            <v>118.3</v>
          </cell>
          <cell r="GY59" t="str">
            <v>NA</v>
          </cell>
          <cell r="GZ59" t="str">
            <v>NA</v>
          </cell>
          <cell r="HA59" t="str">
            <v>NA</v>
          </cell>
          <cell r="HB59" t="str">
            <v>NA</v>
          </cell>
          <cell r="HC59" t="str">
            <v>NA</v>
          </cell>
          <cell r="HD59" t="str">
            <v>NA</v>
          </cell>
          <cell r="HF59">
            <v>-0.6</v>
          </cell>
          <cell r="HG59" t="str">
            <v>NA</v>
          </cell>
          <cell r="HH59">
            <v>-11.1</v>
          </cell>
          <cell r="HI59">
            <v>2.1</v>
          </cell>
          <cell r="HJ59">
            <v>0.9</v>
          </cell>
          <cell r="HK59">
            <v>108.3</v>
          </cell>
          <cell r="HM59" t="str">
            <v>NA</v>
          </cell>
          <cell r="HN59" t="str">
            <v>NA</v>
          </cell>
          <cell r="HO59" t="str">
            <v>NA</v>
          </cell>
          <cell r="HP59" t="str">
            <v>NA</v>
          </cell>
          <cell r="HQ59" t="str">
            <v>NA</v>
          </cell>
          <cell r="HR59" t="str">
            <v>NA</v>
          </cell>
          <cell r="HT59" t="str">
            <v>NA</v>
          </cell>
          <cell r="HU59" t="str">
            <v>NA</v>
          </cell>
          <cell r="HV59" t="str">
            <v>NA</v>
          </cell>
          <cell r="HW59" t="str">
            <v>NA</v>
          </cell>
          <cell r="HX59" t="str">
            <v>NA</v>
          </cell>
          <cell r="HY59" t="str">
            <v>NA</v>
          </cell>
          <cell r="IA59" t="str">
            <v>NA</v>
          </cell>
          <cell r="IB59" t="str">
            <v>NA</v>
          </cell>
          <cell r="IC59" t="str">
            <v>NA</v>
          </cell>
          <cell r="ID59" t="str">
            <v>NA</v>
          </cell>
          <cell r="IE59" t="str">
            <v>NA</v>
          </cell>
          <cell r="IF59" t="str">
            <v>NA</v>
          </cell>
          <cell r="IH59" t="str">
            <v>NA</v>
          </cell>
          <cell r="II59" t="str">
            <v>NA</v>
          </cell>
          <cell r="IJ59" t="str">
            <v>NA</v>
          </cell>
          <cell r="IK59" t="str">
            <v>NA</v>
          </cell>
          <cell r="IL59">
            <v>24.4</v>
          </cell>
          <cell r="IM59">
            <v>104.1</v>
          </cell>
          <cell r="IO59" t="str">
            <v>NA</v>
          </cell>
          <cell r="IP59" t="str">
            <v>NA</v>
          </cell>
          <cell r="IQ59" t="str">
            <v>NA</v>
          </cell>
          <cell r="IR59" t="str">
            <v>NA</v>
          </cell>
          <cell r="IS59" t="str">
            <v>NA</v>
          </cell>
          <cell r="IT59" t="str">
            <v>NA</v>
          </cell>
          <cell r="IV59">
            <v>-8.1</v>
          </cell>
          <cell r="IW59" t="str">
            <v>NA</v>
          </cell>
          <cell r="IX59">
            <v>-19.7</v>
          </cell>
          <cell r="IY59">
            <v>-1.7</v>
          </cell>
          <cell r="IZ59">
            <v>14.1</v>
          </cell>
          <cell r="JA59">
            <v>97.9</v>
          </cell>
        </row>
        <row r="60">
          <cell r="AY60">
            <v>32842</v>
          </cell>
          <cell r="BA60">
            <v>2.2000000000000002</v>
          </cell>
          <cell r="BB60" t="str">
            <v>NA</v>
          </cell>
          <cell r="BC60">
            <v>-8.1</v>
          </cell>
          <cell r="BD60">
            <v>-1.5</v>
          </cell>
          <cell r="BE60">
            <v>5</v>
          </cell>
          <cell r="BF60">
            <v>110.3</v>
          </cell>
          <cell r="BH60">
            <v>4.8</v>
          </cell>
          <cell r="BI60" t="str">
            <v>NA</v>
          </cell>
          <cell r="BJ60">
            <v>-6.1</v>
          </cell>
          <cell r="BK60">
            <v>0.2</v>
          </cell>
          <cell r="BL60">
            <v>1</v>
          </cell>
          <cell r="BM60">
            <v>113.3</v>
          </cell>
          <cell r="BO60">
            <v>0.9</v>
          </cell>
          <cell r="BP60" t="str">
            <v>NA</v>
          </cell>
          <cell r="BQ60">
            <v>1.9</v>
          </cell>
          <cell r="BR60">
            <v>4.5999999999999996</v>
          </cell>
          <cell r="BS60">
            <v>2.7</v>
          </cell>
          <cell r="BT60">
            <v>112.5</v>
          </cell>
          <cell r="BV60" t="str">
            <v>NA</v>
          </cell>
          <cell r="BW60" t="str">
            <v>NA</v>
          </cell>
          <cell r="BX60" t="str">
            <v>NA</v>
          </cell>
          <cell r="BY60" t="str">
            <v>NA</v>
          </cell>
          <cell r="BZ60" t="str">
            <v>NA</v>
          </cell>
          <cell r="CA60" t="str">
            <v>NA</v>
          </cell>
          <cell r="CC60" t="str">
            <v>NA</v>
          </cell>
          <cell r="CD60" t="str">
            <v>NA</v>
          </cell>
          <cell r="CE60" t="str">
            <v>NA</v>
          </cell>
          <cell r="CF60" t="str">
            <v>NA</v>
          </cell>
          <cell r="CG60" t="str">
            <v>NA</v>
          </cell>
          <cell r="CH60" t="str">
            <v>NA</v>
          </cell>
          <cell r="CJ60">
            <v>4.3</v>
          </cell>
          <cell r="CK60" t="str">
            <v>NA</v>
          </cell>
          <cell r="CL60">
            <v>-10</v>
          </cell>
          <cell r="CM60" t="str">
            <v>NA</v>
          </cell>
          <cell r="CN60">
            <v>-24</v>
          </cell>
          <cell r="CO60">
            <v>92</v>
          </cell>
          <cell r="CQ60">
            <v>7.7</v>
          </cell>
          <cell r="CR60" t="str">
            <v>NA</v>
          </cell>
          <cell r="CS60">
            <v>-2.6</v>
          </cell>
          <cell r="CT60">
            <v>1.9</v>
          </cell>
          <cell r="CU60">
            <v>-6.6</v>
          </cell>
          <cell r="CV60">
            <v>114.8</v>
          </cell>
          <cell r="CX60" t="str">
            <v>NA</v>
          </cell>
          <cell r="CY60" t="str">
            <v>NA</v>
          </cell>
          <cell r="CZ60" t="str">
            <v>NA</v>
          </cell>
          <cell r="DA60" t="str">
            <v>NA</v>
          </cell>
          <cell r="DB60" t="str">
            <v>NA</v>
          </cell>
          <cell r="DC60" t="str">
            <v>NA</v>
          </cell>
          <cell r="DE60" t="str">
            <v>NA</v>
          </cell>
          <cell r="DF60" t="str">
            <v>NA</v>
          </cell>
          <cell r="DG60">
            <v>-6.1</v>
          </cell>
          <cell r="DH60" t="str">
            <v>NA</v>
          </cell>
          <cell r="DI60" t="str">
            <v>NA</v>
          </cell>
          <cell r="DJ60" t="str">
            <v>NA</v>
          </cell>
          <cell r="DL60">
            <v>-3.4</v>
          </cell>
          <cell r="DM60" t="str">
            <v>NA</v>
          </cell>
          <cell r="DN60">
            <v>-20.9</v>
          </cell>
          <cell r="DO60" t="str">
            <v>NA</v>
          </cell>
          <cell r="DP60">
            <v>-19</v>
          </cell>
          <cell r="DQ60">
            <v>104.8</v>
          </cell>
          <cell r="DS60">
            <v>-5.6</v>
          </cell>
          <cell r="DT60" t="str">
            <v>NA</v>
          </cell>
          <cell r="DU60">
            <v>-5.6</v>
          </cell>
          <cell r="DV60">
            <v>-0.6</v>
          </cell>
          <cell r="DW60">
            <v>24.5</v>
          </cell>
          <cell r="DX60">
            <v>107.4</v>
          </cell>
          <cell r="DZ60">
            <v>7.5</v>
          </cell>
          <cell r="EA60">
            <v>16.899999999999999</v>
          </cell>
          <cell r="EB60">
            <v>-14.2</v>
          </cell>
          <cell r="EC60">
            <v>-6.4</v>
          </cell>
          <cell r="ED60">
            <v>-4.9000000000000004</v>
          </cell>
          <cell r="EE60">
            <v>113.7</v>
          </cell>
          <cell r="EG60" t="str">
            <v>NA</v>
          </cell>
          <cell r="EH60" t="str">
            <v>NA</v>
          </cell>
          <cell r="EI60" t="str">
            <v>NA</v>
          </cell>
          <cell r="EJ60" t="str">
            <v>NA</v>
          </cell>
          <cell r="EK60" t="str">
            <v>NA</v>
          </cell>
          <cell r="EL60" t="str">
            <v>NA</v>
          </cell>
          <cell r="EN60">
            <v>3.1</v>
          </cell>
          <cell r="EO60" t="str">
            <v>NA</v>
          </cell>
          <cell r="EP60">
            <v>-7.7</v>
          </cell>
          <cell r="EQ60">
            <v>-4.5999999999999996</v>
          </cell>
          <cell r="ER60">
            <v>2.8</v>
          </cell>
          <cell r="ES60">
            <v>109.6</v>
          </cell>
          <cell r="EU60" t="str">
            <v>NA</v>
          </cell>
          <cell r="EV60" t="str">
            <v>NA</v>
          </cell>
          <cell r="EW60" t="str">
            <v>NA</v>
          </cell>
          <cell r="EX60" t="str">
            <v>NA</v>
          </cell>
          <cell r="EY60" t="str">
            <v>NA</v>
          </cell>
          <cell r="EZ60" t="str">
            <v>NA</v>
          </cell>
          <cell r="FB60" t="str">
            <v>NA</v>
          </cell>
          <cell r="FC60" t="str">
            <v>NA</v>
          </cell>
          <cell r="FD60" t="str">
            <v>NA</v>
          </cell>
          <cell r="FE60" t="str">
            <v>NA</v>
          </cell>
          <cell r="FF60" t="str">
            <v>NA</v>
          </cell>
          <cell r="FG60" t="str">
            <v>NA</v>
          </cell>
          <cell r="FI60" t="str">
            <v>NA</v>
          </cell>
          <cell r="FJ60" t="str">
            <v>NA</v>
          </cell>
          <cell r="FK60" t="str">
            <v>NA</v>
          </cell>
          <cell r="FL60" t="str">
            <v>NA</v>
          </cell>
          <cell r="FM60" t="str">
            <v>NA</v>
          </cell>
          <cell r="FN60" t="str">
            <v>NA</v>
          </cell>
          <cell r="FP60">
            <v>-9.9</v>
          </cell>
          <cell r="FQ60" t="str">
            <v>NA</v>
          </cell>
          <cell r="FR60" t="str">
            <v>NA</v>
          </cell>
          <cell r="FS60" t="str">
            <v>NA</v>
          </cell>
          <cell r="FT60">
            <v>12.4</v>
          </cell>
          <cell r="FU60">
            <v>106.9</v>
          </cell>
          <cell r="FW60" t="str">
            <v>NA</v>
          </cell>
          <cell r="FX60" t="str">
            <v>NA</v>
          </cell>
          <cell r="FY60" t="str">
            <v>NA</v>
          </cell>
          <cell r="FZ60" t="str">
            <v>NA</v>
          </cell>
          <cell r="GA60" t="str">
            <v>NA</v>
          </cell>
          <cell r="GB60" t="str">
            <v>NA</v>
          </cell>
          <cell r="GD60" t="str">
            <v>NA</v>
          </cell>
          <cell r="GE60" t="str">
            <v>NA</v>
          </cell>
          <cell r="GF60" t="str">
            <v>NA</v>
          </cell>
          <cell r="GG60" t="str">
            <v>NA</v>
          </cell>
          <cell r="GH60" t="str">
            <v>NA</v>
          </cell>
          <cell r="GI60" t="str">
            <v>NA</v>
          </cell>
          <cell r="GK60">
            <v>2.1</v>
          </cell>
          <cell r="GL60" t="str">
            <v>NA</v>
          </cell>
          <cell r="GM60">
            <v>15.3</v>
          </cell>
          <cell r="GN60">
            <v>27.7</v>
          </cell>
          <cell r="GO60">
            <v>6.5</v>
          </cell>
          <cell r="GP60">
            <v>109.6</v>
          </cell>
          <cell r="GR60">
            <v>13.8</v>
          </cell>
          <cell r="GS60" t="str">
            <v>NA</v>
          </cell>
          <cell r="GT60" t="str">
            <v>NA</v>
          </cell>
          <cell r="GU60" t="str">
            <v>NA</v>
          </cell>
          <cell r="GV60" t="str">
            <v>NA</v>
          </cell>
          <cell r="GW60">
            <v>118.7</v>
          </cell>
          <cell r="GY60" t="str">
            <v>NA</v>
          </cell>
          <cell r="GZ60" t="str">
            <v>NA</v>
          </cell>
          <cell r="HA60" t="str">
            <v>NA</v>
          </cell>
          <cell r="HB60" t="str">
            <v>NA</v>
          </cell>
          <cell r="HC60" t="str">
            <v>NA</v>
          </cell>
          <cell r="HD60" t="str">
            <v>NA</v>
          </cell>
          <cell r="HF60">
            <v>-1.9</v>
          </cell>
          <cell r="HG60" t="str">
            <v>NA</v>
          </cell>
          <cell r="HH60">
            <v>-8.6</v>
          </cell>
          <cell r="HI60">
            <v>3.8</v>
          </cell>
          <cell r="HJ60">
            <v>-10.5</v>
          </cell>
          <cell r="HK60">
            <v>106.5</v>
          </cell>
          <cell r="HM60" t="str">
            <v>NA</v>
          </cell>
          <cell r="HN60" t="str">
            <v>NA</v>
          </cell>
          <cell r="HO60" t="str">
            <v>NA</v>
          </cell>
          <cell r="HP60" t="str">
            <v>NA</v>
          </cell>
          <cell r="HQ60" t="str">
            <v>NA</v>
          </cell>
          <cell r="HR60" t="str">
            <v>NA</v>
          </cell>
          <cell r="HT60" t="str">
            <v>NA</v>
          </cell>
          <cell r="HU60" t="str">
            <v>NA</v>
          </cell>
          <cell r="HV60" t="str">
            <v>NA</v>
          </cell>
          <cell r="HW60" t="str">
            <v>NA</v>
          </cell>
          <cell r="HX60" t="str">
            <v>NA</v>
          </cell>
          <cell r="HY60" t="str">
            <v>NA</v>
          </cell>
          <cell r="IA60" t="str">
            <v>NA</v>
          </cell>
          <cell r="IB60" t="str">
            <v>NA</v>
          </cell>
          <cell r="IC60" t="str">
            <v>NA</v>
          </cell>
          <cell r="ID60" t="str">
            <v>NA</v>
          </cell>
          <cell r="IE60" t="str">
            <v>NA</v>
          </cell>
          <cell r="IF60" t="str">
            <v>NA</v>
          </cell>
          <cell r="IH60" t="str">
            <v>NA</v>
          </cell>
          <cell r="II60" t="str">
            <v>NA</v>
          </cell>
          <cell r="IJ60" t="str">
            <v>NA</v>
          </cell>
          <cell r="IK60" t="str">
            <v>NA</v>
          </cell>
          <cell r="IL60">
            <v>25.5</v>
          </cell>
          <cell r="IM60">
            <v>102.1</v>
          </cell>
          <cell r="IO60" t="str">
            <v>NA</v>
          </cell>
          <cell r="IP60" t="str">
            <v>NA</v>
          </cell>
          <cell r="IQ60" t="str">
            <v>NA</v>
          </cell>
          <cell r="IR60" t="str">
            <v>NA</v>
          </cell>
          <cell r="IS60" t="str">
            <v>NA</v>
          </cell>
          <cell r="IT60" t="str">
            <v>NA</v>
          </cell>
          <cell r="IV60">
            <v>-11.4</v>
          </cell>
          <cell r="IW60" t="str">
            <v>NA</v>
          </cell>
          <cell r="IX60">
            <v>-17.399999999999999</v>
          </cell>
          <cell r="IY60">
            <v>-9.4</v>
          </cell>
          <cell r="IZ60">
            <v>14.2</v>
          </cell>
          <cell r="JA60">
            <v>96.7</v>
          </cell>
        </row>
        <row r="61">
          <cell r="AY61">
            <v>32873</v>
          </cell>
          <cell r="BA61">
            <v>2</v>
          </cell>
          <cell r="BB61" t="str">
            <v>NA</v>
          </cell>
          <cell r="BC61">
            <v>-6.7</v>
          </cell>
          <cell r="BD61">
            <v>0</v>
          </cell>
          <cell r="BE61">
            <v>6.3</v>
          </cell>
          <cell r="BF61">
            <v>111</v>
          </cell>
          <cell r="BH61">
            <v>4.2</v>
          </cell>
          <cell r="BI61" t="str">
            <v>NA</v>
          </cell>
          <cell r="BJ61">
            <v>-4.7</v>
          </cell>
          <cell r="BK61">
            <v>1.4</v>
          </cell>
          <cell r="BL61">
            <v>-0.6</v>
          </cell>
          <cell r="BM61">
            <v>113.4</v>
          </cell>
          <cell r="BO61">
            <v>0.1</v>
          </cell>
          <cell r="BP61" t="str">
            <v>NA</v>
          </cell>
          <cell r="BQ61">
            <v>2.6</v>
          </cell>
          <cell r="BR61">
            <v>5.7</v>
          </cell>
          <cell r="BS61">
            <v>4.3</v>
          </cell>
          <cell r="BT61">
            <v>112</v>
          </cell>
          <cell r="BV61" t="str">
            <v>NA</v>
          </cell>
          <cell r="BW61" t="str">
            <v>NA</v>
          </cell>
          <cell r="BX61" t="str">
            <v>NA</v>
          </cell>
          <cell r="BY61" t="str">
            <v>NA</v>
          </cell>
          <cell r="BZ61" t="str">
            <v>NA</v>
          </cell>
          <cell r="CA61" t="str">
            <v>NA</v>
          </cell>
          <cell r="CC61" t="str">
            <v>NA</v>
          </cell>
          <cell r="CD61" t="str">
            <v>NA</v>
          </cell>
          <cell r="CE61" t="str">
            <v>NA</v>
          </cell>
          <cell r="CF61" t="str">
            <v>NA</v>
          </cell>
          <cell r="CG61" t="str">
            <v>NA</v>
          </cell>
          <cell r="CH61" t="str">
            <v>NA</v>
          </cell>
          <cell r="CJ61">
            <v>4.0999999999999996</v>
          </cell>
          <cell r="CK61" t="str">
            <v>NA</v>
          </cell>
          <cell r="CL61">
            <v>-6.6</v>
          </cell>
          <cell r="CM61" t="str">
            <v>NA</v>
          </cell>
          <cell r="CN61">
            <v>-24.6</v>
          </cell>
          <cell r="CO61">
            <v>93.9</v>
          </cell>
          <cell r="CQ61">
            <v>7.9</v>
          </cell>
          <cell r="CR61" t="str">
            <v>NA</v>
          </cell>
          <cell r="CS61">
            <v>0.2</v>
          </cell>
          <cell r="CT61">
            <v>6.2</v>
          </cell>
          <cell r="CU61">
            <v>-3.2</v>
          </cell>
          <cell r="CV61">
            <v>116.4</v>
          </cell>
          <cell r="CX61" t="str">
            <v>NA</v>
          </cell>
          <cell r="CY61" t="str">
            <v>NA</v>
          </cell>
          <cell r="CZ61" t="str">
            <v>NA</v>
          </cell>
          <cell r="DA61" t="str">
            <v>NA</v>
          </cell>
          <cell r="DB61" t="str">
            <v>NA</v>
          </cell>
          <cell r="DC61" t="str">
            <v>NA</v>
          </cell>
          <cell r="DE61" t="str">
            <v>NA</v>
          </cell>
          <cell r="DF61" t="str">
            <v>NA</v>
          </cell>
          <cell r="DG61">
            <v>-4.0999999999999996</v>
          </cell>
          <cell r="DH61" t="str">
            <v>NA</v>
          </cell>
          <cell r="DI61" t="str">
            <v>NA</v>
          </cell>
          <cell r="DJ61" t="str">
            <v>NA</v>
          </cell>
          <cell r="DL61">
            <v>1.4</v>
          </cell>
          <cell r="DM61" t="str">
            <v>NA</v>
          </cell>
          <cell r="DN61">
            <v>-24.9</v>
          </cell>
          <cell r="DO61" t="str">
            <v>NA</v>
          </cell>
          <cell r="DP61">
            <v>-18.8</v>
          </cell>
          <cell r="DQ61">
            <v>108.4</v>
          </cell>
          <cell r="DS61">
            <v>-6.8</v>
          </cell>
          <cell r="DT61" t="str">
            <v>NA</v>
          </cell>
          <cell r="DU61">
            <v>-4.5</v>
          </cell>
          <cell r="DV61">
            <v>-2.5</v>
          </cell>
          <cell r="DW61">
            <v>16.600000000000001</v>
          </cell>
          <cell r="DX61">
            <v>106.3</v>
          </cell>
          <cell r="DZ61">
            <v>2.4</v>
          </cell>
          <cell r="EA61">
            <v>16.7</v>
          </cell>
          <cell r="EB61">
            <v>-13</v>
          </cell>
          <cell r="EC61">
            <v>-4.9000000000000004</v>
          </cell>
          <cell r="ED61">
            <v>-3.5</v>
          </cell>
          <cell r="EE61">
            <v>111.7</v>
          </cell>
          <cell r="EG61" t="str">
            <v>NA</v>
          </cell>
          <cell r="EH61" t="str">
            <v>NA</v>
          </cell>
          <cell r="EI61" t="str">
            <v>NA</v>
          </cell>
          <cell r="EJ61" t="str">
            <v>NA</v>
          </cell>
          <cell r="EK61" t="str">
            <v>NA</v>
          </cell>
          <cell r="EL61" t="str">
            <v>NA</v>
          </cell>
          <cell r="EN61">
            <v>5.0999999999999996</v>
          </cell>
          <cell r="EO61" t="str">
            <v>NA</v>
          </cell>
          <cell r="EP61">
            <v>-7.9</v>
          </cell>
          <cell r="EQ61">
            <v>-4.3</v>
          </cell>
          <cell r="ER61">
            <v>-0.2</v>
          </cell>
          <cell r="ES61">
            <v>111.7</v>
          </cell>
          <cell r="EU61" t="str">
            <v>NA</v>
          </cell>
          <cell r="EV61" t="str">
            <v>NA</v>
          </cell>
          <cell r="EW61" t="str">
            <v>NA</v>
          </cell>
          <cell r="EX61" t="str">
            <v>NA</v>
          </cell>
          <cell r="EY61" t="str">
            <v>NA</v>
          </cell>
          <cell r="EZ61" t="str">
            <v>NA</v>
          </cell>
          <cell r="FB61" t="str">
            <v>NA</v>
          </cell>
          <cell r="FC61" t="str">
            <v>NA</v>
          </cell>
          <cell r="FD61" t="str">
            <v>NA</v>
          </cell>
          <cell r="FE61" t="str">
            <v>NA</v>
          </cell>
          <cell r="FF61" t="str">
            <v>NA</v>
          </cell>
          <cell r="FG61" t="str">
            <v>NA</v>
          </cell>
          <cell r="FI61" t="str">
            <v>NA</v>
          </cell>
          <cell r="FJ61" t="str">
            <v>NA</v>
          </cell>
          <cell r="FK61" t="str">
            <v>NA</v>
          </cell>
          <cell r="FL61" t="str">
            <v>NA</v>
          </cell>
          <cell r="FM61" t="str">
            <v>NA</v>
          </cell>
          <cell r="FN61" t="str">
            <v>NA</v>
          </cell>
          <cell r="FP61">
            <v>-12.5</v>
          </cell>
          <cell r="FQ61" t="str">
            <v>NA</v>
          </cell>
          <cell r="FR61" t="str">
            <v>NA</v>
          </cell>
          <cell r="FS61" t="str">
            <v>NA</v>
          </cell>
          <cell r="FT61">
            <v>13.1</v>
          </cell>
          <cell r="FU61">
            <v>105.8</v>
          </cell>
          <cell r="FW61" t="str">
            <v>NA</v>
          </cell>
          <cell r="FX61" t="str">
            <v>NA</v>
          </cell>
          <cell r="FY61" t="str">
            <v>NA</v>
          </cell>
          <cell r="FZ61" t="str">
            <v>NA</v>
          </cell>
          <cell r="GA61" t="str">
            <v>NA</v>
          </cell>
          <cell r="GB61" t="str">
            <v>NA</v>
          </cell>
          <cell r="GD61" t="str">
            <v>NA</v>
          </cell>
          <cell r="GE61" t="str">
            <v>NA</v>
          </cell>
          <cell r="GF61" t="str">
            <v>NA</v>
          </cell>
          <cell r="GG61" t="str">
            <v>NA</v>
          </cell>
          <cell r="GH61" t="str">
            <v>NA</v>
          </cell>
          <cell r="GI61" t="str">
            <v>NA</v>
          </cell>
          <cell r="GK61">
            <v>0</v>
          </cell>
          <cell r="GL61" t="str">
            <v>NA</v>
          </cell>
          <cell r="GM61">
            <v>16.399999999999999</v>
          </cell>
          <cell r="GN61">
            <v>26.4</v>
          </cell>
          <cell r="GO61">
            <v>2.4</v>
          </cell>
          <cell r="GP61">
            <v>107.3</v>
          </cell>
          <cell r="GR61">
            <v>14.2</v>
          </cell>
          <cell r="GS61" t="str">
            <v>NA</v>
          </cell>
          <cell r="GT61" t="str">
            <v>NA</v>
          </cell>
          <cell r="GU61" t="str">
            <v>NA</v>
          </cell>
          <cell r="GV61" t="str">
            <v>NA</v>
          </cell>
          <cell r="GW61">
            <v>119.1</v>
          </cell>
          <cell r="GY61" t="str">
            <v>NA</v>
          </cell>
          <cell r="GZ61" t="str">
            <v>NA</v>
          </cell>
          <cell r="HA61" t="str">
            <v>NA</v>
          </cell>
          <cell r="HB61" t="str">
            <v>NA</v>
          </cell>
          <cell r="HC61" t="str">
            <v>NA</v>
          </cell>
          <cell r="HD61" t="str">
            <v>NA</v>
          </cell>
          <cell r="HF61">
            <v>-2.2000000000000002</v>
          </cell>
          <cell r="HG61" t="str">
            <v>NA</v>
          </cell>
          <cell r="HH61">
            <v>-7.8</v>
          </cell>
          <cell r="HI61">
            <v>0.7</v>
          </cell>
          <cell r="HJ61">
            <v>-1.5</v>
          </cell>
          <cell r="HK61">
            <v>107.9</v>
          </cell>
          <cell r="HM61" t="str">
            <v>NA</v>
          </cell>
          <cell r="HN61" t="str">
            <v>NA</v>
          </cell>
          <cell r="HO61" t="str">
            <v>NA</v>
          </cell>
          <cell r="HP61" t="str">
            <v>NA</v>
          </cell>
          <cell r="HQ61" t="str">
            <v>NA</v>
          </cell>
          <cell r="HR61" t="str">
            <v>NA</v>
          </cell>
          <cell r="HT61" t="str">
            <v>NA</v>
          </cell>
          <cell r="HU61" t="str">
            <v>NA</v>
          </cell>
          <cell r="HV61" t="str">
            <v>NA</v>
          </cell>
          <cell r="HW61" t="str">
            <v>NA</v>
          </cell>
          <cell r="HX61" t="str">
            <v>NA</v>
          </cell>
          <cell r="HY61" t="str">
            <v>NA</v>
          </cell>
          <cell r="IA61" t="str">
            <v>NA</v>
          </cell>
          <cell r="IB61" t="str">
            <v>NA</v>
          </cell>
          <cell r="IC61" t="str">
            <v>NA</v>
          </cell>
          <cell r="ID61" t="str">
            <v>NA</v>
          </cell>
          <cell r="IE61" t="str">
            <v>NA</v>
          </cell>
          <cell r="IF61" t="str">
            <v>NA</v>
          </cell>
          <cell r="IH61" t="str">
            <v>NA</v>
          </cell>
          <cell r="II61" t="str">
            <v>NA</v>
          </cell>
          <cell r="IJ61" t="str">
            <v>NA</v>
          </cell>
          <cell r="IK61" t="str">
            <v>NA</v>
          </cell>
          <cell r="IL61">
            <v>26.5</v>
          </cell>
          <cell r="IM61">
            <v>101.9</v>
          </cell>
          <cell r="IO61" t="str">
            <v>NA</v>
          </cell>
          <cell r="IP61" t="str">
            <v>NA</v>
          </cell>
          <cell r="IQ61" t="str">
            <v>NA</v>
          </cell>
          <cell r="IR61" t="str">
            <v>NA</v>
          </cell>
          <cell r="IS61" t="str">
            <v>NA</v>
          </cell>
          <cell r="IT61" t="str">
            <v>NA</v>
          </cell>
          <cell r="IV61">
            <v>-9.8000000000000007</v>
          </cell>
          <cell r="IW61" t="str">
            <v>NA</v>
          </cell>
          <cell r="IX61">
            <v>-15.9</v>
          </cell>
          <cell r="IY61">
            <v>-7.1</v>
          </cell>
          <cell r="IZ61">
            <v>14.4</v>
          </cell>
          <cell r="JA61">
            <v>98.4</v>
          </cell>
        </row>
        <row r="62">
          <cell r="AY62">
            <v>32904</v>
          </cell>
          <cell r="BA62">
            <v>2.2000000000000002</v>
          </cell>
          <cell r="BB62" t="str">
            <v>NA</v>
          </cell>
          <cell r="BC62">
            <v>-6.5</v>
          </cell>
          <cell r="BD62">
            <v>0.4</v>
          </cell>
          <cell r="BE62">
            <v>3.3</v>
          </cell>
          <cell r="BF62">
            <v>111</v>
          </cell>
          <cell r="BH62">
            <v>4.5</v>
          </cell>
          <cell r="BI62" t="str">
            <v>NA</v>
          </cell>
          <cell r="BJ62">
            <v>-4.8</v>
          </cell>
          <cell r="BK62">
            <v>1.1000000000000001</v>
          </cell>
          <cell r="BL62">
            <v>4.9000000000000004</v>
          </cell>
          <cell r="BM62">
            <v>113.5</v>
          </cell>
          <cell r="BO62">
            <v>0.1</v>
          </cell>
          <cell r="BP62" t="str">
            <v>NA</v>
          </cell>
          <cell r="BQ62">
            <v>2.9</v>
          </cell>
          <cell r="BR62">
            <v>9.1999999999999993</v>
          </cell>
          <cell r="BS62">
            <v>7.5</v>
          </cell>
          <cell r="BT62">
            <v>112.2</v>
          </cell>
          <cell r="BV62" t="str">
            <v>NA</v>
          </cell>
          <cell r="BW62" t="str">
            <v>NA</v>
          </cell>
          <cell r="BX62" t="str">
            <v>NA</v>
          </cell>
          <cell r="BY62" t="str">
            <v>NA</v>
          </cell>
          <cell r="BZ62" t="str">
            <v>NA</v>
          </cell>
          <cell r="CA62" t="str">
            <v>NA</v>
          </cell>
          <cell r="CC62" t="str">
            <v>NA</v>
          </cell>
          <cell r="CD62" t="str">
            <v>NA</v>
          </cell>
          <cell r="CE62" t="str">
            <v>NA</v>
          </cell>
          <cell r="CF62" t="str">
            <v>NA</v>
          </cell>
          <cell r="CG62" t="str">
            <v>NA</v>
          </cell>
          <cell r="CH62" t="str">
            <v>NA</v>
          </cell>
          <cell r="CJ62">
            <v>2.5</v>
          </cell>
          <cell r="CK62" t="str">
            <v>NA</v>
          </cell>
          <cell r="CL62">
            <v>-7</v>
          </cell>
          <cell r="CM62" t="str">
            <v>NA</v>
          </cell>
          <cell r="CN62">
            <v>-13.9</v>
          </cell>
          <cell r="CO62">
            <v>92.4</v>
          </cell>
          <cell r="CQ62">
            <v>8.1999999999999993</v>
          </cell>
          <cell r="CR62" t="str">
            <v>NA</v>
          </cell>
          <cell r="CS62">
            <v>0</v>
          </cell>
          <cell r="CT62">
            <v>6.5</v>
          </cell>
          <cell r="CU62">
            <v>-2.2000000000000002</v>
          </cell>
          <cell r="CV62">
            <v>116.4</v>
          </cell>
          <cell r="CX62" t="str">
            <v>NA</v>
          </cell>
          <cell r="CY62" t="str">
            <v>NA</v>
          </cell>
          <cell r="CZ62" t="str">
            <v>NA</v>
          </cell>
          <cell r="DA62" t="str">
            <v>NA</v>
          </cell>
          <cell r="DB62" t="str">
            <v>NA</v>
          </cell>
          <cell r="DC62" t="str">
            <v>NA</v>
          </cell>
          <cell r="DE62" t="str">
            <v>NA</v>
          </cell>
          <cell r="DF62" t="str">
            <v>NA</v>
          </cell>
          <cell r="DG62">
            <v>-2.6</v>
          </cell>
          <cell r="DH62" t="str">
            <v>NA</v>
          </cell>
          <cell r="DI62" t="str">
            <v>NA</v>
          </cell>
          <cell r="DJ62" t="str">
            <v>NA</v>
          </cell>
          <cell r="DL62">
            <v>4.8</v>
          </cell>
          <cell r="DM62" t="str">
            <v>NA</v>
          </cell>
          <cell r="DN62">
            <v>-26.8</v>
          </cell>
          <cell r="DO62" t="str">
            <v>NA</v>
          </cell>
          <cell r="DP62">
            <v>-38.4</v>
          </cell>
          <cell r="DQ62">
            <v>108.8</v>
          </cell>
          <cell r="DS62">
            <v>-6.2</v>
          </cell>
          <cell r="DT62" t="str">
            <v>NA</v>
          </cell>
          <cell r="DU62">
            <v>-5.9</v>
          </cell>
          <cell r="DV62">
            <v>-1.8</v>
          </cell>
          <cell r="DW62">
            <v>28</v>
          </cell>
          <cell r="DX62">
            <v>106.9</v>
          </cell>
          <cell r="DZ62">
            <v>2.8</v>
          </cell>
          <cell r="EA62">
            <v>16.2</v>
          </cell>
          <cell r="EB62">
            <v>-11.9</v>
          </cell>
          <cell r="EC62">
            <v>-3.4</v>
          </cell>
          <cell r="ED62">
            <v>-2</v>
          </cell>
          <cell r="EE62">
            <v>111.3</v>
          </cell>
          <cell r="EG62" t="str">
            <v>NA</v>
          </cell>
          <cell r="EH62" t="str">
            <v>NA</v>
          </cell>
          <cell r="EI62" t="str">
            <v>NA</v>
          </cell>
          <cell r="EJ62" t="str">
            <v>NA</v>
          </cell>
          <cell r="EK62" t="str">
            <v>NA</v>
          </cell>
          <cell r="EL62" t="str">
            <v>NA</v>
          </cell>
          <cell r="EN62">
            <v>4.9000000000000004</v>
          </cell>
          <cell r="EO62" t="str">
            <v>NA</v>
          </cell>
          <cell r="EP62">
            <v>-6.7</v>
          </cell>
          <cell r="EQ62">
            <v>-7.5</v>
          </cell>
          <cell r="ER62">
            <v>8.6999999999999993</v>
          </cell>
          <cell r="ES62">
            <v>112.8</v>
          </cell>
          <cell r="EU62" t="str">
            <v>NA</v>
          </cell>
          <cell r="EV62" t="str">
            <v>NA</v>
          </cell>
          <cell r="EW62" t="str">
            <v>NA</v>
          </cell>
          <cell r="EX62" t="str">
            <v>NA</v>
          </cell>
          <cell r="EY62" t="str">
            <v>NA</v>
          </cell>
          <cell r="EZ62" t="str">
            <v>NA</v>
          </cell>
          <cell r="FB62" t="str">
            <v>NA</v>
          </cell>
          <cell r="FC62" t="str">
            <v>NA</v>
          </cell>
          <cell r="FD62" t="str">
            <v>NA</v>
          </cell>
          <cell r="FE62" t="str">
            <v>NA</v>
          </cell>
          <cell r="FF62" t="str">
            <v>NA</v>
          </cell>
          <cell r="FG62" t="str">
            <v>NA</v>
          </cell>
          <cell r="FI62" t="str">
            <v>NA</v>
          </cell>
          <cell r="FJ62" t="str">
            <v>NA</v>
          </cell>
          <cell r="FK62" t="str">
            <v>NA</v>
          </cell>
          <cell r="FL62" t="str">
            <v>NA</v>
          </cell>
          <cell r="FM62" t="str">
            <v>NA</v>
          </cell>
          <cell r="FN62" t="str">
            <v>NA</v>
          </cell>
          <cell r="FP62">
            <v>-12</v>
          </cell>
          <cell r="FQ62" t="str">
            <v>NA</v>
          </cell>
          <cell r="FR62" t="str">
            <v>NA</v>
          </cell>
          <cell r="FS62" t="str">
            <v>NA</v>
          </cell>
          <cell r="FT62">
            <v>19.899999999999999</v>
          </cell>
          <cell r="FU62">
            <v>107.6</v>
          </cell>
          <cell r="FW62" t="str">
            <v>NA</v>
          </cell>
          <cell r="FX62" t="str">
            <v>NA</v>
          </cell>
          <cell r="FY62" t="str">
            <v>NA</v>
          </cell>
          <cell r="FZ62" t="str">
            <v>NA</v>
          </cell>
          <cell r="GA62" t="str">
            <v>NA</v>
          </cell>
          <cell r="GB62" t="str">
            <v>NA</v>
          </cell>
          <cell r="GD62" t="str">
            <v>NA</v>
          </cell>
          <cell r="GE62" t="str">
            <v>NA</v>
          </cell>
          <cell r="GF62" t="str">
            <v>NA</v>
          </cell>
          <cell r="GG62" t="str">
            <v>NA</v>
          </cell>
          <cell r="GH62" t="str">
            <v>NA</v>
          </cell>
          <cell r="GI62" t="str">
            <v>NA</v>
          </cell>
          <cell r="GK62">
            <v>-0.6</v>
          </cell>
          <cell r="GL62" t="str">
            <v>NA</v>
          </cell>
          <cell r="GM62">
            <v>14.4</v>
          </cell>
          <cell r="GN62">
            <v>29.8</v>
          </cell>
          <cell r="GO62">
            <v>2.2999999999999998</v>
          </cell>
          <cell r="GP62">
            <v>106.1</v>
          </cell>
          <cell r="GR62">
            <v>13.7</v>
          </cell>
          <cell r="GS62" t="str">
            <v>NA</v>
          </cell>
          <cell r="GT62" t="str">
            <v>NA</v>
          </cell>
          <cell r="GU62" t="str">
            <v>NA</v>
          </cell>
          <cell r="GV62" t="str">
            <v>NA</v>
          </cell>
          <cell r="GW62">
            <v>118.3</v>
          </cell>
          <cell r="GY62" t="str">
            <v>NA</v>
          </cell>
          <cell r="GZ62" t="str">
            <v>NA</v>
          </cell>
          <cell r="HA62" t="str">
            <v>NA</v>
          </cell>
          <cell r="HB62" t="str">
            <v>NA</v>
          </cell>
          <cell r="HC62" t="str">
            <v>NA</v>
          </cell>
          <cell r="HD62" t="str">
            <v>NA</v>
          </cell>
          <cell r="HF62">
            <v>-2.9</v>
          </cell>
          <cell r="HG62" t="str">
            <v>NA</v>
          </cell>
          <cell r="HH62">
            <v>-9.1999999999999993</v>
          </cell>
          <cell r="HI62">
            <v>5.9</v>
          </cell>
          <cell r="HJ62">
            <v>-3.9</v>
          </cell>
          <cell r="HK62">
            <v>107</v>
          </cell>
          <cell r="HM62" t="str">
            <v>NA</v>
          </cell>
          <cell r="HN62" t="str">
            <v>NA</v>
          </cell>
          <cell r="HO62" t="str">
            <v>NA</v>
          </cell>
          <cell r="HP62" t="str">
            <v>NA</v>
          </cell>
          <cell r="HQ62" t="str">
            <v>NA</v>
          </cell>
          <cell r="HR62" t="str">
            <v>NA</v>
          </cell>
          <cell r="HT62" t="str">
            <v>NA</v>
          </cell>
          <cell r="HU62" t="str">
            <v>NA</v>
          </cell>
          <cell r="HV62" t="str">
            <v>NA</v>
          </cell>
          <cell r="HW62" t="str">
            <v>NA</v>
          </cell>
          <cell r="HX62" t="str">
            <v>NA</v>
          </cell>
          <cell r="HY62" t="str">
            <v>NA</v>
          </cell>
          <cell r="IA62" t="str">
            <v>NA</v>
          </cell>
          <cell r="IB62" t="str">
            <v>NA</v>
          </cell>
          <cell r="IC62" t="str">
            <v>NA</v>
          </cell>
          <cell r="ID62" t="str">
            <v>NA</v>
          </cell>
          <cell r="IE62" t="str">
            <v>NA</v>
          </cell>
          <cell r="IF62" t="str">
            <v>NA</v>
          </cell>
          <cell r="IH62" t="str">
            <v>NA</v>
          </cell>
          <cell r="II62" t="str">
            <v>NA</v>
          </cell>
          <cell r="IJ62" t="str">
            <v>NA</v>
          </cell>
          <cell r="IK62" t="str">
            <v>NA</v>
          </cell>
          <cell r="IL62">
            <v>-11.6</v>
          </cell>
          <cell r="IM62">
            <v>100.5</v>
          </cell>
          <cell r="IO62" t="str">
            <v>NA</v>
          </cell>
          <cell r="IP62" t="str">
            <v>NA</v>
          </cell>
          <cell r="IQ62" t="str">
            <v>NA</v>
          </cell>
          <cell r="IR62" t="str">
            <v>NA</v>
          </cell>
          <cell r="IS62">
            <v>20.9</v>
          </cell>
          <cell r="IT62">
            <v>102.5</v>
          </cell>
          <cell r="IV62">
            <v>-8.3000000000000007</v>
          </cell>
          <cell r="IW62" t="str">
            <v>NA</v>
          </cell>
          <cell r="IX62">
            <v>-14.3</v>
          </cell>
          <cell r="IY62">
            <v>-3.3</v>
          </cell>
          <cell r="IZ62">
            <v>-3.9</v>
          </cell>
          <cell r="JA62">
            <v>99.9</v>
          </cell>
        </row>
        <row r="63">
          <cell r="AY63">
            <v>32932</v>
          </cell>
          <cell r="BA63">
            <v>0.8</v>
          </cell>
          <cell r="BB63" t="str">
            <v>NA</v>
          </cell>
          <cell r="BC63">
            <v>-8.8000000000000007</v>
          </cell>
          <cell r="BD63">
            <v>0.6</v>
          </cell>
          <cell r="BE63">
            <v>3.2</v>
          </cell>
          <cell r="BF63">
            <v>109</v>
          </cell>
          <cell r="BH63">
            <v>3.5</v>
          </cell>
          <cell r="BI63" t="str">
            <v>NA</v>
          </cell>
          <cell r="BJ63">
            <v>-6.7</v>
          </cell>
          <cell r="BK63">
            <v>0.9</v>
          </cell>
          <cell r="BL63">
            <v>6</v>
          </cell>
          <cell r="BM63">
            <v>112.1</v>
          </cell>
          <cell r="BO63">
            <v>-0.1</v>
          </cell>
          <cell r="BP63" t="str">
            <v>NA</v>
          </cell>
          <cell r="BQ63">
            <v>3.2</v>
          </cell>
          <cell r="BR63">
            <v>5.3</v>
          </cell>
          <cell r="BS63">
            <v>9.6999999999999993</v>
          </cell>
          <cell r="BT63">
            <v>112.7</v>
          </cell>
          <cell r="BV63" t="str">
            <v>NA</v>
          </cell>
          <cell r="BW63" t="str">
            <v>NA</v>
          </cell>
          <cell r="BX63" t="str">
            <v>NA</v>
          </cell>
          <cell r="BY63" t="str">
            <v>NA</v>
          </cell>
          <cell r="BZ63" t="str">
            <v>NA</v>
          </cell>
          <cell r="CA63" t="str">
            <v>NA</v>
          </cell>
          <cell r="CC63" t="str">
            <v>NA</v>
          </cell>
          <cell r="CD63" t="str">
            <v>NA</v>
          </cell>
          <cell r="CE63" t="str">
            <v>NA</v>
          </cell>
          <cell r="CF63" t="str">
            <v>NA</v>
          </cell>
          <cell r="CG63" t="str">
            <v>NA</v>
          </cell>
          <cell r="CH63" t="str">
            <v>NA</v>
          </cell>
          <cell r="CJ63">
            <v>2.4</v>
          </cell>
          <cell r="CK63" t="str">
            <v>NA</v>
          </cell>
          <cell r="CL63">
            <v>-7.4</v>
          </cell>
          <cell r="CM63" t="str">
            <v>NA</v>
          </cell>
          <cell r="CN63">
            <v>-13.5</v>
          </cell>
          <cell r="CO63">
            <v>92.2</v>
          </cell>
          <cell r="CQ63">
            <v>7.7</v>
          </cell>
          <cell r="CR63" t="str">
            <v>NA</v>
          </cell>
          <cell r="CS63">
            <v>-4</v>
          </cell>
          <cell r="CT63">
            <v>6.3</v>
          </cell>
          <cell r="CU63">
            <v>2.2000000000000002</v>
          </cell>
          <cell r="CV63">
            <v>115.1</v>
          </cell>
          <cell r="CX63" t="str">
            <v>NA</v>
          </cell>
          <cell r="CY63" t="str">
            <v>NA</v>
          </cell>
          <cell r="CZ63" t="str">
            <v>NA</v>
          </cell>
          <cell r="DA63" t="str">
            <v>NA</v>
          </cell>
          <cell r="DB63" t="str">
            <v>NA</v>
          </cell>
          <cell r="DC63" t="str">
            <v>NA</v>
          </cell>
          <cell r="DE63" t="str">
            <v>NA</v>
          </cell>
          <cell r="DF63" t="str">
            <v>NA</v>
          </cell>
          <cell r="DG63">
            <v>-10.7</v>
          </cell>
          <cell r="DH63" t="str">
            <v>NA</v>
          </cell>
          <cell r="DI63" t="str">
            <v>NA</v>
          </cell>
          <cell r="DJ63" t="str">
            <v>NA</v>
          </cell>
          <cell r="DL63">
            <v>1.3</v>
          </cell>
          <cell r="DM63" t="str">
            <v>NA</v>
          </cell>
          <cell r="DN63">
            <v>-28.9</v>
          </cell>
          <cell r="DO63" t="str">
            <v>NA</v>
          </cell>
          <cell r="DP63">
            <v>-38.700000000000003</v>
          </cell>
          <cell r="DQ63">
            <v>104.4</v>
          </cell>
          <cell r="DS63">
            <v>-8.4</v>
          </cell>
          <cell r="DT63" t="str">
            <v>NA</v>
          </cell>
          <cell r="DU63">
            <v>-8</v>
          </cell>
          <cell r="DV63">
            <v>-4.4000000000000004</v>
          </cell>
          <cell r="DW63">
            <v>12.7</v>
          </cell>
          <cell r="DX63">
            <v>104.1</v>
          </cell>
          <cell r="DZ63">
            <v>2.5</v>
          </cell>
          <cell r="EA63">
            <v>14.6</v>
          </cell>
          <cell r="EB63">
            <v>-11.9</v>
          </cell>
          <cell r="EC63">
            <v>-3.8</v>
          </cell>
          <cell r="ED63">
            <v>-2.4</v>
          </cell>
          <cell r="EE63">
            <v>110.5</v>
          </cell>
          <cell r="EG63" t="str">
            <v>NA</v>
          </cell>
          <cell r="EH63" t="str">
            <v>NA</v>
          </cell>
          <cell r="EI63" t="str">
            <v>NA</v>
          </cell>
          <cell r="EJ63" t="str">
            <v>NA</v>
          </cell>
          <cell r="EK63" t="str">
            <v>NA</v>
          </cell>
          <cell r="EL63" t="str">
            <v>NA</v>
          </cell>
          <cell r="EN63">
            <v>2.2000000000000002</v>
          </cell>
          <cell r="EO63" t="str">
            <v>NA</v>
          </cell>
          <cell r="EP63">
            <v>-7.7</v>
          </cell>
          <cell r="EQ63">
            <v>-7.5</v>
          </cell>
          <cell r="ER63">
            <v>8.1999999999999993</v>
          </cell>
          <cell r="ES63">
            <v>109.1</v>
          </cell>
          <cell r="EU63" t="str">
            <v>NA</v>
          </cell>
          <cell r="EV63" t="str">
            <v>NA</v>
          </cell>
          <cell r="EW63" t="str">
            <v>NA</v>
          </cell>
          <cell r="EX63" t="str">
            <v>NA</v>
          </cell>
          <cell r="EY63" t="str">
            <v>NA</v>
          </cell>
          <cell r="EZ63" t="str">
            <v>NA</v>
          </cell>
          <cell r="FB63" t="str">
            <v>NA</v>
          </cell>
          <cell r="FC63" t="str">
            <v>NA</v>
          </cell>
          <cell r="FD63" t="str">
            <v>NA</v>
          </cell>
          <cell r="FE63" t="str">
            <v>NA</v>
          </cell>
          <cell r="FF63" t="str">
            <v>NA</v>
          </cell>
          <cell r="FG63" t="str">
            <v>NA</v>
          </cell>
          <cell r="FI63" t="str">
            <v>NA</v>
          </cell>
          <cell r="FJ63" t="str">
            <v>NA</v>
          </cell>
          <cell r="FK63" t="str">
            <v>NA</v>
          </cell>
          <cell r="FL63" t="str">
            <v>NA</v>
          </cell>
          <cell r="FM63" t="str">
            <v>NA</v>
          </cell>
          <cell r="FN63" t="str">
            <v>NA</v>
          </cell>
          <cell r="FP63">
            <v>-3.6</v>
          </cell>
          <cell r="FQ63" t="str">
            <v>NA</v>
          </cell>
          <cell r="FR63" t="str">
            <v>NA</v>
          </cell>
          <cell r="FS63" t="str">
            <v>NA</v>
          </cell>
          <cell r="FT63">
            <v>20.6</v>
          </cell>
          <cell r="FU63">
            <v>109.7</v>
          </cell>
          <cell r="FW63" t="str">
            <v>NA</v>
          </cell>
          <cell r="FX63" t="str">
            <v>NA</v>
          </cell>
          <cell r="FY63" t="str">
            <v>NA</v>
          </cell>
          <cell r="FZ63" t="str">
            <v>NA</v>
          </cell>
          <cell r="GA63" t="str">
            <v>NA</v>
          </cell>
          <cell r="GB63" t="str">
            <v>NA</v>
          </cell>
          <cell r="GD63" t="str">
            <v>NA</v>
          </cell>
          <cell r="GE63" t="str">
            <v>NA</v>
          </cell>
          <cell r="GF63" t="str">
            <v>NA</v>
          </cell>
          <cell r="GG63" t="str">
            <v>NA</v>
          </cell>
          <cell r="GH63" t="str">
            <v>NA</v>
          </cell>
          <cell r="GI63" t="str">
            <v>NA</v>
          </cell>
          <cell r="GK63">
            <v>0.6</v>
          </cell>
          <cell r="GL63" t="str">
            <v>NA</v>
          </cell>
          <cell r="GM63">
            <v>11.3</v>
          </cell>
          <cell r="GN63">
            <v>26.6</v>
          </cell>
          <cell r="GO63">
            <v>4.5</v>
          </cell>
          <cell r="GP63">
            <v>107.7</v>
          </cell>
          <cell r="GR63">
            <v>14</v>
          </cell>
          <cell r="GS63" t="str">
            <v>NA</v>
          </cell>
          <cell r="GT63" t="str">
            <v>NA</v>
          </cell>
          <cell r="GU63" t="str">
            <v>NA</v>
          </cell>
          <cell r="GV63" t="str">
            <v>NA</v>
          </cell>
          <cell r="GW63">
            <v>118.6</v>
          </cell>
          <cell r="GY63" t="str">
            <v>NA</v>
          </cell>
          <cell r="GZ63" t="str">
            <v>NA</v>
          </cell>
          <cell r="HA63" t="str">
            <v>NA</v>
          </cell>
          <cell r="HB63" t="str">
            <v>NA</v>
          </cell>
          <cell r="HC63" t="str">
            <v>NA</v>
          </cell>
          <cell r="HD63" t="str">
            <v>NA</v>
          </cell>
          <cell r="HF63">
            <v>-1.5</v>
          </cell>
          <cell r="HG63" t="str">
            <v>NA</v>
          </cell>
          <cell r="HH63">
            <v>-7.9</v>
          </cell>
          <cell r="HI63">
            <v>5.6</v>
          </cell>
          <cell r="HJ63">
            <v>1.4</v>
          </cell>
          <cell r="HK63">
            <v>109.2</v>
          </cell>
          <cell r="HM63" t="str">
            <v>NA</v>
          </cell>
          <cell r="HN63" t="str">
            <v>NA</v>
          </cell>
          <cell r="HO63" t="str">
            <v>NA</v>
          </cell>
          <cell r="HP63" t="str">
            <v>NA</v>
          </cell>
          <cell r="HQ63" t="str">
            <v>NA</v>
          </cell>
          <cell r="HR63" t="str">
            <v>NA</v>
          </cell>
          <cell r="HT63" t="str">
            <v>NA</v>
          </cell>
          <cell r="HU63" t="str">
            <v>NA</v>
          </cell>
          <cell r="HV63" t="str">
            <v>NA</v>
          </cell>
          <cell r="HW63" t="str">
            <v>NA</v>
          </cell>
          <cell r="HX63" t="str">
            <v>NA</v>
          </cell>
          <cell r="HY63" t="str">
            <v>NA</v>
          </cell>
          <cell r="IA63" t="str">
            <v>NA</v>
          </cell>
          <cell r="IB63" t="str">
            <v>NA</v>
          </cell>
          <cell r="IC63" t="str">
            <v>NA</v>
          </cell>
          <cell r="ID63" t="str">
            <v>NA</v>
          </cell>
          <cell r="IE63" t="str">
            <v>NA</v>
          </cell>
          <cell r="IF63" t="str">
            <v>NA</v>
          </cell>
          <cell r="IH63" t="str">
            <v>NA</v>
          </cell>
          <cell r="II63" t="str">
            <v>NA</v>
          </cell>
          <cell r="IJ63" t="str">
            <v>NA</v>
          </cell>
          <cell r="IK63" t="str">
            <v>NA</v>
          </cell>
          <cell r="IL63">
            <v>-13.1</v>
          </cell>
          <cell r="IM63">
            <v>100.2</v>
          </cell>
          <cell r="IO63" t="str">
            <v>NA</v>
          </cell>
          <cell r="IP63" t="str">
            <v>NA</v>
          </cell>
          <cell r="IQ63" t="str">
            <v>NA</v>
          </cell>
          <cell r="IR63" t="str">
            <v>NA</v>
          </cell>
          <cell r="IS63">
            <v>18.3</v>
          </cell>
          <cell r="IT63">
            <v>100</v>
          </cell>
          <cell r="IV63">
            <v>-12.4</v>
          </cell>
          <cell r="IW63" t="str">
            <v>NA</v>
          </cell>
          <cell r="IX63">
            <v>-18.8</v>
          </cell>
          <cell r="IY63">
            <v>-1.2</v>
          </cell>
          <cell r="IZ63">
            <v>-4.4000000000000004</v>
          </cell>
          <cell r="JA63">
            <v>97.1</v>
          </cell>
        </row>
        <row r="64">
          <cell r="AY64">
            <v>32963</v>
          </cell>
          <cell r="BA64">
            <v>0.8</v>
          </cell>
          <cell r="BB64" t="str">
            <v>NA</v>
          </cell>
          <cell r="BC64">
            <v>-9.1999999999999993</v>
          </cell>
          <cell r="BD64">
            <v>0.8</v>
          </cell>
          <cell r="BE64">
            <v>2.2000000000000002</v>
          </cell>
          <cell r="BF64">
            <v>108.7</v>
          </cell>
          <cell r="BH64">
            <v>4.2</v>
          </cell>
          <cell r="BI64" t="str">
            <v>NA</v>
          </cell>
          <cell r="BJ64">
            <v>-6.3</v>
          </cell>
          <cell r="BK64">
            <v>0.8</v>
          </cell>
          <cell r="BL64">
            <v>5.0999999999999996</v>
          </cell>
          <cell r="BM64">
            <v>113</v>
          </cell>
          <cell r="BO64">
            <v>0.5</v>
          </cell>
          <cell r="BP64" t="str">
            <v>NA</v>
          </cell>
          <cell r="BQ64">
            <v>3.9</v>
          </cell>
          <cell r="BR64">
            <v>6.6</v>
          </cell>
          <cell r="BS64">
            <v>5.9</v>
          </cell>
          <cell r="BT64">
            <v>112.6</v>
          </cell>
          <cell r="BV64" t="str">
            <v>NA</v>
          </cell>
          <cell r="BW64" t="str">
            <v>NA</v>
          </cell>
          <cell r="BX64" t="str">
            <v>NA</v>
          </cell>
          <cell r="BY64" t="str">
            <v>NA</v>
          </cell>
          <cell r="BZ64" t="str">
            <v>NA</v>
          </cell>
          <cell r="CA64" t="str">
            <v>NA</v>
          </cell>
          <cell r="CC64" t="str">
            <v>NA</v>
          </cell>
          <cell r="CD64" t="str">
            <v>NA</v>
          </cell>
          <cell r="CE64" t="str">
            <v>NA</v>
          </cell>
          <cell r="CF64" t="str">
            <v>NA</v>
          </cell>
          <cell r="CG64" t="str">
            <v>NA</v>
          </cell>
          <cell r="CH64" t="str">
            <v>NA</v>
          </cell>
          <cell r="CJ64">
            <v>2.2999999999999998</v>
          </cell>
          <cell r="CK64" t="str">
            <v>NA</v>
          </cell>
          <cell r="CL64">
            <v>-3</v>
          </cell>
          <cell r="CM64" t="str">
            <v>NA</v>
          </cell>
          <cell r="CN64">
            <v>-13.2</v>
          </cell>
          <cell r="CO64">
            <v>94.1</v>
          </cell>
          <cell r="CQ64">
            <v>9.4</v>
          </cell>
          <cell r="CR64" t="str">
            <v>NA</v>
          </cell>
          <cell r="CS64">
            <v>-4.7</v>
          </cell>
          <cell r="CT64">
            <v>5.2</v>
          </cell>
          <cell r="CU64">
            <v>0.3</v>
          </cell>
          <cell r="CV64">
            <v>116.1</v>
          </cell>
          <cell r="CX64" t="str">
            <v>NA</v>
          </cell>
          <cell r="CY64" t="str">
            <v>NA</v>
          </cell>
          <cell r="CZ64" t="str">
            <v>NA</v>
          </cell>
          <cell r="DA64" t="str">
            <v>NA</v>
          </cell>
          <cell r="DB64" t="str">
            <v>NA</v>
          </cell>
          <cell r="DC64" t="str">
            <v>NA</v>
          </cell>
          <cell r="DE64" t="str">
            <v>NA</v>
          </cell>
          <cell r="DF64" t="str">
            <v>NA</v>
          </cell>
          <cell r="DG64">
            <v>-7.2</v>
          </cell>
          <cell r="DH64" t="str">
            <v>NA</v>
          </cell>
          <cell r="DI64" t="str">
            <v>NA</v>
          </cell>
          <cell r="DJ64" t="str">
            <v>NA</v>
          </cell>
          <cell r="DL64">
            <v>0.1</v>
          </cell>
          <cell r="DM64" t="str">
            <v>NA</v>
          </cell>
          <cell r="DN64">
            <v>-24.5</v>
          </cell>
          <cell r="DO64" t="str">
            <v>NA</v>
          </cell>
          <cell r="DP64">
            <v>-39</v>
          </cell>
          <cell r="DQ64">
            <v>104.3</v>
          </cell>
          <cell r="DS64">
            <v>-8.4</v>
          </cell>
          <cell r="DT64" t="str">
            <v>NA</v>
          </cell>
          <cell r="DU64">
            <v>-7.3</v>
          </cell>
          <cell r="DV64">
            <v>-9.1999999999999993</v>
          </cell>
          <cell r="DW64">
            <v>20.399999999999999</v>
          </cell>
          <cell r="DX64">
            <v>103.8</v>
          </cell>
          <cell r="DZ64">
            <v>1.4</v>
          </cell>
          <cell r="EA64">
            <v>12.9</v>
          </cell>
          <cell r="EB64">
            <v>-10.199999999999999</v>
          </cell>
          <cell r="EC64">
            <v>-4.2</v>
          </cell>
          <cell r="ED64">
            <v>-2.9</v>
          </cell>
          <cell r="EE64">
            <v>110.5</v>
          </cell>
          <cell r="EG64" t="str">
            <v>NA</v>
          </cell>
          <cell r="EH64" t="str">
            <v>NA</v>
          </cell>
          <cell r="EI64" t="str">
            <v>NA</v>
          </cell>
          <cell r="EJ64" t="str">
            <v>NA</v>
          </cell>
          <cell r="EK64" t="str">
            <v>NA</v>
          </cell>
          <cell r="EL64" t="str">
            <v>NA</v>
          </cell>
          <cell r="EN64">
            <v>3.3</v>
          </cell>
          <cell r="EO64" t="str">
            <v>NA</v>
          </cell>
          <cell r="EP64">
            <v>-7.6</v>
          </cell>
          <cell r="EQ64">
            <v>-5.5</v>
          </cell>
          <cell r="ER64">
            <v>3.3</v>
          </cell>
          <cell r="ES64">
            <v>110.5</v>
          </cell>
          <cell r="EU64" t="str">
            <v>NA</v>
          </cell>
          <cell r="EV64" t="str">
            <v>NA</v>
          </cell>
          <cell r="EW64" t="str">
            <v>NA</v>
          </cell>
          <cell r="EX64" t="str">
            <v>NA</v>
          </cell>
          <cell r="EY64" t="str">
            <v>NA</v>
          </cell>
          <cell r="EZ64" t="str">
            <v>NA</v>
          </cell>
          <cell r="FB64" t="str">
            <v>NA</v>
          </cell>
          <cell r="FC64" t="str">
            <v>NA</v>
          </cell>
          <cell r="FD64" t="str">
            <v>NA</v>
          </cell>
          <cell r="FE64" t="str">
            <v>NA</v>
          </cell>
          <cell r="FF64" t="str">
            <v>NA</v>
          </cell>
          <cell r="FG64" t="str">
            <v>NA</v>
          </cell>
          <cell r="FI64" t="str">
            <v>NA</v>
          </cell>
          <cell r="FJ64" t="str">
            <v>NA</v>
          </cell>
          <cell r="FK64" t="str">
            <v>NA</v>
          </cell>
          <cell r="FL64" t="str">
            <v>NA</v>
          </cell>
          <cell r="FM64" t="str">
            <v>NA</v>
          </cell>
          <cell r="FN64" t="str">
            <v>NA</v>
          </cell>
          <cell r="FP64">
            <v>-1.6</v>
          </cell>
          <cell r="FQ64" t="str">
            <v>NA</v>
          </cell>
          <cell r="FR64" t="str">
            <v>NA</v>
          </cell>
          <cell r="FS64" t="str">
            <v>NA</v>
          </cell>
          <cell r="FT64">
            <v>26.4</v>
          </cell>
          <cell r="FU64">
            <v>112.1</v>
          </cell>
          <cell r="FW64" t="str">
            <v>NA</v>
          </cell>
          <cell r="FX64" t="str">
            <v>NA</v>
          </cell>
          <cell r="FY64" t="str">
            <v>NA</v>
          </cell>
          <cell r="FZ64" t="str">
            <v>NA</v>
          </cell>
          <cell r="GA64" t="str">
            <v>NA</v>
          </cell>
          <cell r="GB64" t="str">
            <v>NA</v>
          </cell>
          <cell r="GD64" t="str">
            <v>NA</v>
          </cell>
          <cell r="GE64" t="str">
            <v>NA</v>
          </cell>
          <cell r="GF64" t="str">
            <v>NA</v>
          </cell>
          <cell r="GG64" t="str">
            <v>NA</v>
          </cell>
          <cell r="GH64" t="str">
            <v>NA</v>
          </cell>
          <cell r="GI64" t="str">
            <v>NA</v>
          </cell>
          <cell r="GK64">
            <v>-0.6</v>
          </cell>
          <cell r="GL64" t="str">
            <v>NA</v>
          </cell>
          <cell r="GM64">
            <v>11.8</v>
          </cell>
          <cell r="GN64">
            <v>29.2</v>
          </cell>
          <cell r="GO64">
            <v>0.6</v>
          </cell>
          <cell r="GP64">
            <v>106</v>
          </cell>
          <cell r="GR64">
            <v>14.2</v>
          </cell>
          <cell r="GS64" t="str">
            <v>NA</v>
          </cell>
          <cell r="GT64" t="str">
            <v>NA</v>
          </cell>
          <cell r="GU64" t="str">
            <v>NA</v>
          </cell>
          <cell r="GV64" t="str">
            <v>NA</v>
          </cell>
          <cell r="GW64">
            <v>118.9</v>
          </cell>
          <cell r="GY64" t="str">
            <v>NA</v>
          </cell>
          <cell r="GZ64" t="str">
            <v>NA</v>
          </cell>
          <cell r="HA64" t="str">
            <v>NA</v>
          </cell>
          <cell r="HB64" t="str">
            <v>NA</v>
          </cell>
          <cell r="HC64" t="str">
            <v>NA</v>
          </cell>
          <cell r="HD64" t="str">
            <v>NA</v>
          </cell>
          <cell r="HF64">
            <v>-1.7</v>
          </cell>
          <cell r="HG64" t="str">
            <v>NA</v>
          </cell>
          <cell r="HH64">
            <v>-7</v>
          </cell>
          <cell r="HI64">
            <v>5.8</v>
          </cell>
          <cell r="HJ64">
            <v>-10.4</v>
          </cell>
          <cell r="HK64">
            <v>107.7</v>
          </cell>
          <cell r="HM64" t="str">
            <v>NA</v>
          </cell>
          <cell r="HN64" t="str">
            <v>NA</v>
          </cell>
          <cell r="HO64" t="str">
            <v>NA</v>
          </cell>
          <cell r="HP64" t="str">
            <v>NA</v>
          </cell>
          <cell r="HQ64" t="str">
            <v>NA</v>
          </cell>
          <cell r="HR64" t="str">
            <v>NA</v>
          </cell>
          <cell r="HT64" t="str">
            <v>NA</v>
          </cell>
          <cell r="HU64" t="str">
            <v>NA</v>
          </cell>
          <cell r="HV64" t="str">
            <v>NA</v>
          </cell>
          <cell r="HW64" t="str">
            <v>NA</v>
          </cell>
          <cell r="HX64" t="str">
            <v>NA</v>
          </cell>
          <cell r="HY64" t="str">
            <v>NA</v>
          </cell>
          <cell r="IA64" t="str">
            <v>NA</v>
          </cell>
          <cell r="IB64" t="str">
            <v>NA</v>
          </cell>
          <cell r="IC64" t="str">
            <v>NA</v>
          </cell>
          <cell r="ID64" t="str">
            <v>NA</v>
          </cell>
          <cell r="IE64" t="str">
            <v>NA</v>
          </cell>
          <cell r="IF64" t="str">
            <v>NA</v>
          </cell>
          <cell r="IH64" t="str">
            <v>NA</v>
          </cell>
          <cell r="II64" t="str">
            <v>NA</v>
          </cell>
          <cell r="IJ64" t="str">
            <v>NA</v>
          </cell>
          <cell r="IK64" t="str">
            <v>NA</v>
          </cell>
          <cell r="IL64">
            <v>-14.4</v>
          </cell>
          <cell r="IM64">
            <v>100.2</v>
          </cell>
          <cell r="IO64" t="str">
            <v>NA</v>
          </cell>
          <cell r="IP64" t="str">
            <v>NA</v>
          </cell>
          <cell r="IQ64" t="str">
            <v>NA</v>
          </cell>
          <cell r="IR64" t="str">
            <v>NA</v>
          </cell>
          <cell r="IS64">
            <v>15.3</v>
          </cell>
          <cell r="IT64">
            <v>97.5</v>
          </cell>
          <cell r="IV64">
            <v>-16.100000000000001</v>
          </cell>
          <cell r="IW64" t="str">
            <v>NA</v>
          </cell>
          <cell r="IX64">
            <v>-23.3</v>
          </cell>
          <cell r="IY64">
            <v>0</v>
          </cell>
          <cell r="IZ64">
            <v>-4.8</v>
          </cell>
          <cell r="JA64">
            <v>91.7</v>
          </cell>
        </row>
        <row r="65">
          <cell r="AY65">
            <v>32993</v>
          </cell>
          <cell r="BA65">
            <v>1.2</v>
          </cell>
          <cell r="BB65" t="str">
            <v>NA</v>
          </cell>
          <cell r="BC65">
            <v>-7.4</v>
          </cell>
          <cell r="BD65">
            <v>0.8</v>
          </cell>
          <cell r="BE65">
            <v>-0.9</v>
          </cell>
          <cell r="BF65">
            <v>109.5</v>
          </cell>
          <cell r="BH65">
            <v>3.7</v>
          </cell>
          <cell r="BI65" t="str">
            <v>NA</v>
          </cell>
          <cell r="BJ65">
            <v>-4.4000000000000004</v>
          </cell>
          <cell r="BK65">
            <v>0.4</v>
          </cell>
          <cell r="BL65">
            <v>1.6</v>
          </cell>
          <cell r="BM65">
            <v>112.9</v>
          </cell>
          <cell r="BO65">
            <v>-0.2</v>
          </cell>
          <cell r="BP65" t="str">
            <v>NA</v>
          </cell>
          <cell r="BQ65">
            <v>1.3</v>
          </cell>
          <cell r="BR65">
            <v>8.1</v>
          </cell>
          <cell r="BS65">
            <v>4.4000000000000004</v>
          </cell>
          <cell r="BT65">
            <v>111.1</v>
          </cell>
          <cell r="BV65" t="str">
            <v>NA</v>
          </cell>
          <cell r="BW65" t="str">
            <v>NA</v>
          </cell>
          <cell r="BX65" t="str">
            <v>NA</v>
          </cell>
          <cell r="BY65" t="str">
            <v>NA</v>
          </cell>
          <cell r="BZ65" t="str">
            <v>NA</v>
          </cell>
          <cell r="CA65" t="str">
            <v>NA</v>
          </cell>
          <cell r="CC65" t="str">
            <v>NA</v>
          </cell>
          <cell r="CD65" t="str">
            <v>NA</v>
          </cell>
          <cell r="CE65" t="str">
            <v>NA</v>
          </cell>
          <cell r="CF65" t="str">
            <v>NA</v>
          </cell>
          <cell r="CG65" t="str">
            <v>NA</v>
          </cell>
          <cell r="CH65" t="str">
            <v>NA</v>
          </cell>
          <cell r="CJ65">
            <v>-4.0999999999999996</v>
          </cell>
          <cell r="CK65" t="str">
            <v>NA</v>
          </cell>
          <cell r="CL65">
            <v>-3.6</v>
          </cell>
          <cell r="CM65" t="str">
            <v>NA</v>
          </cell>
          <cell r="CN65">
            <v>-22.3</v>
          </cell>
          <cell r="CO65">
            <v>87.3</v>
          </cell>
          <cell r="CQ65">
            <v>9.6999999999999993</v>
          </cell>
          <cell r="CR65" t="str">
            <v>NA</v>
          </cell>
          <cell r="CS65">
            <v>0.9</v>
          </cell>
          <cell r="CT65">
            <v>9</v>
          </cell>
          <cell r="CU65">
            <v>-0.9</v>
          </cell>
          <cell r="CV65">
            <v>117.7</v>
          </cell>
          <cell r="CX65" t="str">
            <v>NA</v>
          </cell>
          <cell r="CY65" t="str">
            <v>NA</v>
          </cell>
          <cell r="CZ65" t="str">
            <v>NA</v>
          </cell>
          <cell r="DA65" t="str">
            <v>NA</v>
          </cell>
          <cell r="DB65" t="str">
            <v>NA</v>
          </cell>
          <cell r="DC65" t="str">
            <v>NA</v>
          </cell>
          <cell r="DE65" t="str">
            <v>NA</v>
          </cell>
          <cell r="DF65" t="str">
            <v>NA</v>
          </cell>
          <cell r="DG65">
            <v>-7</v>
          </cell>
          <cell r="DH65" t="str">
            <v>NA</v>
          </cell>
          <cell r="DI65" t="str">
            <v>NA</v>
          </cell>
          <cell r="DJ65" t="str">
            <v>NA</v>
          </cell>
          <cell r="DL65">
            <v>-0.3</v>
          </cell>
          <cell r="DM65" t="str">
            <v>NA</v>
          </cell>
          <cell r="DN65">
            <v>-19.7</v>
          </cell>
          <cell r="DO65" t="str">
            <v>NA</v>
          </cell>
          <cell r="DP65">
            <v>-13.5</v>
          </cell>
          <cell r="DQ65">
            <v>105.4</v>
          </cell>
          <cell r="DS65">
            <v>-11.2</v>
          </cell>
          <cell r="DT65" t="str">
            <v>NA</v>
          </cell>
          <cell r="DU65">
            <v>-7.1</v>
          </cell>
          <cell r="DV65">
            <v>-24.9</v>
          </cell>
          <cell r="DW65">
            <v>3.4</v>
          </cell>
          <cell r="DX65">
            <v>100.8</v>
          </cell>
          <cell r="DZ65">
            <v>-3.2</v>
          </cell>
          <cell r="EA65">
            <v>11.7</v>
          </cell>
          <cell r="EB65">
            <v>-12.1</v>
          </cell>
          <cell r="EC65">
            <v>-3.8</v>
          </cell>
          <cell r="ED65">
            <v>-3.5</v>
          </cell>
          <cell r="EE65">
            <v>107.4</v>
          </cell>
          <cell r="EG65" t="str">
            <v>NA</v>
          </cell>
          <cell r="EH65" t="str">
            <v>NA</v>
          </cell>
          <cell r="EI65" t="str">
            <v>NA</v>
          </cell>
          <cell r="EJ65" t="str">
            <v>NA</v>
          </cell>
          <cell r="EK65" t="str">
            <v>NA</v>
          </cell>
          <cell r="EL65" t="str">
            <v>NA</v>
          </cell>
          <cell r="EN65">
            <v>5.3</v>
          </cell>
          <cell r="EO65" t="str">
            <v>NA</v>
          </cell>
          <cell r="EP65">
            <v>-5.2</v>
          </cell>
          <cell r="EQ65">
            <v>-5.7</v>
          </cell>
          <cell r="ER65">
            <v>13.4</v>
          </cell>
          <cell r="ES65">
            <v>114.4</v>
          </cell>
          <cell r="EU65" t="str">
            <v>NA</v>
          </cell>
          <cell r="EV65" t="str">
            <v>NA</v>
          </cell>
          <cell r="EW65" t="str">
            <v>NA</v>
          </cell>
          <cell r="EX65" t="str">
            <v>NA</v>
          </cell>
          <cell r="EY65" t="str">
            <v>NA</v>
          </cell>
          <cell r="EZ65" t="str">
            <v>NA</v>
          </cell>
          <cell r="FB65" t="str">
            <v>NA</v>
          </cell>
          <cell r="FC65" t="str">
            <v>NA</v>
          </cell>
          <cell r="FD65" t="str">
            <v>NA</v>
          </cell>
          <cell r="FE65" t="str">
            <v>NA</v>
          </cell>
          <cell r="FF65" t="str">
            <v>NA</v>
          </cell>
          <cell r="FG65" t="str">
            <v>NA</v>
          </cell>
          <cell r="FI65" t="str">
            <v>NA</v>
          </cell>
          <cell r="FJ65" t="str">
            <v>NA</v>
          </cell>
          <cell r="FK65" t="str">
            <v>NA</v>
          </cell>
          <cell r="FL65" t="str">
            <v>NA</v>
          </cell>
          <cell r="FM65" t="str">
            <v>NA</v>
          </cell>
          <cell r="FN65" t="str">
            <v>NA</v>
          </cell>
          <cell r="FP65">
            <v>-0.6</v>
          </cell>
          <cell r="FQ65" t="str">
            <v>NA</v>
          </cell>
          <cell r="FR65" t="str">
            <v>NA</v>
          </cell>
          <cell r="FS65" t="str">
            <v>NA</v>
          </cell>
          <cell r="FT65">
            <v>15.6</v>
          </cell>
          <cell r="FU65">
            <v>112.6</v>
          </cell>
          <cell r="FW65" t="str">
            <v>NA</v>
          </cell>
          <cell r="FX65" t="str">
            <v>NA</v>
          </cell>
          <cell r="FY65" t="str">
            <v>NA</v>
          </cell>
          <cell r="FZ65" t="str">
            <v>NA</v>
          </cell>
          <cell r="GA65" t="str">
            <v>NA</v>
          </cell>
          <cell r="GB65" t="str">
            <v>NA</v>
          </cell>
          <cell r="GD65" t="str">
            <v>NA</v>
          </cell>
          <cell r="GE65" t="str">
            <v>NA</v>
          </cell>
          <cell r="GF65" t="str">
            <v>NA</v>
          </cell>
          <cell r="GG65" t="str">
            <v>NA</v>
          </cell>
          <cell r="GH65" t="str">
            <v>NA</v>
          </cell>
          <cell r="GI65" t="str">
            <v>NA</v>
          </cell>
          <cell r="GK65">
            <v>0</v>
          </cell>
          <cell r="GL65" t="str">
            <v>NA</v>
          </cell>
          <cell r="GM65">
            <v>10.7</v>
          </cell>
          <cell r="GN65">
            <v>31.1</v>
          </cell>
          <cell r="GO65">
            <v>-3</v>
          </cell>
          <cell r="GP65">
            <v>106.9</v>
          </cell>
          <cell r="GR65">
            <v>12.8</v>
          </cell>
          <cell r="GS65" t="str">
            <v>NA</v>
          </cell>
          <cell r="GT65" t="str">
            <v>NA</v>
          </cell>
          <cell r="GU65" t="str">
            <v>NA</v>
          </cell>
          <cell r="GV65" t="str">
            <v>NA</v>
          </cell>
          <cell r="GW65">
            <v>117.5</v>
          </cell>
          <cell r="GY65" t="str">
            <v>NA</v>
          </cell>
          <cell r="GZ65" t="str">
            <v>NA</v>
          </cell>
          <cell r="HA65" t="str">
            <v>NA</v>
          </cell>
          <cell r="HB65" t="str">
            <v>NA</v>
          </cell>
          <cell r="HC65" t="str">
            <v>NA</v>
          </cell>
          <cell r="HD65" t="str">
            <v>NA</v>
          </cell>
          <cell r="HF65">
            <v>-1.3</v>
          </cell>
          <cell r="HG65" t="str">
            <v>NA</v>
          </cell>
          <cell r="HH65">
            <v>-5.7</v>
          </cell>
          <cell r="HI65">
            <v>4.7</v>
          </cell>
          <cell r="HJ65">
            <v>-7.6</v>
          </cell>
          <cell r="HK65">
            <v>108.5</v>
          </cell>
          <cell r="HM65" t="str">
            <v>NA</v>
          </cell>
          <cell r="HN65" t="str">
            <v>NA</v>
          </cell>
          <cell r="HO65" t="str">
            <v>NA</v>
          </cell>
          <cell r="HP65" t="str">
            <v>NA</v>
          </cell>
          <cell r="HQ65" t="str">
            <v>NA</v>
          </cell>
          <cell r="HR65" t="str">
            <v>NA</v>
          </cell>
          <cell r="HT65" t="str">
            <v>NA</v>
          </cell>
          <cell r="HU65" t="str">
            <v>NA</v>
          </cell>
          <cell r="HV65" t="str">
            <v>NA</v>
          </cell>
          <cell r="HW65" t="str">
            <v>NA</v>
          </cell>
          <cell r="HX65" t="str">
            <v>NA</v>
          </cell>
          <cell r="HY65" t="str">
            <v>NA</v>
          </cell>
          <cell r="IA65" t="str">
            <v>NA</v>
          </cell>
          <cell r="IB65" t="str">
            <v>NA</v>
          </cell>
          <cell r="IC65" t="str">
            <v>NA</v>
          </cell>
          <cell r="ID65" t="str">
            <v>NA</v>
          </cell>
          <cell r="IE65" t="str">
            <v>NA</v>
          </cell>
          <cell r="IF65" t="str">
            <v>NA</v>
          </cell>
          <cell r="IH65" t="str">
            <v>NA</v>
          </cell>
          <cell r="II65" t="str">
            <v>NA</v>
          </cell>
          <cell r="IJ65" t="str">
            <v>NA</v>
          </cell>
          <cell r="IK65" t="str">
            <v>NA</v>
          </cell>
          <cell r="IL65">
            <v>-20.2</v>
          </cell>
          <cell r="IM65">
            <v>92.4</v>
          </cell>
          <cell r="IO65" t="str">
            <v>NA</v>
          </cell>
          <cell r="IP65" t="str">
            <v>NA</v>
          </cell>
          <cell r="IQ65" t="str">
            <v>NA</v>
          </cell>
          <cell r="IR65" t="str">
            <v>NA</v>
          </cell>
          <cell r="IS65">
            <v>10.4</v>
          </cell>
          <cell r="IT65">
            <v>95.1</v>
          </cell>
          <cell r="IV65">
            <v>-10.1</v>
          </cell>
          <cell r="IW65" t="str">
            <v>NA</v>
          </cell>
          <cell r="IX65">
            <v>-22.1</v>
          </cell>
          <cell r="IY65">
            <v>2</v>
          </cell>
          <cell r="IZ65">
            <v>-9.9</v>
          </cell>
          <cell r="JA65">
            <v>96.5</v>
          </cell>
        </row>
        <row r="66">
          <cell r="AY66">
            <v>33024</v>
          </cell>
          <cell r="BA66">
            <v>-0.5</v>
          </cell>
          <cell r="BB66" t="str">
            <v>NA</v>
          </cell>
          <cell r="BC66">
            <v>-7.5</v>
          </cell>
          <cell r="BD66">
            <v>1.3</v>
          </cell>
          <cell r="BE66">
            <v>-3.6</v>
          </cell>
          <cell r="BF66">
            <v>108.3</v>
          </cell>
          <cell r="BH66">
            <v>2.4</v>
          </cell>
          <cell r="BI66" t="str">
            <v>NA</v>
          </cell>
          <cell r="BJ66">
            <v>-4.8</v>
          </cell>
          <cell r="BK66">
            <v>2.9</v>
          </cell>
          <cell r="BL66">
            <v>0</v>
          </cell>
          <cell r="BM66">
            <v>112.1</v>
          </cell>
          <cell r="BO66">
            <v>-3.3</v>
          </cell>
          <cell r="BP66" t="str">
            <v>NA</v>
          </cell>
          <cell r="BQ66">
            <v>3.2</v>
          </cell>
          <cell r="BR66">
            <v>9.9</v>
          </cell>
          <cell r="BS66">
            <v>4.0999999999999996</v>
          </cell>
          <cell r="BT66">
            <v>109.6</v>
          </cell>
          <cell r="BV66" t="str">
            <v>NA</v>
          </cell>
          <cell r="BW66" t="str">
            <v>NA</v>
          </cell>
          <cell r="BX66" t="str">
            <v>NA</v>
          </cell>
          <cell r="BY66" t="str">
            <v>NA</v>
          </cell>
          <cell r="BZ66" t="str">
            <v>NA</v>
          </cell>
          <cell r="CA66" t="str">
            <v>NA</v>
          </cell>
          <cell r="CC66" t="str">
            <v>NA</v>
          </cell>
          <cell r="CD66" t="str">
            <v>NA</v>
          </cell>
          <cell r="CE66" t="str">
            <v>NA</v>
          </cell>
          <cell r="CF66" t="str">
            <v>NA</v>
          </cell>
          <cell r="CG66" t="str">
            <v>NA</v>
          </cell>
          <cell r="CH66" t="str">
            <v>NA</v>
          </cell>
          <cell r="CJ66">
            <v>-4.5</v>
          </cell>
          <cell r="CK66" t="str">
            <v>NA</v>
          </cell>
          <cell r="CL66">
            <v>-5.9</v>
          </cell>
          <cell r="CM66" t="str">
            <v>NA</v>
          </cell>
          <cell r="CN66">
            <v>-22.9</v>
          </cell>
          <cell r="CO66">
            <v>86.3</v>
          </cell>
          <cell r="CQ66">
            <v>8.8000000000000007</v>
          </cell>
          <cell r="CR66" t="str">
            <v>NA</v>
          </cell>
          <cell r="CS66">
            <v>1.1000000000000001</v>
          </cell>
          <cell r="CT66">
            <v>10.199999999999999</v>
          </cell>
          <cell r="CU66">
            <v>-3.5</v>
          </cell>
          <cell r="CV66">
            <v>117.5</v>
          </cell>
          <cell r="CX66" t="str">
            <v>NA</v>
          </cell>
          <cell r="CY66" t="str">
            <v>NA</v>
          </cell>
          <cell r="CZ66" t="str">
            <v>NA</v>
          </cell>
          <cell r="DA66" t="str">
            <v>NA</v>
          </cell>
          <cell r="DB66" t="str">
            <v>NA</v>
          </cell>
          <cell r="DC66" t="str">
            <v>NA</v>
          </cell>
          <cell r="DE66" t="str">
            <v>NA</v>
          </cell>
          <cell r="DF66" t="str">
            <v>NA</v>
          </cell>
          <cell r="DG66">
            <v>-6</v>
          </cell>
          <cell r="DH66" t="str">
            <v>NA</v>
          </cell>
          <cell r="DI66" t="str">
            <v>NA</v>
          </cell>
          <cell r="DJ66" t="str">
            <v>NA</v>
          </cell>
          <cell r="DL66">
            <v>2.2999999999999998</v>
          </cell>
          <cell r="DM66" t="str">
            <v>NA</v>
          </cell>
          <cell r="DN66">
            <v>-24.7</v>
          </cell>
          <cell r="DO66" t="str">
            <v>NA</v>
          </cell>
          <cell r="DP66">
            <v>-12.7</v>
          </cell>
          <cell r="DQ66">
            <v>106.7</v>
          </cell>
          <cell r="DS66">
            <v>-14.8</v>
          </cell>
          <cell r="DT66" t="str">
            <v>NA</v>
          </cell>
          <cell r="DU66">
            <v>-7.4</v>
          </cell>
          <cell r="DV66">
            <v>-7</v>
          </cell>
          <cell r="DW66">
            <v>7.3</v>
          </cell>
          <cell r="DX66">
            <v>99.7</v>
          </cell>
          <cell r="DZ66">
            <v>-1.5</v>
          </cell>
          <cell r="EA66">
            <v>11.8</v>
          </cell>
          <cell r="EB66">
            <v>-14.5</v>
          </cell>
          <cell r="EC66">
            <v>-3.4</v>
          </cell>
          <cell r="ED66">
            <v>-4.3</v>
          </cell>
          <cell r="EE66">
            <v>108</v>
          </cell>
          <cell r="EG66" t="str">
            <v>NA</v>
          </cell>
          <cell r="EH66" t="str">
            <v>NA</v>
          </cell>
          <cell r="EI66" t="str">
            <v>NA</v>
          </cell>
          <cell r="EJ66" t="str">
            <v>NA</v>
          </cell>
          <cell r="EK66" t="str">
            <v>NA</v>
          </cell>
          <cell r="EL66" t="str">
            <v>NA</v>
          </cell>
          <cell r="EN66">
            <v>1.8</v>
          </cell>
          <cell r="EO66" t="str">
            <v>NA</v>
          </cell>
          <cell r="EP66">
            <v>-5</v>
          </cell>
          <cell r="EQ66">
            <v>-6.8</v>
          </cell>
          <cell r="ER66">
            <v>2.4</v>
          </cell>
          <cell r="ES66">
            <v>109.8</v>
          </cell>
          <cell r="EU66" t="str">
            <v>NA</v>
          </cell>
          <cell r="EV66" t="str">
            <v>NA</v>
          </cell>
          <cell r="EW66" t="str">
            <v>NA</v>
          </cell>
          <cell r="EX66" t="str">
            <v>NA</v>
          </cell>
          <cell r="EY66" t="str">
            <v>NA</v>
          </cell>
          <cell r="EZ66" t="str">
            <v>NA</v>
          </cell>
          <cell r="FB66" t="str">
            <v>NA</v>
          </cell>
          <cell r="FC66" t="str">
            <v>NA</v>
          </cell>
          <cell r="FD66" t="str">
            <v>NA</v>
          </cell>
          <cell r="FE66" t="str">
            <v>NA</v>
          </cell>
          <cell r="FF66" t="str">
            <v>NA</v>
          </cell>
          <cell r="FG66" t="str">
            <v>NA</v>
          </cell>
          <cell r="FI66" t="str">
            <v>NA</v>
          </cell>
          <cell r="FJ66" t="str">
            <v>NA</v>
          </cell>
          <cell r="FK66" t="str">
            <v>NA</v>
          </cell>
          <cell r="FL66" t="str">
            <v>NA</v>
          </cell>
          <cell r="FM66" t="str">
            <v>NA</v>
          </cell>
          <cell r="FN66" t="str">
            <v>NA</v>
          </cell>
          <cell r="FP66">
            <v>-7.1</v>
          </cell>
          <cell r="FQ66" t="str">
            <v>NA</v>
          </cell>
          <cell r="FR66" t="str">
            <v>NA</v>
          </cell>
          <cell r="FS66" t="str">
            <v>NA</v>
          </cell>
          <cell r="FT66">
            <v>4.9000000000000004</v>
          </cell>
          <cell r="FU66">
            <v>107</v>
          </cell>
          <cell r="FW66" t="str">
            <v>NA</v>
          </cell>
          <cell r="FX66" t="str">
            <v>NA</v>
          </cell>
          <cell r="FY66" t="str">
            <v>NA</v>
          </cell>
          <cell r="FZ66" t="str">
            <v>NA</v>
          </cell>
          <cell r="GA66" t="str">
            <v>NA</v>
          </cell>
          <cell r="GB66" t="str">
            <v>NA</v>
          </cell>
          <cell r="GD66" t="str">
            <v>NA</v>
          </cell>
          <cell r="GE66" t="str">
            <v>NA</v>
          </cell>
          <cell r="GF66" t="str">
            <v>NA</v>
          </cell>
          <cell r="GG66" t="str">
            <v>NA</v>
          </cell>
          <cell r="GH66" t="str">
            <v>NA</v>
          </cell>
          <cell r="GI66" t="str">
            <v>NA</v>
          </cell>
          <cell r="GK66">
            <v>0.8</v>
          </cell>
          <cell r="GL66" t="str">
            <v>NA</v>
          </cell>
          <cell r="GM66">
            <v>9.1</v>
          </cell>
          <cell r="GN66">
            <v>32.6</v>
          </cell>
          <cell r="GO66">
            <v>-2.9</v>
          </cell>
          <cell r="GP66">
            <v>108</v>
          </cell>
          <cell r="GR66">
            <v>13</v>
          </cell>
          <cell r="GS66" t="str">
            <v>NA</v>
          </cell>
          <cell r="GT66" t="str">
            <v>NA</v>
          </cell>
          <cell r="GU66" t="str">
            <v>NA</v>
          </cell>
          <cell r="GV66" t="str">
            <v>NA</v>
          </cell>
          <cell r="GW66">
            <v>117.8</v>
          </cell>
          <cell r="GY66" t="str">
            <v>NA</v>
          </cell>
          <cell r="GZ66" t="str">
            <v>NA</v>
          </cell>
          <cell r="HA66" t="str">
            <v>NA</v>
          </cell>
          <cell r="HB66" t="str">
            <v>NA</v>
          </cell>
          <cell r="HC66" t="str">
            <v>NA</v>
          </cell>
          <cell r="HD66" t="str">
            <v>NA</v>
          </cell>
          <cell r="HF66">
            <v>-3.9</v>
          </cell>
          <cell r="HG66" t="str">
            <v>NA</v>
          </cell>
          <cell r="HH66">
            <v>-2.2000000000000002</v>
          </cell>
          <cell r="HI66">
            <v>5</v>
          </cell>
          <cell r="HJ66">
            <v>-7.3</v>
          </cell>
          <cell r="HK66">
            <v>107.2</v>
          </cell>
          <cell r="HM66" t="str">
            <v>NA</v>
          </cell>
          <cell r="HN66" t="str">
            <v>NA</v>
          </cell>
          <cell r="HO66" t="str">
            <v>NA</v>
          </cell>
          <cell r="HP66" t="str">
            <v>NA</v>
          </cell>
          <cell r="HQ66" t="str">
            <v>NA</v>
          </cell>
          <cell r="HR66" t="str">
            <v>NA</v>
          </cell>
          <cell r="HT66" t="str">
            <v>NA</v>
          </cell>
          <cell r="HU66" t="str">
            <v>NA</v>
          </cell>
          <cell r="HV66" t="str">
            <v>NA</v>
          </cell>
          <cell r="HW66" t="str">
            <v>NA</v>
          </cell>
          <cell r="HX66" t="str">
            <v>NA</v>
          </cell>
          <cell r="HY66" t="str">
            <v>NA</v>
          </cell>
          <cell r="IA66" t="str">
            <v>NA</v>
          </cell>
          <cell r="IB66" t="str">
            <v>NA</v>
          </cell>
          <cell r="IC66" t="str">
            <v>NA</v>
          </cell>
          <cell r="ID66" t="str">
            <v>NA</v>
          </cell>
          <cell r="IE66" t="str">
            <v>NA</v>
          </cell>
          <cell r="IF66" t="str">
            <v>NA</v>
          </cell>
          <cell r="IH66" t="str">
            <v>NA</v>
          </cell>
          <cell r="II66" t="str">
            <v>NA</v>
          </cell>
          <cell r="IJ66" t="str">
            <v>NA</v>
          </cell>
          <cell r="IK66" t="str">
            <v>NA</v>
          </cell>
          <cell r="IL66">
            <v>-21.4</v>
          </cell>
          <cell r="IM66">
            <v>93.5</v>
          </cell>
          <cell r="IO66" t="str">
            <v>NA</v>
          </cell>
          <cell r="IP66" t="str">
            <v>NA</v>
          </cell>
          <cell r="IQ66" t="str">
            <v>NA</v>
          </cell>
          <cell r="IR66" t="str">
            <v>NA</v>
          </cell>
          <cell r="IS66">
            <v>7.8</v>
          </cell>
          <cell r="IT66">
            <v>94.8</v>
          </cell>
          <cell r="IV66">
            <v>-14</v>
          </cell>
          <cell r="IW66" t="str">
            <v>NA</v>
          </cell>
          <cell r="IX66">
            <v>-20</v>
          </cell>
          <cell r="IY66">
            <v>-5.8</v>
          </cell>
          <cell r="IZ66">
            <v>-10.4</v>
          </cell>
          <cell r="JA66">
            <v>94</v>
          </cell>
        </row>
        <row r="67">
          <cell r="AY67">
            <v>33054</v>
          </cell>
          <cell r="BA67">
            <v>-0.6</v>
          </cell>
          <cell r="BB67" t="str">
            <v>NA</v>
          </cell>
          <cell r="BC67">
            <v>-7.8</v>
          </cell>
          <cell r="BD67">
            <v>3.2</v>
          </cell>
          <cell r="BE67">
            <v>-0.7</v>
          </cell>
          <cell r="BF67">
            <v>108.2</v>
          </cell>
          <cell r="BH67">
            <v>1.9</v>
          </cell>
          <cell r="BI67" t="str">
            <v>NA</v>
          </cell>
          <cell r="BJ67">
            <v>-4.9000000000000004</v>
          </cell>
          <cell r="BK67">
            <v>5.2</v>
          </cell>
          <cell r="BL67">
            <v>4.2</v>
          </cell>
          <cell r="BM67">
            <v>111.6</v>
          </cell>
          <cell r="BO67">
            <v>-0.9</v>
          </cell>
          <cell r="BP67" t="str">
            <v>NA</v>
          </cell>
          <cell r="BQ67">
            <v>5.6</v>
          </cell>
          <cell r="BR67">
            <v>9.1</v>
          </cell>
          <cell r="BS67">
            <v>3.3</v>
          </cell>
          <cell r="BT67">
            <v>112.4</v>
          </cell>
          <cell r="BV67" t="str">
            <v>NA</v>
          </cell>
          <cell r="BW67" t="str">
            <v>NA</v>
          </cell>
          <cell r="BX67" t="str">
            <v>NA</v>
          </cell>
          <cell r="BY67" t="str">
            <v>NA</v>
          </cell>
          <cell r="BZ67" t="str">
            <v>NA</v>
          </cell>
          <cell r="CA67" t="str">
            <v>NA</v>
          </cell>
          <cell r="CC67" t="str">
            <v>NA</v>
          </cell>
          <cell r="CD67" t="str">
            <v>NA</v>
          </cell>
          <cell r="CE67" t="str">
            <v>NA</v>
          </cell>
          <cell r="CF67" t="str">
            <v>NA</v>
          </cell>
          <cell r="CG67" t="str">
            <v>NA</v>
          </cell>
          <cell r="CH67" t="str">
            <v>NA</v>
          </cell>
          <cell r="CJ67">
            <v>-4.9000000000000004</v>
          </cell>
          <cell r="CK67" t="str">
            <v>NA</v>
          </cell>
          <cell r="CL67">
            <v>-7.2</v>
          </cell>
          <cell r="CM67" t="str">
            <v>NA</v>
          </cell>
          <cell r="CN67">
            <v>-23.6</v>
          </cell>
          <cell r="CO67">
            <v>85.1</v>
          </cell>
          <cell r="CQ67">
            <v>8.1</v>
          </cell>
          <cell r="CR67" t="str">
            <v>NA</v>
          </cell>
          <cell r="CS67">
            <v>0.5</v>
          </cell>
          <cell r="CT67">
            <v>18.8</v>
          </cell>
          <cell r="CU67">
            <v>-2.4</v>
          </cell>
          <cell r="CV67">
            <v>117</v>
          </cell>
          <cell r="CX67" t="str">
            <v>NA</v>
          </cell>
          <cell r="CY67" t="str">
            <v>NA</v>
          </cell>
          <cell r="CZ67" t="str">
            <v>NA</v>
          </cell>
          <cell r="DA67" t="str">
            <v>NA</v>
          </cell>
          <cell r="DB67" t="str">
            <v>NA</v>
          </cell>
          <cell r="DC67" t="str">
            <v>NA</v>
          </cell>
          <cell r="DE67" t="str">
            <v>NA</v>
          </cell>
          <cell r="DF67" t="str">
            <v>NA</v>
          </cell>
          <cell r="DG67">
            <v>-7.7</v>
          </cell>
          <cell r="DH67" t="str">
            <v>NA</v>
          </cell>
          <cell r="DI67" t="str">
            <v>NA</v>
          </cell>
          <cell r="DJ67" t="str">
            <v>NA</v>
          </cell>
          <cell r="DL67">
            <v>-1.6</v>
          </cell>
          <cell r="DM67" t="str">
            <v>NA</v>
          </cell>
          <cell r="DN67">
            <v>-25.2</v>
          </cell>
          <cell r="DO67" t="str">
            <v>NA</v>
          </cell>
          <cell r="DP67">
            <v>-12</v>
          </cell>
          <cell r="DQ67">
            <v>103.5</v>
          </cell>
          <cell r="DS67">
            <v>-12</v>
          </cell>
          <cell r="DT67" t="str">
            <v>NA</v>
          </cell>
          <cell r="DU67">
            <v>-9.3000000000000007</v>
          </cell>
          <cell r="DV67">
            <v>-9.9</v>
          </cell>
          <cell r="DW67">
            <v>28.5</v>
          </cell>
          <cell r="DX67">
            <v>101.6</v>
          </cell>
          <cell r="DZ67">
            <v>-1.4</v>
          </cell>
          <cell r="EA67">
            <v>11.8</v>
          </cell>
          <cell r="EB67">
            <v>-12.1</v>
          </cell>
          <cell r="EC67">
            <v>-3.4</v>
          </cell>
          <cell r="ED67">
            <v>-5</v>
          </cell>
          <cell r="EE67">
            <v>108.6</v>
          </cell>
          <cell r="EG67" t="str">
            <v>NA</v>
          </cell>
          <cell r="EH67" t="str">
            <v>NA</v>
          </cell>
          <cell r="EI67" t="str">
            <v>NA</v>
          </cell>
          <cell r="EJ67" t="str">
            <v>NA</v>
          </cell>
          <cell r="EK67" t="str">
            <v>NA</v>
          </cell>
          <cell r="EL67" t="str">
            <v>NA</v>
          </cell>
          <cell r="EN67">
            <v>-1.2</v>
          </cell>
          <cell r="EO67" t="str">
            <v>NA</v>
          </cell>
          <cell r="EP67">
            <v>-7.1</v>
          </cell>
          <cell r="EQ67">
            <v>-6.8</v>
          </cell>
          <cell r="ER67">
            <v>-1.8</v>
          </cell>
          <cell r="ES67">
            <v>105</v>
          </cell>
          <cell r="EU67" t="str">
            <v>NA</v>
          </cell>
          <cell r="EV67" t="str">
            <v>NA</v>
          </cell>
          <cell r="EW67" t="str">
            <v>NA</v>
          </cell>
          <cell r="EX67" t="str">
            <v>NA</v>
          </cell>
          <cell r="EY67" t="str">
            <v>NA</v>
          </cell>
          <cell r="EZ67" t="str">
            <v>NA</v>
          </cell>
          <cell r="FB67" t="str">
            <v>NA</v>
          </cell>
          <cell r="FC67" t="str">
            <v>NA</v>
          </cell>
          <cell r="FD67" t="str">
            <v>NA</v>
          </cell>
          <cell r="FE67" t="str">
            <v>NA</v>
          </cell>
          <cell r="FF67" t="str">
            <v>NA</v>
          </cell>
          <cell r="FG67" t="str">
            <v>NA</v>
          </cell>
          <cell r="FI67" t="str">
            <v>NA</v>
          </cell>
          <cell r="FJ67" t="str">
            <v>NA</v>
          </cell>
          <cell r="FK67" t="str">
            <v>NA</v>
          </cell>
          <cell r="FL67" t="str">
            <v>NA</v>
          </cell>
          <cell r="FM67" t="str">
            <v>NA</v>
          </cell>
          <cell r="FN67" t="str">
            <v>NA</v>
          </cell>
          <cell r="FP67">
            <v>-5.6</v>
          </cell>
          <cell r="FQ67" t="str">
            <v>NA</v>
          </cell>
          <cell r="FR67" t="str">
            <v>NA</v>
          </cell>
          <cell r="FS67" t="str">
            <v>NA</v>
          </cell>
          <cell r="FT67">
            <v>4.3</v>
          </cell>
          <cell r="FU67">
            <v>107.5</v>
          </cell>
          <cell r="FW67" t="str">
            <v>NA</v>
          </cell>
          <cell r="FX67" t="str">
            <v>NA</v>
          </cell>
          <cell r="FY67" t="str">
            <v>NA</v>
          </cell>
          <cell r="FZ67" t="str">
            <v>NA</v>
          </cell>
          <cell r="GA67" t="str">
            <v>NA</v>
          </cell>
          <cell r="GB67" t="str">
            <v>NA</v>
          </cell>
          <cell r="GD67" t="str">
            <v>NA</v>
          </cell>
          <cell r="GE67" t="str">
            <v>NA</v>
          </cell>
          <cell r="GF67" t="str">
            <v>NA</v>
          </cell>
          <cell r="GG67" t="str">
            <v>NA</v>
          </cell>
          <cell r="GH67" t="str">
            <v>NA</v>
          </cell>
          <cell r="GI67" t="str">
            <v>NA</v>
          </cell>
          <cell r="GK67">
            <v>1</v>
          </cell>
          <cell r="GL67" t="str">
            <v>NA</v>
          </cell>
          <cell r="GM67">
            <v>9.3000000000000007</v>
          </cell>
          <cell r="GN67">
            <v>27.7</v>
          </cell>
          <cell r="GO67">
            <v>-2</v>
          </cell>
          <cell r="GP67">
            <v>107.5</v>
          </cell>
          <cell r="GR67">
            <v>13.3</v>
          </cell>
          <cell r="GS67" t="str">
            <v>NA</v>
          </cell>
          <cell r="GT67" t="str">
            <v>NA</v>
          </cell>
          <cell r="GU67" t="str">
            <v>NA</v>
          </cell>
          <cell r="GV67" t="str">
            <v>NA</v>
          </cell>
          <cell r="GW67">
            <v>118.1</v>
          </cell>
          <cell r="GY67" t="str">
            <v>NA</v>
          </cell>
          <cell r="GZ67" t="str">
            <v>NA</v>
          </cell>
          <cell r="HA67" t="str">
            <v>NA</v>
          </cell>
          <cell r="HB67" t="str">
            <v>NA</v>
          </cell>
          <cell r="HC67" t="str">
            <v>NA</v>
          </cell>
          <cell r="HD67" t="str">
            <v>NA</v>
          </cell>
          <cell r="HF67">
            <v>-2.8</v>
          </cell>
          <cell r="HG67" t="str">
            <v>NA</v>
          </cell>
          <cell r="HH67">
            <v>-2.1</v>
          </cell>
          <cell r="HI67">
            <v>8.4</v>
          </cell>
          <cell r="HJ67">
            <v>-11.8</v>
          </cell>
          <cell r="HK67">
            <v>107.3</v>
          </cell>
          <cell r="HM67" t="str">
            <v>NA</v>
          </cell>
          <cell r="HN67" t="str">
            <v>NA</v>
          </cell>
          <cell r="HO67" t="str">
            <v>NA</v>
          </cell>
          <cell r="HP67" t="str">
            <v>NA</v>
          </cell>
          <cell r="HQ67" t="str">
            <v>NA</v>
          </cell>
          <cell r="HR67" t="str">
            <v>NA</v>
          </cell>
          <cell r="HT67" t="str">
            <v>NA</v>
          </cell>
          <cell r="HU67" t="str">
            <v>NA</v>
          </cell>
          <cell r="HV67" t="str">
            <v>NA</v>
          </cell>
          <cell r="HW67" t="str">
            <v>NA</v>
          </cell>
          <cell r="HX67" t="str">
            <v>NA</v>
          </cell>
          <cell r="HY67" t="str">
            <v>NA</v>
          </cell>
          <cell r="IA67" t="str">
            <v>NA</v>
          </cell>
          <cell r="IB67" t="str">
            <v>NA</v>
          </cell>
          <cell r="IC67" t="str">
            <v>NA</v>
          </cell>
          <cell r="ID67" t="str">
            <v>NA</v>
          </cell>
          <cell r="IE67" t="str">
            <v>NA</v>
          </cell>
          <cell r="IF67" t="str">
            <v>NA</v>
          </cell>
          <cell r="IH67" t="str">
            <v>NA</v>
          </cell>
          <cell r="II67" t="str">
            <v>NA</v>
          </cell>
          <cell r="IJ67" t="str">
            <v>NA</v>
          </cell>
          <cell r="IK67" t="str">
            <v>NA</v>
          </cell>
          <cell r="IL67">
            <v>-22.5</v>
          </cell>
          <cell r="IM67">
            <v>93.1</v>
          </cell>
          <cell r="IO67" t="str">
            <v>NA</v>
          </cell>
          <cell r="IP67" t="str">
            <v>NA</v>
          </cell>
          <cell r="IQ67" t="str">
            <v>NA</v>
          </cell>
          <cell r="IR67" t="str">
            <v>NA</v>
          </cell>
          <cell r="IS67">
            <v>5.4</v>
          </cell>
          <cell r="IT67">
            <v>94.6</v>
          </cell>
          <cell r="IV67">
            <v>-12.2</v>
          </cell>
          <cell r="IW67" t="str">
            <v>NA</v>
          </cell>
          <cell r="IX67">
            <v>-21</v>
          </cell>
          <cell r="IY67">
            <v>-5.7</v>
          </cell>
          <cell r="IZ67">
            <v>-10.8</v>
          </cell>
          <cell r="JA67">
            <v>95.9</v>
          </cell>
        </row>
        <row r="68">
          <cell r="AY68">
            <v>33085</v>
          </cell>
          <cell r="BA68">
            <v>-1.4</v>
          </cell>
          <cell r="BB68" t="str">
            <v>NA</v>
          </cell>
          <cell r="BC68">
            <v>-6.9</v>
          </cell>
          <cell r="BD68">
            <v>1.1000000000000001</v>
          </cell>
          <cell r="BE68">
            <v>-10.199999999999999</v>
          </cell>
          <cell r="BF68">
            <v>107.6</v>
          </cell>
          <cell r="BH68">
            <v>1.7</v>
          </cell>
          <cell r="BI68" t="str">
            <v>NA</v>
          </cell>
          <cell r="BJ68">
            <v>-4.2</v>
          </cell>
          <cell r="BK68">
            <v>2.5</v>
          </cell>
          <cell r="BL68">
            <v>-2.1</v>
          </cell>
          <cell r="BM68">
            <v>111.7</v>
          </cell>
          <cell r="BO68">
            <v>-3.3</v>
          </cell>
          <cell r="BP68" t="str">
            <v>NA</v>
          </cell>
          <cell r="BQ68">
            <v>4.5999999999999996</v>
          </cell>
          <cell r="BR68">
            <v>6.9</v>
          </cell>
          <cell r="BS68">
            <v>3.4</v>
          </cell>
          <cell r="BT68">
            <v>110.8</v>
          </cell>
          <cell r="BV68" t="str">
            <v>NA</v>
          </cell>
          <cell r="BW68" t="str">
            <v>NA</v>
          </cell>
          <cell r="BX68" t="str">
            <v>NA</v>
          </cell>
          <cell r="BY68" t="str">
            <v>NA</v>
          </cell>
          <cell r="BZ68" t="str">
            <v>NA</v>
          </cell>
          <cell r="CA68" t="str">
            <v>NA</v>
          </cell>
          <cell r="CC68" t="str">
            <v>NA</v>
          </cell>
          <cell r="CD68" t="str">
            <v>NA</v>
          </cell>
          <cell r="CE68" t="str">
            <v>NA</v>
          </cell>
          <cell r="CF68" t="str">
            <v>NA</v>
          </cell>
          <cell r="CG68" t="str">
            <v>NA</v>
          </cell>
          <cell r="CH68" t="str">
            <v>NA</v>
          </cell>
          <cell r="CJ68">
            <v>-3.8</v>
          </cell>
          <cell r="CK68" t="str">
            <v>NA</v>
          </cell>
          <cell r="CL68">
            <v>-7.4</v>
          </cell>
          <cell r="CM68" t="str">
            <v>NA</v>
          </cell>
          <cell r="CN68">
            <v>-26.6</v>
          </cell>
          <cell r="CO68">
            <v>86.5</v>
          </cell>
          <cell r="CQ68">
            <v>10.6</v>
          </cell>
          <cell r="CR68" t="str">
            <v>NA</v>
          </cell>
          <cell r="CS68">
            <v>3.3</v>
          </cell>
          <cell r="CT68">
            <v>13.9</v>
          </cell>
          <cell r="CU68">
            <v>-4.5999999999999996</v>
          </cell>
          <cell r="CV68">
            <v>119.3</v>
          </cell>
          <cell r="CX68" t="str">
            <v>NA</v>
          </cell>
          <cell r="CY68" t="str">
            <v>NA</v>
          </cell>
          <cell r="CZ68" t="str">
            <v>NA</v>
          </cell>
          <cell r="DA68" t="str">
            <v>NA</v>
          </cell>
          <cell r="DB68" t="str">
            <v>NA</v>
          </cell>
          <cell r="DC68" t="str">
            <v>NA</v>
          </cell>
          <cell r="DE68" t="str">
            <v>NA</v>
          </cell>
          <cell r="DF68" t="str">
            <v>NA</v>
          </cell>
          <cell r="DG68">
            <v>-9.3000000000000007</v>
          </cell>
          <cell r="DH68" t="str">
            <v>NA</v>
          </cell>
          <cell r="DI68" t="str">
            <v>NA</v>
          </cell>
          <cell r="DJ68" t="str">
            <v>NA</v>
          </cell>
          <cell r="DL68">
            <v>-3.2</v>
          </cell>
          <cell r="DM68" t="str">
            <v>NA</v>
          </cell>
          <cell r="DN68">
            <v>-22</v>
          </cell>
          <cell r="DO68" t="str">
            <v>NA</v>
          </cell>
          <cell r="DP68">
            <v>-21</v>
          </cell>
          <cell r="DQ68">
            <v>104</v>
          </cell>
          <cell r="DS68">
            <v>-13.1</v>
          </cell>
          <cell r="DT68" t="str">
            <v>NA</v>
          </cell>
          <cell r="DU68">
            <v>-4.4000000000000004</v>
          </cell>
          <cell r="DV68">
            <v>-7.5</v>
          </cell>
          <cell r="DW68">
            <v>12.8</v>
          </cell>
          <cell r="DX68">
            <v>102.3</v>
          </cell>
          <cell r="DZ68">
            <v>-2.7</v>
          </cell>
          <cell r="EA68">
            <v>11.6</v>
          </cell>
          <cell r="EB68">
            <v>-13.6</v>
          </cell>
          <cell r="EC68">
            <v>-3.3</v>
          </cell>
          <cell r="ED68">
            <v>-5.8</v>
          </cell>
          <cell r="EE68">
            <v>107.6</v>
          </cell>
          <cell r="EG68" t="str">
            <v>NA</v>
          </cell>
          <cell r="EH68" t="str">
            <v>NA</v>
          </cell>
          <cell r="EI68" t="str">
            <v>NA</v>
          </cell>
          <cell r="EJ68" t="str">
            <v>NA</v>
          </cell>
          <cell r="EK68" t="str">
            <v>NA</v>
          </cell>
          <cell r="EL68" t="str">
            <v>NA</v>
          </cell>
          <cell r="EN68">
            <v>-3.7</v>
          </cell>
          <cell r="EO68" t="str">
            <v>NA</v>
          </cell>
          <cell r="EP68">
            <v>-7.7</v>
          </cell>
          <cell r="EQ68">
            <v>-12</v>
          </cell>
          <cell r="ER68">
            <v>-0.9</v>
          </cell>
          <cell r="ES68">
            <v>102.5</v>
          </cell>
          <cell r="EU68" t="str">
            <v>NA</v>
          </cell>
          <cell r="EV68" t="str">
            <v>NA</v>
          </cell>
          <cell r="EW68" t="str">
            <v>NA</v>
          </cell>
          <cell r="EX68" t="str">
            <v>NA</v>
          </cell>
          <cell r="EY68" t="str">
            <v>NA</v>
          </cell>
          <cell r="EZ68" t="str">
            <v>NA</v>
          </cell>
          <cell r="FB68" t="str">
            <v>NA</v>
          </cell>
          <cell r="FC68" t="str">
            <v>NA</v>
          </cell>
          <cell r="FD68" t="str">
            <v>NA</v>
          </cell>
          <cell r="FE68" t="str">
            <v>NA</v>
          </cell>
          <cell r="FF68" t="str">
            <v>NA</v>
          </cell>
          <cell r="FG68" t="str">
            <v>NA</v>
          </cell>
          <cell r="FI68" t="str">
            <v>NA</v>
          </cell>
          <cell r="FJ68" t="str">
            <v>NA</v>
          </cell>
          <cell r="FK68" t="str">
            <v>NA</v>
          </cell>
          <cell r="FL68" t="str">
            <v>NA</v>
          </cell>
          <cell r="FM68" t="str">
            <v>NA</v>
          </cell>
          <cell r="FN68" t="str">
            <v>NA</v>
          </cell>
          <cell r="FP68">
            <v>-5.4</v>
          </cell>
          <cell r="FQ68" t="str">
            <v>NA</v>
          </cell>
          <cell r="FR68" t="str">
            <v>NA</v>
          </cell>
          <cell r="FS68" t="str">
            <v>NA</v>
          </cell>
          <cell r="FT68">
            <v>6.3</v>
          </cell>
          <cell r="FU68">
            <v>106.8</v>
          </cell>
          <cell r="FW68" t="str">
            <v>NA</v>
          </cell>
          <cell r="FX68" t="str">
            <v>NA</v>
          </cell>
          <cell r="FY68" t="str">
            <v>NA</v>
          </cell>
          <cell r="FZ68" t="str">
            <v>NA</v>
          </cell>
          <cell r="GA68" t="str">
            <v>NA</v>
          </cell>
          <cell r="GB68" t="str">
            <v>NA</v>
          </cell>
          <cell r="GD68" t="str">
            <v>NA</v>
          </cell>
          <cell r="GE68" t="str">
            <v>NA</v>
          </cell>
          <cell r="GF68" t="str">
            <v>NA</v>
          </cell>
          <cell r="GG68" t="str">
            <v>NA</v>
          </cell>
          <cell r="GH68" t="str">
            <v>NA</v>
          </cell>
          <cell r="GI68" t="str">
            <v>NA</v>
          </cell>
          <cell r="GK68">
            <v>-0.3</v>
          </cell>
          <cell r="GL68" t="str">
            <v>NA</v>
          </cell>
          <cell r="GM68">
            <v>5.3</v>
          </cell>
          <cell r="GN68">
            <v>29.6</v>
          </cell>
          <cell r="GO68">
            <v>-0.7</v>
          </cell>
          <cell r="GP68">
            <v>105.7</v>
          </cell>
          <cell r="GR68">
            <v>10.7</v>
          </cell>
          <cell r="GS68" t="str">
            <v>NA</v>
          </cell>
          <cell r="GT68" t="str">
            <v>NA</v>
          </cell>
          <cell r="GU68" t="str">
            <v>NA</v>
          </cell>
          <cell r="GV68" t="str">
            <v>NA</v>
          </cell>
          <cell r="GW68">
            <v>115.6</v>
          </cell>
          <cell r="GY68" t="str">
            <v>NA</v>
          </cell>
          <cell r="GZ68" t="str">
            <v>NA</v>
          </cell>
          <cell r="HA68" t="str">
            <v>NA</v>
          </cell>
          <cell r="HB68" t="str">
            <v>NA</v>
          </cell>
          <cell r="HC68" t="str">
            <v>NA</v>
          </cell>
          <cell r="HD68" t="str">
            <v>NA</v>
          </cell>
          <cell r="HF68">
            <v>-3.6</v>
          </cell>
          <cell r="HG68" t="str">
            <v>NA</v>
          </cell>
          <cell r="HH68">
            <v>-5.4</v>
          </cell>
          <cell r="HI68">
            <v>5.8</v>
          </cell>
          <cell r="HJ68">
            <v>-7.8</v>
          </cell>
          <cell r="HK68">
            <v>106.2</v>
          </cell>
          <cell r="HM68" t="str">
            <v>NA</v>
          </cell>
          <cell r="HN68" t="str">
            <v>NA</v>
          </cell>
          <cell r="HO68" t="str">
            <v>NA</v>
          </cell>
          <cell r="HP68" t="str">
            <v>NA</v>
          </cell>
          <cell r="HQ68" t="str">
            <v>NA</v>
          </cell>
          <cell r="HR68" t="str">
            <v>NA</v>
          </cell>
          <cell r="HT68" t="str">
            <v>NA</v>
          </cell>
          <cell r="HU68" t="str">
            <v>NA</v>
          </cell>
          <cell r="HV68" t="str">
            <v>NA</v>
          </cell>
          <cell r="HW68" t="str">
            <v>NA</v>
          </cell>
          <cell r="HX68" t="str">
            <v>NA</v>
          </cell>
          <cell r="HY68" t="str">
            <v>NA</v>
          </cell>
          <cell r="IA68" t="str">
            <v>NA</v>
          </cell>
          <cell r="IB68" t="str">
            <v>NA</v>
          </cell>
          <cell r="IC68" t="str">
            <v>NA</v>
          </cell>
          <cell r="ID68" t="str">
            <v>NA</v>
          </cell>
          <cell r="IE68" t="str">
            <v>NA</v>
          </cell>
          <cell r="IF68" t="str">
            <v>NA</v>
          </cell>
          <cell r="IH68" t="str">
            <v>NA</v>
          </cell>
          <cell r="II68" t="str">
            <v>NA</v>
          </cell>
          <cell r="IJ68" t="str">
            <v>NA</v>
          </cell>
          <cell r="IK68" t="str">
            <v>NA</v>
          </cell>
          <cell r="IL68">
            <v>-35.700000000000003</v>
          </cell>
          <cell r="IM68">
            <v>90.4</v>
          </cell>
          <cell r="IO68" t="str">
            <v>NA</v>
          </cell>
          <cell r="IP68" t="str">
            <v>NA</v>
          </cell>
          <cell r="IQ68" t="str">
            <v>NA</v>
          </cell>
          <cell r="IR68" t="str">
            <v>NA</v>
          </cell>
          <cell r="IS68">
            <v>1.5</v>
          </cell>
          <cell r="IT68">
            <v>90.1</v>
          </cell>
          <cell r="IV68">
            <v>-15.6</v>
          </cell>
          <cell r="IW68" t="str">
            <v>NA</v>
          </cell>
          <cell r="IX68">
            <v>-19.100000000000001</v>
          </cell>
          <cell r="IY68">
            <v>-5</v>
          </cell>
          <cell r="IZ68">
            <v>-39.200000000000003</v>
          </cell>
          <cell r="JA68">
            <v>92.6</v>
          </cell>
        </row>
        <row r="69">
          <cell r="AY69">
            <v>33116</v>
          </cell>
          <cell r="BA69">
            <v>-2.9</v>
          </cell>
          <cell r="BB69" t="str">
            <v>NA</v>
          </cell>
          <cell r="BC69">
            <v>-8.4</v>
          </cell>
          <cell r="BD69">
            <v>0.9</v>
          </cell>
          <cell r="BE69">
            <v>-11.4</v>
          </cell>
          <cell r="BF69">
            <v>106.3</v>
          </cell>
          <cell r="BH69">
            <v>0.4</v>
          </cell>
          <cell r="BI69" t="str">
            <v>NA</v>
          </cell>
          <cell r="BJ69">
            <v>-5.3</v>
          </cell>
          <cell r="BK69">
            <v>3.7</v>
          </cell>
          <cell r="BL69">
            <v>0</v>
          </cell>
          <cell r="BM69">
            <v>111</v>
          </cell>
          <cell r="BO69">
            <v>-0.8</v>
          </cell>
          <cell r="BP69" t="str">
            <v>NA</v>
          </cell>
          <cell r="BQ69">
            <v>3.1</v>
          </cell>
          <cell r="BR69">
            <v>8.8000000000000007</v>
          </cell>
          <cell r="BS69">
            <v>5.5</v>
          </cell>
          <cell r="BT69">
            <v>111.8</v>
          </cell>
          <cell r="BV69" t="str">
            <v>NA</v>
          </cell>
          <cell r="BW69" t="str">
            <v>NA</v>
          </cell>
          <cell r="BX69" t="str">
            <v>NA</v>
          </cell>
          <cell r="BY69" t="str">
            <v>NA</v>
          </cell>
          <cell r="BZ69" t="str">
            <v>NA</v>
          </cell>
          <cell r="CA69" t="str">
            <v>NA</v>
          </cell>
          <cell r="CC69" t="str">
            <v>NA</v>
          </cell>
          <cell r="CD69" t="str">
            <v>NA</v>
          </cell>
          <cell r="CE69" t="str">
            <v>NA</v>
          </cell>
          <cell r="CF69" t="str">
            <v>NA</v>
          </cell>
          <cell r="CG69" t="str">
            <v>NA</v>
          </cell>
          <cell r="CH69" t="str">
            <v>NA</v>
          </cell>
          <cell r="CJ69">
            <v>-4.2</v>
          </cell>
          <cell r="CK69" t="str">
            <v>NA</v>
          </cell>
          <cell r="CL69">
            <v>-8.1</v>
          </cell>
          <cell r="CM69" t="str">
            <v>NA</v>
          </cell>
          <cell r="CN69">
            <v>-27.8</v>
          </cell>
          <cell r="CO69">
            <v>85.5</v>
          </cell>
          <cell r="CQ69">
            <v>10</v>
          </cell>
          <cell r="CR69" t="str">
            <v>NA</v>
          </cell>
          <cell r="CS69">
            <v>0.7</v>
          </cell>
          <cell r="CT69">
            <v>18.100000000000001</v>
          </cell>
          <cell r="CU69">
            <v>-2.4</v>
          </cell>
          <cell r="CV69">
            <v>119.4</v>
          </cell>
          <cell r="CX69" t="str">
            <v>NA</v>
          </cell>
          <cell r="CY69" t="str">
            <v>NA</v>
          </cell>
          <cell r="CZ69" t="str">
            <v>NA</v>
          </cell>
          <cell r="DA69" t="str">
            <v>NA</v>
          </cell>
          <cell r="DB69" t="str">
            <v>NA</v>
          </cell>
          <cell r="DC69" t="str">
            <v>NA</v>
          </cell>
          <cell r="DE69" t="str">
            <v>NA</v>
          </cell>
          <cell r="DF69" t="str">
            <v>NA</v>
          </cell>
          <cell r="DG69">
            <v>-12.4</v>
          </cell>
          <cell r="DH69" t="str">
            <v>NA</v>
          </cell>
          <cell r="DI69" t="str">
            <v>NA</v>
          </cell>
          <cell r="DJ69" t="str">
            <v>NA</v>
          </cell>
          <cell r="DL69">
            <v>-7.1</v>
          </cell>
          <cell r="DM69" t="str">
            <v>NA</v>
          </cell>
          <cell r="DN69">
            <v>-26.8</v>
          </cell>
          <cell r="DO69" t="str">
            <v>NA</v>
          </cell>
          <cell r="DP69">
            <v>-20.6</v>
          </cell>
          <cell r="DQ69">
            <v>99.2</v>
          </cell>
          <cell r="DS69">
            <v>-17.100000000000001</v>
          </cell>
          <cell r="DT69" t="str">
            <v>NA</v>
          </cell>
          <cell r="DU69">
            <v>-7.7</v>
          </cell>
          <cell r="DV69">
            <v>-5.3</v>
          </cell>
          <cell r="DW69">
            <v>20.6</v>
          </cell>
          <cell r="DX69">
            <v>99</v>
          </cell>
          <cell r="DZ69">
            <v>-6.7</v>
          </cell>
          <cell r="EA69">
            <v>7.4</v>
          </cell>
          <cell r="EB69">
            <v>-13.4</v>
          </cell>
          <cell r="EC69">
            <v>-4.5999999999999996</v>
          </cell>
          <cell r="ED69">
            <v>-6.2</v>
          </cell>
          <cell r="EE69">
            <v>104.3</v>
          </cell>
          <cell r="EG69" t="str">
            <v>NA</v>
          </cell>
          <cell r="EH69" t="str">
            <v>NA</v>
          </cell>
          <cell r="EI69" t="str">
            <v>NA</v>
          </cell>
          <cell r="EJ69" t="str">
            <v>NA</v>
          </cell>
          <cell r="EK69" t="str">
            <v>NA</v>
          </cell>
          <cell r="EL69" t="str">
            <v>NA</v>
          </cell>
          <cell r="EN69">
            <v>-4.2</v>
          </cell>
          <cell r="EO69" t="str">
            <v>NA</v>
          </cell>
          <cell r="EP69">
            <v>-7.7</v>
          </cell>
          <cell r="EQ69">
            <v>-12.5</v>
          </cell>
          <cell r="ER69">
            <v>-11.3</v>
          </cell>
          <cell r="ES69">
            <v>101.4</v>
          </cell>
          <cell r="EU69" t="str">
            <v>NA</v>
          </cell>
          <cell r="EV69" t="str">
            <v>NA</v>
          </cell>
          <cell r="EW69" t="str">
            <v>NA</v>
          </cell>
          <cell r="EX69" t="str">
            <v>NA</v>
          </cell>
          <cell r="EY69" t="str">
            <v>NA</v>
          </cell>
          <cell r="EZ69" t="str">
            <v>NA</v>
          </cell>
          <cell r="FB69" t="str">
            <v>NA</v>
          </cell>
          <cell r="FC69" t="str">
            <v>NA</v>
          </cell>
          <cell r="FD69" t="str">
            <v>NA</v>
          </cell>
          <cell r="FE69" t="str">
            <v>NA</v>
          </cell>
          <cell r="FF69" t="str">
            <v>NA</v>
          </cell>
          <cell r="FG69" t="str">
            <v>NA</v>
          </cell>
          <cell r="FI69" t="str">
            <v>NA</v>
          </cell>
          <cell r="FJ69" t="str">
            <v>NA</v>
          </cell>
          <cell r="FK69" t="str">
            <v>NA</v>
          </cell>
          <cell r="FL69" t="str">
            <v>NA</v>
          </cell>
          <cell r="FM69" t="str">
            <v>NA</v>
          </cell>
          <cell r="FN69" t="str">
            <v>NA</v>
          </cell>
          <cell r="FP69">
            <v>-2.5</v>
          </cell>
          <cell r="FQ69" t="str">
            <v>NA</v>
          </cell>
          <cell r="FR69" t="str">
            <v>NA</v>
          </cell>
          <cell r="FS69" t="str">
            <v>NA</v>
          </cell>
          <cell r="FT69">
            <v>7.2</v>
          </cell>
          <cell r="FU69">
            <v>109.3</v>
          </cell>
          <cell r="FW69" t="str">
            <v>NA</v>
          </cell>
          <cell r="FX69" t="str">
            <v>NA</v>
          </cell>
          <cell r="FY69" t="str">
            <v>NA</v>
          </cell>
          <cell r="FZ69" t="str">
            <v>NA</v>
          </cell>
          <cell r="GA69" t="str">
            <v>NA</v>
          </cell>
          <cell r="GB69" t="str">
            <v>NA</v>
          </cell>
          <cell r="GD69" t="str">
            <v>NA</v>
          </cell>
          <cell r="GE69" t="str">
            <v>NA</v>
          </cell>
          <cell r="GF69" t="str">
            <v>NA</v>
          </cell>
          <cell r="GG69" t="str">
            <v>NA</v>
          </cell>
          <cell r="GH69" t="str">
            <v>NA</v>
          </cell>
          <cell r="GI69" t="str">
            <v>NA</v>
          </cell>
          <cell r="GK69">
            <v>-0.6</v>
          </cell>
          <cell r="GL69" t="str">
            <v>NA</v>
          </cell>
          <cell r="GM69">
            <v>8.1999999999999993</v>
          </cell>
          <cell r="GN69">
            <v>27.3</v>
          </cell>
          <cell r="GO69">
            <v>-1.6</v>
          </cell>
          <cell r="GP69">
            <v>104</v>
          </cell>
          <cell r="GR69">
            <v>10.9</v>
          </cell>
          <cell r="GS69" t="str">
            <v>NA</v>
          </cell>
          <cell r="GT69" t="str">
            <v>NA</v>
          </cell>
          <cell r="GU69" t="str">
            <v>NA</v>
          </cell>
          <cell r="GV69" t="str">
            <v>NA</v>
          </cell>
          <cell r="GW69">
            <v>115.9</v>
          </cell>
          <cell r="GY69" t="str">
            <v>NA</v>
          </cell>
          <cell r="GZ69" t="str">
            <v>NA</v>
          </cell>
          <cell r="HA69" t="str">
            <v>NA</v>
          </cell>
          <cell r="HB69" t="str">
            <v>NA</v>
          </cell>
          <cell r="HC69" t="str">
            <v>NA</v>
          </cell>
          <cell r="HD69" t="str">
            <v>NA</v>
          </cell>
          <cell r="HF69">
            <v>-3.3</v>
          </cell>
          <cell r="HG69" t="str">
            <v>NA</v>
          </cell>
          <cell r="HH69">
            <v>-3.8</v>
          </cell>
          <cell r="HI69">
            <v>6.5</v>
          </cell>
          <cell r="HJ69">
            <v>-16.399999999999999</v>
          </cell>
          <cell r="HK69">
            <v>106.6</v>
          </cell>
          <cell r="HM69" t="str">
            <v>NA</v>
          </cell>
          <cell r="HN69" t="str">
            <v>NA</v>
          </cell>
          <cell r="HO69" t="str">
            <v>NA</v>
          </cell>
          <cell r="HP69" t="str">
            <v>NA</v>
          </cell>
          <cell r="HQ69" t="str">
            <v>NA</v>
          </cell>
          <cell r="HR69" t="str">
            <v>NA</v>
          </cell>
          <cell r="HT69" t="str">
            <v>NA</v>
          </cell>
          <cell r="HU69" t="str">
            <v>NA</v>
          </cell>
          <cell r="HV69" t="str">
            <v>NA</v>
          </cell>
          <cell r="HW69" t="str">
            <v>NA</v>
          </cell>
          <cell r="HX69" t="str">
            <v>NA</v>
          </cell>
          <cell r="HY69" t="str">
            <v>NA</v>
          </cell>
          <cell r="IA69" t="str">
            <v>NA</v>
          </cell>
          <cell r="IB69" t="str">
            <v>NA</v>
          </cell>
          <cell r="IC69" t="str">
            <v>NA</v>
          </cell>
          <cell r="ID69" t="str">
            <v>NA</v>
          </cell>
          <cell r="IE69" t="str">
            <v>NA</v>
          </cell>
          <cell r="IF69" t="str">
            <v>NA</v>
          </cell>
          <cell r="IH69" t="str">
            <v>NA</v>
          </cell>
          <cell r="II69" t="str">
            <v>NA</v>
          </cell>
          <cell r="IJ69" t="str">
            <v>NA</v>
          </cell>
          <cell r="IK69" t="str">
            <v>NA</v>
          </cell>
          <cell r="IL69">
            <v>-37</v>
          </cell>
          <cell r="IM69">
            <v>90.3</v>
          </cell>
          <cell r="IO69" t="str">
            <v>NA</v>
          </cell>
          <cell r="IP69" t="str">
            <v>NA</v>
          </cell>
          <cell r="IQ69" t="str">
            <v>NA</v>
          </cell>
          <cell r="IR69" t="str">
            <v>NA</v>
          </cell>
          <cell r="IS69">
            <v>-0.5</v>
          </cell>
          <cell r="IT69">
            <v>90.2</v>
          </cell>
          <cell r="IV69">
            <v>-18.600000000000001</v>
          </cell>
          <cell r="IW69" t="str">
            <v>NA</v>
          </cell>
          <cell r="IX69">
            <v>-22.4</v>
          </cell>
          <cell r="IY69">
            <v>-11.3</v>
          </cell>
          <cell r="IZ69">
            <v>-41</v>
          </cell>
          <cell r="JA69">
            <v>90.2</v>
          </cell>
        </row>
        <row r="70">
          <cell r="AY70">
            <v>33146</v>
          </cell>
          <cell r="BA70">
            <v>-3.1</v>
          </cell>
          <cell r="BB70" t="str">
            <v>NA</v>
          </cell>
          <cell r="BC70">
            <v>-14.7</v>
          </cell>
          <cell r="BD70">
            <v>-0.1</v>
          </cell>
          <cell r="BE70">
            <v>-10.5</v>
          </cell>
          <cell r="BF70">
            <v>103.3</v>
          </cell>
          <cell r="BH70">
            <v>0.6</v>
          </cell>
          <cell r="BI70" t="str">
            <v>NA</v>
          </cell>
          <cell r="BJ70">
            <v>-12.4</v>
          </cell>
          <cell r="BK70">
            <v>2.6</v>
          </cell>
          <cell r="BL70">
            <v>0.5</v>
          </cell>
          <cell r="BM70">
            <v>108.2</v>
          </cell>
          <cell r="BO70">
            <v>-5.9</v>
          </cell>
          <cell r="BP70" t="str">
            <v>NA</v>
          </cell>
          <cell r="BQ70">
            <v>-2.7</v>
          </cell>
          <cell r="BR70">
            <v>3.5</v>
          </cell>
          <cell r="BS70">
            <v>2.1</v>
          </cell>
          <cell r="BT70">
            <v>105.6</v>
          </cell>
          <cell r="BV70" t="str">
            <v>NA</v>
          </cell>
          <cell r="BW70" t="str">
            <v>NA</v>
          </cell>
          <cell r="BX70" t="str">
            <v>NA</v>
          </cell>
          <cell r="BY70" t="str">
            <v>NA</v>
          </cell>
          <cell r="BZ70" t="str">
            <v>NA</v>
          </cell>
          <cell r="CA70" t="str">
            <v>NA</v>
          </cell>
          <cell r="CC70" t="str">
            <v>NA</v>
          </cell>
          <cell r="CD70" t="str">
            <v>NA</v>
          </cell>
          <cell r="CE70" t="str">
            <v>NA</v>
          </cell>
          <cell r="CF70" t="str">
            <v>NA</v>
          </cell>
          <cell r="CG70" t="str">
            <v>NA</v>
          </cell>
          <cell r="CH70" t="str">
            <v>NA</v>
          </cell>
          <cell r="CJ70">
            <v>-4.5</v>
          </cell>
          <cell r="CK70" t="str">
            <v>NA</v>
          </cell>
          <cell r="CL70">
            <v>-9.6999999999999993</v>
          </cell>
          <cell r="CM70" t="str">
            <v>NA</v>
          </cell>
          <cell r="CN70">
            <v>-29.1</v>
          </cell>
          <cell r="CO70">
            <v>85.8</v>
          </cell>
          <cell r="CQ70">
            <v>12.2</v>
          </cell>
          <cell r="CR70" t="str">
            <v>NA</v>
          </cell>
          <cell r="CS70">
            <v>-4.7</v>
          </cell>
          <cell r="CT70">
            <v>19.399999999999999</v>
          </cell>
          <cell r="CU70">
            <v>-0.8</v>
          </cell>
          <cell r="CV70">
            <v>119.3</v>
          </cell>
          <cell r="CX70" t="str">
            <v>NA</v>
          </cell>
          <cell r="CY70" t="str">
            <v>NA</v>
          </cell>
          <cell r="CZ70" t="str">
            <v>NA</v>
          </cell>
          <cell r="DA70" t="str">
            <v>NA</v>
          </cell>
          <cell r="DB70" t="str">
            <v>NA</v>
          </cell>
          <cell r="DC70" t="str">
            <v>NA</v>
          </cell>
          <cell r="DE70" t="str">
            <v>NA</v>
          </cell>
          <cell r="DF70" t="str">
            <v>NA</v>
          </cell>
          <cell r="DG70">
            <v>-17.899999999999999</v>
          </cell>
          <cell r="DH70" t="str">
            <v>NA</v>
          </cell>
          <cell r="DI70" t="str">
            <v>NA</v>
          </cell>
          <cell r="DJ70" t="str">
            <v>NA</v>
          </cell>
          <cell r="DL70">
            <v>-11.6</v>
          </cell>
          <cell r="DM70" t="str">
            <v>NA</v>
          </cell>
          <cell r="DN70">
            <v>-31</v>
          </cell>
          <cell r="DO70" t="str">
            <v>NA</v>
          </cell>
          <cell r="DP70">
            <v>-20.100000000000001</v>
          </cell>
          <cell r="DQ70">
            <v>93.8</v>
          </cell>
          <cell r="DS70">
            <v>-15.5</v>
          </cell>
          <cell r="DT70" t="str">
            <v>NA</v>
          </cell>
          <cell r="DU70">
            <v>-20.8</v>
          </cell>
          <cell r="DV70">
            <v>-7.5</v>
          </cell>
          <cell r="DW70">
            <v>17.600000000000001</v>
          </cell>
          <cell r="DX70">
            <v>97</v>
          </cell>
          <cell r="DZ70">
            <v>-10.9</v>
          </cell>
          <cell r="EA70">
            <v>3.5</v>
          </cell>
          <cell r="EB70">
            <v>-20.399999999999999</v>
          </cell>
          <cell r="EC70">
            <v>-6.1</v>
          </cell>
          <cell r="ED70">
            <v>-6.7</v>
          </cell>
          <cell r="EE70">
            <v>99.1</v>
          </cell>
          <cell r="EG70" t="str">
            <v>NA</v>
          </cell>
          <cell r="EH70" t="str">
            <v>NA</v>
          </cell>
          <cell r="EI70" t="str">
            <v>NA</v>
          </cell>
          <cell r="EJ70" t="str">
            <v>NA</v>
          </cell>
          <cell r="EK70" t="str">
            <v>NA</v>
          </cell>
          <cell r="EL70" t="str">
            <v>NA</v>
          </cell>
          <cell r="EN70">
            <v>-4.5</v>
          </cell>
          <cell r="EO70" t="str">
            <v>NA</v>
          </cell>
          <cell r="EP70">
            <v>-16</v>
          </cell>
          <cell r="EQ70">
            <v>-16.5</v>
          </cell>
          <cell r="ER70">
            <v>-1.2</v>
          </cell>
          <cell r="ES70">
            <v>98.4</v>
          </cell>
          <cell r="EU70" t="str">
            <v>NA</v>
          </cell>
          <cell r="EV70" t="str">
            <v>NA</v>
          </cell>
          <cell r="EW70" t="str">
            <v>NA</v>
          </cell>
          <cell r="EX70" t="str">
            <v>NA</v>
          </cell>
          <cell r="EY70" t="str">
            <v>NA</v>
          </cell>
          <cell r="EZ70" t="str">
            <v>NA</v>
          </cell>
          <cell r="FB70" t="str">
            <v>NA</v>
          </cell>
          <cell r="FC70" t="str">
            <v>NA</v>
          </cell>
          <cell r="FD70" t="str">
            <v>NA</v>
          </cell>
          <cell r="FE70" t="str">
            <v>NA</v>
          </cell>
          <cell r="FF70" t="str">
            <v>NA</v>
          </cell>
          <cell r="FG70" t="str">
            <v>NA</v>
          </cell>
          <cell r="FI70" t="str">
            <v>NA</v>
          </cell>
          <cell r="FJ70" t="str">
            <v>NA</v>
          </cell>
          <cell r="FK70" t="str">
            <v>NA</v>
          </cell>
          <cell r="FL70" t="str">
            <v>NA</v>
          </cell>
          <cell r="FM70" t="str">
            <v>NA</v>
          </cell>
          <cell r="FN70" t="str">
            <v>NA</v>
          </cell>
          <cell r="FP70">
            <v>-4.5</v>
          </cell>
          <cell r="FQ70" t="str">
            <v>NA</v>
          </cell>
          <cell r="FR70" t="str">
            <v>NA</v>
          </cell>
          <cell r="FS70" t="str">
            <v>NA</v>
          </cell>
          <cell r="FT70">
            <v>14.5</v>
          </cell>
          <cell r="FU70">
            <v>108.1</v>
          </cell>
          <cell r="FW70" t="str">
            <v>NA</v>
          </cell>
          <cell r="FX70" t="str">
            <v>NA</v>
          </cell>
          <cell r="FY70" t="str">
            <v>NA</v>
          </cell>
          <cell r="FZ70" t="str">
            <v>NA</v>
          </cell>
          <cell r="GA70" t="str">
            <v>NA</v>
          </cell>
          <cell r="GB70" t="str">
            <v>NA</v>
          </cell>
          <cell r="GD70" t="str">
            <v>NA</v>
          </cell>
          <cell r="GE70" t="str">
            <v>NA</v>
          </cell>
          <cell r="GF70" t="str">
            <v>NA</v>
          </cell>
          <cell r="GG70" t="str">
            <v>NA</v>
          </cell>
          <cell r="GH70" t="str">
            <v>NA</v>
          </cell>
          <cell r="GI70" t="str">
            <v>NA</v>
          </cell>
          <cell r="GK70">
            <v>-0.6</v>
          </cell>
          <cell r="GL70" t="str">
            <v>NA</v>
          </cell>
          <cell r="GM70">
            <v>2</v>
          </cell>
          <cell r="GN70">
            <v>28.4</v>
          </cell>
          <cell r="GO70">
            <v>-1.9</v>
          </cell>
          <cell r="GP70">
            <v>103.5</v>
          </cell>
          <cell r="GR70">
            <v>11.1</v>
          </cell>
          <cell r="GS70" t="str">
            <v>NA</v>
          </cell>
          <cell r="GT70" t="str">
            <v>NA</v>
          </cell>
          <cell r="GU70" t="str">
            <v>NA</v>
          </cell>
          <cell r="GV70" t="str">
            <v>NA</v>
          </cell>
          <cell r="GW70">
            <v>116.2</v>
          </cell>
          <cell r="GY70" t="str">
            <v>NA</v>
          </cell>
          <cell r="GZ70" t="str">
            <v>NA</v>
          </cell>
          <cell r="HA70" t="str">
            <v>NA</v>
          </cell>
          <cell r="HB70" t="str">
            <v>NA</v>
          </cell>
          <cell r="HC70" t="str">
            <v>NA</v>
          </cell>
          <cell r="HD70" t="str">
            <v>NA</v>
          </cell>
          <cell r="HF70">
            <v>-4</v>
          </cell>
          <cell r="HG70" t="str">
            <v>NA</v>
          </cell>
          <cell r="HH70">
            <v>-10.7</v>
          </cell>
          <cell r="HI70">
            <v>4.5</v>
          </cell>
          <cell r="HJ70">
            <v>-12.2</v>
          </cell>
          <cell r="HK70">
            <v>105.1</v>
          </cell>
          <cell r="HM70" t="str">
            <v>NA</v>
          </cell>
          <cell r="HN70" t="str">
            <v>NA</v>
          </cell>
          <cell r="HO70" t="str">
            <v>NA</v>
          </cell>
          <cell r="HP70" t="str">
            <v>NA</v>
          </cell>
          <cell r="HQ70" t="str">
            <v>NA</v>
          </cell>
          <cell r="HR70" t="str">
            <v>NA</v>
          </cell>
          <cell r="HT70" t="str">
            <v>NA</v>
          </cell>
          <cell r="HU70" t="str">
            <v>NA</v>
          </cell>
          <cell r="HV70" t="str">
            <v>NA</v>
          </cell>
          <cell r="HW70" t="str">
            <v>NA</v>
          </cell>
          <cell r="HX70" t="str">
            <v>NA</v>
          </cell>
          <cell r="HY70" t="str">
            <v>NA</v>
          </cell>
          <cell r="IA70" t="str">
            <v>NA</v>
          </cell>
          <cell r="IB70" t="str">
            <v>NA</v>
          </cell>
          <cell r="IC70" t="str">
            <v>NA</v>
          </cell>
          <cell r="ID70" t="str">
            <v>NA</v>
          </cell>
          <cell r="IE70" t="str">
            <v>NA</v>
          </cell>
          <cell r="IF70" t="str">
            <v>NA</v>
          </cell>
          <cell r="IH70" t="str">
            <v>NA</v>
          </cell>
          <cell r="II70" t="str">
            <v>NA</v>
          </cell>
          <cell r="IJ70" t="str">
            <v>NA</v>
          </cell>
          <cell r="IK70" t="str">
            <v>NA</v>
          </cell>
          <cell r="IL70">
            <v>-38.299999999999997</v>
          </cell>
          <cell r="IM70">
            <v>90</v>
          </cell>
          <cell r="IO70" t="str">
            <v>NA</v>
          </cell>
          <cell r="IP70" t="str">
            <v>NA</v>
          </cell>
          <cell r="IQ70" t="str">
            <v>NA</v>
          </cell>
          <cell r="IR70" t="str">
            <v>NA</v>
          </cell>
          <cell r="IS70">
            <v>-2.1</v>
          </cell>
          <cell r="IT70">
            <v>90.2</v>
          </cell>
          <cell r="IV70">
            <v>-20.7</v>
          </cell>
          <cell r="IW70" t="str">
            <v>NA</v>
          </cell>
          <cell r="IX70">
            <v>-25.4</v>
          </cell>
          <cell r="IY70">
            <v>-12.5</v>
          </cell>
          <cell r="IZ70">
            <v>-42.4</v>
          </cell>
          <cell r="JA70">
            <v>87.2</v>
          </cell>
        </row>
        <row r="71">
          <cell r="AY71">
            <v>33177</v>
          </cell>
          <cell r="BA71">
            <v>-5.4</v>
          </cell>
          <cell r="BB71" t="str">
            <v>NA</v>
          </cell>
          <cell r="BC71">
            <v>-13.8</v>
          </cell>
          <cell r="BD71">
            <v>0.4</v>
          </cell>
          <cell r="BE71">
            <v>-16.3</v>
          </cell>
          <cell r="BF71">
            <v>101.3</v>
          </cell>
          <cell r="BH71">
            <v>-1.2</v>
          </cell>
          <cell r="BI71" t="str">
            <v>NA</v>
          </cell>
          <cell r="BJ71">
            <v>-12.4</v>
          </cell>
          <cell r="BK71">
            <v>3.2</v>
          </cell>
          <cell r="BL71">
            <v>-5.7</v>
          </cell>
          <cell r="BM71">
            <v>106.2</v>
          </cell>
          <cell r="BO71">
            <v>-5.3</v>
          </cell>
          <cell r="BP71" t="str">
            <v>NA</v>
          </cell>
          <cell r="BQ71">
            <v>-4.4000000000000004</v>
          </cell>
          <cell r="BR71">
            <v>8.3000000000000007</v>
          </cell>
          <cell r="BS71">
            <v>0.1</v>
          </cell>
          <cell r="BT71">
            <v>105.6</v>
          </cell>
          <cell r="BV71" t="str">
            <v>NA</v>
          </cell>
          <cell r="BW71" t="str">
            <v>NA</v>
          </cell>
          <cell r="BX71" t="str">
            <v>NA</v>
          </cell>
          <cell r="BY71" t="str">
            <v>NA</v>
          </cell>
          <cell r="BZ71" t="str">
            <v>NA</v>
          </cell>
          <cell r="CA71" t="str">
            <v>NA</v>
          </cell>
          <cell r="CC71" t="str">
            <v>NA</v>
          </cell>
          <cell r="CD71" t="str">
            <v>NA</v>
          </cell>
          <cell r="CE71" t="str">
            <v>NA</v>
          </cell>
          <cell r="CF71" t="str">
            <v>NA</v>
          </cell>
          <cell r="CG71" t="str">
            <v>NA</v>
          </cell>
          <cell r="CH71" t="str">
            <v>NA</v>
          </cell>
          <cell r="CJ71">
            <v>-7.1</v>
          </cell>
          <cell r="CK71" t="str">
            <v>NA</v>
          </cell>
          <cell r="CL71">
            <v>-11.8</v>
          </cell>
          <cell r="CM71" t="str">
            <v>NA</v>
          </cell>
          <cell r="CN71">
            <v>-28.5</v>
          </cell>
          <cell r="CO71">
            <v>83.4</v>
          </cell>
          <cell r="CQ71">
            <v>11</v>
          </cell>
          <cell r="CR71" t="str">
            <v>NA</v>
          </cell>
          <cell r="CS71">
            <v>-5.0999999999999996</v>
          </cell>
          <cell r="CT71">
            <v>21.6</v>
          </cell>
          <cell r="CU71">
            <v>-1.4</v>
          </cell>
          <cell r="CV71">
            <v>117.5</v>
          </cell>
          <cell r="CX71" t="str">
            <v>NA</v>
          </cell>
          <cell r="CY71" t="str">
            <v>NA</v>
          </cell>
          <cell r="CZ71" t="str">
            <v>NA</v>
          </cell>
          <cell r="DA71" t="str">
            <v>NA</v>
          </cell>
          <cell r="DB71" t="str">
            <v>NA</v>
          </cell>
          <cell r="DC71" t="str">
            <v>NA</v>
          </cell>
          <cell r="DE71" t="str">
            <v>NA</v>
          </cell>
          <cell r="DF71" t="str">
            <v>NA</v>
          </cell>
          <cell r="DG71">
            <v>-16.100000000000001</v>
          </cell>
          <cell r="DH71" t="str">
            <v>NA</v>
          </cell>
          <cell r="DI71" t="str">
            <v>NA</v>
          </cell>
          <cell r="DJ71" t="str">
            <v>NA</v>
          </cell>
          <cell r="DL71">
            <v>-3</v>
          </cell>
          <cell r="DM71" t="str">
            <v>NA</v>
          </cell>
          <cell r="DN71">
            <v>-28.6</v>
          </cell>
          <cell r="DO71" t="str">
            <v>NA</v>
          </cell>
          <cell r="DP71">
            <v>-19.399999999999999</v>
          </cell>
          <cell r="DQ71">
            <v>102.9</v>
          </cell>
          <cell r="DS71">
            <v>-16</v>
          </cell>
          <cell r="DT71" t="str">
            <v>NA</v>
          </cell>
          <cell r="DU71">
            <v>-16.899999999999999</v>
          </cell>
          <cell r="DV71">
            <v>-12</v>
          </cell>
          <cell r="DW71">
            <v>12.3</v>
          </cell>
          <cell r="DX71">
            <v>97.4</v>
          </cell>
          <cell r="DZ71">
            <v>-15.9</v>
          </cell>
          <cell r="EA71">
            <v>-0.4</v>
          </cell>
          <cell r="EB71">
            <v>-20.399999999999999</v>
          </cell>
          <cell r="EC71">
            <v>-4.5999999999999996</v>
          </cell>
          <cell r="ED71">
            <v>-7.4</v>
          </cell>
          <cell r="EE71">
            <v>95.7</v>
          </cell>
          <cell r="EG71" t="str">
            <v>NA</v>
          </cell>
          <cell r="EH71" t="str">
            <v>NA</v>
          </cell>
          <cell r="EI71" t="str">
            <v>NA</v>
          </cell>
          <cell r="EJ71" t="str">
            <v>NA</v>
          </cell>
          <cell r="EK71" t="str">
            <v>NA</v>
          </cell>
          <cell r="EL71" t="str">
            <v>NA</v>
          </cell>
          <cell r="EN71">
            <v>-6.5</v>
          </cell>
          <cell r="EO71" t="str">
            <v>NA</v>
          </cell>
          <cell r="EP71">
            <v>-16.7</v>
          </cell>
          <cell r="EQ71">
            <v>-16.5</v>
          </cell>
          <cell r="ER71">
            <v>-17.600000000000001</v>
          </cell>
          <cell r="ES71">
            <v>93.8</v>
          </cell>
          <cell r="EU71" t="str">
            <v>NA</v>
          </cell>
          <cell r="EV71" t="str">
            <v>NA</v>
          </cell>
          <cell r="EW71" t="str">
            <v>NA</v>
          </cell>
          <cell r="EX71" t="str">
            <v>NA</v>
          </cell>
          <cell r="EY71" t="str">
            <v>NA</v>
          </cell>
          <cell r="EZ71" t="str">
            <v>NA</v>
          </cell>
          <cell r="FB71" t="str">
            <v>NA</v>
          </cell>
          <cell r="FC71" t="str">
            <v>NA</v>
          </cell>
          <cell r="FD71" t="str">
            <v>NA</v>
          </cell>
          <cell r="FE71" t="str">
            <v>NA</v>
          </cell>
          <cell r="FF71" t="str">
            <v>NA</v>
          </cell>
          <cell r="FG71" t="str">
            <v>NA</v>
          </cell>
          <cell r="FI71" t="str">
            <v>NA</v>
          </cell>
          <cell r="FJ71" t="str">
            <v>NA</v>
          </cell>
          <cell r="FK71" t="str">
            <v>NA</v>
          </cell>
          <cell r="FL71" t="str">
            <v>NA</v>
          </cell>
          <cell r="FM71" t="str">
            <v>NA</v>
          </cell>
          <cell r="FN71" t="str">
            <v>NA</v>
          </cell>
          <cell r="FP71">
            <v>-3.3</v>
          </cell>
          <cell r="FQ71" t="str">
            <v>NA</v>
          </cell>
          <cell r="FR71" t="str">
            <v>NA</v>
          </cell>
          <cell r="FS71" t="str">
            <v>NA</v>
          </cell>
          <cell r="FT71">
            <v>10</v>
          </cell>
          <cell r="FU71">
            <v>108.4</v>
          </cell>
          <cell r="FW71" t="str">
            <v>NA</v>
          </cell>
          <cell r="FX71" t="str">
            <v>NA</v>
          </cell>
          <cell r="FY71" t="str">
            <v>NA</v>
          </cell>
          <cell r="FZ71" t="str">
            <v>NA</v>
          </cell>
          <cell r="GA71" t="str">
            <v>NA</v>
          </cell>
          <cell r="GB71" t="str">
            <v>NA</v>
          </cell>
          <cell r="GD71" t="str">
            <v>NA</v>
          </cell>
          <cell r="GE71" t="str">
            <v>NA</v>
          </cell>
          <cell r="GF71" t="str">
            <v>NA</v>
          </cell>
          <cell r="GG71" t="str">
            <v>NA</v>
          </cell>
          <cell r="GH71" t="str">
            <v>NA</v>
          </cell>
          <cell r="GI71" t="str">
            <v>NA</v>
          </cell>
          <cell r="GK71">
            <v>-2.2000000000000002</v>
          </cell>
          <cell r="GL71" t="str">
            <v>NA</v>
          </cell>
          <cell r="GM71">
            <v>-0.2</v>
          </cell>
          <cell r="GN71">
            <v>22.4</v>
          </cell>
          <cell r="GO71">
            <v>0.5</v>
          </cell>
          <cell r="GP71">
            <v>100.7</v>
          </cell>
          <cell r="GR71">
            <v>5.4</v>
          </cell>
          <cell r="GS71" t="str">
            <v>NA</v>
          </cell>
          <cell r="GT71" t="str">
            <v>NA</v>
          </cell>
          <cell r="GU71" t="str">
            <v>NA</v>
          </cell>
          <cell r="GV71" t="str">
            <v>NA</v>
          </cell>
          <cell r="GW71">
            <v>109.6</v>
          </cell>
          <cell r="GY71" t="str">
            <v>NA</v>
          </cell>
          <cell r="GZ71" t="str">
            <v>NA</v>
          </cell>
          <cell r="HA71" t="str">
            <v>NA</v>
          </cell>
          <cell r="HB71" t="str">
            <v>NA</v>
          </cell>
          <cell r="HC71" t="str">
            <v>NA</v>
          </cell>
          <cell r="HD71" t="str">
            <v>NA</v>
          </cell>
          <cell r="HF71">
            <v>-5.6</v>
          </cell>
          <cell r="HG71" t="str">
            <v>NA</v>
          </cell>
          <cell r="HH71">
            <v>-11.8</v>
          </cell>
          <cell r="HI71">
            <v>4.0999999999999996</v>
          </cell>
          <cell r="HJ71">
            <v>-23.6</v>
          </cell>
          <cell r="HK71">
            <v>102.3</v>
          </cell>
          <cell r="HM71" t="str">
            <v>NA</v>
          </cell>
          <cell r="HN71" t="str">
            <v>NA</v>
          </cell>
          <cell r="HO71" t="str">
            <v>NA</v>
          </cell>
          <cell r="HP71" t="str">
            <v>NA</v>
          </cell>
          <cell r="HQ71" t="str">
            <v>NA</v>
          </cell>
          <cell r="HR71" t="str">
            <v>NA</v>
          </cell>
          <cell r="HT71" t="str">
            <v>NA</v>
          </cell>
          <cell r="HU71" t="str">
            <v>NA</v>
          </cell>
          <cell r="HV71" t="str">
            <v>NA</v>
          </cell>
          <cell r="HW71" t="str">
            <v>NA</v>
          </cell>
          <cell r="HX71" t="str">
            <v>NA</v>
          </cell>
          <cell r="HY71" t="str">
            <v>NA</v>
          </cell>
          <cell r="IA71" t="str">
            <v>NA</v>
          </cell>
          <cell r="IB71" t="str">
            <v>NA</v>
          </cell>
          <cell r="IC71" t="str">
            <v>NA</v>
          </cell>
          <cell r="ID71" t="str">
            <v>NA</v>
          </cell>
          <cell r="IE71" t="str">
            <v>NA</v>
          </cell>
          <cell r="IF71" t="str">
            <v>NA</v>
          </cell>
          <cell r="IH71" t="str">
            <v>NA</v>
          </cell>
          <cell r="II71" t="str">
            <v>NA</v>
          </cell>
          <cell r="IJ71" t="str">
            <v>NA</v>
          </cell>
          <cell r="IK71" t="str">
            <v>NA</v>
          </cell>
          <cell r="IL71">
            <v>-41.9</v>
          </cell>
          <cell r="IM71">
            <v>89.2</v>
          </cell>
          <cell r="IO71" t="str">
            <v>NA</v>
          </cell>
          <cell r="IP71" t="str">
            <v>NA</v>
          </cell>
          <cell r="IQ71" t="str">
            <v>NA</v>
          </cell>
          <cell r="IR71" t="str">
            <v>NA</v>
          </cell>
          <cell r="IS71">
            <v>-19.100000000000001</v>
          </cell>
          <cell r="IT71">
            <v>83.3</v>
          </cell>
          <cell r="IV71">
            <v>-24.9</v>
          </cell>
          <cell r="IW71" t="str">
            <v>NA</v>
          </cell>
          <cell r="IX71">
            <v>-20.3</v>
          </cell>
          <cell r="IY71">
            <v>-12</v>
          </cell>
          <cell r="IZ71">
            <v>-53.5</v>
          </cell>
          <cell r="JA71">
            <v>85.4</v>
          </cell>
        </row>
        <row r="72">
          <cell r="AY72">
            <v>33207</v>
          </cell>
          <cell r="BA72">
            <v>-6.7</v>
          </cell>
          <cell r="BB72" t="str">
            <v>NA</v>
          </cell>
          <cell r="BC72">
            <v>-14.6</v>
          </cell>
          <cell r="BD72">
            <v>0.7</v>
          </cell>
          <cell r="BE72">
            <v>-19</v>
          </cell>
          <cell r="BF72">
            <v>100.4</v>
          </cell>
          <cell r="BH72">
            <v>-2.1</v>
          </cell>
          <cell r="BI72" t="str">
            <v>NA</v>
          </cell>
          <cell r="BJ72">
            <v>-12.7</v>
          </cell>
          <cell r="BK72">
            <v>4.3</v>
          </cell>
          <cell r="BL72">
            <v>-8.3000000000000007</v>
          </cell>
          <cell r="BM72">
            <v>106</v>
          </cell>
          <cell r="BO72">
            <v>-8.3000000000000007</v>
          </cell>
          <cell r="BP72" t="str">
            <v>NA</v>
          </cell>
          <cell r="BQ72">
            <v>-5.7</v>
          </cell>
          <cell r="BR72">
            <v>0.1</v>
          </cell>
          <cell r="BS72">
            <v>-0.2</v>
          </cell>
          <cell r="BT72">
            <v>102.5</v>
          </cell>
          <cell r="BV72" t="str">
            <v>NA</v>
          </cell>
          <cell r="BW72" t="str">
            <v>NA</v>
          </cell>
          <cell r="BX72" t="str">
            <v>NA</v>
          </cell>
          <cell r="BY72" t="str">
            <v>NA</v>
          </cell>
          <cell r="BZ72" t="str">
            <v>NA</v>
          </cell>
          <cell r="CA72" t="str">
            <v>NA</v>
          </cell>
          <cell r="CC72" t="str">
            <v>NA</v>
          </cell>
          <cell r="CD72" t="str">
            <v>NA</v>
          </cell>
          <cell r="CE72" t="str">
            <v>NA</v>
          </cell>
          <cell r="CF72" t="str">
            <v>NA</v>
          </cell>
          <cell r="CG72" t="str">
            <v>NA</v>
          </cell>
          <cell r="CH72" t="str">
            <v>NA</v>
          </cell>
          <cell r="CJ72">
            <v>-7.4</v>
          </cell>
          <cell r="CK72" t="str">
            <v>NA</v>
          </cell>
          <cell r="CL72">
            <v>-8.8000000000000007</v>
          </cell>
          <cell r="CM72" t="str">
            <v>NA</v>
          </cell>
          <cell r="CN72">
            <v>-29.4</v>
          </cell>
          <cell r="CO72">
            <v>84.9</v>
          </cell>
          <cell r="CQ72">
            <v>10.9</v>
          </cell>
          <cell r="CR72" t="str">
            <v>NA</v>
          </cell>
          <cell r="CS72">
            <v>-4.0999999999999996</v>
          </cell>
          <cell r="CT72">
            <v>21.5</v>
          </cell>
          <cell r="CU72">
            <v>1.4</v>
          </cell>
          <cell r="CV72">
            <v>118.7</v>
          </cell>
          <cell r="CX72" t="str">
            <v>NA</v>
          </cell>
          <cell r="CY72" t="str">
            <v>NA</v>
          </cell>
          <cell r="CZ72" t="str">
            <v>NA</v>
          </cell>
          <cell r="DA72" t="str">
            <v>NA</v>
          </cell>
          <cell r="DB72" t="str">
            <v>NA</v>
          </cell>
          <cell r="DC72" t="str">
            <v>NA</v>
          </cell>
          <cell r="DE72" t="str">
            <v>NA</v>
          </cell>
          <cell r="DF72" t="str">
            <v>NA</v>
          </cell>
          <cell r="DG72">
            <v>-8.8000000000000007</v>
          </cell>
          <cell r="DH72" t="str">
            <v>NA</v>
          </cell>
          <cell r="DI72" t="str">
            <v>NA</v>
          </cell>
          <cell r="DJ72" t="str">
            <v>NA</v>
          </cell>
          <cell r="DL72">
            <v>-0.9</v>
          </cell>
          <cell r="DM72" t="str">
            <v>NA</v>
          </cell>
          <cell r="DN72">
            <v>-26</v>
          </cell>
          <cell r="DO72" t="str">
            <v>NA</v>
          </cell>
          <cell r="DP72">
            <v>-18.899999999999999</v>
          </cell>
          <cell r="DQ72">
            <v>104.7</v>
          </cell>
          <cell r="DS72">
            <v>-20.9</v>
          </cell>
          <cell r="DT72" t="str">
            <v>NA</v>
          </cell>
          <cell r="DU72">
            <v>-16.8</v>
          </cell>
          <cell r="DV72">
            <v>-10.1</v>
          </cell>
          <cell r="DW72">
            <v>8.9</v>
          </cell>
          <cell r="DX72">
            <v>93.9</v>
          </cell>
          <cell r="DZ72">
            <v>-17.100000000000001</v>
          </cell>
          <cell r="EA72">
            <v>-3</v>
          </cell>
          <cell r="EB72">
            <v>-21.5</v>
          </cell>
          <cell r="EC72">
            <v>-3</v>
          </cell>
          <cell r="ED72">
            <v>-7</v>
          </cell>
          <cell r="EE72">
            <v>93.9</v>
          </cell>
          <cell r="EG72" t="str">
            <v>NA</v>
          </cell>
          <cell r="EH72" t="str">
            <v>NA</v>
          </cell>
          <cell r="EI72" t="str">
            <v>NA</v>
          </cell>
          <cell r="EJ72" t="str">
            <v>NA</v>
          </cell>
          <cell r="EK72" t="str">
            <v>NA</v>
          </cell>
          <cell r="EL72" t="str">
            <v>NA</v>
          </cell>
          <cell r="EN72">
            <v>-7.2</v>
          </cell>
          <cell r="EO72" t="str">
            <v>NA</v>
          </cell>
          <cell r="EP72">
            <v>-16.5</v>
          </cell>
          <cell r="EQ72">
            <v>-13.6</v>
          </cell>
          <cell r="ER72">
            <v>-24.7</v>
          </cell>
          <cell r="ES72">
            <v>95.5</v>
          </cell>
          <cell r="EU72" t="str">
            <v>NA</v>
          </cell>
          <cell r="EV72" t="str">
            <v>NA</v>
          </cell>
          <cell r="EW72" t="str">
            <v>NA</v>
          </cell>
          <cell r="EX72" t="str">
            <v>NA</v>
          </cell>
          <cell r="EY72" t="str">
            <v>NA</v>
          </cell>
          <cell r="EZ72" t="str">
            <v>NA</v>
          </cell>
          <cell r="FB72" t="str">
            <v>NA</v>
          </cell>
          <cell r="FC72" t="str">
            <v>NA</v>
          </cell>
          <cell r="FD72" t="str">
            <v>NA</v>
          </cell>
          <cell r="FE72" t="str">
            <v>NA</v>
          </cell>
          <cell r="FF72" t="str">
            <v>NA</v>
          </cell>
          <cell r="FG72" t="str">
            <v>NA</v>
          </cell>
          <cell r="FI72" t="str">
            <v>NA</v>
          </cell>
          <cell r="FJ72" t="str">
            <v>NA</v>
          </cell>
          <cell r="FK72" t="str">
            <v>NA</v>
          </cell>
          <cell r="FL72" t="str">
            <v>NA</v>
          </cell>
          <cell r="FM72" t="str">
            <v>NA</v>
          </cell>
          <cell r="FN72" t="str">
            <v>NA</v>
          </cell>
          <cell r="FP72">
            <v>-1.5</v>
          </cell>
          <cell r="FQ72" t="str">
            <v>NA</v>
          </cell>
          <cell r="FR72" t="str">
            <v>NA</v>
          </cell>
          <cell r="FS72" t="str">
            <v>NA</v>
          </cell>
          <cell r="FT72">
            <v>7.3</v>
          </cell>
          <cell r="FU72">
            <v>110</v>
          </cell>
          <cell r="FW72" t="str">
            <v>NA</v>
          </cell>
          <cell r="FX72" t="str">
            <v>NA</v>
          </cell>
          <cell r="FY72" t="str">
            <v>NA</v>
          </cell>
          <cell r="FZ72" t="str">
            <v>NA</v>
          </cell>
          <cell r="GA72" t="str">
            <v>NA</v>
          </cell>
          <cell r="GB72" t="str">
            <v>NA</v>
          </cell>
          <cell r="GD72" t="str">
            <v>NA</v>
          </cell>
          <cell r="GE72" t="str">
            <v>NA</v>
          </cell>
          <cell r="GF72" t="str">
            <v>NA</v>
          </cell>
          <cell r="GG72" t="str">
            <v>NA</v>
          </cell>
          <cell r="GH72" t="str">
            <v>NA</v>
          </cell>
          <cell r="GI72" t="str">
            <v>NA</v>
          </cell>
          <cell r="GK72">
            <v>-2.1</v>
          </cell>
          <cell r="GL72" t="str">
            <v>NA</v>
          </cell>
          <cell r="GM72">
            <v>-5.4</v>
          </cell>
          <cell r="GN72">
            <v>25</v>
          </cell>
          <cell r="GO72">
            <v>-0.4</v>
          </cell>
          <cell r="GP72">
            <v>100.3</v>
          </cell>
          <cell r="GR72">
            <v>5.4</v>
          </cell>
          <cell r="GS72" t="str">
            <v>NA</v>
          </cell>
          <cell r="GT72" t="str">
            <v>NA</v>
          </cell>
          <cell r="GU72" t="str">
            <v>NA</v>
          </cell>
          <cell r="GV72" t="str">
            <v>NA</v>
          </cell>
          <cell r="GW72">
            <v>109.6</v>
          </cell>
          <cell r="GY72" t="str">
            <v>NA</v>
          </cell>
          <cell r="GZ72" t="str">
            <v>NA</v>
          </cell>
          <cell r="HA72" t="str">
            <v>NA</v>
          </cell>
          <cell r="HB72" t="str">
            <v>NA</v>
          </cell>
          <cell r="HC72" t="str">
            <v>NA</v>
          </cell>
          <cell r="HD72" t="str">
            <v>NA</v>
          </cell>
          <cell r="HF72">
            <v>-2.9</v>
          </cell>
          <cell r="HG72" t="str">
            <v>NA</v>
          </cell>
          <cell r="HH72">
            <v>-9.1999999999999993</v>
          </cell>
          <cell r="HI72">
            <v>3.4</v>
          </cell>
          <cell r="HJ72">
            <v>-8.1</v>
          </cell>
          <cell r="HK72">
            <v>107</v>
          </cell>
          <cell r="HM72" t="str">
            <v>NA</v>
          </cell>
          <cell r="HN72" t="str">
            <v>NA</v>
          </cell>
          <cell r="HO72" t="str">
            <v>NA</v>
          </cell>
          <cell r="HP72" t="str">
            <v>NA</v>
          </cell>
          <cell r="HQ72" t="str">
            <v>NA</v>
          </cell>
          <cell r="HR72" t="str">
            <v>NA</v>
          </cell>
          <cell r="HT72" t="str">
            <v>NA</v>
          </cell>
          <cell r="HU72" t="str">
            <v>NA</v>
          </cell>
          <cell r="HV72" t="str">
            <v>NA</v>
          </cell>
          <cell r="HW72" t="str">
            <v>NA</v>
          </cell>
          <cell r="HX72" t="str">
            <v>NA</v>
          </cell>
          <cell r="HY72" t="str">
            <v>NA</v>
          </cell>
          <cell r="IA72" t="str">
            <v>NA</v>
          </cell>
          <cell r="IB72" t="str">
            <v>NA</v>
          </cell>
          <cell r="IC72" t="str">
            <v>NA</v>
          </cell>
          <cell r="ID72" t="str">
            <v>NA</v>
          </cell>
          <cell r="IE72" t="str">
            <v>NA</v>
          </cell>
          <cell r="IF72" t="str">
            <v>NA</v>
          </cell>
          <cell r="IH72" t="str">
            <v>NA</v>
          </cell>
          <cell r="II72" t="str">
            <v>NA</v>
          </cell>
          <cell r="IJ72" t="str">
            <v>NA</v>
          </cell>
          <cell r="IK72" t="str">
            <v>NA</v>
          </cell>
          <cell r="IL72">
            <v>-42.9</v>
          </cell>
          <cell r="IM72">
            <v>82.9</v>
          </cell>
          <cell r="IO72" t="str">
            <v>NA</v>
          </cell>
          <cell r="IP72" t="str">
            <v>NA</v>
          </cell>
          <cell r="IQ72" t="str">
            <v>NA</v>
          </cell>
          <cell r="IR72" t="str">
            <v>NA</v>
          </cell>
          <cell r="IS72">
            <v>-20.3</v>
          </cell>
          <cell r="IT72">
            <v>83.4</v>
          </cell>
          <cell r="IV72">
            <v>-28.9</v>
          </cell>
          <cell r="IW72" t="str">
            <v>NA</v>
          </cell>
          <cell r="IX72">
            <v>-24.1</v>
          </cell>
          <cell r="IY72">
            <v>-15.3</v>
          </cell>
          <cell r="IZ72">
            <v>-55.4</v>
          </cell>
          <cell r="JA72">
            <v>82</v>
          </cell>
        </row>
        <row r="73">
          <cell r="AY73">
            <v>33238</v>
          </cell>
          <cell r="BA73">
            <v>-7.9</v>
          </cell>
          <cell r="BB73" t="str">
            <v>NA</v>
          </cell>
          <cell r="BC73">
            <v>-12.6</v>
          </cell>
          <cell r="BD73">
            <v>0</v>
          </cell>
          <cell r="BE73">
            <v>-16.8</v>
          </cell>
          <cell r="BF73">
            <v>100.9</v>
          </cell>
          <cell r="BH73">
            <v>-2.8</v>
          </cell>
          <cell r="BI73" t="str">
            <v>NA</v>
          </cell>
          <cell r="BJ73">
            <v>-12.4</v>
          </cell>
          <cell r="BK73">
            <v>3.7</v>
          </cell>
          <cell r="BL73">
            <v>-7.5</v>
          </cell>
          <cell r="BM73">
            <v>105.9</v>
          </cell>
          <cell r="BO73">
            <v>-11</v>
          </cell>
          <cell r="BP73" t="str">
            <v>NA</v>
          </cell>
          <cell r="BQ73">
            <v>-8.3000000000000007</v>
          </cell>
          <cell r="BR73">
            <v>-0.7</v>
          </cell>
          <cell r="BS73">
            <v>-1.1000000000000001</v>
          </cell>
          <cell r="BT73">
            <v>99.7</v>
          </cell>
          <cell r="BV73" t="str">
            <v>NA</v>
          </cell>
          <cell r="BW73" t="str">
            <v>NA</v>
          </cell>
          <cell r="BX73" t="str">
            <v>NA</v>
          </cell>
          <cell r="BY73" t="str">
            <v>NA</v>
          </cell>
          <cell r="BZ73" t="str">
            <v>NA</v>
          </cell>
          <cell r="CA73" t="str">
            <v>NA</v>
          </cell>
          <cell r="CC73" t="str">
            <v>NA</v>
          </cell>
          <cell r="CD73" t="str">
            <v>NA</v>
          </cell>
          <cell r="CE73" t="str">
            <v>NA</v>
          </cell>
          <cell r="CF73" t="str">
            <v>NA</v>
          </cell>
          <cell r="CG73" t="str">
            <v>NA</v>
          </cell>
          <cell r="CH73" t="str">
            <v>NA</v>
          </cell>
          <cell r="CJ73">
            <v>-7.6</v>
          </cell>
          <cell r="CK73" t="str">
            <v>NA</v>
          </cell>
          <cell r="CL73">
            <v>-4</v>
          </cell>
          <cell r="CM73" t="str">
            <v>NA</v>
          </cell>
          <cell r="CN73">
            <v>-30.3</v>
          </cell>
          <cell r="CO73">
            <v>86.1</v>
          </cell>
          <cell r="CQ73">
            <v>10</v>
          </cell>
          <cell r="CR73" t="str">
            <v>NA</v>
          </cell>
          <cell r="CS73">
            <v>-2.9</v>
          </cell>
          <cell r="CT73">
            <v>22.3</v>
          </cell>
          <cell r="CU73">
            <v>0.1</v>
          </cell>
          <cell r="CV73">
            <v>118.8</v>
          </cell>
          <cell r="CX73" t="str">
            <v>NA</v>
          </cell>
          <cell r="CY73" t="str">
            <v>NA</v>
          </cell>
          <cell r="CZ73" t="str">
            <v>NA</v>
          </cell>
          <cell r="DA73" t="str">
            <v>NA</v>
          </cell>
          <cell r="DB73" t="str">
            <v>NA</v>
          </cell>
          <cell r="DC73" t="str">
            <v>NA</v>
          </cell>
          <cell r="DE73" t="str">
            <v>NA</v>
          </cell>
          <cell r="DF73" t="str">
            <v>NA</v>
          </cell>
          <cell r="DG73">
            <v>-13.9</v>
          </cell>
          <cell r="DH73" t="str">
            <v>NA</v>
          </cell>
          <cell r="DI73" t="str">
            <v>NA</v>
          </cell>
          <cell r="DJ73" t="str">
            <v>NA</v>
          </cell>
          <cell r="DL73">
            <v>-1.1000000000000001</v>
          </cell>
          <cell r="DM73" t="str">
            <v>NA</v>
          </cell>
          <cell r="DN73">
            <v>-26.6</v>
          </cell>
          <cell r="DO73" t="str">
            <v>NA</v>
          </cell>
          <cell r="DP73">
            <v>-18.3</v>
          </cell>
          <cell r="DQ73">
            <v>105.1</v>
          </cell>
          <cell r="DS73">
            <v>-17.399999999999999</v>
          </cell>
          <cell r="DT73" t="str">
            <v>NA</v>
          </cell>
          <cell r="DU73">
            <v>-16</v>
          </cell>
          <cell r="DV73">
            <v>-8.1</v>
          </cell>
          <cell r="DW73">
            <v>4</v>
          </cell>
          <cell r="DX73">
            <v>96.1</v>
          </cell>
          <cell r="DZ73">
            <v>-17.3</v>
          </cell>
          <cell r="EA73">
            <v>-5.8</v>
          </cell>
          <cell r="EB73">
            <v>-23.2</v>
          </cell>
          <cell r="EC73">
            <v>-5.0999999999999996</v>
          </cell>
          <cell r="ED73">
            <v>-6.4</v>
          </cell>
          <cell r="EE73">
            <v>92.7</v>
          </cell>
          <cell r="EG73" t="str">
            <v>NA</v>
          </cell>
          <cell r="EH73" t="str">
            <v>NA</v>
          </cell>
          <cell r="EI73" t="str">
            <v>NA</v>
          </cell>
          <cell r="EJ73" t="str">
            <v>NA</v>
          </cell>
          <cell r="EK73" t="str">
            <v>NA</v>
          </cell>
          <cell r="EL73" t="str">
            <v>NA</v>
          </cell>
          <cell r="EN73">
            <v>-10.1</v>
          </cell>
          <cell r="EO73" t="str">
            <v>NA</v>
          </cell>
          <cell r="EP73">
            <v>-15.6</v>
          </cell>
          <cell r="EQ73">
            <v>-15.4</v>
          </cell>
          <cell r="ER73">
            <v>-12.9</v>
          </cell>
          <cell r="ES73">
            <v>94.4</v>
          </cell>
          <cell r="EU73" t="str">
            <v>NA</v>
          </cell>
          <cell r="EV73" t="str">
            <v>NA</v>
          </cell>
          <cell r="EW73" t="str">
            <v>NA</v>
          </cell>
          <cell r="EX73" t="str">
            <v>NA</v>
          </cell>
          <cell r="EY73" t="str">
            <v>NA</v>
          </cell>
          <cell r="EZ73" t="str">
            <v>NA</v>
          </cell>
          <cell r="FB73" t="str">
            <v>NA</v>
          </cell>
          <cell r="FC73" t="str">
            <v>NA</v>
          </cell>
          <cell r="FD73" t="str">
            <v>NA</v>
          </cell>
          <cell r="FE73" t="str">
            <v>NA</v>
          </cell>
          <cell r="FF73" t="str">
            <v>NA</v>
          </cell>
          <cell r="FG73" t="str">
            <v>NA</v>
          </cell>
          <cell r="FI73" t="str">
            <v>NA</v>
          </cell>
          <cell r="FJ73" t="str">
            <v>NA</v>
          </cell>
          <cell r="FK73" t="str">
            <v>NA</v>
          </cell>
          <cell r="FL73" t="str">
            <v>NA</v>
          </cell>
          <cell r="FM73" t="str">
            <v>NA</v>
          </cell>
          <cell r="FN73" t="str">
            <v>NA</v>
          </cell>
          <cell r="FP73">
            <v>-3.7</v>
          </cell>
          <cell r="FQ73" t="str">
            <v>NA</v>
          </cell>
          <cell r="FR73" t="str">
            <v>NA</v>
          </cell>
          <cell r="FS73" t="str">
            <v>NA</v>
          </cell>
          <cell r="FT73">
            <v>9</v>
          </cell>
          <cell r="FU73">
            <v>109.7</v>
          </cell>
          <cell r="FW73" t="str">
            <v>NA</v>
          </cell>
          <cell r="FX73" t="str">
            <v>NA</v>
          </cell>
          <cell r="FY73" t="str">
            <v>NA</v>
          </cell>
          <cell r="FZ73" t="str">
            <v>NA</v>
          </cell>
          <cell r="GA73" t="str">
            <v>NA</v>
          </cell>
          <cell r="GB73" t="str">
            <v>NA</v>
          </cell>
          <cell r="GD73" t="str">
            <v>NA</v>
          </cell>
          <cell r="GE73" t="str">
            <v>NA</v>
          </cell>
          <cell r="GF73" t="str">
            <v>NA</v>
          </cell>
          <cell r="GG73" t="str">
            <v>NA</v>
          </cell>
          <cell r="GH73" t="str">
            <v>NA</v>
          </cell>
          <cell r="GI73" t="str">
            <v>NA</v>
          </cell>
          <cell r="GK73">
            <v>-1.4</v>
          </cell>
          <cell r="GL73" t="str">
            <v>NA</v>
          </cell>
          <cell r="GM73">
            <v>-6.5</v>
          </cell>
          <cell r="GN73">
            <v>23</v>
          </cell>
          <cell r="GO73">
            <v>1.9</v>
          </cell>
          <cell r="GP73">
            <v>101.3</v>
          </cell>
          <cell r="GR73">
            <v>5.5</v>
          </cell>
          <cell r="GS73" t="str">
            <v>NA</v>
          </cell>
          <cell r="GT73" t="str">
            <v>NA</v>
          </cell>
          <cell r="GU73" t="str">
            <v>NA</v>
          </cell>
          <cell r="GV73" t="str">
            <v>NA</v>
          </cell>
          <cell r="GW73">
            <v>109.7</v>
          </cell>
          <cell r="GY73" t="str">
            <v>NA</v>
          </cell>
          <cell r="GZ73" t="str">
            <v>NA</v>
          </cell>
          <cell r="HA73" t="str">
            <v>NA</v>
          </cell>
          <cell r="HB73" t="str">
            <v>NA</v>
          </cell>
          <cell r="HC73" t="str">
            <v>NA</v>
          </cell>
          <cell r="HD73" t="str">
            <v>NA</v>
          </cell>
          <cell r="HF73">
            <v>-2.8</v>
          </cell>
          <cell r="HG73" t="str">
            <v>NA</v>
          </cell>
          <cell r="HH73">
            <v>-2</v>
          </cell>
          <cell r="HI73">
            <v>9.1</v>
          </cell>
          <cell r="HJ73">
            <v>-17.2</v>
          </cell>
          <cell r="HK73">
            <v>108.7</v>
          </cell>
          <cell r="HM73" t="str">
            <v>NA</v>
          </cell>
          <cell r="HN73" t="str">
            <v>NA</v>
          </cell>
          <cell r="HO73" t="str">
            <v>NA</v>
          </cell>
          <cell r="HP73" t="str">
            <v>NA</v>
          </cell>
          <cell r="HQ73" t="str">
            <v>NA</v>
          </cell>
          <cell r="HR73" t="str">
            <v>NA</v>
          </cell>
          <cell r="HT73" t="str">
            <v>NA</v>
          </cell>
          <cell r="HU73" t="str">
            <v>NA</v>
          </cell>
          <cell r="HV73" t="str">
            <v>NA</v>
          </cell>
          <cell r="HW73" t="str">
            <v>NA</v>
          </cell>
          <cell r="HX73" t="str">
            <v>NA</v>
          </cell>
          <cell r="HY73" t="str">
            <v>NA</v>
          </cell>
          <cell r="IA73" t="str">
            <v>NA</v>
          </cell>
          <cell r="IB73" t="str">
            <v>NA</v>
          </cell>
          <cell r="IC73" t="str">
            <v>NA</v>
          </cell>
          <cell r="ID73" t="str">
            <v>NA</v>
          </cell>
          <cell r="IE73" t="str">
            <v>NA</v>
          </cell>
          <cell r="IF73" t="str">
            <v>NA</v>
          </cell>
          <cell r="IH73" t="str">
            <v>NA</v>
          </cell>
          <cell r="II73" t="str">
            <v>NA</v>
          </cell>
          <cell r="IJ73" t="str">
            <v>NA</v>
          </cell>
          <cell r="IK73" t="str">
            <v>NA</v>
          </cell>
          <cell r="IL73">
            <v>-43</v>
          </cell>
          <cell r="IM73">
            <v>82.6</v>
          </cell>
          <cell r="IO73" t="str">
            <v>NA</v>
          </cell>
          <cell r="IP73" t="str">
            <v>NA</v>
          </cell>
          <cell r="IQ73" t="str">
            <v>NA</v>
          </cell>
          <cell r="IR73" t="str">
            <v>NA</v>
          </cell>
          <cell r="IS73">
            <v>-21.2</v>
          </cell>
          <cell r="IT73">
            <v>83.1</v>
          </cell>
          <cell r="IV73">
            <v>-32.1</v>
          </cell>
          <cell r="IW73" t="str">
            <v>NA</v>
          </cell>
          <cell r="IX73">
            <v>-14</v>
          </cell>
          <cell r="IY73">
            <v>-16</v>
          </cell>
          <cell r="IZ73">
            <v>-57</v>
          </cell>
          <cell r="JA73">
            <v>83</v>
          </cell>
        </row>
        <row r="74">
          <cell r="AY74">
            <v>33269</v>
          </cell>
          <cell r="BA74">
            <v>-8.5</v>
          </cell>
          <cell r="BB74" t="str">
            <v>NA</v>
          </cell>
          <cell r="BC74">
            <v>-17.3</v>
          </cell>
          <cell r="BD74">
            <v>-4.0999999999999996</v>
          </cell>
          <cell r="BE74">
            <v>-18</v>
          </cell>
          <cell r="BF74">
            <v>98.3</v>
          </cell>
          <cell r="BH74">
            <v>-3.9</v>
          </cell>
          <cell r="BI74" t="str">
            <v>NA</v>
          </cell>
          <cell r="BJ74">
            <v>-15.9</v>
          </cell>
          <cell r="BK74">
            <v>-0.8</v>
          </cell>
          <cell r="BL74">
            <v>-4.7</v>
          </cell>
          <cell r="BM74">
            <v>104.1</v>
          </cell>
          <cell r="BO74">
            <v>-11.7</v>
          </cell>
          <cell r="BP74" t="str">
            <v>NA</v>
          </cell>
          <cell r="BQ74">
            <v>-11.9</v>
          </cell>
          <cell r="BR74">
            <v>3.2</v>
          </cell>
          <cell r="BS74">
            <v>-4.5</v>
          </cell>
          <cell r="BT74">
            <v>98.3</v>
          </cell>
          <cell r="BV74" t="str">
            <v>NA</v>
          </cell>
          <cell r="BW74" t="str">
            <v>NA</v>
          </cell>
          <cell r="BX74" t="str">
            <v>NA</v>
          </cell>
          <cell r="BY74" t="str">
            <v>NA</v>
          </cell>
          <cell r="BZ74" t="str">
            <v>NA</v>
          </cell>
          <cell r="CA74" t="str">
            <v>NA</v>
          </cell>
          <cell r="CC74" t="str">
            <v>NA</v>
          </cell>
          <cell r="CD74" t="str">
            <v>NA</v>
          </cell>
          <cell r="CE74" t="str">
            <v>NA</v>
          </cell>
          <cell r="CF74" t="str">
            <v>NA</v>
          </cell>
          <cell r="CG74" t="str">
            <v>NA</v>
          </cell>
          <cell r="CH74" t="str">
            <v>NA</v>
          </cell>
          <cell r="CJ74">
            <v>-7.3</v>
          </cell>
          <cell r="CK74" t="str">
            <v>NA</v>
          </cell>
          <cell r="CL74">
            <v>-4.2</v>
          </cell>
          <cell r="CM74" t="str">
            <v>NA</v>
          </cell>
          <cell r="CN74">
            <v>-28</v>
          </cell>
          <cell r="CO74">
            <v>87</v>
          </cell>
          <cell r="CQ74">
            <v>9.4</v>
          </cell>
          <cell r="CR74" t="str">
            <v>NA</v>
          </cell>
          <cell r="CS74">
            <v>-5.9</v>
          </cell>
          <cell r="CT74">
            <v>19.399999999999999</v>
          </cell>
          <cell r="CU74">
            <v>1.2</v>
          </cell>
          <cell r="CV74">
            <v>117.4</v>
          </cell>
          <cell r="CX74" t="str">
            <v>NA</v>
          </cell>
          <cell r="CY74" t="str">
            <v>NA</v>
          </cell>
          <cell r="CZ74" t="str">
            <v>NA</v>
          </cell>
          <cell r="DA74" t="str">
            <v>NA</v>
          </cell>
          <cell r="DB74" t="str">
            <v>NA</v>
          </cell>
          <cell r="DC74" t="str">
            <v>NA</v>
          </cell>
          <cell r="DE74" t="str">
            <v>NA</v>
          </cell>
          <cell r="DF74" t="str">
            <v>NA</v>
          </cell>
          <cell r="DG74">
            <v>-19.399999999999999</v>
          </cell>
          <cell r="DH74" t="str">
            <v>NA</v>
          </cell>
          <cell r="DI74" t="str">
            <v>NA</v>
          </cell>
          <cell r="DJ74" t="str">
            <v>NA</v>
          </cell>
          <cell r="DL74">
            <v>-8.1</v>
          </cell>
          <cell r="DM74" t="str">
            <v>NA</v>
          </cell>
          <cell r="DN74">
            <v>-29.3</v>
          </cell>
          <cell r="DO74" t="str">
            <v>NA</v>
          </cell>
          <cell r="DP74">
            <v>-19.2</v>
          </cell>
          <cell r="DQ74">
            <v>99.4</v>
          </cell>
          <cell r="DS74">
            <v>-19.399999999999999</v>
          </cell>
          <cell r="DT74" t="str">
            <v>NA</v>
          </cell>
          <cell r="DU74">
            <v>-20.7</v>
          </cell>
          <cell r="DV74">
            <v>-9.4</v>
          </cell>
          <cell r="DW74">
            <v>-9</v>
          </cell>
          <cell r="DX74">
            <v>94</v>
          </cell>
          <cell r="DZ74">
            <v>-14.2</v>
          </cell>
          <cell r="EA74">
            <v>-9.1</v>
          </cell>
          <cell r="EB74">
            <v>-29.2</v>
          </cell>
          <cell r="EC74">
            <v>-5.2</v>
          </cell>
          <cell r="ED74">
            <v>-6.1</v>
          </cell>
          <cell r="EE74">
            <v>92.1</v>
          </cell>
          <cell r="EG74" t="str">
            <v>NA</v>
          </cell>
          <cell r="EH74" t="str">
            <v>NA</v>
          </cell>
          <cell r="EI74" t="str">
            <v>NA</v>
          </cell>
          <cell r="EJ74" t="str">
            <v>NA</v>
          </cell>
          <cell r="EK74" t="str">
            <v>NA</v>
          </cell>
          <cell r="EL74" t="str">
            <v>NA</v>
          </cell>
          <cell r="EN74">
            <v>-14.5</v>
          </cell>
          <cell r="EO74" t="str">
            <v>NA</v>
          </cell>
          <cell r="EP74">
            <v>-17.2</v>
          </cell>
          <cell r="EQ74">
            <v>-28.2</v>
          </cell>
          <cell r="ER74">
            <v>-1.1000000000000001</v>
          </cell>
          <cell r="ES74">
            <v>91.6</v>
          </cell>
          <cell r="EU74" t="str">
            <v>NA</v>
          </cell>
          <cell r="EV74" t="str">
            <v>NA</v>
          </cell>
          <cell r="EW74" t="str">
            <v>NA</v>
          </cell>
          <cell r="EX74" t="str">
            <v>NA</v>
          </cell>
          <cell r="EY74" t="str">
            <v>NA</v>
          </cell>
          <cell r="EZ74" t="str">
            <v>NA</v>
          </cell>
          <cell r="FB74" t="str">
            <v>NA</v>
          </cell>
          <cell r="FC74" t="str">
            <v>NA</v>
          </cell>
          <cell r="FD74" t="str">
            <v>NA</v>
          </cell>
          <cell r="FE74" t="str">
            <v>NA</v>
          </cell>
          <cell r="FF74" t="str">
            <v>NA</v>
          </cell>
          <cell r="FG74" t="str">
            <v>NA</v>
          </cell>
          <cell r="FI74" t="str">
            <v>NA</v>
          </cell>
          <cell r="FJ74" t="str">
            <v>NA</v>
          </cell>
          <cell r="FK74" t="str">
            <v>NA</v>
          </cell>
          <cell r="FL74" t="str">
            <v>NA</v>
          </cell>
          <cell r="FM74" t="str">
            <v>NA</v>
          </cell>
          <cell r="FN74" t="str">
            <v>NA</v>
          </cell>
          <cell r="FP74">
            <v>-7.3</v>
          </cell>
          <cell r="FQ74" t="str">
            <v>NA</v>
          </cell>
          <cell r="FR74" t="str">
            <v>NA</v>
          </cell>
          <cell r="FS74" t="str">
            <v>NA</v>
          </cell>
          <cell r="FT74">
            <v>18.100000000000001</v>
          </cell>
          <cell r="FU74">
            <v>107.3</v>
          </cell>
          <cell r="FW74" t="str">
            <v>NA</v>
          </cell>
          <cell r="FX74" t="str">
            <v>NA</v>
          </cell>
          <cell r="FY74" t="str">
            <v>NA</v>
          </cell>
          <cell r="FZ74" t="str">
            <v>NA</v>
          </cell>
          <cell r="GA74" t="str">
            <v>NA</v>
          </cell>
          <cell r="GB74" t="str">
            <v>NA</v>
          </cell>
          <cell r="GD74" t="str">
            <v>NA</v>
          </cell>
          <cell r="GE74" t="str">
            <v>NA</v>
          </cell>
          <cell r="GF74" t="str">
            <v>NA</v>
          </cell>
          <cell r="GG74" t="str">
            <v>NA</v>
          </cell>
          <cell r="GH74" t="str">
            <v>NA</v>
          </cell>
          <cell r="GI74" t="str">
            <v>NA</v>
          </cell>
          <cell r="GK74">
            <v>-2.5</v>
          </cell>
          <cell r="GL74" t="str">
            <v>NA</v>
          </cell>
          <cell r="GM74">
            <v>-5.7</v>
          </cell>
          <cell r="GN74">
            <v>21.8</v>
          </cell>
          <cell r="GO74">
            <v>-0.4</v>
          </cell>
          <cell r="GP74">
            <v>100.2</v>
          </cell>
          <cell r="GR74">
            <v>3.9</v>
          </cell>
          <cell r="GS74" t="str">
            <v>NA</v>
          </cell>
          <cell r="GT74" t="str">
            <v>NA</v>
          </cell>
          <cell r="GU74" t="str">
            <v>NA</v>
          </cell>
          <cell r="GV74" t="str">
            <v>NA</v>
          </cell>
          <cell r="GW74">
            <v>107.8</v>
          </cell>
          <cell r="GY74" t="str">
            <v>NA</v>
          </cell>
          <cell r="GZ74" t="str">
            <v>NA</v>
          </cell>
          <cell r="HA74" t="str">
            <v>NA</v>
          </cell>
          <cell r="HB74" t="str">
            <v>NA</v>
          </cell>
          <cell r="HC74" t="str">
            <v>NA</v>
          </cell>
          <cell r="HD74" t="str">
            <v>NA</v>
          </cell>
          <cell r="HF74">
            <v>-3.5</v>
          </cell>
          <cell r="HG74" t="str">
            <v>NA</v>
          </cell>
          <cell r="HH74">
            <v>-7.9</v>
          </cell>
          <cell r="HI74">
            <v>0.3</v>
          </cell>
          <cell r="HJ74">
            <v>-16.899999999999999</v>
          </cell>
          <cell r="HK74">
            <v>105.6</v>
          </cell>
          <cell r="HM74" t="str">
            <v>NA</v>
          </cell>
          <cell r="HN74" t="str">
            <v>NA</v>
          </cell>
          <cell r="HO74" t="str">
            <v>NA</v>
          </cell>
          <cell r="HP74" t="str">
            <v>NA</v>
          </cell>
          <cell r="HQ74" t="str">
            <v>NA</v>
          </cell>
          <cell r="HR74" t="str">
            <v>NA</v>
          </cell>
          <cell r="HT74" t="str">
            <v>NA</v>
          </cell>
          <cell r="HU74" t="str">
            <v>NA</v>
          </cell>
          <cell r="HV74" t="str">
            <v>NA</v>
          </cell>
          <cell r="HW74" t="str">
            <v>NA</v>
          </cell>
          <cell r="HX74" t="str">
            <v>NA</v>
          </cell>
          <cell r="HY74" t="str">
            <v>NA</v>
          </cell>
          <cell r="IA74" t="str">
            <v>NA</v>
          </cell>
          <cell r="IB74" t="str">
            <v>NA</v>
          </cell>
          <cell r="IC74" t="str">
            <v>NA</v>
          </cell>
          <cell r="ID74" t="str">
            <v>NA</v>
          </cell>
          <cell r="IE74" t="str">
            <v>NA</v>
          </cell>
          <cell r="IF74" t="str">
            <v>NA</v>
          </cell>
          <cell r="IH74" t="str">
            <v>NA</v>
          </cell>
          <cell r="II74" t="str">
            <v>NA</v>
          </cell>
          <cell r="IJ74" t="str">
            <v>NA</v>
          </cell>
          <cell r="IK74" t="str">
            <v>NA</v>
          </cell>
          <cell r="IL74">
            <v>-64.099999999999994</v>
          </cell>
          <cell r="IM74">
            <v>79.7</v>
          </cell>
          <cell r="IO74" t="str">
            <v>NA</v>
          </cell>
          <cell r="IP74" t="str">
            <v>NA</v>
          </cell>
          <cell r="IQ74" t="str">
            <v>NA</v>
          </cell>
          <cell r="IR74" t="str">
            <v>NA</v>
          </cell>
          <cell r="IS74">
            <v>-45</v>
          </cell>
          <cell r="IT74">
            <v>83.6</v>
          </cell>
          <cell r="IV74">
            <v>-30.9</v>
          </cell>
          <cell r="IW74" t="str">
            <v>NA</v>
          </cell>
          <cell r="IX74">
            <v>-25.4</v>
          </cell>
          <cell r="IY74">
            <v>-19.600000000000001</v>
          </cell>
          <cell r="IZ74">
            <v>-67.3</v>
          </cell>
          <cell r="JA74">
            <v>79.3</v>
          </cell>
        </row>
        <row r="75">
          <cell r="AY75">
            <v>33297</v>
          </cell>
          <cell r="BA75">
            <v>-12</v>
          </cell>
          <cell r="BB75" t="str">
            <v>NA</v>
          </cell>
          <cell r="BC75">
            <v>-18.3</v>
          </cell>
          <cell r="BD75">
            <v>-6.9</v>
          </cell>
          <cell r="BE75">
            <v>-18.5</v>
          </cell>
          <cell r="BF75">
            <v>94.8</v>
          </cell>
          <cell r="BH75">
            <v>-6.4</v>
          </cell>
          <cell r="BI75" t="str">
            <v>NA</v>
          </cell>
          <cell r="BJ75">
            <v>-17</v>
          </cell>
          <cell r="BK75">
            <v>-3.8</v>
          </cell>
          <cell r="BL75">
            <v>-1.6</v>
          </cell>
          <cell r="BM75">
            <v>101.8</v>
          </cell>
          <cell r="BO75">
            <v>-15.4</v>
          </cell>
          <cell r="BP75" t="str">
            <v>NA</v>
          </cell>
          <cell r="BQ75">
            <v>-12.4</v>
          </cell>
          <cell r="BR75">
            <v>-3.5</v>
          </cell>
          <cell r="BS75">
            <v>-5.7</v>
          </cell>
          <cell r="BT75">
            <v>95.5</v>
          </cell>
          <cell r="BV75" t="str">
            <v>NA</v>
          </cell>
          <cell r="BW75" t="str">
            <v>NA</v>
          </cell>
          <cell r="BX75" t="str">
            <v>NA</v>
          </cell>
          <cell r="BY75" t="str">
            <v>NA</v>
          </cell>
          <cell r="BZ75" t="str">
            <v>NA</v>
          </cell>
          <cell r="CA75" t="str">
            <v>NA</v>
          </cell>
          <cell r="CC75" t="str">
            <v>NA</v>
          </cell>
          <cell r="CD75" t="str">
            <v>NA</v>
          </cell>
          <cell r="CE75" t="str">
            <v>NA</v>
          </cell>
          <cell r="CF75" t="str">
            <v>NA</v>
          </cell>
          <cell r="CG75" t="str">
            <v>NA</v>
          </cell>
          <cell r="CH75" t="str">
            <v>NA</v>
          </cell>
          <cell r="CJ75">
            <v>-7.4</v>
          </cell>
          <cell r="CK75" t="str">
            <v>NA</v>
          </cell>
          <cell r="CL75">
            <v>-7.4</v>
          </cell>
          <cell r="CM75" t="str">
            <v>NA</v>
          </cell>
          <cell r="CN75">
            <v>-28.7</v>
          </cell>
          <cell r="CO75">
            <v>85</v>
          </cell>
          <cell r="CQ75">
            <v>6.6</v>
          </cell>
          <cell r="CR75" t="str">
            <v>NA</v>
          </cell>
          <cell r="CS75">
            <v>-8.3000000000000007</v>
          </cell>
          <cell r="CT75">
            <v>15.6</v>
          </cell>
          <cell r="CU75">
            <v>-1.7</v>
          </cell>
          <cell r="CV75">
            <v>114.4</v>
          </cell>
          <cell r="CX75" t="str">
            <v>NA</v>
          </cell>
          <cell r="CY75" t="str">
            <v>NA</v>
          </cell>
          <cell r="CZ75" t="str">
            <v>NA</v>
          </cell>
          <cell r="DA75" t="str">
            <v>NA</v>
          </cell>
          <cell r="DB75" t="str">
            <v>NA</v>
          </cell>
          <cell r="DC75" t="str">
            <v>NA</v>
          </cell>
          <cell r="DE75" t="str">
            <v>NA</v>
          </cell>
          <cell r="DF75" t="str">
            <v>NA</v>
          </cell>
          <cell r="DG75">
            <v>-23.1</v>
          </cell>
          <cell r="DH75" t="str">
            <v>NA</v>
          </cell>
          <cell r="DI75" t="str">
            <v>NA</v>
          </cell>
          <cell r="DJ75" t="str">
            <v>NA</v>
          </cell>
          <cell r="DL75">
            <v>-10.6</v>
          </cell>
          <cell r="DM75" t="str">
            <v>NA</v>
          </cell>
          <cell r="DN75">
            <v>-30.3</v>
          </cell>
          <cell r="DO75" t="str">
            <v>NA</v>
          </cell>
          <cell r="DP75">
            <v>-18.899999999999999</v>
          </cell>
          <cell r="DQ75">
            <v>97.9</v>
          </cell>
          <cell r="DS75">
            <v>-22.7</v>
          </cell>
          <cell r="DT75" t="str">
            <v>NA</v>
          </cell>
          <cell r="DU75">
            <v>-16.3</v>
          </cell>
          <cell r="DV75">
            <v>-8.4</v>
          </cell>
          <cell r="DW75">
            <v>8.1999999999999993</v>
          </cell>
          <cell r="DX75">
            <v>93.3</v>
          </cell>
          <cell r="DZ75">
            <v>-20.399999999999999</v>
          </cell>
          <cell r="EA75">
            <v>-10.3</v>
          </cell>
          <cell r="EB75">
            <v>-27.2</v>
          </cell>
          <cell r="EC75">
            <v>-12.9</v>
          </cell>
          <cell r="ED75">
            <v>-8.4</v>
          </cell>
          <cell r="EE75">
            <v>88.4</v>
          </cell>
          <cell r="EG75" t="str">
            <v>NA</v>
          </cell>
          <cell r="EH75" t="str">
            <v>NA</v>
          </cell>
          <cell r="EI75" t="str">
            <v>NA</v>
          </cell>
          <cell r="EJ75" t="str">
            <v>NA</v>
          </cell>
          <cell r="EK75" t="str">
            <v>NA</v>
          </cell>
          <cell r="EL75" t="str">
            <v>NA</v>
          </cell>
          <cell r="EN75">
            <v>-13.8</v>
          </cell>
          <cell r="EO75" t="str">
            <v>NA</v>
          </cell>
          <cell r="EP75">
            <v>-21.5</v>
          </cell>
          <cell r="EQ75">
            <v>-29.5</v>
          </cell>
          <cell r="ER75">
            <v>2.5</v>
          </cell>
          <cell r="ES75">
            <v>91.4</v>
          </cell>
          <cell r="EU75" t="str">
            <v>NA</v>
          </cell>
          <cell r="EV75" t="str">
            <v>NA</v>
          </cell>
          <cell r="EW75" t="str">
            <v>NA</v>
          </cell>
          <cell r="EX75" t="str">
            <v>NA</v>
          </cell>
          <cell r="EY75" t="str">
            <v>NA</v>
          </cell>
          <cell r="EZ75" t="str">
            <v>NA</v>
          </cell>
          <cell r="FB75" t="str">
            <v>NA</v>
          </cell>
          <cell r="FC75" t="str">
            <v>NA</v>
          </cell>
          <cell r="FD75" t="str">
            <v>NA</v>
          </cell>
          <cell r="FE75" t="str">
            <v>NA</v>
          </cell>
          <cell r="FF75" t="str">
            <v>NA</v>
          </cell>
          <cell r="FG75" t="str">
            <v>NA</v>
          </cell>
          <cell r="FI75" t="str">
            <v>NA</v>
          </cell>
          <cell r="FJ75" t="str">
            <v>NA</v>
          </cell>
          <cell r="FK75" t="str">
            <v>NA</v>
          </cell>
          <cell r="FL75" t="str">
            <v>NA</v>
          </cell>
          <cell r="FM75" t="str">
            <v>NA</v>
          </cell>
          <cell r="FN75" t="str">
            <v>NA</v>
          </cell>
          <cell r="FP75">
            <v>-5.3</v>
          </cell>
          <cell r="FQ75" t="str">
            <v>NA</v>
          </cell>
          <cell r="FR75" t="str">
            <v>NA</v>
          </cell>
          <cell r="FS75" t="str">
            <v>NA</v>
          </cell>
          <cell r="FT75">
            <v>14.8</v>
          </cell>
          <cell r="FU75">
            <v>108.5</v>
          </cell>
          <cell r="FW75" t="str">
            <v>NA</v>
          </cell>
          <cell r="FX75" t="str">
            <v>NA</v>
          </cell>
          <cell r="FY75" t="str">
            <v>NA</v>
          </cell>
          <cell r="FZ75" t="str">
            <v>NA</v>
          </cell>
          <cell r="GA75" t="str">
            <v>NA</v>
          </cell>
          <cell r="GB75" t="str">
            <v>NA</v>
          </cell>
          <cell r="GD75" t="str">
            <v>NA</v>
          </cell>
          <cell r="GE75" t="str">
            <v>NA</v>
          </cell>
          <cell r="GF75" t="str">
            <v>NA</v>
          </cell>
          <cell r="GG75" t="str">
            <v>NA</v>
          </cell>
          <cell r="GH75" t="str">
            <v>NA</v>
          </cell>
          <cell r="GI75" t="str">
            <v>NA</v>
          </cell>
          <cell r="GK75">
            <v>-4.2</v>
          </cell>
          <cell r="GL75" t="str">
            <v>NA</v>
          </cell>
          <cell r="GM75">
            <v>-10.3</v>
          </cell>
          <cell r="GN75">
            <v>23.6</v>
          </cell>
          <cell r="GO75">
            <v>-3.5</v>
          </cell>
          <cell r="GP75">
            <v>96.7</v>
          </cell>
          <cell r="GR75">
            <v>4</v>
          </cell>
          <cell r="GS75" t="str">
            <v>NA</v>
          </cell>
          <cell r="GT75" t="str">
            <v>NA</v>
          </cell>
          <cell r="GU75" t="str">
            <v>NA</v>
          </cell>
          <cell r="GV75" t="str">
            <v>NA</v>
          </cell>
          <cell r="GW75">
            <v>107.8</v>
          </cell>
          <cell r="GY75" t="str">
            <v>NA</v>
          </cell>
          <cell r="GZ75" t="str">
            <v>NA</v>
          </cell>
          <cell r="HA75" t="str">
            <v>NA</v>
          </cell>
          <cell r="HB75" t="str">
            <v>NA</v>
          </cell>
          <cell r="HC75" t="str">
            <v>NA</v>
          </cell>
          <cell r="HD75" t="str">
            <v>NA</v>
          </cell>
          <cell r="HF75">
            <v>-8.1</v>
          </cell>
          <cell r="HG75" t="str">
            <v>NA</v>
          </cell>
          <cell r="HH75">
            <v>-7.8</v>
          </cell>
          <cell r="HI75">
            <v>1.3</v>
          </cell>
          <cell r="HJ75">
            <v>-19</v>
          </cell>
          <cell r="HK75">
            <v>102.1</v>
          </cell>
          <cell r="HM75" t="str">
            <v>NA</v>
          </cell>
          <cell r="HN75" t="str">
            <v>NA</v>
          </cell>
          <cell r="HO75" t="str">
            <v>NA</v>
          </cell>
          <cell r="HP75" t="str">
            <v>NA</v>
          </cell>
          <cell r="HQ75" t="str">
            <v>NA</v>
          </cell>
          <cell r="HR75" t="str">
            <v>NA</v>
          </cell>
          <cell r="HT75" t="str">
            <v>NA</v>
          </cell>
          <cell r="HU75" t="str">
            <v>NA</v>
          </cell>
          <cell r="HV75" t="str">
            <v>NA</v>
          </cell>
          <cell r="HW75" t="str">
            <v>NA</v>
          </cell>
          <cell r="HX75" t="str">
            <v>NA</v>
          </cell>
          <cell r="HY75" t="str">
            <v>NA</v>
          </cell>
          <cell r="IA75" t="str">
            <v>NA</v>
          </cell>
          <cell r="IB75" t="str">
            <v>NA</v>
          </cell>
          <cell r="IC75" t="str">
            <v>NA</v>
          </cell>
          <cell r="ID75" t="str">
            <v>NA</v>
          </cell>
          <cell r="IE75" t="str">
            <v>NA</v>
          </cell>
          <cell r="IF75" t="str">
            <v>NA</v>
          </cell>
          <cell r="IH75" t="str">
            <v>NA</v>
          </cell>
          <cell r="II75" t="str">
            <v>NA</v>
          </cell>
          <cell r="IJ75" t="str">
            <v>NA</v>
          </cell>
          <cell r="IK75" t="str">
            <v>NA</v>
          </cell>
          <cell r="IL75">
            <v>-66.099999999999994</v>
          </cell>
          <cell r="IM75">
            <v>79.2</v>
          </cell>
          <cell r="IO75" t="str">
            <v>NA</v>
          </cell>
          <cell r="IP75" t="str">
            <v>NA</v>
          </cell>
          <cell r="IQ75" t="str">
            <v>NA</v>
          </cell>
          <cell r="IR75" t="str">
            <v>NA</v>
          </cell>
          <cell r="IS75">
            <v>-47.6</v>
          </cell>
          <cell r="IT75">
            <v>83</v>
          </cell>
          <cell r="IV75">
            <v>-40.299999999999997</v>
          </cell>
          <cell r="IW75" t="str">
            <v>NA</v>
          </cell>
          <cell r="IX75">
            <v>-25.7</v>
          </cell>
          <cell r="IY75">
            <v>-20.5</v>
          </cell>
          <cell r="IZ75">
            <v>-69.2</v>
          </cell>
          <cell r="JA75">
            <v>72.900000000000006</v>
          </cell>
        </row>
        <row r="76">
          <cell r="AY76">
            <v>33328</v>
          </cell>
          <cell r="BA76">
            <v>-12.3</v>
          </cell>
          <cell r="BB76" t="str">
            <v>NA</v>
          </cell>
          <cell r="BC76">
            <v>-13.3</v>
          </cell>
          <cell r="BD76">
            <v>-5</v>
          </cell>
          <cell r="BE76">
            <v>-22</v>
          </cell>
          <cell r="BF76">
            <v>96.8</v>
          </cell>
          <cell r="BH76">
            <v>-7.2</v>
          </cell>
          <cell r="BI76" t="str">
            <v>NA</v>
          </cell>
          <cell r="BJ76">
            <v>-13</v>
          </cell>
          <cell r="BK76">
            <v>-2.4</v>
          </cell>
          <cell r="BL76">
            <v>-5.6</v>
          </cell>
          <cell r="BM76">
            <v>102.5</v>
          </cell>
          <cell r="BO76">
            <v>-17.399999999999999</v>
          </cell>
          <cell r="BP76" t="str">
            <v>NA</v>
          </cell>
          <cell r="BQ76">
            <v>-3.7</v>
          </cell>
          <cell r="BR76">
            <v>-6.1</v>
          </cell>
          <cell r="BS76">
            <v>-0.2</v>
          </cell>
          <cell r="BT76">
            <v>96.4</v>
          </cell>
          <cell r="BV76" t="str">
            <v>NA</v>
          </cell>
          <cell r="BW76" t="str">
            <v>NA</v>
          </cell>
          <cell r="BX76" t="str">
            <v>NA</v>
          </cell>
          <cell r="BY76" t="str">
            <v>NA</v>
          </cell>
          <cell r="BZ76" t="str">
            <v>NA</v>
          </cell>
          <cell r="CA76" t="str">
            <v>NA</v>
          </cell>
          <cell r="CC76" t="str">
            <v>NA</v>
          </cell>
          <cell r="CD76" t="str">
            <v>NA</v>
          </cell>
          <cell r="CE76" t="str">
            <v>NA</v>
          </cell>
          <cell r="CF76" t="str">
            <v>NA</v>
          </cell>
          <cell r="CG76" t="str">
            <v>NA</v>
          </cell>
          <cell r="CH76" t="str">
            <v>NA</v>
          </cell>
          <cell r="CJ76">
            <v>-7.5</v>
          </cell>
          <cell r="CK76" t="str">
            <v>NA</v>
          </cell>
          <cell r="CL76">
            <v>0.3</v>
          </cell>
          <cell r="CM76" t="str">
            <v>NA</v>
          </cell>
          <cell r="CN76">
            <v>-29.3</v>
          </cell>
          <cell r="CO76">
            <v>88.9</v>
          </cell>
          <cell r="CQ76">
            <v>3.8</v>
          </cell>
          <cell r="CR76" t="str">
            <v>NA</v>
          </cell>
          <cell r="CS76">
            <v>-12.1</v>
          </cell>
          <cell r="CT76">
            <v>17.8</v>
          </cell>
          <cell r="CU76">
            <v>-5.3</v>
          </cell>
          <cell r="CV76">
            <v>111</v>
          </cell>
          <cell r="CX76" t="str">
            <v>NA</v>
          </cell>
          <cell r="CY76" t="str">
            <v>NA</v>
          </cell>
          <cell r="CZ76" t="str">
            <v>NA</v>
          </cell>
          <cell r="DA76" t="str">
            <v>NA</v>
          </cell>
          <cell r="DB76" t="str">
            <v>NA</v>
          </cell>
          <cell r="DC76" t="str">
            <v>NA</v>
          </cell>
          <cell r="DE76" t="str">
            <v>NA</v>
          </cell>
          <cell r="DF76" t="str">
            <v>NA</v>
          </cell>
          <cell r="DG76">
            <v>-21</v>
          </cell>
          <cell r="DH76" t="str">
            <v>NA</v>
          </cell>
          <cell r="DI76" t="str">
            <v>NA</v>
          </cell>
          <cell r="DJ76" t="str">
            <v>NA</v>
          </cell>
          <cell r="DL76">
            <v>-10.4</v>
          </cell>
          <cell r="DM76" t="str">
            <v>NA</v>
          </cell>
          <cell r="DN76">
            <v>-30.9</v>
          </cell>
          <cell r="DO76" t="str">
            <v>NA</v>
          </cell>
          <cell r="DP76">
            <v>-18.5</v>
          </cell>
          <cell r="DQ76">
            <v>97.3</v>
          </cell>
          <cell r="DS76">
            <v>-23.9</v>
          </cell>
          <cell r="DT76" t="str">
            <v>NA</v>
          </cell>
          <cell r="DU76">
            <v>-10.3</v>
          </cell>
          <cell r="DV76">
            <v>-3.3</v>
          </cell>
          <cell r="DW76">
            <v>11.6</v>
          </cell>
          <cell r="DX76">
            <v>95.7</v>
          </cell>
          <cell r="DZ76">
            <v>-20.399999999999999</v>
          </cell>
          <cell r="EA76">
            <v>-11.5</v>
          </cell>
          <cell r="EB76">
            <v>-18.899999999999999</v>
          </cell>
          <cell r="EC76">
            <v>-18.600000000000001</v>
          </cell>
          <cell r="ED76">
            <v>-11.1</v>
          </cell>
          <cell r="EE76">
            <v>89.4</v>
          </cell>
          <cell r="EG76" t="str">
            <v>NA</v>
          </cell>
          <cell r="EH76" t="str">
            <v>NA</v>
          </cell>
          <cell r="EI76" t="str">
            <v>NA</v>
          </cell>
          <cell r="EJ76" t="str">
            <v>NA</v>
          </cell>
          <cell r="EK76" t="str">
            <v>NA</v>
          </cell>
          <cell r="EL76" t="str">
            <v>NA</v>
          </cell>
          <cell r="EN76">
            <v>-11.7</v>
          </cell>
          <cell r="EO76" t="str">
            <v>NA</v>
          </cell>
          <cell r="EP76">
            <v>-12.3</v>
          </cell>
          <cell r="EQ76">
            <v>-23.4</v>
          </cell>
          <cell r="ER76">
            <v>-12.3</v>
          </cell>
          <cell r="ES76">
            <v>95.1</v>
          </cell>
          <cell r="EU76" t="str">
            <v>NA</v>
          </cell>
          <cell r="EV76" t="str">
            <v>NA</v>
          </cell>
          <cell r="EW76" t="str">
            <v>NA</v>
          </cell>
          <cell r="EX76" t="str">
            <v>NA</v>
          </cell>
          <cell r="EY76" t="str">
            <v>NA</v>
          </cell>
          <cell r="EZ76" t="str">
            <v>NA</v>
          </cell>
          <cell r="FB76" t="str">
            <v>NA</v>
          </cell>
          <cell r="FC76" t="str">
            <v>NA</v>
          </cell>
          <cell r="FD76" t="str">
            <v>NA</v>
          </cell>
          <cell r="FE76" t="str">
            <v>NA</v>
          </cell>
          <cell r="FF76" t="str">
            <v>NA</v>
          </cell>
          <cell r="FG76" t="str">
            <v>NA</v>
          </cell>
          <cell r="FI76" t="str">
            <v>NA</v>
          </cell>
          <cell r="FJ76" t="str">
            <v>NA</v>
          </cell>
          <cell r="FK76" t="str">
            <v>NA</v>
          </cell>
          <cell r="FL76" t="str">
            <v>NA</v>
          </cell>
          <cell r="FM76" t="str">
            <v>NA</v>
          </cell>
          <cell r="FN76" t="str">
            <v>NA</v>
          </cell>
          <cell r="FP76">
            <v>-9.6999999999999993</v>
          </cell>
          <cell r="FQ76" t="str">
            <v>NA</v>
          </cell>
          <cell r="FR76" t="str">
            <v>NA</v>
          </cell>
          <cell r="FS76" t="str">
            <v>NA</v>
          </cell>
          <cell r="FT76">
            <v>10.9</v>
          </cell>
          <cell r="FU76">
            <v>105.5</v>
          </cell>
          <cell r="FW76" t="str">
            <v>NA</v>
          </cell>
          <cell r="FX76" t="str">
            <v>NA</v>
          </cell>
          <cell r="FY76" t="str">
            <v>NA</v>
          </cell>
          <cell r="FZ76" t="str">
            <v>NA</v>
          </cell>
          <cell r="GA76" t="str">
            <v>NA</v>
          </cell>
          <cell r="GB76" t="str">
            <v>NA</v>
          </cell>
          <cell r="GD76" t="str">
            <v>NA</v>
          </cell>
          <cell r="GE76" t="str">
            <v>NA</v>
          </cell>
          <cell r="GF76" t="str">
            <v>NA</v>
          </cell>
          <cell r="GG76" t="str">
            <v>NA</v>
          </cell>
          <cell r="GH76" t="str">
            <v>NA</v>
          </cell>
          <cell r="GI76" t="str">
            <v>NA</v>
          </cell>
          <cell r="GK76">
            <v>-2.9</v>
          </cell>
          <cell r="GL76" t="str">
            <v>NA</v>
          </cell>
          <cell r="GM76">
            <v>0.1</v>
          </cell>
          <cell r="GN76">
            <v>22.5</v>
          </cell>
          <cell r="GO76">
            <v>-4</v>
          </cell>
          <cell r="GP76">
            <v>100.2</v>
          </cell>
          <cell r="GR76">
            <v>4.0999999999999996</v>
          </cell>
          <cell r="GS76" t="str">
            <v>NA</v>
          </cell>
          <cell r="GT76" t="str">
            <v>NA</v>
          </cell>
          <cell r="GU76" t="str">
            <v>NA</v>
          </cell>
          <cell r="GV76" t="str">
            <v>NA</v>
          </cell>
          <cell r="GW76">
            <v>107.9</v>
          </cell>
          <cell r="GY76" t="str">
            <v>NA</v>
          </cell>
          <cell r="GZ76" t="str">
            <v>NA</v>
          </cell>
          <cell r="HA76" t="str">
            <v>NA</v>
          </cell>
          <cell r="HB76" t="str">
            <v>NA</v>
          </cell>
          <cell r="HC76" t="str">
            <v>NA</v>
          </cell>
          <cell r="HD76" t="str">
            <v>NA</v>
          </cell>
          <cell r="HF76">
            <v>-5.4</v>
          </cell>
          <cell r="HG76" t="str">
            <v>NA</v>
          </cell>
          <cell r="HH76">
            <v>-1.2</v>
          </cell>
          <cell r="HI76">
            <v>7.2</v>
          </cell>
          <cell r="HJ76">
            <v>-15</v>
          </cell>
          <cell r="HK76">
            <v>107.4</v>
          </cell>
          <cell r="HM76" t="str">
            <v>NA</v>
          </cell>
          <cell r="HN76" t="str">
            <v>NA</v>
          </cell>
          <cell r="HO76" t="str">
            <v>NA</v>
          </cell>
          <cell r="HP76" t="str">
            <v>NA</v>
          </cell>
          <cell r="HQ76" t="str">
            <v>NA</v>
          </cell>
          <cell r="HR76" t="str">
            <v>NA</v>
          </cell>
          <cell r="HT76" t="str">
            <v>NA</v>
          </cell>
          <cell r="HU76" t="str">
            <v>NA</v>
          </cell>
          <cell r="HV76" t="str">
            <v>NA</v>
          </cell>
          <cell r="HW76" t="str">
            <v>NA</v>
          </cell>
          <cell r="HX76" t="str">
            <v>NA</v>
          </cell>
          <cell r="HY76" t="str">
            <v>NA</v>
          </cell>
          <cell r="IA76" t="str">
            <v>NA</v>
          </cell>
          <cell r="IB76" t="str">
            <v>NA</v>
          </cell>
          <cell r="IC76" t="str">
            <v>NA</v>
          </cell>
          <cell r="ID76" t="str">
            <v>NA</v>
          </cell>
          <cell r="IE76" t="str">
            <v>NA</v>
          </cell>
          <cell r="IF76" t="str">
            <v>NA</v>
          </cell>
          <cell r="IH76" t="str">
            <v>NA</v>
          </cell>
          <cell r="II76" t="str">
            <v>NA</v>
          </cell>
          <cell r="IJ76" t="str">
            <v>NA</v>
          </cell>
          <cell r="IK76" t="str">
            <v>NA</v>
          </cell>
          <cell r="IL76">
            <v>-67.7</v>
          </cell>
          <cell r="IM76">
            <v>78.8</v>
          </cell>
          <cell r="IO76" t="str">
            <v>NA</v>
          </cell>
          <cell r="IP76" t="str">
            <v>NA</v>
          </cell>
          <cell r="IQ76" t="str">
            <v>NA</v>
          </cell>
          <cell r="IR76" t="str">
            <v>NA</v>
          </cell>
          <cell r="IS76">
            <v>-50.6</v>
          </cell>
          <cell r="IT76">
            <v>82.8</v>
          </cell>
          <cell r="IV76">
            <v>-37.6</v>
          </cell>
          <cell r="IW76" t="str">
            <v>NA</v>
          </cell>
          <cell r="IX76">
            <v>-16.5</v>
          </cell>
          <cell r="IY76">
            <v>-16.7</v>
          </cell>
          <cell r="IZ76">
            <v>-70.8</v>
          </cell>
          <cell r="JA76">
            <v>78.2</v>
          </cell>
        </row>
        <row r="77">
          <cell r="AY77">
            <v>33358</v>
          </cell>
          <cell r="BA77">
            <v>-11.6</v>
          </cell>
          <cell r="BB77" t="str">
            <v>NA</v>
          </cell>
          <cell r="BC77">
            <v>-14.3</v>
          </cell>
          <cell r="BD77">
            <v>-5.6</v>
          </cell>
          <cell r="BE77">
            <v>-27.2</v>
          </cell>
          <cell r="BF77">
            <v>96.5</v>
          </cell>
          <cell r="BH77">
            <v>-7.4</v>
          </cell>
          <cell r="BI77" t="str">
            <v>NA</v>
          </cell>
          <cell r="BJ77">
            <v>-14.4</v>
          </cell>
          <cell r="BK77">
            <v>-2.9</v>
          </cell>
          <cell r="BL77">
            <v>-13.8</v>
          </cell>
          <cell r="BM77">
            <v>101.3</v>
          </cell>
          <cell r="BO77">
            <v>-14.1</v>
          </cell>
          <cell r="BP77" t="str">
            <v>NA</v>
          </cell>
          <cell r="BQ77">
            <v>-4</v>
          </cell>
          <cell r="BR77">
            <v>-8.1999999999999993</v>
          </cell>
          <cell r="BS77">
            <v>0.8</v>
          </cell>
          <cell r="BT77">
            <v>98.3</v>
          </cell>
          <cell r="BV77" t="str">
            <v>NA</v>
          </cell>
          <cell r="BW77" t="str">
            <v>NA</v>
          </cell>
          <cell r="BX77" t="str">
            <v>NA</v>
          </cell>
          <cell r="BY77" t="str">
            <v>NA</v>
          </cell>
          <cell r="BZ77" t="str">
            <v>NA</v>
          </cell>
          <cell r="CA77" t="str">
            <v>NA</v>
          </cell>
          <cell r="CC77" t="str">
            <v>NA</v>
          </cell>
          <cell r="CD77" t="str">
            <v>NA</v>
          </cell>
          <cell r="CE77" t="str">
            <v>NA</v>
          </cell>
          <cell r="CF77" t="str">
            <v>NA</v>
          </cell>
          <cell r="CG77" t="str">
            <v>NA</v>
          </cell>
          <cell r="CH77" t="str">
            <v>NA</v>
          </cell>
          <cell r="CJ77">
            <v>-7.9</v>
          </cell>
          <cell r="CK77" t="str">
            <v>NA</v>
          </cell>
          <cell r="CL77">
            <v>-3</v>
          </cell>
          <cell r="CM77" t="str">
            <v>NA</v>
          </cell>
          <cell r="CN77">
            <v>-27.1</v>
          </cell>
          <cell r="CO77">
            <v>87.1</v>
          </cell>
          <cell r="CQ77">
            <v>2.2000000000000002</v>
          </cell>
          <cell r="CR77" t="str">
            <v>NA</v>
          </cell>
          <cell r="CS77">
            <v>-10.6</v>
          </cell>
          <cell r="CT77">
            <v>12.6</v>
          </cell>
          <cell r="CU77">
            <v>-10.9</v>
          </cell>
          <cell r="CV77">
            <v>109.6</v>
          </cell>
          <cell r="CX77" t="str">
            <v>NA</v>
          </cell>
          <cell r="CY77" t="str">
            <v>NA</v>
          </cell>
          <cell r="CZ77" t="str">
            <v>NA</v>
          </cell>
          <cell r="DA77" t="str">
            <v>NA</v>
          </cell>
          <cell r="DB77" t="str">
            <v>NA</v>
          </cell>
          <cell r="DC77" t="str">
            <v>NA</v>
          </cell>
          <cell r="DE77" t="str">
            <v>NA</v>
          </cell>
          <cell r="DF77" t="str">
            <v>NA</v>
          </cell>
          <cell r="DG77">
            <v>-18.8</v>
          </cell>
          <cell r="DH77" t="str">
            <v>NA</v>
          </cell>
          <cell r="DI77" t="str">
            <v>NA</v>
          </cell>
          <cell r="DJ77" t="str">
            <v>NA</v>
          </cell>
          <cell r="DL77">
            <v>-10.3</v>
          </cell>
          <cell r="DM77" t="str">
            <v>NA</v>
          </cell>
          <cell r="DN77">
            <v>-32.9</v>
          </cell>
          <cell r="DO77" t="str">
            <v>NA</v>
          </cell>
          <cell r="DP77">
            <v>-33.9</v>
          </cell>
          <cell r="DQ77">
            <v>95</v>
          </cell>
          <cell r="DS77">
            <v>-22.8</v>
          </cell>
          <cell r="DT77" t="str">
            <v>NA</v>
          </cell>
          <cell r="DU77">
            <v>-11</v>
          </cell>
          <cell r="DV77">
            <v>-3.9</v>
          </cell>
          <cell r="DW77">
            <v>-1.7</v>
          </cell>
          <cell r="DX77">
            <v>96.2</v>
          </cell>
          <cell r="DZ77">
            <v>-18.7</v>
          </cell>
          <cell r="EA77">
            <v>-12.8</v>
          </cell>
          <cell r="EB77">
            <v>-25.2</v>
          </cell>
          <cell r="EC77">
            <v>-14.8</v>
          </cell>
          <cell r="ED77">
            <v>-13.8</v>
          </cell>
          <cell r="EE77">
            <v>89</v>
          </cell>
          <cell r="EG77" t="str">
            <v>NA</v>
          </cell>
          <cell r="EH77" t="str">
            <v>NA</v>
          </cell>
          <cell r="EI77" t="str">
            <v>NA</v>
          </cell>
          <cell r="EJ77" t="str">
            <v>NA</v>
          </cell>
          <cell r="EK77" t="str">
            <v>NA</v>
          </cell>
          <cell r="EL77" t="str">
            <v>NA</v>
          </cell>
          <cell r="EN77">
            <v>-9.6999999999999993</v>
          </cell>
          <cell r="EO77" t="str">
            <v>NA</v>
          </cell>
          <cell r="EP77">
            <v>-13</v>
          </cell>
          <cell r="EQ77">
            <v>-20.6</v>
          </cell>
          <cell r="ER77">
            <v>-20.6</v>
          </cell>
          <cell r="ES77">
            <v>97.3</v>
          </cell>
          <cell r="EU77" t="str">
            <v>NA</v>
          </cell>
          <cell r="EV77" t="str">
            <v>NA</v>
          </cell>
          <cell r="EW77" t="str">
            <v>NA</v>
          </cell>
          <cell r="EX77" t="str">
            <v>NA</v>
          </cell>
          <cell r="EY77" t="str">
            <v>NA</v>
          </cell>
          <cell r="EZ77" t="str">
            <v>NA</v>
          </cell>
          <cell r="FB77" t="str">
            <v>NA</v>
          </cell>
          <cell r="FC77" t="str">
            <v>NA</v>
          </cell>
          <cell r="FD77" t="str">
            <v>NA</v>
          </cell>
          <cell r="FE77" t="str">
            <v>NA</v>
          </cell>
          <cell r="FF77" t="str">
            <v>NA</v>
          </cell>
          <cell r="FG77" t="str">
            <v>NA</v>
          </cell>
          <cell r="FI77" t="str">
            <v>NA</v>
          </cell>
          <cell r="FJ77" t="str">
            <v>NA</v>
          </cell>
          <cell r="FK77" t="str">
            <v>NA</v>
          </cell>
          <cell r="FL77" t="str">
            <v>NA</v>
          </cell>
          <cell r="FM77" t="str">
            <v>NA</v>
          </cell>
          <cell r="FN77" t="str">
            <v>NA</v>
          </cell>
          <cell r="FP77">
            <v>-28.4</v>
          </cell>
          <cell r="FQ77" t="str">
            <v>NA</v>
          </cell>
          <cell r="FR77" t="str">
            <v>NA</v>
          </cell>
          <cell r="FS77" t="str">
            <v>NA</v>
          </cell>
          <cell r="FT77">
            <v>4.5999999999999996</v>
          </cell>
          <cell r="FU77">
            <v>95.1</v>
          </cell>
          <cell r="FW77" t="str">
            <v>NA</v>
          </cell>
          <cell r="FX77" t="str">
            <v>NA</v>
          </cell>
          <cell r="FY77" t="str">
            <v>NA</v>
          </cell>
          <cell r="FZ77" t="str">
            <v>NA</v>
          </cell>
          <cell r="GA77" t="str">
            <v>NA</v>
          </cell>
          <cell r="GB77" t="str">
            <v>NA</v>
          </cell>
          <cell r="GD77" t="str">
            <v>NA</v>
          </cell>
          <cell r="GE77" t="str">
            <v>NA</v>
          </cell>
          <cell r="GF77" t="str">
            <v>NA</v>
          </cell>
          <cell r="GG77" t="str">
            <v>NA</v>
          </cell>
          <cell r="GH77" t="str">
            <v>NA</v>
          </cell>
          <cell r="GI77" t="str">
            <v>NA</v>
          </cell>
          <cell r="GK77">
            <v>-5.8</v>
          </cell>
          <cell r="GL77" t="str">
            <v>NA</v>
          </cell>
          <cell r="GM77">
            <v>-4.4000000000000004</v>
          </cell>
          <cell r="GN77">
            <v>21.5</v>
          </cell>
          <cell r="GO77">
            <v>-3.5</v>
          </cell>
          <cell r="GP77">
            <v>95</v>
          </cell>
          <cell r="GR77">
            <v>-0.2</v>
          </cell>
          <cell r="GS77" t="str">
            <v>NA</v>
          </cell>
          <cell r="GT77" t="str">
            <v>NA</v>
          </cell>
          <cell r="GU77" t="str">
            <v>NA</v>
          </cell>
          <cell r="GV77" t="str">
            <v>NA</v>
          </cell>
          <cell r="GW77">
            <v>103.9</v>
          </cell>
          <cell r="GY77" t="str">
            <v>NA</v>
          </cell>
          <cell r="GZ77" t="str">
            <v>NA</v>
          </cell>
          <cell r="HA77" t="str">
            <v>NA</v>
          </cell>
          <cell r="HB77" t="str">
            <v>NA</v>
          </cell>
          <cell r="HC77" t="str">
            <v>NA</v>
          </cell>
          <cell r="HD77" t="str">
            <v>NA</v>
          </cell>
          <cell r="HF77">
            <v>-7.5</v>
          </cell>
          <cell r="HG77" t="str">
            <v>NA</v>
          </cell>
          <cell r="HH77">
            <v>-1.4</v>
          </cell>
          <cell r="HI77">
            <v>10.4</v>
          </cell>
          <cell r="HJ77">
            <v>-25.1</v>
          </cell>
          <cell r="HK77">
            <v>105.2</v>
          </cell>
          <cell r="HM77" t="str">
            <v>NA</v>
          </cell>
          <cell r="HN77" t="str">
            <v>NA</v>
          </cell>
          <cell r="HO77" t="str">
            <v>NA</v>
          </cell>
          <cell r="HP77" t="str">
            <v>NA</v>
          </cell>
          <cell r="HQ77" t="str">
            <v>NA</v>
          </cell>
          <cell r="HR77" t="str">
            <v>NA</v>
          </cell>
          <cell r="HT77" t="str">
            <v>NA</v>
          </cell>
          <cell r="HU77" t="str">
            <v>NA</v>
          </cell>
          <cell r="HV77" t="str">
            <v>NA</v>
          </cell>
          <cell r="HW77" t="str">
            <v>NA</v>
          </cell>
          <cell r="HX77" t="str">
            <v>NA</v>
          </cell>
          <cell r="HY77" t="str">
            <v>NA</v>
          </cell>
          <cell r="IA77" t="str">
            <v>NA</v>
          </cell>
          <cell r="IB77" t="str">
            <v>NA</v>
          </cell>
          <cell r="IC77" t="str">
            <v>NA</v>
          </cell>
          <cell r="ID77" t="str">
            <v>NA</v>
          </cell>
          <cell r="IE77" t="str">
            <v>NA</v>
          </cell>
          <cell r="IF77" t="str">
            <v>NA</v>
          </cell>
          <cell r="IH77" t="str">
            <v>NA</v>
          </cell>
          <cell r="II77" t="str">
            <v>NA</v>
          </cell>
          <cell r="IJ77" t="str">
            <v>NA</v>
          </cell>
          <cell r="IK77" t="str">
            <v>NA</v>
          </cell>
          <cell r="IL77">
            <v>-99</v>
          </cell>
          <cell r="IM77">
            <v>73</v>
          </cell>
          <cell r="IO77" t="str">
            <v>NA</v>
          </cell>
          <cell r="IP77" t="str">
            <v>NA</v>
          </cell>
          <cell r="IQ77" t="str">
            <v>NA</v>
          </cell>
          <cell r="IR77" t="str">
            <v>NA</v>
          </cell>
          <cell r="IS77">
            <v>-57.6</v>
          </cell>
          <cell r="IT77">
            <v>80.900000000000006</v>
          </cell>
          <cell r="IV77">
            <v>-32.4</v>
          </cell>
          <cell r="IW77" t="str">
            <v>NA</v>
          </cell>
          <cell r="IX77">
            <v>-15.1</v>
          </cell>
          <cell r="IY77">
            <v>-18.399999999999999</v>
          </cell>
          <cell r="IZ77">
            <v>-76.5</v>
          </cell>
          <cell r="JA77">
            <v>81.099999999999994</v>
          </cell>
        </row>
        <row r="78">
          <cell r="AY78">
            <v>33389</v>
          </cell>
          <cell r="BA78">
            <v>-12.9</v>
          </cell>
          <cell r="BB78" t="str">
            <v>NA</v>
          </cell>
          <cell r="BC78">
            <v>-14.2</v>
          </cell>
          <cell r="BD78">
            <v>-4.5</v>
          </cell>
          <cell r="BE78">
            <v>-30.8</v>
          </cell>
          <cell r="BF78">
            <v>95.5</v>
          </cell>
          <cell r="BH78">
            <v>-7.7</v>
          </cell>
          <cell r="BI78" t="str">
            <v>NA</v>
          </cell>
          <cell r="BJ78">
            <v>-13.7</v>
          </cell>
          <cell r="BK78">
            <v>-0.8</v>
          </cell>
          <cell r="BL78">
            <v>-14.5</v>
          </cell>
          <cell r="BM78">
            <v>101.5</v>
          </cell>
          <cell r="BO78">
            <v>-12.8</v>
          </cell>
          <cell r="BP78" t="str">
            <v>NA</v>
          </cell>
          <cell r="BQ78">
            <v>-4.5</v>
          </cell>
          <cell r="BR78">
            <v>-6.6</v>
          </cell>
          <cell r="BS78">
            <v>-0.8</v>
          </cell>
          <cell r="BT78">
            <v>99.4</v>
          </cell>
          <cell r="BV78" t="str">
            <v>NA</v>
          </cell>
          <cell r="BW78" t="str">
            <v>NA</v>
          </cell>
          <cell r="BX78" t="str">
            <v>NA</v>
          </cell>
          <cell r="BY78" t="str">
            <v>NA</v>
          </cell>
          <cell r="BZ78" t="str">
            <v>NA</v>
          </cell>
          <cell r="CA78" t="str">
            <v>NA</v>
          </cell>
          <cell r="CC78" t="str">
            <v>NA</v>
          </cell>
          <cell r="CD78" t="str">
            <v>NA</v>
          </cell>
          <cell r="CE78" t="str">
            <v>NA</v>
          </cell>
          <cell r="CF78" t="str">
            <v>NA</v>
          </cell>
          <cell r="CG78" t="str">
            <v>NA</v>
          </cell>
          <cell r="CH78" t="str">
            <v>NA</v>
          </cell>
          <cell r="CJ78">
            <v>-8</v>
          </cell>
          <cell r="CK78" t="str">
            <v>NA</v>
          </cell>
          <cell r="CL78">
            <v>-6.8</v>
          </cell>
          <cell r="CM78" t="str">
            <v>NA</v>
          </cell>
          <cell r="CN78">
            <v>-27.6</v>
          </cell>
          <cell r="CO78">
            <v>85</v>
          </cell>
          <cell r="CQ78">
            <v>1.1000000000000001</v>
          </cell>
          <cell r="CR78" t="str">
            <v>NA</v>
          </cell>
          <cell r="CS78">
            <v>-9.4</v>
          </cell>
          <cell r="CT78">
            <v>11.6</v>
          </cell>
          <cell r="CU78">
            <v>-12.9</v>
          </cell>
          <cell r="CV78">
            <v>109.3</v>
          </cell>
          <cell r="CX78" t="str">
            <v>NA</v>
          </cell>
          <cell r="CY78" t="str">
            <v>NA</v>
          </cell>
          <cell r="CZ78" t="str">
            <v>NA</v>
          </cell>
          <cell r="DA78" t="str">
            <v>NA</v>
          </cell>
          <cell r="DB78" t="str">
            <v>NA</v>
          </cell>
          <cell r="DC78" t="str">
            <v>NA</v>
          </cell>
          <cell r="DE78" t="str">
            <v>NA</v>
          </cell>
          <cell r="DF78" t="str">
            <v>NA</v>
          </cell>
          <cell r="DG78">
            <v>-18.5</v>
          </cell>
          <cell r="DH78" t="str">
            <v>NA</v>
          </cell>
          <cell r="DI78" t="str">
            <v>NA</v>
          </cell>
          <cell r="DJ78" t="str">
            <v>NA</v>
          </cell>
          <cell r="DL78">
            <v>-9.6999999999999993</v>
          </cell>
          <cell r="DM78" t="str">
            <v>NA</v>
          </cell>
          <cell r="DN78">
            <v>-32.799999999999997</v>
          </cell>
          <cell r="DO78" t="str">
            <v>NA</v>
          </cell>
          <cell r="DP78">
            <v>-34.299999999999997</v>
          </cell>
          <cell r="DQ78">
            <v>95.3</v>
          </cell>
          <cell r="DS78">
            <v>-20.8</v>
          </cell>
          <cell r="DT78" t="str">
            <v>NA</v>
          </cell>
          <cell r="DU78">
            <v>-8.1999999999999993</v>
          </cell>
          <cell r="DV78">
            <v>-4.2</v>
          </cell>
          <cell r="DW78">
            <v>-3.9</v>
          </cell>
          <cell r="DX78">
            <v>97.5</v>
          </cell>
          <cell r="DZ78">
            <v>-18.399999999999999</v>
          </cell>
          <cell r="EA78">
            <v>-12.5</v>
          </cell>
          <cell r="EB78">
            <v>-24.5</v>
          </cell>
          <cell r="EC78">
            <v>-11.3</v>
          </cell>
          <cell r="ED78">
            <v>-15.6</v>
          </cell>
          <cell r="EE78">
            <v>90</v>
          </cell>
          <cell r="EG78" t="str">
            <v>NA</v>
          </cell>
          <cell r="EH78" t="str">
            <v>NA</v>
          </cell>
          <cell r="EI78" t="str">
            <v>NA</v>
          </cell>
          <cell r="EJ78" t="str">
            <v>NA</v>
          </cell>
          <cell r="EK78" t="str">
            <v>NA</v>
          </cell>
          <cell r="EL78" t="str">
            <v>NA</v>
          </cell>
          <cell r="EN78">
            <v>-10.7</v>
          </cell>
          <cell r="EO78" t="str">
            <v>NA</v>
          </cell>
          <cell r="EP78">
            <v>-14.8</v>
          </cell>
          <cell r="EQ78">
            <v>-14.1</v>
          </cell>
          <cell r="ER78">
            <v>-17.5</v>
          </cell>
          <cell r="ES78">
            <v>95.4</v>
          </cell>
          <cell r="EU78" t="str">
            <v>NA</v>
          </cell>
          <cell r="EV78" t="str">
            <v>NA</v>
          </cell>
          <cell r="EW78" t="str">
            <v>NA</v>
          </cell>
          <cell r="EX78" t="str">
            <v>NA</v>
          </cell>
          <cell r="EY78" t="str">
            <v>NA</v>
          </cell>
          <cell r="EZ78" t="str">
            <v>NA</v>
          </cell>
          <cell r="FB78" t="str">
            <v>NA</v>
          </cell>
          <cell r="FC78" t="str">
            <v>NA</v>
          </cell>
          <cell r="FD78" t="str">
            <v>NA</v>
          </cell>
          <cell r="FE78" t="str">
            <v>NA</v>
          </cell>
          <cell r="FF78" t="str">
            <v>NA</v>
          </cell>
          <cell r="FG78" t="str">
            <v>NA</v>
          </cell>
          <cell r="FI78" t="str">
            <v>NA</v>
          </cell>
          <cell r="FJ78" t="str">
            <v>NA</v>
          </cell>
          <cell r="FK78" t="str">
            <v>NA</v>
          </cell>
          <cell r="FL78" t="str">
            <v>NA</v>
          </cell>
          <cell r="FM78" t="str">
            <v>NA</v>
          </cell>
          <cell r="FN78" t="str">
            <v>NA</v>
          </cell>
          <cell r="FP78">
            <v>-32.799999999999997</v>
          </cell>
          <cell r="FQ78" t="str">
            <v>NA</v>
          </cell>
          <cell r="FR78" t="str">
            <v>NA</v>
          </cell>
          <cell r="FS78" t="str">
            <v>NA</v>
          </cell>
          <cell r="FT78">
            <v>0.1</v>
          </cell>
          <cell r="FU78">
            <v>91.7</v>
          </cell>
          <cell r="FW78" t="str">
            <v>NA</v>
          </cell>
          <cell r="FX78" t="str">
            <v>NA</v>
          </cell>
          <cell r="FY78" t="str">
            <v>NA</v>
          </cell>
          <cell r="FZ78" t="str">
            <v>NA</v>
          </cell>
          <cell r="GA78" t="str">
            <v>NA</v>
          </cell>
          <cell r="GB78" t="str">
            <v>NA</v>
          </cell>
          <cell r="GD78" t="str">
            <v>NA</v>
          </cell>
          <cell r="GE78" t="str">
            <v>NA</v>
          </cell>
          <cell r="GF78" t="str">
            <v>NA</v>
          </cell>
          <cell r="GG78" t="str">
            <v>NA</v>
          </cell>
          <cell r="GH78" t="str">
            <v>NA</v>
          </cell>
          <cell r="GI78" t="str">
            <v>NA</v>
          </cell>
          <cell r="GK78">
            <v>-4.9000000000000004</v>
          </cell>
          <cell r="GL78" t="str">
            <v>NA</v>
          </cell>
          <cell r="GM78">
            <v>-1.5</v>
          </cell>
          <cell r="GN78">
            <v>20.3</v>
          </cell>
          <cell r="GO78">
            <v>-6.3</v>
          </cell>
          <cell r="GP78">
            <v>96.9</v>
          </cell>
          <cell r="GR78">
            <v>-0.2</v>
          </cell>
          <cell r="GS78" t="str">
            <v>NA</v>
          </cell>
          <cell r="GT78" t="str">
            <v>NA</v>
          </cell>
          <cell r="GU78" t="str">
            <v>NA</v>
          </cell>
          <cell r="GV78" t="str">
            <v>NA</v>
          </cell>
          <cell r="GW78">
            <v>103.9</v>
          </cell>
          <cell r="GY78" t="str">
            <v>NA</v>
          </cell>
          <cell r="GZ78" t="str">
            <v>NA</v>
          </cell>
          <cell r="HA78" t="str">
            <v>NA</v>
          </cell>
          <cell r="HB78" t="str">
            <v>NA</v>
          </cell>
          <cell r="HC78" t="str">
            <v>NA</v>
          </cell>
          <cell r="HD78" t="str">
            <v>NA</v>
          </cell>
          <cell r="HF78">
            <v>-6.1</v>
          </cell>
          <cell r="HG78" t="str">
            <v>NA</v>
          </cell>
          <cell r="HH78">
            <v>-3.3</v>
          </cell>
          <cell r="HI78">
            <v>12.3</v>
          </cell>
          <cell r="HJ78">
            <v>-19.2</v>
          </cell>
          <cell r="HK78">
            <v>106.9</v>
          </cell>
          <cell r="HM78" t="str">
            <v>NA</v>
          </cell>
          <cell r="HN78" t="str">
            <v>NA</v>
          </cell>
          <cell r="HO78" t="str">
            <v>NA</v>
          </cell>
          <cell r="HP78" t="str">
            <v>NA</v>
          </cell>
          <cell r="HQ78" t="str">
            <v>NA</v>
          </cell>
          <cell r="HR78" t="str">
            <v>NA</v>
          </cell>
          <cell r="HT78" t="str">
            <v>NA</v>
          </cell>
          <cell r="HU78" t="str">
            <v>NA</v>
          </cell>
          <cell r="HV78" t="str">
            <v>NA</v>
          </cell>
          <cell r="HW78" t="str">
            <v>NA</v>
          </cell>
          <cell r="HX78" t="str">
            <v>NA</v>
          </cell>
          <cell r="HY78" t="str">
            <v>NA</v>
          </cell>
          <cell r="IA78" t="str">
            <v>NA</v>
          </cell>
          <cell r="IB78" t="str">
            <v>NA</v>
          </cell>
          <cell r="IC78" t="str">
            <v>NA</v>
          </cell>
          <cell r="ID78" t="str">
            <v>NA</v>
          </cell>
          <cell r="IE78" t="str">
            <v>NA</v>
          </cell>
          <cell r="IF78" t="str">
            <v>NA</v>
          </cell>
          <cell r="IH78" t="str">
            <v>NA</v>
          </cell>
          <cell r="II78" t="str">
            <v>NA</v>
          </cell>
          <cell r="IJ78" t="str">
            <v>NA</v>
          </cell>
          <cell r="IK78" t="str">
            <v>NA</v>
          </cell>
          <cell r="IL78">
            <v>-99</v>
          </cell>
          <cell r="IM78">
            <v>75</v>
          </cell>
          <cell r="IO78" t="str">
            <v>NA</v>
          </cell>
          <cell r="IP78" t="str">
            <v>NA</v>
          </cell>
          <cell r="IQ78" t="str">
            <v>NA</v>
          </cell>
          <cell r="IR78" t="str">
            <v>NA</v>
          </cell>
          <cell r="IS78">
            <v>-60.4</v>
          </cell>
          <cell r="IT78">
            <v>79.7</v>
          </cell>
          <cell r="IV78">
            <v>-38.700000000000003</v>
          </cell>
          <cell r="IW78" t="str">
            <v>NA</v>
          </cell>
          <cell r="IX78">
            <v>-17.3</v>
          </cell>
          <cell r="IY78">
            <v>-21</v>
          </cell>
          <cell r="IZ78">
            <v>-78.099999999999994</v>
          </cell>
          <cell r="JA78">
            <v>76</v>
          </cell>
        </row>
        <row r="79">
          <cell r="AY79">
            <v>33419</v>
          </cell>
          <cell r="BA79">
            <v>-13.5</v>
          </cell>
          <cell r="BB79" t="str">
            <v>NA</v>
          </cell>
          <cell r="BC79">
            <v>-14.8</v>
          </cell>
          <cell r="BD79">
            <v>-4.3</v>
          </cell>
          <cell r="BE79">
            <v>-32.5</v>
          </cell>
          <cell r="BF79">
            <v>94.1</v>
          </cell>
          <cell r="BH79">
            <v>-9.1</v>
          </cell>
          <cell r="BI79" t="str">
            <v>NA</v>
          </cell>
          <cell r="BJ79">
            <v>-14.3</v>
          </cell>
          <cell r="BK79">
            <v>-1.8</v>
          </cell>
          <cell r="BL79">
            <v>-16.3</v>
          </cell>
          <cell r="BM79">
            <v>99.6</v>
          </cell>
          <cell r="BO79">
            <v>-16.399999999999999</v>
          </cell>
          <cell r="BP79" t="str">
            <v>NA</v>
          </cell>
          <cell r="BQ79">
            <v>-4.7</v>
          </cell>
          <cell r="BR79">
            <v>-7.1</v>
          </cell>
          <cell r="BS79">
            <v>0.2</v>
          </cell>
          <cell r="BT79">
            <v>97.2</v>
          </cell>
          <cell r="BV79" t="str">
            <v>NA</v>
          </cell>
          <cell r="BW79" t="str">
            <v>NA</v>
          </cell>
          <cell r="BX79" t="str">
            <v>NA</v>
          </cell>
          <cell r="BY79" t="str">
            <v>NA</v>
          </cell>
          <cell r="BZ79" t="str">
            <v>NA</v>
          </cell>
          <cell r="CA79" t="str">
            <v>NA</v>
          </cell>
          <cell r="CC79" t="str">
            <v>NA</v>
          </cell>
          <cell r="CD79" t="str">
            <v>NA</v>
          </cell>
          <cell r="CE79" t="str">
            <v>NA</v>
          </cell>
          <cell r="CF79" t="str">
            <v>NA</v>
          </cell>
          <cell r="CG79" t="str">
            <v>NA</v>
          </cell>
          <cell r="CH79" t="str">
            <v>NA</v>
          </cell>
          <cell r="CJ79">
            <v>-8.1</v>
          </cell>
          <cell r="CK79" t="str">
            <v>NA</v>
          </cell>
          <cell r="CL79">
            <v>-4.0999999999999996</v>
          </cell>
          <cell r="CM79" t="str">
            <v>NA</v>
          </cell>
          <cell r="CN79">
            <v>-27.7</v>
          </cell>
          <cell r="CO79">
            <v>86.3</v>
          </cell>
          <cell r="CQ79">
            <v>-1.2</v>
          </cell>
          <cell r="CR79" t="str">
            <v>NA</v>
          </cell>
          <cell r="CS79">
            <v>-8.4</v>
          </cell>
          <cell r="CT79">
            <v>12.9</v>
          </cell>
          <cell r="CU79">
            <v>-13.3</v>
          </cell>
          <cell r="CV79">
            <v>107.5</v>
          </cell>
          <cell r="CX79" t="str">
            <v>NA</v>
          </cell>
          <cell r="CY79" t="str">
            <v>NA</v>
          </cell>
          <cell r="CZ79" t="str">
            <v>NA</v>
          </cell>
          <cell r="DA79" t="str">
            <v>NA</v>
          </cell>
          <cell r="DB79" t="str">
            <v>NA</v>
          </cell>
          <cell r="DC79" t="str">
            <v>NA</v>
          </cell>
          <cell r="DE79" t="str">
            <v>NA</v>
          </cell>
          <cell r="DF79" t="str">
            <v>NA</v>
          </cell>
          <cell r="DG79">
            <v>-23.4</v>
          </cell>
          <cell r="DH79" t="str">
            <v>NA</v>
          </cell>
          <cell r="DI79" t="str">
            <v>NA</v>
          </cell>
          <cell r="DJ79" t="str">
            <v>NA</v>
          </cell>
          <cell r="DL79">
            <v>-5.9</v>
          </cell>
          <cell r="DM79" t="str">
            <v>NA</v>
          </cell>
          <cell r="DN79">
            <v>-35.299999999999997</v>
          </cell>
          <cell r="DO79" t="str">
            <v>NA</v>
          </cell>
          <cell r="DP79">
            <v>-34.700000000000003</v>
          </cell>
          <cell r="DQ79">
            <v>97.4</v>
          </cell>
          <cell r="DS79">
            <v>-26</v>
          </cell>
          <cell r="DT79" t="str">
            <v>NA</v>
          </cell>
          <cell r="DU79">
            <v>-10.9</v>
          </cell>
          <cell r="DV79">
            <v>-7.5</v>
          </cell>
          <cell r="DW79">
            <v>-16.8</v>
          </cell>
          <cell r="DX79">
            <v>92.7</v>
          </cell>
          <cell r="DZ79">
            <v>-16.5</v>
          </cell>
          <cell r="EA79">
            <v>-12.2</v>
          </cell>
          <cell r="EB79">
            <v>-27.8</v>
          </cell>
          <cell r="EC79">
            <v>-12.7</v>
          </cell>
          <cell r="ED79">
            <v>-17.600000000000001</v>
          </cell>
          <cell r="EE79">
            <v>90</v>
          </cell>
          <cell r="EG79" t="str">
            <v>NA</v>
          </cell>
          <cell r="EH79" t="str">
            <v>NA</v>
          </cell>
          <cell r="EI79" t="str">
            <v>NA</v>
          </cell>
          <cell r="EJ79" t="str">
            <v>NA</v>
          </cell>
          <cell r="EK79" t="str">
            <v>NA</v>
          </cell>
          <cell r="EL79" t="str">
            <v>NA</v>
          </cell>
          <cell r="EN79">
            <v>-11.7</v>
          </cell>
          <cell r="EO79" t="str">
            <v>NA</v>
          </cell>
          <cell r="EP79">
            <v>-14.2</v>
          </cell>
          <cell r="EQ79">
            <v>-16</v>
          </cell>
          <cell r="ER79">
            <v>-15</v>
          </cell>
          <cell r="ES79">
            <v>95.4</v>
          </cell>
          <cell r="EU79" t="str">
            <v>NA</v>
          </cell>
          <cell r="EV79" t="str">
            <v>NA</v>
          </cell>
          <cell r="EW79" t="str">
            <v>NA</v>
          </cell>
          <cell r="EX79" t="str">
            <v>NA</v>
          </cell>
          <cell r="EY79" t="str">
            <v>NA</v>
          </cell>
          <cell r="EZ79" t="str">
            <v>NA</v>
          </cell>
          <cell r="FB79" t="str">
            <v>NA</v>
          </cell>
          <cell r="FC79" t="str">
            <v>NA</v>
          </cell>
          <cell r="FD79" t="str">
            <v>NA</v>
          </cell>
          <cell r="FE79" t="str">
            <v>NA</v>
          </cell>
          <cell r="FF79" t="str">
            <v>NA</v>
          </cell>
          <cell r="FG79" t="str">
            <v>NA</v>
          </cell>
          <cell r="FI79" t="str">
            <v>NA</v>
          </cell>
          <cell r="FJ79" t="str">
            <v>NA</v>
          </cell>
          <cell r="FK79" t="str">
            <v>NA</v>
          </cell>
          <cell r="FL79" t="str">
            <v>NA</v>
          </cell>
          <cell r="FM79" t="str">
            <v>NA</v>
          </cell>
          <cell r="FN79" t="str">
            <v>NA</v>
          </cell>
          <cell r="FP79">
            <v>-30.2</v>
          </cell>
          <cell r="FQ79" t="str">
            <v>NA</v>
          </cell>
          <cell r="FR79" t="str">
            <v>NA</v>
          </cell>
          <cell r="FS79" t="str">
            <v>NA</v>
          </cell>
          <cell r="FT79">
            <v>-10.3</v>
          </cell>
          <cell r="FU79">
            <v>92.8</v>
          </cell>
          <cell r="FW79" t="str">
            <v>NA</v>
          </cell>
          <cell r="FX79" t="str">
            <v>NA</v>
          </cell>
          <cell r="FY79" t="str">
            <v>NA</v>
          </cell>
          <cell r="FZ79" t="str">
            <v>NA</v>
          </cell>
          <cell r="GA79" t="str">
            <v>NA</v>
          </cell>
          <cell r="GB79" t="str">
            <v>NA</v>
          </cell>
          <cell r="GD79" t="str">
            <v>NA</v>
          </cell>
          <cell r="GE79" t="str">
            <v>NA</v>
          </cell>
          <cell r="GF79" t="str">
            <v>NA</v>
          </cell>
          <cell r="GG79" t="str">
            <v>NA</v>
          </cell>
          <cell r="GH79" t="str">
            <v>NA</v>
          </cell>
          <cell r="GI79" t="str">
            <v>NA</v>
          </cell>
          <cell r="GK79">
            <v>-5.6</v>
          </cell>
          <cell r="GL79" t="str">
            <v>NA</v>
          </cell>
          <cell r="GM79">
            <v>-1.2</v>
          </cell>
          <cell r="GN79">
            <v>15.2</v>
          </cell>
          <cell r="GO79">
            <v>-7.4</v>
          </cell>
          <cell r="GP79">
            <v>93.9</v>
          </cell>
          <cell r="GR79">
            <v>-0.2</v>
          </cell>
          <cell r="GS79" t="str">
            <v>NA</v>
          </cell>
          <cell r="GT79" t="str">
            <v>NA</v>
          </cell>
          <cell r="GU79" t="str">
            <v>NA</v>
          </cell>
          <cell r="GV79" t="str">
            <v>NA</v>
          </cell>
          <cell r="GW79">
            <v>103.9</v>
          </cell>
          <cell r="GY79" t="str">
            <v>NA</v>
          </cell>
          <cell r="GZ79" t="str">
            <v>NA</v>
          </cell>
          <cell r="HA79" t="str">
            <v>NA</v>
          </cell>
          <cell r="HB79" t="str">
            <v>NA</v>
          </cell>
          <cell r="HC79" t="str">
            <v>NA</v>
          </cell>
          <cell r="HD79" t="str">
            <v>NA</v>
          </cell>
          <cell r="HF79">
            <v>-4.2</v>
          </cell>
          <cell r="HG79" t="str">
            <v>NA</v>
          </cell>
          <cell r="HH79">
            <v>-4</v>
          </cell>
          <cell r="HI79">
            <v>10.8</v>
          </cell>
          <cell r="HJ79">
            <v>-17.7</v>
          </cell>
          <cell r="HK79">
            <v>108.8</v>
          </cell>
          <cell r="HM79" t="str">
            <v>NA</v>
          </cell>
          <cell r="HN79" t="str">
            <v>NA</v>
          </cell>
          <cell r="HO79" t="str">
            <v>NA</v>
          </cell>
          <cell r="HP79" t="str">
            <v>NA</v>
          </cell>
          <cell r="HQ79" t="str">
            <v>NA</v>
          </cell>
          <cell r="HR79" t="str">
            <v>NA</v>
          </cell>
          <cell r="HT79" t="str">
            <v>NA</v>
          </cell>
          <cell r="HU79" t="str">
            <v>NA</v>
          </cell>
          <cell r="HV79" t="str">
            <v>NA</v>
          </cell>
          <cell r="HW79" t="str">
            <v>NA</v>
          </cell>
          <cell r="HX79" t="str">
            <v>NA</v>
          </cell>
          <cell r="HY79" t="str">
            <v>NA</v>
          </cell>
          <cell r="IA79" t="str">
            <v>NA</v>
          </cell>
          <cell r="IB79" t="str">
            <v>NA</v>
          </cell>
          <cell r="IC79" t="str">
            <v>NA</v>
          </cell>
          <cell r="ID79" t="str">
            <v>NA</v>
          </cell>
          <cell r="IE79" t="str">
            <v>NA</v>
          </cell>
          <cell r="IF79" t="str">
            <v>NA</v>
          </cell>
          <cell r="IH79" t="str">
            <v>NA</v>
          </cell>
          <cell r="II79" t="str">
            <v>NA</v>
          </cell>
          <cell r="IJ79" t="str">
            <v>NA</v>
          </cell>
          <cell r="IK79" t="str">
            <v>NA</v>
          </cell>
          <cell r="IL79">
            <v>-99</v>
          </cell>
          <cell r="IM79">
            <v>74.5</v>
          </cell>
          <cell r="IO79" t="str">
            <v>NA</v>
          </cell>
          <cell r="IP79" t="str">
            <v>NA</v>
          </cell>
          <cell r="IQ79" t="str">
            <v>NA</v>
          </cell>
          <cell r="IR79" t="str">
            <v>NA</v>
          </cell>
          <cell r="IS79">
            <v>-62.9</v>
          </cell>
          <cell r="IT79">
            <v>78.5</v>
          </cell>
          <cell r="IV79">
            <v>-35.700000000000003</v>
          </cell>
          <cell r="IW79" t="str">
            <v>NA</v>
          </cell>
          <cell r="IX79">
            <v>-17.899999999999999</v>
          </cell>
          <cell r="IY79">
            <v>-15.2</v>
          </cell>
          <cell r="IZ79">
            <v>-79.3</v>
          </cell>
          <cell r="JA79">
            <v>77.599999999999994</v>
          </cell>
        </row>
        <row r="80">
          <cell r="AY80">
            <v>33450</v>
          </cell>
          <cell r="BA80">
            <v>-13.8</v>
          </cell>
          <cell r="BB80" t="str">
            <v>NA</v>
          </cell>
          <cell r="BC80">
            <v>-17.100000000000001</v>
          </cell>
          <cell r="BD80">
            <v>-4.7</v>
          </cell>
          <cell r="BE80">
            <v>-29.1</v>
          </cell>
          <cell r="BF80">
            <v>92.8</v>
          </cell>
          <cell r="BH80">
            <v>-9.6999999999999993</v>
          </cell>
          <cell r="BI80" t="str">
            <v>NA</v>
          </cell>
          <cell r="BJ80">
            <v>-17.100000000000001</v>
          </cell>
          <cell r="BK80">
            <v>-2</v>
          </cell>
          <cell r="BL80">
            <v>-18.5</v>
          </cell>
          <cell r="BM80">
            <v>97.6</v>
          </cell>
          <cell r="BO80">
            <v>-15.2</v>
          </cell>
          <cell r="BP80" t="str">
            <v>NA</v>
          </cell>
          <cell r="BQ80">
            <v>-4.3</v>
          </cell>
          <cell r="BR80">
            <v>-8.9</v>
          </cell>
          <cell r="BS80">
            <v>0.9</v>
          </cell>
          <cell r="BT80">
            <v>97.6</v>
          </cell>
          <cell r="BV80" t="str">
            <v>NA</v>
          </cell>
          <cell r="BW80" t="str">
            <v>NA</v>
          </cell>
          <cell r="BX80" t="str">
            <v>NA</v>
          </cell>
          <cell r="BY80" t="str">
            <v>NA</v>
          </cell>
          <cell r="BZ80" t="str">
            <v>NA</v>
          </cell>
          <cell r="CA80" t="str">
            <v>NA</v>
          </cell>
          <cell r="CC80" t="str">
            <v>NA</v>
          </cell>
          <cell r="CD80" t="str">
            <v>NA</v>
          </cell>
          <cell r="CE80" t="str">
            <v>NA</v>
          </cell>
          <cell r="CF80" t="str">
            <v>NA</v>
          </cell>
          <cell r="CG80" t="str">
            <v>NA</v>
          </cell>
          <cell r="CH80" t="str">
            <v>NA</v>
          </cell>
          <cell r="CJ80">
            <v>-6.9</v>
          </cell>
          <cell r="CK80" t="str">
            <v>NA</v>
          </cell>
          <cell r="CL80">
            <v>-3.9</v>
          </cell>
          <cell r="CM80" t="str">
            <v>NA</v>
          </cell>
          <cell r="CN80">
            <v>-34.6</v>
          </cell>
          <cell r="CO80">
            <v>87.5</v>
          </cell>
          <cell r="CQ80">
            <v>-3.2</v>
          </cell>
          <cell r="CR80" t="str">
            <v>NA</v>
          </cell>
          <cell r="CS80">
            <v>-14.7</v>
          </cell>
          <cell r="CT80">
            <v>14.2</v>
          </cell>
          <cell r="CU80">
            <v>-14.2</v>
          </cell>
          <cell r="CV80">
            <v>103.1</v>
          </cell>
          <cell r="CX80" t="str">
            <v>NA</v>
          </cell>
          <cell r="CY80" t="str">
            <v>NA</v>
          </cell>
          <cell r="CZ80" t="str">
            <v>NA</v>
          </cell>
          <cell r="DA80" t="str">
            <v>NA</v>
          </cell>
          <cell r="DB80" t="str">
            <v>NA</v>
          </cell>
          <cell r="DC80" t="str">
            <v>NA</v>
          </cell>
          <cell r="DE80" t="str">
            <v>NA</v>
          </cell>
          <cell r="DF80" t="str">
            <v>NA</v>
          </cell>
          <cell r="DG80">
            <v>-27.5</v>
          </cell>
          <cell r="DH80" t="str">
            <v>NA</v>
          </cell>
          <cell r="DI80" t="str">
            <v>NA</v>
          </cell>
          <cell r="DJ80" t="str">
            <v>NA</v>
          </cell>
          <cell r="DL80">
            <v>-7.3</v>
          </cell>
          <cell r="DM80" t="str">
            <v>NA</v>
          </cell>
          <cell r="DN80">
            <v>-32.9</v>
          </cell>
          <cell r="DO80" t="str">
            <v>NA</v>
          </cell>
          <cell r="DP80">
            <v>-48.6</v>
          </cell>
          <cell r="DQ80">
            <v>96.5</v>
          </cell>
          <cell r="DS80">
            <v>-24.2</v>
          </cell>
          <cell r="DT80" t="str">
            <v>NA</v>
          </cell>
          <cell r="DU80">
            <v>-12.8</v>
          </cell>
          <cell r="DV80">
            <v>-5.9</v>
          </cell>
          <cell r="DW80">
            <v>-15.3</v>
          </cell>
          <cell r="DX80">
            <v>93.3</v>
          </cell>
          <cell r="DZ80">
            <v>-19.399999999999999</v>
          </cell>
          <cell r="EA80">
            <v>-11.6</v>
          </cell>
          <cell r="EB80">
            <v>-30</v>
          </cell>
          <cell r="EC80">
            <v>-16.2</v>
          </cell>
          <cell r="ED80">
            <v>-19.7</v>
          </cell>
          <cell r="EE80">
            <v>88.7</v>
          </cell>
          <cell r="EG80" t="str">
            <v>NA</v>
          </cell>
          <cell r="EH80" t="str">
            <v>NA</v>
          </cell>
          <cell r="EI80" t="str">
            <v>NA</v>
          </cell>
          <cell r="EJ80" t="str">
            <v>NA</v>
          </cell>
          <cell r="EK80" t="str">
            <v>NA</v>
          </cell>
          <cell r="EL80" t="str">
            <v>NA</v>
          </cell>
          <cell r="EN80">
            <v>-8.4</v>
          </cell>
          <cell r="EO80" t="str">
            <v>NA</v>
          </cell>
          <cell r="EP80">
            <v>-13.9</v>
          </cell>
          <cell r="EQ80">
            <v>-16.8</v>
          </cell>
          <cell r="ER80">
            <v>-17.2</v>
          </cell>
          <cell r="ES80">
            <v>98</v>
          </cell>
          <cell r="EU80" t="str">
            <v>NA</v>
          </cell>
          <cell r="EV80" t="str">
            <v>NA</v>
          </cell>
          <cell r="EW80" t="str">
            <v>NA</v>
          </cell>
          <cell r="EX80" t="str">
            <v>NA</v>
          </cell>
          <cell r="EY80" t="str">
            <v>NA</v>
          </cell>
          <cell r="EZ80" t="str">
            <v>NA</v>
          </cell>
          <cell r="FB80" t="str">
            <v>NA</v>
          </cell>
          <cell r="FC80" t="str">
            <v>NA</v>
          </cell>
          <cell r="FD80" t="str">
            <v>NA</v>
          </cell>
          <cell r="FE80" t="str">
            <v>NA</v>
          </cell>
          <cell r="FF80" t="str">
            <v>NA</v>
          </cell>
          <cell r="FG80" t="str">
            <v>NA</v>
          </cell>
          <cell r="FI80" t="str">
            <v>NA</v>
          </cell>
          <cell r="FJ80" t="str">
            <v>NA</v>
          </cell>
          <cell r="FK80" t="str">
            <v>NA</v>
          </cell>
          <cell r="FL80" t="str">
            <v>NA</v>
          </cell>
          <cell r="FM80" t="str">
            <v>NA</v>
          </cell>
          <cell r="FN80" t="str">
            <v>NA</v>
          </cell>
          <cell r="FP80">
            <v>-31.8</v>
          </cell>
          <cell r="FQ80" t="str">
            <v>NA</v>
          </cell>
          <cell r="FR80" t="str">
            <v>NA</v>
          </cell>
          <cell r="FS80" t="str">
            <v>NA</v>
          </cell>
          <cell r="FT80">
            <v>-2.4</v>
          </cell>
          <cell r="FU80">
            <v>91.6</v>
          </cell>
          <cell r="FW80" t="str">
            <v>NA</v>
          </cell>
          <cell r="FX80" t="str">
            <v>NA</v>
          </cell>
          <cell r="FY80" t="str">
            <v>NA</v>
          </cell>
          <cell r="FZ80" t="str">
            <v>NA</v>
          </cell>
          <cell r="GA80" t="str">
            <v>NA</v>
          </cell>
          <cell r="GB80" t="str">
            <v>NA</v>
          </cell>
          <cell r="GD80" t="str">
            <v>NA</v>
          </cell>
          <cell r="GE80" t="str">
            <v>NA</v>
          </cell>
          <cell r="GF80" t="str">
            <v>NA</v>
          </cell>
          <cell r="GG80" t="str">
            <v>NA</v>
          </cell>
          <cell r="GH80" t="str">
            <v>NA</v>
          </cell>
          <cell r="GI80" t="str">
            <v>NA</v>
          </cell>
          <cell r="GK80">
            <v>-6</v>
          </cell>
          <cell r="GL80" t="str">
            <v>NA</v>
          </cell>
          <cell r="GM80">
            <v>-4</v>
          </cell>
          <cell r="GN80">
            <v>21.1</v>
          </cell>
          <cell r="GO80">
            <v>-5.4</v>
          </cell>
          <cell r="GP80">
            <v>94.2</v>
          </cell>
          <cell r="GR80">
            <v>-4.7</v>
          </cell>
          <cell r="GS80" t="str">
            <v>NA</v>
          </cell>
          <cell r="GT80" t="str">
            <v>NA</v>
          </cell>
          <cell r="GU80" t="str">
            <v>NA</v>
          </cell>
          <cell r="GV80" t="str">
            <v>NA</v>
          </cell>
          <cell r="GW80">
            <v>98.6</v>
          </cell>
          <cell r="GY80" t="str">
            <v>NA</v>
          </cell>
          <cell r="GZ80" t="str">
            <v>NA</v>
          </cell>
          <cell r="HA80" t="str">
            <v>NA</v>
          </cell>
          <cell r="HB80" t="str">
            <v>NA</v>
          </cell>
          <cell r="HC80" t="str">
            <v>NA</v>
          </cell>
          <cell r="HD80" t="str">
            <v>NA</v>
          </cell>
          <cell r="HF80">
            <v>-6.7</v>
          </cell>
          <cell r="HG80" t="str">
            <v>NA</v>
          </cell>
          <cell r="HH80">
            <v>-0.5</v>
          </cell>
          <cell r="HI80">
            <v>10.1</v>
          </cell>
          <cell r="HJ80">
            <v>-21.1</v>
          </cell>
          <cell r="HK80">
            <v>106.9</v>
          </cell>
          <cell r="HM80">
            <v>8.6999999999999993</v>
          </cell>
          <cell r="HN80" t="str">
            <v>NA</v>
          </cell>
          <cell r="HO80" t="str">
            <v>NA</v>
          </cell>
          <cell r="HP80" t="str">
            <v>NA</v>
          </cell>
          <cell r="HQ80" t="str">
            <v>NA</v>
          </cell>
          <cell r="HR80">
            <v>106.1</v>
          </cell>
          <cell r="HT80" t="str">
            <v>NA</v>
          </cell>
          <cell r="HU80" t="str">
            <v>NA</v>
          </cell>
          <cell r="HV80" t="str">
            <v>NA</v>
          </cell>
          <cell r="HW80" t="str">
            <v>NA</v>
          </cell>
          <cell r="HX80" t="str">
            <v>NA</v>
          </cell>
          <cell r="HY80" t="str">
            <v>NA</v>
          </cell>
          <cell r="IA80" t="str">
            <v>NA</v>
          </cell>
          <cell r="IB80" t="str">
            <v>NA</v>
          </cell>
          <cell r="IC80" t="str">
            <v>NA</v>
          </cell>
          <cell r="ID80" t="str">
            <v>NA</v>
          </cell>
          <cell r="IE80" t="str">
            <v>NA</v>
          </cell>
          <cell r="IF80" t="str">
            <v>NA</v>
          </cell>
          <cell r="IH80" t="str">
            <v>NA</v>
          </cell>
          <cell r="II80" t="str">
            <v>NA</v>
          </cell>
          <cell r="IJ80" t="str">
            <v>NA</v>
          </cell>
          <cell r="IK80" t="str">
            <v>NA</v>
          </cell>
          <cell r="IL80">
            <v>-95.8</v>
          </cell>
          <cell r="IM80">
            <v>75.599999999999994</v>
          </cell>
          <cell r="IO80" t="str">
            <v>NA</v>
          </cell>
          <cell r="IP80" t="str">
            <v>NA</v>
          </cell>
          <cell r="IQ80" t="str">
            <v>NA</v>
          </cell>
          <cell r="IR80" t="str">
            <v>NA</v>
          </cell>
          <cell r="IS80">
            <v>-69.599999999999994</v>
          </cell>
          <cell r="IT80">
            <v>78.2</v>
          </cell>
          <cell r="IV80">
            <v>-34.799999999999997</v>
          </cell>
          <cell r="IW80" t="str">
            <v>NA</v>
          </cell>
          <cell r="IX80">
            <v>-18.8</v>
          </cell>
          <cell r="IY80">
            <v>-16.899999999999999</v>
          </cell>
          <cell r="IZ80">
            <v>-63.9</v>
          </cell>
          <cell r="JA80">
            <v>78.900000000000006</v>
          </cell>
        </row>
        <row r="81">
          <cell r="AY81">
            <v>33481</v>
          </cell>
          <cell r="BA81">
            <v>-13.6</v>
          </cell>
          <cell r="BB81" t="str">
            <v>NA</v>
          </cell>
          <cell r="BC81">
            <v>-17.2</v>
          </cell>
          <cell r="BD81">
            <v>-4.9000000000000004</v>
          </cell>
          <cell r="BE81">
            <v>-30.3</v>
          </cell>
          <cell r="BF81">
            <v>93</v>
          </cell>
          <cell r="BH81">
            <v>-9.5</v>
          </cell>
          <cell r="BI81" t="str">
            <v>NA</v>
          </cell>
          <cell r="BJ81">
            <v>-17.399999999999999</v>
          </cell>
          <cell r="BK81">
            <v>-2.2000000000000002</v>
          </cell>
          <cell r="BL81">
            <v>-17.8</v>
          </cell>
          <cell r="BM81">
            <v>97.9</v>
          </cell>
          <cell r="BO81">
            <v>-13.5</v>
          </cell>
          <cell r="BP81" t="str">
            <v>NA</v>
          </cell>
          <cell r="BQ81">
            <v>-4.2</v>
          </cell>
          <cell r="BR81">
            <v>-2.8</v>
          </cell>
          <cell r="BS81">
            <v>-0.9</v>
          </cell>
          <cell r="BT81">
            <v>100.2</v>
          </cell>
          <cell r="BV81" t="str">
            <v>NA</v>
          </cell>
          <cell r="BW81" t="str">
            <v>NA</v>
          </cell>
          <cell r="BX81" t="str">
            <v>NA</v>
          </cell>
          <cell r="BY81" t="str">
            <v>NA</v>
          </cell>
          <cell r="BZ81" t="str">
            <v>NA</v>
          </cell>
          <cell r="CA81" t="str">
            <v>NA</v>
          </cell>
          <cell r="CC81" t="str">
            <v>NA</v>
          </cell>
          <cell r="CD81" t="str">
            <v>NA</v>
          </cell>
          <cell r="CE81" t="str">
            <v>NA</v>
          </cell>
          <cell r="CF81" t="str">
            <v>NA</v>
          </cell>
          <cell r="CG81" t="str">
            <v>NA</v>
          </cell>
          <cell r="CH81" t="str">
            <v>NA</v>
          </cell>
          <cell r="CJ81">
            <v>-6.8</v>
          </cell>
          <cell r="CK81" t="str">
            <v>NA</v>
          </cell>
          <cell r="CL81">
            <v>-4.3</v>
          </cell>
          <cell r="CM81" t="str">
            <v>NA</v>
          </cell>
          <cell r="CN81">
            <v>-35.5</v>
          </cell>
          <cell r="CO81">
            <v>87.1</v>
          </cell>
          <cell r="CQ81">
            <v>-4.4000000000000004</v>
          </cell>
          <cell r="CR81" t="str">
            <v>NA</v>
          </cell>
          <cell r="CS81">
            <v>-15.3</v>
          </cell>
          <cell r="CT81">
            <v>4.7</v>
          </cell>
          <cell r="CU81">
            <v>-16.100000000000001</v>
          </cell>
          <cell r="CV81">
            <v>101.8</v>
          </cell>
          <cell r="CX81" t="str">
            <v>NA</v>
          </cell>
          <cell r="CY81" t="str">
            <v>NA</v>
          </cell>
          <cell r="CZ81" t="str">
            <v>NA</v>
          </cell>
          <cell r="DA81" t="str">
            <v>NA</v>
          </cell>
          <cell r="DB81" t="str">
            <v>NA</v>
          </cell>
          <cell r="DC81" t="str">
            <v>NA</v>
          </cell>
          <cell r="DE81" t="str">
            <v>NA</v>
          </cell>
          <cell r="DF81" t="str">
            <v>NA</v>
          </cell>
          <cell r="DG81">
            <v>-25.9</v>
          </cell>
          <cell r="DH81" t="str">
            <v>NA</v>
          </cell>
          <cell r="DI81" t="str">
            <v>NA</v>
          </cell>
          <cell r="DJ81" t="str">
            <v>NA</v>
          </cell>
          <cell r="DL81">
            <v>-7.5</v>
          </cell>
          <cell r="DM81" t="str">
            <v>NA</v>
          </cell>
          <cell r="DN81">
            <v>-31.8</v>
          </cell>
          <cell r="DO81" t="str">
            <v>NA</v>
          </cell>
          <cell r="DP81">
            <v>-49.6</v>
          </cell>
          <cell r="DQ81">
            <v>96.9</v>
          </cell>
          <cell r="DS81">
            <v>-18.100000000000001</v>
          </cell>
          <cell r="DT81" t="str">
            <v>NA</v>
          </cell>
          <cell r="DU81">
            <v>-15</v>
          </cell>
          <cell r="DV81">
            <v>-2.8</v>
          </cell>
          <cell r="DW81">
            <v>-8.6</v>
          </cell>
          <cell r="DX81">
            <v>97.2</v>
          </cell>
          <cell r="DZ81">
            <v>-18.2</v>
          </cell>
          <cell r="EA81">
            <v>-7.3</v>
          </cell>
          <cell r="EB81">
            <v>-30.1</v>
          </cell>
          <cell r="EC81">
            <v>-12.3</v>
          </cell>
          <cell r="ED81">
            <v>-21.8</v>
          </cell>
          <cell r="EE81">
            <v>90.8</v>
          </cell>
          <cell r="EG81" t="str">
            <v>NA</v>
          </cell>
          <cell r="EH81" t="str">
            <v>NA</v>
          </cell>
          <cell r="EI81" t="str">
            <v>NA</v>
          </cell>
          <cell r="EJ81" t="str">
            <v>NA</v>
          </cell>
          <cell r="EK81" t="str">
            <v>NA</v>
          </cell>
          <cell r="EL81" t="str">
            <v>NA</v>
          </cell>
          <cell r="EN81">
            <v>-9.4</v>
          </cell>
          <cell r="EO81" t="str">
            <v>NA</v>
          </cell>
          <cell r="EP81">
            <v>-13.9</v>
          </cell>
          <cell r="EQ81">
            <v>-9.9</v>
          </cell>
          <cell r="ER81">
            <v>-21</v>
          </cell>
          <cell r="ES81">
            <v>97.5</v>
          </cell>
          <cell r="EU81" t="str">
            <v>NA</v>
          </cell>
          <cell r="EV81" t="str">
            <v>NA</v>
          </cell>
          <cell r="EW81" t="str">
            <v>NA</v>
          </cell>
          <cell r="EX81" t="str">
            <v>NA</v>
          </cell>
          <cell r="EY81" t="str">
            <v>NA</v>
          </cell>
          <cell r="EZ81" t="str">
            <v>NA</v>
          </cell>
          <cell r="FB81" t="str">
            <v>NA</v>
          </cell>
          <cell r="FC81" t="str">
            <v>NA</v>
          </cell>
          <cell r="FD81" t="str">
            <v>NA</v>
          </cell>
          <cell r="FE81" t="str">
            <v>NA</v>
          </cell>
          <cell r="FF81" t="str">
            <v>NA</v>
          </cell>
          <cell r="FG81" t="str">
            <v>NA</v>
          </cell>
          <cell r="FI81" t="str">
            <v>NA</v>
          </cell>
          <cell r="FJ81" t="str">
            <v>NA</v>
          </cell>
          <cell r="FK81" t="str">
            <v>NA</v>
          </cell>
          <cell r="FL81" t="str">
            <v>NA</v>
          </cell>
          <cell r="FM81" t="str">
            <v>NA</v>
          </cell>
          <cell r="FN81" t="str">
            <v>NA</v>
          </cell>
          <cell r="FP81">
            <v>-29.4</v>
          </cell>
          <cell r="FQ81" t="str">
            <v>NA</v>
          </cell>
          <cell r="FR81" t="str">
            <v>NA</v>
          </cell>
          <cell r="FS81" t="str">
            <v>NA</v>
          </cell>
          <cell r="FT81">
            <v>-4.9000000000000004</v>
          </cell>
          <cell r="FU81">
            <v>93.3</v>
          </cell>
          <cell r="FW81" t="str">
            <v>NA</v>
          </cell>
          <cell r="FX81" t="str">
            <v>NA</v>
          </cell>
          <cell r="FY81" t="str">
            <v>NA</v>
          </cell>
          <cell r="FZ81" t="str">
            <v>NA</v>
          </cell>
          <cell r="GA81" t="str">
            <v>NA</v>
          </cell>
          <cell r="GB81" t="str">
            <v>NA</v>
          </cell>
          <cell r="GD81" t="str">
            <v>NA</v>
          </cell>
          <cell r="GE81" t="str">
            <v>NA</v>
          </cell>
          <cell r="GF81" t="str">
            <v>NA</v>
          </cell>
          <cell r="GG81" t="str">
            <v>NA</v>
          </cell>
          <cell r="GH81" t="str">
            <v>NA</v>
          </cell>
          <cell r="GI81" t="str">
            <v>NA</v>
          </cell>
          <cell r="GK81">
            <v>-4.9000000000000004</v>
          </cell>
          <cell r="GL81" t="str">
            <v>NA</v>
          </cell>
          <cell r="GM81">
            <v>-2.9</v>
          </cell>
          <cell r="GN81">
            <v>23.4</v>
          </cell>
          <cell r="GO81">
            <v>-9.8000000000000007</v>
          </cell>
          <cell r="GP81">
            <v>96.1</v>
          </cell>
          <cell r="GR81">
            <v>-4.9000000000000004</v>
          </cell>
          <cell r="GS81" t="str">
            <v>NA</v>
          </cell>
          <cell r="GT81" t="str">
            <v>NA</v>
          </cell>
          <cell r="GU81" t="str">
            <v>NA</v>
          </cell>
          <cell r="GV81" t="str">
            <v>NA</v>
          </cell>
          <cell r="GW81">
            <v>98.4</v>
          </cell>
          <cell r="GY81" t="str">
            <v>NA</v>
          </cell>
          <cell r="GZ81" t="str">
            <v>NA</v>
          </cell>
          <cell r="HA81" t="str">
            <v>NA</v>
          </cell>
          <cell r="HB81" t="str">
            <v>NA</v>
          </cell>
          <cell r="HC81" t="str">
            <v>NA</v>
          </cell>
          <cell r="HD81" t="str">
            <v>NA</v>
          </cell>
          <cell r="HF81">
            <v>-4.8</v>
          </cell>
          <cell r="HG81" t="str">
            <v>NA</v>
          </cell>
          <cell r="HH81">
            <v>-2.5</v>
          </cell>
          <cell r="HI81">
            <v>10.9</v>
          </cell>
          <cell r="HJ81">
            <v>-16.2</v>
          </cell>
          <cell r="HK81">
            <v>109.8</v>
          </cell>
          <cell r="HM81">
            <v>9.6</v>
          </cell>
          <cell r="HN81" t="str">
            <v>NA</v>
          </cell>
          <cell r="HO81" t="str">
            <v>NA</v>
          </cell>
          <cell r="HP81" t="str">
            <v>NA</v>
          </cell>
          <cell r="HQ81" t="str">
            <v>NA</v>
          </cell>
          <cell r="HR81">
            <v>107.7</v>
          </cell>
          <cell r="HT81" t="str">
            <v>NA</v>
          </cell>
          <cell r="HU81" t="str">
            <v>NA</v>
          </cell>
          <cell r="HV81" t="str">
            <v>NA</v>
          </cell>
          <cell r="HW81" t="str">
            <v>NA</v>
          </cell>
          <cell r="HX81" t="str">
            <v>NA</v>
          </cell>
          <cell r="HY81" t="str">
            <v>NA</v>
          </cell>
          <cell r="IA81" t="str">
            <v>NA</v>
          </cell>
          <cell r="IB81" t="str">
            <v>NA</v>
          </cell>
          <cell r="IC81" t="str">
            <v>NA</v>
          </cell>
          <cell r="ID81" t="str">
            <v>NA</v>
          </cell>
          <cell r="IE81" t="str">
            <v>NA</v>
          </cell>
          <cell r="IF81" t="str">
            <v>NA</v>
          </cell>
          <cell r="IH81" t="str">
            <v>NA</v>
          </cell>
          <cell r="II81" t="str">
            <v>NA</v>
          </cell>
          <cell r="IJ81" t="str">
            <v>NA</v>
          </cell>
          <cell r="IK81" t="str">
            <v>NA</v>
          </cell>
          <cell r="IL81">
            <v>-96.5</v>
          </cell>
          <cell r="IM81">
            <v>75</v>
          </cell>
          <cell r="IO81" t="str">
            <v>NA</v>
          </cell>
          <cell r="IP81" t="str">
            <v>NA</v>
          </cell>
          <cell r="IQ81" t="str">
            <v>NA</v>
          </cell>
          <cell r="IR81" t="str">
            <v>NA</v>
          </cell>
          <cell r="IS81">
            <v>-71.599999999999994</v>
          </cell>
          <cell r="IT81">
            <v>78.099999999999994</v>
          </cell>
          <cell r="IV81">
            <v>-34.5</v>
          </cell>
          <cell r="IW81" t="str">
            <v>NA</v>
          </cell>
          <cell r="IX81">
            <v>-17.5</v>
          </cell>
          <cell r="IY81">
            <v>-16.600000000000001</v>
          </cell>
          <cell r="IZ81">
            <v>-62.1</v>
          </cell>
          <cell r="JA81">
            <v>79.900000000000006</v>
          </cell>
        </row>
        <row r="82">
          <cell r="AY82">
            <v>33511</v>
          </cell>
          <cell r="BA82">
            <v>-13.6</v>
          </cell>
          <cell r="BB82" t="str">
            <v>NA</v>
          </cell>
          <cell r="BC82">
            <v>-13.8</v>
          </cell>
          <cell r="BD82">
            <v>-5.7</v>
          </cell>
          <cell r="BE82">
            <v>-31.4</v>
          </cell>
          <cell r="BF82">
            <v>94.3</v>
          </cell>
          <cell r="BH82">
            <v>-11</v>
          </cell>
          <cell r="BI82" t="str">
            <v>NA</v>
          </cell>
          <cell r="BJ82">
            <v>-14.4</v>
          </cell>
          <cell r="BK82">
            <v>-3.5</v>
          </cell>
          <cell r="BL82">
            <v>-20</v>
          </cell>
          <cell r="BM82">
            <v>97.7</v>
          </cell>
          <cell r="BO82">
            <v>-15.7</v>
          </cell>
          <cell r="BP82" t="str">
            <v>NA</v>
          </cell>
          <cell r="BQ82">
            <v>-4.8</v>
          </cell>
          <cell r="BR82">
            <v>-2</v>
          </cell>
          <cell r="BS82">
            <v>1.3</v>
          </cell>
          <cell r="BT82">
            <v>98.3</v>
          </cell>
          <cell r="BV82" t="str">
            <v>NA</v>
          </cell>
          <cell r="BW82" t="str">
            <v>NA</v>
          </cell>
          <cell r="BX82" t="str">
            <v>NA</v>
          </cell>
          <cell r="BY82" t="str">
            <v>NA</v>
          </cell>
          <cell r="BZ82" t="str">
            <v>NA</v>
          </cell>
          <cell r="CA82" t="str">
            <v>NA</v>
          </cell>
          <cell r="CC82" t="str">
            <v>NA</v>
          </cell>
          <cell r="CD82" t="str">
            <v>NA</v>
          </cell>
          <cell r="CE82" t="str">
            <v>NA</v>
          </cell>
          <cell r="CF82" t="str">
            <v>NA</v>
          </cell>
          <cell r="CG82" t="str">
            <v>NA</v>
          </cell>
          <cell r="CH82" t="str">
            <v>NA</v>
          </cell>
          <cell r="CJ82">
            <v>-6.7</v>
          </cell>
          <cell r="CK82" t="str">
            <v>NA</v>
          </cell>
          <cell r="CL82">
            <v>-4.5999999999999996</v>
          </cell>
          <cell r="CM82" t="str">
            <v>NA</v>
          </cell>
          <cell r="CN82">
            <v>-36.6</v>
          </cell>
          <cell r="CO82">
            <v>87.5</v>
          </cell>
          <cell r="CQ82">
            <v>-6</v>
          </cell>
          <cell r="CR82" t="str">
            <v>NA</v>
          </cell>
          <cell r="CS82">
            <v>-9.9</v>
          </cell>
          <cell r="CT82">
            <v>0.9</v>
          </cell>
          <cell r="CU82">
            <v>-17.3</v>
          </cell>
          <cell r="CV82">
            <v>101.9</v>
          </cell>
          <cell r="CX82" t="str">
            <v>NA</v>
          </cell>
          <cell r="CY82" t="str">
            <v>NA</v>
          </cell>
          <cell r="CZ82" t="str">
            <v>NA</v>
          </cell>
          <cell r="DA82" t="str">
            <v>NA</v>
          </cell>
          <cell r="DB82" t="str">
            <v>NA</v>
          </cell>
          <cell r="DC82" t="str">
            <v>NA</v>
          </cell>
          <cell r="DE82" t="str">
            <v>NA</v>
          </cell>
          <cell r="DF82" t="str">
            <v>NA</v>
          </cell>
          <cell r="DG82">
            <v>-23</v>
          </cell>
          <cell r="DH82" t="str">
            <v>NA</v>
          </cell>
          <cell r="DI82" t="str">
            <v>NA</v>
          </cell>
          <cell r="DJ82" t="str">
            <v>NA</v>
          </cell>
          <cell r="DL82">
            <v>-7.9</v>
          </cell>
          <cell r="DM82" t="str">
            <v>NA</v>
          </cell>
          <cell r="DN82">
            <v>-32.4</v>
          </cell>
          <cell r="DO82" t="str">
            <v>NA</v>
          </cell>
          <cell r="DP82">
            <v>-50.5</v>
          </cell>
          <cell r="DQ82">
            <v>97.1</v>
          </cell>
          <cell r="DS82">
            <v>-21.1</v>
          </cell>
          <cell r="DT82" t="str">
            <v>NA</v>
          </cell>
          <cell r="DU82">
            <v>-5.7</v>
          </cell>
          <cell r="DV82">
            <v>-0.2</v>
          </cell>
          <cell r="DW82">
            <v>-14.3</v>
          </cell>
          <cell r="DX82">
            <v>98.1</v>
          </cell>
          <cell r="DZ82">
            <v>-16.899999999999999</v>
          </cell>
          <cell r="EA82">
            <v>-3.1</v>
          </cell>
          <cell r="EB82">
            <v>-29.2</v>
          </cell>
          <cell r="EC82">
            <v>-8.1</v>
          </cell>
          <cell r="ED82">
            <v>-24</v>
          </cell>
          <cell r="EE82">
            <v>93.2</v>
          </cell>
          <cell r="EG82" t="str">
            <v>NA</v>
          </cell>
          <cell r="EH82" t="str">
            <v>NA</v>
          </cell>
          <cell r="EI82" t="str">
            <v>NA</v>
          </cell>
          <cell r="EJ82" t="str">
            <v>NA</v>
          </cell>
          <cell r="EK82" t="str">
            <v>NA</v>
          </cell>
          <cell r="EL82" t="str">
            <v>NA</v>
          </cell>
          <cell r="EN82">
            <v>-13</v>
          </cell>
          <cell r="EO82" t="str">
            <v>NA</v>
          </cell>
          <cell r="EP82">
            <v>-13</v>
          </cell>
          <cell r="EQ82">
            <v>-14.2</v>
          </cell>
          <cell r="ER82">
            <v>-18.600000000000001</v>
          </cell>
          <cell r="ES82">
            <v>94.9</v>
          </cell>
          <cell r="EU82" t="str">
            <v>NA</v>
          </cell>
          <cell r="EV82" t="str">
            <v>NA</v>
          </cell>
          <cell r="EW82" t="str">
            <v>NA</v>
          </cell>
          <cell r="EX82" t="str">
            <v>NA</v>
          </cell>
          <cell r="EY82" t="str">
            <v>NA</v>
          </cell>
          <cell r="EZ82" t="str">
            <v>NA</v>
          </cell>
          <cell r="FB82" t="str">
            <v>NA</v>
          </cell>
          <cell r="FC82" t="str">
            <v>NA</v>
          </cell>
          <cell r="FD82" t="str">
            <v>NA</v>
          </cell>
          <cell r="FE82" t="str">
            <v>NA</v>
          </cell>
          <cell r="FF82" t="str">
            <v>NA</v>
          </cell>
          <cell r="FG82" t="str">
            <v>NA</v>
          </cell>
          <cell r="FI82" t="str">
            <v>NA</v>
          </cell>
          <cell r="FJ82" t="str">
            <v>NA</v>
          </cell>
          <cell r="FK82" t="str">
            <v>NA</v>
          </cell>
          <cell r="FL82" t="str">
            <v>NA</v>
          </cell>
          <cell r="FM82" t="str">
            <v>NA</v>
          </cell>
          <cell r="FN82" t="str">
            <v>NA</v>
          </cell>
          <cell r="FP82">
            <v>-31.1</v>
          </cell>
          <cell r="FQ82" t="str">
            <v>NA</v>
          </cell>
          <cell r="FR82" t="str">
            <v>NA</v>
          </cell>
          <cell r="FS82" t="str">
            <v>NA</v>
          </cell>
          <cell r="FT82">
            <v>-5.5</v>
          </cell>
          <cell r="FU82">
            <v>92</v>
          </cell>
          <cell r="FW82" t="str">
            <v>NA</v>
          </cell>
          <cell r="FX82" t="str">
            <v>NA</v>
          </cell>
          <cell r="FY82" t="str">
            <v>NA</v>
          </cell>
          <cell r="FZ82" t="str">
            <v>NA</v>
          </cell>
          <cell r="GA82" t="str">
            <v>NA</v>
          </cell>
          <cell r="GB82" t="str">
            <v>NA</v>
          </cell>
          <cell r="GD82" t="str">
            <v>NA</v>
          </cell>
          <cell r="GE82" t="str">
            <v>NA</v>
          </cell>
          <cell r="GF82" t="str">
            <v>NA</v>
          </cell>
          <cell r="GG82" t="str">
            <v>NA</v>
          </cell>
          <cell r="GH82" t="str">
            <v>NA</v>
          </cell>
          <cell r="GI82" t="str">
            <v>NA</v>
          </cell>
          <cell r="GK82">
            <v>-4.2</v>
          </cell>
          <cell r="GL82" t="str">
            <v>NA</v>
          </cell>
          <cell r="GM82">
            <v>-3.5</v>
          </cell>
          <cell r="GN82">
            <v>19.2</v>
          </cell>
          <cell r="GO82">
            <v>-10.4</v>
          </cell>
          <cell r="GP82">
            <v>96.5</v>
          </cell>
          <cell r="GR82">
            <v>-4.9000000000000004</v>
          </cell>
          <cell r="GS82" t="str">
            <v>NA</v>
          </cell>
          <cell r="GT82" t="str">
            <v>NA</v>
          </cell>
          <cell r="GU82" t="str">
            <v>NA</v>
          </cell>
          <cell r="GV82" t="str">
            <v>NA</v>
          </cell>
          <cell r="GW82">
            <v>98.3</v>
          </cell>
          <cell r="GY82" t="str">
            <v>NA</v>
          </cell>
          <cell r="GZ82" t="str">
            <v>NA</v>
          </cell>
          <cell r="HA82" t="str">
            <v>NA</v>
          </cell>
          <cell r="HB82" t="str">
            <v>NA</v>
          </cell>
          <cell r="HC82" t="str">
            <v>NA</v>
          </cell>
          <cell r="HD82" t="str">
            <v>NA</v>
          </cell>
          <cell r="HF82">
            <v>-4.5999999999999996</v>
          </cell>
          <cell r="HG82" t="str">
            <v>NA</v>
          </cell>
          <cell r="HH82">
            <v>-2.1</v>
          </cell>
          <cell r="HI82">
            <v>12.1</v>
          </cell>
          <cell r="HJ82">
            <v>-15.2</v>
          </cell>
          <cell r="HK82">
            <v>109.3</v>
          </cell>
          <cell r="HM82">
            <v>8.8000000000000007</v>
          </cell>
          <cell r="HN82" t="str">
            <v>NA</v>
          </cell>
          <cell r="HO82" t="str">
            <v>NA</v>
          </cell>
          <cell r="HP82" t="str">
            <v>NA</v>
          </cell>
          <cell r="HQ82" t="str">
            <v>NA</v>
          </cell>
          <cell r="HR82">
            <v>106.9</v>
          </cell>
          <cell r="HT82" t="str">
            <v>NA</v>
          </cell>
          <cell r="HU82" t="str">
            <v>NA</v>
          </cell>
          <cell r="HV82" t="str">
            <v>NA</v>
          </cell>
          <cell r="HW82" t="str">
            <v>NA</v>
          </cell>
          <cell r="HX82" t="str">
            <v>NA</v>
          </cell>
          <cell r="HY82" t="str">
            <v>NA</v>
          </cell>
          <cell r="IA82" t="str">
            <v>NA</v>
          </cell>
          <cell r="IB82" t="str">
            <v>NA</v>
          </cell>
          <cell r="IC82" t="str">
            <v>NA</v>
          </cell>
          <cell r="ID82" t="str">
            <v>NA</v>
          </cell>
          <cell r="IE82" t="str">
            <v>NA</v>
          </cell>
          <cell r="IF82" t="str">
            <v>NA</v>
          </cell>
          <cell r="IH82" t="str">
            <v>NA</v>
          </cell>
          <cell r="II82" t="str">
            <v>NA</v>
          </cell>
          <cell r="IJ82" t="str">
            <v>NA</v>
          </cell>
          <cell r="IK82" t="str">
            <v>NA</v>
          </cell>
          <cell r="IL82">
            <v>-97.1</v>
          </cell>
          <cell r="IM82">
            <v>74.599999999999994</v>
          </cell>
          <cell r="IO82" t="str">
            <v>NA</v>
          </cell>
          <cell r="IP82" t="str">
            <v>NA</v>
          </cell>
          <cell r="IQ82" t="str">
            <v>NA</v>
          </cell>
          <cell r="IR82" t="str">
            <v>NA</v>
          </cell>
          <cell r="IS82">
            <v>-73.5</v>
          </cell>
          <cell r="IT82">
            <v>78.099999999999994</v>
          </cell>
          <cell r="IV82">
            <v>-26.6</v>
          </cell>
          <cell r="IW82" t="str">
            <v>NA</v>
          </cell>
          <cell r="IX82">
            <v>-12.2</v>
          </cell>
          <cell r="IY82">
            <v>-15.8</v>
          </cell>
          <cell r="IZ82">
            <v>-62.2</v>
          </cell>
          <cell r="JA82">
            <v>86.6</v>
          </cell>
        </row>
        <row r="83">
          <cell r="AY83">
            <v>33542</v>
          </cell>
          <cell r="BA83">
            <v>-13.8</v>
          </cell>
          <cell r="BB83" t="str">
            <v>NA</v>
          </cell>
          <cell r="BC83">
            <v>-14.3</v>
          </cell>
          <cell r="BD83">
            <v>-5.3</v>
          </cell>
          <cell r="BE83">
            <v>-29.9</v>
          </cell>
          <cell r="BF83">
            <v>94.4</v>
          </cell>
          <cell r="BH83">
            <v>-11.3</v>
          </cell>
          <cell r="BI83" t="str">
            <v>NA</v>
          </cell>
          <cell r="BJ83">
            <v>-15.4</v>
          </cell>
          <cell r="BK83">
            <v>-3.7</v>
          </cell>
          <cell r="BL83">
            <v>-22.1</v>
          </cell>
          <cell r="BM83">
            <v>96.9</v>
          </cell>
          <cell r="BO83">
            <v>-14</v>
          </cell>
          <cell r="BP83" t="str">
            <v>NA</v>
          </cell>
          <cell r="BQ83">
            <v>-4.5</v>
          </cell>
          <cell r="BR83">
            <v>-4.5999999999999996</v>
          </cell>
          <cell r="BS83">
            <v>-3.1</v>
          </cell>
          <cell r="BT83">
            <v>99.4</v>
          </cell>
          <cell r="BV83" t="str">
            <v>NA</v>
          </cell>
          <cell r="BW83" t="str">
            <v>NA</v>
          </cell>
          <cell r="BX83" t="str">
            <v>NA</v>
          </cell>
          <cell r="BY83" t="str">
            <v>NA</v>
          </cell>
          <cell r="BZ83" t="str">
            <v>NA</v>
          </cell>
          <cell r="CA83" t="str">
            <v>NA</v>
          </cell>
          <cell r="CC83" t="str">
            <v>NA</v>
          </cell>
          <cell r="CD83" t="str">
            <v>NA</v>
          </cell>
          <cell r="CE83" t="str">
            <v>NA</v>
          </cell>
          <cell r="CF83" t="str">
            <v>NA</v>
          </cell>
          <cell r="CG83" t="str">
            <v>NA</v>
          </cell>
          <cell r="CH83" t="str">
            <v>NA</v>
          </cell>
          <cell r="CJ83">
            <v>-7.2</v>
          </cell>
          <cell r="CK83" t="str">
            <v>NA</v>
          </cell>
          <cell r="CL83">
            <v>-6.2</v>
          </cell>
          <cell r="CM83" t="str">
            <v>NA</v>
          </cell>
          <cell r="CN83">
            <v>-35.1</v>
          </cell>
          <cell r="CO83">
            <v>86.1</v>
          </cell>
          <cell r="CQ83">
            <v>-6.4</v>
          </cell>
          <cell r="CR83" t="str">
            <v>NA</v>
          </cell>
          <cell r="CS83">
            <v>-9.1</v>
          </cell>
          <cell r="CT83">
            <v>2.2000000000000002</v>
          </cell>
          <cell r="CU83">
            <v>-17.7</v>
          </cell>
          <cell r="CV83">
            <v>102</v>
          </cell>
          <cell r="CX83" t="str">
            <v>NA</v>
          </cell>
          <cell r="CY83" t="str">
            <v>NA</v>
          </cell>
          <cell r="CZ83" t="str">
            <v>NA</v>
          </cell>
          <cell r="DA83" t="str">
            <v>NA</v>
          </cell>
          <cell r="DB83" t="str">
            <v>NA</v>
          </cell>
          <cell r="DC83" t="str">
            <v>NA</v>
          </cell>
          <cell r="DE83" t="str">
            <v>NA</v>
          </cell>
          <cell r="DF83" t="str">
            <v>NA</v>
          </cell>
          <cell r="DG83">
            <v>-26.4</v>
          </cell>
          <cell r="DH83" t="str">
            <v>NA</v>
          </cell>
          <cell r="DI83" t="str">
            <v>NA</v>
          </cell>
          <cell r="DJ83" t="str">
            <v>NA</v>
          </cell>
          <cell r="DL83">
            <v>-0.6</v>
          </cell>
          <cell r="DM83" t="str">
            <v>NA</v>
          </cell>
          <cell r="DN83">
            <v>-36</v>
          </cell>
          <cell r="DO83" t="str">
            <v>NA</v>
          </cell>
          <cell r="DP83">
            <v>-24.9</v>
          </cell>
          <cell r="DQ83">
            <v>103.1</v>
          </cell>
          <cell r="DS83">
            <v>-20.7</v>
          </cell>
          <cell r="DT83" t="str">
            <v>NA</v>
          </cell>
          <cell r="DU83">
            <v>-12.1</v>
          </cell>
          <cell r="DV83">
            <v>3.2</v>
          </cell>
          <cell r="DW83">
            <v>-17.100000000000001</v>
          </cell>
          <cell r="DX83">
            <v>96.2</v>
          </cell>
          <cell r="DZ83">
            <v>-19.600000000000001</v>
          </cell>
          <cell r="EA83">
            <v>1.1000000000000001</v>
          </cell>
          <cell r="EB83">
            <v>-28.7</v>
          </cell>
          <cell r="EC83">
            <v>-15.6</v>
          </cell>
          <cell r="ED83">
            <v>-26.3</v>
          </cell>
          <cell r="EE83">
            <v>92.8</v>
          </cell>
          <cell r="EG83" t="str">
            <v>NA</v>
          </cell>
          <cell r="EH83" t="str">
            <v>NA</v>
          </cell>
          <cell r="EI83" t="str">
            <v>NA</v>
          </cell>
          <cell r="EJ83" t="str">
            <v>NA</v>
          </cell>
          <cell r="EK83" t="str">
            <v>NA</v>
          </cell>
          <cell r="EL83" t="str">
            <v>NA</v>
          </cell>
          <cell r="EN83">
            <v>-12.2</v>
          </cell>
          <cell r="EO83" t="str">
            <v>NA</v>
          </cell>
          <cell r="EP83">
            <v>-14.5</v>
          </cell>
          <cell r="EQ83">
            <v>-10.7</v>
          </cell>
          <cell r="ER83">
            <v>-24.5</v>
          </cell>
          <cell r="ES83">
            <v>95.3</v>
          </cell>
          <cell r="EU83" t="str">
            <v>NA</v>
          </cell>
          <cell r="EV83" t="str">
            <v>NA</v>
          </cell>
          <cell r="EW83" t="str">
            <v>NA</v>
          </cell>
          <cell r="EX83" t="str">
            <v>NA</v>
          </cell>
          <cell r="EY83" t="str">
            <v>NA</v>
          </cell>
          <cell r="EZ83" t="str">
            <v>NA</v>
          </cell>
          <cell r="FB83" t="str">
            <v>NA</v>
          </cell>
          <cell r="FC83" t="str">
            <v>NA</v>
          </cell>
          <cell r="FD83" t="str">
            <v>NA</v>
          </cell>
          <cell r="FE83" t="str">
            <v>NA</v>
          </cell>
          <cell r="FF83" t="str">
            <v>NA</v>
          </cell>
          <cell r="FG83" t="str">
            <v>NA</v>
          </cell>
          <cell r="FI83" t="str">
            <v>NA</v>
          </cell>
          <cell r="FJ83" t="str">
            <v>NA</v>
          </cell>
          <cell r="FK83" t="str">
            <v>NA</v>
          </cell>
          <cell r="FL83" t="str">
            <v>NA</v>
          </cell>
          <cell r="FM83" t="str">
            <v>NA</v>
          </cell>
          <cell r="FN83" t="str">
            <v>NA</v>
          </cell>
          <cell r="FP83">
            <v>-33.9</v>
          </cell>
          <cell r="FQ83" t="str">
            <v>NA</v>
          </cell>
          <cell r="FR83" t="str">
            <v>NA</v>
          </cell>
          <cell r="FS83" t="str">
            <v>NA</v>
          </cell>
          <cell r="FT83">
            <v>-15</v>
          </cell>
          <cell r="FU83">
            <v>89.6</v>
          </cell>
          <cell r="FW83" t="str">
            <v>NA</v>
          </cell>
          <cell r="FX83" t="str">
            <v>NA</v>
          </cell>
          <cell r="FY83" t="str">
            <v>NA</v>
          </cell>
          <cell r="FZ83" t="str">
            <v>NA</v>
          </cell>
          <cell r="GA83" t="str">
            <v>NA</v>
          </cell>
          <cell r="GB83" t="str">
            <v>NA</v>
          </cell>
          <cell r="GD83" t="str">
            <v>NA</v>
          </cell>
          <cell r="GE83" t="str">
            <v>NA</v>
          </cell>
          <cell r="GF83" t="str">
            <v>NA</v>
          </cell>
          <cell r="GG83" t="str">
            <v>NA</v>
          </cell>
          <cell r="GH83" t="str">
            <v>NA</v>
          </cell>
          <cell r="GI83" t="str">
            <v>NA</v>
          </cell>
          <cell r="GK83">
            <v>-6.3</v>
          </cell>
          <cell r="GL83" t="str">
            <v>NA</v>
          </cell>
          <cell r="GM83">
            <v>-10</v>
          </cell>
          <cell r="GN83">
            <v>22</v>
          </cell>
          <cell r="GO83">
            <v>-8.4</v>
          </cell>
          <cell r="GP83">
            <v>91.9</v>
          </cell>
          <cell r="GR83">
            <v>-8.6</v>
          </cell>
          <cell r="GS83" t="str">
            <v>NA</v>
          </cell>
          <cell r="GT83" t="str">
            <v>NA</v>
          </cell>
          <cell r="GU83" t="str">
            <v>NA</v>
          </cell>
          <cell r="GV83" t="str">
            <v>NA</v>
          </cell>
          <cell r="GW83">
            <v>94.5</v>
          </cell>
          <cell r="GY83" t="str">
            <v>NA</v>
          </cell>
          <cell r="GZ83" t="str">
            <v>NA</v>
          </cell>
          <cell r="HA83" t="str">
            <v>NA</v>
          </cell>
          <cell r="HB83" t="str">
            <v>NA</v>
          </cell>
          <cell r="HC83" t="str">
            <v>NA</v>
          </cell>
          <cell r="HD83" t="str">
            <v>NA</v>
          </cell>
          <cell r="HF83">
            <v>-3.3</v>
          </cell>
          <cell r="HG83" t="str">
            <v>NA</v>
          </cell>
          <cell r="HH83">
            <v>-1.5</v>
          </cell>
          <cell r="HI83">
            <v>10.4</v>
          </cell>
          <cell r="HJ83">
            <v>-22.7</v>
          </cell>
          <cell r="HK83">
            <v>110.5</v>
          </cell>
          <cell r="HM83">
            <v>2.6</v>
          </cell>
          <cell r="HN83" t="str">
            <v>NA</v>
          </cell>
          <cell r="HO83" t="str">
            <v>NA</v>
          </cell>
          <cell r="HP83" t="str">
            <v>NA</v>
          </cell>
          <cell r="HQ83" t="str">
            <v>NA</v>
          </cell>
          <cell r="HR83">
            <v>99.3</v>
          </cell>
          <cell r="HT83" t="str">
            <v>NA</v>
          </cell>
          <cell r="HU83" t="str">
            <v>NA</v>
          </cell>
          <cell r="HV83" t="str">
            <v>NA</v>
          </cell>
          <cell r="HW83" t="str">
            <v>NA</v>
          </cell>
          <cell r="HX83" t="str">
            <v>NA</v>
          </cell>
          <cell r="HY83" t="str">
            <v>NA</v>
          </cell>
          <cell r="IA83" t="str">
            <v>NA</v>
          </cell>
          <cell r="IB83" t="str">
            <v>NA</v>
          </cell>
          <cell r="IC83" t="str">
            <v>NA</v>
          </cell>
          <cell r="ID83" t="str">
            <v>NA</v>
          </cell>
          <cell r="IE83" t="str">
            <v>NA</v>
          </cell>
          <cell r="IF83" t="str">
            <v>NA</v>
          </cell>
          <cell r="IH83" t="str">
            <v>NA</v>
          </cell>
          <cell r="II83" t="str">
            <v>NA</v>
          </cell>
          <cell r="IJ83" t="str">
            <v>NA</v>
          </cell>
          <cell r="IK83" t="str">
            <v>NA</v>
          </cell>
          <cell r="IL83">
            <v>-78.3</v>
          </cell>
          <cell r="IM83">
            <v>80.099999999999994</v>
          </cell>
          <cell r="IO83" t="str">
            <v>NA</v>
          </cell>
          <cell r="IP83" t="str">
            <v>NA</v>
          </cell>
          <cell r="IQ83" t="str">
            <v>NA</v>
          </cell>
          <cell r="IR83" t="str">
            <v>NA</v>
          </cell>
          <cell r="IS83">
            <v>-78.900000000000006</v>
          </cell>
          <cell r="IT83">
            <v>79.8</v>
          </cell>
          <cell r="IV83">
            <v>-25.8</v>
          </cell>
          <cell r="IW83" t="str">
            <v>NA</v>
          </cell>
          <cell r="IX83">
            <v>-10.199999999999999</v>
          </cell>
          <cell r="IY83">
            <v>-12.9</v>
          </cell>
          <cell r="IZ83">
            <v>-51.7</v>
          </cell>
          <cell r="JA83">
            <v>89.2</v>
          </cell>
        </row>
        <row r="84">
          <cell r="AY84">
            <v>33572</v>
          </cell>
          <cell r="BA84">
            <v>-13.2</v>
          </cell>
          <cell r="BB84" t="str">
            <v>NA</v>
          </cell>
          <cell r="BC84">
            <v>-15</v>
          </cell>
          <cell r="BD84">
            <v>0</v>
          </cell>
          <cell r="BE84">
            <v>-29.1</v>
          </cell>
          <cell r="BF84">
            <v>95.4</v>
          </cell>
          <cell r="BH84">
            <v>-11.4</v>
          </cell>
          <cell r="BI84" t="str">
            <v>NA</v>
          </cell>
          <cell r="BJ84">
            <v>-16.2</v>
          </cell>
          <cell r="BK84">
            <v>0.8</v>
          </cell>
          <cell r="BL84">
            <v>-20.100000000000001</v>
          </cell>
          <cell r="BM84">
            <v>97.4</v>
          </cell>
          <cell r="BO84">
            <v>-15.9</v>
          </cell>
          <cell r="BP84" t="str">
            <v>NA</v>
          </cell>
          <cell r="BQ84">
            <v>-5.6</v>
          </cell>
          <cell r="BR84">
            <v>-5.6</v>
          </cell>
          <cell r="BS84">
            <v>-3.1</v>
          </cell>
          <cell r="BT84">
            <v>97.8</v>
          </cell>
          <cell r="BV84" t="str">
            <v>NA</v>
          </cell>
          <cell r="BW84" t="str">
            <v>NA</v>
          </cell>
          <cell r="BX84" t="str">
            <v>NA</v>
          </cell>
          <cell r="BY84" t="str">
            <v>NA</v>
          </cell>
          <cell r="BZ84" t="str">
            <v>NA</v>
          </cell>
          <cell r="CA84" t="str">
            <v>NA</v>
          </cell>
          <cell r="CC84" t="str">
            <v>NA</v>
          </cell>
          <cell r="CD84" t="str">
            <v>NA</v>
          </cell>
          <cell r="CE84" t="str">
            <v>NA</v>
          </cell>
          <cell r="CF84" t="str">
            <v>NA</v>
          </cell>
          <cell r="CG84" t="str">
            <v>NA</v>
          </cell>
          <cell r="CH84" t="str">
            <v>NA</v>
          </cell>
          <cell r="CJ84">
            <v>-7.1</v>
          </cell>
          <cell r="CK84" t="str">
            <v>NA</v>
          </cell>
          <cell r="CL84">
            <v>-1.1000000000000001</v>
          </cell>
          <cell r="CM84" t="str">
            <v>NA</v>
          </cell>
          <cell r="CN84">
            <v>-36.200000000000003</v>
          </cell>
          <cell r="CO84">
            <v>90</v>
          </cell>
          <cell r="CQ84">
            <v>-7.4</v>
          </cell>
          <cell r="CR84" t="str">
            <v>NA</v>
          </cell>
          <cell r="CS84">
            <v>-9.3000000000000007</v>
          </cell>
          <cell r="CT84">
            <v>3.4</v>
          </cell>
          <cell r="CU84">
            <v>-14.8</v>
          </cell>
          <cell r="CV84">
            <v>101.8</v>
          </cell>
          <cell r="CX84" t="str">
            <v>NA</v>
          </cell>
          <cell r="CY84" t="str">
            <v>NA</v>
          </cell>
          <cell r="CZ84" t="str">
            <v>NA</v>
          </cell>
          <cell r="DA84" t="str">
            <v>NA</v>
          </cell>
          <cell r="DB84" t="str">
            <v>NA</v>
          </cell>
          <cell r="DC84" t="str">
            <v>NA</v>
          </cell>
          <cell r="DE84" t="str">
            <v>NA</v>
          </cell>
          <cell r="DF84" t="str">
            <v>NA</v>
          </cell>
          <cell r="DG84">
            <v>-25.2</v>
          </cell>
          <cell r="DH84" t="str">
            <v>NA</v>
          </cell>
          <cell r="DI84" t="str">
            <v>NA</v>
          </cell>
          <cell r="DJ84" t="str">
            <v>NA</v>
          </cell>
          <cell r="DL84">
            <v>0.2</v>
          </cell>
          <cell r="DM84" t="str">
            <v>NA</v>
          </cell>
          <cell r="DN84">
            <v>-37</v>
          </cell>
          <cell r="DO84" t="str">
            <v>NA</v>
          </cell>
          <cell r="DP84">
            <v>-24.1</v>
          </cell>
          <cell r="DQ84">
            <v>102.5</v>
          </cell>
          <cell r="DS84">
            <v>-18.600000000000001</v>
          </cell>
          <cell r="DT84" t="str">
            <v>NA</v>
          </cell>
          <cell r="DU84">
            <v>-15.2</v>
          </cell>
          <cell r="DV84">
            <v>-1</v>
          </cell>
          <cell r="DW84">
            <v>-20.100000000000001</v>
          </cell>
          <cell r="DX84">
            <v>96.4</v>
          </cell>
          <cell r="DZ84">
            <v>-18</v>
          </cell>
          <cell r="EA84">
            <v>0.4</v>
          </cell>
          <cell r="EB84">
            <v>-28.9</v>
          </cell>
          <cell r="EC84">
            <v>-15.3</v>
          </cell>
          <cell r="ED84">
            <v>-28.1</v>
          </cell>
          <cell r="EE84">
            <v>93.6</v>
          </cell>
          <cell r="EG84" t="str">
            <v>NA</v>
          </cell>
          <cell r="EH84" t="str">
            <v>NA</v>
          </cell>
          <cell r="EI84" t="str">
            <v>NA</v>
          </cell>
          <cell r="EJ84" t="str">
            <v>NA</v>
          </cell>
          <cell r="EK84" t="str">
            <v>NA</v>
          </cell>
          <cell r="EL84" t="str">
            <v>NA</v>
          </cell>
          <cell r="EN84">
            <v>-13</v>
          </cell>
          <cell r="EO84" t="str">
            <v>NA</v>
          </cell>
          <cell r="EP84">
            <v>-16.3</v>
          </cell>
          <cell r="EQ84">
            <v>9.6999999999999993</v>
          </cell>
          <cell r="ER84">
            <v>-16.2</v>
          </cell>
          <cell r="ES84">
            <v>95.9</v>
          </cell>
          <cell r="EU84" t="str">
            <v>NA</v>
          </cell>
          <cell r="EV84" t="str">
            <v>NA</v>
          </cell>
          <cell r="EW84" t="str">
            <v>NA</v>
          </cell>
          <cell r="EX84" t="str">
            <v>NA</v>
          </cell>
          <cell r="EY84" t="str">
            <v>NA</v>
          </cell>
          <cell r="EZ84" t="str">
            <v>NA</v>
          </cell>
          <cell r="FB84" t="str">
            <v>NA</v>
          </cell>
          <cell r="FC84" t="str">
            <v>NA</v>
          </cell>
          <cell r="FD84" t="str">
            <v>NA</v>
          </cell>
          <cell r="FE84" t="str">
            <v>NA</v>
          </cell>
          <cell r="FF84" t="str">
            <v>NA</v>
          </cell>
          <cell r="FG84" t="str">
            <v>NA</v>
          </cell>
          <cell r="FI84" t="str">
            <v>NA</v>
          </cell>
          <cell r="FJ84" t="str">
            <v>NA</v>
          </cell>
          <cell r="FK84" t="str">
            <v>NA</v>
          </cell>
          <cell r="FL84" t="str">
            <v>NA</v>
          </cell>
          <cell r="FM84" t="str">
            <v>NA</v>
          </cell>
          <cell r="FN84" t="str">
            <v>NA</v>
          </cell>
          <cell r="FP84">
            <v>-33.1</v>
          </cell>
          <cell r="FQ84" t="str">
            <v>NA</v>
          </cell>
          <cell r="FR84" t="str">
            <v>NA</v>
          </cell>
          <cell r="FS84" t="str">
            <v>NA</v>
          </cell>
          <cell r="FT84">
            <v>-13.7</v>
          </cell>
          <cell r="FU84">
            <v>90.2</v>
          </cell>
          <cell r="FW84" t="str">
            <v>NA</v>
          </cell>
          <cell r="FX84" t="str">
            <v>NA</v>
          </cell>
          <cell r="FY84" t="str">
            <v>NA</v>
          </cell>
          <cell r="FZ84" t="str">
            <v>NA</v>
          </cell>
          <cell r="GA84" t="str">
            <v>NA</v>
          </cell>
          <cell r="GB84" t="str">
            <v>NA</v>
          </cell>
          <cell r="GD84" t="str">
            <v>NA</v>
          </cell>
          <cell r="GE84" t="str">
            <v>NA</v>
          </cell>
          <cell r="GF84" t="str">
            <v>NA</v>
          </cell>
          <cell r="GG84" t="str">
            <v>NA</v>
          </cell>
          <cell r="GH84" t="str">
            <v>NA</v>
          </cell>
          <cell r="GI84" t="str">
            <v>NA</v>
          </cell>
          <cell r="GK84">
            <v>-4.0999999999999996</v>
          </cell>
          <cell r="GL84" t="str">
            <v>NA</v>
          </cell>
          <cell r="GM84">
            <v>-8.5</v>
          </cell>
          <cell r="GN84">
            <v>20.7</v>
          </cell>
          <cell r="GO84">
            <v>-8.9</v>
          </cell>
          <cell r="GP84">
            <v>94.3</v>
          </cell>
          <cell r="GR84">
            <v>-8.8000000000000007</v>
          </cell>
          <cell r="GS84" t="str">
            <v>NA</v>
          </cell>
          <cell r="GT84" t="str">
            <v>NA</v>
          </cell>
          <cell r="GU84" t="str">
            <v>NA</v>
          </cell>
          <cell r="GV84" t="str">
            <v>NA</v>
          </cell>
          <cell r="GW84">
            <v>94.3</v>
          </cell>
          <cell r="GY84" t="str">
            <v>NA</v>
          </cell>
          <cell r="GZ84" t="str">
            <v>NA</v>
          </cell>
          <cell r="HA84" t="str">
            <v>NA</v>
          </cell>
          <cell r="HB84" t="str">
            <v>NA</v>
          </cell>
          <cell r="HC84" t="str">
            <v>NA</v>
          </cell>
          <cell r="HD84" t="str">
            <v>NA</v>
          </cell>
          <cell r="HF84">
            <v>-3.4</v>
          </cell>
          <cell r="HG84" t="str">
            <v>NA</v>
          </cell>
          <cell r="HH84">
            <v>-6.4</v>
          </cell>
          <cell r="HI84">
            <v>9.8000000000000007</v>
          </cell>
          <cell r="HJ84">
            <v>-22.1</v>
          </cell>
          <cell r="HK84">
            <v>109.7</v>
          </cell>
          <cell r="HM84">
            <v>1.9</v>
          </cell>
          <cell r="HN84" t="str">
            <v>NA</v>
          </cell>
          <cell r="HO84" t="str">
            <v>NA</v>
          </cell>
          <cell r="HP84" t="str">
            <v>NA</v>
          </cell>
          <cell r="HQ84" t="str">
            <v>NA</v>
          </cell>
          <cell r="HR84">
            <v>98.7</v>
          </cell>
          <cell r="HT84" t="str">
            <v>NA</v>
          </cell>
          <cell r="HU84" t="str">
            <v>NA</v>
          </cell>
          <cell r="HV84" t="str">
            <v>NA</v>
          </cell>
          <cell r="HW84" t="str">
            <v>NA</v>
          </cell>
          <cell r="HX84" t="str">
            <v>NA</v>
          </cell>
          <cell r="HY84" t="str">
            <v>NA</v>
          </cell>
          <cell r="IA84" t="str">
            <v>NA</v>
          </cell>
          <cell r="IB84" t="str">
            <v>NA</v>
          </cell>
          <cell r="IC84" t="str">
            <v>NA</v>
          </cell>
          <cell r="ID84" t="str">
            <v>NA</v>
          </cell>
          <cell r="IE84" t="str">
            <v>NA</v>
          </cell>
          <cell r="IF84" t="str">
            <v>NA</v>
          </cell>
          <cell r="IH84" t="str">
            <v>NA</v>
          </cell>
          <cell r="II84" t="str">
            <v>NA</v>
          </cell>
          <cell r="IJ84" t="str">
            <v>NA</v>
          </cell>
          <cell r="IK84" t="str">
            <v>NA</v>
          </cell>
          <cell r="IL84">
            <v>-77.7</v>
          </cell>
          <cell r="IM84">
            <v>82.1</v>
          </cell>
          <cell r="IO84" t="str">
            <v>NA</v>
          </cell>
          <cell r="IP84" t="str">
            <v>NA</v>
          </cell>
          <cell r="IQ84" t="str">
            <v>NA</v>
          </cell>
          <cell r="IR84" t="str">
            <v>NA</v>
          </cell>
          <cell r="IS84">
            <v>-80.2</v>
          </cell>
          <cell r="IT84">
            <v>80.2</v>
          </cell>
          <cell r="IV84">
            <v>-22</v>
          </cell>
          <cell r="IW84" t="str">
            <v>NA</v>
          </cell>
          <cell r="IX84">
            <v>-11.1</v>
          </cell>
          <cell r="IY84">
            <v>-4.4000000000000004</v>
          </cell>
          <cell r="IZ84">
            <v>-55.6</v>
          </cell>
          <cell r="JA84">
            <v>92.1</v>
          </cell>
        </row>
        <row r="85">
          <cell r="AY85">
            <v>33603</v>
          </cell>
          <cell r="BA85">
            <v>-14.9</v>
          </cell>
          <cell r="BB85" t="str">
            <v>NA</v>
          </cell>
          <cell r="BC85">
            <v>-16.399999999999999</v>
          </cell>
          <cell r="BD85">
            <v>-2.5</v>
          </cell>
          <cell r="BE85">
            <v>-26.4</v>
          </cell>
          <cell r="BF85">
            <v>93.4</v>
          </cell>
          <cell r="BH85">
            <v>-12.3</v>
          </cell>
          <cell r="BI85" t="str">
            <v>NA</v>
          </cell>
          <cell r="BJ85">
            <v>-17.100000000000001</v>
          </cell>
          <cell r="BK85">
            <v>-1.7</v>
          </cell>
          <cell r="BL85">
            <v>-17.399999999999999</v>
          </cell>
          <cell r="BM85">
            <v>96.3</v>
          </cell>
          <cell r="BO85">
            <v>-18.5</v>
          </cell>
          <cell r="BP85" t="str">
            <v>NA</v>
          </cell>
          <cell r="BQ85">
            <v>-7.6</v>
          </cell>
          <cell r="BR85">
            <v>-0.2</v>
          </cell>
          <cell r="BS85">
            <v>-5.4</v>
          </cell>
          <cell r="BT85">
            <v>95.9</v>
          </cell>
          <cell r="BV85" t="str">
            <v>NA</v>
          </cell>
          <cell r="BW85" t="str">
            <v>NA</v>
          </cell>
          <cell r="BX85" t="str">
            <v>NA</v>
          </cell>
          <cell r="BY85" t="str">
            <v>NA</v>
          </cell>
          <cell r="BZ85" t="str">
            <v>NA</v>
          </cell>
          <cell r="CA85" t="str">
            <v>NA</v>
          </cell>
          <cell r="CC85" t="str">
            <v>NA</v>
          </cell>
          <cell r="CD85" t="str">
            <v>NA</v>
          </cell>
          <cell r="CE85" t="str">
            <v>NA</v>
          </cell>
          <cell r="CF85" t="str">
            <v>NA</v>
          </cell>
          <cell r="CG85" t="str">
            <v>NA</v>
          </cell>
          <cell r="CH85" t="str">
            <v>NA</v>
          </cell>
          <cell r="CJ85">
            <v>-7.1</v>
          </cell>
          <cell r="CK85" t="str">
            <v>NA</v>
          </cell>
          <cell r="CL85">
            <v>1</v>
          </cell>
          <cell r="CM85" t="str">
            <v>NA</v>
          </cell>
          <cell r="CN85">
            <v>-37.299999999999997</v>
          </cell>
          <cell r="CO85">
            <v>90.2</v>
          </cell>
          <cell r="CQ85">
            <v>-7.8</v>
          </cell>
          <cell r="CR85" t="str">
            <v>NA</v>
          </cell>
          <cell r="CS85">
            <v>-9.8000000000000007</v>
          </cell>
          <cell r="CT85">
            <v>-0.4</v>
          </cell>
          <cell r="CU85">
            <v>-6.6</v>
          </cell>
          <cell r="CV85">
            <v>101.8</v>
          </cell>
          <cell r="CX85" t="str">
            <v>NA</v>
          </cell>
          <cell r="CY85" t="str">
            <v>NA</v>
          </cell>
          <cell r="CZ85" t="str">
            <v>NA</v>
          </cell>
          <cell r="DA85" t="str">
            <v>NA</v>
          </cell>
          <cell r="DB85" t="str">
            <v>NA</v>
          </cell>
          <cell r="DC85" t="str">
            <v>NA</v>
          </cell>
          <cell r="DE85" t="str">
            <v>NA</v>
          </cell>
          <cell r="DF85" t="str">
            <v>NA</v>
          </cell>
          <cell r="DG85">
            <v>-27.5</v>
          </cell>
          <cell r="DH85" t="str">
            <v>NA</v>
          </cell>
          <cell r="DI85" t="str">
            <v>NA</v>
          </cell>
          <cell r="DJ85" t="str">
            <v>NA</v>
          </cell>
          <cell r="DL85">
            <v>0.4</v>
          </cell>
          <cell r="DM85" t="str">
            <v>NA</v>
          </cell>
          <cell r="DN85">
            <v>-31.8</v>
          </cell>
          <cell r="DO85" t="str">
            <v>NA</v>
          </cell>
          <cell r="DP85">
            <v>-23.2</v>
          </cell>
          <cell r="DQ85">
            <v>104.6</v>
          </cell>
          <cell r="DS85">
            <v>-21.2</v>
          </cell>
          <cell r="DT85" t="str">
            <v>NA</v>
          </cell>
          <cell r="DU85">
            <v>-18.7</v>
          </cell>
          <cell r="DV85">
            <v>-5.3</v>
          </cell>
          <cell r="DW85">
            <v>-18.3</v>
          </cell>
          <cell r="DX85">
            <v>93.9</v>
          </cell>
          <cell r="DZ85">
            <v>-18</v>
          </cell>
          <cell r="EA85">
            <v>-0.3</v>
          </cell>
          <cell r="EB85">
            <v>-31.3</v>
          </cell>
          <cell r="EC85">
            <v>-15.2</v>
          </cell>
          <cell r="ED85">
            <v>-29.9</v>
          </cell>
          <cell r="EE85">
            <v>92.7</v>
          </cell>
          <cell r="EG85" t="str">
            <v>NA</v>
          </cell>
          <cell r="EH85" t="str">
            <v>NA</v>
          </cell>
          <cell r="EI85" t="str">
            <v>NA</v>
          </cell>
          <cell r="EJ85" t="str">
            <v>NA</v>
          </cell>
          <cell r="EK85" t="str">
            <v>NA</v>
          </cell>
          <cell r="EL85" t="str">
            <v>NA</v>
          </cell>
          <cell r="EN85">
            <v>-15</v>
          </cell>
          <cell r="EO85" t="str">
            <v>NA</v>
          </cell>
          <cell r="EP85">
            <v>-16.7</v>
          </cell>
          <cell r="EQ85">
            <v>6.2</v>
          </cell>
          <cell r="ER85">
            <v>-16.600000000000001</v>
          </cell>
          <cell r="ES85">
            <v>92.6</v>
          </cell>
          <cell r="EU85" t="str">
            <v>NA</v>
          </cell>
          <cell r="EV85" t="str">
            <v>NA</v>
          </cell>
          <cell r="EW85" t="str">
            <v>NA</v>
          </cell>
          <cell r="EX85" t="str">
            <v>NA</v>
          </cell>
          <cell r="EY85" t="str">
            <v>NA</v>
          </cell>
          <cell r="EZ85" t="str">
            <v>NA</v>
          </cell>
          <cell r="FB85" t="str">
            <v>NA</v>
          </cell>
          <cell r="FC85" t="str">
            <v>NA</v>
          </cell>
          <cell r="FD85" t="str">
            <v>NA</v>
          </cell>
          <cell r="FE85" t="str">
            <v>NA</v>
          </cell>
          <cell r="FF85" t="str">
            <v>NA</v>
          </cell>
          <cell r="FG85" t="str">
            <v>NA</v>
          </cell>
          <cell r="FI85" t="str">
            <v>NA</v>
          </cell>
          <cell r="FJ85" t="str">
            <v>NA</v>
          </cell>
          <cell r="FK85" t="str">
            <v>NA</v>
          </cell>
          <cell r="FL85" t="str">
            <v>NA</v>
          </cell>
          <cell r="FM85" t="str">
            <v>NA</v>
          </cell>
          <cell r="FN85" t="str">
            <v>NA</v>
          </cell>
          <cell r="FP85">
            <v>-33.1</v>
          </cell>
          <cell r="FQ85" t="str">
            <v>NA</v>
          </cell>
          <cell r="FR85" t="str">
            <v>NA</v>
          </cell>
          <cell r="FS85" t="str">
            <v>NA</v>
          </cell>
          <cell r="FT85">
            <v>-14.1</v>
          </cell>
          <cell r="FU85">
            <v>90.6</v>
          </cell>
          <cell r="FW85" t="str">
            <v>NA</v>
          </cell>
          <cell r="FX85" t="str">
            <v>NA</v>
          </cell>
          <cell r="FY85" t="str">
            <v>NA</v>
          </cell>
          <cell r="FZ85" t="str">
            <v>NA</v>
          </cell>
          <cell r="GA85" t="str">
            <v>NA</v>
          </cell>
          <cell r="GB85" t="str">
            <v>NA</v>
          </cell>
          <cell r="GD85" t="str">
            <v>NA</v>
          </cell>
          <cell r="GE85" t="str">
            <v>NA</v>
          </cell>
          <cell r="GF85" t="str">
            <v>NA</v>
          </cell>
          <cell r="GG85" t="str">
            <v>NA</v>
          </cell>
          <cell r="GH85" t="str">
            <v>NA</v>
          </cell>
          <cell r="GI85" t="str">
            <v>NA</v>
          </cell>
          <cell r="GK85">
            <v>-4.5999999999999996</v>
          </cell>
          <cell r="GL85" t="str">
            <v>NA</v>
          </cell>
          <cell r="GM85">
            <v>-6.1</v>
          </cell>
          <cell r="GN85">
            <v>20.5</v>
          </cell>
          <cell r="GO85">
            <v>-10.5</v>
          </cell>
          <cell r="GP85">
            <v>94.9</v>
          </cell>
          <cell r="GR85">
            <v>-9</v>
          </cell>
          <cell r="GS85" t="str">
            <v>NA</v>
          </cell>
          <cell r="GT85" t="str">
            <v>NA</v>
          </cell>
          <cell r="GU85" t="str">
            <v>NA</v>
          </cell>
          <cell r="GV85" t="str">
            <v>NA</v>
          </cell>
          <cell r="GW85">
            <v>94</v>
          </cell>
          <cell r="GY85" t="str">
            <v>NA</v>
          </cell>
          <cell r="GZ85" t="str">
            <v>NA</v>
          </cell>
          <cell r="HA85" t="str">
            <v>NA</v>
          </cell>
          <cell r="HB85" t="str">
            <v>NA</v>
          </cell>
          <cell r="HC85" t="str">
            <v>NA</v>
          </cell>
          <cell r="HD85" t="str">
            <v>NA</v>
          </cell>
          <cell r="HF85">
            <v>-6.2</v>
          </cell>
          <cell r="HG85" t="str">
            <v>NA</v>
          </cell>
          <cell r="HH85">
            <v>-5.9</v>
          </cell>
          <cell r="HI85">
            <v>5.9</v>
          </cell>
          <cell r="HJ85">
            <v>-23.1</v>
          </cell>
          <cell r="HK85">
            <v>106.7</v>
          </cell>
          <cell r="HM85">
            <v>1.4</v>
          </cell>
          <cell r="HN85" t="str">
            <v>NA</v>
          </cell>
          <cell r="HO85" t="str">
            <v>NA</v>
          </cell>
          <cell r="HP85" t="str">
            <v>NA</v>
          </cell>
          <cell r="HQ85" t="str">
            <v>NA</v>
          </cell>
          <cell r="HR85">
            <v>98.2</v>
          </cell>
          <cell r="HT85" t="str">
            <v>NA</v>
          </cell>
          <cell r="HU85" t="str">
            <v>NA</v>
          </cell>
          <cell r="HV85" t="str">
            <v>NA</v>
          </cell>
          <cell r="HW85" t="str">
            <v>NA</v>
          </cell>
          <cell r="HX85" t="str">
            <v>NA</v>
          </cell>
          <cell r="HY85" t="str">
            <v>NA</v>
          </cell>
          <cell r="IA85" t="str">
            <v>NA</v>
          </cell>
          <cell r="IB85" t="str">
            <v>NA</v>
          </cell>
          <cell r="IC85" t="str">
            <v>NA</v>
          </cell>
          <cell r="ID85" t="str">
            <v>NA</v>
          </cell>
          <cell r="IE85" t="str">
            <v>NA</v>
          </cell>
          <cell r="IF85" t="str">
            <v>NA</v>
          </cell>
          <cell r="IH85" t="str">
            <v>NA</v>
          </cell>
          <cell r="II85" t="str">
            <v>NA</v>
          </cell>
          <cell r="IJ85" t="str">
            <v>NA</v>
          </cell>
          <cell r="IK85" t="str">
            <v>NA</v>
          </cell>
          <cell r="IL85">
            <v>-77.2</v>
          </cell>
          <cell r="IM85">
            <v>81.900000000000006</v>
          </cell>
          <cell r="IO85" t="str">
            <v>NA</v>
          </cell>
          <cell r="IP85" t="str">
            <v>NA</v>
          </cell>
          <cell r="IQ85" t="str">
            <v>NA</v>
          </cell>
          <cell r="IR85" t="str">
            <v>NA</v>
          </cell>
          <cell r="IS85">
            <v>-81.599999999999994</v>
          </cell>
          <cell r="IT85">
            <v>80.7</v>
          </cell>
          <cell r="IV85">
            <v>-26.6</v>
          </cell>
          <cell r="IW85" t="str">
            <v>NA</v>
          </cell>
          <cell r="IX85">
            <v>-15.1</v>
          </cell>
          <cell r="IY85">
            <v>-6.5</v>
          </cell>
          <cell r="IZ85">
            <v>-58.7</v>
          </cell>
          <cell r="JA85">
            <v>87.9</v>
          </cell>
        </row>
        <row r="86">
          <cell r="AY86">
            <v>33634</v>
          </cell>
          <cell r="BA86">
            <v>-14.3</v>
          </cell>
          <cell r="BB86" t="str">
            <v>NA</v>
          </cell>
          <cell r="BC86">
            <v>-15.9</v>
          </cell>
          <cell r="BD86">
            <v>-5.4</v>
          </cell>
          <cell r="BE86">
            <v>-26</v>
          </cell>
          <cell r="BF86">
            <v>93.9</v>
          </cell>
          <cell r="BH86">
            <v>-11.6</v>
          </cell>
          <cell r="BI86" t="str">
            <v>NA</v>
          </cell>
          <cell r="BJ86">
            <v>-16.3</v>
          </cell>
          <cell r="BK86">
            <v>-5.5</v>
          </cell>
          <cell r="BL86">
            <v>-17.3</v>
          </cell>
          <cell r="BM86">
            <v>96.8</v>
          </cell>
          <cell r="BO86">
            <v>-16.600000000000001</v>
          </cell>
          <cell r="BP86" t="str">
            <v>NA</v>
          </cell>
          <cell r="BQ86">
            <v>-7</v>
          </cell>
          <cell r="BR86">
            <v>-0.1</v>
          </cell>
          <cell r="BS86">
            <v>-5.8</v>
          </cell>
          <cell r="BT86">
            <v>96.5</v>
          </cell>
          <cell r="BV86" t="str">
            <v>NA</v>
          </cell>
          <cell r="BW86" t="str">
            <v>NA</v>
          </cell>
          <cell r="BX86" t="str">
            <v>NA</v>
          </cell>
          <cell r="BY86" t="str">
            <v>NA</v>
          </cell>
          <cell r="BZ86" t="str">
            <v>NA</v>
          </cell>
          <cell r="CA86" t="str">
            <v>NA</v>
          </cell>
          <cell r="CC86" t="str">
            <v>NA</v>
          </cell>
          <cell r="CD86" t="str">
            <v>NA</v>
          </cell>
          <cell r="CE86" t="str">
            <v>NA</v>
          </cell>
          <cell r="CF86" t="str">
            <v>NA</v>
          </cell>
          <cell r="CG86" t="str">
            <v>NA</v>
          </cell>
          <cell r="CH86" t="str">
            <v>NA</v>
          </cell>
          <cell r="CJ86">
            <v>-4.2</v>
          </cell>
          <cell r="CK86" t="str">
            <v>NA</v>
          </cell>
          <cell r="CL86">
            <v>0</v>
          </cell>
          <cell r="CM86" t="str">
            <v>NA</v>
          </cell>
          <cell r="CN86">
            <v>-28.9</v>
          </cell>
          <cell r="CO86">
            <v>93.5</v>
          </cell>
          <cell r="CQ86">
            <v>-7.5</v>
          </cell>
          <cell r="CR86" t="str">
            <v>NA</v>
          </cell>
          <cell r="CS86">
            <v>-10.6</v>
          </cell>
          <cell r="CT86">
            <v>-1.7</v>
          </cell>
          <cell r="CU86">
            <v>-3.7</v>
          </cell>
          <cell r="CV86">
            <v>102</v>
          </cell>
          <cell r="CX86" t="str">
            <v>NA</v>
          </cell>
          <cell r="CY86" t="str">
            <v>NA</v>
          </cell>
          <cell r="CZ86" t="str">
            <v>NA</v>
          </cell>
          <cell r="DA86" t="str">
            <v>NA</v>
          </cell>
          <cell r="DB86" t="str">
            <v>NA</v>
          </cell>
          <cell r="DC86" t="str">
            <v>NA</v>
          </cell>
          <cell r="DE86" t="str">
            <v>NA</v>
          </cell>
          <cell r="DF86" t="str">
            <v>NA</v>
          </cell>
          <cell r="DG86">
            <v>-24.8</v>
          </cell>
          <cell r="DH86" t="str">
            <v>NA</v>
          </cell>
          <cell r="DI86" t="str">
            <v>NA</v>
          </cell>
          <cell r="DJ86" t="str">
            <v>NA</v>
          </cell>
          <cell r="DL86">
            <v>-2.4</v>
          </cell>
          <cell r="DM86" t="str">
            <v>NA</v>
          </cell>
          <cell r="DN86">
            <v>-33.6</v>
          </cell>
          <cell r="DO86" t="str">
            <v>NA</v>
          </cell>
          <cell r="DP86">
            <v>-20.5</v>
          </cell>
          <cell r="DQ86">
            <v>102.6</v>
          </cell>
          <cell r="DS86">
            <v>-20.100000000000001</v>
          </cell>
          <cell r="DT86" t="str">
            <v>NA</v>
          </cell>
          <cell r="DU86">
            <v>-15.2</v>
          </cell>
          <cell r="DV86">
            <v>-5.5</v>
          </cell>
          <cell r="DW86">
            <v>-14</v>
          </cell>
          <cell r="DX86">
            <v>96.2</v>
          </cell>
          <cell r="DZ86">
            <v>-17.8</v>
          </cell>
          <cell r="EA86">
            <v>-1.2</v>
          </cell>
          <cell r="EB86">
            <v>-29.1</v>
          </cell>
          <cell r="EC86">
            <v>-21.5</v>
          </cell>
          <cell r="ED86">
            <v>-31.8</v>
          </cell>
          <cell r="EE86">
            <v>92.7</v>
          </cell>
          <cell r="EG86" t="str">
            <v>NA</v>
          </cell>
          <cell r="EH86" t="str">
            <v>NA</v>
          </cell>
          <cell r="EI86" t="str">
            <v>NA</v>
          </cell>
          <cell r="EJ86" t="str">
            <v>NA</v>
          </cell>
          <cell r="EK86" t="str">
            <v>NA</v>
          </cell>
          <cell r="EL86" t="str">
            <v>NA</v>
          </cell>
          <cell r="EN86">
            <v>-13.8</v>
          </cell>
          <cell r="EO86" t="str">
            <v>NA</v>
          </cell>
          <cell r="EP86">
            <v>-16.100000000000001</v>
          </cell>
          <cell r="EQ86">
            <v>-2.8</v>
          </cell>
          <cell r="ER86">
            <v>-19</v>
          </cell>
          <cell r="ES86">
            <v>92.2</v>
          </cell>
          <cell r="EU86" t="str">
            <v>NA</v>
          </cell>
          <cell r="EV86" t="str">
            <v>NA</v>
          </cell>
          <cell r="EW86" t="str">
            <v>NA</v>
          </cell>
          <cell r="EX86" t="str">
            <v>NA</v>
          </cell>
          <cell r="EY86" t="str">
            <v>NA</v>
          </cell>
          <cell r="EZ86" t="str">
            <v>NA</v>
          </cell>
          <cell r="FB86" t="str">
            <v>NA</v>
          </cell>
          <cell r="FC86" t="str">
            <v>NA</v>
          </cell>
          <cell r="FD86" t="str">
            <v>NA</v>
          </cell>
          <cell r="FE86" t="str">
            <v>NA</v>
          </cell>
          <cell r="FF86" t="str">
            <v>NA</v>
          </cell>
          <cell r="FG86" t="str">
            <v>NA</v>
          </cell>
          <cell r="FI86" t="str">
            <v>NA</v>
          </cell>
          <cell r="FJ86" t="str">
            <v>NA</v>
          </cell>
          <cell r="FK86" t="str">
            <v>NA</v>
          </cell>
          <cell r="FL86" t="str">
            <v>NA</v>
          </cell>
          <cell r="FM86" t="str">
            <v>NA</v>
          </cell>
          <cell r="FN86" t="str">
            <v>NA</v>
          </cell>
          <cell r="FP86">
            <v>-35.200000000000003</v>
          </cell>
          <cell r="FQ86" t="str">
            <v>NA</v>
          </cell>
          <cell r="FR86" t="str">
            <v>NA</v>
          </cell>
          <cell r="FS86" t="str">
            <v>NA</v>
          </cell>
          <cell r="FT86">
            <v>-22.7</v>
          </cell>
          <cell r="FU86">
            <v>87.8</v>
          </cell>
          <cell r="FW86" t="str">
            <v>NA</v>
          </cell>
          <cell r="FX86" t="str">
            <v>NA</v>
          </cell>
          <cell r="FY86" t="str">
            <v>NA</v>
          </cell>
          <cell r="FZ86" t="str">
            <v>NA</v>
          </cell>
          <cell r="GA86" t="str">
            <v>NA</v>
          </cell>
          <cell r="GB86" t="str">
            <v>NA</v>
          </cell>
          <cell r="GD86" t="str">
            <v>NA</v>
          </cell>
          <cell r="GE86" t="str">
            <v>NA</v>
          </cell>
          <cell r="GF86" t="str">
            <v>NA</v>
          </cell>
          <cell r="GG86" t="str">
            <v>NA</v>
          </cell>
          <cell r="GH86" t="str">
            <v>NA</v>
          </cell>
          <cell r="GI86" t="str">
            <v>NA</v>
          </cell>
          <cell r="GK86">
            <v>-3.4</v>
          </cell>
          <cell r="GL86" t="str">
            <v>NA</v>
          </cell>
          <cell r="GM86">
            <v>-6.6</v>
          </cell>
          <cell r="GN86">
            <v>19.7</v>
          </cell>
          <cell r="GO86">
            <v>-8.4</v>
          </cell>
          <cell r="GP86">
            <v>97.1</v>
          </cell>
          <cell r="GR86">
            <v>-8.4</v>
          </cell>
          <cell r="GS86" t="str">
            <v>NA</v>
          </cell>
          <cell r="GT86" t="str">
            <v>NA</v>
          </cell>
          <cell r="GU86" t="str">
            <v>NA</v>
          </cell>
          <cell r="GV86" t="str">
            <v>NA</v>
          </cell>
          <cell r="GW86">
            <v>95.2</v>
          </cell>
          <cell r="GY86" t="str">
            <v>NA</v>
          </cell>
          <cell r="GZ86" t="str">
            <v>NA</v>
          </cell>
          <cell r="HA86" t="str">
            <v>NA</v>
          </cell>
          <cell r="HB86" t="str">
            <v>NA</v>
          </cell>
          <cell r="HC86" t="str">
            <v>NA</v>
          </cell>
          <cell r="HD86" t="str">
            <v>NA</v>
          </cell>
          <cell r="HF86">
            <v>-6.2</v>
          </cell>
          <cell r="HG86" t="str">
            <v>NA</v>
          </cell>
          <cell r="HH86">
            <v>-2.2999999999999998</v>
          </cell>
          <cell r="HI86">
            <v>7.3</v>
          </cell>
          <cell r="HJ86">
            <v>-24.4</v>
          </cell>
          <cell r="HK86">
            <v>108.5</v>
          </cell>
          <cell r="HM86">
            <v>-1.2</v>
          </cell>
          <cell r="HN86" t="str">
            <v>NA</v>
          </cell>
          <cell r="HO86" t="str">
            <v>NA</v>
          </cell>
          <cell r="HP86" t="str">
            <v>NA</v>
          </cell>
          <cell r="HQ86" t="str">
            <v>NA</v>
          </cell>
          <cell r="HR86">
            <v>96.1</v>
          </cell>
          <cell r="HT86" t="str">
            <v>NA</v>
          </cell>
          <cell r="HU86" t="str">
            <v>NA</v>
          </cell>
          <cell r="HV86" t="str">
            <v>NA</v>
          </cell>
          <cell r="HW86" t="str">
            <v>NA</v>
          </cell>
          <cell r="HX86" t="str">
            <v>NA</v>
          </cell>
          <cell r="HY86" t="str">
            <v>NA</v>
          </cell>
          <cell r="IA86" t="str">
            <v>NA</v>
          </cell>
          <cell r="IB86" t="str">
            <v>NA</v>
          </cell>
          <cell r="IC86" t="str">
            <v>NA</v>
          </cell>
          <cell r="ID86" t="str">
            <v>NA</v>
          </cell>
          <cell r="IE86" t="str">
            <v>NA</v>
          </cell>
          <cell r="IF86" t="str">
            <v>NA</v>
          </cell>
          <cell r="IH86" t="str">
            <v>NA</v>
          </cell>
          <cell r="II86" t="str">
            <v>NA</v>
          </cell>
          <cell r="IJ86" t="str">
            <v>NA</v>
          </cell>
          <cell r="IK86" t="str">
            <v>NA</v>
          </cell>
          <cell r="IL86">
            <v>-80.099999999999994</v>
          </cell>
          <cell r="IM86">
            <v>88.6</v>
          </cell>
          <cell r="IO86" t="str">
            <v>NA</v>
          </cell>
          <cell r="IP86" t="str">
            <v>NA</v>
          </cell>
          <cell r="IQ86" t="str">
            <v>NA</v>
          </cell>
          <cell r="IR86" t="str">
            <v>NA</v>
          </cell>
          <cell r="IS86">
            <v>-66.599999999999994</v>
          </cell>
          <cell r="IT86">
            <v>81</v>
          </cell>
          <cell r="IV86">
            <v>-27.8</v>
          </cell>
          <cell r="IW86" t="str">
            <v>NA</v>
          </cell>
          <cell r="IX86">
            <v>-15.3</v>
          </cell>
          <cell r="IY86">
            <v>-4.9000000000000004</v>
          </cell>
          <cell r="IZ86">
            <v>-56.6</v>
          </cell>
          <cell r="JA86">
            <v>87.2</v>
          </cell>
        </row>
        <row r="87">
          <cell r="AY87">
            <v>33663</v>
          </cell>
          <cell r="BA87">
            <v>-13.2</v>
          </cell>
          <cell r="BB87" t="str">
            <v>NA</v>
          </cell>
          <cell r="BC87">
            <v>-15.4</v>
          </cell>
          <cell r="BD87">
            <v>1.3</v>
          </cell>
          <cell r="BE87">
            <v>-24.6</v>
          </cell>
          <cell r="BF87">
            <v>96</v>
          </cell>
          <cell r="BH87">
            <v>-10.9</v>
          </cell>
          <cell r="BI87" t="str">
            <v>NA</v>
          </cell>
          <cell r="BJ87">
            <v>-15.9</v>
          </cell>
          <cell r="BK87">
            <v>2</v>
          </cell>
          <cell r="BL87">
            <v>-15.8</v>
          </cell>
          <cell r="BM87">
            <v>98.7</v>
          </cell>
          <cell r="BO87">
            <v>-13.9</v>
          </cell>
          <cell r="BP87" t="str">
            <v>NA</v>
          </cell>
          <cell r="BQ87">
            <v>-10</v>
          </cell>
          <cell r="BR87">
            <v>-3.9</v>
          </cell>
          <cell r="BS87">
            <v>-8.1999999999999993</v>
          </cell>
          <cell r="BT87">
            <v>96.8</v>
          </cell>
          <cell r="BV87" t="str">
            <v>NA</v>
          </cell>
          <cell r="BW87" t="str">
            <v>NA</v>
          </cell>
          <cell r="BX87" t="str">
            <v>NA</v>
          </cell>
          <cell r="BY87" t="str">
            <v>NA</v>
          </cell>
          <cell r="BZ87" t="str">
            <v>NA</v>
          </cell>
          <cell r="CA87" t="str">
            <v>NA</v>
          </cell>
          <cell r="CC87" t="str">
            <v>NA</v>
          </cell>
          <cell r="CD87" t="str">
            <v>NA</v>
          </cell>
          <cell r="CE87" t="str">
            <v>NA</v>
          </cell>
          <cell r="CF87" t="str">
            <v>NA</v>
          </cell>
          <cell r="CG87" t="str">
            <v>NA</v>
          </cell>
          <cell r="CH87" t="str">
            <v>NA</v>
          </cell>
          <cell r="CJ87">
            <v>-4.0999999999999996</v>
          </cell>
          <cell r="CK87" t="str">
            <v>NA</v>
          </cell>
          <cell r="CL87">
            <v>-4.3</v>
          </cell>
          <cell r="CM87" t="str">
            <v>NA</v>
          </cell>
          <cell r="CN87">
            <v>-29</v>
          </cell>
          <cell r="CO87">
            <v>91</v>
          </cell>
          <cell r="CQ87">
            <v>-8.6</v>
          </cell>
          <cell r="CR87" t="str">
            <v>NA</v>
          </cell>
          <cell r="CS87">
            <v>-9.4</v>
          </cell>
          <cell r="CT87">
            <v>-1.1000000000000001</v>
          </cell>
          <cell r="CU87">
            <v>-10.4</v>
          </cell>
          <cell r="CV87">
            <v>101.7</v>
          </cell>
          <cell r="CX87" t="str">
            <v>NA</v>
          </cell>
          <cell r="CY87" t="str">
            <v>NA</v>
          </cell>
          <cell r="CZ87" t="str">
            <v>NA</v>
          </cell>
          <cell r="DA87" t="str">
            <v>NA</v>
          </cell>
          <cell r="DB87" t="str">
            <v>NA</v>
          </cell>
          <cell r="DC87" t="str">
            <v>NA</v>
          </cell>
          <cell r="DE87" t="str">
            <v>NA</v>
          </cell>
          <cell r="DF87" t="str">
            <v>NA</v>
          </cell>
          <cell r="DG87">
            <v>-24.3</v>
          </cell>
          <cell r="DH87" t="str">
            <v>NA</v>
          </cell>
          <cell r="DI87" t="str">
            <v>NA</v>
          </cell>
          <cell r="DJ87" t="str">
            <v>NA</v>
          </cell>
          <cell r="DL87">
            <v>0</v>
          </cell>
          <cell r="DM87" t="str">
            <v>NA</v>
          </cell>
          <cell r="DN87">
            <v>-32.9</v>
          </cell>
          <cell r="DO87" t="str">
            <v>NA</v>
          </cell>
          <cell r="DP87">
            <v>-19.899999999999999</v>
          </cell>
          <cell r="DQ87">
            <v>104.8</v>
          </cell>
          <cell r="DS87">
            <v>-18.2</v>
          </cell>
          <cell r="DT87" t="str">
            <v>NA</v>
          </cell>
          <cell r="DU87">
            <v>-16.3</v>
          </cell>
          <cell r="DV87">
            <v>-2.5</v>
          </cell>
          <cell r="DW87">
            <v>-20.399999999999999</v>
          </cell>
          <cell r="DX87">
            <v>97.6</v>
          </cell>
          <cell r="DZ87">
            <v>-13.7</v>
          </cell>
          <cell r="EA87">
            <v>-2.7</v>
          </cell>
          <cell r="EB87">
            <v>-26.6</v>
          </cell>
          <cell r="EC87">
            <v>-10.1</v>
          </cell>
          <cell r="ED87">
            <v>-34.5</v>
          </cell>
          <cell r="EE87">
            <v>95.4</v>
          </cell>
          <cell r="EG87" t="str">
            <v>NA</v>
          </cell>
          <cell r="EH87" t="str">
            <v>NA</v>
          </cell>
          <cell r="EI87" t="str">
            <v>NA</v>
          </cell>
          <cell r="EJ87" t="str">
            <v>NA</v>
          </cell>
          <cell r="EK87" t="str">
            <v>NA</v>
          </cell>
          <cell r="EL87" t="str">
            <v>NA</v>
          </cell>
          <cell r="EN87">
            <v>-12.5</v>
          </cell>
          <cell r="EO87" t="str">
            <v>NA</v>
          </cell>
          <cell r="EP87">
            <v>-18.2</v>
          </cell>
          <cell r="EQ87">
            <v>17.3</v>
          </cell>
          <cell r="ER87">
            <v>-11.7</v>
          </cell>
          <cell r="ES87">
            <v>94.9</v>
          </cell>
          <cell r="EU87" t="str">
            <v>NA</v>
          </cell>
          <cell r="EV87" t="str">
            <v>NA</v>
          </cell>
          <cell r="EW87" t="str">
            <v>NA</v>
          </cell>
          <cell r="EX87" t="str">
            <v>NA</v>
          </cell>
          <cell r="EY87" t="str">
            <v>NA</v>
          </cell>
          <cell r="EZ87" t="str">
            <v>NA</v>
          </cell>
          <cell r="FB87" t="str">
            <v>NA</v>
          </cell>
          <cell r="FC87" t="str">
            <v>NA</v>
          </cell>
          <cell r="FD87" t="str">
            <v>NA</v>
          </cell>
          <cell r="FE87" t="str">
            <v>NA</v>
          </cell>
          <cell r="FF87" t="str">
            <v>NA</v>
          </cell>
          <cell r="FG87" t="str">
            <v>NA</v>
          </cell>
          <cell r="FI87" t="str">
            <v>NA</v>
          </cell>
          <cell r="FJ87" t="str">
            <v>NA</v>
          </cell>
          <cell r="FK87" t="str">
            <v>NA</v>
          </cell>
          <cell r="FL87" t="str">
            <v>NA</v>
          </cell>
          <cell r="FM87" t="str">
            <v>NA</v>
          </cell>
          <cell r="FN87" t="str">
            <v>NA</v>
          </cell>
          <cell r="FP87">
            <v>-35.5</v>
          </cell>
          <cell r="FQ87" t="str">
            <v>NA</v>
          </cell>
          <cell r="FR87" t="str">
            <v>NA</v>
          </cell>
          <cell r="FS87" t="str">
            <v>NA</v>
          </cell>
          <cell r="FT87">
            <v>-9.3000000000000007</v>
          </cell>
          <cell r="FU87">
            <v>90.5</v>
          </cell>
          <cell r="FW87" t="str">
            <v>NA</v>
          </cell>
          <cell r="FX87" t="str">
            <v>NA</v>
          </cell>
          <cell r="FY87" t="str">
            <v>NA</v>
          </cell>
          <cell r="FZ87" t="str">
            <v>NA</v>
          </cell>
          <cell r="GA87" t="str">
            <v>NA</v>
          </cell>
          <cell r="GB87" t="str">
            <v>NA</v>
          </cell>
          <cell r="GD87" t="str">
            <v>NA</v>
          </cell>
          <cell r="GE87" t="str">
            <v>NA</v>
          </cell>
          <cell r="GF87" t="str">
            <v>NA</v>
          </cell>
          <cell r="GG87" t="str">
            <v>NA</v>
          </cell>
          <cell r="GH87" t="str">
            <v>NA</v>
          </cell>
          <cell r="GI87" t="str">
            <v>NA</v>
          </cell>
          <cell r="GK87">
            <v>-3.5</v>
          </cell>
          <cell r="GL87" t="str">
            <v>NA</v>
          </cell>
          <cell r="GM87">
            <v>-4.8</v>
          </cell>
          <cell r="GN87">
            <v>20.7</v>
          </cell>
          <cell r="GO87">
            <v>-11.6</v>
          </cell>
          <cell r="GP87">
            <v>98.1</v>
          </cell>
          <cell r="GR87">
            <v>-8.5</v>
          </cell>
          <cell r="GS87" t="str">
            <v>NA</v>
          </cell>
          <cell r="GT87" t="str">
            <v>NA</v>
          </cell>
          <cell r="GU87" t="str">
            <v>NA</v>
          </cell>
          <cell r="GV87" t="str">
            <v>NA</v>
          </cell>
          <cell r="GW87">
            <v>95.2</v>
          </cell>
          <cell r="GY87" t="str">
            <v>NA</v>
          </cell>
          <cell r="GZ87" t="str">
            <v>NA</v>
          </cell>
          <cell r="HA87" t="str">
            <v>NA</v>
          </cell>
          <cell r="HB87" t="str">
            <v>NA</v>
          </cell>
          <cell r="HC87" t="str">
            <v>NA</v>
          </cell>
          <cell r="HD87" t="str">
            <v>NA</v>
          </cell>
          <cell r="HF87">
            <v>-4.5</v>
          </cell>
          <cell r="HG87" t="str">
            <v>NA</v>
          </cell>
          <cell r="HH87">
            <v>-5.7</v>
          </cell>
          <cell r="HI87">
            <v>7.8</v>
          </cell>
          <cell r="HJ87">
            <v>-21.2</v>
          </cell>
          <cell r="HK87">
            <v>108.2</v>
          </cell>
          <cell r="HM87">
            <v>-1.6</v>
          </cell>
          <cell r="HN87" t="str">
            <v>NA</v>
          </cell>
          <cell r="HO87" t="str">
            <v>NA</v>
          </cell>
          <cell r="HP87" t="str">
            <v>NA</v>
          </cell>
          <cell r="HQ87" t="str">
            <v>NA</v>
          </cell>
          <cell r="HR87">
            <v>95.7</v>
          </cell>
          <cell r="HT87" t="str">
            <v>NA</v>
          </cell>
          <cell r="HU87" t="str">
            <v>NA</v>
          </cell>
          <cell r="HV87" t="str">
            <v>NA</v>
          </cell>
          <cell r="HW87" t="str">
            <v>NA</v>
          </cell>
          <cell r="HX87" t="str">
            <v>NA</v>
          </cell>
          <cell r="HY87" t="str">
            <v>NA</v>
          </cell>
          <cell r="IA87" t="str">
            <v>NA</v>
          </cell>
          <cell r="IB87" t="str">
            <v>NA</v>
          </cell>
          <cell r="IC87" t="str">
            <v>NA</v>
          </cell>
          <cell r="ID87" t="str">
            <v>NA</v>
          </cell>
          <cell r="IE87" t="str">
            <v>NA</v>
          </cell>
          <cell r="IF87" t="str">
            <v>NA</v>
          </cell>
          <cell r="IH87" t="str">
            <v>NA</v>
          </cell>
          <cell r="II87" t="str">
            <v>NA</v>
          </cell>
          <cell r="IJ87" t="str">
            <v>NA</v>
          </cell>
          <cell r="IK87" t="str">
            <v>NA</v>
          </cell>
          <cell r="IL87">
            <v>-80.5</v>
          </cell>
          <cell r="IM87">
            <v>91.8</v>
          </cell>
          <cell r="IO87" t="str">
            <v>NA</v>
          </cell>
          <cell r="IP87" t="str">
            <v>NA</v>
          </cell>
          <cell r="IQ87" t="str">
            <v>NA</v>
          </cell>
          <cell r="IR87" t="str">
            <v>NA</v>
          </cell>
          <cell r="IS87">
            <v>-68</v>
          </cell>
          <cell r="IT87">
            <v>80.900000000000006</v>
          </cell>
          <cell r="IV87">
            <v>-24.4</v>
          </cell>
          <cell r="IW87" t="str">
            <v>NA</v>
          </cell>
          <cell r="IX87">
            <v>-13.7</v>
          </cell>
          <cell r="IY87">
            <v>-1.9</v>
          </cell>
          <cell r="IZ87">
            <v>-49.7</v>
          </cell>
          <cell r="JA87">
            <v>89.9</v>
          </cell>
        </row>
        <row r="88">
          <cell r="AY88">
            <v>33694</v>
          </cell>
          <cell r="BA88">
            <v>-13.2</v>
          </cell>
          <cell r="BB88" t="str">
            <v>NA</v>
          </cell>
          <cell r="BC88">
            <v>-15.7</v>
          </cell>
          <cell r="BD88">
            <v>-4.9000000000000004</v>
          </cell>
          <cell r="BE88">
            <v>-29.8</v>
          </cell>
          <cell r="BF88">
            <v>94.8</v>
          </cell>
          <cell r="BH88">
            <v>-11.5</v>
          </cell>
          <cell r="BI88" t="str">
            <v>NA</v>
          </cell>
          <cell r="BJ88">
            <v>-17.2</v>
          </cell>
          <cell r="BK88">
            <v>-4.2</v>
          </cell>
          <cell r="BL88">
            <v>-23</v>
          </cell>
          <cell r="BM88">
            <v>96.3</v>
          </cell>
          <cell r="BO88">
            <v>-15.6</v>
          </cell>
          <cell r="BP88" t="str">
            <v>NA</v>
          </cell>
          <cell r="BQ88">
            <v>-11</v>
          </cell>
          <cell r="BR88">
            <v>1.1000000000000001</v>
          </cell>
          <cell r="BS88">
            <v>-7.3</v>
          </cell>
          <cell r="BT88">
            <v>96</v>
          </cell>
          <cell r="BV88" t="str">
            <v>NA</v>
          </cell>
          <cell r="BW88" t="str">
            <v>NA</v>
          </cell>
          <cell r="BX88" t="str">
            <v>NA</v>
          </cell>
          <cell r="BY88" t="str">
            <v>NA</v>
          </cell>
          <cell r="BZ88" t="str">
            <v>NA</v>
          </cell>
          <cell r="CA88" t="str">
            <v>NA</v>
          </cell>
          <cell r="CC88" t="str">
            <v>NA</v>
          </cell>
          <cell r="CD88" t="str">
            <v>NA</v>
          </cell>
          <cell r="CE88" t="str">
            <v>NA</v>
          </cell>
          <cell r="CF88" t="str">
            <v>NA</v>
          </cell>
          <cell r="CG88" t="str">
            <v>NA</v>
          </cell>
          <cell r="CH88" t="str">
            <v>NA</v>
          </cell>
          <cell r="CJ88">
            <v>-3.9</v>
          </cell>
          <cell r="CK88" t="str">
            <v>NA</v>
          </cell>
          <cell r="CL88">
            <v>-4.2</v>
          </cell>
          <cell r="CM88" t="str">
            <v>NA</v>
          </cell>
          <cell r="CN88">
            <v>-29</v>
          </cell>
          <cell r="CO88">
            <v>91.8</v>
          </cell>
          <cell r="CQ88">
            <v>-10</v>
          </cell>
          <cell r="CR88" t="str">
            <v>NA</v>
          </cell>
          <cell r="CS88">
            <v>-11.8</v>
          </cell>
          <cell r="CT88">
            <v>-13.2</v>
          </cell>
          <cell r="CU88">
            <v>-14</v>
          </cell>
          <cell r="CV88">
            <v>98.6</v>
          </cell>
          <cell r="CX88" t="str">
            <v>NA</v>
          </cell>
          <cell r="CY88" t="str">
            <v>NA</v>
          </cell>
          <cell r="CZ88" t="str">
            <v>NA</v>
          </cell>
          <cell r="DA88" t="str">
            <v>NA</v>
          </cell>
          <cell r="DB88" t="str">
            <v>NA</v>
          </cell>
          <cell r="DC88" t="str">
            <v>NA</v>
          </cell>
          <cell r="DE88" t="str">
            <v>NA</v>
          </cell>
          <cell r="DF88" t="str">
            <v>NA</v>
          </cell>
          <cell r="DG88">
            <v>-22.3</v>
          </cell>
          <cell r="DH88" t="str">
            <v>NA</v>
          </cell>
          <cell r="DI88" t="str">
            <v>NA</v>
          </cell>
          <cell r="DJ88" t="str">
            <v>NA</v>
          </cell>
          <cell r="DL88">
            <v>-0.7</v>
          </cell>
          <cell r="DM88" t="str">
            <v>NA</v>
          </cell>
          <cell r="DN88">
            <v>-36</v>
          </cell>
          <cell r="DO88" t="str">
            <v>NA</v>
          </cell>
          <cell r="DP88">
            <v>-19.399999999999999</v>
          </cell>
          <cell r="DQ88">
            <v>104.7</v>
          </cell>
          <cell r="DS88">
            <v>-18.5</v>
          </cell>
          <cell r="DT88" t="str">
            <v>NA</v>
          </cell>
          <cell r="DU88">
            <v>-20.9</v>
          </cell>
          <cell r="DV88">
            <v>-16.399999999999999</v>
          </cell>
          <cell r="DW88">
            <v>-37</v>
          </cell>
          <cell r="DX88">
            <v>94</v>
          </cell>
          <cell r="DZ88">
            <v>-14.4</v>
          </cell>
          <cell r="EA88">
            <v>-4.4000000000000004</v>
          </cell>
          <cell r="EB88">
            <v>-26.9</v>
          </cell>
          <cell r="EC88">
            <v>-2.4</v>
          </cell>
          <cell r="ED88">
            <v>-37.6</v>
          </cell>
          <cell r="EE88">
            <v>94.7</v>
          </cell>
          <cell r="EG88" t="str">
            <v>NA</v>
          </cell>
          <cell r="EH88" t="str">
            <v>NA</v>
          </cell>
          <cell r="EI88" t="str">
            <v>NA</v>
          </cell>
          <cell r="EJ88" t="str">
            <v>NA</v>
          </cell>
          <cell r="EK88" t="str">
            <v>NA</v>
          </cell>
          <cell r="EL88" t="str">
            <v>NA</v>
          </cell>
          <cell r="EN88">
            <v>-11.2</v>
          </cell>
          <cell r="EO88" t="str">
            <v>NA</v>
          </cell>
          <cell r="EP88">
            <v>-16.8</v>
          </cell>
          <cell r="EQ88">
            <v>6.3</v>
          </cell>
          <cell r="ER88">
            <v>-20.100000000000001</v>
          </cell>
          <cell r="ES88">
            <v>96.4</v>
          </cell>
          <cell r="EU88" t="str">
            <v>NA</v>
          </cell>
          <cell r="EV88" t="str">
            <v>NA</v>
          </cell>
          <cell r="EW88" t="str">
            <v>NA</v>
          </cell>
          <cell r="EX88" t="str">
            <v>NA</v>
          </cell>
          <cell r="EY88" t="str">
            <v>NA</v>
          </cell>
          <cell r="EZ88" t="str">
            <v>NA</v>
          </cell>
          <cell r="FB88" t="str">
            <v>NA</v>
          </cell>
          <cell r="FC88" t="str">
            <v>NA</v>
          </cell>
          <cell r="FD88" t="str">
            <v>NA</v>
          </cell>
          <cell r="FE88" t="str">
            <v>NA</v>
          </cell>
          <cell r="FF88" t="str">
            <v>NA</v>
          </cell>
          <cell r="FG88" t="str">
            <v>NA</v>
          </cell>
          <cell r="FI88" t="str">
            <v>NA</v>
          </cell>
          <cell r="FJ88" t="str">
            <v>NA</v>
          </cell>
          <cell r="FK88" t="str">
            <v>NA</v>
          </cell>
          <cell r="FL88" t="str">
            <v>NA</v>
          </cell>
          <cell r="FM88" t="str">
            <v>NA</v>
          </cell>
          <cell r="FN88" t="str">
            <v>NA</v>
          </cell>
          <cell r="FP88">
            <v>-34.700000000000003</v>
          </cell>
          <cell r="FQ88" t="str">
            <v>NA</v>
          </cell>
          <cell r="FR88" t="str">
            <v>NA</v>
          </cell>
          <cell r="FS88" t="str">
            <v>NA</v>
          </cell>
          <cell r="FT88">
            <v>-21.7</v>
          </cell>
          <cell r="FU88">
            <v>88.7</v>
          </cell>
          <cell r="FW88" t="str">
            <v>NA</v>
          </cell>
          <cell r="FX88" t="str">
            <v>NA</v>
          </cell>
          <cell r="FY88" t="str">
            <v>NA</v>
          </cell>
          <cell r="FZ88" t="str">
            <v>NA</v>
          </cell>
          <cell r="GA88" t="str">
            <v>NA</v>
          </cell>
          <cell r="GB88" t="str">
            <v>NA</v>
          </cell>
          <cell r="GD88" t="str">
            <v>NA</v>
          </cell>
          <cell r="GE88" t="str">
            <v>NA</v>
          </cell>
          <cell r="GF88" t="str">
            <v>NA</v>
          </cell>
          <cell r="GG88" t="str">
            <v>NA</v>
          </cell>
          <cell r="GH88" t="str">
            <v>NA</v>
          </cell>
          <cell r="GI88" t="str">
            <v>NA</v>
          </cell>
          <cell r="GK88">
            <v>-5.5</v>
          </cell>
          <cell r="GL88" t="str">
            <v>NA</v>
          </cell>
          <cell r="GM88">
            <v>-6</v>
          </cell>
          <cell r="GN88">
            <v>16.2</v>
          </cell>
          <cell r="GO88">
            <v>-14.6</v>
          </cell>
          <cell r="GP88">
            <v>95</v>
          </cell>
          <cell r="GR88">
            <v>-8.5</v>
          </cell>
          <cell r="GS88" t="str">
            <v>NA</v>
          </cell>
          <cell r="GT88" t="str">
            <v>NA</v>
          </cell>
          <cell r="GU88" t="str">
            <v>NA</v>
          </cell>
          <cell r="GV88" t="str">
            <v>NA</v>
          </cell>
          <cell r="GW88">
            <v>95.2</v>
          </cell>
          <cell r="GY88" t="str">
            <v>NA</v>
          </cell>
          <cell r="GZ88" t="str">
            <v>NA</v>
          </cell>
          <cell r="HA88" t="str">
            <v>NA</v>
          </cell>
          <cell r="HB88" t="str">
            <v>NA</v>
          </cell>
          <cell r="HC88" t="str">
            <v>NA</v>
          </cell>
          <cell r="HD88" t="str">
            <v>NA</v>
          </cell>
          <cell r="HF88">
            <v>-6.1</v>
          </cell>
          <cell r="HG88" t="str">
            <v>NA</v>
          </cell>
          <cell r="HH88">
            <v>-11.1</v>
          </cell>
          <cell r="HI88">
            <v>7.2</v>
          </cell>
          <cell r="HJ88">
            <v>-29.2</v>
          </cell>
          <cell r="HK88">
            <v>105.9</v>
          </cell>
          <cell r="HM88">
            <v>-2</v>
          </cell>
          <cell r="HN88" t="str">
            <v>NA</v>
          </cell>
          <cell r="HO88" t="str">
            <v>NA</v>
          </cell>
          <cell r="HP88" t="str">
            <v>NA</v>
          </cell>
          <cell r="HQ88" t="str">
            <v>NA</v>
          </cell>
          <cell r="HR88">
            <v>95.4</v>
          </cell>
          <cell r="HT88" t="str">
            <v>NA</v>
          </cell>
          <cell r="HU88" t="str">
            <v>NA</v>
          </cell>
          <cell r="HV88" t="str">
            <v>NA</v>
          </cell>
          <cell r="HW88" t="str">
            <v>NA</v>
          </cell>
          <cell r="HX88" t="str">
            <v>NA</v>
          </cell>
          <cell r="HY88" t="str">
            <v>NA</v>
          </cell>
          <cell r="IA88" t="str">
            <v>NA</v>
          </cell>
          <cell r="IB88" t="str">
            <v>NA</v>
          </cell>
          <cell r="IC88" t="str">
            <v>NA</v>
          </cell>
          <cell r="ID88" t="str">
            <v>NA</v>
          </cell>
          <cell r="IE88" t="str">
            <v>NA</v>
          </cell>
          <cell r="IF88" t="str">
            <v>NA</v>
          </cell>
          <cell r="IH88" t="str">
            <v>NA</v>
          </cell>
          <cell r="II88" t="str">
            <v>NA</v>
          </cell>
          <cell r="IJ88" t="str">
            <v>NA</v>
          </cell>
          <cell r="IK88" t="str">
            <v>NA</v>
          </cell>
          <cell r="IL88">
            <v>-80.8</v>
          </cell>
          <cell r="IM88">
            <v>92.1</v>
          </cell>
          <cell r="IO88" t="str">
            <v>NA</v>
          </cell>
          <cell r="IP88" t="str">
            <v>NA</v>
          </cell>
          <cell r="IQ88" t="str">
            <v>NA</v>
          </cell>
          <cell r="IR88" t="str">
            <v>NA</v>
          </cell>
          <cell r="IS88">
            <v>-70.7</v>
          </cell>
          <cell r="IT88">
            <v>81</v>
          </cell>
          <cell r="IV88">
            <v>-21.3</v>
          </cell>
          <cell r="IW88" t="str">
            <v>NA</v>
          </cell>
          <cell r="IX88">
            <v>-9.1</v>
          </cell>
          <cell r="IY88">
            <v>-8.3000000000000007</v>
          </cell>
          <cell r="IZ88">
            <v>-48.1</v>
          </cell>
          <cell r="JA88">
            <v>94.3</v>
          </cell>
        </row>
        <row r="89">
          <cell r="AY89">
            <v>33724</v>
          </cell>
          <cell r="BA89">
            <v>-13.8</v>
          </cell>
          <cell r="BB89" t="str">
            <v>NA</v>
          </cell>
          <cell r="BC89">
            <v>-15.1</v>
          </cell>
          <cell r="BD89">
            <v>-3.5</v>
          </cell>
          <cell r="BE89">
            <v>-28.6</v>
          </cell>
          <cell r="BF89">
            <v>94.3</v>
          </cell>
          <cell r="BH89">
            <v>-12.4</v>
          </cell>
          <cell r="BI89" t="str">
            <v>NA</v>
          </cell>
          <cell r="BJ89">
            <v>-17.100000000000001</v>
          </cell>
          <cell r="BK89">
            <v>-3.1</v>
          </cell>
          <cell r="BL89">
            <v>-23.7</v>
          </cell>
          <cell r="BM89">
            <v>95.2</v>
          </cell>
          <cell r="BO89">
            <v>-17.600000000000001</v>
          </cell>
          <cell r="BP89" t="str">
            <v>NA</v>
          </cell>
          <cell r="BQ89">
            <v>-13</v>
          </cell>
          <cell r="BR89">
            <v>-7.5</v>
          </cell>
          <cell r="BS89">
            <v>-8.6999999999999993</v>
          </cell>
          <cell r="BT89">
            <v>92.5</v>
          </cell>
          <cell r="BV89" t="str">
            <v>NA</v>
          </cell>
          <cell r="BW89" t="str">
            <v>NA</v>
          </cell>
          <cell r="BX89" t="str">
            <v>NA</v>
          </cell>
          <cell r="BY89" t="str">
            <v>NA</v>
          </cell>
          <cell r="BZ89" t="str">
            <v>NA</v>
          </cell>
          <cell r="CA89" t="str">
            <v>NA</v>
          </cell>
          <cell r="CC89" t="str">
            <v>NA</v>
          </cell>
          <cell r="CD89" t="str">
            <v>NA</v>
          </cell>
          <cell r="CE89" t="str">
            <v>NA</v>
          </cell>
          <cell r="CF89" t="str">
            <v>NA</v>
          </cell>
          <cell r="CG89" t="str">
            <v>NA</v>
          </cell>
          <cell r="CH89" t="str">
            <v>NA</v>
          </cell>
          <cell r="CJ89">
            <v>-6.1</v>
          </cell>
          <cell r="CK89" t="str">
            <v>NA</v>
          </cell>
          <cell r="CL89">
            <v>-1.7</v>
          </cell>
          <cell r="CM89" t="str">
            <v>NA</v>
          </cell>
          <cell r="CN89">
            <v>-24.7</v>
          </cell>
          <cell r="CO89">
            <v>91.8</v>
          </cell>
          <cell r="CQ89">
            <v>-11.2</v>
          </cell>
          <cell r="CR89" t="str">
            <v>NA</v>
          </cell>
          <cell r="CS89">
            <v>-15.1</v>
          </cell>
          <cell r="CT89">
            <v>-8.5</v>
          </cell>
          <cell r="CU89">
            <v>-18</v>
          </cell>
          <cell r="CV89">
            <v>96.4</v>
          </cell>
          <cell r="CX89">
            <v>-21</v>
          </cell>
          <cell r="CY89" t="str">
            <v>NA</v>
          </cell>
          <cell r="CZ89" t="str">
            <v>NA</v>
          </cell>
          <cell r="DA89" t="str">
            <v>NA</v>
          </cell>
          <cell r="DB89" t="str">
            <v>NA</v>
          </cell>
          <cell r="DC89">
            <v>84.6</v>
          </cell>
          <cell r="DE89" t="str">
            <v>NA</v>
          </cell>
          <cell r="DF89" t="str">
            <v>NA</v>
          </cell>
          <cell r="DG89">
            <v>-28.9</v>
          </cell>
          <cell r="DH89" t="str">
            <v>NA</v>
          </cell>
          <cell r="DI89" t="str">
            <v>NA</v>
          </cell>
          <cell r="DJ89" t="str">
            <v>NA</v>
          </cell>
          <cell r="DL89">
            <v>-4.5999999999999996</v>
          </cell>
          <cell r="DM89" t="str">
            <v>NA</v>
          </cell>
          <cell r="DN89">
            <v>-36.1</v>
          </cell>
          <cell r="DO89" t="str">
            <v>NA</v>
          </cell>
          <cell r="DP89">
            <v>-20.100000000000001</v>
          </cell>
          <cell r="DQ89">
            <v>99.1</v>
          </cell>
          <cell r="DS89">
            <v>-17.7</v>
          </cell>
          <cell r="DT89" t="str">
            <v>NA</v>
          </cell>
          <cell r="DU89">
            <v>-16.5</v>
          </cell>
          <cell r="DV89">
            <v>-8.6999999999999993</v>
          </cell>
          <cell r="DW89">
            <v>-25.7</v>
          </cell>
          <cell r="DX89">
            <v>96.1</v>
          </cell>
          <cell r="DZ89">
            <v>-16.899999999999999</v>
          </cell>
          <cell r="EA89">
            <v>-6.1</v>
          </cell>
          <cell r="EB89">
            <v>-23.8</v>
          </cell>
          <cell r="EC89">
            <v>-10.5</v>
          </cell>
          <cell r="ED89">
            <v>-40.700000000000003</v>
          </cell>
          <cell r="EE89">
            <v>92.7</v>
          </cell>
          <cell r="EG89" t="str">
            <v>NA</v>
          </cell>
          <cell r="EH89" t="str">
            <v>NA</v>
          </cell>
          <cell r="EI89" t="str">
            <v>NA</v>
          </cell>
          <cell r="EJ89" t="str">
            <v>NA</v>
          </cell>
          <cell r="EK89" t="str">
            <v>NA</v>
          </cell>
          <cell r="EL89" t="str">
            <v>NA</v>
          </cell>
          <cell r="EN89">
            <v>-11.9</v>
          </cell>
          <cell r="EO89" t="str">
            <v>NA</v>
          </cell>
          <cell r="EP89">
            <v>-15.6</v>
          </cell>
          <cell r="EQ89">
            <v>9.8000000000000007</v>
          </cell>
          <cell r="ER89">
            <v>-9.9</v>
          </cell>
          <cell r="ES89">
            <v>95.7</v>
          </cell>
          <cell r="EU89" t="str">
            <v>NA</v>
          </cell>
          <cell r="EV89" t="str">
            <v>NA</v>
          </cell>
          <cell r="EW89" t="str">
            <v>NA</v>
          </cell>
          <cell r="EX89" t="str">
            <v>NA</v>
          </cell>
          <cell r="EY89" t="str">
            <v>NA</v>
          </cell>
          <cell r="EZ89" t="str">
            <v>NA</v>
          </cell>
          <cell r="FB89" t="str">
            <v>NA</v>
          </cell>
          <cell r="FC89" t="str">
            <v>NA</v>
          </cell>
          <cell r="FD89" t="str">
            <v>NA</v>
          </cell>
          <cell r="FE89" t="str">
            <v>NA</v>
          </cell>
          <cell r="FF89" t="str">
            <v>NA</v>
          </cell>
          <cell r="FG89" t="str">
            <v>NA</v>
          </cell>
          <cell r="FI89" t="str">
            <v>NA</v>
          </cell>
          <cell r="FJ89" t="str">
            <v>NA</v>
          </cell>
          <cell r="FK89" t="str">
            <v>NA</v>
          </cell>
          <cell r="FL89" t="str">
            <v>NA</v>
          </cell>
          <cell r="FM89" t="str">
            <v>NA</v>
          </cell>
          <cell r="FN89" t="str">
            <v>NA</v>
          </cell>
          <cell r="FP89">
            <v>-31.9</v>
          </cell>
          <cell r="FQ89" t="str">
            <v>NA</v>
          </cell>
          <cell r="FR89" t="str">
            <v>NA</v>
          </cell>
          <cell r="FS89" t="str">
            <v>NA</v>
          </cell>
          <cell r="FT89">
            <v>-21.3</v>
          </cell>
          <cell r="FU89">
            <v>89.6</v>
          </cell>
          <cell r="FW89" t="str">
            <v>NA</v>
          </cell>
          <cell r="FX89" t="str">
            <v>NA</v>
          </cell>
          <cell r="FY89" t="str">
            <v>NA</v>
          </cell>
          <cell r="FZ89" t="str">
            <v>NA</v>
          </cell>
          <cell r="GA89" t="str">
            <v>NA</v>
          </cell>
          <cell r="GB89" t="str">
            <v>NA</v>
          </cell>
          <cell r="GD89" t="str">
            <v>NA</v>
          </cell>
          <cell r="GE89" t="str">
            <v>NA</v>
          </cell>
          <cell r="GF89" t="str">
            <v>NA</v>
          </cell>
          <cell r="GG89" t="str">
            <v>NA</v>
          </cell>
          <cell r="GH89" t="str">
            <v>NA</v>
          </cell>
          <cell r="GI89" t="str">
            <v>NA</v>
          </cell>
          <cell r="GK89">
            <v>-4.3</v>
          </cell>
          <cell r="GL89" t="str">
            <v>NA</v>
          </cell>
          <cell r="GM89">
            <v>-5.2</v>
          </cell>
          <cell r="GN89">
            <v>17</v>
          </cell>
          <cell r="GO89">
            <v>-12</v>
          </cell>
          <cell r="GP89">
            <v>96</v>
          </cell>
          <cell r="GR89">
            <v>-8.6999999999999993</v>
          </cell>
          <cell r="GS89" t="str">
            <v>NA</v>
          </cell>
          <cell r="GT89" t="str">
            <v>NA</v>
          </cell>
          <cell r="GU89" t="str">
            <v>NA</v>
          </cell>
          <cell r="GV89" t="str">
            <v>NA</v>
          </cell>
          <cell r="GW89">
            <v>95</v>
          </cell>
          <cell r="GY89" t="str">
            <v>NA</v>
          </cell>
          <cell r="GZ89" t="str">
            <v>NA</v>
          </cell>
          <cell r="HA89" t="str">
            <v>NA</v>
          </cell>
          <cell r="HB89" t="str">
            <v>NA</v>
          </cell>
          <cell r="HC89" t="str">
            <v>NA</v>
          </cell>
          <cell r="HD89" t="str">
            <v>NA</v>
          </cell>
          <cell r="HF89">
            <v>-4.5999999999999996</v>
          </cell>
          <cell r="HG89" t="str">
            <v>NA</v>
          </cell>
          <cell r="HH89">
            <v>-13.7</v>
          </cell>
          <cell r="HI89">
            <v>5.8</v>
          </cell>
          <cell r="HJ89">
            <v>-27.4</v>
          </cell>
          <cell r="HK89">
            <v>106.8</v>
          </cell>
          <cell r="HM89">
            <v>-4.8</v>
          </cell>
          <cell r="HN89" t="str">
            <v>NA</v>
          </cell>
          <cell r="HO89" t="str">
            <v>NA</v>
          </cell>
          <cell r="HP89" t="str">
            <v>NA</v>
          </cell>
          <cell r="HQ89" t="str">
            <v>NA</v>
          </cell>
          <cell r="HR89">
            <v>89.8</v>
          </cell>
          <cell r="HT89" t="str">
            <v>NA</v>
          </cell>
          <cell r="HU89" t="str">
            <v>NA</v>
          </cell>
          <cell r="HV89" t="str">
            <v>NA</v>
          </cell>
          <cell r="HW89" t="str">
            <v>NA</v>
          </cell>
          <cell r="HX89" t="str">
            <v>NA</v>
          </cell>
          <cell r="HY89" t="str">
            <v>NA</v>
          </cell>
          <cell r="IA89" t="str">
            <v>NA</v>
          </cell>
          <cell r="IB89" t="str">
            <v>NA</v>
          </cell>
          <cell r="IC89" t="str">
            <v>NA</v>
          </cell>
          <cell r="ID89" t="str">
            <v>NA</v>
          </cell>
          <cell r="IE89" t="str">
            <v>NA</v>
          </cell>
          <cell r="IF89" t="str">
            <v>NA</v>
          </cell>
          <cell r="IH89" t="str">
            <v>NA</v>
          </cell>
          <cell r="II89" t="str">
            <v>NA</v>
          </cell>
          <cell r="IJ89" t="str">
            <v>NA</v>
          </cell>
          <cell r="IK89" t="str">
            <v>NA</v>
          </cell>
          <cell r="IL89">
            <v>-89.1</v>
          </cell>
          <cell r="IM89">
            <v>93.4</v>
          </cell>
          <cell r="IO89" t="str">
            <v>NA</v>
          </cell>
          <cell r="IP89" t="str">
            <v>NA</v>
          </cell>
          <cell r="IQ89" t="str">
            <v>NA</v>
          </cell>
          <cell r="IR89" t="str">
            <v>NA</v>
          </cell>
          <cell r="IS89">
            <v>-72.8</v>
          </cell>
          <cell r="IT89">
            <v>82.9</v>
          </cell>
          <cell r="IV89">
            <v>-20.6</v>
          </cell>
          <cell r="IW89" t="str">
            <v>NA</v>
          </cell>
          <cell r="IX89">
            <v>-6.7</v>
          </cell>
          <cell r="IY89">
            <v>-5.4</v>
          </cell>
          <cell r="IZ89">
            <v>-43.5</v>
          </cell>
          <cell r="JA89">
            <v>95.6</v>
          </cell>
        </row>
        <row r="90">
          <cell r="AY90">
            <v>33755</v>
          </cell>
          <cell r="BA90">
            <v>-13</v>
          </cell>
          <cell r="BB90" t="str">
            <v>NA</v>
          </cell>
          <cell r="BC90">
            <v>-15.2</v>
          </cell>
          <cell r="BD90">
            <v>-4.5999999999999996</v>
          </cell>
          <cell r="BE90">
            <v>-28.4</v>
          </cell>
          <cell r="BF90">
            <v>94.8</v>
          </cell>
          <cell r="BH90">
            <v>-12.6</v>
          </cell>
          <cell r="BI90" t="str">
            <v>NA</v>
          </cell>
          <cell r="BJ90">
            <v>-17.399999999999999</v>
          </cell>
          <cell r="BK90">
            <v>-5.8</v>
          </cell>
          <cell r="BL90">
            <v>-22.4</v>
          </cell>
          <cell r="BM90">
            <v>95.1</v>
          </cell>
          <cell r="BO90">
            <v>-19.7</v>
          </cell>
          <cell r="BP90" t="str">
            <v>NA</v>
          </cell>
          <cell r="BQ90">
            <v>-11.8</v>
          </cell>
          <cell r="BR90">
            <v>-1.7</v>
          </cell>
          <cell r="BS90">
            <v>-10.3</v>
          </cell>
          <cell r="BT90">
            <v>91.5</v>
          </cell>
          <cell r="BV90" t="str">
            <v>NA</v>
          </cell>
          <cell r="BW90" t="str">
            <v>NA</v>
          </cell>
          <cell r="BX90" t="str">
            <v>NA</v>
          </cell>
          <cell r="BY90" t="str">
            <v>NA</v>
          </cell>
          <cell r="BZ90" t="str">
            <v>NA</v>
          </cell>
          <cell r="CA90" t="str">
            <v>NA</v>
          </cell>
          <cell r="CC90" t="str">
            <v>NA</v>
          </cell>
          <cell r="CD90" t="str">
            <v>NA</v>
          </cell>
          <cell r="CE90" t="str">
            <v>NA</v>
          </cell>
          <cell r="CF90" t="str">
            <v>NA</v>
          </cell>
          <cell r="CG90" t="str">
            <v>NA</v>
          </cell>
          <cell r="CH90" t="str">
            <v>NA</v>
          </cell>
          <cell r="CJ90">
            <v>-6.2</v>
          </cell>
          <cell r="CK90" t="str">
            <v>NA</v>
          </cell>
          <cell r="CL90">
            <v>1.2</v>
          </cell>
          <cell r="CM90" t="str">
            <v>NA</v>
          </cell>
          <cell r="CN90">
            <v>-24.5</v>
          </cell>
          <cell r="CO90">
            <v>93</v>
          </cell>
          <cell r="CQ90">
            <v>-12.6</v>
          </cell>
          <cell r="CR90" t="str">
            <v>NA</v>
          </cell>
          <cell r="CS90">
            <v>-16.8</v>
          </cell>
          <cell r="CT90">
            <v>-7.7</v>
          </cell>
          <cell r="CU90">
            <v>-17.7</v>
          </cell>
          <cell r="CV90">
            <v>95.2</v>
          </cell>
          <cell r="CX90">
            <v>-19.8</v>
          </cell>
          <cell r="CY90" t="str">
            <v>NA</v>
          </cell>
          <cell r="CZ90" t="str">
            <v>NA</v>
          </cell>
          <cell r="DA90" t="str">
            <v>NA</v>
          </cell>
          <cell r="DB90" t="str">
            <v>NA</v>
          </cell>
          <cell r="DC90">
            <v>85.6</v>
          </cell>
          <cell r="DE90" t="str">
            <v>NA</v>
          </cell>
          <cell r="DF90" t="str">
            <v>NA</v>
          </cell>
          <cell r="DG90">
            <v>-26</v>
          </cell>
          <cell r="DH90" t="str">
            <v>NA</v>
          </cell>
          <cell r="DI90" t="str">
            <v>NA</v>
          </cell>
          <cell r="DJ90" t="str">
            <v>NA</v>
          </cell>
          <cell r="DL90">
            <v>-6.3</v>
          </cell>
          <cell r="DM90" t="str">
            <v>NA</v>
          </cell>
          <cell r="DN90">
            <v>-34.6</v>
          </cell>
          <cell r="DO90" t="str">
            <v>NA</v>
          </cell>
          <cell r="DP90">
            <v>-19.399999999999999</v>
          </cell>
          <cell r="DQ90">
            <v>98.2</v>
          </cell>
          <cell r="DS90">
            <v>-18.7</v>
          </cell>
          <cell r="DT90" t="str">
            <v>NA</v>
          </cell>
          <cell r="DU90">
            <v>-20</v>
          </cell>
          <cell r="DV90">
            <v>-17.100000000000001</v>
          </cell>
          <cell r="DW90">
            <v>-33.200000000000003</v>
          </cell>
          <cell r="DX90">
            <v>93.7</v>
          </cell>
          <cell r="DZ90">
            <v>-13.9</v>
          </cell>
          <cell r="EA90">
            <v>-7.9</v>
          </cell>
          <cell r="EB90">
            <v>-22</v>
          </cell>
          <cell r="EC90">
            <v>-10.7</v>
          </cell>
          <cell r="ED90">
            <v>-43.4</v>
          </cell>
          <cell r="EE90">
            <v>93.9</v>
          </cell>
          <cell r="EG90" t="str">
            <v>NA</v>
          </cell>
          <cell r="EH90" t="str">
            <v>NA</v>
          </cell>
          <cell r="EI90" t="str">
            <v>NA</v>
          </cell>
          <cell r="EJ90" t="str">
            <v>NA</v>
          </cell>
          <cell r="EK90" t="str">
            <v>NA</v>
          </cell>
          <cell r="EL90" t="str">
            <v>NA</v>
          </cell>
          <cell r="EN90">
            <v>-11</v>
          </cell>
          <cell r="EO90" t="str">
            <v>NA</v>
          </cell>
          <cell r="EP90">
            <v>-15.4</v>
          </cell>
          <cell r="EQ90">
            <v>-1.4</v>
          </cell>
          <cell r="ER90">
            <v>-14.5</v>
          </cell>
          <cell r="ES90">
            <v>97.4</v>
          </cell>
          <cell r="EU90" t="str">
            <v>NA</v>
          </cell>
          <cell r="EV90" t="str">
            <v>NA</v>
          </cell>
          <cell r="EW90" t="str">
            <v>NA</v>
          </cell>
          <cell r="EX90" t="str">
            <v>NA</v>
          </cell>
          <cell r="EY90" t="str">
            <v>NA</v>
          </cell>
          <cell r="EZ90" t="str">
            <v>NA</v>
          </cell>
          <cell r="FB90" t="str">
            <v>NA</v>
          </cell>
          <cell r="FC90" t="str">
            <v>NA</v>
          </cell>
          <cell r="FD90" t="str">
            <v>NA</v>
          </cell>
          <cell r="FE90" t="str">
            <v>NA</v>
          </cell>
          <cell r="FF90" t="str">
            <v>NA</v>
          </cell>
          <cell r="FG90" t="str">
            <v>NA</v>
          </cell>
          <cell r="FI90" t="str">
            <v>NA</v>
          </cell>
          <cell r="FJ90" t="str">
            <v>NA</v>
          </cell>
          <cell r="FK90" t="str">
            <v>NA</v>
          </cell>
          <cell r="FL90" t="str">
            <v>NA</v>
          </cell>
          <cell r="FM90" t="str">
            <v>NA</v>
          </cell>
          <cell r="FN90" t="str">
            <v>NA</v>
          </cell>
          <cell r="FP90">
            <v>-36.799999999999997</v>
          </cell>
          <cell r="FQ90" t="str">
            <v>NA</v>
          </cell>
          <cell r="FR90" t="str">
            <v>NA</v>
          </cell>
          <cell r="FS90" t="str">
            <v>NA</v>
          </cell>
          <cell r="FT90">
            <v>-15.4</v>
          </cell>
          <cell r="FU90">
            <v>87.2</v>
          </cell>
          <cell r="FW90" t="str">
            <v>NA</v>
          </cell>
          <cell r="FX90" t="str">
            <v>NA</v>
          </cell>
          <cell r="FY90" t="str">
            <v>NA</v>
          </cell>
          <cell r="FZ90" t="str">
            <v>NA</v>
          </cell>
          <cell r="GA90" t="str">
            <v>NA</v>
          </cell>
          <cell r="GB90" t="str">
            <v>NA</v>
          </cell>
          <cell r="GD90" t="str">
            <v>NA</v>
          </cell>
          <cell r="GE90" t="str">
            <v>NA</v>
          </cell>
          <cell r="GF90" t="str">
            <v>NA</v>
          </cell>
          <cell r="GG90" t="str">
            <v>NA</v>
          </cell>
          <cell r="GH90" t="str">
            <v>NA</v>
          </cell>
          <cell r="GI90" t="str">
            <v>NA</v>
          </cell>
          <cell r="GK90">
            <v>-6.1</v>
          </cell>
          <cell r="GL90" t="str">
            <v>NA</v>
          </cell>
          <cell r="GM90">
            <v>-3.1</v>
          </cell>
          <cell r="GN90">
            <v>18.899999999999999</v>
          </cell>
          <cell r="GO90">
            <v>-12</v>
          </cell>
          <cell r="GP90">
            <v>94</v>
          </cell>
          <cell r="GR90">
            <v>-8.8000000000000007</v>
          </cell>
          <cell r="GS90" t="str">
            <v>NA</v>
          </cell>
          <cell r="GT90" t="str">
            <v>NA</v>
          </cell>
          <cell r="GU90" t="str">
            <v>NA</v>
          </cell>
          <cell r="GV90" t="str">
            <v>NA</v>
          </cell>
          <cell r="GW90">
            <v>95</v>
          </cell>
          <cell r="GY90" t="str">
            <v>NA</v>
          </cell>
          <cell r="GZ90" t="str">
            <v>NA</v>
          </cell>
          <cell r="HA90" t="str">
            <v>NA</v>
          </cell>
          <cell r="HB90" t="str">
            <v>NA</v>
          </cell>
          <cell r="HC90" t="str">
            <v>NA</v>
          </cell>
          <cell r="HD90" t="str">
            <v>NA</v>
          </cell>
          <cell r="HF90">
            <v>-5.7</v>
          </cell>
          <cell r="HG90" t="str">
            <v>NA</v>
          </cell>
          <cell r="HH90">
            <v>-14.4</v>
          </cell>
          <cell r="HI90">
            <v>5.2</v>
          </cell>
          <cell r="HJ90">
            <v>-27.4</v>
          </cell>
          <cell r="HK90">
            <v>105.8</v>
          </cell>
          <cell r="HM90">
            <v>-5.2</v>
          </cell>
          <cell r="HN90" t="str">
            <v>NA</v>
          </cell>
          <cell r="HO90" t="str">
            <v>NA</v>
          </cell>
          <cell r="HP90" t="str">
            <v>NA</v>
          </cell>
          <cell r="HQ90" t="str">
            <v>NA</v>
          </cell>
          <cell r="HR90">
            <v>89.5</v>
          </cell>
          <cell r="HT90" t="str">
            <v>NA</v>
          </cell>
          <cell r="HU90" t="str">
            <v>NA</v>
          </cell>
          <cell r="HV90" t="str">
            <v>NA</v>
          </cell>
          <cell r="HW90" t="str">
            <v>NA</v>
          </cell>
          <cell r="HX90" t="str">
            <v>NA</v>
          </cell>
          <cell r="HY90" t="str">
            <v>NA</v>
          </cell>
          <cell r="IA90" t="str">
            <v>NA</v>
          </cell>
          <cell r="IB90" t="str">
            <v>NA</v>
          </cell>
          <cell r="IC90" t="str">
            <v>NA</v>
          </cell>
          <cell r="ID90" t="str">
            <v>NA</v>
          </cell>
          <cell r="IE90" t="str">
            <v>NA</v>
          </cell>
          <cell r="IF90" t="str">
            <v>NA</v>
          </cell>
          <cell r="IH90" t="str">
            <v>NA</v>
          </cell>
          <cell r="II90" t="str">
            <v>NA</v>
          </cell>
          <cell r="IJ90" t="str">
            <v>NA</v>
          </cell>
          <cell r="IK90" t="str">
            <v>NA</v>
          </cell>
          <cell r="IL90">
            <v>-90.2</v>
          </cell>
          <cell r="IM90">
            <v>92.1</v>
          </cell>
          <cell r="IO90" t="str">
            <v>NA</v>
          </cell>
          <cell r="IP90" t="str">
            <v>NA</v>
          </cell>
          <cell r="IQ90" t="str">
            <v>NA</v>
          </cell>
          <cell r="IR90" t="str">
            <v>NA</v>
          </cell>
          <cell r="IS90">
            <v>-74.7</v>
          </cell>
          <cell r="IT90">
            <v>82.4</v>
          </cell>
          <cell r="IV90">
            <v>-14.7</v>
          </cell>
          <cell r="IW90" t="str">
            <v>NA</v>
          </cell>
          <cell r="IX90">
            <v>-6.1</v>
          </cell>
          <cell r="IY90">
            <v>0.8</v>
          </cell>
          <cell r="IZ90">
            <v>-43.9</v>
          </cell>
          <cell r="JA90">
            <v>99.3</v>
          </cell>
        </row>
        <row r="91">
          <cell r="AY91">
            <v>33785</v>
          </cell>
          <cell r="BA91">
            <v>-14.2</v>
          </cell>
          <cell r="BB91" t="str">
            <v>NA</v>
          </cell>
          <cell r="BC91">
            <v>-16.7</v>
          </cell>
          <cell r="BD91">
            <v>-9.5</v>
          </cell>
          <cell r="BE91">
            <v>-28.2</v>
          </cell>
          <cell r="BF91">
            <v>92.8</v>
          </cell>
          <cell r="BH91">
            <v>-13.8</v>
          </cell>
          <cell r="BI91" t="str">
            <v>NA</v>
          </cell>
          <cell r="BJ91">
            <v>-18.100000000000001</v>
          </cell>
          <cell r="BK91">
            <v>-11.1</v>
          </cell>
          <cell r="BL91">
            <v>-20.7</v>
          </cell>
          <cell r="BM91">
            <v>93.6</v>
          </cell>
          <cell r="BO91">
            <v>-18.3</v>
          </cell>
          <cell r="BP91" t="str">
            <v>NA</v>
          </cell>
          <cell r="BQ91">
            <v>-12.5</v>
          </cell>
          <cell r="BR91">
            <v>-5.0999999999999996</v>
          </cell>
          <cell r="BS91">
            <v>-11.5</v>
          </cell>
          <cell r="BT91">
            <v>92</v>
          </cell>
          <cell r="BV91" t="str">
            <v>NA</v>
          </cell>
          <cell r="BW91" t="str">
            <v>NA</v>
          </cell>
          <cell r="BX91" t="str">
            <v>NA</v>
          </cell>
          <cell r="BY91" t="str">
            <v>NA</v>
          </cell>
          <cell r="BZ91" t="str">
            <v>NA</v>
          </cell>
          <cell r="CA91" t="str">
            <v>NA</v>
          </cell>
          <cell r="CC91" t="str">
            <v>NA</v>
          </cell>
          <cell r="CD91" t="str">
            <v>NA</v>
          </cell>
          <cell r="CE91" t="str">
            <v>NA</v>
          </cell>
          <cell r="CF91" t="str">
            <v>NA</v>
          </cell>
          <cell r="CG91" t="str">
            <v>NA</v>
          </cell>
          <cell r="CH91" t="str">
            <v>NA</v>
          </cell>
          <cell r="CJ91">
            <v>-6</v>
          </cell>
          <cell r="CK91" t="str">
            <v>NA</v>
          </cell>
          <cell r="CL91">
            <v>0.2</v>
          </cell>
          <cell r="CM91" t="str">
            <v>NA</v>
          </cell>
          <cell r="CN91">
            <v>-24.1</v>
          </cell>
          <cell r="CO91">
            <v>92.6</v>
          </cell>
          <cell r="CQ91">
            <v>-13.3</v>
          </cell>
          <cell r="CR91" t="str">
            <v>NA</v>
          </cell>
          <cell r="CS91">
            <v>-13.8</v>
          </cell>
          <cell r="CT91">
            <v>-12.4</v>
          </cell>
          <cell r="CU91">
            <v>-16.5</v>
          </cell>
          <cell r="CV91">
            <v>95.4</v>
          </cell>
          <cell r="CX91">
            <v>-18.899999999999999</v>
          </cell>
          <cell r="CY91" t="str">
            <v>NA</v>
          </cell>
          <cell r="CZ91" t="str">
            <v>NA</v>
          </cell>
          <cell r="DA91" t="str">
            <v>NA</v>
          </cell>
          <cell r="DB91" t="str">
            <v>NA</v>
          </cell>
          <cell r="DC91">
            <v>86.1</v>
          </cell>
          <cell r="DE91" t="str">
            <v>NA</v>
          </cell>
          <cell r="DF91" t="str">
            <v>NA</v>
          </cell>
          <cell r="DG91">
            <v>-22.9</v>
          </cell>
          <cell r="DH91" t="str">
            <v>NA</v>
          </cell>
          <cell r="DI91" t="str">
            <v>NA</v>
          </cell>
          <cell r="DJ91" t="str">
            <v>NA</v>
          </cell>
          <cell r="DL91">
            <v>-4.0999999999999996</v>
          </cell>
          <cell r="DM91" t="str">
            <v>NA</v>
          </cell>
          <cell r="DN91">
            <v>-35</v>
          </cell>
          <cell r="DO91" t="str">
            <v>NA</v>
          </cell>
          <cell r="DP91">
            <v>-18.7</v>
          </cell>
          <cell r="DQ91">
            <v>98.4</v>
          </cell>
          <cell r="DS91">
            <v>-22.7</v>
          </cell>
          <cell r="DT91" t="str">
            <v>NA</v>
          </cell>
          <cell r="DU91">
            <v>-20.6</v>
          </cell>
          <cell r="DV91">
            <v>-19.899999999999999</v>
          </cell>
          <cell r="DW91">
            <v>-21.1</v>
          </cell>
          <cell r="DX91">
            <v>91.6</v>
          </cell>
          <cell r="DZ91">
            <v>-17</v>
          </cell>
          <cell r="EA91">
            <v>-9.6999999999999993</v>
          </cell>
          <cell r="EB91">
            <v>-27.3</v>
          </cell>
          <cell r="EC91">
            <v>-7</v>
          </cell>
          <cell r="ED91">
            <v>-46</v>
          </cell>
          <cell r="EE91">
            <v>91</v>
          </cell>
          <cell r="EG91" t="str">
            <v>NA</v>
          </cell>
          <cell r="EH91" t="str">
            <v>NA</v>
          </cell>
          <cell r="EI91" t="str">
            <v>NA</v>
          </cell>
          <cell r="EJ91" t="str">
            <v>NA</v>
          </cell>
          <cell r="EK91" t="str">
            <v>NA</v>
          </cell>
          <cell r="EL91" t="str">
            <v>NA</v>
          </cell>
          <cell r="EN91">
            <v>-11.9</v>
          </cell>
          <cell r="EO91" t="str">
            <v>NA</v>
          </cell>
          <cell r="EP91">
            <v>-18.899999999999999</v>
          </cell>
          <cell r="EQ91">
            <v>-18.899999999999999</v>
          </cell>
          <cell r="ER91">
            <v>-19.5</v>
          </cell>
          <cell r="ES91">
            <v>93.9</v>
          </cell>
          <cell r="EU91" t="str">
            <v>NA</v>
          </cell>
          <cell r="EV91" t="str">
            <v>NA</v>
          </cell>
          <cell r="EW91" t="str">
            <v>NA</v>
          </cell>
          <cell r="EX91" t="str">
            <v>NA</v>
          </cell>
          <cell r="EY91" t="str">
            <v>NA</v>
          </cell>
          <cell r="EZ91" t="str">
            <v>NA</v>
          </cell>
          <cell r="FB91" t="str">
            <v>NA</v>
          </cell>
          <cell r="FC91" t="str">
            <v>NA</v>
          </cell>
          <cell r="FD91" t="str">
            <v>NA</v>
          </cell>
          <cell r="FE91" t="str">
            <v>NA</v>
          </cell>
          <cell r="FF91" t="str">
            <v>NA</v>
          </cell>
          <cell r="FG91" t="str">
            <v>NA</v>
          </cell>
          <cell r="FI91" t="str">
            <v>NA</v>
          </cell>
          <cell r="FJ91" t="str">
            <v>NA</v>
          </cell>
          <cell r="FK91" t="str">
            <v>NA</v>
          </cell>
          <cell r="FL91" t="str">
            <v>NA</v>
          </cell>
          <cell r="FM91" t="str">
            <v>NA</v>
          </cell>
          <cell r="FN91" t="str">
            <v>NA</v>
          </cell>
          <cell r="FP91">
            <v>-30.9</v>
          </cell>
          <cell r="FQ91" t="str">
            <v>NA</v>
          </cell>
          <cell r="FR91" t="str">
            <v>NA</v>
          </cell>
          <cell r="FS91" t="str">
            <v>NA</v>
          </cell>
          <cell r="FT91">
            <v>-16.2</v>
          </cell>
          <cell r="FU91">
            <v>90.8</v>
          </cell>
          <cell r="FW91" t="str">
            <v>NA</v>
          </cell>
          <cell r="FX91" t="str">
            <v>NA</v>
          </cell>
          <cell r="FY91" t="str">
            <v>NA</v>
          </cell>
          <cell r="FZ91" t="str">
            <v>NA</v>
          </cell>
          <cell r="GA91" t="str">
            <v>NA</v>
          </cell>
          <cell r="GB91" t="str">
            <v>NA</v>
          </cell>
          <cell r="GD91" t="str">
            <v>NA</v>
          </cell>
          <cell r="GE91" t="str">
            <v>NA</v>
          </cell>
          <cell r="GF91" t="str">
            <v>NA</v>
          </cell>
          <cell r="GG91" t="str">
            <v>NA</v>
          </cell>
          <cell r="GH91" t="str">
            <v>NA</v>
          </cell>
          <cell r="GI91" t="str">
            <v>NA</v>
          </cell>
          <cell r="GK91">
            <v>-5.5</v>
          </cell>
          <cell r="GL91" t="str">
            <v>NA</v>
          </cell>
          <cell r="GM91">
            <v>-0.9</v>
          </cell>
          <cell r="GN91">
            <v>12.9</v>
          </cell>
          <cell r="GO91">
            <v>-15.4</v>
          </cell>
          <cell r="GP91">
            <v>94.9</v>
          </cell>
          <cell r="GR91">
            <v>-8.8000000000000007</v>
          </cell>
          <cell r="GS91" t="str">
            <v>NA</v>
          </cell>
          <cell r="GT91" t="str">
            <v>NA</v>
          </cell>
          <cell r="GU91" t="str">
            <v>NA</v>
          </cell>
          <cell r="GV91" t="str">
            <v>NA</v>
          </cell>
          <cell r="GW91">
            <v>95</v>
          </cell>
          <cell r="GY91" t="str">
            <v>NA</v>
          </cell>
          <cell r="GZ91" t="str">
            <v>NA</v>
          </cell>
          <cell r="HA91" t="str">
            <v>NA</v>
          </cell>
          <cell r="HB91" t="str">
            <v>NA</v>
          </cell>
          <cell r="HC91" t="str">
            <v>NA</v>
          </cell>
          <cell r="HD91" t="str">
            <v>NA</v>
          </cell>
          <cell r="HF91">
            <v>-8.9</v>
          </cell>
          <cell r="HG91" t="str">
            <v>NA</v>
          </cell>
          <cell r="HH91">
            <v>-12.6</v>
          </cell>
          <cell r="HI91">
            <v>5</v>
          </cell>
          <cell r="HJ91">
            <v>-27</v>
          </cell>
          <cell r="HK91">
            <v>104.2</v>
          </cell>
          <cell r="HM91">
            <v>-5.5</v>
          </cell>
          <cell r="HN91" t="str">
            <v>NA</v>
          </cell>
          <cell r="HO91" t="str">
            <v>NA</v>
          </cell>
          <cell r="HP91" t="str">
            <v>NA</v>
          </cell>
          <cell r="HQ91" t="str">
            <v>NA</v>
          </cell>
          <cell r="HR91">
            <v>89.2</v>
          </cell>
          <cell r="HT91" t="str">
            <v>NA</v>
          </cell>
          <cell r="HU91" t="str">
            <v>NA</v>
          </cell>
          <cell r="HV91" t="str">
            <v>NA</v>
          </cell>
          <cell r="HW91" t="str">
            <v>NA</v>
          </cell>
          <cell r="HX91" t="str">
            <v>NA</v>
          </cell>
          <cell r="HY91" t="str">
            <v>NA</v>
          </cell>
          <cell r="IA91" t="str">
            <v>NA</v>
          </cell>
          <cell r="IB91" t="str">
            <v>NA</v>
          </cell>
          <cell r="IC91" t="str">
            <v>NA</v>
          </cell>
          <cell r="ID91" t="str">
            <v>NA</v>
          </cell>
          <cell r="IE91" t="str">
            <v>NA</v>
          </cell>
          <cell r="IF91" t="str">
            <v>NA</v>
          </cell>
          <cell r="IH91" t="str">
            <v>NA</v>
          </cell>
          <cell r="II91" t="str">
            <v>NA</v>
          </cell>
          <cell r="IJ91" t="str">
            <v>NA</v>
          </cell>
          <cell r="IK91" t="str">
            <v>NA</v>
          </cell>
          <cell r="IL91">
            <v>-91.3</v>
          </cell>
          <cell r="IM91">
            <v>92</v>
          </cell>
          <cell r="IO91" t="str">
            <v>NA</v>
          </cell>
          <cell r="IP91" t="str">
            <v>NA</v>
          </cell>
          <cell r="IQ91" t="str">
            <v>NA</v>
          </cell>
          <cell r="IR91" t="str">
            <v>NA</v>
          </cell>
          <cell r="IS91">
            <v>-76.599999999999994</v>
          </cell>
          <cell r="IT91">
            <v>82</v>
          </cell>
          <cell r="IV91">
            <v>-16.899999999999999</v>
          </cell>
          <cell r="IW91" t="str">
            <v>NA</v>
          </cell>
          <cell r="IX91">
            <v>-11.3</v>
          </cell>
          <cell r="IY91">
            <v>-2</v>
          </cell>
          <cell r="IZ91">
            <v>-48.1</v>
          </cell>
          <cell r="JA91">
            <v>95.5</v>
          </cell>
        </row>
        <row r="92">
          <cell r="AY92">
            <v>33816</v>
          </cell>
          <cell r="BA92">
            <v>-16.399999999999999</v>
          </cell>
          <cell r="BB92" t="str">
            <v>NA</v>
          </cell>
          <cell r="BC92">
            <v>-18.2</v>
          </cell>
          <cell r="BD92">
            <v>-12.8</v>
          </cell>
          <cell r="BE92">
            <v>-34.200000000000003</v>
          </cell>
          <cell r="BF92">
            <v>89.7</v>
          </cell>
          <cell r="BH92">
            <v>-15.8</v>
          </cell>
          <cell r="BI92" t="str">
            <v>NA</v>
          </cell>
          <cell r="BJ92">
            <v>-18.899999999999999</v>
          </cell>
          <cell r="BK92">
            <v>-13.7</v>
          </cell>
          <cell r="BL92">
            <v>-29.9</v>
          </cell>
          <cell r="BM92">
            <v>91</v>
          </cell>
          <cell r="BO92">
            <v>-19.100000000000001</v>
          </cell>
          <cell r="BP92" t="str">
            <v>NA</v>
          </cell>
          <cell r="BQ92">
            <v>-11</v>
          </cell>
          <cell r="BR92">
            <v>-3.8</v>
          </cell>
          <cell r="BS92">
            <v>-12.8</v>
          </cell>
          <cell r="BT92">
            <v>92.6</v>
          </cell>
          <cell r="BV92" t="str">
            <v>NA</v>
          </cell>
          <cell r="BW92" t="str">
            <v>NA</v>
          </cell>
          <cell r="BX92" t="str">
            <v>NA</v>
          </cell>
          <cell r="BY92" t="str">
            <v>NA</v>
          </cell>
          <cell r="BZ92" t="str">
            <v>NA</v>
          </cell>
          <cell r="CA92" t="str">
            <v>NA</v>
          </cell>
          <cell r="CC92" t="str">
            <v>NA</v>
          </cell>
          <cell r="CD92" t="str">
            <v>NA</v>
          </cell>
          <cell r="CE92" t="str">
            <v>NA</v>
          </cell>
          <cell r="CF92" t="str">
            <v>NA</v>
          </cell>
          <cell r="CG92" t="str">
            <v>NA</v>
          </cell>
          <cell r="CH92" t="str">
            <v>NA</v>
          </cell>
          <cell r="CJ92">
            <v>-6.2</v>
          </cell>
          <cell r="CK92" t="str">
            <v>NA</v>
          </cell>
          <cell r="CL92">
            <v>0.4</v>
          </cell>
          <cell r="CM92" t="str">
            <v>NA</v>
          </cell>
          <cell r="CN92">
            <v>-14.6</v>
          </cell>
          <cell r="CO92">
            <v>93.6</v>
          </cell>
          <cell r="CQ92">
            <v>-14.1</v>
          </cell>
          <cell r="CR92" t="str">
            <v>NA</v>
          </cell>
          <cell r="CS92">
            <v>-12.6</v>
          </cell>
          <cell r="CT92">
            <v>-10.9</v>
          </cell>
          <cell r="CU92">
            <v>-16.2</v>
          </cell>
          <cell r="CV92">
            <v>95.9</v>
          </cell>
          <cell r="CX92">
            <v>-31.2</v>
          </cell>
          <cell r="CY92" t="str">
            <v>NA</v>
          </cell>
          <cell r="CZ92" t="str">
            <v>NA</v>
          </cell>
          <cell r="DA92" t="str">
            <v>NA</v>
          </cell>
          <cell r="DB92" t="str">
            <v>NA</v>
          </cell>
          <cell r="DC92">
            <v>73.400000000000006</v>
          </cell>
          <cell r="DE92" t="str">
            <v>NA</v>
          </cell>
          <cell r="DF92" t="str">
            <v>NA</v>
          </cell>
          <cell r="DG92">
            <v>-24.3</v>
          </cell>
          <cell r="DH92" t="str">
            <v>NA</v>
          </cell>
          <cell r="DI92" t="str">
            <v>NA</v>
          </cell>
          <cell r="DJ92" t="str">
            <v>NA</v>
          </cell>
          <cell r="DL92">
            <v>-2.5</v>
          </cell>
          <cell r="DM92" t="str">
            <v>NA</v>
          </cell>
          <cell r="DN92">
            <v>-35.6</v>
          </cell>
          <cell r="DO92" t="str">
            <v>NA</v>
          </cell>
          <cell r="DP92">
            <v>-3.3</v>
          </cell>
          <cell r="DQ92">
            <v>99.5</v>
          </cell>
          <cell r="DS92">
            <v>-26</v>
          </cell>
          <cell r="DT92" t="str">
            <v>NA</v>
          </cell>
          <cell r="DU92">
            <v>-25.7</v>
          </cell>
          <cell r="DV92">
            <v>-25.9</v>
          </cell>
          <cell r="DW92">
            <v>-47.1</v>
          </cell>
          <cell r="DX92">
            <v>85.6</v>
          </cell>
          <cell r="DZ92">
            <v>-19.5</v>
          </cell>
          <cell r="EA92">
            <v>-11.5</v>
          </cell>
          <cell r="EB92">
            <v>-29.9</v>
          </cell>
          <cell r="EC92">
            <v>-14.5</v>
          </cell>
          <cell r="ED92">
            <v>-48.7</v>
          </cell>
          <cell r="EE92">
            <v>88.1</v>
          </cell>
          <cell r="EG92" t="str">
            <v>NA</v>
          </cell>
          <cell r="EH92" t="str">
            <v>NA</v>
          </cell>
          <cell r="EI92" t="str">
            <v>NA</v>
          </cell>
          <cell r="EJ92" t="str">
            <v>NA</v>
          </cell>
          <cell r="EK92" t="str">
            <v>NA</v>
          </cell>
          <cell r="EL92" t="str">
            <v>NA</v>
          </cell>
          <cell r="EN92">
            <v>-15.4</v>
          </cell>
          <cell r="EO92" t="str">
            <v>NA</v>
          </cell>
          <cell r="EP92">
            <v>-19.600000000000001</v>
          </cell>
          <cell r="EQ92">
            <v>-23.1</v>
          </cell>
          <cell r="ER92">
            <v>-19.8</v>
          </cell>
          <cell r="ES92">
            <v>91.4</v>
          </cell>
          <cell r="EU92" t="str">
            <v>NA</v>
          </cell>
          <cell r="EV92" t="str">
            <v>NA</v>
          </cell>
          <cell r="EW92" t="str">
            <v>NA</v>
          </cell>
          <cell r="EX92" t="str">
            <v>NA</v>
          </cell>
          <cell r="EY92" t="str">
            <v>NA</v>
          </cell>
          <cell r="EZ92" t="str">
            <v>NA</v>
          </cell>
          <cell r="FB92" t="str">
            <v>NA</v>
          </cell>
          <cell r="FC92" t="str">
            <v>NA</v>
          </cell>
          <cell r="FD92" t="str">
            <v>NA</v>
          </cell>
          <cell r="FE92" t="str">
            <v>NA</v>
          </cell>
          <cell r="FF92" t="str">
            <v>NA</v>
          </cell>
          <cell r="FG92" t="str">
            <v>NA</v>
          </cell>
          <cell r="FI92" t="str">
            <v>NA</v>
          </cell>
          <cell r="FJ92" t="str">
            <v>NA</v>
          </cell>
          <cell r="FK92" t="str">
            <v>NA</v>
          </cell>
          <cell r="FL92" t="str">
            <v>NA</v>
          </cell>
          <cell r="FM92" t="str">
            <v>NA</v>
          </cell>
          <cell r="FN92" t="str">
            <v>NA</v>
          </cell>
          <cell r="FP92">
            <v>-25.7</v>
          </cell>
          <cell r="FQ92" t="str">
            <v>NA</v>
          </cell>
          <cell r="FR92" t="str">
            <v>NA</v>
          </cell>
          <cell r="FS92" t="str">
            <v>NA</v>
          </cell>
          <cell r="FT92">
            <v>-8.5</v>
          </cell>
          <cell r="FU92">
            <v>94.4</v>
          </cell>
          <cell r="FW92" t="str">
            <v>NA</v>
          </cell>
          <cell r="FX92" t="str">
            <v>NA</v>
          </cell>
          <cell r="FY92" t="str">
            <v>NA</v>
          </cell>
          <cell r="FZ92" t="str">
            <v>NA</v>
          </cell>
          <cell r="GA92" t="str">
            <v>NA</v>
          </cell>
          <cell r="GB92" t="str">
            <v>NA</v>
          </cell>
          <cell r="GD92" t="str">
            <v>NA</v>
          </cell>
          <cell r="GE92" t="str">
            <v>NA</v>
          </cell>
          <cell r="GF92" t="str">
            <v>NA</v>
          </cell>
          <cell r="GG92" t="str">
            <v>NA</v>
          </cell>
          <cell r="GH92" t="str">
            <v>NA</v>
          </cell>
          <cell r="GI92" t="str">
            <v>NA</v>
          </cell>
          <cell r="GK92">
            <v>-8.1999999999999993</v>
          </cell>
          <cell r="GL92" t="str">
            <v>NA</v>
          </cell>
          <cell r="GM92">
            <v>-0.2</v>
          </cell>
          <cell r="GN92">
            <v>14.3</v>
          </cell>
          <cell r="GO92">
            <v>-17.5</v>
          </cell>
          <cell r="GP92">
            <v>93.7</v>
          </cell>
          <cell r="GR92">
            <v>-9.1999999999999993</v>
          </cell>
          <cell r="GS92" t="str">
            <v>NA</v>
          </cell>
          <cell r="GT92" t="str">
            <v>NA</v>
          </cell>
          <cell r="GU92" t="str">
            <v>NA</v>
          </cell>
          <cell r="GV92" t="str">
            <v>NA</v>
          </cell>
          <cell r="GW92">
            <v>94.7</v>
          </cell>
          <cell r="GY92" t="str">
            <v>NA</v>
          </cell>
          <cell r="GZ92" t="str">
            <v>NA</v>
          </cell>
          <cell r="HA92" t="str">
            <v>NA</v>
          </cell>
          <cell r="HB92" t="str">
            <v>NA</v>
          </cell>
          <cell r="HC92" t="str">
            <v>NA</v>
          </cell>
          <cell r="HD92" t="str">
            <v>NA</v>
          </cell>
          <cell r="HF92">
            <v>-9.3000000000000007</v>
          </cell>
          <cell r="HG92" t="str">
            <v>NA</v>
          </cell>
          <cell r="HH92">
            <v>-14</v>
          </cell>
          <cell r="HI92">
            <v>5</v>
          </cell>
          <cell r="HJ92">
            <v>-34.299999999999997</v>
          </cell>
          <cell r="HK92">
            <v>101.7</v>
          </cell>
          <cell r="HM92">
            <v>-20.9</v>
          </cell>
          <cell r="HN92" t="str">
            <v>NA</v>
          </cell>
          <cell r="HO92" t="str">
            <v>NA</v>
          </cell>
          <cell r="HP92" t="str">
            <v>NA</v>
          </cell>
          <cell r="HQ92" t="str">
            <v>NA</v>
          </cell>
          <cell r="HR92">
            <v>71</v>
          </cell>
          <cell r="HT92" t="str">
            <v>NA</v>
          </cell>
          <cell r="HU92" t="str">
            <v>NA</v>
          </cell>
          <cell r="HV92" t="str">
            <v>NA</v>
          </cell>
          <cell r="HW92" t="str">
            <v>NA</v>
          </cell>
          <cell r="HX92" t="str">
            <v>NA</v>
          </cell>
          <cell r="HY92" t="str">
            <v>NA</v>
          </cell>
          <cell r="IA92" t="str">
            <v>NA</v>
          </cell>
          <cell r="IB92" t="str">
            <v>NA</v>
          </cell>
          <cell r="IC92" t="str">
            <v>NA</v>
          </cell>
          <cell r="ID92" t="str">
            <v>NA</v>
          </cell>
          <cell r="IE92" t="str">
            <v>NA</v>
          </cell>
          <cell r="IF92" t="str">
            <v>NA</v>
          </cell>
          <cell r="IH92" t="str">
            <v>NA</v>
          </cell>
          <cell r="II92" t="str">
            <v>NA</v>
          </cell>
          <cell r="IJ92" t="str">
            <v>NA</v>
          </cell>
          <cell r="IK92" t="str">
            <v>NA</v>
          </cell>
          <cell r="IL92">
            <v>-89.9</v>
          </cell>
          <cell r="IM92">
            <v>90.2</v>
          </cell>
          <cell r="IO92" t="str">
            <v>NA</v>
          </cell>
          <cell r="IP92" t="str">
            <v>NA</v>
          </cell>
          <cell r="IQ92" t="str">
            <v>NA</v>
          </cell>
          <cell r="IR92" t="str">
            <v>NA</v>
          </cell>
          <cell r="IS92">
            <v>-74.3</v>
          </cell>
          <cell r="IT92">
            <v>83.1</v>
          </cell>
          <cell r="IV92">
            <v>-20.8</v>
          </cell>
          <cell r="IW92" t="str">
            <v>NA</v>
          </cell>
          <cell r="IX92">
            <v>-16.3</v>
          </cell>
          <cell r="IY92">
            <v>-8.4</v>
          </cell>
          <cell r="IZ92">
            <v>-48.5</v>
          </cell>
          <cell r="JA92">
            <v>90.7</v>
          </cell>
        </row>
        <row r="93">
          <cell r="AY93">
            <v>33847</v>
          </cell>
          <cell r="BA93">
            <v>-18.600000000000001</v>
          </cell>
          <cell r="BB93" t="str">
            <v>NA</v>
          </cell>
          <cell r="BC93">
            <v>-20</v>
          </cell>
          <cell r="BD93">
            <v>-14.8</v>
          </cell>
          <cell r="BE93">
            <v>-35.700000000000003</v>
          </cell>
          <cell r="BF93">
            <v>86.8</v>
          </cell>
          <cell r="BH93">
            <v>-17.399999999999999</v>
          </cell>
          <cell r="BI93" t="str">
            <v>NA</v>
          </cell>
          <cell r="BJ93">
            <v>-20.2</v>
          </cell>
          <cell r="BK93">
            <v>-15</v>
          </cell>
          <cell r="BL93">
            <v>-29.7</v>
          </cell>
          <cell r="BM93">
            <v>89.2</v>
          </cell>
          <cell r="BO93">
            <v>-21.2</v>
          </cell>
          <cell r="BP93" t="str">
            <v>NA</v>
          </cell>
          <cell r="BQ93">
            <v>-11.9</v>
          </cell>
          <cell r="BR93">
            <v>-8.4</v>
          </cell>
          <cell r="BS93">
            <v>-13.6</v>
          </cell>
          <cell r="BT93">
            <v>89.1</v>
          </cell>
          <cell r="BV93" t="str">
            <v>NA</v>
          </cell>
          <cell r="BW93" t="str">
            <v>NA</v>
          </cell>
          <cell r="BX93" t="str">
            <v>NA</v>
          </cell>
          <cell r="BY93" t="str">
            <v>NA</v>
          </cell>
          <cell r="BZ93" t="str">
            <v>NA</v>
          </cell>
          <cell r="CA93" t="str">
            <v>NA</v>
          </cell>
          <cell r="CC93" t="str">
            <v>NA</v>
          </cell>
          <cell r="CD93" t="str">
            <v>NA</v>
          </cell>
          <cell r="CE93" t="str">
            <v>NA</v>
          </cell>
          <cell r="CF93" t="str">
            <v>NA</v>
          </cell>
          <cell r="CG93" t="str">
            <v>NA</v>
          </cell>
          <cell r="CH93" t="str">
            <v>NA</v>
          </cell>
          <cell r="CJ93">
            <v>-6.4</v>
          </cell>
          <cell r="CK93" t="str">
            <v>NA</v>
          </cell>
          <cell r="CL93">
            <v>0.1</v>
          </cell>
          <cell r="CM93" t="str">
            <v>NA</v>
          </cell>
          <cell r="CN93">
            <v>-14.2</v>
          </cell>
          <cell r="CO93">
            <v>93.4</v>
          </cell>
          <cell r="CQ93">
            <v>-18.2</v>
          </cell>
          <cell r="CR93" t="str">
            <v>NA</v>
          </cell>
          <cell r="CS93">
            <v>-12.9</v>
          </cell>
          <cell r="CT93">
            <v>-16.600000000000001</v>
          </cell>
          <cell r="CU93">
            <v>-20.6</v>
          </cell>
          <cell r="CV93">
            <v>92.7</v>
          </cell>
          <cell r="CX93">
            <v>-30.4</v>
          </cell>
          <cell r="CY93" t="str">
            <v>NA</v>
          </cell>
          <cell r="CZ93" t="str">
            <v>NA</v>
          </cell>
          <cell r="DA93" t="str">
            <v>NA</v>
          </cell>
          <cell r="DB93" t="str">
            <v>NA</v>
          </cell>
          <cell r="DC93">
            <v>74</v>
          </cell>
          <cell r="DE93" t="str">
            <v>NA</v>
          </cell>
          <cell r="DF93" t="str">
            <v>NA</v>
          </cell>
          <cell r="DG93">
            <v>-23.2</v>
          </cell>
          <cell r="DH93" t="str">
            <v>NA</v>
          </cell>
          <cell r="DI93" t="str">
            <v>NA</v>
          </cell>
          <cell r="DJ93" t="str">
            <v>NA</v>
          </cell>
          <cell r="DL93">
            <v>-3</v>
          </cell>
          <cell r="DM93" t="str">
            <v>NA</v>
          </cell>
          <cell r="DN93">
            <v>-42.5</v>
          </cell>
          <cell r="DO93" t="str">
            <v>NA</v>
          </cell>
          <cell r="DP93">
            <v>-2.4</v>
          </cell>
          <cell r="DQ93">
            <v>98.2</v>
          </cell>
          <cell r="DS93">
            <v>-25.3</v>
          </cell>
          <cell r="DT93" t="str">
            <v>NA</v>
          </cell>
          <cell r="DU93">
            <v>-34.6</v>
          </cell>
          <cell r="DV93">
            <v>-26.3</v>
          </cell>
          <cell r="DW93">
            <v>-52.7</v>
          </cell>
          <cell r="DX93">
            <v>83.8</v>
          </cell>
          <cell r="DZ93">
            <v>-19.5</v>
          </cell>
          <cell r="EA93">
            <v>-12.6</v>
          </cell>
          <cell r="EB93">
            <v>-30</v>
          </cell>
          <cell r="EC93">
            <v>-15.2</v>
          </cell>
          <cell r="ED93">
            <v>-51.5</v>
          </cell>
          <cell r="EE93">
            <v>87.7</v>
          </cell>
          <cell r="EG93" t="str">
            <v>NA</v>
          </cell>
          <cell r="EH93" t="str">
            <v>NA</v>
          </cell>
          <cell r="EI93" t="str">
            <v>NA</v>
          </cell>
          <cell r="EJ93" t="str">
            <v>NA</v>
          </cell>
          <cell r="EK93" t="str">
            <v>NA</v>
          </cell>
          <cell r="EL93" t="str">
            <v>NA</v>
          </cell>
          <cell r="EN93">
            <v>-15.9</v>
          </cell>
          <cell r="EO93" t="str">
            <v>NA</v>
          </cell>
          <cell r="EP93">
            <v>-19.600000000000001</v>
          </cell>
          <cell r="EQ93">
            <v>-18.399999999999999</v>
          </cell>
          <cell r="ER93">
            <v>-24.1</v>
          </cell>
          <cell r="ES93">
            <v>90.8</v>
          </cell>
          <cell r="EU93" t="str">
            <v>NA</v>
          </cell>
          <cell r="EV93" t="str">
            <v>NA</v>
          </cell>
          <cell r="EW93" t="str">
            <v>NA</v>
          </cell>
          <cell r="EX93" t="str">
            <v>NA</v>
          </cell>
          <cell r="EY93" t="str">
            <v>NA</v>
          </cell>
          <cell r="EZ93" t="str">
            <v>NA</v>
          </cell>
          <cell r="FB93" t="str">
            <v>NA</v>
          </cell>
          <cell r="FC93" t="str">
            <v>NA</v>
          </cell>
          <cell r="FD93" t="str">
            <v>NA</v>
          </cell>
          <cell r="FE93" t="str">
            <v>NA</v>
          </cell>
          <cell r="FF93" t="str">
            <v>NA</v>
          </cell>
          <cell r="FG93" t="str">
            <v>NA</v>
          </cell>
          <cell r="FI93" t="str">
            <v>NA</v>
          </cell>
          <cell r="FJ93" t="str">
            <v>NA</v>
          </cell>
          <cell r="FK93" t="str">
            <v>NA</v>
          </cell>
          <cell r="FL93" t="str">
            <v>NA</v>
          </cell>
          <cell r="FM93" t="str">
            <v>NA</v>
          </cell>
          <cell r="FN93" t="str">
            <v>NA</v>
          </cell>
          <cell r="FP93">
            <v>-23</v>
          </cell>
          <cell r="FQ93" t="str">
            <v>NA</v>
          </cell>
          <cell r="FR93" t="str">
            <v>NA</v>
          </cell>
          <cell r="FS93" t="str">
            <v>NA</v>
          </cell>
          <cell r="FT93">
            <v>-7.7</v>
          </cell>
          <cell r="FU93">
            <v>96.1</v>
          </cell>
          <cell r="FW93" t="str">
            <v>NA</v>
          </cell>
          <cell r="FX93" t="str">
            <v>NA</v>
          </cell>
          <cell r="FY93" t="str">
            <v>NA</v>
          </cell>
          <cell r="FZ93" t="str">
            <v>NA</v>
          </cell>
          <cell r="GA93" t="str">
            <v>NA</v>
          </cell>
          <cell r="GB93" t="str">
            <v>NA</v>
          </cell>
          <cell r="GD93" t="str">
            <v>NA</v>
          </cell>
          <cell r="GE93" t="str">
            <v>NA</v>
          </cell>
          <cell r="GF93" t="str">
            <v>NA</v>
          </cell>
          <cell r="GG93" t="str">
            <v>NA</v>
          </cell>
          <cell r="GH93" t="str">
            <v>NA</v>
          </cell>
          <cell r="GI93" t="str">
            <v>NA</v>
          </cell>
          <cell r="GK93">
            <v>-5.7</v>
          </cell>
          <cell r="GL93" t="str">
            <v>NA</v>
          </cell>
          <cell r="GM93">
            <v>0.4</v>
          </cell>
          <cell r="GN93">
            <v>14.9</v>
          </cell>
          <cell r="GO93">
            <v>-16.8</v>
          </cell>
          <cell r="GP93">
            <v>97.3</v>
          </cell>
          <cell r="GR93">
            <v>-9.3000000000000007</v>
          </cell>
          <cell r="GS93" t="str">
            <v>NA</v>
          </cell>
          <cell r="GT93" t="str">
            <v>NA</v>
          </cell>
          <cell r="GU93" t="str">
            <v>NA</v>
          </cell>
          <cell r="GV93" t="str">
            <v>NA</v>
          </cell>
          <cell r="GW93">
            <v>94.7</v>
          </cell>
          <cell r="GY93" t="str">
            <v>NA</v>
          </cell>
          <cell r="GZ93" t="str">
            <v>NA</v>
          </cell>
          <cell r="HA93" t="str">
            <v>NA</v>
          </cell>
          <cell r="HB93" t="str">
            <v>NA</v>
          </cell>
          <cell r="HC93" t="str">
            <v>NA</v>
          </cell>
          <cell r="HD93" t="str">
            <v>NA</v>
          </cell>
          <cell r="HF93">
            <v>-9.8000000000000007</v>
          </cell>
          <cell r="HG93" t="str">
            <v>NA</v>
          </cell>
          <cell r="HH93">
            <v>-18.100000000000001</v>
          </cell>
          <cell r="HI93">
            <v>3.5</v>
          </cell>
          <cell r="HJ93">
            <v>-27.7</v>
          </cell>
          <cell r="HK93">
            <v>100.8</v>
          </cell>
          <cell r="HM93">
            <v>-21.6</v>
          </cell>
          <cell r="HN93" t="str">
            <v>NA</v>
          </cell>
          <cell r="HO93" t="str">
            <v>NA</v>
          </cell>
          <cell r="HP93" t="str">
            <v>NA</v>
          </cell>
          <cell r="HQ93" t="str">
            <v>NA</v>
          </cell>
          <cell r="HR93">
            <v>71.400000000000006</v>
          </cell>
          <cell r="HT93" t="str">
            <v>NA</v>
          </cell>
          <cell r="HU93" t="str">
            <v>NA</v>
          </cell>
          <cell r="HV93" t="str">
            <v>NA</v>
          </cell>
          <cell r="HW93" t="str">
            <v>NA</v>
          </cell>
          <cell r="HX93" t="str">
            <v>NA</v>
          </cell>
          <cell r="HY93" t="str">
            <v>NA</v>
          </cell>
          <cell r="IA93" t="str">
            <v>NA</v>
          </cell>
          <cell r="IB93" t="str">
            <v>NA</v>
          </cell>
          <cell r="IC93" t="str">
            <v>NA</v>
          </cell>
          <cell r="ID93" t="str">
            <v>NA</v>
          </cell>
          <cell r="IE93" t="str">
            <v>NA</v>
          </cell>
          <cell r="IF93" t="str">
            <v>NA</v>
          </cell>
          <cell r="IH93" t="str">
            <v>NA</v>
          </cell>
          <cell r="II93" t="str">
            <v>NA</v>
          </cell>
          <cell r="IJ93" t="str">
            <v>NA</v>
          </cell>
          <cell r="IK93" t="str">
            <v>NA</v>
          </cell>
          <cell r="IL93">
            <v>-90.9</v>
          </cell>
          <cell r="IM93">
            <v>88.1</v>
          </cell>
          <cell r="IO93" t="str">
            <v>NA</v>
          </cell>
          <cell r="IP93" t="str">
            <v>NA</v>
          </cell>
          <cell r="IQ93" t="str">
            <v>NA</v>
          </cell>
          <cell r="IR93" t="str">
            <v>NA</v>
          </cell>
          <cell r="IS93">
            <v>-75.900000000000006</v>
          </cell>
          <cell r="IT93">
            <v>82.5</v>
          </cell>
          <cell r="IV93">
            <v>-27</v>
          </cell>
          <cell r="IW93" t="str">
            <v>NA</v>
          </cell>
          <cell r="IX93">
            <v>-20.399999999999999</v>
          </cell>
          <cell r="IY93">
            <v>-13.5</v>
          </cell>
          <cell r="IZ93">
            <v>-53.2</v>
          </cell>
          <cell r="JA93">
            <v>84.2</v>
          </cell>
        </row>
        <row r="94">
          <cell r="AY94">
            <v>33877</v>
          </cell>
          <cell r="BA94">
            <v>-20.9</v>
          </cell>
          <cell r="BB94" t="str">
            <v>NA</v>
          </cell>
          <cell r="BC94">
            <v>-21.7</v>
          </cell>
          <cell r="BD94">
            <v>-21.7</v>
          </cell>
          <cell r="BE94">
            <v>-36.4</v>
          </cell>
          <cell r="BF94">
            <v>83.7</v>
          </cell>
          <cell r="BH94">
            <v>-20.3</v>
          </cell>
          <cell r="BI94" t="str">
            <v>NA</v>
          </cell>
          <cell r="BJ94">
            <v>-21.5</v>
          </cell>
          <cell r="BK94">
            <v>-21.7</v>
          </cell>
          <cell r="BL94">
            <v>-29.4</v>
          </cell>
          <cell r="BM94">
            <v>86.2</v>
          </cell>
          <cell r="BO94">
            <v>-22.2</v>
          </cell>
          <cell r="BP94" t="str">
            <v>NA</v>
          </cell>
          <cell r="BQ94">
            <v>-13.2</v>
          </cell>
          <cell r="BR94">
            <v>-7.3</v>
          </cell>
          <cell r="BS94">
            <v>-16</v>
          </cell>
          <cell r="BT94">
            <v>88.1</v>
          </cell>
          <cell r="BV94" t="str">
            <v>NA</v>
          </cell>
          <cell r="BW94" t="str">
            <v>NA</v>
          </cell>
          <cell r="BX94" t="str">
            <v>NA</v>
          </cell>
          <cell r="BY94" t="str">
            <v>NA</v>
          </cell>
          <cell r="BZ94" t="str">
            <v>NA</v>
          </cell>
          <cell r="CA94" t="str">
            <v>NA</v>
          </cell>
          <cell r="CC94" t="str">
            <v>NA</v>
          </cell>
          <cell r="CD94" t="str">
            <v>NA</v>
          </cell>
          <cell r="CE94" t="str">
            <v>NA</v>
          </cell>
          <cell r="CF94" t="str">
            <v>NA</v>
          </cell>
          <cell r="CG94" t="str">
            <v>NA</v>
          </cell>
          <cell r="CH94" t="str">
            <v>NA</v>
          </cell>
          <cell r="CJ94">
            <v>-6.6</v>
          </cell>
          <cell r="CK94" t="str">
            <v>NA</v>
          </cell>
          <cell r="CL94">
            <v>-3.7</v>
          </cell>
          <cell r="CM94" t="str">
            <v>NA</v>
          </cell>
          <cell r="CN94">
            <v>-14.1</v>
          </cell>
          <cell r="CO94">
            <v>91.2</v>
          </cell>
          <cell r="CQ94">
            <v>-23.1</v>
          </cell>
          <cell r="CR94" t="str">
            <v>NA</v>
          </cell>
          <cell r="CS94">
            <v>-15.8</v>
          </cell>
          <cell r="CT94">
            <v>-13.7</v>
          </cell>
          <cell r="CU94">
            <v>-24.9</v>
          </cell>
          <cell r="CV94">
            <v>88.6</v>
          </cell>
          <cell r="CX94">
            <v>-29.7</v>
          </cell>
          <cell r="CY94" t="str">
            <v>NA</v>
          </cell>
          <cell r="CZ94" t="str">
            <v>NA</v>
          </cell>
          <cell r="DA94" t="str">
            <v>NA</v>
          </cell>
          <cell r="DB94" t="str">
            <v>NA</v>
          </cell>
          <cell r="DC94">
            <v>74.5</v>
          </cell>
          <cell r="DE94" t="str">
            <v>NA</v>
          </cell>
          <cell r="DF94" t="str">
            <v>NA</v>
          </cell>
          <cell r="DG94">
            <v>-23.6</v>
          </cell>
          <cell r="DH94" t="str">
            <v>NA</v>
          </cell>
          <cell r="DI94" t="str">
            <v>NA</v>
          </cell>
          <cell r="DJ94" t="str">
            <v>NA</v>
          </cell>
          <cell r="DL94">
            <v>-3.4</v>
          </cell>
          <cell r="DM94" t="str">
            <v>NA</v>
          </cell>
          <cell r="DN94">
            <v>-40.9</v>
          </cell>
          <cell r="DO94" t="str">
            <v>NA</v>
          </cell>
          <cell r="DP94">
            <v>-1.9</v>
          </cell>
          <cell r="DQ94">
            <v>98.9</v>
          </cell>
          <cell r="DS94">
            <v>-23.1</v>
          </cell>
          <cell r="DT94" t="str">
            <v>NA</v>
          </cell>
          <cell r="DU94">
            <v>-29.9</v>
          </cell>
          <cell r="DV94">
            <v>-27.2</v>
          </cell>
          <cell r="DW94">
            <v>-40</v>
          </cell>
          <cell r="DX94">
            <v>86.8</v>
          </cell>
          <cell r="DZ94">
            <v>-19.5</v>
          </cell>
          <cell r="EA94">
            <v>-13.6</v>
          </cell>
          <cell r="EB94">
            <v>-25.3</v>
          </cell>
          <cell r="EC94">
            <v>-15.9</v>
          </cell>
          <cell r="ED94">
            <v>-54.2</v>
          </cell>
          <cell r="EE94">
            <v>88.5</v>
          </cell>
          <cell r="EG94" t="str">
            <v>NA</v>
          </cell>
          <cell r="EH94" t="str">
            <v>NA</v>
          </cell>
          <cell r="EI94" t="str">
            <v>NA</v>
          </cell>
          <cell r="EJ94" t="str">
            <v>NA</v>
          </cell>
          <cell r="EK94" t="str">
            <v>NA</v>
          </cell>
          <cell r="EL94" t="str">
            <v>NA</v>
          </cell>
          <cell r="EN94">
            <v>-20.5</v>
          </cell>
          <cell r="EO94" t="str">
            <v>NA</v>
          </cell>
          <cell r="EP94">
            <v>-28.5</v>
          </cell>
          <cell r="EQ94">
            <v>-51.7</v>
          </cell>
          <cell r="ER94">
            <v>-24.2</v>
          </cell>
          <cell r="ES94">
            <v>83</v>
          </cell>
          <cell r="EU94" t="str">
            <v>NA</v>
          </cell>
          <cell r="EV94" t="str">
            <v>NA</v>
          </cell>
          <cell r="EW94" t="str">
            <v>NA</v>
          </cell>
          <cell r="EX94" t="str">
            <v>NA</v>
          </cell>
          <cell r="EY94" t="str">
            <v>NA</v>
          </cell>
          <cell r="EZ94" t="str">
            <v>NA</v>
          </cell>
          <cell r="FB94" t="str">
            <v>NA</v>
          </cell>
          <cell r="FC94" t="str">
            <v>NA</v>
          </cell>
          <cell r="FD94" t="str">
            <v>NA</v>
          </cell>
          <cell r="FE94" t="str">
            <v>NA</v>
          </cell>
          <cell r="FF94" t="str">
            <v>NA</v>
          </cell>
          <cell r="FG94" t="str">
            <v>NA</v>
          </cell>
          <cell r="FI94" t="str">
            <v>NA</v>
          </cell>
          <cell r="FJ94" t="str">
            <v>NA</v>
          </cell>
          <cell r="FK94" t="str">
            <v>NA</v>
          </cell>
          <cell r="FL94" t="str">
            <v>NA</v>
          </cell>
          <cell r="FM94" t="str">
            <v>NA</v>
          </cell>
          <cell r="FN94" t="str">
            <v>NA</v>
          </cell>
          <cell r="FP94">
            <v>-20.5</v>
          </cell>
          <cell r="FQ94" t="str">
            <v>NA</v>
          </cell>
          <cell r="FR94" t="str">
            <v>NA</v>
          </cell>
          <cell r="FS94" t="str">
            <v>NA</v>
          </cell>
          <cell r="FT94">
            <v>-13.8</v>
          </cell>
          <cell r="FU94">
            <v>98.1</v>
          </cell>
          <cell r="FW94" t="str">
            <v>NA</v>
          </cell>
          <cell r="FX94" t="str">
            <v>NA</v>
          </cell>
          <cell r="FY94" t="str">
            <v>NA</v>
          </cell>
          <cell r="FZ94" t="str">
            <v>NA</v>
          </cell>
          <cell r="GA94" t="str">
            <v>NA</v>
          </cell>
          <cell r="GB94" t="str">
            <v>NA</v>
          </cell>
          <cell r="GD94" t="str">
            <v>NA</v>
          </cell>
          <cell r="GE94" t="str">
            <v>NA</v>
          </cell>
          <cell r="GF94" t="str">
            <v>NA</v>
          </cell>
          <cell r="GG94" t="str">
            <v>NA</v>
          </cell>
          <cell r="GH94" t="str">
            <v>NA</v>
          </cell>
          <cell r="GI94" t="str">
            <v>NA</v>
          </cell>
          <cell r="GK94">
            <v>-7.7</v>
          </cell>
          <cell r="GL94" t="str">
            <v>NA</v>
          </cell>
          <cell r="GM94">
            <v>0.7</v>
          </cell>
          <cell r="GN94">
            <v>11.9</v>
          </cell>
          <cell r="GO94">
            <v>-16.399999999999999</v>
          </cell>
          <cell r="GP94">
            <v>95</v>
          </cell>
          <cell r="GR94">
            <v>-9.3000000000000007</v>
          </cell>
          <cell r="GS94" t="str">
            <v>NA</v>
          </cell>
          <cell r="GT94" t="str">
            <v>NA</v>
          </cell>
          <cell r="GU94" t="str">
            <v>NA</v>
          </cell>
          <cell r="GV94" t="str">
            <v>NA</v>
          </cell>
          <cell r="GW94">
            <v>94.7</v>
          </cell>
          <cell r="GY94" t="str">
            <v>NA</v>
          </cell>
          <cell r="GZ94" t="str">
            <v>NA</v>
          </cell>
          <cell r="HA94" t="str">
            <v>NA</v>
          </cell>
          <cell r="HB94" t="str">
            <v>NA</v>
          </cell>
          <cell r="HC94" t="str">
            <v>NA</v>
          </cell>
          <cell r="HD94" t="str">
            <v>NA</v>
          </cell>
          <cell r="HF94">
            <v>-13.8</v>
          </cell>
          <cell r="HG94" t="str">
            <v>NA</v>
          </cell>
          <cell r="HH94">
            <v>-14</v>
          </cell>
          <cell r="HI94">
            <v>5.8</v>
          </cell>
          <cell r="HJ94">
            <v>-33.5</v>
          </cell>
          <cell r="HK94">
            <v>97.7</v>
          </cell>
          <cell r="HM94">
            <v>-22.2</v>
          </cell>
          <cell r="HN94" t="str">
            <v>NA</v>
          </cell>
          <cell r="HO94" t="str">
            <v>NA</v>
          </cell>
          <cell r="HP94" t="str">
            <v>NA</v>
          </cell>
          <cell r="HQ94" t="str">
            <v>NA</v>
          </cell>
          <cell r="HR94">
            <v>70.8</v>
          </cell>
          <cell r="HT94" t="str">
            <v>NA</v>
          </cell>
          <cell r="HU94" t="str">
            <v>NA</v>
          </cell>
          <cell r="HV94" t="str">
            <v>NA</v>
          </cell>
          <cell r="HW94" t="str">
            <v>NA</v>
          </cell>
          <cell r="HX94" t="str">
            <v>NA</v>
          </cell>
          <cell r="HY94" t="str">
            <v>NA</v>
          </cell>
          <cell r="IA94" t="str">
            <v>NA</v>
          </cell>
          <cell r="IB94" t="str">
            <v>NA</v>
          </cell>
          <cell r="IC94" t="str">
            <v>NA</v>
          </cell>
          <cell r="ID94" t="str">
            <v>NA</v>
          </cell>
          <cell r="IE94" t="str">
            <v>NA</v>
          </cell>
          <cell r="IF94" t="str">
            <v>NA</v>
          </cell>
          <cell r="IH94" t="str">
            <v>NA</v>
          </cell>
          <cell r="II94" t="str">
            <v>NA</v>
          </cell>
          <cell r="IJ94" t="str">
            <v>NA</v>
          </cell>
          <cell r="IK94" t="str">
            <v>NA</v>
          </cell>
          <cell r="IL94">
            <v>-91.7</v>
          </cell>
          <cell r="IM94">
            <v>87.7</v>
          </cell>
          <cell r="IO94" t="str">
            <v>NA</v>
          </cell>
          <cell r="IP94" t="str">
            <v>NA</v>
          </cell>
          <cell r="IQ94" t="str">
            <v>NA</v>
          </cell>
          <cell r="IR94" t="str">
            <v>NA</v>
          </cell>
          <cell r="IS94">
            <v>-77.099999999999994</v>
          </cell>
          <cell r="IT94">
            <v>82</v>
          </cell>
          <cell r="IV94">
            <v>-27.2</v>
          </cell>
          <cell r="IW94" t="str">
            <v>NA</v>
          </cell>
          <cell r="IX94">
            <v>-24.5</v>
          </cell>
          <cell r="IY94">
            <v>-21.8</v>
          </cell>
          <cell r="IZ94">
            <v>-58.6</v>
          </cell>
          <cell r="JA94">
            <v>82.2</v>
          </cell>
        </row>
        <row r="95">
          <cell r="AY95">
            <v>33908</v>
          </cell>
          <cell r="BA95">
            <v>-23.1</v>
          </cell>
          <cell r="BB95" t="str">
            <v>NA</v>
          </cell>
          <cell r="BC95">
            <v>-24.8</v>
          </cell>
          <cell r="BD95">
            <v>-18.2</v>
          </cell>
          <cell r="BE95">
            <v>-44</v>
          </cell>
          <cell r="BF95">
            <v>80.7</v>
          </cell>
          <cell r="BH95">
            <v>-23.5</v>
          </cell>
          <cell r="BI95" t="str">
            <v>NA</v>
          </cell>
          <cell r="BJ95">
            <v>-24.2</v>
          </cell>
          <cell r="BK95">
            <v>-18.7</v>
          </cell>
          <cell r="BL95">
            <v>-40.4</v>
          </cell>
          <cell r="BM95">
            <v>82.6</v>
          </cell>
          <cell r="BO95">
            <v>-23.9</v>
          </cell>
          <cell r="BP95" t="str">
            <v>NA</v>
          </cell>
          <cell r="BQ95">
            <v>-19.7</v>
          </cell>
          <cell r="BR95">
            <v>-8.5</v>
          </cell>
          <cell r="BS95">
            <v>-16.100000000000001</v>
          </cell>
          <cell r="BT95">
            <v>84.8</v>
          </cell>
          <cell r="BV95" t="str">
            <v>NA</v>
          </cell>
          <cell r="BW95" t="str">
            <v>NA</v>
          </cell>
          <cell r="BX95" t="str">
            <v>NA</v>
          </cell>
          <cell r="BY95" t="str">
            <v>NA</v>
          </cell>
          <cell r="BZ95" t="str">
            <v>NA</v>
          </cell>
          <cell r="CA95" t="str">
            <v>NA</v>
          </cell>
          <cell r="CC95" t="str">
            <v>NA</v>
          </cell>
          <cell r="CD95" t="str">
            <v>NA</v>
          </cell>
          <cell r="CE95" t="str">
            <v>NA</v>
          </cell>
          <cell r="CF95" t="str">
            <v>NA</v>
          </cell>
          <cell r="CG95" t="str">
            <v>NA</v>
          </cell>
          <cell r="CH95" t="str">
            <v>NA</v>
          </cell>
          <cell r="CJ95">
            <v>-10.1</v>
          </cell>
          <cell r="CK95" t="str">
            <v>NA</v>
          </cell>
          <cell r="CL95">
            <v>-3.4</v>
          </cell>
          <cell r="CM95" t="str">
            <v>NA</v>
          </cell>
          <cell r="CN95">
            <v>-22.2</v>
          </cell>
          <cell r="CO95">
            <v>87.9</v>
          </cell>
          <cell r="CQ95">
            <v>-28</v>
          </cell>
          <cell r="CR95" t="str">
            <v>NA</v>
          </cell>
          <cell r="CS95">
            <v>-18.100000000000001</v>
          </cell>
          <cell r="CT95">
            <v>-15.5</v>
          </cell>
          <cell r="CU95">
            <v>-24.2</v>
          </cell>
          <cell r="CV95">
            <v>85</v>
          </cell>
          <cell r="CX95">
            <v>-15.1</v>
          </cell>
          <cell r="CY95" t="str">
            <v>NA</v>
          </cell>
          <cell r="CZ95" t="str">
            <v>NA</v>
          </cell>
          <cell r="DA95" t="str">
            <v>NA</v>
          </cell>
          <cell r="DB95" t="str">
            <v>NA</v>
          </cell>
          <cell r="DC95">
            <v>81.3</v>
          </cell>
          <cell r="DE95" t="str">
            <v>NA</v>
          </cell>
          <cell r="DF95" t="str">
            <v>NA</v>
          </cell>
          <cell r="DG95">
            <v>-29.2</v>
          </cell>
          <cell r="DH95" t="str">
            <v>NA</v>
          </cell>
          <cell r="DI95" t="str">
            <v>NA</v>
          </cell>
          <cell r="DJ95" t="str">
            <v>NA</v>
          </cell>
          <cell r="DL95">
            <v>-2.5</v>
          </cell>
          <cell r="DM95" t="str">
            <v>NA</v>
          </cell>
          <cell r="DN95">
            <v>-38.5</v>
          </cell>
          <cell r="DO95" t="str">
            <v>NA</v>
          </cell>
          <cell r="DP95">
            <v>-11</v>
          </cell>
          <cell r="DQ95">
            <v>100.3</v>
          </cell>
          <cell r="DS95">
            <v>-32.200000000000003</v>
          </cell>
          <cell r="DT95" t="str">
            <v>NA</v>
          </cell>
          <cell r="DU95">
            <v>-38.6</v>
          </cell>
          <cell r="DV95">
            <v>-25.5</v>
          </cell>
          <cell r="DW95">
            <v>-57.1</v>
          </cell>
          <cell r="DX95">
            <v>78.599999999999994</v>
          </cell>
          <cell r="DZ95">
            <v>-23.7</v>
          </cell>
          <cell r="EA95">
            <v>-14.6</v>
          </cell>
          <cell r="EB95">
            <v>-24.8</v>
          </cell>
          <cell r="EC95">
            <v>-12.7</v>
          </cell>
          <cell r="ED95">
            <v>-57.1</v>
          </cell>
          <cell r="EE95">
            <v>86.8</v>
          </cell>
          <cell r="EG95" t="str">
            <v>NA</v>
          </cell>
          <cell r="EH95" t="str">
            <v>NA</v>
          </cell>
          <cell r="EI95" t="str">
            <v>NA</v>
          </cell>
          <cell r="EJ95" t="str">
            <v>NA</v>
          </cell>
          <cell r="EK95" t="str">
            <v>NA</v>
          </cell>
          <cell r="EL95" t="str">
            <v>NA</v>
          </cell>
          <cell r="EN95">
            <v>-19</v>
          </cell>
          <cell r="EO95" t="str">
            <v>NA</v>
          </cell>
          <cell r="EP95">
            <v>-32.200000000000003</v>
          </cell>
          <cell r="EQ95">
            <v>-37.200000000000003</v>
          </cell>
          <cell r="ER95">
            <v>-46.7</v>
          </cell>
          <cell r="ES95">
            <v>81.7</v>
          </cell>
          <cell r="EU95" t="str">
            <v>NA</v>
          </cell>
          <cell r="EV95" t="str">
            <v>NA</v>
          </cell>
          <cell r="EW95" t="str">
            <v>NA</v>
          </cell>
          <cell r="EX95" t="str">
            <v>NA</v>
          </cell>
          <cell r="EY95" t="str">
            <v>NA</v>
          </cell>
          <cell r="EZ95" t="str">
            <v>NA</v>
          </cell>
          <cell r="FB95" t="str">
            <v>NA</v>
          </cell>
          <cell r="FC95" t="str">
            <v>NA</v>
          </cell>
          <cell r="FD95" t="str">
            <v>NA</v>
          </cell>
          <cell r="FE95" t="str">
            <v>NA</v>
          </cell>
          <cell r="FF95" t="str">
            <v>NA</v>
          </cell>
          <cell r="FG95" t="str">
            <v>NA</v>
          </cell>
          <cell r="FI95" t="str">
            <v>NA</v>
          </cell>
          <cell r="FJ95" t="str">
            <v>NA</v>
          </cell>
          <cell r="FK95" t="str">
            <v>NA</v>
          </cell>
          <cell r="FL95" t="str">
            <v>NA</v>
          </cell>
          <cell r="FM95" t="str">
            <v>NA</v>
          </cell>
          <cell r="FN95" t="str">
            <v>NA</v>
          </cell>
          <cell r="FP95">
            <v>-18.8</v>
          </cell>
          <cell r="FQ95" t="str">
            <v>NA</v>
          </cell>
          <cell r="FR95" t="str">
            <v>NA</v>
          </cell>
          <cell r="FS95" t="str">
            <v>NA</v>
          </cell>
          <cell r="FT95">
            <v>-39.1</v>
          </cell>
          <cell r="FU95">
            <v>97.4</v>
          </cell>
          <cell r="FW95" t="str">
            <v>NA</v>
          </cell>
          <cell r="FX95" t="str">
            <v>NA</v>
          </cell>
          <cell r="FY95" t="str">
            <v>NA</v>
          </cell>
          <cell r="FZ95" t="str">
            <v>NA</v>
          </cell>
          <cell r="GA95" t="str">
            <v>NA</v>
          </cell>
          <cell r="GB95" t="str">
            <v>NA</v>
          </cell>
          <cell r="GD95" t="str">
            <v>NA</v>
          </cell>
          <cell r="GE95" t="str">
            <v>NA</v>
          </cell>
          <cell r="GF95" t="str">
            <v>NA</v>
          </cell>
          <cell r="GG95" t="str">
            <v>NA</v>
          </cell>
          <cell r="GH95" t="str">
            <v>NA</v>
          </cell>
          <cell r="GI95" t="str">
            <v>NA</v>
          </cell>
          <cell r="GK95">
            <v>-7.4</v>
          </cell>
          <cell r="GL95" t="str">
            <v>NA</v>
          </cell>
          <cell r="GM95">
            <v>-3.6</v>
          </cell>
          <cell r="GN95">
            <v>8.9</v>
          </cell>
          <cell r="GO95">
            <v>-19.2</v>
          </cell>
          <cell r="GP95">
            <v>94.6</v>
          </cell>
          <cell r="GR95">
            <v>-16.399999999999999</v>
          </cell>
          <cell r="GS95" t="str">
            <v>NA</v>
          </cell>
          <cell r="GT95" t="str">
            <v>NA</v>
          </cell>
          <cell r="GU95" t="str">
            <v>NA</v>
          </cell>
          <cell r="GV95" t="str">
            <v>NA</v>
          </cell>
          <cell r="GW95">
            <v>86.7</v>
          </cell>
          <cell r="GY95" t="str">
            <v>NA</v>
          </cell>
          <cell r="GZ95" t="str">
            <v>NA</v>
          </cell>
          <cell r="HA95" t="str">
            <v>NA</v>
          </cell>
          <cell r="HB95" t="str">
            <v>NA</v>
          </cell>
          <cell r="HC95" t="str">
            <v>NA</v>
          </cell>
          <cell r="HD95" t="str">
            <v>NA</v>
          </cell>
          <cell r="HF95">
            <v>-13.5</v>
          </cell>
          <cell r="HG95" t="str">
            <v>NA</v>
          </cell>
          <cell r="HH95">
            <v>-15</v>
          </cell>
          <cell r="HI95">
            <v>1</v>
          </cell>
          <cell r="HJ95">
            <v>-23.4</v>
          </cell>
          <cell r="HK95">
            <v>98.9</v>
          </cell>
          <cell r="HM95">
            <v>-17.600000000000001</v>
          </cell>
          <cell r="HN95" t="str">
            <v>NA</v>
          </cell>
          <cell r="HO95" t="str">
            <v>NA</v>
          </cell>
          <cell r="HP95" t="str">
            <v>NA</v>
          </cell>
          <cell r="HQ95" t="str">
            <v>NA</v>
          </cell>
          <cell r="HR95">
            <v>78.2</v>
          </cell>
          <cell r="HT95" t="str">
            <v>NA</v>
          </cell>
          <cell r="HU95" t="str">
            <v>NA</v>
          </cell>
          <cell r="HV95" t="str">
            <v>NA</v>
          </cell>
          <cell r="HW95" t="str">
            <v>NA</v>
          </cell>
          <cell r="HX95" t="str">
            <v>NA</v>
          </cell>
          <cell r="HY95" t="str">
            <v>NA</v>
          </cell>
          <cell r="IA95" t="str">
            <v>NA</v>
          </cell>
          <cell r="IB95" t="str">
            <v>NA</v>
          </cell>
          <cell r="IC95" t="str">
            <v>NA</v>
          </cell>
          <cell r="ID95" t="str">
            <v>NA</v>
          </cell>
          <cell r="IE95" t="str">
            <v>NA</v>
          </cell>
          <cell r="IF95" t="str">
            <v>NA</v>
          </cell>
          <cell r="IH95" t="str">
            <v>NA</v>
          </cell>
          <cell r="II95" t="str">
            <v>NA</v>
          </cell>
          <cell r="IJ95" t="str">
            <v>NA</v>
          </cell>
          <cell r="IK95" t="str">
            <v>NA</v>
          </cell>
          <cell r="IL95">
            <v>-81.2</v>
          </cell>
          <cell r="IM95">
            <v>90.8</v>
          </cell>
          <cell r="IO95" t="str">
            <v>NA</v>
          </cell>
          <cell r="IP95" t="str">
            <v>NA</v>
          </cell>
          <cell r="IQ95" t="str">
            <v>NA</v>
          </cell>
          <cell r="IR95" t="str">
            <v>NA</v>
          </cell>
          <cell r="IS95">
            <v>-63.9</v>
          </cell>
          <cell r="IT95">
            <v>84.1</v>
          </cell>
          <cell r="IV95">
            <v>-24.5</v>
          </cell>
          <cell r="IW95" t="str">
            <v>NA</v>
          </cell>
          <cell r="IX95">
            <v>-29.4</v>
          </cell>
          <cell r="IY95">
            <v>-16.2</v>
          </cell>
          <cell r="IZ95">
            <v>-56.5</v>
          </cell>
          <cell r="JA95">
            <v>82.9</v>
          </cell>
        </row>
        <row r="96">
          <cell r="AY96">
            <v>33938</v>
          </cell>
          <cell r="BA96">
            <v>-25.8</v>
          </cell>
          <cell r="BB96" t="str">
            <v>NA</v>
          </cell>
          <cell r="BC96">
            <v>-26.2</v>
          </cell>
          <cell r="BD96">
            <v>-18.8</v>
          </cell>
          <cell r="BE96">
            <v>-42</v>
          </cell>
          <cell r="BF96">
            <v>77.8</v>
          </cell>
          <cell r="BH96">
            <v>-26.4</v>
          </cell>
          <cell r="BI96" t="str">
            <v>NA</v>
          </cell>
          <cell r="BJ96">
            <v>-26.1</v>
          </cell>
          <cell r="BK96">
            <v>-20.2</v>
          </cell>
          <cell r="BL96">
            <v>-39.1</v>
          </cell>
          <cell r="BM96">
            <v>79.3</v>
          </cell>
          <cell r="BO96">
            <v>-27.8</v>
          </cell>
          <cell r="BP96" t="str">
            <v>NA</v>
          </cell>
          <cell r="BQ96">
            <v>-18.100000000000001</v>
          </cell>
          <cell r="BR96">
            <v>-8.1</v>
          </cell>
          <cell r="BS96">
            <v>-13.4</v>
          </cell>
          <cell r="BT96">
            <v>83.7</v>
          </cell>
          <cell r="BV96" t="str">
            <v>NA</v>
          </cell>
          <cell r="BW96" t="str">
            <v>NA</v>
          </cell>
          <cell r="BX96" t="str">
            <v>NA</v>
          </cell>
          <cell r="BY96" t="str">
            <v>NA</v>
          </cell>
          <cell r="BZ96" t="str">
            <v>NA</v>
          </cell>
          <cell r="CA96" t="str">
            <v>NA</v>
          </cell>
          <cell r="CC96" t="str">
            <v>NA</v>
          </cell>
          <cell r="CD96" t="str">
            <v>NA</v>
          </cell>
          <cell r="CE96" t="str">
            <v>NA</v>
          </cell>
          <cell r="CF96" t="str">
            <v>NA</v>
          </cell>
          <cell r="CG96" t="str">
            <v>NA</v>
          </cell>
          <cell r="CH96" t="str">
            <v>NA</v>
          </cell>
          <cell r="CJ96">
            <v>-10.6</v>
          </cell>
          <cell r="CK96" t="str">
            <v>NA</v>
          </cell>
          <cell r="CL96">
            <v>-8.1999999999999993</v>
          </cell>
          <cell r="CM96" t="str">
            <v>NA</v>
          </cell>
          <cell r="CN96">
            <v>-22.5</v>
          </cell>
          <cell r="CO96">
            <v>85.2</v>
          </cell>
          <cell r="CQ96">
            <v>-32</v>
          </cell>
          <cell r="CR96" t="str">
            <v>NA</v>
          </cell>
          <cell r="CS96">
            <v>-22.6</v>
          </cell>
          <cell r="CT96">
            <v>-19.8</v>
          </cell>
          <cell r="CU96">
            <v>-23.5</v>
          </cell>
          <cell r="CV96">
            <v>80.3</v>
          </cell>
          <cell r="CX96">
            <v>-14.5</v>
          </cell>
          <cell r="CY96" t="str">
            <v>NA</v>
          </cell>
          <cell r="CZ96" t="str">
            <v>NA</v>
          </cell>
          <cell r="DA96" t="str">
            <v>NA</v>
          </cell>
          <cell r="DB96" t="str">
            <v>NA</v>
          </cell>
          <cell r="DC96">
            <v>81.7</v>
          </cell>
          <cell r="DE96" t="str">
            <v>NA</v>
          </cell>
          <cell r="DF96" t="str">
            <v>NA</v>
          </cell>
          <cell r="DG96">
            <v>-27.8</v>
          </cell>
          <cell r="DH96" t="str">
            <v>NA</v>
          </cell>
          <cell r="DI96" t="str">
            <v>NA</v>
          </cell>
          <cell r="DJ96" t="str">
            <v>NA</v>
          </cell>
          <cell r="DL96">
            <v>-7.1</v>
          </cell>
          <cell r="DM96" t="str">
            <v>NA</v>
          </cell>
          <cell r="DN96">
            <v>-39.200000000000003</v>
          </cell>
          <cell r="DO96" t="str">
            <v>NA</v>
          </cell>
          <cell r="DP96">
            <v>-10.3</v>
          </cell>
          <cell r="DQ96">
            <v>95.4</v>
          </cell>
          <cell r="DS96">
            <v>-34.200000000000003</v>
          </cell>
          <cell r="DT96" t="str">
            <v>NA</v>
          </cell>
          <cell r="DU96">
            <v>-36.5</v>
          </cell>
          <cell r="DV96">
            <v>-28.4</v>
          </cell>
          <cell r="DW96">
            <v>-53.3</v>
          </cell>
          <cell r="DX96">
            <v>78.2</v>
          </cell>
          <cell r="DZ96">
            <v>-26.7</v>
          </cell>
          <cell r="EA96">
            <v>-13.8</v>
          </cell>
          <cell r="EB96">
            <v>-28</v>
          </cell>
          <cell r="EC96">
            <v>-7.5</v>
          </cell>
          <cell r="ED96">
            <v>-58.8</v>
          </cell>
          <cell r="EE96">
            <v>85.1</v>
          </cell>
          <cell r="EG96" t="str">
            <v>NA</v>
          </cell>
          <cell r="EH96" t="str">
            <v>NA</v>
          </cell>
          <cell r="EI96" t="str">
            <v>NA</v>
          </cell>
          <cell r="EJ96" t="str">
            <v>NA</v>
          </cell>
          <cell r="EK96" t="str">
            <v>NA</v>
          </cell>
          <cell r="EL96" t="str">
            <v>NA</v>
          </cell>
          <cell r="EN96">
            <v>-19.3</v>
          </cell>
          <cell r="EO96" t="str">
            <v>NA</v>
          </cell>
          <cell r="EP96">
            <v>-29.8</v>
          </cell>
          <cell r="EQ96">
            <v>-40.200000000000003</v>
          </cell>
          <cell r="ER96">
            <v>-52.2</v>
          </cell>
          <cell r="ES96">
            <v>81.7</v>
          </cell>
          <cell r="EU96" t="str">
            <v>NA</v>
          </cell>
          <cell r="EV96" t="str">
            <v>NA</v>
          </cell>
          <cell r="EW96" t="str">
            <v>NA</v>
          </cell>
          <cell r="EX96" t="str">
            <v>NA</v>
          </cell>
          <cell r="EY96" t="str">
            <v>NA</v>
          </cell>
          <cell r="EZ96" t="str">
            <v>NA</v>
          </cell>
          <cell r="FB96" t="str">
            <v>NA</v>
          </cell>
          <cell r="FC96" t="str">
            <v>NA</v>
          </cell>
          <cell r="FD96" t="str">
            <v>NA</v>
          </cell>
          <cell r="FE96" t="str">
            <v>NA</v>
          </cell>
          <cell r="FF96" t="str">
            <v>NA</v>
          </cell>
          <cell r="FG96" t="str">
            <v>NA</v>
          </cell>
          <cell r="FI96" t="str">
            <v>NA</v>
          </cell>
          <cell r="FJ96" t="str">
            <v>NA</v>
          </cell>
          <cell r="FK96" t="str">
            <v>NA</v>
          </cell>
          <cell r="FL96" t="str">
            <v>NA</v>
          </cell>
          <cell r="FM96" t="str">
            <v>NA</v>
          </cell>
          <cell r="FN96" t="str">
            <v>NA</v>
          </cell>
          <cell r="FP96">
            <v>-21.4</v>
          </cell>
          <cell r="FQ96" t="str">
            <v>NA</v>
          </cell>
          <cell r="FR96" t="str">
            <v>NA</v>
          </cell>
          <cell r="FS96" t="str">
            <v>NA</v>
          </cell>
          <cell r="FT96">
            <v>-35.6</v>
          </cell>
          <cell r="FU96">
            <v>96.1</v>
          </cell>
          <cell r="FW96" t="str">
            <v>NA</v>
          </cell>
          <cell r="FX96" t="str">
            <v>NA</v>
          </cell>
          <cell r="FY96" t="str">
            <v>NA</v>
          </cell>
          <cell r="FZ96" t="str">
            <v>NA</v>
          </cell>
          <cell r="GA96" t="str">
            <v>NA</v>
          </cell>
          <cell r="GB96" t="str">
            <v>NA</v>
          </cell>
          <cell r="GD96" t="str">
            <v>NA</v>
          </cell>
          <cell r="GE96" t="str">
            <v>NA</v>
          </cell>
          <cell r="GF96" t="str">
            <v>NA</v>
          </cell>
          <cell r="GG96" t="str">
            <v>NA</v>
          </cell>
          <cell r="GH96" t="str">
            <v>NA</v>
          </cell>
          <cell r="GI96" t="str">
            <v>NA</v>
          </cell>
          <cell r="GK96">
            <v>-12.9</v>
          </cell>
          <cell r="GL96" t="str">
            <v>NA</v>
          </cell>
          <cell r="GM96">
            <v>-11.4</v>
          </cell>
          <cell r="GN96">
            <v>4.7</v>
          </cell>
          <cell r="GO96">
            <v>-18.3</v>
          </cell>
          <cell r="GP96">
            <v>86.9</v>
          </cell>
          <cell r="GR96">
            <v>-17.100000000000001</v>
          </cell>
          <cell r="GS96" t="str">
            <v>NA</v>
          </cell>
          <cell r="GT96" t="str">
            <v>NA</v>
          </cell>
          <cell r="GU96" t="str">
            <v>NA</v>
          </cell>
          <cell r="GV96" t="str">
            <v>NA</v>
          </cell>
          <cell r="GW96">
            <v>85.9</v>
          </cell>
          <cell r="GY96" t="str">
            <v>NA</v>
          </cell>
          <cell r="GZ96" t="str">
            <v>NA</v>
          </cell>
          <cell r="HA96" t="str">
            <v>NA</v>
          </cell>
          <cell r="HB96" t="str">
            <v>NA</v>
          </cell>
          <cell r="HC96" t="str">
            <v>NA</v>
          </cell>
          <cell r="HD96" t="str">
            <v>NA</v>
          </cell>
          <cell r="HF96">
            <v>-17.899999999999999</v>
          </cell>
          <cell r="HG96" t="str">
            <v>NA</v>
          </cell>
          <cell r="HH96">
            <v>-18.899999999999999</v>
          </cell>
          <cell r="HI96">
            <v>0.4</v>
          </cell>
          <cell r="HJ96">
            <v>-38.1</v>
          </cell>
          <cell r="HK96">
            <v>93.6</v>
          </cell>
          <cell r="HM96">
            <v>-18</v>
          </cell>
          <cell r="HN96" t="str">
            <v>NA</v>
          </cell>
          <cell r="HO96" t="str">
            <v>NA</v>
          </cell>
          <cell r="HP96" t="str">
            <v>NA</v>
          </cell>
          <cell r="HQ96" t="str">
            <v>NA</v>
          </cell>
          <cell r="HR96">
            <v>77.8</v>
          </cell>
          <cell r="HT96" t="str">
            <v>NA</v>
          </cell>
          <cell r="HU96" t="str">
            <v>NA</v>
          </cell>
          <cell r="HV96" t="str">
            <v>NA</v>
          </cell>
          <cell r="HW96" t="str">
            <v>NA</v>
          </cell>
          <cell r="HX96" t="str">
            <v>NA</v>
          </cell>
          <cell r="HY96" t="str">
            <v>NA</v>
          </cell>
          <cell r="IA96" t="str">
            <v>NA</v>
          </cell>
          <cell r="IB96" t="str">
            <v>NA</v>
          </cell>
          <cell r="IC96" t="str">
            <v>NA</v>
          </cell>
          <cell r="ID96" t="str">
            <v>NA</v>
          </cell>
          <cell r="IE96" t="str">
            <v>NA</v>
          </cell>
          <cell r="IF96" t="str">
            <v>NA</v>
          </cell>
          <cell r="IH96" t="str">
            <v>NA</v>
          </cell>
          <cell r="II96" t="str">
            <v>NA</v>
          </cell>
          <cell r="IJ96" t="str">
            <v>NA</v>
          </cell>
          <cell r="IK96" t="str">
            <v>NA</v>
          </cell>
          <cell r="IL96">
            <v>-81.2</v>
          </cell>
          <cell r="IM96">
            <v>90.9</v>
          </cell>
          <cell r="IO96" t="str">
            <v>NA</v>
          </cell>
          <cell r="IP96" t="str">
            <v>NA</v>
          </cell>
          <cell r="IQ96" t="str">
            <v>NA</v>
          </cell>
          <cell r="IR96" t="str">
            <v>NA</v>
          </cell>
          <cell r="IS96">
            <v>-65.099999999999994</v>
          </cell>
          <cell r="IT96">
            <v>83</v>
          </cell>
          <cell r="IV96">
            <v>-27</v>
          </cell>
          <cell r="IW96" t="str">
            <v>NA</v>
          </cell>
          <cell r="IX96">
            <v>-28.5</v>
          </cell>
          <cell r="IY96">
            <v>-12.8</v>
          </cell>
          <cell r="IZ96">
            <v>-54.7</v>
          </cell>
          <cell r="JA96">
            <v>81.8</v>
          </cell>
        </row>
        <row r="97">
          <cell r="AY97">
            <v>33969</v>
          </cell>
          <cell r="BA97">
            <v>-26.4</v>
          </cell>
          <cell r="BB97" t="str">
            <v>NA</v>
          </cell>
          <cell r="BC97">
            <v>-27.5</v>
          </cell>
          <cell r="BD97">
            <v>-18.399999999999999</v>
          </cell>
          <cell r="BE97">
            <v>-35.6</v>
          </cell>
          <cell r="BF97">
            <v>77.599999999999994</v>
          </cell>
          <cell r="BH97">
            <v>-27.5</v>
          </cell>
          <cell r="BI97" t="str">
            <v>NA</v>
          </cell>
          <cell r="BJ97">
            <v>-28.1</v>
          </cell>
          <cell r="BK97">
            <v>-21.6</v>
          </cell>
          <cell r="BL97">
            <v>-32.4</v>
          </cell>
          <cell r="BM97">
            <v>78.3</v>
          </cell>
          <cell r="BO97">
            <v>-29.4</v>
          </cell>
          <cell r="BP97" t="str">
            <v>NA</v>
          </cell>
          <cell r="BQ97">
            <v>-17.3</v>
          </cell>
          <cell r="BR97">
            <v>-15.6</v>
          </cell>
          <cell r="BS97">
            <v>-14.2</v>
          </cell>
          <cell r="BT97">
            <v>81.5</v>
          </cell>
          <cell r="BV97" t="str">
            <v>NA</v>
          </cell>
          <cell r="BW97" t="str">
            <v>NA</v>
          </cell>
          <cell r="BX97" t="str">
            <v>NA</v>
          </cell>
          <cell r="BY97" t="str">
            <v>NA</v>
          </cell>
          <cell r="BZ97" t="str">
            <v>NA</v>
          </cell>
          <cell r="CA97" t="str">
            <v>NA</v>
          </cell>
          <cell r="CC97" t="str">
            <v>NA</v>
          </cell>
          <cell r="CD97" t="str">
            <v>NA</v>
          </cell>
          <cell r="CE97" t="str">
            <v>NA</v>
          </cell>
          <cell r="CF97" t="str">
            <v>NA</v>
          </cell>
          <cell r="CG97" t="str">
            <v>NA</v>
          </cell>
          <cell r="CH97" t="str">
            <v>NA</v>
          </cell>
          <cell r="CJ97">
            <v>-11</v>
          </cell>
          <cell r="CK97" t="str">
            <v>NA</v>
          </cell>
          <cell r="CL97">
            <v>-5</v>
          </cell>
          <cell r="CM97" t="str">
            <v>NA</v>
          </cell>
          <cell r="CN97">
            <v>-23.1</v>
          </cell>
          <cell r="CO97">
            <v>86.7</v>
          </cell>
          <cell r="CQ97">
            <v>-31.2</v>
          </cell>
          <cell r="CR97" t="str">
            <v>NA</v>
          </cell>
          <cell r="CS97">
            <v>-26.2</v>
          </cell>
          <cell r="CT97">
            <v>-17.3</v>
          </cell>
          <cell r="CU97">
            <v>-19.8</v>
          </cell>
          <cell r="CV97">
            <v>80.400000000000006</v>
          </cell>
          <cell r="CX97">
            <v>-14</v>
          </cell>
          <cell r="CY97" t="str">
            <v>NA</v>
          </cell>
          <cell r="CZ97" t="str">
            <v>NA</v>
          </cell>
          <cell r="DA97" t="str">
            <v>NA</v>
          </cell>
          <cell r="DB97" t="str">
            <v>NA</v>
          </cell>
          <cell r="DC97">
            <v>82</v>
          </cell>
          <cell r="DE97" t="str">
            <v>NA</v>
          </cell>
          <cell r="DF97" t="str">
            <v>NA</v>
          </cell>
          <cell r="DG97">
            <v>-24.7</v>
          </cell>
          <cell r="DH97" t="str">
            <v>NA</v>
          </cell>
          <cell r="DI97" t="str">
            <v>NA</v>
          </cell>
          <cell r="DJ97" t="str">
            <v>NA</v>
          </cell>
          <cell r="DL97">
            <v>-6.3</v>
          </cell>
          <cell r="DM97" t="str">
            <v>NA</v>
          </cell>
          <cell r="DN97">
            <v>-37.200000000000003</v>
          </cell>
          <cell r="DO97" t="str">
            <v>NA</v>
          </cell>
          <cell r="DP97">
            <v>-9.6</v>
          </cell>
          <cell r="DQ97">
            <v>96.5</v>
          </cell>
          <cell r="DS97">
            <v>-37.700000000000003</v>
          </cell>
          <cell r="DT97" t="str">
            <v>NA</v>
          </cell>
          <cell r="DU97">
            <v>-37.200000000000003</v>
          </cell>
          <cell r="DV97">
            <v>-29.8</v>
          </cell>
          <cell r="DW97">
            <v>-46.1</v>
          </cell>
          <cell r="DX97">
            <v>75.8</v>
          </cell>
          <cell r="DZ97">
            <v>-28.1</v>
          </cell>
          <cell r="EA97">
            <v>-12.8</v>
          </cell>
          <cell r="EB97">
            <v>-30.6</v>
          </cell>
          <cell r="EC97">
            <v>-21.8</v>
          </cell>
          <cell r="ED97">
            <v>-60.6</v>
          </cell>
          <cell r="EE97">
            <v>83.2</v>
          </cell>
          <cell r="EG97" t="str">
            <v>NA</v>
          </cell>
          <cell r="EH97" t="str">
            <v>NA</v>
          </cell>
          <cell r="EI97" t="str">
            <v>NA</v>
          </cell>
          <cell r="EJ97" t="str">
            <v>NA</v>
          </cell>
          <cell r="EK97" t="str">
            <v>NA</v>
          </cell>
          <cell r="EL97" t="str">
            <v>NA</v>
          </cell>
          <cell r="EN97">
            <v>-23.2</v>
          </cell>
          <cell r="EO97" t="str">
            <v>NA</v>
          </cell>
          <cell r="EP97">
            <v>-31.1</v>
          </cell>
          <cell r="EQ97">
            <v>-35.5</v>
          </cell>
          <cell r="ER97">
            <v>-36.299999999999997</v>
          </cell>
          <cell r="ES97">
            <v>79.599999999999994</v>
          </cell>
          <cell r="EU97" t="str">
            <v>NA</v>
          </cell>
          <cell r="EV97" t="str">
            <v>NA</v>
          </cell>
          <cell r="EW97" t="str">
            <v>NA</v>
          </cell>
          <cell r="EX97" t="str">
            <v>NA</v>
          </cell>
          <cell r="EY97" t="str">
            <v>NA</v>
          </cell>
          <cell r="EZ97" t="str">
            <v>NA</v>
          </cell>
          <cell r="FB97" t="str">
            <v>NA</v>
          </cell>
          <cell r="FC97" t="str">
            <v>NA</v>
          </cell>
          <cell r="FD97" t="str">
            <v>NA</v>
          </cell>
          <cell r="FE97" t="str">
            <v>NA</v>
          </cell>
          <cell r="FF97" t="str">
            <v>NA</v>
          </cell>
          <cell r="FG97" t="str">
            <v>NA</v>
          </cell>
          <cell r="FI97" t="str">
            <v>NA</v>
          </cell>
          <cell r="FJ97" t="str">
            <v>NA</v>
          </cell>
          <cell r="FK97" t="str">
            <v>NA</v>
          </cell>
          <cell r="FL97" t="str">
            <v>NA</v>
          </cell>
          <cell r="FM97" t="str">
            <v>NA</v>
          </cell>
          <cell r="FN97" t="str">
            <v>NA</v>
          </cell>
          <cell r="FP97">
            <v>-35.4</v>
          </cell>
          <cell r="FQ97" t="str">
            <v>NA</v>
          </cell>
          <cell r="FR97" t="str">
            <v>NA</v>
          </cell>
          <cell r="FS97" t="str">
            <v>NA</v>
          </cell>
          <cell r="FT97">
            <v>-38.5</v>
          </cell>
          <cell r="FU97">
            <v>85.8</v>
          </cell>
          <cell r="FW97" t="str">
            <v>NA</v>
          </cell>
          <cell r="FX97" t="str">
            <v>NA</v>
          </cell>
          <cell r="FY97" t="str">
            <v>NA</v>
          </cell>
          <cell r="FZ97" t="str">
            <v>NA</v>
          </cell>
          <cell r="GA97" t="str">
            <v>NA</v>
          </cell>
          <cell r="GB97" t="str">
            <v>NA</v>
          </cell>
          <cell r="GD97" t="str">
            <v>NA</v>
          </cell>
          <cell r="GE97" t="str">
            <v>NA</v>
          </cell>
          <cell r="GF97" t="str">
            <v>NA</v>
          </cell>
          <cell r="GG97" t="str">
            <v>NA</v>
          </cell>
          <cell r="GH97" t="str">
            <v>NA</v>
          </cell>
          <cell r="GI97" t="str">
            <v>NA</v>
          </cell>
          <cell r="GK97">
            <v>-13.3</v>
          </cell>
          <cell r="GL97" t="str">
            <v>NA</v>
          </cell>
          <cell r="GM97">
            <v>-12.3</v>
          </cell>
          <cell r="GN97">
            <v>11.5</v>
          </cell>
          <cell r="GO97">
            <v>-14.4</v>
          </cell>
          <cell r="GP97">
            <v>85.7</v>
          </cell>
          <cell r="GR97">
            <v>-17.7</v>
          </cell>
          <cell r="GS97" t="str">
            <v>NA</v>
          </cell>
          <cell r="GT97" t="str">
            <v>NA</v>
          </cell>
          <cell r="GU97" t="str">
            <v>NA</v>
          </cell>
          <cell r="GV97" t="str">
            <v>NA</v>
          </cell>
          <cell r="GW97">
            <v>85.3</v>
          </cell>
          <cell r="GY97" t="str">
            <v>NA</v>
          </cell>
          <cell r="GZ97" t="str">
            <v>NA</v>
          </cell>
          <cell r="HA97" t="str">
            <v>NA</v>
          </cell>
          <cell r="HB97" t="str">
            <v>NA</v>
          </cell>
          <cell r="HC97" t="str">
            <v>NA</v>
          </cell>
          <cell r="HD97" t="str">
            <v>NA</v>
          </cell>
          <cell r="HF97">
            <v>-18</v>
          </cell>
          <cell r="HG97" t="str">
            <v>NA</v>
          </cell>
          <cell r="HH97">
            <v>-21.3</v>
          </cell>
          <cell r="HI97">
            <v>0.4</v>
          </cell>
          <cell r="HJ97">
            <v>-40.4</v>
          </cell>
          <cell r="HK97">
            <v>91.5</v>
          </cell>
          <cell r="HM97">
            <v>-18.2</v>
          </cell>
          <cell r="HN97" t="str">
            <v>NA</v>
          </cell>
          <cell r="HO97" t="str">
            <v>NA</v>
          </cell>
          <cell r="HP97" t="str">
            <v>NA</v>
          </cell>
          <cell r="HQ97" t="str">
            <v>NA</v>
          </cell>
          <cell r="HR97">
            <v>77.599999999999994</v>
          </cell>
          <cell r="HT97" t="str">
            <v>NA</v>
          </cell>
          <cell r="HU97" t="str">
            <v>NA</v>
          </cell>
          <cell r="HV97" t="str">
            <v>NA</v>
          </cell>
          <cell r="HW97" t="str">
            <v>NA</v>
          </cell>
          <cell r="HX97" t="str">
            <v>NA</v>
          </cell>
          <cell r="HY97" t="str">
            <v>NA</v>
          </cell>
          <cell r="IA97" t="str">
            <v>NA</v>
          </cell>
          <cell r="IB97" t="str">
            <v>NA</v>
          </cell>
          <cell r="IC97" t="str">
            <v>NA</v>
          </cell>
          <cell r="ID97" t="str">
            <v>NA</v>
          </cell>
          <cell r="IE97" t="str">
            <v>NA</v>
          </cell>
          <cell r="IF97" t="str">
            <v>NA</v>
          </cell>
          <cell r="IH97" t="str">
            <v>NA</v>
          </cell>
          <cell r="II97" t="str">
            <v>NA</v>
          </cell>
          <cell r="IJ97" t="str">
            <v>NA</v>
          </cell>
          <cell r="IK97" t="str">
            <v>NA</v>
          </cell>
          <cell r="IL97">
            <v>-81.099999999999994</v>
          </cell>
          <cell r="IM97">
            <v>90.7</v>
          </cell>
          <cell r="IO97" t="str">
            <v>NA</v>
          </cell>
          <cell r="IP97" t="str">
            <v>NA</v>
          </cell>
          <cell r="IQ97" t="str">
            <v>NA</v>
          </cell>
          <cell r="IR97" t="str">
            <v>NA</v>
          </cell>
          <cell r="IS97">
            <v>-66.3</v>
          </cell>
          <cell r="IT97">
            <v>82</v>
          </cell>
          <cell r="IV97">
            <v>-24.3</v>
          </cell>
          <cell r="IW97" t="str">
            <v>NA</v>
          </cell>
          <cell r="IX97">
            <v>-26.3</v>
          </cell>
          <cell r="IY97">
            <v>-4.3</v>
          </cell>
          <cell r="IZ97">
            <v>-50</v>
          </cell>
          <cell r="JA97">
            <v>85.1</v>
          </cell>
        </row>
        <row r="98">
          <cell r="AY98">
            <v>34000</v>
          </cell>
          <cell r="BA98">
            <v>-26.1</v>
          </cell>
          <cell r="BB98" t="str">
            <v>NA</v>
          </cell>
          <cell r="BC98">
            <v>-26.1</v>
          </cell>
          <cell r="BD98">
            <v>-21.2</v>
          </cell>
          <cell r="BE98">
            <v>-41.9</v>
          </cell>
          <cell r="BF98">
            <v>77.400000000000006</v>
          </cell>
          <cell r="BH98">
            <v>-28.4</v>
          </cell>
          <cell r="BI98" t="str">
            <v>NA</v>
          </cell>
          <cell r="BJ98">
            <v>-28</v>
          </cell>
          <cell r="BK98">
            <v>-24.9</v>
          </cell>
          <cell r="BL98">
            <v>-41.2</v>
          </cell>
          <cell r="BM98">
            <v>76.599999999999994</v>
          </cell>
          <cell r="BO98">
            <v>-32.200000000000003</v>
          </cell>
          <cell r="BP98" t="str">
            <v>NA</v>
          </cell>
          <cell r="BQ98">
            <v>-21.7</v>
          </cell>
          <cell r="BR98">
            <v>-11.7</v>
          </cell>
          <cell r="BS98">
            <v>-15.9</v>
          </cell>
          <cell r="BT98">
            <v>77.7</v>
          </cell>
          <cell r="BV98">
            <v>-25.6</v>
          </cell>
          <cell r="BW98" t="str">
            <v>NA</v>
          </cell>
          <cell r="BX98" t="str">
            <v>NA</v>
          </cell>
          <cell r="BY98" t="str">
            <v>NA</v>
          </cell>
          <cell r="BZ98" t="str">
            <v>NA</v>
          </cell>
          <cell r="CA98">
            <v>78.5</v>
          </cell>
          <cell r="CC98" t="str">
            <v>NA</v>
          </cell>
          <cell r="CD98" t="str">
            <v>NA</v>
          </cell>
          <cell r="CE98" t="str">
            <v>NA</v>
          </cell>
          <cell r="CF98" t="str">
            <v>NA</v>
          </cell>
          <cell r="CG98" t="str">
            <v>NA</v>
          </cell>
          <cell r="CH98" t="str">
            <v>NA</v>
          </cell>
          <cell r="CJ98">
            <v>-16.2</v>
          </cell>
          <cell r="CK98" t="str">
            <v>NA</v>
          </cell>
          <cell r="CL98">
            <v>-3.8</v>
          </cell>
          <cell r="CM98" t="str">
            <v>NA</v>
          </cell>
          <cell r="CN98">
            <v>-30.8</v>
          </cell>
          <cell r="CO98">
            <v>82.3</v>
          </cell>
          <cell r="CQ98">
            <v>-30.5</v>
          </cell>
          <cell r="CR98" t="str">
            <v>NA</v>
          </cell>
          <cell r="CS98">
            <v>-25.7</v>
          </cell>
          <cell r="CT98">
            <v>-23.4</v>
          </cell>
          <cell r="CU98">
            <v>-16.8</v>
          </cell>
          <cell r="CV98">
            <v>80.8</v>
          </cell>
          <cell r="CX98">
            <v>-6.8</v>
          </cell>
          <cell r="CY98" t="str">
            <v>NA</v>
          </cell>
          <cell r="CZ98" t="str">
            <v>NA</v>
          </cell>
          <cell r="DA98" t="str">
            <v>NA</v>
          </cell>
          <cell r="DB98" t="str">
            <v>NA</v>
          </cell>
          <cell r="DC98">
            <v>88.3</v>
          </cell>
          <cell r="DE98" t="str">
            <v>NA</v>
          </cell>
          <cell r="DF98" t="str">
            <v>NA</v>
          </cell>
          <cell r="DG98">
            <v>-24.5</v>
          </cell>
          <cell r="DH98" t="str">
            <v>NA</v>
          </cell>
          <cell r="DI98" t="str">
            <v>NA</v>
          </cell>
          <cell r="DJ98" t="str">
            <v>NA</v>
          </cell>
          <cell r="DL98">
            <v>-7.9</v>
          </cell>
          <cell r="DM98" t="str">
            <v>NA</v>
          </cell>
          <cell r="DN98">
            <v>-38.6</v>
          </cell>
          <cell r="DO98" t="str">
            <v>NA</v>
          </cell>
          <cell r="DP98">
            <v>-14.1</v>
          </cell>
          <cell r="DQ98">
            <v>95.6</v>
          </cell>
          <cell r="DS98">
            <v>-43.2</v>
          </cell>
          <cell r="DT98" t="str">
            <v>NA</v>
          </cell>
          <cell r="DU98">
            <v>-33.799999999999997</v>
          </cell>
          <cell r="DV98">
            <v>-32.1</v>
          </cell>
          <cell r="DW98">
            <v>-53.1</v>
          </cell>
          <cell r="DX98">
            <v>72.7</v>
          </cell>
          <cell r="DZ98">
            <v>-30.7</v>
          </cell>
          <cell r="EA98">
            <v>-11.8</v>
          </cell>
          <cell r="EB98">
            <v>-31.5</v>
          </cell>
          <cell r="EC98">
            <v>-25.2</v>
          </cell>
          <cell r="ED98">
            <v>-62.3</v>
          </cell>
          <cell r="EE98">
            <v>81.5</v>
          </cell>
          <cell r="EG98" t="str">
            <v>NA</v>
          </cell>
          <cell r="EH98" t="str">
            <v>NA</v>
          </cell>
          <cell r="EI98" t="str">
            <v>NA</v>
          </cell>
          <cell r="EJ98" t="str">
            <v>NA</v>
          </cell>
          <cell r="EK98" t="str">
            <v>NA</v>
          </cell>
          <cell r="EL98" t="str">
            <v>NA</v>
          </cell>
          <cell r="EN98">
            <v>-23</v>
          </cell>
          <cell r="EO98" t="str">
            <v>NA</v>
          </cell>
          <cell r="EP98">
            <v>-31.6</v>
          </cell>
          <cell r="EQ98">
            <v>-36.799999999999997</v>
          </cell>
          <cell r="ER98">
            <v>-60.8</v>
          </cell>
          <cell r="ES98">
            <v>77.400000000000006</v>
          </cell>
          <cell r="EU98" t="str">
            <v>NA</v>
          </cell>
          <cell r="EV98" t="str">
            <v>NA</v>
          </cell>
          <cell r="EW98" t="str">
            <v>NA</v>
          </cell>
          <cell r="EX98" t="str">
            <v>NA</v>
          </cell>
          <cell r="EY98" t="str">
            <v>NA</v>
          </cell>
          <cell r="EZ98" t="str">
            <v>NA</v>
          </cell>
          <cell r="FB98" t="str">
            <v>NA</v>
          </cell>
          <cell r="FC98" t="str">
            <v>NA</v>
          </cell>
          <cell r="FD98">
            <v>-45</v>
          </cell>
          <cell r="FE98" t="str">
            <v>NA</v>
          </cell>
          <cell r="FF98" t="str">
            <v>NA</v>
          </cell>
          <cell r="FG98" t="str">
            <v>NA</v>
          </cell>
          <cell r="FI98" t="str">
            <v>NA</v>
          </cell>
          <cell r="FJ98" t="str">
            <v>NA</v>
          </cell>
          <cell r="FK98" t="str">
            <v>NA</v>
          </cell>
          <cell r="FL98" t="str">
            <v>NA</v>
          </cell>
          <cell r="FM98" t="str">
            <v>NA</v>
          </cell>
          <cell r="FN98" t="str">
            <v>NA</v>
          </cell>
          <cell r="FP98">
            <v>-31.5</v>
          </cell>
          <cell r="FQ98" t="str">
            <v>NA</v>
          </cell>
          <cell r="FR98" t="str">
            <v>NA</v>
          </cell>
          <cell r="FS98" t="str">
            <v>NA</v>
          </cell>
          <cell r="FT98">
            <v>-30.5</v>
          </cell>
          <cell r="FU98">
            <v>89.9</v>
          </cell>
          <cell r="FW98" t="str">
            <v>NA</v>
          </cell>
          <cell r="FX98" t="str">
            <v>NA</v>
          </cell>
          <cell r="FY98" t="str">
            <v>NA</v>
          </cell>
          <cell r="FZ98" t="str">
            <v>NA</v>
          </cell>
          <cell r="GA98" t="str">
            <v>NA</v>
          </cell>
          <cell r="GB98" t="str">
            <v>NA</v>
          </cell>
          <cell r="GD98" t="str">
            <v>NA</v>
          </cell>
          <cell r="GE98" t="str">
            <v>NA</v>
          </cell>
          <cell r="GF98" t="str">
            <v>NA</v>
          </cell>
          <cell r="GG98" t="str">
            <v>NA</v>
          </cell>
          <cell r="GH98" t="str">
            <v>NA</v>
          </cell>
          <cell r="GI98" t="str">
            <v>NA</v>
          </cell>
          <cell r="GK98">
            <v>-12.5</v>
          </cell>
          <cell r="GL98" t="str">
            <v>NA</v>
          </cell>
          <cell r="GM98">
            <v>-9.4</v>
          </cell>
          <cell r="GN98">
            <v>10.3</v>
          </cell>
          <cell r="GO98">
            <v>-14.8</v>
          </cell>
          <cell r="GP98">
            <v>87.9</v>
          </cell>
          <cell r="GR98">
            <v>-20.6</v>
          </cell>
          <cell r="GS98" t="str">
            <v>NA</v>
          </cell>
          <cell r="GT98" t="str">
            <v>NA</v>
          </cell>
          <cell r="GU98" t="str">
            <v>NA</v>
          </cell>
          <cell r="GV98" t="str">
            <v>NA</v>
          </cell>
          <cell r="GW98">
            <v>81.7</v>
          </cell>
          <cell r="GY98" t="str">
            <v>NA</v>
          </cell>
          <cell r="GZ98" t="str">
            <v>NA</v>
          </cell>
          <cell r="HA98" t="str">
            <v>NA</v>
          </cell>
          <cell r="HB98" t="str">
            <v>NA</v>
          </cell>
          <cell r="HC98" t="str">
            <v>NA</v>
          </cell>
          <cell r="HD98" t="str">
            <v>NA</v>
          </cell>
          <cell r="HF98">
            <v>-23.4</v>
          </cell>
          <cell r="HG98" t="str">
            <v>NA</v>
          </cell>
          <cell r="HH98">
            <v>-22.8</v>
          </cell>
          <cell r="HI98">
            <v>-4.8</v>
          </cell>
          <cell r="HJ98">
            <v>-40.9</v>
          </cell>
          <cell r="HK98">
            <v>86.7</v>
          </cell>
          <cell r="HM98">
            <v>-7.7</v>
          </cell>
          <cell r="HN98" t="str">
            <v>NA</v>
          </cell>
          <cell r="HO98" t="str">
            <v>NA</v>
          </cell>
          <cell r="HP98" t="str">
            <v>NA</v>
          </cell>
          <cell r="HQ98" t="str">
            <v>NA</v>
          </cell>
          <cell r="HR98">
            <v>91.8</v>
          </cell>
          <cell r="HT98" t="str">
            <v>NA</v>
          </cell>
          <cell r="HU98" t="str">
            <v>NA</v>
          </cell>
          <cell r="HV98" t="str">
            <v>NA</v>
          </cell>
          <cell r="HW98" t="str">
            <v>NA</v>
          </cell>
          <cell r="HX98" t="str">
            <v>NA</v>
          </cell>
          <cell r="HY98" t="str">
            <v>NA</v>
          </cell>
          <cell r="IA98" t="str">
            <v>NA</v>
          </cell>
          <cell r="IB98" t="str">
            <v>NA</v>
          </cell>
          <cell r="IC98" t="str">
            <v>NA</v>
          </cell>
          <cell r="ID98" t="str">
            <v>NA</v>
          </cell>
          <cell r="IE98" t="str">
            <v>NA</v>
          </cell>
          <cell r="IF98" t="str">
            <v>NA</v>
          </cell>
          <cell r="IH98">
            <v>-22.1</v>
          </cell>
          <cell r="II98" t="str">
            <v>NA</v>
          </cell>
          <cell r="IJ98" t="str">
            <v>NA</v>
          </cell>
          <cell r="IK98" t="str">
            <v>NA</v>
          </cell>
          <cell r="IL98">
            <v>-89.2</v>
          </cell>
          <cell r="IM98">
            <v>83.5</v>
          </cell>
          <cell r="IO98" t="str">
            <v>NA</v>
          </cell>
          <cell r="IP98" t="str">
            <v>NA</v>
          </cell>
          <cell r="IQ98" t="str">
            <v>NA</v>
          </cell>
          <cell r="IR98" t="str">
            <v>NA</v>
          </cell>
          <cell r="IS98">
            <v>-67.5</v>
          </cell>
          <cell r="IT98">
            <v>81.2</v>
          </cell>
          <cell r="IV98">
            <v>-18.7</v>
          </cell>
          <cell r="IW98" t="str">
            <v>NA</v>
          </cell>
          <cell r="IX98">
            <v>-19.7</v>
          </cell>
          <cell r="IY98">
            <v>-5.2</v>
          </cell>
          <cell r="IZ98">
            <v>-40.5</v>
          </cell>
          <cell r="JA98">
            <v>90.5</v>
          </cell>
        </row>
        <row r="99">
          <cell r="AY99">
            <v>34028</v>
          </cell>
          <cell r="BA99">
            <v>-25.2</v>
          </cell>
          <cell r="BB99" t="str">
            <v>NA</v>
          </cell>
          <cell r="BC99">
            <v>-27.1</v>
          </cell>
          <cell r="BD99">
            <v>-19.3</v>
          </cell>
          <cell r="BE99">
            <v>-38.700000000000003</v>
          </cell>
          <cell r="BF99">
            <v>78.7</v>
          </cell>
          <cell r="BH99">
            <v>-28.2</v>
          </cell>
          <cell r="BI99" t="str">
            <v>NA</v>
          </cell>
          <cell r="BJ99">
            <v>-28.1</v>
          </cell>
          <cell r="BK99">
            <v>-24.6</v>
          </cell>
          <cell r="BL99">
            <v>-37.5</v>
          </cell>
          <cell r="BM99">
            <v>77.7</v>
          </cell>
          <cell r="BO99">
            <v>-30.9</v>
          </cell>
          <cell r="BP99" t="str">
            <v>NA</v>
          </cell>
          <cell r="BQ99">
            <v>-23.8</v>
          </cell>
          <cell r="BR99">
            <v>-18.399999999999999</v>
          </cell>
          <cell r="BS99">
            <v>-16.899999999999999</v>
          </cell>
          <cell r="BT99">
            <v>77</v>
          </cell>
          <cell r="BV99">
            <v>-25.1</v>
          </cell>
          <cell r="BW99" t="str">
            <v>NA</v>
          </cell>
          <cell r="BX99" t="str">
            <v>NA</v>
          </cell>
          <cell r="BY99" t="str">
            <v>NA</v>
          </cell>
          <cell r="BZ99" t="str">
            <v>NA</v>
          </cell>
          <cell r="CA99">
            <v>79.3</v>
          </cell>
          <cell r="CC99" t="str">
            <v>NA</v>
          </cell>
          <cell r="CD99" t="str">
            <v>NA</v>
          </cell>
          <cell r="CE99" t="str">
            <v>NA</v>
          </cell>
          <cell r="CF99" t="str">
            <v>NA</v>
          </cell>
          <cell r="CG99" t="str">
            <v>NA</v>
          </cell>
          <cell r="CH99" t="str">
            <v>NA</v>
          </cell>
          <cell r="CJ99">
            <v>-16.8</v>
          </cell>
          <cell r="CK99" t="str">
            <v>NA</v>
          </cell>
          <cell r="CL99">
            <v>-3.8</v>
          </cell>
          <cell r="CM99" t="str">
            <v>NA</v>
          </cell>
          <cell r="CN99">
            <v>-31.5</v>
          </cell>
          <cell r="CO99">
            <v>81.900000000000006</v>
          </cell>
          <cell r="CQ99">
            <v>-32</v>
          </cell>
          <cell r="CR99" t="str">
            <v>NA</v>
          </cell>
          <cell r="CS99">
            <v>-24.5</v>
          </cell>
          <cell r="CT99">
            <v>-20.399999999999999</v>
          </cell>
          <cell r="CU99">
            <v>-21.6</v>
          </cell>
          <cell r="CV99">
            <v>81</v>
          </cell>
          <cell r="CX99">
            <v>-6.4</v>
          </cell>
          <cell r="CY99" t="str">
            <v>NA</v>
          </cell>
          <cell r="CZ99" t="str">
            <v>NA</v>
          </cell>
          <cell r="DA99" t="str">
            <v>NA</v>
          </cell>
          <cell r="DB99" t="str">
            <v>NA</v>
          </cell>
          <cell r="DC99">
            <v>88.6</v>
          </cell>
          <cell r="DE99" t="str">
            <v>NA</v>
          </cell>
          <cell r="DF99" t="str">
            <v>NA</v>
          </cell>
          <cell r="DG99">
            <v>-30.1</v>
          </cell>
          <cell r="DH99" t="str">
            <v>NA</v>
          </cell>
          <cell r="DI99" t="str">
            <v>NA</v>
          </cell>
          <cell r="DJ99" t="str">
            <v>NA</v>
          </cell>
          <cell r="DL99">
            <v>-7.6</v>
          </cell>
          <cell r="DM99" t="str">
            <v>NA</v>
          </cell>
          <cell r="DN99">
            <v>-36.799999999999997</v>
          </cell>
          <cell r="DO99" t="str">
            <v>NA</v>
          </cell>
          <cell r="DP99">
            <v>-13.8</v>
          </cell>
          <cell r="DQ99">
            <v>96.6</v>
          </cell>
          <cell r="DS99">
            <v>-36.700000000000003</v>
          </cell>
          <cell r="DT99" t="str">
            <v>NA</v>
          </cell>
          <cell r="DU99">
            <v>-34.9</v>
          </cell>
          <cell r="DV99">
            <v>-36</v>
          </cell>
          <cell r="DW99">
            <v>-45.7</v>
          </cell>
          <cell r="DX99">
            <v>76.599999999999994</v>
          </cell>
          <cell r="DZ99">
            <v>-31.9</v>
          </cell>
          <cell r="EA99">
            <v>-15.1</v>
          </cell>
          <cell r="EB99">
            <v>-30.5</v>
          </cell>
          <cell r="EC99">
            <v>-12.9</v>
          </cell>
          <cell r="ED99">
            <v>-61.3</v>
          </cell>
          <cell r="EE99">
            <v>81.8</v>
          </cell>
          <cell r="EG99" t="str">
            <v>NA</v>
          </cell>
          <cell r="EH99" t="str">
            <v>NA</v>
          </cell>
          <cell r="EI99" t="str">
            <v>NA</v>
          </cell>
          <cell r="EJ99" t="str">
            <v>NA</v>
          </cell>
          <cell r="EK99" t="str">
            <v>NA</v>
          </cell>
          <cell r="EL99" t="str">
            <v>NA</v>
          </cell>
          <cell r="EN99">
            <v>-21.9</v>
          </cell>
          <cell r="EO99" t="str">
            <v>NA</v>
          </cell>
          <cell r="EP99">
            <v>-32.6</v>
          </cell>
          <cell r="EQ99">
            <v>-50.1</v>
          </cell>
          <cell r="ER99">
            <v>-57</v>
          </cell>
          <cell r="ES99">
            <v>77.900000000000006</v>
          </cell>
          <cell r="EU99" t="str">
            <v>NA</v>
          </cell>
          <cell r="EV99" t="str">
            <v>NA</v>
          </cell>
          <cell r="EW99" t="str">
            <v>NA</v>
          </cell>
          <cell r="EX99" t="str">
            <v>NA</v>
          </cell>
          <cell r="EY99" t="str">
            <v>NA</v>
          </cell>
          <cell r="EZ99" t="str">
            <v>NA</v>
          </cell>
          <cell r="FB99" t="str">
            <v>NA</v>
          </cell>
          <cell r="FC99" t="str">
            <v>NA</v>
          </cell>
          <cell r="FD99">
            <v>-45.8</v>
          </cell>
          <cell r="FE99" t="str">
            <v>NA</v>
          </cell>
          <cell r="FF99" t="str">
            <v>NA</v>
          </cell>
          <cell r="FG99" t="str">
            <v>NA</v>
          </cell>
          <cell r="FI99" t="str">
            <v>NA</v>
          </cell>
          <cell r="FJ99" t="str">
            <v>NA</v>
          </cell>
          <cell r="FK99" t="str">
            <v>NA</v>
          </cell>
          <cell r="FL99" t="str">
            <v>NA</v>
          </cell>
          <cell r="FM99" t="str">
            <v>NA</v>
          </cell>
          <cell r="FN99" t="str">
            <v>NA</v>
          </cell>
          <cell r="FP99">
            <v>-34.4</v>
          </cell>
          <cell r="FQ99" t="str">
            <v>NA</v>
          </cell>
          <cell r="FR99" t="str">
            <v>NA</v>
          </cell>
          <cell r="FS99" t="str">
            <v>NA</v>
          </cell>
          <cell r="FT99">
            <v>-41.9</v>
          </cell>
          <cell r="FU99">
            <v>87.2</v>
          </cell>
          <cell r="FW99" t="str">
            <v>NA</v>
          </cell>
          <cell r="FX99" t="str">
            <v>NA</v>
          </cell>
          <cell r="FY99">
            <v>-49</v>
          </cell>
          <cell r="FZ99" t="str">
            <v>NA</v>
          </cell>
          <cell r="GA99" t="str">
            <v>NA</v>
          </cell>
          <cell r="GB99" t="str">
            <v>NA</v>
          </cell>
          <cell r="GD99" t="str">
            <v>NA</v>
          </cell>
          <cell r="GE99" t="str">
            <v>NA</v>
          </cell>
          <cell r="GF99" t="str">
            <v>NA</v>
          </cell>
          <cell r="GG99" t="str">
            <v>NA</v>
          </cell>
          <cell r="GH99" t="str">
            <v>NA</v>
          </cell>
          <cell r="GI99" t="str">
            <v>NA</v>
          </cell>
          <cell r="GK99">
            <v>-13.4</v>
          </cell>
          <cell r="GL99" t="str">
            <v>NA</v>
          </cell>
          <cell r="GM99">
            <v>-14.6</v>
          </cell>
          <cell r="GN99">
            <v>9</v>
          </cell>
          <cell r="GO99">
            <v>-12.1</v>
          </cell>
          <cell r="GP99">
            <v>85.8</v>
          </cell>
          <cell r="GR99">
            <v>-21.3</v>
          </cell>
          <cell r="GS99" t="str">
            <v>NA</v>
          </cell>
          <cell r="GT99" t="str">
            <v>NA</v>
          </cell>
          <cell r="GU99" t="str">
            <v>NA</v>
          </cell>
          <cell r="GV99" t="str">
            <v>NA</v>
          </cell>
          <cell r="GW99">
            <v>80.900000000000006</v>
          </cell>
          <cell r="GY99" t="str">
            <v>NA</v>
          </cell>
          <cell r="GZ99" t="str">
            <v>NA</v>
          </cell>
          <cell r="HA99" t="str">
            <v>NA</v>
          </cell>
          <cell r="HB99" t="str">
            <v>NA</v>
          </cell>
          <cell r="HC99" t="str">
            <v>NA</v>
          </cell>
          <cell r="HD99" t="str">
            <v>NA</v>
          </cell>
          <cell r="HF99">
            <v>-20</v>
          </cell>
          <cell r="HG99" t="str">
            <v>NA</v>
          </cell>
          <cell r="HH99">
            <v>-27.1</v>
          </cell>
          <cell r="HI99">
            <v>-2.9</v>
          </cell>
          <cell r="HJ99">
            <v>-49.8</v>
          </cell>
          <cell r="HK99">
            <v>89.1</v>
          </cell>
          <cell r="HM99">
            <v>-7.8</v>
          </cell>
          <cell r="HN99" t="str">
            <v>NA</v>
          </cell>
          <cell r="HO99" t="str">
            <v>NA</v>
          </cell>
          <cell r="HP99" t="str">
            <v>NA</v>
          </cell>
          <cell r="HQ99" t="str">
            <v>NA</v>
          </cell>
          <cell r="HR99">
            <v>91.7</v>
          </cell>
          <cell r="HT99" t="str">
            <v>NA</v>
          </cell>
          <cell r="HU99" t="str">
            <v>NA</v>
          </cell>
          <cell r="HV99" t="str">
            <v>NA</v>
          </cell>
          <cell r="HW99" t="str">
            <v>NA</v>
          </cell>
          <cell r="HX99" t="str">
            <v>NA</v>
          </cell>
          <cell r="HY99" t="str">
            <v>NA</v>
          </cell>
          <cell r="IA99" t="str">
            <v>NA</v>
          </cell>
          <cell r="IB99" t="str">
            <v>NA</v>
          </cell>
          <cell r="IC99" t="str">
            <v>NA</v>
          </cell>
          <cell r="ID99" t="str">
            <v>NA</v>
          </cell>
          <cell r="IE99" t="str">
            <v>NA</v>
          </cell>
          <cell r="IF99" t="str">
            <v>NA</v>
          </cell>
          <cell r="IH99">
            <v>-16.899999999999999</v>
          </cell>
          <cell r="II99" t="str">
            <v>NA</v>
          </cell>
          <cell r="IJ99" t="str">
            <v>NA</v>
          </cell>
          <cell r="IK99" t="str">
            <v>NA</v>
          </cell>
          <cell r="IL99">
            <v>-90.1</v>
          </cell>
          <cell r="IM99">
            <v>83.4</v>
          </cell>
          <cell r="IO99" t="str">
            <v>NA</v>
          </cell>
          <cell r="IP99" t="str">
            <v>NA</v>
          </cell>
          <cell r="IQ99" t="str">
            <v>NA</v>
          </cell>
          <cell r="IR99" t="str">
            <v>NA</v>
          </cell>
          <cell r="IS99">
            <v>-67.900000000000006</v>
          </cell>
          <cell r="IT99">
            <v>82.7</v>
          </cell>
          <cell r="IV99">
            <v>-15.4</v>
          </cell>
          <cell r="IW99" t="str">
            <v>NA</v>
          </cell>
          <cell r="IX99">
            <v>-23.7</v>
          </cell>
          <cell r="IY99">
            <v>3.8</v>
          </cell>
          <cell r="IZ99">
            <v>-41</v>
          </cell>
          <cell r="JA99">
            <v>92.3</v>
          </cell>
        </row>
        <row r="100">
          <cell r="AY100">
            <v>34059</v>
          </cell>
          <cell r="BA100">
            <v>-25</v>
          </cell>
          <cell r="BB100" t="str">
            <v>NA</v>
          </cell>
          <cell r="BC100">
            <v>-27.7</v>
          </cell>
          <cell r="BD100">
            <v>-17.2</v>
          </cell>
          <cell r="BE100">
            <v>-40.299999999999997</v>
          </cell>
          <cell r="BF100">
            <v>78.8</v>
          </cell>
          <cell r="BH100">
            <v>-28.5</v>
          </cell>
          <cell r="BI100" t="str">
            <v>NA</v>
          </cell>
          <cell r="BJ100">
            <v>-29.1</v>
          </cell>
          <cell r="BK100">
            <v>-22.1</v>
          </cell>
          <cell r="BL100">
            <v>-39.799999999999997</v>
          </cell>
          <cell r="BM100">
            <v>77.3</v>
          </cell>
          <cell r="BO100">
            <v>-29.3</v>
          </cell>
          <cell r="BP100" t="str">
            <v>NA</v>
          </cell>
          <cell r="BQ100">
            <v>-22.4</v>
          </cell>
          <cell r="BR100">
            <v>-18.2</v>
          </cell>
          <cell r="BS100">
            <v>-22.9</v>
          </cell>
          <cell r="BT100">
            <v>79.2</v>
          </cell>
          <cell r="BV100">
            <v>-26.1</v>
          </cell>
          <cell r="BW100" t="str">
            <v>NA</v>
          </cell>
          <cell r="BX100" t="str">
            <v>NA</v>
          </cell>
          <cell r="BY100" t="str">
            <v>NA</v>
          </cell>
          <cell r="BZ100" t="str">
            <v>NA</v>
          </cell>
          <cell r="CA100">
            <v>77.599999999999994</v>
          </cell>
          <cell r="CC100" t="str">
            <v>NA</v>
          </cell>
          <cell r="CD100" t="str">
            <v>NA</v>
          </cell>
          <cell r="CE100" t="str">
            <v>NA</v>
          </cell>
          <cell r="CF100" t="str">
            <v>NA</v>
          </cell>
          <cell r="CG100" t="str">
            <v>NA</v>
          </cell>
          <cell r="CH100" t="str">
            <v>NA</v>
          </cell>
          <cell r="CJ100">
            <v>-17.399999999999999</v>
          </cell>
          <cell r="CK100" t="str">
            <v>NA</v>
          </cell>
          <cell r="CL100">
            <v>-5.0999999999999996</v>
          </cell>
          <cell r="CM100" t="str">
            <v>NA</v>
          </cell>
          <cell r="CN100">
            <v>-32.200000000000003</v>
          </cell>
          <cell r="CO100">
            <v>80.7</v>
          </cell>
          <cell r="CQ100">
            <v>-33.1</v>
          </cell>
          <cell r="CR100" t="str">
            <v>NA</v>
          </cell>
          <cell r="CS100">
            <v>-27.5</v>
          </cell>
          <cell r="CT100">
            <v>-13.4</v>
          </cell>
          <cell r="CU100">
            <v>-22.7</v>
          </cell>
          <cell r="CV100">
            <v>79.8</v>
          </cell>
          <cell r="CX100">
            <v>-6.2</v>
          </cell>
          <cell r="CY100" t="str">
            <v>NA</v>
          </cell>
          <cell r="CZ100" t="str">
            <v>NA</v>
          </cell>
          <cell r="DA100" t="str">
            <v>NA</v>
          </cell>
          <cell r="DB100" t="str">
            <v>NA</v>
          </cell>
          <cell r="DC100">
            <v>88.8</v>
          </cell>
          <cell r="DE100" t="str">
            <v>NA</v>
          </cell>
          <cell r="DF100" t="str">
            <v>NA</v>
          </cell>
          <cell r="DG100">
            <v>-31.1</v>
          </cell>
          <cell r="DH100" t="str">
            <v>NA</v>
          </cell>
          <cell r="DI100" t="str">
            <v>NA</v>
          </cell>
          <cell r="DJ100" t="str">
            <v>NA</v>
          </cell>
          <cell r="DL100">
            <v>-4.5</v>
          </cell>
          <cell r="DM100" t="str">
            <v>NA</v>
          </cell>
          <cell r="DN100">
            <v>-37.200000000000003</v>
          </cell>
          <cell r="DO100" t="str">
            <v>NA</v>
          </cell>
          <cell r="DP100">
            <v>-13.5</v>
          </cell>
          <cell r="DQ100">
            <v>100.2</v>
          </cell>
          <cell r="DS100">
            <v>-37.799999999999997</v>
          </cell>
          <cell r="DT100" t="str">
            <v>NA</v>
          </cell>
          <cell r="DU100">
            <v>-33.4</v>
          </cell>
          <cell r="DV100">
            <v>-32</v>
          </cell>
          <cell r="DW100">
            <v>-56.4</v>
          </cell>
          <cell r="DX100">
            <v>77</v>
          </cell>
          <cell r="DZ100">
            <v>-33.200000000000003</v>
          </cell>
          <cell r="EA100">
            <v>-18.8</v>
          </cell>
          <cell r="EB100">
            <v>-27</v>
          </cell>
          <cell r="EC100">
            <v>-14.7</v>
          </cell>
          <cell r="ED100">
            <v>-60</v>
          </cell>
          <cell r="EE100">
            <v>80.7</v>
          </cell>
          <cell r="EG100" t="str">
            <v>NA</v>
          </cell>
          <cell r="EH100" t="str">
            <v>NA</v>
          </cell>
          <cell r="EI100" t="str">
            <v>NA</v>
          </cell>
          <cell r="EJ100" t="str">
            <v>NA</v>
          </cell>
          <cell r="EK100" t="str">
            <v>NA</v>
          </cell>
          <cell r="EL100" t="str">
            <v>NA</v>
          </cell>
          <cell r="EN100">
            <v>-20.100000000000001</v>
          </cell>
          <cell r="EO100" t="str">
            <v>NA</v>
          </cell>
          <cell r="EP100">
            <v>-35</v>
          </cell>
          <cell r="EQ100">
            <v>-49.6</v>
          </cell>
          <cell r="ER100">
            <v>-54.7</v>
          </cell>
          <cell r="ES100">
            <v>78.3</v>
          </cell>
          <cell r="EU100" t="str">
            <v>NA</v>
          </cell>
          <cell r="EV100" t="str">
            <v>NA</v>
          </cell>
          <cell r="EW100" t="str">
            <v>NA</v>
          </cell>
          <cell r="EX100" t="str">
            <v>NA</v>
          </cell>
          <cell r="EY100" t="str">
            <v>NA</v>
          </cell>
          <cell r="EZ100" t="str">
            <v>NA</v>
          </cell>
          <cell r="FB100" t="str">
            <v>NA</v>
          </cell>
          <cell r="FC100" t="str">
            <v>NA</v>
          </cell>
          <cell r="FD100">
            <v>-45.3</v>
          </cell>
          <cell r="FE100" t="str">
            <v>NA</v>
          </cell>
          <cell r="FF100" t="str">
            <v>NA</v>
          </cell>
          <cell r="FG100" t="str">
            <v>NA</v>
          </cell>
          <cell r="FI100" t="str">
            <v>NA</v>
          </cell>
          <cell r="FJ100" t="str">
            <v>NA</v>
          </cell>
          <cell r="FK100" t="str">
            <v>NA</v>
          </cell>
          <cell r="FL100" t="str">
            <v>NA</v>
          </cell>
          <cell r="FM100" t="str">
            <v>NA</v>
          </cell>
          <cell r="FN100" t="str">
            <v>NA</v>
          </cell>
          <cell r="FP100">
            <v>-25.9</v>
          </cell>
          <cell r="FQ100" t="str">
            <v>NA</v>
          </cell>
          <cell r="FR100" t="str">
            <v>NA</v>
          </cell>
          <cell r="FS100" t="str">
            <v>NA</v>
          </cell>
          <cell r="FT100">
            <v>-46</v>
          </cell>
          <cell r="FU100">
            <v>92.3</v>
          </cell>
          <cell r="FW100" t="str">
            <v>NA</v>
          </cell>
          <cell r="FX100" t="str">
            <v>NA</v>
          </cell>
          <cell r="FY100">
            <v>-48.8</v>
          </cell>
          <cell r="FZ100" t="str">
            <v>NA</v>
          </cell>
          <cell r="GA100" t="str">
            <v>NA</v>
          </cell>
          <cell r="GB100" t="str">
            <v>NA</v>
          </cell>
          <cell r="GD100" t="str">
            <v>NA</v>
          </cell>
          <cell r="GE100" t="str">
            <v>NA</v>
          </cell>
          <cell r="GF100" t="str">
            <v>NA</v>
          </cell>
          <cell r="GG100" t="str">
            <v>NA</v>
          </cell>
          <cell r="GH100" t="str">
            <v>NA</v>
          </cell>
          <cell r="GI100" t="str">
            <v>NA</v>
          </cell>
          <cell r="GK100">
            <v>-13.4</v>
          </cell>
          <cell r="GL100" t="str">
            <v>NA</v>
          </cell>
          <cell r="GM100">
            <v>-19.899999999999999</v>
          </cell>
          <cell r="GN100">
            <v>7</v>
          </cell>
          <cell r="GO100">
            <v>-17.2</v>
          </cell>
          <cell r="GP100">
            <v>84.4</v>
          </cell>
          <cell r="GR100">
            <v>-21.7</v>
          </cell>
          <cell r="GS100" t="str">
            <v>NA</v>
          </cell>
          <cell r="GT100" t="str">
            <v>NA</v>
          </cell>
          <cell r="GU100" t="str">
            <v>NA</v>
          </cell>
          <cell r="GV100" t="str">
            <v>NA</v>
          </cell>
          <cell r="GW100">
            <v>80.5</v>
          </cell>
          <cell r="GY100" t="str">
            <v>NA</v>
          </cell>
          <cell r="GZ100" t="str">
            <v>NA</v>
          </cell>
          <cell r="HA100" t="str">
            <v>NA</v>
          </cell>
          <cell r="HB100" t="str">
            <v>NA</v>
          </cell>
          <cell r="HC100" t="str">
            <v>NA</v>
          </cell>
          <cell r="HD100" t="str">
            <v>NA</v>
          </cell>
          <cell r="HF100">
            <v>-25</v>
          </cell>
          <cell r="HG100" t="str">
            <v>NA</v>
          </cell>
          <cell r="HH100">
            <v>-33.700000000000003</v>
          </cell>
          <cell r="HI100">
            <v>-11.2</v>
          </cell>
          <cell r="HJ100">
            <v>-42.4</v>
          </cell>
          <cell r="HK100">
            <v>82.9</v>
          </cell>
          <cell r="HM100">
            <v>-7.8</v>
          </cell>
          <cell r="HN100" t="str">
            <v>NA</v>
          </cell>
          <cell r="HO100" t="str">
            <v>NA</v>
          </cell>
          <cell r="HP100" t="str">
            <v>NA</v>
          </cell>
          <cell r="HQ100" t="str">
            <v>NA</v>
          </cell>
          <cell r="HR100">
            <v>91.6</v>
          </cell>
          <cell r="HT100" t="str">
            <v>NA</v>
          </cell>
          <cell r="HU100" t="str">
            <v>NA</v>
          </cell>
          <cell r="HV100" t="str">
            <v>NA</v>
          </cell>
          <cell r="HW100" t="str">
            <v>NA</v>
          </cell>
          <cell r="HX100" t="str">
            <v>NA</v>
          </cell>
          <cell r="HY100" t="str">
            <v>NA</v>
          </cell>
          <cell r="IA100" t="str">
            <v>NA</v>
          </cell>
          <cell r="IB100" t="str">
            <v>NA</v>
          </cell>
          <cell r="IC100" t="str">
            <v>NA</v>
          </cell>
          <cell r="ID100" t="str">
            <v>NA</v>
          </cell>
          <cell r="IE100" t="str">
            <v>NA</v>
          </cell>
          <cell r="IF100" t="str">
            <v>NA</v>
          </cell>
          <cell r="IH100">
            <v>-13.4</v>
          </cell>
          <cell r="II100" t="str">
            <v>NA</v>
          </cell>
          <cell r="IJ100" t="str">
            <v>NA</v>
          </cell>
          <cell r="IK100" t="str">
            <v>NA</v>
          </cell>
          <cell r="IL100">
            <v>-90.9</v>
          </cell>
          <cell r="IM100">
            <v>85.2</v>
          </cell>
          <cell r="IO100" t="str">
            <v>NA</v>
          </cell>
          <cell r="IP100" t="str">
            <v>NA</v>
          </cell>
          <cell r="IQ100" t="str">
            <v>NA</v>
          </cell>
          <cell r="IR100" t="str">
            <v>NA</v>
          </cell>
          <cell r="IS100">
            <v>-70.2</v>
          </cell>
          <cell r="IT100">
            <v>84.4</v>
          </cell>
          <cell r="IV100">
            <v>-12</v>
          </cell>
          <cell r="IW100" t="str">
            <v>NA</v>
          </cell>
          <cell r="IX100">
            <v>-22.5</v>
          </cell>
          <cell r="IY100">
            <v>4.0999999999999996</v>
          </cell>
          <cell r="IZ100">
            <v>-39.799999999999997</v>
          </cell>
          <cell r="JA100">
            <v>95.3</v>
          </cell>
        </row>
        <row r="101">
          <cell r="AY101">
            <v>34089</v>
          </cell>
          <cell r="BA101">
            <v>-25.4</v>
          </cell>
          <cell r="BB101" t="str">
            <v>NA</v>
          </cell>
          <cell r="BC101">
            <v>-24.7</v>
          </cell>
          <cell r="BD101">
            <v>-12.8</v>
          </cell>
          <cell r="BE101">
            <v>-40.200000000000003</v>
          </cell>
          <cell r="BF101">
            <v>79.7</v>
          </cell>
          <cell r="BH101">
            <v>-29.3</v>
          </cell>
          <cell r="BI101" t="str">
            <v>NA</v>
          </cell>
          <cell r="BJ101">
            <v>-25.7</v>
          </cell>
          <cell r="BK101">
            <v>-16.399999999999999</v>
          </cell>
          <cell r="BL101">
            <v>-38.9</v>
          </cell>
          <cell r="BM101">
            <v>77.900000000000006</v>
          </cell>
          <cell r="BO101">
            <v>-32.799999999999997</v>
          </cell>
          <cell r="BP101" t="str">
            <v>NA</v>
          </cell>
          <cell r="BQ101">
            <v>-24.6</v>
          </cell>
          <cell r="BR101">
            <v>-14.4</v>
          </cell>
          <cell r="BS101">
            <v>-24.5</v>
          </cell>
          <cell r="BT101">
            <v>76.2</v>
          </cell>
          <cell r="BV101">
            <v>-29.1</v>
          </cell>
          <cell r="BW101" t="str">
            <v>NA</v>
          </cell>
          <cell r="BX101" t="str">
            <v>NA</v>
          </cell>
          <cell r="BY101" t="str">
            <v>NA</v>
          </cell>
          <cell r="BZ101" t="str">
            <v>NA</v>
          </cell>
          <cell r="CA101">
            <v>74.400000000000006</v>
          </cell>
          <cell r="CC101" t="str">
            <v>NA</v>
          </cell>
          <cell r="CD101" t="str">
            <v>NA</v>
          </cell>
          <cell r="CE101" t="str">
            <v>NA</v>
          </cell>
          <cell r="CF101" t="str">
            <v>NA</v>
          </cell>
          <cell r="CG101" t="str">
            <v>NA</v>
          </cell>
          <cell r="CH101" t="str">
            <v>NA</v>
          </cell>
          <cell r="CJ101">
            <v>-9</v>
          </cell>
          <cell r="CK101" t="str">
            <v>NA</v>
          </cell>
          <cell r="CL101">
            <v>-5.7</v>
          </cell>
          <cell r="CM101" t="str">
            <v>NA</v>
          </cell>
          <cell r="CN101">
            <v>-29.2</v>
          </cell>
          <cell r="CO101">
            <v>88.4</v>
          </cell>
          <cell r="CQ101">
            <v>-33.6</v>
          </cell>
          <cell r="CR101" t="str">
            <v>NA</v>
          </cell>
          <cell r="CS101">
            <v>-22.9</v>
          </cell>
          <cell r="CT101">
            <v>-14.4</v>
          </cell>
          <cell r="CU101">
            <v>-22.8</v>
          </cell>
          <cell r="CV101">
            <v>81</v>
          </cell>
          <cell r="CX101">
            <v>-16.7</v>
          </cell>
          <cell r="CY101" t="str">
            <v>NA</v>
          </cell>
          <cell r="CZ101">
            <v>-56.3</v>
          </cell>
          <cell r="DA101" t="str">
            <v>NA</v>
          </cell>
          <cell r="DB101" t="str">
            <v>NA</v>
          </cell>
          <cell r="DC101">
            <v>77.400000000000006</v>
          </cell>
          <cell r="DE101" t="str">
            <v>NA</v>
          </cell>
          <cell r="DF101" t="str">
            <v>NA</v>
          </cell>
          <cell r="DG101">
            <v>-18.8</v>
          </cell>
          <cell r="DH101" t="str">
            <v>NA</v>
          </cell>
          <cell r="DI101" t="str">
            <v>NA</v>
          </cell>
          <cell r="DJ101" t="str">
            <v>NA</v>
          </cell>
          <cell r="DL101">
            <v>-4.0999999999999996</v>
          </cell>
          <cell r="DM101" t="str">
            <v>NA</v>
          </cell>
          <cell r="DN101">
            <v>-35.700000000000003</v>
          </cell>
          <cell r="DO101">
            <v>-7.7</v>
          </cell>
          <cell r="DP101">
            <v>-18.600000000000001</v>
          </cell>
          <cell r="DQ101">
            <v>101.9</v>
          </cell>
          <cell r="DS101">
            <v>-38.5</v>
          </cell>
          <cell r="DT101" t="str">
            <v>NA</v>
          </cell>
          <cell r="DU101">
            <v>-28.6</v>
          </cell>
          <cell r="DV101">
            <v>-30.1</v>
          </cell>
          <cell r="DW101">
            <v>-45.4</v>
          </cell>
          <cell r="DX101">
            <v>77.8</v>
          </cell>
          <cell r="DZ101">
            <v>-33.9</v>
          </cell>
          <cell r="EA101">
            <v>-22.6</v>
          </cell>
          <cell r="EB101">
            <v>-19.7</v>
          </cell>
          <cell r="EC101">
            <v>-11.5</v>
          </cell>
          <cell r="ED101">
            <v>-58.8</v>
          </cell>
          <cell r="EE101">
            <v>80.3</v>
          </cell>
          <cell r="EG101" t="str">
            <v>NA</v>
          </cell>
          <cell r="EH101" t="str">
            <v>NA</v>
          </cell>
          <cell r="EI101" t="str">
            <v>NA</v>
          </cell>
          <cell r="EJ101" t="str">
            <v>NA</v>
          </cell>
          <cell r="EK101" t="str">
            <v>NA</v>
          </cell>
          <cell r="EL101" t="str">
            <v>NA</v>
          </cell>
          <cell r="EN101">
            <v>-22.5</v>
          </cell>
          <cell r="EO101" t="str">
            <v>NA</v>
          </cell>
          <cell r="EP101">
            <v>-37.200000000000003</v>
          </cell>
          <cell r="EQ101">
            <v>-27.3</v>
          </cell>
          <cell r="ER101">
            <v>-48.7</v>
          </cell>
          <cell r="ES101">
            <v>75.599999999999994</v>
          </cell>
          <cell r="EU101" t="str">
            <v>NA</v>
          </cell>
          <cell r="EV101" t="str">
            <v>NA</v>
          </cell>
          <cell r="EW101" t="str">
            <v>NA</v>
          </cell>
          <cell r="EX101" t="str">
            <v>NA</v>
          </cell>
          <cell r="EY101" t="str">
            <v>NA</v>
          </cell>
          <cell r="EZ101" t="str">
            <v>NA</v>
          </cell>
          <cell r="FB101">
            <v>-44</v>
          </cell>
          <cell r="FC101" t="str">
            <v>NA</v>
          </cell>
          <cell r="FD101">
            <v>-33.9</v>
          </cell>
          <cell r="FE101" t="str">
            <v>NA</v>
          </cell>
          <cell r="FF101" t="str">
            <v>NA</v>
          </cell>
          <cell r="FG101">
            <v>74.900000000000006</v>
          </cell>
          <cell r="FI101" t="str">
            <v>NA</v>
          </cell>
          <cell r="FJ101" t="str">
            <v>NA</v>
          </cell>
          <cell r="FK101" t="str">
            <v>NA</v>
          </cell>
          <cell r="FL101" t="str">
            <v>NA</v>
          </cell>
          <cell r="FM101" t="str">
            <v>NA</v>
          </cell>
          <cell r="FN101" t="str">
            <v>NA</v>
          </cell>
          <cell r="FP101">
            <v>-23.1</v>
          </cell>
          <cell r="FQ101" t="str">
            <v>NA</v>
          </cell>
          <cell r="FR101" t="str">
            <v>NA</v>
          </cell>
          <cell r="FS101" t="str">
            <v>NA</v>
          </cell>
          <cell r="FT101">
            <v>-52.9</v>
          </cell>
          <cell r="FU101">
            <v>92.8</v>
          </cell>
          <cell r="FW101" t="str">
            <v>NA</v>
          </cell>
          <cell r="FX101" t="str">
            <v>NA</v>
          </cell>
          <cell r="FY101">
            <v>-45.5</v>
          </cell>
          <cell r="FZ101" t="str">
            <v>NA</v>
          </cell>
          <cell r="GA101" t="str">
            <v>NA</v>
          </cell>
          <cell r="GB101" t="str">
            <v>NA</v>
          </cell>
          <cell r="GD101" t="str">
            <v>NA</v>
          </cell>
          <cell r="GE101" t="str">
            <v>NA</v>
          </cell>
          <cell r="GF101" t="str">
            <v>NA</v>
          </cell>
          <cell r="GG101" t="str">
            <v>NA</v>
          </cell>
          <cell r="GH101" t="str">
            <v>NA</v>
          </cell>
          <cell r="GI101" t="str">
            <v>NA</v>
          </cell>
          <cell r="GK101">
            <v>-13.7</v>
          </cell>
          <cell r="GL101" t="str">
            <v>NA</v>
          </cell>
          <cell r="GM101">
            <v>-18</v>
          </cell>
          <cell r="GN101">
            <v>8</v>
          </cell>
          <cell r="GO101">
            <v>-17.7</v>
          </cell>
          <cell r="GP101">
            <v>84.8</v>
          </cell>
          <cell r="GR101">
            <v>-22.2</v>
          </cell>
          <cell r="GS101" t="str">
            <v>NA</v>
          </cell>
          <cell r="GT101" t="str">
            <v>NA</v>
          </cell>
          <cell r="GU101" t="str">
            <v>NA</v>
          </cell>
          <cell r="GV101" t="str">
            <v>NA</v>
          </cell>
          <cell r="GW101">
            <v>80.3</v>
          </cell>
          <cell r="GY101" t="str">
            <v>NA</v>
          </cell>
          <cell r="GZ101" t="str">
            <v>NA</v>
          </cell>
          <cell r="HA101" t="str">
            <v>NA</v>
          </cell>
          <cell r="HB101" t="str">
            <v>NA</v>
          </cell>
          <cell r="HC101" t="str">
            <v>NA</v>
          </cell>
          <cell r="HD101" t="str">
            <v>NA</v>
          </cell>
          <cell r="HF101">
            <v>-23.9</v>
          </cell>
          <cell r="HG101" t="str">
            <v>NA</v>
          </cell>
          <cell r="HH101">
            <v>-31.1</v>
          </cell>
          <cell r="HI101">
            <v>-3.3</v>
          </cell>
          <cell r="HJ101">
            <v>-43.3</v>
          </cell>
          <cell r="HK101">
            <v>85.5</v>
          </cell>
          <cell r="HM101">
            <v>-12.3</v>
          </cell>
          <cell r="HN101" t="str">
            <v>NA</v>
          </cell>
          <cell r="HO101" t="str">
            <v>NA</v>
          </cell>
          <cell r="HP101" t="str">
            <v>NA</v>
          </cell>
          <cell r="HQ101" t="str">
            <v>NA</v>
          </cell>
          <cell r="HR101">
            <v>90.1</v>
          </cell>
          <cell r="HT101" t="str">
            <v>NA</v>
          </cell>
          <cell r="HU101" t="str">
            <v>NA</v>
          </cell>
          <cell r="HV101" t="str">
            <v>NA</v>
          </cell>
          <cell r="HW101" t="str">
            <v>NA</v>
          </cell>
          <cell r="HX101" t="str">
            <v>NA</v>
          </cell>
          <cell r="HY101" t="str">
            <v>NA</v>
          </cell>
          <cell r="IA101" t="str">
            <v>NA</v>
          </cell>
          <cell r="IB101" t="str">
            <v>NA</v>
          </cell>
          <cell r="IC101" t="str">
            <v>NA</v>
          </cell>
          <cell r="ID101" t="str">
            <v>NA</v>
          </cell>
          <cell r="IE101" t="str">
            <v>NA</v>
          </cell>
          <cell r="IF101" t="str">
            <v>NA</v>
          </cell>
          <cell r="IH101">
            <v>-2.8</v>
          </cell>
          <cell r="II101" t="str">
            <v>NA</v>
          </cell>
          <cell r="IJ101" t="str">
            <v>NA</v>
          </cell>
          <cell r="IK101" t="str">
            <v>NA</v>
          </cell>
          <cell r="IL101">
            <v>-84.2</v>
          </cell>
          <cell r="IM101">
            <v>90.4</v>
          </cell>
          <cell r="IO101" t="str">
            <v>NA</v>
          </cell>
          <cell r="IP101" t="str">
            <v>NA</v>
          </cell>
          <cell r="IQ101" t="str">
            <v>NA</v>
          </cell>
          <cell r="IR101" t="str">
            <v>NA</v>
          </cell>
          <cell r="IS101">
            <v>-75.2</v>
          </cell>
          <cell r="IT101">
            <v>85.5</v>
          </cell>
          <cell r="IV101">
            <v>-10.9</v>
          </cell>
          <cell r="IW101" t="str">
            <v>NA</v>
          </cell>
          <cell r="IX101">
            <v>-21</v>
          </cell>
          <cell r="IY101">
            <v>3.3</v>
          </cell>
          <cell r="IZ101">
            <v>-39.6</v>
          </cell>
          <cell r="JA101">
            <v>96.9</v>
          </cell>
        </row>
        <row r="102">
          <cell r="AY102">
            <v>34120</v>
          </cell>
          <cell r="BA102">
            <v>-24.6</v>
          </cell>
          <cell r="BB102" t="str">
            <v>NA</v>
          </cell>
          <cell r="BC102">
            <v>-23.2</v>
          </cell>
          <cell r="BD102">
            <v>-13.8</v>
          </cell>
          <cell r="BE102">
            <v>-34.700000000000003</v>
          </cell>
          <cell r="BF102">
            <v>80.7</v>
          </cell>
          <cell r="BH102">
            <v>-28.4</v>
          </cell>
          <cell r="BI102" t="str">
            <v>NA</v>
          </cell>
          <cell r="BJ102">
            <v>-26</v>
          </cell>
          <cell r="BK102">
            <v>-17.5</v>
          </cell>
          <cell r="BL102">
            <v>-32.4</v>
          </cell>
          <cell r="BM102">
            <v>78.7</v>
          </cell>
          <cell r="BO102">
            <v>-30.4</v>
          </cell>
          <cell r="BP102" t="str">
            <v>NA</v>
          </cell>
          <cell r="BQ102">
            <v>-22.9</v>
          </cell>
          <cell r="BR102">
            <v>-18.7</v>
          </cell>
          <cell r="BS102">
            <v>-23.5</v>
          </cell>
          <cell r="BT102">
            <v>78.599999999999994</v>
          </cell>
          <cell r="BV102">
            <v>-30.7</v>
          </cell>
          <cell r="BW102" t="str">
            <v>NA</v>
          </cell>
          <cell r="BX102" t="str">
            <v>NA</v>
          </cell>
          <cell r="BY102" t="str">
            <v>NA</v>
          </cell>
          <cell r="BZ102" t="str">
            <v>NA</v>
          </cell>
          <cell r="CA102">
            <v>72</v>
          </cell>
          <cell r="CC102" t="str">
            <v>NA</v>
          </cell>
          <cell r="CD102" t="str">
            <v>NA</v>
          </cell>
          <cell r="CE102" t="str">
            <v>NA</v>
          </cell>
          <cell r="CF102" t="str">
            <v>NA</v>
          </cell>
          <cell r="CG102" t="str">
            <v>NA</v>
          </cell>
          <cell r="CH102" t="str">
            <v>NA</v>
          </cell>
          <cell r="CJ102">
            <v>-9.1</v>
          </cell>
          <cell r="CK102" t="str">
            <v>NA</v>
          </cell>
          <cell r="CL102">
            <v>-2.8</v>
          </cell>
          <cell r="CM102" t="str">
            <v>NA</v>
          </cell>
          <cell r="CN102">
            <v>-29.6</v>
          </cell>
          <cell r="CO102">
            <v>89.7</v>
          </cell>
          <cell r="CQ102">
            <v>-32.5</v>
          </cell>
          <cell r="CR102" t="str">
            <v>NA</v>
          </cell>
          <cell r="CS102">
            <v>-23.7</v>
          </cell>
          <cell r="CT102">
            <v>-15.1</v>
          </cell>
          <cell r="CU102">
            <v>-24</v>
          </cell>
          <cell r="CV102">
            <v>81.2</v>
          </cell>
          <cell r="CX102">
            <v>-15.5</v>
          </cell>
          <cell r="CY102" t="str">
            <v>NA</v>
          </cell>
          <cell r="CZ102">
            <v>-56</v>
          </cell>
          <cell r="DA102" t="str">
            <v>NA</v>
          </cell>
          <cell r="DB102" t="str">
            <v>NA</v>
          </cell>
          <cell r="DC102">
            <v>78.099999999999994</v>
          </cell>
          <cell r="DE102" t="str">
            <v>NA</v>
          </cell>
          <cell r="DF102" t="str">
            <v>NA</v>
          </cell>
          <cell r="DG102">
            <v>-22.3</v>
          </cell>
          <cell r="DH102" t="str">
            <v>NA</v>
          </cell>
          <cell r="DI102" t="str">
            <v>NA</v>
          </cell>
          <cell r="DJ102" t="str">
            <v>NA</v>
          </cell>
          <cell r="DL102">
            <v>-6.5</v>
          </cell>
          <cell r="DM102" t="str">
            <v>NA</v>
          </cell>
          <cell r="DN102">
            <v>-36.1</v>
          </cell>
          <cell r="DO102">
            <v>-8.4</v>
          </cell>
          <cell r="DP102">
            <v>-18.8</v>
          </cell>
          <cell r="DQ102">
            <v>98.6</v>
          </cell>
          <cell r="DS102">
            <v>-36.9</v>
          </cell>
          <cell r="DT102" t="str">
            <v>NA</v>
          </cell>
          <cell r="DU102">
            <v>-22.7</v>
          </cell>
          <cell r="DV102">
            <v>-28.6</v>
          </cell>
          <cell r="DW102">
            <v>-35.200000000000003</v>
          </cell>
          <cell r="DX102">
            <v>81.3</v>
          </cell>
          <cell r="DZ102">
            <v>-34</v>
          </cell>
          <cell r="EA102">
            <v>-19.3</v>
          </cell>
          <cell r="EB102">
            <v>-30.5</v>
          </cell>
          <cell r="EC102">
            <v>-8.8000000000000007</v>
          </cell>
          <cell r="ED102">
            <v>-59</v>
          </cell>
          <cell r="EE102">
            <v>78.8</v>
          </cell>
          <cell r="EG102" t="str">
            <v>NA</v>
          </cell>
          <cell r="EH102" t="str">
            <v>NA</v>
          </cell>
          <cell r="EI102" t="str">
            <v>NA</v>
          </cell>
          <cell r="EJ102" t="str">
            <v>NA</v>
          </cell>
          <cell r="EK102" t="str">
            <v>NA</v>
          </cell>
          <cell r="EL102" t="str">
            <v>NA</v>
          </cell>
          <cell r="EN102">
            <v>-21.4</v>
          </cell>
          <cell r="EO102" t="str">
            <v>NA</v>
          </cell>
          <cell r="EP102">
            <v>-28.1</v>
          </cell>
          <cell r="EQ102">
            <v>-33.799999999999997</v>
          </cell>
          <cell r="ER102">
            <v>-39.4</v>
          </cell>
          <cell r="ES102">
            <v>80.900000000000006</v>
          </cell>
          <cell r="EU102" t="str">
            <v>NA</v>
          </cell>
          <cell r="EV102" t="str">
            <v>NA</v>
          </cell>
          <cell r="EW102" t="str">
            <v>NA</v>
          </cell>
          <cell r="EX102" t="str">
            <v>NA</v>
          </cell>
          <cell r="EY102" t="str">
            <v>NA</v>
          </cell>
          <cell r="EZ102" t="str">
            <v>NA</v>
          </cell>
          <cell r="FB102">
            <v>-42</v>
          </cell>
          <cell r="FC102" t="str">
            <v>NA</v>
          </cell>
          <cell r="FD102">
            <v>-33.6</v>
          </cell>
          <cell r="FE102" t="str">
            <v>NA</v>
          </cell>
          <cell r="FF102" t="str">
            <v>NA</v>
          </cell>
          <cell r="FG102">
            <v>76.400000000000006</v>
          </cell>
          <cell r="FI102">
            <v>-22</v>
          </cell>
          <cell r="FJ102" t="str">
            <v>NA</v>
          </cell>
          <cell r="FK102" t="str">
            <v>NA</v>
          </cell>
          <cell r="FL102" t="str">
            <v>NA</v>
          </cell>
          <cell r="FM102" t="str">
            <v>NA</v>
          </cell>
          <cell r="FN102">
            <v>90.3</v>
          </cell>
          <cell r="FP102">
            <v>-21.5</v>
          </cell>
          <cell r="FQ102" t="str">
            <v>NA</v>
          </cell>
          <cell r="FR102" t="str">
            <v>NA</v>
          </cell>
          <cell r="FS102" t="str">
            <v>NA</v>
          </cell>
          <cell r="FT102">
            <v>-53.1</v>
          </cell>
          <cell r="FU102">
            <v>94.3</v>
          </cell>
          <cell r="FW102" t="str">
            <v>NA</v>
          </cell>
          <cell r="FX102" t="str">
            <v>NA</v>
          </cell>
          <cell r="FY102">
            <v>-45.1</v>
          </cell>
          <cell r="FZ102" t="str">
            <v>NA</v>
          </cell>
          <cell r="GA102" t="str">
            <v>NA</v>
          </cell>
          <cell r="GB102" t="str">
            <v>NA</v>
          </cell>
          <cell r="GD102" t="str">
            <v>NA</v>
          </cell>
          <cell r="GE102" t="str">
            <v>NA</v>
          </cell>
          <cell r="GF102" t="str">
            <v>NA</v>
          </cell>
          <cell r="GG102" t="str">
            <v>NA</v>
          </cell>
          <cell r="GH102" t="str">
            <v>NA</v>
          </cell>
          <cell r="GI102" t="str">
            <v>NA</v>
          </cell>
          <cell r="GK102">
            <v>-14.4</v>
          </cell>
          <cell r="GL102" t="str">
            <v>NA</v>
          </cell>
          <cell r="GM102">
            <v>-17.100000000000001</v>
          </cell>
          <cell r="GN102">
            <v>8.1</v>
          </cell>
          <cell r="GO102">
            <v>-17.2</v>
          </cell>
          <cell r="GP102">
            <v>84</v>
          </cell>
          <cell r="GR102">
            <v>-23.2</v>
          </cell>
          <cell r="GS102" t="str">
            <v>NA</v>
          </cell>
          <cell r="GT102" t="str">
            <v>NA</v>
          </cell>
          <cell r="GU102" t="str">
            <v>NA</v>
          </cell>
          <cell r="GV102" t="str">
            <v>NA</v>
          </cell>
          <cell r="GW102">
            <v>78.900000000000006</v>
          </cell>
          <cell r="GY102" t="str">
            <v>NA</v>
          </cell>
          <cell r="GZ102" t="str">
            <v>NA</v>
          </cell>
          <cell r="HA102" t="str">
            <v>NA</v>
          </cell>
          <cell r="HB102" t="str">
            <v>NA</v>
          </cell>
          <cell r="HC102" t="str">
            <v>NA</v>
          </cell>
          <cell r="HD102" t="str">
            <v>NA</v>
          </cell>
          <cell r="HF102">
            <v>-24.8</v>
          </cell>
          <cell r="HG102" t="str">
            <v>NA</v>
          </cell>
          <cell r="HH102">
            <v>-33.6</v>
          </cell>
          <cell r="HI102">
            <v>-10.8</v>
          </cell>
          <cell r="HJ102">
            <v>-41.2</v>
          </cell>
          <cell r="HK102">
            <v>83</v>
          </cell>
          <cell r="HM102">
            <v>-12</v>
          </cell>
          <cell r="HN102" t="str">
            <v>NA</v>
          </cell>
          <cell r="HO102" t="str">
            <v>NA</v>
          </cell>
          <cell r="HP102" t="str">
            <v>NA</v>
          </cell>
          <cell r="HQ102" t="str">
            <v>NA</v>
          </cell>
          <cell r="HR102">
            <v>90.2</v>
          </cell>
          <cell r="HT102" t="str">
            <v>NA</v>
          </cell>
          <cell r="HU102" t="str">
            <v>NA</v>
          </cell>
          <cell r="HV102" t="str">
            <v>NA</v>
          </cell>
          <cell r="HW102" t="str">
            <v>NA</v>
          </cell>
          <cell r="HX102" t="str">
            <v>NA</v>
          </cell>
          <cell r="HY102" t="str">
            <v>NA</v>
          </cell>
          <cell r="IA102" t="str">
            <v>NA</v>
          </cell>
          <cell r="IB102" t="str">
            <v>NA</v>
          </cell>
          <cell r="IC102" t="str">
            <v>NA</v>
          </cell>
          <cell r="ID102" t="str">
            <v>NA</v>
          </cell>
          <cell r="IE102" t="str">
            <v>NA</v>
          </cell>
          <cell r="IF102" t="str">
            <v>NA</v>
          </cell>
          <cell r="IH102">
            <v>2</v>
          </cell>
          <cell r="II102" t="str">
            <v>NA</v>
          </cell>
          <cell r="IJ102" t="str">
            <v>NA</v>
          </cell>
          <cell r="IK102" t="str">
            <v>NA</v>
          </cell>
          <cell r="IL102">
            <v>-85.3</v>
          </cell>
          <cell r="IM102">
            <v>95.6</v>
          </cell>
          <cell r="IO102" t="str">
            <v>NA</v>
          </cell>
          <cell r="IP102" t="str">
            <v>NA</v>
          </cell>
          <cell r="IQ102" t="str">
            <v>NA</v>
          </cell>
          <cell r="IR102" t="str">
            <v>NA</v>
          </cell>
          <cell r="IS102">
            <v>-77.5</v>
          </cell>
          <cell r="IT102">
            <v>86.9</v>
          </cell>
          <cell r="IV102">
            <v>-10.4</v>
          </cell>
          <cell r="IW102" t="str">
            <v>NA</v>
          </cell>
          <cell r="IX102">
            <v>-12.1</v>
          </cell>
          <cell r="IY102">
            <v>3</v>
          </cell>
          <cell r="IZ102">
            <v>-38.700000000000003</v>
          </cell>
          <cell r="JA102">
            <v>98.1</v>
          </cell>
        </row>
        <row r="103">
          <cell r="AY103">
            <v>34150</v>
          </cell>
          <cell r="BA103">
            <v>-25.2</v>
          </cell>
          <cell r="BB103" t="str">
            <v>NA</v>
          </cell>
          <cell r="BC103">
            <v>-25.7</v>
          </cell>
          <cell r="BD103">
            <v>-17.7</v>
          </cell>
          <cell r="BE103">
            <v>-45.3</v>
          </cell>
          <cell r="BF103">
            <v>78.099999999999994</v>
          </cell>
          <cell r="BH103">
            <v>-28.9</v>
          </cell>
          <cell r="BI103" t="str">
            <v>NA</v>
          </cell>
          <cell r="BJ103">
            <v>-27.9</v>
          </cell>
          <cell r="BK103">
            <v>-22.3</v>
          </cell>
          <cell r="BL103">
            <v>-45.5</v>
          </cell>
          <cell r="BM103">
            <v>76.400000000000006</v>
          </cell>
          <cell r="BO103">
            <v>-31.6</v>
          </cell>
          <cell r="BP103" t="str">
            <v>NA</v>
          </cell>
          <cell r="BQ103">
            <v>-25.1</v>
          </cell>
          <cell r="BR103">
            <v>-22</v>
          </cell>
          <cell r="BS103">
            <v>-23.7</v>
          </cell>
          <cell r="BT103">
            <v>76.2</v>
          </cell>
          <cell r="BV103">
            <v>-32.1</v>
          </cell>
          <cell r="BW103" t="str">
            <v>NA</v>
          </cell>
          <cell r="BX103" t="str">
            <v>NA</v>
          </cell>
          <cell r="BY103">
            <v>29.9</v>
          </cell>
          <cell r="BZ103" t="str">
            <v>NA</v>
          </cell>
          <cell r="CA103">
            <v>75.599999999999994</v>
          </cell>
          <cell r="CC103" t="str">
            <v>NA</v>
          </cell>
          <cell r="CD103" t="str">
            <v>NA</v>
          </cell>
          <cell r="CE103" t="str">
            <v>NA</v>
          </cell>
          <cell r="CF103" t="str">
            <v>NA</v>
          </cell>
          <cell r="CG103" t="str">
            <v>NA</v>
          </cell>
          <cell r="CH103" t="str">
            <v>NA</v>
          </cell>
          <cell r="CJ103">
            <v>-9.1999999999999993</v>
          </cell>
          <cell r="CK103" t="str">
            <v>NA</v>
          </cell>
          <cell r="CL103">
            <v>-0.7</v>
          </cell>
          <cell r="CM103" t="str">
            <v>NA</v>
          </cell>
          <cell r="CN103">
            <v>-30</v>
          </cell>
          <cell r="CO103">
            <v>90.9</v>
          </cell>
          <cell r="CQ103">
            <v>-32.1</v>
          </cell>
          <cell r="CR103" t="str">
            <v>NA</v>
          </cell>
          <cell r="CS103">
            <v>-23.6</v>
          </cell>
          <cell r="CT103">
            <v>-18.5</v>
          </cell>
          <cell r="CU103">
            <v>-26.5</v>
          </cell>
          <cell r="CV103">
            <v>80.5</v>
          </cell>
          <cell r="CX103">
            <v>-14.8</v>
          </cell>
          <cell r="CY103" t="str">
            <v>NA</v>
          </cell>
          <cell r="CZ103">
            <v>-55.7</v>
          </cell>
          <cell r="DA103" t="str">
            <v>NA</v>
          </cell>
          <cell r="DB103" t="str">
            <v>NA</v>
          </cell>
          <cell r="DC103">
            <v>78.5</v>
          </cell>
          <cell r="DE103" t="str">
            <v>NA</v>
          </cell>
          <cell r="DF103" t="str">
            <v>NA</v>
          </cell>
          <cell r="DG103">
            <v>-20.7</v>
          </cell>
          <cell r="DH103" t="str">
            <v>NA</v>
          </cell>
          <cell r="DI103" t="str">
            <v>NA</v>
          </cell>
          <cell r="DJ103" t="str">
            <v>NA</v>
          </cell>
          <cell r="DL103">
            <v>-5.6</v>
          </cell>
          <cell r="DM103" t="str">
            <v>NA</v>
          </cell>
          <cell r="DN103">
            <v>-36.299999999999997</v>
          </cell>
          <cell r="DO103">
            <v>-8.4</v>
          </cell>
          <cell r="DP103">
            <v>-19</v>
          </cell>
          <cell r="DQ103">
            <v>100.3</v>
          </cell>
          <cell r="DS103">
            <v>-34.799999999999997</v>
          </cell>
          <cell r="DT103" t="str">
            <v>NA</v>
          </cell>
          <cell r="DU103">
            <v>-31.2</v>
          </cell>
          <cell r="DV103">
            <v>-24.2</v>
          </cell>
          <cell r="DW103">
            <v>-54.4</v>
          </cell>
          <cell r="DX103">
            <v>81.2</v>
          </cell>
          <cell r="DZ103">
            <v>-38.9</v>
          </cell>
          <cell r="EA103">
            <v>-15.9</v>
          </cell>
          <cell r="EB103">
            <v>-32.1</v>
          </cell>
          <cell r="EC103">
            <v>-21.9</v>
          </cell>
          <cell r="ED103">
            <v>-59.3</v>
          </cell>
          <cell r="EE103">
            <v>77</v>
          </cell>
          <cell r="EG103" t="str">
            <v>NA</v>
          </cell>
          <cell r="EH103" t="str">
            <v>NA</v>
          </cell>
          <cell r="EI103" t="str">
            <v>NA</v>
          </cell>
          <cell r="EJ103" t="str">
            <v>NA</v>
          </cell>
          <cell r="EK103" t="str">
            <v>NA</v>
          </cell>
          <cell r="EL103" t="str">
            <v>NA</v>
          </cell>
          <cell r="EN103">
            <v>-21.1</v>
          </cell>
          <cell r="EO103" t="str">
            <v>NA</v>
          </cell>
          <cell r="EP103">
            <v>-31.8</v>
          </cell>
          <cell r="EQ103">
            <v>-39.200000000000003</v>
          </cell>
          <cell r="ER103">
            <v>-74.8</v>
          </cell>
          <cell r="ES103">
            <v>77.400000000000006</v>
          </cell>
          <cell r="EU103" t="str">
            <v>NA</v>
          </cell>
          <cell r="EV103" t="str">
            <v>NA</v>
          </cell>
          <cell r="EW103" t="str">
            <v>NA</v>
          </cell>
          <cell r="EX103" t="str">
            <v>NA</v>
          </cell>
          <cell r="EY103" t="str">
            <v>NA</v>
          </cell>
          <cell r="EZ103" t="str">
            <v>NA</v>
          </cell>
          <cell r="FB103">
            <v>-41.1</v>
          </cell>
          <cell r="FC103" t="str">
            <v>NA</v>
          </cell>
          <cell r="FD103">
            <v>-33.6</v>
          </cell>
          <cell r="FE103" t="str">
            <v>NA</v>
          </cell>
          <cell r="FF103" t="str">
            <v>NA</v>
          </cell>
          <cell r="FG103">
            <v>77</v>
          </cell>
          <cell r="FI103">
            <v>-21.6</v>
          </cell>
          <cell r="FJ103" t="str">
            <v>NA</v>
          </cell>
          <cell r="FK103" t="str">
            <v>NA</v>
          </cell>
          <cell r="FL103" t="str">
            <v>NA</v>
          </cell>
          <cell r="FM103" t="str">
            <v>NA</v>
          </cell>
          <cell r="FN103">
            <v>91.1</v>
          </cell>
          <cell r="FP103">
            <v>-24.7</v>
          </cell>
          <cell r="FQ103" t="str">
            <v>NA</v>
          </cell>
          <cell r="FR103" t="str">
            <v>NA</v>
          </cell>
          <cell r="FS103" t="str">
            <v>NA</v>
          </cell>
          <cell r="FT103">
            <v>-56.1</v>
          </cell>
          <cell r="FU103">
            <v>91.8</v>
          </cell>
          <cell r="FW103" t="str">
            <v>NA</v>
          </cell>
          <cell r="FX103" t="str">
            <v>NA</v>
          </cell>
          <cell r="FY103">
            <v>-42</v>
          </cell>
          <cell r="FZ103" t="str">
            <v>NA</v>
          </cell>
          <cell r="GA103" t="str">
            <v>NA</v>
          </cell>
          <cell r="GB103" t="str">
            <v>NA</v>
          </cell>
          <cell r="GD103" t="str">
            <v>NA</v>
          </cell>
          <cell r="GE103" t="str">
            <v>NA</v>
          </cell>
          <cell r="GF103" t="str">
            <v>NA</v>
          </cell>
          <cell r="GG103" t="str">
            <v>NA</v>
          </cell>
          <cell r="GH103" t="str">
            <v>NA</v>
          </cell>
          <cell r="GI103" t="str">
            <v>NA</v>
          </cell>
          <cell r="GK103">
            <v>-13.6</v>
          </cell>
          <cell r="GL103" t="str">
            <v>NA</v>
          </cell>
          <cell r="GM103">
            <v>-16.5</v>
          </cell>
          <cell r="GN103">
            <v>7.8</v>
          </cell>
          <cell r="GO103">
            <v>-16.5</v>
          </cell>
          <cell r="GP103">
            <v>86.2</v>
          </cell>
          <cell r="GR103">
            <v>-23</v>
          </cell>
          <cell r="GS103" t="str">
            <v>NA</v>
          </cell>
          <cell r="GT103" t="str">
            <v>NA</v>
          </cell>
          <cell r="GU103" t="str">
            <v>NA</v>
          </cell>
          <cell r="GV103" t="str">
            <v>NA</v>
          </cell>
          <cell r="GW103">
            <v>79.7</v>
          </cell>
          <cell r="GY103" t="str">
            <v>NA</v>
          </cell>
          <cell r="GZ103" t="str">
            <v>NA</v>
          </cell>
          <cell r="HA103" t="str">
            <v>NA</v>
          </cell>
          <cell r="HB103" t="str">
            <v>NA</v>
          </cell>
          <cell r="HC103" t="str">
            <v>NA</v>
          </cell>
          <cell r="HD103" t="str">
            <v>NA</v>
          </cell>
          <cell r="HF103">
            <v>-26.5</v>
          </cell>
          <cell r="HG103" t="str">
            <v>NA</v>
          </cell>
          <cell r="HH103">
            <v>-36.700000000000003</v>
          </cell>
          <cell r="HI103">
            <v>-10.1</v>
          </cell>
          <cell r="HJ103">
            <v>-47.8</v>
          </cell>
          <cell r="HK103">
            <v>80.099999999999994</v>
          </cell>
          <cell r="HM103">
            <v>-11.5</v>
          </cell>
          <cell r="HN103" t="str">
            <v>NA</v>
          </cell>
          <cell r="HO103" t="str">
            <v>NA</v>
          </cell>
          <cell r="HP103" t="str">
            <v>NA</v>
          </cell>
          <cell r="HQ103" t="str">
            <v>NA</v>
          </cell>
          <cell r="HR103">
            <v>90.7</v>
          </cell>
          <cell r="HT103" t="str">
            <v>NA</v>
          </cell>
          <cell r="HU103" t="str">
            <v>NA</v>
          </cell>
          <cell r="HV103" t="str">
            <v>NA</v>
          </cell>
          <cell r="HW103" t="str">
            <v>NA</v>
          </cell>
          <cell r="HX103" t="str">
            <v>NA</v>
          </cell>
          <cell r="HY103" t="str">
            <v>NA</v>
          </cell>
          <cell r="IA103" t="str">
            <v>NA</v>
          </cell>
          <cell r="IB103" t="str">
            <v>NA</v>
          </cell>
          <cell r="IC103" t="str">
            <v>NA</v>
          </cell>
          <cell r="ID103" t="str">
            <v>NA</v>
          </cell>
          <cell r="IE103" t="str">
            <v>NA</v>
          </cell>
          <cell r="IF103" t="str">
            <v>NA</v>
          </cell>
          <cell r="IH103">
            <v>-0.8</v>
          </cell>
          <cell r="II103" t="str">
            <v>NA</v>
          </cell>
          <cell r="IJ103" t="str">
            <v>NA</v>
          </cell>
          <cell r="IK103" t="str">
            <v>NA</v>
          </cell>
          <cell r="IL103">
            <v>-86.4</v>
          </cell>
          <cell r="IM103">
            <v>94</v>
          </cell>
          <cell r="IO103" t="str">
            <v>NA</v>
          </cell>
          <cell r="IP103" t="str">
            <v>NA</v>
          </cell>
          <cell r="IQ103" t="str">
            <v>NA</v>
          </cell>
          <cell r="IR103" t="str">
            <v>NA</v>
          </cell>
          <cell r="IS103">
            <v>-80</v>
          </cell>
          <cell r="IT103">
            <v>88.3</v>
          </cell>
          <cell r="IV103">
            <v>-11.3</v>
          </cell>
          <cell r="IW103" t="str">
            <v>NA</v>
          </cell>
          <cell r="IX103">
            <v>-17.399999999999999</v>
          </cell>
          <cell r="IY103">
            <v>2.1</v>
          </cell>
          <cell r="IZ103">
            <v>-41.8</v>
          </cell>
          <cell r="JA103">
            <v>96</v>
          </cell>
        </row>
        <row r="104">
          <cell r="AY104">
            <v>34181</v>
          </cell>
          <cell r="BA104">
            <v>-25.4</v>
          </cell>
          <cell r="BB104" t="str">
            <v>NA</v>
          </cell>
          <cell r="BC104">
            <v>-25.9</v>
          </cell>
          <cell r="BD104">
            <v>-12.6</v>
          </cell>
          <cell r="BE104">
            <v>-38.200000000000003</v>
          </cell>
          <cell r="BF104">
            <v>78.7</v>
          </cell>
          <cell r="BH104">
            <v>-29</v>
          </cell>
          <cell r="BI104" t="str">
            <v>NA</v>
          </cell>
          <cell r="BJ104">
            <v>-28.4</v>
          </cell>
          <cell r="BK104">
            <v>-17.600000000000001</v>
          </cell>
          <cell r="BL104">
            <v>-37.5</v>
          </cell>
          <cell r="BM104">
            <v>76.900000000000006</v>
          </cell>
          <cell r="BO104">
            <v>-29.2</v>
          </cell>
          <cell r="BP104" t="str">
            <v>NA</v>
          </cell>
          <cell r="BQ104">
            <v>-25.2</v>
          </cell>
          <cell r="BR104">
            <v>-20.5</v>
          </cell>
          <cell r="BS104">
            <v>-20.5</v>
          </cell>
          <cell r="BT104">
            <v>77.5</v>
          </cell>
          <cell r="BV104">
            <v>-27.9</v>
          </cell>
          <cell r="BW104" t="str">
            <v>NA</v>
          </cell>
          <cell r="BX104" t="str">
            <v>NA</v>
          </cell>
          <cell r="BY104">
            <v>18.3</v>
          </cell>
          <cell r="BZ104" t="str">
            <v>NA</v>
          </cell>
          <cell r="CA104">
            <v>79.400000000000006</v>
          </cell>
          <cell r="CC104" t="str">
            <v>NA</v>
          </cell>
          <cell r="CD104" t="str">
            <v>NA</v>
          </cell>
          <cell r="CE104" t="str">
            <v>NA</v>
          </cell>
          <cell r="CF104" t="str">
            <v>NA</v>
          </cell>
          <cell r="CG104" t="str">
            <v>NA</v>
          </cell>
          <cell r="CH104" t="str">
            <v>NA</v>
          </cell>
          <cell r="CJ104">
            <v>-8.6</v>
          </cell>
          <cell r="CK104" t="str">
            <v>NA</v>
          </cell>
          <cell r="CL104">
            <v>-0.5</v>
          </cell>
          <cell r="CM104" t="str">
            <v>NA</v>
          </cell>
          <cell r="CN104">
            <v>-22.9</v>
          </cell>
          <cell r="CO104">
            <v>92.5</v>
          </cell>
          <cell r="CQ104">
            <v>-32.700000000000003</v>
          </cell>
          <cell r="CR104" t="str">
            <v>NA</v>
          </cell>
          <cell r="CS104">
            <v>-26.2</v>
          </cell>
          <cell r="CT104">
            <v>-10.9</v>
          </cell>
          <cell r="CU104">
            <v>-27.3</v>
          </cell>
          <cell r="CV104">
            <v>80.3</v>
          </cell>
          <cell r="CX104">
            <v>1.1000000000000001</v>
          </cell>
          <cell r="CY104" t="str">
            <v>NA</v>
          </cell>
          <cell r="CZ104">
            <v>-55.3</v>
          </cell>
          <cell r="DA104" t="str">
            <v>NA</v>
          </cell>
          <cell r="DB104" t="str">
            <v>NA</v>
          </cell>
          <cell r="DC104">
            <v>87.7</v>
          </cell>
          <cell r="DE104" t="str">
            <v>NA</v>
          </cell>
          <cell r="DF104" t="str">
            <v>NA</v>
          </cell>
          <cell r="DG104">
            <v>-21</v>
          </cell>
          <cell r="DH104" t="str">
            <v>NA</v>
          </cell>
          <cell r="DI104" t="str">
            <v>NA</v>
          </cell>
          <cell r="DJ104" t="str">
            <v>NA</v>
          </cell>
          <cell r="DL104">
            <v>-4.5</v>
          </cell>
          <cell r="DM104" t="str">
            <v>NA</v>
          </cell>
          <cell r="DN104">
            <v>-34.4</v>
          </cell>
          <cell r="DO104">
            <v>-4.4000000000000004</v>
          </cell>
          <cell r="DP104">
            <v>-25.7</v>
          </cell>
          <cell r="DQ104">
            <v>101.7</v>
          </cell>
          <cell r="DS104">
            <v>-35.5</v>
          </cell>
          <cell r="DT104" t="str">
            <v>NA</v>
          </cell>
          <cell r="DU104">
            <v>-26.6</v>
          </cell>
          <cell r="DV104">
            <v>-33.200000000000003</v>
          </cell>
          <cell r="DW104">
            <v>-38.200000000000003</v>
          </cell>
          <cell r="DX104">
            <v>81.2</v>
          </cell>
          <cell r="DZ104">
            <v>-39.4</v>
          </cell>
          <cell r="EA104">
            <v>-12.2</v>
          </cell>
          <cell r="EB104">
            <v>-34.6</v>
          </cell>
          <cell r="EC104">
            <v>-12.6</v>
          </cell>
          <cell r="ED104">
            <v>-59.5</v>
          </cell>
          <cell r="EE104">
            <v>77.400000000000006</v>
          </cell>
          <cell r="EG104" t="str">
            <v>NA</v>
          </cell>
          <cell r="EH104" t="str">
            <v>NA</v>
          </cell>
          <cell r="EI104" t="str">
            <v>NA</v>
          </cell>
          <cell r="EJ104" t="str">
            <v>NA</v>
          </cell>
          <cell r="EK104" t="str">
            <v>NA</v>
          </cell>
          <cell r="EL104" t="str">
            <v>NA</v>
          </cell>
          <cell r="EN104">
            <v>-20.7</v>
          </cell>
          <cell r="EO104" t="str">
            <v>NA</v>
          </cell>
          <cell r="EP104">
            <v>-29</v>
          </cell>
          <cell r="EQ104">
            <v>-34.700000000000003</v>
          </cell>
          <cell r="ER104">
            <v>-60.5</v>
          </cell>
          <cell r="ES104">
            <v>80.099999999999994</v>
          </cell>
          <cell r="EU104" t="str">
            <v>NA</v>
          </cell>
          <cell r="EV104" t="str">
            <v>NA</v>
          </cell>
          <cell r="EW104" t="str">
            <v>NA</v>
          </cell>
          <cell r="EX104" t="str">
            <v>NA</v>
          </cell>
          <cell r="EY104" t="str">
            <v>NA</v>
          </cell>
          <cell r="EZ104" t="str">
            <v>NA</v>
          </cell>
          <cell r="FB104">
            <v>-42.2</v>
          </cell>
          <cell r="FC104" t="str">
            <v>NA</v>
          </cell>
          <cell r="FD104">
            <v>-39.299999999999997</v>
          </cell>
          <cell r="FE104" t="str">
            <v>NA</v>
          </cell>
          <cell r="FF104">
            <v>-62.9</v>
          </cell>
          <cell r="FG104">
            <v>75.400000000000006</v>
          </cell>
          <cell r="FI104">
            <v>-26.2</v>
          </cell>
          <cell r="FJ104" t="str">
            <v>NA</v>
          </cell>
          <cell r="FK104" t="str">
            <v>NA</v>
          </cell>
          <cell r="FL104" t="str">
            <v>NA</v>
          </cell>
          <cell r="FM104" t="str">
            <v>NA</v>
          </cell>
          <cell r="FN104">
            <v>87.1</v>
          </cell>
          <cell r="FP104">
            <v>-22</v>
          </cell>
          <cell r="FQ104" t="str">
            <v>NA</v>
          </cell>
          <cell r="FR104" t="str">
            <v>NA</v>
          </cell>
          <cell r="FS104" t="str">
            <v>NA</v>
          </cell>
          <cell r="FT104">
            <v>-53.6</v>
          </cell>
          <cell r="FU104">
            <v>93.2</v>
          </cell>
          <cell r="FW104" t="str">
            <v>NA</v>
          </cell>
          <cell r="FX104" t="str">
            <v>NA</v>
          </cell>
          <cell r="FY104">
            <v>-47.3</v>
          </cell>
          <cell r="FZ104" t="str">
            <v>NA</v>
          </cell>
          <cell r="GA104" t="str">
            <v>NA</v>
          </cell>
          <cell r="GB104" t="str">
            <v>NA</v>
          </cell>
          <cell r="GD104" t="str">
            <v>NA</v>
          </cell>
          <cell r="GE104" t="str">
            <v>NA</v>
          </cell>
          <cell r="GF104" t="str">
            <v>NA</v>
          </cell>
          <cell r="GG104" t="str">
            <v>NA</v>
          </cell>
          <cell r="GH104" t="str">
            <v>NA</v>
          </cell>
          <cell r="GI104" t="str">
            <v>NA</v>
          </cell>
          <cell r="GK104">
            <v>-12.4</v>
          </cell>
          <cell r="GL104" t="str">
            <v>NA</v>
          </cell>
          <cell r="GM104">
            <v>-18.5</v>
          </cell>
          <cell r="GN104">
            <v>7</v>
          </cell>
          <cell r="GO104">
            <v>-17</v>
          </cell>
          <cell r="GP104">
            <v>86.3</v>
          </cell>
          <cell r="GR104">
            <v>-21</v>
          </cell>
          <cell r="GS104" t="str">
            <v>NA</v>
          </cell>
          <cell r="GT104" t="str">
            <v>NA</v>
          </cell>
          <cell r="GU104" t="str">
            <v>NA</v>
          </cell>
          <cell r="GV104" t="str">
            <v>NA</v>
          </cell>
          <cell r="GW104">
            <v>82</v>
          </cell>
          <cell r="GY104" t="str">
            <v>NA</v>
          </cell>
          <cell r="GZ104" t="str">
            <v>NA</v>
          </cell>
          <cell r="HA104" t="str">
            <v>NA</v>
          </cell>
          <cell r="HB104" t="str">
            <v>NA</v>
          </cell>
          <cell r="HC104" t="str">
            <v>NA</v>
          </cell>
          <cell r="HD104" t="str">
            <v>NA</v>
          </cell>
          <cell r="HF104">
            <v>-25.8</v>
          </cell>
          <cell r="HG104" t="str">
            <v>NA</v>
          </cell>
          <cell r="HH104">
            <v>-37.700000000000003</v>
          </cell>
          <cell r="HI104">
            <v>-11.3</v>
          </cell>
          <cell r="HJ104">
            <v>-45.2</v>
          </cell>
          <cell r="HK104">
            <v>81.3</v>
          </cell>
          <cell r="HM104">
            <v>-2.2999999999999998</v>
          </cell>
          <cell r="HN104" t="str">
            <v>NA</v>
          </cell>
          <cell r="HO104" t="str">
            <v>NA</v>
          </cell>
          <cell r="HP104" t="str">
            <v>NA</v>
          </cell>
          <cell r="HQ104" t="str">
            <v>NA</v>
          </cell>
          <cell r="HR104">
            <v>100.8</v>
          </cell>
          <cell r="HT104" t="str">
            <v>NA</v>
          </cell>
          <cell r="HU104" t="str">
            <v>NA</v>
          </cell>
          <cell r="HV104" t="str">
            <v>NA</v>
          </cell>
          <cell r="HW104" t="str">
            <v>NA</v>
          </cell>
          <cell r="HX104" t="str">
            <v>NA</v>
          </cell>
          <cell r="HY104" t="str">
            <v>NA</v>
          </cell>
          <cell r="IA104" t="str">
            <v>NA</v>
          </cell>
          <cell r="IB104" t="str">
            <v>NA</v>
          </cell>
          <cell r="IC104" t="str">
            <v>NA</v>
          </cell>
          <cell r="ID104" t="str">
            <v>NA</v>
          </cell>
          <cell r="IE104" t="str">
            <v>NA</v>
          </cell>
          <cell r="IF104" t="str">
            <v>NA</v>
          </cell>
          <cell r="IH104">
            <v>-1.7</v>
          </cell>
          <cell r="II104" t="str">
            <v>NA</v>
          </cell>
          <cell r="IJ104" t="str">
            <v>NA</v>
          </cell>
          <cell r="IK104" t="str">
            <v>NA</v>
          </cell>
          <cell r="IL104">
            <v>-75</v>
          </cell>
          <cell r="IM104">
            <v>94.2</v>
          </cell>
          <cell r="IO104" t="str">
            <v>NA</v>
          </cell>
          <cell r="IP104" t="str">
            <v>NA</v>
          </cell>
          <cell r="IQ104" t="str">
            <v>NA</v>
          </cell>
          <cell r="IR104" t="str">
            <v>NA</v>
          </cell>
          <cell r="IS104">
            <v>-76.3</v>
          </cell>
          <cell r="IT104">
            <v>92.4</v>
          </cell>
          <cell r="IV104">
            <v>-12.9</v>
          </cell>
          <cell r="IW104" t="str">
            <v>NA</v>
          </cell>
          <cell r="IX104">
            <v>-16.3</v>
          </cell>
          <cell r="IY104">
            <v>8.8000000000000007</v>
          </cell>
          <cell r="IZ104">
            <v>-34.1</v>
          </cell>
          <cell r="JA104">
            <v>95.9</v>
          </cell>
        </row>
        <row r="105">
          <cell r="AY105">
            <v>34212</v>
          </cell>
          <cell r="BA105">
            <v>-23.1</v>
          </cell>
          <cell r="BB105" t="str">
            <v>NA</v>
          </cell>
          <cell r="BC105">
            <v>-25.2</v>
          </cell>
          <cell r="BD105">
            <v>-12.6</v>
          </cell>
          <cell r="BE105">
            <v>-41.7</v>
          </cell>
          <cell r="BF105">
            <v>80.5</v>
          </cell>
          <cell r="BH105">
            <v>-27.8</v>
          </cell>
          <cell r="BI105" t="str">
            <v>NA</v>
          </cell>
          <cell r="BJ105">
            <v>-28.4</v>
          </cell>
          <cell r="BK105">
            <v>-17.899999999999999</v>
          </cell>
          <cell r="BL105">
            <v>-43.4</v>
          </cell>
          <cell r="BM105">
            <v>77.5</v>
          </cell>
          <cell r="BO105">
            <v>-30.8</v>
          </cell>
          <cell r="BP105" t="str">
            <v>NA</v>
          </cell>
          <cell r="BQ105">
            <v>-25.6</v>
          </cell>
          <cell r="BR105">
            <v>-21</v>
          </cell>
          <cell r="BS105">
            <v>-17.600000000000001</v>
          </cell>
          <cell r="BT105">
            <v>76.7</v>
          </cell>
          <cell r="BV105">
            <v>-28.2</v>
          </cell>
          <cell r="BW105" t="str">
            <v>NA</v>
          </cell>
          <cell r="BX105" t="str">
            <v>NA</v>
          </cell>
          <cell r="BY105">
            <v>17.8</v>
          </cell>
          <cell r="BZ105" t="str">
            <v>NA</v>
          </cell>
          <cell r="CA105">
            <v>79</v>
          </cell>
          <cell r="CC105" t="str">
            <v>NA</v>
          </cell>
          <cell r="CD105" t="str">
            <v>NA</v>
          </cell>
          <cell r="CE105" t="str">
            <v>NA</v>
          </cell>
          <cell r="CF105" t="str">
            <v>NA</v>
          </cell>
          <cell r="CG105" t="str">
            <v>NA</v>
          </cell>
          <cell r="CH105" t="str">
            <v>NA</v>
          </cell>
          <cell r="CJ105">
            <v>-8.6</v>
          </cell>
          <cell r="CK105" t="str">
            <v>NA</v>
          </cell>
          <cell r="CL105">
            <v>-2</v>
          </cell>
          <cell r="CM105" t="str">
            <v>NA</v>
          </cell>
          <cell r="CN105">
            <v>-22.8</v>
          </cell>
          <cell r="CO105">
            <v>92.2</v>
          </cell>
          <cell r="CQ105">
            <v>-30.3</v>
          </cell>
          <cell r="CR105" t="str">
            <v>NA</v>
          </cell>
          <cell r="CS105">
            <v>-25.3</v>
          </cell>
          <cell r="CT105">
            <v>-10.199999999999999</v>
          </cell>
          <cell r="CU105">
            <v>-27.6</v>
          </cell>
          <cell r="CV105">
            <v>82.1</v>
          </cell>
          <cell r="CX105">
            <v>1.9</v>
          </cell>
          <cell r="CY105" t="str">
            <v>NA</v>
          </cell>
          <cell r="CZ105">
            <v>-54.6</v>
          </cell>
          <cell r="DA105" t="str">
            <v>NA</v>
          </cell>
          <cell r="DB105" t="str">
            <v>NA</v>
          </cell>
          <cell r="DC105">
            <v>88.3</v>
          </cell>
          <cell r="DE105" t="str">
            <v>NA</v>
          </cell>
          <cell r="DF105" t="str">
            <v>NA</v>
          </cell>
          <cell r="DG105">
            <v>-17.600000000000001</v>
          </cell>
          <cell r="DH105" t="str">
            <v>NA</v>
          </cell>
          <cell r="DI105" t="str">
            <v>NA</v>
          </cell>
          <cell r="DJ105" t="str">
            <v>NA</v>
          </cell>
          <cell r="DL105">
            <v>-3.9</v>
          </cell>
          <cell r="DM105" t="str">
            <v>NA</v>
          </cell>
          <cell r="DN105">
            <v>-31.2</v>
          </cell>
          <cell r="DO105">
            <v>-4.4000000000000004</v>
          </cell>
          <cell r="DP105">
            <v>-26.3</v>
          </cell>
          <cell r="DQ105">
            <v>101.8</v>
          </cell>
          <cell r="DS105">
            <v>-36.6</v>
          </cell>
          <cell r="DT105" t="str">
            <v>NA</v>
          </cell>
          <cell r="DU105">
            <v>-33</v>
          </cell>
          <cell r="DV105">
            <v>-29.7</v>
          </cell>
          <cell r="DW105">
            <v>-48.4</v>
          </cell>
          <cell r="DX105">
            <v>78.5</v>
          </cell>
          <cell r="DZ105">
            <v>-36.4</v>
          </cell>
          <cell r="EA105">
            <v>-13.2</v>
          </cell>
          <cell r="EB105">
            <v>-35</v>
          </cell>
          <cell r="EC105">
            <v>-14</v>
          </cell>
          <cell r="ED105">
            <v>-56.5</v>
          </cell>
          <cell r="EE105">
            <v>78.7</v>
          </cell>
          <cell r="EG105" t="str">
            <v>NA</v>
          </cell>
          <cell r="EH105" t="str">
            <v>NA</v>
          </cell>
          <cell r="EI105" t="str">
            <v>NA</v>
          </cell>
          <cell r="EJ105" t="str">
            <v>NA</v>
          </cell>
          <cell r="EK105" t="str">
            <v>NA</v>
          </cell>
          <cell r="EL105" t="str">
            <v>NA</v>
          </cell>
          <cell r="EN105">
            <v>-21.5</v>
          </cell>
          <cell r="EO105" t="str">
            <v>NA</v>
          </cell>
          <cell r="EP105">
            <v>-28.9</v>
          </cell>
          <cell r="EQ105">
            <v>-39.1</v>
          </cell>
          <cell r="ER105">
            <v>-57.3</v>
          </cell>
          <cell r="ES105">
            <v>80</v>
          </cell>
          <cell r="EU105" t="str">
            <v>NA</v>
          </cell>
          <cell r="EV105" t="str">
            <v>NA</v>
          </cell>
          <cell r="EW105" t="str">
            <v>NA</v>
          </cell>
          <cell r="EX105" t="str">
            <v>NA</v>
          </cell>
          <cell r="EY105" t="str">
            <v>NA</v>
          </cell>
          <cell r="EZ105" t="str">
            <v>NA</v>
          </cell>
          <cell r="FB105">
            <v>-41.5</v>
          </cell>
          <cell r="FC105" t="str">
            <v>NA</v>
          </cell>
          <cell r="FD105">
            <v>-39</v>
          </cell>
          <cell r="FE105" t="str">
            <v>NA</v>
          </cell>
          <cell r="FF105">
            <v>-62</v>
          </cell>
          <cell r="FG105">
            <v>76</v>
          </cell>
          <cell r="FI105">
            <v>-30.9</v>
          </cell>
          <cell r="FJ105" t="str">
            <v>NA</v>
          </cell>
          <cell r="FK105" t="str">
            <v>NA</v>
          </cell>
          <cell r="FL105" t="str">
            <v>NA</v>
          </cell>
          <cell r="FM105" t="str">
            <v>NA</v>
          </cell>
          <cell r="FN105">
            <v>83</v>
          </cell>
          <cell r="FP105">
            <v>-29.1</v>
          </cell>
          <cell r="FQ105" t="str">
            <v>NA</v>
          </cell>
          <cell r="FR105" t="str">
            <v>NA</v>
          </cell>
          <cell r="FS105" t="str">
            <v>NA</v>
          </cell>
          <cell r="FT105">
            <v>-62.4</v>
          </cell>
          <cell r="FU105">
            <v>87.7</v>
          </cell>
          <cell r="FW105" t="str">
            <v>NA</v>
          </cell>
          <cell r="FX105" t="str">
            <v>NA</v>
          </cell>
          <cell r="FY105">
            <v>-41.4</v>
          </cell>
          <cell r="FZ105" t="str">
            <v>NA</v>
          </cell>
          <cell r="GA105" t="str">
            <v>NA</v>
          </cell>
          <cell r="GB105" t="str">
            <v>NA</v>
          </cell>
          <cell r="GD105" t="str">
            <v>NA</v>
          </cell>
          <cell r="GE105" t="str">
            <v>NA</v>
          </cell>
          <cell r="GF105" t="str">
            <v>NA</v>
          </cell>
          <cell r="GG105" t="str">
            <v>NA</v>
          </cell>
          <cell r="GH105" t="str">
            <v>NA</v>
          </cell>
          <cell r="GI105" t="str">
            <v>NA</v>
          </cell>
          <cell r="GK105">
            <v>-13.5</v>
          </cell>
          <cell r="GL105" t="str">
            <v>NA</v>
          </cell>
          <cell r="GM105">
            <v>-14.9</v>
          </cell>
          <cell r="GN105">
            <v>11.6</v>
          </cell>
          <cell r="GO105">
            <v>-18.5</v>
          </cell>
          <cell r="GP105">
            <v>85.6</v>
          </cell>
          <cell r="GR105">
            <v>-21.3</v>
          </cell>
          <cell r="GS105" t="str">
            <v>NA</v>
          </cell>
          <cell r="GT105" t="str">
            <v>NA</v>
          </cell>
          <cell r="GU105" t="str">
            <v>NA</v>
          </cell>
          <cell r="GV105" t="str">
            <v>NA</v>
          </cell>
          <cell r="GW105">
            <v>81.7</v>
          </cell>
          <cell r="GY105" t="str">
            <v>NA</v>
          </cell>
          <cell r="GZ105" t="str">
            <v>NA</v>
          </cell>
          <cell r="HA105" t="str">
            <v>NA</v>
          </cell>
          <cell r="HB105" t="str">
            <v>NA</v>
          </cell>
          <cell r="HC105" t="str">
            <v>NA</v>
          </cell>
          <cell r="HD105" t="str">
            <v>NA</v>
          </cell>
          <cell r="HF105">
            <v>-23.3</v>
          </cell>
          <cell r="HG105" t="str">
            <v>NA</v>
          </cell>
          <cell r="HH105">
            <v>-33.6</v>
          </cell>
          <cell r="HI105">
            <v>-4.5</v>
          </cell>
          <cell r="HJ105">
            <v>-46.9</v>
          </cell>
          <cell r="HK105">
            <v>85.4</v>
          </cell>
          <cell r="HM105">
            <v>-1.6</v>
          </cell>
          <cell r="HN105" t="str">
            <v>NA</v>
          </cell>
          <cell r="HO105" t="str">
            <v>NA</v>
          </cell>
          <cell r="HP105" t="str">
            <v>NA</v>
          </cell>
          <cell r="HQ105" t="str">
            <v>NA</v>
          </cell>
          <cell r="HR105">
            <v>102.4</v>
          </cell>
          <cell r="HT105" t="str">
            <v>NA</v>
          </cell>
          <cell r="HU105" t="str">
            <v>NA</v>
          </cell>
          <cell r="HV105" t="str">
            <v>NA</v>
          </cell>
          <cell r="HW105" t="str">
            <v>NA</v>
          </cell>
          <cell r="HX105" t="str">
            <v>NA</v>
          </cell>
          <cell r="HY105" t="str">
            <v>NA</v>
          </cell>
          <cell r="IA105">
            <v>0.3</v>
          </cell>
          <cell r="IB105" t="str">
            <v>NA</v>
          </cell>
          <cell r="IC105" t="str">
            <v>NA</v>
          </cell>
          <cell r="ID105" t="str">
            <v>NA</v>
          </cell>
          <cell r="IE105">
            <v>-62.8</v>
          </cell>
          <cell r="IF105">
            <v>92.2</v>
          </cell>
          <cell r="IH105">
            <v>-2.9</v>
          </cell>
          <cell r="II105" t="str">
            <v>NA</v>
          </cell>
          <cell r="IJ105" t="str">
            <v>NA</v>
          </cell>
          <cell r="IK105" t="str">
            <v>NA</v>
          </cell>
          <cell r="IL105">
            <v>-75.3</v>
          </cell>
          <cell r="IM105">
            <v>92.9</v>
          </cell>
          <cell r="IO105" t="str">
            <v>NA</v>
          </cell>
          <cell r="IP105" t="str">
            <v>NA</v>
          </cell>
          <cell r="IQ105" t="str">
            <v>NA</v>
          </cell>
          <cell r="IR105" t="str">
            <v>NA</v>
          </cell>
          <cell r="IS105">
            <v>-78.3</v>
          </cell>
          <cell r="IT105">
            <v>93.3</v>
          </cell>
          <cell r="IV105">
            <v>-5.3</v>
          </cell>
          <cell r="IW105" t="str">
            <v>NA</v>
          </cell>
          <cell r="IX105">
            <v>-12.4</v>
          </cell>
          <cell r="IY105">
            <v>10.5</v>
          </cell>
          <cell r="IZ105">
            <v>-32.700000000000003</v>
          </cell>
          <cell r="JA105">
            <v>101.9</v>
          </cell>
        </row>
        <row r="106">
          <cell r="AY106">
            <v>34242</v>
          </cell>
          <cell r="BA106">
            <v>-21.2</v>
          </cell>
          <cell r="BB106" t="str">
            <v>NA</v>
          </cell>
          <cell r="BC106">
            <v>-23.8</v>
          </cell>
          <cell r="BD106">
            <v>-12.4</v>
          </cell>
          <cell r="BE106">
            <v>-44</v>
          </cell>
          <cell r="BF106">
            <v>82.9</v>
          </cell>
          <cell r="BH106">
            <v>-25.4</v>
          </cell>
          <cell r="BI106" t="str">
            <v>NA</v>
          </cell>
          <cell r="BJ106">
            <v>-26.5</v>
          </cell>
          <cell r="BK106">
            <v>-18.100000000000001</v>
          </cell>
          <cell r="BL106">
            <v>-46</v>
          </cell>
          <cell r="BM106">
            <v>80.099999999999994</v>
          </cell>
          <cell r="BO106">
            <v>-26.9</v>
          </cell>
          <cell r="BP106" t="str">
            <v>NA</v>
          </cell>
          <cell r="BQ106">
            <v>-24.4</v>
          </cell>
          <cell r="BR106">
            <v>-15.2</v>
          </cell>
          <cell r="BS106">
            <v>-25.2</v>
          </cell>
          <cell r="BT106">
            <v>80.099999999999994</v>
          </cell>
          <cell r="BV106">
            <v>-26.9</v>
          </cell>
          <cell r="BW106" t="str">
            <v>NA</v>
          </cell>
          <cell r="BX106" t="str">
            <v>NA</v>
          </cell>
          <cell r="BY106">
            <v>18.899999999999999</v>
          </cell>
          <cell r="BZ106" t="str">
            <v>NA</v>
          </cell>
          <cell r="CA106">
            <v>80.099999999999994</v>
          </cell>
          <cell r="CC106" t="str">
            <v>NA</v>
          </cell>
          <cell r="CD106" t="str">
            <v>NA</v>
          </cell>
          <cell r="CE106" t="str">
            <v>NA</v>
          </cell>
          <cell r="CF106" t="str">
            <v>NA</v>
          </cell>
          <cell r="CG106" t="str">
            <v>NA</v>
          </cell>
          <cell r="CH106" t="str">
            <v>NA</v>
          </cell>
          <cell r="CJ106">
            <v>-8.6</v>
          </cell>
          <cell r="CK106" t="str">
            <v>NA</v>
          </cell>
          <cell r="CL106">
            <v>-0.9</v>
          </cell>
          <cell r="CM106" t="str">
            <v>NA</v>
          </cell>
          <cell r="CN106">
            <v>-22.6</v>
          </cell>
          <cell r="CO106">
            <v>93</v>
          </cell>
          <cell r="CQ106">
            <v>-29.4</v>
          </cell>
          <cell r="CR106" t="str">
            <v>NA</v>
          </cell>
          <cell r="CS106">
            <v>-23.4</v>
          </cell>
          <cell r="CT106">
            <v>-15.2</v>
          </cell>
          <cell r="CU106">
            <v>-29.1</v>
          </cell>
          <cell r="CV106">
            <v>83</v>
          </cell>
          <cell r="CX106">
            <v>2.8</v>
          </cell>
          <cell r="CY106" t="str">
            <v>NA</v>
          </cell>
          <cell r="CZ106">
            <v>-54.2</v>
          </cell>
          <cell r="DA106" t="str">
            <v>NA</v>
          </cell>
          <cell r="DB106" t="str">
            <v>NA</v>
          </cell>
          <cell r="DC106">
            <v>88.7</v>
          </cell>
          <cell r="DE106" t="str">
            <v>NA</v>
          </cell>
          <cell r="DF106" t="str">
            <v>NA</v>
          </cell>
          <cell r="DG106">
            <v>-19.399999999999999</v>
          </cell>
          <cell r="DH106" t="str">
            <v>NA</v>
          </cell>
          <cell r="DI106" t="str">
            <v>NA</v>
          </cell>
          <cell r="DJ106" t="str">
            <v>NA</v>
          </cell>
          <cell r="DL106">
            <v>-3.4</v>
          </cell>
          <cell r="DM106" t="str">
            <v>NA</v>
          </cell>
          <cell r="DN106">
            <v>-26.2</v>
          </cell>
          <cell r="DO106">
            <v>-4.4000000000000004</v>
          </cell>
          <cell r="DP106">
            <v>-27.1</v>
          </cell>
          <cell r="DQ106">
            <v>102.3</v>
          </cell>
          <cell r="DS106">
            <v>-30.6</v>
          </cell>
          <cell r="DT106" t="str">
            <v>NA</v>
          </cell>
          <cell r="DU106">
            <v>-27.3</v>
          </cell>
          <cell r="DV106">
            <v>-31.6</v>
          </cell>
          <cell r="DW106">
            <v>-40.200000000000003</v>
          </cell>
          <cell r="DX106">
            <v>83.2</v>
          </cell>
          <cell r="DZ106">
            <v>-33.1</v>
          </cell>
          <cell r="EA106">
            <v>-14.1</v>
          </cell>
          <cell r="EB106">
            <v>-29.9</v>
          </cell>
          <cell r="EC106">
            <v>-15.3</v>
          </cell>
          <cell r="ED106">
            <v>-54.3</v>
          </cell>
          <cell r="EE106">
            <v>81.599999999999994</v>
          </cell>
          <cell r="EG106" t="str">
            <v>NA</v>
          </cell>
          <cell r="EH106" t="str">
            <v>NA</v>
          </cell>
          <cell r="EI106" t="str">
            <v>NA</v>
          </cell>
          <cell r="EJ106" t="str">
            <v>NA</v>
          </cell>
          <cell r="EK106" t="str">
            <v>NA</v>
          </cell>
          <cell r="EL106" t="str">
            <v>NA</v>
          </cell>
          <cell r="EN106">
            <v>-18.2</v>
          </cell>
          <cell r="EO106" t="str">
            <v>NA</v>
          </cell>
          <cell r="EP106">
            <v>-32.9</v>
          </cell>
          <cell r="EQ106">
            <v>-28.7</v>
          </cell>
          <cell r="ER106">
            <v>-75.400000000000006</v>
          </cell>
          <cell r="ES106">
            <v>79.8</v>
          </cell>
          <cell r="EU106" t="str">
            <v>NA</v>
          </cell>
          <cell r="EV106" t="str">
            <v>NA</v>
          </cell>
          <cell r="EW106" t="str">
            <v>NA</v>
          </cell>
          <cell r="EX106" t="str">
            <v>NA</v>
          </cell>
          <cell r="EY106" t="str">
            <v>NA</v>
          </cell>
          <cell r="EZ106" t="str">
            <v>NA</v>
          </cell>
          <cell r="FB106">
            <v>-40.700000000000003</v>
          </cell>
          <cell r="FC106" t="str">
            <v>NA</v>
          </cell>
          <cell r="FD106">
            <v>-38.799999999999997</v>
          </cell>
          <cell r="FE106" t="str">
            <v>NA</v>
          </cell>
          <cell r="FF106">
            <v>-61.1</v>
          </cell>
          <cell r="FG106">
            <v>76.5</v>
          </cell>
          <cell r="FI106">
            <v>-26.9</v>
          </cell>
          <cell r="FJ106" t="str">
            <v>NA</v>
          </cell>
          <cell r="FK106" t="str">
            <v>NA</v>
          </cell>
          <cell r="FL106" t="str">
            <v>NA</v>
          </cell>
          <cell r="FM106" t="str">
            <v>NA</v>
          </cell>
          <cell r="FN106">
            <v>86.6</v>
          </cell>
          <cell r="FP106">
            <v>-27.6</v>
          </cell>
          <cell r="FQ106" t="str">
            <v>NA</v>
          </cell>
          <cell r="FR106" t="str">
            <v>NA</v>
          </cell>
          <cell r="FS106" t="str">
            <v>NA</v>
          </cell>
          <cell r="FT106">
            <v>-58</v>
          </cell>
          <cell r="FU106">
            <v>89.2</v>
          </cell>
          <cell r="FW106" t="str">
            <v>NA</v>
          </cell>
          <cell r="FX106" t="str">
            <v>NA</v>
          </cell>
          <cell r="FY106">
            <v>-41</v>
          </cell>
          <cell r="FZ106" t="str">
            <v>NA</v>
          </cell>
          <cell r="GA106" t="str">
            <v>NA</v>
          </cell>
          <cell r="GB106" t="str">
            <v>NA</v>
          </cell>
          <cell r="GD106" t="str">
            <v>NA</v>
          </cell>
          <cell r="GE106" t="str">
            <v>NA</v>
          </cell>
          <cell r="GF106" t="str">
            <v>NA</v>
          </cell>
          <cell r="GG106" t="str">
            <v>NA</v>
          </cell>
          <cell r="GH106" t="str">
            <v>NA</v>
          </cell>
          <cell r="GI106" t="str">
            <v>NA</v>
          </cell>
          <cell r="GK106">
            <v>-11.8</v>
          </cell>
          <cell r="GL106" t="str">
            <v>NA</v>
          </cell>
          <cell r="GM106">
            <v>-10.1</v>
          </cell>
          <cell r="GN106">
            <v>7.5</v>
          </cell>
          <cell r="GO106">
            <v>-19.8</v>
          </cell>
          <cell r="GP106">
            <v>87</v>
          </cell>
          <cell r="GR106">
            <v>-21.4</v>
          </cell>
          <cell r="GS106" t="str">
            <v>NA</v>
          </cell>
          <cell r="GT106" t="str">
            <v>NA</v>
          </cell>
          <cell r="GU106" t="str">
            <v>NA</v>
          </cell>
          <cell r="GV106" t="str">
            <v>NA</v>
          </cell>
          <cell r="GW106">
            <v>81.7</v>
          </cell>
          <cell r="GY106" t="str">
            <v>NA</v>
          </cell>
          <cell r="GZ106" t="str">
            <v>NA</v>
          </cell>
          <cell r="HA106" t="str">
            <v>NA</v>
          </cell>
          <cell r="HB106" t="str">
            <v>NA</v>
          </cell>
          <cell r="HC106" t="str">
            <v>NA</v>
          </cell>
          <cell r="HD106" t="str">
            <v>NA</v>
          </cell>
          <cell r="HF106">
            <v>-24.7</v>
          </cell>
          <cell r="HG106" t="str">
            <v>NA</v>
          </cell>
          <cell r="HH106">
            <v>-33.799999999999997</v>
          </cell>
          <cell r="HI106">
            <v>-7.3</v>
          </cell>
          <cell r="HJ106">
            <v>-47.5</v>
          </cell>
          <cell r="HK106">
            <v>83.7</v>
          </cell>
          <cell r="HM106">
            <v>-2.2999999999999998</v>
          </cell>
          <cell r="HN106" t="str">
            <v>NA</v>
          </cell>
          <cell r="HO106" t="str">
            <v>NA</v>
          </cell>
          <cell r="HP106" t="str">
            <v>NA</v>
          </cell>
          <cell r="HQ106" t="str">
            <v>NA</v>
          </cell>
          <cell r="HR106">
            <v>101.7</v>
          </cell>
          <cell r="HT106" t="str">
            <v>NA</v>
          </cell>
          <cell r="HU106" t="str">
            <v>NA</v>
          </cell>
          <cell r="HV106" t="str">
            <v>NA</v>
          </cell>
          <cell r="HW106" t="str">
            <v>NA</v>
          </cell>
          <cell r="HX106" t="str">
            <v>NA</v>
          </cell>
          <cell r="HY106" t="str">
            <v>NA</v>
          </cell>
          <cell r="IA106">
            <v>-2.1</v>
          </cell>
          <cell r="IB106" t="str">
            <v>NA</v>
          </cell>
          <cell r="IC106" t="str">
            <v>NA</v>
          </cell>
          <cell r="ID106">
            <v>-14.2</v>
          </cell>
          <cell r="IE106">
            <v>-58.1</v>
          </cell>
          <cell r="IF106">
            <v>88.3</v>
          </cell>
          <cell r="IH106">
            <v>0.9</v>
          </cell>
          <cell r="II106" t="str">
            <v>NA</v>
          </cell>
          <cell r="IJ106" t="str">
            <v>NA</v>
          </cell>
          <cell r="IK106" t="str">
            <v>NA</v>
          </cell>
          <cell r="IL106">
            <v>-75.7</v>
          </cell>
          <cell r="IM106">
            <v>96.2</v>
          </cell>
          <cell r="IO106" t="str">
            <v>NA</v>
          </cell>
          <cell r="IP106" t="str">
            <v>NA</v>
          </cell>
          <cell r="IQ106" t="str">
            <v>NA</v>
          </cell>
          <cell r="IR106" t="str">
            <v>NA</v>
          </cell>
          <cell r="IS106">
            <v>-80.599999999999994</v>
          </cell>
          <cell r="IT106">
            <v>94.1</v>
          </cell>
          <cell r="IV106">
            <v>-4.9000000000000004</v>
          </cell>
          <cell r="IW106" t="str">
            <v>NA</v>
          </cell>
          <cell r="IX106">
            <v>-13.1</v>
          </cell>
          <cell r="IY106">
            <v>11.8</v>
          </cell>
          <cell r="IZ106">
            <v>-34</v>
          </cell>
          <cell r="JA106">
            <v>102.9</v>
          </cell>
        </row>
        <row r="107">
          <cell r="AY107">
            <v>34273</v>
          </cell>
          <cell r="BA107">
            <v>-20.100000000000001</v>
          </cell>
          <cell r="BB107" t="str">
            <v>NA</v>
          </cell>
          <cell r="BC107">
            <v>-24.9</v>
          </cell>
          <cell r="BD107">
            <v>-14.8</v>
          </cell>
          <cell r="BE107">
            <v>-37.4</v>
          </cell>
          <cell r="BF107">
            <v>83.6</v>
          </cell>
          <cell r="BH107">
            <v>-23.5</v>
          </cell>
          <cell r="BI107" t="str">
            <v>NA</v>
          </cell>
          <cell r="BJ107">
            <v>-26.9</v>
          </cell>
          <cell r="BK107">
            <v>-21</v>
          </cell>
          <cell r="BL107">
            <v>-37.6</v>
          </cell>
          <cell r="BM107">
            <v>81.900000000000006</v>
          </cell>
          <cell r="BO107">
            <v>-27.5</v>
          </cell>
          <cell r="BP107" t="str">
            <v>NA</v>
          </cell>
          <cell r="BQ107">
            <v>-26.3</v>
          </cell>
          <cell r="BR107">
            <v>-12.6</v>
          </cell>
          <cell r="BS107">
            <v>-24.9</v>
          </cell>
          <cell r="BT107">
            <v>79.900000000000006</v>
          </cell>
          <cell r="BV107">
            <v>-28.3</v>
          </cell>
          <cell r="BW107" t="str">
            <v>NA</v>
          </cell>
          <cell r="BX107" t="str">
            <v>NA</v>
          </cell>
          <cell r="BY107">
            <v>17.5</v>
          </cell>
          <cell r="BZ107" t="str">
            <v>NA</v>
          </cell>
          <cell r="CA107">
            <v>78.599999999999994</v>
          </cell>
          <cell r="CC107" t="str">
            <v>NA</v>
          </cell>
          <cell r="CD107" t="str">
            <v>NA</v>
          </cell>
          <cell r="CE107" t="str">
            <v>NA</v>
          </cell>
          <cell r="CF107" t="str">
            <v>NA</v>
          </cell>
          <cell r="CG107" t="str">
            <v>NA</v>
          </cell>
          <cell r="CH107" t="str">
            <v>NA</v>
          </cell>
          <cell r="CJ107">
            <v>-2</v>
          </cell>
          <cell r="CK107" t="str">
            <v>NA</v>
          </cell>
          <cell r="CL107">
            <v>-2.2999999999999998</v>
          </cell>
          <cell r="CM107" t="str">
            <v>NA</v>
          </cell>
          <cell r="CN107">
            <v>-17.899999999999999</v>
          </cell>
          <cell r="CO107">
            <v>94.9</v>
          </cell>
          <cell r="CQ107">
            <v>-26.5</v>
          </cell>
          <cell r="CR107" t="str">
            <v>NA</v>
          </cell>
          <cell r="CS107">
            <v>-26.7</v>
          </cell>
          <cell r="CT107">
            <v>-20.6</v>
          </cell>
          <cell r="CU107">
            <v>-27.4</v>
          </cell>
          <cell r="CV107">
            <v>83.3</v>
          </cell>
          <cell r="CX107">
            <v>3.1</v>
          </cell>
          <cell r="CY107" t="str">
            <v>NA</v>
          </cell>
          <cell r="CZ107">
            <v>-36.4</v>
          </cell>
          <cell r="DA107" t="str">
            <v>NA</v>
          </cell>
          <cell r="DB107" t="str">
            <v>NA</v>
          </cell>
          <cell r="DC107">
            <v>94.5</v>
          </cell>
          <cell r="DE107" t="str">
            <v>NA</v>
          </cell>
          <cell r="DF107" t="str">
            <v>NA</v>
          </cell>
          <cell r="DG107">
            <v>-12</v>
          </cell>
          <cell r="DH107" t="str">
            <v>NA</v>
          </cell>
          <cell r="DI107" t="str">
            <v>NA</v>
          </cell>
          <cell r="DJ107" t="str">
            <v>NA</v>
          </cell>
          <cell r="DL107">
            <v>-3.7</v>
          </cell>
          <cell r="DM107" t="str">
            <v>NA</v>
          </cell>
          <cell r="DN107">
            <v>-19.3</v>
          </cell>
          <cell r="DO107">
            <v>-13.3</v>
          </cell>
          <cell r="DP107">
            <v>-30.4</v>
          </cell>
          <cell r="DQ107">
            <v>102.5</v>
          </cell>
          <cell r="DS107">
            <v>-28.1</v>
          </cell>
          <cell r="DT107" t="str">
            <v>NA</v>
          </cell>
          <cell r="DU107">
            <v>-30.2</v>
          </cell>
          <cell r="DV107">
            <v>-26.2</v>
          </cell>
          <cell r="DW107">
            <v>-50.3</v>
          </cell>
          <cell r="DX107">
            <v>84.6</v>
          </cell>
          <cell r="DZ107">
            <v>-32.299999999999997</v>
          </cell>
          <cell r="EA107">
            <v>-15</v>
          </cell>
          <cell r="EB107">
            <v>-28.9</v>
          </cell>
          <cell r="EC107">
            <v>-14</v>
          </cell>
          <cell r="ED107">
            <v>-52.6</v>
          </cell>
          <cell r="EE107">
            <v>82</v>
          </cell>
          <cell r="EG107" t="str">
            <v>NA</v>
          </cell>
          <cell r="EH107" t="str">
            <v>NA</v>
          </cell>
          <cell r="EI107" t="str">
            <v>NA</v>
          </cell>
          <cell r="EJ107" t="str">
            <v>NA</v>
          </cell>
          <cell r="EK107" t="str">
            <v>NA</v>
          </cell>
          <cell r="EL107" t="str">
            <v>NA</v>
          </cell>
          <cell r="EN107">
            <v>-16.8</v>
          </cell>
          <cell r="EO107" t="str">
            <v>NA</v>
          </cell>
          <cell r="EP107">
            <v>-28.6</v>
          </cell>
          <cell r="EQ107">
            <v>-38.700000000000003</v>
          </cell>
          <cell r="ER107">
            <v>-47.3</v>
          </cell>
          <cell r="ES107">
            <v>84.5</v>
          </cell>
          <cell r="EU107" t="str">
            <v>NA</v>
          </cell>
          <cell r="EV107" t="str">
            <v>NA</v>
          </cell>
          <cell r="EW107" t="str">
            <v>NA</v>
          </cell>
          <cell r="EX107" t="str">
            <v>NA</v>
          </cell>
          <cell r="EY107" t="str">
            <v>NA</v>
          </cell>
          <cell r="EZ107" t="str">
            <v>NA</v>
          </cell>
          <cell r="FB107">
            <v>-28.9</v>
          </cell>
          <cell r="FC107" t="str">
            <v>NA</v>
          </cell>
          <cell r="FD107">
            <v>-36.9</v>
          </cell>
          <cell r="FE107" t="str">
            <v>NA</v>
          </cell>
          <cell r="FF107">
            <v>-53.4</v>
          </cell>
          <cell r="FG107">
            <v>84.4</v>
          </cell>
          <cell r="FI107">
            <v>-22.6</v>
          </cell>
          <cell r="FJ107" t="str">
            <v>NA</v>
          </cell>
          <cell r="FK107" t="str">
            <v>NA</v>
          </cell>
          <cell r="FL107" t="str">
            <v>NA</v>
          </cell>
          <cell r="FM107" t="str">
            <v>NA</v>
          </cell>
          <cell r="FN107">
            <v>90.3</v>
          </cell>
          <cell r="FP107">
            <v>-26.8</v>
          </cell>
          <cell r="FQ107" t="str">
            <v>NA</v>
          </cell>
          <cell r="FR107" t="str">
            <v>NA</v>
          </cell>
          <cell r="FS107" t="str">
            <v>NA</v>
          </cell>
          <cell r="FT107">
            <v>-56.5</v>
          </cell>
          <cell r="FU107">
            <v>90</v>
          </cell>
          <cell r="FW107" t="str">
            <v>NA</v>
          </cell>
          <cell r="FX107" t="str">
            <v>NA</v>
          </cell>
          <cell r="FY107">
            <v>-41.2</v>
          </cell>
          <cell r="FZ107" t="str">
            <v>NA</v>
          </cell>
          <cell r="GA107" t="str">
            <v>NA</v>
          </cell>
          <cell r="GB107" t="str">
            <v>NA</v>
          </cell>
          <cell r="GD107" t="str">
            <v>NA</v>
          </cell>
          <cell r="GE107" t="str">
            <v>NA</v>
          </cell>
          <cell r="GF107" t="str">
            <v>NA</v>
          </cell>
          <cell r="GG107" t="str">
            <v>NA</v>
          </cell>
          <cell r="GH107" t="str">
            <v>NA</v>
          </cell>
          <cell r="GI107" t="str">
            <v>NA</v>
          </cell>
          <cell r="GK107">
            <v>-11.3</v>
          </cell>
          <cell r="GL107" t="str">
            <v>NA</v>
          </cell>
          <cell r="GM107">
            <v>-15.6</v>
          </cell>
          <cell r="GN107">
            <v>12</v>
          </cell>
          <cell r="GO107">
            <v>-18.899999999999999</v>
          </cell>
          <cell r="GP107">
            <v>88.2</v>
          </cell>
          <cell r="GR107">
            <v>-15.8</v>
          </cell>
          <cell r="GS107" t="str">
            <v>NA</v>
          </cell>
          <cell r="GT107" t="str">
            <v>NA</v>
          </cell>
          <cell r="GU107" t="str">
            <v>NA</v>
          </cell>
          <cell r="GV107" t="str">
            <v>NA</v>
          </cell>
          <cell r="GW107">
            <v>87.7</v>
          </cell>
          <cell r="GY107" t="str">
            <v>NA</v>
          </cell>
          <cell r="GZ107" t="str">
            <v>NA</v>
          </cell>
          <cell r="HA107" t="str">
            <v>NA</v>
          </cell>
          <cell r="HB107">
            <v>-2.8</v>
          </cell>
          <cell r="HC107" t="str">
            <v>NA</v>
          </cell>
          <cell r="HD107">
            <v>104.4</v>
          </cell>
          <cell r="HF107">
            <v>-21.9</v>
          </cell>
          <cell r="HG107" t="str">
            <v>NA</v>
          </cell>
          <cell r="HH107">
            <v>-36.700000000000003</v>
          </cell>
          <cell r="HI107">
            <v>-6.2</v>
          </cell>
          <cell r="HJ107">
            <v>-41.6</v>
          </cell>
          <cell r="HK107">
            <v>86.7</v>
          </cell>
          <cell r="HM107">
            <v>-5.5</v>
          </cell>
          <cell r="HN107" t="str">
            <v>NA</v>
          </cell>
          <cell r="HO107" t="str">
            <v>NA</v>
          </cell>
          <cell r="HP107" t="str">
            <v>NA</v>
          </cell>
          <cell r="HQ107">
            <v>-6.1</v>
          </cell>
          <cell r="HR107">
            <v>97.9</v>
          </cell>
          <cell r="HT107" t="str">
            <v>NA</v>
          </cell>
          <cell r="HU107" t="str">
            <v>NA</v>
          </cell>
          <cell r="HV107" t="str">
            <v>NA</v>
          </cell>
          <cell r="HW107" t="str">
            <v>NA</v>
          </cell>
          <cell r="HX107" t="str">
            <v>NA</v>
          </cell>
          <cell r="HY107" t="str">
            <v>NA</v>
          </cell>
          <cell r="IA107">
            <v>-2.2000000000000002</v>
          </cell>
          <cell r="IB107" t="str">
            <v>NA</v>
          </cell>
          <cell r="IC107" t="str">
            <v>NA</v>
          </cell>
          <cell r="ID107">
            <v>-17.399999999999999</v>
          </cell>
          <cell r="IE107">
            <v>-61.6</v>
          </cell>
          <cell r="IF107">
            <v>87.5</v>
          </cell>
          <cell r="IH107">
            <v>6.7</v>
          </cell>
          <cell r="II107" t="str">
            <v>NA</v>
          </cell>
          <cell r="IJ107" t="str">
            <v>NA</v>
          </cell>
          <cell r="IK107" t="str">
            <v>NA</v>
          </cell>
          <cell r="IL107">
            <v>-67.900000000000006</v>
          </cell>
          <cell r="IM107">
            <v>100.3</v>
          </cell>
          <cell r="IO107" t="str">
            <v>NA</v>
          </cell>
          <cell r="IP107" t="str">
            <v>NA</v>
          </cell>
          <cell r="IQ107" t="str">
            <v>NA</v>
          </cell>
          <cell r="IR107" t="str">
            <v>NA</v>
          </cell>
          <cell r="IS107">
            <v>-78.7</v>
          </cell>
          <cell r="IT107">
            <v>98.2</v>
          </cell>
          <cell r="IV107">
            <v>-9.6999999999999993</v>
          </cell>
          <cell r="IW107" t="str">
            <v>NA</v>
          </cell>
          <cell r="IX107">
            <v>-17.5</v>
          </cell>
          <cell r="IY107">
            <v>10.6</v>
          </cell>
          <cell r="IZ107">
            <v>-30.6</v>
          </cell>
          <cell r="JA107">
            <v>97.9</v>
          </cell>
        </row>
        <row r="108">
          <cell r="AY108">
            <v>34303</v>
          </cell>
          <cell r="BA108">
            <v>-17.899999999999999</v>
          </cell>
          <cell r="BB108" t="str">
            <v>NA</v>
          </cell>
          <cell r="BC108">
            <v>-26.3</v>
          </cell>
          <cell r="BD108">
            <v>-11</v>
          </cell>
          <cell r="BE108">
            <v>-38.5</v>
          </cell>
          <cell r="BF108">
            <v>84.9</v>
          </cell>
          <cell r="BH108">
            <v>-21.4</v>
          </cell>
          <cell r="BI108" t="str">
            <v>NA</v>
          </cell>
          <cell r="BJ108">
            <v>-28.6</v>
          </cell>
          <cell r="BK108">
            <v>-15.8</v>
          </cell>
          <cell r="BL108">
            <v>-40.1</v>
          </cell>
          <cell r="BM108">
            <v>82.9</v>
          </cell>
          <cell r="BO108">
            <v>-22.5</v>
          </cell>
          <cell r="BP108" t="str">
            <v>NA</v>
          </cell>
          <cell r="BQ108">
            <v>-26.2</v>
          </cell>
          <cell r="BR108">
            <v>-12.7</v>
          </cell>
          <cell r="BS108">
            <v>-21.3</v>
          </cell>
          <cell r="BT108">
            <v>83.1</v>
          </cell>
          <cell r="BV108">
            <v>-27.8</v>
          </cell>
          <cell r="BW108" t="str">
            <v>NA</v>
          </cell>
          <cell r="BX108" t="str">
            <v>NA</v>
          </cell>
          <cell r="BY108">
            <v>18.399999999999999</v>
          </cell>
          <cell r="BZ108" t="str">
            <v>NA</v>
          </cell>
          <cell r="CA108">
            <v>79.2</v>
          </cell>
          <cell r="CC108" t="str">
            <v>NA</v>
          </cell>
          <cell r="CD108" t="str">
            <v>NA</v>
          </cell>
          <cell r="CE108" t="str">
            <v>NA</v>
          </cell>
          <cell r="CF108" t="str">
            <v>NA</v>
          </cell>
          <cell r="CG108" t="str">
            <v>NA</v>
          </cell>
          <cell r="CH108" t="str">
            <v>NA</v>
          </cell>
          <cell r="CJ108">
            <v>-1.8</v>
          </cell>
          <cell r="CK108" t="str">
            <v>NA</v>
          </cell>
          <cell r="CL108">
            <v>-0.6</v>
          </cell>
          <cell r="CM108" t="str">
            <v>NA</v>
          </cell>
          <cell r="CN108">
            <v>-17.8</v>
          </cell>
          <cell r="CO108">
            <v>96.4</v>
          </cell>
          <cell r="CQ108">
            <v>-25.5</v>
          </cell>
          <cell r="CR108" t="str">
            <v>NA</v>
          </cell>
          <cell r="CS108">
            <v>-27</v>
          </cell>
          <cell r="CT108">
            <v>-15.4</v>
          </cell>
          <cell r="CU108">
            <v>-29</v>
          </cell>
          <cell r="CV108">
            <v>84.3</v>
          </cell>
          <cell r="CX108">
            <v>3.8</v>
          </cell>
          <cell r="CY108" t="str">
            <v>NA</v>
          </cell>
          <cell r="CZ108">
            <v>-36</v>
          </cell>
          <cell r="DA108" t="str">
            <v>NA</v>
          </cell>
          <cell r="DB108" t="str">
            <v>NA</v>
          </cell>
          <cell r="DC108">
            <v>94.9</v>
          </cell>
          <cell r="DE108" t="str">
            <v>NA</v>
          </cell>
          <cell r="DF108" t="str">
            <v>NA</v>
          </cell>
          <cell r="DG108">
            <v>-16.899999999999999</v>
          </cell>
          <cell r="DH108" t="str">
            <v>NA</v>
          </cell>
          <cell r="DI108" t="str">
            <v>NA</v>
          </cell>
          <cell r="DJ108" t="str">
            <v>NA</v>
          </cell>
          <cell r="DL108">
            <v>-9.9</v>
          </cell>
          <cell r="DM108" t="str">
            <v>NA</v>
          </cell>
          <cell r="DN108">
            <v>-19.100000000000001</v>
          </cell>
          <cell r="DO108">
            <v>-13.1</v>
          </cell>
          <cell r="DP108">
            <v>-30.7</v>
          </cell>
          <cell r="DQ108">
            <v>97.8</v>
          </cell>
          <cell r="DS108">
            <v>-26.9</v>
          </cell>
          <cell r="DT108" t="str">
            <v>NA</v>
          </cell>
          <cell r="DU108">
            <v>-31.9</v>
          </cell>
          <cell r="DV108">
            <v>-30.7</v>
          </cell>
          <cell r="DW108">
            <v>-31.3</v>
          </cell>
          <cell r="DX108">
            <v>85.5</v>
          </cell>
          <cell r="DZ108">
            <v>-29.8</v>
          </cell>
          <cell r="EA108">
            <v>-12.2</v>
          </cell>
          <cell r="EB108">
            <v>-30.8</v>
          </cell>
          <cell r="EC108">
            <v>-12.4</v>
          </cell>
          <cell r="ED108">
            <v>-53.7</v>
          </cell>
          <cell r="EE108">
            <v>83.5</v>
          </cell>
          <cell r="EG108" t="str">
            <v>NA</v>
          </cell>
          <cell r="EH108" t="str">
            <v>NA</v>
          </cell>
          <cell r="EI108" t="str">
            <v>NA</v>
          </cell>
          <cell r="EJ108" t="str">
            <v>NA</v>
          </cell>
          <cell r="EK108" t="str">
            <v>NA</v>
          </cell>
          <cell r="EL108" t="str">
            <v>NA</v>
          </cell>
          <cell r="EN108">
            <v>-11.7</v>
          </cell>
          <cell r="EO108" t="str">
            <v>NA</v>
          </cell>
          <cell r="EP108">
            <v>-34</v>
          </cell>
          <cell r="EQ108">
            <v>-22.2</v>
          </cell>
          <cell r="ER108">
            <v>-58</v>
          </cell>
          <cell r="ES108">
            <v>86.6</v>
          </cell>
          <cell r="EU108" t="str">
            <v>NA</v>
          </cell>
          <cell r="EV108" t="str">
            <v>NA</v>
          </cell>
          <cell r="EW108" t="str">
            <v>NA</v>
          </cell>
          <cell r="EX108" t="str">
            <v>NA</v>
          </cell>
          <cell r="EY108" t="str">
            <v>NA</v>
          </cell>
          <cell r="EZ108" t="str">
            <v>NA</v>
          </cell>
          <cell r="FB108">
            <v>-28.3</v>
          </cell>
          <cell r="FC108" t="str">
            <v>NA</v>
          </cell>
          <cell r="FD108">
            <v>-36.9</v>
          </cell>
          <cell r="FE108" t="str">
            <v>NA</v>
          </cell>
          <cell r="FF108">
            <v>-52.6</v>
          </cell>
          <cell r="FG108">
            <v>84.7</v>
          </cell>
          <cell r="FI108">
            <v>-4.7</v>
          </cell>
          <cell r="FJ108" t="str">
            <v>NA</v>
          </cell>
          <cell r="FK108" t="str">
            <v>NA</v>
          </cell>
          <cell r="FL108" t="str">
            <v>NA</v>
          </cell>
          <cell r="FM108" t="str">
            <v>NA</v>
          </cell>
          <cell r="FN108">
            <v>105.7</v>
          </cell>
          <cell r="FP108">
            <v>-28</v>
          </cell>
          <cell r="FQ108" t="str">
            <v>NA</v>
          </cell>
          <cell r="FR108" t="str">
            <v>NA</v>
          </cell>
          <cell r="FS108" t="str">
            <v>NA</v>
          </cell>
          <cell r="FT108">
            <v>-51.5</v>
          </cell>
          <cell r="FU108">
            <v>90.5</v>
          </cell>
          <cell r="FW108" t="str">
            <v>NA</v>
          </cell>
          <cell r="FX108" t="str">
            <v>NA</v>
          </cell>
          <cell r="FY108">
            <v>-36.5</v>
          </cell>
          <cell r="FZ108" t="str">
            <v>NA</v>
          </cell>
          <cell r="GA108" t="str">
            <v>NA</v>
          </cell>
          <cell r="GB108" t="str">
            <v>NA</v>
          </cell>
          <cell r="GD108" t="str">
            <v>NA</v>
          </cell>
          <cell r="GE108" t="str">
            <v>NA</v>
          </cell>
          <cell r="GF108" t="str">
            <v>NA</v>
          </cell>
          <cell r="GG108" t="str">
            <v>NA</v>
          </cell>
          <cell r="GH108" t="str">
            <v>NA</v>
          </cell>
          <cell r="GI108" t="str">
            <v>NA</v>
          </cell>
          <cell r="GK108">
            <v>-12.6</v>
          </cell>
          <cell r="GL108" t="str">
            <v>NA</v>
          </cell>
          <cell r="GM108">
            <v>-13.1</v>
          </cell>
          <cell r="GN108">
            <v>14.1</v>
          </cell>
          <cell r="GO108">
            <v>-17.7</v>
          </cell>
          <cell r="GP108">
            <v>87.9</v>
          </cell>
          <cell r="GR108">
            <v>-15.6</v>
          </cell>
          <cell r="GS108" t="str">
            <v>NA</v>
          </cell>
          <cell r="GT108" t="str">
            <v>NA</v>
          </cell>
          <cell r="GU108" t="str">
            <v>NA</v>
          </cell>
          <cell r="GV108" t="str">
            <v>NA</v>
          </cell>
          <cell r="GW108">
            <v>88.2</v>
          </cell>
          <cell r="GY108" t="str">
            <v>NA</v>
          </cell>
          <cell r="GZ108" t="str">
            <v>NA</v>
          </cell>
          <cell r="HA108" t="str">
            <v>NA</v>
          </cell>
          <cell r="HB108">
            <v>-5.6</v>
          </cell>
          <cell r="HC108" t="str">
            <v>NA</v>
          </cell>
          <cell r="HD108">
            <v>107.6</v>
          </cell>
          <cell r="HF108">
            <v>-18.2</v>
          </cell>
          <cell r="HG108" t="str">
            <v>NA</v>
          </cell>
          <cell r="HH108">
            <v>-37.6</v>
          </cell>
          <cell r="HI108">
            <v>-8</v>
          </cell>
          <cell r="HJ108">
            <v>-40.299999999999997</v>
          </cell>
          <cell r="HK108">
            <v>89.1</v>
          </cell>
          <cell r="HM108">
            <v>-6.1</v>
          </cell>
          <cell r="HN108" t="str">
            <v>NA</v>
          </cell>
          <cell r="HO108" t="str">
            <v>NA</v>
          </cell>
          <cell r="HP108" t="str">
            <v>NA</v>
          </cell>
          <cell r="HQ108">
            <v>-7.6</v>
          </cell>
          <cell r="HR108">
            <v>97.3</v>
          </cell>
          <cell r="HT108" t="str">
            <v>NA</v>
          </cell>
          <cell r="HU108" t="str">
            <v>NA</v>
          </cell>
          <cell r="HV108" t="str">
            <v>NA</v>
          </cell>
          <cell r="HW108" t="str">
            <v>NA</v>
          </cell>
          <cell r="HX108" t="str">
            <v>NA</v>
          </cell>
          <cell r="HY108" t="str">
            <v>NA</v>
          </cell>
          <cell r="IA108">
            <v>22.8</v>
          </cell>
          <cell r="IB108" t="str">
            <v>NA</v>
          </cell>
          <cell r="IC108" t="str">
            <v>NA</v>
          </cell>
          <cell r="ID108">
            <v>-10.199999999999999</v>
          </cell>
          <cell r="IE108">
            <v>-52.7</v>
          </cell>
          <cell r="IF108">
            <v>112.3</v>
          </cell>
          <cell r="IH108">
            <v>10.6</v>
          </cell>
          <cell r="II108" t="str">
            <v>NA</v>
          </cell>
          <cell r="IJ108" t="str">
            <v>NA</v>
          </cell>
          <cell r="IK108" t="str">
            <v>NA</v>
          </cell>
          <cell r="IL108">
            <v>-67.400000000000006</v>
          </cell>
          <cell r="IM108">
            <v>103.1</v>
          </cell>
          <cell r="IO108" t="str">
            <v>NA</v>
          </cell>
          <cell r="IP108" t="str">
            <v>NA</v>
          </cell>
          <cell r="IQ108" t="str">
            <v>NA</v>
          </cell>
          <cell r="IR108" t="str">
            <v>NA</v>
          </cell>
          <cell r="IS108">
            <v>-80.8</v>
          </cell>
          <cell r="IT108">
            <v>100.4</v>
          </cell>
          <cell r="IV108">
            <v>-6.8</v>
          </cell>
          <cell r="IW108" t="str">
            <v>NA</v>
          </cell>
          <cell r="IX108">
            <v>-18</v>
          </cell>
          <cell r="IY108">
            <v>9.3000000000000007</v>
          </cell>
          <cell r="IZ108">
            <v>-30</v>
          </cell>
          <cell r="JA108">
            <v>99.9</v>
          </cell>
        </row>
        <row r="109">
          <cell r="AY109">
            <v>34334</v>
          </cell>
          <cell r="BA109">
            <v>-16.8</v>
          </cell>
          <cell r="BB109" t="str">
            <v>NA</v>
          </cell>
          <cell r="BC109">
            <v>-24.9</v>
          </cell>
          <cell r="BD109">
            <v>-12.5</v>
          </cell>
          <cell r="BE109">
            <v>-38.4</v>
          </cell>
          <cell r="BF109">
            <v>86</v>
          </cell>
          <cell r="BH109">
            <v>-20.399999999999999</v>
          </cell>
          <cell r="BI109" t="str">
            <v>NA</v>
          </cell>
          <cell r="BJ109">
            <v>-26.6</v>
          </cell>
          <cell r="BK109">
            <v>-18.2</v>
          </cell>
          <cell r="BL109">
            <v>-40</v>
          </cell>
          <cell r="BM109">
            <v>84.2</v>
          </cell>
          <cell r="BO109">
            <v>-20.399999999999999</v>
          </cell>
          <cell r="BP109" t="str">
            <v>NA</v>
          </cell>
          <cell r="BQ109">
            <v>-25.6</v>
          </cell>
          <cell r="BR109">
            <v>-7.2</v>
          </cell>
          <cell r="BS109">
            <v>-18.3</v>
          </cell>
          <cell r="BT109">
            <v>85.4</v>
          </cell>
          <cell r="BV109">
            <v>-29.3</v>
          </cell>
          <cell r="BW109" t="str">
            <v>NA</v>
          </cell>
          <cell r="BX109" t="str">
            <v>NA</v>
          </cell>
          <cell r="BY109">
            <v>19.3</v>
          </cell>
          <cell r="BZ109" t="str">
            <v>NA</v>
          </cell>
          <cell r="CA109">
            <v>77.3</v>
          </cell>
          <cell r="CC109" t="str">
            <v>NA</v>
          </cell>
          <cell r="CD109" t="str">
            <v>NA</v>
          </cell>
          <cell r="CE109" t="str">
            <v>NA</v>
          </cell>
          <cell r="CF109" t="str">
            <v>NA</v>
          </cell>
          <cell r="CG109" t="str">
            <v>NA</v>
          </cell>
          <cell r="CH109" t="str">
            <v>NA</v>
          </cell>
          <cell r="CJ109">
            <v>-1.6</v>
          </cell>
          <cell r="CK109" t="str">
            <v>NA</v>
          </cell>
          <cell r="CL109">
            <v>1</v>
          </cell>
          <cell r="CM109" t="str">
            <v>NA</v>
          </cell>
          <cell r="CN109">
            <v>-17.7</v>
          </cell>
          <cell r="CO109">
            <v>97</v>
          </cell>
          <cell r="CQ109">
            <v>-24.6</v>
          </cell>
          <cell r="CR109" t="str">
            <v>NA</v>
          </cell>
          <cell r="CS109">
            <v>-25.6</v>
          </cell>
          <cell r="CT109">
            <v>-15.9</v>
          </cell>
          <cell r="CU109">
            <v>-27.1</v>
          </cell>
          <cell r="CV109">
            <v>85.3</v>
          </cell>
          <cell r="CX109">
            <v>4.5</v>
          </cell>
          <cell r="CY109" t="str">
            <v>NA</v>
          </cell>
          <cell r="CZ109">
            <v>-35.6</v>
          </cell>
          <cell r="DA109" t="str">
            <v>NA</v>
          </cell>
          <cell r="DB109" t="str">
            <v>NA</v>
          </cell>
          <cell r="DC109">
            <v>95.4</v>
          </cell>
          <cell r="DE109" t="str">
            <v>NA</v>
          </cell>
          <cell r="DF109" t="str">
            <v>NA</v>
          </cell>
          <cell r="DG109">
            <v>-16.899999999999999</v>
          </cell>
          <cell r="DH109" t="str">
            <v>NA</v>
          </cell>
          <cell r="DI109" t="str">
            <v>NA</v>
          </cell>
          <cell r="DJ109" t="str">
            <v>NA</v>
          </cell>
          <cell r="DL109">
            <v>-8.3000000000000007</v>
          </cell>
          <cell r="DM109" t="str">
            <v>NA</v>
          </cell>
          <cell r="DN109">
            <v>-20.7</v>
          </cell>
          <cell r="DO109">
            <v>-13</v>
          </cell>
          <cell r="DP109">
            <v>-30.7</v>
          </cell>
          <cell r="DQ109">
            <v>99.5</v>
          </cell>
          <cell r="DS109">
            <v>-25.1</v>
          </cell>
          <cell r="DT109" t="str">
            <v>NA</v>
          </cell>
          <cell r="DU109">
            <v>-29.8</v>
          </cell>
          <cell r="DV109">
            <v>-23.9</v>
          </cell>
          <cell r="DW109">
            <v>-24.7</v>
          </cell>
          <cell r="DX109">
            <v>88.1</v>
          </cell>
          <cell r="DZ109">
            <v>-24.4</v>
          </cell>
          <cell r="EA109">
            <v>-9.1</v>
          </cell>
          <cell r="EB109">
            <v>-28.9</v>
          </cell>
          <cell r="EC109">
            <v>-19</v>
          </cell>
          <cell r="ED109">
            <v>-53.6</v>
          </cell>
          <cell r="EE109">
            <v>87.2</v>
          </cell>
          <cell r="EG109" t="str">
            <v>NA</v>
          </cell>
          <cell r="EH109" t="str">
            <v>NA</v>
          </cell>
          <cell r="EI109" t="str">
            <v>NA</v>
          </cell>
          <cell r="EJ109" t="str">
            <v>NA</v>
          </cell>
          <cell r="EK109" t="str">
            <v>NA</v>
          </cell>
          <cell r="EL109" t="str">
            <v>NA</v>
          </cell>
          <cell r="EN109">
            <v>-13.6</v>
          </cell>
          <cell r="EO109" t="str">
            <v>NA</v>
          </cell>
          <cell r="EP109">
            <v>-29.7</v>
          </cell>
          <cell r="EQ109">
            <v>-29.5</v>
          </cell>
          <cell r="ER109">
            <v>-66.5</v>
          </cell>
          <cell r="ES109">
            <v>84.9</v>
          </cell>
          <cell r="EU109" t="str">
            <v>NA</v>
          </cell>
          <cell r="EV109" t="str">
            <v>NA</v>
          </cell>
          <cell r="EW109" t="str">
            <v>NA</v>
          </cell>
          <cell r="EX109" t="str">
            <v>NA</v>
          </cell>
          <cell r="EY109" t="str">
            <v>NA</v>
          </cell>
          <cell r="EZ109" t="str">
            <v>NA</v>
          </cell>
          <cell r="FB109">
            <v>-27.7</v>
          </cell>
          <cell r="FC109" t="str">
            <v>NA</v>
          </cell>
          <cell r="FD109">
            <v>-36.9</v>
          </cell>
          <cell r="FE109" t="str">
            <v>NA</v>
          </cell>
          <cell r="FF109">
            <v>-52</v>
          </cell>
          <cell r="FG109">
            <v>85.1</v>
          </cell>
          <cell r="FI109">
            <v>-19.8</v>
          </cell>
          <cell r="FJ109" t="str">
            <v>NA</v>
          </cell>
          <cell r="FK109" t="str">
            <v>NA</v>
          </cell>
          <cell r="FL109" t="str">
            <v>NA</v>
          </cell>
          <cell r="FM109" t="str">
            <v>NA</v>
          </cell>
          <cell r="FN109">
            <v>92.9</v>
          </cell>
          <cell r="FP109">
            <v>-22.6</v>
          </cell>
          <cell r="FQ109" t="str">
            <v>NA</v>
          </cell>
          <cell r="FR109" t="str">
            <v>NA</v>
          </cell>
          <cell r="FS109" t="str">
            <v>NA</v>
          </cell>
          <cell r="FT109">
            <v>-50.8</v>
          </cell>
          <cell r="FU109">
            <v>94</v>
          </cell>
          <cell r="FW109" t="str">
            <v>NA</v>
          </cell>
          <cell r="FX109" t="str">
            <v>NA</v>
          </cell>
          <cell r="FY109">
            <v>-34.6</v>
          </cell>
          <cell r="FZ109" t="str">
            <v>NA</v>
          </cell>
          <cell r="GA109" t="str">
            <v>NA</v>
          </cell>
          <cell r="GB109" t="str">
            <v>NA</v>
          </cell>
          <cell r="GD109" t="str">
            <v>NA</v>
          </cell>
          <cell r="GE109" t="str">
            <v>NA</v>
          </cell>
          <cell r="GF109" t="str">
            <v>NA</v>
          </cell>
          <cell r="GG109" t="str">
            <v>NA</v>
          </cell>
          <cell r="GH109" t="str">
            <v>NA</v>
          </cell>
          <cell r="GI109" t="str">
            <v>NA</v>
          </cell>
          <cell r="GK109">
            <v>-12.6</v>
          </cell>
          <cell r="GL109" t="str">
            <v>NA</v>
          </cell>
          <cell r="GM109">
            <v>-14.7</v>
          </cell>
          <cell r="GN109">
            <v>11.6</v>
          </cell>
          <cell r="GO109">
            <v>-16.399999999999999</v>
          </cell>
          <cell r="GP109">
            <v>87.1</v>
          </cell>
          <cell r="GR109">
            <v>-15</v>
          </cell>
          <cell r="GS109" t="str">
            <v>NA</v>
          </cell>
          <cell r="GT109" t="str">
            <v>NA</v>
          </cell>
          <cell r="GU109" t="str">
            <v>NA</v>
          </cell>
          <cell r="GV109" t="str">
            <v>NA</v>
          </cell>
          <cell r="GW109">
            <v>89</v>
          </cell>
          <cell r="GY109" t="str">
            <v>NA</v>
          </cell>
          <cell r="GZ109" t="str">
            <v>NA</v>
          </cell>
          <cell r="HA109" t="str">
            <v>NA</v>
          </cell>
          <cell r="HB109">
            <v>-5.0999999999999996</v>
          </cell>
          <cell r="HC109" t="str">
            <v>NA</v>
          </cell>
          <cell r="HD109">
            <v>108.7</v>
          </cell>
          <cell r="HF109">
            <v>-16.3</v>
          </cell>
          <cell r="HG109" t="str">
            <v>NA</v>
          </cell>
          <cell r="HH109">
            <v>-30.7</v>
          </cell>
          <cell r="HI109">
            <v>-5.9</v>
          </cell>
          <cell r="HJ109">
            <v>-42.7</v>
          </cell>
          <cell r="HK109">
            <v>92.3</v>
          </cell>
          <cell r="HM109">
            <v>-6.9</v>
          </cell>
          <cell r="HN109" t="str">
            <v>NA</v>
          </cell>
          <cell r="HO109" t="str">
            <v>NA</v>
          </cell>
          <cell r="HP109" t="str">
            <v>NA</v>
          </cell>
          <cell r="HQ109">
            <v>-7</v>
          </cell>
          <cell r="HR109">
            <v>96.6</v>
          </cell>
          <cell r="HT109" t="str">
            <v>NA</v>
          </cell>
          <cell r="HU109" t="str">
            <v>NA</v>
          </cell>
          <cell r="HV109" t="str">
            <v>NA</v>
          </cell>
          <cell r="HW109" t="str">
            <v>NA</v>
          </cell>
          <cell r="HX109" t="str">
            <v>NA</v>
          </cell>
          <cell r="HY109" t="str">
            <v>NA</v>
          </cell>
          <cell r="IA109">
            <v>14.4</v>
          </cell>
          <cell r="IB109" t="str">
            <v>NA</v>
          </cell>
          <cell r="IC109" t="str">
            <v>NA</v>
          </cell>
          <cell r="ID109">
            <v>-10.6</v>
          </cell>
          <cell r="IE109">
            <v>-49.5</v>
          </cell>
          <cell r="IF109">
            <v>103</v>
          </cell>
          <cell r="IH109">
            <v>6.1</v>
          </cell>
          <cell r="II109" t="str">
            <v>NA</v>
          </cell>
          <cell r="IJ109" t="str">
            <v>NA</v>
          </cell>
          <cell r="IK109" t="str">
            <v>NA</v>
          </cell>
          <cell r="IL109">
            <v>-66.3</v>
          </cell>
          <cell r="IM109">
            <v>100.8</v>
          </cell>
          <cell r="IO109" t="str">
            <v>NA</v>
          </cell>
          <cell r="IP109" t="str">
            <v>NA</v>
          </cell>
          <cell r="IQ109" t="str">
            <v>NA</v>
          </cell>
          <cell r="IR109" t="str">
            <v>NA</v>
          </cell>
          <cell r="IS109">
            <v>-82.9</v>
          </cell>
          <cell r="IT109">
            <v>102.7</v>
          </cell>
          <cell r="IV109">
            <v>-4.9000000000000004</v>
          </cell>
          <cell r="IW109" t="str">
            <v>NA</v>
          </cell>
          <cell r="IX109">
            <v>-18.7</v>
          </cell>
          <cell r="IY109">
            <v>11.4</v>
          </cell>
          <cell r="IZ109">
            <v>-30.4</v>
          </cell>
          <cell r="JA109">
            <v>100.5</v>
          </cell>
        </row>
        <row r="110">
          <cell r="AY110">
            <v>34365</v>
          </cell>
          <cell r="BA110">
            <v>-13.9</v>
          </cell>
          <cell r="BB110" t="str">
            <v>NA</v>
          </cell>
          <cell r="BC110">
            <v>-22.3</v>
          </cell>
          <cell r="BD110">
            <v>-14</v>
          </cell>
          <cell r="BE110">
            <v>-36.200000000000003</v>
          </cell>
          <cell r="BF110">
            <v>89.1</v>
          </cell>
          <cell r="BH110">
            <v>-17.3</v>
          </cell>
          <cell r="BI110" t="str">
            <v>NA</v>
          </cell>
          <cell r="BJ110">
            <v>-24.7</v>
          </cell>
          <cell r="BK110">
            <v>-19.100000000000001</v>
          </cell>
          <cell r="BL110">
            <v>-38.700000000000003</v>
          </cell>
          <cell r="BM110">
            <v>86.8</v>
          </cell>
          <cell r="BO110">
            <v>-15.2</v>
          </cell>
          <cell r="BP110" t="str">
            <v>NA</v>
          </cell>
          <cell r="BQ110">
            <v>-20.3</v>
          </cell>
          <cell r="BR110">
            <v>-9.4</v>
          </cell>
          <cell r="BS110">
            <v>-17.5</v>
          </cell>
          <cell r="BT110">
            <v>92.2</v>
          </cell>
          <cell r="BV110">
            <v>-28.9</v>
          </cell>
          <cell r="BW110" t="str">
            <v>NA</v>
          </cell>
          <cell r="BX110" t="str">
            <v>NA</v>
          </cell>
          <cell r="BY110">
            <v>20.7</v>
          </cell>
          <cell r="BZ110">
            <v>-39.799999999999997</v>
          </cell>
          <cell r="CA110">
            <v>79.400000000000006</v>
          </cell>
          <cell r="CC110" t="str">
            <v>NA</v>
          </cell>
          <cell r="CD110" t="str">
            <v>NA</v>
          </cell>
          <cell r="CE110" t="str">
            <v>NA</v>
          </cell>
          <cell r="CF110" t="str">
            <v>NA</v>
          </cell>
          <cell r="CG110" t="str">
            <v>NA</v>
          </cell>
          <cell r="CH110" t="str">
            <v>NA</v>
          </cell>
          <cell r="CJ110">
            <v>5.5</v>
          </cell>
          <cell r="CK110" t="str">
            <v>NA</v>
          </cell>
          <cell r="CL110">
            <v>4</v>
          </cell>
          <cell r="CM110" t="str">
            <v>NA</v>
          </cell>
          <cell r="CN110">
            <v>-11.1</v>
          </cell>
          <cell r="CO110">
            <v>104.3</v>
          </cell>
          <cell r="CQ110">
            <v>-22.1</v>
          </cell>
          <cell r="CR110" t="str">
            <v>NA</v>
          </cell>
          <cell r="CS110">
            <v>-24.6</v>
          </cell>
          <cell r="CT110">
            <v>-22</v>
          </cell>
          <cell r="CU110">
            <v>-23.5</v>
          </cell>
          <cell r="CV110">
            <v>86.7</v>
          </cell>
          <cell r="CX110">
            <v>0.9</v>
          </cell>
          <cell r="CY110" t="str">
            <v>NA</v>
          </cell>
          <cell r="CZ110">
            <v>-35.4</v>
          </cell>
          <cell r="DA110" t="str">
            <v>NA</v>
          </cell>
          <cell r="DB110" t="str">
            <v>NA</v>
          </cell>
          <cell r="DC110">
            <v>92.4</v>
          </cell>
          <cell r="DE110" t="str">
            <v>NA</v>
          </cell>
          <cell r="DF110" t="str">
            <v>NA</v>
          </cell>
          <cell r="DG110">
            <v>-11.6</v>
          </cell>
          <cell r="DH110" t="str">
            <v>NA</v>
          </cell>
          <cell r="DI110" t="str">
            <v>NA</v>
          </cell>
          <cell r="DJ110" t="str">
            <v>NA</v>
          </cell>
          <cell r="DL110">
            <v>-5.4</v>
          </cell>
          <cell r="DM110" t="str">
            <v>NA</v>
          </cell>
          <cell r="DN110">
            <v>-22</v>
          </cell>
          <cell r="DO110">
            <v>-6.6</v>
          </cell>
          <cell r="DP110">
            <v>-38.9</v>
          </cell>
          <cell r="DQ110">
            <v>100.3</v>
          </cell>
          <cell r="DS110">
            <v>-21.8</v>
          </cell>
          <cell r="DT110" t="str">
            <v>NA</v>
          </cell>
          <cell r="DU110">
            <v>-29</v>
          </cell>
          <cell r="DV110">
            <v>-23.9</v>
          </cell>
          <cell r="DW110">
            <v>-34.700000000000003</v>
          </cell>
          <cell r="DX110">
            <v>88.9</v>
          </cell>
          <cell r="DZ110">
            <v>-20.8</v>
          </cell>
          <cell r="EA110">
            <v>-5.9</v>
          </cell>
          <cell r="EB110">
            <v>-24.8</v>
          </cell>
          <cell r="EC110">
            <v>-13.4</v>
          </cell>
          <cell r="ED110">
            <v>-47.4</v>
          </cell>
          <cell r="EE110">
            <v>91.1</v>
          </cell>
          <cell r="EG110" t="str">
            <v>NA</v>
          </cell>
          <cell r="EH110" t="str">
            <v>NA</v>
          </cell>
          <cell r="EI110" t="str">
            <v>NA</v>
          </cell>
          <cell r="EJ110" t="str">
            <v>NA</v>
          </cell>
          <cell r="EK110" t="str">
            <v>NA</v>
          </cell>
          <cell r="EL110" t="str">
            <v>NA</v>
          </cell>
          <cell r="EN110">
            <v>-11.4</v>
          </cell>
          <cell r="EO110" t="str">
            <v>NA</v>
          </cell>
          <cell r="EP110">
            <v>-27.8</v>
          </cell>
          <cell r="EQ110">
            <v>-32.700000000000003</v>
          </cell>
          <cell r="ER110">
            <v>-72.3</v>
          </cell>
          <cell r="ES110">
            <v>86.9</v>
          </cell>
          <cell r="EU110" t="str">
            <v>NA</v>
          </cell>
          <cell r="EV110" t="str">
            <v>NA</v>
          </cell>
          <cell r="EW110" t="str">
            <v>NA</v>
          </cell>
          <cell r="EX110" t="str">
            <v>NA</v>
          </cell>
          <cell r="EY110" t="str">
            <v>NA</v>
          </cell>
          <cell r="EZ110" t="str">
            <v>NA</v>
          </cell>
          <cell r="FB110">
            <v>-20.8</v>
          </cell>
          <cell r="FC110" t="str">
            <v>NA</v>
          </cell>
          <cell r="FD110">
            <v>-20.5</v>
          </cell>
          <cell r="FE110" t="str">
            <v>NA</v>
          </cell>
          <cell r="FF110">
            <v>-43.6</v>
          </cell>
          <cell r="FG110">
            <v>94</v>
          </cell>
          <cell r="FI110">
            <v>-28.3</v>
          </cell>
          <cell r="FJ110" t="str">
            <v>NA</v>
          </cell>
          <cell r="FK110" t="str">
            <v>NA</v>
          </cell>
          <cell r="FL110" t="str">
            <v>NA</v>
          </cell>
          <cell r="FM110" t="str">
            <v>NA</v>
          </cell>
          <cell r="FN110">
            <v>82.8</v>
          </cell>
          <cell r="FP110">
            <v>-22</v>
          </cell>
          <cell r="FQ110" t="str">
            <v>NA</v>
          </cell>
          <cell r="FR110" t="str">
            <v>NA</v>
          </cell>
          <cell r="FS110" t="str">
            <v>NA</v>
          </cell>
          <cell r="FT110">
            <v>-58.4</v>
          </cell>
          <cell r="FU110">
            <v>92.7</v>
          </cell>
          <cell r="FW110" t="str">
            <v>NA</v>
          </cell>
          <cell r="FX110" t="str">
            <v>NA</v>
          </cell>
          <cell r="FY110">
            <v>-33.299999999999997</v>
          </cell>
          <cell r="FZ110" t="str">
            <v>NA</v>
          </cell>
          <cell r="GA110" t="str">
            <v>NA</v>
          </cell>
          <cell r="GB110" t="str">
            <v>NA</v>
          </cell>
          <cell r="GD110" t="str">
            <v>NA</v>
          </cell>
          <cell r="GE110" t="str">
            <v>NA</v>
          </cell>
          <cell r="GF110" t="str">
            <v>NA</v>
          </cell>
          <cell r="GG110" t="str">
            <v>NA</v>
          </cell>
          <cell r="GH110" t="str">
            <v>NA</v>
          </cell>
          <cell r="GI110" t="str">
            <v>NA</v>
          </cell>
          <cell r="GK110">
            <v>-9.6999999999999993</v>
          </cell>
          <cell r="GL110" t="str">
            <v>NA</v>
          </cell>
          <cell r="GM110">
            <v>-13</v>
          </cell>
          <cell r="GN110">
            <v>12.7</v>
          </cell>
          <cell r="GO110">
            <v>-17.3</v>
          </cell>
          <cell r="GP110">
            <v>91</v>
          </cell>
          <cell r="GR110">
            <v>-7.9</v>
          </cell>
          <cell r="GS110" t="str">
            <v>NA</v>
          </cell>
          <cell r="GT110" t="str">
            <v>NA</v>
          </cell>
          <cell r="GU110" t="str">
            <v>NA</v>
          </cell>
          <cell r="GV110" t="str">
            <v>NA</v>
          </cell>
          <cell r="GW110">
            <v>96.6</v>
          </cell>
          <cell r="GY110" t="str">
            <v>NA</v>
          </cell>
          <cell r="GZ110" t="str">
            <v>NA</v>
          </cell>
          <cell r="HA110" t="str">
            <v>NA</v>
          </cell>
          <cell r="HB110">
            <v>-8.5</v>
          </cell>
          <cell r="HC110" t="str">
            <v>NA</v>
          </cell>
          <cell r="HD110">
            <v>105.7</v>
          </cell>
          <cell r="HF110">
            <v>-15.4</v>
          </cell>
          <cell r="HG110" t="str">
            <v>NA</v>
          </cell>
          <cell r="HH110">
            <v>-34.200000000000003</v>
          </cell>
          <cell r="HI110">
            <v>-5.8</v>
          </cell>
          <cell r="HJ110">
            <v>-48.9</v>
          </cell>
          <cell r="HK110">
            <v>91.2</v>
          </cell>
          <cell r="HM110">
            <v>-19.2</v>
          </cell>
          <cell r="HN110" t="str">
            <v>NA</v>
          </cell>
          <cell r="HO110" t="str">
            <v>NA</v>
          </cell>
          <cell r="HP110">
            <v>9.5</v>
          </cell>
          <cell r="HQ110">
            <v>6.4</v>
          </cell>
          <cell r="HR110">
            <v>86.8</v>
          </cell>
          <cell r="HT110" t="str">
            <v>NA</v>
          </cell>
          <cell r="HU110" t="str">
            <v>NA</v>
          </cell>
          <cell r="HV110" t="str">
            <v>NA</v>
          </cell>
          <cell r="HW110" t="str">
            <v>NA</v>
          </cell>
          <cell r="HX110" t="str">
            <v>NA</v>
          </cell>
          <cell r="HY110" t="str">
            <v>NA</v>
          </cell>
          <cell r="IA110">
            <v>5.6</v>
          </cell>
          <cell r="IB110" t="str">
            <v>NA</v>
          </cell>
          <cell r="IC110" t="str">
            <v>NA</v>
          </cell>
          <cell r="ID110">
            <v>-8.8000000000000007</v>
          </cell>
          <cell r="IE110">
            <v>-58.8</v>
          </cell>
          <cell r="IF110">
            <v>96</v>
          </cell>
          <cell r="IH110">
            <v>9.6999999999999993</v>
          </cell>
          <cell r="II110" t="str">
            <v>NA</v>
          </cell>
          <cell r="IJ110" t="str">
            <v>NA</v>
          </cell>
          <cell r="IK110" t="str">
            <v>NA</v>
          </cell>
          <cell r="IL110">
            <v>-73.2</v>
          </cell>
          <cell r="IM110">
            <v>102.8</v>
          </cell>
          <cell r="IO110" t="str">
            <v>NA</v>
          </cell>
          <cell r="IP110" t="str">
            <v>NA</v>
          </cell>
          <cell r="IQ110" t="str">
            <v>NA</v>
          </cell>
          <cell r="IR110" t="str">
            <v>NA</v>
          </cell>
          <cell r="IS110">
            <v>-61</v>
          </cell>
          <cell r="IT110">
            <v>104.2</v>
          </cell>
          <cell r="IV110">
            <v>-3.4</v>
          </cell>
          <cell r="IW110" t="str">
            <v>NA</v>
          </cell>
          <cell r="IX110">
            <v>-13.7</v>
          </cell>
          <cell r="IY110">
            <v>7.5</v>
          </cell>
          <cell r="IZ110">
            <v>-20.8</v>
          </cell>
          <cell r="JA110">
            <v>103.7</v>
          </cell>
        </row>
        <row r="111">
          <cell r="AY111">
            <v>34393</v>
          </cell>
          <cell r="BA111">
            <v>-10.8</v>
          </cell>
          <cell r="BB111" t="str">
            <v>NA</v>
          </cell>
          <cell r="BC111">
            <v>-21.4</v>
          </cell>
          <cell r="BD111">
            <v>-13.6</v>
          </cell>
          <cell r="BE111">
            <v>-36.799999999999997</v>
          </cell>
          <cell r="BF111">
            <v>91.7</v>
          </cell>
          <cell r="BH111">
            <v>-14.3</v>
          </cell>
          <cell r="BI111" t="str">
            <v>NA</v>
          </cell>
          <cell r="BJ111">
            <v>-23.3</v>
          </cell>
          <cell r="BK111">
            <v>-18.2</v>
          </cell>
          <cell r="BL111">
            <v>-40.799999999999997</v>
          </cell>
          <cell r="BM111">
            <v>89.5</v>
          </cell>
          <cell r="BO111">
            <v>-9.1999999999999993</v>
          </cell>
          <cell r="BP111" t="str">
            <v>NA</v>
          </cell>
          <cell r="BQ111">
            <v>-20.7</v>
          </cell>
          <cell r="BR111">
            <v>-6.2</v>
          </cell>
          <cell r="BS111">
            <v>-15.6</v>
          </cell>
          <cell r="BT111">
            <v>96.7</v>
          </cell>
          <cell r="BV111">
            <v>-24</v>
          </cell>
          <cell r="BW111" t="str">
            <v>NA</v>
          </cell>
          <cell r="BX111" t="str">
            <v>NA</v>
          </cell>
          <cell r="BY111">
            <v>22.4</v>
          </cell>
          <cell r="BZ111">
            <v>-40.200000000000003</v>
          </cell>
          <cell r="CA111">
            <v>84.3</v>
          </cell>
          <cell r="CC111" t="str">
            <v>NA</v>
          </cell>
          <cell r="CD111" t="str">
            <v>NA</v>
          </cell>
          <cell r="CE111" t="str">
            <v>NA</v>
          </cell>
          <cell r="CF111" t="str">
            <v>NA</v>
          </cell>
          <cell r="CG111" t="str">
            <v>NA</v>
          </cell>
          <cell r="CH111" t="str">
            <v>NA</v>
          </cell>
          <cell r="CJ111">
            <v>6</v>
          </cell>
          <cell r="CK111" t="str">
            <v>NA</v>
          </cell>
          <cell r="CL111">
            <v>9.3000000000000007</v>
          </cell>
          <cell r="CM111" t="str">
            <v>NA</v>
          </cell>
          <cell r="CN111">
            <v>-10.7</v>
          </cell>
          <cell r="CO111">
            <v>107.6</v>
          </cell>
          <cell r="CQ111">
            <v>-18.100000000000001</v>
          </cell>
          <cell r="CR111" t="str">
            <v>NA</v>
          </cell>
          <cell r="CS111">
            <v>-24.5</v>
          </cell>
          <cell r="CT111">
            <v>-15.2</v>
          </cell>
          <cell r="CU111">
            <v>-24.8</v>
          </cell>
          <cell r="CV111">
            <v>89.2</v>
          </cell>
          <cell r="CX111">
            <v>1.2</v>
          </cell>
          <cell r="CY111" t="str">
            <v>NA</v>
          </cell>
          <cell r="CZ111">
            <v>-35</v>
          </cell>
          <cell r="DA111" t="str">
            <v>NA</v>
          </cell>
          <cell r="DB111" t="str">
            <v>NA</v>
          </cell>
          <cell r="DC111">
            <v>92.6</v>
          </cell>
          <cell r="DE111" t="str">
            <v>NA</v>
          </cell>
          <cell r="DF111" t="str">
            <v>NA</v>
          </cell>
          <cell r="DG111">
            <v>-12.2</v>
          </cell>
          <cell r="DH111" t="str">
            <v>NA</v>
          </cell>
          <cell r="DI111" t="str">
            <v>NA</v>
          </cell>
          <cell r="DJ111" t="str">
            <v>NA</v>
          </cell>
          <cell r="DL111">
            <v>-1.4</v>
          </cell>
          <cell r="DM111" t="str">
            <v>NA</v>
          </cell>
          <cell r="DN111">
            <v>-22.4</v>
          </cell>
          <cell r="DO111">
            <v>-6.2</v>
          </cell>
          <cell r="DP111">
            <v>-39.700000000000003</v>
          </cell>
          <cell r="DQ111">
            <v>104.8</v>
          </cell>
          <cell r="DS111">
            <v>-19.7</v>
          </cell>
          <cell r="DT111" t="str">
            <v>NA</v>
          </cell>
          <cell r="DU111">
            <v>-25.4</v>
          </cell>
          <cell r="DV111">
            <v>-23.8</v>
          </cell>
          <cell r="DW111">
            <v>-46.3</v>
          </cell>
          <cell r="DX111">
            <v>92</v>
          </cell>
          <cell r="DZ111">
            <v>-21.4</v>
          </cell>
          <cell r="EA111">
            <v>-4.2</v>
          </cell>
          <cell r="EB111">
            <v>-24.6</v>
          </cell>
          <cell r="EC111">
            <v>-11.9</v>
          </cell>
          <cell r="ED111">
            <v>-45.8</v>
          </cell>
          <cell r="EE111">
            <v>91.9</v>
          </cell>
          <cell r="EG111" t="str">
            <v>NA</v>
          </cell>
          <cell r="EH111" t="str">
            <v>NA</v>
          </cell>
          <cell r="EI111" t="str">
            <v>NA</v>
          </cell>
          <cell r="EJ111" t="str">
            <v>NA</v>
          </cell>
          <cell r="EK111" t="str">
            <v>NA</v>
          </cell>
          <cell r="EL111" t="str">
            <v>NA</v>
          </cell>
          <cell r="EN111">
            <v>-6.9</v>
          </cell>
          <cell r="EO111" t="str">
            <v>NA</v>
          </cell>
          <cell r="EP111">
            <v>-24.4</v>
          </cell>
          <cell r="EQ111">
            <v>-40.799999999999997</v>
          </cell>
          <cell r="ER111">
            <v>-57.7</v>
          </cell>
          <cell r="ES111">
            <v>92.3</v>
          </cell>
          <cell r="EU111" t="str">
            <v>NA</v>
          </cell>
          <cell r="EV111" t="str">
            <v>NA</v>
          </cell>
          <cell r="EW111" t="str">
            <v>NA</v>
          </cell>
          <cell r="EX111" t="str">
            <v>NA</v>
          </cell>
          <cell r="EY111" t="str">
            <v>NA</v>
          </cell>
          <cell r="EZ111" t="str">
            <v>NA</v>
          </cell>
          <cell r="FB111">
            <v>-20.3</v>
          </cell>
          <cell r="FC111" t="str">
            <v>NA</v>
          </cell>
          <cell r="FD111">
            <v>-21.8</v>
          </cell>
          <cell r="FE111" t="str">
            <v>NA</v>
          </cell>
          <cell r="FF111">
            <v>-43.1</v>
          </cell>
          <cell r="FG111">
            <v>93.9</v>
          </cell>
          <cell r="FI111">
            <v>-30.9</v>
          </cell>
          <cell r="FJ111" t="str">
            <v>NA</v>
          </cell>
          <cell r="FK111" t="str">
            <v>NA</v>
          </cell>
          <cell r="FL111" t="str">
            <v>NA</v>
          </cell>
          <cell r="FM111" t="str">
            <v>NA</v>
          </cell>
          <cell r="FN111">
            <v>82.2</v>
          </cell>
          <cell r="FP111">
            <v>-19.100000000000001</v>
          </cell>
          <cell r="FQ111" t="str">
            <v>NA</v>
          </cell>
          <cell r="FR111" t="str">
            <v>NA</v>
          </cell>
          <cell r="FS111" t="str">
            <v>NA</v>
          </cell>
          <cell r="FT111">
            <v>-66.3</v>
          </cell>
          <cell r="FU111">
            <v>96.2</v>
          </cell>
          <cell r="FW111" t="str">
            <v>NA</v>
          </cell>
          <cell r="FX111" t="str">
            <v>NA</v>
          </cell>
          <cell r="FY111">
            <v>-29.9</v>
          </cell>
          <cell r="FZ111" t="str">
            <v>NA</v>
          </cell>
          <cell r="GA111" t="str">
            <v>NA</v>
          </cell>
          <cell r="GB111" t="str">
            <v>NA</v>
          </cell>
          <cell r="GD111" t="str">
            <v>NA</v>
          </cell>
          <cell r="GE111" t="str">
            <v>NA</v>
          </cell>
          <cell r="GF111" t="str">
            <v>NA</v>
          </cell>
          <cell r="GG111" t="str">
            <v>NA</v>
          </cell>
          <cell r="GH111" t="str">
            <v>NA</v>
          </cell>
          <cell r="GI111" t="str">
            <v>NA</v>
          </cell>
          <cell r="GK111">
            <v>-7.4</v>
          </cell>
          <cell r="GL111" t="str">
            <v>NA</v>
          </cell>
          <cell r="GM111">
            <v>-10.199999999999999</v>
          </cell>
          <cell r="GN111">
            <v>10.8</v>
          </cell>
          <cell r="GO111">
            <v>-17.8</v>
          </cell>
          <cell r="GP111">
            <v>92.3</v>
          </cell>
          <cell r="GR111">
            <v>-7.5</v>
          </cell>
          <cell r="GS111" t="str">
            <v>NA</v>
          </cell>
          <cell r="GT111" t="str">
            <v>NA</v>
          </cell>
          <cell r="GU111" t="str">
            <v>NA</v>
          </cell>
          <cell r="GV111" t="str">
            <v>NA</v>
          </cell>
          <cell r="GW111">
            <v>97.4</v>
          </cell>
          <cell r="GY111" t="str">
            <v>NA</v>
          </cell>
          <cell r="GZ111" t="str">
            <v>NA</v>
          </cell>
          <cell r="HA111" t="str">
            <v>NA</v>
          </cell>
          <cell r="HB111">
            <v>-6.3</v>
          </cell>
          <cell r="HC111" t="str">
            <v>NA</v>
          </cell>
          <cell r="HD111">
            <v>106.4</v>
          </cell>
          <cell r="HF111">
            <v>-10.5</v>
          </cell>
          <cell r="HG111" t="str">
            <v>NA</v>
          </cell>
          <cell r="HH111">
            <v>-34</v>
          </cell>
          <cell r="HI111">
            <v>-1.4</v>
          </cell>
          <cell r="HJ111">
            <v>-40.1</v>
          </cell>
          <cell r="HK111">
            <v>96.5</v>
          </cell>
          <cell r="HM111">
            <v>-19.399999999999999</v>
          </cell>
          <cell r="HN111" t="str">
            <v>NA</v>
          </cell>
          <cell r="HO111" t="str">
            <v>NA</v>
          </cell>
          <cell r="HP111">
            <v>8.4</v>
          </cell>
          <cell r="HQ111">
            <v>6.9</v>
          </cell>
          <cell r="HR111">
            <v>86.6</v>
          </cell>
          <cell r="HT111" t="str">
            <v>NA</v>
          </cell>
          <cell r="HU111" t="str">
            <v>NA</v>
          </cell>
          <cell r="HV111" t="str">
            <v>NA</v>
          </cell>
          <cell r="HW111" t="str">
            <v>NA</v>
          </cell>
          <cell r="HX111" t="str">
            <v>NA</v>
          </cell>
          <cell r="HY111" t="str">
            <v>NA</v>
          </cell>
          <cell r="IA111">
            <v>9.6999999999999993</v>
          </cell>
          <cell r="IB111" t="str">
            <v>NA</v>
          </cell>
          <cell r="IC111" t="str">
            <v>NA</v>
          </cell>
          <cell r="ID111">
            <v>-3.6</v>
          </cell>
          <cell r="IE111">
            <v>-62.6</v>
          </cell>
          <cell r="IF111">
            <v>99.3</v>
          </cell>
          <cell r="IH111">
            <v>10.6</v>
          </cell>
          <cell r="II111" t="str">
            <v>NA</v>
          </cell>
          <cell r="IJ111" t="str">
            <v>NA</v>
          </cell>
          <cell r="IK111" t="str">
            <v>NA</v>
          </cell>
          <cell r="IL111">
            <v>-73.400000000000006</v>
          </cell>
          <cell r="IM111">
            <v>106.8</v>
          </cell>
          <cell r="IO111" t="str">
            <v>NA</v>
          </cell>
          <cell r="IP111" t="str">
            <v>NA</v>
          </cell>
          <cell r="IQ111" t="str">
            <v>NA</v>
          </cell>
          <cell r="IR111" t="str">
            <v>NA</v>
          </cell>
          <cell r="IS111">
            <v>-61.2</v>
          </cell>
          <cell r="IT111">
            <v>103.8</v>
          </cell>
          <cell r="IV111">
            <v>0.6</v>
          </cell>
          <cell r="IW111" t="str">
            <v>NA</v>
          </cell>
          <cell r="IX111">
            <v>-15.8</v>
          </cell>
          <cell r="IY111">
            <v>4.9000000000000004</v>
          </cell>
          <cell r="IZ111">
            <v>-20.3</v>
          </cell>
          <cell r="JA111">
            <v>104.8</v>
          </cell>
        </row>
        <row r="112">
          <cell r="AY112">
            <v>34424</v>
          </cell>
          <cell r="BA112">
            <v>-9.8000000000000007</v>
          </cell>
          <cell r="BB112" t="str">
            <v>NA</v>
          </cell>
          <cell r="BC112">
            <v>-20.399999999999999</v>
          </cell>
          <cell r="BD112">
            <v>-11.8</v>
          </cell>
          <cell r="BE112">
            <v>-30.7</v>
          </cell>
          <cell r="BF112">
            <v>93.3</v>
          </cell>
          <cell r="BH112">
            <v>-12.4</v>
          </cell>
          <cell r="BI112" t="str">
            <v>NA</v>
          </cell>
          <cell r="BJ112">
            <v>-20.9</v>
          </cell>
          <cell r="BK112">
            <v>-15.8</v>
          </cell>
          <cell r="BL112">
            <v>-32.799999999999997</v>
          </cell>
          <cell r="BM112">
            <v>92.1</v>
          </cell>
          <cell r="BO112">
            <v>-12</v>
          </cell>
          <cell r="BP112" t="str">
            <v>NA</v>
          </cell>
          <cell r="BQ112">
            <v>-16.3</v>
          </cell>
          <cell r="BR112">
            <v>-6.2</v>
          </cell>
          <cell r="BS112">
            <v>-17.5</v>
          </cell>
          <cell r="BT112">
            <v>95.3</v>
          </cell>
          <cell r="BV112">
            <v>-24.4</v>
          </cell>
          <cell r="BW112" t="str">
            <v>NA</v>
          </cell>
          <cell r="BX112" t="str">
            <v>NA</v>
          </cell>
          <cell r="BY112">
            <v>24.8</v>
          </cell>
          <cell r="BZ112">
            <v>-41.5</v>
          </cell>
          <cell r="CA112">
            <v>84</v>
          </cell>
          <cell r="CC112" t="str">
            <v>NA</v>
          </cell>
          <cell r="CD112" t="str">
            <v>NA</v>
          </cell>
          <cell r="CE112" t="str">
            <v>NA</v>
          </cell>
          <cell r="CF112" t="str">
            <v>NA</v>
          </cell>
          <cell r="CG112" t="str">
            <v>NA</v>
          </cell>
          <cell r="CH112" t="str">
            <v>NA</v>
          </cell>
          <cell r="CJ112">
            <v>6.5</v>
          </cell>
          <cell r="CK112" t="str">
            <v>NA</v>
          </cell>
          <cell r="CL112">
            <v>6.5</v>
          </cell>
          <cell r="CM112" t="str">
            <v>NA</v>
          </cell>
          <cell r="CN112">
            <v>-10.3</v>
          </cell>
          <cell r="CO112">
            <v>106.5</v>
          </cell>
          <cell r="CQ112">
            <v>-17.2</v>
          </cell>
          <cell r="CR112" t="str">
            <v>NA</v>
          </cell>
          <cell r="CS112">
            <v>-18.899999999999999</v>
          </cell>
          <cell r="CT112">
            <v>-11</v>
          </cell>
          <cell r="CU112">
            <v>-22.1</v>
          </cell>
          <cell r="CV112">
            <v>92.4</v>
          </cell>
          <cell r="CX112">
            <v>1.6</v>
          </cell>
          <cell r="CY112" t="str">
            <v>NA</v>
          </cell>
          <cell r="CZ112">
            <v>-34.6</v>
          </cell>
          <cell r="DA112" t="str">
            <v>NA</v>
          </cell>
          <cell r="DB112" t="str">
            <v>NA</v>
          </cell>
          <cell r="DC112">
            <v>93</v>
          </cell>
          <cell r="DE112" t="str">
            <v>NA</v>
          </cell>
          <cell r="DF112" t="str">
            <v>NA</v>
          </cell>
          <cell r="DG112">
            <v>-13</v>
          </cell>
          <cell r="DH112" t="str">
            <v>NA</v>
          </cell>
          <cell r="DI112" t="str">
            <v>NA</v>
          </cell>
          <cell r="DJ112" t="str">
            <v>NA</v>
          </cell>
          <cell r="DL112">
            <v>-2</v>
          </cell>
          <cell r="DM112" t="str">
            <v>NA</v>
          </cell>
          <cell r="DN112">
            <v>-22.2</v>
          </cell>
          <cell r="DO112">
            <v>-5.6</v>
          </cell>
          <cell r="DP112">
            <v>-40.4</v>
          </cell>
          <cell r="DQ112">
            <v>104.1</v>
          </cell>
          <cell r="DS112">
            <v>-15.4</v>
          </cell>
          <cell r="DT112" t="str">
            <v>NA</v>
          </cell>
          <cell r="DU112">
            <v>-25.6</v>
          </cell>
          <cell r="DV112">
            <v>-18.7</v>
          </cell>
          <cell r="DW112">
            <v>-33.700000000000003</v>
          </cell>
          <cell r="DX112">
            <v>94.3</v>
          </cell>
          <cell r="DZ112">
            <v>-15.7</v>
          </cell>
          <cell r="EA112">
            <v>-2.5</v>
          </cell>
          <cell r="EB112">
            <v>-24.7</v>
          </cell>
          <cell r="EC112">
            <v>-13.6</v>
          </cell>
          <cell r="ED112">
            <v>-44.4</v>
          </cell>
          <cell r="EE112">
            <v>93.5</v>
          </cell>
          <cell r="EG112" t="str">
            <v>NA</v>
          </cell>
          <cell r="EH112" t="str">
            <v>NA</v>
          </cell>
          <cell r="EI112" t="str">
            <v>NA</v>
          </cell>
          <cell r="EJ112" t="str">
            <v>NA</v>
          </cell>
          <cell r="EK112" t="str">
            <v>NA</v>
          </cell>
          <cell r="EL112" t="str">
            <v>NA</v>
          </cell>
          <cell r="EN112">
            <v>-6.3</v>
          </cell>
          <cell r="EO112" t="str">
            <v>NA</v>
          </cell>
          <cell r="EP112">
            <v>-23.1</v>
          </cell>
          <cell r="EQ112">
            <v>-36.799999999999997</v>
          </cell>
          <cell r="ER112">
            <v>-31.9</v>
          </cell>
          <cell r="ES112">
            <v>95.4</v>
          </cell>
          <cell r="EU112" t="str">
            <v>NA</v>
          </cell>
          <cell r="EV112" t="str">
            <v>NA</v>
          </cell>
          <cell r="EW112" t="str">
            <v>NA</v>
          </cell>
          <cell r="EX112" t="str">
            <v>NA</v>
          </cell>
          <cell r="EY112" t="str">
            <v>NA</v>
          </cell>
          <cell r="EZ112" t="str">
            <v>NA</v>
          </cell>
          <cell r="FB112">
            <v>-19.899999999999999</v>
          </cell>
          <cell r="FC112" t="str">
            <v>NA</v>
          </cell>
          <cell r="FD112">
            <v>-21.3</v>
          </cell>
          <cell r="FE112" t="str">
            <v>NA</v>
          </cell>
          <cell r="FF112">
            <v>-42.6</v>
          </cell>
          <cell r="FG112">
            <v>94.3</v>
          </cell>
          <cell r="FI112">
            <v>-29.1</v>
          </cell>
          <cell r="FJ112" t="str">
            <v>NA</v>
          </cell>
          <cell r="FK112" t="str">
            <v>NA</v>
          </cell>
          <cell r="FL112" t="str">
            <v>NA</v>
          </cell>
          <cell r="FM112" t="str">
            <v>NA</v>
          </cell>
          <cell r="FN112">
            <v>84.1</v>
          </cell>
          <cell r="FP112">
            <v>-19.100000000000001</v>
          </cell>
          <cell r="FQ112" t="str">
            <v>NA</v>
          </cell>
          <cell r="FR112" t="str">
            <v>NA</v>
          </cell>
          <cell r="FS112" t="str">
            <v>NA</v>
          </cell>
          <cell r="FT112">
            <v>-70.900000000000006</v>
          </cell>
          <cell r="FU112">
            <v>95.3</v>
          </cell>
          <cell r="FW112" t="str">
            <v>NA</v>
          </cell>
          <cell r="FX112" t="str">
            <v>NA</v>
          </cell>
          <cell r="FY112">
            <v>-23.9</v>
          </cell>
          <cell r="FZ112" t="str">
            <v>NA</v>
          </cell>
          <cell r="GA112" t="str">
            <v>NA</v>
          </cell>
          <cell r="GB112" t="str">
            <v>NA</v>
          </cell>
          <cell r="GD112" t="str">
            <v>NA</v>
          </cell>
          <cell r="GE112" t="str">
            <v>NA</v>
          </cell>
          <cell r="GF112" t="str">
            <v>NA</v>
          </cell>
          <cell r="GG112" t="str">
            <v>NA</v>
          </cell>
          <cell r="GH112" t="str">
            <v>NA</v>
          </cell>
          <cell r="GI112" t="str">
            <v>NA</v>
          </cell>
          <cell r="GK112">
            <v>-7.1</v>
          </cell>
          <cell r="GL112" t="str">
            <v>NA</v>
          </cell>
          <cell r="GM112">
            <v>-7.8</v>
          </cell>
          <cell r="GN112">
            <v>11</v>
          </cell>
          <cell r="GO112">
            <v>-14.1</v>
          </cell>
          <cell r="GP112">
            <v>92.6</v>
          </cell>
          <cell r="GR112">
            <v>-5.2</v>
          </cell>
          <cell r="GS112" t="str">
            <v>NA</v>
          </cell>
          <cell r="GT112" t="str">
            <v>NA</v>
          </cell>
          <cell r="GU112" t="str">
            <v>NA</v>
          </cell>
          <cell r="GV112" t="str">
            <v>NA</v>
          </cell>
          <cell r="GW112">
            <v>99.4</v>
          </cell>
          <cell r="GY112" t="str">
            <v>NA</v>
          </cell>
          <cell r="GZ112" t="str">
            <v>NA</v>
          </cell>
          <cell r="HA112" t="str">
            <v>NA</v>
          </cell>
          <cell r="HB112">
            <v>-6.6</v>
          </cell>
          <cell r="HC112" t="str">
            <v>NA</v>
          </cell>
          <cell r="HD112">
            <v>108.1</v>
          </cell>
          <cell r="HF112">
            <v>-7.2</v>
          </cell>
          <cell r="HG112" t="str">
            <v>NA</v>
          </cell>
          <cell r="HH112">
            <v>-27.8</v>
          </cell>
          <cell r="HI112">
            <v>-5.7</v>
          </cell>
          <cell r="HJ112">
            <v>-42.6</v>
          </cell>
          <cell r="HK112">
            <v>99.7</v>
          </cell>
          <cell r="HM112">
            <v>-19.399999999999999</v>
          </cell>
          <cell r="HN112" t="str">
            <v>NA</v>
          </cell>
          <cell r="HO112" t="str">
            <v>NA</v>
          </cell>
          <cell r="HP112">
            <v>8.9</v>
          </cell>
          <cell r="HQ112">
            <v>7.4</v>
          </cell>
          <cell r="HR112">
            <v>86.7</v>
          </cell>
          <cell r="HT112" t="str">
            <v>NA</v>
          </cell>
          <cell r="HU112" t="str">
            <v>NA</v>
          </cell>
          <cell r="HV112" t="str">
            <v>NA</v>
          </cell>
          <cell r="HW112" t="str">
            <v>NA</v>
          </cell>
          <cell r="HX112" t="str">
            <v>NA</v>
          </cell>
          <cell r="HY112" t="str">
            <v>NA</v>
          </cell>
          <cell r="IA112">
            <v>5.3</v>
          </cell>
          <cell r="IB112" t="str">
            <v>NA</v>
          </cell>
          <cell r="IC112" t="str">
            <v>NA</v>
          </cell>
          <cell r="ID112">
            <v>-11.4</v>
          </cell>
          <cell r="IE112">
            <v>-62.8</v>
          </cell>
          <cell r="IF112">
            <v>93.7</v>
          </cell>
          <cell r="IH112">
            <v>14.3</v>
          </cell>
          <cell r="II112" t="str">
            <v>NA</v>
          </cell>
          <cell r="IJ112" t="str">
            <v>NA</v>
          </cell>
          <cell r="IK112" t="str">
            <v>NA</v>
          </cell>
          <cell r="IL112">
            <v>-73.7</v>
          </cell>
          <cell r="IM112">
            <v>110.2</v>
          </cell>
          <cell r="IO112" t="str">
            <v>NA</v>
          </cell>
          <cell r="IP112" t="str">
            <v>NA</v>
          </cell>
          <cell r="IQ112" t="str">
            <v>NA</v>
          </cell>
          <cell r="IR112" t="str">
            <v>NA</v>
          </cell>
          <cell r="IS112">
            <v>-61.9</v>
          </cell>
          <cell r="IT112">
            <v>103.5</v>
          </cell>
          <cell r="IV112">
            <v>-2.6</v>
          </cell>
          <cell r="IW112" t="str">
            <v>NA</v>
          </cell>
          <cell r="IX112">
            <v>-21.1</v>
          </cell>
          <cell r="IY112">
            <v>4</v>
          </cell>
          <cell r="IZ112">
            <v>-21</v>
          </cell>
          <cell r="JA112">
            <v>101.4</v>
          </cell>
        </row>
        <row r="113">
          <cell r="AY113">
            <v>34454</v>
          </cell>
          <cell r="BA113">
            <v>-8</v>
          </cell>
          <cell r="BB113" t="str">
            <v>NA</v>
          </cell>
          <cell r="BC113">
            <v>-17.7</v>
          </cell>
          <cell r="BD113">
            <v>-14.8</v>
          </cell>
          <cell r="BE113">
            <v>-28.8</v>
          </cell>
          <cell r="BF113">
            <v>95.5</v>
          </cell>
          <cell r="BH113">
            <v>-9.1</v>
          </cell>
          <cell r="BI113" t="str">
            <v>NA</v>
          </cell>
          <cell r="BJ113">
            <v>-17.2</v>
          </cell>
          <cell r="BK113">
            <v>-18.7</v>
          </cell>
          <cell r="BL113">
            <v>-29.8</v>
          </cell>
          <cell r="BM113">
            <v>96</v>
          </cell>
          <cell r="BO113">
            <v>-10.3</v>
          </cell>
          <cell r="BP113" t="str">
            <v>NA</v>
          </cell>
          <cell r="BQ113">
            <v>-13.9</v>
          </cell>
          <cell r="BR113">
            <v>-6.5</v>
          </cell>
          <cell r="BS113">
            <v>-13.1</v>
          </cell>
          <cell r="BT113">
            <v>98.3</v>
          </cell>
          <cell r="BV113">
            <v>-22.1</v>
          </cell>
          <cell r="BW113" t="str">
            <v>NA</v>
          </cell>
          <cell r="BX113" t="str">
            <v>NA</v>
          </cell>
          <cell r="BY113">
            <v>24.2</v>
          </cell>
          <cell r="BZ113">
            <v>-42.8</v>
          </cell>
          <cell r="CA113">
            <v>85.3</v>
          </cell>
          <cell r="CC113" t="str">
            <v>NA</v>
          </cell>
          <cell r="CD113" t="str">
            <v>NA</v>
          </cell>
          <cell r="CE113" t="str">
            <v>NA</v>
          </cell>
          <cell r="CF113" t="str">
            <v>NA</v>
          </cell>
          <cell r="CG113" t="str">
            <v>NA</v>
          </cell>
          <cell r="CH113" t="str">
            <v>NA</v>
          </cell>
          <cell r="CJ113">
            <v>12.8</v>
          </cell>
          <cell r="CK113" t="str">
            <v>NA</v>
          </cell>
          <cell r="CL113">
            <v>10.199999999999999</v>
          </cell>
          <cell r="CM113" t="str">
            <v>NA</v>
          </cell>
          <cell r="CN113">
            <v>-5.7</v>
          </cell>
          <cell r="CO113">
            <v>110.6</v>
          </cell>
          <cell r="CQ113">
            <v>-14.5</v>
          </cell>
          <cell r="CR113" t="str">
            <v>NA</v>
          </cell>
          <cell r="CS113">
            <v>-15.7</v>
          </cell>
          <cell r="CT113">
            <v>-19.3</v>
          </cell>
          <cell r="CU113">
            <v>-20.6</v>
          </cell>
          <cell r="CV113">
            <v>94.3</v>
          </cell>
          <cell r="CX113">
            <v>12.6</v>
          </cell>
          <cell r="CY113" t="str">
            <v>NA</v>
          </cell>
          <cell r="CZ113">
            <v>-34.4</v>
          </cell>
          <cell r="DA113" t="str">
            <v>NA</v>
          </cell>
          <cell r="DB113">
            <v>11.2</v>
          </cell>
          <cell r="DC113">
            <v>100.5</v>
          </cell>
          <cell r="DE113" t="str">
            <v>NA</v>
          </cell>
          <cell r="DF113" t="str">
            <v>NA</v>
          </cell>
          <cell r="DG113">
            <v>-15</v>
          </cell>
          <cell r="DH113" t="str">
            <v>NA</v>
          </cell>
          <cell r="DI113" t="str">
            <v>NA</v>
          </cell>
          <cell r="DJ113" t="str">
            <v>NA</v>
          </cell>
          <cell r="DL113">
            <v>-0.3</v>
          </cell>
          <cell r="DM113" t="str">
            <v>NA</v>
          </cell>
          <cell r="DN113">
            <v>-27.1</v>
          </cell>
          <cell r="DO113">
            <v>-4</v>
          </cell>
          <cell r="DP113">
            <v>-18.8</v>
          </cell>
          <cell r="DQ113">
            <v>105.7</v>
          </cell>
          <cell r="DS113">
            <v>-11</v>
          </cell>
          <cell r="DT113" t="str">
            <v>NA</v>
          </cell>
          <cell r="DU113">
            <v>-21.7</v>
          </cell>
          <cell r="DV113">
            <v>-19.5</v>
          </cell>
          <cell r="DW113">
            <v>-30.4</v>
          </cell>
          <cell r="DX113">
            <v>97.3</v>
          </cell>
          <cell r="DZ113">
            <v>-9</v>
          </cell>
          <cell r="EA113">
            <v>-0.9</v>
          </cell>
          <cell r="EB113">
            <v>-21.6</v>
          </cell>
          <cell r="EC113">
            <v>-6.8</v>
          </cell>
          <cell r="ED113">
            <v>-40.4</v>
          </cell>
          <cell r="EE113">
            <v>99</v>
          </cell>
          <cell r="EG113" t="str">
            <v>NA</v>
          </cell>
          <cell r="EH113" t="str">
            <v>NA</v>
          </cell>
          <cell r="EI113" t="str">
            <v>NA</v>
          </cell>
          <cell r="EJ113" t="str">
            <v>NA</v>
          </cell>
          <cell r="EK113" t="str">
            <v>NA</v>
          </cell>
          <cell r="EL113" t="str">
            <v>NA</v>
          </cell>
          <cell r="EN113">
            <v>-4.0999999999999996</v>
          </cell>
          <cell r="EO113" t="str">
            <v>NA</v>
          </cell>
          <cell r="EP113">
            <v>-14.1</v>
          </cell>
          <cell r="EQ113">
            <v>-43.4</v>
          </cell>
          <cell r="ER113">
            <v>-43</v>
          </cell>
          <cell r="ES113">
            <v>99.2</v>
          </cell>
          <cell r="EU113" t="str">
            <v>NA</v>
          </cell>
          <cell r="EV113" t="str">
            <v>NA</v>
          </cell>
          <cell r="EW113" t="str">
            <v>NA</v>
          </cell>
          <cell r="EX113" t="str">
            <v>NA</v>
          </cell>
          <cell r="EY113" t="str">
            <v>NA</v>
          </cell>
          <cell r="EZ113" t="str">
            <v>NA</v>
          </cell>
          <cell r="FB113">
            <v>-30.1</v>
          </cell>
          <cell r="FC113" t="str">
            <v>NA</v>
          </cell>
          <cell r="FD113">
            <v>-33.1</v>
          </cell>
          <cell r="FE113" t="str">
            <v>NA</v>
          </cell>
          <cell r="FF113">
            <v>-39</v>
          </cell>
          <cell r="FG113">
            <v>85.1</v>
          </cell>
          <cell r="FI113">
            <v>-36</v>
          </cell>
          <cell r="FJ113" t="str">
            <v>NA</v>
          </cell>
          <cell r="FK113" t="str">
            <v>NA</v>
          </cell>
          <cell r="FL113" t="str">
            <v>NA</v>
          </cell>
          <cell r="FM113" t="str">
            <v>NA</v>
          </cell>
          <cell r="FN113">
            <v>77.599999999999994</v>
          </cell>
          <cell r="FP113">
            <v>-16.5</v>
          </cell>
          <cell r="FQ113" t="str">
            <v>NA</v>
          </cell>
          <cell r="FR113" t="str">
            <v>NA</v>
          </cell>
          <cell r="FS113" t="str">
            <v>NA</v>
          </cell>
          <cell r="FT113">
            <v>-65.599999999999994</v>
          </cell>
          <cell r="FU113">
            <v>97.3</v>
          </cell>
          <cell r="FW113" t="str">
            <v>NA</v>
          </cell>
          <cell r="FX113" t="str">
            <v>NA</v>
          </cell>
          <cell r="FY113">
            <v>-22.3</v>
          </cell>
          <cell r="FZ113" t="str">
            <v>NA</v>
          </cell>
          <cell r="GA113" t="str">
            <v>NA</v>
          </cell>
          <cell r="GB113" t="str">
            <v>NA</v>
          </cell>
          <cell r="GD113" t="str">
            <v>NA</v>
          </cell>
          <cell r="GE113" t="str">
            <v>NA</v>
          </cell>
          <cell r="GF113" t="str">
            <v>NA</v>
          </cell>
          <cell r="GG113" t="str">
            <v>NA</v>
          </cell>
          <cell r="GH113" t="str">
            <v>NA</v>
          </cell>
          <cell r="GI113" t="str">
            <v>NA</v>
          </cell>
          <cell r="GK113">
            <v>-5.3</v>
          </cell>
          <cell r="GL113" t="str">
            <v>NA</v>
          </cell>
          <cell r="GM113">
            <v>-7.2</v>
          </cell>
          <cell r="GN113">
            <v>8.8000000000000007</v>
          </cell>
          <cell r="GO113">
            <v>-14.3</v>
          </cell>
          <cell r="GP113">
            <v>94.3</v>
          </cell>
          <cell r="GR113">
            <v>-1.1000000000000001</v>
          </cell>
          <cell r="GS113" t="str">
            <v>NA</v>
          </cell>
          <cell r="GT113" t="str">
            <v>NA</v>
          </cell>
          <cell r="GU113" t="str">
            <v>NA</v>
          </cell>
          <cell r="GV113" t="str">
            <v>NA</v>
          </cell>
          <cell r="GW113">
            <v>103.7</v>
          </cell>
          <cell r="GY113" t="str">
            <v>NA</v>
          </cell>
          <cell r="GZ113" t="str">
            <v>NA</v>
          </cell>
          <cell r="HA113" t="str">
            <v>NA</v>
          </cell>
          <cell r="HB113">
            <v>-5.7</v>
          </cell>
          <cell r="HC113" t="str">
            <v>NA</v>
          </cell>
          <cell r="HD113">
            <v>113.3</v>
          </cell>
          <cell r="HF113">
            <v>-6.7</v>
          </cell>
          <cell r="HG113" t="str">
            <v>NA</v>
          </cell>
          <cell r="HH113">
            <v>-33.6</v>
          </cell>
          <cell r="HI113">
            <v>-2.1</v>
          </cell>
          <cell r="HJ113">
            <v>-49.8</v>
          </cell>
          <cell r="HK113">
            <v>98</v>
          </cell>
          <cell r="HM113">
            <v>-19.899999999999999</v>
          </cell>
          <cell r="HN113" t="str">
            <v>NA</v>
          </cell>
          <cell r="HO113" t="str">
            <v>NA</v>
          </cell>
          <cell r="HP113">
            <v>15.8</v>
          </cell>
          <cell r="HQ113">
            <v>-1.4</v>
          </cell>
          <cell r="HR113">
            <v>86</v>
          </cell>
          <cell r="HT113" t="str">
            <v>NA</v>
          </cell>
          <cell r="HU113" t="str">
            <v>NA</v>
          </cell>
          <cell r="HV113" t="str">
            <v>NA</v>
          </cell>
          <cell r="HW113" t="str">
            <v>NA</v>
          </cell>
          <cell r="HX113" t="str">
            <v>NA</v>
          </cell>
          <cell r="HY113" t="str">
            <v>NA</v>
          </cell>
          <cell r="IA113">
            <v>-6.7</v>
          </cell>
          <cell r="IB113" t="str">
            <v>NA</v>
          </cell>
          <cell r="IC113" t="str">
            <v>NA</v>
          </cell>
          <cell r="ID113">
            <v>-9.5</v>
          </cell>
          <cell r="IE113">
            <v>-57.7</v>
          </cell>
          <cell r="IF113">
            <v>84.7</v>
          </cell>
          <cell r="IH113">
            <v>16.899999999999999</v>
          </cell>
          <cell r="II113" t="str">
            <v>NA</v>
          </cell>
          <cell r="IJ113" t="str">
            <v>NA</v>
          </cell>
          <cell r="IK113" t="str">
            <v>NA</v>
          </cell>
          <cell r="IL113">
            <v>-53</v>
          </cell>
          <cell r="IM113">
            <v>110.9</v>
          </cell>
          <cell r="IO113" t="str">
            <v>NA</v>
          </cell>
          <cell r="IP113" t="str">
            <v>NA</v>
          </cell>
          <cell r="IQ113" t="str">
            <v>NA</v>
          </cell>
          <cell r="IR113" t="str">
            <v>NA</v>
          </cell>
          <cell r="IS113">
            <v>-37.700000000000003</v>
          </cell>
          <cell r="IT113">
            <v>104.1</v>
          </cell>
          <cell r="IV113">
            <v>-7.4</v>
          </cell>
          <cell r="IW113" t="str">
            <v>NA</v>
          </cell>
          <cell r="IX113">
            <v>-22.8</v>
          </cell>
          <cell r="IY113">
            <v>-0.3</v>
          </cell>
          <cell r="IZ113">
            <v>-22.8</v>
          </cell>
          <cell r="JA113">
            <v>96.5</v>
          </cell>
        </row>
        <row r="114">
          <cell r="AY114">
            <v>34485</v>
          </cell>
          <cell r="BA114">
            <v>-5.9</v>
          </cell>
          <cell r="BB114" t="str">
            <v>NA</v>
          </cell>
          <cell r="BC114">
            <v>-14.3</v>
          </cell>
          <cell r="BD114">
            <v>-12.1</v>
          </cell>
          <cell r="BE114">
            <v>-28.1</v>
          </cell>
          <cell r="BF114">
            <v>98.4</v>
          </cell>
          <cell r="BH114">
            <v>-7.6</v>
          </cell>
          <cell r="BI114" t="str">
            <v>NA</v>
          </cell>
          <cell r="BJ114">
            <v>-13.3</v>
          </cell>
          <cell r="BK114">
            <v>-16.100000000000001</v>
          </cell>
          <cell r="BL114">
            <v>-30.7</v>
          </cell>
          <cell r="BM114">
            <v>98.4</v>
          </cell>
          <cell r="BO114">
            <v>-8.6999999999999993</v>
          </cell>
          <cell r="BP114" t="str">
            <v>NA</v>
          </cell>
          <cell r="BQ114">
            <v>-10</v>
          </cell>
          <cell r="BR114">
            <v>-8.9</v>
          </cell>
          <cell r="BS114">
            <v>-13</v>
          </cell>
          <cell r="BT114">
            <v>99.9</v>
          </cell>
          <cell r="BV114">
            <v>-16</v>
          </cell>
          <cell r="BW114" t="str">
            <v>NA</v>
          </cell>
          <cell r="BX114" t="str">
            <v>NA</v>
          </cell>
          <cell r="BY114">
            <v>24.9</v>
          </cell>
          <cell r="BZ114">
            <v>-41.9</v>
          </cell>
          <cell r="CA114">
            <v>91.6</v>
          </cell>
          <cell r="CC114" t="str">
            <v>NA</v>
          </cell>
          <cell r="CD114" t="str">
            <v>NA</v>
          </cell>
          <cell r="CE114" t="str">
            <v>NA</v>
          </cell>
          <cell r="CF114" t="str">
            <v>NA</v>
          </cell>
          <cell r="CG114" t="str">
            <v>NA</v>
          </cell>
          <cell r="CH114" t="str">
            <v>NA</v>
          </cell>
          <cell r="CJ114">
            <v>13.5</v>
          </cell>
          <cell r="CK114" t="str">
            <v>NA</v>
          </cell>
          <cell r="CL114">
            <v>7.9</v>
          </cell>
          <cell r="CM114" t="str">
            <v>NA</v>
          </cell>
          <cell r="CN114">
            <v>-5</v>
          </cell>
          <cell r="CO114">
            <v>110.2</v>
          </cell>
          <cell r="CQ114">
            <v>-12.1</v>
          </cell>
          <cell r="CR114" t="str">
            <v>NA</v>
          </cell>
          <cell r="CS114">
            <v>-10.9</v>
          </cell>
          <cell r="CT114">
            <v>-14.2</v>
          </cell>
          <cell r="CU114">
            <v>-18.8</v>
          </cell>
          <cell r="CV114">
            <v>97.6</v>
          </cell>
          <cell r="CX114">
            <v>13.5</v>
          </cell>
          <cell r="CY114" t="str">
            <v>NA</v>
          </cell>
          <cell r="CZ114">
            <v>-34.1</v>
          </cell>
          <cell r="DA114" t="str">
            <v>NA</v>
          </cell>
          <cell r="DB114">
            <v>9.8000000000000007</v>
          </cell>
          <cell r="DC114">
            <v>101</v>
          </cell>
          <cell r="DE114" t="str">
            <v>NA</v>
          </cell>
          <cell r="DF114" t="str">
            <v>NA</v>
          </cell>
          <cell r="DG114">
            <v>-10.7</v>
          </cell>
          <cell r="DH114" t="str">
            <v>NA</v>
          </cell>
          <cell r="DI114" t="str">
            <v>NA</v>
          </cell>
          <cell r="DJ114" t="str">
            <v>NA</v>
          </cell>
          <cell r="DL114">
            <v>1</v>
          </cell>
          <cell r="DM114" t="str">
            <v>NA</v>
          </cell>
          <cell r="DN114">
            <v>-28.7</v>
          </cell>
          <cell r="DO114">
            <v>-4.5999999999999996</v>
          </cell>
          <cell r="DP114">
            <v>-18.2</v>
          </cell>
          <cell r="DQ114">
            <v>105.9</v>
          </cell>
          <cell r="DS114">
            <v>-10.6</v>
          </cell>
          <cell r="DT114" t="str">
            <v>NA</v>
          </cell>
          <cell r="DU114">
            <v>-18.3</v>
          </cell>
          <cell r="DV114">
            <v>-16.600000000000001</v>
          </cell>
          <cell r="DW114">
            <v>-24.1</v>
          </cell>
          <cell r="DX114">
            <v>99.2</v>
          </cell>
          <cell r="DZ114">
            <v>-7.3</v>
          </cell>
          <cell r="EA114">
            <v>-0.3</v>
          </cell>
          <cell r="EB114">
            <v>-16.3</v>
          </cell>
          <cell r="EC114">
            <v>-9.6999999999999993</v>
          </cell>
          <cell r="ED114">
            <v>-40</v>
          </cell>
          <cell r="EE114">
            <v>100.7</v>
          </cell>
          <cell r="EG114" t="str">
            <v>NA</v>
          </cell>
          <cell r="EH114" t="str">
            <v>NA</v>
          </cell>
          <cell r="EI114" t="str">
            <v>NA</v>
          </cell>
          <cell r="EJ114" t="str">
            <v>NA</v>
          </cell>
          <cell r="EK114" t="str">
            <v>NA</v>
          </cell>
          <cell r="EL114" t="str">
            <v>NA</v>
          </cell>
          <cell r="EN114">
            <v>-2.9</v>
          </cell>
          <cell r="EO114" t="str">
            <v>NA</v>
          </cell>
          <cell r="EP114">
            <v>-12</v>
          </cell>
          <cell r="EQ114">
            <v>-37.5</v>
          </cell>
          <cell r="ER114">
            <v>-47.5</v>
          </cell>
          <cell r="ES114">
            <v>99.9</v>
          </cell>
          <cell r="EU114" t="str">
            <v>NA</v>
          </cell>
          <cell r="EV114" t="str">
            <v>NA</v>
          </cell>
          <cell r="EW114" t="str">
            <v>NA</v>
          </cell>
          <cell r="EX114" t="str">
            <v>NA</v>
          </cell>
          <cell r="EY114" t="str">
            <v>NA</v>
          </cell>
          <cell r="EZ114" t="str">
            <v>NA</v>
          </cell>
          <cell r="FB114">
            <v>-28.1</v>
          </cell>
          <cell r="FC114" t="str">
            <v>NA</v>
          </cell>
          <cell r="FD114">
            <v>-32.9</v>
          </cell>
          <cell r="FE114" t="str">
            <v>NA</v>
          </cell>
          <cell r="FF114">
            <v>-38.5</v>
          </cell>
          <cell r="FG114">
            <v>86.5</v>
          </cell>
          <cell r="FI114">
            <v>-32.4</v>
          </cell>
          <cell r="FJ114" t="str">
            <v>NA</v>
          </cell>
          <cell r="FK114" t="str">
            <v>NA</v>
          </cell>
          <cell r="FL114" t="str">
            <v>NA</v>
          </cell>
          <cell r="FM114" t="str">
            <v>NA</v>
          </cell>
          <cell r="FN114">
            <v>81.5</v>
          </cell>
          <cell r="FP114">
            <v>-10</v>
          </cell>
          <cell r="FQ114" t="str">
            <v>NA</v>
          </cell>
          <cell r="FR114" t="str">
            <v>NA</v>
          </cell>
          <cell r="FS114" t="str">
            <v>NA</v>
          </cell>
          <cell r="FT114">
            <v>-54.4</v>
          </cell>
          <cell r="FU114">
            <v>102.3</v>
          </cell>
          <cell r="FW114" t="str">
            <v>NA</v>
          </cell>
          <cell r="FX114" t="str">
            <v>NA</v>
          </cell>
          <cell r="FY114">
            <v>-15.5</v>
          </cell>
          <cell r="FZ114" t="str">
            <v>NA</v>
          </cell>
          <cell r="GA114" t="str">
            <v>NA</v>
          </cell>
          <cell r="GB114" t="str">
            <v>NA</v>
          </cell>
          <cell r="GD114" t="str">
            <v>NA</v>
          </cell>
          <cell r="GE114" t="str">
            <v>NA</v>
          </cell>
          <cell r="GF114" t="str">
            <v>NA</v>
          </cell>
          <cell r="GG114" t="str">
            <v>NA</v>
          </cell>
          <cell r="GH114" t="str">
            <v>NA</v>
          </cell>
          <cell r="GI114" t="str">
            <v>NA</v>
          </cell>
          <cell r="GK114">
            <v>-5.3</v>
          </cell>
          <cell r="GL114" t="str">
            <v>NA</v>
          </cell>
          <cell r="GM114">
            <v>-5</v>
          </cell>
          <cell r="GN114">
            <v>12.5</v>
          </cell>
          <cell r="GO114">
            <v>-12</v>
          </cell>
          <cell r="GP114">
            <v>95.7</v>
          </cell>
          <cell r="GR114">
            <v>0.3</v>
          </cell>
          <cell r="GS114" t="str">
            <v>NA</v>
          </cell>
          <cell r="GT114" t="str">
            <v>NA</v>
          </cell>
          <cell r="GU114" t="str">
            <v>NA</v>
          </cell>
          <cell r="GV114" t="str">
            <v>NA</v>
          </cell>
          <cell r="GW114">
            <v>105.5</v>
          </cell>
          <cell r="GY114" t="str">
            <v>NA</v>
          </cell>
          <cell r="GZ114" t="str">
            <v>NA</v>
          </cell>
          <cell r="HA114" t="str">
            <v>NA</v>
          </cell>
          <cell r="HB114">
            <v>-3</v>
          </cell>
          <cell r="HC114" t="str">
            <v>NA</v>
          </cell>
          <cell r="HD114">
            <v>111.7</v>
          </cell>
          <cell r="HF114">
            <v>-5</v>
          </cell>
          <cell r="HG114" t="str">
            <v>NA</v>
          </cell>
          <cell r="HH114">
            <v>-30.2</v>
          </cell>
          <cell r="HI114">
            <v>0.5</v>
          </cell>
          <cell r="HJ114">
            <v>-52</v>
          </cell>
          <cell r="HK114">
            <v>101.2</v>
          </cell>
          <cell r="HM114">
            <v>-20</v>
          </cell>
          <cell r="HN114" t="str">
            <v>NA</v>
          </cell>
          <cell r="HO114" t="str">
            <v>NA</v>
          </cell>
          <cell r="HP114">
            <v>16.3</v>
          </cell>
          <cell r="HQ114">
            <v>-1</v>
          </cell>
          <cell r="HR114">
            <v>86</v>
          </cell>
          <cell r="HT114" t="str">
            <v>NA</v>
          </cell>
          <cell r="HU114" t="str">
            <v>NA</v>
          </cell>
          <cell r="HV114" t="str">
            <v>NA</v>
          </cell>
          <cell r="HW114" t="str">
            <v>NA</v>
          </cell>
          <cell r="HX114" t="str">
            <v>NA</v>
          </cell>
          <cell r="HY114" t="str">
            <v>NA</v>
          </cell>
          <cell r="IA114">
            <v>0.4</v>
          </cell>
          <cell r="IB114" t="str">
            <v>NA</v>
          </cell>
          <cell r="IC114" t="str">
            <v>NA</v>
          </cell>
          <cell r="ID114">
            <v>-10.3</v>
          </cell>
          <cell r="IE114">
            <v>-45.6</v>
          </cell>
          <cell r="IF114">
            <v>91.5</v>
          </cell>
          <cell r="IH114">
            <v>16</v>
          </cell>
          <cell r="II114" t="str">
            <v>NA</v>
          </cell>
          <cell r="IJ114" t="str">
            <v>NA</v>
          </cell>
          <cell r="IK114" t="str">
            <v>NA</v>
          </cell>
          <cell r="IL114">
            <v>-52.3</v>
          </cell>
          <cell r="IM114">
            <v>110.9</v>
          </cell>
          <cell r="IO114" t="str">
            <v>NA</v>
          </cell>
          <cell r="IP114" t="str">
            <v>NA</v>
          </cell>
          <cell r="IQ114" t="str">
            <v>NA</v>
          </cell>
          <cell r="IR114" t="str">
            <v>NA</v>
          </cell>
          <cell r="IS114">
            <v>-38</v>
          </cell>
          <cell r="IT114">
            <v>105.5</v>
          </cell>
          <cell r="IV114">
            <v>-2.9</v>
          </cell>
          <cell r="IW114" t="str">
            <v>NA</v>
          </cell>
          <cell r="IX114">
            <v>-21.1</v>
          </cell>
          <cell r="IY114">
            <v>2.6</v>
          </cell>
          <cell r="IZ114">
            <v>-19.399999999999999</v>
          </cell>
          <cell r="JA114">
            <v>100.1</v>
          </cell>
        </row>
        <row r="115">
          <cell r="AY115">
            <v>34515</v>
          </cell>
          <cell r="BA115">
            <v>-3.7</v>
          </cell>
          <cell r="BB115" t="str">
            <v>NA</v>
          </cell>
          <cell r="BC115">
            <v>-10.9</v>
          </cell>
          <cell r="BD115">
            <v>-12.8</v>
          </cell>
          <cell r="BE115">
            <v>-28</v>
          </cell>
          <cell r="BF115">
            <v>101.7</v>
          </cell>
          <cell r="BH115">
            <v>-5.8</v>
          </cell>
          <cell r="BI115" t="str">
            <v>NA</v>
          </cell>
          <cell r="BJ115">
            <v>-10</v>
          </cell>
          <cell r="BK115">
            <v>-17</v>
          </cell>
          <cell r="BL115">
            <v>-31.3</v>
          </cell>
          <cell r="BM115">
            <v>100.9</v>
          </cell>
          <cell r="BO115">
            <v>-7.6</v>
          </cell>
          <cell r="BP115" t="str">
            <v>NA</v>
          </cell>
          <cell r="BQ115">
            <v>-10.6</v>
          </cell>
          <cell r="BR115">
            <v>-4</v>
          </cell>
          <cell r="BS115">
            <v>-14.3</v>
          </cell>
          <cell r="BT115">
            <v>100.7</v>
          </cell>
          <cell r="BV115">
            <v>-16.600000000000001</v>
          </cell>
          <cell r="BW115" t="str">
            <v>NA</v>
          </cell>
          <cell r="BX115" t="str">
            <v>NA</v>
          </cell>
          <cell r="BY115">
            <v>21</v>
          </cell>
          <cell r="BZ115">
            <v>-41.3</v>
          </cell>
          <cell r="CA115">
            <v>90.4</v>
          </cell>
          <cell r="CC115" t="str">
            <v>NA</v>
          </cell>
          <cell r="CD115" t="str">
            <v>NA</v>
          </cell>
          <cell r="CE115" t="str">
            <v>NA</v>
          </cell>
          <cell r="CF115" t="str">
            <v>NA</v>
          </cell>
          <cell r="CG115" t="str">
            <v>NA</v>
          </cell>
          <cell r="CH115" t="str">
            <v>NA</v>
          </cell>
          <cell r="CJ115">
            <v>14.2</v>
          </cell>
          <cell r="CK115" t="str">
            <v>NA</v>
          </cell>
          <cell r="CL115">
            <v>11</v>
          </cell>
          <cell r="CM115" t="str">
            <v>NA</v>
          </cell>
          <cell r="CN115">
            <v>-4.5</v>
          </cell>
          <cell r="CO115">
            <v>111.8</v>
          </cell>
          <cell r="CQ115">
            <v>-9.9</v>
          </cell>
          <cell r="CR115" t="str">
            <v>NA</v>
          </cell>
          <cell r="CS115">
            <v>-6.6</v>
          </cell>
          <cell r="CT115">
            <v>-14.1</v>
          </cell>
          <cell r="CU115">
            <v>-19.5</v>
          </cell>
          <cell r="CV115">
            <v>100.6</v>
          </cell>
          <cell r="CX115">
            <v>14.1</v>
          </cell>
          <cell r="CY115" t="str">
            <v>NA</v>
          </cell>
          <cell r="CZ115">
            <v>-33.700000000000003</v>
          </cell>
          <cell r="DA115" t="str">
            <v>NA</v>
          </cell>
          <cell r="DB115">
            <v>9.1999999999999993</v>
          </cell>
          <cell r="DC115">
            <v>101.3</v>
          </cell>
          <cell r="DE115" t="str">
            <v>NA</v>
          </cell>
          <cell r="DF115" t="str">
            <v>NA</v>
          </cell>
          <cell r="DG115">
            <v>-11</v>
          </cell>
          <cell r="DH115" t="str">
            <v>NA</v>
          </cell>
          <cell r="DI115" t="str">
            <v>NA</v>
          </cell>
          <cell r="DJ115" t="str">
            <v>NA</v>
          </cell>
          <cell r="DL115">
            <v>0.7</v>
          </cell>
          <cell r="DM115" t="str">
            <v>NA</v>
          </cell>
          <cell r="DN115">
            <v>-31.1</v>
          </cell>
          <cell r="DO115">
            <v>-4.5999999999999996</v>
          </cell>
          <cell r="DP115">
            <v>-17.600000000000001</v>
          </cell>
          <cell r="DQ115">
            <v>106.9</v>
          </cell>
          <cell r="DS115">
            <v>-8.1999999999999993</v>
          </cell>
          <cell r="DT115" t="str">
            <v>NA</v>
          </cell>
          <cell r="DU115">
            <v>-12.3</v>
          </cell>
          <cell r="DV115">
            <v>-15.8</v>
          </cell>
          <cell r="DW115">
            <v>-19.600000000000001</v>
          </cell>
          <cell r="DX115">
            <v>102.5</v>
          </cell>
          <cell r="DZ115">
            <v>-5.6</v>
          </cell>
          <cell r="EA115">
            <v>0.3</v>
          </cell>
          <cell r="EB115">
            <v>-16.600000000000001</v>
          </cell>
          <cell r="EC115">
            <v>-12.4</v>
          </cell>
          <cell r="ED115">
            <v>-39.5</v>
          </cell>
          <cell r="EE115">
            <v>101.4</v>
          </cell>
          <cell r="EG115" t="str">
            <v>NA</v>
          </cell>
          <cell r="EH115" t="str">
            <v>NA</v>
          </cell>
          <cell r="EI115" t="str">
            <v>NA</v>
          </cell>
          <cell r="EJ115" t="str">
            <v>NA</v>
          </cell>
          <cell r="EK115" t="str">
            <v>NA</v>
          </cell>
          <cell r="EL115" t="str">
            <v>NA</v>
          </cell>
          <cell r="EN115">
            <v>-1.4</v>
          </cell>
          <cell r="EO115" t="str">
            <v>NA</v>
          </cell>
          <cell r="EP115">
            <v>-5.5</v>
          </cell>
          <cell r="EQ115">
            <v>-42.4</v>
          </cell>
          <cell r="ER115">
            <v>-53.2</v>
          </cell>
          <cell r="ES115">
            <v>102.3</v>
          </cell>
          <cell r="EU115" t="str">
            <v>NA</v>
          </cell>
          <cell r="EV115" t="str">
            <v>NA</v>
          </cell>
          <cell r="EW115" t="str">
            <v>NA</v>
          </cell>
          <cell r="EX115" t="str">
            <v>NA</v>
          </cell>
          <cell r="EY115" t="str">
            <v>NA</v>
          </cell>
          <cell r="EZ115" t="str">
            <v>NA</v>
          </cell>
          <cell r="FB115">
            <v>-27.2</v>
          </cell>
          <cell r="FC115" t="str">
            <v>NA</v>
          </cell>
          <cell r="FD115">
            <v>-32.6</v>
          </cell>
          <cell r="FE115" t="str">
            <v>NA</v>
          </cell>
          <cell r="FF115">
            <v>-38.1</v>
          </cell>
          <cell r="FG115">
            <v>87.2</v>
          </cell>
          <cell r="FI115">
            <v>-34.5</v>
          </cell>
          <cell r="FJ115" t="str">
            <v>NA</v>
          </cell>
          <cell r="FK115" t="str">
            <v>NA</v>
          </cell>
          <cell r="FL115" t="str">
            <v>NA</v>
          </cell>
          <cell r="FM115" t="str">
            <v>NA</v>
          </cell>
          <cell r="FN115">
            <v>79.2</v>
          </cell>
          <cell r="FP115">
            <v>-13</v>
          </cell>
          <cell r="FQ115" t="str">
            <v>NA</v>
          </cell>
          <cell r="FR115" t="str">
            <v>NA</v>
          </cell>
          <cell r="FS115" t="str">
            <v>NA</v>
          </cell>
          <cell r="FT115">
            <v>-46.8</v>
          </cell>
          <cell r="FU115">
            <v>100.1</v>
          </cell>
          <cell r="FW115" t="str">
            <v>NA</v>
          </cell>
          <cell r="FX115" t="str">
            <v>NA</v>
          </cell>
          <cell r="FY115">
            <v>-21.9</v>
          </cell>
          <cell r="FZ115" t="str">
            <v>NA</v>
          </cell>
          <cell r="GA115" t="str">
            <v>NA</v>
          </cell>
          <cell r="GB115" t="str">
            <v>NA</v>
          </cell>
          <cell r="GD115" t="str">
            <v>NA</v>
          </cell>
          <cell r="GE115" t="str">
            <v>NA</v>
          </cell>
          <cell r="GF115" t="str">
            <v>NA</v>
          </cell>
          <cell r="GG115" t="str">
            <v>NA</v>
          </cell>
          <cell r="GH115" t="str">
            <v>NA</v>
          </cell>
          <cell r="GI115" t="str">
            <v>NA</v>
          </cell>
          <cell r="GK115">
            <v>-3</v>
          </cell>
          <cell r="GL115" t="str">
            <v>NA</v>
          </cell>
          <cell r="GM115">
            <v>-0.7</v>
          </cell>
          <cell r="GN115">
            <v>17.8</v>
          </cell>
          <cell r="GO115">
            <v>-10.5</v>
          </cell>
          <cell r="GP115">
            <v>99.6</v>
          </cell>
          <cell r="GR115">
            <v>1.5</v>
          </cell>
          <cell r="GS115" t="str">
            <v>NA</v>
          </cell>
          <cell r="GT115" t="str">
            <v>NA</v>
          </cell>
          <cell r="GU115" t="str">
            <v>NA</v>
          </cell>
          <cell r="GV115" t="str">
            <v>NA</v>
          </cell>
          <cell r="GW115">
            <v>106.7</v>
          </cell>
          <cell r="GY115" t="str">
            <v>NA</v>
          </cell>
          <cell r="GZ115" t="str">
            <v>NA</v>
          </cell>
          <cell r="HA115" t="str">
            <v>NA</v>
          </cell>
          <cell r="HB115">
            <v>-1.8</v>
          </cell>
          <cell r="HC115" t="str">
            <v>NA</v>
          </cell>
          <cell r="HD115">
            <v>115.7</v>
          </cell>
          <cell r="HF115">
            <v>-0.1</v>
          </cell>
          <cell r="HG115" t="str">
            <v>NA</v>
          </cell>
          <cell r="HH115">
            <v>-32.4</v>
          </cell>
          <cell r="HI115">
            <v>2.7</v>
          </cell>
          <cell r="HJ115">
            <v>-45.5</v>
          </cell>
          <cell r="HK115">
            <v>104</v>
          </cell>
          <cell r="HM115">
            <v>-20.3</v>
          </cell>
          <cell r="HN115" t="str">
            <v>NA</v>
          </cell>
          <cell r="HO115" t="str">
            <v>NA</v>
          </cell>
          <cell r="HP115">
            <v>16.7</v>
          </cell>
          <cell r="HQ115">
            <v>-0.7</v>
          </cell>
          <cell r="HR115">
            <v>85.9</v>
          </cell>
          <cell r="HT115" t="str">
            <v>NA</v>
          </cell>
          <cell r="HU115" t="str">
            <v>NA</v>
          </cell>
          <cell r="HV115" t="str">
            <v>NA</v>
          </cell>
          <cell r="HW115" t="str">
            <v>NA</v>
          </cell>
          <cell r="HX115" t="str">
            <v>NA</v>
          </cell>
          <cell r="HY115" t="str">
            <v>NA</v>
          </cell>
          <cell r="IA115">
            <v>14.6</v>
          </cell>
          <cell r="IB115" t="str">
            <v>NA</v>
          </cell>
          <cell r="IC115" t="str">
            <v>NA</v>
          </cell>
          <cell r="ID115">
            <v>-8.5</v>
          </cell>
          <cell r="IE115">
            <v>-55.8</v>
          </cell>
          <cell r="IF115">
            <v>103.1</v>
          </cell>
          <cell r="IH115">
            <v>16.2</v>
          </cell>
          <cell r="II115" t="str">
            <v>NA</v>
          </cell>
          <cell r="IJ115" t="str">
            <v>NA</v>
          </cell>
          <cell r="IK115" t="str">
            <v>NA</v>
          </cell>
          <cell r="IL115">
            <v>-51.9</v>
          </cell>
          <cell r="IM115">
            <v>112.1</v>
          </cell>
          <cell r="IO115" t="str">
            <v>NA</v>
          </cell>
          <cell r="IP115" t="str">
            <v>NA</v>
          </cell>
          <cell r="IQ115" t="str">
            <v>NA</v>
          </cell>
          <cell r="IR115" t="str">
            <v>NA</v>
          </cell>
          <cell r="IS115">
            <v>-38.5</v>
          </cell>
          <cell r="IT115">
            <v>106.8</v>
          </cell>
          <cell r="IV115">
            <v>0.8</v>
          </cell>
          <cell r="IW115" t="str">
            <v>NA</v>
          </cell>
          <cell r="IX115">
            <v>-17.100000000000001</v>
          </cell>
          <cell r="IY115">
            <v>2.4</v>
          </cell>
          <cell r="IZ115">
            <v>-16.2</v>
          </cell>
          <cell r="JA115">
            <v>104.5</v>
          </cell>
        </row>
        <row r="116">
          <cell r="AY116">
            <v>34546</v>
          </cell>
          <cell r="BA116">
            <v>-2.1</v>
          </cell>
          <cell r="BB116" t="str">
            <v>NA</v>
          </cell>
          <cell r="BC116">
            <v>-11.4</v>
          </cell>
          <cell r="BD116">
            <v>-10.5</v>
          </cell>
          <cell r="BE116">
            <v>-23.5</v>
          </cell>
          <cell r="BF116">
            <v>103.5</v>
          </cell>
          <cell r="BH116">
            <v>-3.2</v>
          </cell>
          <cell r="BI116" t="str">
            <v>NA</v>
          </cell>
          <cell r="BJ116">
            <v>-10.9</v>
          </cell>
          <cell r="BK116">
            <v>-14.7</v>
          </cell>
          <cell r="BL116">
            <v>-25.5</v>
          </cell>
          <cell r="BM116">
            <v>103.2</v>
          </cell>
          <cell r="BO116">
            <v>-6.6</v>
          </cell>
          <cell r="BP116" t="str">
            <v>NA</v>
          </cell>
          <cell r="BQ116">
            <v>-11</v>
          </cell>
          <cell r="BR116">
            <v>-6.8</v>
          </cell>
          <cell r="BS116">
            <v>-14.6</v>
          </cell>
          <cell r="BT116">
            <v>100.7</v>
          </cell>
          <cell r="BV116">
            <v>-12.3</v>
          </cell>
          <cell r="BW116" t="str">
            <v>NA</v>
          </cell>
          <cell r="BX116" t="str">
            <v>NA</v>
          </cell>
          <cell r="BY116">
            <v>27.4</v>
          </cell>
          <cell r="BZ116">
            <v>-40.700000000000003</v>
          </cell>
          <cell r="CA116">
            <v>95.4</v>
          </cell>
          <cell r="CC116" t="str">
            <v>NA</v>
          </cell>
          <cell r="CD116" t="str">
            <v>NA</v>
          </cell>
          <cell r="CE116" t="str">
            <v>NA</v>
          </cell>
          <cell r="CF116" t="str">
            <v>NA</v>
          </cell>
          <cell r="CG116" t="str">
            <v>NA</v>
          </cell>
          <cell r="CH116" t="str">
            <v>NA</v>
          </cell>
          <cell r="CJ116">
            <v>15.6</v>
          </cell>
          <cell r="CK116" t="str">
            <v>NA</v>
          </cell>
          <cell r="CL116">
            <v>11.3</v>
          </cell>
          <cell r="CM116" t="str">
            <v>NA</v>
          </cell>
          <cell r="CN116">
            <v>10.199999999999999</v>
          </cell>
          <cell r="CO116">
            <v>114.1</v>
          </cell>
          <cell r="CQ116">
            <v>-8.3000000000000007</v>
          </cell>
          <cell r="CR116" t="str">
            <v>NA</v>
          </cell>
          <cell r="CS116">
            <v>-5.6</v>
          </cell>
          <cell r="CT116">
            <v>-20.3</v>
          </cell>
          <cell r="CU116">
            <v>-18.899999999999999</v>
          </cell>
          <cell r="CV116">
            <v>101.6</v>
          </cell>
          <cell r="CX116">
            <v>11.9</v>
          </cell>
          <cell r="CY116" t="str">
            <v>NA</v>
          </cell>
          <cell r="CZ116">
            <v>-33.4</v>
          </cell>
          <cell r="DA116" t="str">
            <v>NA</v>
          </cell>
          <cell r="DB116">
            <v>13.4</v>
          </cell>
          <cell r="DC116">
            <v>100.3</v>
          </cell>
          <cell r="DE116" t="str">
            <v>NA</v>
          </cell>
          <cell r="DF116" t="str">
            <v>NA</v>
          </cell>
          <cell r="DG116">
            <v>-12.2</v>
          </cell>
          <cell r="DH116" t="str">
            <v>NA</v>
          </cell>
          <cell r="DI116" t="str">
            <v>NA</v>
          </cell>
          <cell r="DJ116" t="str">
            <v>NA</v>
          </cell>
          <cell r="DL116">
            <v>3</v>
          </cell>
          <cell r="DM116" t="str">
            <v>NA</v>
          </cell>
          <cell r="DN116">
            <v>-32.4</v>
          </cell>
          <cell r="DO116">
            <v>-6.3</v>
          </cell>
          <cell r="DP116">
            <v>-49.8</v>
          </cell>
          <cell r="DQ116">
            <v>106.1</v>
          </cell>
          <cell r="DS116">
            <v>-3.9</v>
          </cell>
          <cell r="DT116" t="str">
            <v>NA</v>
          </cell>
          <cell r="DU116">
            <v>-13.1</v>
          </cell>
          <cell r="DV116">
            <v>-7.9</v>
          </cell>
          <cell r="DW116">
            <v>-19.899999999999999</v>
          </cell>
          <cell r="DX116">
            <v>104.4</v>
          </cell>
          <cell r="DZ116">
            <v>-4.9000000000000004</v>
          </cell>
          <cell r="EA116">
            <v>1</v>
          </cell>
          <cell r="EB116">
            <v>-19.5</v>
          </cell>
          <cell r="EC116">
            <v>-8.8000000000000007</v>
          </cell>
          <cell r="ED116">
            <v>-36.200000000000003</v>
          </cell>
          <cell r="EE116">
            <v>102</v>
          </cell>
          <cell r="EG116" t="str">
            <v>NA</v>
          </cell>
          <cell r="EH116" t="str">
            <v>NA</v>
          </cell>
          <cell r="EI116" t="str">
            <v>NA</v>
          </cell>
          <cell r="EJ116" t="str">
            <v>NA</v>
          </cell>
          <cell r="EK116" t="str">
            <v>NA</v>
          </cell>
          <cell r="EL116" t="str">
            <v>NA</v>
          </cell>
          <cell r="EN116">
            <v>3.5</v>
          </cell>
          <cell r="EO116" t="str">
            <v>NA</v>
          </cell>
          <cell r="EP116">
            <v>-8</v>
          </cell>
          <cell r="EQ116">
            <v>-27.5</v>
          </cell>
          <cell r="ER116">
            <v>-33.700000000000003</v>
          </cell>
          <cell r="ES116">
            <v>109</v>
          </cell>
          <cell r="EU116" t="str">
            <v>NA</v>
          </cell>
          <cell r="EV116" t="str">
            <v>NA</v>
          </cell>
          <cell r="EW116" t="str">
            <v>NA</v>
          </cell>
          <cell r="EX116" t="str">
            <v>NA</v>
          </cell>
          <cell r="EY116" t="str">
            <v>NA</v>
          </cell>
          <cell r="EZ116" t="str">
            <v>NA</v>
          </cell>
          <cell r="FB116">
            <v>-17.3</v>
          </cell>
          <cell r="FC116" t="str">
            <v>NA</v>
          </cell>
          <cell r="FD116">
            <v>-31</v>
          </cell>
          <cell r="FE116" t="str">
            <v>NA</v>
          </cell>
          <cell r="FF116">
            <v>-30.5</v>
          </cell>
          <cell r="FG116">
            <v>93.2</v>
          </cell>
          <cell r="FI116">
            <v>-29.5</v>
          </cell>
          <cell r="FJ116" t="str">
            <v>NA</v>
          </cell>
          <cell r="FK116" t="str">
            <v>NA</v>
          </cell>
          <cell r="FL116" t="str">
            <v>NA</v>
          </cell>
          <cell r="FM116" t="str">
            <v>NA</v>
          </cell>
          <cell r="FN116">
            <v>84</v>
          </cell>
          <cell r="FP116">
            <v>-9</v>
          </cell>
          <cell r="FQ116" t="str">
            <v>NA</v>
          </cell>
          <cell r="FR116" t="str">
            <v>NA</v>
          </cell>
          <cell r="FS116" t="str">
            <v>NA</v>
          </cell>
          <cell r="FT116">
            <v>-46.5</v>
          </cell>
          <cell r="FU116">
            <v>102.4</v>
          </cell>
          <cell r="FW116" t="str">
            <v>NA</v>
          </cell>
          <cell r="FX116" t="str">
            <v>NA</v>
          </cell>
          <cell r="FY116">
            <v>-17.5</v>
          </cell>
          <cell r="FZ116" t="str">
            <v>NA</v>
          </cell>
          <cell r="GA116" t="str">
            <v>NA</v>
          </cell>
          <cell r="GB116" t="str">
            <v>NA</v>
          </cell>
          <cell r="GD116" t="str">
            <v>NA</v>
          </cell>
          <cell r="GE116" t="str">
            <v>NA</v>
          </cell>
          <cell r="GF116" t="str">
            <v>NA</v>
          </cell>
          <cell r="GG116" t="str">
            <v>NA</v>
          </cell>
          <cell r="GH116" t="str">
            <v>NA</v>
          </cell>
          <cell r="GI116" t="str">
            <v>NA</v>
          </cell>
          <cell r="GK116">
            <v>-0.3</v>
          </cell>
          <cell r="GL116" t="str">
            <v>NA</v>
          </cell>
          <cell r="GM116">
            <v>-1</v>
          </cell>
          <cell r="GN116">
            <v>12.3</v>
          </cell>
          <cell r="GO116">
            <v>-7.8</v>
          </cell>
          <cell r="GP116">
            <v>102.2</v>
          </cell>
          <cell r="GR116">
            <v>3.7</v>
          </cell>
          <cell r="GS116" t="str">
            <v>NA</v>
          </cell>
          <cell r="GT116" t="str">
            <v>NA</v>
          </cell>
          <cell r="GU116" t="str">
            <v>NA</v>
          </cell>
          <cell r="GV116" t="str">
            <v>NA</v>
          </cell>
          <cell r="GW116">
            <v>109.2</v>
          </cell>
          <cell r="GY116" t="str">
            <v>NA</v>
          </cell>
          <cell r="GZ116" t="str">
            <v>NA</v>
          </cell>
          <cell r="HA116" t="str">
            <v>NA</v>
          </cell>
          <cell r="HB116">
            <v>0.7</v>
          </cell>
          <cell r="HC116" t="str">
            <v>NA</v>
          </cell>
          <cell r="HD116">
            <v>117.9</v>
          </cell>
          <cell r="HF116">
            <v>3.4</v>
          </cell>
          <cell r="HG116" t="str">
            <v>NA</v>
          </cell>
          <cell r="HH116">
            <v>-32</v>
          </cell>
          <cell r="HI116">
            <v>9.6</v>
          </cell>
          <cell r="HJ116">
            <v>-40.200000000000003</v>
          </cell>
          <cell r="HK116">
            <v>107.8</v>
          </cell>
          <cell r="HM116">
            <v>-12.9</v>
          </cell>
          <cell r="HN116" t="str">
            <v>NA</v>
          </cell>
          <cell r="HO116" t="str">
            <v>NA</v>
          </cell>
          <cell r="HP116">
            <v>9.1</v>
          </cell>
          <cell r="HQ116">
            <v>-12.4</v>
          </cell>
          <cell r="HR116">
            <v>90.3</v>
          </cell>
          <cell r="HT116" t="str">
            <v>NA</v>
          </cell>
          <cell r="HU116" t="str">
            <v>NA</v>
          </cell>
          <cell r="HV116" t="str">
            <v>NA</v>
          </cell>
          <cell r="HW116" t="str">
            <v>NA</v>
          </cell>
          <cell r="HX116" t="str">
            <v>NA</v>
          </cell>
          <cell r="HY116" t="str">
            <v>NA</v>
          </cell>
          <cell r="IA116">
            <v>-4.3</v>
          </cell>
          <cell r="IB116" t="str">
            <v>NA</v>
          </cell>
          <cell r="IC116" t="str">
            <v>NA</v>
          </cell>
          <cell r="ID116">
            <v>-4.9000000000000004</v>
          </cell>
          <cell r="IE116">
            <v>-54.9</v>
          </cell>
          <cell r="IF116">
            <v>88.5</v>
          </cell>
          <cell r="IH116">
            <v>22.8</v>
          </cell>
          <cell r="II116" t="str">
            <v>NA</v>
          </cell>
          <cell r="IJ116" t="str">
            <v>NA</v>
          </cell>
          <cell r="IK116" t="str">
            <v>NA</v>
          </cell>
          <cell r="IL116">
            <v>-22.3</v>
          </cell>
          <cell r="IM116">
            <v>114.9</v>
          </cell>
          <cell r="IO116" t="str">
            <v>NA</v>
          </cell>
          <cell r="IP116" t="str">
            <v>NA</v>
          </cell>
          <cell r="IQ116" t="str">
            <v>NA</v>
          </cell>
          <cell r="IR116" t="str">
            <v>NA</v>
          </cell>
          <cell r="IS116">
            <v>-44.1</v>
          </cell>
          <cell r="IT116">
            <v>109.6</v>
          </cell>
          <cell r="IV116">
            <v>-1</v>
          </cell>
          <cell r="IW116" t="str">
            <v>NA</v>
          </cell>
          <cell r="IX116">
            <v>-15.9</v>
          </cell>
          <cell r="IY116">
            <v>4.8</v>
          </cell>
          <cell r="IZ116">
            <v>-12.4</v>
          </cell>
          <cell r="JA116">
            <v>104.7</v>
          </cell>
        </row>
        <row r="117">
          <cell r="AY117">
            <v>34577</v>
          </cell>
          <cell r="BA117">
            <v>0.7</v>
          </cell>
          <cell r="BB117" t="str">
            <v>NA</v>
          </cell>
          <cell r="BC117">
            <v>-10.3</v>
          </cell>
          <cell r="BD117">
            <v>-11.2</v>
          </cell>
          <cell r="BE117">
            <v>-22.8</v>
          </cell>
          <cell r="BF117">
            <v>106</v>
          </cell>
          <cell r="BH117">
            <v>-1.8</v>
          </cell>
          <cell r="BI117" t="str">
            <v>NA</v>
          </cell>
          <cell r="BJ117">
            <v>-10.199999999999999</v>
          </cell>
          <cell r="BK117">
            <v>-15.8</v>
          </cell>
          <cell r="BL117">
            <v>-24.6</v>
          </cell>
          <cell r="BM117">
            <v>104.2</v>
          </cell>
          <cell r="BO117">
            <v>-4.3</v>
          </cell>
          <cell r="BP117" t="str">
            <v>NA</v>
          </cell>
          <cell r="BQ117">
            <v>-6.6</v>
          </cell>
          <cell r="BR117">
            <v>-4.4000000000000004</v>
          </cell>
          <cell r="BS117">
            <v>-15.1</v>
          </cell>
          <cell r="BT117">
            <v>103.7</v>
          </cell>
          <cell r="BV117">
            <v>-11.9</v>
          </cell>
          <cell r="BW117" t="str">
            <v>NA</v>
          </cell>
          <cell r="BX117" t="str">
            <v>NA</v>
          </cell>
          <cell r="BY117">
            <v>31.8</v>
          </cell>
          <cell r="BZ117">
            <v>-37.700000000000003</v>
          </cell>
          <cell r="CA117">
            <v>96.7</v>
          </cell>
          <cell r="CC117" t="str">
            <v>NA</v>
          </cell>
          <cell r="CD117" t="str">
            <v>NA</v>
          </cell>
          <cell r="CE117" t="str">
            <v>NA</v>
          </cell>
          <cell r="CF117" t="str">
            <v>NA</v>
          </cell>
          <cell r="CG117" t="str">
            <v>NA</v>
          </cell>
          <cell r="CH117" t="str">
            <v>NA</v>
          </cell>
          <cell r="CJ117">
            <v>16.2</v>
          </cell>
          <cell r="CK117" t="str">
            <v>NA</v>
          </cell>
          <cell r="CL117">
            <v>14.7</v>
          </cell>
          <cell r="CM117" t="str">
            <v>NA</v>
          </cell>
          <cell r="CN117">
            <v>11.8</v>
          </cell>
          <cell r="CO117">
            <v>115.7</v>
          </cell>
          <cell r="CQ117">
            <v>-6.7</v>
          </cell>
          <cell r="CR117" t="str">
            <v>NA</v>
          </cell>
          <cell r="CS117">
            <v>-6.5</v>
          </cell>
          <cell r="CT117">
            <v>-15.6</v>
          </cell>
          <cell r="CU117">
            <v>-19.3</v>
          </cell>
          <cell r="CV117">
            <v>102.6</v>
          </cell>
          <cell r="CX117">
            <v>12.5</v>
          </cell>
          <cell r="CY117" t="str">
            <v>NA</v>
          </cell>
          <cell r="CZ117">
            <v>-32.5</v>
          </cell>
          <cell r="DA117" t="str">
            <v>NA</v>
          </cell>
          <cell r="DB117">
            <v>12.9</v>
          </cell>
          <cell r="DC117">
            <v>100.8</v>
          </cell>
          <cell r="DE117" t="str">
            <v>NA</v>
          </cell>
          <cell r="DF117" t="str">
            <v>NA</v>
          </cell>
          <cell r="DG117">
            <v>-11.1</v>
          </cell>
          <cell r="DH117" t="str">
            <v>NA</v>
          </cell>
          <cell r="DI117" t="str">
            <v>NA</v>
          </cell>
          <cell r="DJ117" t="str">
            <v>NA</v>
          </cell>
          <cell r="DL117">
            <v>3.5</v>
          </cell>
          <cell r="DM117" t="str">
            <v>NA</v>
          </cell>
          <cell r="DN117">
            <v>-32.4</v>
          </cell>
          <cell r="DO117">
            <v>-6.3</v>
          </cell>
          <cell r="DP117">
            <v>-50.6</v>
          </cell>
          <cell r="DQ117">
            <v>106.5</v>
          </cell>
          <cell r="DS117">
            <v>-5.2</v>
          </cell>
          <cell r="DT117" t="str">
            <v>NA</v>
          </cell>
          <cell r="DU117">
            <v>-9.1999999999999993</v>
          </cell>
          <cell r="DV117">
            <v>-9.8000000000000007</v>
          </cell>
          <cell r="DW117">
            <v>-16.399999999999999</v>
          </cell>
          <cell r="DX117">
            <v>104.4</v>
          </cell>
          <cell r="DZ117">
            <v>-1.5</v>
          </cell>
          <cell r="EA117">
            <v>3</v>
          </cell>
          <cell r="EB117">
            <v>-19.399999999999999</v>
          </cell>
          <cell r="EC117">
            <v>-7.6</v>
          </cell>
          <cell r="ED117">
            <v>-33</v>
          </cell>
          <cell r="EE117">
            <v>104.2</v>
          </cell>
          <cell r="EG117" t="str">
            <v>NA</v>
          </cell>
          <cell r="EH117" t="str">
            <v>NA</v>
          </cell>
          <cell r="EI117" t="str">
            <v>NA</v>
          </cell>
          <cell r="EJ117" t="str">
            <v>NA</v>
          </cell>
          <cell r="EK117" t="str">
            <v>NA</v>
          </cell>
          <cell r="EL117" t="str">
            <v>NA</v>
          </cell>
          <cell r="EN117">
            <v>5.2</v>
          </cell>
          <cell r="EO117" t="str">
            <v>NA</v>
          </cell>
          <cell r="EP117">
            <v>-7.8</v>
          </cell>
          <cell r="EQ117">
            <v>-40.6</v>
          </cell>
          <cell r="ER117">
            <v>-31</v>
          </cell>
          <cell r="ES117">
            <v>109.2</v>
          </cell>
          <cell r="EU117" t="str">
            <v>NA</v>
          </cell>
          <cell r="EV117" t="str">
            <v>NA</v>
          </cell>
          <cell r="EW117" t="str">
            <v>NA</v>
          </cell>
          <cell r="EX117" t="str">
            <v>NA</v>
          </cell>
          <cell r="EY117" t="str">
            <v>NA</v>
          </cell>
          <cell r="EZ117" t="str">
            <v>NA</v>
          </cell>
          <cell r="FB117">
            <v>-16.600000000000001</v>
          </cell>
          <cell r="FC117" t="str">
            <v>NA</v>
          </cell>
          <cell r="FD117">
            <v>-30.8</v>
          </cell>
          <cell r="FE117" t="str">
            <v>NA</v>
          </cell>
          <cell r="FF117">
            <v>-29.6</v>
          </cell>
          <cell r="FG117">
            <v>93.8</v>
          </cell>
          <cell r="FI117">
            <v>-18</v>
          </cell>
          <cell r="FJ117" t="str">
            <v>NA</v>
          </cell>
          <cell r="FK117" t="str">
            <v>NA</v>
          </cell>
          <cell r="FL117" t="str">
            <v>NA</v>
          </cell>
          <cell r="FM117" t="str">
            <v>NA</v>
          </cell>
          <cell r="FN117">
            <v>94.5</v>
          </cell>
          <cell r="FP117">
            <v>-8.6</v>
          </cell>
          <cell r="FQ117" t="str">
            <v>NA</v>
          </cell>
          <cell r="FR117" t="str">
            <v>NA</v>
          </cell>
          <cell r="FS117" t="str">
            <v>NA</v>
          </cell>
          <cell r="FT117">
            <v>-40.4</v>
          </cell>
          <cell r="FU117">
            <v>103.7</v>
          </cell>
          <cell r="FW117" t="str">
            <v>NA</v>
          </cell>
          <cell r="FX117" t="str">
            <v>NA</v>
          </cell>
          <cell r="FY117">
            <v>-29.8</v>
          </cell>
          <cell r="FZ117" t="str">
            <v>NA</v>
          </cell>
          <cell r="GA117" t="str">
            <v>NA</v>
          </cell>
          <cell r="GB117" t="str">
            <v>NA</v>
          </cell>
          <cell r="GD117" t="str">
            <v>NA</v>
          </cell>
          <cell r="GE117" t="str">
            <v>NA</v>
          </cell>
          <cell r="GF117" t="str">
            <v>NA</v>
          </cell>
          <cell r="GG117" t="str">
            <v>NA</v>
          </cell>
          <cell r="GH117" t="str">
            <v>NA</v>
          </cell>
          <cell r="GI117" t="str">
            <v>NA</v>
          </cell>
          <cell r="GK117">
            <v>0.1</v>
          </cell>
          <cell r="GL117" t="str">
            <v>NA</v>
          </cell>
          <cell r="GM117">
            <v>6.4</v>
          </cell>
          <cell r="GN117">
            <v>11.8</v>
          </cell>
          <cell r="GO117">
            <v>-6.7</v>
          </cell>
          <cell r="GP117">
            <v>104.1</v>
          </cell>
          <cell r="GR117">
            <v>4.3</v>
          </cell>
          <cell r="GS117" t="str">
            <v>NA</v>
          </cell>
          <cell r="GT117" t="str">
            <v>NA</v>
          </cell>
          <cell r="GU117" t="str">
            <v>NA</v>
          </cell>
          <cell r="GV117" t="str">
            <v>NA</v>
          </cell>
          <cell r="GW117">
            <v>109.9</v>
          </cell>
          <cell r="GY117" t="str">
            <v>NA</v>
          </cell>
          <cell r="GZ117" t="str">
            <v>NA</v>
          </cell>
          <cell r="HA117" t="str">
            <v>NA</v>
          </cell>
          <cell r="HB117">
            <v>0.9</v>
          </cell>
          <cell r="HC117" t="str">
            <v>NA</v>
          </cell>
          <cell r="HD117">
            <v>117.6</v>
          </cell>
          <cell r="HF117">
            <v>-0.2</v>
          </cell>
          <cell r="HG117" t="str">
            <v>NA</v>
          </cell>
          <cell r="HH117">
            <v>-30.5</v>
          </cell>
          <cell r="HI117">
            <v>7.8</v>
          </cell>
          <cell r="HJ117">
            <v>-38.1</v>
          </cell>
          <cell r="HK117">
            <v>104.5</v>
          </cell>
          <cell r="HM117">
            <v>-12.9</v>
          </cell>
          <cell r="HN117" t="str">
            <v>NA</v>
          </cell>
          <cell r="HO117" t="str">
            <v>NA</v>
          </cell>
          <cell r="HP117">
            <v>9.5</v>
          </cell>
          <cell r="HQ117">
            <v>-12.2</v>
          </cell>
          <cell r="HR117">
            <v>90.8</v>
          </cell>
          <cell r="HT117" t="str">
            <v>NA</v>
          </cell>
          <cell r="HU117" t="str">
            <v>NA</v>
          </cell>
          <cell r="HV117" t="str">
            <v>NA</v>
          </cell>
          <cell r="HW117" t="str">
            <v>NA</v>
          </cell>
          <cell r="HX117" t="str">
            <v>NA</v>
          </cell>
          <cell r="HY117" t="str">
            <v>NA</v>
          </cell>
          <cell r="IA117">
            <v>-1.7</v>
          </cell>
          <cell r="IB117" t="str">
            <v>NA</v>
          </cell>
          <cell r="IC117" t="str">
            <v>NA</v>
          </cell>
          <cell r="ID117">
            <v>1.2</v>
          </cell>
          <cell r="IE117">
            <v>-53.3</v>
          </cell>
          <cell r="IF117">
            <v>91.6</v>
          </cell>
          <cell r="IH117">
            <v>23.2</v>
          </cell>
          <cell r="II117" t="str">
            <v>NA</v>
          </cell>
          <cell r="IJ117" t="str">
            <v>NA</v>
          </cell>
          <cell r="IK117" t="str">
            <v>NA</v>
          </cell>
          <cell r="IL117">
            <v>-20.9</v>
          </cell>
          <cell r="IM117">
            <v>115.2</v>
          </cell>
          <cell r="IO117" t="str">
            <v>NA</v>
          </cell>
          <cell r="IP117" t="str">
            <v>NA</v>
          </cell>
          <cell r="IQ117" t="str">
            <v>NA</v>
          </cell>
          <cell r="IR117" t="str">
            <v>NA</v>
          </cell>
          <cell r="IS117">
            <v>-44.4</v>
          </cell>
          <cell r="IT117">
            <v>110.2</v>
          </cell>
          <cell r="IV117">
            <v>7.7</v>
          </cell>
          <cell r="IW117" t="str">
            <v>NA</v>
          </cell>
          <cell r="IX117">
            <v>-12.3</v>
          </cell>
          <cell r="IY117">
            <v>5.4</v>
          </cell>
          <cell r="IZ117">
            <v>-18</v>
          </cell>
          <cell r="JA117">
            <v>110.9</v>
          </cell>
        </row>
        <row r="118">
          <cell r="AY118">
            <v>34607</v>
          </cell>
          <cell r="BA118">
            <v>2.2999999999999998</v>
          </cell>
          <cell r="BB118" t="str">
            <v>NA</v>
          </cell>
          <cell r="BC118">
            <v>-7.9</v>
          </cell>
          <cell r="BD118">
            <v>-7.7</v>
          </cell>
          <cell r="BE118">
            <v>-21.6</v>
          </cell>
          <cell r="BF118">
            <v>108.3</v>
          </cell>
          <cell r="BH118">
            <v>0.9</v>
          </cell>
          <cell r="BI118" t="str">
            <v>NA</v>
          </cell>
          <cell r="BJ118">
            <v>-7</v>
          </cell>
          <cell r="BK118">
            <v>-12</v>
          </cell>
          <cell r="BL118">
            <v>-22.4</v>
          </cell>
          <cell r="BM118">
            <v>107.8</v>
          </cell>
          <cell r="BO118">
            <v>-1.6</v>
          </cell>
          <cell r="BP118" t="str">
            <v>NA</v>
          </cell>
          <cell r="BQ118">
            <v>-3.1</v>
          </cell>
          <cell r="BR118">
            <v>-7.8</v>
          </cell>
          <cell r="BS118">
            <v>-16</v>
          </cell>
          <cell r="BT118">
            <v>107.1</v>
          </cell>
          <cell r="BV118">
            <v>-11.1</v>
          </cell>
          <cell r="BW118" t="str">
            <v>NA</v>
          </cell>
          <cell r="BX118" t="str">
            <v>NA</v>
          </cell>
          <cell r="BY118">
            <v>29</v>
          </cell>
          <cell r="BZ118">
            <v>-35</v>
          </cell>
          <cell r="CA118">
            <v>97.4</v>
          </cell>
          <cell r="CC118" t="str">
            <v>NA</v>
          </cell>
          <cell r="CD118" t="str">
            <v>NA</v>
          </cell>
          <cell r="CE118" t="str">
            <v>NA</v>
          </cell>
          <cell r="CF118" t="str">
            <v>NA</v>
          </cell>
          <cell r="CG118" t="str">
            <v>NA</v>
          </cell>
          <cell r="CH118" t="str">
            <v>NA</v>
          </cell>
          <cell r="CJ118">
            <v>16.7</v>
          </cell>
          <cell r="CK118" t="str">
            <v>NA</v>
          </cell>
          <cell r="CL118">
            <v>15.8</v>
          </cell>
          <cell r="CM118" t="str">
            <v>NA</v>
          </cell>
          <cell r="CN118">
            <v>13.3</v>
          </cell>
          <cell r="CO118">
            <v>117.2</v>
          </cell>
          <cell r="CQ118">
            <v>-3</v>
          </cell>
          <cell r="CR118" t="str">
            <v>NA</v>
          </cell>
          <cell r="CS118">
            <v>-4.7</v>
          </cell>
          <cell r="CT118">
            <v>-15.2</v>
          </cell>
          <cell r="CU118">
            <v>-20.6</v>
          </cell>
          <cell r="CV118">
            <v>105.1</v>
          </cell>
          <cell r="CX118">
            <v>13.1</v>
          </cell>
          <cell r="CY118" t="str">
            <v>NA</v>
          </cell>
          <cell r="CZ118">
            <v>-32.299999999999997</v>
          </cell>
          <cell r="DA118" t="str">
            <v>NA</v>
          </cell>
          <cell r="DB118">
            <v>12.4</v>
          </cell>
          <cell r="DC118">
            <v>101.1</v>
          </cell>
          <cell r="DE118" t="str">
            <v>NA</v>
          </cell>
          <cell r="DF118" t="str">
            <v>NA</v>
          </cell>
          <cell r="DG118">
            <v>-9.8000000000000007</v>
          </cell>
          <cell r="DH118" t="str">
            <v>NA</v>
          </cell>
          <cell r="DI118" t="str">
            <v>NA</v>
          </cell>
          <cell r="DJ118" t="str">
            <v>NA</v>
          </cell>
          <cell r="DL118">
            <v>4.3</v>
          </cell>
          <cell r="DM118" t="str">
            <v>NA</v>
          </cell>
          <cell r="DN118">
            <v>-30</v>
          </cell>
          <cell r="DO118">
            <v>-6.3</v>
          </cell>
          <cell r="DP118">
            <v>-51</v>
          </cell>
          <cell r="DQ118">
            <v>107.6</v>
          </cell>
          <cell r="DS118">
            <v>-6.1</v>
          </cell>
          <cell r="DT118" t="str">
            <v>NA</v>
          </cell>
          <cell r="DU118">
            <v>-7.9</v>
          </cell>
          <cell r="DV118">
            <v>-10.1</v>
          </cell>
          <cell r="DW118">
            <v>-9.8000000000000007</v>
          </cell>
          <cell r="DX118">
            <v>104.9</v>
          </cell>
          <cell r="DZ118">
            <v>2</v>
          </cell>
          <cell r="EA118">
            <v>4.7</v>
          </cell>
          <cell r="EB118">
            <v>-10.6</v>
          </cell>
          <cell r="EC118">
            <v>-6.5</v>
          </cell>
          <cell r="ED118">
            <v>-29.4</v>
          </cell>
          <cell r="EE118">
            <v>107.7</v>
          </cell>
          <cell r="EG118" t="str">
            <v>NA</v>
          </cell>
          <cell r="EH118" t="str">
            <v>NA</v>
          </cell>
          <cell r="EI118" t="str">
            <v>NA</v>
          </cell>
          <cell r="EJ118" t="str">
            <v>NA</v>
          </cell>
          <cell r="EK118" t="str">
            <v>NA</v>
          </cell>
          <cell r="EL118" t="str">
            <v>NA</v>
          </cell>
          <cell r="EN118">
            <v>7.9</v>
          </cell>
          <cell r="EO118" t="str">
            <v>NA</v>
          </cell>
          <cell r="EP118">
            <v>-6.3</v>
          </cell>
          <cell r="EQ118">
            <v>-23.6</v>
          </cell>
          <cell r="ER118">
            <v>-22.8</v>
          </cell>
          <cell r="ES118">
            <v>114</v>
          </cell>
          <cell r="EU118" t="str">
            <v>NA</v>
          </cell>
          <cell r="EV118" t="str">
            <v>NA</v>
          </cell>
          <cell r="EW118" t="str">
            <v>NA</v>
          </cell>
          <cell r="EX118" t="str">
            <v>NA</v>
          </cell>
          <cell r="EY118" t="str">
            <v>NA</v>
          </cell>
          <cell r="EZ118" t="str">
            <v>NA</v>
          </cell>
          <cell r="FB118">
            <v>-15.9</v>
          </cell>
          <cell r="FC118" t="str">
            <v>NA</v>
          </cell>
          <cell r="FD118">
            <v>-30.8</v>
          </cell>
          <cell r="FE118" t="str">
            <v>NA</v>
          </cell>
          <cell r="FF118">
            <v>-29</v>
          </cell>
          <cell r="FG118">
            <v>94.3</v>
          </cell>
          <cell r="FI118">
            <v>-19.600000000000001</v>
          </cell>
          <cell r="FJ118" t="str">
            <v>NA</v>
          </cell>
          <cell r="FK118" t="str">
            <v>NA</v>
          </cell>
          <cell r="FL118" t="str">
            <v>NA</v>
          </cell>
          <cell r="FM118" t="str">
            <v>NA</v>
          </cell>
          <cell r="FN118">
            <v>93</v>
          </cell>
          <cell r="FP118">
            <v>-2.6</v>
          </cell>
          <cell r="FQ118" t="str">
            <v>NA</v>
          </cell>
          <cell r="FR118" t="str">
            <v>NA</v>
          </cell>
          <cell r="FS118" t="str">
            <v>NA</v>
          </cell>
          <cell r="FT118">
            <v>-39</v>
          </cell>
          <cell r="FU118">
            <v>106.9</v>
          </cell>
          <cell r="FW118" t="str">
            <v>NA</v>
          </cell>
          <cell r="FX118" t="str">
            <v>NA</v>
          </cell>
          <cell r="FY118">
            <v>-33.700000000000003</v>
          </cell>
          <cell r="FZ118" t="str">
            <v>NA</v>
          </cell>
          <cell r="GA118" t="str">
            <v>NA</v>
          </cell>
          <cell r="GB118" t="str">
            <v>NA</v>
          </cell>
          <cell r="GD118" t="str">
            <v>NA</v>
          </cell>
          <cell r="GE118" t="str">
            <v>NA</v>
          </cell>
          <cell r="GF118" t="str">
            <v>NA</v>
          </cell>
          <cell r="GG118" t="str">
            <v>NA</v>
          </cell>
          <cell r="GH118" t="str">
            <v>NA</v>
          </cell>
          <cell r="GI118" t="str">
            <v>NA</v>
          </cell>
          <cell r="GK118">
            <v>1.5</v>
          </cell>
          <cell r="GL118" t="str">
            <v>NA</v>
          </cell>
          <cell r="GM118">
            <v>7.9</v>
          </cell>
          <cell r="GN118">
            <v>14</v>
          </cell>
          <cell r="GO118">
            <v>-7.7</v>
          </cell>
          <cell r="GP118">
            <v>105.9</v>
          </cell>
          <cell r="GR118">
            <v>4.9000000000000004</v>
          </cell>
          <cell r="GS118" t="str">
            <v>NA</v>
          </cell>
          <cell r="GT118" t="str">
            <v>NA</v>
          </cell>
          <cell r="GU118" t="str">
            <v>NA</v>
          </cell>
          <cell r="GV118" t="str">
            <v>NA</v>
          </cell>
          <cell r="GW118">
            <v>110.5</v>
          </cell>
          <cell r="GY118" t="str">
            <v>NA</v>
          </cell>
          <cell r="GZ118" t="str">
            <v>NA</v>
          </cell>
          <cell r="HA118" t="str">
            <v>NA</v>
          </cell>
          <cell r="HB118">
            <v>0.6</v>
          </cell>
          <cell r="HC118" t="str">
            <v>NA</v>
          </cell>
          <cell r="HD118">
            <v>120.5</v>
          </cell>
          <cell r="HF118">
            <v>1.9</v>
          </cell>
          <cell r="HG118" t="str">
            <v>NA</v>
          </cell>
          <cell r="HH118">
            <v>-29.2</v>
          </cell>
          <cell r="HI118">
            <v>7.2</v>
          </cell>
          <cell r="HJ118">
            <v>-42.5</v>
          </cell>
          <cell r="HK118">
            <v>106.3</v>
          </cell>
          <cell r="HM118">
            <v>-13.2</v>
          </cell>
          <cell r="HN118" t="str">
            <v>NA</v>
          </cell>
          <cell r="HO118" t="str">
            <v>NA</v>
          </cell>
          <cell r="HP118">
            <v>9.9</v>
          </cell>
          <cell r="HQ118">
            <v>-12.1</v>
          </cell>
          <cell r="HR118">
            <v>90.6</v>
          </cell>
          <cell r="HT118" t="str">
            <v>NA</v>
          </cell>
          <cell r="HU118" t="str">
            <v>NA</v>
          </cell>
          <cell r="HV118" t="str">
            <v>NA</v>
          </cell>
          <cell r="HW118" t="str">
            <v>NA</v>
          </cell>
          <cell r="HX118" t="str">
            <v>NA</v>
          </cell>
          <cell r="HY118" t="str">
            <v>NA</v>
          </cell>
          <cell r="IA118">
            <v>7.9</v>
          </cell>
          <cell r="IB118" t="str">
            <v>NA</v>
          </cell>
          <cell r="IC118" t="str">
            <v>NA</v>
          </cell>
          <cell r="ID118">
            <v>-8.5</v>
          </cell>
          <cell r="IE118">
            <v>-50.1</v>
          </cell>
          <cell r="IF118">
            <v>98.7</v>
          </cell>
          <cell r="IH118">
            <v>21.6</v>
          </cell>
          <cell r="II118" t="str">
            <v>NA</v>
          </cell>
          <cell r="IJ118" t="str">
            <v>NA</v>
          </cell>
          <cell r="IK118" t="str">
            <v>NA</v>
          </cell>
          <cell r="IL118">
            <v>-19.8</v>
          </cell>
          <cell r="IM118">
            <v>114.5</v>
          </cell>
          <cell r="IO118" t="str">
            <v>NA</v>
          </cell>
          <cell r="IP118" t="str">
            <v>NA</v>
          </cell>
          <cell r="IQ118" t="str">
            <v>NA</v>
          </cell>
          <cell r="IR118" t="str">
            <v>NA</v>
          </cell>
          <cell r="IS118">
            <v>-44.8</v>
          </cell>
          <cell r="IT118">
            <v>110.9</v>
          </cell>
          <cell r="IV118">
            <v>5.0999999999999996</v>
          </cell>
          <cell r="IW118" t="str">
            <v>NA</v>
          </cell>
          <cell r="IX118">
            <v>-13.5</v>
          </cell>
          <cell r="IY118">
            <v>8</v>
          </cell>
          <cell r="IZ118">
            <v>-19.7</v>
          </cell>
          <cell r="JA118">
            <v>107.9</v>
          </cell>
        </row>
        <row r="119">
          <cell r="AY119">
            <v>34638</v>
          </cell>
          <cell r="BA119">
            <v>4</v>
          </cell>
          <cell r="BB119" t="str">
            <v>NA</v>
          </cell>
          <cell r="BC119">
            <v>-8.1999999999999993</v>
          </cell>
          <cell r="BD119">
            <v>-8.8000000000000007</v>
          </cell>
          <cell r="BE119">
            <v>-18.100000000000001</v>
          </cell>
          <cell r="BF119">
            <v>109.9</v>
          </cell>
          <cell r="BH119">
            <v>3.7</v>
          </cell>
          <cell r="BI119" t="str">
            <v>NA</v>
          </cell>
          <cell r="BJ119">
            <v>-7.8</v>
          </cell>
          <cell r="BK119">
            <v>-11.9</v>
          </cell>
          <cell r="BL119">
            <v>-17.100000000000001</v>
          </cell>
          <cell r="BM119">
            <v>110.2</v>
          </cell>
          <cell r="BO119">
            <v>-1.9</v>
          </cell>
          <cell r="BP119" t="str">
            <v>NA</v>
          </cell>
          <cell r="BQ119">
            <v>-2.2000000000000002</v>
          </cell>
          <cell r="BR119">
            <v>-6.1</v>
          </cell>
          <cell r="BS119">
            <v>-15.9</v>
          </cell>
          <cell r="BT119">
            <v>106.7</v>
          </cell>
          <cell r="BV119">
            <v>-8.6999999999999993</v>
          </cell>
          <cell r="BW119" t="str">
            <v>NA</v>
          </cell>
          <cell r="BX119" t="str">
            <v>NA</v>
          </cell>
          <cell r="BY119">
            <v>25.1</v>
          </cell>
          <cell r="BZ119">
            <v>-32.4</v>
          </cell>
          <cell r="CA119">
            <v>99.6</v>
          </cell>
          <cell r="CC119" t="str">
            <v>NA</v>
          </cell>
          <cell r="CD119" t="str">
            <v>NA</v>
          </cell>
          <cell r="CE119" t="str">
            <v>NA</v>
          </cell>
          <cell r="CF119" t="str">
            <v>NA</v>
          </cell>
          <cell r="CG119" t="str">
            <v>NA</v>
          </cell>
          <cell r="CH119" t="str">
            <v>NA</v>
          </cell>
          <cell r="CJ119">
            <v>15.7</v>
          </cell>
          <cell r="CK119" t="str">
            <v>NA</v>
          </cell>
          <cell r="CL119">
            <v>13.6</v>
          </cell>
          <cell r="CM119" t="str">
            <v>NA</v>
          </cell>
          <cell r="CN119">
            <v>15.1</v>
          </cell>
          <cell r="CO119">
            <v>115.4</v>
          </cell>
          <cell r="CQ119">
            <v>0.1</v>
          </cell>
          <cell r="CR119" t="str">
            <v>NA</v>
          </cell>
          <cell r="CS119">
            <v>0.2</v>
          </cell>
          <cell r="CT119">
            <v>-16.8</v>
          </cell>
          <cell r="CU119">
            <v>-20.6</v>
          </cell>
          <cell r="CV119">
            <v>109.2</v>
          </cell>
          <cell r="CX119">
            <v>4.3</v>
          </cell>
          <cell r="CY119" t="str">
            <v>NA</v>
          </cell>
          <cell r="CZ119">
            <v>-30</v>
          </cell>
          <cell r="DA119" t="str">
            <v>NA</v>
          </cell>
          <cell r="DB119">
            <v>13.9</v>
          </cell>
          <cell r="DC119">
            <v>96.9</v>
          </cell>
          <cell r="DE119" t="str">
            <v>NA</v>
          </cell>
          <cell r="DF119" t="str">
            <v>NA</v>
          </cell>
          <cell r="DG119">
            <v>-5.6</v>
          </cell>
          <cell r="DH119" t="str">
            <v>NA</v>
          </cell>
          <cell r="DI119" t="str">
            <v>NA</v>
          </cell>
          <cell r="DJ119" t="str">
            <v>NA</v>
          </cell>
          <cell r="DL119">
            <v>-3.7</v>
          </cell>
          <cell r="DM119" t="str">
            <v>NA</v>
          </cell>
          <cell r="DN119">
            <v>-34.5</v>
          </cell>
          <cell r="DO119">
            <v>-15.6</v>
          </cell>
          <cell r="DP119">
            <v>-43.9</v>
          </cell>
          <cell r="DQ119">
            <v>99.1</v>
          </cell>
          <cell r="DS119">
            <v>-2.6</v>
          </cell>
          <cell r="DT119" t="str">
            <v>NA</v>
          </cell>
          <cell r="DU119">
            <v>-13.2</v>
          </cell>
          <cell r="DV119">
            <v>-9.5</v>
          </cell>
          <cell r="DW119">
            <v>13.4</v>
          </cell>
          <cell r="DX119">
            <v>106.3</v>
          </cell>
          <cell r="DZ119">
            <v>4.9000000000000004</v>
          </cell>
          <cell r="EA119">
            <v>6.4</v>
          </cell>
          <cell r="EB119">
            <v>-15.1</v>
          </cell>
          <cell r="EC119">
            <v>-1</v>
          </cell>
          <cell r="ED119">
            <v>-28.8</v>
          </cell>
          <cell r="EE119">
            <v>109.2</v>
          </cell>
          <cell r="EG119" t="str">
            <v>NA</v>
          </cell>
          <cell r="EH119" t="str">
            <v>NA</v>
          </cell>
          <cell r="EI119" t="str">
            <v>NA</v>
          </cell>
          <cell r="EJ119" t="str">
            <v>NA</v>
          </cell>
          <cell r="EK119" t="str">
            <v>NA</v>
          </cell>
          <cell r="EL119" t="str">
            <v>NA</v>
          </cell>
          <cell r="EN119">
            <v>10.199999999999999</v>
          </cell>
          <cell r="EO119" t="str">
            <v>NA</v>
          </cell>
          <cell r="EP119">
            <v>-10.199999999999999</v>
          </cell>
          <cell r="EQ119">
            <v>-25</v>
          </cell>
          <cell r="ER119">
            <v>-22.7</v>
          </cell>
          <cell r="ES119">
            <v>114.5</v>
          </cell>
          <cell r="EU119" t="str">
            <v>NA</v>
          </cell>
          <cell r="EV119" t="str">
            <v>NA</v>
          </cell>
          <cell r="EW119" t="str">
            <v>NA</v>
          </cell>
          <cell r="EX119" t="str">
            <v>NA</v>
          </cell>
          <cell r="EY119" t="str">
            <v>NA</v>
          </cell>
          <cell r="EZ119" t="str">
            <v>NA</v>
          </cell>
          <cell r="FB119">
            <v>-24.7</v>
          </cell>
          <cell r="FC119" t="str">
            <v>NA</v>
          </cell>
          <cell r="FD119">
            <v>-26.6</v>
          </cell>
          <cell r="FE119" t="str">
            <v>NA</v>
          </cell>
          <cell r="FF119">
            <v>-35.1</v>
          </cell>
          <cell r="FG119">
            <v>90.7</v>
          </cell>
          <cell r="FI119">
            <v>-16.2</v>
          </cell>
          <cell r="FJ119" t="str">
            <v>NA</v>
          </cell>
          <cell r="FK119" t="str">
            <v>NA</v>
          </cell>
          <cell r="FL119" t="str">
            <v>NA</v>
          </cell>
          <cell r="FM119">
            <v>-60.4</v>
          </cell>
          <cell r="FN119">
            <v>95.7</v>
          </cell>
          <cell r="FP119">
            <v>1.8</v>
          </cell>
          <cell r="FQ119" t="str">
            <v>NA</v>
          </cell>
          <cell r="FR119" t="str">
            <v>NA</v>
          </cell>
          <cell r="FS119" t="str">
            <v>NA</v>
          </cell>
          <cell r="FT119">
            <v>-40.1</v>
          </cell>
          <cell r="FU119">
            <v>108.3</v>
          </cell>
          <cell r="FW119" t="str">
            <v>NA</v>
          </cell>
          <cell r="FX119" t="str">
            <v>NA</v>
          </cell>
          <cell r="FY119">
            <v>-32.799999999999997</v>
          </cell>
          <cell r="FZ119" t="str">
            <v>NA</v>
          </cell>
          <cell r="GA119" t="str">
            <v>NA</v>
          </cell>
          <cell r="GB119" t="str">
            <v>NA</v>
          </cell>
          <cell r="GD119" t="str">
            <v>NA</v>
          </cell>
          <cell r="GE119" t="str">
            <v>NA</v>
          </cell>
          <cell r="GF119" t="str">
            <v>NA</v>
          </cell>
          <cell r="GG119" t="str">
            <v>NA</v>
          </cell>
          <cell r="GH119" t="str">
            <v>NA</v>
          </cell>
          <cell r="GI119" t="str">
            <v>NA</v>
          </cell>
          <cell r="GK119">
            <v>1.8</v>
          </cell>
          <cell r="GL119" t="str">
            <v>NA</v>
          </cell>
          <cell r="GM119">
            <v>4.8</v>
          </cell>
          <cell r="GN119">
            <v>11</v>
          </cell>
          <cell r="GO119">
            <v>-9.1999999999999993</v>
          </cell>
          <cell r="GP119">
            <v>105.9</v>
          </cell>
          <cell r="GR119">
            <v>8.6999999999999993</v>
          </cell>
          <cell r="GS119" t="str">
            <v>NA</v>
          </cell>
          <cell r="GT119" t="str">
            <v>NA</v>
          </cell>
          <cell r="GU119" t="str">
            <v>NA</v>
          </cell>
          <cell r="GV119" t="str">
            <v>NA</v>
          </cell>
          <cell r="GW119">
            <v>114.7</v>
          </cell>
          <cell r="GY119" t="str">
            <v>NA</v>
          </cell>
          <cell r="GZ119" t="str">
            <v>NA</v>
          </cell>
          <cell r="HA119" t="str">
            <v>NA</v>
          </cell>
          <cell r="HB119">
            <v>1.1000000000000001</v>
          </cell>
          <cell r="HC119" t="str">
            <v>NA</v>
          </cell>
          <cell r="HD119">
            <v>115.7</v>
          </cell>
          <cell r="HF119">
            <v>8.3000000000000007</v>
          </cell>
          <cell r="HG119" t="str">
            <v>NA</v>
          </cell>
          <cell r="HH119">
            <v>-27.1</v>
          </cell>
          <cell r="HI119">
            <v>3.9</v>
          </cell>
          <cell r="HJ119">
            <v>-38.4</v>
          </cell>
          <cell r="HK119">
            <v>113.3</v>
          </cell>
          <cell r="HM119">
            <v>-8.3000000000000007</v>
          </cell>
          <cell r="HN119" t="str">
            <v>NA</v>
          </cell>
          <cell r="HO119" t="str">
            <v>NA</v>
          </cell>
          <cell r="HP119">
            <v>2.7</v>
          </cell>
          <cell r="HQ119">
            <v>5.0999999999999996</v>
          </cell>
          <cell r="HR119">
            <v>95.6</v>
          </cell>
          <cell r="HT119" t="str">
            <v>NA</v>
          </cell>
          <cell r="HU119" t="str">
            <v>NA</v>
          </cell>
          <cell r="HV119" t="str">
            <v>NA</v>
          </cell>
          <cell r="HW119" t="str">
            <v>NA</v>
          </cell>
          <cell r="HX119" t="str">
            <v>NA</v>
          </cell>
          <cell r="HY119" t="str">
            <v>NA</v>
          </cell>
          <cell r="IA119">
            <v>3</v>
          </cell>
          <cell r="IB119" t="str">
            <v>NA</v>
          </cell>
          <cell r="IC119" t="str">
            <v>NA</v>
          </cell>
          <cell r="ID119">
            <v>-3.4</v>
          </cell>
          <cell r="IE119">
            <v>-39.200000000000003</v>
          </cell>
          <cell r="IF119">
            <v>95.6</v>
          </cell>
          <cell r="IH119">
            <v>31.3</v>
          </cell>
          <cell r="II119" t="str">
            <v>NA</v>
          </cell>
          <cell r="IJ119" t="str">
            <v>NA</v>
          </cell>
          <cell r="IK119" t="str">
            <v>NA</v>
          </cell>
          <cell r="IL119">
            <v>-32.1</v>
          </cell>
          <cell r="IM119">
            <v>118</v>
          </cell>
          <cell r="IO119" t="str">
            <v>NA</v>
          </cell>
          <cell r="IP119" t="str">
            <v>NA</v>
          </cell>
          <cell r="IQ119" t="str">
            <v>NA</v>
          </cell>
          <cell r="IR119" t="str">
            <v>NA</v>
          </cell>
          <cell r="IS119">
            <v>-39.5</v>
          </cell>
          <cell r="IT119">
            <v>113.9</v>
          </cell>
          <cell r="IV119">
            <v>3.4</v>
          </cell>
          <cell r="IW119" t="str">
            <v>NA</v>
          </cell>
          <cell r="IX119">
            <v>-11.3</v>
          </cell>
          <cell r="IY119">
            <v>1.9</v>
          </cell>
          <cell r="IZ119">
            <v>-19.8</v>
          </cell>
          <cell r="JA119">
            <v>108.1</v>
          </cell>
        </row>
        <row r="120">
          <cell r="AY120">
            <v>34668</v>
          </cell>
          <cell r="BA120">
            <v>5.6</v>
          </cell>
          <cell r="BB120" t="str">
            <v>NA</v>
          </cell>
          <cell r="BC120">
            <v>-8.5</v>
          </cell>
          <cell r="BD120">
            <v>-13.7</v>
          </cell>
          <cell r="BE120">
            <v>-19.3</v>
          </cell>
          <cell r="BF120">
            <v>110.1</v>
          </cell>
          <cell r="BH120">
            <v>4.5</v>
          </cell>
          <cell r="BI120" t="str">
            <v>NA</v>
          </cell>
          <cell r="BJ120">
            <v>-8.1999999999999993</v>
          </cell>
          <cell r="BK120">
            <v>-17.5</v>
          </cell>
          <cell r="BL120">
            <v>-20</v>
          </cell>
          <cell r="BM120">
            <v>109.5</v>
          </cell>
          <cell r="BO120">
            <v>-0.5</v>
          </cell>
          <cell r="BP120" t="str">
            <v>NA</v>
          </cell>
          <cell r="BQ120">
            <v>-2.6</v>
          </cell>
          <cell r="BR120">
            <v>-6.1</v>
          </cell>
          <cell r="BS120">
            <v>-14.3</v>
          </cell>
          <cell r="BT120">
            <v>107.3</v>
          </cell>
          <cell r="BV120">
            <v>-9.4</v>
          </cell>
          <cell r="BW120" t="str">
            <v>NA</v>
          </cell>
          <cell r="BX120" t="str">
            <v>NA</v>
          </cell>
          <cell r="BY120">
            <v>23.1</v>
          </cell>
          <cell r="BZ120">
            <v>-31.7</v>
          </cell>
          <cell r="CA120">
            <v>99</v>
          </cell>
          <cell r="CC120" t="str">
            <v>NA</v>
          </cell>
          <cell r="CD120" t="str">
            <v>NA</v>
          </cell>
          <cell r="CE120" t="str">
            <v>NA</v>
          </cell>
          <cell r="CF120" t="str">
            <v>NA</v>
          </cell>
          <cell r="CG120" t="str">
            <v>NA</v>
          </cell>
          <cell r="CH120" t="str">
            <v>NA</v>
          </cell>
          <cell r="CJ120">
            <v>16.100000000000001</v>
          </cell>
          <cell r="CK120" t="str">
            <v>NA</v>
          </cell>
          <cell r="CL120">
            <v>13.4</v>
          </cell>
          <cell r="CM120" t="str">
            <v>NA</v>
          </cell>
          <cell r="CN120">
            <v>16.5</v>
          </cell>
          <cell r="CO120">
            <v>115.6</v>
          </cell>
          <cell r="CQ120">
            <v>1</v>
          </cell>
          <cell r="CR120" t="str">
            <v>NA</v>
          </cell>
          <cell r="CS120">
            <v>-1.2</v>
          </cell>
          <cell r="CT120">
            <v>-18.899999999999999</v>
          </cell>
          <cell r="CU120">
            <v>-21.9</v>
          </cell>
          <cell r="CV120">
            <v>108.2</v>
          </cell>
          <cell r="CX120">
            <v>5</v>
          </cell>
          <cell r="CY120" t="str">
            <v>NA</v>
          </cell>
          <cell r="CZ120">
            <v>-29.6</v>
          </cell>
          <cell r="DA120" t="str">
            <v>NA</v>
          </cell>
          <cell r="DB120">
            <v>13.5</v>
          </cell>
          <cell r="DC120">
            <v>97.2</v>
          </cell>
          <cell r="DE120" t="str">
            <v>NA</v>
          </cell>
          <cell r="DF120" t="str">
            <v>NA</v>
          </cell>
          <cell r="DG120">
            <v>-7.6</v>
          </cell>
          <cell r="DH120" t="str">
            <v>NA</v>
          </cell>
          <cell r="DI120" t="str">
            <v>NA</v>
          </cell>
          <cell r="DJ120" t="str">
            <v>NA</v>
          </cell>
          <cell r="DL120">
            <v>-3.1</v>
          </cell>
          <cell r="DM120" t="str">
            <v>NA</v>
          </cell>
          <cell r="DN120">
            <v>-34.9</v>
          </cell>
          <cell r="DO120">
            <v>-15.4</v>
          </cell>
          <cell r="DP120">
            <v>-44.4</v>
          </cell>
          <cell r="DQ120">
            <v>99.9</v>
          </cell>
          <cell r="DS120">
            <v>-0.3</v>
          </cell>
          <cell r="DT120" t="str">
            <v>NA</v>
          </cell>
          <cell r="DU120">
            <v>-10.5</v>
          </cell>
          <cell r="DV120">
            <v>-8</v>
          </cell>
          <cell r="DW120">
            <v>0</v>
          </cell>
          <cell r="DX120">
            <v>108.5</v>
          </cell>
          <cell r="DZ120">
            <v>5.2</v>
          </cell>
          <cell r="EA120">
            <v>6.6</v>
          </cell>
          <cell r="EB120">
            <v>-15.9</v>
          </cell>
          <cell r="EC120">
            <v>-8.9</v>
          </cell>
          <cell r="ED120">
            <v>-28.4</v>
          </cell>
          <cell r="EE120">
            <v>109.1</v>
          </cell>
          <cell r="EG120" t="str">
            <v>NA</v>
          </cell>
          <cell r="EH120" t="str">
            <v>NA</v>
          </cell>
          <cell r="EI120" t="str">
            <v>NA</v>
          </cell>
          <cell r="EJ120" t="str">
            <v>NA</v>
          </cell>
          <cell r="EK120" t="str">
            <v>NA</v>
          </cell>
          <cell r="EL120" t="str">
            <v>NA</v>
          </cell>
          <cell r="EN120">
            <v>11.3</v>
          </cell>
          <cell r="EO120" t="str">
            <v>NA</v>
          </cell>
          <cell r="EP120">
            <v>-9.8000000000000007</v>
          </cell>
          <cell r="EQ120">
            <v>-40</v>
          </cell>
          <cell r="ER120">
            <v>-22.5</v>
          </cell>
          <cell r="ES120">
            <v>114</v>
          </cell>
          <cell r="EU120" t="str">
            <v>NA</v>
          </cell>
          <cell r="EV120" t="str">
            <v>NA</v>
          </cell>
          <cell r="EW120" t="str">
            <v>NA</v>
          </cell>
          <cell r="EX120" t="str">
            <v>NA</v>
          </cell>
          <cell r="EY120" t="str">
            <v>NA</v>
          </cell>
          <cell r="EZ120" t="str">
            <v>NA</v>
          </cell>
          <cell r="FB120">
            <v>-24</v>
          </cell>
          <cell r="FC120" t="str">
            <v>NA</v>
          </cell>
          <cell r="FD120">
            <v>-26.4</v>
          </cell>
          <cell r="FE120" t="str">
            <v>NA</v>
          </cell>
          <cell r="FF120">
            <v>-34.299999999999997</v>
          </cell>
          <cell r="FG120">
            <v>91.1</v>
          </cell>
          <cell r="FI120">
            <v>-23.9</v>
          </cell>
          <cell r="FJ120" t="str">
            <v>NA</v>
          </cell>
          <cell r="FK120" t="str">
            <v>NA</v>
          </cell>
          <cell r="FL120" t="str">
            <v>NA</v>
          </cell>
          <cell r="FM120">
            <v>-62.8</v>
          </cell>
          <cell r="FN120">
            <v>90.2</v>
          </cell>
          <cell r="FP120">
            <v>4.2</v>
          </cell>
          <cell r="FQ120" t="str">
            <v>NA</v>
          </cell>
          <cell r="FR120" t="str">
            <v>NA</v>
          </cell>
          <cell r="FS120" t="str">
            <v>NA</v>
          </cell>
          <cell r="FT120">
            <v>-32.5</v>
          </cell>
          <cell r="FU120">
            <v>109.5</v>
          </cell>
          <cell r="FW120" t="str">
            <v>NA</v>
          </cell>
          <cell r="FX120" t="str">
            <v>NA</v>
          </cell>
          <cell r="FY120">
            <v>-42.3</v>
          </cell>
          <cell r="FZ120" t="str">
            <v>NA</v>
          </cell>
          <cell r="GA120" t="str">
            <v>NA</v>
          </cell>
          <cell r="GB120" t="str">
            <v>NA</v>
          </cell>
          <cell r="GD120" t="str">
            <v>NA</v>
          </cell>
          <cell r="GE120" t="str">
            <v>NA</v>
          </cell>
          <cell r="GF120" t="str">
            <v>NA</v>
          </cell>
          <cell r="GG120" t="str">
            <v>NA</v>
          </cell>
          <cell r="GH120" t="str">
            <v>NA</v>
          </cell>
          <cell r="GI120" t="str">
            <v>NA</v>
          </cell>
          <cell r="GK120">
            <v>1.6</v>
          </cell>
          <cell r="GL120" t="str">
            <v>NA</v>
          </cell>
          <cell r="GM120">
            <v>2.1</v>
          </cell>
          <cell r="GN120">
            <v>9</v>
          </cell>
          <cell r="GO120">
            <v>-8.1999999999999993</v>
          </cell>
          <cell r="GP120">
            <v>105.3</v>
          </cell>
          <cell r="GR120">
            <v>8.6999999999999993</v>
          </cell>
          <cell r="GS120" t="str">
            <v>NA</v>
          </cell>
          <cell r="GT120" t="str">
            <v>NA</v>
          </cell>
          <cell r="GU120" t="str">
            <v>NA</v>
          </cell>
          <cell r="GV120" t="str">
            <v>NA</v>
          </cell>
          <cell r="GW120">
            <v>114.5</v>
          </cell>
          <cell r="GY120" t="str">
            <v>NA</v>
          </cell>
          <cell r="GZ120" t="str">
            <v>NA</v>
          </cell>
          <cell r="HA120" t="str">
            <v>NA</v>
          </cell>
          <cell r="HB120">
            <v>0.7</v>
          </cell>
          <cell r="HC120" t="str">
            <v>NA</v>
          </cell>
          <cell r="HD120">
            <v>117.6</v>
          </cell>
          <cell r="HF120">
            <v>4.5</v>
          </cell>
          <cell r="HG120" t="str">
            <v>NA</v>
          </cell>
          <cell r="HH120">
            <v>-28.7</v>
          </cell>
          <cell r="HI120">
            <v>1.4</v>
          </cell>
          <cell r="HJ120">
            <v>-36.9</v>
          </cell>
          <cell r="HK120">
            <v>109.1</v>
          </cell>
          <cell r="HM120">
            <v>-8.5</v>
          </cell>
          <cell r="HN120" t="str">
            <v>NA</v>
          </cell>
          <cell r="HO120" t="str">
            <v>NA</v>
          </cell>
          <cell r="HP120">
            <v>3.1</v>
          </cell>
          <cell r="HQ120">
            <v>5.3</v>
          </cell>
          <cell r="HR120">
            <v>95.6</v>
          </cell>
          <cell r="HT120" t="str">
            <v>NA</v>
          </cell>
          <cell r="HU120" t="str">
            <v>NA</v>
          </cell>
          <cell r="HV120" t="str">
            <v>NA</v>
          </cell>
          <cell r="HW120" t="str">
            <v>NA</v>
          </cell>
          <cell r="HX120" t="str">
            <v>NA</v>
          </cell>
          <cell r="HY120" t="str">
            <v>NA</v>
          </cell>
          <cell r="IA120">
            <v>4.3</v>
          </cell>
          <cell r="IB120" t="str">
            <v>NA</v>
          </cell>
          <cell r="IC120" t="str">
            <v>NA</v>
          </cell>
          <cell r="ID120">
            <v>-16.8</v>
          </cell>
          <cell r="IE120">
            <v>-42.3</v>
          </cell>
          <cell r="IF120">
            <v>94.8</v>
          </cell>
          <cell r="IH120">
            <v>30.8</v>
          </cell>
          <cell r="II120" t="str">
            <v>NA</v>
          </cell>
          <cell r="IJ120" t="str">
            <v>NA</v>
          </cell>
          <cell r="IK120" t="str">
            <v>NA</v>
          </cell>
          <cell r="IL120">
            <v>-31.7</v>
          </cell>
          <cell r="IM120">
            <v>120.9</v>
          </cell>
          <cell r="IO120" t="str">
            <v>NA</v>
          </cell>
          <cell r="IP120" t="str">
            <v>NA</v>
          </cell>
          <cell r="IQ120" t="str">
            <v>NA</v>
          </cell>
          <cell r="IR120" t="str">
            <v>NA</v>
          </cell>
          <cell r="IS120">
            <v>-39.5</v>
          </cell>
          <cell r="IT120">
            <v>114.8</v>
          </cell>
          <cell r="IV120">
            <v>7.7</v>
          </cell>
          <cell r="IW120" t="str">
            <v>NA</v>
          </cell>
          <cell r="IX120">
            <v>-10.7</v>
          </cell>
          <cell r="IY120">
            <v>-0.3</v>
          </cell>
          <cell r="IZ120">
            <v>-17.5</v>
          </cell>
          <cell r="JA120">
            <v>110.3</v>
          </cell>
        </row>
        <row r="121">
          <cell r="AY121">
            <v>34699</v>
          </cell>
          <cell r="BA121">
            <v>7.2</v>
          </cell>
          <cell r="BB121" t="str">
            <v>NA</v>
          </cell>
          <cell r="BC121">
            <v>-9.9</v>
          </cell>
          <cell r="BD121">
            <v>-14.9</v>
          </cell>
          <cell r="BE121">
            <v>-20.7</v>
          </cell>
          <cell r="BF121">
            <v>110.1</v>
          </cell>
          <cell r="BH121">
            <v>6.1</v>
          </cell>
          <cell r="BI121" t="str">
            <v>NA</v>
          </cell>
          <cell r="BJ121">
            <v>-8.5</v>
          </cell>
          <cell r="BK121">
            <v>-19.100000000000001</v>
          </cell>
          <cell r="BL121">
            <v>-21</v>
          </cell>
          <cell r="BM121">
            <v>110</v>
          </cell>
          <cell r="BO121">
            <v>2.4</v>
          </cell>
          <cell r="BP121" t="str">
            <v>NA</v>
          </cell>
          <cell r="BQ121">
            <v>-4.4000000000000004</v>
          </cell>
          <cell r="BR121">
            <v>-7.8</v>
          </cell>
          <cell r="BS121">
            <v>-16.100000000000001</v>
          </cell>
          <cell r="BT121">
            <v>108.2</v>
          </cell>
          <cell r="BV121">
            <v>-1.6</v>
          </cell>
          <cell r="BW121" t="str">
            <v>NA</v>
          </cell>
          <cell r="BX121" t="str">
            <v>NA</v>
          </cell>
          <cell r="BY121">
            <v>24.2</v>
          </cell>
          <cell r="BZ121">
            <v>-30.4</v>
          </cell>
          <cell r="CA121">
            <v>106.8</v>
          </cell>
          <cell r="CC121" t="str">
            <v>NA</v>
          </cell>
          <cell r="CD121" t="str">
            <v>NA</v>
          </cell>
          <cell r="CE121" t="str">
            <v>NA</v>
          </cell>
          <cell r="CF121" t="str">
            <v>NA</v>
          </cell>
          <cell r="CG121" t="str">
            <v>NA</v>
          </cell>
          <cell r="CH121" t="str">
            <v>NA</v>
          </cell>
          <cell r="CJ121">
            <v>16.399999999999999</v>
          </cell>
          <cell r="CK121" t="str">
            <v>NA</v>
          </cell>
          <cell r="CL121">
            <v>12.9</v>
          </cell>
          <cell r="CM121" t="str">
            <v>NA</v>
          </cell>
          <cell r="CN121">
            <v>17.7</v>
          </cell>
          <cell r="CO121">
            <v>115.5</v>
          </cell>
          <cell r="CQ121">
            <v>3.3</v>
          </cell>
          <cell r="CR121" t="str">
            <v>NA</v>
          </cell>
          <cell r="CS121">
            <v>-4.3</v>
          </cell>
          <cell r="CT121">
            <v>-21.6</v>
          </cell>
          <cell r="CU121">
            <v>-23</v>
          </cell>
          <cell r="CV121">
            <v>107.5</v>
          </cell>
          <cell r="CX121">
            <v>5.6</v>
          </cell>
          <cell r="CY121" t="str">
            <v>NA</v>
          </cell>
          <cell r="CZ121">
            <v>-29.3</v>
          </cell>
          <cell r="DA121" t="str">
            <v>NA</v>
          </cell>
          <cell r="DB121">
            <v>13.1</v>
          </cell>
          <cell r="DC121">
            <v>97.6</v>
          </cell>
          <cell r="DE121" t="str">
            <v>NA</v>
          </cell>
          <cell r="DF121" t="str">
            <v>NA</v>
          </cell>
          <cell r="DG121">
            <v>-4.4000000000000004</v>
          </cell>
          <cell r="DH121" t="str">
            <v>NA</v>
          </cell>
          <cell r="DI121" t="str">
            <v>NA</v>
          </cell>
          <cell r="DJ121" t="str">
            <v>NA</v>
          </cell>
          <cell r="DL121">
            <v>0.7</v>
          </cell>
          <cell r="DM121" t="str">
            <v>NA</v>
          </cell>
          <cell r="DN121">
            <v>-36.5</v>
          </cell>
          <cell r="DO121">
            <v>-15.3</v>
          </cell>
          <cell r="DP121">
            <v>-45</v>
          </cell>
          <cell r="DQ121">
            <v>100.7</v>
          </cell>
          <cell r="DS121">
            <v>2.4</v>
          </cell>
          <cell r="DT121" t="str">
            <v>NA</v>
          </cell>
          <cell r="DU121">
            <v>-9.6</v>
          </cell>
          <cell r="DV121">
            <v>-9.4</v>
          </cell>
          <cell r="DW121">
            <v>-3.1</v>
          </cell>
          <cell r="DX121">
            <v>110.1</v>
          </cell>
          <cell r="DZ121">
            <v>5.3</v>
          </cell>
          <cell r="EA121">
            <v>6.9</v>
          </cell>
          <cell r="EB121">
            <v>-12.7</v>
          </cell>
          <cell r="EC121">
            <v>-8</v>
          </cell>
          <cell r="ED121">
            <v>-27.9</v>
          </cell>
          <cell r="EE121">
            <v>109.8</v>
          </cell>
          <cell r="EG121" t="str">
            <v>NA</v>
          </cell>
          <cell r="EH121" t="str">
            <v>NA</v>
          </cell>
          <cell r="EI121" t="str">
            <v>NA</v>
          </cell>
          <cell r="EJ121" t="str">
            <v>NA</v>
          </cell>
          <cell r="EK121" t="str">
            <v>NA</v>
          </cell>
          <cell r="EL121" t="str">
            <v>NA</v>
          </cell>
          <cell r="EN121">
            <v>13.7</v>
          </cell>
          <cell r="EO121" t="str">
            <v>NA</v>
          </cell>
          <cell r="EP121">
            <v>-9.5</v>
          </cell>
          <cell r="EQ121">
            <v>-45.4</v>
          </cell>
          <cell r="ER121">
            <v>-22</v>
          </cell>
          <cell r="ES121">
            <v>115.8</v>
          </cell>
          <cell r="EU121" t="str">
            <v>NA</v>
          </cell>
          <cell r="EV121" t="str">
            <v>NA</v>
          </cell>
          <cell r="EW121" t="str">
            <v>NA</v>
          </cell>
          <cell r="EX121" t="str">
            <v>NA</v>
          </cell>
          <cell r="EY121" t="str">
            <v>NA</v>
          </cell>
          <cell r="EZ121" t="str">
            <v>NA</v>
          </cell>
          <cell r="FB121">
            <v>-23.5</v>
          </cell>
          <cell r="FC121" t="str">
            <v>NA</v>
          </cell>
          <cell r="FD121">
            <v>-26.4</v>
          </cell>
          <cell r="FE121" t="str">
            <v>NA</v>
          </cell>
          <cell r="FF121">
            <v>-33.700000000000003</v>
          </cell>
          <cell r="FG121">
            <v>91.5</v>
          </cell>
          <cell r="FI121">
            <v>-10.8</v>
          </cell>
          <cell r="FJ121" t="str">
            <v>NA</v>
          </cell>
          <cell r="FK121" t="str">
            <v>NA</v>
          </cell>
          <cell r="FL121" t="str">
            <v>NA</v>
          </cell>
          <cell r="FM121">
            <v>-62.3</v>
          </cell>
          <cell r="FN121">
            <v>100.6</v>
          </cell>
          <cell r="FP121">
            <v>6.3</v>
          </cell>
          <cell r="FQ121" t="str">
            <v>NA</v>
          </cell>
          <cell r="FR121" t="str">
            <v>NA</v>
          </cell>
          <cell r="FS121" t="str">
            <v>NA</v>
          </cell>
          <cell r="FT121">
            <v>-24.9</v>
          </cell>
          <cell r="FU121">
            <v>112.6</v>
          </cell>
          <cell r="FW121" t="str">
            <v>NA</v>
          </cell>
          <cell r="FX121" t="str">
            <v>NA</v>
          </cell>
          <cell r="FY121">
            <v>-43.2</v>
          </cell>
          <cell r="FZ121" t="str">
            <v>NA</v>
          </cell>
          <cell r="GA121" t="str">
            <v>NA</v>
          </cell>
          <cell r="GB121" t="str">
            <v>NA</v>
          </cell>
          <cell r="GD121" t="str">
            <v>NA</v>
          </cell>
          <cell r="GE121" t="str">
            <v>NA</v>
          </cell>
          <cell r="GF121" t="str">
            <v>NA</v>
          </cell>
          <cell r="GG121" t="str">
            <v>NA</v>
          </cell>
          <cell r="GH121" t="str">
            <v>NA</v>
          </cell>
          <cell r="GI121" t="str">
            <v>NA</v>
          </cell>
          <cell r="GK121">
            <v>2.2999999999999998</v>
          </cell>
          <cell r="GL121" t="str">
            <v>NA</v>
          </cell>
          <cell r="GM121">
            <v>-0.6</v>
          </cell>
          <cell r="GN121">
            <v>11.2</v>
          </cell>
          <cell r="GO121">
            <v>-8.9</v>
          </cell>
          <cell r="GP121">
            <v>105.2</v>
          </cell>
          <cell r="GR121">
            <v>8.4</v>
          </cell>
          <cell r="GS121" t="str">
            <v>NA</v>
          </cell>
          <cell r="GT121" t="str">
            <v>NA</v>
          </cell>
          <cell r="GU121" t="str">
            <v>NA</v>
          </cell>
          <cell r="GV121" t="str">
            <v>NA</v>
          </cell>
          <cell r="GW121">
            <v>114.2</v>
          </cell>
          <cell r="GY121" t="str">
            <v>NA</v>
          </cell>
          <cell r="GZ121" t="str">
            <v>NA</v>
          </cell>
          <cell r="HA121" t="str">
            <v>NA</v>
          </cell>
          <cell r="HB121">
            <v>2.8</v>
          </cell>
          <cell r="HC121" t="str">
            <v>NA</v>
          </cell>
          <cell r="HD121">
            <v>116.2</v>
          </cell>
          <cell r="HF121">
            <v>2.2000000000000002</v>
          </cell>
          <cell r="HG121" t="str">
            <v>NA</v>
          </cell>
          <cell r="HH121">
            <v>-26.7</v>
          </cell>
          <cell r="HI121">
            <v>6.5</v>
          </cell>
          <cell r="HJ121">
            <v>-40.6</v>
          </cell>
          <cell r="HK121">
            <v>107.2</v>
          </cell>
          <cell r="HM121">
            <v>-8.3000000000000007</v>
          </cell>
          <cell r="HN121" t="str">
            <v>NA</v>
          </cell>
          <cell r="HO121" t="str">
            <v>NA</v>
          </cell>
          <cell r="HP121">
            <v>3.4</v>
          </cell>
          <cell r="HQ121">
            <v>5.7</v>
          </cell>
          <cell r="HR121">
            <v>95.9</v>
          </cell>
          <cell r="HT121" t="str">
            <v>NA</v>
          </cell>
          <cell r="HU121" t="str">
            <v>NA</v>
          </cell>
          <cell r="HV121" t="str">
            <v>NA</v>
          </cell>
          <cell r="HW121" t="str">
            <v>NA</v>
          </cell>
          <cell r="HX121" t="str">
            <v>NA</v>
          </cell>
          <cell r="HY121" t="str">
            <v>NA</v>
          </cell>
          <cell r="IA121">
            <v>17.600000000000001</v>
          </cell>
          <cell r="IB121" t="str">
            <v>NA</v>
          </cell>
          <cell r="IC121" t="str">
            <v>NA</v>
          </cell>
          <cell r="ID121">
            <v>-10.8</v>
          </cell>
          <cell r="IE121">
            <v>-39.299999999999997</v>
          </cell>
          <cell r="IF121">
            <v>108.3</v>
          </cell>
          <cell r="IH121">
            <v>25.8</v>
          </cell>
          <cell r="II121" t="str">
            <v>NA</v>
          </cell>
          <cell r="IJ121" t="str">
            <v>NA</v>
          </cell>
          <cell r="IK121" t="str">
            <v>NA</v>
          </cell>
          <cell r="IL121">
            <v>-31.5</v>
          </cell>
          <cell r="IM121">
            <v>118.5</v>
          </cell>
          <cell r="IO121" t="str">
            <v>NA</v>
          </cell>
          <cell r="IP121" t="str">
            <v>NA</v>
          </cell>
          <cell r="IQ121" t="str">
            <v>NA</v>
          </cell>
          <cell r="IR121" t="str">
            <v>NA</v>
          </cell>
          <cell r="IS121">
            <v>-39.700000000000003</v>
          </cell>
          <cell r="IT121">
            <v>115.8</v>
          </cell>
          <cell r="IV121">
            <v>10.6</v>
          </cell>
          <cell r="IW121" t="str">
            <v>NA</v>
          </cell>
          <cell r="IX121">
            <v>-17.2</v>
          </cell>
          <cell r="IY121">
            <v>0.8</v>
          </cell>
          <cell r="IZ121">
            <v>-20.5</v>
          </cell>
          <cell r="JA121">
            <v>109.9</v>
          </cell>
        </row>
        <row r="122">
          <cell r="AY122">
            <v>34730</v>
          </cell>
          <cell r="BA122">
            <v>6.6</v>
          </cell>
          <cell r="BB122" t="str">
            <v>NA</v>
          </cell>
          <cell r="BC122">
            <v>-8.3000000000000007</v>
          </cell>
          <cell r="BD122">
            <v>-12</v>
          </cell>
          <cell r="BE122">
            <v>-19.899999999999999</v>
          </cell>
          <cell r="BF122">
            <v>110.7</v>
          </cell>
          <cell r="BH122">
            <v>5.5</v>
          </cell>
          <cell r="BI122" t="str">
            <v>NA</v>
          </cell>
          <cell r="BJ122">
            <v>-7.6</v>
          </cell>
          <cell r="BK122">
            <v>-14.6</v>
          </cell>
          <cell r="BL122">
            <v>-19.600000000000001</v>
          </cell>
          <cell r="BM122">
            <v>110.5</v>
          </cell>
          <cell r="BO122">
            <v>4.3</v>
          </cell>
          <cell r="BP122" t="str">
            <v>NA</v>
          </cell>
          <cell r="BQ122">
            <v>-3.3</v>
          </cell>
          <cell r="BR122">
            <v>-7.2</v>
          </cell>
          <cell r="BS122">
            <v>-15.6</v>
          </cell>
          <cell r="BT122">
            <v>110.4</v>
          </cell>
          <cell r="BV122">
            <v>-2.7</v>
          </cell>
          <cell r="BW122" t="str">
            <v>NA</v>
          </cell>
          <cell r="BX122" t="str">
            <v>NA</v>
          </cell>
          <cell r="BY122">
            <v>27</v>
          </cell>
          <cell r="BZ122">
            <v>-30.9</v>
          </cell>
          <cell r="CA122">
            <v>106.1</v>
          </cell>
          <cell r="CC122">
            <v>5.5</v>
          </cell>
          <cell r="CD122" t="str">
            <v>NA</v>
          </cell>
          <cell r="CE122">
            <v>-10</v>
          </cell>
          <cell r="CF122">
            <v>8.3000000000000007</v>
          </cell>
          <cell r="CG122">
            <v>-7.5</v>
          </cell>
          <cell r="CH122">
            <v>102.7</v>
          </cell>
          <cell r="CJ122">
            <v>13.9</v>
          </cell>
          <cell r="CK122" t="str">
            <v>NA</v>
          </cell>
          <cell r="CL122">
            <v>12.7</v>
          </cell>
          <cell r="CM122" t="str">
            <v>NA</v>
          </cell>
          <cell r="CN122">
            <v>14.1</v>
          </cell>
          <cell r="CO122">
            <v>112.3</v>
          </cell>
          <cell r="CQ122">
            <v>2.6</v>
          </cell>
          <cell r="CR122" t="str">
            <v>NA</v>
          </cell>
          <cell r="CS122">
            <v>-4.0999999999999996</v>
          </cell>
          <cell r="CT122">
            <v>-17.899999999999999</v>
          </cell>
          <cell r="CU122">
            <v>-26.6</v>
          </cell>
          <cell r="CV122">
            <v>107.7</v>
          </cell>
          <cell r="CX122">
            <v>5.6</v>
          </cell>
          <cell r="CY122" t="str">
            <v>NA</v>
          </cell>
          <cell r="CZ122">
            <v>-29.1</v>
          </cell>
          <cell r="DA122">
            <v>10.4</v>
          </cell>
          <cell r="DB122">
            <v>0.4</v>
          </cell>
          <cell r="DC122">
            <v>97.6</v>
          </cell>
          <cell r="DE122" t="str">
            <v>NA</v>
          </cell>
          <cell r="DF122" t="str">
            <v>NA</v>
          </cell>
          <cell r="DG122">
            <v>-3.5</v>
          </cell>
          <cell r="DH122" t="str">
            <v>NA</v>
          </cell>
          <cell r="DI122" t="str">
            <v>NA</v>
          </cell>
          <cell r="DJ122" t="str">
            <v>NA</v>
          </cell>
          <cell r="DL122">
            <v>0.1</v>
          </cell>
          <cell r="DM122" t="str">
            <v>NA</v>
          </cell>
          <cell r="DN122">
            <v>-37.4</v>
          </cell>
          <cell r="DO122">
            <v>-18.600000000000001</v>
          </cell>
          <cell r="DP122">
            <v>-31.3</v>
          </cell>
          <cell r="DQ122">
            <v>99.6</v>
          </cell>
          <cell r="DS122">
            <v>1.3</v>
          </cell>
          <cell r="DT122" t="str">
            <v>NA</v>
          </cell>
          <cell r="DU122">
            <v>-9.9</v>
          </cell>
          <cell r="DV122">
            <v>-11.5</v>
          </cell>
          <cell r="DW122">
            <v>-1.5</v>
          </cell>
          <cell r="DX122">
            <v>108</v>
          </cell>
          <cell r="DZ122">
            <v>6.8</v>
          </cell>
          <cell r="EA122">
            <v>7.4</v>
          </cell>
          <cell r="EB122">
            <v>-15.3</v>
          </cell>
          <cell r="EC122">
            <v>0.8</v>
          </cell>
          <cell r="ED122">
            <v>-31.9</v>
          </cell>
          <cell r="EE122">
            <v>110.6</v>
          </cell>
          <cell r="EG122" t="str">
            <v>NA</v>
          </cell>
          <cell r="EH122" t="str">
            <v>NA</v>
          </cell>
          <cell r="EI122" t="str">
            <v>NA</v>
          </cell>
          <cell r="EJ122" t="str">
            <v>NA</v>
          </cell>
          <cell r="EK122" t="str">
            <v>NA</v>
          </cell>
          <cell r="EL122" t="str">
            <v>NA</v>
          </cell>
          <cell r="EN122">
            <v>11.7</v>
          </cell>
          <cell r="EO122" t="str">
            <v>NA</v>
          </cell>
          <cell r="EP122">
            <v>-3.1</v>
          </cell>
          <cell r="EQ122">
            <v>-38.200000000000003</v>
          </cell>
          <cell r="ER122">
            <v>-14.3</v>
          </cell>
          <cell r="ES122">
            <v>117</v>
          </cell>
          <cell r="EU122" t="str">
            <v>NA</v>
          </cell>
          <cell r="EV122" t="str">
            <v>NA</v>
          </cell>
          <cell r="EW122" t="str">
            <v>NA</v>
          </cell>
          <cell r="EX122" t="str">
            <v>NA</v>
          </cell>
          <cell r="EY122" t="str">
            <v>NA</v>
          </cell>
          <cell r="EZ122" t="str">
            <v>NA</v>
          </cell>
          <cell r="FB122">
            <v>-20</v>
          </cell>
          <cell r="FC122" t="str">
            <v>NA</v>
          </cell>
          <cell r="FD122">
            <v>-33.1</v>
          </cell>
          <cell r="FE122" t="str">
            <v>NA</v>
          </cell>
          <cell r="FF122">
            <v>-37.700000000000003</v>
          </cell>
          <cell r="FG122">
            <v>91.7</v>
          </cell>
          <cell r="FI122">
            <v>-1.9</v>
          </cell>
          <cell r="FJ122" t="str">
            <v>NA</v>
          </cell>
          <cell r="FK122" t="str">
            <v>NA</v>
          </cell>
          <cell r="FL122" t="str">
            <v>NA</v>
          </cell>
          <cell r="FM122">
            <v>-49.7</v>
          </cell>
          <cell r="FN122">
            <v>109.5</v>
          </cell>
          <cell r="FP122">
            <v>15.7</v>
          </cell>
          <cell r="FQ122" t="str">
            <v>NA</v>
          </cell>
          <cell r="FR122" t="str">
            <v>NA</v>
          </cell>
          <cell r="FS122" t="str">
            <v>NA</v>
          </cell>
          <cell r="FT122">
            <v>-32.200000000000003</v>
          </cell>
          <cell r="FU122">
            <v>119.1</v>
          </cell>
          <cell r="FW122" t="str">
            <v>NA</v>
          </cell>
          <cell r="FX122" t="str">
            <v>NA</v>
          </cell>
          <cell r="FY122">
            <v>-46.5</v>
          </cell>
          <cell r="FZ122" t="str">
            <v>NA</v>
          </cell>
          <cell r="GA122" t="str">
            <v>NA</v>
          </cell>
          <cell r="GB122" t="str">
            <v>NA</v>
          </cell>
          <cell r="GD122" t="str">
            <v>NA</v>
          </cell>
          <cell r="GE122" t="str">
            <v>NA</v>
          </cell>
          <cell r="GF122" t="str">
            <v>NA</v>
          </cell>
          <cell r="GG122" t="str">
            <v>NA</v>
          </cell>
          <cell r="GH122" t="str">
            <v>NA</v>
          </cell>
          <cell r="GI122" t="str">
            <v>NA</v>
          </cell>
          <cell r="GK122">
            <v>2</v>
          </cell>
          <cell r="GL122" t="str">
            <v>NA</v>
          </cell>
          <cell r="GM122">
            <v>2.8</v>
          </cell>
          <cell r="GN122">
            <v>8.5</v>
          </cell>
          <cell r="GO122">
            <v>-7.5</v>
          </cell>
          <cell r="GP122">
            <v>105.2</v>
          </cell>
          <cell r="GR122">
            <v>9.3000000000000007</v>
          </cell>
          <cell r="GS122" t="str">
            <v>NA</v>
          </cell>
          <cell r="GT122" t="str">
            <v>NA</v>
          </cell>
          <cell r="GU122" t="str">
            <v>NA</v>
          </cell>
          <cell r="GV122" t="str">
            <v>NA</v>
          </cell>
          <cell r="GW122">
            <v>115</v>
          </cell>
          <cell r="GY122" t="str">
            <v>NA</v>
          </cell>
          <cell r="GZ122" t="str">
            <v>NA</v>
          </cell>
          <cell r="HA122" t="str">
            <v>NA</v>
          </cell>
          <cell r="HB122">
            <v>2.9</v>
          </cell>
          <cell r="HC122" t="str">
            <v>NA</v>
          </cell>
          <cell r="HD122">
            <v>118.6</v>
          </cell>
          <cell r="HF122">
            <v>5.0999999999999996</v>
          </cell>
          <cell r="HG122" t="str">
            <v>NA</v>
          </cell>
          <cell r="HH122">
            <v>-28.1</v>
          </cell>
          <cell r="HI122">
            <v>7.6</v>
          </cell>
          <cell r="HJ122">
            <v>-42.7</v>
          </cell>
          <cell r="HK122">
            <v>110.7</v>
          </cell>
          <cell r="HM122">
            <v>1.8</v>
          </cell>
          <cell r="HN122" t="str">
            <v>NA</v>
          </cell>
          <cell r="HO122" t="str">
            <v>NA</v>
          </cell>
          <cell r="HP122">
            <v>18.8</v>
          </cell>
          <cell r="HQ122">
            <v>17.7</v>
          </cell>
          <cell r="HR122">
            <v>102.7</v>
          </cell>
          <cell r="HT122" t="str">
            <v>NA</v>
          </cell>
          <cell r="HU122" t="str">
            <v>NA</v>
          </cell>
          <cell r="HV122" t="str">
            <v>NA</v>
          </cell>
          <cell r="HW122" t="str">
            <v>NA</v>
          </cell>
          <cell r="HX122" t="str">
            <v>NA</v>
          </cell>
          <cell r="HY122" t="str">
            <v>NA</v>
          </cell>
          <cell r="IA122">
            <v>8.9</v>
          </cell>
          <cell r="IB122" t="str">
            <v>NA</v>
          </cell>
          <cell r="IC122" t="str">
            <v>NA</v>
          </cell>
          <cell r="ID122">
            <v>-4.5</v>
          </cell>
          <cell r="IE122">
            <v>-20.9</v>
          </cell>
          <cell r="IF122">
            <v>102.7</v>
          </cell>
          <cell r="IH122">
            <v>26</v>
          </cell>
          <cell r="II122" t="str">
            <v>NA</v>
          </cell>
          <cell r="IJ122" t="str">
            <v>NA</v>
          </cell>
          <cell r="IK122" t="str">
            <v>NA</v>
          </cell>
          <cell r="IL122">
            <v>-31.9</v>
          </cell>
          <cell r="IM122">
            <v>120</v>
          </cell>
          <cell r="IO122" t="str">
            <v>NA</v>
          </cell>
          <cell r="IP122" t="str">
            <v>NA</v>
          </cell>
          <cell r="IQ122" t="str">
            <v>NA</v>
          </cell>
          <cell r="IR122" t="str">
            <v>NA</v>
          </cell>
          <cell r="IS122">
            <v>-26</v>
          </cell>
          <cell r="IT122">
            <v>116.1</v>
          </cell>
          <cell r="IV122">
            <v>9.1999999999999993</v>
          </cell>
          <cell r="IW122" t="str">
            <v>NA</v>
          </cell>
          <cell r="IX122">
            <v>-11.6</v>
          </cell>
          <cell r="IY122">
            <v>-4.0999999999999996</v>
          </cell>
          <cell r="IZ122">
            <v>-20.5</v>
          </cell>
          <cell r="JA122">
            <v>110.6</v>
          </cell>
        </row>
        <row r="123">
          <cell r="AY123">
            <v>34758</v>
          </cell>
          <cell r="BA123">
            <v>7.3</v>
          </cell>
          <cell r="BB123" t="str">
            <v>NA</v>
          </cell>
          <cell r="BC123">
            <v>-8.6999999999999993</v>
          </cell>
          <cell r="BD123">
            <v>-10.7</v>
          </cell>
          <cell r="BE123">
            <v>-23.5</v>
          </cell>
          <cell r="BF123">
            <v>110.9</v>
          </cell>
          <cell r="BH123">
            <v>6</v>
          </cell>
          <cell r="BI123" t="str">
            <v>NA</v>
          </cell>
          <cell r="BJ123">
            <v>-8</v>
          </cell>
          <cell r="BK123">
            <v>-12.1</v>
          </cell>
          <cell r="BL123">
            <v>-24.3</v>
          </cell>
          <cell r="BM123">
            <v>110.3</v>
          </cell>
          <cell r="BO123">
            <v>3.9</v>
          </cell>
          <cell r="BP123">
            <v>22.6</v>
          </cell>
          <cell r="BQ123">
            <v>-6.5</v>
          </cell>
          <cell r="BR123">
            <v>-4.2</v>
          </cell>
          <cell r="BS123">
            <v>-19.100000000000001</v>
          </cell>
          <cell r="BT123">
            <v>109.8</v>
          </cell>
          <cell r="BV123">
            <v>-3.4</v>
          </cell>
          <cell r="BW123" t="str">
            <v>NA</v>
          </cell>
          <cell r="BX123" t="str">
            <v>NA</v>
          </cell>
          <cell r="BY123">
            <v>27</v>
          </cell>
          <cell r="BZ123">
            <v>-30</v>
          </cell>
          <cell r="CA123">
            <v>104.9</v>
          </cell>
          <cell r="CC123">
            <v>7.4</v>
          </cell>
          <cell r="CD123" t="str">
            <v>NA</v>
          </cell>
          <cell r="CE123">
            <v>-10.1</v>
          </cell>
          <cell r="CF123">
            <v>8.9</v>
          </cell>
          <cell r="CG123">
            <v>-15.4</v>
          </cell>
          <cell r="CH123">
            <v>103.5</v>
          </cell>
          <cell r="CJ123">
            <v>14</v>
          </cell>
          <cell r="CK123" t="str">
            <v>NA</v>
          </cell>
          <cell r="CL123">
            <v>17.8</v>
          </cell>
          <cell r="CM123" t="str">
            <v>NA</v>
          </cell>
          <cell r="CN123">
            <v>14.8</v>
          </cell>
          <cell r="CO123">
            <v>114.7</v>
          </cell>
          <cell r="CQ123">
            <v>2.9</v>
          </cell>
          <cell r="CR123" t="str">
            <v>NA</v>
          </cell>
          <cell r="CS123">
            <v>-5.9</v>
          </cell>
          <cell r="CT123">
            <v>-16.100000000000001</v>
          </cell>
          <cell r="CU123">
            <v>-28.1</v>
          </cell>
          <cell r="CV123">
            <v>107</v>
          </cell>
          <cell r="CX123">
            <v>5.9</v>
          </cell>
          <cell r="CY123" t="str">
            <v>NA</v>
          </cell>
          <cell r="CZ123">
            <v>-28.8</v>
          </cell>
          <cell r="DA123">
            <v>9.1999999999999993</v>
          </cell>
          <cell r="DB123">
            <v>0</v>
          </cell>
          <cell r="DC123">
            <v>97.8</v>
          </cell>
          <cell r="DE123" t="str">
            <v>NA</v>
          </cell>
          <cell r="DF123" t="str">
            <v>NA</v>
          </cell>
          <cell r="DG123">
            <v>-1.8</v>
          </cell>
          <cell r="DH123" t="str">
            <v>NA</v>
          </cell>
          <cell r="DI123" t="str">
            <v>NA</v>
          </cell>
          <cell r="DJ123" t="str">
            <v>NA</v>
          </cell>
          <cell r="DL123">
            <v>1.8</v>
          </cell>
          <cell r="DM123" t="str">
            <v>NA</v>
          </cell>
          <cell r="DN123">
            <v>-37.6</v>
          </cell>
          <cell r="DO123">
            <v>-18.2</v>
          </cell>
          <cell r="DP123">
            <v>-30.9</v>
          </cell>
          <cell r="DQ123">
            <v>102.5</v>
          </cell>
          <cell r="DS123">
            <v>3.4</v>
          </cell>
          <cell r="DT123" t="str">
            <v>NA</v>
          </cell>
          <cell r="DU123">
            <v>-14.3</v>
          </cell>
          <cell r="DV123">
            <v>-12.9</v>
          </cell>
          <cell r="DW123">
            <v>2.2999999999999998</v>
          </cell>
          <cell r="DX123">
            <v>108.5</v>
          </cell>
          <cell r="DZ123">
            <v>4.7</v>
          </cell>
          <cell r="EA123">
            <v>6.8</v>
          </cell>
          <cell r="EB123">
            <v>-13.1</v>
          </cell>
          <cell r="EC123">
            <v>-0.9</v>
          </cell>
          <cell r="ED123">
            <v>-34.6</v>
          </cell>
          <cell r="EE123">
            <v>109.2</v>
          </cell>
          <cell r="EG123" t="str">
            <v>NA</v>
          </cell>
          <cell r="EH123" t="str">
            <v>NA</v>
          </cell>
          <cell r="EI123" t="str">
            <v>NA</v>
          </cell>
          <cell r="EJ123" t="str">
            <v>NA</v>
          </cell>
          <cell r="EK123" t="str">
            <v>NA</v>
          </cell>
          <cell r="EL123" t="str">
            <v>NA</v>
          </cell>
          <cell r="EN123">
            <v>14.2</v>
          </cell>
          <cell r="EO123" t="str">
            <v>NA</v>
          </cell>
          <cell r="EP123">
            <v>-2.5</v>
          </cell>
          <cell r="EQ123">
            <v>-25.1</v>
          </cell>
          <cell r="ER123">
            <v>-25.5</v>
          </cell>
          <cell r="ES123">
            <v>119.7</v>
          </cell>
          <cell r="EU123" t="str">
            <v>NA</v>
          </cell>
          <cell r="EV123" t="str">
            <v>NA</v>
          </cell>
          <cell r="EW123" t="str">
            <v>NA</v>
          </cell>
          <cell r="EX123" t="str">
            <v>NA</v>
          </cell>
          <cell r="EY123" t="str">
            <v>NA</v>
          </cell>
          <cell r="EZ123" t="str">
            <v>NA</v>
          </cell>
          <cell r="FB123">
            <v>-19.5</v>
          </cell>
          <cell r="FC123" t="str">
            <v>NA</v>
          </cell>
          <cell r="FD123">
            <v>-34.1</v>
          </cell>
          <cell r="FE123" t="str">
            <v>NA</v>
          </cell>
          <cell r="FF123">
            <v>-37.200000000000003</v>
          </cell>
          <cell r="FG123">
            <v>91.8</v>
          </cell>
          <cell r="FI123">
            <v>-6.6</v>
          </cell>
          <cell r="FJ123" t="str">
            <v>NA</v>
          </cell>
          <cell r="FK123" t="str">
            <v>NA</v>
          </cell>
          <cell r="FL123" t="str">
            <v>NA</v>
          </cell>
          <cell r="FM123">
            <v>-49.3</v>
          </cell>
          <cell r="FN123">
            <v>104.2</v>
          </cell>
          <cell r="FP123">
            <v>15.4</v>
          </cell>
          <cell r="FQ123" t="str">
            <v>NA</v>
          </cell>
          <cell r="FR123" t="str">
            <v>NA</v>
          </cell>
          <cell r="FS123" t="str">
            <v>NA</v>
          </cell>
          <cell r="FT123">
            <v>-52</v>
          </cell>
          <cell r="FU123">
            <v>117.1</v>
          </cell>
          <cell r="FW123" t="str">
            <v>NA</v>
          </cell>
          <cell r="FX123" t="str">
            <v>NA</v>
          </cell>
          <cell r="FY123">
            <v>-45.5</v>
          </cell>
          <cell r="FZ123" t="str">
            <v>NA</v>
          </cell>
          <cell r="GA123" t="str">
            <v>NA</v>
          </cell>
          <cell r="GB123" t="str">
            <v>NA</v>
          </cell>
          <cell r="GD123" t="str">
            <v>NA</v>
          </cell>
          <cell r="GE123" t="str">
            <v>NA</v>
          </cell>
          <cell r="GF123" t="str">
            <v>NA</v>
          </cell>
          <cell r="GG123" t="str">
            <v>NA</v>
          </cell>
          <cell r="GH123" t="str">
            <v>NA</v>
          </cell>
          <cell r="GI123" t="str">
            <v>NA</v>
          </cell>
          <cell r="GK123">
            <v>2.2999999999999998</v>
          </cell>
          <cell r="GL123" t="str">
            <v>NA</v>
          </cell>
          <cell r="GM123">
            <v>6.2</v>
          </cell>
          <cell r="GN123">
            <v>7.7</v>
          </cell>
          <cell r="GO123">
            <v>-11.7</v>
          </cell>
          <cell r="GP123">
            <v>106.8</v>
          </cell>
          <cell r="GR123">
            <v>8</v>
          </cell>
          <cell r="GS123" t="str">
            <v>NA</v>
          </cell>
          <cell r="GT123" t="str">
            <v>NA</v>
          </cell>
          <cell r="GU123" t="str">
            <v>NA</v>
          </cell>
          <cell r="GV123" t="str">
            <v>NA</v>
          </cell>
          <cell r="GW123">
            <v>113.3</v>
          </cell>
          <cell r="GY123" t="str">
            <v>NA</v>
          </cell>
          <cell r="GZ123" t="str">
            <v>NA</v>
          </cell>
          <cell r="HA123" t="str">
            <v>NA</v>
          </cell>
          <cell r="HB123">
            <v>1.1000000000000001</v>
          </cell>
          <cell r="HC123" t="str">
            <v>NA</v>
          </cell>
          <cell r="HD123">
            <v>115.7</v>
          </cell>
          <cell r="HF123">
            <v>3.7</v>
          </cell>
          <cell r="HG123" t="str">
            <v>NA</v>
          </cell>
          <cell r="HH123">
            <v>-28</v>
          </cell>
          <cell r="HI123">
            <v>-0.6</v>
          </cell>
          <cell r="HJ123">
            <v>-37.299999999999997</v>
          </cell>
          <cell r="HK123">
            <v>107.7</v>
          </cell>
          <cell r="HM123">
            <v>2.1</v>
          </cell>
          <cell r="HN123" t="str">
            <v>NA</v>
          </cell>
          <cell r="HO123" t="str">
            <v>NA</v>
          </cell>
          <cell r="HP123">
            <v>18.2</v>
          </cell>
          <cell r="HQ123">
            <v>18.100000000000001</v>
          </cell>
          <cell r="HR123">
            <v>102.7</v>
          </cell>
          <cell r="HT123" t="str">
            <v>NA</v>
          </cell>
          <cell r="HU123" t="str">
            <v>NA</v>
          </cell>
          <cell r="HV123" t="str">
            <v>NA</v>
          </cell>
          <cell r="HW123" t="str">
            <v>NA</v>
          </cell>
          <cell r="HX123" t="str">
            <v>NA</v>
          </cell>
          <cell r="HY123" t="str">
            <v>NA</v>
          </cell>
          <cell r="IA123">
            <v>11.5</v>
          </cell>
          <cell r="IB123" t="str">
            <v>NA</v>
          </cell>
          <cell r="IC123" t="str">
            <v>NA</v>
          </cell>
          <cell r="ID123">
            <v>-7.3</v>
          </cell>
          <cell r="IE123">
            <v>-24.8</v>
          </cell>
          <cell r="IF123">
            <v>104.6</v>
          </cell>
          <cell r="IH123">
            <v>20.3</v>
          </cell>
          <cell r="II123" t="str">
            <v>NA</v>
          </cell>
          <cell r="IJ123" t="str">
            <v>NA</v>
          </cell>
          <cell r="IK123" t="str">
            <v>NA</v>
          </cell>
          <cell r="IL123">
            <v>-32</v>
          </cell>
          <cell r="IM123">
            <v>113.7</v>
          </cell>
          <cell r="IO123" t="str">
            <v>NA</v>
          </cell>
          <cell r="IP123" t="str">
            <v>NA</v>
          </cell>
          <cell r="IQ123" t="str">
            <v>NA</v>
          </cell>
          <cell r="IR123" t="str">
            <v>NA</v>
          </cell>
          <cell r="IS123">
            <v>-25.5</v>
          </cell>
          <cell r="IT123">
            <v>115.1</v>
          </cell>
          <cell r="IV123">
            <v>10.4</v>
          </cell>
          <cell r="IW123" t="str">
            <v>NA</v>
          </cell>
          <cell r="IX123">
            <v>-13.2</v>
          </cell>
          <cell r="IY123">
            <v>-8.1999999999999993</v>
          </cell>
          <cell r="IZ123">
            <v>-25.5</v>
          </cell>
          <cell r="JA123">
            <v>110.1</v>
          </cell>
        </row>
        <row r="124">
          <cell r="AY124">
            <v>34789</v>
          </cell>
          <cell r="BA124">
            <v>5.9</v>
          </cell>
          <cell r="BB124" t="str">
            <v>NA</v>
          </cell>
          <cell r="BC124">
            <v>-8.6999999999999993</v>
          </cell>
          <cell r="BD124">
            <v>-15.6</v>
          </cell>
          <cell r="BE124">
            <v>-22.4</v>
          </cell>
          <cell r="BF124">
            <v>109.4</v>
          </cell>
          <cell r="BH124">
            <v>4.0999999999999996</v>
          </cell>
          <cell r="BI124" t="str">
            <v>NA</v>
          </cell>
          <cell r="BJ124">
            <v>-8.1</v>
          </cell>
          <cell r="BK124">
            <v>-18.2</v>
          </cell>
          <cell r="BL124">
            <v>-23.6</v>
          </cell>
          <cell r="BM124">
            <v>108.4</v>
          </cell>
          <cell r="BO124">
            <v>-0.9</v>
          </cell>
          <cell r="BP124">
            <v>22.6</v>
          </cell>
          <cell r="BQ124">
            <v>-6.7</v>
          </cell>
          <cell r="BR124">
            <v>-10.7</v>
          </cell>
          <cell r="BS124">
            <v>-20.100000000000001</v>
          </cell>
          <cell r="BT124">
            <v>106.9</v>
          </cell>
          <cell r="BV124">
            <v>-1.3</v>
          </cell>
          <cell r="BW124" t="str">
            <v>NA</v>
          </cell>
          <cell r="BX124" t="str">
            <v>NA</v>
          </cell>
          <cell r="BY124">
            <v>26.8</v>
          </cell>
          <cell r="BZ124">
            <v>-29.6</v>
          </cell>
          <cell r="CA124">
            <v>106.9</v>
          </cell>
          <cell r="CC124">
            <v>12.8</v>
          </cell>
          <cell r="CD124" t="str">
            <v>NA</v>
          </cell>
          <cell r="CE124">
            <v>-10.199999999999999</v>
          </cell>
          <cell r="CF124">
            <v>8</v>
          </cell>
          <cell r="CG124">
            <v>-7.3</v>
          </cell>
          <cell r="CH124">
            <v>107.2</v>
          </cell>
          <cell r="CJ124">
            <v>13.9</v>
          </cell>
          <cell r="CK124" t="str">
            <v>NA</v>
          </cell>
          <cell r="CL124">
            <v>16</v>
          </cell>
          <cell r="CM124" t="str">
            <v>NA</v>
          </cell>
          <cell r="CN124">
            <v>15.5</v>
          </cell>
          <cell r="CO124">
            <v>113.9</v>
          </cell>
          <cell r="CQ124">
            <v>1.1000000000000001</v>
          </cell>
          <cell r="CR124" t="str">
            <v>NA</v>
          </cell>
          <cell r="CS124">
            <v>-0.4</v>
          </cell>
          <cell r="CT124">
            <v>-21.6</v>
          </cell>
          <cell r="CU124">
            <v>-27.7</v>
          </cell>
          <cell r="CV124">
            <v>108</v>
          </cell>
          <cell r="CX124">
            <v>6.2</v>
          </cell>
          <cell r="CY124" t="str">
            <v>NA</v>
          </cell>
          <cell r="CZ124">
            <v>-28.5</v>
          </cell>
          <cell r="DA124">
            <v>9.1999999999999993</v>
          </cell>
          <cell r="DB124">
            <v>-0.4</v>
          </cell>
          <cell r="DC124">
            <v>97.9</v>
          </cell>
          <cell r="DE124" t="str">
            <v>NA</v>
          </cell>
          <cell r="DF124" t="str">
            <v>NA</v>
          </cell>
          <cell r="DG124">
            <v>-2.7</v>
          </cell>
          <cell r="DH124" t="str">
            <v>NA</v>
          </cell>
          <cell r="DI124" t="str">
            <v>NA</v>
          </cell>
          <cell r="DJ124" t="str">
            <v>NA</v>
          </cell>
          <cell r="DL124">
            <v>4.2</v>
          </cell>
          <cell r="DM124" t="str">
            <v>NA</v>
          </cell>
          <cell r="DN124">
            <v>-39.5</v>
          </cell>
          <cell r="DO124">
            <v>-17.600000000000001</v>
          </cell>
          <cell r="DP124">
            <v>-30.5</v>
          </cell>
          <cell r="DQ124">
            <v>102.5</v>
          </cell>
          <cell r="DS124">
            <v>1.6</v>
          </cell>
          <cell r="DT124" t="str">
            <v>NA</v>
          </cell>
          <cell r="DU124">
            <v>-15.1</v>
          </cell>
          <cell r="DV124">
            <v>-17</v>
          </cell>
          <cell r="DW124">
            <v>-3.1</v>
          </cell>
          <cell r="DX124">
            <v>106.2</v>
          </cell>
          <cell r="DZ124">
            <v>2.2999999999999998</v>
          </cell>
          <cell r="EA124">
            <v>6</v>
          </cell>
          <cell r="EB124">
            <v>-13.7</v>
          </cell>
          <cell r="EC124">
            <v>2.1</v>
          </cell>
          <cell r="ED124">
            <v>-31.2</v>
          </cell>
          <cell r="EE124">
            <v>108.1</v>
          </cell>
          <cell r="EG124" t="str">
            <v>NA</v>
          </cell>
          <cell r="EH124" t="str">
            <v>NA</v>
          </cell>
          <cell r="EI124" t="str">
            <v>NA</v>
          </cell>
          <cell r="EJ124" t="str">
            <v>NA</v>
          </cell>
          <cell r="EK124" t="str">
            <v>NA</v>
          </cell>
          <cell r="EL124" t="str">
            <v>NA</v>
          </cell>
          <cell r="EN124">
            <v>11.5</v>
          </cell>
          <cell r="EO124" t="str">
            <v>NA</v>
          </cell>
          <cell r="EP124">
            <v>-9.6999999999999993</v>
          </cell>
          <cell r="EQ124">
            <v>-45.8</v>
          </cell>
          <cell r="ER124">
            <v>-24.2</v>
          </cell>
          <cell r="ES124">
            <v>113.2</v>
          </cell>
          <cell r="EU124" t="str">
            <v>NA</v>
          </cell>
          <cell r="EV124" t="str">
            <v>NA</v>
          </cell>
          <cell r="EW124" t="str">
            <v>NA</v>
          </cell>
          <cell r="EX124" t="str">
            <v>NA</v>
          </cell>
          <cell r="EY124" t="str">
            <v>NA</v>
          </cell>
          <cell r="EZ124" t="str">
            <v>NA</v>
          </cell>
          <cell r="FB124">
            <v>-18.899999999999999</v>
          </cell>
          <cell r="FC124" t="str">
            <v>NA</v>
          </cell>
          <cell r="FD124">
            <v>-33.1</v>
          </cell>
          <cell r="FE124" t="str">
            <v>NA</v>
          </cell>
          <cell r="FF124">
            <v>-36.6</v>
          </cell>
          <cell r="FG124">
            <v>92.4</v>
          </cell>
          <cell r="FI124">
            <v>-6.1</v>
          </cell>
          <cell r="FJ124" t="str">
            <v>NA</v>
          </cell>
          <cell r="FK124" t="str">
            <v>NA</v>
          </cell>
          <cell r="FL124" t="str">
            <v>NA</v>
          </cell>
          <cell r="FM124">
            <v>-48.9</v>
          </cell>
          <cell r="FN124">
            <v>104.9</v>
          </cell>
          <cell r="FP124">
            <v>11.6</v>
          </cell>
          <cell r="FQ124" t="str">
            <v>NA</v>
          </cell>
          <cell r="FR124" t="str">
            <v>NA</v>
          </cell>
          <cell r="FS124" t="str">
            <v>NA</v>
          </cell>
          <cell r="FT124">
            <v>-50.6</v>
          </cell>
          <cell r="FU124">
            <v>116.3</v>
          </cell>
          <cell r="FW124" t="str">
            <v>NA</v>
          </cell>
          <cell r="FX124" t="str">
            <v>NA</v>
          </cell>
          <cell r="FY124">
            <v>-55.7</v>
          </cell>
          <cell r="FZ124" t="str">
            <v>NA</v>
          </cell>
          <cell r="GA124" t="str">
            <v>NA</v>
          </cell>
          <cell r="GB124" t="str">
            <v>NA</v>
          </cell>
          <cell r="GD124" t="str">
            <v>NA</v>
          </cell>
          <cell r="GE124" t="str">
            <v>NA</v>
          </cell>
          <cell r="GF124" t="str">
            <v>NA</v>
          </cell>
          <cell r="GG124" t="str">
            <v>NA</v>
          </cell>
          <cell r="GH124" t="str">
            <v>NA</v>
          </cell>
          <cell r="GI124" t="str">
            <v>NA</v>
          </cell>
          <cell r="GK124">
            <v>3.4</v>
          </cell>
          <cell r="GL124" t="str">
            <v>NA</v>
          </cell>
          <cell r="GM124">
            <v>3.5</v>
          </cell>
          <cell r="GN124">
            <v>4.5999999999999996</v>
          </cell>
          <cell r="GO124">
            <v>-11.4</v>
          </cell>
          <cell r="GP124">
            <v>107.2</v>
          </cell>
          <cell r="GR124">
            <v>6</v>
          </cell>
          <cell r="GS124" t="str">
            <v>NA</v>
          </cell>
          <cell r="GT124" t="str">
            <v>NA</v>
          </cell>
          <cell r="GU124" t="str">
            <v>NA</v>
          </cell>
          <cell r="GV124" t="str">
            <v>NA</v>
          </cell>
          <cell r="GW124">
            <v>110.9</v>
          </cell>
          <cell r="GY124" t="str">
            <v>NA</v>
          </cell>
          <cell r="GZ124" t="str">
            <v>NA</v>
          </cell>
          <cell r="HA124" t="str">
            <v>NA</v>
          </cell>
          <cell r="HB124">
            <v>1.2</v>
          </cell>
          <cell r="HC124" t="str">
            <v>NA</v>
          </cell>
          <cell r="HD124">
            <v>116.8</v>
          </cell>
          <cell r="HF124">
            <v>0</v>
          </cell>
          <cell r="HG124" t="str">
            <v>NA</v>
          </cell>
          <cell r="HH124">
            <v>-27.5</v>
          </cell>
          <cell r="HI124">
            <v>-0.5</v>
          </cell>
          <cell r="HJ124">
            <v>-35.9</v>
          </cell>
          <cell r="HK124">
            <v>104.4</v>
          </cell>
          <cell r="HM124">
            <v>2.1</v>
          </cell>
          <cell r="HN124" t="str">
            <v>NA</v>
          </cell>
          <cell r="HO124" t="str">
            <v>NA</v>
          </cell>
          <cell r="HP124">
            <v>18.5</v>
          </cell>
          <cell r="HQ124">
            <v>18.7</v>
          </cell>
          <cell r="HR124">
            <v>102.5</v>
          </cell>
          <cell r="HT124" t="str">
            <v>NA</v>
          </cell>
          <cell r="HU124" t="str">
            <v>NA</v>
          </cell>
          <cell r="HV124" t="str">
            <v>NA</v>
          </cell>
          <cell r="HW124" t="str">
            <v>NA</v>
          </cell>
          <cell r="HX124" t="str">
            <v>NA</v>
          </cell>
          <cell r="HY124" t="str">
            <v>NA</v>
          </cell>
          <cell r="IA124">
            <v>-7.1</v>
          </cell>
          <cell r="IB124" t="str">
            <v>NA</v>
          </cell>
          <cell r="IC124" t="str">
            <v>NA</v>
          </cell>
          <cell r="ID124">
            <v>-1.2</v>
          </cell>
          <cell r="IE124">
            <v>-31.7</v>
          </cell>
          <cell r="IF124">
            <v>88.2</v>
          </cell>
          <cell r="IH124">
            <v>18.399999999999999</v>
          </cell>
          <cell r="II124" t="str">
            <v>NA</v>
          </cell>
          <cell r="IJ124" t="str">
            <v>NA</v>
          </cell>
          <cell r="IK124" t="str">
            <v>NA</v>
          </cell>
          <cell r="IL124">
            <v>-32.200000000000003</v>
          </cell>
          <cell r="IM124">
            <v>111.7</v>
          </cell>
          <cell r="IO124" t="str">
            <v>NA</v>
          </cell>
          <cell r="IP124" t="str">
            <v>NA</v>
          </cell>
          <cell r="IQ124" t="str">
            <v>NA</v>
          </cell>
          <cell r="IR124" t="str">
            <v>NA</v>
          </cell>
          <cell r="IS124">
            <v>-24.9</v>
          </cell>
          <cell r="IT124">
            <v>113.7</v>
          </cell>
          <cell r="IV124">
            <v>10.1</v>
          </cell>
          <cell r="IW124" t="str">
            <v>NA</v>
          </cell>
          <cell r="IX124">
            <v>-12.5</v>
          </cell>
          <cell r="IY124">
            <v>-8.9</v>
          </cell>
          <cell r="IZ124">
            <v>-23.1</v>
          </cell>
          <cell r="JA124">
            <v>110.1</v>
          </cell>
        </row>
        <row r="125">
          <cell r="AY125">
            <v>34819</v>
          </cell>
          <cell r="BA125">
            <v>4.2</v>
          </cell>
          <cell r="BB125" t="str">
            <v>NA</v>
          </cell>
          <cell r="BC125">
            <v>-9.1999999999999993</v>
          </cell>
          <cell r="BD125">
            <v>-13.4</v>
          </cell>
          <cell r="BE125">
            <v>-23.9</v>
          </cell>
          <cell r="BF125">
            <v>107.9</v>
          </cell>
          <cell r="BH125">
            <v>3.1</v>
          </cell>
          <cell r="BI125" t="str">
            <v>NA</v>
          </cell>
          <cell r="BJ125">
            <v>-8.1</v>
          </cell>
          <cell r="BK125">
            <v>-16.8</v>
          </cell>
          <cell r="BL125">
            <v>-23</v>
          </cell>
          <cell r="BM125">
            <v>107.6</v>
          </cell>
          <cell r="BO125">
            <v>-3.4</v>
          </cell>
          <cell r="BP125">
            <v>21</v>
          </cell>
          <cell r="BQ125">
            <v>-3.5</v>
          </cell>
          <cell r="BR125">
            <v>-10.6</v>
          </cell>
          <cell r="BS125">
            <v>-21.2</v>
          </cell>
          <cell r="BT125">
            <v>105.4</v>
          </cell>
          <cell r="BV125">
            <v>-0.4</v>
          </cell>
          <cell r="BW125" t="str">
            <v>NA</v>
          </cell>
          <cell r="BX125" t="str">
            <v>NA</v>
          </cell>
          <cell r="BY125">
            <v>23.7</v>
          </cell>
          <cell r="BZ125">
            <v>-29.3</v>
          </cell>
          <cell r="CA125">
            <v>107.6</v>
          </cell>
          <cell r="CC125">
            <v>7.5</v>
          </cell>
          <cell r="CD125" t="str">
            <v>NA</v>
          </cell>
          <cell r="CE125">
            <v>-9.1</v>
          </cell>
          <cell r="CF125">
            <v>5</v>
          </cell>
          <cell r="CG125">
            <v>-4.0999999999999996</v>
          </cell>
          <cell r="CH125">
            <v>104.3</v>
          </cell>
          <cell r="CJ125">
            <v>5.9</v>
          </cell>
          <cell r="CK125" t="str">
            <v>NA</v>
          </cell>
          <cell r="CL125">
            <v>12.6</v>
          </cell>
          <cell r="CM125" t="str">
            <v>NA</v>
          </cell>
          <cell r="CN125">
            <v>9.6</v>
          </cell>
          <cell r="CO125">
            <v>106.7</v>
          </cell>
          <cell r="CQ125">
            <v>-1.7</v>
          </cell>
          <cell r="CR125">
            <v>32</v>
          </cell>
          <cell r="CS125">
            <v>-3.2</v>
          </cell>
          <cell r="CT125">
            <v>-16.3</v>
          </cell>
          <cell r="CU125">
            <v>-32.200000000000003</v>
          </cell>
          <cell r="CV125">
            <v>106.2</v>
          </cell>
          <cell r="CX125">
            <v>6.6</v>
          </cell>
          <cell r="CY125" t="str">
            <v>NA</v>
          </cell>
          <cell r="CZ125">
            <v>-19.3</v>
          </cell>
          <cell r="DA125">
            <v>7.7</v>
          </cell>
          <cell r="DB125">
            <v>7.5</v>
          </cell>
          <cell r="DC125">
            <v>101.7</v>
          </cell>
          <cell r="DE125" t="str">
            <v>NA</v>
          </cell>
          <cell r="DF125" t="str">
            <v>NA</v>
          </cell>
          <cell r="DG125">
            <v>-9</v>
          </cell>
          <cell r="DH125" t="str">
            <v>NA</v>
          </cell>
          <cell r="DI125" t="str">
            <v>NA</v>
          </cell>
          <cell r="DJ125" t="str">
            <v>NA</v>
          </cell>
          <cell r="DL125">
            <v>1.5</v>
          </cell>
          <cell r="DM125" t="str">
            <v>NA</v>
          </cell>
          <cell r="DN125">
            <v>-37.6</v>
          </cell>
          <cell r="DO125">
            <v>-22.7</v>
          </cell>
          <cell r="DP125">
            <v>-48</v>
          </cell>
          <cell r="DQ125">
            <v>101.2</v>
          </cell>
          <cell r="DS125">
            <v>2.5</v>
          </cell>
          <cell r="DT125" t="str">
            <v>NA</v>
          </cell>
          <cell r="DU125">
            <v>-15.3</v>
          </cell>
          <cell r="DV125">
            <v>-13.3</v>
          </cell>
          <cell r="DW125">
            <v>0.6</v>
          </cell>
          <cell r="DX125">
            <v>106.9</v>
          </cell>
          <cell r="DZ125">
            <v>3.3</v>
          </cell>
          <cell r="EA125">
            <v>5.2</v>
          </cell>
          <cell r="EB125">
            <v>-12.4</v>
          </cell>
          <cell r="EC125">
            <v>-2.5</v>
          </cell>
          <cell r="ED125">
            <v>-30.6</v>
          </cell>
          <cell r="EE125">
            <v>108.1</v>
          </cell>
          <cell r="EG125" t="str">
            <v>NA</v>
          </cell>
          <cell r="EH125" t="str">
            <v>NA</v>
          </cell>
          <cell r="EI125" t="str">
            <v>NA</v>
          </cell>
          <cell r="EJ125" t="str">
            <v>NA</v>
          </cell>
          <cell r="EK125" t="str">
            <v>NA</v>
          </cell>
          <cell r="EL125" t="str">
            <v>NA</v>
          </cell>
          <cell r="EN125">
            <v>11</v>
          </cell>
          <cell r="EO125" t="str">
            <v>NA</v>
          </cell>
          <cell r="EP125">
            <v>-6.6</v>
          </cell>
          <cell r="EQ125">
            <v>-44.4</v>
          </cell>
          <cell r="ER125">
            <v>-29.2</v>
          </cell>
          <cell r="ES125">
            <v>114.3</v>
          </cell>
          <cell r="EU125" t="str">
            <v>NA</v>
          </cell>
          <cell r="EV125" t="str">
            <v>NA</v>
          </cell>
          <cell r="EW125" t="str">
            <v>NA</v>
          </cell>
          <cell r="EX125" t="str">
            <v>NA</v>
          </cell>
          <cell r="EY125" t="str">
            <v>NA</v>
          </cell>
          <cell r="EZ125" t="str">
            <v>NA</v>
          </cell>
          <cell r="FB125">
            <v>-19.5</v>
          </cell>
          <cell r="FC125" t="str">
            <v>NA</v>
          </cell>
          <cell r="FD125">
            <v>-32.5</v>
          </cell>
          <cell r="FE125" t="str">
            <v>NA</v>
          </cell>
          <cell r="FF125">
            <v>-39.1</v>
          </cell>
          <cell r="FG125">
            <v>91.3</v>
          </cell>
          <cell r="FI125">
            <v>-3.3</v>
          </cell>
          <cell r="FJ125" t="str">
            <v>NA</v>
          </cell>
          <cell r="FK125" t="str">
            <v>NA</v>
          </cell>
          <cell r="FL125">
            <v>-7.7</v>
          </cell>
          <cell r="FM125">
            <v>-52.1</v>
          </cell>
          <cell r="FN125">
            <v>105.4</v>
          </cell>
          <cell r="FP125">
            <v>24.1</v>
          </cell>
          <cell r="FQ125" t="str">
            <v>NA</v>
          </cell>
          <cell r="FR125" t="str">
            <v>NA</v>
          </cell>
          <cell r="FS125" t="str">
            <v>NA</v>
          </cell>
          <cell r="FT125">
            <v>-46.2</v>
          </cell>
          <cell r="FU125">
            <v>122.6</v>
          </cell>
          <cell r="FW125" t="str">
            <v>NA</v>
          </cell>
          <cell r="FX125" t="str">
            <v>NA</v>
          </cell>
          <cell r="FY125">
            <v>-58</v>
          </cell>
          <cell r="FZ125" t="str">
            <v>NA</v>
          </cell>
          <cell r="GA125" t="str">
            <v>NA</v>
          </cell>
          <cell r="GB125" t="str">
            <v>NA</v>
          </cell>
          <cell r="GD125" t="str">
            <v>NA</v>
          </cell>
          <cell r="GE125" t="str">
            <v>NA</v>
          </cell>
          <cell r="GF125" t="str">
            <v>NA</v>
          </cell>
          <cell r="GG125" t="str">
            <v>NA</v>
          </cell>
          <cell r="GH125" t="str">
            <v>NA</v>
          </cell>
          <cell r="GI125" t="str">
            <v>NA</v>
          </cell>
          <cell r="GK125">
            <v>2.4</v>
          </cell>
          <cell r="GL125" t="str">
            <v>NA</v>
          </cell>
          <cell r="GM125">
            <v>2.9</v>
          </cell>
          <cell r="GN125">
            <v>10.7</v>
          </cell>
          <cell r="GO125">
            <v>-10.199999999999999</v>
          </cell>
          <cell r="GP125">
            <v>105.6</v>
          </cell>
          <cell r="GR125">
            <v>0.9</v>
          </cell>
          <cell r="GS125" t="str">
            <v>NA</v>
          </cell>
          <cell r="GT125" t="str">
            <v>NA</v>
          </cell>
          <cell r="GU125" t="str">
            <v>NA</v>
          </cell>
          <cell r="GV125" t="str">
            <v>NA</v>
          </cell>
          <cell r="GW125">
            <v>105.1</v>
          </cell>
          <cell r="GY125" t="str">
            <v>NA</v>
          </cell>
          <cell r="GZ125" t="str">
            <v>NA</v>
          </cell>
          <cell r="HA125" t="str">
            <v>NA</v>
          </cell>
          <cell r="HB125">
            <v>2.6</v>
          </cell>
          <cell r="HC125" t="str">
            <v>NA</v>
          </cell>
          <cell r="HD125">
            <v>115.7</v>
          </cell>
          <cell r="HF125">
            <v>-2.1</v>
          </cell>
          <cell r="HG125" t="str">
            <v>NA</v>
          </cell>
          <cell r="HH125">
            <v>-27.8</v>
          </cell>
          <cell r="HI125">
            <v>-2</v>
          </cell>
          <cell r="HJ125">
            <v>-31.3</v>
          </cell>
          <cell r="HK125">
            <v>102.8</v>
          </cell>
          <cell r="HM125">
            <v>11.9</v>
          </cell>
          <cell r="HN125" t="str">
            <v>NA</v>
          </cell>
          <cell r="HO125" t="str">
            <v>NA</v>
          </cell>
          <cell r="HP125">
            <v>24.8</v>
          </cell>
          <cell r="HQ125">
            <v>17</v>
          </cell>
          <cell r="HR125">
            <v>110.4</v>
          </cell>
          <cell r="HT125">
            <v>-4.0999999999999996</v>
          </cell>
          <cell r="HU125" t="str">
            <v>NA</v>
          </cell>
          <cell r="HV125" t="str">
            <v>NA</v>
          </cell>
          <cell r="HW125" t="str">
            <v>NA</v>
          </cell>
          <cell r="HX125" t="str">
            <v>NA</v>
          </cell>
          <cell r="HY125">
            <v>97.6</v>
          </cell>
          <cell r="IA125">
            <v>13.5</v>
          </cell>
          <cell r="IB125" t="str">
            <v>NA</v>
          </cell>
          <cell r="IC125" t="str">
            <v>NA</v>
          </cell>
          <cell r="ID125">
            <v>-0.7</v>
          </cell>
          <cell r="IE125">
            <v>-42.2</v>
          </cell>
          <cell r="IF125">
            <v>105.8</v>
          </cell>
          <cell r="IH125">
            <v>25.2</v>
          </cell>
          <cell r="II125" t="str">
            <v>NA</v>
          </cell>
          <cell r="IJ125" t="str">
            <v>NA</v>
          </cell>
          <cell r="IK125" t="str">
            <v>NA</v>
          </cell>
          <cell r="IL125">
            <v>-23.5</v>
          </cell>
          <cell r="IM125">
            <v>118.7</v>
          </cell>
          <cell r="IO125" t="str">
            <v>NA</v>
          </cell>
          <cell r="IP125" t="str">
            <v>NA</v>
          </cell>
          <cell r="IQ125" t="str">
            <v>NA</v>
          </cell>
          <cell r="IR125" t="str">
            <v>NA</v>
          </cell>
          <cell r="IS125">
            <v>-37.799999999999997</v>
          </cell>
          <cell r="IT125">
            <v>111.1</v>
          </cell>
          <cell r="IV125">
            <v>6.5</v>
          </cell>
          <cell r="IW125" t="str">
            <v>NA</v>
          </cell>
          <cell r="IX125">
            <v>-14.3</v>
          </cell>
          <cell r="IY125">
            <v>-3.1</v>
          </cell>
          <cell r="IZ125">
            <v>-28.9</v>
          </cell>
          <cell r="JA125">
            <v>107.4</v>
          </cell>
        </row>
        <row r="126">
          <cell r="AY126">
            <v>34850</v>
          </cell>
          <cell r="BA126">
            <v>3.3</v>
          </cell>
          <cell r="BB126" t="str">
            <v>NA</v>
          </cell>
          <cell r="BC126">
            <v>-7.4</v>
          </cell>
          <cell r="BD126">
            <v>-15.1</v>
          </cell>
          <cell r="BE126">
            <v>-25.5</v>
          </cell>
          <cell r="BF126">
            <v>107.6</v>
          </cell>
          <cell r="BH126">
            <v>1.5</v>
          </cell>
          <cell r="BI126" t="str">
            <v>NA</v>
          </cell>
          <cell r="BJ126">
            <v>-5.5</v>
          </cell>
          <cell r="BK126">
            <v>-18.3</v>
          </cell>
          <cell r="BL126">
            <v>-24.5</v>
          </cell>
          <cell r="BM126">
            <v>107</v>
          </cell>
          <cell r="BO126">
            <v>-8.8000000000000007</v>
          </cell>
          <cell r="BP126">
            <v>22.6</v>
          </cell>
          <cell r="BQ126">
            <v>-5.0999999999999996</v>
          </cell>
          <cell r="BR126">
            <v>-11.7</v>
          </cell>
          <cell r="BS126">
            <v>-26</v>
          </cell>
          <cell r="BT126">
            <v>102.4</v>
          </cell>
          <cell r="BV126">
            <v>-3.1</v>
          </cell>
          <cell r="BW126" t="str">
            <v>NA</v>
          </cell>
          <cell r="BX126" t="str">
            <v>NA</v>
          </cell>
          <cell r="BY126">
            <v>25.7</v>
          </cell>
          <cell r="BZ126">
            <v>-25.8</v>
          </cell>
          <cell r="CA126">
            <v>105.6</v>
          </cell>
          <cell r="CC126">
            <v>13.4</v>
          </cell>
          <cell r="CD126" t="str">
            <v>NA</v>
          </cell>
          <cell r="CE126">
            <v>-9.1999999999999993</v>
          </cell>
          <cell r="CF126">
            <v>5.3</v>
          </cell>
          <cell r="CG126">
            <v>-2.7</v>
          </cell>
          <cell r="CH126">
            <v>106.6</v>
          </cell>
          <cell r="CJ126">
            <v>5.7</v>
          </cell>
          <cell r="CK126" t="str">
            <v>NA</v>
          </cell>
          <cell r="CL126">
            <v>13.2</v>
          </cell>
          <cell r="CM126" t="str">
            <v>NA</v>
          </cell>
          <cell r="CN126">
            <v>9.6999999999999993</v>
          </cell>
          <cell r="CO126">
            <v>107.4</v>
          </cell>
          <cell r="CQ126">
            <v>-2.4</v>
          </cell>
          <cell r="CR126">
            <v>32.4</v>
          </cell>
          <cell r="CS126">
            <v>-3</v>
          </cell>
          <cell r="CT126">
            <v>-15.2</v>
          </cell>
          <cell r="CU126">
            <v>-32.1</v>
          </cell>
          <cell r="CV126">
            <v>106.2</v>
          </cell>
          <cell r="CX126">
            <v>7</v>
          </cell>
          <cell r="CY126" t="str">
            <v>NA</v>
          </cell>
          <cell r="CZ126">
            <v>-19</v>
          </cell>
          <cell r="DA126">
            <v>7.7</v>
          </cell>
          <cell r="DB126">
            <v>6.1</v>
          </cell>
          <cell r="DC126">
            <v>101.9</v>
          </cell>
          <cell r="DE126" t="str">
            <v>NA</v>
          </cell>
          <cell r="DF126" t="str">
            <v>NA</v>
          </cell>
          <cell r="DG126">
            <v>-8.3000000000000007</v>
          </cell>
          <cell r="DH126" t="str">
            <v>NA</v>
          </cell>
          <cell r="DI126" t="str">
            <v>NA</v>
          </cell>
          <cell r="DJ126" t="str">
            <v>NA</v>
          </cell>
          <cell r="DL126">
            <v>1.7</v>
          </cell>
          <cell r="DM126" t="str">
            <v>NA</v>
          </cell>
          <cell r="DN126">
            <v>-37.799999999999997</v>
          </cell>
          <cell r="DO126">
            <v>-23.6</v>
          </cell>
          <cell r="DP126">
            <v>-48.6</v>
          </cell>
          <cell r="DQ126">
            <v>101.4</v>
          </cell>
          <cell r="DS126">
            <v>-2.8</v>
          </cell>
          <cell r="DT126" t="str">
            <v>NA</v>
          </cell>
          <cell r="DU126">
            <v>-10.4</v>
          </cell>
          <cell r="DV126">
            <v>-13.5</v>
          </cell>
          <cell r="DW126">
            <v>2.2999999999999998</v>
          </cell>
          <cell r="DX126">
            <v>104.8</v>
          </cell>
          <cell r="DZ126">
            <v>1.9</v>
          </cell>
          <cell r="EA126">
            <v>5.4</v>
          </cell>
          <cell r="EB126">
            <v>-5.2</v>
          </cell>
          <cell r="EC126">
            <v>-4.2</v>
          </cell>
          <cell r="ED126">
            <v>-29.8</v>
          </cell>
          <cell r="EE126">
            <v>108.9</v>
          </cell>
          <cell r="EG126" t="str">
            <v>NA</v>
          </cell>
          <cell r="EH126" t="str">
            <v>NA</v>
          </cell>
          <cell r="EI126" t="str">
            <v>NA</v>
          </cell>
          <cell r="EJ126" t="str">
            <v>NA</v>
          </cell>
          <cell r="EK126" t="str">
            <v>NA</v>
          </cell>
          <cell r="EL126" t="str">
            <v>NA</v>
          </cell>
          <cell r="EN126">
            <v>10.6</v>
          </cell>
          <cell r="EO126" t="str">
            <v>NA</v>
          </cell>
          <cell r="EP126">
            <v>-4.7</v>
          </cell>
          <cell r="EQ126">
            <v>-51.7</v>
          </cell>
          <cell r="ER126">
            <v>-29.7</v>
          </cell>
          <cell r="ES126">
            <v>113.6</v>
          </cell>
          <cell r="EU126" t="str">
            <v>NA</v>
          </cell>
          <cell r="EV126" t="str">
            <v>NA</v>
          </cell>
          <cell r="EW126" t="str">
            <v>NA</v>
          </cell>
          <cell r="EX126" t="str">
            <v>NA</v>
          </cell>
          <cell r="EY126" t="str">
            <v>NA</v>
          </cell>
          <cell r="EZ126" t="str">
            <v>NA</v>
          </cell>
          <cell r="FB126">
            <v>-17.600000000000001</v>
          </cell>
          <cell r="FC126" t="str">
            <v>NA</v>
          </cell>
          <cell r="FD126">
            <v>-32.299999999999997</v>
          </cell>
          <cell r="FE126" t="str">
            <v>NA</v>
          </cell>
          <cell r="FF126">
            <v>-38.6</v>
          </cell>
          <cell r="FG126">
            <v>92.7</v>
          </cell>
          <cell r="FI126">
            <v>-7.3</v>
          </cell>
          <cell r="FJ126" t="str">
            <v>NA</v>
          </cell>
          <cell r="FK126" t="str">
            <v>NA</v>
          </cell>
          <cell r="FL126">
            <v>-7.5</v>
          </cell>
          <cell r="FM126">
            <v>-51.6</v>
          </cell>
          <cell r="FN126">
            <v>102.7</v>
          </cell>
          <cell r="FP126">
            <v>21.5</v>
          </cell>
          <cell r="FQ126" t="str">
            <v>NA</v>
          </cell>
          <cell r="FR126" t="str">
            <v>NA</v>
          </cell>
          <cell r="FS126" t="str">
            <v>NA</v>
          </cell>
          <cell r="FT126">
            <v>-42.5</v>
          </cell>
          <cell r="FU126">
            <v>120.7</v>
          </cell>
          <cell r="FW126" t="str">
            <v>NA</v>
          </cell>
          <cell r="FX126" t="str">
            <v>NA</v>
          </cell>
          <cell r="FY126">
            <v>-56.6</v>
          </cell>
          <cell r="FZ126" t="str">
            <v>NA</v>
          </cell>
          <cell r="GA126" t="str">
            <v>NA</v>
          </cell>
          <cell r="GB126" t="str">
            <v>NA</v>
          </cell>
          <cell r="GD126" t="str">
            <v>NA</v>
          </cell>
          <cell r="GE126" t="str">
            <v>NA</v>
          </cell>
          <cell r="GF126" t="str">
            <v>NA</v>
          </cell>
          <cell r="GG126" t="str">
            <v>NA</v>
          </cell>
          <cell r="GH126" t="str">
            <v>NA</v>
          </cell>
          <cell r="GI126" t="str">
            <v>NA</v>
          </cell>
          <cell r="GK126">
            <v>1.4</v>
          </cell>
          <cell r="GL126" t="str">
            <v>NA</v>
          </cell>
          <cell r="GM126">
            <v>5.2</v>
          </cell>
          <cell r="GN126">
            <v>10.1</v>
          </cell>
          <cell r="GO126">
            <v>-7.9</v>
          </cell>
          <cell r="GP126">
            <v>105.3</v>
          </cell>
          <cell r="GR126">
            <v>-0.9</v>
          </cell>
          <cell r="GS126" t="str">
            <v>NA</v>
          </cell>
          <cell r="GT126" t="str">
            <v>NA</v>
          </cell>
          <cell r="GU126" t="str">
            <v>NA</v>
          </cell>
          <cell r="GV126" t="str">
            <v>NA</v>
          </cell>
          <cell r="GW126">
            <v>103.5</v>
          </cell>
          <cell r="GY126" t="str">
            <v>NA</v>
          </cell>
          <cell r="GZ126" t="str">
            <v>NA</v>
          </cell>
          <cell r="HA126" t="str">
            <v>NA</v>
          </cell>
          <cell r="HB126">
            <v>1.2</v>
          </cell>
          <cell r="HC126" t="str">
            <v>NA</v>
          </cell>
          <cell r="HD126">
            <v>112.3</v>
          </cell>
          <cell r="HF126">
            <v>-1.6</v>
          </cell>
          <cell r="HG126" t="str">
            <v>NA</v>
          </cell>
          <cell r="HH126">
            <v>-28.7</v>
          </cell>
          <cell r="HI126">
            <v>1.8</v>
          </cell>
          <cell r="HJ126">
            <v>-31.7</v>
          </cell>
          <cell r="HK126">
            <v>104</v>
          </cell>
          <cell r="HM126">
            <v>12.7</v>
          </cell>
          <cell r="HN126" t="str">
            <v>NA</v>
          </cell>
          <cell r="HO126" t="str">
            <v>NA</v>
          </cell>
          <cell r="HP126">
            <v>25.2</v>
          </cell>
          <cell r="HQ126">
            <v>18.5</v>
          </cell>
          <cell r="HR126">
            <v>111.1</v>
          </cell>
          <cell r="HT126">
            <v>-1.1000000000000001</v>
          </cell>
          <cell r="HU126" t="str">
            <v>NA</v>
          </cell>
          <cell r="HV126" t="str">
            <v>NA</v>
          </cell>
          <cell r="HW126" t="str">
            <v>NA</v>
          </cell>
          <cell r="HX126" t="str">
            <v>NA</v>
          </cell>
          <cell r="HY126">
            <v>101.8</v>
          </cell>
          <cell r="IA126">
            <v>-13.7</v>
          </cell>
          <cell r="IB126" t="str">
            <v>NA</v>
          </cell>
          <cell r="IC126" t="str">
            <v>NA</v>
          </cell>
          <cell r="ID126">
            <v>-2.5</v>
          </cell>
          <cell r="IE126">
            <v>-33.4</v>
          </cell>
          <cell r="IF126">
            <v>83.2</v>
          </cell>
          <cell r="IH126">
            <v>21.7</v>
          </cell>
          <cell r="II126" t="str">
            <v>NA</v>
          </cell>
          <cell r="IJ126" t="str">
            <v>NA</v>
          </cell>
          <cell r="IK126" t="str">
            <v>NA</v>
          </cell>
          <cell r="IL126">
            <v>-23.1</v>
          </cell>
          <cell r="IM126">
            <v>114.5</v>
          </cell>
          <cell r="IO126" t="str">
            <v>NA</v>
          </cell>
          <cell r="IP126" t="str">
            <v>NA</v>
          </cell>
          <cell r="IQ126" t="str">
            <v>NA</v>
          </cell>
          <cell r="IR126" t="str">
            <v>NA</v>
          </cell>
          <cell r="IS126">
            <v>-37.799999999999997</v>
          </cell>
          <cell r="IT126">
            <v>109.1</v>
          </cell>
          <cell r="IV126">
            <v>7.2</v>
          </cell>
          <cell r="IW126" t="str">
            <v>NA</v>
          </cell>
          <cell r="IX126">
            <v>-15.8</v>
          </cell>
          <cell r="IY126">
            <v>-6.2</v>
          </cell>
          <cell r="IZ126">
            <v>-36.200000000000003</v>
          </cell>
          <cell r="JA126">
            <v>107.8</v>
          </cell>
        </row>
        <row r="127">
          <cell r="AY127">
            <v>34880</v>
          </cell>
          <cell r="BA127">
            <v>1.1000000000000001</v>
          </cell>
          <cell r="BB127" t="str">
            <v>NA</v>
          </cell>
          <cell r="BC127">
            <v>-6.4</v>
          </cell>
          <cell r="BD127">
            <v>-13.3</v>
          </cell>
          <cell r="BE127">
            <v>-27.1</v>
          </cell>
          <cell r="BF127">
            <v>106.4</v>
          </cell>
          <cell r="BH127">
            <v>0.3</v>
          </cell>
          <cell r="BI127" t="str">
            <v>NA</v>
          </cell>
          <cell r="BJ127">
            <v>-5.7</v>
          </cell>
          <cell r="BK127">
            <v>-15.5</v>
          </cell>
          <cell r="BL127">
            <v>-27.5</v>
          </cell>
          <cell r="BM127">
            <v>106.8</v>
          </cell>
          <cell r="BO127">
            <v>-9.8000000000000007</v>
          </cell>
          <cell r="BP127">
            <v>18.3</v>
          </cell>
          <cell r="BQ127">
            <v>-3.3</v>
          </cell>
          <cell r="BR127">
            <v>-7.1</v>
          </cell>
          <cell r="BS127">
            <v>-26.8</v>
          </cell>
          <cell r="BT127">
            <v>101.6</v>
          </cell>
          <cell r="BV127">
            <v>-0.1</v>
          </cell>
          <cell r="BW127" t="str">
            <v>NA</v>
          </cell>
          <cell r="BX127" t="str">
            <v>NA</v>
          </cell>
          <cell r="BY127">
            <v>20.7</v>
          </cell>
          <cell r="BZ127">
            <v>-22.9</v>
          </cell>
          <cell r="CA127">
            <v>108.2</v>
          </cell>
          <cell r="CC127">
            <v>0.9</v>
          </cell>
          <cell r="CD127" t="str">
            <v>NA</v>
          </cell>
          <cell r="CE127">
            <v>-9.6999999999999993</v>
          </cell>
          <cell r="CF127">
            <v>7.4</v>
          </cell>
          <cell r="CG127">
            <v>-4.5999999999999996</v>
          </cell>
          <cell r="CH127">
            <v>99.3</v>
          </cell>
          <cell r="CJ127">
            <v>5.5</v>
          </cell>
          <cell r="CK127" t="str">
            <v>NA</v>
          </cell>
          <cell r="CL127">
            <v>12.7</v>
          </cell>
          <cell r="CM127" t="str">
            <v>NA</v>
          </cell>
          <cell r="CN127">
            <v>9.6</v>
          </cell>
          <cell r="CO127">
            <v>107</v>
          </cell>
          <cell r="CQ127">
            <v>-3.5</v>
          </cell>
          <cell r="CR127">
            <v>32.700000000000003</v>
          </cell>
          <cell r="CS127">
            <v>-3.8</v>
          </cell>
          <cell r="CT127">
            <v>-16.899999999999999</v>
          </cell>
          <cell r="CU127">
            <v>-34.9</v>
          </cell>
          <cell r="CV127">
            <v>105.9</v>
          </cell>
          <cell r="CX127">
            <v>7.7</v>
          </cell>
          <cell r="CY127" t="str">
            <v>NA</v>
          </cell>
          <cell r="CZ127">
            <v>-18.600000000000001</v>
          </cell>
          <cell r="DA127">
            <v>8.1999999999999993</v>
          </cell>
          <cell r="DB127">
            <v>5.0999999999999996</v>
          </cell>
          <cell r="DC127">
            <v>102.2</v>
          </cell>
          <cell r="DE127" t="str">
            <v>NA</v>
          </cell>
          <cell r="DF127" t="str">
            <v>NA</v>
          </cell>
          <cell r="DG127">
            <v>-8.8000000000000007</v>
          </cell>
          <cell r="DH127" t="str">
            <v>NA</v>
          </cell>
          <cell r="DI127" t="str">
            <v>NA</v>
          </cell>
          <cell r="DJ127" t="str">
            <v>NA</v>
          </cell>
          <cell r="DL127">
            <v>4.5</v>
          </cell>
          <cell r="DM127" t="str">
            <v>NA</v>
          </cell>
          <cell r="DN127">
            <v>-35.700000000000003</v>
          </cell>
          <cell r="DO127">
            <v>-23.6</v>
          </cell>
          <cell r="DP127">
            <v>-49</v>
          </cell>
          <cell r="DQ127">
            <v>103.3</v>
          </cell>
          <cell r="DS127">
            <v>-4.8</v>
          </cell>
          <cell r="DT127" t="str">
            <v>NA</v>
          </cell>
          <cell r="DU127">
            <v>-13</v>
          </cell>
          <cell r="DV127">
            <v>-15</v>
          </cell>
          <cell r="DW127">
            <v>-5.5</v>
          </cell>
          <cell r="DX127">
            <v>102.6</v>
          </cell>
          <cell r="DZ127">
            <v>-2.2000000000000002</v>
          </cell>
          <cell r="EA127">
            <v>5.5</v>
          </cell>
          <cell r="EB127">
            <v>-3.5</v>
          </cell>
          <cell r="EC127">
            <v>-1.9</v>
          </cell>
          <cell r="ED127">
            <v>-30.5</v>
          </cell>
          <cell r="EE127">
            <v>107.3</v>
          </cell>
          <cell r="EG127" t="str">
            <v>NA</v>
          </cell>
          <cell r="EH127" t="str">
            <v>NA</v>
          </cell>
          <cell r="EI127" t="str">
            <v>NA</v>
          </cell>
          <cell r="EJ127" t="str">
            <v>NA</v>
          </cell>
          <cell r="EK127" t="str">
            <v>NA</v>
          </cell>
          <cell r="EL127" t="str">
            <v>NA</v>
          </cell>
          <cell r="EN127">
            <v>12</v>
          </cell>
          <cell r="EO127" t="str">
            <v>NA</v>
          </cell>
          <cell r="EP127">
            <v>-5.6</v>
          </cell>
          <cell r="EQ127">
            <v>-39.1</v>
          </cell>
          <cell r="ER127">
            <v>-32.9</v>
          </cell>
          <cell r="ES127">
            <v>115.8</v>
          </cell>
          <cell r="EU127" t="str">
            <v>NA</v>
          </cell>
          <cell r="EV127" t="str">
            <v>NA</v>
          </cell>
          <cell r="EW127" t="str">
            <v>NA</v>
          </cell>
          <cell r="EX127" t="str">
            <v>NA</v>
          </cell>
          <cell r="EY127" t="str">
            <v>NA</v>
          </cell>
          <cell r="EZ127" t="str">
            <v>NA</v>
          </cell>
          <cell r="FB127">
            <v>-16.8</v>
          </cell>
          <cell r="FC127" t="str">
            <v>NA</v>
          </cell>
          <cell r="FD127">
            <v>-32.299999999999997</v>
          </cell>
          <cell r="FE127" t="str">
            <v>NA</v>
          </cell>
          <cell r="FF127">
            <v>-38.299999999999997</v>
          </cell>
          <cell r="FG127">
            <v>93.2</v>
          </cell>
          <cell r="FI127">
            <v>-1.1000000000000001</v>
          </cell>
          <cell r="FJ127" t="str">
            <v>NA</v>
          </cell>
          <cell r="FK127" t="str">
            <v>NA</v>
          </cell>
          <cell r="FL127">
            <v>-7.7</v>
          </cell>
          <cell r="FM127">
            <v>-51.2</v>
          </cell>
          <cell r="FN127">
            <v>107.2</v>
          </cell>
          <cell r="FP127">
            <v>15</v>
          </cell>
          <cell r="FQ127" t="str">
            <v>NA</v>
          </cell>
          <cell r="FR127" t="str">
            <v>NA</v>
          </cell>
          <cell r="FS127" t="str">
            <v>NA</v>
          </cell>
          <cell r="FT127">
            <v>-45.7</v>
          </cell>
          <cell r="FU127">
            <v>115.1</v>
          </cell>
          <cell r="FW127" t="str">
            <v>NA</v>
          </cell>
          <cell r="FX127" t="str">
            <v>NA</v>
          </cell>
          <cell r="FY127">
            <v>-56.7</v>
          </cell>
          <cell r="FZ127" t="str">
            <v>NA</v>
          </cell>
          <cell r="GA127" t="str">
            <v>NA</v>
          </cell>
          <cell r="GB127" t="str">
            <v>NA</v>
          </cell>
          <cell r="GD127" t="str">
            <v>NA</v>
          </cell>
          <cell r="GE127" t="str">
            <v>NA</v>
          </cell>
          <cell r="GF127" t="str">
            <v>NA</v>
          </cell>
          <cell r="GG127" t="str">
            <v>NA</v>
          </cell>
          <cell r="GH127" t="str">
            <v>NA</v>
          </cell>
          <cell r="GI127" t="str">
            <v>NA</v>
          </cell>
          <cell r="GK127">
            <v>-0.4</v>
          </cell>
          <cell r="GL127" t="str">
            <v>NA</v>
          </cell>
          <cell r="GM127">
            <v>3.8</v>
          </cell>
          <cell r="GN127">
            <v>14.1</v>
          </cell>
          <cell r="GO127">
            <v>-10.8</v>
          </cell>
          <cell r="GP127">
            <v>103.8</v>
          </cell>
          <cell r="GR127">
            <v>-3.1</v>
          </cell>
          <cell r="GS127" t="str">
            <v>NA</v>
          </cell>
          <cell r="GT127" t="str">
            <v>NA</v>
          </cell>
          <cell r="GU127" t="str">
            <v>NA</v>
          </cell>
          <cell r="GV127" t="str">
            <v>NA</v>
          </cell>
          <cell r="GW127">
            <v>101.2</v>
          </cell>
          <cell r="GY127" t="str">
            <v>NA</v>
          </cell>
          <cell r="GZ127" t="str">
            <v>NA</v>
          </cell>
          <cell r="HA127" t="str">
            <v>NA</v>
          </cell>
          <cell r="HB127">
            <v>2.1</v>
          </cell>
          <cell r="HC127" t="str">
            <v>NA</v>
          </cell>
          <cell r="HD127">
            <v>121.5</v>
          </cell>
          <cell r="HF127">
            <v>-0.3</v>
          </cell>
          <cell r="HG127" t="str">
            <v>NA</v>
          </cell>
          <cell r="HH127">
            <v>-25.1</v>
          </cell>
          <cell r="HI127">
            <v>2.4</v>
          </cell>
          <cell r="HJ127">
            <v>-31.1</v>
          </cell>
          <cell r="HK127">
            <v>105.8</v>
          </cell>
          <cell r="HM127">
            <v>13.4</v>
          </cell>
          <cell r="HN127" t="str">
            <v>NA</v>
          </cell>
          <cell r="HO127" t="str">
            <v>NA</v>
          </cell>
          <cell r="HP127">
            <v>25.6</v>
          </cell>
          <cell r="HQ127">
            <v>22.6</v>
          </cell>
          <cell r="HR127">
            <v>112</v>
          </cell>
          <cell r="HT127">
            <v>-5.6</v>
          </cell>
          <cell r="HU127" t="str">
            <v>NA</v>
          </cell>
          <cell r="HV127" t="str">
            <v>NA</v>
          </cell>
          <cell r="HW127" t="str">
            <v>NA</v>
          </cell>
          <cell r="HX127" t="str">
            <v>NA</v>
          </cell>
          <cell r="HY127">
            <v>95.3</v>
          </cell>
          <cell r="IA127">
            <v>0.3</v>
          </cell>
          <cell r="IB127" t="str">
            <v>NA</v>
          </cell>
          <cell r="IC127" t="str">
            <v>NA</v>
          </cell>
          <cell r="ID127">
            <v>-8.8000000000000007</v>
          </cell>
          <cell r="IE127">
            <v>-21.3</v>
          </cell>
          <cell r="IF127">
            <v>95.9</v>
          </cell>
          <cell r="IH127">
            <v>15.3</v>
          </cell>
          <cell r="II127" t="str">
            <v>NA</v>
          </cell>
          <cell r="IJ127" t="str">
            <v>NA</v>
          </cell>
          <cell r="IK127" t="str">
            <v>NA</v>
          </cell>
          <cell r="IL127">
            <v>-22.6</v>
          </cell>
          <cell r="IM127">
            <v>109.2</v>
          </cell>
          <cell r="IO127" t="str">
            <v>NA</v>
          </cell>
          <cell r="IP127" t="str">
            <v>NA</v>
          </cell>
          <cell r="IQ127" t="str">
            <v>NA</v>
          </cell>
          <cell r="IR127" t="str">
            <v>NA</v>
          </cell>
          <cell r="IS127">
            <v>-37.9</v>
          </cell>
          <cell r="IT127">
            <v>107</v>
          </cell>
          <cell r="IV127">
            <v>1.2</v>
          </cell>
          <cell r="IW127" t="str">
            <v>NA</v>
          </cell>
          <cell r="IX127">
            <v>-9.3000000000000007</v>
          </cell>
          <cell r="IY127">
            <v>-9</v>
          </cell>
          <cell r="IZ127">
            <v>-33.1</v>
          </cell>
          <cell r="JA127">
            <v>105.2</v>
          </cell>
        </row>
        <row r="128">
          <cell r="AY128">
            <v>34911</v>
          </cell>
          <cell r="BA128">
            <v>0</v>
          </cell>
          <cell r="BB128" t="str">
            <v>NA</v>
          </cell>
          <cell r="BC128">
            <v>-6.7</v>
          </cell>
          <cell r="BD128">
            <v>-14.3</v>
          </cell>
          <cell r="BE128">
            <v>-24.4</v>
          </cell>
          <cell r="BF128">
            <v>105.7</v>
          </cell>
          <cell r="BH128">
            <v>-0.6</v>
          </cell>
          <cell r="BI128" t="str">
            <v>NA</v>
          </cell>
          <cell r="BJ128">
            <v>-6.7</v>
          </cell>
          <cell r="BK128">
            <v>-17.3</v>
          </cell>
          <cell r="BL128">
            <v>-22.8</v>
          </cell>
          <cell r="BM128">
            <v>106.6</v>
          </cell>
          <cell r="BO128">
            <v>-13.6</v>
          </cell>
          <cell r="BP128">
            <v>18.2</v>
          </cell>
          <cell r="BQ128">
            <v>-5</v>
          </cell>
          <cell r="BR128">
            <v>-9.4</v>
          </cell>
          <cell r="BS128">
            <v>-26.7</v>
          </cell>
          <cell r="BT128">
            <v>98.2</v>
          </cell>
          <cell r="BV128">
            <v>-5.0999999999999996</v>
          </cell>
          <cell r="BW128" t="str">
            <v>NA</v>
          </cell>
          <cell r="BX128" t="str">
            <v>NA</v>
          </cell>
          <cell r="BY128">
            <v>25.5</v>
          </cell>
          <cell r="BZ128">
            <v>-20.2</v>
          </cell>
          <cell r="CA128">
            <v>103.7</v>
          </cell>
          <cell r="CC128">
            <v>5.8</v>
          </cell>
          <cell r="CD128" t="str">
            <v>NA</v>
          </cell>
          <cell r="CE128">
            <v>-5.7</v>
          </cell>
          <cell r="CF128">
            <v>7.3</v>
          </cell>
          <cell r="CG128">
            <v>-4.5</v>
          </cell>
          <cell r="CH128">
            <v>103.7</v>
          </cell>
          <cell r="CJ128">
            <v>3.6</v>
          </cell>
          <cell r="CK128" t="str">
            <v>NA</v>
          </cell>
          <cell r="CL128">
            <v>12.8</v>
          </cell>
          <cell r="CM128" t="str">
            <v>NA</v>
          </cell>
          <cell r="CN128">
            <v>12.3</v>
          </cell>
          <cell r="CO128">
            <v>105.6</v>
          </cell>
          <cell r="CQ128">
            <v>-5.3</v>
          </cell>
          <cell r="CR128">
            <v>34.6</v>
          </cell>
          <cell r="CS128">
            <v>-4.5999999999999996</v>
          </cell>
          <cell r="CT128">
            <v>-17.899999999999999</v>
          </cell>
          <cell r="CU128">
            <v>-35.799999999999997</v>
          </cell>
          <cell r="CV128">
            <v>105.4</v>
          </cell>
          <cell r="CX128">
            <v>8.9</v>
          </cell>
          <cell r="CY128" t="str">
            <v>NA</v>
          </cell>
          <cell r="CZ128">
            <v>-18.2</v>
          </cell>
          <cell r="DA128">
            <v>9.9</v>
          </cell>
          <cell r="DB128">
            <v>-15.2</v>
          </cell>
          <cell r="DC128">
            <v>103</v>
          </cell>
          <cell r="DE128" t="str">
            <v>NA</v>
          </cell>
          <cell r="DF128" t="str">
            <v>NA</v>
          </cell>
          <cell r="DG128">
            <v>-6.5</v>
          </cell>
          <cell r="DH128" t="str">
            <v>NA</v>
          </cell>
          <cell r="DI128" t="str">
            <v>NA</v>
          </cell>
          <cell r="DJ128" t="str">
            <v>NA</v>
          </cell>
          <cell r="DL128">
            <v>2.4</v>
          </cell>
          <cell r="DM128" t="str">
            <v>NA</v>
          </cell>
          <cell r="DN128">
            <v>-40.799999999999997</v>
          </cell>
          <cell r="DO128">
            <v>-18.5</v>
          </cell>
          <cell r="DP128">
            <v>-23.1</v>
          </cell>
          <cell r="DQ128">
            <v>102.3</v>
          </cell>
          <cell r="DS128">
            <v>-3.9</v>
          </cell>
          <cell r="DT128" t="str">
            <v>NA</v>
          </cell>
          <cell r="DU128">
            <v>-15.3</v>
          </cell>
          <cell r="DV128">
            <v>-8.8000000000000007</v>
          </cell>
          <cell r="DW128">
            <v>-3.3</v>
          </cell>
          <cell r="DX128">
            <v>103.6</v>
          </cell>
          <cell r="DZ128">
            <v>-3.3</v>
          </cell>
          <cell r="EA128">
            <v>5.4</v>
          </cell>
          <cell r="EB128">
            <v>-6.3</v>
          </cell>
          <cell r="EC128">
            <v>-7.2</v>
          </cell>
          <cell r="ED128">
            <v>-33.299999999999997</v>
          </cell>
          <cell r="EE128">
            <v>105.9</v>
          </cell>
          <cell r="EG128" t="str">
            <v>NA</v>
          </cell>
          <cell r="EH128" t="str">
            <v>NA</v>
          </cell>
          <cell r="EI128" t="str">
            <v>NA</v>
          </cell>
          <cell r="EJ128" t="str">
            <v>NA</v>
          </cell>
          <cell r="EK128" t="str">
            <v>NA</v>
          </cell>
          <cell r="EL128" t="str">
            <v>NA</v>
          </cell>
          <cell r="EN128">
            <v>12.4</v>
          </cell>
          <cell r="EO128" t="str">
            <v>NA</v>
          </cell>
          <cell r="EP128">
            <v>-3.8</v>
          </cell>
          <cell r="EQ128">
            <v>-42.3</v>
          </cell>
          <cell r="ER128">
            <v>-14.4</v>
          </cell>
          <cell r="ES128">
            <v>117.6</v>
          </cell>
          <cell r="EU128" t="str">
            <v>NA</v>
          </cell>
          <cell r="EV128" t="str">
            <v>NA</v>
          </cell>
          <cell r="EW128" t="str">
            <v>NA</v>
          </cell>
          <cell r="EX128" t="str">
            <v>NA</v>
          </cell>
          <cell r="EY128" t="str">
            <v>NA</v>
          </cell>
          <cell r="EZ128" t="str">
            <v>NA</v>
          </cell>
          <cell r="FB128">
            <v>-19.399999999999999</v>
          </cell>
          <cell r="FC128" t="str">
            <v>NA</v>
          </cell>
          <cell r="FD128">
            <v>-30.3</v>
          </cell>
          <cell r="FE128" t="str">
            <v>NA</v>
          </cell>
          <cell r="FF128">
            <v>-54.2</v>
          </cell>
          <cell r="FG128">
            <v>92.3</v>
          </cell>
          <cell r="FI128">
            <v>0.1</v>
          </cell>
          <cell r="FJ128" t="str">
            <v>NA</v>
          </cell>
          <cell r="FK128" t="str">
            <v>NA</v>
          </cell>
          <cell r="FL128">
            <v>-10.5</v>
          </cell>
          <cell r="FM128">
            <v>-55.2</v>
          </cell>
          <cell r="FN128">
            <v>107.7</v>
          </cell>
          <cell r="FP128">
            <v>15.5</v>
          </cell>
          <cell r="FQ128" t="str">
            <v>NA</v>
          </cell>
          <cell r="FR128" t="str">
            <v>NA</v>
          </cell>
          <cell r="FS128" t="str">
            <v>NA</v>
          </cell>
          <cell r="FT128">
            <v>-50.2</v>
          </cell>
          <cell r="FU128">
            <v>114</v>
          </cell>
          <cell r="FW128" t="str">
            <v>NA</v>
          </cell>
          <cell r="FX128" t="str">
            <v>NA</v>
          </cell>
          <cell r="FY128">
            <v>-52.8</v>
          </cell>
          <cell r="FZ128" t="str">
            <v>NA</v>
          </cell>
          <cell r="GA128" t="str">
            <v>NA</v>
          </cell>
          <cell r="GB128" t="str">
            <v>NA</v>
          </cell>
          <cell r="GD128" t="str">
            <v>NA</v>
          </cell>
          <cell r="GE128" t="str">
            <v>NA</v>
          </cell>
          <cell r="GF128" t="str">
            <v>NA</v>
          </cell>
          <cell r="GG128" t="str">
            <v>NA</v>
          </cell>
          <cell r="GH128" t="str">
            <v>NA</v>
          </cell>
          <cell r="GI128" t="str">
            <v>NA</v>
          </cell>
          <cell r="GK128">
            <v>0.5</v>
          </cell>
          <cell r="GL128" t="str">
            <v>NA</v>
          </cell>
          <cell r="GM128">
            <v>3.1</v>
          </cell>
          <cell r="GN128">
            <v>10.1</v>
          </cell>
          <cell r="GO128">
            <v>-6.3</v>
          </cell>
          <cell r="GP128">
            <v>103.5</v>
          </cell>
          <cell r="GR128">
            <v>-7.8</v>
          </cell>
          <cell r="GS128" t="str">
            <v>NA</v>
          </cell>
          <cell r="GT128" t="str">
            <v>NA</v>
          </cell>
          <cell r="GU128" t="str">
            <v>NA</v>
          </cell>
          <cell r="GV128" t="str">
            <v>NA</v>
          </cell>
          <cell r="GW128">
            <v>96.1</v>
          </cell>
          <cell r="GY128" t="str">
            <v>NA</v>
          </cell>
          <cell r="GZ128" t="str">
            <v>NA</v>
          </cell>
          <cell r="HA128" t="str">
            <v>NA</v>
          </cell>
          <cell r="HB128">
            <v>1.6</v>
          </cell>
          <cell r="HC128" t="str">
            <v>NA</v>
          </cell>
          <cell r="HD128">
            <v>118.5</v>
          </cell>
          <cell r="HF128">
            <v>2</v>
          </cell>
          <cell r="HG128" t="str">
            <v>NA</v>
          </cell>
          <cell r="HH128">
            <v>-25.2</v>
          </cell>
          <cell r="HI128">
            <v>1.7</v>
          </cell>
          <cell r="HJ128">
            <v>-27.8</v>
          </cell>
          <cell r="HK128">
            <v>108.2</v>
          </cell>
          <cell r="HM128">
            <v>17.8</v>
          </cell>
          <cell r="HN128" t="str">
            <v>NA</v>
          </cell>
          <cell r="HO128" t="str">
            <v>NA</v>
          </cell>
          <cell r="HP128">
            <v>18.399999999999999</v>
          </cell>
          <cell r="HQ128">
            <v>16.2</v>
          </cell>
          <cell r="HR128">
            <v>115.5</v>
          </cell>
          <cell r="HT128">
            <v>-9.1</v>
          </cell>
          <cell r="HU128" t="str">
            <v>NA</v>
          </cell>
          <cell r="HV128" t="str">
            <v>NA</v>
          </cell>
          <cell r="HW128" t="str">
            <v>NA</v>
          </cell>
          <cell r="HX128" t="str">
            <v>NA</v>
          </cell>
          <cell r="HY128">
            <v>91</v>
          </cell>
          <cell r="IA128">
            <v>6.6</v>
          </cell>
          <cell r="IB128" t="str">
            <v>NA</v>
          </cell>
          <cell r="IC128" t="str">
            <v>NA</v>
          </cell>
          <cell r="ID128">
            <v>-2.2999999999999998</v>
          </cell>
          <cell r="IE128">
            <v>-33.799999999999997</v>
          </cell>
          <cell r="IF128">
            <v>100.8</v>
          </cell>
          <cell r="IH128">
            <v>8</v>
          </cell>
          <cell r="II128" t="str">
            <v>NA</v>
          </cell>
          <cell r="IJ128" t="str">
            <v>NA</v>
          </cell>
          <cell r="IK128" t="str">
            <v>NA</v>
          </cell>
          <cell r="IL128">
            <v>-25.1</v>
          </cell>
          <cell r="IM128">
            <v>106.5</v>
          </cell>
          <cell r="IO128" t="str">
            <v>NA</v>
          </cell>
          <cell r="IP128" t="str">
            <v>NA</v>
          </cell>
          <cell r="IQ128" t="str">
            <v>NA</v>
          </cell>
          <cell r="IR128" t="str">
            <v>NA</v>
          </cell>
          <cell r="IS128">
            <v>-41</v>
          </cell>
          <cell r="IT128">
            <v>105.6</v>
          </cell>
          <cell r="IV128">
            <v>0.5</v>
          </cell>
          <cell r="IW128" t="str">
            <v>NA</v>
          </cell>
          <cell r="IX128">
            <v>-7.1</v>
          </cell>
          <cell r="IY128">
            <v>-6.3</v>
          </cell>
          <cell r="IZ128">
            <v>-34.5</v>
          </cell>
          <cell r="JA128">
            <v>105.6</v>
          </cell>
        </row>
        <row r="129">
          <cell r="AY129">
            <v>34942</v>
          </cell>
          <cell r="BA129">
            <v>-1.3</v>
          </cell>
          <cell r="BB129" t="str">
            <v>NA</v>
          </cell>
          <cell r="BC129">
            <v>-7.4</v>
          </cell>
          <cell r="BD129">
            <v>-15.3</v>
          </cell>
          <cell r="BE129">
            <v>-29.3</v>
          </cell>
          <cell r="BF129">
            <v>103.9</v>
          </cell>
          <cell r="BH129">
            <v>-2.7</v>
          </cell>
          <cell r="BI129" t="str">
            <v>NA</v>
          </cell>
          <cell r="BJ129">
            <v>-7.5</v>
          </cell>
          <cell r="BK129">
            <v>-19</v>
          </cell>
          <cell r="BL129">
            <v>-29.4</v>
          </cell>
          <cell r="BM129">
            <v>103.8</v>
          </cell>
          <cell r="BO129">
            <v>-11.9</v>
          </cell>
          <cell r="BP129">
            <v>16</v>
          </cell>
          <cell r="BQ129">
            <v>-11.5</v>
          </cell>
          <cell r="BR129">
            <v>-13.9</v>
          </cell>
          <cell r="BS129">
            <v>-30.4</v>
          </cell>
          <cell r="BT129">
            <v>96.4</v>
          </cell>
          <cell r="BV129">
            <v>-2.2999999999999998</v>
          </cell>
          <cell r="BW129" t="str">
            <v>NA</v>
          </cell>
          <cell r="BX129" t="str">
            <v>NA</v>
          </cell>
          <cell r="BY129">
            <v>23.9</v>
          </cell>
          <cell r="BZ129">
            <v>-20.7</v>
          </cell>
          <cell r="CA129">
            <v>106</v>
          </cell>
          <cell r="CC129">
            <v>-0.5</v>
          </cell>
          <cell r="CD129" t="str">
            <v>NA</v>
          </cell>
          <cell r="CE129">
            <v>-5.9</v>
          </cell>
          <cell r="CF129">
            <v>9.1</v>
          </cell>
          <cell r="CG129">
            <v>-11.4</v>
          </cell>
          <cell r="CH129">
            <v>100.3</v>
          </cell>
          <cell r="CJ129">
            <v>3.3</v>
          </cell>
          <cell r="CK129" t="str">
            <v>NA</v>
          </cell>
          <cell r="CL129">
            <v>13.7</v>
          </cell>
          <cell r="CM129" t="str">
            <v>NA</v>
          </cell>
          <cell r="CN129">
            <v>13</v>
          </cell>
          <cell r="CO129">
            <v>106.3</v>
          </cell>
          <cell r="CQ129">
            <v>-6.6</v>
          </cell>
          <cell r="CR129">
            <v>34.799999999999997</v>
          </cell>
          <cell r="CS129">
            <v>-8.6</v>
          </cell>
          <cell r="CT129">
            <v>-15.4</v>
          </cell>
          <cell r="CU129">
            <v>-43</v>
          </cell>
          <cell r="CV129">
            <v>103.7</v>
          </cell>
          <cell r="CX129">
            <v>9.6</v>
          </cell>
          <cell r="CY129" t="str">
            <v>NA</v>
          </cell>
          <cell r="CZ129">
            <v>-17.8</v>
          </cell>
          <cell r="DA129">
            <v>9.6999999999999993</v>
          </cell>
          <cell r="DB129">
            <v>-15.8</v>
          </cell>
          <cell r="DC129">
            <v>103.4</v>
          </cell>
          <cell r="DE129" t="str">
            <v>NA</v>
          </cell>
          <cell r="DF129" t="str">
            <v>NA</v>
          </cell>
          <cell r="DG129">
            <v>-5.2</v>
          </cell>
          <cell r="DH129" t="str">
            <v>NA</v>
          </cell>
          <cell r="DI129" t="str">
            <v>NA</v>
          </cell>
          <cell r="DJ129" t="str">
            <v>NA</v>
          </cell>
          <cell r="DL129">
            <v>4.9000000000000004</v>
          </cell>
          <cell r="DM129" t="str">
            <v>NA</v>
          </cell>
          <cell r="DN129">
            <v>-39.700000000000003</v>
          </cell>
          <cell r="DO129">
            <v>-18.399999999999999</v>
          </cell>
          <cell r="DP129">
            <v>-22.6</v>
          </cell>
          <cell r="DQ129">
            <v>103.6</v>
          </cell>
          <cell r="DS129">
            <v>-5.9</v>
          </cell>
          <cell r="DT129" t="str">
            <v>NA</v>
          </cell>
          <cell r="DU129">
            <v>-11.3</v>
          </cell>
          <cell r="DV129">
            <v>-15.2</v>
          </cell>
          <cell r="DW129">
            <v>-9.4</v>
          </cell>
          <cell r="DX129">
            <v>103.7</v>
          </cell>
          <cell r="DZ129">
            <v>-6.5</v>
          </cell>
          <cell r="EA129">
            <v>0.9</v>
          </cell>
          <cell r="EB129">
            <v>-6.3</v>
          </cell>
          <cell r="EC129">
            <v>-5.8</v>
          </cell>
          <cell r="ED129">
            <v>-36.200000000000003</v>
          </cell>
          <cell r="EE129">
            <v>102.9</v>
          </cell>
          <cell r="EG129" t="str">
            <v>NA</v>
          </cell>
          <cell r="EH129" t="str">
            <v>NA</v>
          </cell>
          <cell r="EI129" t="str">
            <v>NA</v>
          </cell>
          <cell r="EJ129" t="str">
            <v>NA</v>
          </cell>
          <cell r="EK129" t="str">
            <v>NA</v>
          </cell>
          <cell r="EL129" t="str">
            <v>NA</v>
          </cell>
          <cell r="EN129">
            <v>9</v>
          </cell>
          <cell r="EO129" t="str">
            <v>NA</v>
          </cell>
          <cell r="EP129">
            <v>-3.5</v>
          </cell>
          <cell r="EQ129">
            <v>-51</v>
          </cell>
          <cell r="ER129">
            <v>-28.7</v>
          </cell>
          <cell r="ES129">
            <v>112.1</v>
          </cell>
          <cell r="EU129" t="str">
            <v>NA</v>
          </cell>
          <cell r="EV129" t="str">
            <v>NA</v>
          </cell>
          <cell r="EW129" t="str">
            <v>NA</v>
          </cell>
          <cell r="EX129" t="str">
            <v>NA</v>
          </cell>
          <cell r="EY129" t="str">
            <v>NA</v>
          </cell>
          <cell r="EZ129" t="str">
            <v>NA</v>
          </cell>
          <cell r="FB129">
            <v>-18.7</v>
          </cell>
          <cell r="FC129" t="str">
            <v>NA</v>
          </cell>
          <cell r="FD129">
            <v>-30.3</v>
          </cell>
          <cell r="FE129" t="str">
            <v>NA</v>
          </cell>
          <cell r="FF129">
            <v>-53.4</v>
          </cell>
          <cell r="FG129">
            <v>92.8</v>
          </cell>
          <cell r="FI129">
            <v>-6</v>
          </cell>
          <cell r="FJ129" t="str">
            <v>NA</v>
          </cell>
          <cell r="FK129" t="str">
            <v>NA</v>
          </cell>
          <cell r="FL129">
            <v>-10.6</v>
          </cell>
          <cell r="FM129">
            <v>-54.7</v>
          </cell>
          <cell r="FN129">
            <v>103.2</v>
          </cell>
          <cell r="FP129">
            <v>3.6</v>
          </cell>
          <cell r="FQ129" t="str">
            <v>NA</v>
          </cell>
          <cell r="FR129" t="str">
            <v>NA</v>
          </cell>
          <cell r="FS129" t="str">
            <v>NA</v>
          </cell>
          <cell r="FT129">
            <v>-55.5</v>
          </cell>
          <cell r="FU129">
            <v>108.1</v>
          </cell>
          <cell r="FW129" t="str">
            <v>NA</v>
          </cell>
          <cell r="FX129" t="str">
            <v>NA</v>
          </cell>
          <cell r="FY129">
            <v>-51.6</v>
          </cell>
          <cell r="FZ129" t="str">
            <v>NA</v>
          </cell>
          <cell r="GA129" t="str">
            <v>NA</v>
          </cell>
          <cell r="GB129" t="str">
            <v>NA</v>
          </cell>
          <cell r="GD129" t="str">
            <v>NA</v>
          </cell>
          <cell r="GE129" t="str">
            <v>NA</v>
          </cell>
          <cell r="GF129" t="str">
            <v>NA</v>
          </cell>
          <cell r="GG129" t="str">
            <v>NA</v>
          </cell>
          <cell r="GH129" t="str">
            <v>NA</v>
          </cell>
          <cell r="GI129" t="str">
            <v>NA</v>
          </cell>
          <cell r="GK129">
            <v>-0.8</v>
          </cell>
          <cell r="GL129" t="str">
            <v>NA</v>
          </cell>
          <cell r="GM129">
            <v>7.4</v>
          </cell>
          <cell r="GN129">
            <v>8</v>
          </cell>
          <cell r="GO129">
            <v>-6</v>
          </cell>
          <cell r="GP129">
            <v>103.3</v>
          </cell>
          <cell r="GR129">
            <v>-10.199999999999999</v>
          </cell>
          <cell r="GS129" t="str">
            <v>NA</v>
          </cell>
          <cell r="GT129" t="str">
            <v>NA</v>
          </cell>
          <cell r="GU129" t="str">
            <v>NA</v>
          </cell>
          <cell r="GV129" t="str">
            <v>NA</v>
          </cell>
          <cell r="GW129">
            <v>93.3</v>
          </cell>
          <cell r="GY129" t="str">
            <v>NA</v>
          </cell>
          <cell r="GZ129" t="str">
            <v>NA</v>
          </cell>
          <cell r="HA129" t="str">
            <v>NA</v>
          </cell>
          <cell r="HB129">
            <v>1.8</v>
          </cell>
          <cell r="HC129" t="str">
            <v>NA</v>
          </cell>
          <cell r="HD129">
            <v>115.7</v>
          </cell>
          <cell r="HF129">
            <v>-1.5</v>
          </cell>
          <cell r="HG129" t="str">
            <v>NA</v>
          </cell>
          <cell r="HH129">
            <v>-23</v>
          </cell>
          <cell r="HI129">
            <v>-1.5</v>
          </cell>
          <cell r="HJ129">
            <v>-27.9</v>
          </cell>
          <cell r="HK129">
            <v>105</v>
          </cell>
          <cell r="HM129">
            <v>17.399999999999999</v>
          </cell>
          <cell r="HN129" t="str">
            <v>NA</v>
          </cell>
          <cell r="HO129" t="str">
            <v>NA</v>
          </cell>
          <cell r="HP129">
            <v>18.7</v>
          </cell>
          <cell r="HQ129">
            <v>16.8</v>
          </cell>
          <cell r="HR129">
            <v>115.8</v>
          </cell>
          <cell r="HT129">
            <v>-12.2</v>
          </cell>
          <cell r="HU129" t="str">
            <v>NA</v>
          </cell>
          <cell r="HV129" t="str">
            <v>NA</v>
          </cell>
          <cell r="HW129" t="str">
            <v>NA</v>
          </cell>
          <cell r="HX129" t="str">
            <v>NA</v>
          </cell>
          <cell r="HY129">
            <v>85.7</v>
          </cell>
          <cell r="IA129">
            <v>5.8</v>
          </cell>
          <cell r="IB129" t="str">
            <v>NA</v>
          </cell>
          <cell r="IC129" t="str">
            <v>NA</v>
          </cell>
          <cell r="ID129">
            <v>-5.9</v>
          </cell>
          <cell r="IE129">
            <v>-29.2</v>
          </cell>
          <cell r="IF129">
            <v>99.9</v>
          </cell>
          <cell r="IH129">
            <v>3.3</v>
          </cell>
          <cell r="II129" t="str">
            <v>NA</v>
          </cell>
          <cell r="IJ129" t="str">
            <v>NA</v>
          </cell>
          <cell r="IK129" t="str">
            <v>NA</v>
          </cell>
          <cell r="IL129">
            <v>-24.2</v>
          </cell>
          <cell r="IM129">
            <v>101.8</v>
          </cell>
          <cell r="IO129" t="str">
            <v>NA</v>
          </cell>
          <cell r="IP129" t="str">
            <v>NA</v>
          </cell>
          <cell r="IQ129" t="str">
            <v>NA</v>
          </cell>
          <cell r="IR129" t="str">
            <v>NA</v>
          </cell>
          <cell r="IS129">
            <v>-41.4</v>
          </cell>
          <cell r="IT129">
            <v>105</v>
          </cell>
          <cell r="IV129">
            <v>2.2999999999999998</v>
          </cell>
          <cell r="IW129" t="str">
            <v>NA</v>
          </cell>
          <cell r="IX129">
            <v>-7</v>
          </cell>
          <cell r="IY129">
            <v>-4.8</v>
          </cell>
          <cell r="IZ129">
            <v>-37.200000000000003</v>
          </cell>
          <cell r="JA129">
            <v>106.7</v>
          </cell>
        </row>
        <row r="130">
          <cell r="AY130">
            <v>34972</v>
          </cell>
          <cell r="BA130">
            <v>-3.5</v>
          </cell>
          <cell r="BB130" t="str">
            <v>NA</v>
          </cell>
          <cell r="BC130">
            <v>-9.8000000000000007</v>
          </cell>
          <cell r="BD130">
            <v>-4.5</v>
          </cell>
          <cell r="BE130">
            <v>-27.7</v>
          </cell>
          <cell r="BF130">
            <v>102</v>
          </cell>
          <cell r="BH130">
            <v>-4.9000000000000004</v>
          </cell>
          <cell r="BI130" t="str">
            <v>NA</v>
          </cell>
          <cell r="BJ130">
            <v>-10.3</v>
          </cell>
          <cell r="BK130">
            <v>-6.1</v>
          </cell>
          <cell r="BL130">
            <v>-27.4</v>
          </cell>
          <cell r="BM130">
            <v>102.3</v>
          </cell>
          <cell r="BO130">
            <v>-14</v>
          </cell>
          <cell r="BP130">
            <v>14.9</v>
          </cell>
          <cell r="BQ130">
            <v>-12.7</v>
          </cell>
          <cell r="BR130">
            <v>-15.4</v>
          </cell>
          <cell r="BS130">
            <v>-31.6</v>
          </cell>
          <cell r="BT130">
            <v>95.1</v>
          </cell>
          <cell r="BV130">
            <v>-0.8</v>
          </cell>
          <cell r="BW130" t="str">
            <v>NA</v>
          </cell>
          <cell r="BX130" t="str">
            <v>NA</v>
          </cell>
          <cell r="BY130">
            <v>27</v>
          </cell>
          <cell r="BZ130">
            <v>-21.9</v>
          </cell>
          <cell r="CA130">
            <v>107.9</v>
          </cell>
          <cell r="CC130">
            <v>0.8</v>
          </cell>
          <cell r="CD130" t="str">
            <v>NA</v>
          </cell>
          <cell r="CE130">
            <v>-6.3</v>
          </cell>
          <cell r="CF130">
            <v>12.4</v>
          </cell>
          <cell r="CG130">
            <v>-16.3</v>
          </cell>
          <cell r="CH130">
            <v>101.6</v>
          </cell>
          <cell r="CJ130">
            <v>2.9</v>
          </cell>
          <cell r="CK130" t="str">
            <v>NA</v>
          </cell>
          <cell r="CL130">
            <v>15.8</v>
          </cell>
          <cell r="CM130" t="str">
            <v>NA</v>
          </cell>
          <cell r="CN130">
            <v>13.7</v>
          </cell>
          <cell r="CO130">
            <v>106.7</v>
          </cell>
          <cell r="CQ130">
            <v>-9.1999999999999993</v>
          </cell>
          <cell r="CR130">
            <v>35.1</v>
          </cell>
          <cell r="CS130">
            <v>-8.9</v>
          </cell>
          <cell r="CT130">
            <v>-14.4</v>
          </cell>
          <cell r="CU130">
            <v>-44.4</v>
          </cell>
          <cell r="CV130">
            <v>102.7</v>
          </cell>
          <cell r="CX130">
            <v>10.9</v>
          </cell>
          <cell r="CY130" t="str">
            <v>NA</v>
          </cell>
          <cell r="CZ130">
            <v>-17.5</v>
          </cell>
          <cell r="DA130">
            <v>9.8000000000000007</v>
          </cell>
          <cell r="DB130">
            <v>-16.5</v>
          </cell>
          <cell r="DC130">
            <v>104</v>
          </cell>
          <cell r="DE130" t="str">
            <v>NA</v>
          </cell>
          <cell r="DF130" t="str">
            <v>NA</v>
          </cell>
          <cell r="DG130">
            <v>-5.7</v>
          </cell>
          <cell r="DH130" t="str">
            <v>NA</v>
          </cell>
          <cell r="DI130" t="str">
            <v>NA</v>
          </cell>
          <cell r="DJ130" t="str">
            <v>NA</v>
          </cell>
          <cell r="DL130">
            <v>7.3</v>
          </cell>
          <cell r="DM130" t="str">
            <v>NA</v>
          </cell>
          <cell r="DN130">
            <v>-39.6</v>
          </cell>
          <cell r="DO130">
            <v>-18.399999999999999</v>
          </cell>
          <cell r="DP130">
            <v>-22.2</v>
          </cell>
          <cell r="DQ130">
            <v>104.7</v>
          </cell>
          <cell r="DS130">
            <v>-9.6999999999999993</v>
          </cell>
          <cell r="DT130" t="str">
            <v>NA</v>
          </cell>
          <cell r="DU130">
            <v>-12.1</v>
          </cell>
          <cell r="DV130">
            <v>-12.9</v>
          </cell>
          <cell r="DW130">
            <v>0</v>
          </cell>
          <cell r="DX130">
            <v>101</v>
          </cell>
          <cell r="DZ130">
            <v>-9.8000000000000007</v>
          </cell>
          <cell r="EA130">
            <v>-3.3</v>
          </cell>
          <cell r="EB130">
            <v>-15.5</v>
          </cell>
          <cell r="EC130">
            <v>-4.5</v>
          </cell>
          <cell r="ED130">
            <v>-38.6</v>
          </cell>
          <cell r="EE130">
            <v>97.7</v>
          </cell>
          <cell r="EG130" t="str">
            <v>NA</v>
          </cell>
          <cell r="EH130" t="str">
            <v>NA</v>
          </cell>
          <cell r="EI130" t="str">
            <v>NA</v>
          </cell>
          <cell r="EJ130" t="str">
            <v>NA</v>
          </cell>
          <cell r="EK130" t="str">
            <v>NA</v>
          </cell>
          <cell r="EL130" t="str">
            <v>NA</v>
          </cell>
          <cell r="EN130">
            <v>7.8</v>
          </cell>
          <cell r="EO130" t="str">
            <v>NA</v>
          </cell>
          <cell r="EP130">
            <v>-6.6</v>
          </cell>
          <cell r="EQ130">
            <v>7</v>
          </cell>
          <cell r="ER130">
            <v>-18.899999999999999</v>
          </cell>
          <cell r="ES130">
            <v>113.6</v>
          </cell>
          <cell r="EU130" t="str">
            <v>NA</v>
          </cell>
          <cell r="EV130" t="str">
            <v>NA</v>
          </cell>
          <cell r="EW130" t="str">
            <v>NA</v>
          </cell>
          <cell r="EX130" t="str">
            <v>NA</v>
          </cell>
          <cell r="EY130" t="str">
            <v>NA</v>
          </cell>
          <cell r="EZ130" t="str">
            <v>NA</v>
          </cell>
          <cell r="FB130">
            <v>-17.8</v>
          </cell>
          <cell r="FC130" t="str">
            <v>NA</v>
          </cell>
          <cell r="FD130">
            <v>-30.3</v>
          </cell>
          <cell r="FE130" t="str">
            <v>NA</v>
          </cell>
          <cell r="FF130">
            <v>-52.4</v>
          </cell>
          <cell r="FG130">
            <v>93.4</v>
          </cell>
          <cell r="FI130">
            <v>-6.2</v>
          </cell>
          <cell r="FJ130" t="str">
            <v>NA</v>
          </cell>
          <cell r="FK130" t="str">
            <v>NA</v>
          </cell>
          <cell r="FL130">
            <v>-10.7</v>
          </cell>
          <cell r="FM130">
            <v>-54.2</v>
          </cell>
          <cell r="FN130">
            <v>103</v>
          </cell>
          <cell r="FP130">
            <v>1.6</v>
          </cell>
          <cell r="FQ130" t="str">
            <v>NA</v>
          </cell>
          <cell r="FR130" t="str">
            <v>NA</v>
          </cell>
          <cell r="FS130" t="str">
            <v>NA</v>
          </cell>
          <cell r="FT130">
            <v>-42.5</v>
          </cell>
          <cell r="FU130">
            <v>106.3</v>
          </cell>
          <cell r="FW130" t="str">
            <v>NA</v>
          </cell>
          <cell r="FX130" t="str">
            <v>NA</v>
          </cell>
          <cell r="FY130">
            <v>-45.5</v>
          </cell>
          <cell r="FZ130" t="str">
            <v>NA</v>
          </cell>
          <cell r="GA130" t="str">
            <v>NA</v>
          </cell>
          <cell r="GB130" t="str">
            <v>NA</v>
          </cell>
          <cell r="GD130" t="str">
            <v>NA</v>
          </cell>
          <cell r="GE130" t="str">
            <v>NA</v>
          </cell>
          <cell r="GF130" t="str">
            <v>NA</v>
          </cell>
          <cell r="GG130" t="str">
            <v>NA</v>
          </cell>
          <cell r="GH130" t="str">
            <v>NA</v>
          </cell>
          <cell r="GI130" t="str">
            <v>NA</v>
          </cell>
          <cell r="GK130">
            <v>-1</v>
          </cell>
          <cell r="GL130" t="str">
            <v>NA</v>
          </cell>
          <cell r="GM130">
            <v>6.8</v>
          </cell>
          <cell r="GN130">
            <v>12.5</v>
          </cell>
          <cell r="GO130">
            <v>-5.9</v>
          </cell>
          <cell r="GP130">
            <v>103.1</v>
          </cell>
          <cell r="GR130">
            <v>-12.8</v>
          </cell>
          <cell r="GS130" t="str">
            <v>NA</v>
          </cell>
          <cell r="GT130" t="str">
            <v>NA</v>
          </cell>
          <cell r="GU130" t="str">
            <v>NA</v>
          </cell>
          <cell r="GV130" t="str">
            <v>NA</v>
          </cell>
          <cell r="GW130">
            <v>90.6</v>
          </cell>
          <cell r="GY130" t="str">
            <v>NA</v>
          </cell>
          <cell r="GZ130" t="str">
            <v>NA</v>
          </cell>
          <cell r="HA130" t="str">
            <v>NA</v>
          </cell>
          <cell r="HB130">
            <v>3.8</v>
          </cell>
          <cell r="HC130" t="str">
            <v>NA</v>
          </cell>
          <cell r="HD130">
            <v>110.7</v>
          </cell>
          <cell r="HF130">
            <v>-2.5</v>
          </cell>
          <cell r="HG130" t="str">
            <v>NA</v>
          </cell>
          <cell r="HH130">
            <v>-20.7</v>
          </cell>
          <cell r="HI130">
            <v>-2</v>
          </cell>
          <cell r="HJ130">
            <v>-33.299999999999997</v>
          </cell>
          <cell r="HK130">
            <v>104.6</v>
          </cell>
          <cell r="HM130">
            <v>17.899999999999999</v>
          </cell>
          <cell r="HN130" t="str">
            <v>NA</v>
          </cell>
          <cell r="HO130" t="str">
            <v>NA</v>
          </cell>
          <cell r="HP130">
            <v>19</v>
          </cell>
          <cell r="HQ130">
            <v>17.600000000000001</v>
          </cell>
          <cell r="HR130">
            <v>116.3</v>
          </cell>
          <cell r="HT130">
            <v>-8.9</v>
          </cell>
          <cell r="HU130" t="str">
            <v>NA</v>
          </cell>
          <cell r="HV130" t="str">
            <v>NA</v>
          </cell>
          <cell r="HW130" t="str">
            <v>NA</v>
          </cell>
          <cell r="HX130" t="str">
            <v>NA</v>
          </cell>
          <cell r="HY130">
            <v>90.9</v>
          </cell>
          <cell r="IA130">
            <v>11.5</v>
          </cell>
          <cell r="IB130" t="str">
            <v>NA</v>
          </cell>
          <cell r="IC130" t="str">
            <v>NA</v>
          </cell>
          <cell r="ID130">
            <v>0.7</v>
          </cell>
          <cell r="IE130">
            <v>-22.9</v>
          </cell>
          <cell r="IF130">
            <v>105.7</v>
          </cell>
          <cell r="IH130">
            <v>-0.7</v>
          </cell>
          <cell r="II130" t="str">
            <v>NA</v>
          </cell>
          <cell r="IJ130" t="str">
            <v>NA</v>
          </cell>
          <cell r="IK130" t="str">
            <v>NA</v>
          </cell>
          <cell r="IL130">
            <v>-23.1</v>
          </cell>
          <cell r="IM130">
            <v>99.1</v>
          </cell>
          <cell r="IO130" t="str">
            <v>NA</v>
          </cell>
          <cell r="IP130" t="str">
            <v>NA</v>
          </cell>
          <cell r="IQ130" t="str">
            <v>NA</v>
          </cell>
          <cell r="IR130" t="str">
            <v>NA</v>
          </cell>
          <cell r="IS130">
            <v>-41.6</v>
          </cell>
          <cell r="IT130">
            <v>104.4</v>
          </cell>
          <cell r="IV130">
            <v>-0.6</v>
          </cell>
          <cell r="IW130" t="str">
            <v>NA</v>
          </cell>
          <cell r="IX130">
            <v>-8.4</v>
          </cell>
          <cell r="IY130">
            <v>-1.9</v>
          </cell>
          <cell r="IZ130">
            <v>-36.9</v>
          </cell>
          <cell r="JA130">
            <v>103.2</v>
          </cell>
        </row>
        <row r="131">
          <cell r="AY131">
            <v>35003</v>
          </cell>
          <cell r="BA131">
            <v>-4.4000000000000004</v>
          </cell>
          <cell r="BB131" t="str">
            <v>NA</v>
          </cell>
          <cell r="BC131">
            <v>-10.5</v>
          </cell>
          <cell r="BD131">
            <v>-12.5</v>
          </cell>
          <cell r="BE131">
            <v>-27.8</v>
          </cell>
          <cell r="BF131">
            <v>100.6</v>
          </cell>
          <cell r="BH131">
            <v>-6.2</v>
          </cell>
          <cell r="BI131" t="str">
            <v>NA</v>
          </cell>
          <cell r="BJ131">
            <v>-11.8</v>
          </cell>
          <cell r="BK131">
            <v>-16.7</v>
          </cell>
          <cell r="BL131">
            <v>-28</v>
          </cell>
          <cell r="BM131">
            <v>100.4</v>
          </cell>
          <cell r="BO131">
            <v>-16.3</v>
          </cell>
          <cell r="BP131">
            <v>14.1</v>
          </cell>
          <cell r="BQ131">
            <v>-14.9</v>
          </cell>
          <cell r="BR131">
            <v>-13.6</v>
          </cell>
          <cell r="BS131">
            <v>-34.200000000000003</v>
          </cell>
          <cell r="BT131">
            <v>93.4</v>
          </cell>
          <cell r="BV131">
            <v>0.5</v>
          </cell>
          <cell r="BW131" t="str">
            <v>NA</v>
          </cell>
          <cell r="BX131" t="str">
            <v>NA</v>
          </cell>
          <cell r="BY131">
            <v>26.8</v>
          </cell>
          <cell r="BZ131">
            <v>-22.7</v>
          </cell>
          <cell r="CA131">
            <v>109.3</v>
          </cell>
          <cell r="CC131">
            <v>1.9</v>
          </cell>
          <cell r="CD131" t="str">
            <v>NA</v>
          </cell>
          <cell r="CE131">
            <v>-4.7</v>
          </cell>
          <cell r="CF131">
            <v>12</v>
          </cell>
          <cell r="CG131">
            <v>-11.5</v>
          </cell>
          <cell r="CH131">
            <v>102.5</v>
          </cell>
          <cell r="CJ131">
            <v>1</v>
          </cell>
          <cell r="CK131" t="str">
            <v>NA</v>
          </cell>
          <cell r="CL131">
            <v>14.6</v>
          </cell>
          <cell r="CM131" t="str">
            <v>NA</v>
          </cell>
          <cell r="CN131">
            <v>10.4</v>
          </cell>
          <cell r="CO131">
            <v>105.1</v>
          </cell>
          <cell r="CQ131">
            <v>-9.4</v>
          </cell>
          <cell r="CR131">
            <v>35.1</v>
          </cell>
          <cell r="CS131">
            <v>-10.9</v>
          </cell>
          <cell r="CT131">
            <v>-13.2</v>
          </cell>
          <cell r="CU131">
            <v>-45.3</v>
          </cell>
          <cell r="CV131">
            <v>101.9</v>
          </cell>
          <cell r="CX131">
            <v>5.0999999999999996</v>
          </cell>
          <cell r="CY131" t="str">
            <v>NA</v>
          </cell>
          <cell r="CZ131">
            <v>-22.5</v>
          </cell>
          <cell r="DA131">
            <v>3.7</v>
          </cell>
          <cell r="DB131">
            <v>-6.4</v>
          </cell>
          <cell r="DC131">
            <v>99.2</v>
          </cell>
          <cell r="DE131" t="str">
            <v>NA</v>
          </cell>
          <cell r="DF131" t="str">
            <v>NA</v>
          </cell>
          <cell r="DG131">
            <v>-5</v>
          </cell>
          <cell r="DH131" t="str">
            <v>NA</v>
          </cell>
          <cell r="DI131" t="str">
            <v>NA</v>
          </cell>
          <cell r="DJ131" t="str">
            <v>NA</v>
          </cell>
          <cell r="DL131">
            <v>7.7</v>
          </cell>
          <cell r="DM131" t="str">
            <v>NA</v>
          </cell>
          <cell r="DN131">
            <v>-35</v>
          </cell>
          <cell r="DO131">
            <v>-10.1</v>
          </cell>
          <cell r="DP131">
            <v>-16.100000000000001</v>
          </cell>
          <cell r="DQ131">
            <v>106.8</v>
          </cell>
          <cell r="DS131">
            <v>-12.5</v>
          </cell>
          <cell r="DT131" t="str">
            <v>NA</v>
          </cell>
          <cell r="DU131">
            <v>-16.3</v>
          </cell>
          <cell r="DV131">
            <v>-16.3</v>
          </cell>
          <cell r="DW131">
            <v>3.1</v>
          </cell>
          <cell r="DX131">
            <v>97.9</v>
          </cell>
          <cell r="DZ131">
            <v>-10</v>
          </cell>
          <cell r="EA131">
            <v>-7.6</v>
          </cell>
          <cell r="EB131">
            <v>-21.8</v>
          </cell>
          <cell r="EC131">
            <v>-9.1</v>
          </cell>
          <cell r="ED131">
            <v>-42.7</v>
          </cell>
          <cell r="EE131">
            <v>94.8</v>
          </cell>
          <cell r="EG131" t="str">
            <v>NA</v>
          </cell>
          <cell r="EH131" t="str">
            <v>NA</v>
          </cell>
          <cell r="EI131" t="str">
            <v>NA</v>
          </cell>
          <cell r="EJ131" t="str">
            <v>NA</v>
          </cell>
          <cell r="EK131" t="str">
            <v>NA</v>
          </cell>
          <cell r="EL131" t="str">
            <v>NA</v>
          </cell>
          <cell r="EN131">
            <v>4.4000000000000004</v>
          </cell>
          <cell r="EO131" t="str">
            <v>NA</v>
          </cell>
          <cell r="EP131">
            <v>-5.0999999999999996</v>
          </cell>
          <cell r="EQ131">
            <v>-41.8</v>
          </cell>
          <cell r="ER131">
            <v>-22.2</v>
          </cell>
          <cell r="ES131">
            <v>109.5</v>
          </cell>
          <cell r="EU131" t="str">
            <v>NA</v>
          </cell>
          <cell r="EV131" t="str">
            <v>NA</v>
          </cell>
          <cell r="EW131" t="str">
            <v>NA</v>
          </cell>
          <cell r="EX131" t="str">
            <v>NA</v>
          </cell>
          <cell r="EY131" t="str">
            <v>NA</v>
          </cell>
          <cell r="EZ131" t="str">
            <v>NA</v>
          </cell>
          <cell r="FB131">
            <v>-15.1</v>
          </cell>
          <cell r="FC131" t="str">
            <v>NA</v>
          </cell>
          <cell r="FD131">
            <v>-35.799999999999997</v>
          </cell>
          <cell r="FE131" t="str">
            <v>NA</v>
          </cell>
          <cell r="FF131">
            <v>-44.8</v>
          </cell>
          <cell r="FG131">
            <v>93.5</v>
          </cell>
          <cell r="FI131">
            <v>-13</v>
          </cell>
          <cell r="FJ131" t="str">
            <v>NA</v>
          </cell>
          <cell r="FK131" t="str">
            <v>NA</v>
          </cell>
          <cell r="FL131">
            <v>-12.8</v>
          </cell>
          <cell r="FM131">
            <v>-45.4</v>
          </cell>
          <cell r="FN131">
            <v>98.1</v>
          </cell>
          <cell r="FP131">
            <v>-6.6</v>
          </cell>
          <cell r="FQ131" t="str">
            <v>NA</v>
          </cell>
          <cell r="FR131" t="str">
            <v>NA</v>
          </cell>
          <cell r="FS131" t="str">
            <v>NA</v>
          </cell>
          <cell r="FT131">
            <v>-30.2</v>
          </cell>
          <cell r="FU131">
            <v>103.2</v>
          </cell>
          <cell r="FW131" t="str">
            <v>NA</v>
          </cell>
          <cell r="FX131" t="str">
            <v>NA</v>
          </cell>
          <cell r="FY131">
            <v>-47.4</v>
          </cell>
          <cell r="FZ131" t="str">
            <v>NA</v>
          </cell>
          <cell r="GA131" t="str">
            <v>NA</v>
          </cell>
          <cell r="GB131" t="str">
            <v>NA</v>
          </cell>
          <cell r="GD131" t="str">
            <v>NA</v>
          </cell>
          <cell r="GE131" t="str">
            <v>NA</v>
          </cell>
          <cell r="GF131" t="str">
            <v>NA</v>
          </cell>
          <cell r="GG131" t="str">
            <v>NA</v>
          </cell>
          <cell r="GH131" t="str">
            <v>NA</v>
          </cell>
          <cell r="GI131" t="str">
            <v>NA</v>
          </cell>
          <cell r="GK131">
            <v>-1.9</v>
          </cell>
          <cell r="GL131" t="str">
            <v>NA</v>
          </cell>
          <cell r="GM131">
            <v>12.3</v>
          </cell>
          <cell r="GN131">
            <v>8.1</v>
          </cell>
          <cell r="GO131">
            <v>-4.2</v>
          </cell>
          <cell r="GP131">
            <v>103.3</v>
          </cell>
          <cell r="GR131">
            <v>-13.2</v>
          </cell>
          <cell r="GS131" t="str">
            <v>NA</v>
          </cell>
          <cell r="GT131">
            <v>-10.5</v>
          </cell>
          <cell r="GU131" t="str">
            <v>NA</v>
          </cell>
          <cell r="GV131" t="str">
            <v>NA</v>
          </cell>
          <cell r="GW131">
            <v>89.8</v>
          </cell>
          <cell r="GY131" t="str">
            <v>NA</v>
          </cell>
          <cell r="GZ131" t="str">
            <v>NA</v>
          </cell>
          <cell r="HA131" t="str">
            <v>NA</v>
          </cell>
          <cell r="HB131">
            <v>1.9</v>
          </cell>
          <cell r="HC131" t="str">
            <v>NA</v>
          </cell>
          <cell r="HD131">
            <v>108.5</v>
          </cell>
          <cell r="HF131">
            <v>-6.6</v>
          </cell>
          <cell r="HG131" t="str">
            <v>NA</v>
          </cell>
          <cell r="HH131">
            <v>-12.5</v>
          </cell>
          <cell r="HI131">
            <v>2</v>
          </cell>
          <cell r="HJ131">
            <v>-32.700000000000003</v>
          </cell>
          <cell r="HK131">
            <v>102.3</v>
          </cell>
          <cell r="HM131">
            <v>19</v>
          </cell>
          <cell r="HN131" t="str">
            <v>NA</v>
          </cell>
          <cell r="HO131" t="str">
            <v>NA</v>
          </cell>
          <cell r="HP131">
            <v>21.1</v>
          </cell>
          <cell r="HQ131">
            <v>24.9</v>
          </cell>
          <cell r="HR131">
            <v>117</v>
          </cell>
          <cell r="HT131">
            <v>-12</v>
          </cell>
          <cell r="HU131" t="str">
            <v>NA</v>
          </cell>
          <cell r="HV131" t="str">
            <v>NA</v>
          </cell>
          <cell r="HW131" t="str">
            <v>NA</v>
          </cell>
          <cell r="HX131" t="str">
            <v>NA</v>
          </cell>
          <cell r="HY131">
            <v>87.8</v>
          </cell>
          <cell r="IA131">
            <v>8.6999999999999993</v>
          </cell>
          <cell r="IB131" t="str">
            <v>NA</v>
          </cell>
          <cell r="IC131" t="str">
            <v>NA</v>
          </cell>
          <cell r="ID131">
            <v>3.3</v>
          </cell>
          <cell r="IE131">
            <v>-27.3</v>
          </cell>
          <cell r="IF131">
            <v>103.8</v>
          </cell>
          <cell r="IH131">
            <v>0.3</v>
          </cell>
          <cell r="II131" t="str">
            <v>NA</v>
          </cell>
          <cell r="IJ131" t="str">
            <v>NA</v>
          </cell>
          <cell r="IK131" t="str">
            <v>NA</v>
          </cell>
          <cell r="IL131">
            <v>-43.5</v>
          </cell>
          <cell r="IM131">
            <v>99.9</v>
          </cell>
          <cell r="IO131" t="str">
            <v>NA</v>
          </cell>
          <cell r="IP131" t="str">
            <v>NA</v>
          </cell>
          <cell r="IQ131">
            <v>2</v>
          </cell>
          <cell r="IR131" t="str">
            <v>NA</v>
          </cell>
          <cell r="IS131">
            <v>-44.7</v>
          </cell>
          <cell r="IT131">
            <v>98</v>
          </cell>
          <cell r="IV131">
            <v>-0.2</v>
          </cell>
          <cell r="IW131" t="str">
            <v>NA</v>
          </cell>
          <cell r="IX131">
            <v>-6.6</v>
          </cell>
          <cell r="IY131">
            <v>0.7</v>
          </cell>
          <cell r="IZ131">
            <v>-31.2</v>
          </cell>
          <cell r="JA131">
            <v>105.1</v>
          </cell>
        </row>
        <row r="132">
          <cell r="AY132">
            <v>35033</v>
          </cell>
          <cell r="BA132">
            <v>-6.7</v>
          </cell>
          <cell r="BB132" t="str">
            <v>NA</v>
          </cell>
          <cell r="BC132">
            <v>-11.1</v>
          </cell>
          <cell r="BD132">
            <v>-15.4</v>
          </cell>
          <cell r="BE132">
            <v>-27.8</v>
          </cell>
          <cell r="BF132">
            <v>98.5</v>
          </cell>
          <cell r="BH132">
            <v>-8.4</v>
          </cell>
          <cell r="BI132" t="str">
            <v>NA</v>
          </cell>
          <cell r="BJ132">
            <v>-12.5</v>
          </cell>
          <cell r="BK132">
            <v>-21.2</v>
          </cell>
          <cell r="BL132">
            <v>-27.3</v>
          </cell>
          <cell r="BM132">
            <v>98.4</v>
          </cell>
          <cell r="BO132">
            <v>-18.5</v>
          </cell>
          <cell r="BP132">
            <v>9.4</v>
          </cell>
          <cell r="BQ132">
            <v>-20.2</v>
          </cell>
          <cell r="BR132">
            <v>-15.4</v>
          </cell>
          <cell r="BS132">
            <v>-35.1</v>
          </cell>
          <cell r="BT132">
            <v>88.8</v>
          </cell>
          <cell r="BV132">
            <v>3.8</v>
          </cell>
          <cell r="BW132" t="str">
            <v>NA</v>
          </cell>
          <cell r="BX132" t="str">
            <v>NA</v>
          </cell>
          <cell r="BY132">
            <v>29.5</v>
          </cell>
          <cell r="BZ132">
            <v>-23.6</v>
          </cell>
          <cell r="CA132">
            <v>112.2</v>
          </cell>
          <cell r="CC132">
            <v>-5</v>
          </cell>
          <cell r="CD132" t="str">
            <v>NA</v>
          </cell>
          <cell r="CE132">
            <v>-5.2</v>
          </cell>
          <cell r="CF132">
            <v>9.9</v>
          </cell>
          <cell r="CG132">
            <v>-6.9</v>
          </cell>
          <cell r="CH132">
            <v>98.9</v>
          </cell>
          <cell r="CJ132">
            <v>0.9</v>
          </cell>
          <cell r="CK132" t="str">
            <v>NA</v>
          </cell>
          <cell r="CL132">
            <v>13.7</v>
          </cell>
          <cell r="CM132" t="str">
            <v>NA</v>
          </cell>
          <cell r="CN132">
            <v>10.6</v>
          </cell>
          <cell r="CO132">
            <v>104.9</v>
          </cell>
          <cell r="CQ132">
            <v>-11</v>
          </cell>
          <cell r="CR132">
            <v>35.299999999999997</v>
          </cell>
          <cell r="CS132">
            <v>-11.6</v>
          </cell>
          <cell r="CT132">
            <v>-15.6</v>
          </cell>
          <cell r="CU132">
            <v>-46.5</v>
          </cell>
          <cell r="CV132">
            <v>101.3</v>
          </cell>
          <cell r="CX132">
            <v>5.5</v>
          </cell>
          <cell r="CY132" t="str">
            <v>NA</v>
          </cell>
          <cell r="CZ132">
            <v>-22.2</v>
          </cell>
          <cell r="DA132">
            <v>3.8</v>
          </cell>
          <cell r="DB132">
            <v>-6.7</v>
          </cell>
          <cell r="DC132">
            <v>99.5</v>
          </cell>
          <cell r="DE132" t="str">
            <v>NA</v>
          </cell>
          <cell r="DF132" t="str">
            <v>NA</v>
          </cell>
          <cell r="DG132">
            <v>0.2</v>
          </cell>
          <cell r="DH132" t="str">
            <v>NA</v>
          </cell>
          <cell r="DI132" t="str">
            <v>NA</v>
          </cell>
          <cell r="DJ132" t="str">
            <v>NA</v>
          </cell>
          <cell r="DL132">
            <v>7.9</v>
          </cell>
          <cell r="DM132" t="str">
            <v>NA</v>
          </cell>
          <cell r="DN132">
            <v>-33.6</v>
          </cell>
          <cell r="DO132">
            <v>-9.9</v>
          </cell>
          <cell r="DP132">
            <v>-15.5</v>
          </cell>
          <cell r="DQ132">
            <v>108.1</v>
          </cell>
          <cell r="DS132">
            <v>-12.2</v>
          </cell>
          <cell r="DT132" t="str">
            <v>NA</v>
          </cell>
          <cell r="DU132">
            <v>-12.7</v>
          </cell>
          <cell r="DV132">
            <v>-14.1</v>
          </cell>
          <cell r="DW132">
            <v>5.5</v>
          </cell>
          <cell r="DX132">
            <v>99.6</v>
          </cell>
          <cell r="DZ132">
            <v>-12.6</v>
          </cell>
          <cell r="EA132">
            <v>-9.3000000000000007</v>
          </cell>
          <cell r="EB132">
            <v>-24.6</v>
          </cell>
          <cell r="EC132">
            <v>-17.8</v>
          </cell>
          <cell r="ED132">
            <v>-46.2</v>
          </cell>
          <cell r="EE132">
            <v>91.3</v>
          </cell>
          <cell r="EG132" t="str">
            <v>NA</v>
          </cell>
          <cell r="EH132" t="str">
            <v>NA</v>
          </cell>
          <cell r="EI132" t="str">
            <v>NA</v>
          </cell>
          <cell r="EJ132" t="str">
            <v>NA</v>
          </cell>
          <cell r="EK132" t="str">
            <v>NA</v>
          </cell>
          <cell r="EL132" t="str">
            <v>NA</v>
          </cell>
          <cell r="EN132">
            <v>0.4</v>
          </cell>
          <cell r="EO132" t="str">
            <v>NA</v>
          </cell>
          <cell r="EP132">
            <v>-6.3</v>
          </cell>
          <cell r="EQ132">
            <v>-52.2</v>
          </cell>
          <cell r="ER132">
            <v>-12.6</v>
          </cell>
          <cell r="ES132">
            <v>105.1</v>
          </cell>
          <cell r="EU132" t="str">
            <v>NA</v>
          </cell>
          <cell r="EV132" t="str">
            <v>NA</v>
          </cell>
          <cell r="EW132" t="str">
            <v>NA</v>
          </cell>
          <cell r="EX132" t="str">
            <v>NA</v>
          </cell>
          <cell r="EY132" t="str">
            <v>NA</v>
          </cell>
          <cell r="EZ132" t="str">
            <v>NA</v>
          </cell>
          <cell r="FB132">
            <v>-14.6</v>
          </cell>
          <cell r="FC132" t="str">
            <v>NA</v>
          </cell>
          <cell r="FD132">
            <v>-35.799999999999997</v>
          </cell>
          <cell r="FE132" t="str">
            <v>NA</v>
          </cell>
          <cell r="FF132">
            <v>-44.2</v>
          </cell>
          <cell r="FG132">
            <v>93.9</v>
          </cell>
          <cell r="FI132">
            <v>-17.899999999999999</v>
          </cell>
          <cell r="FJ132" t="str">
            <v>NA</v>
          </cell>
          <cell r="FK132" t="str">
            <v>NA</v>
          </cell>
          <cell r="FL132">
            <v>-12.8</v>
          </cell>
          <cell r="FM132">
            <v>-47.8</v>
          </cell>
          <cell r="FN132">
            <v>94.6</v>
          </cell>
          <cell r="FP132">
            <v>-2.7</v>
          </cell>
          <cell r="FQ132" t="str">
            <v>NA</v>
          </cell>
          <cell r="FR132" t="str">
            <v>NA</v>
          </cell>
          <cell r="FS132" t="str">
            <v>NA</v>
          </cell>
          <cell r="FT132">
            <v>-37.799999999999997</v>
          </cell>
          <cell r="FU132">
            <v>104.7</v>
          </cell>
          <cell r="FW132" t="str">
            <v>NA</v>
          </cell>
          <cell r="FX132" t="str">
            <v>NA</v>
          </cell>
          <cell r="FY132">
            <v>-50.4</v>
          </cell>
          <cell r="FZ132" t="str">
            <v>NA</v>
          </cell>
          <cell r="GA132" t="str">
            <v>NA</v>
          </cell>
          <cell r="GB132" t="str">
            <v>NA</v>
          </cell>
          <cell r="GD132" t="str">
            <v>NA</v>
          </cell>
          <cell r="GE132" t="str">
            <v>NA</v>
          </cell>
          <cell r="GF132" t="str">
            <v>NA</v>
          </cell>
          <cell r="GG132" t="str">
            <v>NA</v>
          </cell>
          <cell r="GH132" t="str">
            <v>NA</v>
          </cell>
          <cell r="GI132" t="str">
            <v>NA</v>
          </cell>
          <cell r="GK132">
            <v>-0.3</v>
          </cell>
          <cell r="GL132" t="str">
            <v>NA</v>
          </cell>
          <cell r="GM132">
            <v>12.5</v>
          </cell>
          <cell r="GN132">
            <v>10.8</v>
          </cell>
          <cell r="GO132">
            <v>-6.8</v>
          </cell>
          <cell r="GP132">
            <v>104.2</v>
          </cell>
          <cell r="GR132">
            <v>-15.5</v>
          </cell>
          <cell r="GS132" t="str">
            <v>NA</v>
          </cell>
          <cell r="GT132">
            <v>-7.6</v>
          </cell>
          <cell r="GU132" t="str">
            <v>NA</v>
          </cell>
          <cell r="GV132" t="str">
            <v>NA</v>
          </cell>
          <cell r="GW132">
            <v>89.8</v>
          </cell>
          <cell r="GY132" t="str">
            <v>NA</v>
          </cell>
          <cell r="GZ132" t="str">
            <v>NA</v>
          </cell>
          <cell r="HA132" t="str">
            <v>NA</v>
          </cell>
          <cell r="HB132">
            <v>3.8</v>
          </cell>
          <cell r="HC132" t="str">
            <v>NA</v>
          </cell>
          <cell r="HD132">
            <v>111.8</v>
          </cell>
          <cell r="HF132">
            <v>-9.5</v>
          </cell>
          <cell r="HG132" t="str">
            <v>NA</v>
          </cell>
          <cell r="HH132">
            <v>-13.8</v>
          </cell>
          <cell r="HI132">
            <v>2.7</v>
          </cell>
          <cell r="HJ132">
            <v>-32.6</v>
          </cell>
          <cell r="HK132">
            <v>99.9</v>
          </cell>
          <cell r="HM132">
            <v>19.600000000000001</v>
          </cell>
          <cell r="HN132" t="str">
            <v>NA</v>
          </cell>
          <cell r="HO132" t="str">
            <v>NA</v>
          </cell>
          <cell r="HP132">
            <v>21.4</v>
          </cell>
          <cell r="HQ132">
            <v>24.9</v>
          </cell>
          <cell r="HR132">
            <v>117.8</v>
          </cell>
          <cell r="HT132">
            <v>-12.9</v>
          </cell>
          <cell r="HU132" t="str">
            <v>NA</v>
          </cell>
          <cell r="HV132" t="str">
            <v>NA</v>
          </cell>
          <cell r="HW132" t="str">
            <v>NA</v>
          </cell>
          <cell r="HX132" t="str">
            <v>NA</v>
          </cell>
          <cell r="HY132">
            <v>86</v>
          </cell>
          <cell r="IA132">
            <v>-4.2</v>
          </cell>
          <cell r="IB132" t="str">
            <v>NA</v>
          </cell>
          <cell r="IC132" t="str">
            <v>NA</v>
          </cell>
          <cell r="ID132">
            <v>9</v>
          </cell>
          <cell r="IE132">
            <v>-26.1</v>
          </cell>
          <cell r="IF132">
            <v>92.9</v>
          </cell>
          <cell r="IH132">
            <v>-11.2</v>
          </cell>
          <cell r="II132" t="str">
            <v>NA</v>
          </cell>
          <cell r="IJ132">
            <v>13.7</v>
          </cell>
          <cell r="IK132" t="str">
            <v>NA</v>
          </cell>
          <cell r="IL132">
            <v>-44</v>
          </cell>
          <cell r="IM132">
            <v>91.4</v>
          </cell>
          <cell r="IO132" t="str">
            <v>NA</v>
          </cell>
          <cell r="IP132" t="str">
            <v>NA</v>
          </cell>
          <cell r="IQ132">
            <v>1.2</v>
          </cell>
          <cell r="IR132" t="str">
            <v>NA</v>
          </cell>
          <cell r="IS132">
            <v>-45.2</v>
          </cell>
          <cell r="IT132">
            <v>97</v>
          </cell>
          <cell r="IV132">
            <v>-3.7</v>
          </cell>
          <cell r="IW132" t="str">
            <v>NA</v>
          </cell>
          <cell r="IX132">
            <v>-7.5</v>
          </cell>
          <cell r="IY132">
            <v>3.9</v>
          </cell>
          <cell r="IZ132">
            <v>-34.9</v>
          </cell>
          <cell r="JA132">
            <v>103.1</v>
          </cell>
        </row>
        <row r="133">
          <cell r="AY133">
            <v>35064</v>
          </cell>
          <cell r="BA133">
            <v>-8.5</v>
          </cell>
          <cell r="BB133" t="str">
            <v>NA</v>
          </cell>
          <cell r="BC133">
            <v>-12.6</v>
          </cell>
          <cell r="BD133">
            <v>-14.1</v>
          </cell>
          <cell r="BE133">
            <v>-33.5</v>
          </cell>
          <cell r="BF133">
            <v>96.3</v>
          </cell>
          <cell r="BH133">
            <v>-9.9</v>
          </cell>
          <cell r="BI133" t="str">
            <v>NA</v>
          </cell>
          <cell r="BJ133">
            <v>-14.5</v>
          </cell>
          <cell r="BK133">
            <v>-19.399999999999999</v>
          </cell>
          <cell r="BL133">
            <v>-35.299999999999997</v>
          </cell>
          <cell r="BM133">
            <v>97.2</v>
          </cell>
          <cell r="BO133">
            <v>-19.899999999999999</v>
          </cell>
          <cell r="BP133">
            <v>7</v>
          </cell>
          <cell r="BQ133">
            <v>-16.399999999999999</v>
          </cell>
          <cell r="BR133">
            <v>-10</v>
          </cell>
          <cell r="BS133">
            <v>-30.5</v>
          </cell>
          <cell r="BT133">
            <v>89.5</v>
          </cell>
          <cell r="BV133">
            <v>0.5</v>
          </cell>
          <cell r="BW133" t="str">
            <v>NA</v>
          </cell>
          <cell r="BX133" t="str">
            <v>NA</v>
          </cell>
          <cell r="BY133">
            <v>31.2</v>
          </cell>
          <cell r="BZ133">
            <v>-23.1</v>
          </cell>
          <cell r="CA133">
            <v>109.4</v>
          </cell>
          <cell r="CC133">
            <v>-7.9</v>
          </cell>
          <cell r="CD133" t="str">
            <v>NA</v>
          </cell>
          <cell r="CE133">
            <v>-5.7</v>
          </cell>
          <cell r="CF133">
            <v>12.2</v>
          </cell>
          <cell r="CG133">
            <v>3.5</v>
          </cell>
          <cell r="CH133">
            <v>96.7</v>
          </cell>
          <cell r="CJ133">
            <v>0.7</v>
          </cell>
          <cell r="CK133" t="str">
            <v>NA</v>
          </cell>
          <cell r="CL133">
            <v>10.8</v>
          </cell>
          <cell r="CM133" t="str">
            <v>NA</v>
          </cell>
          <cell r="CN133">
            <v>10.6</v>
          </cell>
          <cell r="CO133">
            <v>103.3</v>
          </cell>
          <cell r="CQ133">
            <v>-12.9</v>
          </cell>
          <cell r="CR133">
            <v>35.6</v>
          </cell>
          <cell r="CS133">
            <v>-13.4</v>
          </cell>
          <cell r="CT133">
            <v>-15</v>
          </cell>
          <cell r="CU133">
            <v>-50.9</v>
          </cell>
          <cell r="CV133">
            <v>100.4</v>
          </cell>
          <cell r="CX133">
            <v>6</v>
          </cell>
          <cell r="CY133" t="str">
            <v>NA</v>
          </cell>
          <cell r="CZ133">
            <v>-21.9</v>
          </cell>
          <cell r="DA133">
            <v>3.8</v>
          </cell>
          <cell r="DB133">
            <v>-7</v>
          </cell>
          <cell r="DC133">
            <v>99.8</v>
          </cell>
          <cell r="DE133" t="str">
            <v>NA</v>
          </cell>
          <cell r="DF133" t="str">
            <v>NA</v>
          </cell>
          <cell r="DG133">
            <v>0.2</v>
          </cell>
          <cell r="DH133" t="str">
            <v>NA</v>
          </cell>
          <cell r="DI133" t="str">
            <v>NA</v>
          </cell>
          <cell r="DJ133" t="str">
            <v>NA</v>
          </cell>
          <cell r="DL133">
            <v>3.1</v>
          </cell>
          <cell r="DM133" t="str">
            <v>NA</v>
          </cell>
          <cell r="DN133">
            <v>-29.6</v>
          </cell>
          <cell r="DO133">
            <v>-9.6</v>
          </cell>
          <cell r="DP133">
            <v>-14.9</v>
          </cell>
          <cell r="DQ133">
            <v>105.7</v>
          </cell>
          <cell r="DS133">
            <v>-14.4</v>
          </cell>
          <cell r="DT133" t="str">
            <v>NA</v>
          </cell>
          <cell r="DU133">
            <v>-12.8</v>
          </cell>
          <cell r="DV133">
            <v>-14.6</v>
          </cell>
          <cell r="DW133">
            <v>-13.9</v>
          </cell>
          <cell r="DX133">
            <v>97.8</v>
          </cell>
          <cell r="DZ133">
            <v>-17.2</v>
          </cell>
          <cell r="EA133">
            <v>-10.9</v>
          </cell>
          <cell r="EB133">
            <v>-31</v>
          </cell>
          <cell r="EC133">
            <v>-16.600000000000001</v>
          </cell>
          <cell r="ED133">
            <v>-48.1</v>
          </cell>
          <cell r="EE133">
            <v>87.7</v>
          </cell>
          <cell r="EG133" t="str">
            <v>NA</v>
          </cell>
          <cell r="EH133" t="str">
            <v>NA</v>
          </cell>
          <cell r="EI133" t="str">
            <v>NA</v>
          </cell>
          <cell r="EJ133" t="str">
            <v>NA</v>
          </cell>
          <cell r="EK133" t="str">
            <v>NA</v>
          </cell>
          <cell r="EL133" t="str">
            <v>NA</v>
          </cell>
          <cell r="EN133">
            <v>2.5</v>
          </cell>
          <cell r="EO133" t="str">
            <v>NA</v>
          </cell>
          <cell r="EP133">
            <v>-8.4</v>
          </cell>
          <cell r="EQ133">
            <v>-47.2</v>
          </cell>
          <cell r="ER133">
            <v>-28</v>
          </cell>
          <cell r="ES133">
            <v>105.7</v>
          </cell>
          <cell r="EU133" t="str">
            <v>NA</v>
          </cell>
          <cell r="EV133" t="str">
            <v>NA</v>
          </cell>
          <cell r="EW133" t="str">
            <v>NA</v>
          </cell>
          <cell r="EX133" t="str">
            <v>NA</v>
          </cell>
          <cell r="EY133" t="str">
            <v>NA</v>
          </cell>
          <cell r="EZ133" t="str">
            <v>NA</v>
          </cell>
          <cell r="FB133">
            <v>-14.1</v>
          </cell>
          <cell r="FC133" t="str">
            <v>NA</v>
          </cell>
          <cell r="FD133">
            <v>-35.5</v>
          </cell>
          <cell r="FE133" t="str">
            <v>NA</v>
          </cell>
          <cell r="FF133">
            <v>-43.6</v>
          </cell>
          <cell r="FG133">
            <v>94.3</v>
          </cell>
          <cell r="FI133">
            <v>-13</v>
          </cell>
          <cell r="FJ133" t="str">
            <v>NA</v>
          </cell>
          <cell r="FK133" t="str">
            <v>NA</v>
          </cell>
          <cell r="FL133">
            <v>-12.7</v>
          </cell>
          <cell r="FM133">
            <v>-47.9</v>
          </cell>
          <cell r="FN133">
            <v>98.1</v>
          </cell>
          <cell r="FP133">
            <v>-15.5</v>
          </cell>
          <cell r="FQ133" t="str">
            <v>NA</v>
          </cell>
          <cell r="FR133" t="str">
            <v>NA</v>
          </cell>
          <cell r="FS133" t="str">
            <v>NA</v>
          </cell>
          <cell r="FT133">
            <v>-39.700000000000003</v>
          </cell>
          <cell r="FU133">
            <v>97.7</v>
          </cell>
          <cell r="FW133" t="str">
            <v>NA</v>
          </cell>
          <cell r="FX133" t="str">
            <v>NA</v>
          </cell>
          <cell r="FY133">
            <v>-47</v>
          </cell>
          <cell r="FZ133" t="str">
            <v>NA</v>
          </cell>
          <cell r="GA133" t="str">
            <v>NA</v>
          </cell>
          <cell r="GB133" t="str">
            <v>NA</v>
          </cell>
          <cell r="GD133" t="str">
            <v>NA</v>
          </cell>
          <cell r="GE133" t="str">
            <v>NA</v>
          </cell>
          <cell r="GF133" t="str">
            <v>NA</v>
          </cell>
          <cell r="GG133" t="str">
            <v>NA</v>
          </cell>
          <cell r="GH133" t="str">
            <v>NA</v>
          </cell>
          <cell r="GI133" t="str">
            <v>NA</v>
          </cell>
          <cell r="GK133">
            <v>-0.7</v>
          </cell>
          <cell r="GL133" t="str">
            <v>NA</v>
          </cell>
          <cell r="GM133">
            <v>12.5</v>
          </cell>
          <cell r="GN133">
            <v>15.2</v>
          </cell>
          <cell r="GO133">
            <v>-9</v>
          </cell>
          <cell r="GP133">
            <v>105.1</v>
          </cell>
          <cell r="GR133">
            <v>-16.600000000000001</v>
          </cell>
          <cell r="GS133" t="str">
            <v>NA</v>
          </cell>
          <cell r="GT133">
            <v>-3.1</v>
          </cell>
          <cell r="GU133" t="str">
            <v>NA</v>
          </cell>
          <cell r="GV133" t="str">
            <v>NA</v>
          </cell>
          <cell r="GW133">
            <v>91.3</v>
          </cell>
          <cell r="GY133" t="str">
            <v>NA</v>
          </cell>
          <cell r="GZ133" t="str">
            <v>NA</v>
          </cell>
          <cell r="HA133" t="str">
            <v>NA</v>
          </cell>
          <cell r="HB133">
            <v>2.6</v>
          </cell>
          <cell r="HC133" t="str">
            <v>NA</v>
          </cell>
          <cell r="HD133">
            <v>113.6</v>
          </cell>
          <cell r="HF133">
            <v>-10.1</v>
          </cell>
          <cell r="HG133" t="str">
            <v>NA</v>
          </cell>
          <cell r="HH133">
            <v>-16.399999999999999</v>
          </cell>
          <cell r="HI133">
            <v>-0.5</v>
          </cell>
          <cell r="HJ133">
            <v>-30</v>
          </cell>
          <cell r="HK133">
            <v>99</v>
          </cell>
          <cell r="HM133">
            <v>20.2</v>
          </cell>
          <cell r="HN133" t="str">
            <v>NA</v>
          </cell>
          <cell r="HO133" t="str">
            <v>NA</v>
          </cell>
          <cell r="HP133">
            <v>21.3</v>
          </cell>
          <cell r="HQ133">
            <v>25.1</v>
          </cell>
          <cell r="HR133">
            <v>118.4</v>
          </cell>
          <cell r="HT133">
            <v>-15.9</v>
          </cell>
          <cell r="HU133" t="str">
            <v>NA</v>
          </cell>
          <cell r="HV133" t="str">
            <v>NA</v>
          </cell>
          <cell r="HW133" t="str">
            <v>NA</v>
          </cell>
          <cell r="HX133" t="str">
            <v>NA</v>
          </cell>
          <cell r="HY133">
            <v>82.4</v>
          </cell>
          <cell r="IA133">
            <v>-22.4</v>
          </cell>
          <cell r="IB133" t="str">
            <v>NA</v>
          </cell>
          <cell r="IC133" t="str">
            <v>NA</v>
          </cell>
          <cell r="ID133">
            <v>6.7</v>
          </cell>
          <cell r="IE133">
            <v>-20.7</v>
          </cell>
          <cell r="IF133">
            <v>79.099999999999994</v>
          </cell>
          <cell r="IH133">
            <v>-11.7</v>
          </cell>
          <cell r="II133" t="str">
            <v>NA</v>
          </cell>
          <cell r="IJ133">
            <v>11.9</v>
          </cell>
          <cell r="IK133" t="str">
            <v>NA</v>
          </cell>
          <cell r="IL133">
            <v>-42.2</v>
          </cell>
          <cell r="IM133">
            <v>89.8</v>
          </cell>
          <cell r="IO133" t="str">
            <v>NA</v>
          </cell>
          <cell r="IP133" t="str">
            <v>NA</v>
          </cell>
          <cell r="IQ133">
            <v>3.8</v>
          </cell>
          <cell r="IR133" t="str">
            <v>NA</v>
          </cell>
          <cell r="IS133">
            <v>-45.6</v>
          </cell>
          <cell r="IT133">
            <v>97.8</v>
          </cell>
          <cell r="IV133">
            <v>-6.2</v>
          </cell>
          <cell r="IW133" t="str">
            <v>NA</v>
          </cell>
          <cell r="IX133">
            <v>-7.5</v>
          </cell>
          <cell r="IY133">
            <v>3.4</v>
          </cell>
          <cell r="IZ133">
            <v>-33.799999999999997</v>
          </cell>
          <cell r="JA133">
            <v>100.3</v>
          </cell>
        </row>
        <row r="134">
          <cell r="AY134">
            <v>35095</v>
          </cell>
          <cell r="BA134">
            <v>-9.8000000000000007</v>
          </cell>
          <cell r="BB134" t="str">
            <v>NA</v>
          </cell>
          <cell r="BC134">
            <v>-12.9</v>
          </cell>
          <cell r="BD134">
            <v>-9.8000000000000007</v>
          </cell>
          <cell r="BE134">
            <v>-32.799999999999997</v>
          </cell>
          <cell r="BF134">
            <v>96</v>
          </cell>
          <cell r="BH134">
            <v>-12.1</v>
          </cell>
          <cell r="BI134">
            <v>13.9</v>
          </cell>
          <cell r="BJ134">
            <v>-15.1</v>
          </cell>
          <cell r="BK134">
            <v>-14.5</v>
          </cell>
          <cell r="BL134">
            <v>-33.9</v>
          </cell>
          <cell r="BM134">
            <v>97.3</v>
          </cell>
          <cell r="BO134">
            <v>-21</v>
          </cell>
          <cell r="BP134">
            <v>4.9000000000000004</v>
          </cell>
          <cell r="BQ134">
            <v>-13.8</v>
          </cell>
          <cell r="BR134">
            <v>-14.1</v>
          </cell>
          <cell r="BS134">
            <v>-30.8</v>
          </cell>
          <cell r="BT134">
            <v>89</v>
          </cell>
          <cell r="BV134">
            <v>-0.2</v>
          </cell>
          <cell r="BW134" t="str">
            <v>NA</v>
          </cell>
          <cell r="BX134" t="str">
            <v>NA</v>
          </cell>
          <cell r="BY134">
            <v>27.4</v>
          </cell>
          <cell r="BZ134">
            <v>-25.2</v>
          </cell>
          <cell r="CA134">
            <v>107.8</v>
          </cell>
          <cell r="CC134">
            <v>1.6</v>
          </cell>
          <cell r="CD134" t="str">
            <v>NA</v>
          </cell>
          <cell r="CE134">
            <v>-5.8</v>
          </cell>
          <cell r="CF134">
            <v>14.3</v>
          </cell>
          <cell r="CG134">
            <v>3.9</v>
          </cell>
          <cell r="CH134">
            <v>103.4</v>
          </cell>
          <cell r="CJ134">
            <v>-9.3000000000000007</v>
          </cell>
          <cell r="CK134" t="str">
            <v>NA</v>
          </cell>
          <cell r="CL134">
            <v>13.1</v>
          </cell>
          <cell r="CM134" t="str">
            <v>NA</v>
          </cell>
          <cell r="CN134">
            <v>4.9000000000000004</v>
          </cell>
          <cell r="CO134">
            <v>94.3</v>
          </cell>
          <cell r="CQ134">
            <v>-15.7</v>
          </cell>
          <cell r="CR134">
            <v>34.9</v>
          </cell>
          <cell r="CS134">
            <v>-17.5</v>
          </cell>
          <cell r="CT134">
            <v>-13.8</v>
          </cell>
          <cell r="CU134">
            <v>-52.8</v>
          </cell>
          <cell r="CV134">
            <v>98.1</v>
          </cell>
          <cell r="CX134">
            <v>1.8</v>
          </cell>
          <cell r="CY134" t="str">
            <v>NA</v>
          </cell>
          <cell r="CZ134">
            <v>-18.399999999999999</v>
          </cell>
          <cell r="DA134">
            <v>12.8</v>
          </cell>
          <cell r="DB134">
            <v>-9.6999999999999993</v>
          </cell>
          <cell r="DC134">
            <v>98.4</v>
          </cell>
          <cell r="DE134" t="str">
            <v>NA</v>
          </cell>
          <cell r="DF134" t="str">
            <v>NA</v>
          </cell>
          <cell r="DG134">
            <v>2.1</v>
          </cell>
          <cell r="DH134" t="str">
            <v>NA</v>
          </cell>
          <cell r="DI134" t="str">
            <v>NA</v>
          </cell>
          <cell r="DJ134" t="str">
            <v>NA</v>
          </cell>
          <cell r="DL134">
            <v>-1.8</v>
          </cell>
          <cell r="DM134" t="str">
            <v>NA</v>
          </cell>
          <cell r="DN134">
            <v>-30</v>
          </cell>
          <cell r="DO134">
            <v>-4.5</v>
          </cell>
          <cell r="DP134">
            <v>-18.899999999999999</v>
          </cell>
          <cell r="DQ134">
            <v>102.6</v>
          </cell>
          <cell r="DS134">
            <v>-17.600000000000001</v>
          </cell>
          <cell r="DT134" t="str">
            <v>NA</v>
          </cell>
          <cell r="DU134">
            <v>-7.1</v>
          </cell>
          <cell r="DV134">
            <v>-8.9</v>
          </cell>
          <cell r="DW134">
            <v>-11.5</v>
          </cell>
          <cell r="DX134">
            <v>98.8</v>
          </cell>
          <cell r="DZ134">
            <v>-18.3</v>
          </cell>
          <cell r="EA134">
            <v>-12.5</v>
          </cell>
          <cell r="EB134">
            <v>-26.7</v>
          </cell>
          <cell r="EC134">
            <v>-9.8000000000000007</v>
          </cell>
          <cell r="ED134">
            <v>-49.3</v>
          </cell>
          <cell r="EE134">
            <v>88.2</v>
          </cell>
          <cell r="EG134" t="str">
            <v>NA</v>
          </cell>
          <cell r="EH134" t="str">
            <v>NA</v>
          </cell>
          <cell r="EI134" t="str">
            <v>NA</v>
          </cell>
          <cell r="EJ134" t="str">
            <v>NA</v>
          </cell>
          <cell r="EK134" t="str">
            <v>NA</v>
          </cell>
          <cell r="EL134" t="str">
            <v>NA</v>
          </cell>
          <cell r="EN134">
            <v>1</v>
          </cell>
          <cell r="EO134" t="str">
            <v>NA</v>
          </cell>
          <cell r="EP134">
            <v>-11.8</v>
          </cell>
          <cell r="EQ134">
            <v>-35.4</v>
          </cell>
          <cell r="ER134">
            <v>-23.7</v>
          </cell>
          <cell r="ES134">
            <v>104.1</v>
          </cell>
          <cell r="EU134" t="str">
            <v>NA</v>
          </cell>
          <cell r="EV134" t="str">
            <v>NA</v>
          </cell>
          <cell r="EW134" t="str">
            <v>NA</v>
          </cell>
          <cell r="EX134" t="str">
            <v>NA</v>
          </cell>
          <cell r="EY134" t="str">
            <v>NA</v>
          </cell>
          <cell r="EZ134" t="str">
            <v>NA</v>
          </cell>
          <cell r="FB134">
            <v>-21.3</v>
          </cell>
          <cell r="FC134" t="str">
            <v>NA</v>
          </cell>
          <cell r="FD134">
            <v>-41.3</v>
          </cell>
          <cell r="FE134">
            <v>5.5</v>
          </cell>
          <cell r="FF134">
            <v>-53</v>
          </cell>
          <cell r="FG134">
            <v>89</v>
          </cell>
          <cell r="FI134">
            <v>-12.4</v>
          </cell>
          <cell r="FJ134" t="str">
            <v>NA</v>
          </cell>
          <cell r="FK134" t="str">
            <v>NA</v>
          </cell>
          <cell r="FL134">
            <v>-14.4</v>
          </cell>
          <cell r="FM134">
            <v>-51.4</v>
          </cell>
          <cell r="FN134">
            <v>99.4</v>
          </cell>
          <cell r="FP134">
            <v>-21.6</v>
          </cell>
          <cell r="FQ134" t="str">
            <v>NA</v>
          </cell>
          <cell r="FR134" t="str">
            <v>NA</v>
          </cell>
          <cell r="FS134" t="str">
            <v>NA</v>
          </cell>
          <cell r="FT134">
            <v>-56.6</v>
          </cell>
          <cell r="FU134">
            <v>92.1</v>
          </cell>
          <cell r="FW134">
            <v>-3.3</v>
          </cell>
          <cell r="FX134" t="str">
            <v>NA</v>
          </cell>
          <cell r="FY134">
            <v>-46.6</v>
          </cell>
          <cell r="FZ134">
            <v>-10</v>
          </cell>
          <cell r="GA134">
            <v>-17.8</v>
          </cell>
          <cell r="GB134">
            <v>94.4</v>
          </cell>
          <cell r="GD134" t="str">
            <v>NA</v>
          </cell>
          <cell r="GE134" t="str">
            <v>NA</v>
          </cell>
          <cell r="GF134" t="str">
            <v>NA</v>
          </cell>
          <cell r="GG134" t="str">
            <v>NA</v>
          </cell>
          <cell r="GH134" t="str">
            <v>NA</v>
          </cell>
          <cell r="GI134" t="str">
            <v>NA</v>
          </cell>
          <cell r="GK134">
            <v>-1.6</v>
          </cell>
          <cell r="GL134">
            <v>-4.4000000000000004</v>
          </cell>
          <cell r="GM134">
            <v>11.6</v>
          </cell>
          <cell r="GN134">
            <v>14.2</v>
          </cell>
          <cell r="GO134">
            <v>-9.3000000000000007</v>
          </cell>
          <cell r="GP134">
            <v>100.7</v>
          </cell>
          <cell r="GR134">
            <v>-21.2</v>
          </cell>
          <cell r="GS134" t="str">
            <v>NA</v>
          </cell>
          <cell r="GT134">
            <v>-8.6999999999999993</v>
          </cell>
          <cell r="GU134">
            <v>-19.399999999999999</v>
          </cell>
          <cell r="GV134">
            <v>-42</v>
          </cell>
          <cell r="GW134">
            <v>84.6</v>
          </cell>
          <cell r="GY134" t="str">
            <v>NA</v>
          </cell>
          <cell r="GZ134" t="str">
            <v>NA</v>
          </cell>
          <cell r="HA134" t="str">
            <v>NA</v>
          </cell>
          <cell r="HB134">
            <v>5</v>
          </cell>
          <cell r="HC134" t="str">
            <v>NA</v>
          </cell>
          <cell r="HD134">
            <v>111.2</v>
          </cell>
          <cell r="HF134">
            <v>-9.9</v>
          </cell>
          <cell r="HG134" t="str">
            <v>NA</v>
          </cell>
          <cell r="HH134">
            <v>-15.7</v>
          </cell>
          <cell r="HI134">
            <v>-1.8</v>
          </cell>
          <cell r="HJ134">
            <v>-21.9</v>
          </cell>
          <cell r="HK134">
            <v>99.2</v>
          </cell>
          <cell r="HM134">
            <v>16.3</v>
          </cell>
          <cell r="HN134" t="str">
            <v>NA</v>
          </cell>
          <cell r="HO134" t="str">
            <v>NA</v>
          </cell>
          <cell r="HP134">
            <v>22.6</v>
          </cell>
          <cell r="HQ134">
            <v>4.5</v>
          </cell>
          <cell r="HR134">
            <v>114.6</v>
          </cell>
          <cell r="HT134">
            <v>-13.5</v>
          </cell>
          <cell r="HU134" t="str">
            <v>NA</v>
          </cell>
          <cell r="HV134" t="str">
            <v>NA</v>
          </cell>
          <cell r="HW134" t="str">
            <v>NA</v>
          </cell>
          <cell r="HX134" t="str">
            <v>NA</v>
          </cell>
          <cell r="HY134">
            <v>86</v>
          </cell>
          <cell r="IA134">
            <v>-4.2</v>
          </cell>
          <cell r="IB134" t="str">
            <v>NA</v>
          </cell>
          <cell r="IC134" t="str">
            <v>NA</v>
          </cell>
          <cell r="ID134">
            <v>-1.7</v>
          </cell>
          <cell r="IE134">
            <v>-29.5</v>
          </cell>
          <cell r="IF134">
            <v>91.2</v>
          </cell>
          <cell r="IH134">
            <v>-19.899999999999999</v>
          </cell>
          <cell r="II134" t="str">
            <v>NA</v>
          </cell>
          <cell r="IJ134">
            <v>8.4</v>
          </cell>
          <cell r="IK134" t="str">
            <v>NA</v>
          </cell>
          <cell r="IL134">
            <v>-45.2</v>
          </cell>
          <cell r="IM134">
            <v>84.1</v>
          </cell>
          <cell r="IO134">
            <v>-7.7</v>
          </cell>
          <cell r="IP134" t="str">
            <v>NA</v>
          </cell>
          <cell r="IQ134">
            <v>-2.7</v>
          </cell>
          <cell r="IR134" t="str">
            <v>NA</v>
          </cell>
          <cell r="IS134">
            <v>-43.5</v>
          </cell>
          <cell r="IT134">
            <v>94.5</v>
          </cell>
          <cell r="IV134">
            <v>-3.6</v>
          </cell>
          <cell r="IW134" t="str">
            <v>NA</v>
          </cell>
          <cell r="IX134">
            <v>-5.4</v>
          </cell>
          <cell r="IY134">
            <v>5.7</v>
          </cell>
          <cell r="IZ134">
            <v>-34</v>
          </cell>
          <cell r="JA134">
            <v>103.2</v>
          </cell>
        </row>
        <row r="135">
          <cell r="AY135">
            <v>35124</v>
          </cell>
          <cell r="BA135">
            <v>-12.1</v>
          </cell>
          <cell r="BB135" t="str">
            <v>NA</v>
          </cell>
          <cell r="BC135">
            <v>-14.1</v>
          </cell>
          <cell r="BD135">
            <v>-8</v>
          </cell>
          <cell r="BE135">
            <v>-34</v>
          </cell>
          <cell r="BF135">
            <v>93.9</v>
          </cell>
          <cell r="BH135">
            <v>-15</v>
          </cell>
          <cell r="BI135">
            <v>8.8000000000000007</v>
          </cell>
          <cell r="BJ135">
            <v>-16.3</v>
          </cell>
          <cell r="BK135">
            <v>-13.3</v>
          </cell>
          <cell r="BL135">
            <v>-36.200000000000003</v>
          </cell>
          <cell r="BM135">
            <v>94</v>
          </cell>
          <cell r="BO135">
            <v>-23.2</v>
          </cell>
          <cell r="BP135">
            <v>7.3</v>
          </cell>
          <cell r="BQ135">
            <v>-17</v>
          </cell>
          <cell r="BR135">
            <v>-7.6</v>
          </cell>
          <cell r="BS135">
            <v>-29.5</v>
          </cell>
          <cell r="BT135">
            <v>88.5</v>
          </cell>
          <cell r="BV135">
            <v>-1</v>
          </cell>
          <cell r="BW135" t="str">
            <v>NA</v>
          </cell>
          <cell r="BX135" t="str">
            <v>NA</v>
          </cell>
          <cell r="BY135">
            <v>24.3</v>
          </cell>
          <cell r="BZ135">
            <v>-23.1</v>
          </cell>
          <cell r="CA135">
            <v>107</v>
          </cell>
          <cell r="CC135">
            <v>0.4</v>
          </cell>
          <cell r="CD135" t="str">
            <v>NA</v>
          </cell>
          <cell r="CE135">
            <v>-6.2</v>
          </cell>
          <cell r="CF135">
            <v>12.5</v>
          </cell>
          <cell r="CG135">
            <v>-2.5</v>
          </cell>
          <cell r="CH135">
            <v>102.1</v>
          </cell>
          <cell r="CJ135">
            <v>-9.6999999999999993</v>
          </cell>
          <cell r="CK135" t="str">
            <v>NA</v>
          </cell>
          <cell r="CL135">
            <v>11</v>
          </cell>
          <cell r="CM135" t="str">
            <v>NA</v>
          </cell>
          <cell r="CN135">
            <v>5.4</v>
          </cell>
          <cell r="CO135">
            <v>93.2</v>
          </cell>
          <cell r="CQ135">
            <v>-19.399999999999999</v>
          </cell>
          <cell r="CR135">
            <v>35.299999999999997</v>
          </cell>
          <cell r="CS135">
            <v>-18.7</v>
          </cell>
          <cell r="CT135">
            <v>-12.7</v>
          </cell>
          <cell r="CU135">
            <v>-51.6</v>
          </cell>
          <cell r="CV135">
            <v>96.3</v>
          </cell>
          <cell r="CX135">
            <v>1.9</v>
          </cell>
          <cell r="CY135" t="str">
            <v>NA</v>
          </cell>
          <cell r="CZ135">
            <v>-18.100000000000001</v>
          </cell>
          <cell r="DA135">
            <v>11.6</v>
          </cell>
          <cell r="DB135">
            <v>-9.8000000000000007</v>
          </cell>
          <cell r="DC135">
            <v>98.4</v>
          </cell>
          <cell r="DE135" t="str">
            <v>NA</v>
          </cell>
          <cell r="DF135" t="str">
            <v>NA</v>
          </cell>
          <cell r="DG135">
            <v>2.2000000000000002</v>
          </cell>
          <cell r="DH135" t="str">
            <v>NA</v>
          </cell>
          <cell r="DI135" t="str">
            <v>NA</v>
          </cell>
          <cell r="DJ135" t="str">
            <v>NA</v>
          </cell>
          <cell r="DL135">
            <v>-2.5</v>
          </cell>
          <cell r="DM135" t="str">
            <v>NA</v>
          </cell>
          <cell r="DN135">
            <v>-22.7</v>
          </cell>
          <cell r="DO135">
            <v>-3.9</v>
          </cell>
          <cell r="DP135">
            <v>-18.7</v>
          </cell>
          <cell r="DQ135">
            <v>103.2</v>
          </cell>
          <cell r="DS135">
            <v>-18.399999999999999</v>
          </cell>
          <cell r="DT135" t="str">
            <v>NA</v>
          </cell>
          <cell r="DU135">
            <v>-9.5</v>
          </cell>
          <cell r="DV135">
            <v>-8.5</v>
          </cell>
          <cell r="DW135">
            <v>-19.3</v>
          </cell>
          <cell r="DX135">
            <v>96.8</v>
          </cell>
          <cell r="DZ135">
            <v>-17.100000000000001</v>
          </cell>
          <cell r="EA135">
            <v>-11.1</v>
          </cell>
          <cell r="EB135">
            <v>-27.7</v>
          </cell>
          <cell r="EC135">
            <v>-16.5</v>
          </cell>
          <cell r="ED135">
            <v>-48.4</v>
          </cell>
          <cell r="EE135">
            <v>88.4</v>
          </cell>
          <cell r="EG135" t="str">
            <v>NA</v>
          </cell>
          <cell r="EH135" t="str">
            <v>NA</v>
          </cell>
          <cell r="EI135" t="str">
            <v>NA</v>
          </cell>
          <cell r="EJ135" t="str">
            <v>NA</v>
          </cell>
          <cell r="EK135" t="str">
            <v>NA</v>
          </cell>
          <cell r="EL135" t="str">
            <v>NA</v>
          </cell>
          <cell r="EN135">
            <v>-7</v>
          </cell>
          <cell r="EO135" t="str">
            <v>NA</v>
          </cell>
          <cell r="EP135">
            <v>-10.9</v>
          </cell>
          <cell r="EQ135">
            <v>-24.7</v>
          </cell>
          <cell r="ER135">
            <v>-26.3</v>
          </cell>
          <cell r="ES135">
            <v>97.7</v>
          </cell>
          <cell r="EU135" t="str">
            <v>NA</v>
          </cell>
          <cell r="EV135" t="str">
            <v>NA</v>
          </cell>
          <cell r="EW135" t="str">
            <v>NA</v>
          </cell>
          <cell r="EX135" t="str">
            <v>NA</v>
          </cell>
          <cell r="EY135" t="str">
            <v>NA</v>
          </cell>
          <cell r="EZ135" t="str">
            <v>NA</v>
          </cell>
          <cell r="FB135">
            <v>-20.8</v>
          </cell>
          <cell r="FC135" t="str">
            <v>NA</v>
          </cell>
          <cell r="FD135">
            <v>-41.8</v>
          </cell>
          <cell r="FE135">
            <v>5.0999999999999996</v>
          </cell>
          <cell r="FF135">
            <v>-52.5</v>
          </cell>
          <cell r="FG135">
            <v>89.2</v>
          </cell>
          <cell r="FI135">
            <v>-12.2</v>
          </cell>
          <cell r="FJ135" t="str">
            <v>NA</v>
          </cell>
          <cell r="FK135" t="str">
            <v>NA</v>
          </cell>
          <cell r="FL135">
            <v>-14.3</v>
          </cell>
          <cell r="FM135">
            <v>-50.9</v>
          </cell>
          <cell r="FN135">
            <v>99.2</v>
          </cell>
          <cell r="FP135">
            <v>-19.399999999999999</v>
          </cell>
          <cell r="FQ135" t="str">
            <v>NA</v>
          </cell>
          <cell r="FR135" t="str">
            <v>NA</v>
          </cell>
          <cell r="FS135" t="str">
            <v>NA</v>
          </cell>
          <cell r="FT135">
            <v>-52.1</v>
          </cell>
          <cell r="FU135">
            <v>93.5</v>
          </cell>
          <cell r="FW135">
            <v>-1.7</v>
          </cell>
          <cell r="FX135" t="str">
            <v>NA</v>
          </cell>
          <cell r="FY135">
            <v>-48.7</v>
          </cell>
          <cell r="FZ135">
            <v>-4.5999999999999996</v>
          </cell>
          <cell r="GA135">
            <v>-17.8</v>
          </cell>
          <cell r="GB135">
            <v>95.2</v>
          </cell>
          <cell r="GD135" t="str">
            <v>NA</v>
          </cell>
          <cell r="GE135" t="str">
            <v>NA</v>
          </cell>
          <cell r="GF135" t="str">
            <v>NA</v>
          </cell>
          <cell r="GG135" t="str">
            <v>NA</v>
          </cell>
          <cell r="GH135" t="str">
            <v>NA</v>
          </cell>
          <cell r="GI135" t="str">
            <v>NA</v>
          </cell>
          <cell r="GK135">
            <v>-2.9</v>
          </cell>
          <cell r="GL135">
            <v>-3.8</v>
          </cell>
          <cell r="GM135">
            <v>2.5</v>
          </cell>
          <cell r="GN135">
            <v>14</v>
          </cell>
          <cell r="GO135">
            <v>-6.3</v>
          </cell>
          <cell r="GP135">
            <v>98.6</v>
          </cell>
          <cell r="GR135">
            <v>-17.7</v>
          </cell>
          <cell r="GS135" t="str">
            <v>NA</v>
          </cell>
          <cell r="GT135">
            <v>-11.2</v>
          </cell>
          <cell r="GU135">
            <v>-15.1</v>
          </cell>
          <cell r="GV135">
            <v>-41.1</v>
          </cell>
          <cell r="GW135">
            <v>86.2</v>
          </cell>
          <cell r="GY135" t="str">
            <v>NA</v>
          </cell>
          <cell r="GZ135" t="str">
            <v>NA</v>
          </cell>
          <cell r="HA135" t="str">
            <v>NA</v>
          </cell>
          <cell r="HB135">
            <v>5.7</v>
          </cell>
          <cell r="HC135" t="str">
            <v>NA</v>
          </cell>
          <cell r="HD135">
            <v>113.6</v>
          </cell>
          <cell r="HF135">
            <v>-10.1</v>
          </cell>
          <cell r="HG135" t="str">
            <v>NA</v>
          </cell>
          <cell r="HH135">
            <v>-18.8</v>
          </cell>
          <cell r="HI135">
            <v>5.6</v>
          </cell>
          <cell r="HJ135">
            <v>-22.5</v>
          </cell>
          <cell r="HK135">
            <v>99.5</v>
          </cell>
          <cell r="HM135">
            <v>16.5</v>
          </cell>
          <cell r="HN135" t="str">
            <v>NA</v>
          </cell>
          <cell r="HO135" t="str">
            <v>NA</v>
          </cell>
          <cell r="HP135">
            <v>21.5</v>
          </cell>
          <cell r="HQ135">
            <v>4.7</v>
          </cell>
          <cell r="HR135">
            <v>114.6</v>
          </cell>
          <cell r="HT135">
            <v>-14.3</v>
          </cell>
          <cell r="HU135" t="str">
            <v>NA</v>
          </cell>
          <cell r="HV135" t="str">
            <v>NA</v>
          </cell>
          <cell r="HW135" t="str">
            <v>NA</v>
          </cell>
          <cell r="HX135" t="str">
            <v>NA</v>
          </cell>
          <cell r="HY135">
            <v>82.8</v>
          </cell>
          <cell r="IA135">
            <v>-9.9</v>
          </cell>
          <cell r="IB135" t="str">
            <v>NA</v>
          </cell>
          <cell r="IC135" t="str">
            <v>NA</v>
          </cell>
          <cell r="ID135">
            <v>9.4</v>
          </cell>
          <cell r="IE135">
            <v>-21.2</v>
          </cell>
          <cell r="IF135">
            <v>88.6</v>
          </cell>
          <cell r="IH135">
            <v>-16.899999999999999</v>
          </cell>
          <cell r="II135" t="str">
            <v>NA</v>
          </cell>
          <cell r="IJ135">
            <v>8.5</v>
          </cell>
          <cell r="IK135" t="str">
            <v>NA</v>
          </cell>
          <cell r="IL135">
            <v>-45.9</v>
          </cell>
          <cell r="IM135">
            <v>87.2</v>
          </cell>
          <cell r="IO135">
            <v>-8.9</v>
          </cell>
          <cell r="IP135" t="str">
            <v>NA</v>
          </cell>
          <cell r="IQ135">
            <v>-3.1</v>
          </cell>
          <cell r="IR135" t="str">
            <v>NA</v>
          </cell>
          <cell r="IS135">
            <v>-47.1</v>
          </cell>
          <cell r="IT135">
            <v>94.9</v>
          </cell>
          <cell r="IV135">
            <v>-5.9</v>
          </cell>
          <cell r="IW135" t="str">
            <v>NA</v>
          </cell>
          <cell r="IX135">
            <v>-6.9</v>
          </cell>
          <cell r="IY135">
            <v>11</v>
          </cell>
          <cell r="IZ135">
            <v>-33.6</v>
          </cell>
          <cell r="JA135">
            <v>102.7</v>
          </cell>
        </row>
        <row r="136">
          <cell r="AY136">
            <v>35155</v>
          </cell>
          <cell r="BA136">
            <v>-13.3</v>
          </cell>
          <cell r="BB136" t="str">
            <v>NA</v>
          </cell>
          <cell r="BC136">
            <v>-14.5</v>
          </cell>
          <cell r="BD136">
            <v>-6</v>
          </cell>
          <cell r="BE136">
            <v>-34.9</v>
          </cell>
          <cell r="BF136">
            <v>93.1</v>
          </cell>
          <cell r="BH136">
            <v>-15.9</v>
          </cell>
          <cell r="BI136">
            <v>7.5</v>
          </cell>
          <cell r="BJ136">
            <v>-16.899999999999999</v>
          </cell>
          <cell r="BK136">
            <v>-10.4</v>
          </cell>
          <cell r="BL136">
            <v>-36.700000000000003</v>
          </cell>
          <cell r="BM136">
            <v>93.1</v>
          </cell>
          <cell r="BO136">
            <v>-21.8</v>
          </cell>
          <cell r="BP136">
            <v>8.6</v>
          </cell>
          <cell r="BQ136">
            <v>-16.600000000000001</v>
          </cell>
          <cell r="BR136">
            <v>-8.6</v>
          </cell>
          <cell r="BS136">
            <v>-24.9</v>
          </cell>
          <cell r="BT136">
            <v>89.4</v>
          </cell>
          <cell r="BV136">
            <v>-2.5</v>
          </cell>
          <cell r="BW136" t="str">
            <v>NA</v>
          </cell>
          <cell r="BX136" t="str">
            <v>NA</v>
          </cell>
          <cell r="BY136">
            <v>21.3</v>
          </cell>
          <cell r="BZ136">
            <v>-21.6</v>
          </cell>
          <cell r="CA136">
            <v>105.4</v>
          </cell>
          <cell r="CC136">
            <v>-9.5</v>
          </cell>
          <cell r="CD136" t="str">
            <v>NA</v>
          </cell>
          <cell r="CE136">
            <v>-6.2</v>
          </cell>
          <cell r="CF136">
            <v>8.6</v>
          </cell>
          <cell r="CG136">
            <v>-7.6</v>
          </cell>
          <cell r="CH136">
            <v>95.6</v>
          </cell>
          <cell r="CJ136">
            <v>-9.9</v>
          </cell>
          <cell r="CK136" t="str">
            <v>NA</v>
          </cell>
          <cell r="CL136">
            <v>8.5</v>
          </cell>
          <cell r="CM136" t="str">
            <v>NA</v>
          </cell>
          <cell r="CN136">
            <v>5.6</v>
          </cell>
          <cell r="CO136">
            <v>92.2</v>
          </cell>
          <cell r="CQ136">
            <v>-20.8</v>
          </cell>
          <cell r="CR136">
            <v>35.6</v>
          </cell>
          <cell r="CS136">
            <v>-17.5</v>
          </cell>
          <cell r="CT136">
            <v>-9.1999999999999993</v>
          </cell>
          <cell r="CU136">
            <v>-48.3</v>
          </cell>
          <cell r="CV136">
            <v>96.3</v>
          </cell>
          <cell r="CX136">
            <v>2.1</v>
          </cell>
          <cell r="CY136" t="str">
            <v>NA</v>
          </cell>
          <cell r="CZ136">
            <v>-17.8</v>
          </cell>
          <cell r="DA136">
            <v>11.7</v>
          </cell>
          <cell r="DB136">
            <v>-10</v>
          </cell>
          <cell r="DC136">
            <v>98.5</v>
          </cell>
          <cell r="DE136" t="str">
            <v>NA</v>
          </cell>
          <cell r="DF136" t="str">
            <v>NA</v>
          </cell>
          <cell r="DG136">
            <v>-0.8</v>
          </cell>
          <cell r="DH136" t="str">
            <v>NA</v>
          </cell>
          <cell r="DI136" t="str">
            <v>NA</v>
          </cell>
          <cell r="DJ136" t="str">
            <v>NA</v>
          </cell>
          <cell r="DL136">
            <v>-3.2</v>
          </cell>
          <cell r="DM136" t="str">
            <v>NA</v>
          </cell>
          <cell r="DN136">
            <v>-27.8</v>
          </cell>
          <cell r="DO136">
            <v>-2.9</v>
          </cell>
          <cell r="DP136">
            <v>-18.5</v>
          </cell>
          <cell r="DQ136">
            <v>101.3</v>
          </cell>
          <cell r="DS136">
            <v>-17.399999999999999</v>
          </cell>
          <cell r="DT136" t="str">
            <v>NA</v>
          </cell>
          <cell r="DU136">
            <v>-7.4</v>
          </cell>
          <cell r="DV136">
            <v>-10.199999999999999</v>
          </cell>
          <cell r="DW136">
            <v>-24.8</v>
          </cell>
          <cell r="DX136">
            <v>98.2</v>
          </cell>
          <cell r="DZ136">
            <v>-18</v>
          </cell>
          <cell r="EA136">
            <v>-9.1999999999999993</v>
          </cell>
          <cell r="EB136">
            <v>-29.9</v>
          </cell>
          <cell r="EC136">
            <v>-8</v>
          </cell>
          <cell r="ED136">
            <v>-52.2</v>
          </cell>
          <cell r="EE136">
            <v>88.9</v>
          </cell>
          <cell r="EG136" t="str">
            <v>NA</v>
          </cell>
          <cell r="EH136" t="str">
            <v>NA</v>
          </cell>
          <cell r="EI136" t="str">
            <v>NA</v>
          </cell>
          <cell r="EJ136" t="str">
            <v>NA</v>
          </cell>
          <cell r="EK136" t="str">
            <v>NA</v>
          </cell>
          <cell r="EL136" t="str">
            <v>NA</v>
          </cell>
          <cell r="EN136">
            <v>-9.3000000000000007</v>
          </cell>
          <cell r="EO136" t="str">
            <v>NA</v>
          </cell>
          <cell r="EP136">
            <v>-12.9</v>
          </cell>
          <cell r="EQ136">
            <v>-23.9</v>
          </cell>
          <cell r="ER136">
            <v>-30.8</v>
          </cell>
          <cell r="ES136">
            <v>95.6</v>
          </cell>
          <cell r="EU136" t="str">
            <v>NA</v>
          </cell>
          <cell r="EV136" t="str">
            <v>NA</v>
          </cell>
          <cell r="EW136" t="str">
            <v>NA</v>
          </cell>
          <cell r="EX136" t="str">
            <v>NA</v>
          </cell>
          <cell r="EY136" t="str">
            <v>NA</v>
          </cell>
          <cell r="EZ136" t="str">
            <v>NA</v>
          </cell>
          <cell r="FB136">
            <v>-20.2</v>
          </cell>
          <cell r="FC136" t="str">
            <v>NA</v>
          </cell>
          <cell r="FD136">
            <v>-41.5</v>
          </cell>
          <cell r="FE136">
            <v>5.2</v>
          </cell>
          <cell r="FF136">
            <v>-52.1</v>
          </cell>
          <cell r="FG136">
            <v>89.6</v>
          </cell>
          <cell r="FI136">
            <v>-18.2</v>
          </cell>
          <cell r="FJ136" t="str">
            <v>NA</v>
          </cell>
          <cell r="FK136" t="str">
            <v>NA</v>
          </cell>
          <cell r="FL136">
            <v>-14.3</v>
          </cell>
          <cell r="FM136">
            <v>-50.3</v>
          </cell>
          <cell r="FN136">
            <v>94.2</v>
          </cell>
          <cell r="FP136">
            <v>-22.2</v>
          </cell>
          <cell r="FQ136" t="str">
            <v>NA</v>
          </cell>
          <cell r="FR136" t="str">
            <v>NA</v>
          </cell>
          <cell r="FS136" t="str">
            <v>NA</v>
          </cell>
          <cell r="FT136">
            <v>-62.5</v>
          </cell>
          <cell r="FU136">
            <v>92.1</v>
          </cell>
          <cell r="FW136">
            <v>-1.8</v>
          </cell>
          <cell r="FX136" t="str">
            <v>NA</v>
          </cell>
          <cell r="FY136">
            <v>-45.6</v>
          </cell>
          <cell r="FZ136">
            <v>-9.1</v>
          </cell>
          <cell r="GA136">
            <v>-17.3</v>
          </cell>
          <cell r="GB136">
            <v>95.5</v>
          </cell>
          <cell r="GD136" t="str">
            <v>NA</v>
          </cell>
          <cell r="GE136" t="str">
            <v>NA</v>
          </cell>
          <cell r="GF136" t="str">
            <v>NA</v>
          </cell>
          <cell r="GG136" t="str">
            <v>NA</v>
          </cell>
          <cell r="GH136" t="str">
            <v>NA</v>
          </cell>
          <cell r="GI136" t="str">
            <v>NA</v>
          </cell>
          <cell r="GK136">
            <v>-2.7</v>
          </cell>
          <cell r="GL136">
            <v>-2.2999999999999998</v>
          </cell>
          <cell r="GM136">
            <v>-0.3</v>
          </cell>
          <cell r="GN136">
            <v>11.8</v>
          </cell>
          <cell r="GO136">
            <v>-2.6</v>
          </cell>
          <cell r="GP136">
            <v>98.8</v>
          </cell>
          <cell r="GR136">
            <v>-18.899999999999999</v>
          </cell>
          <cell r="GS136" t="str">
            <v>NA</v>
          </cell>
          <cell r="GT136">
            <v>-12.7</v>
          </cell>
          <cell r="GU136">
            <v>-13.4</v>
          </cell>
          <cell r="GV136">
            <v>-35.1</v>
          </cell>
          <cell r="GW136">
            <v>84.6</v>
          </cell>
          <cell r="GY136" t="str">
            <v>NA</v>
          </cell>
          <cell r="GZ136" t="str">
            <v>NA</v>
          </cell>
          <cell r="HA136" t="str">
            <v>NA</v>
          </cell>
          <cell r="HB136">
            <v>6.2</v>
          </cell>
          <cell r="HC136" t="str">
            <v>NA</v>
          </cell>
          <cell r="HD136">
            <v>108.9</v>
          </cell>
          <cell r="HF136">
            <v>-11.2</v>
          </cell>
          <cell r="HG136" t="str">
            <v>NA</v>
          </cell>
          <cell r="HH136">
            <v>-23.8</v>
          </cell>
          <cell r="HI136">
            <v>5.5</v>
          </cell>
          <cell r="HJ136">
            <v>-23.7</v>
          </cell>
          <cell r="HK136">
            <v>97.2</v>
          </cell>
          <cell r="HM136">
            <v>16.7</v>
          </cell>
          <cell r="HN136" t="str">
            <v>NA</v>
          </cell>
          <cell r="HO136" t="str">
            <v>NA</v>
          </cell>
          <cell r="HP136">
            <v>21.8</v>
          </cell>
          <cell r="HQ136">
            <v>4.3</v>
          </cell>
          <cell r="HR136">
            <v>114.8</v>
          </cell>
          <cell r="HT136">
            <v>-13.6</v>
          </cell>
          <cell r="HU136" t="str">
            <v>NA</v>
          </cell>
          <cell r="HV136">
            <v>-21.8</v>
          </cell>
          <cell r="HW136" t="str">
            <v>NA</v>
          </cell>
          <cell r="HX136" t="str">
            <v>NA</v>
          </cell>
          <cell r="HY136">
            <v>89.8</v>
          </cell>
          <cell r="IA136">
            <v>19.2</v>
          </cell>
          <cell r="IB136" t="str">
            <v>NA</v>
          </cell>
          <cell r="IC136" t="str">
            <v>NA</v>
          </cell>
          <cell r="ID136">
            <v>9.3000000000000007</v>
          </cell>
          <cell r="IE136">
            <v>-10.6</v>
          </cell>
          <cell r="IF136">
            <v>116.4</v>
          </cell>
          <cell r="IH136">
            <v>-20.8</v>
          </cell>
          <cell r="II136" t="str">
            <v>NA</v>
          </cell>
          <cell r="IJ136">
            <v>9.6999999999999993</v>
          </cell>
          <cell r="IK136" t="str">
            <v>NA</v>
          </cell>
          <cell r="IL136">
            <v>-40.700000000000003</v>
          </cell>
          <cell r="IM136">
            <v>85.9</v>
          </cell>
          <cell r="IO136">
            <v>-12.1</v>
          </cell>
          <cell r="IP136" t="str">
            <v>NA</v>
          </cell>
          <cell r="IQ136">
            <v>-5.8</v>
          </cell>
          <cell r="IR136" t="str">
            <v>NA</v>
          </cell>
          <cell r="IS136">
            <v>-51.7</v>
          </cell>
          <cell r="IT136">
            <v>92</v>
          </cell>
          <cell r="IV136">
            <v>-7.3</v>
          </cell>
          <cell r="IW136" t="str">
            <v>NA</v>
          </cell>
          <cell r="IX136">
            <v>-6.2</v>
          </cell>
          <cell r="IY136">
            <v>10</v>
          </cell>
          <cell r="IZ136">
            <v>-36.5</v>
          </cell>
          <cell r="JA136">
            <v>102</v>
          </cell>
        </row>
        <row r="137">
          <cell r="AY137">
            <v>35185</v>
          </cell>
          <cell r="BA137">
            <v>-13.2</v>
          </cell>
          <cell r="BB137" t="str">
            <v>NA</v>
          </cell>
          <cell r="BC137">
            <v>-15</v>
          </cell>
          <cell r="BD137">
            <v>-6.5</v>
          </cell>
          <cell r="BE137">
            <v>-35.4</v>
          </cell>
          <cell r="BF137">
            <v>94.7</v>
          </cell>
          <cell r="BH137">
            <v>-16</v>
          </cell>
          <cell r="BI137">
            <v>12.1</v>
          </cell>
          <cell r="BJ137">
            <v>-17.5</v>
          </cell>
          <cell r="BK137">
            <v>-10.8</v>
          </cell>
          <cell r="BL137">
            <v>-38</v>
          </cell>
          <cell r="BM137">
            <v>93.9</v>
          </cell>
          <cell r="BO137">
            <v>-21.8</v>
          </cell>
          <cell r="BP137">
            <v>8.1</v>
          </cell>
          <cell r="BQ137">
            <v>-12.8</v>
          </cell>
          <cell r="BR137">
            <v>-10.199999999999999</v>
          </cell>
          <cell r="BS137">
            <v>-28.5</v>
          </cell>
          <cell r="BT137">
            <v>90.2</v>
          </cell>
          <cell r="BV137">
            <v>-0.7</v>
          </cell>
          <cell r="BW137" t="str">
            <v>NA</v>
          </cell>
          <cell r="BX137" t="str">
            <v>NA</v>
          </cell>
          <cell r="BY137">
            <v>20.8</v>
          </cell>
          <cell r="BZ137">
            <v>-20.3</v>
          </cell>
          <cell r="CA137">
            <v>107.6</v>
          </cell>
          <cell r="CC137">
            <v>-5</v>
          </cell>
          <cell r="CD137" t="str">
            <v>NA</v>
          </cell>
          <cell r="CE137">
            <v>-5.2</v>
          </cell>
          <cell r="CF137">
            <v>16</v>
          </cell>
          <cell r="CG137">
            <v>-5.8</v>
          </cell>
          <cell r="CH137">
            <v>99.5</v>
          </cell>
          <cell r="CJ137">
            <v>-9.3000000000000007</v>
          </cell>
          <cell r="CK137" t="str">
            <v>NA</v>
          </cell>
          <cell r="CL137">
            <v>7.8</v>
          </cell>
          <cell r="CM137" t="str">
            <v>NA</v>
          </cell>
          <cell r="CN137">
            <v>-1.3</v>
          </cell>
          <cell r="CO137">
            <v>94.4</v>
          </cell>
          <cell r="CQ137">
            <v>-20.3</v>
          </cell>
          <cell r="CR137">
            <v>33.4</v>
          </cell>
          <cell r="CS137">
            <v>-18.899999999999999</v>
          </cell>
          <cell r="CT137">
            <v>-9.3000000000000007</v>
          </cell>
          <cell r="CU137">
            <v>-44.1</v>
          </cell>
          <cell r="CV137">
            <v>95.6</v>
          </cell>
          <cell r="CX137">
            <v>-8.6999999999999993</v>
          </cell>
          <cell r="CY137" t="str">
            <v>NA</v>
          </cell>
          <cell r="CZ137">
            <v>-22.9</v>
          </cell>
          <cell r="DA137">
            <v>7.5</v>
          </cell>
          <cell r="DB137">
            <v>5.0999999999999996</v>
          </cell>
          <cell r="DC137">
            <v>94.3</v>
          </cell>
          <cell r="DE137" t="str">
            <v>NA</v>
          </cell>
          <cell r="DF137" t="str">
            <v>NA</v>
          </cell>
          <cell r="DG137">
            <v>-0.4</v>
          </cell>
          <cell r="DH137" t="str">
            <v>NA</v>
          </cell>
          <cell r="DI137" t="str">
            <v>NA</v>
          </cell>
          <cell r="DJ137" t="str">
            <v>NA</v>
          </cell>
          <cell r="DL137">
            <v>-3.4</v>
          </cell>
          <cell r="DM137" t="str">
            <v>NA</v>
          </cell>
          <cell r="DN137">
            <v>-30.5</v>
          </cell>
          <cell r="DO137">
            <v>3.1</v>
          </cell>
          <cell r="DP137">
            <v>-43.8</v>
          </cell>
          <cell r="DQ137">
            <v>100.2</v>
          </cell>
          <cell r="DS137">
            <v>-19.8</v>
          </cell>
          <cell r="DT137" t="str">
            <v>NA</v>
          </cell>
          <cell r="DU137">
            <v>-8</v>
          </cell>
          <cell r="DV137">
            <v>-9.1</v>
          </cell>
          <cell r="DW137">
            <v>-32.9</v>
          </cell>
          <cell r="DX137">
            <v>95.8</v>
          </cell>
          <cell r="DZ137">
            <v>-16.899999999999999</v>
          </cell>
          <cell r="EA137">
            <v>-7.1</v>
          </cell>
          <cell r="EB137">
            <v>-31.1</v>
          </cell>
          <cell r="EC137">
            <v>-12.9</v>
          </cell>
          <cell r="ED137">
            <v>-57.1</v>
          </cell>
          <cell r="EE137">
            <v>89</v>
          </cell>
          <cell r="EG137" t="str">
            <v>NA</v>
          </cell>
          <cell r="EH137" t="str">
            <v>NA</v>
          </cell>
          <cell r="EI137" t="str">
            <v>NA</v>
          </cell>
          <cell r="EJ137" t="str">
            <v>NA</v>
          </cell>
          <cell r="EK137" t="str">
            <v>NA</v>
          </cell>
          <cell r="EL137" t="str">
            <v>NA</v>
          </cell>
          <cell r="EN137">
            <v>-10.6</v>
          </cell>
          <cell r="EO137" t="str">
            <v>NA</v>
          </cell>
          <cell r="EP137">
            <v>-12.4</v>
          </cell>
          <cell r="EQ137">
            <v>-22.2</v>
          </cell>
          <cell r="ER137">
            <v>-33.200000000000003</v>
          </cell>
          <cell r="ES137">
            <v>92.2</v>
          </cell>
          <cell r="EU137" t="str">
            <v>NA</v>
          </cell>
          <cell r="EV137" t="str">
            <v>NA</v>
          </cell>
          <cell r="EW137" t="str">
            <v>NA</v>
          </cell>
          <cell r="EX137" t="str">
            <v>NA</v>
          </cell>
          <cell r="EY137" t="str">
            <v>NA</v>
          </cell>
          <cell r="EZ137" t="str">
            <v>NA</v>
          </cell>
          <cell r="FB137">
            <v>-14.1</v>
          </cell>
          <cell r="FC137" t="str">
            <v>NA</v>
          </cell>
          <cell r="FD137">
            <v>-36.5</v>
          </cell>
          <cell r="FE137">
            <v>1.5</v>
          </cell>
          <cell r="FF137">
            <v>-56.9</v>
          </cell>
          <cell r="FG137">
            <v>94.1</v>
          </cell>
          <cell r="FI137">
            <v>-14.9</v>
          </cell>
          <cell r="FJ137" t="str">
            <v>NA</v>
          </cell>
          <cell r="FK137" t="str">
            <v>NA</v>
          </cell>
          <cell r="FL137">
            <v>-15</v>
          </cell>
          <cell r="FM137">
            <v>-56.7</v>
          </cell>
          <cell r="FN137">
            <v>96.6</v>
          </cell>
          <cell r="FP137">
            <v>-32.200000000000003</v>
          </cell>
          <cell r="FQ137" t="str">
            <v>NA</v>
          </cell>
          <cell r="FR137" t="str">
            <v>NA</v>
          </cell>
          <cell r="FS137" t="str">
            <v>NA</v>
          </cell>
          <cell r="FT137">
            <v>-52.1</v>
          </cell>
          <cell r="FU137">
            <v>85.9</v>
          </cell>
          <cell r="FW137">
            <v>-3.7</v>
          </cell>
          <cell r="FX137" t="str">
            <v>NA</v>
          </cell>
          <cell r="FY137">
            <v>-43.6</v>
          </cell>
          <cell r="FZ137">
            <v>-7.7</v>
          </cell>
          <cell r="GA137">
            <v>-7.6</v>
          </cell>
          <cell r="GB137">
            <v>95.8</v>
          </cell>
          <cell r="GD137" t="str">
            <v>NA</v>
          </cell>
          <cell r="GE137" t="str">
            <v>NA</v>
          </cell>
          <cell r="GF137" t="str">
            <v>NA</v>
          </cell>
          <cell r="GG137" t="str">
            <v>NA</v>
          </cell>
          <cell r="GH137" t="str">
            <v>NA</v>
          </cell>
          <cell r="GI137" t="str">
            <v>NA</v>
          </cell>
          <cell r="GK137">
            <v>-4.5</v>
          </cell>
          <cell r="GL137">
            <v>5.5</v>
          </cell>
          <cell r="GM137">
            <v>1</v>
          </cell>
          <cell r="GN137">
            <v>15.6</v>
          </cell>
          <cell r="GO137">
            <v>1.1000000000000001</v>
          </cell>
          <cell r="GP137">
            <v>100.1</v>
          </cell>
          <cell r="GR137">
            <v>-23.8</v>
          </cell>
          <cell r="GS137" t="str">
            <v>NA</v>
          </cell>
          <cell r="GT137">
            <v>-15.3</v>
          </cell>
          <cell r="GU137">
            <v>-7</v>
          </cell>
          <cell r="GV137">
            <v>-56.4</v>
          </cell>
          <cell r="GW137">
            <v>80.8</v>
          </cell>
          <cell r="GY137" t="str">
            <v>NA</v>
          </cell>
          <cell r="GZ137" t="str">
            <v>NA</v>
          </cell>
          <cell r="HA137" t="str">
            <v>NA</v>
          </cell>
          <cell r="HB137">
            <v>5.3</v>
          </cell>
          <cell r="HC137" t="str">
            <v>NA</v>
          </cell>
          <cell r="HD137">
            <v>120.3</v>
          </cell>
          <cell r="HF137">
            <v>-10.1</v>
          </cell>
          <cell r="HG137" t="str">
            <v>NA</v>
          </cell>
          <cell r="HH137">
            <v>-23.9</v>
          </cell>
          <cell r="HI137">
            <v>-1.3</v>
          </cell>
          <cell r="HJ137">
            <v>-20.5</v>
          </cell>
          <cell r="HK137">
            <v>97.7</v>
          </cell>
          <cell r="HM137">
            <v>25.6</v>
          </cell>
          <cell r="HN137" t="str">
            <v>NA</v>
          </cell>
          <cell r="HO137" t="str">
            <v>NA</v>
          </cell>
          <cell r="HP137">
            <v>12.1</v>
          </cell>
          <cell r="HQ137">
            <v>33.9</v>
          </cell>
          <cell r="HR137">
            <v>122.6</v>
          </cell>
          <cell r="HT137">
            <v>-17</v>
          </cell>
          <cell r="HU137" t="str">
            <v>NA</v>
          </cell>
          <cell r="HV137">
            <v>-25.2</v>
          </cell>
          <cell r="HW137" t="str">
            <v>NA</v>
          </cell>
          <cell r="HX137" t="str">
            <v>NA</v>
          </cell>
          <cell r="HY137">
            <v>86.2</v>
          </cell>
          <cell r="IA137">
            <v>16</v>
          </cell>
          <cell r="IB137" t="str">
            <v>NA</v>
          </cell>
          <cell r="IC137" t="str">
            <v>NA</v>
          </cell>
          <cell r="ID137">
            <v>10.199999999999999</v>
          </cell>
          <cell r="IE137">
            <v>5.3</v>
          </cell>
          <cell r="IF137">
            <v>114.6</v>
          </cell>
          <cell r="IH137">
            <v>-15.1</v>
          </cell>
          <cell r="II137" t="str">
            <v>NA</v>
          </cell>
          <cell r="IJ137">
            <v>9.5</v>
          </cell>
          <cell r="IK137" t="str">
            <v>NA</v>
          </cell>
          <cell r="IL137">
            <v>-28.8</v>
          </cell>
          <cell r="IM137">
            <v>89.4</v>
          </cell>
          <cell r="IO137">
            <v>-12.8</v>
          </cell>
          <cell r="IP137">
            <v>8.4</v>
          </cell>
          <cell r="IQ137">
            <v>-3.3</v>
          </cell>
          <cell r="IR137" t="str">
            <v>NA</v>
          </cell>
          <cell r="IS137">
            <v>-52</v>
          </cell>
          <cell r="IT137">
            <v>93.5</v>
          </cell>
          <cell r="IV137">
            <v>-7.4</v>
          </cell>
          <cell r="IW137" t="str">
            <v>NA</v>
          </cell>
          <cell r="IX137">
            <v>-6.4</v>
          </cell>
          <cell r="IY137">
            <v>9.1</v>
          </cell>
          <cell r="IZ137">
            <v>-35.1</v>
          </cell>
          <cell r="JA137">
            <v>101.2</v>
          </cell>
        </row>
        <row r="138">
          <cell r="AY138">
            <v>35216</v>
          </cell>
          <cell r="BA138">
            <v>-14.7</v>
          </cell>
          <cell r="BB138" t="str">
            <v>NA</v>
          </cell>
          <cell r="BC138">
            <v>-14.2</v>
          </cell>
          <cell r="BD138">
            <v>-7.3</v>
          </cell>
          <cell r="BE138">
            <v>-32.9</v>
          </cell>
          <cell r="BF138">
            <v>93.1</v>
          </cell>
          <cell r="BH138">
            <v>-17.100000000000001</v>
          </cell>
          <cell r="BI138">
            <v>9.4</v>
          </cell>
          <cell r="BJ138">
            <v>-15.9</v>
          </cell>
          <cell r="BK138">
            <v>-11.9</v>
          </cell>
          <cell r="BL138">
            <v>-36.4</v>
          </cell>
          <cell r="BM138">
            <v>92.6</v>
          </cell>
          <cell r="BO138">
            <v>-21.6</v>
          </cell>
          <cell r="BP138">
            <v>7.9</v>
          </cell>
          <cell r="BQ138">
            <v>-13.6</v>
          </cell>
          <cell r="BR138">
            <v>-10</v>
          </cell>
          <cell r="BS138">
            <v>-26.4</v>
          </cell>
          <cell r="BT138">
            <v>90</v>
          </cell>
          <cell r="BV138">
            <v>-1.6</v>
          </cell>
          <cell r="BW138" t="str">
            <v>NA</v>
          </cell>
          <cell r="BX138" t="str">
            <v>NA</v>
          </cell>
          <cell r="BY138">
            <v>17.100000000000001</v>
          </cell>
          <cell r="BZ138">
            <v>-23.9</v>
          </cell>
          <cell r="CA138">
            <v>106</v>
          </cell>
          <cell r="CC138">
            <v>-1.7</v>
          </cell>
          <cell r="CD138" t="str">
            <v>NA</v>
          </cell>
          <cell r="CE138">
            <v>-5.2</v>
          </cell>
          <cell r="CF138">
            <v>18.2</v>
          </cell>
          <cell r="CG138">
            <v>2.6</v>
          </cell>
          <cell r="CH138">
            <v>103</v>
          </cell>
          <cell r="CJ138">
            <v>-9.5</v>
          </cell>
          <cell r="CK138" t="str">
            <v>NA</v>
          </cell>
          <cell r="CL138">
            <v>4.8</v>
          </cell>
          <cell r="CM138" t="str">
            <v>NA</v>
          </cell>
          <cell r="CN138">
            <v>-1.2</v>
          </cell>
          <cell r="CO138">
            <v>92.4</v>
          </cell>
          <cell r="CQ138">
            <v>-22.2</v>
          </cell>
          <cell r="CR138">
            <v>33.4</v>
          </cell>
          <cell r="CS138">
            <v>-18.8</v>
          </cell>
          <cell r="CT138">
            <v>-10</v>
          </cell>
          <cell r="CU138">
            <v>-44.2</v>
          </cell>
          <cell r="CV138">
            <v>94.6</v>
          </cell>
          <cell r="CX138">
            <v>-8.1999999999999993</v>
          </cell>
          <cell r="CY138" t="str">
            <v>NA</v>
          </cell>
          <cell r="CZ138">
            <v>-22.6</v>
          </cell>
          <cell r="DA138">
            <v>7.5</v>
          </cell>
          <cell r="DB138">
            <v>3.6</v>
          </cell>
          <cell r="DC138">
            <v>94.6</v>
          </cell>
          <cell r="DE138" t="str">
            <v>NA</v>
          </cell>
          <cell r="DF138" t="str">
            <v>NA</v>
          </cell>
          <cell r="DG138">
            <v>-2.4</v>
          </cell>
          <cell r="DH138" t="str">
            <v>NA</v>
          </cell>
          <cell r="DI138" t="str">
            <v>NA</v>
          </cell>
          <cell r="DJ138" t="str">
            <v>NA</v>
          </cell>
          <cell r="DL138">
            <v>-4.0999999999999996</v>
          </cell>
          <cell r="DM138" t="str">
            <v>NA</v>
          </cell>
          <cell r="DN138">
            <v>-28.5</v>
          </cell>
          <cell r="DO138">
            <v>2.4</v>
          </cell>
          <cell r="DP138">
            <v>-44.8</v>
          </cell>
          <cell r="DQ138">
            <v>100.7</v>
          </cell>
          <cell r="DS138">
            <v>-15.9</v>
          </cell>
          <cell r="DT138" t="str">
            <v>NA</v>
          </cell>
          <cell r="DU138">
            <v>-8</v>
          </cell>
          <cell r="DV138">
            <v>-13.2</v>
          </cell>
          <cell r="DW138">
            <v>-21.5</v>
          </cell>
          <cell r="DX138">
            <v>98.4</v>
          </cell>
          <cell r="DZ138">
            <v>-20.100000000000001</v>
          </cell>
          <cell r="EA138">
            <v>-9.6999999999999993</v>
          </cell>
          <cell r="EB138">
            <v>-28.7</v>
          </cell>
          <cell r="EC138">
            <v>-21.3</v>
          </cell>
          <cell r="ED138">
            <v>-56.5</v>
          </cell>
          <cell r="EE138">
            <v>86.2</v>
          </cell>
          <cell r="EG138" t="str">
            <v>NA</v>
          </cell>
          <cell r="EH138" t="str">
            <v>NA</v>
          </cell>
          <cell r="EI138" t="str">
            <v>NA</v>
          </cell>
          <cell r="EJ138" t="str">
            <v>NA</v>
          </cell>
          <cell r="EK138" t="str">
            <v>NA</v>
          </cell>
          <cell r="EL138" t="str">
            <v>NA</v>
          </cell>
          <cell r="EN138">
            <v>-11.7</v>
          </cell>
          <cell r="EO138" t="str">
            <v>NA</v>
          </cell>
          <cell r="EP138">
            <v>-8.1999999999999993</v>
          </cell>
          <cell r="EQ138">
            <v>-12.9</v>
          </cell>
          <cell r="ER138">
            <v>-31.9</v>
          </cell>
          <cell r="ES138">
            <v>93</v>
          </cell>
          <cell r="EU138" t="str">
            <v>NA</v>
          </cell>
          <cell r="EV138" t="str">
            <v>NA</v>
          </cell>
          <cell r="EW138" t="str">
            <v>NA</v>
          </cell>
          <cell r="EX138" t="str">
            <v>NA</v>
          </cell>
          <cell r="EY138" t="str">
            <v>NA</v>
          </cell>
          <cell r="EZ138" t="str">
            <v>NA</v>
          </cell>
          <cell r="FB138">
            <v>-13.1</v>
          </cell>
          <cell r="FC138" t="str">
            <v>NA</v>
          </cell>
          <cell r="FD138">
            <v>-36.299999999999997</v>
          </cell>
          <cell r="FE138">
            <v>1.6</v>
          </cell>
          <cell r="FF138">
            <v>-56.5</v>
          </cell>
          <cell r="FG138">
            <v>94.8</v>
          </cell>
          <cell r="FI138">
            <v>-12.6</v>
          </cell>
          <cell r="FJ138" t="str">
            <v>NA</v>
          </cell>
          <cell r="FK138" t="str">
            <v>NA</v>
          </cell>
          <cell r="FL138">
            <v>-14.8</v>
          </cell>
          <cell r="FM138">
            <v>-56.2</v>
          </cell>
          <cell r="FN138">
            <v>98.2</v>
          </cell>
          <cell r="FP138">
            <v>-26.5</v>
          </cell>
          <cell r="FQ138" t="str">
            <v>NA</v>
          </cell>
          <cell r="FR138" t="str">
            <v>NA</v>
          </cell>
          <cell r="FS138" t="str">
            <v>NA</v>
          </cell>
          <cell r="FT138">
            <v>-55.5</v>
          </cell>
          <cell r="FU138">
            <v>89.2</v>
          </cell>
          <cell r="FW138">
            <v>-1.2</v>
          </cell>
          <cell r="FX138" t="str">
            <v>NA</v>
          </cell>
          <cell r="FY138">
            <v>-47.6</v>
          </cell>
          <cell r="FZ138">
            <v>-10.3</v>
          </cell>
          <cell r="GA138">
            <v>-7.2</v>
          </cell>
          <cell r="GB138">
            <v>95.4</v>
          </cell>
          <cell r="GD138" t="str">
            <v>NA</v>
          </cell>
          <cell r="GE138" t="str">
            <v>NA</v>
          </cell>
          <cell r="GF138" t="str">
            <v>NA</v>
          </cell>
          <cell r="GG138" t="str">
            <v>NA</v>
          </cell>
          <cell r="GH138" t="str">
            <v>NA</v>
          </cell>
          <cell r="GI138" t="str">
            <v>NA</v>
          </cell>
          <cell r="GK138">
            <v>-3.7</v>
          </cell>
          <cell r="GL138">
            <v>7.5</v>
          </cell>
          <cell r="GM138">
            <v>4.4000000000000004</v>
          </cell>
          <cell r="GN138">
            <v>11.8</v>
          </cell>
          <cell r="GO138">
            <v>-0.6</v>
          </cell>
          <cell r="GP138">
            <v>101.8</v>
          </cell>
          <cell r="GR138">
            <v>-25.2</v>
          </cell>
          <cell r="GS138" t="str">
            <v>NA</v>
          </cell>
          <cell r="GT138">
            <v>-12.8</v>
          </cell>
          <cell r="GU138">
            <v>-20.3</v>
          </cell>
          <cell r="GV138">
            <v>-33.4</v>
          </cell>
          <cell r="GW138">
            <v>80</v>
          </cell>
          <cell r="GY138" t="str">
            <v>NA</v>
          </cell>
          <cell r="GZ138" t="str">
            <v>NA</v>
          </cell>
          <cell r="HA138" t="str">
            <v>NA</v>
          </cell>
          <cell r="HB138">
            <v>3.9</v>
          </cell>
          <cell r="HC138" t="str">
            <v>NA</v>
          </cell>
          <cell r="HD138">
            <v>123.1</v>
          </cell>
          <cell r="HF138">
            <v>-9.1999999999999993</v>
          </cell>
          <cell r="HG138" t="str">
            <v>NA</v>
          </cell>
          <cell r="HH138">
            <v>-26.4</v>
          </cell>
          <cell r="HI138">
            <v>0.6</v>
          </cell>
          <cell r="HJ138">
            <v>-25</v>
          </cell>
          <cell r="HK138">
            <v>98</v>
          </cell>
          <cell r="HM138">
            <v>26.3</v>
          </cell>
          <cell r="HN138" t="str">
            <v>NA</v>
          </cell>
          <cell r="HO138" t="str">
            <v>NA</v>
          </cell>
          <cell r="HP138">
            <v>12.4</v>
          </cell>
          <cell r="HQ138">
            <v>33.9</v>
          </cell>
          <cell r="HR138">
            <v>123.3</v>
          </cell>
          <cell r="HT138">
            <v>-14.1</v>
          </cell>
          <cell r="HU138" t="str">
            <v>NA</v>
          </cell>
          <cell r="HV138">
            <v>-21.9</v>
          </cell>
          <cell r="HW138" t="str">
            <v>NA</v>
          </cell>
          <cell r="HX138" t="str">
            <v>NA</v>
          </cell>
          <cell r="HY138">
            <v>90.1</v>
          </cell>
          <cell r="IA138">
            <v>25.8</v>
          </cell>
          <cell r="IB138" t="str">
            <v>NA</v>
          </cell>
          <cell r="IC138" t="str">
            <v>NA</v>
          </cell>
          <cell r="ID138">
            <v>12.7</v>
          </cell>
          <cell r="IE138">
            <v>-5.6</v>
          </cell>
          <cell r="IF138">
            <v>122</v>
          </cell>
          <cell r="IH138">
            <v>-15</v>
          </cell>
          <cell r="II138" t="str">
            <v>NA</v>
          </cell>
          <cell r="IJ138">
            <v>10.199999999999999</v>
          </cell>
          <cell r="IK138" t="str">
            <v>NA</v>
          </cell>
          <cell r="IL138">
            <v>-15.9</v>
          </cell>
          <cell r="IM138">
            <v>90.4</v>
          </cell>
          <cell r="IO138">
            <v>-14.9</v>
          </cell>
          <cell r="IP138">
            <v>8.1999999999999993</v>
          </cell>
          <cell r="IQ138">
            <v>-3.9</v>
          </cell>
          <cell r="IR138" t="str">
            <v>NA</v>
          </cell>
          <cell r="IS138">
            <v>-48.8</v>
          </cell>
          <cell r="IT138">
            <v>92.5</v>
          </cell>
          <cell r="IV138">
            <v>-11.6</v>
          </cell>
          <cell r="IW138" t="str">
            <v>NA</v>
          </cell>
          <cell r="IX138">
            <v>-8.6999999999999993</v>
          </cell>
          <cell r="IY138">
            <v>9.4</v>
          </cell>
          <cell r="IZ138">
            <v>-29.4</v>
          </cell>
          <cell r="JA138">
            <v>97</v>
          </cell>
        </row>
        <row r="139">
          <cell r="AY139">
            <v>35246</v>
          </cell>
          <cell r="BA139">
            <v>-14.5</v>
          </cell>
          <cell r="BB139" t="str">
            <v>NA</v>
          </cell>
          <cell r="BC139">
            <v>-14</v>
          </cell>
          <cell r="BD139">
            <v>-3.2</v>
          </cell>
          <cell r="BE139">
            <v>-31.2</v>
          </cell>
          <cell r="BF139">
            <v>94.7</v>
          </cell>
          <cell r="BH139">
            <v>-17</v>
          </cell>
          <cell r="BI139">
            <v>10</v>
          </cell>
          <cell r="BJ139">
            <v>-15.6</v>
          </cell>
          <cell r="BK139">
            <v>-8.4</v>
          </cell>
          <cell r="BL139">
            <v>-35</v>
          </cell>
          <cell r="BM139">
            <v>93.7</v>
          </cell>
          <cell r="BO139">
            <v>-20.2</v>
          </cell>
          <cell r="BP139">
            <v>8.1</v>
          </cell>
          <cell r="BQ139">
            <v>-13.2</v>
          </cell>
          <cell r="BR139">
            <v>-3.9</v>
          </cell>
          <cell r="BS139">
            <v>-26.1</v>
          </cell>
          <cell r="BT139">
            <v>91.2</v>
          </cell>
          <cell r="BV139">
            <v>-1.1000000000000001</v>
          </cell>
          <cell r="BW139" t="str">
            <v>NA</v>
          </cell>
          <cell r="BX139" t="str">
            <v>NA</v>
          </cell>
          <cell r="BY139">
            <v>14.4</v>
          </cell>
          <cell r="BZ139">
            <v>-27.5</v>
          </cell>
          <cell r="CA139">
            <v>106</v>
          </cell>
          <cell r="CC139">
            <v>2.1</v>
          </cell>
          <cell r="CD139" t="str">
            <v>NA</v>
          </cell>
          <cell r="CE139">
            <v>-5.9</v>
          </cell>
          <cell r="CF139">
            <v>18.7</v>
          </cell>
          <cell r="CG139">
            <v>0.3</v>
          </cell>
          <cell r="CH139">
            <v>104.8</v>
          </cell>
          <cell r="CJ139">
            <v>-9.5</v>
          </cell>
          <cell r="CK139" t="str">
            <v>NA</v>
          </cell>
          <cell r="CL139">
            <v>4.0999999999999996</v>
          </cell>
          <cell r="CM139" t="str">
            <v>NA</v>
          </cell>
          <cell r="CN139">
            <v>-1.1000000000000001</v>
          </cell>
          <cell r="CO139">
            <v>92.6</v>
          </cell>
          <cell r="CQ139">
            <v>-23.2</v>
          </cell>
          <cell r="CR139">
            <v>33.6</v>
          </cell>
          <cell r="CS139">
            <v>-20.7</v>
          </cell>
          <cell r="CT139">
            <v>-12.3</v>
          </cell>
          <cell r="CU139">
            <v>-47</v>
          </cell>
          <cell r="CV139">
            <v>93.8</v>
          </cell>
          <cell r="CX139">
            <v>-8</v>
          </cell>
          <cell r="CY139" t="str">
            <v>NA</v>
          </cell>
          <cell r="CZ139">
            <v>-22.2</v>
          </cell>
          <cell r="DA139">
            <v>7.3</v>
          </cell>
          <cell r="DB139">
            <v>3.1</v>
          </cell>
          <cell r="DC139">
            <v>94.7</v>
          </cell>
          <cell r="DE139" t="str">
            <v>NA</v>
          </cell>
          <cell r="DF139" t="str">
            <v>NA</v>
          </cell>
          <cell r="DG139">
            <v>-2.2000000000000002</v>
          </cell>
          <cell r="DH139" t="str">
            <v>NA</v>
          </cell>
          <cell r="DI139" t="str">
            <v>NA</v>
          </cell>
          <cell r="DJ139" t="str">
            <v>NA</v>
          </cell>
          <cell r="DL139">
            <v>-6.4</v>
          </cell>
          <cell r="DM139" t="str">
            <v>NA</v>
          </cell>
          <cell r="DN139">
            <v>-28.2</v>
          </cell>
          <cell r="DO139">
            <v>2.8</v>
          </cell>
          <cell r="DP139">
            <v>-45.8</v>
          </cell>
          <cell r="DQ139">
            <v>98.5</v>
          </cell>
          <cell r="DS139">
            <v>-14.8</v>
          </cell>
          <cell r="DT139" t="str">
            <v>NA</v>
          </cell>
          <cell r="DU139">
            <v>-7</v>
          </cell>
          <cell r="DV139">
            <v>-5.8</v>
          </cell>
          <cell r="DW139">
            <v>-15.6</v>
          </cell>
          <cell r="DX139">
            <v>100.5</v>
          </cell>
          <cell r="DZ139">
            <v>-18.100000000000001</v>
          </cell>
          <cell r="EA139">
            <v>-12.3</v>
          </cell>
          <cell r="EB139">
            <v>-26.8</v>
          </cell>
          <cell r="EC139">
            <v>-18.100000000000001</v>
          </cell>
          <cell r="ED139">
            <v>-57.5</v>
          </cell>
          <cell r="EE139">
            <v>87.1</v>
          </cell>
          <cell r="EG139" t="str">
            <v>NA</v>
          </cell>
          <cell r="EH139" t="str">
            <v>NA</v>
          </cell>
          <cell r="EI139" t="str">
            <v>NA</v>
          </cell>
          <cell r="EJ139" t="str">
            <v>NA</v>
          </cell>
          <cell r="EK139" t="str">
            <v>NA</v>
          </cell>
          <cell r="EL139" t="str">
            <v>NA</v>
          </cell>
          <cell r="EN139">
            <v>-11.4</v>
          </cell>
          <cell r="EO139" t="str">
            <v>NA</v>
          </cell>
          <cell r="EP139">
            <v>-6.5</v>
          </cell>
          <cell r="EQ139">
            <v>-2.9</v>
          </cell>
          <cell r="ER139">
            <v>-28.6</v>
          </cell>
          <cell r="ES139">
            <v>95.2</v>
          </cell>
          <cell r="EU139" t="str">
            <v>NA</v>
          </cell>
          <cell r="EV139" t="str">
            <v>NA</v>
          </cell>
          <cell r="EW139" t="str">
            <v>NA</v>
          </cell>
          <cell r="EX139" t="str">
            <v>NA</v>
          </cell>
          <cell r="EY139" t="str">
            <v>NA</v>
          </cell>
          <cell r="EZ139" t="str">
            <v>NA</v>
          </cell>
          <cell r="FB139">
            <v>-12.2</v>
          </cell>
          <cell r="FC139" t="str">
            <v>NA</v>
          </cell>
          <cell r="FD139">
            <v>-36.299999999999997</v>
          </cell>
          <cell r="FE139">
            <v>1.7</v>
          </cell>
          <cell r="FF139">
            <v>-56.1</v>
          </cell>
          <cell r="FG139">
            <v>95.3</v>
          </cell>
          <cell r="FI139">
            <v>-14.1</v>
          </cell>
          <cell r="FJ139" t="str">
            <v>NA</v>
          </cell>
          <cell r="FK139" t="str">
            <v>NA</v>
          </cell>
          <cell r="FL139">
            <v>-15.1</v>
          </cell>
          <cell r="FM139">
            <v>-55.7</v>
          </cell>
          <cell r="FN139">
            <v>97.5</v>
          </cell>
          <cell r="FP139">
            <v>-33</v>
          </cell>
          <cell r="FQ139" t="str">
            <v>NA</v>
          </cell>
          <cell r="FR139" t="str">
            <v>NA</v>
          </cell>
          <cell r="FS139" t="str">
            <v>NA</v>
          </cell>
          <cell r="FT139">
            <v>-57</v>
          </cell>
          <cell r="FU139">
            <v>85.4</v>
          </cell>
          <cell r="FW139">
            <v>-1.7</v>
          </cell>
          <cell r="FX139" t="str">
            <v>NA</v>
          </cell>
          <cell r="FY139">
            <v>-48.7</v>
          </cell>
          <cell r="FZ139">
            <v>-10.5</v>
          </cell>
          <cell r="GA139">
            <v>-6.8</v>
          </cell>
          <cell r="GB139">
            <v>95.5</v>
          </cell>
          <cell r="GD139" t="str">
            <v>NA</v>
          </cell>
          <cell r="GE139" t="str">
            <v>NA</v>
          </cell>
          <cell r="GF139" t="str">
            <v>NA</v>
          </cell>
          <cell r="GG139" t="str">
            <v>NA</v>
          </cell>
          <cell r="GH139" t="str">
            <v>NA</v>
          </cell>
          <cell r="GI139" t="str">
            <v>NA</v>
          </cell>
          <cell r="GK139">
            <v>-3.4</v>
          </cell>
          <cell r="GL139">
            <v>8.6</v>
          </cell>
          <cell r="GM139">
            <v>6.4</v>
          </cell>
          <cell r="GN139">
            <v>15.4</v>
          </cell>
          <cell r="GO139">
            <v>0.7</v>
          </cell>
          <cell r="GP139">
            <v>101.8</v>
          </cell>
          <cell r="GR139">
            <v>-20.8</v>
          </cell>
          <cell r="GS139" t="str">
            <v>NA</v>
          </cell>
          <cell r="GT139">
            <v>-10.3</v>
          </cell>
          <cell r="GU139">
            <v>-12.1</v>
          </cell>
          <cell r="GV139">
            <v>-30.4</v>
          </cell>
          <cell r="GW139">
            <v>84.2</v>
          </cell>
          <cell r="GY139" t="str">
            <v>NA</v>
          </cell>
          <cell r="GZ139" t="str">
            <v>NA</v>
          </cell>
          <cell r="HA139" t="str">
            <v>NA</v>
          </cell>
          <cell r="HB139">
            <v>3</v>
          </cell>
          <cell r="HC139" t="str">
            <v>NA</v>
          </cell>
          <cell r="HD139">
            <v>110</v>
          </cell>
          <cell r="HF139">
            <v>-4.0999999999999996</v>
          </cell>
          <cell r="HG139" t="str">
            <v>NA</v>
          </cell>
          <cell r="HH139">
            <v>-25.1</v>
          </cell>
          <cell r="HI139">
            <v>2.1</v>
          </cell>
          <cell r="HJ139">
            <v>-16.3</v>
          </cell>
          <cell r="HK139">
            <v>103.7</v>
          </cell>
          <cell r="HM139">
            <v>27.3</v>
          </cell>
          <cell r="HN139" t="str">
            <v>NA</v>
          </cell>
          <cell r="HO139" t="str">
            <v>NA</v>
          </cell>
          <cell r="HP139">
            <v>12.6</v>
          </cell>
          <cell r="HQ139">
            <v>34.6</v>
          </cell>
          <cell r="HR139">
            <v>124.2</v>
          </cell>
          <cell r="HT139">
            <v>-11.7</v>
          </cell>
          <cell r="HU139" t="str">
            <v>NA</v>
          </cell>
          <cell r="HV139">
            <v>-18.2</v>
          </cell>
          <cell r="HW139" t="str">
            <v>NA</v>
          </cell>
          <cell r="HX139" t="str">
            <v>NA</v>
          </cell>
          <cell r="HY139">
            <v>94</v>
          </cell>
          <cell r="IA139">
            <v>-5.9</v>
          </cell>
          <cell r="IB139" t="str">
            <v>NA</v>
          </cell>
          <cell r="IC139" t="str">
            <v>NA</v>
          </cell>
          <cell r="ID139">
            <v>19.100000000000001</v>
          </cell>
          <cell r="IE139">
            <v>-4.5999999999999996</v>
          </cell>
          <cell r="IF139">
            <v>94.2</v>
          </cell>
          <cell r="IH139">
            <v>-14.9</v>
          </cell>
          <cell r="II139" t="str">
            <v>NA</v>
          </cell>
          <cell r="IJ139">
            <v>11.5</v>
          </cell>
          <cell r="IK139" t="str">
            <v>NA</v>
          </cell>
          <cell r="IL139">
            <v>-13.1</v>
          </cell>
          <cell r="IM139">
            <v>91.8</v>
          </cell>
          <cell r="IO139">
            <v>-17.399999999999999</v>
          </cell>
          <cell r="IP139">
            <v>8.8000000000000007</v>
          </cell>
          <cell r="IQ139">
            <v>-3.4</v>
          </cell>
          <cell r="IR139" t="str">
            <v>NA</v>
          </cell>
          <cell r="IS139">
            <v>-45.6</v>
          </cell>
          <cell r="IT139">
            <v>92</v>
          </cell>
          <cell r="IV139">
            <v>-10.199999999999999</v>
          </cell>
          <cell r="IW139" t="str">
            <v>NA</v>
          </cell>
          <cell r="IX139">
            <v>-8.6</v>
          </cell>
          <cell r="IY139">
            <v>16.8</v>
          </cell>
          <cell r="IZ139">
            <v>-26.2</v>
          </cell>
          <cell r="JA139">
            <v>100.1</v>
          </cell>
        </row>
        <row r="140">
          <cell r="AY140">
            <v>35277</v>
          </cell>
          <cell r="BA140">
            <v>-13.3</v>
          </cell>
          <cell r="BB140" t="str">
            <v>NA</v>
          </cell>
          <cell r="BC140">
            <v>-14.7</v>
          </cell>
          <cell r="BD140">
            <v>-4.3</v>
          </cell>
          <cell r="BE140">
            <v>-33.5</v>
          </cell>
          <cell r="BF140">
            <v>95.8</v>
          </cell>
          <cell r="BH140">
            <v>-16.399999999999999</v>
          </cell>
          <cell r="BI140">
            <v>11.8</v>
          </cell>
          <cell r="BJ140">
            <v>-17.3</v>
          </cell>
          <cell r="BK140">
            <v>-8.8000000000000007</v>
          </cell>
          <cell r="BL140">
            <v>-37.799999999999997</v>
          </cell>
          <cell r="BM140">
            <v>93.9</v>
          </cell>
          <cell r="BO140">
            <v>-19.399999999999999</v>
          </cell>
          <cell r="BP140">
            <v>6.1</v>
          </cell>
          <cell r="BQ140">
            <v>-12.4</v>
          </cell>
          <cell r="BR140">
            <v>-0.8</v>
          </cell>
          <cell r="BS140">
            <v>-26.6</v>
          </cell>
          <cell r="BT140">
            <v>91.7</v>
          </cell>
          <cell r="BV140">
            <v>-2</v>
          </cell>
          <cell r="BW140" t="str">
            <v>NA</v>
          </cell>
          <cell r="BX140" t="str">
            <v>NA</v>
          </cell>
          <cell r="BY140">
            <v>13</v>
          </cell>
          <cell r="BZ140">
            <v>-31.2</v>
          </cell>
          <cell r="CA140">
            <v>104.5</v>
          </cell>
          <cell r="CC140">
            <v>-4.3</v>
          </cell>
          <cell r="CD140" t="str">
            <v>NA</v>
          </cell>
          <cell r="CE140">
            <v>-6.7</v>
          </cell>
          <cell r="CF140">
            <v>15.3</v>
          </cell>
          <cell r="CG140">
            <v>3.6</v>
          </cell>
          <cell r="CH140">
            <v>100.5</v>
          </cell>
          <cell r="CJ140">
            <v>-8</v>
          </cell>
          <cell r="CK140" t="str">
            <v>NA</v>
          </cell>
          <cell r="CL140">
            <v>6.6</v>
          </cell>
          <cell r="CM140" t="str">
            <v>NA</v>
          </cell>
          <cell r="CN140">
            <v>7.3</v>
          </cell>
          <cell r="CO140">
            <v>95.2</v>
          </cell>
          <cell r="CQ140">
            <v>-21.5</v>
          </cell>
          <cell r="CR140">
            <v>35.799999999999997</v>
          </cell>
          <cell r="CS140">
            <v>-19.8</v>
          </cell>
          <cell r="CT140">
            <v>-0.5</v>
          </cell>
          <cell r="CU140">
            <v>-47.4</v>
          </cell>
          <cell r="CV140">
            <v>95.6</v>
          </cell>
          <cell r="CX140">
            <v>-5.6</v>
          </cell>
          <cell r="CY140" t="str">
            <v>NA</v>
          </cell>
          <cell r="CZ140">
            <v>-29.7</v>
          </cell>
          <cell r="DA140">
            <v>0.5</v>
          </cell>
          <cell r="DB140">
            <v>13.2</v>
          </cell>
          <cell r="DC140">
            <v>94.9</v>
          </cell>
          <cell r="DE140" t="str">
            <v>NA</v>
          </cell>
          <cell r="DF140" t="str">
            <v>NA</v>
          </cell>
          <cell r="DG140">
            <v>-1.4</v>
          </cell>
          <cell r="DH140" t="str">
            <v>NA</v>
          </cell>
          <cell r="DI140" t="str">
            <v>NA</v>
          </cell>
          <cell r="DJ140" t="str">
            <v>NA</v>
          </cell>
          <cell r="DL140">
            <v>-2.6</v>
          </cell>
          <cell r="DM140" t="str">
            <v>NA</v>
          </cell>
          <cell r="DN140">
            <v>-30.1</v>
          </cell>
          <cell r="DO140">
            <v>-9</v>
          </cell>
          <cell r="DP140">
            <v>-19.100000000000001</v>
          </cell>
          <cell r="DQ140">
            <v>102</v>
          </cell>
          <cell r="DS140">
            <v>-11.4</v>
          </cell>
          <cell r="DT140" t="str">
            <v>NA</v>
          </cell>
          <cell r="DU140">
            <v>-10.9</v>
          </cell>
          <cell r="DV140">
            <v>-8.1</v>
          </cell>
          <cell r="DW140">
            <v>-17.600000000000001</v>
          </cell>
          <cell r="DX140">
            <v>100.9</v>
          </cell>
          <cell r="DZ140">
            <v>-19</v>
          </cell>
          <cell r="EA140">
            <v>-15</v>
          </cell>
          <cell r="EB140">
            <v>-30.9</v>
          </cell>
          <cell r="EC140">
            <v>-16</v>
          </cell>
          <cell r="ED140">
            <v>-59.1</v>
          </cell>
          <cell r="EE140">
            <v>85.7</v>
          </cell>
          <cell r="EG140" t="str">
            <v>NA</v>
          </cell>
          <cell r="EH140" t="str">
            <v>NA</v>
          </cell>
          <cell r="EI140" t="str">
            <v>NA</v>
          </cell>
          <cell r="EJ140" t="str">
            <v>NA</v>
          </cell>
          <cell r="EK140" t="str">
            <v>NA</v>
          </cell>
          <cell r="EL140" t="str">
            <v>NA</v>
          </cell>
          <cell r="EN140">
            <v>-12.8</v>
          </cell>
          <cell r="EO140" t="str">
            <v>NA</v>
          </cell>
          <cell r="EP140">
            <v>-11.3</v>
          </cell>
          <cell r="EQ140">
            <v>-22.7</v>
          </cell>
          <cell r="ER140">
            <v>-43.4</v>
          </cell>
          <cell r="ES140">
            <v>92.8</v>
          </cell>
          <cell r="EU140" t="str">
            <v>NA</v>
          </cell>
          <cell r="EV140" t="str">
            <v>NA</v>
          </cell>
          <cell r="EW140" t="str">
            <v>NA</v>
          </cell>
          <cell r="EX140" t="str">
            <v>NA</v>
          </cell>
          <cell r="EY140" t="str">
            <v>NA</v>
          </cell>
          <cell r="EZ140" t="str">
            <v>NA</v>
          </cell>
          <cell r="FB140">
            <v>-19.2</v>
          </cell>
          <cell r="FC140" t="str">
            <v>NA</v>
          </cell>
          <cell r="FD140">
            <v>-32.799999999999997</v>
          </cell>
          <cell r="FE140">
            <v>3.8</v>
          </cell>
          <cell r="FF140">
            <v>-51.2</v>
          </cell>
          <cell r="FG140">
            <v>92.5</v>
          </cell>
          <cell r="FI140">
            <v>-15.1</v>
          </cell>
          <cell r="FJ140" t="str">
            <v>NA</v>
          </cell>
          <cell r="FK140" t="str">
            <v>NA</v>
          </cell>
          <cell r="FL140">
            <v>-19.3</v>
          </cell>
          <cell r="FM140">
            <v>-54.8</v>
          </cell>
          <cell r="FN140">
            <v>96.1</v>
          </cell>
          <cell r="FP140">
            <v>-29.9</v>
          </cell>
          <cell r="FQ140" t="str">
            <v>NA</v>
          </cell>
          <cell r="FR140" t="str">
            <v>NA</v>
          </cell>
          <cell r="FS140" t="str">
            <v>NA</v>
          </cell>
          <cell r="FT140">
            <v>-62.3</v>
          </cell>
          <cell r="FU140">
            <v>87.8</v>
          </cell>
          <cell r="FW140">
            <v>-2.6</v>
          </cell>
          <cell r="FX140" t="str">
            <v>NA</v>
          </cell>
          <cell r="FY140">
            <v>-44.3</v>
          </cell>
          <cell r="FZ140">
            <v>-11.2</v>
          </cell>
          <cell r="GA140">
            <v>-20.2</v>
          </cell>
          <cell r="GB140">
            <v>95.8</v>
          </cell>
          <cell r="GD140" t="str">
            <v>NA</v>
          </cell>
          <cell r="GE140" t="str">
            <v>NA</v>
          </cell>
          <cell r="GF140" t="str">
            <v>NA</v>
          </cell>
          <cell r="GG140" t="str">
            <v>NA</v>
          </cell>
          <cell r="GH140" t="str">
            <v>NA</v>
          </cell>
          <cell r="GI140" t="str">
            <v>NA</v>
          </cell>
          <cell r="GK140">
            <v>-3.3</v>
          </cell>
          <cell r="GL140">
            <v>3.7</v>
          </cell>
          <cell r="GM140">
            <v>10.1</v>
          </cell>
          <cell r="GN140">
            <v>14.7</v>
          </cell>
          <cell r="GO140">
            <v>-4</v>
          </cell>
          <cell r="GP140">
            <v>100.6</v>
          </cell>
          <cell r="GR140">
            <v>-21.3</v>
          </cell>
          <cell r="GS140" t="str">
            <v>NA</v>
          </cell>
          <cell r="GT140">
            <v>-13.2</v>
          </cell>
          <cell r="GU140">
            <v>-18.8</v>
          </cell>
          <cell r="GV140">
            <v>-28.5</v>
          </cell>
          <cell r="GW140">
            <v>82.3</v>
          </cell>
          <cell r="GY140" t="str">
            <v>NA</v>
          </cell>
          <cell r="GZ140" t="str">
            <v>NA</v>
          </cell>
          <cell r="HA140" t="str">
            <v>NA</v>
          </cell>
          <cell r="HB140">
            <v>1.9</v>
          </cell>
          <cell r="HC140" t="str">
            <v>NA</v>
          </cell>
          <cell r="HD140">
            <v>111.7</v>
          </cell>
          <cell r="HF140">
            <v>-7.4</v>
          </cell>
          <cell r="HG140" t="str">
            <v>NA</v>
          </cell>
          <cell r="HH140">
            <v>-25.6</v>
          </cell>
          <cell r="HI140">
            <v>3.8</v>
          </cell>
          <cell r="HJ140">
            <v>-13.3</v>
          </cell>
          <cell r="HK140">
            <v>100.4</v>
          </cell>
          <cell r="HM140">
            <v>15</v>
          </cell>
          <cell r="HN140" t="str">
            <v>NA</v>
          </cell>
          <cell r="HO140" t="str">
            <v>NA</v>
          </cell>
          <cell r="HP140">
            <v>22.6</v>
          </cell>
          <cell r="HQ140">
            <v>30.2</v>
          </cell>
          <cell r="HR140">
            <v>118.5</v>
          </cell>
          <cell r="HT140">
            <v>-16.3</v>
          </cell>
          <cell r="HU140" t="str">
            <v>NA</v>
          </cell>
          <cell r="HV140">
            <v>-18.7</v>
          </cell>
          <cell r="HW140" t="str">
            <v>NA</v>
          </cell>
          <cell r="HX140" t="str">
            <v>NA</v>
          </cell>
          <cell r="HY140">
            <v>89.5</v>
          </cell>
          <cell r="IA140">
            <v>3.6</v>
          </cell>
          <cell r="IB140" t="str">
            <v>NA</v>
          </cell>
          <cell r="IC140" t="str">
            <v>NA</v>
          </cell>
          <cell r="ID140">
            <v>14.8</v>
          </cell>
          <cell r="IE140">
            <v>2.5</v>
          </cell>
          <cell r="IF140">
            <v>102.2</v>
          </cell>
          <cell r="IH140">
            <v>-16.100000000000001</v>
          </cell>
          <cell r="II140" t="str">
            <v>NA</v>
          </cell>
          <cell r="IJ140">
            <v>11.6</v>
          </cell>
          <cell r="IK140" t="str">
            <v>NA</v>
          </cell>
          <cell r="IL140">
            <v>-19</v>
          </cell>
          <cell r="IM140">
            <v>89.7</v>
          </cell>
          <cell r="IO140">
            <v>-16.3</v>
          </cell>
          <cell r="IP140">
            <v>3.5</v>
          </cell>
          <cell r="IQ140">
            <v>-6.4</v>
          </cell>
          <cell r="IR140" t="str">
            <v>NA</v>
          </cell>
          <cell r="IS140">
            <v>-43.3</v>
          </cell>
          <cell r="IT140">
            <v>91</v>
          </cell>
          <cell r="IV140">
            <v>-4.0999999999999996</v>
          </cell>
          <cell r="IW140" t="str">
            <v>NA</v>
          </cell>
          <cell r="IX140">
            <v>-5</v>
          </cell>
          <cell r="IY140">
            <v>12.5</v>
          </cell>
          <cell r="IZ140">
            <v>-26.2</v>
          </cell>
          <cell r="JA140">
            <v>104.5</v>
          </cell>
        </row>
        <row r="141">
          <cell r="AY141">
            <v>35308</v>
          </cell>
          <cell r="BA141">
            <v>-13</v>
          </cell>
          <cell r="BB141" t="str">
            <v>NA</v>
          </cell>
          <cell r="BC141">
            <v>-14.3</v>
          </cell>
          <cell r="BD141">
            <v>-4</v>
          </cell>
          <cell r="BE141">
            <v>-33.6</v>
          </cell>
          <cell r="BF141">
            <v>96</v>
          </cell>
          <cell r="BH141">
            <v>-15.6</v>
          </cell>
          <cell r="BI141">
            <v>11.3</v>
          </cell>
          <cell r="BJ141">
            <v>-16.600000000000001</v>
          </cell>
          <cell r="BK141">
            <v>-9.6999999999999993</v>
          </cell>
          <cell r="BL141">
            <v>-38.1</v>
          </cell>
          <cell r="BM141">
            <v>94.5</v>
          </cell>
          <cell r="BO141">
            <v>-17.399999999999999</v>
          </cell>
          <cell r="BP141">
            <v>7.8</v>
          </cell>
          <cell r="BQ141">
            <v>-12</v>
          </cell>
          <cell r="BR141">
            <v>3.8</v>
          </cell>
          <cell r="BS141">
            <v>-25.4</v>
          </cell>
          <cell r="BT141">
            <v>93.2</v>
          </cell>
          <cell r="BV141">
            <v>-4.0999999999999996</v>
          </cell>
          <cell r="BW141" t="str">
            <v>NA</v>
          </cell>
          <cell r="BX141" t="str">
            <v>NA</v>
          </cell>
          <cell r="BY141">
            <v>10.3</v>
          </cell>
          <cell r="BZ141">
            <v>-31.4</v>
          </cell>
          <cell r="CA141">
            <v>102</v>
          </cell>
          <cell r="CC141">
            <v>-7.6</v>
          </cell>
          <cell r="CD141" t="str">
            <v>NA</v>
          </cell>
          <cell r="CE141">
            <v>-6.9</v>
          </cell>
          <cell r="CF141">
            <v>18.100000000000001</v>
          </cell>
          <cell r="CG141">
            <v>-4.5</v>
          </cell>
          <cell r="CH141">
            <v>98.9</v>
          </cell>
          <cell r="CJ141">
            <v>-8</v>
          </cell>
          <cell r="CK141" t="str">
            <v>NA</v>
          </cell>
          <cell r="CL141">
            <v>5.0999999999999996</v>
          </cell>
          <cell r="CM141" t="str">
            <v>NA</v>
          </cell>
          <cell r="CN141">
            <v>8.4</v>
          </cell>
          <cell r="CO141">
            <v>95.1</v>
          </cell>
          <cell r="CQ141">
            <v>-20.399999999999999</v>
          </cell>
          <cell r="CR141">
            <v>36</v>
          </cell>
          <cell r="CS141">
            <v>-19.399999999999999</v>
          </cell>
          <cell r="CT141">
            <v>-8.6</v>
          </cell>
          <cell r="CU141">
            <v>-48.7</v>
          </cell>
          <cell r="CV141">
            <v>96</v>
          </cell>
          <cell r="CX141">
            <v>-5.2</v>
          </cell>
          <cell r="CY141" t="str">
            <v>NA</v>
          </cell>
          <cell r="CZ141">
            <v>-29.2</v>
          </cell>
          <cell r="DA141">
            <v>0.3</v>
          </cell>
          <cell r="DB141">
            <v>12.7</v>
          </cell>
          <cell r="DC141">
            <v>95.2</v>
          </cell>
          <cell r="DE141" t="str">
            <v>NA</v>
          </cell>
          <cell r="DF141" t="str">
            <v>NA</v>
          </cell>
          <cell r="DG141">
            <v>-5.8</v>
          </cell>
          <cell r="DH141" t="str">
            <v>NA</v>
          </cell>
          <cell r="DI141" t="str">
            <v>NA</v>
          </cell>
          <cell r="DJ141" t="str">
            <v>NA</v>
          </cell>
          <cell r="DL141">
            <v>-2.5</v>
          </cell>
          <cell r="DM141" t="str">
            <v>NA</v>
          </cell>
          <cell r="DN141">
            <v>-26.1</v>
          </cell>
          <cell r="DO141">
            <v>-9.1</v>
          </cell>
          <cell r="DP141">
            <v>-18.7</v>
          </cell>
          <cell r="DQ141">
            <v>103.1</v>
          </cell>
          <cell r="DS141">
            <v>-14.1</v>
          </cell>
          <cell r="DT141" t="str">
            <v>NA</v>
          </cell>
          <cell r="DU141">
            <v>-8</v>
          </cell>
          <cell r="DV141">
            <v>-10.199999999999999</v>
          </cell>
          <cell r="DW141">
            <v>-29.3</v>
          </cell>
          <cell r="DX141">
            <v>99.9</v>
          </cell>
          <cell r="DZ141">
            <v>-17.5</v>
          </cell>
          <cell r="EA141">
            <v>-13.2</v>
          </cell>
          <cell r="EB141">
            <v>-30.9</v>
          </cell>
          <cell r="EC141">
            <v>-17.5</v>
          </cell>
          <cell r="ED141">
            <v>-58.6</v>
          </cell>
          <cell r="EE141">
            <v>86.8</v>
          </cell>
          <cell r="EG141" t="str">
            <v>NA</v>
          </cell>
          <cell r="EH141" t="str">
            <v>NA</v>
          </cell>
          <cell r="EI141" t="str">
            <v>NA</v>
          </cell>
          <cell r="EJ141" t="str">
            <v>NA</v>
          </cell>
          <cell r="EK141" t="str">
            <v>NA</v>
          </cell>
          <cell r="EL141" t="str">
            <v>NA</v>
          </cell>
          <cell r="EN141">
            <v>-13.6</v>
          </cell>
          <cell r="EO141" t="str">
            <v>NA</v>
          </cell>
          <cell r="EP141">
            <v>-10.4</v>
          </cell>
          <cell r="EQ141">
            <v>-12.1</v>
          </cell>
          <cell r="ER141">
            <v>-34.5</v>
          </cell>
          <cell r="ES141">
            <v>94.3</v>
          </cell>
          <cell r="EU141" t="str">
            <v>NA</v>
          </cell>
          <cell r="EV141" t="str">
            <v>NA</v>
          </cell>
          <cell r="EW141" t="str">
            <v>NA</v>
          </cell>
          <cell r="EX141" t="str">
            <v>NA</v>
          </cell>
          <cell r="EY141" t="str">
            <v>NA</v>
          </cell>
          <cell r="EZ141" t="str">
            <v>NA</v>
          </cell>
          <cell r="FB141">
            <v>-18.5</v>
          </cell>
          <cell r="FC141" t="str">
            <v>NA</v>
          </cell>
          <cell r="FD141">
            <v>-32.299999999999997</v>
          </cell>
          <cell r="FE141">
            <v>3.9</v>
          </cell>
          <cell r="FF141">
            <v>-50.8</v>
          </cell>
          <cell r="FG141">
            <v>93</v>
          </cell>
          <cell r="FI141">
            <v>-15.4</v>
          </cell>
          <cell r="FJ141" t="str">
            <v>NA</v>
          </cell>
          <cell r="FK141" t="str">
            <v>NA</v>
          </cell>
          <cell r="FL141">
            <v>-19.2</v>
          </cell>
          <cell r="FM141">
            <v>-54.5</v>
          </cell>
          <cell r="FN141">
            <v>96.1</v>
          </cell>
          <cell r="FP141">
            <v>-21.3</v>
          </cell>
          <cell r="FQ141" t="str">
            <v>NA</v>
          </cell>
          <cell r="FR141" t="str">
            <v>NA</v>
          </cell>
          <cell r="FS141" t="str">
            <v>NA</v>
          </cell>
          <cell r="FT141">
            <v>-56</v>
          </cell>
          <cell r="FU141">
            <v>93.2</v>
          </cell>
          <cell r="FW141">
            <v>-4.5999999999999996</v>
          </cell>
          <cell r="FX141" t="str">
            <v>NA</v>
          </cell>
          <cell r="FY141">
            <v>-40.299999999999997</v>
          </cell>
          <cell r="FZ141">
            <v>-10.9</v>
          </cell>
          <cell r="GA141">
            <v>-19.899999999999999</v>
          </cell>
          <cell r="GB141">
            <v>93.9</v>
          </cell>
          <cell r="GD141" t="str">
            <v>NA</v>
          </cell>
          <cell r="GE141" t="str">
            <v>NA</v>
          </cell>
          <cell r="GF141" t="str">
            <v>NA</v>
          </cell>
          <cell r="GG141" t="str">
            <v>NA</v>
          </cell>
          <cell r="GH141" t="str">
            <v>NA</v>
          </cell>
          <cell r="GI141" t="str">
            <v>NA</v>
          </cell>
          <cell r="GK141">
            <v>-1.8</v>
          </cell>
          <cell r="GL141">
            <v>4.2</v>
          </cell>
          <cell r="GM141">
            <v>9.3000000000000007</v>
          </cell>
          <cell r="GN141">
            <v>12.1</v>
          </cell>
          <cell r="GO141">
            <v>-1.9</v>
          </cell>
          <cell r="GP141">
            <v>101.2</v>
          </cell>
          <cell r="GR141">
            <v>-14.7</v>
          </cell>
          <cell r="GS141" t="str">
            <v>NA</v>
          </cell>
          <cell r="GT141">
            <v>-11.5</v>
          </cell>
          <cell r="GU141">
            <v>-16.100000000000001</v>
          </cell>
          <cell r="GV141">
            <v>-27.5</v>
          </cell>
          <cell r="GW141">
            <v>88.7</v>
          </cell>
          <cell r="GY141" t="str">
            <v>NA</v>
          </cell>
          <cell r="GZ141" t="str">
            <v>NA</v>
          </cell>
          <cell r="HA141" t="str">
            <v>NA</v>
          </cell>
          <cell r="HB141">
            <v>2</v>
          </cell>
          <cell r="HC141" t="str">
            <v>NA</v>
          </cell>
          <cell r="HD141">
            <v>115</v>
          </cell>
          <cell r="HF141">
            <v>-7.7</v>
          </cell>
          <cell r="HG141" t="str">
            <v>NA</v>
          </cell>
          <cell r="HH141">
            <v>-28.7</v>
          </cell>
          <cell r="HI141">
            <v>2.8</v>
          </cell>
          <cell r="HJ141">
            <v>-7.4</v>
          </cell>
          <cell r="HK141">
            <v>100.1</v>
          </cell>
          <cell r="HM141">
            <v>14.8</v>
          </cell>
          <cell r="HN141" t="str">
            <v>NA</v>
          </cell>
          <cell r="HO141" t="str">
            <v>NA</v>
          </cell>
          <cell r="HP141">
            <v>22.9</v>
          </cell>
          <cell r="HQ141">
            <v>30.2</v>
          </cell>
          <cell r="HR141">
            <v>118.6</v>
          </cell>
          <cell r="HT141">
            <v>-14.7</v>
          </cell>
          <cell r="HU141" t="str">
            <v>NA</v>
          </cell>
          <cell r="HV141">
            <v>-18.3</v>
          </cell>
          <cell r="HW141" t="str">
            <v>NA</v>
          </cell>
          <cell r="HX141" t="str">
            <v>NA</v>
          </cell>
          <cell r="HY141">
            <v>90.7</v>
          </cell>
          <cell r="IA141">
            <v>4.3</v>
          </cell>
          <cell r="IB141" t="str">
            <v>NA</v>
          </cell>
          <cell r="IC141" t="str">
            <v>NA</v>
          </cell>
          <cell r="ID141">
            <v>11.7</v>
          </cell>
          <cell r="IE141">
            <v>6.6</v>
          </cell>
          <cell r="IF141">
            <v>103.6</v>
          </cell>
          <cell r="IH141">
            <v>-5.8</v>
          </cell>
          <cell r="II141" t="str">
            <v>NA</v>
          </cell>
          <cell r="IJ141">
            <v>13.8</v>
          </cell>
          <cell r="IK141" t="str">
            <v>NA</v>
          </cell>
          <cell r="IL141">
            <v>-26.7</v>
          </cell>
          <cell r="IM141">
            <v>97.4</v>
          </cell>
          <cell r="IO141">
            <v>-15</v>
          </cell>
          <cell r="IP141">
            <v>4.0999999999999996</v>
          </cell>
          <cell r="IQ141">
            <v>-3.4</v>
          </cell>
          <cell r="IR141">
            <v>-2.6</v>
          </cell>
          <cell r="IS141">
            <v>-36.5</v>
          </cell>
          <cell r="IT141">
            <v>92.6</v>
          </cell>
          <cell r="IV141">
            <v>-6.6</v>
          </cell>
          <cell r="IW141" t="str">
            <v>NA</v>
          </cell>
          <cell r="IX141">
            <v>-5.8</v>
          </cell>
          <cell r="IY141">
            <v>17.899999999999999</v>
          </cell>
          <cell r="IZ141">
            <v>-27.5</v>
          </cell>
          <cell r="JA141">
            <v>103.2</v>
          </cell>
        </row>
        <row r="142">
          <cell r="AY142">
            <v>35338</v>
          </cell>
          <cell r="BA142">
            <v>-11.7</v>
          </cell>
          <cell r="BB142" t="str">
            <v>NA</v>
          </cell>
          <cell r="BC142">
            <v>-14.2</v>
          </cell>
          <cell r="BD142">
            <v>-8.6999999999999993</v>
          </cell>
          <cell r="BE142">
            <v>-31.7</v>
          </cell>
          <cell r="BF142">
            <v>96.9</v>
          </cell>
          <cell r="BH142">
            <v>-14.5</v>
          </cell>
          <cell r="BI142">
            <v>14.2</v>
          </cell>
          <cell r="BJ142">
            <v>-17</v>
          </cell>
          <cell r="BK142">
            <v>-16.399999999999999</v>
          </cell>
          <cell r="BL142">
            <v>-35.5</v>
          </cell>
          <cell r="BM142">
            <v>95.2</v>
          </cell>
          <cell r="BO142">
            <v>-14.4</v>
          </cell>
          <cell r="BP142">
            <v>10.4</v>
          </cell>
          <cell r="BQ142">
            <v>-11.3</v>
          </cell>
          <cell r="BR142">
            <v>-1.4</v>
          </cell>
          <cell r="BS142">
            <v>-24.7</v>
          </cell>
          <cell r="BT142">
            <v>95.8</v>
          </cell>
          <cell r="BV142">
            <v>-7.8</v>
          </cell>
          <cell r="BW142" t="str">
            <v>NA</v>
          </cell>
          <cell r="BX142" t="str">
            <v>NA</v>
          </cell>
          <cell r="BY142">
            <v>7.6</v>
          </cell>
          <cell r="BZ142">
            <v>-32</v>
          </cell>
          <cell r="CA142">
            <v>98.2</v>
          </cell>
          <cell r="CC142">
            <v>3.5</v>
          </cell>
          <cell r="CD142" t="str">
            <v>NA</v>
          </cell>
          <cell r="CE142">
            <v>-7.2</v>
          </cell>
          <cell r="CF142">
            <v>9.4</v>
          </cell>
          <cell r="CG142">
            <v>-3</v>
          </cell>
          <cell r="CH142">
            <v>103.3</v>
          </cell>
          <cell r="CJ142">
            <v>-7.8</v>
          </cell>
          <cell r="CK142" t="str">
            <v>NA</v>
          </cell>
          <cell r="CL142">
            <v>7.7</v>
          </cell>
          <cell r="CM142" t="str">
            <v>NA</v>
          </cell>
          <cell r="CN142">
            <v>9.5</v>
          </cell>
          <cell r="CO142">
            <v>95.8</v>
          </cell>
          <cell r="CQ142">
            <v>-18.899999999999999</v>
          </cell>
          <cell r="CR142">
            <v>36.4</v>
          </cell>
          <cell r="CS142">
            <v>-20.100000000000001</v>
          </cell>
          <cell r="CT142">
            <v>-6.1</v>
          </cell>
          <cell r="CU142">
            <v>-48</v>
          </cell>
          <cell r="CV142">
            <v>96.6</v>
          </cell>
          <cell r="CX142">
            <v>-5</v>
          </cell>
          <cell r="CY142" t="str">
            <v>NA</v>
          </cell>
          <cell r="CZ142">
            <v>-28.7</v>
          </cell>
          <cell r="DA142">
            <v>0.2</v>
          </cell>
          <cell r="DB142">
            <v>12.3</v>
          </cell>
          <cell r="DC142">
            <v>95.5</v>
          </cell>
          <cell r="DE142" t="str">
            <v>NA</v>
          </cell>
          <cell r="DF142" t="str">
            <v>NA</v>
          </cell>
          <cell r="DG142">
            <v>-0.2</v>
          </cell>
          <cell r="DH142" t="str">
            <v>NA</v>
          </cell>
          <cell r="DI142" t="str">
            <v>NA</v>
          </cell>
          <cell r="DJ142" t="str">
            <v>NA</v>
          </cell>
          <cell r="DL142">
            <v>-1.9</v>
          </cell>
          <cell r="DM142" t="str">
            <v>NA</v>
          </cell>
          <cell r="DN142">
            <v>-22.3</v>
          </cell>
          <cell r="DO142">
            <v>-9.5</v>
          </cell>
          <cell r="DP142">
            <v>-18.5</v>
          </cell>
          <cell r="DQ142">
            <v>104.4</v>
          </cell>
          <cell r="DS142">
            <v>-10.6</v>
          </cell>
          <cell r="DT142" t="str">
            <v>NA</v>
          </cell>
          <cell r="DU142">
            <v>-10.9</v>
          </cell>
          <cell r="DV142">
            <v>-10.4</v>
          </cell>
          <cell r="DW142">
            <v>-16</v>
          </cell>
          <cell r="DX142">
            <v>100.6</v>
          </cell>
          <cell r="DZ142">
            <v>-15.9</v>
          </cell>
          <cell r="EA142">
            <v>-11.5</v>
          </cell>
          <cell r="EB142">
            <v>-31.3</v>
          </cell>
          <cell r="EC142">
            <v>-18.899999999999999</v>
          </cell>
          <cell r="ED142">
            <v>-57.7</v>
          </cell>
          <cell r="EE142">
            <v>87.8</v>
          </cell>
          <cell r="EG142" t="str">
            <v>NA</v>
          </cell>
          <cell r="EH142" t="str">
            <v>NA</v>
          </cell>
          <cell r="EI142" t="str">
            <v>NA</v>
          </cell>
          <cell r="EJ142" t="str">
            <v>NA</v>
          </cell>
          <cell r="EK142" t="str">
            <v>NA</v>
          </cell>
          <cell r="EL142" t="str">
            <v>NA</v>
          </cell>
          <cell r="EN142">
            <v>-13.5</v>
          </cell>
          <cell r="EO142" t="str">
            <v>NA</v>
          </cell>
          <cell r="EP142">
            <v>-11.1</v>
          </cell>
          <cell r="EQ142">
            <v>-49.2</v>
          </cell>
          <cell r="ER142">
            <v>-34.299999999999997</v>
          </cell>
          <cell r="ES142">
            <v>93</v>
          </cell>
          <cell r="EU142" t="str">
            <v>NA</v>
          </cell>
          <cell r="EV142" t="str">
            <v>NA</v>
          </cell>
          <cell r="EW142" t="str">
            <v>NA</v>
          </cell>
          <cell r="EX142" t="str">
            <v>NA</v>
          </cell>
          <cell r="EY142" t="str">
            <v>NA</v>
          </cell>
          <cell r="EZ142" t="str">
            <v>NA</v>
          </cell>
          <cell r="FB142">
            <v>-18</v>
          </cell>
          <cell r="FC142" t="str">
            <v>NA</v>
          </cell>
          <cell r="FD142">
            <v>-32.299999999999997</v>
          </cell>
          <cell r="FE142">
            <v>3.9</v>
          </cell>
          <cell r="FF142">
            <v>-50</v>
          </cell>
          <cell r="FG142">
            <v>93.4</v>
          </cell>
          <cell r="FI142">
            <v>-17.899999999999999</v>
          </cell>
          <cell r="FJ142" t="str">
            <v>NA</v>
          </cell>
          <cell r="FK142" t="str">
            <v>NA</v>
          </cell>
          <cell r="FL142">
            <v>-18.8</v>
          </cell>
          <cell r="FM142">
            <v>-55.3</v>
          </cell>
          <cell r="FN142">
            <v>94.7</v>
          </cell>
          <cell r="FP142">
            <v>-23.8</v>
          </cell>
          <cell r="FQ142" t="str">
            <v>NA</v>
          </cell>
          <cell r="FR142" t="str">
            <v>NA</v>
          </cell>
          <cell r="FS142" t="str">
            <v>NA</v>
          </cell>
          <cell r="FT142">
            <v>-61.7</v>
          </cell>
          <cell r="FU142">
            <v>92</v>
          </cell>
          <cell r="FW142">
            <v>-6.2</v>
          </cell>
          <cell r="FX142" t="str">
            <v>NA</v>
          </cell>
          <cell r="FY142">
            <v>-40.5</v>
          </cell>
          <cell r="FZ142">
            <v>-9.3000000000000007</v>
          </cell>
          <cell r="GA142">
            <v>-20.100000000000001</v>
          </cell>
          <cell r="GB142">
            <v>91.4</v>
          </cell>
          <cell r="GD142" t="str">
            <v>NA</v>
          </cell>
          <cell r="GE142" t="str">
            <v>NA</v>
          </cell>
          <cell r="GF142" t="str">
            <v>NA</v>
          </cell>
          <cell r="GG142" t="str">
            <v>NA</v>
          </cell>
          <cell r="GH142" t="str">
            <v>NA</v>
          </cell>
          <cell r="GI142" t="str">
            <v>NA</v>
          </cell>
          <cell r="GK142">
            <v>-2.8</v>
          </cell>
          <cell r="GL142">
            <v>4.8</v>
          </cell>
          <cell r="GM142">
            <v>12.6</v>
          </cell>
          <cell r="GN142">
            <v>17.3</v>
          </cell>
          <cell r="GO142">
            <v>-1</v>
          </cell>
          <cell r="GP142">
            <v>102.1</v>
          </cell>
          <cell r="GR142">
            <v>-17.399999999999999</v>
          </cell>
          <cell r="GS142" t="str">
            <v>NA</v>
          </cell>
          <cell r="GT142">
            <v>-13.5</v>
          </cell>
          <cell r="GU142">
            <v>-15.1</v>
          </cell>
          <cell r="GV142">
            <v>-30.7</v>
          </cell>
          <cell r="GW142">
            <v>85.8</v>
          </cell>
          <cell r="GY142" t="str">
            <v>NA</v>
          </cell>
          <cell r="GZ142" t="str">
            <v>NA</v>
          </cell>
          <cell r="HA142" t="str">
            <v>NA</v>
          </cell>
          <cell r="HB142">
            <v>0.8</v>
          </cell>
          <cell r="HC142" t="str">
            <v>NA</v>
          </cell>
          <cell r="HD142">
            <v>111.4</v>
          </cell>
          <cell r="HF142">
            <v>-8.1999999999999993</v>
          </cell>
          <cell r="HG142" t="str">
            <v>NA</v>
          </cell>
          <cell r="HH142">
            <v>-28</v>
          </cell>
          <cell r="HI142">
            <v>3</v>
          </cell>
          <cell r="HJ142">
            <v>-9.4</v>
          </cell>
          <cell r="HK142">
            <v>99.2</v>
          </cell>
          <cell r="HM142">
            <v>14.8</v>
          </cell>
          <cell r="HN142" t="str">
            <v>NA</v>
          </cell>
          <cell r="HO142" t="str">
            <v>NA</v>
          </cell>
          <cell r="HP142">
            <v>23.3</v>
          </cell>
          <cell r="HQ142">
            <v>30.1</v>
          </cell>
          <cell r="HR142">
            <v>118.9</v>
          </cell>
          <cell r="HT142">
            <v>-10.199999999999999</v>
          </cell>
          <cell r="HU142" t="str">
            <v>NA</v>
          </cell>
          <cell r="HV142">
            <v>-15.3</v>
          </cell>
          <cell r="HW142" t="str">
            <v>NA</v>
          </cell>
          <cell r="HX142" t="str">
            <v>NA</v>
          </cell>
          <cell r="HY142">
            <v>96.5</v>
          </cell>
          <cell r="IA142">
            <v>-6.6</v>
          </cell>
          <cell r="IB142" t="str">
            <v>NA</v>
          </cell>
          <cell r="IC142" t="str">
            <v>NA</v>
          </cell>
          <cell r="ID142">
            <v>15.8</v>
          </cell>
          <cell r="IE142">
            <v>-0.7</v>
          </cell>
          <cell r="IF142">
            <v>94.9</v>
          </cell>
          <cell r="IH142">
            <v>-4.8</v>
          </cell>
          <cell r="II142" t="str">
            <v>NA</v>
          </cell>
          <cell r="IJ142">
            <v>15.7</v>
          </cell>
          <cell r="IK142" t="str">
            <v>NA</v>
          </cell>
          <cell r="IL142">
            <v>-19.7</v>
          </cell>
          <cell r="IM142">
            <v>99.7</v>
          </cell>
          <cell r="IO142">
            <v>-12.8</v>
          </cell>
          <cell r="IP142">
            <v>4.7</v>
          </cell>
          <cell r="IQ142">
            <v>-8.6</v>
          </cell>
          <cell r="IR142">
            <v>-5.5</v>
          </cell>
          <cell r="IS142">
            <v>-49.9</v>
          </cell>
          <cell r="IT142">
            <v>91.3</v>
          </cell>
          <cell r="IV142">
            <v>-5</v>
          </cell>
          <cell r="IW142" t="str">
            <v>NA</v>
          </cell>
          <cell r="IX142">
            <v>-3.6</v>
          </cell>
          <cell r="IY142">
            <v>20.2</v>
          </cell>
          <cell r="IZ142">
            <v>-26.7</v>
          </cell>
          <cell r="JA142">
            <v>105.3</v>
          </cell>
        </row>
        <row r="143">
          <cell r="AY143">
            <v>35369</v>
          </cell>
          <cell r="BA143">
            <v>-9.3000000000000007</v>
          </cell>
          <cell r="BB143">
            <v>17</v>
          </cell>
          <cell r="BC143">
            <v>-14</v>
          </cell>
          <cell r="BD143">
            <v>-3.2</v>
          </cell>
          <cell r="BE143">
            <v>-30.7</v>
          </cell>
          <cell r="BF143">
            <v>100.3</v>
          </cell>
          <cell r="BH143">
            <v>-13</v>
          </cell>
          <cell r="BI143">
            <v>17.899999999999999</v>
          </cell>
          <cell r="BJ143">
            <v>-17.100000000000001</v>
          </cell>
          <cell r="BK143">
            <v>-8.9</v>
          </cell>
          <cell r="BL143">
            <v>-34</v>
          </cell>
          <cell r="BM143">
            <v>97.8</v>
          </cell>
          <cell r="BO143">
            <v>-13.5</v>
          </cell>
          <cell r="BP143">
            <v>12</v>
          </cell>
          <cell r="BQ143">
            <v>-10.3</v>
          </cell>
          <cell r="BR143">
            <v>0.2</v>
          </cell>
          <cell r="BS143">
            <v>-22.6</v>
          </cell>
          <cell r="BT143">
            <v>96.5</v>
          </cell>
          <cell r="BV143">
            <v>-10.199999999999999</v>
          </cell>
          <cell r="BW143" t="str">
            <v>NA</v>
          </cell>
          <cell r="BX143" t="str">
            <v>NA</v>
          </cell>
          <cell r="BY143">
            <v>22</v>
          </cell>
          <cell r="BZ143">
            <v>-32.4</v>
          </cell>
          <cell r="CA143">
            <v>96.6</v>
          </cell>
          <cell r="CC143">
            <v>3.2</v>
          </cell>
          <cell r="CD143" t="str">
            <v>NA</v>
          </cell>
          <cell r="CE143">
            <v>-10.4</v>
          </cell>
          <cell r="CF143">
            <v>12.5</v>
          </cell>
          <cell r="CG143">
            <v>-5.4</v>
          </cell>
          <cell r="CH143">
            <v>103.1</v>
          </cell>
          <cell r="CJ143">
            <v>-6.3</v>
          </cell>
          <cell r="CK143" t="str">
            <v>NA</v>
          </cell>
          <cell r="CL143">
            <v>9.8000000000000007</v>
          </cell>
          <cell r="CM143" t="str">
            <v>NA</v>
          </cell>
          <cell r="CN143">
            <v>9.6999999999999993</v>
          </cell>
          <cell r="CO143">
            <v>98</v>
          </cell>
          <cell r="CQ143">
            <v>-17.3</v>
          </cell>
          <cell r="CR143">
            <v>36.1</v>
          </cell>
          <cell r="CS143">
            <v>-19.5</v>
          </cell>
          <cell r="CT143">
            <v>-8.6999999999999993</v>
          </cell>
          <cell r="CU143">
            <v>-49.7</v>
          </cell>
          <cell r="CV143">
            <v>97</v>
          </cell>
          <cell r="CX143">
            <v>-0.5</v>
          </cell>
          <cell r="CY143" t="str">
            <v>NA</v>
          </cell>
          <cell r="CZ143">
            <v>-24.5</v>
          </cell>
          <cell r="DA143">
            <v>4.2</v>
          </cell>
          <cell r="DB143">
            <v>0.2</v>
          </cell>
          <cell r="DC143">
            <v>97.9</v>
          </cell>
          <cell r="DE143" t="str">
            <v>NA</v>
          </cell>
          <cell r="DF143" t="str">
            <v>NA</v>
          </cell>
          <cell r="DG143">
            <v>2.8</v>
          </cell>
          <cell r="DH143" t="str">
            <v>NA</v>
          </cell>
          <cell r="DI143" t="str">
            <v>NA</v>
          </cell>
          <cell r="DJ143" t="str">
            <v>NA</v>
          </cell>
          <cell r="DL143">
            <v>-0.4</v>
          </cell>
          <cell r="DM143" t="str">
            <v>NA</v>
          </cell>
          <cell r="DN143">
            <v>-21</v>
          </cell>
          <cell r="DO143">
            <v>5.0999999999999996</v>
          </cell>
          <cell r="DP143">
            <v>-14.1</v>
          </cell>
          <cell r="DQ143">
            <v>106</v>
          </cell>
          <cell r="DS143">
            <v>-10.4</v>
          </cell>
          <cell r="DT143">
            <v>27.5</v>
          </cell>
          <cell r="DU143">
            <v>-11.3</v>
          </cell>
          <cell r="DV143">
            <v>-9</v>
          </cell>
          <cell r="DW143">
            <v>-6.1</v>
          </cell>
          <cell r="DX143">
            <v>104</v>
          </cell>
          <cell r="DZ143">
            <v>-13.4</v>
          </cell>
          <cell r="EA143">
            <v>-9.6999999999999993</v>
          </cell>
          <cell r="EB143">
            <v>-31.4</v>
          </cell>
          <cell r="EC143">
            <v>-24.3</v>
          </cell>
          <cell r="ED143">
            <v>-58.5</v>
          </cell>
          <cell r="EE143">
            <v>89.4</v>
          </cell>
          <cell r="EG143" t="str">
            <v>NA</v>
          </cell>
          <cell r="EH143" t="str">
            <v>NA</v>
          </cell>
          <cell r="EI143" t="str">
            <v>NA</v>
          </cell>
          <cell r="EJ143" t="str">
            <v>NA</v>
          </cell>
          <cell r="EK143" t="str">
            <v>NA</v>
          </cell>
          <cell r="EL143" t="str">
            <v>NA</v>
          </cell>
          <cell r="EN143">
            <v>-12.4</v>
          </cell>
          <cell r="EO143" t="str">
            <v>NA</v>
          </cell>
          <cell r="EP143">
            <v>-13.6</v>
          </cell>
          <cell r="EQ143">
            <v>-4.8</v>
          </cell>
          <cell r="ER143">
            <v>-30.8</v>
          </cell>
          <cell r="ES143">
            <v>98.8</v>
          </cell>
          <cell r="EU143" t="str">
            <v>NA</v>
          </cell>
          <cell r="EV143" t="str">
            <v>NA</v>
          </cell>
          <cell r="EW143" t="str">
            <v>NA</v>
          </cell>
          <cell r="EX143" t="str">
            <v>NA</v>
          </cell>
          <cell r="EY143" t="str">
            <v>NA</v>
          </cell>
          <cell r="EZ143" t="str">
            <v>NA</v>
          </cell>
          <cell r="FB143">
            <v>-20.8</v>
          </cell>
          <cell r="FC143" t="str">
            <v>NA</v>
          </cell>
          <cell r="FD143">
            <v>-38.1</v>
          </cell>
          <cell r="FE143">
            <v>0.9</v>
          </cell>
          <cell r="FF143">
            <v>-61.6</v>
          </cell>
          <cell r="FG143">
            <v>89.2</v>
          </cell>
          <cell r="FI143">
            <v>-15.3</v>
          </cell>
          <cell r="FJ143" t="str">
            <v>NA</v>
          </cell>
          <cell r="FK143" t="str">
            <v>NA</v>
          </cell>
          <cell r="FL143">
            <v>-12.1</v>
          </cell>
          <cell r="FM143">
            <v>-50.3</v>
          </cell>
          <cell r="FN143">
            <v>97.2</v>
          </cell>
          <cell r="FP143">
            <v>-20.6</v>
          </cell>
          <cell r="FQ143" t="str">
            <v>NA</v>
          </cell>
          <cell r="FR143" t="str">
            <v>NA</v>
          </cell>
          <cell r="FS143" t="str">
            <v>NA</v>
          </cell>
          <cell r="FT143">
            <v>-54.8</v>
          </cell>
          <cell r="FU143">
            <v>95</v>
          </cell>
          <cell r="FW143">
            <v>-0.2</v>
          </cell>
          <cell r="FX143" t="str">
            <v>NA</v>
          </cell>
          <cell r="FY143">
            <v>-38</v>
          </cell>
          <cell r="FZ143">
            <v>-1.5</v>
          </cell>
          <cell r="GA143">
            <v>-12.5</v>
          </cell>
          <cell r="GB143">
            <v>101.5</v>
          </cell>
          <cell r="GD143" t="str">
            <v>NA</v>
          </cell>
          <cell r="GE143" t="str">
            <v>NA</v>
          </cell>
          <cell r="GF143" t="str">
            <v>NA</v>
          </cell>
          <cell r="GG143" t="str">
            <v>NA</v>
          </cell>
          <cell r="GH143" t="str">
            <v>NA</v>
          </cell>
          <cell r="GI143" t="str">
            <v>NA</v>
          </cell>
          <cell r="GK143">
            <v>-4.0999999999999996</v>
          </cell>
          <cell r="GL143">
            <v>6.5</v>
          </cell>
          <cell r="GM143">
            <v>14</v>
          </cell>
          <cell r="GN143">
            <v>16.7</v>
          </cell>
          <cell r="GO143">
            <v>-2.5</v>
          </cell>
          <cell r="GP143">
            <v>101.8</v>
          </cell>
          <cell r="GR143">
            <v>-14.4</v>
          </cell>
          <cell r="GS143">
            <v>17.2</v>
          </cell>
          <cell r="GT143">
            <v>-12.2</v>
          </cell>
          <cell r="GU143">
            <v>-14.3</v>
          </cell>
          <cell r="GV143">
            <v>-26</v>
          </cell>
          <cell r="GW143">
            <v>93</v>
          </cell>
          <cell r="GY143" t="str">
            <v>NA</v>
          </cell>
          <cell r="GZ143" t="str">
            <v>NA</v>
          </cell>
          <cell r="HA143" t="str">
            <v>NA</v>
          </cell>
          <cell r="HB143">
            <v>0.2</v>
          </cell>
          <cell r="HC143" t="str">
            <v>NA</v>
          </cell>
          <cell r="HD143">
            <v>117.6</v>
          </cell>
          <cell r="HF143">
            <v>-4.9000000000000004</v>
          </cell>
          <cell r="HG143" t="str">
            <v>NA</v>
          </cell>
          <cell r="HH143">
            <v>-27.6</v>
          </cell>
          <cell r="HI143">
            <v>10.5</v>
          </cell>
          <cell r="HJ143">
            <v>-16.2</v>
          </cell>
          <cell r="HK143">
            <v>102.4</v>
          </cell>
          <cell r="HM143">
            <v>6.6</v>
          </cell>
          <cell r="HN143" t="str">
            <v>NA</v>
          </cell>
          <cell r="HO143" t="str">
            <v>NA</v>
          </cell>
          <cell r="HP143">
            <v>28.9</v>
          </cell>
          <cell r="HQ143">
            <v>-4.2</v>
          </cell>
          <cell r="HR143">
            <v>109.2</v>
          </cell>
          <cell r="HT143">
            <v>-6.9</v>
          </cell>
          <cell r="HU143" t="str">
            <v>NA</v>
          </cell>
          <cell r="HV143">
            <v>-19.600000000000001</v>
          </cell>
          <cell r="HW143" t="str">
            <v>NA</v>
          </cell>
          <cell r="HX143" t="str">
            <v>NA</v>
          </cell>
          <cell r="HY143">
            <v>97.5</v>
          </cell>
          <cell r="IA143">
            <v>2.7</v>
          </cell>
          <cell r="IB143" t="str">
            <v>NA</v>
          </cell>
          <cell r="IC143" t="str">
            <v>NA</v>
          </cell>
          <cell r="ID143">
            <v>18.100000000000001</v>
          </cell>
          <cell r="IE143">
            <v>6.3</v>
          </cell>
          <cell r="IF143">
            <v>103.9</v>
          </cell>
          <cell r="IH143">
            <v>2.4</v>
          </cell>
          <cell r="II143">
            <v>5.2</v>
          </cell>
          <cell r="IJ143">
            <v>15</v>
          </cell>
          <cell r="IK143" t="str">
            <v>NA</v>
          </cell>
          <cell r="IL143">
            <v>-26.9</v>
          </cell>
          <cell r="IM143">
            <v>97.5</v>
          </cell>
          <cell r="IO143">
            <v>-9.6999999999999993</v>
          </cell>
          <cell r="IP143">
            <v>9.8000000000000007</v>
          </cell>
          <cell r="IQ143">
            <v>-5</v>
          </cell>
          <cell r="IR143">
            <v>-6.6</v>
          </cell>
          <cell r="IS143">
            <v>-61.7</v>
          </cell>
          <cell r="IT143">
            <v>94.8</v>
          </cell>
          <cell r="IV143">
            <v>1.5</v>
          </cell>
          <cell r="IW143" t="str">
            <v>NA</v>
          </cell>
          <cell r="IX143">
            <v>-2.6</v>
          </cell>
          <cell r="IY143">
            <v>18.899999999999999</v>
          </cell>
          <cell r="IZ143">
            <v>-22</v>
          </cell>
          <cell r="JA143">
            <v>109.4</v>
          </cell>
        </row>
        <row r="144">
          <cell r="AY144">
            <v>35399</v>
          </cell>
          <cell r="BA144">
            <v>-9.1999999999999993</v>
          </cell>
          <cell r="BB144">
            <v>14.7</v>
          </cell>
          <cell r="BC144">
            <v>-14.1</v>
          </cell>
          <cell r="BD144">
            <v>-3</v>
          </cell>
          <cell r="BE144">
            <v>-32.1</v>
          </cell>
          <cell r="BF144">
            <v>99.9</v>
          </cell>
          <cell r="BH144">
            <v>-13.3</v>
          </cell>
          <cell r="BI144">
            <v>19.100000000000001</v>
          </cell>
          <cell r="BJ144">
            <v>-17.899999999999999</v>
          </cell>
          <cell r="BK144">
            <v>-9.4</v>
          </cell>
          <cell r="BL144">
            <v>-36.200000000000003</v>
          </cell>
          <cell r="BM144">
            <v>97.8</v>
          </cell>
          <cell r="BO144">
            <v>-11.2</v>
          </cell>
          <cell r="BP144">
            <v>11.7</v>
          </cell>
          <cell r="BQ144">
            <v>-8.6</v>
          </cell>
          <cell r="BR144">
            <v>2.7</v>
          </cell>
          <cell r="BS144">
            <v>-23.2</v>
          </cell>
          <cell r="BT144">
            <v>98.5</v>
          </cell>
          <cell r="BV144">
            <v>-12.4</v>
          </cell>
          <cell r="BW144" t="str">
            <v>NA</v>
          </cell>
          <cell r="BX144" t="str">
            <v>NA</v>
          </cell>
          <cell r="BY144">
            <v>19.600000000000001</v>
          </cell>
          <cell r="BZ144">
            <v>-33.700000000000003</v>
          </cell>
          <cell r="CA144">
            <v>93.9</v>
          </cell>
          <cell r="CC144">
            <v>-1</v>
          </cell>
          <cell r="CD144" t="str">
            <v>NA</v>
          </cell>
          <cell r="CE144">
            <v>-10.7</v>
          </cell>
          <cell r="CF144">
            <v>13.9</v>
          </cell>
          <cell r="CG144">
            <v>-9.8000000000000007</v>
          </cell>
          <cell r="CH144">
            <v>100.1</v>
          </cell>
          <cell r="CJ144">
            <v>-6</v>
          </cell>
          <cell r="CK144" t="str">
            <v>NA</v>
          </cell>
          <cell r="CL144">
            <v>8.9</v>
          </cell>
          <cell r="CM144" t="str">
            <v>NA</v>
          </cell>
          <cell r="CN144">
            <v>10.8</v>
          </cell>
          <cell r="CO144">
            <v>97.7</v>
          </cell>
          <cell r="CQ144">
            <v>-17</v>
          </cell>
          <cell r="CR144">
            <v>36.4</v>
          </cell>
          <cell r="CS144">
            <v>-19.399999999999999</v>
          </cell>
          <cell r="CT144">
            <v>-7.4</v>
          </cell>
          <cell r="CU144">
            <v>-52.6</v>
          </cell>
          <cell r="CV144">
            <v>97.4</v>
          </cell>
          <cell r="CX144">
            <v>0</v>
          </cell>
          <cell r="CY144" t="str">
            <v>NA</v>
          </cell>
          <cell r="CZ144">
            <v>-24.3</v>
          </cell>
          <cell r="DA144">
            <v>4.0999999999999996</v>
          </cell>
          <cell r="DB144">
            <v>-0.2</v>
          </cell>
          <cell r="DC144">
            <v>98.2</v>
          </cell>
          <cell r="DE144" t="str">
            <v>NA</v>
          </cell>
          <cell r="DF144" t="str">
            <v>NA</v>
          </cell>
          <cell r="DG144">
            <v>2.1</v>
          </cell>
          <cell r="DH144" t="str">
            <v>NA</v>
          </cell>
          <cell r="DI144" t="str">
            <v>NA</v>
          </cell>
          <cell r="DJ144" t="str">
            <v>NA</v>
          </cell>
          <cell r="DL144">
            <v>1.5</v>
          </cell>
          <cell r="DM144" t="str">
            <v>NA</v>
          </cell>
          <cell r="DN144">
            <v>-25.9</v>
          </cell>
          <cell r="DO144">
            <v>5.5</v>
          </cell>
          <cell r="DP144">
            <v>-13.6</v>
          </cell>
          <cell r="DQ144">
            <v>107.7</v>
          </cell>
          <cell r="DS144">
            <v>-10.9</v>
          </cell>
          <cell r="DT144">
            <v>24.7</v>
          </cell>
          <cell r="DU144">
            <v>-12.2</v>
          </cell>
          <cell r="DV144">
            <v>-5.4</v>
          </cell>
          <cell r="DW144">
            <v>-10.6</v>
          </cell>
          <cell r="DX144">
            <v>103.2</v>
          </cell>
          <cell r="DZ144">
            <v>-13.1</v>
          </cell>
          <cell r="EA144">
            <v>-8.1</v>
          </cell>
          <cell r="EB144">
            <v>-31</v>
          </cell>
          <cell r="EC144">
            <v>-21.8</v>
          </cell>
          <cell r="ED144">
            <v>-58.8</v>
          </cell>
          <cell r="EE144">
            <v>90.2</v>
          </cell>
          <cell r="EG144" t="str">
            <v>NA</v>
          </cell>
          <cell r="EH144" t="str">
            <v>NA</v>
          </cell>
          <cell r="EI144" t="str">
            <v>NA</v>
          </cell>
          <cell r="EJ144" t="str">
            <v>NA</v>
          </cell>
          <cell r="EK144" t="str">
            <v>NA</v>
          </cell>
          <cell r="EL144" t="str">
            <v>NA</v>
          </cell>
          <cell r="EN144">
            <v>-15.6</v>
          </cell>
          <cell r="EO144" t="str">
            <v>NA</v>
          </cell>
          <cell r="EP144">
            <v>-16.7</v>
          </cell>
          <cell r="EQ144">
            <v>-15.7</v>
          </cell>
          <cell r="ER144">
            <v>-35.4</v>
          </cell>
          <cell r="ES144">
            <v>95.5</v>
          </cell>
          <cell r="EU144" t="str">
            <v>NA</v>
          </cell>
          <cell r="EV144" t="str">
            <v>NA</v>
          </cell>
          <cell r="EW144" t="str">
            <v>NA</v>
          </cell>
          <cell r="EX144" t="str">
            <v>NA</v>
          </cell>
          <cell r="EY144" t="str">
            <v>NA</v>
          </cell>
          <cell r="EZ144" t="str">
            <v>NA</v>
          </cell>
          <cell r="FB144">
            <v>-20.3</v>
          </cell>
          <cell r="FC144" t="str">
            <v>NA</v>
          </cell>
          <cell r="FD144">
            <v>-37.6</v>
          </cell>
          <cell r="FE144">
            <v>0.9</v>
          </cell>
          <cell r="FF144">
            <v>-61.1</v>
          </cell>
          <cell r="FG144">
            <v>89.6</v>
          </cell>
          <cell r="FI144">
            <v>-22.1</v>
          </cell>
          <cell r="FJ144" t="str">
            <v>NA</v>
          </cell>
          <cell r="FK144" t="str">
            <v>NA</v>
          </cell>
          <cell r="FL144">
            <v>-12.1</v>
          </cell>
          <cell r="FM144">
            <v>-51.8</v>
          </cell>
          <cell r="FN144">
            <v>91.8</v>
          </cell>
          <cell r="FP144">
            <v>-21.7</v>
          </cell>
          <cell r="FQ144" t="str">
            <v>NA</v>
          </cell>
          <cell r="FR144" t="str">
            <v>NA</v>
          </cell>
          <cell r="FS144" t="str">
            <v>NA</v>
          </cell>
          <cell r="FT144">
            <v>-63.9</v>
          </cell>
          <cell r="FU144">
            <v>92.2</v>
          </cell>
          <cell r="FW144">
            <v>2.2000000000000002</v>
          </cell>
          <cell r="FX144" t="str">
            <v>NA</v>
          </cell>
          <cell r="FY144">
            <v>-34.700000000000003</v>
          </cell>
          <cell r="FZ144">
            <v>-9.1999999999999993</v>
          </cell>
          <cell r="GA144">
            <v>-12.4</v>
          </cell>
          <cell r="GB144">
            <v>106.1</v>
          </cell>
          <cell r="GD144" t="str">
            <v>NA</v>
          </cell>
          <cell r="GE144" t="str">
            <v>NA</v>
          </cell>
          <cell r="GF144" t="str">
            <v>NA</v>
          </cell>
          <cell r="GG144" t="str">
            <v>NA</v>
          </cell>
          <cell r="GH144" t="str">
            <v>NA</v>
          </cell>
          <cell r="GI144" t="str">
            <v>NA</v>
          </cell>
          <cell r="GK144">
            <v>-2.2000000000000002</v>
          </cell>
          <cell r="GL144">
            <v>7.3</v>
          </cell>
          <cell r="GM144">
            <v>12.1</v>
          </cell>
          <cell r="GN144">
            <v>21.5</v>
          </cell>
          <cell r="GO144">
            <v>2.2000000000000002</v>
          </cell>
          <cell r="GP144">
            <v>103.7</v>
          </cell>
          <cell r="GR144">
            <v>-13.1</v>
          </cell>
          <cell r="GS144">
            <v>22.5</v>
          </cell>
          <cell r="GT144">
            <v>-12.9</v>
          </cell>
          <cell r="GU144">
            <v>-14.5</v>
          </cell>
          <cell r="GV144">
            <v>-30.5</v>
          </cell>
          <cell r="GW144">
            <v>95.3</v>
          </cell>
          <cell r="GY144" t="str">
            <v>NA</v>
          </cell>
          <cell r="GZ144" t="str">
            <v>NA</v>
          </cell>
          <cell r="HA144" t="str">
            <v>NA</v>
          </cell>
          <cell r="HB144">
            <v>2</v>
          </cell>
          <cell r="HC144" t="str">
            <v>NA</v>
          </cell>
          <cell r="HD144">
            <v>112.1</v>
          </cell>
          <cell r="HF144">
            <v>-6.4</v>
          </cell>
          <cell r="HG144" t="str">
            <v>NA</v>
          </cell>
          <cell r="HH144">
            <v>-28.6</v>
          </cell>
          <cell r="HI144">
            <v>8.8000000000000007</v>
          </cell>
          <cell r="HJ144">
            <v>-13.3</v>
          </cell>
          <cell r="HK144">
            <v>100.4</v>
          </cell>
          <cell r="HM144">
            <v>6.3</v>
          </cell>
          <cell r="HN144" t="str">
            <v>NA</v>
          </cell>
          <cell r="HO144" t="str">
            <v>NA</v>
          </cell>
          <cell r="HP144">
            <v>29.2</v>
          </cell>
          <cell r="HQ144">
            <v>-1.7</v>
          </cell>
          <cell r="HR144">
            <v>109.2</v>
          </cell>
          <cell r="HT144">
            <v>-5.2</v>
          </cell>
          <cell r="HU144" t="str">
            <v>NA</v>
          </cell>
          <cell r="HV144">
            <v>-13.3</v>
          </cell>
          <cell r="HW144" t="str">
            <v>NA</v>
          </cell>
          <cell r="HX144" t="str">
            <v>NA</v>
          </cell>
          <cell r="HY144">
            <v>102.3</v>
          </cell>
          <cell r="IA144">
            <v>-16.100000000000001</v>
          </cell>
          <cell r="IB144" t="str">
            <v>NA</v>
          </cell>
          <cell r="IC144" t="str">
            <v>NA</v>
          </cell>
          <cell r="ID144">
            <v>20.5</v>
          </cell>
          <cell r="IE144">
            <v>3</v>
          </cell>
          <cell r="IF144">
            <v>86.6</v>
          </cell>
          <cell r="IH144">
            <v>3.8</v>
          </cell>
          <cell r="II144">
            <v>-12.6</v>
          </cell>
          <cell r="IJ144">
            <v>16.899999999999999</v>
          </cell>
          <cell r="IK144" t="str">
            <v>NA</v>
          </cell>
          <cell r="IL144">
            <v>-18.2</v>
          </cell>
          <cell r="IM144">
            <v>95.3</v>
          </cell>
          <cell r="IO144">
            <v>-11.3</v>
          </cell>
          <cell r="IP144">
            <v>10.4</v>
          </cell>
          <cell r="IQ144">
            <v>-3.8</v>
          </cell>
          <cell r="IR144">
            <v>-2.9</v>
          </cell>
          <cell r="IS144">
            <v>-66</v>
          </cell>
          <cell r="IT144">
            <v>94.6</v>
          </cell>
          <cell r="IV144">
            <v>4.5999999999999996</v>
          </cell>
          <cell r="IW144" t="str">
            <v>NA</v>
          </cell>
          <cell r="IX144">
            <v>-0.3</v>
          </cell>
          <cell r="IY144">
            <v>22.2</v>
          </cell>
          <cell r="IZ144">
            <v>-19.7</v>
          </cell>
          <cell r="JA144">
            <v>112.8</v>
          </cell>
        </row>
        <row r="145">
          <cell r="AY145">
            <v>35430</v>
          </cell>
          <cell r="BA145">
            <v>-10.4</v>
          </cell>
          <cell r="BB145">
            <v>16.100000000000001</v>
          </cell>
          <cell r="BC145">
            <v>-14</v>
          </cell>
          <cell r="BD145">
            <v>-2.2000000000000002</v>
          </cell>
          <cell r="BE145">
            <v>-33.799999999999997</v>
          </cell>
          <cell r="BF145">
            <v>99.4</v>
          </cell>
          <cell r="BH145">
            <v>-12.9</v>
          </cell>
          <cell r="BI145">
            <v>19.5</v>
          </cell>
          <cell r="BJ145">
            <v>-16.899999999999999</v>
          </cell>
          <cell r="BK145">
            <v>-7.1</v>
          </cell>
          <cell r="BL145">
            <v>-39.200000000000003</v>
          </cell>
          <cell r="BM145">
            <v>98.3</v>
          </cell>
          <cell r="BO145">
            <v>-10</v>
          </cell>
          <cell r="BP145">
            <v>11.9</v>
          </cell>
          <cell r="BQ145">
            <v>-8.9</v>
          </cell>
          <cell r="BR145">
            <v>1</v>
          </cell>
          <cell r="BS145">
            <v>-25</v>
          </cell>
          <cell r="BT145">
            <v>99.6</v>
          </cell>
          <cell r="BV145">
            <v>-15.3</v>
          </cell>
          <cell r="BW145" t="str">
            <v>NA</v>
          </cell>
          <cell r="BX145" t="str">
            <v>NA</v>
          </cell>
          <cell r="BY145">
            <v>8.6</v>
          </cell>
          <cell r="BZ145">
            <v>-34.200000000000003</v>
          </cell>
          <cell r="CA145">
            <v>90.2</v>
          </cell>
          <cell r="CC145">
            <v>4.2</v>
          </cell>
          <cell r="CD145" t="str">
            <v>NA</v>
          </cell>
          <cell r="CE145">
            <v>-11</v>
          </cell>
          <cell r="CF145">
            <v>10.6</v>
          </cell>
          <cell r="CG145">
            <v>-15.3</v>
          </cell>
          <cell r="CH145">
            <v>102.1</v>
          </cell>
          <cell r="CJ145">
            <v>-5.6</v>
          </cell>
          <cell r="CK145" t="str">
            <v>NA</v>
          </cell>
          <cell r="CL145">
            <v>10.6</v>
          </cell>
          <cell r="CM145" t="str">
            <v>NA</v>
          </cell>
          <cell r="CN145">
            <v>11.8</v>
          </cell>
          <cell r="CO145">
            <v>99.1</v>
          </cell>
          <cell r="CQ145">
            <v>-16.8</v>
          </cell>
          <cell r="CR145">
            <v>36.700000000000003</v>
          </cell>
          <cell r="CS145">
            <v>-20.6</v>
          </cell>
          <cell r="CT145">
            <v>-8.4</v>
          </cell>
          <cell r="CU145">
            <v>-52.1</v>
          </cell>
          <cell r="CV145">
            <v>97.4</v>
          </cell>
          <cell r="CX145">
            <v>0.5</v>
          </cell>
          <cell r="CY145" t="str">
            <v>NA</v>
          </cell>
          <cell r="CZ145">
            <v>-24.1</v>
          </cell>
          <cell r="DA145">
            <v>3.9</v>
          </cell>
          <cell r="DB145">
            <v>-0.7</v>
          </cell>
          <cell r="DC145">
            <v>98.4</v>
          </cell>
          <cell r="DE145" t="str">
            <v>NA</v>
          </cell>
          <cell r="DF145" t="str">
            <v>NA</v>
          </cell>
          <cell r="DG145">
            <v>5</v>
          </cell>
          <cell r="DH145" t="str">
            <v>NA</v>
          </cell>
          <cell r="DI145" t="str">
            <v>NA</v>
          </cell>
          <cell r="DJ145" t="str">
            <v>NA</v>
          </cell>
          <cell r="DL145">
            <v>-2.2000000000000002</v>
          </cell>
          <cell r="DM145" t="str">
            <v>NA</v>
          </cell>
          <cell r="DN145">
            <v>-29.9</v>
          </cell>
          <cell r="DO145">
            <v>5.7</v>
          </cell>
          <cell r="DP145">
            <v>-13.1</v>
          </cell>
          <cell r="DQ145">
            <v>103.7</v>
          </cell>
          <cell r="DS145">
            <v>-10.9</v>
          </cell>
          <cell r="DT145">
            <v>25.9</v>
          </cell>
          <cell r="DU145">
            <v>-9.1</v>
          </cell>
          <cell r="DV145">
            <v>-2.2999999999999998</v>
          </cell>
          <cell r="DW145">
            <v>-21.2</v>
          </cell>
          <cell r="DX145">
            <v>103.7</v>
          </cell>
          <cell r="DZ145">
            <v>-13.6</v>
          </cell>
          <cell r="EA145">
            <v>-6.4</v>
          </cell>
          <cell r="EB145">
            <v>-26.5</v>
          </cell>
          <cell r="EC145">
            <v>-10.9</v>
          </cell>
          <cell r="ED145">
            <v>-59.7</v>
          </cell>
          <cell r="EE145">
            <v>92</v>
          </cell>
          <cell r="EG145" t="str">
            <v>NA</v>
          </cell>
          <cell r="EH145" t="str">
            <v>NA</v>
          </cell>
          <cell r="EI145" t="str">
            <v>NA</v>
          </cell>
          <cell r="EJ145" t="str">
            <v>NA</v>
          </cell>
          <cell r="EK145" t="str">
            <v>NA</v>
          </cell>
          <cell r="EL145" t="str">
            <v>NA</v>
          </cell>
          <cell r="EN145">
            <v>-14.3</v>
          </cell>
          <cell r="EO145" t="str">
            <v>NA</v>
          </cell>
          <cell r="EP145">
            <v>-15.3</v>
          </cell>
          <cell r="EQ145">
            <v>-14.7</v>
          </cell>
          <cell r="ER145">
            <v>-41.6</v>
          </cell>
          <cell r="ES145">
            <v>96.3</v>
          </cell>
          <cell r="EU145" t="str">
            <v>NA</v>
          </cell>
          <cell r="EV145" t="str">
            <v>NA</v>
          </cell>
          <cell r="EW145" t="str">
            <v>NA</v>
          </cell>
          <cell r="EX145" t="str">
            <v>NA</v>
          </cell>
          <cell r="EY145" t="str">
            <v>NA</v>
          </cell>
          <cell r="EZ145" t="str">
            <v>NA</v>
          </cell>
          <cell r="FB145">
            <v>-19.899999999999999</v>
          </cell>
          <cell r="FC145" t="str">
            <v>NA</v>
          </cell>
          <cell r="FD145">
            <v>-37.6</v>
          </cell>
          <cell r="FE145">
            <v>1</v>
          </cell>
          <cell r="FF145">
            <v>-60.4</v>
          </cell>
          <cell r="FG145">
            <v>89.9</v>
          </cell>
          <cell r="FI145">
            <v>-24.3</v>
          </cell>
          <cell r="FJ145" t="str">
            <v>NA</v>
          </cell>
          <cell r="FK145" t="str">
            <v>NA</v>
          </cell>
          <cell r="FL145">
            <v>-12.2</v>
          </cell>
          <cell r="FM145">
            <v>-51.4</v>
          </cell>
          <cell r="FN145">
            <v>89.6</v>
          </cell>
          <cell r="FP145">
            <v>-10.6</v>
          </cell>
          <cell r="FQ145" t="str">
            <v>NA</v>
          </cell>
          <cell r="FR145" t="str">
            <v>NA</v>
          </cell>
          <cell r="FS145" t="str">
            <v>NA</v>
          </cell>
          <cell r="FT145">
            <v>-61.5</v>
          </cell>
          <cell r="FU145">
            <v>100.2</v>
          </cell>
          <cell r="FW145">
            <v>-0.4</v>
          </cell>
          <cell r="FX145" t="str">
            <v>NA</v>
          </cell>
          <cell r="FY145">
            <v>-39.299999999999997</v>
          </cell>
          <cell r="FZ145">
            <v>-7.8</v>
          </cell>
          <cell r="GA145">
            <v>-12.3</v>
          </cell>
          <cell r="GB145">
            <v>101.8</v>
          </cell>
          <cell r="GD145" t="str">
            <v>NA</v>
          </cell>
          <cell r="GE145" t="str">
            <v>NA</v>
          </cell>
          <cell r="GF145" t="str">
            <v>NA</v>
          </cell>
          <cell r="GG145" t="str">
            <v>NA</v>
          </cell>
          <cell r="GH145" t="str">
            <v>NA</v>
          </cell>
          <cell r="GI145" t="str">
            <v>NA</v>
          </cell>
          <cell r="GK145">
            <v>-1.7</v>
          </cell>
          <cell r="GL145">
            <v>8.1999999999999993</v>
          </cell>
          <cell r="GM145">
            <v>12.8</v>
          </cell>
          <cell r="GN145">
            <v>18</v>
          </cell>
          <cell r="GO145">
            <v>0.1</v>
          </cell>
          <cell r="GP145">
            <v>104.7</v>
          </cell>
          <cell r="GR145">
            <v>-16.7</v>
          </cell>
          <cell r="GS145">
            <v>24.8</v>
          </cell>
          <cell r="GT145">
            <v>-15.3</v>
          </cell>
          <cell r="GU145">
            <v>-13.9</v>
          </cell>
          <cell r="GV145">
            <v>-28.4</v>
          </cell>
          <cell r="GW145">
            <v>94.2</v>
          </cell>
          <cell r="GY145" t="str">
            <v>NA</v>
          </cell>
          <cell r="GZ145" t="str">
            <v>NA</v>
          </cell>
          <cell r="HA145" t="str">
            <v>NA</v>
          </cell>
          <cell r="HB145">
            <v>1.3</v>
          </cell>
          <cell r="HC145" t="str">
            <v>NA</v>
          </cell>
          <cell r="HD145">
            <v>101.1</v>
          </cell>
          <cell r="HF145">
            <v>-2.7</v>
          </cell>
          <cell r="HG145" t="str">
            <v>NA</v>
          </cell>
          <cell r="HH145">
            <v>-29</v>
          </cell>
          <cell r="HI145">
            <v>7.5</v>
          </cell>
          <cell r="HJ145">
            <v>-14.6</v>
          </cell>
          <cell r="HK145">
            <v>103</v>
          </cell>
          <cell r="HM145">
            <v>5.8</v>
          </cell>
          <cell r="HN145" t="str">
            <v>NA</v>
          </cell>
          <cell r="HO145" t="str">
            <v>NA</v>
          </cell>
          <cell r="HP145">
            <v>29.8</v>
          </cell>
          <cell r="HQ145">
            <v>-1.9</v>
          </cell>
          <cell r="HR145">
            <v>109</v>
          </cell>
          <cell r="HT145">
            <v>-6.8</v>
          </cell>
          <cell r="HU145" t="str">
            <v>NA</v>
          </cell>
          <cell r="HV145">
            <v>-15.3</v>
          </cell>
          <cell r="HW145" t="str">
            <v>NA</v>
          </cell>
          <cell r="HX145" t="str">
            <v>NA</v>
          </cell>
          <cell r="HY145">
            <v>99.1</v>
          </cell>
          <cell r="IA145">
            <v>3.1</v>
          </cell>
          <cell r="IB145" t="str">
            <v>NA</v>
          </cell>
          <cell r="IC145" t="str">
            <v>NA</v>
          </cell>
          <cell r="ID145">
            <v>20.8</v>
          </cell>
          <cell r="IE145">
            <v>-4.3</v>
          </cell>
          <cell r="IF145">
            <v>102.3</v>
          </cell>
          <cell r="IH145">
            <v>10.3</v>
          </cell>
          <cell r="II145">
            <v>16.100000000000001</v>
          </cell>
          <cell r="IJ145">
            <v>16.8</v>
          </cell>
          <cell r="IK145" t="str">
            <v>NA</v>
          </cell>
          <cell r="IL145">
            <v>-2.8</v>
          </cell>
          <cell r="IM145">
            <v>106</v>
          </cell>
          <cell r="IO145">
            <v>-12.6</v>
          </cell>
          <cell r="IP145">
            <v>10.9</v>
          </cell>
          <cell r="IQ145">
            <v>-5.9</v>
          </cell>
          <cell r="IR145">
            <v>-0.8</v>
          </cell>
          <cell r="IS145">
            <v>-63.4</v>
          </cell>
          <cell r="IT145">
            <v>93.7</v>
          </cell>
          <cell r="IV145">
            <v>-2.9</v>
          </cell>
          <cell r="IW145" t="str">
            <v>NA</v>
          </cell>
          <cell r="IX145">
            <v>-3.5</v>
          </cell>
          <cell r="IY145">
            <v>16.3</v>
          </cell>
          <cell r="IZ145">
            <v>-16.100000000000001</v>
          </cell>
          <cell r="JA145">
            <v>106.9</v>
          </cell>
        </row>
        <row r="146">
          <cell r="AY146">
            <v>35461</v>
          </cell>
          <cell r="BA146">
            <v>-7.9</v>
          </cell>
          <cell r="BB146">
            <v>20.7</v>
          </cell>
          <cell r="BC146">
            <v>-12.6</v>
          </cell>
          <cell r="BD146">
            <v>-0.5</v>
          </cell>
          <cell r="BE146">
            <v>-31.1</v>
          </cell>
          <cell r="BF146">
            <v>102.6</v>
          </cell>
          <cell r="BH146">
            <v>-9.6999999999999993</v>
          </cell>
          <cell r="BI146">
            <v>17.600000000000001</v>
          </cell>
          <cell r="BJ146">
            <v>-15.7</v>
          </cell>
          <cell r="BK146">
            <v>-5.0999999999999996</v>
          </cell>
          <cell r="BL146">
            <v>-35.299999999999997</v>
          </cell>
          <cell r="BM146">
            <v>100</v>
          </cell>
          <cell r="BO146">
            <v>-10.1</v>
          </cell>
          <cell r="BP146">
            <v>11.7</v>
          </cell>
          <cell r="BQ146">
            <v>-13.2</v>
          </cell>
          <cell r="BR146">
            <v>-2</v>
          </cell>
          <cell r="BS146">
            <v>-20.6</v>
          </cell>
          <cell r="BT146">
            <v>98.2</v>
          </cell>
          <cell r="BV146">
            <v>-14.8</v>
          </cell>
          <cell r="BW146" t="str">
            <v>NA</v>
          </cell>
          <cell r="BX146" t="str">
            <v>NA</v>
          </cell>
          <cell r="BY146">
            <v>9.9</v>
          </cell>
          <cell r="BZ146">
            <v>-37</v>
          </cell>
          <cell r="CA146">
            <v>90</v>
          </cell>
          <cell r="CC146">
            <v>1.6</v>
          </cell>
          <cell r="CD146" t="str">
            <v>NA</v>
          </cell>
          <cell r="CE146">
            <v>-15.4</v>
          </cell>
          <cell r="CF146">
            <v>10.1</v>
          </cell>
          <cell r="CG146">
            <v>-16.8</v>
          </cell>
          <cell r="CH146">
            <v>98.9</v>
          </cell>
          <cell r="CJ146">
            <v>3.2</v>
          </cell>
          <cell r="CK146" t="str">
            <v>NA</v>
          </cell>
          <cell r="CL146">
            <v>13.8</v>
          </cell>
          <cell r="CM146" t="str">
            <v>NA</v>
          </cell>
          <cell r="CN146">
            <v>4.4000000000000004</v>
          </cell>
          <cell r="CO146">
            <v>107.3</v>
          </cell>
          <cell r="CQ146">
            <v>-13.9</v>
          </cell>
          <cell r="CR146">
            <v>34.700000000000003</v>
          </cell>
          <cell r="CS146">
            <v>-19.100000000000001</v>
          </cell>
          <cell r="CT146">
            <v>-0.9</v>
          </cell>
          <cell r="CU146">
            <v>-47.9</v>
          </cell>
          <cell r="CV146">
            <v>99.3</v>
          </cell>
          <cell r="CX146">
            <v>0</v>
          </cell>
          <cell r="CY146" t="str">
            <v>NA</v>
          </cell>
          <cell r="CZ146">
            <v>-26.5</v>
          </cell>
          <cell r="DA146">
            <v>2.8</v>
          </cell>
          <cell r="DB146">
            <v>28.3</v>
          </cell>
          <cell r="DC146">
            <v>98.3</v>
          </cell>
          <cell r="DE146" t="str">
            <v>NA</v>
          </cell>
          <cell r="DF146" t="str">
            <v>NA</v>
          </cell>
          <cell r="DG146">
            <v>3.8</v>
          </cell>
          <cell r="DH146" t="str">
            <v>NA</v>
          </cell>
          <cell r="DI146" t="str">
            <v>NA</v>
          </cell>
          <cell r="DJ146" t="str">
            <v>NA</v>
          </cell>
          <cell r="DL146">
            <v>0.9</v>
          </cell>
          <cell r="DM146" t="str">
            <v>NA</v>
          </cell>
          <cell r="DN146">
            <v>-30.8</v>
          </cell>
          <cell r="DO146">
            <v>-4.0999999999999996</v>
          </cell>
          <cell r="DP146">
            <v>-16.100000000000001</v>
          </cell>
          <cell r="DQ146">
            <v>106.2</v>
          </cell>
          <cell r="DS146">
            <v>-7.8</v>
          </cell>
          <cell r="DT146">
            <v>36.4</v>
          </cell>
          <cell r="DU146">
            <v>-3.1</v>
          </cell>
          <cell r="DV146">
            <v>2.6</v>
          </cell>
          <cell r="DW146">
            <v>-28.9</v>
          </cell>
          <cell r="DX146">
            <v>108.2</v>
          </cell>
          <cell r="DZ146">
            <v>-11</v>
          </cell>
          <cell r="EA146">
            <v>-4.5999999999999996</v>
          </cell>
          <cell r="EB146">
            <v>-27.7</v>
          </cell>
          <cell r="EC146">
            <v>-18.100000000000001</v>
          </cell>
          <cell r="ED146">
            <v>-51.8</v>
          </cell>
          <cell r="EE146">
            <v>93.7</v>
          </cell>
          <cell r="EG146" t="str">
            <v>NA</v>
          </cell>
          <cell r="EH146" t="str">
            <v>NA</v>
          </cell>
          <cell r="EI146" t="str">
            <v>NA</v>
          </cell>
          <cell r="EJ146" t="str">
            <v>NA</v>
          </cell>
          <cell r="EK146" t="str">
            <v>NA</v>
          </cell>
          <cell r="EL146" t="str">
            <v>NA</v>
          </cell>
          <cell r="EN146">
            <v>-7.3</v>
          </cell>
          <cell r="EO146" t="str">
            <v>NA</v>
          </cell>
          <cell r="EP146">
            <v>-13.9</v>
          </cell>
          <cell r="EQ146">
            <v>-10.8</v>
          </cell>
          <cell r="ER146">
            <v>-36.1</v>
          </cell>
          <cell r="ES146">
            <v>99</v>
          </cell>
          <cell r="EU146" t="str">
            <v>NA</v>
          </cell>
          <cell r="EV146" t="str">
            <v>NA</v>
          </cell>
          <cell r="EW146" t="str">
            <v>NA</v>
          </cell>
          <cell r="EX146" t="str">
            <v>NA</v>
          </cell>
          <cell r="EY146" t="str">
            <v>NA</v>
          </cell>
          <cell r="EZ146" t="str">
            <v>NA</v>
          </cell>
          <cell r="FB146">
            <v>-20.5</v>
          </cell>
          <cell r="FC146" t="str">
            <v>NA</v>
          </cell>
          <cell r="FD146">
            <v>-39.799999999999997</v>
          </cell>
          <cell r="FE146">
            <v>2.5</v>
          </cell>
          <cell r="FF146">
            <v>-51.9</v>
          </cell>
          <cell r="FG146">
            <v>89.6</v>
          </cell>
          <cell r="FI146">
            <v>-28</v>
          </cell>
          <cell r="FJ146" t="str">
            <v>NA</v>
          </cell>
          <cell r="FK146" t="str">
            <v>NA</v>
          </cell>
          <cell r="FL146">
            <v>-11.8</v>
          </cell>
          <cell r="FM146">
            <v>-57.4</v>
          </cell>
          <cell r="FN146">
            <v>87.2</v>
          </cell>
          <cell r="FP146">
            <v>-10.5</v>
          </cell>
          <cell r="FQ146" t="str">
            <v>NA</v>
          </cell>
          <cell r="FR146" t="str">
            <v>NA</v>
          </cell>
          <cell r="FS146" t="str">
            <v>NA</v>
          </cell>
          <cell r="FT146">
            <v>-60.6</v>
          </cell>
          <cell r="FU146">
            <v>100.1</v>
          </cell>
          <cell r="FW146">
            <v>-1.6</v>
          </cell>
          <cell r="FX146" t="str">
            <v>NA</v>
          </cell>
          <cell r="FY146">
            <v>-40.4</v>
          </cell>
          <cell r="FZ146">
            <v>-6.2</v>
          </cell>
          <cell r="GA146">
            <v>-7.6</v>
          </cell>
          <cell r="GB146">
            <v>99.9</v>
          </cell>
          <cell r="GD146" t="str">
            <v>NA</v>
          </cell>
          <cell r="GE146" t="str">
            <v>NA</v>
          </cell>
          <cell r="GF146" t="str">
            <v>NA</v>
          </cell>
          <cell r="GG146" t="str">
            <v>NA</v>
          </cell>
          <cell r="GH146" t="str">
            <v>NA</v>
          </cell>
          <cell r="GI146" t="str">
            <v>NA</v>
          </cell>
          <cell r="GK146">
            <v>-1</v>
          </cell>
          <cell r="GL146">
            <v>7.5</v>
          </cell>
          <cell r="GM146">
            <v>15.5</v>
          </cell>
          <cell r="GN146">
            <v>18.3</v>
          </cell>
          <cell r="GO146">
            <v>0.6</v>
          </cell>
          <cell r="GP146">
            <v>105.4</v>
          </cell>
          <cell r="GR146">
            <v>-11.6</v>
          </cell>
          <cell r="GS146">
            <v>15.6</v>
          </cell>
          <cell r="GT146">
            <v>-12.2</v>
          </cell>
          <cell r="GU146">
            <v>-14.3</v>
          </cell>
          <cell r="GV146">
            <v>-24.2</v>
          </cell>
          <cell r="GW146">
            <v>93.4</v>
          </cell>
          <cell r="GY146" t="str">
            <v>NA</v>
          </cell>
          <cell r="GZ146" t="str">
            <v>NA</v>
          </cell>
          <cell r="HA146" t="str">
            <v>NA</v>
          </cell>
          <cell r="HB146">
            <v>4.3</v>
          </cell>
          <cell r="HC146" t="str">
            <v>NA</v>
          </cell>
          <cell r="HD146">
            <v>99.7</v>
          </cell>
          <cell r="HF146">
            <v>3.6</v>
          </cell>
          <cell r="HG146" t="str">
            <v>NA</v>
          </cell>
          <cell r="HH146">
            <v>-28.9</v>
          </cell>
          <cell r="HI146">
            <v>6.6</v>
          </cell>
          <cell r="HJ146">
            <v>-1.1000000000000001</v>
          </cell>
          <cell r="HK146">
            <v>109.1</v>
          </cell>
          <cell r="HM146">
            <v>-1.3</v>
          </cell>
          <cell r="HN146" t="str">
            <v>NA</v>
          </cell>
          <cell r="HO146" t="str">
            <v>NA</v>
          </cell>
          <cell r="HP146">
            <v>24.7</v>
          </cell>
          <cell r="HQ146">
            <v>-6.8</v>
          </cell>
          <cell r="HR146">
            <v>103.7</v>
          </cell>
          <cell r="HT146">
            <v>-6</v>
          </cell>
          <cell r="HU146" t="str">
            <v>NA</v>
          </cell>
          <cell r="HV146">
            <v>-16.899999999999999</v>
          </cell>
          <cell r="HW146" t="str">
            <v>NA</v>
          </cell>
          <cell r="HX146" t="str">
            <v>NA</v>
          </cell>
          <cell r="HY146">
            <v>99.2</v>
          </cell>
          <cell r="IA146">
            <v>2.5</v>
          </cell>
          <cell r="IB146" t="str">
            <v>NA</v>
          </cell>
          <cell r="IC146" t="str">
            <v>NA</v>
          </cell>
          <cell r="ID146">
            <v>26.7</v>
          </cell>
          <cell r="IE146">
            <v>5.2</v>
          </cell>
          <cell r="IF146">
            <v>104.5</v>
          </cell>
          <cell r="IH146">
            <v>-2</v>
          </cell>
          <cell r="II146">
            <v>11.7</v>
          </cell>
          <cell r="IJ146">
            <v>17.100000000000001</v>
          </cell>
          <cell r="IK146" t="str">
            <v>NA</v>
          </cell>
          <cell r="IL146">
            <v>-6.6</v>
          </cell>
          <cell r="IM146">
            <v>99</v>
          </cell>
          <cell r="IO146">
            <v>-11.3</v>
          </cell>
          <cell r="IP146">
            <v>14</v>
          </cell>
          <cell r="IQ146">
            <v>-4.8</v>
          </cell>
          <cell r="IR146">
            <v>1.6</v>
          </cell>
          <cell r="IS146">
            <v>-81.5</v>
          </cell>
          <cell r="IT146">
            <v>95.3</v>
          </cell>
          <cell r="IV146">
            <v>-1.6</v>
          </cell>
          <cell r="IW146">
            <v>31.3</v>
          </cell>
          <cell r="IX146">
            <v>-1.1000000000000001</v>
          </cell>
          <cell r="IY146">
            <v>17</v>
          </cell>
          <cell r="IZ146">
            <v>-14.8</v>
          </cell>
          <cell r="JA146">
            <v>111.5</v>
          </cell>
        </row>
        <row r="147">
          <cell r="AY147">
            <v>35489</v>
          </cell>
          <cell r="BA147">
            <v>-7.6</v>
          </cell>
          <cell r="BB147">
            <v>21.5</v>
          </cell>
          <cell r="BC147">
            <v>-12.7</v>
          </cell>
          <cell r="BD147">
            <v>-5.6</v>
          </cell>
          <cell r="BE147">
            <v>-28.1</v>
          </cell>
          <cell r="BF147">
            <v>103</v>
          </cell>
          <cell r="BH147">
            <v>-8.9</v>
          </cell>
          <cell r="BI147">
            <v>19</v>
          </cell>
          <cell r="BJ147">
            <v>-16.399999999999999</v>
          </cell>
          <cell r="BK147">
            <v>-10</v>
          </cell>
          <cell r="BL147">
            <v>-32.1</v>
          </cell>
          <cell r="BM147">
            <v>100.5</v>
          </cell>
          <cell r="BO147">
            <v>-9.3000000000000007</v>
          </cell>
          <cell r="BP147">
            <v>15.5</v>
          </cell>
          <cell r="BQ147">
            <v>-14.8</v>
          </cell>
          <cell r="BR147">
            <v>-2.2999999999999998</v>
          </cell>
          <cell r="BS147">
            <v>-19.3</v>
          </cell>
          <cell r="BT147">
            <v>99.5</v>
          </cell>
          <cell r="BV147">
            <v>-14.3</v>
          </cell>
          <cell r="BW147" t="str">
            <v>NA</v>
          </cell>
          <cell r="BX147" t="str">
            <v>NA</v>
          </cell>
          <cell r="BY147">
            <v>10.1</v>
          </cell>
          <cell r="BZ147">
            <v>-37.6</v>
          </cell>
          <cell r="CA147">
            <v>90.5</v>
          </cell>
          <cell r="CC147">
            <v>-0.1</v>
          </cell>
          <cell r="CD147" t="str">
            <v>NA</v>
          </cell>
          <cell r="CE147">
            <v>-16.2</v>
          </cell>
          <cell r="CF147">
            <v>12.9</v>
          </cell>
          <cell r="CG147">
            <v>-10.8</v>
          </cell>
          <cell r="CH147">
            <v>99.1</v>
          </cell>
          <cell r="CJ147">
            <v>3.8</v>
          </cell>
          <cell r="CK147" t="str">
            <v>NA</v>
          </cell>
          <cell r="CL147">
            <v>12.2</v>
          </cell>
          <cell r="CM147" t="str">
            <v>NA</v>
          </cell>
          <cell r="CN147">
            <v>4.8</v>
          </cell>
          <cell r="CO147">
            <v>107.6</v>
          </cell>
          <cell r="CQ147">
            <v>-11.9</v>
          </cell>
          <cell r="CR147">
            <v>35.1</v>
          </cell>
          <cell r="CS147">
            <v>-20.7</v>
          </cell>
          <cell r="CT147">
            <v>-10.4</v>
          </cell>
          <cell r="CU147">
            <v>-44.8</v>
          </cell>
          <cell r="CV147">
            <v>99.1</v>
          </cell>
          <cell r="CX147">
            <v>0.6</v>
          </cell>
          <cell r="CY147" t="str">
            <v>NA</v>
          </cell>
          <cell r="CZ147">
            <v>-26.4</v>
          </cell>
          <cell r="DA147">
            <v>1.7</v>
          </cell>
          <cell r="DB147">
            <v>28</v>
          </cell>
          <cell r="DC147">
            <v>98.6</v>
          </cell>
          <cell r="DE147" t="str">
            <v>NA</v>
          </cell>
          <cell r="DF147" t="str">
            <v>NA</v>
          </cell>
          <cell r="DG147">
            <v>7.5</v>
          </cell>
          <cell r="DH147" t="str">
            <v>NA</v>
          </cell>
          <cell r="DI147" t="str">
            <v>NA</v>
          </cell>
          <cell r="DJ147" t="str">
            <v>NA</v>
          </cell>
          <cell r="DL147">
            <v>0.3</v>
          </cell>
          <cell r="DM147" t="str">
            <v>NA</v>
          </cell>
          <cell r="DN147">
            <v>-33.1</v>
          </cell>
          <cell r="DO147">
            <v>-3.8</v>
          </cell>
          <cell r="DP147">
            <v>-15.8</v>
          </cell>
          <cell r="DQ147">
            <v>104</v>
          </cell>
          <cell r="DS147">
            <v>-5.9</v>
          </cell>
          <cell r="DT147">
            <v>30.9</v>
          </cell>
          <cell r="DU147">
            <v>-6.4</v>
          </cell>
          <cell r="DV147">
            <v>-3.9</v>
          </cell>
          <cell r="DW147">
            <v>-14.9</v>
          </cell>
          <cell r="DX147">
            <v>107.3</v>
          </cell>
          <cell r="DZ147">
            <v>-10.1</v>
          </cell>
          <cell r="EA147">
            <v>-3.1</v>
          </cell>
          <cell r="EB147">
            <v>-24.9</v>
          </cell>
          <cell r="EC147">
            <v>-19.7</v>
          </cell>
          <cell r="ED147">
            <v>-47.8</v>
          </cell>
          <cell r="EE147">
            <v>95.1</v>
          </cell>
          <cell r="EG147" t="str">
            <v>NA</v>
          </cell>
          <cell r="EH147" t="str">
            <v>NA</v>
          </cell>
          <cell r="EI147" t="str">
            <v>NA</v>
          </cell>
          <cell r="EJ147" t="str">
            <v>NA</v>
          </cell>
          <cell r="EK147" t="str">
            <v>NA</v>
          </cell>
          <cell r="EL147" t="str">
            <v>NA</v>
          </cell>
          <cell r="EN147">
            <v>-9.1999999999999993</v>
          </cell>
          <cell r="EO147" t="str">
            <v>NA</v>
          </cell>
          <cell r="EP147">
            <v>-16.600000000000001</v>
          </cell>
          <cell r="EQ147">
            <v>-13.9</v>
          </cell>
          <cell r="ER147">
            <v>-39.6</v>
          </cell>
          <cell r="ES147">
            <v>97.4</v>
          </cell>
          <cell r="EU147" t="str">
            <v>NA</v>
          </cell>
          <cell r="EV147" t="str">
            <v>NA</v>
          </cell>
          <cell r="EW147" t="str">
            <v>NA</v>
          </cell>
          <cell r="EX147" t="str">
            <v>NA</v>
          </cell>
          <cell r="EY147" t="str">
            <v>NA</v>
          </cell>
          <cell r="EZ147" t="str">
            <v>NA</v>
          </cell>
          <cell r="FB147">
            <v>-20.399999999999999</v>
          </cell>
          <cell r="FC147" t="str">
            <v>NA</v>
          </cell>
          <cell r="FD147">
            <v>-40.299999999999997</v>
          </cell>
          <cell r="FE147">
            <v>2.1</v>
          </cell>
          <cell r="FF147">
            <v>-51.3</v>
          </cell>
          <cell r="FG147">
            <v>89.5</v>
          </cell>
          <cell r="FI147">
            <v>-18.5</v>
          </cell>
          <cell r="FJ147" t="str">
            <v>NA</v>
          </cell>
          <cell r="FK147" t="str">
            <v>NA</v>
          </cell>
          <cell r="FL147">
            <v>-11.7</v>
          </cell>
          <cell r="FM147">
            <v>-56.8</v>
          </cell>
          <cell r="FN147">
            <v>94.7</v>
          </cell>
          <cell r="FP147">
            <v>-9.3000000000000007</v>
          </cell>
          <cell r="FQ147" t="str">
            <v>NA</v>
          </cell>
          <cell r="FR147" t="str">
            <v>NA</v>
          </cell>
          <cell r="FS147" t="str">
            <v>NA</v>
          </cell>
          <cell r="FT147">
            <v>-61.3</v>
          </cell>
          <cell r="FU147">
            <v>99.6</v>
          </cell>
          <cell r="FW147">
            <v>1.2</v>
          </cell>
          <cell r="FX147" t="str">
            <v>NA</v>
          </cell>
          <cell r="FY147">
            <v>-41.3</v>
          </cell>
          <cell r="FZ147">
            <v>-8.8000000000000007</v>
          </cell>
          <cell r="GA147">
            <v>-7.7</v>
          </cell>
          <cell r="GB147">
            <v>102.5</v>
          </cell>
          <cell r="GD147" t="str">
            <v>NA</v>
          </cell>
          <cell r="GE147" t="str">
            <v>NA</v>
          </cell>
          <cell r="GF147" t="str">
            <v>NA</v>
          </cell>
          <cell r="GG147" t="str">
            <v>NA</v>
          </cell>
          <cell r="GH147" t="str">
            <v>NA</v>
          </cell>
          <cell r="GI147" t="str">
            <v>NA</v>
          </cell>
          <cell r="GK147">
            <v>0.1</v>
          </cell>
          <cell r="GL147">
            <v>8.3000000000000007</v>
          </cell>
          <cell r="GM147">
            <v>15</v>
          </cell>
          <cell r="GN147">
            <v>23.1</v>
          </cell>
          <cell r="GO147">
            <v>1.3</v>
          </cell>
          <cell r="GP147">
            <v>106.8</v>
          </cell>
          <cell r="GR147">
            <v>-10.199999999999999</v>
          </cell>
          <cell r="GS147">
            <v>23.4</v>
          </cell>
          <cell r="GT147">
            <v>-11.2</v>
          </cell>
          <cell r="GU147">
            <v>-17.899999999999999</v>
          </cell>
          <cell r="GV147">
            <v>-26.4</v>
          </cell>
          <cell r="GW147">
            <v>97.1</v>
          </cell>
          <cell r="GY147" t="str">
            <v>NA</v>
          </cell>
          <cell r="GZ147" t="str">
            <v>NA</v>
          </cell>
          <cell r="HA147" t="str">
            <v>NA</v>
          </cell>
          <cell r="HB147">
            <v>3.4</v>
          </cell>
          <cell r="HC147" t="str">
            <v>NA</v>
          </cell>
          <cell r="HD147">
            <v>113</v>
          </cell>
          <cell r="HF147">
            <v>-1.2</v>
          </cell>
          <cell r="HG147" t="str">
            <v>NA</v>
          </cell>
          <cell r="HH147">
            <v>-21.7</v>
          </cell>
          <cell r="HI147">
            <v>3.2</v>
          </cell>
          <cell r="HJ147">
            <v>-6.7</v>
          </cell>
          <cell r="HK147">
            <v>106.3</v>
          </cell>
          <cell r="HM147">
            <v>-1.8</v>
          </cell>
          <cell r="HN147" t="str">
            <v>NA</v>
          </cell>
          <cell r="HO147" t="str">
            <v>NA</v>
          </cell>
          <cell r="HP147">
            <v>24.1</v>
          </cell>
          <cell r="HQ147">
            <v>-7.6</v>
          </cell>
          <cell r="HR147">
            <v>103.2</v>
          </cell>
          <cell r="HT147">
            <v>-0.4</v>
          </cell>
          <cell r="HU147" t="str">
            <v>NA</v>
          </cell>
          <cell r="HV147">
            <v>-19.7</v>
          </cell>
          <cell r="HW147" t="str">
            <v>NA</v>
          </cell>
          <cell r="HX147" t="str">
            <v>NA</v>
          </cell>
          <cell r="HY147">
            <v>102.6</v>
          </cell>
          <cell r="IA147">
            <v>-1.7</v>
          </cell>
          <cell r="IB147" t="str">
            <v>NA</v>
          </cell>
          <cell r="IC147" t="str">
            <v>NA</v>
          </cell>
          <cell r="ID147">
            <v>7.5</v>
          </cell>
          <cell r="IE147">
            <v>10.3</v>
          </cell>
          <cell r="IF147">
            <v>99.1</v>
          </cell>
          <cell r="IH147">
            <v>4.7</v>
          </cell>
          <cell r="II147">
            <v>13</v>
          </cell>
          <cell r="IJ147">
            <v>17.8</v>
          </cell>
          <cell r="IK147" t="str">
            <v>NA</v>
          </cell>
          <cell r="IL147">
            <v>7.8</v>
          </cell>
          <cell r="IM147">
            <v>103.3</v>
          </cell>
          <cell r="IO147">
            <v>-11</v>
          </cell>
          <cell r="IP147">
            <v>13.8</v>
          </cell>
          <cell r="IQ147">
            <v>-3.9</v>
          </cell>
          <cell r="IR147">
            <v>-3.2</v>
          </cell>
          <cell r="IS147">
            <v>-73.400000000000006</v>
          </cell>
          <cell r="IT147">
            <v>95.1</v>
          </cell>
          <cell r="IV147">
            <v>-5</v>
          </cell>
          <cell r="IW147">
            <v>30.7</v>
          </cell>
          <cell r="IX147">
            <v>1.3</v>
          </cell>
          <cell r="IY147">
            <v>10.5</v>
          </cell>
          <cell r="IZ147">
            <v>-13.5</v>
          </cell>
          <cell r="JA147">
            <v>111.3</v>
          </cell>
        </row>
        <row r="148">
          <cell r="AY148">
            <v>35520</v>
          </cell>
          <cell r="BA148">
            <v>-6.2</v>
          </cell>
          <cell r="BB148">
            <v>22.5</v>
          </cell>
          <cell r="BC148">
            <v>-12.8</v>
          </cell>
          <cell r="BD148">
            <v>-6.6</v>
          </cell>
          <cell r="BE148">
            <v>-31</v>
          </cell>
          <cell r="BF148">
            <v>104</v>
          </cell>
          <cell r="BH148">
            <v>-8.1</v>
          </cell>
          <cell r="BI148">
            <v>20.5</v>
          </cell>
          <cell r="BJ148">
            <v>-16.2</v>
          </cell>
          <cell r="BK148">
            <v>-11.9</v>
          </cell>
          <cell r="BL148">
            <v>-36</v>
          </cell>
          <cell r="BM148">
            <v>101.4</v>
          </cell>
          <cell r="BO148">
            <v>-7.2</v>
          </cell>
          <cell r="BP148">
            <v>13.7</v>
          </cell>
          <cell r="BQ148">
            <v>-20.6</v>
          </cell>
          <cell r="BR148">
            <v>-3.6</v>
          </cell>
          <cell r="BS148">
            <v>-17.899999999999999</v>
          </cell>
          <cell r="BT148">
            <v>99.2</v>
          </cell>
          <cell r="BV148">
            <v>-5.5</v>
          </cell>
          <cell r="BW148" t="str">
            <v>NA</v>
          </cell>
          <cell r="BX148" t="str">
            <v>NA</v>
          </cell>
          <cell r="BY148">
            <v>9.6</v>
          </cell>
          <cell r="BZ148">
            <v>-36.6</v>
          </cell>
          <cell r="CA148">
            <v>100.2</v>
          </cell>
          <cell r="CC148">
            <v>2.6</v>
          </cell>
          <cell r="CD148" t="str">
            <v>NA</v>
          </cell>
          <cell r="CE148">
            <v>-16.399999999999999</v>
          </cell>
          <cell r="CF148">
            <v>15.9</v>
          </cell>
          <cell r="CG148">
            <v>-11.8</v>
          </cell>
          <cell r="CH148">
            <v>100.9</v>
          </cell>
          <cell r="CJ148">
            <v>4.7</v>
          </cell>
          <cell r="CK148" t="str">
            <v>NA</v>
          </cell>
          <cell r="CL148">
            <v>14</v>
          </cell>
          <cell r="CM148" t="str">
            <v>NA</v>
          </cell>
          <cell r="CN148">
            <v>5.3</v>
          </cell>
          <cell r="CO148">
            <v>108.9</v>
          </cell>
          <cell r="CQ148">
            <v>-10.3</v>
          </cell>
          <cell r="CR148">
            <v>35.6</v>
          </cell>
          <cell r="CS148">
            <v>-20.3</v>
          </cell>
          <cell r="CT148">
            <v>-9.9</v>
          </cell>
          <cell r="CU148">
            <v>-44.1</v>
          </cell>
          <cell r="CV148">
            <v>100.3</v>
          </cell>
          <cell r="CX148">
            <v>0.9</v>
          </cell>
          <cell r="CY148" t="str">
            <v>NA</v>
          </cell>
          <cell r="CZ148">
            <v>-26.3</v>
          </cell>
          <cell r="DA148">
            <v>1.9</v>
          </cell>
          <cell r="DB148">
            <v>27.8</v>
          </cell>
          <cell r="DC148">
            <v>98.8</v>
          </cell>
          <cell r="DE148" t="str">
            <v>NA</v>
          </cell>
          <cell r="DF148" t="str">
            <v>NA</v>
          </cell>
          <cell r="DG148">
            <v>9</v>
          </cell>
          <cell r="DH148" t="str">
            <v>NA</v>
          </cell>
          <cell r="DI148" t="str">
            <v>NA</v>
          </cell>
          <cell r="DJ148" t="str">
            <v>NA</v>
          </cell>
          <cell r="DL148">
            <v>1.6</v>
          </cell>
          <cell r="DM148" t="str">
            <v>NA</v>
          </cell>
          <cell r="DN148">
            <v>-28.5</v>
          </cell>
          <cell r="DO148">
            <v>-3.4</v>
          </cell>
          <cell r="DP148">
            <v>-15.5</v>
          </cell>
          <cell r="DQ148">
            <v>106.8</v>
          </cell>
          <cell r="DS148">
            <v>-5.8</v>
          </cell>
          <cell r="DT148">
            <v>42</v>
          </cell>
          <cell r="DU148">
            <v>-5.8</v>
          </cell>
          <cell r="DV148">
            <v>-4.7</v>
          </cell>
          <cell r="DW148">
            <v>-34.6</v>
          </cell>
          <cell r="DX148">
            <v>108</v>
          </cell>
          <cell r="DZ148">
            <v>-8.8000000000000007</v>
          </cell>
          <cell r="EA148">
            <v>-1.4</v>
          </cell>
          <cell r="EB148">
            <v>-28.7</v>
          </cell>
          <cell r="EC148">
            <v>-23.5</v>
          </cell>
          <cell r="ED148">
            <v>-48.5</v>
          </cell>
          <cell r="EE148">
            <v>95.1</v>
          </cell>
          <cell r="EG148" t="str">
            <v>NA</v>
          </cell>
          <cell r="EH148" t="str">
            <v>NA</v>
          </cell>
          <cell r="EI148" t="str">
            <v>NA</v>
          </cell>
          <cell r="EJ148" t="str">
            <v>NA</v>
          </cell>
          <cell r="EK148" t="str">
            <v>NA</v>
          </cell>
          <cell r="EL148" t="str">
            <v>NA</v>
          </cell>
          <cell r="EN148">
            <v>-9.6999999999999993</v>
          </cell>
          <cell r="EO148" t="str">
            <v>NA</v>
          </cell>
          <cell r="EP148">
            <v>-13.6</v>
          </cell>
          <cell r="EQ148">
            <v>-21.3</v>
          </cell>
          <cell r="ER148">
            <v>-44.5</v>
          </cell>
          <cell r="ES148">
            <v>97.2</v>
          </cell>
          <cell r="EU148" t="str">
            <v>NA</v>
          </cell>
          <cell r="EV148" t="str">
            <v>NA</v>
          </cell>
          <cell r="EW148" t="str">
            <v>NA</v>
          </cell>
          <cell r="EX148" t="str">
            <v>NA</v>
          </cell>
          <cell r="EY148" t="str">
            <v>NA</v>
          </cell>
          <cell r="EZ148" t="str">
            <v>NA</v>
          </cell>
          <cell r="FB148">
            <v>-20.100000000000001</v>
          </cell>
          <cell r="FC148" t="str">
            <v>NA</v>
          </cell>
          <cell r="FD148">
            <v>-40</v>
          </cell>
          <cell r="FE148">
            <v>2.2000000000000002</v>
          </cell>
          <cell r="FF148">
            <v>-50.7</v>
          </cell>
          <cell r="FG148">
            <v>89.8</v>
          </cell>
          <cell r="FI148">
            <v>-14.5</v>
          </cell>
          <cell r="FJ148" t="str">
            <v>NA</v>
          </cell>
          <cell r="FK148" t="str">
            <v>NA</v>
          </cell>
          <cell r="FL148">
            <v>-11.6</v>
          </cell>
          <cell r="FM148">
            <v>-56.2</v>
          </cell>
          <cell r="FN148">
            <v>98.1</v>
          </cell>
          <cell r="FP148">
            <v>-9.8000000000000007</v>
          </cell>
          <cell r="FQ148" t="str">
            <v>NA</v>
          </cell>
          <cell r="FR148" t="str">
            <v>NA</v>
          </cell>
          <cell r="FS148" t="str">
            <v>NA</v>
          </cell>
          <cell r="FT148">
            <v>-53</v>
          </cell>
          <cell r="FU148">
            <v>99.1</v>
          </cell>
          <cell r="FW148">
            <v>1.1000000000000001</v>
          </cell>
          <cell r="FX148" t="str">
            <v>NA</v>
          </cell>
          <cell r="FY148">
            <v>-38.9</v>
          </cell>
          <cell r="FZ148">
            <v>-6.7</v>
          </cell>
          <cell r="GA148">
            <v>-7.3</v>
          </cell>
          <cell r="GB148">
            <v>103.7</v>
          </cell>
          <cell r="GD148" t="str">
            <v>NA</v>
          </cell>
          <cell r="GE148" t="str">
            <v>NA</v>
          </cell>
          <cell r="GF148" t="str">
            <v>NA</v>
          </cell>
          <cell r="GG148" t="str">
            <v>NA</v>
          </cell>
          <cell r="GH148" t="str">
            <v>NA</v>
          </cell>
          <cell r="GI148" t="str">
            <v>NA</v>
          </cell>
          <cell r="GK148">
            <v>1.3</v>
          </cell>
          <cell r="GL148">
            <v>9.3000000000000007</v>
          </cell>
          <cell r="GM148">
            <v>15.6</v>
          </cell>
          <cell r="GN148">
            <v>23.5</v>
          </cell>
          <cell r="GO148">
            <v>2.8</v>
          </cell>
          <cell r="GP148">
            <v>108.9</v>
          </cell>
          <cell r="GR148">
            <v>-7.9</v>
          </cell>
          <cell r="GS148">
            <v>14.7</v>
          </cell>
          <cell r="GT148">
            <v>-7.9</v>
          </cell>
          <cell r="GU148">
            <v>-14</v>
          </cell>
          <cell r="GV148">
            <v>-30.1</v>
          </cell>
          <cell r="GW148">
            <v>97</v>
          </cell>
          <cell r="GY148" t="str">
            <v>NA</v>
          </cell>
          <cell r="GZ148" t="str">
            <v>NA</v>
          </cell>
          <cell r="HA148" t="str">
            <v>NA</v>
          </cell>
          <cell r="HB148">
            <v>5.6</v>
          </cell>
          <cell r="HC148" t="str">
            <v>NA</v>
          </cell>
          <cell r="HD148">
            <v>111.7</v>
          </cell>
          <cell r="HF148">
            <v>1.1000000000000001</v>
          </cell>
          <cell r="HG148" t="str">
            <v>NA</v>
          </cell>
          <cell r="HH148">
            <v>-18.3</v>
          </cell>
          <cell r="HI148">
            <v>10.7</v>
          </cell>
          <cell r="HJ148">
            <v>-12.4</v>
          </cell>
          <cell r="HK148">
            <v>110</v>
          </cell>
          <cell r="HM148">
            <v>-2.1</v>
          </cell>
          <cell r="HN148" t="str">
            <v>NA</v>
          </cell>
          <cell r="HO148" t="str">
            <v>NA</v>
          </cell>
          <cell r="HP148">
            <v>24.2</v>
          </cell>
          <cell r="HQ148">
            <v>-9</v>
          </cell>
          <cell r="HR148">
            <v>103</v>
          </cell>
          <cell r="HT148">
            <v>-1.3</v>
          </cell>
          <cell r="HU148" t="str">
            <v>NA</v>
          </cell>
          <cell r="HV148">
            <v>-16.399999999999999</v>
          </cell>
          <cell r="HW148" t="str">
            <v>NA</v>
          </cell>
          <cell r="HX148" t="str">
            <v>NA</v>
          </cell>
          <cell r="HY148">
            <v>104</v>
          </cell>
          <cell r="IA148">
            <v>-6.3</v>
          </cell>
          <cell r="IB148" t="str">
            <v>NA</v>
          </cell>
          <cell r="IC148" t="str">
            <v>NA</v>
          </cell>
          <cell r="ID148">
            <v>11</v>
          </cell>
          <cell r="IE148">
            <v>17.5</v>
          </cell>
          <cell r="IF148">
            <v>95.7</v>
          </cell>
          <cell r="IH148">
            <v>10.7</v>
          </cell>
          <cell r="II148">
            <v>15.1</v>
          </cell>
          <cell r="IJ148">
            <v>18.399999999999999</v>
          </cell>
          <cell r="IK148" t="str">
            <v>NA</v>
          </cell>
          <cell r="IL148">
            <v>17.899999999999999</v>
          </cell>
          <cell r="IM148">
            <v>105.5</v>
          </cell>
          <cell r="IO148">
            <v>-6.7</v>
          </cell>
          <cell r="IP148">
            <v>14.4</v>
          </cell>
          <cell r="IQ148">
            <v>-0.4</v>
          </cell>
          <cell r="IR148">
            <v>1.2</v>
          </cell>
          <cell r="IS148">
            <v>-72.5</v>
          </cell>
          <cell r="IT148">
            <v>98</v>
          </cell>
          <cell r="IV148">
            <v>-1.6</v>
          </cell>
          <cell r="IW148">
            <v>30.6</v>
          </cell>
          <cell r="IX148">
            <v>0</v>
          </cell>
          <cell r="IY148">
            <v>12</v>
          </cell>
          <cell r="IZ148">
            <v>-13.4</v>
          </cell>
          <cell r="JA148">
            <v>111.9</v>
          </cell>
        </row>
        <row r="149">
          <cell r="AY149">
            <v>35550</v>
          </cell>
          <cell r="BA149">
            <v>-6.3</v>
          </cell>
          <cell r="BB149">
            <v>23.5</v>
          </cell>
          <cell r="BC149">
            <v>-12.1</v>
          </cell>
          <cell r="BD149">
            <v>-8.6</v>
          </cell>
          <cell r="BE149">
            <v>-30</v>
          </cell>
          <cell r="BF149">
            <v>103.8</v>
          </cell>
          <cell r="BH149">
            <v>-7.5</v>
          </cell>
          <cell r="BI149">
            <v>23.7</v>
          </cell>
          <cell r="BJ149">
            <v>-15.6</v>
          </cell>
          <cell r="BK149">
            <v>-14.2</v>
          </cell>
          <cell r="BL149">
            <v>-34.700000000000003</v>
          </cell>
          <cell r="BM149">
            <v>102.1</v>
          </cell>
          <cell r="BO149">
            <v>-8.8000000000000007</v>
          </cell>
          <cell r="BP149">
            <v>13.6</v>
          </cell>
          <cell r="BQ149">
            <v>-20.8</v>
          </cell>
          <cell r="BR149">
            <v>-6.4</v>
          </cell>
          <cell r="BS149">
            <v>-19.3</v>
          </cell>
          <cell r="BT149">
            <v>97.2</v>
          </cell>
          <cell r="BV149">
            <v>-3</v>
          </cell>
          <cell r="BW149" t="str">
            <v>NA</v>
          </cell>
          <cell r="BX149" t="str">
            <v>NA</v>
          </cell>
          <cell r="BY149">
            <v>16.8</v>
          </cell>
          <cell r="BZ149">
            <v>-34.6</v>
          </cell>
          <cell r="CA149">
            <v>103.9</v>
          </cell>
          <cell r="CC149">
            <v>1.1000000000000001</v>
          </cell>
          <cell r="CD149" t="str">
            <v>NA</v>
          </cell>
          <cell r="CE149">
            <v>-25.6</v>
          </cell>
          <cell r="CF149">
            <v>11.9</v>
          </cell>
          <cell r="CG149">
            <v>-16.3</v>
          </cell>
          <cell r="CH149">
            <v>95</v>
          </cell>
          <cell r="CJ149">
            <v>6.6</v>
          </cell>
          <cell r="CK149" t="str">
            <v>NA</v>
          </cell>
          <cell r="CL149">
            <v>13.2</v>
          </cell>
          <cell r="CM149" t="str">
            <v>NA</v>
          </cell>
          <cell r="CN149">
            <v>12.9</v>
          </cell>
          <cell r="CO149">
            <v>109.7</v>
          </cell>
          <cell r="CQ149">
            <v>-8.4</v>
          </cell>
          <cell r="CR149">
            <v>37.700000000000003</v>
          </cell>
          <cell r="CS149">
            <v>-17.2</v>
          </cell>
          <cell r="CT149">
            <v>-13.3</v>
          </cell>
          <cell r="CU149">
            <v>-46</v>
          </cell>
          <cell r="CV149">
            <v>101.8</v>
          </cell>
          <cell r="CX149">
            <v>2.2000000000000002</v>
          </cell>
          <cell r="CY149" t="str">
            <v>NA</v>
          </cell>
          <cell r="CZ149">
            <v>-30.3</v>
          </cell>
          <cell r="DA149">
            <v>1</v>
          </cell>
          <cell r="DB149">
            <v>3.2</v>
          </cell>
          <cell r="DC149">
            <v>96.9</v>
          </cell>
          <cell r="DE149" t="str">
            <v>NA</v>
          </cell>
          <cell r="DF149" t="str">
            <v>NA</v>
          </cell>
          <cell r="DG149">
            <v>10.1</v>
          </cell>
          <cell r="DH149" t="str">
            <v>NA</v>
          </cell>
          <cell r="DI149" t="str">
            <v>NA</v>
          </cell>
          <cell r="DJ149" t="str">
            <v>NA</v>
          </cell>
          <cell r="DL149">
            <v>4</v>
          </cell>
          <cell r="DM149">
            <v>25.5</v>
          </cell>
          <cell r="DN149">
            <v>-30.7</v>
          </cell>
          <cell r="DO149">
            <v>-1.2</v>
          </cell>
          <cell r="DP149">
            <v>-6.3</v>
          </cell>
          <cell r="DQ149">
            <v>107.6</v>
          </cell>
          <cell r="DS149">
            <v>-6.8</v>
          </cell>
          <cell r="DT149">
            <v>34.1</v>
          </cell>
          <cell r="DU149">
            <v>-4.0999999999999996</v>
          </cell>
          <cell r="DV149">
            <v>-3.9</v>
          </cell>
          <cell r="DW149">
            <v>-28.4</v>
          </cell>
          <cell r="DX149">
            <v>107.1</v>
          </cell>
          <cell r="DZ149">
            <v>-11.1</v>
          </cell>
          <cell r="EA149">
            <v>0.3</v>
          </cell>
          <cell r="EB149">
            <v>-28.8</v>
          </cell>
          <cell r="EC149">
            <v>-27.2</v>
          </cell>
          <cell r="ED149">
            <v>-46.2</v>
          </cell>
          <cell r="EE149">
            <v>94.3</v>
          </cell>
          <cell r="EG149" t="str">
            <v>NA</v>
          </cell>
          <cell r="EH149" t="str">
            <v>NA</v>
          </cell>
          <cell r="EI149" t="str">
            <v>NA</v>
          </cell>
          <cell r="EJ149" t="str">
            <v>NA</v>
          </cell>
          <cell r="EK149" t="str">
            <v>NA</v>
          </cell>
          <cell r="EL149" t="str">
            <v>NA</v>
          </cell>
          <cell r="EN149">
            <v>-8.1999999999999993</v>
          </cell>
          <cell r="EO149" t="str">
            <v>NA</v>
          </cell>
          <cell r="EP149">
            <v>-17.899999999999999</v>
          </cell>
          <cell r="EQ149">
            <v>-21.7</v>
          </cell>
          <cell r="ER149">
            <v>-47.8</v>
          </cell>
          <cell r="ES149">
            <v>98</v>
          </cell>
          <cell r="EU149" t="str">
            <v>NA</v>
          </cell>
          <cell r="EV149" t="str">
            <v>NA</v>
          </cell>
          <cell r="EW149" t="str">
            <v>NA</v>
          </cell>
          <cell r="EX149" t="str">
            <v>NA</v>
          </cell>
          <cell r="EY149" t="str">
            <v>NA</v>
          </cell>
          <cell r="EZ149" t="str">
            <v>NA</v>
          </cell>
          <cell r="FB149">
            <v>-11.4</v>
          </cell>
          <cell r="FC149" t="str">
            <v>NA</v>
          </cell>
          <cell r="FD149">
            <v>-33</v>
          </cell>
          <cell r="FE149">
            <v>7.4</v>
          </cell>
          <cell r="FF149">
            <v>-40.700000000000003</v>
          </cell>
          <cell r="FG149">
            <v>97.8</v>
          </cell>
          <cell r="FI149">
            <v>-13.3</v>
          </cell>
          <cell r="FJ149" t="str">
            <v>NA</v>
          </cell>
          <cell r="FK149" t="str">
            <v>NA</v>
          </cell>
          <cell r="FL149">
            <v>-8.9</v>
          </cell>
          <cell r="FM149">
            <v>-53</v>
          </cell>
          <cell r="FN149">
            <v>100.4</v>
          </cell>
          <cell r="FP149">
            <v>-6.5</v>
          </cell>
          <cell r="FQ149" t="str">
            <v>NA</v>
          </cell>
          <cell r="FR149" t="str">
            <v>NA</v>
          </cell>
          <cell r="FS149" t="str">
            <v>NA</v>
          </cell>
          <cell r="FT149">
            <v>-40.5</v>
          </cell>
          <cell r="FU149">
            <v>103.3</v>
          </cell>
          <cell r="FW149">
            <v>-3.7</v>
          </cell>
          <cell r="FX149" t="str">
            <v>NA</v>
          </cell>
          <cell r="FY149">
            <v>-36.1</v>
          </cell>
          <cell r="FZ149">
            <v>-3.8</v>
          </cell>
          <cell r="GA149">
            <v>-3.6</v>
          </cell>
          <cell r="GB149">
            <v>95.4</v>
          </cell>
          <cell r="GD149" t="str">
            <v>NA</v>
          </cell>
          <cell r="GE149" t="str">
            <v>NA</v>
          </cell>
          <cell r="GF149" t="str">
            <v>NA</v>
          </cell>
          <cell r="GG149" t="str">
            <v>NA</v>
          </cell>
          <cell r="GH149" t="str">
            <v>NA</v>
          </cell>
          <cell r="GI149" t="str">
            <v>NA</v>
          </cell>
          <cell r="GK149">
            <v>0.8</v>
          </cell>
          <cell r="GL149">
            <v>17</v>
          </cell>
          <cell r="GM149">
            <v>20.5</v>
          </cell>
          <cell r="GN149">
            <v>22.2</v>
          </cell>
          <cell r="GO149">
            <v>2.4</v>
          </cell>
          <cell r="GP149">
            <v>110.4</v>
          </cell>
          <cell r="GR149">
            <v>-5.5</v>
          </cell>
          <cell r="GS149">
            <v>21.2</v>
          </cell>
          <cell r="GT149">
            <v>-6.7</v>
          </cell>
          <cell r="GU149">
            <v>-21.2</v>
          </cell>
          <cell r="GV149">
            <v>-21.9</v>
          </cell>
          <cell r="GW149">
            <v>99.4</v>
          </cell>
          <cell r="GY149" t="str">
            <v>NA</v>
          </cell>
          <cell r="GZ149" t="str">
            <v>NA</v>
          </cell>
          <cell r="HA149" t="str">
            <v>NA</v>
          </cell>
          <cell r="HB149">
            <v>3.4</v>
          </cell>
          <cell r="HC149" t="str">
            <v>NA</v>
          </cell>
          <cell r="HD149">
            <v>105.6</v>
          </cell>
          <cell r="HF149">
            <v>5.6</v>
          </cell>
          <cell r="HG149" t="str">
            <v>NA</v>
          </cell>
          <cell r="HH149">
            <v>-14.5</v>
          </cell>
          <cell r="HI149">
            <v>8.6</v>
          </cell>
          <cell r="HJ149">
            <v>-6.9</v>
          </cell>
          <cell r="HK149">
            <v>114.6</v>
          </cell>
          <cell r="HM149">
            <v>-10.6</v>
          </cell>
          <cell r="HN149" t="str">
            <v>NA</v>
          </cell>
          <cell r="HO149" t="str">
            <v>NA</v>
          </cell>
          <cell r="HP149">
            <v>24.8</v>
          </cell>
          <cell r="HQ149">
            <v>-36.1</v>
          </cell>
          <cell r="HR149">
            <v>93.7</v>
          </cell>
          <cell r="HT149">
            <v>-0.1</v>
          </cell>
          <cell r="HU149" t="str">
            <v>NA</v>
          </cell>
          <cell r="HV149">
            <v>-21.3</v>
          </cell>
          <cell r="HW149" t="str">
            <v>NA</v>
          </cell>
          <cell r="HX149" t="str">
            <v>NA</v>
          </cell>
          <cell r="HY149">
            <v>101.9</v>
          </cell>
          <cell r="IA149">
            <v>-17.100000000000001</v>
          </cell>
          <cell r="IB149" t="str">
            <v>NA</v>
          </cell>
          <cell r="IC149" t="str">
            <v>NA</v>
          </cell>
          <cell r="ID149">
            <v>12.8</v>
          </cell>
          <cell r="IE149">
            <v>7.1</v>
          </cell>
          <cell r="IF149">
            <v>84.7</v>
          </cell>
          <cell r="IH149">
            <v>9.3000000000000007</v>
          </cell>
          <cell r="II149">
            <v>25.7</v>
          </cell>
          <cell r="IJ149">
            <v>20.5</v>
          </cell>
          <cell r="IK149" t="str">
            <v>NA</v>
          </cell>
          <cell r="IL149">
            <v>13.5</v>
          </cell>
          <cell r="IM149">
            <v>108.2</v>
          </cell>
          <cell r="IO149">
            <v>-4.5999999999999996</v>
          </cell>
          <cell r="IP149">
            <v>13.6</v>
          </cell>
          <cell r="IQ149">
            <v>0.4</v>
          </cell>
          <cell r="IR149">
            <v>-2.8</v>
          </cell>
          <cell r="IS149">
            <v>-80.5</v>
          </cell>
          <cell r="IT149">
            <v>98.3</v>
          </cell>
          <cell r="IV149">
            <v>-4.3</v>
          </cell>
          <cell r="IW149">
            <v>26.8</v>
          </cell>
          <cell r="IX149">
            <v>0.5</v>
          </cell>
          <cell r="IY149">
            <v>11.3</v>
          </cell>
          <cell r="IZ149">
            <v>-11.5</v>
          </cell>
          <cell r="JA149">
            <v>110</v>
          </cell>
        </row>
        <row r="150">
          <cell r="AY150">
            <v>35581</v>
          </cell>
          <cell r="BA150">
            <v>-4.7</v>
          </cell>
          <cell r="BB150">
            <v>25.7</v>
          </cell>
          <cell r="BC150">
            <v>-10.6</v>
          </cell>
          <cell r="BD150">
            <v>-3.4</v>
          </cell>
          <cell r="BE150">
            <v>-30.4</v>
          </cell>
          <cell r="BF150">
            <v>106</v>
          </cell>
          <cell r="BH150">
            <v>-5.5</v>
          </cell>
          <cell r="BI150">
            <v>24.9</v>
          </cell>
          <cell r="BJ150">
            <v>-14.8</v>
          </cell>
          <cell r="BK150">
            <v>-7.5</v>
          </cell>
          <cell r="BL150">
            <v>-34.200000000000003</v>
          </cell>
          <cell r="BM150">
            <v>104</v>
          </cell>
          <cell r="BO150">
            <v>-4.5</v>
          </cell>
          <cell r="BP150">
            <v>13.8</v>
          </cell>
          <cell r="BQ150">
            <v>-16.2</v>
          </cell>
          <cell r="BR150">
            <v>-4.7</v>
          </cell>
          <cell r="BS150">
            <v>-16.100000000000001</v>
          </cell>
          <cell r="BT150">
            <v>100.4</v>
          </cell>
          <cell r="BV150">
            <v>1</v>
          </cell>
          <cell r="BW150" t="str">
            <v>NA</v>
          </cell>
          <cell r="BX150" t="str">
            <v>NA</v>
          </cell>
          <cell r="BY150">
            <v>17.7</v>
          </cell>
          <cell r="BZ150">
            <v>-32.799999999999997</v>
          </cell>
          <cell r="CA150">
            <v>108.2</v>
          </cell>
          <cell r="CC150">
            <v>4.0999999999999996</v>
          </cell>
          <cell r="CD150" t="str">
            <v>NA</v>
          </cell>
          <cell r="CE150">
            <v>-25.6</v>
          </cell>
          <cell r="CF150">
            <v>9.5</v>
          </cell>
          <cell r="CG150">
            <v>-27.6</v>
          </cell>
          <cell r="CH150">
            <v>95.9</v>
          </cell>
          <cell r="CJ150">
            <v>7.1</v>
          </cell>
          <cell r="CK150" t="str">
            <v>NA</v>
          </cell>
          <cell r="CL150">
            <v>11.8</v>
          </cell>
          <cell r="CM150" t="str">
            <v>NA</v>
          </cell>
          <cell r="CN150">
            <v>13.6</v>
          </cell>
          <cell r="CO150">
            <v>109.1</v>
          </cell>
          <cell r="CQ150">
            <v>-8.6999999999999993</v>
          </cell>
          <cell r="CR150">
            <v>37.700000000000003</v>
          </cell>
          <cell r="CS150">
            <v>-16.899999999999999</v>
          </cell>
          <cell r="CT150">
            <v>-9.4</v>
          </cell>
          <cell r="CU150">
            <v>-48.9</v>
          </cell>
          <cell r="CV150">
            <v>101.8</v>
          </cell>
          <cell r="CX150">
            <v>2.2999999999999998</v>
          </cell>
          <cell r="CY150" t="str">
            <v>NA</v>
          </cell>
          <cell r="CZ150">
            <v>-30</v>
          </cell>
          <cell r="DA150">
            <v>0.8</v>
          </cell>
          <cell r="DB150">
            <v>3.2</v>
          </cell>
          <cell r="DC150">
            <v>97</v>
          </cell>
          <cell r="DE150" t="str">
            <v>NA</v>
          </cell>
          <cell r="DF150" t="str">
            <v>NA</v>
          </cell>
          <cell r="DG150">
            <v>11</v>
          </cell>
          <cell r="DH150" t="str">
            <v>NA</v>
          </cell>
          <cell r="DI150" t="str">
            <v>NA</v>
          </cell>
          <cell r="DJ150" t="str">
            <v>NA</v>
          </cell>
          <cell r="DL150">
            <v>6.4</v>
          </cell>
          <cell r="DM150">
            <v>26.6</v>
          </cell>
          <cell r="DN150">
            <v>-29.4</v>
          </cell>
          <cell r="DO150">
            <v>-1.7</v>
          </cell>
          <cell r="DP150">
            <v>-6.4</v>
          </cell>
          <cell r="DQ150">
            <v>109.1</v>
          </cell>
          <cell r="DS150">
            <v>-1</v>
          </cell>
          <cell r="DT150">
            <v>44.9</v>
          </cell>
          <cell r="DU150">
            <v>-4.4000000000000004</v>
          </cell>
          <cell r="DV150">
            <v>-1.4</v>
          </cell>
          <cell r="DW150">
            <v>-21.2</v>
          </cell>
          <cell r="DX150">
            <v>110.9</v>
          </cell>
          <cell r="DZ150">
            <v>-8.6999999999999993</v>
          </cell>
          <cell r="EA150">
            <v>1</v>
          </cell>
          <cell r="EB150">
            <v>-25.7</v>
          </cell>
          <cell r="EC150">
            <v>-22</v>
          </cell>
          <cell r="ED150">
            <v>-46.6</v>
          </cell>
          <cell r="EE150">
            <v>96.5</v>
          </cell>
          <cell r="EG150" t="str">
            <v>NA</v>
          </cell>
          <cell r="EH150" t="str">
            <v>NA</v>
          </cell>
          <cell r="EI150" t="str">
            <v>NA</v>
          </cell>
          <cell r="EJ150" t="str">
            <v>NA</v>
          </cell>
          <cell r="EK150" t="str">
            <v>NA</v>
          </cell>
          <cell r="EL150" t="str">
            <v>NA</v>
          </cell>
          <cell r="EN150">
            <v>-5.4</v>
          </cell>
          <cell r="EO150" t="str">
            <v>NA</v>
          </cell>
          <cell r="EP150">
            <v>-18.5</v>
          </cell>
          <cell r="EQ150">
            <v>-3.4</v>
          </cell>
          <cell r="ER150">
            <v>-42.1</v>
          </cell>
          <cell r="ES150">
            <v>102</v>
          </cell>
          <cell r="EU150" t="str">
            <v>NA</v>
          </cell>
          <cell r="EV150" t="str">
            <v>NA</v>
          </cell>
          <cell r="EW150" t="str">
            <v>NA</v>
          </cell>
          <cell r="EX150" t="str">
            <v>NA</v>
          </cell>
          <cell r="EY150" t="str">
            <v>NA</v>
          </cell>
          <cell r="EZ150" t="str">
            <v>NA</v>
          </cell>
          <cell r="FB150">
            <v>-11</v>
          </cell>
          <cell r="FC150" t="str">
            <v>NA</v>
          </cell>
          <cell r="FD150">
            <v>-33</v>
          </cell>
          <cell r="FE150">
            <v>7.5</v>
          </cell>
          <cell r="FF150">
            <v>-39.9</v>
          </cell>
          <cell r="FG150">
            <v>98.1</v>
          </cell>
          <cell r="FI150">
            <v>-21.5</v>
          </cell>
          <cell r="FJ150" t="str">
            <v>NA</v>
          </cell>
          <cell r="FK150" t="str">
            <v>NA</v>
          </cell>
          <cell r="FL150">
            <v>-8.8000000000000007</v>
          </cell>
          <cell r="FM150">
            <v>-52.7</v>
          </cell>
          <cell r="FN150">
            <v>93.7</v>
          </cell>
          <cell r="FP150">
            <v>-6.8</v>
          </cell>
          <cell r="FQ150" t="str">
            <v>NA</v>
          </cell>
          <cell r="FR150" t="str">
            <v>NA</v>
          </cell>
          <cell r="FS150" t="str">
            <v>NA</v>
          </cell>
          <cell r="FT150">
            <v>-43.6</v>
          </cell>
          <cell r="FU150">
            <v>102.5</v>
          </cell>
          <cell r="FW150">
            <v>2.9</v>
          </cell>
          <cell r="FX150" t="str">
            <v>NA</v>
          </cell>
          <cell r="FY150">
            <v>-36.200000000000003</v>
          </cell>
          <cell r="FZ150">
            <v>0.5</v>
          </cell>
          <cell r="GA150">
            <v>-3.1</v>
          </cell>
          <cell r="GB150">
            <v>106.1</v>
          </cell>
          <cell r="GD150" t="str">
            <v>NA</v>
          </cell>
          <cell r="GE150" t="str">
            <v>NA</v>
          </cell>
          <cell r="GF150" t="str">
            <v>NA</v>
          </cell>
          <cell r="GG150" t="str">
            <v>NA</v>
          </cell>
          <cell r="GH150" t="str">
            <v>NA</v>
          </cell>
          <cell r="GI150" t="str">
            <v>NA</v>
          </cell>
          <cell r="GK150">
            <v>2.2000000000000002</v>
          </cell>
          <cell r="GL150">
            <v>18.5</v>
          </cell>
          <cell r="GM150">
            <v>20.5</v>
          </cell>
          <cell r="GN150">
            <v>22.1</v>
          </cell>
          <cell r="GO150">
            <v>-3</v>
          </cell>
          <cell r="GP150">
            <v>111.6</v>
          </cell>
          <cell r="GR150">
            <v>-3.5</v>
          </cell>
          <cell r="GS150">
            <v>18.2</v>
          </cell>
          <cell r="GT150">
            <v>-7</v>
          </cell>
          <cell r="GU150">
            <v>-13.5</v>
          </cell>
          <cell r="GV150">
            <v>-26.1</v>
          </cell>
          <cell r="GW150">
            <v>99.2</v>
          </cell>
          <cell r="GY150" t="str">
            <v>NA</v>
          </cell>
          <cell r="GZ150" t="str">
            <v>NA</v>
          </cell>
          <cell r="HA150" t="str">
            <v>NA</v>
          </cell>
          <cell r="HB150">
            <v>4.7</v>
          </cell>
          <cell r="HC150" t="str">
            <v>NA</v>
          </cell>
          <cell r="HD150">
            <v>108.4</v>
          </cell>
          <cell r="HF150">
            <v>5.5</v>
          </cell>
          <cell r="HG150" t="str">
            <v>NA</v>
          </cell>
          <cell r="HH150">
            <v>-10.8</v>
          </cell>
          <cell r="HI150">
            <v>7.7</v>
          </cell>
          <cell r="HJ150">
            <v>-6.2</v>
          </cell>
          <cell r="HK150">
            <v>115</v>
          </cell>
          <cell r="HM150">
            <v>-11</v>
          </cell>
          <cell r="HN150" t="str">
            <v>NA</v>
          </cell>
          <cell r="HO150" t="str">
            <v>NA</v>
          </cell>
          <cell r="HP150">
            <v>25.1</v>
          </cell>
          <cell r="HQ150">
            <v>-37.4</v>
          </cell>
          <cell r="HR150">
            <v>93.3</v>
          </cell>
          <cell r="HT150">
            <v>-2.7</v>
          </cell>
          <cell r="HU150" t="str">
            <v>NA</v>
          </cell>
          <cell r="HV150">
            <v>-21.5</v>
          </cell>
          <cell r="HW150" t="str">
            <v>NA</v>
          </cell>
          <cell r="HX150" t="str">
            <v>NA</v>
          </cell>
          <cell r="HY150">
            <v>98.9</v>
          </cell>
          <cell r="IA150">
            <v>1.5</v>
          </cell>
          <cell r="IB150" t="str">
            <v>NA</v>
          </cell>
          <cell r="IC150" t="str">
            <v>NA</v>
          </cell>
          <cell r="ID150">
            <v>14.8</v>
          </cell>
          <cell r="IE150">
            <v>1</v>
          </cell>
          <cell r="IF150">
            <v>100.9</v>
          </cell>
          <cell r="IH150">
            <v>14.9</v>
          </cell>
          <cell r="II150">
            <v>23.8</v>
          </cell>
          <cell r="IJ150">
            <v>19</v>
          </cell>
          <cell r="IK150">
            <v>6.6</v>
          </cell>
          <cell r="IL150">
            <v>21.1</v>
          </cell>
          <cell r="IM150">
            <v>109.9</v>
          </cell>
          <cell r="IO150">
            <v>-6.9</v>
          </cell>
          <cell r="IP150">
            <v>13.3</v>
          </cell>
          <cell r="IQ150">
            <v>2.8</v>
          </cell>
          <cell r="IR150">
            <v>2.5</v>
          </cell>
          <cell r="IS150">
            <v>-77.599999999999994</v>
          </cell>
          <cell r="IT150">
            <v>97.2</v>
          </cell>
          <cell r="IV150">
            <v>-4.3</v>
          </cell>
          <cell r="IW150">
            <v>26.4</v>
          </cell>
          <cell r="IX150">
            <v>5</v>
          </cell>
          <cell r="IY150">
            <v>11.6</v>
          </cell>
          <cell r="IZ150">
            <v>-15</v>
          </cell>
          <cell r="JA150">
            <v>111</v>
          </cell>
        </row>
        <row r="151">
          <cell r="AY151">
            <v>35611</v>
          </cell>
          <cell r="BA151">
            <v>-3.2</v>
          </cell>
          <cell r="BB151">
            <v>24</v>
          </cell>
          <cell r="BC151">
            <v>-9.1</v>
          </cell>
          <cell r="BD151">
            <v>-4.5999999999999996</v>
          </cell>
          <cell r="BE151">
            <v>-30</v>
          </cell>
          <cell r="BF151">
            <v>106.3</v>
          </cell>
          <cell r="BH151">
            <v>-3.8</v>
          </cell>
          <cell r="BI151">
            <v>23.7</v>
          </cell>
          <cell r="BJ151">
            <v>-13.1</v>
          </cell>
          <cell r="BK151">
            <v>-8.9</v>
          </cell>
          <cell r="BL151">
            <v>-33.6</v>
          </cell>
          <cell r="BM151">
            <v>104.9</v>
          </cell>
          <cell r="BO151">
            <v>-2.8</v>
          </cell>
          <cell r="BP151">
            <v>17</v>
          </cell>
          <cell r="BQ151">
            <v>-13.1</v>
          </cell>
          <cell r="BR151">
            <v>-8.4</v>
          </cell>
          <cell r="BS151">
            <v>-14.3</v>
          </cell>
          <cell r="BT151">
            <v>102.6</v>
          </cell>
          <cell r="BV151">
            <v>5</v>
          </cell>
          <cell r="BW151" t="str">
            <v>NA</v>
          </cell>
          <cell r="BX151" t="str">
            <v>NA</v>
          </cell>
          <cell r="BY151">
            <v>21.9</v>
          </cell>
          <cell r="BZ151">
            <v>-29.6</v>
          </cell>
          <cell r="CA151">
            <v>112.8</v>
          </cell>
          <cell r="CC151">
            <v>4.5999999999999996</v>
          </cell>
          <cell r="CD151" t="str">
            <v>NA</v>
          </cell>
          <cell r="CE151">
            <v>-26.1</v>
          </cell>
          <cell r="CF151">
            <v>7.3</v>
          </cell>
          <cell r="CG151">
            <v>-32.6</v>
          </cell>
          <cell r="CH151">
            <v>95.3</v>
          </cell>
          <cell r="CJ151">
            <v>7.4</v>
          </cell>
          <cell r="CK151" t="str">
            <v>NA</v>
          </cell>
          <cell r="CL151">
            <v>16.2</v>
          </cell>
          <cell r="CM151" t="str">
            <v>NA</v>
          </cell>
          <cell r="CN151">
            <v>14.1</v>
          </cell>
          <cell r="CO151">
            <v>111.7</v>
          </cell>
          <cell r="CQ151">
            <v>-7.3</v>
          </cell>
          <cell r="CR151">
            <v>37.799999999999997</v>
          </cell>
          <cell r="CS151">
            <v>-19.600000000000001</v>
          </cell>
          <cell r="CT151">
            <v>-13.5</v>
          </cell>
          <cell r="CU151">
            <v>-46</v>
          </cell>
          <cell r="CV151">
            <v>101.5</v>
          </cell>
          <cell r="CX151">
            <v>2.4</v>
          </cell>
          <cell r="CY151" t="str">
            <v>NA</v>
          </cell>
          <cell r="CZ151">
            <v>-29.5</v>
          </cell>
          <cell r="DA151">
            <v>0.9</v>
          </cell>
          <cell r="DB151">
            <v>2.2000000000000002</v>
          </cell>
          <cell r="DC151">
            <v>97.1</v>
          </cell>
          <cell r="DE151" t="str">
            <v>NA</v>
          </cell>
          <cell r="DF151" t="str">
            <v>NA</v>
          </cell>
          <cell r="DG151">
            <v>12.9</v>
          </cell>
          <cell r="DH151" t="str">
            <v>NA</v>
          </cell>
          <cell r="DI151" t="str">
            <v>NA</v>
          </cell>
          <cell r="DJ151" t="str">
            <v>NA</v>
          </cell>
          <cell r="DL151">
            <v>3.8</v>
          </cell>
          <cell r="DM151">
            <v>26.6</v>
          </cell>
          <cell r="DN151">
            <v>-29.5</v>
          </cell>
          <cell r="DO151">
            <v>-1.6</v>
          </cell>
          <cell r="DP151">
            <v>-6.9</v>
          </cell>
          <cell r="DQ151">
            <v>107.4</v>
          </cell>
          <cell r="DS151">
            <v>0.6</v>
          </cell>
          <cell r="DT151">
            <v>30.7</v>
          </cell>
          <cell r="DU151">
            <v>-0.6</v>
          </cell>
          <cell r="DV151">
            <v>-3.3</v>
          </cell>
          <cell r="DW151">
            <v>-37.200000000000003</v>
          </cell>
          <cell r="DX151">
            <v>110.2</v>
          </cell>
          <cell r="DZ151">
            <v>-6.2</v>
          </cell>
          <cell r="EA151">
            <v>1.7</v>
          </cell>
          <cell r="EB151">
            <v>-15.3</v>
          </cell>
          <cell r="EC151">
            <v>-9.5</v>
          </cell>
          <cell r="ED151">
            <v>-45</v>
          </cell>
          <cell r="EE151">
            <v>101.2</v>
          </cell>
          <cell r="EG151" t="str">
            <v>NA</v>
          </cell>
          <cell r="EH151" t="str">
            <v>NA</v>
          </cell>
          <cell r="EI151" t="str">
            <v>NA</v>
          </cell>
          <cell r="EJ151" t="str">
            <v>NA</v>
          </cell>
          <cell r="EK151" t="str">
            <v>NA</v>
          </cell>
          <cell r="EL151" t="str">
            <v>NA</v>
          </cell>
          <cell r="EN151">
            <v>-2.8</v>
          </cell>
          <cell r="EO151" t="str">
            <v>NA</v>
          </cell>
          <cell r="EP151">
            <v>-18.899999999999999</v>
          </cell>
          <cell r="EQ151">
            <v>-14.9</v>
          </cell>
          <cell r="ER151">
            <v>-31.5</v>
          </cell>
          <cell r="ES151">
            <v>103.5</v>
          </cell>
          <cell r="EU151" t="str">
            <v>NA</v>
          </cell>
          <cell r="EV151" t="str">
            <v>NA</v>
          </cell>
          <cell r="EW151" t="str">
            <v>NA</v>
          </cell>
          <cell r="EX151" t="str">
            <v>NA</v>
          </cell>
          <cell r="EY151" t="str">
            <v>NA</v>
          </cell>
          <cell r="EZ151" t="str">
            <v>NA</v>
          </cell>
          <cell r="FB151">
            <v>-9.9</v>
          </cell>
          <cell r="FC151" t="str">
            <v>NA</v>
          </cell>
          <cell r="FD151">
            <v>-32.700000000000003</v>
          </cell>
          <cell r="FE151">
            <v>7.6</v>
          </cell>
          <cell r="FF151">
            <v>-39</v>
          </cell>
          <cell r="FG151">
            <v>98.8</v>
          </cell>
          <cell r="FI151">
            <v>-11.5</v>
          </cell>
          <cell r="FJ151" t="str">
            <v>NA</v>
          </cell>
          <cell r="FK151" t="str">
            <v>NA</v>
          </cell>
          <cell r="FL151">
            <v>-9</v>
          </cell>
          <cell r="FM151">
            <v>-52.5</v>
          </cell>
          <cell r="FN151">
            <v>101.6</v>
          </cell>
          <cell r="FP151">
            <v>-0.5</v>
          </cell>
          <cell r="FQ151" t="str">
            <v>NA</v>
          </cell>
          <cell r="FR151" t="str">
            <v>NA</v>
          </cell>
          <cell r="FS151" t="str">
            <v>NA</v>
          </cell>
          <cell r="FT151">
            <v>-41.4</v>
          </cell>
          <cell r="FU151">
            <v>107.9</v>
          </cell>
          <cell r="FW151">
            <v>4.5</v>
          </cell>
          <cell r="FX151" t="str">
            <v>NA</v>
          </cell>
          <cell r="FY151">
            <v>-32.5</v>
          </cell>
          <cell r="FZ151">
            <v>1.3</v>
          </cell>
          <cell r="GA151">
            <v>-2.5</v>
          </cell>
          <cell r="GB151">
            <v>109.3</v>
          </cell>
          <cell r="GD151" t="str">
            <v>NA</v>
          </cell>
          <cell r="GE151" t="str">
            <v>NA</v>
          </cell>
          <cell r="GF151" t="str">
            <v>NA</v>
          </cell>
          <cell r="GG151" t="str">
            <v>NA</v>
          </cell>
          <cell r="GH151" t="str">
            <v>NA</v>
          </cell>
          <cell r="GI151" t="str">
            <v>NA</v>
          </cell>
          <cell r="GK151">
            <v>2.2000000000000002</v>
          </cell>
          <cell r="GL151">
            <v>19.8</v>
          </cell>
          <cell r="GM151">
            <v>21.4</v>
          </cell>
          <cell r="GN151">
            <v>21.4</v>
          </cell>
          <cell r="GO151">
            <v>0.8</v>
          </cell>
          <cell r="GP151">
            <v>111.5</v>
          </cell>
          <cell r="GR151">
            <v>-3.2</v>
          </cell>
          <cell r="GS151">
            <v>16.5</v>
          </cell>
          <cell r="GT151">
            <v>-11.5</v>
          </cell>
          <cell r="GU151">
            <v>-20.100000000000001</v>
          </cell>
          <cell r="GV151">
            <v>-30.1</v>
          </cell>
          <cell r="GW151">
            <v>97</v>
          </cell>
          <cell r="GY151" t="str">
            <v>NA</v>
          </cell>
          <cell r="GZ151" t="str">
            <v>NA</v>
          </cell>
          <cell r="HA151" t="str">
            <v>NA</v>
          </cell>
          <cell r="HB151">
            <v>4</v>
          </cell>
          <cell r="HC151" t="str">
            <v>NA</v>
          </cell>
          <cell r="HD151">
            <v>108.8</v>
          </cell>
          <cell r="HF151">
            <v>2.7</v>
          </cell>
          <cell r="HG151">
            <v>10.8</v>
          </cell>
          <cell r="HH151">
            <v>-7</v>
          </cell>
          <cell r="HI151">
            <v>6.5</v>
          </cell>
          <cell r="HJ151">
            <v>-1</v>
          </cell>
          <cell r="HK151">
            <v>113.2</v>
          </cell>
          <cell r="HM151">
            <v>-11.3</v>
          </cell>
          <cell r="HN151" t="str">
            <v>NA</v>
          </cell>
          <cell r="HO151" t="str">
            <v>NA</v>
          </cell>
          <cell r="HP151">
            <v>25</v>
          </cell>
          <cell r="HQ151">
            <v>-38.5</v>
          </cell>
          <cell r="HR151">
            <v>92.9</v>
          </cell>
          <cell r="HT151">
            <v>-2.2000000000000002</v>
          </cell>
          <cell r="HU151" t="str">
            <v>NA</v>
          </cell>
          <cell r="HV151">
            <v>-18.100000000000001</v>
          </cell>
          <cell r="HW151" t="str">
            <v>NA</v>
          </cell>
          <cell r="HX151" t="str">
            <v>NA</v>
          </cell>
          <cell r="HY151">
            <v>102.2</v>
          </cell>
          <cell r="IA151">
            <v>3.6</v>
          </cell>
          <cell r="IB151" t="str">
            <v>NA</v>
          </cell>
          <cell r="IC151" t="str">
            <v>NA</v>
          </cell>
          <cell r="ID151">
            <v>14.7</v>
          </cell>
          <cell r="IE151">
            <v>1.9</v>
          </cell>
          <cell r="IF151">
            <v>104.3</v>
          </cell>
          <cell r="IH151">
            <v>19.399999999999999</v>
          </cell>
          <cell r="II151">
            <v>13.9</v>
          </cell>
          <cell r="IJ151">
            <v>18.7</v>
          </cell>
          <cell r="IK151">
            <v>6</v>
          </cell>
          <cell r="IL151">
            <v>27.7</v>
          </cell>
          <cell r="IM151">
            <v>109.6</v>
          </cell>
          <cell r="IO151">
            <v>-3</v>
          </cell>
          <cell r="IP151">
            <v>14.2</v>
          </cell>
          <cell r="IQ151">
            <v>5.0999999999999996</v>
          </cell>
          <cell r="IR151">
            <v>7.3</v>
          </cell>
          <cell r="IS151">
            <v>-77.7</v>
          </cell>
          <cell r="IT151">
            <v>99.6</v>
          </cell>
          <cell r="IV151">
            <v>-4.2</v>
          </cell>
          <cell r="IW151">
            <v>25.9</v>
          </cell>
          <cell r="IX151">
            <v>5.4</v>
          </cell>
          <cell r="IY151">
            <v>10</v>
          </cell>
          <cell r="IZ151">
            <v>-16</v>
          </cell>
          <cell r="JA151">
            <v>109.7</v>
          </cell>
        </row>
        <row r="152">
          <cell r="AY152">
            <v>35642</v>
          </cell>
          <cell r="BA152">
            <v>-0.4</v>
          </cell>
          <cell r="BB152">
            <v>26.2</v>
          </cell>
          <cell r="BC152">
            <v>-8.6</v>
          </cell>
          <cell r="BD152">
            <v>-5.3</v>
          </cell>
          <cell r="BE152">
            <v>-27.8</v>
          </cell>
          <cell r="BF152">
            <v>108.7</v>
          </cell>
          <cell r="BH152">
            <v>-1.8</v>
          </cell>
          <cell r="BI152">
            <v>23.4</v>
          </cell>
          <cell r="BJ152">
            <v>-12.4</v>
          </cell>
          <cell r="BK152">
            <v>-9.6999999999999993</v>
          </cell>
          <cell r="BL152">
            <v>-31.7</v>
          </cell>
          <cell r="BM152">
            <v>106</v>
          </cell>
          <cell r="BO152">
            <v>-1.4</v>
          </cell>
          <cell r="BP152">
            <v>19.399999999999999</v>
          </cell>
          <cell r="BQ152">
            <v>-12.2</v>
          </cell>
          <cell r="BR152">
            <v>-4.4000000000000004</v>
          </cell>
          <cell r="BS152">
            <v>-15.2</v>
          </cell>
          <cell r="BT152">
            <v>104.7</v>
          </cell>
          <cell r="BV152">
            <v>0.7</v>
          </cell>
          <cell r="BW152" t="str">
            <v>NA</v>
          </cell>
          <cell r="BX152" t="str">
            <v>NA</v>
          </cell>
          <cell r="BY152">
            <v>22.1</v>
          </cell>
          <cell r="BZ152">
            <v>-27.5</v>
          </cell>
          <cell r="CA152">
            <v>107.9</v>
          </cell>
          <cell r="CC152">
            <v>7.6</v>
          </cell>
          <cell r="CD152" t="str">
            <v>NA</v>
          </cell>
          <cell r="CE152">
            <v>-29.2</v>
          </cell>
          <cell r="CF152">
            <v>8.9</v>
          </cell>
          <cell r="CG152">
            <v>-33.700000000000003</v>
          </cell>
          <cell r="CH152">
            <v>96.2</v>
          </cell>
          <cell r="CJ152">
            <v>7.1</v>
          </cell>
          <cell r="CK152" t="str">
            <v>NA</v>
          </cell>
          <cell r="CL152">
            <v>15.2</v>
          </cell>
          <cell r="CM152" t="str">
            <v>NA</v>
          </cell>
          <cell r="CN152">
            <v>4.0999999999999996</v>
          </cell>
          <cell r="CO152">
            <v>110.4</v>
          </cell>
          <cell r="CQ152">
            <v>-5</v>
          </cell>
          <cell r="CR152">
            <v>36</v>
          </cell>
          <cell r="CS152">
            <v>-18.899999999999999</v>
          </cell>
          <cell r="CT152">
            <v>-11.4</v>
          </cell>
          <cell r="CU152">
            <v>-47.6</v>
          </cell>
          <cell r="CV152">
            <v>102.1</v>
          </cell>
          <cell r="CX152">
            <v>11.5</v>
          </cell>
          <cell r="CY152" t="str">
            <v>NA</v>
          </cell>
          <cell r="CZ152">
            <v>-26.5</v>
          </cell>
          <cell r="DA152">
            <v>7</v>
          </cell>
          <cell r="DB152">
            <v>4.2</v>
          </cell>
          <cell r="DC152">
            <v>102.3</v>
          </cell>
          <cell r="DE152" t="str">
            <v>NA</v>
          </cell>
          <cell r="DF152" t="str">
            <v>NA</v>
          </cell>
          <cell r="DG152">
            <v>10.7</v>
          </cell>
          <cell r="DH152" t="str">
            <v>NA</v>
          </cell>
          <cell r="DI152" t="str">
            <v>NA</v>
          </cell>
          <cell r="DJ152" t="str">
            <v>NA</v>
          </cell>
          <cell r="DL152">
            <v>1.7</v>
          </cell>
          <cell r="DM152">
            <v>31.6</v>
          </cell>
          <cell r="DN152">
            <v>-24.7</v>
          </cell>
          <cell r="DO152">
            <v>-1.4</v>
          </cell>
          <cell r="DP152">
            <v>-0.2</v>
          </cell>
          <cell r="DQ152">
            <v>108.1</v>
          </cell>
          <cell r="DS152">
            <v>1.9</v>
          </cell>
          <cell r="DT152">
            <v>34.799999999999997</v>
          </cell>
          <cell r="DU152">
            <v>0.3</v>
          </cell>
          <cell r="DV152">
            <v>-3.8</v>
          </cell>
          <cell r="DW152">
            <v>-10.3</v>
          </cell>
          <cell r="DX152">
            <v>112.4</v>
          </cell>
          <cell r="DZ152">
            <v>-4.5999999999999996</v>
          </cell>
          <cell r="EA152">
            <v>2.2999999999999998</v>
          </cell>
          <cell r="EB152">
            <v>-17.899999999999999</v>
          </cell>
          <cell r="EC152">
            <v>-19.5</v>
          </cell>
          <cell r="ED152">
            <v>-39.9</v>
          </cell>
          <cell r="EE152">
            <v>101.1</v>
          </cell>
          <cell r="EG152" t="str">
            <v>NA</v>
          </cell>
          <cell r="EH152" t="str">
            <v>NA</v>
          </cell>
          <cell r="EI152" t="str">
            <v>NA</v>
          </cell>
          <cell r="EJ152" t="str">
            <v>NA</v>
          </cell>
          <cell r="EK152" t="str">
            <v>NA</v>
          </cell>
          <cell r="EL152" t="str">
            <v>NA</v>
          </cell>
          <cell r="EN152">
            <v>0.7</v>
          </cell>
          <cell r="EO152" t="str">
            <v>NA</v>
          </cell>
          <cell r="EP152">
            <v>-15.4</v>
          </cell>
          <cell r="EQ152">
            <v>-11.7</v>
          </cell>
          <cell r="ER152">
            <v>-50.6</v>
          </cell>
          <cell r="ES152">
            <v>105.2</v>
          </cell>
          <cell r="EU152" t="str">
            <v>NA</v>
          </cell>
          <cell r="EV152" t="str">
            <v>NA</v>
          </cell>
          <cell r="EW152" t="str">
            <v>NA</v>
          </cell>
          <cell r="EX152" t="str">
            <v>NA</v>
          </cell>
          <cell r="EY152" t="str">
            <v>NA</v>
          </cell>
          <cell r="EZ152" t="str">
            <v>NA</v>
          </cell>
          <cell r="FB152">
            <v>-7</v>
          </cell>
          <cell r="FC152" t="str">
            <v>NA</v>
          </cell>
          <cell r="FD152">
            <v>-30.8</v>
          </cell>
          <cell r="FE152">
            <v>3.3</v>
          </cell>
          <cell r="FF152">
            <v>-38.5</v>
          </cell>
          <cell r="FG152">
            <v>99.3</v>
          </cell>
          <cell r="FI152">
            <v>-13.4</v>
          </cell>
          <cell r="FJ152" t="str">
            <v>NA</v>
          </cell>
          <cell r="FK152" t="str">
            <v>NA</v>
          </cell>
          <cell r="FL152">
            <v>-5.4</v>
          </cell>
          <cell r="FM152">
            <v>-51.5</v>
          </cell>
          <cell r="FN152">
            <v>100.2</v>
          </cell>
          <cell r="FP152">
            <v>0.4</v>
          </cell>
          <cell r="FQ152" t="str">
            <v>NA</v>
          </cell>
          <cell r="FR152" t="str">
            <v>NA</v>
          </cell>
          <cell r="FS152" t="str">
            <v>NA</v>
          </cell>
          <cell r="FT152">
            <v>-38.299999999999997</v>
          </cell>
          <cell r="FU152">
            <v>109.1</v>
          </cell>
          <cell r="FW152">
            <v>5.5</v>
          </cell>
          <cell r="FX152" t="str">
            <v>NA</v>
          </cell>
          <cell r="FY152">
            <v>-31.4</v>
          </cell>
          <cell r="FZ152">
            <v>4.4000000000000004</v>
          </cell>
          <cell r="GA152">
            <v>-2.9</v>
          </cell>
          <cell r="GB152">
            <v>111.6</v>
          </cell>
          <cell r="GD152" t="str">
            <v>NA</v>
          </cell>
          <cell r="GE152" t="str">
            <v>NA</v>
          </cell>
          <cell r="GF152" t="str">
            <v>NA</v>
          </cell>
          <cell r="GG152" t="str">
            <v>NA</v>
          </cell>
          <cell r="GH152" t="str">
            <v>NA</v>
          </cell>
          <cell r="GI152" t="str">
            <v>NA</v>
          </cell>
          <cell r="GK152">
            <v>3.8</v>
          </cell>
          <cell r="GL152">
            <v>15.7</v>
          </cell>
          <cell r="GM152">
            <v>19.8</v>
          </cell>
          <cell r="GN152">
            <v>21.3</v>
          </cell>
          <cell r="GO152">
            <v>3.9</v>
          </cell>
          <cell r="GP152">
            <v>111.3</v>
          </cell>
          <cell r="GR152">
            <v>-2.2000000000000002</v>
          </cell>
          <cell r="GS152">
            <v>17.2</v>
          </cell>
          <cell r="GT152">
            <v>-10.1</v>
          </cell>
          <cell r="GU152">
            <v>-20.7</v>
          </cell>
          <cell r="GV152">
            <v>-33.799999999999997</v>
          </cell>
          <cell r="GW152">
            <v>97.8</v>
          </cell>
          <cell r="GY152" t="str">
            <v>NA</v>
          </cell>
          <cell r="GZ152" t="str">
            <v>NA</v>
          </cell>
          <cell r="HA152" t="str">
            <v>NA</v>
          </cell>
          <cell r="HB152">
            <v>2.9</v>
          </cell>
          <cell r="HC152" t="str">
            <v>NA</v>
          </cell>
          <cell r="HD152">
            <v>112.2</v>
          </cell>
          <cell r="HF152">
            <v>3.4</v>
          </cell>
          <cell r="HG152">
            <v>10.3</v>
          </cell>
          <cell r="HH152">
            <v>-4.3</v>
          </cell>
          <cell r="HI152">
            <v>3.1</v>
          </cell>
          <cell r="HJ152">
            <v>-3.2</v>
          </cell>
          <cell r="HK152">
            <v>114.5</v>
          </cell>
          <cell r="HM152">
            <v>-10.4</v>
          </cell>
          <cell r="HN152" t="str">
            <v>NA</v>
          </cell>
          <cell r="HO152" t="str">
            <v>NA</v>
          </cell>
          <cell r="HP152">
            <v>32.6</v>
          </cell>
          <cell r="HQ152">
            <v>2.7</v>
          </cell>
          <cell r="HR152">
            <v>96.7</v>
          </cell>
          <cell r="HT152">
            <v>-1.1000000000000001</v>
          </cell>
          <cell r="HU152" t="str">
            <v>NA</v>
          </cell>
          <cell r="HV152">
            <v>-22.4</v>
          </cell>
          <cell r="HW152" t="str">
            <v>NA</v>
          </cell>
          <cell r="HX152" t="str">
            <v>NA</v>
          </cell>
          <cell r="HY152">
            <v>100.6</v>
          </cell>
          <cell r="IA152">
            <v>10.8</v>
          </cell>
          <cell r="IB152" t="str">
            <v>NA</v>
          </cell>
          <cell r="IC152" t="str">
            <v>NA</v>
          </cell>
          <cell r="ID152">
            <v>11</v>
          </cell>
          <cell r="IE152">
            <v>13.2</v>
          </cell>
          <cell r="IF152">
            <v>109.8</v>
          </cell>
          <cell r="IH152">
            <v>9.9</v>
          </cell>
          <cell r="II152">
            <v>15.7</v>
          </cell>
          <cell r="IJ152">
            <v>16.5</v>
          </cell>
          <cell r="IK152">
            <v>2.2999999999999998</v>
          </cell>
          <cell r="IL152">
            <v>5.3</v>
          </cell>
          <cell r="IM152">
            <v>104.6</v>
          </cell>
          <cell r="IO152">
            <v>-0.8</v>
          </cell>
          <cell r="IP152">
            <v>18.399999999999999</v>
          </cell>
          <cell r="IQ152">
            <v>4.0999999999999996</v>
          </cell>
          <cell r="IR152">
            <v>2.5</v>
          </cell>
          <cell r="IS152">
            <v>-63.5</v>
          </cell>
          <cell r="IT152">
            <v>100.7</v>
          </cell>
          <cell r="IV152">
            <v>2</v>
          </cell>
          <cell r="IW152">
            <v>33.799999999999997</v>
          </cell>
          <cell r="IX152">
            <v>5.7</v>
          </cell>
          <cell r="IY152">
            <v>9.1</v>
          </cell>
          <cell r="IZ152">
            <v>-12.5</v>
          </cell>
          <cell r="JA152">
            <v>115</v>
          </cell>
        </row>
        <row r="153">
          <cell r="AY153">
            <v>35673</v>
          </cell>
          <cell r="BA153">
            <v>-0.8</v>
          </cell>
          <cell r="BB153">
            <v>28.2</v>
          </cell>
          <cell r="BC153">
            <v>-7.9</v>
          </cell>
          <cell r="BD153">
            <v>-6.6</v>
          </cell>
          <cell r="BE153">
            <v>-30.2</v>
          </cell>
          <cell r="BF153">
            <v>109.1</v>
          </cell>
          <cell r="BH153">
            <v>-0.6</v>
          </cell>
          <cell r="BI153">
            <v>24.9</v>
          </cell>
          <cell r="BJ153">
            <v>-11.1</v>
          </cell>
          <cell r="BK153">
            <v>-11</v>
          </cell>
          <cell r="BL153">
            <v>-35.4</v>
          </cell>
          <cell r="BM153">
            <v>107.1</v>
          </cell>
          <cell r="BO153">
            <v>-2.5</v>
          </cell>
          <cell r="BP153">
            <v>18.399999999999999</v>
          </cell>
          <cell r="BQ153">
            <v>-8.5</v>
          </cell>
          <cell r="BR153">
            <v>-4.3</v>
          </cell>
          <cell r="BS153">
            <v>-10.6</v>
          </cell>
          <cell r="BT153">
            <v>104.9</v>
          </cell>
          <cell r="BV153">
            <v>1.4</v>
          </cell>
          <cell r="BW153" t="str">
            <v>NA</v>
          </cell>
          <cell r="BX153" t="str">
            <v>NA</v>
          </cell>
          <cell r="BY153">
            <v>24.9</v>
          </cell>
          <cell r="BZ153">
            <v>-26.8</v>
          </cell>
          <cell r="CA153">
            <v>109.1</v>
          </cell>
          <cell r="CC153">
            <v>9.9</v>
          </cell>
          <cell r="CD153" t="str">
            <v>NA</v>
          </cell>
          <cell r="CE153">
            <v>-29.5</v>
          </cell>
          <cell r="CF153">
            <v>10.5</v>
          </cell>
          <cell r="CG153">
            <v>-24.7</v>
          </cell>
          <cell r="CH153">
            <v>97.9</v>
          </cell>
          <cell r="CJ153">
            <v>7.5</v>
          </cell>
          <cell r="CK153" t="str">
            <v>NA</v>
          </cell>
          <cell r="CL153">
            <v>16.100000000000001</v>
          </cell>
          <cell r="CM153" t="str">
            <v>NA</v>
          </cell>
          <cell r="CN153">
            <v>4.3</v>
          </cell>
          <cell r="CO153">
            <v>111.1</v>
          </cell>
          <cell r="CQ153">
            <v>-2.6</v>
          </cell>
          <cell r="CR153">
            <v>36.299999999999997</v>
          </cell>
          <cell r="CS153">
            <v>-17.7</v>
          </cell>
          <cell r="CT153">
            <v>-16.399999999999999</v>
          </cell>
          <cell r="CU153">
            <v>-47.2</v>
          </cell>
          <cell r="CV153">
            <v>103.3</v>
          </cell>
          <cell r="CX153">
            <v>12.5</v>
          </cell>
          <cell r="CY153" t="str">
            <v>NA</v>
          </cell>
          <cell r="CZ153">
            <v>-26.2</v>
          </cell>
          <cell r="DA153">
            <v>6.6</v>
          </cell>
          <cell r="DB153">
            <v>3.4</v>
          </cell>
          <cell r="DC153">
            <v>102.8</v>
          </cell>
          <cell r="DE153" t="str">
            <v>NA</v>
          </cell>
          <cell r="DF153" t="str">
            <v>NA</v>
          </cell>
          <cell r="DG153">
            <v>11.9</v>
          </cell>
          <cell r="DH153" t="str">
            <v>NA</v>
          </cell>
          <cell r="DI153" t="str">
            <v>NA</v>
          </cell>
          <cell r="DJ153" t="str">
            <v>NA</v>
          </cell>
          <cell r="DL153">
            <v>2.8</v>
          </cell>
          <cell r="DM153">
            <v>31.7</v>
          </cell>
          <cell r="DN153">
            <v>-30.8</v>
          </cell>
          <cell r="DO153">
            <v>-1.9</v>
          </cell>
          <cell r="DP153">
            <v>1</v>
          </cell>
          <cell r="DQ153">
            <v>107.8</v>
          </cell>
          <cell r="DS153">
            <v>2.8</v>
          </cell>
          <cell r="DT153">
            <v>31.7</v>
          </cell>
          <cell r="DU153">
            <v>1.7</v>
          </cell>
          <cell r="DV153">
            <v>1.4</v>
          </cell>
          <cell r="DW153">
            <v>-37.200000000000003</v>
          </cell>
          <cell r="DX153">
            <v>112.4</v>
          </cell>
          <cell r="DZ153">
            <v>-2</v>
          </cell>
          <cell r="EA153">
            <v>2.7</v>
          </cell>
          <cell r="EB153">
            <v>-17.5</v>
          </cell>
          <cell r="EC153">
            <v>-16.899999999999999</v>
          </cell>
          <cell r="ED153">
            <v>-39.9</v>
          </cell>
          <cell r="EE153">
            <v>102.4</v>
          </cell>
          <cell r="EG153" t="str">
            <v>NA</v>
          </cell>
          <cell r="EH153" t="str">
            <v>NA</v>
          </cell>
          <cell r="EI153" t="str">
            <v>NA</v>
          </cell>
          <cell r="EJ153" t="str">
            <v>NA</v>
          </cell>
          <cell r="EK153" t="str">
            <v>NA</v>
          </cell>
          <cell r="EL153" t="str">
            <v>NA</v>
          </cell>
          <cell r="EN153">
            <v>-0.9</v>
          </cell>
          <cell r="EO153" t="str">
            <v>NA</v>
          </cell>
          <cell r="EP153">
            <v>-12.5</v>
          </cell>
          <cell r="EQ153">
            <v>-17.3</v>
          </cell>
          <cell r="ER153">
            <v>-46.4</v>
          </cell>
          <cell r="ES153">
            <v>105</v>
          </cell>
          <cell r="EU153" t="str">
            <v>NA</v>
          </cell>
          <cell r="EV153" t="str">
            <v>NA</v>
          </cell>
          <cell r="EW153" t="str">
            <v>NA</v>
          </cell>
          <cell r="EX153" t="str">
            <v>NA</v>
          </cell>
          <cell r="EY153" t="str">
            <v>NA</v>
          </cell>
          <cell r="EZ153" t="str">
            <v>NA</v>
          </cell>
          <cell r="FB153">
            <v>-6.2</v>
          </cell>
          <cell r="FC153" t="str">
            <v>NA</v>
          </cell>
          <cell r="FD153">
            <v>-30.5</v>
          </cell>
          <cell r="FE153">
            <v>3.4</v>
          </cell>
          <cell r="FF153">
            <v>-38.1</v>
          </cell>
          <cell r="FG153">
            <v>99.8</v>
          </cell>
          <cell r="FI153">
            <v>-13.2</v>
          </cell>
          <cell r="FJ153" t="str">
            <v>NA</v>
          </cell>
          <cell r="FK153" t="str">
            <v>NA</v>
          </cell>
          <cell r="FL153">
            <v>-5.5</v>
          </cell>
          <cell r="FM153">
            <v>-51.6</v>
          </cell>
          <cell r="FN153">
            <v>100.5</v>
          </cell>
          <cell r="FP153">
            <v>8.6999999999999993</v>
          </cell>
          <cell r="FQ153" t="str">
            <v>NA</v>
          </cell>
          <cell r="FR153" t="str">
            <v>NA</v>
          </cell>
          <cell r="FS153" t="str">
            <v>NA</v>
          </cell>
          <cell r="FT153">
            <v>-33.6</v>
          </cell>
          <cell r="FU153">
            <v>113.7</v>
          </cell>
          <cell r="FW153">
            <v>7.1</v>
          </cell>
          <cell r="FX153" t="str">
            <v>NA</v>
          </cell>
          <cell r="FY153">
            <v>-28.2</v>
          </cell>
          <cell r="FZ153">
            <v>6.1</v>
          </cell>
          <cell r="GA153">
            <v>-2.5</v>
          </cell>
          <cell r="GB153">
            <v>114.5</v>
          </cell>
          <cell r="GD153" t="str">
            <v>NA</v>
          </cell>
          <cell r="GE153" t="str">
            <v>NA</v>
          </cell>
          <cell r="GF153" t="str">
            <v>NA</v>
          </cell>
          <cell r="GG153" t="str">
            <v>NA</v>
          </cell>
          <cell r="GH153" t="str">
            <v>NA</v>
          </cell>
          <cell r="GI153" t="str">
            <v>NA</v>
          </cell>
          <cell r="GK153">
            <v>4</v>
          </cell>
          <cell r="GL153">
            <v>16.399999999999999</v>
          </cell>
          <cell r="GM153">
            <v>22.5</v>
          </cell>
          <cell r="GN153">
            <v>21.8</v>
          </cell>
          <cell r="GO153">
            <v>2.6</v>
          </cell>
          <cell r="GP153">
            <v>112.6</v>
          </cell>
          <cell r="GR153">
            <v>0.2</v>
          </cell>
          <cell r="GS153">
            <v>19.2</v>
          </cell>
          <cell r="GT153">
            <v>-11.6</v>
          </cell>
          <cell r="GU153">
            <v>-18</v>
          </cell>
          <cell r="GV153">
            <v>-32.9</v>
          </cell>
          <cell r="GW153">
            <v>99.1</v>
          </cell>
          <cell r="GY153" t="str">
            <v>NA</v>
          </cell>
          <cell r="GZ153" t="str">
            <v>NA</v>
          </cell>
          <cell r="HA153" t="str">
            <v>NA</v>
          </cell>
          <cell r="HB153">
            <v>3.1</v>
          </cell>
          <cell r="HC153" t="str">
            <v>NA</v>
          </cell>
          <cell r="HD153">
            <v>114.1</v>
          </cell>
          <cell r="HF153">
            <v>0.3</v>
          </cell>
          <cell r="HG153">
            <v>11.8</v>
          </cell>
          <cell r="HH153">
            <v>-1.3</v>
          </cell>
          <cell r="HI153">
            <v>5.8</v>
          </cell>
          <cell r="HJ153">
            <v>-6.8</v>
          </cell>
          <cell r="HK153">
            <v>113.1</v>
          </cell>
          <cell r="HM153">
            <v>-10.7</v>
          </cell>
          <cell r="HN153" t="str">
            <v>NA</v>
          </cell>
          <cell r="HO153" t="str">
            <v>NA</v>
          </cell>
          <cell r="HP153">
            <v>32.9</v>
          </cell>
          <cell r="HQ153">
            <v>3.6</v>
          </cell>
          <cell r="HR153">
            <v>96.7</v>
          </cell>
          <cell r="HT153">
            <v>-0.3</v>
          </cell>
          <cell r="HU153" t="str">
            <v>NA</v>
          </cell>
          <cell r="HV153">
            <v>-20.6</v>
          </cell>
          <cell r="HW153" t="str">
            <v>NA</v>
          </cell>
          <cell r="HX153" t="str">
            <v>NA</v>
          </cell>
          <cell r="HY153">
            <v>102.4</v>
          </cell>
          <cell r="IA153">
            <v>10.3</v>
          </cell>
          <cell r="IB153" t="str">
            <v>NA</v>
          </cell>
          <cell r="IC153" t="str">
            <v>NA</v>
          </cell>
          <cell r="ID153">
            <v>14.6</v>
          </cell>
          <cell r="IE153">
            <v>8.5</v>
          </cell>
          <cell r="IF153">
            <v>108.7</v>
          </cell>
          <cell r="IH153">
            <v>18</v>
          </cell>
          <cell r="II153">
            <v>33.200000000000003</v>
          </cell>
          <cell r="IJ153">
            <v>16.399999999999999</v>
          </cell>
          <cell r="IK153">
            <v>3.4</v>
          </cell>
          <cell r="IL153">
            <v>14.8</v>
          </cell>
          <cell r="IM153">
            <v>111.5</v>
          </cell>
          <cell r="IO153">
            <v>1.5</v>
          </cell>
          <cell r="IP153">
            <v>19.100000000000001</v>
          </cell>
          <cell r="IQ153">
            <v>3.5</v>
          </cell>
          <cell r="IR153">
            <v>2.2000000000000002</v>
          </cell>
          <cell r="IS153">
            <v>-73.2</v>
          </cell>
          <cell r="IT153">
            <v>101.2</v>
          </cell>
          <cell r="IV153">
            <v>-5.5</v>
          </cell>
          <cell r="IW153">
            <v>34</v>
          </cell>
          <cell r="IX153">
            <v>3.4</v>
          </cell>
          <cell r="IY153">
            <v>6.8</v>
          </cell>
          <cell r="IZ153">
            <v>-10.9</v>
          </cell>
          <cell r="JA153">
            <v>111.2</v>
          </cell>
        </row>
        <row r="154">
          <cell r="AY154">
            <v>35703</v>
          </cell>
          <cell r="BA154">
            <v>1.6</v>
          </cell>
          <cell r="BB154">
            <v>28.3</v>
          </cell>
          <cell r="BC154">
            <v>-6.7</v>
          </cell>
          <cell r="BD154">
            <v>-9.4</v>
          </cell>
          <cell r="BE154">
            <v>-27.7</v>
          </cell>
          <cell r="BF154">
            <v>110.9</v>
          </cell>
          <cell r="BH154">
            <v>1.5</v>
          </cell>
          <cell r="BI154">
            <v>25.1</v>
          </cell>
          <cell r="BJ154">
            <v>-10</v>
          </cell>
          <cell r="BK154">
            <v>-15.8</v>
          </cell>
          <cell r="BL154">
            <v>-33.799999999999997</v>
          </cell>
          <cell r="BM154">
            <v>108.3</v>
          </cell>
          <cell r="BO154">
            <v>1</v>
          </cell>
          <cell r="BP154">
            <v>18.899999999999999</v>
          </cell>
          <cell r="BQ154">
            <v>-11</v>
          </cell>
          <cell r="BR154">
            <v>-2.7</v>
          </cell>
          <cell r="BS154">
            <v>-10.6</v>
          </cell>
          <cell r="BT154">
            <v>106.6</v>
          </cell>
          <cell r="BV154">
            <v>3</v>
          </cell>
          <cell r="BW154" t="str">
            <v>NA</v>
          </cell>
          <cell r="BX154" t="str">
            <v>NA</v>
          </cell>
          <cell r="BY154">
            <v>23.5</v>
          </cell>
          <cell r="BZ154">
            <v>-26.6</v>
          </cell>
          <cell r="CA154">
            <v>110.5</v>
          </cell>
          <cell r="CC154">
            <v>10.8</v>
          </cell>
          <cell r="CD154" t="str">
            <v>NA</v>
          </cell>
          <cell r="CE154">
            <v>-29.9</v>
          </cell>
          <cell r="CF154">
            <v>11.2</v>
          </cell>
          <cell r="CG154">
            <v>-22.5</v>
          </cell>
          <cell r="CH154">
            <v>98.5</v>
          </cell>
          <cell r="CJ154">
            <v>7.9</v>
          </cell>
          <cell r="CK154" t="str">
            <v>NA</v>
          </cell>
          <cell r="CL154">
            <v>14.4</v>
          </cell>
          <cell r="CM154" t="str">
            <v>NA</v>
          </cell>
          <cell r="CN154">
            <v>4.7</v>
          </cell>
          <cell r="CO154">
            <v>110.2</v>
          </cell>
          <cell r="CQ154">
            <v>-1.9</v>
          </cell>
          <cell r="CR154">
            <v>36.700000000000003</v>
          </cell>
          <cell r="CS154">
            <v>-17.5</v>
          </cell>
          <cell r="CT154">
            <v>-14.1</v>
          </cell>
          <cell r="CU154">
            <v>-47.1</v>
          </cell>
          <cell r="CV154">
            <v>103.9</v>
          </cell>
          <cell r="CX154">
            <v>13.8</v>
          </cell>
          <cell r="CY154" t="str">
            <v>NA</v>
          </cell>
          <cell r="CZ154">
            <v>-25.9</v>
          </cell>
          <cell r="DA154">
            <v>6.4</v>
          </cell>
          <cell r="DB154">
            <v>2.9</v>
          </cell>
          <cell r="DC154">
            <v>103.5</v>
          </cell>
          <cell r="DE154" t="str">
            <v>NA</v>
          </cell>
          <cell r="DF154" t="str">
            <v>NA</v>
          </cell>
          <cell r="DG154">
            <v>16.2</v>
          </cell>
          <cell r="DH154" t="str">
            <v>NA</v>
          </cell>
          <cell r="DI154" t="str">
            <v>NA</v>
          </cell>
          <cell r="DJ154" t="str">
            <v>NA</v>
          </cell>
          <cell r="DL154">
            <v>3.5</v>
          </cell>
          <cell r="DM154">
            <v>31.9</v>
          </cell>
          <cell r="DN154">
            <v>-31</v>
          </cell>
          <cell r="DO154">
            <v>-2.2000000000000002</v>
          </cell>
          <cell r="DP154">
            <v>2</v>
          </cell>
          <cell r="DQ154">
            <v>108.1</v>
          </cell>
          <cell r="DS154">
            <v>5.9</v>
          </cell>
          <cell r="DT154">
            <v>29</v>
          </cell>
          <cell r="DU154">
            <v>-1.8</v>
          </cell>
          <cell r="DV154">
            <v>4</v>
          </cell>
          <cell r="DW154">
            <v>-43.9</v>
          </cell>
          <cell r="DX154">
            <v>112</v>
          </cell>
          <cell r="DZ154">
            <v>0.5</v>
          </cell>
          <cell r="EA154">
            <v>3</v>
          </cell>
          <cell r="EB154">
            <v>-14</v>
          </cell>
          <cell r="EC154">
            <v>-14.2</v>
          </cell>
          <cell r="ED154">
            <v>-39.9</v>
          </cell>
          <cell r="EE154">
            <v>103.9</v>
          </cell>
          <cell r="EG154" t="str">
            <v>NA</v>
          </cell>
          <cell r="EH154" t="str">
            <v>NA</v>
          </cell>
          <cell r="EI154" t="str">
            <v>NA</v>
          </cell>
          <cell r="EJ154" t="str">
            <v>NA</v>
          </cell>
          <cell r="EK154" t="str">
            <v>NA</v>
          </cell>
          <cell r="EL154" t="str">
            <v>NA</v>
          </cell>
          <cell r="EN154">
            <v>2.9</v>
          </cell>
          <cell r="EO154" t="str">
            <v>NA</v>
          </cell>
          <cell r="EP154">
            <v>-8.6999999999999993</v>
          </cell>
          <cell r="EQ154">
            <v>-48.5</v>
          </cell>
          <cell r="ER154">
            <v>-31.8</v>
          </cell>
          <cell r="ES154">
            <v>107.9</v>
          </cell>
          <cell r="EU154" t="str">
            <v>NA</v>
          </cell>
          <cell r="EV154" t="str">
            <v>NA</v>
          </cell>
          <cell r="EW154" t="str">
            <v>NA</v>
          </cell>
          <cell r="EX154" t="str">
            <v>NA</v>
          </cell>
          <cell r="EY154" t="str">
            <v>NA</v>
          </cell>
          <cell r="EZ154" t="str">
            <v>NA</v>
          </cell>
          <cell r="FB154">
            <v>-5.4</v>
          </cell>
          <cell r="FC154" t="str">
            <v>NA</v>
          </cell>
          <cell r="FD154">
            <v>-30.3</v>
          </cell>
          <cell r="FE154">
            <v>3.8</v>
          </cell>
          <cell r="FF154">
            <v>-37.4</v>
          </cell>
          <cell r="FG154">
            <v>100.3</v>
          </cell>
          <cell r="FI154">
            <v>-12.4</v>
          </cell>
          <cell r="FJ154" t="str">
            <v>NA</v>
          </cell>
          <cell r="FK154" t="str">
            <v>NA</v>
          </cell>
          <cell r="FL154">
            <v>-6</v>
          </cell>
          <cell r="FM154">
            <v>-52.3</v>
          </cell>
          <cell r="FN154">
            <v>100.9</v>
          </cell>
          <cell r="FP154">
            <v>16.100000000000001</v>
          </cell>
          <cell r="FQ154" t="str">
            <v>NA</v>
          </cell>
          <cell r="FR154" t="str">
            <v>NA</v>
          </cell>
          <cell r="FS154" t="str">
            <v>NA</v>
          </cell>
          <cell r="FT154">
            <v>-27.1</v>
          </cell>
          <cell r="FU154">
            <v>117.6</v>
          </cell>
          <cell r="FW154">
            <v>8.6999999999999993</v>
          </cell>
          <cell r="FX154" t="str">
            <v>NA</v>
          </cell>
          <cell r="FY154">
            <v>-23.3</v>
          </cell>
          <cell r="FZ154">
            <v>4.2</v>
          </cell>
          <cell r="GA154">
            <v>-2.9</v>
          </cell>
          <cell r="GB154">
            <v>117.3</v>
          </cell>
          <cell r="GD154" t="str">
            <v>NA</v>
          </cell>
          <cell r="GE154" t="str">
            <v>NA</v>
          </cell>
          <cell r="GF154" t="str">
            <v>NA</v>
          </cell>
          <cell r="GG154" t="str">
            <v>NA</v>
          </cell>
          <cell r="GH154" t="str">
            <v>NA</v>
          </cell>
          <cell r="GI154" t="str">
            <v>NA</v>
          </cell>
          <cell r="GK154">
            <v>5.0999999999999996</v>
          </cell>
          <cell r="GL154">
            <v>17.2</v>
          </cell>
          <cell r="GM154">
            <v>20.8</v>
          </cell>
          <cell r="GN154">
            <v>20.3</v>
          </cell>
          <cell r="GO154">
            <v>3.9</v>
          </cell>
          <cell r="GP154">
            <v>112.7</v>
          </cell>
          <cell r="GR154">
            <v>1.5</v>
          </cell>
          <cell r="GS154">
            <v>18</v>
          </cell>
          <cell r="GT154">
            <v>-6.4</v>
          </cell>
          <cell r="GU154">
            <v>-18.3</v>
          </cell>
          <cell r="GV154">
            <v>-31.9</v>
          </cell>
          <cell r="GW154">
            <v>101.9</v>
          </cell>
          <cell r="GY154" t="str">
            <v>NA</v>
          </cell>
          <cell r="GZ154" t="str">
            <v>NA</v>
          </cell>
          <cell r="HA154" t="str">
            <v>NA</v>
          </cell>
          <cell r="HB154">
            <v>2.9</v>
          </cell>
          <cell r="HC154" t="str">
            <v>NA</v>
          </cell>
          <cell r="HD154">
            <v>107</v>
          </cell>
          <cell r="HF154">
            <v>1.2</v>
          </cell>
          <cell r="HG154">
            <v>12.2</v>
          </cell>
          <cell r="HH154">
            <v>-6.6</v>
          </cell>
          <cell r="HI154">
            <v>4.2</v>
          </cell>
          <cell r="HJ154">
            <v>-1.4</v>
          </cell>
          <cell r="HK154">
            <v>113.6</v>
          </cell>
          <cell r="HM154">
            <v>-10.199999999999999</v>
          </cell>
          <cell r="HN154" t="str">
            <v>NA</v>
          </cell>
          <cell r="HO154" t="str">
            <v>NA</v>
          </cell>
          <cell r="HP154">
            <v>33.4</v>
          </cell>
          <cell r="HQ154">
            <v>4.3</v>
          </cell>
          <cell r="HR154">
            <v>97.6</v>
          </cell>
          <cell r="HT154">
            <v>-1.9</v>
          </cell>
          <cell r="HU154" t="str">
            <v>NA</v>
          </cell>
          <cell r="HV154">
            <v>-20.399999999999999</v>
          </cell>
          <cell r="HW154" t="str">
            <v>NA</v>
          </cell>
          <cell r="HX154" t="str">
            <v>NA</v>
          </cell>
          <cell r="HY154">
            <v>100.8</v>
          </cell>
          <cell r="IA154">
            <v>-2.7</v>
          </cell>
          <cell r="IB154" t="str">
            <v>NA</v>
          </cell>
          <cell r="IC154" t="str">
            <v>NA</v>
          </cell>
          <cell r="ID154">
            <v>18.600000000000001</v>
          </cell>
          <cell r="IE154">
            <v>7.1</v>
          </cell>
          <cell r="IF154">
            <v>98.7</v>
          </cell>
          <cell r="IH154">
            <v>17.5</v>
          </cell>
          <cell r="II154">
            <v>39.700000000000003</v>
          </cell>
          <cell r="IJ154">
            <v>19.2</v>
          </cell>
          <cell r="IK154">
            <v>-2</v>
          </cell>
          <cell r="IL154">
            <v>16.899999999999999</v>
          </cell>
          <cell r="IM154">
            <v>113</v>
          </cell>
          <cell r="IO154">
            <v>3.5</v>
          </cell>
          <cell r="IP154">
            <v>19.7</v>
          </cell>
          <cell r="IQ154">
            <v>11.6</v>
          </cell>
          <cell r="IR154">
            <v>1.8</v>
          </cell>
          <cell r="IS154">
            <v>-64.7</v>
          </cell>
          <cell r="IT154">
            <v>103.8</v>
          </cell>
          <cell r="IV154">
            <v>-2.2000000000000002</v>
          </cell>
          <cell r="IW154">
            <v>33.9</v>
          </cell>
          <cell r="IX154">
            <v>5</v>
          </cell>
          <cell r="IY154">
            <v>11.1</v>
          </cell>
          <cell r="IZ154">
            <v>-4.8</v>
          </cell>
          <cell r="JA154">
            <v>113.9</v>
          </cell>
        </row>
        <row r="155">
          <cell r="AY155">
            <v>35734</v>
          </cell>
          <cell r="BA155">
            <v>1.6</v>
          </cell>
          <cell r="BB155">
            <v>26.6</v>
          </cell>
          <cell r="BC155">
            <v>-6.1</v>
          </cell>
          <cell r="BD155">
            <v>-4.2</v>
          </cell>
          <cell r="BE155">
            <v>-31.5</v>
          </cell>
          <cell r="BF155">
            <v>110.7</v>
          </cell>
          <cell r="BH155">
            <v>0.7</v>
          </cell>
          <cell r="BI155">
            <v>24.8</v>
          </cell>
          <cell r="BJ155">
            <v>-9.6</v>
          </cell>
          <cell r="BK155">
            <v>-8.9</v>
          </cell>
          <cell r="BL155">
            <v>-38.4</v>
          </cell>
          <cell r="BM155">
            <v>108.2</v>
          </cell>
          <cell r="BO155">
            <v>3.5</v>
          </cell>
          <cell r="BP155">
            <v>20.399999999999999</v>
          </cell>
          <cell r="BQ155">
            <v>-3.2</v>
          </cell>
          <cell r="BR155">
            <v>-5.9</v>
          </cell>
          <cell r="BS155">
            <v>-10.3</v>
          </cell>
          <cell r="BT155">
            <v>109.9</v>
          </cell>
          <cell r="BV155">
            <v>4</v>
          </cell>
          <cell r="BW155" t="str">
            <v>NA</v>
          </cell>
          <cell r="BX155" t="str">
            <v>NA</v>
          </cell>
          <cell r="BY155">
            <v>21.7</v>
          </cell>
          <cell r="BZ155">
            <v>-25.5</v>
          </cell>
          <cell r="CA155">
            <v>111.1</v>
          </cell>
          <cell r="CC155">
            <v>4.7</v>
          </cell>
          <cell r="CD155" t="str">
            <v>NA</v>
          </cell>
          <cell r="CE155">
            <v>-32.6</v>
          </cell>
          <cell r="CF155">
            <v>11.9</v>
          </cell>
          <cell r="CG155">
            <v>-24.2</v>
          </cell>
          <cell r="CH155">
            <v>94</v>
          </cell>
          <cell r="CJ155">
            <v>5.0999999999999996</v>
          </cell>
          <cell r="CK155" t="str">
            <v>NA</v>
          </cell>
          <cell r="CL155">
            <v>12.9</v>
          </cell>
          <cell r="CM155" t="str">
            <v>NA</v>
          </cell>
          <cell r="CN155">
            <v>6</v>
          </cell>
          <cell r="CO155">
            <v>107.8</v>
          </cell>
          <cell r="CQ155">
            <v>-3.6</v>
          </cell>
          <cell r="CR155">
            <v>36.9</v>
          </cell>
          <cell r="CS155">
            <v>-14.7</v>
          </cell>
          <cell r="CT155">
            <v>-13</v>
          </cell>
          <cell r="CU155">
            <v>-50.7</v>
          </cell>
          <cell r="CV155">
            <v>104.2</v>
          </cell>
          <cell r="CX155">
            <v>10</v>
          </cell>
          <cell r="CY155" t="str">
            <v>NA</v>
          </cell>
          <cell r="CZ155">
            <v>-24.6</v>
          </cell>
          <cell r="DA155">
            <v>10.8</v>
          </cell>
          <cell r="DB155">
            <v>14.6</v>
          </cell>
          <cell r="DC155">
            <v>103.2</v>
          </cell>
          <cell r="DE155" t="str">
            <v>NA</v>
          </cell>
          <cell r="DF155" t="str">
            <v>NA</v>
          </cell>
          <cell r="DG155">
            <v>14</v>
          </cell>
          <cell r="DH155" t="str">
            <v>NA</v>
          </cell>
          <cell r="DI155" t="str">
            <v>NA</v>
          </cell>
          <cell r="DJ155" t="str">
            <v>NA</v>
          </cell>
          <cell r="DL155">
            <v>3.3</v>
          </cell>
          <cell r="DM155">
            <v>29.1</v>
          </cell>
          <cell r="DN155">
            <v>-29.4</v>
          </cell>
          <cell r="DO155">
            <v>4.0999999999999996</v>
          </cell>
          <cell r="DP155">
            <v>-17.100000000000001</v>
          </cell>
          <cell r="DQ155">
            <v>107.3</v>
          </cell>
          <cell r="DS155">
            <v>5.8</v>
          </cell>
          <cell r="DT155">
            <v>37.5</v>
          </cell>
          <cell r="DU155">
            <v>-2.4</v>
          </cell>
          <cell r="DV155">
            <v>-1.1000000000000001</v>
          </cell>
          <cell r="DW155">
            <v>-43.3</v>
          </cell>
          <cell r="DX155">
            <v>113.5</v>
          </cell>
          <cell r="DZ155">
            <v>0</v>
          </cell>
          <cell r="EA155">
            <v>3</v>
          </cell>
          <cell r="EB155">
            <v>-16.100000000000001</v>
          </cell>
          <cell r="EC155">
            <v>-11.3</v>
          </cell>
          <cell r="ED155">
            <v>-37.4</v>
          </cell>
          <cell r="EE155">
            <v>103.7</v>
          </cell>
          <cell r="EG155" t="str">
            <v>NA</v>
          </cell>
          <cell r="EH155" t="str">
            <v>NA</v>
          </cell>
          <cell r="EI155" t="str">
            <v>NA</v>
          </cell>
          <cell r="EJ155" t="str">
            <v>NA</v>
          </cell>
          <cell r="EK155" t="str">
            <v>NA</v>
          </cell>
          <cell r="EL155" t="str">
            <v>NA</v>
          </cell>
          <cell r="EN155">
            <v>2.4</v>
          </cell>
          <cell r="EO155" t="str">
            <v>NA</v>
          </cell>
          <cell r="EP155">
            <v>-9</v>
          </cell>
          <cell r="EQ155">
            <v>-16.899999999999999</v>
          </cell>
          <cell r="ER155">
            <v>-53.4</v>
          </cell>
          <cell r="ES155">
            <v>107</v>
          </cell>
          <cell r="EU155" t="str">
            <v>NA</v>
          </cell>
          <cell r="EV155" t="str">
            <v>NA</v>
          </cell>
          <cell r="EW155" t="str">
            <v>NA</v>
          </cell>
          <cell r="EX155" t="str">
            <v>NA</v>
          </cell>
          <cell r="EY155" t="str">
            <v>NA</v>
          </cell>
          <cell r="EZ155" t="str">
            <v>NA</v>
          </cell>
          <cell r="FB155">
            <v>-10.4</v>
          </cell>
          <cell r="FC155" t="str">
            <v>NA</v>
          </cell>
          <cell r="FD155">
            <v>-27.7</v>
          </cell>
          <cell r="FE155">
            <v>7.5</v>
          </cell>
          <cell r="FF155">
            <v>-33.200000000000003</v>
          </cell>
          <cell r="FG155">
            <v>98.3</v>
          </cell>
          <cell r="FI155">
            <v>-18.3</v>
          </cell>
          <cell r="FJ155" t="str">
            <v>NA</v>
          </cell>
          <cell r="FK155" t="str">
            <v>NA</v>
          </cell>
          <cell r="FL155">
            <v>-4.8</v>
          </cell>
          <cell r="FM155">
            <v>-46.1</v>
          </cell>
          <cell r="FN155">
            <v>96.4</v>
          </cell>
          <cell r="FP155">
            <v>15.1</v>
          </cell>
          <cell r="FQ155" t="str">
            <v>NA</v>
          </cell>
          <cell r="FR155" t="str">
            <v>NA</v>
          </cell>
          <cell r="FS155" t="str">
            <v>NA</v>
          </cell>
          <cell r="FT155">
            <v>-23.7</v>
          </cell>
          <cell r="FU155">
            <v>117.3</v>
          </cell>
          <cell r="FW155">
            <v>7.3</v>
          </cell>
          <cell r="FX155" t="str">
            <v>NA</v>
          </cell>
          <cell r="FY155">
            <v>-24.6</v>
          </cell>
          <cell r="FZ155">
            <v>2.6</v>
          </cell>
          <cell r="GA155">
            <v>2.2999999999999998</v>
          </cell>
          <cell r="GB155">
            <v>113.2</v>
          </cell>
          <cell r="GD155" t="str">
            <v>NA</v>
          </cell>
          <cell r="GE155" t="str">
            <v>NA</v>
          </cell>
          <cell r="GF155" t="str">
            <v>NA</v>
          </cell>
          <cell r="GG155" t="str">
            <v>NA</v>
          </cell>
          <cell r="GH155" t="str">
            <v>NA</v>
          </cell>
          <cell r="GI155" t="str">
            <v>NA</v>
          </cell>
          <cell r="GK155">
            <v>4.9000000000000004</v>
          </cell>
          <cell r="GL155">
            <v>25.4</v>
          </cell>
          <cell r="GM155">
            <v>18.600000000000001</v>
          </cell>
          <cell r="GN155">
            <v>24.5</v>
          </cell>
          <cell r="GO155">
            <v>7.1</v>
          </cell>
          <cell r="GP155">
            <v>113.7</v>
          </cell>
          <cell r="GR155">
            <v>3.3</v>
          </cell>
          <cell r="GS155">
            <v>24.2</v>
          </cell>
          <cell r="GT155">
            <v>-6.7</v>
          </cell>
          <cell r="GU155">
            <v>-14.2</v>
          </cell>
          <cell r="GV155">
            <v>-29.5</v>
          </cell>
          <cell r="GW155">
            <v>104.1</v>
          </cell>
          <cell r="GY155" t="str">
            <v>NA</v>
          </cell>
          <cell r="GZ155" t="str">
            <v>NA</v>
          </cell>
          <cell r="HA155" t="str">
            <v>NA</v>
          </cell>
          <cell r="HB155">
            <v>0.1</v>
          </cell>
          <cell r="HC155" t="str">
            <v>NA</v>
          </cell>
          <cell r="HD155">
            <v>101.4</v>
          </cell>
          <cell r="HF155">
            <v>0.2</v>
          </cell>
          <cell r="HG155">
            <v>12.5</v>
          </cell>
          <cell r="HH155">
            <v>-6.7</v>
          </cell>
          <cell r="HI155">
            <v>11.4</v>
          </cell>
          <cell r="HJ155">
            <v>-1.1000000000000001</v>
          </cell>
          <cell r="HK155">
            <v>113.1</v>
          </cell>
          <cell r="HM155">
            <v>-11.8</v>
          </cell>
          <cell r="HN155" t="str">
            <v>NA</v>
          </cell>
          <cell r="HO155" t="str">
            <v>NA</v>
          </cell>
          <cell r="HP155">
            <v>34.6</v>
          </cell>
          <cell r="HQ155">
            <v>23</v>
          </cell>
          <cell r="HR155">
            <v>96.8</v>
          </cell>
          <cell r="HT155">
            <v>1.8</v>
          </cell>
          <cell r="HU155" t="str">
            <v>NA</v>
          </cell>
          <cell r="HV155">
            <v>-19.100000000000001</v>
          </cell>
          <cell r="HW155" t="str">
            <v>NA</v>
          </cell>
          <cell r="HX155" t="str">
            <v>NA</v>
          </cell>
          <cell r="HY155">
            <v>104.5</v>
          </cell>
          <cell r="IA155">
            <v>3.7</v>
          </cell>
          <cell r="IB155" t="str">
            <v>NA</v>
          </cell>
          <cell r="IC155" t="str">
            <v>NA</v>
          </cell>
          <cell r="ID155">
            <v>13.8</v>
          </cell>
          <cell r="IE155">
            <v>-2.2000000000000002</v>
          </cell>
          <cell r="IF155">
            <v>103.2</v>
          </cell>
          <cell r="IH155">
            <v>15.7</v>
          </cell>
          <cell r="II155">
            <v>44.8</v>
          </cell>
          <cell r="IJ155">
            <v>20.399999999999999</v>
          </cell>
          <cell r="IK155">
            <v>-4.2</v>
          </cell>
          <cell r="IL155">
            <v>9.6999999999999993</v>
          </cell>
          <cell r="IM155">
            <v>113.6</v>
          </cell>
          <cell r="IO155">
            <v>4.3</v>
          </cell>
          <cell r="IP155">
            <v>19.600000000000001</v>
          </cell>
          <cell r="IQ155">
            <v>11.3</v>
          </cell>
          <cell r="IR155">
            <v>6</v>
          </cell>
          <cell r="IS155">
            <v>-62</v>
          </cell>
          <cell r="IT155">
            <v>103.5</v>
          </cell>
          <cell r="IV155">
            <v>3</v>
          </cell>
          <cell r="IW155">
            <v>36.1</v>
          </cell>
          <cell r="IX155">
            <v>7.1</v>
          </cell>
          <cell r="IY155">
            <v>10.6</v>
          </cell>
          <cell r="IZ155">
            <v>-6.7</v>
          </cell>
          <cell r="JA155">
            <v>116.4</v>
          </cell>
        </row>
        <row r="156">
          <cell r="AY156">
            <v>35764</v>
          </cell>
          <cell r="BA156">
            <v>1.2</v>
          </cell>
          <cell r="BB156">
            <v>29.5</v>
          </cell>
          <cell r="BC156">
            <v>-6.9</v>
          </cell>
          <cell r="BD156">
            <v>-2.4</v>
          </cell>
          <cell r="BE156">
            <v>-22.6</v>
          </cell>
          <cell r="BF156">
            <v>111.6</v>
          </cell>
          <cell r="BH156">
            <v>1.2</v>
          </cell>
          <cell r="BI156">
            <v>25.8</v>
          </cell>
          <cell r="BJ156">
            <v>-9.6</v>
          </cell>
          <cell r="BK156">
            <v>-6.2</v>
          </cell>
          <cell r="BL156">
            <v>-26.8</v>
          </cell>
          <cell r="BM156">
            <v>109.5</v>
          </cell>
          <cell r="BO156">
            <v>4.3</v>
          </cell>
          <cell r="BP156">
            <v>23.1</v>
          </cell>
          <cell r="BQ156">
            <v>-6.1</v>
          </cell>
          <cell r="BR156">
            <v>-0.3</v>
          </cell>
          <cell r="BS156">
            <v>-8.1</v>
          </cell>
          <cell r="BT156">
            <v>111.5</v>
          </cell>
          <cell r="BV156">
            <v>2.7</v>
          </cell>
          <cell r="BW156" t="str">
            <v>NA</v>
          </cell>
          <cell r="BX156" t="str">
            <v>NA</v>
          </cell>
          <cell r="BY156">
            <v>24.8</v>
          </cell>
          <cell r="BZ156">
            <v>-22</v>
          </cell>
          <cell r="CA156">
            <v>110.5</v>
          </cell>
          <cell r="CC156">
            <v>9.5</v>
          </cell>
          <cell r="CD156" t="str">
            <v>NA</v>
          </cell>
          <cell r="CE156">
            <v>-33.200000000000003</v>
          </cell>
          <cell r="CF156">
            <v>10.9</v>
          </cell>
          <cell r="CG156">
            <v>-30.9</v>
          </cell>
          <cell r="CH156">
            <v>96</v>
          </cell>
          <cell r="CJ156">
            <v>5.3</v>
          </cell>
          <cell r="CK156" t="str">
            <v>NA</v>
          </cell>
          <cell r="CL156">
            <v>13.8</v>
          </cell>
          <cell r="CM156" t="str">
            <v>NA</v>
          </cell>
          <cell r="CN156">
            <v>6.5</v>
          </cell>
          <cell r="CO156">
            <v>106.8</v>
          </cell>
          <cell r="CQ156">
            <v>-1.6</v>
          </cell>
          <cell r="CR156">
            <v>37.200000000000003</v>
          </cell>
          <cell r="CS156">
            <v>-15.1</v>
          </cell>
          <cell r="CT156">
            <v>-15.1</v>
          </cell>
          <cell r="CU156">
            <v>-48.6</v>
          </cell>
          <cell r="CV156">
            <v>105.1</v>
          </cell>
          <cell r="CX156">
            <v>10.8</v>
          </cell>
          <cell r="CY156" t="str">
            <v>NA</v>
          </cell>
          <cell r="CZ156">
            <v>-24.5</v>
          </cell>
          <cell r="DA156">
            <v>10.7</v>
          </cell>
          <cell r="DB156">
            <v>14.2</v>
          </cell>
          <cell r="DC156">
            <v>103.6</v>
          </cell>
          <cell r="DE156" t="str">
            <v>NA</v>
          </cell>
          <cell r="DF156" t="str">
            <v>NA</v>
          </cell>
          <cell r="DG156">
            <v>15.7</v>
          </cell>
          <cell r="DH156" t="str">
            <v>NA</v>
          </cell>
          <cell r="DI156" t="str">
            <v>NA</v>
          </cell>
          <cell r="DJ156" t="str">
            <v>NA</v>
          </cell>
          <cell r="DL156">
            <v>7.7</v>
          </cell>
          <cell r="DM156">
            <v>29.3</v>
          </cell>
          <cell r="DN156">
            <v>-29.6</v>
          </cell>
          <cell r="DO156">
            <v>4.5</v>
          </cell>
          <cell r="DP156">
            <v>-17.100000000000001</v>
          </cell>
          <cell r="DQ156">
            <v>109.6</v>
          </cell>
          <cell r="DS156">
            <v>7.1</v>
          </cell>
          <cell r="DT156">
            <v>34.700000000000003</v>
          </cell>
          <cell r="DU156">
            <v>-3</v>
          </cell>
          <cell r="DV156">
            <v>-2.4</v>
          </cell>
          <cell r="DW156">
            <v>-3</v>
          </cell>
          <cell r="DX156">
            <v>113.8</v>
          </cell>
          <cell r="DZ156">
            <v>0</v>
          </cell>
          <cell r="EA156">
            <v>4.5</v>
          </cell>
          <cell r="EB156">
            <v>-17</v>
          </cell>
          <cell r="EC156">
            <v>-3.9</v>
          </cell>
          <cell r="ED156">
            <v>-32.5</v>
          </cell>
          <cell r="EE156">
            <v>104.6</v>
          </cell>
          <cell r="EG156" t="str">
            <v>NA</v>
          </cell>
          <cell r="EH156" t="str">
            <v>NA</v>
          </cell>
          <cell r="EI156" t="str">
            <v>NA</v>
          </cell>
          <cell r="EJ156" t="str">
            <v>NA</v>
          </cell>
          <cell r="EK156" t="str">
            <v>NA</v>
          </cell>
          <cell r="EL156" t="str">
            <v>NA</v>
          </cell>
          <cell r="EN156">
            <v>1.9</v>
          </cell>
          <cell r="EO156" t="str">
            <v>NA</v>
          </cell>
          <cell r="EP156">
            <v>-6.4</v>
          </cell>
          <cell r="EQ156">
            <v>-10.1</v>
          </cell>
          <cell r="ER156">
            <v>-40.200000000000003</v>
          </cell>
          <cell r="ES156">
            <v>108.2</v>
          </cell>
          <cell r="EU156" t="str">
            <v>NA</v>
          </cell>
          <cell r="EV156" t="str">
            <v>NA</v>
          </cell>
          <cell r="EW156" t="str">
            <v>NA</v>
          </cell>
          <cell r="EX156" t="str">
            <v>NA</v>
          </cell>
          <cell r="EY156" t="str">
            <v>NA</v>
          </cell>
          <cell r="EZ156" t="str">
            <v>NA</v>
          </cell>
          <cell r="FB156">
            <v>-9.9</v>
          </cell>
          <cell r="FC156" t="str">
            <v>NA</v>
          </cell>
          <cell r="FD156">
            <v>-27.7</v>
          </cell>
          <cell r="FE156">
            <v>7.6</v>
          </cell>
          <cell r="FF156">
            <v>-32.5</v>
          </cell>
          <cell r="FG156">
            <v>98.6</v>
          </cell>
          <cell r="FI156">
            <v>-18.5</v>
          </cell>
          <cell r="FJ156" t="str">
            <v>NA</v>
          </cell>
          <cell r="FK156" t="str">
            <v>NA</v>
          </cell>
          <cell r="FL156">
            <v>-4.8</v>
          </cell>
          <cell r="FM156">
            <v>-48</v>
          </cell>
          <cell r="FN156">
            <v>96.5</v>
          </cell>
          <cell r="FP156">
            <v>16.100000000000001</v>
          </cell>
          <cell r="FQ156" t="str">
            <v>NA</v>
          </cell>
          <cell r="FR156" t="str">
            <v>NA</v>
          </cell>
          <cell r="FS156" t="str">
            <v>NA</v>
          </cell>
          <cell r="FT156">
            <v>-28.2</v>
          </cell>
          <cell r="FU156">
            <v>118.4</v>
          </cell>
          <cell r="FW156">
            <v>5.8</v>
          </cell>
          <cell r="FX156" t="str">
            <v>NA</v>
          </cell>
          <cell r="FY156">
            <v>-22.4</v>
          </cell>
          <cell r="FZ156">
            <v>9.1999999999999993</v>
          </cell>
          <cell r="GA156">
            <v>2.6</v>
          </cell>
          <cell r="GB156">
            <v>112.8</v>
          </cell>
          <cell r="GD156" t="str">
            <v>NA</v>
          </cell>
          <cell r="GE156" t="str">
            <v>NA</v>
          </cell>
          <cell r="GF156" t="str">
            <v>NA</v>
          </cell>
          <cell r="GG156" t="str">
            <v>NA</v>
          </cell>
          <cell r="GH156" t="str">
            <v>NA</v>
          </cell>
          <cell r="GI156" t="str">
            <v>NA</v>
          </cell>
          <cell r="GK156">
            <v>4.5</v>
          </cell>
          <cell r="GL156">
            <v>26.7</v>
          </cell>
          <cell r="GM156">
            <v>20.399999999999999</v>
          </cell>
          <cell r="GN156">
            <v>26.8</v>
          </cell>
          <cell r="GO156">
            <v>12.7</v>
          </cell>
          <cell r="GP156">
            <v>114.8</v>
          </cell>
          <cell r="GR156">
            <v>-1.1000000000000001</v>
          </cell>
          <cell r="GS156">
            <v>22.3</v>
          </cell>
          <cell r="GT156">
            <v>-9.1</v>
          </cell>
          <cell r="GU156">
            <v>-10</v>
          </cell>
          <cell r="GV156">
            <v>-29.1</v>
          </cell>
          <cell r="GW156">
            <v>101.1</v>
          </cell>
          <cell r="GY156" t="str">
            <v>NA</v>
          </cell>
          <cell r="GZ156" t="str">
            <v>NA</v>
          </cell>
          <cell r="HA156" t="str">
            <v>NA</v>
          </cell>
          <cell r="HB156">
            <v>0.6</v>
          </cell>
          <cell r="HC156" t="str">
            <v>NA</v>
          </cell>
          <cell r="HD156">
            <v>101.1</v>
          </cell>
          <cell r="HF156">
            <v>1.9</v>
          </cell>
          <cell r="HG156">
            <v>20.399999999999999</v>
          </cell>
          <cell r="HH156">
            <v>-7.9</v>
          </cell>
          <cell r="HI156">
            <v>10.7</v>
          </cell>
          <cell r="HJ156">
            <v>-3.4</v>
          </cell>
          <cell r="HK156">
            <v>115.9</v>
          </cell>
          <cell r="HM156">
            <v>-12</v>
          </cell>
          <cell r="HN156" t="str">
            <v>NA</v>
          </cell>
          <cell r="HO156" t="str">
            <v>NA</v>
          </cell>
          <cell r="HP156">
            <v>35.4</v>
          </cell>
          <cell r="HQ156">
            <v>24</v>
          </cell>
          <cell r="HR156">
            <v>96.8</v>
          </cell>
          <cell r="HT156">
            <v>2.1</v>
          </cell>
          <cell r="HU156" t="str">
            <v>NA</v>
          </cell>
          <cell r="HV156">
            <v>-22.8</v>
          </cell>
          <cell r="HW156" t="str">
            <v>NA</v>
          </cell>
          <cell r="HX156" t="str">
            <v>NA</v>
          </cell>
          <cell r="HY156">
            <v>102.1</v>
          </cell>
          <cell r="IA156">
            <v>4.7</v>
          </cell>
          <cell r="IB156" t="str">
            <v>NA</v>
          </cell>
          <cell r="IC156" t="str">
            <v>NA</v>
          </cell>
          <cell r="ID156">
            <v>18.100000000000001</v>
          </cell>
          <cell r="IE156">
            <v>0.3</v>
          </cell>
          <cell r="IF156">
            <v>104.6</v>
          </cell>
          <cell r="IH156">
            <v>19.7</v>
          </cell>
          <cell r="II156">
            <v>40.799999999999997</v>
          </cell>
          <cell r="IJ156">
            <v>18</v>
          </cell>
          <cell r="IK156">
            <v>4.4000000000000004</v>
          </cell>
          <cell r="IL156">
            <v>20.7</v>
          </cell>
          <cell r="IM156">
            <v>112.7</v>
          </cell>
          <cell r="IO156">
            <v>3.7</v>
          </cell>
          <cell r="IP156">
            <v>20.2</v>
          </cell>
          <cell r="IQ156">
            <v>10.7</v>
          </cell>
          <cell r="IR156">
            <v>10.6</v>
          </cell>
          <cell r="IS156">
            <v>-62.5</v>
          </cell>
          <cell r="IT156">
            <v>103.3</v>
          </cell>
          <cell r="IV156">
            <v>-1.4</v>
          </cell>
          <cell r="IW156">
            <v>35.9</v>
          </cell>
          <cell r="IX156">
            <v>2.6</v>
          </cell>
          <cell r="IY156">
            <v>8.5</v>
          </cell>
          <cell r="IZ156">
            <v>-5.0999999999999996</v>
          </cell>
          <cell r="JA156">
            <v>114.1</v>
          </cell>
        </row>
        <row r="157">
          <cell r="AY157">
            <v>35795</v>
          </cell>
          <cell r="BA157">
            <v>3</v>
          </cell>
          <cell r="BB157">
            <v>30</v>
          </cell>
          <cell r="BC157">
            <v>-6.6</v>
          </cell>
          <cell r="BD157">
            <v>-2.5</v>
          </cell>
          <cell r="BE157">
            <v>-22.9</v>
          </cell>
          <cell r="BF157">
            <v>113.1</v>
          </cell>
          <cell r="BH157">
            <v>2.5</v>
          </cell>
          <cell r="BI157">
            <v>26.8</v>
          </cell>
          <cell r="BJ157">
            <v>-9.6</v>
          </cell>
          <cell r="BK157">
            <v>-5.6</v>
          </cell>
          <cell r="BL157">
            <v>-28</v>
          </cell>
          <cell r="BM157">
            <v>110.6</v>
          </cell>
          <cell r="BO157">
            <v>2.9</v>
          </cell>
          <cell r="BP157">
            <v>25.3</v>
          </cell>
          <cell r="BQ157">
            <v>-8.4</v>
          </cell>
          <cell r="BR157">
            <v>3</v>
          </cell>
          <cell r="BS157">
            <v>-8.8000000000000007</v>
          </cell>
          <cell r="BT157">
            <v>110.4</v>
          </cell>
          <cell r="BV157">
            <v>2.1</v>
          </cell>
          <cell r="BW157" t="str">
            <v>NA</v>
          </cell>
          <cell r="BX157" t="str">
            <v>NA</v>
          </cell>
          <cell r="BY157">
            <v>27</v>
          </cell>
          <cell r="BZ157">
            <v>-22.6</v>
          </cell>
          <cell r="CA157">
            <v>110.1</v>
          </cell>
          <cell r="CC157">
            <v>7.5</v>
          </cell>
          <cell r="CD157" t="str">
            <v>NA</v>
          </cell>
          <cell r="CE157">
            <v>-33.799999999999997</v>
          </cell>
          <cell r="CF157">
            <v>11.5</v>
          </cell>
          <cell r="CG157">
            <v>-36.6</v>
          </cell>
          <cell r="CH157">
            <v>94.3</v>
          </cell>
          <cell r="CJ157">
            <v>5.3</v>
          </cell>
          <cell r="CK157" t="str">
            <v>NA</v>
          </cell>
          <cell r="CL157">
            <v>16.899999999999999</v>
          </cell>
          <cell r="CM157" t="str">
            <v>NA</v>
          </cell>
          <cell r="CN157">
            <v>7</v>
          </cell>
          <cell r="CO157">
            <v>109.4</v>
          </cell>
          <cell r="CQ157">
            <v>0</v>
          </cell>
          <cell r="CR157">
            <v>37.5</v>
          </cell>
          <cell r="CS157">
            <v>-14.5</v>
          </cell>
          <cell r="CT157">
            <v>-15.9</v>
          </cell>
          <cell r="CU157">
            <v>-45.9</v>
          </cell>
          <cell r="CV157">
            <v>106.3</v>
          </cell>
          <cell r="CX157">
            <v>11.5</v>
          </cell>
          <cell r="CY157" t="str">
            <v>NA</v>
          </cell>
          <cell r="CZ157">
            <v>-24.2</v>
          </cell>
          <cell r="DA157">
            <v>10.8</v>
          </cell>
          <cell r="DB157">
            <v>13.6</v>
          </cell>
          <cell r="DC157">
            <v>104</v>
          </cell>
          <cell r="DE157" t="str">
            <v>NA</v>
          </cell>
          <cell r="DF157" t="str">
            <v>NA</v>
          </cell>
          <cell r="DG157">
            <v>14.7</v>
          </cell>
          <cell r="DH157" t="str">
            <v>NA</v>
          </cell>
          <cell r="DI157" t="str">
            <v>NA</v>
          </cell>
          <cell r="DJ157" t="str">
            <v>NA</v>
          </cell>
          <cell r="DL157">
            <v>8.4</v>
          </cell>
          <cell r="DM157">
            <v>29.5</v>
          </cell>
          <cell r="DN157">
            <v>-31.8</v>
          </cell>
          <cell r="DO157">
            <v>4.8</v>
          </cell>
          <cell r="DP157">
            <v>-17</v>
          </cell>
          <cell r="DQ157">
            <v>109.7</v>
          </cell>
          <cell r="DS157">
            <v>5.3</v>
          </cell>
          <cell r="DT157">
            <v>39.1</v>
          </cell>
          <cell r="DU157">
            <v>-2.6</v>
          </cell>
          <cell r="DV157">
            <v>0</v>
          </cell>
          <cell r="DW157">
            <v>-26.5</v>
          </cell>
          <cell r="DX157">
            <v>113.7</v>
          </cell>
          <cell r="DZ157">
            <v>4.4000000000000004</v>
          </cell>
          <cell r="EA157">
            <v>6.2</v>
          </cell>
          <cell r="EB157">
            <v>-15.8</v>
          </cell>
          <cell r="EC157">
            <v>1</v>
          </cell>
          <cell r="ED157">
            <v>-29.7</v>
          </cell>
          <cell r="EE157">
            <v>107.7</v>
          </cell>
          <cell r="EG157" t="str">
            <v>NA</v>
          </cell>
          <cell r="EH157" t="str">
            <v>NA</v>
          </cell>
          <cell r="EI157" t="str">
            <v>NA</v>
          </cell>
          <cell r="EJ157" t="str">
            <v>NA</v>
          </cell>
          <cell r="EK157" t="str">
            <v>NA</v>
          </cell>
          <cell r="EL157" t="str">
            <v>NA</v>
          </cell>
          <cell r="EN157">
            <v>1.6</v>
          </cell>
          <cell r="EO157" t="str">
            <v>NA</v>
          </cell>
          <cell r="EP157">
            <v>-9.1</v>
          </cell>
          <cell r="EQ157">
            <v>-11</v>
          </cell>
          <cell r="ER157">
            <v>-25.4</v>
          </cell>
          <cell r="ES157">
            <v>109</v>
          </cell>
          <cell r="EU157" t="str">
            <v>NA</v>
          </cell>
          <cell r="EV157" t="str">
            <v>NA</v>
          </cell>
          <cell r="EW157" t="str">
            <v>NA</v>
          </cell>
          <cell r="EX157" t="str">
            <v>NA</v>
          </cell>
          <cell r="EY157" t="str">
            <v>NA</v>
          </cell>
          <cell r="EZ157" t="str">
            <v>NA</v>
          </cell>
          <cell r="FB157">
            <v>-9.4</v>
          </cell>
          <cell r="FC157" t="str">
            <v>NA</v>
          </cell>
          <cell r="FD157">
            <v>-27.7</v>
          </cell>
          <cell r="FE157">
            <v>7.7</v>
          </cell>
          <cell r="FF157">
            <v>-32</v>
          </cell>
          <cell r="FG157">
            <v>98.9</v>
          </cell>
          <cell r="FI157">
            <v>-24.6</v>
          </cell>
          <cell r="FJ157" t="str">
            <v>NA</v>
          </cell>
          <cell r="FK157" t="str">
            <v>NA</v>
          </cell>
          <cell r="FL157">
            <v>-4.5999999999999996</v>
          </cell>
          <cell r="FM157">
            <v>-47.4</v>
          </cell>
          <cell r="FN157">
            <v>92.1</v>
          </cell>
          <cell r="FP157">
            <v>19.100000000000001</v>
          </cell>
          <cell r="FQ157" t="str">
            <v>NA</v>
          </cell>
          <cell r="FR157" t="str">
            <v>NA</v>
          </cell>
          <cell r="FS157" t="str">
            <v>NA</v>
          </cell>
          <cell r="FT157">
            <v>-30.8</v>
          </cell>
          <cell r="FU157">
            <v>119.5</v>
          </cell>
          <cell r="FW157">
            <v>8.9</v>
          </cell>
          <cell r="FX157" t="str">
            <v>NA</v>
          </cell>
          <cell r="FY157">
            <v>-25.3</v>
          </cell>
          <cell r="FZ157">
            <v>5.2</v>
          </cell>
          <cell r="GA157">
            <v>2.7</v>
          </cell>
          <cell r="GB157">
            <v>115.7</v>
          </cell>
          <cell r="GD157" t="str">
            <v>NA</v>
          </cell>
          <cell r="GE157" t="str">
            <v>NA</v>
          </cell>
          <cell r="GF157" t="str">
            <v>NA</v>
          </cell>
          <cell r="GG157" t="str">
            <v>NA</v>
          </cell>
          <cell r="GH157" t="str">
            <v>NA</v>
          </cell>
          <cell r="GI157" t="str">
            <v>NA</v>
          </cell>
          <cell r="GK157">
            <v>5.7</v>
          </cell>
          <cell r="GL157">
            <v>27.9</v>
          </cell>
          <cell r="GM157">
            <v>24</v>
          </cell>
          <cell r="GN157">
            <v>24.8</v>
          </cell>
          <cell r="GO157">
            <v>9</v>
          </cell>
          <cell r="GP157">
            <v>116.2</v>
          </cell>
          <cell r="GR157">
            <v>2</v>
          </cell>
          <cell r="GS157">
            <v>22.2</v>
          </cell>
          <cell r="GT157">
            <v>-7.9</v>
          </cell>
          <cell r="GU157">
            <v>-14.3</v>
          </cell>
          <cell r="GV157">
            <v>-30.1</v>
          </cell>
          <cell r="GW157">
            <v>102.8</v>
          </cell>
          <cell r="GY157" t="str">
            <v>NA</v>
          </cell>
          <cell r="GZ157" t="str">
            <v>NA</v>
          </cell>
          <cell r="HA157" t="str">
            <v>NA</v>
          </cell>
          <cell r="HB157">
            <v>0.8</v>
          </cell>
          <cell r="HC157" t="str">
            <v>NA</v>
          </cell>
          <cell r="HD157">
            <v>111.5</v>
          </cell>
          <cell r="HF157">
            <v>4.5999999999999996</v>
          </cell>
          <cell r="HG157">
            <v>13.2</v>
          </cell>
          <cell r="HH157">
            <v>-8.6999999999999993</v>
          </cell>
          <cell r="HI157">
            <v>10.6</v>
          </cell>
          <cell r="HJ157">
            <v>1.9</v>
          </cell>
          <cell r="HK157">
            <v>115.5</v>
          </cell>
          <cell r="HM157">
            <v>-12.4</v>
          </cell>
          <cell r="HN157" t="str">
            <v>NA</v>
          </cell>
          <cell r="HO157" t="str">
            <v>NA</v>
          </cell>
          <cell r="HP157">
            <v>35.799999999999997</v>
          </cell>
          <cell r="HQ157">
            <v>25</v>
          </cell>
          <cell r="HR157">
            <v>96.6</v>
          </cell>
          <cell r="HT157">
            <v>6.3</v>
          </cell>
          <cell r="HU157" t="str">
            <v>NA</v>
          </cell>
          <cell r="HV157">
            <v>-21</v>
          </cell>
          <cell r="HW157" t="str">
            <v>NA</v>
          </cell>
          <cell r="HX157" t="str">
            <v>NA</v>
          </cell>
          <cell r="HY157">
            <v>107.1</v>
          </cell>
          <cell r="IA157">
            <v>7.9</v>
          </cell>
          <cell r="IB157" t="str">
            <v>NA</v>
          </cell>
          <cell r="IC157" t="str">
            <v>NA</v>
          </cell>
          <cell r="ID157">
            <v>12.4</v>
          </cell>
          <cell r="IE157">
            <v>-9</v>
          </cell>
          <cell r="IF157">
            <v>104.5</v>
          </cell>
          <cell r="IH157">
            <v>25.2</v>
          </cell>
          <cell r="II157">
            <v>29.2</v>
          </cell>
          <cell r="IJ157">
            <v>19.2</v>
          </cell>
          <cell r="IK157">
            <v>-4.0999999999999996</v>
          </cell>
          <cell r="IL157">
            <v>19.5</v>
          </cell>
          <cell r="IM157">
            <v>112</v>
          </cell>
          <cell r="IO157">
            <v>3.4</v>
          </cell>
          <cell r="IP157">
            <v>20.6</v>
          </cell>
          <cell r="IQ157">
            <v>11.4</v>
          </cell>
          <cell r="IR157">
            <v>4.5</v>
          </cell>
          <cell r="IS157">
            <v>-61</v>
          </cell>
          <cell r="IT157">
            <v>103.5</v>
          </cell>
          <cell r="IV157">
            <v>2.5</v>
          </cell>
          <cell r="IW157">
            <v>35.5</v>
          </cell>
          <cell r="IX157">
            <v>3.3</v>
          </cell>
          <cell r="IY157">
            <v>6.2</v>
          </cell>
          <cell r="IZ157">
            <v>-2</v>
          </cell>
          <cell r="JA157">
            <v>116.4</v>
          </cell>
        </row>
        <row r="158">
          <cell r="AY158">
            <v>35826</v>
          </cell>
          <cell r="BA158">
            <v>2</v>
          </cell>
          <cell r="BB158">
            <v>27.3</v>
          </cell>
          <cell r="BC158">
            <v>-6.4</v>
          </cell>
          <cell r="BD158">
            <v>-1</v>
          </cell>
          <cell r="BE158">
            <v>-22.5</v>
          </cell>
          <cell r="BF158">
            <v>111.8</v>
          </cell>
          <cell r="BH158">
            <v>2.8</v>
          </cell>
          <cell r="BI158">
            <v>27.3</v>
          </cell>
          <cell r="BJ158">
            <v>-9.1999999999999993</v>
          </cell>
          <cell r="BK158">
            <v>-4.8</v>
          </cell>
          <cell r="BL158">
            <v>-25.7</v>
          </cell>
          <cell r="BM158">
            <v>110.9</v>
          </cell>
          <cell r="BO158">
            <v>-0.4</v>
          </cell>
          <cell r="BP158">
            <v>28.8</v>
          </cell>
          <cell r="BQ158">
            <v>-1.4</v>
          </cell>
          <cell r="BR158">
            <v>5.5</v>
          </cell>
          <cell r="BS158">
            <v>-10.8</v>
          </cell>
          <cell r="BT158">
            <v>111.3</v>
          </cell>
          <cell r="BV158">
            <v>-0.4</v>
          </cell>
          <cell r="BW158" t="str">
            <v>NA</v>
          </cell>
          <cell r="BX158" t="str">
            <v>NA</v>
          </cell>
          <cell r="BY158">
            <v>26.9</v>
          </cell>
          <cell r="BZ158">
            <v>-21.6</v>
          </cell>
          <cell r="CA158">
            <v>108.1</v>
          </cell>
          <cell r="CC158">
            <v>6.9</v>
          </cell>
          <cell r="CD158" t="str">
            <v>NA</v>
          </cell>
          <cell r="CE158">
            <v>-35.299999999999997</v>
          </cell>
          <cell r="CF158">
            <v>5.8</v>
          </cell>
          <cell r="CG158">
            <v>-42.3</v>
          </cell>
          <cell r="CH158">
            <v>91.6</v>
          </cell>
          <cell r="CJ158">
            <v>9</v>
          </cell>
          <cell r="CK158" t="str">
            <v>NA</v>
          </cell>
          <cell r="CL158">
            <v>15.9</v>
          </cell>
          <cell r="CM158" t="str">
            <v>NA</v>
          </cell>
          <cell r="CN158">
            <v>3.4</v>
          </cell>
          <cell r="CO158">
            <v>111.2</v>
          </cell>
          <cell r="CQ158">
            <v>1.1000000000000001</v>
          </cell>
          <cell r="CR158">
            <v>39.4</v>
          </cell>
          <cell r="CS158">
            <v>-13.8</v>
          </cell>
          <cell r="CT158">
            <v>-13.4</v>
          </cell>
          <cell r="CU158">
            <v>-48.4</v>
          </cell>
          <cell r="CV158">
            <v>107.2</v>
          </cell>
          <cell r="CX158">
            <v>8.5</v>
          </cell>
          <cell r="CY158" t="str">
            <v>NA</v>
          </cell>
          <cell r="CZ158">
            <v>-25.9</v>
          </cell>
          <cell r="DA158">
            <v>8.6999999999999993</v>
          </cell>
          <cell r="DB158">
            <v>4.4000000000000004</v>
          </cell>
          <cell r="DC158">
            <v>101.5</v>
          </cell>
          <cell r="DE158" t="str">
            <v>NA</v>
          </cell>
          <cell r="DF158" t="str">
            <v>NA</v>
          </cell>
          <cell r="DG158">
            <v>10.199999999999999</v>
          </cell>
          <cell r="DH158" t="str">
            <v>NA</v>
          </cell>
          <cell r="DI158" t="str">
            <v>NA</v>
          </cell>
          <cell r="DJ158" t="str">
            <v>NA</v>
          </cell>
          <cell r="DL158">
            <v>4.5</v>
          </cell>
          <cell r="DM158">
            <v>33.1</v>
          </cell>
          <cell r="DN158">
            <v>-34.5</v>
          </cell>
          <cell r="DO158">
            <v>1</v>
          </cell>
          <cell r="DP158">
            <v>2.2000000000000002</v>
          </cell>
          <cell r="DQ158">
            <v>107.6</v>
          </cell>
          <cell r="DS158">
            <v>6.6</v>
          </cell>
          <cell r="DT158">
            <v>35.700000000000003</v>
          </cell>
          <cell r="DU158">
            <v>-2.8</v>
          </cell>
          <cell r="DV158">
            <v>0.4</v>
          </cell>
          <cell r="DW158">
            <v>-14.5</v>
          </cell>
          <cell r="DX158">
            <v>113.4</v>
          </cell>
          <cell r="DZ158">
            <v>2.5</v>
          </cell>
          <cell r="EA158">
            <v>7.6</v>
          </cell>
          <cell r="EB158">
            <v>-18.399999999999999</v>
          </cell>
          <cell r="EC158">
            <v>-4</v>
          </cell>
          <cell r="ED158">
            <v>-27.3</v>
          </cell>
          <cell r="EE158">
            <v>106.5</v>
          </cell>
          <cell r="EG158" t="str">
            <v>NA</v>
          </cell>
          <cell r="EH158" t="str">
            <v>NA</v>
          </cell>
          <cell r="EI158" t="str">
            <v>NA</v>
          </cell>
          <cell r="EJ158" t="str">
            <v>NA</v>
          </cell>
          <cell r="EK158" t="str">
            <v>NA</v>
          </cell>
          <cell r="EL158" t="str">
            <v>NA</v>
          </cell>
          <cell r="EN158">
            <v>4.7</v>
          </cell>
          <cell r="EO158">
            <v>29.4</v>
          </cell>
          <cell r="EP158">
            <v>-6.8</v>
          </cell>
          <cell r="EQ158">
            <v>-8.1</v>
          </cell>
          <cell r="ER158">
            <v>-27.2</v>
          </cell>
          <cell r="ES158">
            <v>115.2</v>
          </cell>
          <cell r="EU158" t="str">
            <v>NA</v>
          </cell>
          <cell r="EV158" t="str">
            <v>NA</v>
          </cell>
          <cell r="EW158" t="str">
            <v>NA</v>
          </cell>
          <cell r="EX158" t="str">
            <v>NA</v>
          </cell>
          <cell r="EY158" t="str">
            <v>NA</v>
          </cell>
          <cell r="EZ158" t="str">
            <v>NA</v>
          </cell>
          <cell r="FB158">
            <v>-10.8</v>
          </cell>
          <cell r="FC158" t="str">
            <v>NA</v>
          </cell>
          <cell r="FD158">
            <v>-24.6</v>
          </cell>
          <cell r="FE158">
            <v>10.7</v>
          </cell>
          <cell r="FF158">
            <v>-24.4</v>
          </cell>
          <cell r="FG158">
            <v>99</v>
          </cell>
          <cell r="FI158">
            <v>-20.7</v>
          </cell>
          <cell r="FJ158" t="str">
            <v>NA</v>
          </cell>
          <cell r="FK158" t="str">
            <v>NA</v>
          </cell>
          <cell r="FL158">
            <v>-1.5</v>
          </cell>
          <cell r="FM158">
            <v>-47.1</v>
          </cell>
          <cell r="FN158">
            <v>94.7</v>
          </cell>
          <cell r="FP158">
            <v>14.5</v>
          </cell>
          <cell r="FQ158" t="str">
            <v>NA</v>
          </cell>
          <cell r="FR158" t="str">
            <v>NA</v>
          </cell>
          <cell r="FS158" t="str">
            <v>NA</v>
          </cell>
          <cell r="FT158">
            <v>-20.5</v>
          </cell>
          <cell r="FU158">
            <v>117.7</v>
          </cell>
          <cell r="FW158">
            <v>5.0999999999999996</v>
          </cell>
          <cell r="FX158" t="str">
            <v>NA</v>
          </cell>
          <cell r="FY158">
            <v>-21.2</v>
          </cell>
          <cell r="FZ158">
            <v>6.6</v>
          </cell>
          <cell r="GA158">
            <v>8.5</v>
          </cell>
          <cell r="GB158">
            <v>114.5</v>
          </cell>
          <cell r="GD158" t="str">
            <v>NA</v>
          </cell>
          <cell r="GE158" t="str">
            <v>NA</v>
          </cell>
          <cell r="GF158" t="str">
            <v>NA</v>
          </cell>
          <cell r="GG158" t="str">
            <v>NA</v>
          </cell>
          <cell r="GH158" t="str">
            <v>NA</v>
          </cell>
          <cell r="GI158" t="str">
            <v>NA</v>
          </cell>
          <cell r="GK158">
            <v>3.6</v>
          </cell>
          <cell r="GL158">
            <v>17.8</v>
          </cell>
          <cell r="GM158">
            <v>23.9</v>
          </cell>
          <cell r="GN158">
            <v>26.3</v>
          </cell>
          <cell r="GO158">
            <v>6.7</v>
          </cell>
          <cell r="GP158">
            <v>112.6</v>
          </cell>
          <cell r="GR158">
            <v>3.1</v>
          </cell>
          <cell r="GS158">
            <v>29.6</v>
          </cell>
          <cell r="GT158">
            <v>-4.4000000000000004</v>
          </cell>
          <cell r="GU158">
            <v>-10.3</v>
          </cell>
          <cell r="GV158">
            <v>-34.200000000000003</v>
          </cell>
          <cell r="GW158">
            <v>106.4</v>
          </cell>
          <cell r="GY158">
            <v>-14.2</v>
          </cell>
          <cell r="GZ158" t="str">
            <v>NA</v>
          </cell>
          <cell r="HA158" t="str">
            <v>NA</v>
          </cell>
          <cell r="HB158">
            <v>0.3</v>
          </cell>
          <cell r="HC158">
            <v>-26.6</v>
          </cell>
          <cell r="HD158">
            <v>99.4</v>
          </cell>
          <cell r="HF158">
            <v>6.4</v>
          </cell>
          <cell r="HG158">
            <v>0.6</v>
          </cell>
          <cell r="HH158">
            <v>-9.1999999999999993</v>
          </cell>
          <cell r="HI158">
            <v>7.9</v>
          </cell>
          <cell r="HJ158">
            <v>-3.7</v>
          </cell>
          <cell r="HK158">
            <v>112.6</v>
          </cell>
          <cell r="HM158">
            <v>-11.7</v>
          </cell>
          <cell r="HN158" t="str">
            <v>NA</v>
          </cell>
          <cell r="HO158" t="str">
            <v>NA</v>
          </cell>
          <cell r="HP158">
            <v>21.2</v>
          </cell>
          <cell r="HQ158">
            <v>22.5</v>
          </cell>
          <cell r="HR158">
            <v>96.4</v>
          </cell>
          <cell r="HT158">
            <v>1.3</v>
          </cell>
          <cell r="HU158" t="str">
            <v>NA</v>
          </cell>
          <cell r="HV158">
            <v>-20.6</v>
          </cell>
          <cell r="HW158" t="str">
            <v>NA</v>
          </cell>
          <cell r="HX158" t="str">
            <v>NA</v>
          </cell>
          <cell r="HY158">
            <v>103.5</v>
          </cell>
          <cell r="IA158">
            <v>2.9</v>
          </cell>
          <cell r="IB158" t="str">
            <v>NA</v>
          </cell>
          <cell r="IC158" t="str">
            <v>NA</v>
          </cell>
          <cell r="ID158">
            <v>9.4</v>
          </cell>
          <cell r="IE158">
            <v>-12.9</v>
          </cell>
          <cell r="IF158">
            <v>101.5</v>
          </cell>
          <cell r="IH158">
            <v>18.8</v>
          </cell>
          <cell r="II158">
            <v>33.6</v>
          </cell>
          <cell r="IJ158">
            <v>19.100000000000001</v>
          </cell>
          <cell r="IK158">
            <v>1.1000000000000001</v>
          </cell>
          <cell r="IL158">
            <v>16.899999999999999</v>
          </cell>
          <cell r="IM158">
            <v>110</v>
          </cell>
          <cell r="IO158">
            <v>2.2999999999999998</v>
          </cell>
          <cell r="IP158">
            <v>25.3</v>
          </cell>
          <cell r="IQ158">
            <v>11.6</v>
          </cell>
          <cell r="IR158">
            <v>0.7</v>
          </cell>
          <cell r="IS158">
            <v>-70.3</v>
          </cell>
          <cell r="IT158">
            <v>103.6</v>
          </cell>
          <cell r="IV158">
            <v>-1</v>
          </cell>
          <cell r="IW158">
            <v>21</v>
          </cell>
          <cell r="IX158">
            <v>2.8</v>
          </cell>
          <cell r="IY158">
            <v>12.4</v>
          </cell>
          <cell r="IZ158">
            <v>-6.2</v>
          </cell>
          <cell r="JA158">
            <v>110.9</v>
          </cell>
        </row>
        <row r="159">
          <cell r="AY159">
            <v>35854</v>
          </cell>
          <cell r="BA159">
            <v>1.9</v>
          </cell>
          <cell r="BB159">
            <v>28</v>
          </cell>
          <cell r="BC159">
            <v>-5.8</v>
          </cell>
          <cell r="BD159">
            <v>-0.7</v>
          </cell>
          <cell r="BE159">
            <v>-22.2</v>
          </cell>
          <cell r="BF159">
            <v>111.9</v>
          </cell>
          <cell r="BH159">
            <v>2.6</v>
          </cell>
          <cell r="BI159">
            <v>30.7</v>
          </cell>
          <cell r="BJ159">
            <v>-8.1999999999999993</v>
          </cell>
          <cell r="BK159">
            <v>-2.7</v>
          </cell>
          <cell r="BL159">
            <v>-26.1</v>
          </cell>
          <cell r="BM159">
            <v>111.9</v>
          </cell>
          <cell r="BO159">
            <v>-4.0999999999999996</v>
          </cell>
          <cell r="BP159">
            <v>29.9</v>
          </cell>
          <cell r="BQ159">
            <v>1.9</v>
          </cell>
          <cell r="BR159">
            <v>4</v>
          </cell>
          <cell r="BS159">
            <v>-13.1</v>
          </cell>
          <cell r="BT159">
            <v>110</v>
          </cell>
          <cell r="BV159">
            <v>-4.5</v>
          </cell>
          <cell r="BW159" t="str">
            <v>NA</v>
          </cell>
          <cell r="BX159" t="str">
            <v>NA</v>
          </cell>
          <cell r="BY159">
            <v>27.3</v>
          </cell>
          <cell r="BZ159">
            <v>-25.9</v>
          </cell>
          <cell r="CA159">
            <v>104.7</v>
          </cell>
          <cell r="CC159">
            <v>11.5</v>
          </cell>
          <cell r="CD159" t="str">
            <v>NA</v>
          </cell>
          <cell r="CE159">
            <v>-35.799999999999997</v>
          </cell>
          <cell r="CF159">
            <v>5.5</v>
          </cell>
          <cell r="CG159">
            <v>-33.1</v>
          </cell>
          <cell r="CH159">
            <v>94.3</v>
          </cell>
          <cell r="CJ159">
            <v>10.8</v>
          </cell>
          <cell r="CK159" t="str">
            <v>NA</v>
          </cell>
          <cell r="CL159">
            <v>12.3</v>
          </cell>
          <cell r="CM159" t="str">
            <v>NA</v>
          </cell>
          <cell r="CN159">
            <v>9.4</v>
          </cell>
          <cell r="CO159">
            <v>112</v>
          </cell>
          <cell r="CQ159">
            <v>0.4</v>
          </cell>
          <cell r="CR159">
            <v>39.799999999999997</v>
          </cell>
          <cell r="CS159">
            <v>-13.7</v>
          </cell>
          <cell r="CT159">
            <v>-12.7</v>
          </cell>
          <cell r="CU159">
            <v>-46.8</v>
          </cell>
          <cell r="CV159">
            <v>107.2</v>
          </cell>
          <cell r="CX159">
            <v>8.8000000000000007</v>
          </cell>
          <cell r="CY159" t="str">
            <v>NA</v>
          </cell>
          <cell r="CZ159">
            <v>-25.6</v>
          </cell>
          <cell r="DA159">
            <v>7.8</v>
          </cell>
          <cell r="DB159">
            <v>4</v>
          </cell>
          <cell r="DC159">
            <v>101.7</v>
          </cell>
          <cell r="DE159" t="str">
            <v>NA</v>
          </cell>
          <cell r="DF159" t="str">
            <v>NA</v>
          </cell>
          <cell r="DG159">
            <v>12.5</v>
          </cell>
          <cell r="DH159" t="str">
            <v>NA</v>
          </cell>
          <cell r="DI159" t="str">
            <v>NA</v>
          </cell>
          <cell r="DJ159" t="str">
            <v>NA</v>
          </cell>
          <cell r="DL159">
            <v>4.8</v>
          </cell>
          <cell r="DM159">
            <v>32.6</v>
          </cell>
          <cell r="DN159">
            <v>-33.799999999999997</v>
          </cell>
          <cell r="DO159">
            <v>-1.8</v>
          </cell>
          <cell r="DP159">
            <v>16.3</v>
          </cell>
          <cell r="DQ159">
            <v>108</v>
          </cell>
          <cell r="DS159">
            <v>4.8</v>
          </cell>
          <cell r="DT159">
            <v>36.9</v>
          </cell>
          <cell r="DU159">
            <v>-2.5</v>
          </cell>
          <cell r="DV159">
            <v>2.9</v>
          </cell>
          <cell r="DW159">
            <v>-18.5</v>
          </cell>
          <cell r="DX159">
            <v>112.6</v>
          </cell>
          <cell r="DZ159">
            <v>3.9</v>
          </cell>
          <cell r="EA159">
            <v>7.8</v>
          </cell>
          <cell r="EB159">
            <v>-15.3</v>
          </cell>
          <cell r="EC159">
            <v>-0.2</v>
          </cell>
          <cell r="ED159">
            <v>-25.3</v>
          </cell>
          <cell r="EE159">
            <v>107.5</v>
          </cell>
          <cell r="EG159" t="str">
            <v>NA</v>
          </cell>
          <cell r="EH159" t="str">
            <v>NA</v>
          </cell>
          <cell r="EI159" t="str">
            <v>NA</v>
          </cell>
          <cell r="EJ159" t="str">
            <v>NA</v>
          </cell>
          <cell r="EK159" t="str">
            <v>NA</v>
          </cell>
          <cell r="EL159" t="str">
            <v>NA</v>
          </cell>
          <cell r="EN159">
            <v>5.5</v>
          </cell>
          <cell r="EO159">
            <v>31.4</v>
          </cell>
          <cell r="EP159">
            <v>-8.1</v>
          </cell>
          <cell r="EQ159">
            <v>-3.5</v>
          </cell>
          <cell r="ER159">
            <v>-31.2</v>
          </cell>
          <cell r="ES159">
            <v>115.3</v>
          </cell>
          <cell r="EU159" t="str">
            <v>NA</v>
          </cell>
          <cell r="EV159" t="str">
            <v>NA</v>
          </cell>
          <cell r="EW159" t="str">
            <v>NA</v>
          </cell>
          <cell r="EX159" t="str">
            <v>NA</v>
          </cell>
          <cell r="EY159" t="str">
            <v>NA</v>
          </cell>
          <cell r="EZ159" t="str">
            <v>NA</v>
          </cell>
          <cell r="FB159">
            <v>-10.5</v>
          </cell>
          <cell r="FC159" t="str">
            <v>NA</v>
          </cell>
          <cell r="FD159">
            <v>-24.6</v>
          </cell>
          <cell r="FE159">
            <v>10.6</v>
          </cell>
          <cell r="FF159">
            <v>-23.7</v>
          </cell>
          <cell r="FG159">
            <v>99</v>
          </cell>
          <cell r="FI159">
            <v>-16.7</v>
          </cell>
          <cell r="FJ159" t="str">
            <v>NA</v>
          </cell>
          <cell r="FK159" t="str">
            <v>NA</v>
          </cell>
          <cell r="FL159">
            <v>-1.4</v>
          </cell>
          <cell r="FM159">
            <v>-46.8</v>
          </cell>
          <cell r="FN159">
            <v>98.1</v>
          </cell>
          <cell r="FP159">
            <v>12.7</v>
          </cell>
          <cell r="FQ159" t="str">
            <v>NA</v>
          </cell>
          <cell r="FR159" t="str">
            <v>NA</v>
          </cell>
          <cell r="FS159" t="str">
            <v>NA</v>
          </cell>
          <cell r="FT159">
            <v>-22.5</v>
          </cell>
          <cell r="FU159">
            <v>116.5</v>
          </cell>
          <cell r="FW159">
            <v>5.3</v>
          </cell>
          <cell r="FX159" t="str">
            <v>NA</v>
          </cell>
          <cell r="FY159">
            <v>-19.100000000000001</v>
          </cell>
          <cell r="FZ159">
            <v>8.6</v>
          </cell>
          <cell r="GA159">
            <v>8.1999999999999993</v>
          </cell>
          <cell r="GB159">
            <v>114.3</v>
          </cell>
          <cell r="GD159" t="str">
            <v>NA</v>
          </cell>
          <cell r="GE159" t="str">
            <v>NA</v>
          </cell>
          <cell r="GF159" t="str">
            <v>NA</v>
          </cell>
          <cell r="GG159" t="str">
            <v>NA</v>
          </cell>
          <cell r="GH159" t="str">
            <v>NA</v>
          </cell>
          <cell r="GI159" t="str">
            <v>NA</v>
          </cell>
          <cell r="GK159">
            <v>3.9</v>
          </cell>
          <cell r="GL159">
            <v>18.399999999999999</v>
          </cell>
          <cell r="GM159">
            <v>29.6</v>
          </cell>
          <cell r="GN159">
            <v>28.8</v>
          </cell>
          <cell r="GO159">
            <v>4.5</v>
          </cell>
          <cell r="GP159">
            <v>113.8</v>
          </cell>
          <cell r="GR159">
            <v>2.2999999999999998</v>
          </cell>
          <cell r="GS159">
            <v>24.1</v>
          </cell>
          <cell r="GT159">
            <v>0.3</v>
          </cell>
          <cell r="GU159">
            <v>-6.6</v>
          </cell>
          <cell r="GV159">
            <v>-29</v>
          </cell>
          <cell r="GW159">
            <v>106.3</v>
          </cell>
          <cell r="GY159">
            <v>-15.3</v>
          </cell>
          <cell r="GZ159" t="str">
            <v>NA</v>
          </cell>
          <cell r="HA159" t="str">
            <v>NA</v>
          </cell>
          <cell r="HB159">
            <v>1.6</v>
          </cell>
          <cell r="HC159">
            <v>-24.3</v>
          </cell>
          <cell r="HD159">
            <v>97.7</v>
          </cell>
          <cell r="HF159">
            <v>6.9</v>
          </cell>
          <cell r="HG159">
            <v>9.1</v>
          </cell>
          <cell r="HH159">
            <v>-7.9</v>
          </cell>
          <cell r="HI159">
            <v>9.6999999999999993</v>
          </cell>
          <cell r="HJ159">
            <v>-11</v>
          </cell>
          <cell r="HK159">
            <v>115.3</v>
          </cell>
          <cell r="HM159">
            <v>-11.7</v>
          </cell>
          <cell r="HN159" t="str">
            <v>NA</v>
          </cell>
          <cell r="HO159" t="str">
            <v>NA</v>
          </cell>
          <cell r="HP159">
            <v>21.4</v>
          </cell>
          <cell r="HQ159">
            <v>23.4</v>
          </cell>
          <cell r="HR159">
            <v>96.5</v>
          </cell>
          <cell r="HT159">
            <v>-0.5</v>
          </cell>
          <cell r="HU159" t="str">
            <v>NA</v>
          </cell>
          <cell r="HV159">
            <v>-22.9</v>
          </cell>
          <cell r="HW159" t="str">
            <v>NA</v>
          </cell>
          <cell r="HX159" t="str">
            <v>NA</v>
          </cell>
          <cell r="HY159">
            <v>101.2</v>
          </cell>
          <cell r="IA159">
            <v>9.1</v>
          </cell>
          <cell r="IB159" t="str">
            <v>NA</v>
          </cell>
          <cell r="IC159" t="str">
            <v>NA</v>
          </cell>
          <cell r="ID159">
            <v>12.3</v>
          </cell>
          <cell r="IE159">
            <v>-7.9</v>
          </cell>
          <cell r="IF159">
            <v>107.3</v>
          </cell>
          <cell r="IH159">
            <v>17.2</v>
          </cell>
          <cell r="II159">
            <v>42.3</v>
          </cell>
          <cell r="IJ159">
            <v>19.5</v>
          </cell>
          <cell r="IK159">
            <v>0.5</v>
          </cell>
          <cell r="IL159">
            <v>21.8</v>
          </cell>
          <cell r="IM159">
            <v>112.5</v>
          </cell>
          <cell r="IO159">
            <v>3.1</v>
          </cell>
          <cell r="IP159">
            <v>24.9</v>
          </cell>
          <cell r="IQ159">
            <v>9</v>
          </cell>
          <cell r="IR159">
            <v>4.7</v>
          </cell>
          <cell r="IS159">
            <v>-64.400000000000006</v>
          </cell>
          <cell r="IT159">
            <v>103.4</v>
          </cell>
          <cell r="IV159">
            <v>-1.1000000000000001</v>
          </cell>
          <cell r="IW159">
            <v>20.399999999999999</v>
          </cell>
          <cell r="IX159">
            <v>2.6</v>
          </cell>
          <cell r="IY159">
            <v>4.7</v>
          </cell>
          <cell r="IZ159">
            <v>-4.7</v>
          </cell>
          <cell r="JA159">
            <v>110.8</v>
          </cell>
        </row>
        <row r="160">
          <cell r="AY160">
            <v>35885</v>
          </cell>
          <cell r="BA160">
            <v>2.6</v>
          </cell>
          <cell r="BB160">
            <v>28.8</v>
          </cell>
          <cell r="BC160">
            <v>-4.5999999999999996</v>
          </cell>
          <cell r="BD160">
            <v>-3.7</v>
          </cell>
          <cell r="BE160">
            <v>-18.8</v>
          </cell>
          <cell r="BF160">
            <v>112.7</v>
          </cell>
          <cell r="BH160">
            <v>4</v>
          </cell>
          <cell r="BI160">
            <v>32.1</v>
          </cell>
          <cell r="BJ160">
            <v>-6.8</v>
          </cell>
          <cell r="BK160">
            <v>-6.8</v>
          </cell>
          <cell r="BL160">
            <v>-20.6</v>
          </cell>
          <cell r="BM160">
            <v>113.1</v>
          </cell>
          <cell r="BO160">
            <v>-2.9</v>
          </cell>
          <cell r="BP160">
            <v>30.6</v>
          </cell>
          <cell r="BQ160">
            <v>1.1000000000000001</v>
          </cell>
          <cell r="BR160">
            <v>6.1</v>
          </cell>
          <cell r="BS160">
            <v>-13.3</v>
          </cell>
          <cell r="BT160">
            <v>110.7</v>
          </cell>
          <cell r="BV160">
            <v>-4.9000000000000004</v>
          </cell>
          <cell r="BW160" t="str">
            <v>NA</v>
          </cell>
          <cell r="BX160" t="str">
            <v>NA</v>
          </cell>
          <cell r="BY160">
            <v>27.1</v>
          </cell>
          <cell r="BZ160">
            <v>-21.8</v>
          </cell>
          <cell r="CA160">
            <v>104.5</v>
          </cell>
          <cell r="CC160">
            <v>6.5</v>
          </cell>
          <cell r="CD160" t="str">
            <v>NA</v>
          </cell>
          <cell r="CE160">
            <v>-35.799999999999997</v>
          </cell>
          <cell r="CF160">
            <v>7.7</v>
          </cell>
          <cell r="CG160">
            <v>-38.4</v>
          </cell>
          <cell r="CH160">
            <v>91.6</v>
          </cell>
          <cell r="CJ160">
            <v>9.8000000000000007</v>
          </cell>
          <cell r="CK160" t="str">
            <v>NA</v>
          </cell>
          <cell r="CL160">
            <v>14.7</v>
          </cell>
          <cell r="CM160" t="str">
            <v>NA</v>
          </cell>
          <cell r="CN160">
            <v>19.399999999999999</v>
          </cell>
          <cell r="CO160">
            <v>113.1</v>
          </cell>
          <cell r="CQ160">
            <v>2.2000000000000002</v>
          </cell>
          <cell r="CR160">
            <v>40.1</v>
          </cell>
          <cell r="CS160">
            <v>-9.6999999999999993</v>
          </cell>
          <cell r="CT160">
            <v>-17.7</v>
          </cell>
          <cell r="CU160">
            <v>-48.7</v>
          </cell>
          <cell r="CV160">
            <v>108.2</v>
          </cell>
          <cell r="CX160">
            <v>9.1</v>
          </cell>
          <cell r="CY160" t="str">
            <v>NA</v>
          </cell>
          <cell r="CZ160">
            <v>-25</v>
          </cell>
          <cell r="DA160">
            <v>8.1</v>
          </cell>
          <cell r="DB160">
            <v>4.4000000000000004</v>
          </cell>
          <cell r="DC160">
            <v>102</v>
          </cell>
          <cell r="DE160" t="str">
            <v>NA</v>
          </cell>
          <cell r="DF160" t="str">
            <v>NA</v>
          </cell>
          <cell r="DG160">
            <v>15.4</v>
          </cell>
          <cell r="DH160" t="str">
            <v>NA</v>
          </cell>
          <cell r="DI160" t="str">
            <v>NA</v>
          </cell>
          <cell r="DJ160" t="str">
            <v>NA</v>
          </cell>
          <cell r="DL160">
            <v>5.9</v>
          </cell>
          <cell r="DM160">
            <v>32.700000000000003</v>
          </cell>
          <cell r="DN160">
            <v>-39.5</v>
          </cell>
          <cell r="DO160">
            <v>-6.4</v>
          </cell>
          <cell r="DP160">
            <v>16.5</v>
          </cell>
          <cell r="DQ160">
            <v>106.7</v>
          </cell>
          <cell r="DS160">
            <v>5.8</v>
          </cell>
          <cell r="DT160">
            <v>33.799999999999997</v>
          </cell>
          <cell r="DU160">
            <v>-0.8</v>
          </cell>
          <cell r="DV160">
            <v>2.1</v>
          </cell>
          <cell r="DW160">
            <v>12.8</v>
          </cell>
          <cell r="DX160">
            <v>114.2</v>
          </cell>
          <cell r="DZ160">
            <v>8</v>
          </cell>
          <cell r="EA160">
            <v>8.1</v>
          </cell>
          <cell r="EB160">
            <v>-14.4</v>
          </cell>
          <cell r="EC160">
            <v>-8.1</v>
          </cell>
          <cell r="ED160">
            <v>-23.8</v>
          </cell>
          <cell r="EE160">
            <v>109</v>
          </cell>
          <cell r="EG160" t="str">
            <v>NA</v>
          </cell>
          <cell r="EH160" t="str">
            <v>NA</v>
          </cell>
          <cell r="EI160" t="str">
            <v>NA</v>
          </cell>
          <cell r="EJ160" t="str">
            <v>NA</v>
          </cell>
          <cell r="EK160" t="str">
            <v>NA</v>
          </cell>
          <cell r="EL160" t="str">
            <v>NA</v>
          </cell>
          <cell r="EN160">
            <v>5.5</v>
          </cell>
          <cell r="EO160">
            <v>31.3</v>
          </cell>
          <cell r="EP160">
            <v>-8</v>
          </cell>
          <cell r="EQ160">
            <v>-7.5</v>
          </cell>
          <cell r="ER160">
            <v>-33.9</v>
          </cell>
          <cell r="ES160">
            <v>114.9</v>
          </cell>
          <cell r="EU160" t="str">
            <v>NA</v>
          </cell>
          <cell r="EV160" t="str">
            <v>NA</v>
          </cell>
          <cell r="EW160" t="str">
            <v>NA</v>
          </cell>
          <cell r="EX160" t="str">
            <v>NA</v>
          </cell>
          <cell r="EY160" t="str">
            <v>NA</v>
          </cell>
          <cell r="EZ160" t="str">
            <v>NA</v>
          </cell>
          <cell r="FB160">
            <v>-10.4</v>
          </cell>
          <cell r="FC160" t="str">
            <v>NA</v>
          </cell>
          <cell r="FD160">
            <v>-23.4</v>
          </cell>
          <cell r="FE160">
            <v>10.7</v>
          </cell>
          <cell r="FF160">
            <v>-23</v>
          </cell>
          <cell r="FG160">
            <v>99.5</v>
          </cell>
          <cell r="FI160">
            <v>-13.4</v>
          </cell>
          <cell r="FJ160" t="str">
            <v>NA</v>
          </cell>
          <cell r="FK160" t="str">
            <v>NA</v>
          </cell>
          <cell r="FL160">
            <v>-1.3</v>
          </cell>
          <cell r="FM160">
            <v>-46.9</v>
          </cell>
          <cell r="FN160">
            <v>100.7</v>
          </cell>
          <cell r="FP160">
            <v>11.6</v>
          </cell>
          <cell r="FQ160" t="str">
            <v>NA</v>
          </cell>
          <cell r="FR160" t="str">
            <v>NA</v>
          </cell>
          <cell r="FS160" t="str">
            <v>NA</v>
          </cell>
          <cell r="FT160">
            <v>-18</v>
          </cell>
          <cell r="FU160">
            <v>115.1</v>
          </cell>
          <cell r="FW160">
            <v>4.3</v>
          </cell>
          <cell r="FX160" t="str">
            <v>NA</v>
          </cell>
          <cell r="FY160">
            <v>-14.5</v>
          </cell>
          <cell r="FZ160">
            <v>10.3</v>
          </cell>
          <cell r="GA160">
            <v>8.3000000000000007</v>
          </cell>
          <cell r="GB160">
            <v>114.9</v>
          </cell>
          <cell r="GD160" t="str">
            <v>NA</v>
          </cell>
          <cell r="GE160" t="str">
            <v>NA</v>
          </cell>
          <cell r="GF160" t="str">
            <v>NA</v>
          </cell>
          <cell r="GG160" t="str">
            <v>NA</v>
          </cell>
          <cell r="GH160" t="str">
            <v>NA</v>
          </cell>
          <cell r="GI160" t="str">
            <v>NA</v>
          </cell>
          <cell r="GK160">
            <v>3.5</v>
          </cell>
          <cell r="GL160">
            <v>19.3</v>
          </cell>
          <cell r="GM160">
            <v>27.6</v>
          </cell>
          <cell r="GN160">
            <v>31.4</v>
          </cell>
          <cell r="GO160">
            <v>3.6</v>
          </cell>
          <cell r="GP160">
            <v>113.3</v>
          </cell>
          <cell r="GR160">
            <v>4</v>
          </cell>
          <cell r="GS160">
            <v>32.5</v>
          </cell>
          <cell r="GT160">
            <v>0</v>
          </cell>
          <cell r="GU160">
            <v>-12.1</v>
          </cell>
          <cell r="GV160">
            <v>-29.3</v>
          </cell>
          <cell r="GW160">
            <v>108.5</v>
          </cell>
          <cell r="GY160">
            <v>-12.9</v>
          </cell>
          <cell r="GZ160" t="str">
            <v>NA</v>
          </cell>
          <cell r="HA160" t="str">
            <v>NA</v>
          </cell>
          <cell r="HB160">
            <v>-1.3</v>
          </cell>
          <cell r="HC160">
            <v>-28.5</v>
          </cell>
          <cell r="HD160">
            <v>100</v>
          </cell>
          <cell r="HF160">
            <v>8.6999999999999993</v>
          </cell>
          <cell r="HG160">
            <v>13.2</v>
          </cell>
          <cell r="HH160">
            <v>-8.4</v>
          </cell>
          <cell r="HI160">
            <v>6.7</v>
          </cell>
          <cell r="HJ160">
            <v>-5.7</v>
          </cell>
          <cell r="HK160">
            <v>116.8</v>
          </cell>
          <cell r="HM160">
            <v>-11.7</v>
          </cell>
          <cell r="HN160" t="str">
            <v>NA</v>
          </cell>
          <cell r="HO160" t="str">
            <v>NA</v>
          </cell>
          <cell r="HP160">
            <v>22.2</v>
          </cell>
          <cell r="HQ160">
            <v>25.2</v>
          </cell>
          <cell r="HR160">
            <v>96.7</v>
          </cell>
          <cell r="HT160">
            <v>-1.5</v>
          </cell>
          <cell r="HU160" t="str">
            <v>NA</v>
          </cell>
          <cell r="HV160">
            <v>-21.6</v>
          </cell>
          <cell r="HW160" t="str">
            <v>NA</v>
          </cell>
          <cell r="HX160" t="str">
            <v>NA</v>
          </cell>
          <cell r="HY160">
            <v>99.9</v>
          </cell>
          <cell r="IA160">
            <v>-0.8</v>
          </cell>
          <cell r="IB160" t="str">
            <v>NA</v>
          </cell>
          <cell r="IC160" t="str">
            <v>NA</v>
          </cell>
          <cell r="ID160">
            <v>17.5</v>
          </cell>
          <cell r="IE160">
            <v>-17.399999999999999</v>
          </cell>
          <cell r="IF160">
            <v>98.3</v>
          </cell>
          <cell r="IH160">
            <v>12.7</v>
          </cell>
          <cell r="II160">
            <v>36.200000000000003</v>
          </cell>
          <cell r="IJ160">
            <v>20.5</v>
          </cell>
          <cell r="IK160">
            <v>1.4</v>
          </cell>
          <cell r="IL160">
            <v>30.8</v>
          </cell>
          <cell r="IM160">
            <v>109.4</v>
          </cell>
          <cell r="IO160">
            <v>2.2999999999999998</v>
          </cell>
          <cell r="IP160">
            <v>25.7</v>
          </cell>
          <cell r="IQ160">
            <v>9.4</v>
          </cell>
          <cell r="IR160">
            <v>7</v>
          </cell>
          <cell r="IS160">
            <v>-61.9</v>
          </cell>
          <cell r="IT160">
            <v>103.2</v>
          </cell>
          <cell r="IV160">
            <v>-2.6</v>
          </cell>
          <cell r="IW160">
            <v>20.2</v>
          </cell>
          <cell r="IX160">
            <v>3.1</v>
          </cell>
          <cell r="IY160">
            <v>5.8</v>
          </cell>
          <cell r="IZ160">
            <v>-8.8000000000000007</v>
          </cell>
          <cell r="JA160">
            <v>110.1</v>
          </cell>
        </row>
        <row r="161">
          <cell r="AY161">
            <v>35915</v>
          </cell>
          <cell r="BA161">
            <v>1.5</v>
          </cell>
          <cell r="BB161">
            <v>30.8</v>
          </cell>
          <cell r="BC161">
            <v>-3.5</v>
          </cell>
          <cell r="BD161">
            <v>-4.2</v>
          </cell>
          <cell r="BE161">
            <v>-21.5</v>
          </cell>
          <cell r="BF161">
            <v>112.7</v>
          </cell>
          <cell r="BH161">
            <v>3.3</v>
          </cell>
          <cell r="BI161">
            <v>30.7</v>
          </cell>
          <cell r="BJ161">
            <v>-6.1</v>
          </cell>
          <cell r="BK161">
            <v>-7.3</v>
          </cell>
          <cell r="BL161">
            <v>-24.1</v>
          </cell>
          <cell r="BM161">
            <v>112.3</v>
          </cell>
          <cell r="BO161">
            <v>-2.8</v>
          </cell>
          <cell r="BP161">
            <v>29.3</v>
          </cell>
          <cell r="BQ161">
            <v>3</v>
          </cell>
          <cell r="BR161">
            <v>7.2</v>
          </cell>
          <cell r="BS161">
            <v>-13.1</v>
          </cell>
          <cell r="BT161">
            <v>111.1</v>
          </cell>
          <cell r="BV161">
            <v>-7.5</v>
          </cell>
          <cell r="BW161" t="str">
            <v>NA</v>
          </cell>
          <cell r="BX161" t="str">
            <v>NA</v>
          </cell>
          <cell r="BY161">
            <v>26.9</v>
          </cell>
          <cell r="BZ161">
            <v>-19.600000000000001</v>
          </cell>
          <cell r="CA161">
            <v>102.4</v>
          </cell>
          <cell r="CC161">
            <v>2.7</v>
          </cell>
          <cell r="CD161" t="str">
            <v>NA</v>
          </cell>
          <cell r="CE161">
            <v>-25.7</v>
          </cell>
          <cell r="CF161">
            <v>6.3</v>
          </cell>
          <cell r="CG161">
            <v>-44.3</v>
          </cell>
          <cell r="CH161">
            <v>93.3</v>
          </cell>
          <cell r="CJ161">
            <v>4.3</v>
          </cell>
          <cell r="CK161" t="str">
            <v>NA</v>
          </cell>
          <cell r="CL161">
            <v>14.3</v>
          </cell>
          <cell r="CM161" t="str">
            <v>NA</v>
          </cell>
          <cell r="CN161">
            <v>14</v>
          </cell>
          <cell r="CO161">
            <v>107.2</v>
          </cell>
          <cell r="CQ161">
            <v>2.1</v>
          </cell>
          <cell r="CR161">
            <v>45.2</v>
          </cell>
          <cell r="CS161">
            <v>-9.4</v>
          </cell>
          <cell r="CT161">
            <v>-15.3</v>
          </cell>
          <cell r="CU161">
            <v>-44.3</v>
          </cell>
          <cell r="CV161">
            <v>109.5</v>
          </cell>
          <cell r="CX161">
            <v>7.1</v>
          </cell>
          <cell r="CY161" t="str">
            <v>NA</v>
          </cell>
          <cell r="CZ161">
            <v>-22.2</v>
          </cell>
          <cell r="DA161">
            <v>-0.9</v>
          </cell>
          <cell r="DB161">
            <v>13</v>
          </cell>
          <cell r="DC161">
            <v>101.4</v>
          </cell>
          <cell r="DE161" t="str">
            <v>NA</v>
          </cell>
          <cell r="DF161" t="str">
            <v>NA</v>
          </cell>
          <cell r="DG161">
            <v>14.4</v>
          </cell>
          <cell r="DH161" t="str">
            <v>NA</v>
          </cell>
          <cell r="DI161" t="str">
            <v>NA</v>
          </cell>
          <cell r="DJ161" t="str">
            <v>NA</v>
          </cell>
          <cell r="DL161">
            <v>9.1</v>
          </cell>
          <cell r="DM161">
            <v>32.1</v>
          </cell>
          <cell r="DN161">
            <v>-40.4</v>
          </cell>
          <cell r="DO161">
            <v>-8.8000000000000007</v>
          </cell>
          <cell r="DP161">
            <v>6.4</v>
          </cell>
          <cell r="DQ161">
            <v>108.5</v>
          </cell>
          <cell r="DS161">
            <v>1.5</v>
          </cell>
          <cell r="DT161">
            <v>36.700000000000003</v>
          </cell>
          <cell r="DU161">
            <v>-0.3</v>
          </cell>
          <cell r="DV161">
            <v>1.9</v>
          </cell>
          <cell r="DW161">
            <v>-12.1</v>
          </cell>
          <cell r="DX161">
            <v>112</v>
          </cell>
          <cell r="DZ161">
            <v>5.2</v>
          </cell>
          <cell r="EA161">
            <v>8.3000000000000007</v>
          </cell>
          <cell r="EB161">
            <v>-14.7</v>
          </cell>
          <cell r="EC161">
            <v>-10.3</v>
          </cell>
          <cell r="ED161">
            <v>-24.2</v>
          </cell>
          <cell r="EE161">
            <v>107.5</v>
          </cell>
          <cell r="EG161" t="str">
            <v>NA</v>
          </cell>
          <cell r="EH161" t="str">
            <v>NA</v>
          </cell>
          <cell r="EI161" t="str">
            <v>NA</v>
          </cell>
          <cell r="EJ161" t="str">
            <v>NA</v>
          </cell>
          <cell r="EK161" t="str">
            <v>NA</v>
          </cell>
          <cell r="EL161" t="str">
            <v>NA</v>
          </cell>
          <cell r="EN161">
            <v>4.9000000000000004</v>
          </cell>
          <cell r="EO161">
            <v>24.9</v>
          </cell>
          <cell r="EP161">
            <v>-5.0999999999999996</v>
          </cell>
          <cell r="EQ161">
            <v>-11</v>
          </cell>
          <cell r="ER161">
            <v>-33.200000000000003</v>
          </cell>
          <cell r="ES161">
            <v>114.1</v>
          </cell>
          <cell r="EU161" t="str">
            <v>NA</v>
          </cell>
          <cell r="EV161" t="str">
            <v>NA</v>
          </cell>
          <cell r="EW161" t="str">
            <v>NA</v>
          </cell>
          <cell r="EX161" t="str">
            <v>NA</v>
          </cell>
          <cell r="EY161" t="str">
            <v>NA</v>
          </cell>
          <cell r="EZ161" t="str">
            <v>NA</v>
          </cell>
          <cell r="FB161">
            <v>-13.9</v>
          </cell>
          <cell r="FC161" t="str">
            <v>NA</v>
          </cell>
          <cell r="FD161">
            <v>-25.9</v>
          </cell>
          <cell r="FE161">
            <v>9.3000000000000007</v>
          </cell>
          <cell r="FF161">
            <v>-23.7</v>
          </cell>
          <cell r="FG161">
            <v>97.3</v>
          </cell>
          <cell r="FI161">
            <v>-14.3</v>
          </cell>
          <cell r="FJ161" t="str">
            <v>NA</v>
          </cell>
          <cell r="FK161" t="str">
            <v>NA</v>
          </cell>
          <cell r="FL161">
            <v>-0.7</v>
          </cell>
          <cell r="FM161">
            <v>-29.4</v>
          </cell>
          <cell r="FN161">
            <v>100.9</v>
          </cell>
          <cell r="FP161">
            <v>12.4</v>
          </cell>
          <cell r="FQ161" t="str">
            <v>NA</v>
          </cell>
          <cell r="FR161" t="str">
            <v>NA</v>
          </cell>
          <cell r="FS161" t="str">
            <v>NA</v>
          </cell>
          <cell r="FT161">
            <v>-26.4</v>
          </cell>
          <cell r="FU161">
            <v>115.4</v>
          </cell>
          <cell r="FW161">
            <v>10.4</v>
          </cell>
          <cell r="FX161" t="str">
            <v>NA</v>
          </cell>
          <cell r="FY161">
            <v>-18.899999999999999</v>
          </cell>
          <cell r="FZ161">
            <v>6.2</v>
          </cell>
          <cell r="GA161">
            <v>2.9</v>
          </cell>
          <cell r="GB161">
            <v>121.3</v>
          </cell>
          <cell r="GD161" t="str">
            <v>NA</v>
          </cell>
          <cell r="GE161" t="str">
            <v>NA</v>
          </cell>
          <cell r="GF161" t="str">
            <v>NA</v>
          </cell>
          <cell r="GG161" t="str">
            <v>NA</v>
          </cell>
          <cell r="GH161" t="str">
            <v>NA</v>
          </cell>
          <cell r="GI161" t="str">
            <v>NA</v>
          </cell>
          <cell r="GK161">
            <v>4.3</v>
          </cell>
          <cell r="GL161">
            <v>22.4</v>
          </cell>
          <cell r="GM161">
            <v>28</v>
          </cell>
          <cell r="GN161">
            <v>27.5</v>
          </cell>
          <cell r="GO161">
            <v>3.3</v>
          </cell>
          <cell r="GP161">
            <v>113.6</v>
          </cell>
          <cell r="GR161">
            <v>7.4</v>
          </cell>
          <cell r="GS161">
            <v>22.9</v>
          </cell>
          <cell r="GT161">
            <v>0.8</v>
          </cell>
          <cell r="GU161">
            <v>-10.9</v>
          </cell>
          <cell r="GV161">
            <v>-24.1</v>
          </cell>
          <cell r="GW161">
            <v>107.6</v>
          </cell>
          <cell r="GY161">
            <v>-15.1</v>
          </cell>
          <cell r="GZ161" t="str">
            <v>NA</v>
          </cell>
          <cell r="HA161" t="str">
            <v>NA</v>
          </cell>
          <cell r="HB161">
            <v>1.7</v>
          </cell>
          <cell r="HC161">
            <v>-29.4</v>
          </cell>
          <cell r="HD161">
            <v>98.7</v>
          </cell>
          <cell r="HF161">
            <v>6.1</v>
          </cell>
          <cell r="HG161">
            <v>7</v>
          </cell>
          <cell r="HH161">
            <v>-6.7</v>
          </cell>
          <cell r="HI161">
            <v>11.5</v>
          </cell>
          <cell r="HJ161">
            <v>-7.8</v>
          </cell>
          <cell r="HK161">
            <v>114.4</v>
          </cell>
          <cell r="HM161">
            <v>-10.1</v>
          </cell>
          <cell r="HN161" t="str">
            <v>NA</v>
          </cell>
          <cell r="HO161" t="str">
            <v>NA</v>
          </cell>
          <cell r="HP161">
            <v>12.7</v>
          </cell>
          <cell r="HQ161">
            <v>-31.5</v>
          </cell>
          <cell r="HR161">
            <v>96.1</v>
          </cell>
          <cell r="HT161">
            <v>-3.9</v>
          </cell>
          <cell r="HU161" t="str">
            <v>NA</v>
          </cell>
          <cell r="HV161">
            <v>-20.3</v>
          </cell>
          <cell r="HW161" t="str">
            <v>NA</v>
          </cell>
          <cell r="HX161" t="str">
            <v>NA</v>
          </cell>
          <cell r="HY161">
            <v>99.3</v>
          </cell>
          <cell r="IA161">
            <v>4.0999999999999996</v>
          </cell>
          <cell r="IB161" t="str">
            <v>NA</v>
          </cell>
          <cell r="IC161" t="str">
            <v>NA</v>
          </cell>
          <cell r="ID161">
            <v>9.4</v>
          </cell>
          <cell r="IE161">
            <v>-13.3</v>
          </cell>
          <cell r="IF161">
            <v>101.8</v>
          </cell>
          <cell r="IH161">
            <v>11</v>
          </cell>
          <cell r="II161">
            <v>35.1</v>
          </cell>
          <cell r="IJ161">
            <v>20.3</v>
          </cell>
          <cell r="IK161">
            <v>-1.6</v>
          </cell>
          <cell r="IL161">
            <v>28</v>
          </cell>
          <cell r="IM161">
            <v>108.7</v>
          </cell>
          <cell r="IO161">
            <v>1.4</v>
          </cell>
          <cell r="IP161">
            <v>32.1</v>
          </cell>
          <cell r="IQ161">
            <v>10.9</v>
          </cell>
          <cell r="IR161">
            <v>7</v>
          </cell>
          <cell r="IS161">
            <v>-53.1</v>
          </cell>
          <cell r="IT161">
            <v>104.3</v>
          </cell>
          <cell r="IV161">
            <v>-5.2</v>
          </cell>
          <cell r="IW161">
            <v>33.5</v>
          </cell>
          <cell r="IX161">
            <v>5.7</v>
          </cell>
          <cell r="IY161">
            <v>5</v>
          </cell>
          <cell r="IZ161">
            <v>-7.7</v>
          </cell>
          <cell r="JA161">
            <v>112.2</v>
          </cell>
        </row>
        <row r="162">
          <cell r="AY162">
            <v>35946</v>
          </cell>
          <cell r="BA162">
            <v>-0.1</v>
          </cell>
          <cell r="BB162">
            <v>31.6</v>
          </cell>
          <cell r="BC162">
            <v>-2.5</v>
          </cell>
          <cell r="BD162">
            <v>-2.7</v>
          </cell>
          <cell r="BE162">
            <v>-19.8</v>
          </cell>
          <cell r="BF162">
            <v>112.9</v>
          </cell>
          <cell r="BH162">
            <v>2.7</v>
          </cell>
          <cell r="BI162">
            <v>32.9</v>
          </cell>
          <cell r="BJ162">
            <v>-4.7</v>
          </cell>
          <cell r="BK162">
            <v>-5.4</v>
          </cell>
          <cell r="BL162">
            <v>-22.5</v>
          </cell>
          <cell r="BM162">
            <v>113.1</v>
          </cell>
          <cell r="BO162">
            <v>-1.8</v>
          </cell>
          <cell r="BP162">
            <v>27.2</v>
          </cell>
          <cell r="BQ162">
            <v>5.3</v>
          </cell>
          <cell r="BR162">
            <v>7.9</v>
          </cell>
          <cell r="BS162">
            <v>-9.4</v>
          </cell>
          <cell r="BT162">
            <v>111.7</v>
          </cell>
          <cell r="BV162">
            <v>-6.7</v>
          </cell>
          <cell r="BW162" t="str">
            <v>NA</v>
          </cell>
          <cell r="BX162" t="str">
            <v>NA</v>
          </cell>
          <cell r="BY162">
            <v>28.5</v>
          </cell>
          <cell r="BZ162">
            <v>-19.7</v>
          </cell>
          <cell r="CA162">
            <v>102.9</v>
          </cell>
          <cell r="CC162">
            <v>-9.8000000000000007</v>
          </cell>
          <cell r="CD162" t="str">
            <v>NA</v>
          </cell>
          <cell r="CE162">
            <v>-25.5</v>
          </cell>
          <cell r="CF162">
            <v>7.6</v>
          </cell>
          <cell r="CG162">
            <v>-43.6</v>
          </cell>
          <cell r="CH162">
            <v>86.7</v>
          </cell>
          <cell r="CJ162">
            <v>4.3</v>
          </cell>
          <cell r="CK162" t="str">
            <v>NA</v>
          </cell>
          <cell r="CL162">
            <v>15.3</v>
          </cell>
          <cell r="CM162" t="str">
            <v>NA</v>
          </cell>
          <cell r="CN162">
            <v>17.5</v>
          </cell>
          <cell r="CO162">
            <v>109.4</v>
          </cell>
          <cell r="CQ162">
            <v>1.8</v>
          </cell>
          <cell r="CR162">
            <v>45.4</v>
          </cell>
          <cell r="CS162">
            <v>-7.6</v>
          </cell>
          <cell r="CT162">
            <v>-13.6</v>
          </cell>
          <cell r="CU162">
            <v>-42.7</v>
          </cell>
          <cell r="CV162">
            <v>109.8</v>
          </cell>
          <cell r="CX162">
            <v>6.9</v>
          </cell>
          <cell r="CY162" t="str">
            <v>NA</v>
          </cell>
          <cell r="CZ162">
            <v>-22.1</v>
          </cell>
          <cell r="DA162">
            <v>-1.3</v>
          </cell>
          <cell r="DB162">
            <v>13</v>
          </cell>
          <cell r="DC162">
            <v>101.3</v>
          </cell>
          <cell r="DE162" t="str">
            <v>NA</v>
          </cell>
          <cell r="DF162" t="str">
            <v>NA</v>
          </cell>
          <cell r="DG162">
            <v>11.9</v>
          </cell>
          <cell r="DH162" t="str">
            <v>NA</v>
          </cell>
          <cell r="DI162" t="str">
            <v>NA</v>
          </cell>
          <cell r="DJ162" t="str">
            <v>NA</v>
          </cell>
          <cell r="DL162">
            <v>10.3</v>
          </cell>
          <cell r="DM162">
            <v>33.1</v>
          </cell>
          <cell r="DN162">
            <v>-35.5</v>
          </cell>
          <cell r="DO162">
            <v>-1.9</v>
          </cell>
          <cell r="DP162">
            <v>13.3</v>
          </cell>
          <cell r="DQ162">
            <v>110.2</v>
          </cell>
          <cell r="DS162">
            <v>3</v>
          </cell>
          <cell r="DT162">
            <v>34.1</v>
          </cell>
          <cell r="DU162">
            <v>0</v>
          </cell>
          <cell r="DV162">
            <v>3.3</v>
          </cell>
          <cell r="DW162">
            <v>-14.6</v>
          </cell>
          <cell r="DX162">
            <v>112.2</v>
          </cell>
          <cell r="DZ162">
            <v>4.4000000000000004</v>
          </cell>
          <cell r="EA162">
            <v>9.8000000000000007</v>
          </cell>
          <cell r="EB162">
            <v>-12.1</v>
          </cell>
          <cell r="EC162">
            <v>-11.6</v>
          </cell>
          <cell r="ED162">
            <v>-21.2</v>
          </cell>
          <cell r="EE162">
            <v>108.5</v>
          </cell>
          <cell r="EG162" t="str">
            <v>NA</v>
          </cell>
          <cell r="EH162" t="str">
            <v>NA</v>
          </cell>
          <cell r="EI162" t="str">
            <v>NA</v>
          </cell>
          <cell r="EJ162" t="str">
            <v>NA</v>
          </cell>
          <cell r="EK162" t="str">
            <v>NA</v>
          </cell>
          <cell r="EL162" t="str">
            <v>NA</v>
          </cell>
          <cell r="EN162">
            <v>2.2999999999999998</v>
          </cell>
          <cell r="EO162">
            <v>23</v>
          </cell>
          <cell r="EP162">
            <v>-3.4</v>
          </cell>
          <cell r="EQ162">
            <v>-4.9000000000000004</v>
          </cell>
          <cell r="ER162">
            <v>-25.4</v>
          </cell>
          <cell r="ES162">
            <v>112.5</v>
          </cell>
          <cell r="EU162" t="str">
            <v>NA</v>
          </cell>
          <cell r="EV162" t="str">
            <v>NA</v>
          </cell>
          <cell r="EW162" t="str">
            <v>NA</v>
          </cell>
          <cell r="EX162" t="str">
            <v>NA</v>
          </cell>
          <cell r="EY162" t="str">
            <v>NA</v>
          </cell>
          <cell r="EZ162" t="str">
            <v>NA</v>
          </cell>
          <cell r="FB162">
            <v>-13.7</v>
          </cell>
          <cell r="FC162" t="str">
            <v>NA</v>
          </cell>
          <cell r="FD162">
            <v>-25.4</v>
          </cell>
          <cell r="FE162">
            <v>9.4</v>
          </cell>
          <cell r="FF162">
            <v>-23.2</v>
          </cell>
          <cell r="FG162">
            <v>97.6</v>
          </cell>
          <cell r="FI162">
            <v>-11.8</v>
          </cell>
          <cell r="FJ162" t="str">
            <v>NA</v>
          </cell>
          <cell r="FK162" t="str">
            <v>NA</v>
          </cell>
          <cell r="FL162">
            <v>-0.3</v>
          </cell>
          <cell r="FM162">
            <v>-29.1</v>
          </cell>
          <cell r="FN162">
            <v>103.2</v>
          </cell>
          <cell r="FP162">
            <v>8.6</v>
          </cell>
          <cell r="FQ162" t="str">
            <v>NA</v>
          </cell>
          <cell r="FR162" t="str">
            <v>NA</v>
          </cell>
          <cell r="FS162" t="str">
            <v>NA</v>
          </cell>
          <cell r="FT162">
            <v>-3.4</v>
          </cell>
          <cell r="FU162">
            <v>115.2</v>
          </cell>
          <cell r="FW162">
            <v>5.0999999999999996</v>
          </cell>
          <cell r="FX162" t="str">
            <v>NA</v>
          </cell>
          <cell r="FY162">
            <v>-19.2</v>
          </cell>
          <cell r="FZ162">
            <v>6.4</v>
          </cell>
          <cell r="GA162">
            <v>3.1</v>
          </cell>
          <cell r="GB162">
            <v>114.9</v>
          </cell>
          <cell r="GD162" t="str">
            <v>NA</v>
          </cell>
          <cell r="GE162" t="str">
            <v>NA</v>
          </cell>
          <cell r="GF162" t="str">
            <v>NA</v>
          </cell>
          <cell r="GG162" t="str">
            <v>NA</v>
          </cell>
          <cell r="GH162" t="str">
            <v>NA</v>
          </cell>
          <cell r="GI162" t="str">
            <v>NA</v>
          </cell>
          <cell r="GK162">
            <v>3.7</v>
          </cell>
          <cell r="GL162">
            <v>23.6</v>
          </cell>
          <cell r="GM162">
            <v>25.4</v>
          </cell>
          <cell r="GN162">
            <v>29.3</v>
          </cell>
          <cell r="GO162">
            <v>1.1000000000000001</v>
          </cell>
          <cell r="GP162">
            <v>113.1</v>
          </cell>
          <cell r="GR162">
            <v>3.4</v>
          </cell>
          <cell r="GS162">
            <v>27.6</v>
          </cell>
          <cell r="GT162">
            <v>-1.1000000000000001</v>
          </cell>
          <cell r="GU162">
            <v>-7.2</v>
          </cell>
          <cell r="GV162">
            <v>-33.6</v>
          </cell>
          <cell r="GW162">
            <v>107.3</v>
          </cell>
          <cell r="GY162">
            <v>-14.2</v>
          </cell>
          <cell r="GZ162" t="str">
            <v>NA</v>
          </cell>
          <cell r="HA162" t="str">
            <v>NA</v>
          </cell>
          <cell r="HB162">
            <v>1.9</v>
          </cell>
          <cell r="HC162">
            <v>-29.9</v>
          </cell>
          <cell r="HD162">
            <v>99</v>
          </cell>
          <cell r="HF162">
            <v>5.9</v>
          </cell>
          <cell r="HG162">
            <v>11.5</v>
          </cell>
          <cell r="HH162">
            <v>-5.9</v>
          </cell>
          <cell r="HI162">
            <v>10.4</v>
          </cell>
          <cell r="HJ162">
            <v>-7</v>
          </cell>
          <cell r="HK162">
            <v>115.7</v>
          </cell>
          <cell r="HM162">
            <v>-9.6999999999999993</v>
          </cell>
          <cell r="HN162" t="str">
            <v>NA</v>
          </cell>
          <cell r="HO162" t="str">
            <v>NA</v>
          </cell>
          <cell r="HP162">
            <v>11.8</v>
          </cell>
          <cell r="HQ162">
            <v>-33.4</v>
          </cell>
          <cell r="HR162">
            <v>96.3</v>
          </cell>
          <cell r="HT162">
            <v>-2</v>
          </cell>
          <cell r="HU162" t="str">
            <v>NA</v>
          </cell>
          <cell r="HV162">
            <v>-22.7</v>
          </cell>
          <cell r="HW162" t="str">
            <v>NA</v>
          </cell>
          <cell r="HX162" t="str">
            <v>NA</v>
          </cell>
          <cell r="HY162">
            <v>99</v>
          </cell>
          <cell r="IA162">
            <v>1.1000000000000001</v>
          </cell>
          <cell r="IB162" t="str">
            <v>NA</v>
          </cell>
          <cell r="IC162" t="str">
            <v>NA</v>
          </cell>
          <cell r="ID162">
            <v>13.4</v>
          </cell>
          <cell r="IE162">
            <v>-16.100000000000001</v>
          </cell>
          <cell r="IF162">
            <v>99.9</v>
          </cell>
          <cell r="IH162">
            <v>7.1</v>
          </cell>
          <cell r="II162">
            <v>35.200000000000003</v>
          </cell>
          <cell r="IJ162">
            <v>19.2</v>
          </cell>
          <cell r="IK162">
            <v>1</v>
          </cell>
          <cell r="IL162">
            <v>30.9</v>
          </cell>
          <cell r="IM162">
            <v>105.8</v>
          </cell>
          <cell r="IO162">
            <v>4.4000000000000004</v>
          </cell>
          <cell r="IP162">
            <v>31.8</v>
          </cell>
          <cell r="IQ162">
            <v>12.6</v>
          </cell>
          <cell r="IR162">
            <v>1.3</v>
          </cell>
          <cell r="IS162">
            <v>-52.7</v>
          </cell>
          <cell r="IT162">
            <v>106.2</v>
          </cell>
          <cell r="IV162">
            <v>-11.1</v>
          </cell>
          <cell r="IW162">
            <v>33</v>
          </cell>
          <cell r="IX162">
            <v>4.7</v>
          </cell>
          <cell r="IY162">
            <v>6.1</v>
          </cell>
          <cell r="IZ162">
            <v>-4.7</v>
          </cell>
          <cell r="JA162">
            <v>110.3</v>
          </cell>
        </row>
        <row r="163">
          <cell r="AY163">
            <v>35976</v>
          </cell>
          <cell r="BA163">
            <v>0.1</v>
          </cell>
          <cell r="BB163">
            <v>33.5</v>
          </cell>
          <cell r="BC163">
            <v>-3.4</v>
          </cell>
          <cell r="BD163">
            <v>-3.2</v>
          </cell>
          <cell r="BE163">
            <v>-17.7</v>
          </cell>
          <cell r="BF163">
            <v>113.3</v>
          </cell>
          <cell r="BH163">
            <v>3.2</v>
          </cell>
          <cell r="BI163">
            <v>34.9</v>
          </cell>
          <cell r="BJ163">
            <v>-4.9000000000000004</v>
          </cell>
          <cell r="BK163">
            <v>-3.7</v>
          </cell>
          <cell r="BL163">
            <v>-18.399999999999999</v>
          </cell>
          <cell r="BM163">
            <v>114.2</v>
          </cell>
          <cell r="BO163">
            <v>-4</v>
          </cell>
          <cell r="BP163">
            <v>26.6</v>
          </cell>
          <cell r="BQ163">
            <v>5.7</v>
          </cell>
          <cell r="BR163">
            <v>7.7</v>
          </cell>
          <cell r="BS163">
            <v>-8.5</v>
          </cell>
          <cell r="BT163">
            <v>110.5</v>
          </cell>
          <cell r="BV163">
            <v>-8.3000000000000007</v>
          </cell>
          <cell r="BW163" t="str">
            <v>NA</v>
          </cell>
          <cell r="BX163" t="str">
            <v>NA</v>
          </cell>
          <cell r="BY163">
            <v>30.5</v>
          </cell>
          <cell r="BZ163">
            <v>-18.2</v>
          </cell>
          <cell r="CA163">
            <v>101.7</v>
          </cell>
          <cell r="CC163">
            <v>-1.4</v>
          </cell>
          <cell r="CD163" t="str">
            <v>NA</v>
          </cell>
          <cell r="CE163">
            <v>-25.8</v>
          </cell>
          <cell r="CF163">
            <v>6.8</v>
          </cell>
          <cell r="CG163">
            <v>-35.700000000000003</v>
          </cell>
          <cell r="CH163">
            <v>92.4</v>
          </cell>
          <cell r="CJ163">
            <v>5.4</v>
          </cell>
          <cell r="CK163" t="str">
            <v>NA</v>
          </cell>
          <cell r="CL163">
            <v>9</v>
          </cell>
          <cell r="CM163" t="str">
            <v>NA</v>
          </cell>
          <cell r="CN163">
            <v>8.8000000000000007</v>
          </cell>
          <cell r="CO163">
            <v>105.2</v>
          </cell>
          <cell r="CQ163">
            <v>0.3</v>
          </cell>
          <cell r="CR163">
            <v>45.9</v>
          </cell>
          <cell r="CS163">
            <v>-6.5</v>
          </cell>
          <cell r="CT163">
            <v>-14.2</v>
          </cell>
          <cell r="CU163">
            <v>-41.3</v>
          </cell>
          <cell r="CV163">
            <v>109.7</v>
          </cell>
          <cell r="CX163">
            <v>6.5</v>
          </cell>
          <cell r="CY163" t="str">
            <v>NA</v>
          </cell>
          <cell r="CZ163">
            <v>-21.9</v>
          </cell>
          <cell r="DA163">
            <v>-1.7</v>
          </cell>
          <cell r="DB163">
            <v>12.5</v>
          </cell>
          <cell r="DC163">
            <v>101.1</v>
          </cell>
          <cell r="DE163" t="str">
            <v>NA</v>
          </cell>
          <cell r="DF163" t="str">
            <v>NA</v>
          </cell>
          <cell r="DG163">
            <v>13.9</v>
          </cell>
          <cell r="DH163" t="str">
            <v>NA</v>
          </cell>
          <cell r="DI163" t="str">
            <v>NA</v>
          </cell>
          <cell r="DJ163" t="str">
            <v>NA</v>
          </cell>
          <cell r="DL163">
            <v>4.5</v>
          </cell>
          <cell r="DM163">
            <v>33</v>
          </cell>
          <cell r="DN163">
            <v>-34.9</v>
          </cell>
          <cell r="DO163">
            <v>-7.8</v>
          </cell>
          <cell r="DP163">
            <v>21.6</v>
          </cell>
          <cell r="DQ163">
            <v>107.5</v>
          </cell>
          <cell r="DS163">
            <v>7.1</v>
          </cell>
          <cell r="DT163">
            <v>54</v>
          </cell>
          <cell r="DU163">
            <v>0.8</v>
          </cell>
          <cell r="DV163">
            <v>-4.7</v>
          </cell>
          <cell r="DW163">
            <v>-11.8</v>
          </cell>
          <cell r="DX163">
            <v>116.3</v>
          </cell>
          <cell r="DZ163">
            <v>9.1</v>
          </cell>
          <cell r="EA163">
            <v>11.3</v>
          </cell>
          <cell r="EB163">
            <v>-13</v>
          </cell>
          <cell r="EC163">
            <v>-4.4000000000000004</v>
          </cell>
          <cell r="ED163">
            <v>-18.899999999999999</v>
          </cell>
          <cell r="EE163">
            <v>111.4</v>
          </cell>
          <cell r="EG163" t="str">
            <v>NA</v>
          </cell>
          <cell r="EH163" t="str">
            <v>NA</v>
          </cell>
          <cell r="EI163" t="str">
            <v>NA</v>
          </cell>
          <cell r="EJ163" t="str">
            <v>NA</v>
          </cell>
          <cell r="EK163" t="str">
            <v>NA</v>
          </cell>
          <cell r="EL163" t="str">
            <v>NA</v>
          </cell>
          <cell r="EN163">
            <v>2.2999999999999998</v>
          </cell>
          <cell r="EO163">
            <v>22.7</v>
          </cell>
          <cell r="EP163">
            <v>-6.4</v>
          </cell>
          <cell r="EQ163">
            <v>2.2000000000000002</v>
          </cell>
          <cell r="ER163">
            <v>-11.4</v>
          </cell>
          <cell r="ES163">
            <v>113.1</v>
          </cell>
          <cell r="EU163" t="str">
            <v>NA</v>
          </cell>
          <cell r="EV163" t="str">
            <v>NA</v>
          </cell>
          <cell r="EW163" t="str">
            <v>NA</v>
          </cell>
          <cell r="EX163" t="str">
            <v>NA</v>
          </cell>
          <cell r="EY163" t="str">
            <v>NA</v>
          </cell>
          <cell r="EZ163" t="str">
            <v>NA</v>
          </cell>
          <cell r="FB163">
            <v>-13.1</v>
          </cell>
          <cell r="FC163" t="str">
            <v>NA</v>
          </cell>
          <cell r="FD163">
            <v>-25.4</v>
          </cell>
          <cell r="FE163">
            <v>9.6</v>
          </cell>
          <cell r="FF163">
            <v>-22.7</v>
          </cell>
          <cell r="FG163">
            <v>98</v>
          </cell>
          <cell r="FI163">
            <v>-16.5</v>
          </cell>
          <cell r="FJ163" t="str">
            <v>NA</v>
          </cell>
          <cell r="FK163" t="str">
            <v>NA</v>
          </cell>
          <cell r="FL163">
            <v>-0.4</v>
          </cell>
          <cell r="FM163">
            <v>-28.7</v>
          </cell>
          <cell r="FN163">
            <v>99</v>
          </cell>
          <cell r="FP163">
            <v>13.1</v>
          </cell>
          <cell r="FQ163" t="str">
            <v>NA</v>
          </cell>
          <cell r="FR163" t="str">
            <v>NA</v>
          </cell>
          <cell r="FS163" t="str">
            <v>NA</v>
          </cell>
          <cell r="FT163">
            <v>-12.2</v>
          </cell>
          <cell r="FU163">
            <v>118.6</v>
          </cell>
          <cell r="FW163">
            <v>3.5</v>
          </cell>
          <cell r="FX163" t="str">
            <v>NA</v>
          </cell>
          <cell r="FY163">
            <v>-10</v>
          </cell>
          <cell r="FZ163">
            <v>6.2</v>
          </cell>
          <cell r="GA163">
            <v>2.7</v>
          </cell>
          <cell r="GB163">
            <v>114.7</v>
          </cell>
          <cell r="GD163" t="str">
            <v>NA</v>
          </cell>
          <cell r="GE163" t="str">
            <v>NA</v>
          </cell>
          <cell r="GF163" t="str">
            <v>NA</v>
          </cell>
          <cell r="GG163" t="str">
            <v>NA</v>
          </cell>
          <cell r="GH163" t="str">
            <v>NA</v>
          </cell>
          <cell r="GI163" t="str">
            <v>NA</v>
          </cell>
          <cell r="GK163">
            <v>3.4</v>
          </cell>
          <cell r="GL163">
            <v>24.7</v>
          </cell>
          <cell r="GM163">
            <v>26.6</v>
          </cell>
          <cell r="GN163">
            <v>27</v>
          </cell>
          <cell r="GO163">
            <v>4</v>
          </cell>
          <cell r="GP163">
            <v>113.1</v>
          </cell>
          <cell r="GR163">
            <v>5.0999999999999996</v>
          </cell>
          <cell r="GS163">
            <v>33.4</v>
          </cell>
          <cell r="GT163">
            <v>-0.8</v>
          </cell>
          <cell r="GU163">
            <v>-6.7</v>
          </cell>
          <cell r="GV163">
            <v>-36.799999999999997</v>
          </cell>
          <cell r="GW163">
            <v>109.9</v>
          </cell>
          <cell r="GY163">
            <v>-13.1</v>
          </cell>
          <cell r="GZ163" t="str">
            <v>NA</v>
          </cell>
          <cell r="HA163" t="str">
            <v>NA</v>
          </cell>
          <cell r="HB163">
            <v>0.7</v>
          </cell>
          <cell r="HC163">
            <v>-31.7</v>
          </cell>
          <cell r="HD163">
            <v>100.7</v>
          </cell>
          <cell r="HF163">
            <v>2.5</v>
          </cell>
          <cell r="HG163">
            <v>10.6</v>
          </cell>
          <cell r="HH163">
            <v>-5.3</v>
          </cell>
          <cell r="HI163">
            <v>11.7</v>
          </cell>
          <cell r="HJ163">
            <v>-8.9</v>
          </cell>
          <cell r="HK163">
            <v>114.6</v>
          </cell>
          <cell r="HM163">
            <v>-9.1999999999999993</v>
          </cell>
          <cell r="HN163" t="str">
            <v>NA</v>
          </cell>
          <cell r="HO163" t="str">
            <v>NA</v>
          </cell>
          <cell r="HP163">
            <v>11</v>
          </cell>
          <cell r="HQ163">
            <v>-34.9</v>
          </cell>
          <cell r="HR163">
            <v>96.5</v>
          </cell>
          <cell r="HT163">
            <v>-4.4000000000000004</v>
          </cell>
          <cell r="HU163" t="str">
            <v>NA</v>
          </cell>
          <cell r="HV163">
            <v>-20.3</v>
          </cell>
          <cell r="HW163" t="str">
            <v>NA</v>
          </cell>
          <cell r="HX163" t="str">
            <v>NA</v>
          </cell>
          <cell r="HY163">
            <v>98.3</v>
          </cell>
          <cell r="IA163">
            <v>11.6</v>
          </cell>
          <cell r="IB163" t="str">
            <v>NA</v>
          </cell>
          <cell r="IC163" t="str">
            <v>NA</v>
          </cell>
          <cell r="ID163">
            <v>15.3</v>
          </cell>
          <cell r="IE163">
            <v>-11.8</v>
          </cell>
          <cell r="IF163">
            <v>109.4</v>
          </cell>
          <cell r="IH163">
            <v>8.4</v>
          </cell>
          <cell r="II163">
            <v>33.700000000000003</v>
          </cell>
          <cell r="IJ163">
            <v>18.600000000000001</v>
          </cell>
          <cell r="IK163">
            <v>-3.8</v>
          </cell>
          <cell r="IL163">
            <v>36.5</v>
          </cell>
          <cell r="IM163">
            <v>106.9</v>
          </cell>
          <cell r="IO163">
            <v>4.2</v>
          </cell>
          <cell r="IP163">
            <v>32.4</v>
          </cell>
          <cell r="IQ163">
            <v>7</v>
          </cell>
          <cell r="IR163">
            <v>4.0999999999999996</v>
          </cell>
          <cell r="IS163">
            <v>-34.200000000000003</v>
          </cell>
          <cell r="IT163">
            <v>104.7</v>
          </cell>
          <cell r="IV163">
            <v>-13.7</v>
          </cell>
          <cell r="IW163">
            <v>32.4</v>
          </cell>
          <cell r="IX163">
            <v>2.1</v>
          </cell>
          <cell r="IY163">
            <v>-4.4000000000000004</v>
          </cell>
          <cell r="IZ163">
            <v>-11.8</v>
          </cell>
          <cell r="JA163">
            <v>107.2</v>
          </cell>
        </row>
        <row r="164">
          <cell r="AY164">
            <v>36007</v>
          </cell>
          <cell r="BA164">
            <v>-1.5</v>
          </cell>
          <cell r="BB164">
            <v>30.4</v>
          </cell>
          <cell r="BC164">
            <v>-2.2999999999999998</v>
          </cell>
          <cell r="BD164">
            <v>-4.7</v>
          </cell>
          <cell r="BE164">
            <v>-14.6</v>
          </cell>
          <cell r="BF164">
            <v>112</v>
          </cell>
          <cell r="BH164">
            <v>1.5</v>
          </cell>
          <cell r="BI164">
            <v>32.1</v>
          </cell>
          <cell r="BJ164">
            <v>-2.6</v>
          </cell>
          <cell r="BK164">
            <v>-4.7</v>
          </cell>
          <cell r="BL164">
            <v>-14.3</v>
          </cell>
          <cell r="BM164">
            <v>113.2</v>
          </cell>
          <cell r="BO164">
            <v>-2.2000000000000002</v>
          </cell>
          <cell r="BP164">
            <v>25.4</v>
          </cell>
          <cell r="BQ164">
            <v>2.8</v>
          </cell>
          <cell r="BR164">
            <v>8.1999999999999993</v>
          </cell>
          <cell r="BS164">
            <v>-7.5</v>
          </cell>
          <cell r="BT164">
            <v>110.4</v>
          </cell>
          <cell r="BV164">
            <v>-9.4</v>
          </cell>
          <cell r="BW164" t="str">
            <v>NA</v>
          </cell>
          <cell r="BX164" t="str">
            <v>NA</v>
          </cell>
          <cell r="BY164">
            <v>22.3</v>
          </cell>
          <cell r="BZ164">
            <v>-16.600000000000001</v>
          </cell>
          <cell r="CA164">
            <v>99.9</v>
          </cell>
          <cell r="CC164">
            <v>-4.0999999999999996</v>
          </cell>
          <cell r="CD164" t="str">
            <v>NA</v>
          </cell>
          <cell r="CE164">
            <v>-24.2</v>
          </cell>
          <cell r="CF164">
            <v>10.3</v>
          </cell>
          <cell r="CG164">
            <v>-45.1</v>
          </cell>
          <cell r="CH164">
            <v>90.6</v>
          </cell>
          <cell r="CJ164">
            <v>5.4</v>
          </cell>
          <cell r="CK164" t="str">
            <v>NA</v>
          </cell>
          <cell r="CL164">
            <v>6.5</v>
          </cell>
          <cell r="CM164" t="str">
            <v>NA</v>
          </cell>
          <cell r="CN164">
            <v>2.4</v>
          </cell>
          <cell r="CO164">
            <v>102.1</v>
          </cell>
          <cell r="CQ164">
            <v>-1.8</v>
          </cell>
          <cell r="CR164">
            <v>46.2</v>
          </cell>
          <cell r="CS164">
            <v>0.4</v>
          </cell>
          <cell r="CT164">
            <v>-16.2</v>
          </cell>
          <cell r="CU164">
            <v>-36.799999999999997</v>
          </cell>
          <cell r="CV164">
            <v>110</v>
          </cell>
          <cell r="CX164">
            <v>16.2</v>
          </cell>
          <cell r="CY164" t="str">
            <v>NA</v>
          </cell>
          <cell r="CZ164">
            <v>-21.1</v>
          </cell>
          <cell r="DA164">
            <v>4.9000000000000004</v>
          </cell>
          <cell r="DB164">
            <v>19.8</v>
          </cell>
          <cell r="DC164">
            <v>106.4</v>
          </cell>
          <cell r="DE164" t="str">
            <v>NA</v>
          </cell>
          <cell r="DF164" t="str">
            <v>NA</v>
          </cell>
          <cell r="DG164">
            <v>11.7</v>
          </cell>
          <cell r="DH164" t="str">
            <v>NA</v>
          </cell>
          <cell r="DI164" t="str">
            <v>NA</v>
          </cell>
          <cell r="DJ164" t="str">
            <v>NA</v>
          </cell>
          <cell r="DL164">
            <v>6</v>
          </cell>
          <cell r="DM164">
            <v>23.1</v>
          </cell>
          <cell r="DN164">
            <v>-30.3</v>
          </cell>
          <cell r="DO164">
            <v>7.5</v>
          </cell>
          <cell r="DP164">
            <v>14.1</v>
          </cell>
          <cell r="DQ164">
            <v>107.5</v>
          </cell>
          <cell r="DS164">
            <v>5.3</v>
          </cell>
          <cell r="DT164">
            <v>38.1</v>
          </cell>
          <cell r="DU164">
            <v>0.5</v>
          </cell>
          <cell r="DV164">
            <v>1.5</v>
          </cell>
          <cell r="DW164">
            <v>5.2</v>
          </cell>
          <cell r="DX164">
            <v>113.7</v>
          </cell>
          <cell r="DZ164">
            <v>7.3</v>
          </cell>
          <cell r="EA164">
            <v>12.7</v>
          </cell>
          <cell r="EB164">
            <v>-9.8000000000000007</v>
          </cell>
          <cell r="EC164">
            <v>-0.7</v>
          </cell>
          <cell r="ED164">
            <v>-13.7</v>
          </cell>
          <cell r="EE164">
            <v>112.4</v>
          </cell>
          <cell r="EG164" t="str">
            <v>NA</v>
          </cell>
          <cell r="EH164" t="str">
            <v>NA</v>
          </cell>
          <cell r="EI164" t="str">
            <v>NA</v>
          </cell>
          <cell r="EJ164" t="str">
            <v>NA</v>
          </cell>
          <cell r="EK164" t="str">
            <v>NA</v>
          </cell>
          <cell r="EL164" t="str">
            <v>NA</v>
          </cell>
          <cell r="EN164">
            <v>0.4</v>
          </cell>
          <cell r="EO164">
            <v>22.9</v>
          </cell>
          <cell r="EP164">
            <v>-9.9</v>
          </cell>
          <cell r="EQ164">
            <v>-9.9</v>
          </cell>
          <cell r="ER164">
            <v>-17</v>
          </cell>
          <cell r="ES164">
            <v>110.2</v>
          </cell>
          <cell r="EU164" t="str">
            <v>NA</v>
          </cell>
          <cell r="EV164" t="str">
            <v>NA</v>
          </cell>
          <cell r="EW164" t="str">
            <v>NA</v>
          </cell>
          <cell r="EX164" t="str">
            <v>NA</v>
          </cell>
          <cell r="EY164" t="str">
            <v>NA</v>
          </cell>
          <cell r="EZ164" t="str">
            <v>NA</v>
          </cell>
          <cell r="FB164">
            <v>-9.3000000000000007</v>
          </cell>
          <cell r="FC164" t="str">
            <v>NA</v>
          </cell>
          <cell r="FD164">
            <v>-20.3</v>
          </cell>
          <cell r="FE164">
            <v>9.6</v>
          </cell>
          <cell r="FF164">
            <v>-11</v>
          </cell>
          <cell r="FG164">
            <v>102</v>
          </cell>
          <cell r="FI164">
            <v>-18</v>
          </cell>
          <cell r="FJ164" t="str">
            <v>NA</v>
          </cell>
          <cell r="FK164" t="str">
            <v>NA</v>
          </cell>
          <cell r="FL164">
            <v>6.3</v>
          </cell>
          <cell r="FM164">
            <v>-15.6</v>
          </cell>
          <cell r="FN164">
            <v>99</v>
          </cell>
          <cell r="FP164">
            <v>8.1999999999999993</v>
          </cell>
          <cell r="FQ164" t="str">
            <v>NA</v>
          </cell>
          <cell r="FR164" t="str">
            <v>NA</v>
          </cell>
          <cell r="FS164" t="str">
            <v>NA</v>
          </cell>
          <cell r="FT164">
            <v>6.4</v>
          </cell>
          <cell r="FU164">
            <v>116.1</v>
          </cell>
          <cell r="FW164">
            <v>1.9</v>
          </cell>
          <cell r="FX164" t="str">
            <v>NA</v>
          </cell>
          <cell r="FY164">
            <v>-7.8</v>
          </cell>
          <cell r="FZ164">
            <v>0.4</v>
          </cell>
          <cell r="GA164">
            <v>11.1</v>
          </cell>
          <cell r="GB164">
            <v>112.8</v>
          </cell>
          <cell r="GD164" t="str">
            <v>NA</v>
          </cell>
          <cell r="GE164" t="str">
            <v>NA</v>
          </cell>
          <cell r="GF164" t="str">
            <v>NA</v>
          </cell>
          <cell r="GG164" t="str">
            <v>NA</v>
          </cell>
          <cell r="GH164" t="str">
            <v>NA</v>
          </cell>
          <cell r="GI164" t="str">
            <v>NA</v>
          </cell>
          <cell r="GK164">
            <v>2.7</v>
          </cell>
          <cell r="GL164">
            <v>23</v>
          </cell>
          <cell r="GM164">
            <v>29.4</v>
          </cell>
          <cell r="GN164">
            <v>29</v>
          </cell>
          <cell r="GO164">
            <v>3.8</v>
          </cell>
          <cell r="GP164">
            <v>114.1</v>
          </cell>
          <cell r="GR164">
            <v>1.9</v>
          </cell>
          <cell r="GS164">
            <v>30.4</v>
          </cell>
          <cell r="GT164">
            <v>-0.5</v>
          </cell>
          <cell r="GU164">
            <v>-7.2</v>
          </cell>
          <cell r="GV164">
            <v>-33.700000000000003</v>
          </cell>
          <cell r="GW164">
            <v>107.6</v>
          </cell>
          <cell r="GY164">
            <v>-11.4</v>
          </cell>
          <cell r="GZ164" t="str">
            <v>NA</v>
          </cell>
          <cell r="HA164" t="str">
            <v>NA</v>
          </cell>
          <cell r="HB164">
            <v>1.8</v>
          </cell>
          <cell r="HC164">
            <v>-30.7</v>
          </cell>
          <cell r="HD164">
            <v>102.9</v>
          </cell>
          <cell r="HF164">
            <v>2.9</v>
          </cell>
          <cell r="HG164">
            <v>8.6999999999999993</v>
          </cell>
          <cell r="HH164">
            <v>-6.9</v>
          </cell>
          <cell r="HI164">
            <v>14.1</v>
          </cell>
          <cell r="HJ164">
            <v>-7.4</v>
          </cell>
          <cell r="HK164">
            <v>113.5</v>
          </cell>
          <cell r="HM164">
            <v>-5.7</v>
          </cell>
          <cell r="HN164" t="str">
            <v>NA</v>
          </cell>
          <cell r="HO164" t="str">
            <v>NA</v>
          </cell>
          <cell r="HP164">
            <v>13.3</v>
          </cell>
          <cell r="HQ164">
            <v>-20.9</v>
          </cell>
          <cell r="HR164">
            <v>97.6</v>
          </cell>
          <cell r="HT164">
            <v>4.4000000000000004</v>
          </cell>
          <cell r="HU164" t="str">
            <v>NA</v>
          </cell>
          <cell r="HV164">
            <v>-19.5</v>
          </cell>
          <cell r="HW164" t="str">
            <v>NA</v>
          </cell>
          <cell r="HX164" t="str">
            <v>NA</v>
          </cell>
          <cell r="HY164">
            <v>106.5</v>
          </cell>
          <cell r="IA164">
            <v>6.1</v>
          </cell>
          <cell r="IB164" t="str">
            <v>NA</v>
          </cell>
          <cell r="IC164" t="str">
            <v>NA</v>
          </cell>
          <cell r="ID164">
            <v>11.8</v>
          </cell>
          <cell r="IE164">
            <v>-2.2999999999999998</v>
          </cell>
          <cell r="IF164">
            <v>106</v>
          </cell>
          <cell r="IH164">
            <v>4.7</v>
          </cell>
          <cell r="II164">
            <v>34.6</v>
          </cell>
          <cell r="IJ164">
            <v>19.899999999999999</v>
          </cell>
          <cell r="IK164">
            <v>-7</v>
          </cell>
          <cell r="IL164">
            <v>32</v>
          </cell>
          <cell r="IM164">
            <v>105.6</v>
          </cell>
          <cell r="IO164">
            <v>3</v>
          </cell>
          <cell r="IP164">
            <v>31.2</v>
          </cell>
          <cell r="IQ164">
            <v>13.3</v>
          </cell>
          <cell r="IR164">
            <v>3.7</v>
          </cell>
          <cell r="IS164">
            <v>-19.399999999999999</v>
          </cell>
          <cell r="IT164">
            <v>106.3</v>
          </cell>
          <cell r="IV164">
            <v>-15.6</v>
          </cell>
          <cell r="IW164">
            <v>19.100000000000001</v>
          </cell>
          <cell r="IX164">
            <v>-2.4</v>
          </cell>
          <cell r="IY164">
            <v>-8.9</v>
          </cell>
          <cell r="IZ164">
            <v>-12.6</v>
          </cell>
          <cell r="JA164">
            <v>103.7</v>
          </cell>
        </row>
        <row r="165">
          <cell r="AY165">
            <v>36038</v>
          </cell>
          <cell r="BA165">
            <v>-3.8</v>
          </cell>
          <cell r="BB165">
            <v>31.6</v>
          </cell>
          <cell r="BC165">
            <v>-4.5999999999999996</v>
          </cell>
          <cell r="BD165">
            <v>-3.5</v>
          </cell>
          <cell r="BE165">
            <v>-12.2</v>
          </cell>
          <cell r="BF165">
            <v>110.4</v>
          </cell>
          <cell r="BH165">
            <v>0.6</v>
          </cell>
          <cell r="BI165">
            <v>35.4</v>
          </cell>
          <cell r="BJ165">
            <v>-4.0999999999999996</v>
          </cell>
          <cell r="BK165">
            <v>-2.2999999999999998</v>
          </cell>
          <cell r="BL165">
            <v>-11.1</v>
          </cell>
          <cell r="BM165">
            <v>113.5</v>
          </cell>
          <cell r="BO165">
            <v>-7.5</v>
          </cell>
          <cell r="BP165">
            <v>27.1</v>
          </cell>
          <cell r="BQ165">
            <v>2.6</v>
          </cell>
          <cell r="BR165">
            <v>8.8000000000000007</v>
          </cell>
          <cell r="BS165">
            <v>-9.1999999999999993</v>
          </cell>
          <cell r="BT165">
            <v>107.7</v>
          </cell>
          <cell r="BV165">
            <v>-8.3000000000000007</v>
          </cell>
          <cell r="BW165" t="str">
            <v>NA</v>
          </cell>
          <cell r="BX165" t="str">
            <v>NA</v>
          </cell>
          <cell r="BY165">
            <v>22.2</v>
          </cell>
          <cell r="BZ165">
            <v>-21.4</v>
          </cell>
          <cell r="CA165">
            <v>100.8</v>
          </cell>
          <cell r="CC165">
            <v>-9.6</v>
          </cell>
          <cell r="CD165" t="str">
            <v>NA</v>
          </cell>
          <cell r="CE165">
            <v>-24</v>
          </cell>
          <cell r="CF165">
            <v>1</v>
          </cell>
          <cell r="CG165">
            <v>-39.299999999999997</v>
          </cell>
          <cell r="CH165">
            <v>85.5</v>
          </cell>
          <cell r="CJ165">
            <v>3.4</v>
          </cell>
          <cell r="CK165" t="str">
            <v>NA</v>
          </cell>
          <cell r="CL165">
            <v>8.6</v>
          </cell>
          <cell r="CM165" t="str">
            <v>NA</v>
          </cell>
          <cell r="CN165">
            <v>-0.7</v>
          </cell>
          <cell r="CO165">
            <v>102.8</v>
          </cell>
          <cell r="CQ165">
            <v>-1.9</v>
          </cell>
          <cell r="CR165">
            <v>46.5</v>
          </cell>
          <cell r="CS165">
            <v>-2.2000000000000002</v>
          </cell>
          <cell r="CT165">
            <v>-13.3</v>
          </cell>
          <cell r="CU165">
            <v>-37.299999999999997</v>
          </cell>
          <cell r="CV165">
            <v>109.7</v>
          </cell>
          <cell r="CX165">
            <v>16.600000000000001</v>
          </cell>
          <cell r="CY165" t="str">
            <v>NA</v>
          </cell>
          <cell r="CZ165">
            <v>-21</v>
          </cell>
          <cell r="DA165">
            <v>4.5999999999999996</v>
          </cell>
          <cell r="DB165">
            <v>20</v>
          </cell>
          <cell r="DC165">
            <v>106.6</v>
          </cell>
          <cell r="DE165" t="str">
            <v>NA</v>
          </cell>
          <cell r="DF165" t="str">
            <v>NA</v>
          </cell>
          <cell r="DG165">
            <v>14.1</v>
          </cell>
          <cell r="DH165" t="str">
            <v>NA</v>
          </cell>
          <cell r="DI165" t="str">
            <v>NA</v>
          </cell>
          <cell r="DJ165" t="str">
            <v>NA</v>
          </cell>
          <cell r="DL165">
            <v>5.4</v>
          </cell>
          <cell r="DM165">
            <v>23.2</v>
          </cell>
          <cell r="DN165">
            <v>-30.7</v>
          </cell>
          <cell r="DO165">
            <v>13.5</v>
          </cell>
          <cell r="DP165">
            <v>9.4</v>
          </cell>
          <cell r="DQ165">
            <v>107</v>
          </cell>
          <cell r="DS165">
            <v>2.1</v>
          </cell>
          <cell r="DT165">
            <v>49</v>
          </cell>
          <cell r="DU165">
            <v>-1.1000000000000001</v>
          </cell>
          <cell r="DV165">
            <v>6.3</v>
          </cell>
          <cell r="DW165">
            <v>29.4</v>
          </cell>
          <cell r="DX165">
            <v>114.5</v>
          </cell>
          <cell r="DZ165">
            <v>5.8</v>
          </cell>
          <cell r="EA165">
            <v>11.7</v>
          </cell>
          <cell r="EB165">
            <v>-9.8000000000000007</v>
          </cell>
          <cell r="EC165">
            <v>-4.3</v>
          </cell>
          <cell r="ED165">
            <v>-14.1</v>
          </cell>
          <cell r="EE165">
            <v>110.9</v>
          </cell>
          <cell r="EG165" t="str">
            <v>NA</v>
          </cell>
          <cell r="EH165" t="str">
            <v>NA</v>
          </cell>
          <cell r="EI165" t="str">
            <v>NA</v>
          </cell>
          <cell r="EJ165" t="str">
            <v>NA</v>
          </cell>
          <cell r="EK165" t="str">
            <v>NA</v>
          </cell>
          <cell r="EL165" t="str">
            <v>NA</v>
          </cell>
          <cell r="EN165">
            <v>0</v>
          </cell>
          <cell r="EO165">
            <v>22</v>
          </cell>
          <cell r="EP165">
            <v>-11.8</v>
          </cell>
          <cell r="EQ165">
            <v>-1.1000000000000001</v>
          </cell>
          <cell r="ER165">
            <v>-23.6</v>
          </cell>
          <cell r="ES165">
            <v>109.6</v>
          </cell>
          <cell r="EU165" t="str">
            <v>NA</v>
          </cell>
          <cell r="EV165" t="str">
            <v>NA</v>
          </cell>
          <cell r="EW165" t="str">
            <v>NA</v>
          </cell>
          <cell r="EX165" t="str">
            <v>NA</v>
          </cell>
          <cell r="EY165" t="str">
            <v>NA</v>
          </cell>
          <cell r="EZ165" t="str">
            <v>NA</v>
          </cell>
          <cell r="FB165">
            <v>-9</v>
          </cell>
          <cell r="FC165" t="str">
            <v>NA</v>
          </cell>
          <cell r="FD165">
            <v>-20.3</v>
          </cell>
          <cell r="FE165">
            <v>9.6999999999999993</v>
          </cell>
          <cell r="FF165">
            <v>-9.8000000000000007</v>
          </cell>
          <cell r="FG165">
            <v>102.2</v>
          </cell>
          <cell r="FI165">
            <v>-25.9</v>
          </cell>
          <cell r="FJ165" t="str">
            <v>NA</v>
          </cell>
          <cell r="FK165" t="str">
            <v>NA</v>
          </cell>
          <cell r="FL165">
            <v>6.4</v>
          </cell>
          <cell r="FM165">
            <v>-14.9</v>
          </cell>
          <cell r="FN165">
            <v>93.1</v>
          </cell>
          <cell r="FP165">
            <v>7.1</v>
          </cell>
          <cell r="FQ165" t="str">
            <v>NA</v>
          </cell>
          <cell r="FR165" t="str">
            <v>NA</v>
          </cell>
          <cell r="FS165" t="str">
            <v>NA</v>
          </cell>
          <cell r="FT165">
            <v>1.6</v>
          </cell>
          <cell r="FU165">
            <v>115.2</v>
          </cell>
          <cell r="FW165">
            <v>0.7</v>
          </cell>
          <cell r="FX165" t="str">
            <v>NA</v>
          </cell>
          <cell r="FY165">
            <v>-10.1</v>
          </cell>
          <cell r="FZ165">
            <v>1</v>
          </cell>
          <cell r="GA165">
            <v>11.5</v>
          </cell>
          <cell r="GB165">
            <v>111.6</v>
          </cell>
          <cell r="GD165" t="str">
            <v>NA</v>
          </cell>
          <cell r="GE165" t="str">
            <v>NA</v>
          </cell>
          <cell r="GF165" t="str">
            <v>NA</v>
          </cell>
          <cell r="GG165" t="str">
            <v>NA</v>
          </cell>
          <cell r="GH165" t="str">
            <v>NA</v>
          </cell>
          <cell r="GI165" t="str">
            <v>NA</v>
          </cell>
          <cell r="GK165">
            <v>1.3</v>
          </cell>
          <cell r="GL165">
            <v>22</v>
          </cell>
          <cell r="GM165">
            <v>25.9</v>
          </cell>
          <cell r="GN165">
            <v>27.8</v>
          </cell>
          <cell r="GO165">
            <v>5</v>
          </cell>
          <cell r="GP165">
            <v>111.2</v>
          </cell>
          <cell r="GR165">
            <v>0.3</v>
          </cell>
          <cell r="GS165">
            <v>27.9</v>
          </cell>
          <cell r="GT165">
            <v>-2</v>
          </cell>
          <cell r="GU165">
            <v>-7.5</v>
          </cell>
          <cell r="GV165">
            <v>-32.5</v>
          </cell>
          <cell r="GW165">
            <v>106.1</v>
          </cell>
          <cell r="GY165">
            <v>-14.9</v>
          </cell>
          <cell r="GZ165" t="str">
            <v>NA</v>
          </cell>
          <cell r="HA165" t="str">
            <v>NA</v>
          </cell>
          <cell r="HB165">
            <v>0.5</v>
          </cell>
          <cell r="HC165">
            <v>-31.3</v>
          </cell>
          <cell r="HD165">
            <v>98.5</v>
          </cell>
          <cell r="HF165">
            <v>3.6</v>
          </cell>
          <cell r="HG165">
            <v>10.9</v>
          </cell>
          <cell r="HH165">
            <v>-7.5</v>
          </cell>
          <cell r="HI165">
            <v>9.9</v>
          </cell>
          <cell r="HJ165">
            <v>-12.5</v>
          </cell>
          <cell r="HK165">
            <v>114</v>
          </cell>
          <cell r="HM165">
            <v>-5.4</v>
          </cell>
          <cell r="HN165" t="str">
            <v>NA</v>
          </cell>
          <cell r="HO165" t="str">
            <v>NA</v>
          </cell>
          <cell r="HP165">
            <v>13.1</v>
          </cell>
          <cell r="HQ165">
            <v>-21.4</v>
          </cell>
          <cell r="HR165">
            <v>97.8</v>
          </cell>
          <cell r="HT165">
            <v>4.5</v>
          </cell>
          <cell r="HU165" t="str">
            <v>NA</v>
          </cell>
          <cell r="HV165">
            <v>-20.9</v>
          </cell>
          <cell r="HW165" t="str">
            <v>NA</v>
          </cell>
          <cell r="HX165" t="str">
            <v>NA</v>
          </cell>
          <cell r="HY165">
            <v>106.9</v>
          </cell>
          <cell r="IA165">
            <v>11</v>
          </cell>
          <cell r="IB165" t="str">
            <v>NA</v>
          </cell>
          <cell r="IC165" t="str">
            <v>NA</v>
          </cell>
          <cell r="ID165">
            <v>13.7</v>
          </cell>
          <cell r="IE165">
            <v>-6.9</v>
          </cell>
          <cell r="IF165">
            <v>109.9</v>
          </cell>
          <cell r="IH165">
            <v>3.2</v>
          </cell>
          <cell r="II165">
            <v>31.3</v>
          </cell>
          <cell r="IJ165">
            <v>20.5</v>
          </cell>
          <cell r="IK165">
            <v>-3.6</v>
          </cell>
          <cell r="IL165">
            <v>26.1</v>
          </cell>
          <cell r="IM165">
            <v>105.7</v>
          </cell>
          <cell r="IO165">
            <v>-0.3</v>
          </cell>
          <cell r="IP165">
            <v>31.8</v>
          </cell>
          <cell r="IQ165">
            <v>11.5</v>
          </cell>
          <cell r="IR165">
            <v>2.6</v>
          </cell>
          <cell r="IS165">
            <v>-21</v>
          </cell>
          <cell r="IT165">
            <v>104.3</v>
          </cell>
          <cell r="IV165">
            <v>-23.3</v>
          </cell>
          <cell r="IW165">
            <v>19.399999999999999</v>
          </cell>
          <cell r="IX165">
            <v>-9.4</v>
          </cell>
          <cell r="IY165">
            <v>-11.9</v>
          </cell>
          <cell r="IZ165">
            <v>-12.8</v>
          </cell>
          <cell r="JA165">
            <v>97.6</v>
          </cell>
        </row>
        <row r="166">
          <cell r="AY166">
            <v>36068</v>
          </cell>
          <cell r="BA166">
            <v>-6.4</v>
          </cell>
          <cell r="BB166">
            <v>30.7</v>
          </cell>
          <cell r="BC166">
            <v>-4.4000000000000004</v>
          </cell>
          <cell r="BD166">
            <v>-6.8</v>
          </cell>
          <cell r="BE166">
            <v>-16.100000000000001</v>
          </cell>
          <cell r="BF166">
            <v>108.6</v>
          </cell>
          <cell r="BH166">
            <v>-2.5</v>
          </cell>
          <cell r="BI166">
            <v>33.5</v>
          </cell>
          <cell r="BJ166">
            <v>-4.4000000000000004</v>
          </cell>
          <cell r="BK166">
            <v>-6.9</v>
          </cell>
          <cell r="BL166">
            <v>-16</v>
          </cell>
          <cell r="BM166">
            <v>111</v>
          </cell>
          <cell r="BO166">
            <v>-12.5</v>
          </cell>
          <cell r="BP166">
            <v>24.9</v>
          </cell>
          <cell r="BQ166">
            <v>0.1</v>
          </cell>
          <cell r="BR166">
            <v>2.2000000000000002</v>
          </cell>
          <cell r="BS166">
            <v>-8.9</v>
          </cell>
          <cell r="BT166">
            <v>103.9</v>
          </cell>
          <cell r="BV166">
            <v>-8.1</v>
          </cell>
          <cell r="BW166" t="str">
            <v>NA</v>
          </cell>
          <cell r="BX166" t="str">
            <v>NA</v>
          </cell>
          <cell r="BY166">
            <v>20.9</v>
          </cell>
          <cell r="BZ166">
            <v>-21.1</v>
          </cell>
          <cell r="CA166">
            <v>100.9</v>
          </cell>
          <cell r="CC166">
            <v>-12.1</v>
          </cell>
          <cell r="CD166" t="str">
            <v>NA</v>
          </cell>
          <cell r="CE166">
            <v>-24</v>
          </cell>
          <cell r="CF166">
            <v>5</v>
          </cell>
          <cell r="CG166">
            <v>-39.1</v>
          </cell>
          <cell r="CH166">
            <v>85.2</v>
          </cell>
          <cell r="CJ166">
            <v>0.1</v>
          </cell>
          <cell r="CK166" t="str">
            <v>NA</v>
          </cell>
          <cell r="CL166">
            <v>10.8</v>
          </cell>
          <cell r="CM166" t="str">
            <v>NA</v>
          </cell>
          <cell r="CN166">
            <v>-7.2</v>
          </cell>
          <cell r="CO166">
            <v>101.1</v>
          </cell>
          <cell r="CQ166">
            <v>-4.9000000000000004</v>
          </cell>
          <cell r="CR166">
            <v>47.1</v>
          </cell>
          <cell r="CS166">
            <v>-2.6</v>
          </cell>
          <cell r="CT166">
            <v>-16.5</v>
          </cell>
          <cell r="CU166">
            <v>-37.799999999999997</v>
          </cell>
          <cell r="CV166">
            <v>108.5</v>
          </cell>
          <cell r="CX166">
            <v>17</v>
          </cell>
          <cell r="CY166" t="str">
            <v>NA</v>
          </cell>
          <cell r="CZ166">
            <v>-20.8</v>
          </cell>
          <cell r="DA166">
            <v>4.2</v>
          </cell>
          <cell r="DB166">
            <v>20</v>
          </cell>
          <cell r="DC166">
            <v>106.8</v>
          </cell>
          <cell r="DE166" t="str">
            <v>NA</v>
          </cell>
          <cell r="DF166" t="str">
            <v>NA</v>
          </cell>
          <cell r="DG166">
            <v>11.7</v>
          </cell>
          <cell r="DH166" t="str">
            <v>NA</v>
          </cell>
          <cell r="DI166" t="str">
            <v>NA</v>
          </cell>
          <cell r="DJ166" t="str">
            <v>NA</v>
          </cell>
          <cell r="DL166">
            <v>5.3</v>
          </cell>
          <cell r="DM166">
            <v>23.3</v>
          </cell>
          <cell r="DN166">
            <v>-32.299999999999997</v>
          </cell>
          <cell r="DO166">
            <v>19.5</v>
          </cell>
          <cell r="DP166">
            <v>4.3</v>
          </cell>
          <cell r="DQ166">
            <v>106.6</v>
          </cell>
          <cell r="DS166">
            <v>-0.8</v>
          </cell>
          <cell r="DT166">
            <v>35.4</v>
          </cell>
          <cell r="DU166">
            <v>0</v>
          </cell>
          <cell r="DV166">
            <v>3.3</v>
          </cell>
          <cell r="DW166">
            <v>13.3</v>
          </cell>
          <cell r="DX166">
            <v>111.6</v>
          </cell>
          <cell r="DZ166">
            <v>4.2</v>
          </cell>
          <cell r="EA166">
            <v>10.7</v>
          </cell>
          <cell r="EB166">
            <v>-8.4</v>
          </cell>
          <cell r="EC166">
            <v>-8.3000000000000007</v>
          </cell>
          <cell r="ED166">
            <v>-14.6</v>
          </cell>
          <cell r="EE166">
            <v>109.8</v>
          </cell>
          <cell r="EG166" t="str">
            <v>NA</v>
          </cell>
          <cell r="EH166" t="str">
            <v>NA</v>
          </cell>
          <cell r="EI166" t="str">
            <v>NA</v>
          </cell>
          <cell r="EJ166" t="str">
            <v>NA</v>
          </cell>
          <cell r="EK166" t="str">
            <v>NA</v>
          </cell>
          <cell r="EL166" t="str">
            <v>NA</v>
          </cell>
          <cell r="EN166">
            <v>-5.0999999999999996</v>
          </cell>
          <cell r="EO166">
            <v>21.7</v>
          </cell>
          <cell r="EP166">
            <v>-10.9</v>
          </cell>
          <cell r="EQ166">
            <v>-13.9</v>
          </cell>
          <cell r="ER166">
            <v>-34.5</v>
          </cell>
          <cell r="ES166">
            <v>105.7</v>
          </cell>
          <cell r="EU166" t="str">
            <v>NA</v>
          </cell>
          <cell r="EV166" t="str">
            <v>NA</v>
          </cell>
          <cell r="EW166" t="str">
            <v>NA</v>
          </cell>
          <cell r="EX166" t="str">
            <v>NA</v>
          </cell>
          <cell r="EY166" t="str">
            <v>NA</v>
          </cell>
          <cell r="EZ166" t="str">
            <v>NA</v>
          </cell>
          <cell r="FB166">
            <v>-8.6</v>
          </cell>
          <cell r="FC166" t="str">
            <v>NA</v>
          </cell>
          <cell r="FD166">
            <v>-20.3</v>
          </cell>
          <cell r="FE166">
            <v>9.9</v>
          </cell>
          <cell r="FF166">
            <v>-8.6999999999999993</v>
          </cell>
          <cell r="FG166">
            <v>102.5</v>
          </cell>
          <cell r="FI166">
            <v>-24.8</v>
          </cell>
          <cell r="FJ166" t="str">
            <v>NA</v>
          </cell>
          <cell r="FK166" t="str">
            <v>NA</v>
          </cell>
          <cell r="FL166">
            <v>6.5</v>
          </cell>
          <cell r="FM166">
            <v>-14.1</v>
          </cell>
          <cell r="FN166">
            <v>94.5</v>
          </cell>
          <cell r="FP166">
            <v>-0.8</v>
          </cell>
          <cell r="FQ166" t="str">
            <v>NA</v>
          </cell>
          <cell r="FR166" t="str">
            <v>NA</v>
          </cell>
          <cell r="FS166" t="str">
            <v>NA</v>
          </cell>
          <cell r="FT166">
            <v>-3.5</v>
          </cell>
          <cell r="FU166">
            <v>111.3</v>
          </cell>
          <cell r="FW166">
            <v>-0.7</v>
          </cell>
          <cell r="FX166" t="str">
            <v>NA</v>
          </cell>
          <cell r="FY166">
            <v>-14.4</v>
          </cell>
          <cell r="FZ166">
            <v>2.6</v>
          </cell>
          <cell r="GA166">
            <v>11.4</v>
          </cell>
          <cell r="GB166">
            <v>109.7</v>
          </cell>
          <cell r="GD166" t="str">
            <v>NA</v>
          </cell>
          <cell r="GE166" t="str">
            <v>NA</v>
          </cell>
          <cell r="GF166" t="str">
            <v>NA</v>
          </cell>
          <cell r="GG166" t="str">
            <v>NA</v>
          </cell>
          <cell r="GH166" t="str">
            <v>NA</v>
          </cell>
          <cell r="GI166" t="str">
            <v>NA</v>
          </cell>
          <cell r="GK166">
            <v>3.1</v>
          </cell>
          <cell r="GL166">
            <v>20.8</v>
          </cell>
          <cell r="GM166">
            <v>18.8</v>
          </cell>
          <cell r="GN166">
            <v>28.7</v>
          </cell>
          <cell r="GO166">
            <v>6</v>
          </cell>
          <cell r="GP166">
            <v>111.9</v>
          </cell>
          <cell r="GR166">
            <v>-5.5</v>
          </cell>
          <cell r="GS166">
            <v>30.4</v>
          </cell>
          <cell r="GT166">
            <v>-3.6</v>
          </cell>
          <cell r="GU166">
            <v>-4.8</v>
          </cell>
          <cell r="GV166">
            <v>-27.6</v>
          </cell>
          <cell r="GW166">
            <v>104.1</v>
          </cell>
          <cell r="GY166">
            <v>-17.7</v>
          </cell>
          <cell r="GZ166" t="str">
            <v>NA</v>
          </cell>
          <cell r="HA166" t="str">
            <v>NA</v>
          </cell>
          <cell r="HB166">
            <v>0</v>
          </cell>
          <cell r="HC166">
            <v>-30.2</v>
          </cell>
          <cell r="HD166">
            <v>95.4</v>
          </cell>
          <cell r="HF166">
            <v>4.2</v>
          </cell>
          <cell r="HG166">
            <v>14.9</v>
          </cell>
          <cell r="HH166">
            <v>-8.6</v>
          </cell>
          <cell r="HI166">
            <v>9.6</v>
          </cell>
          <cell r="HJ166">
            <v>-7.6</v>
          </cell>
          <cell r="HK166">
            <v>116.2</v>
          </cell>
          <cell r="HM166">
            <v>-5.0999999999999996</v>
          </cell>
          <cell r="HN166" t="str">
            <v>NA</v>
          </cell>
          <cell r="HO166" t="str">
            <v>NA</v>
          </cell>
          <cell r="HP166">
            <v>13</v>
          </cell>
          <cell r="HQ166">
            <v>-21.8</v>
          </cell>
          <cell r="HR166">
            <v>98</v>
          </cell>
          <cell r="HT166">
            <v>-5.3</v>
          </cell>
          <cell r="HU166" t="str">
            <v>NA</v>
          </cell>
          <cell r="HV166">
            <v>-26.6</v>
          </cell>
          <cell r="HW166" t="str">
            <v>NA</v>
          </cell>
          <cell r="HX166" t="str">
            <v>NA</v>
          </cell>
          <cell r="HY166">
            <v>95.1</v>
          </cell>
          <cell r="IA166">
            <v>10.5</v>
          </cell>
          <cell r="IB166" t="str">
            <v>NA</v>
          </cell>
          <cell r="IC166" t="str">
            <v>NA</v>
          </cell>
          <cell r="ID166">
            <v>17.8</v>
          </cell>
          <cell r="IE166">
            <v>-7.1</v>
          </cell>
          <cell r="IF166">
            <v>110.3</v>
          </cell>
          <cell r="IH166">
            <v>-4.4000000000000004</v>
          </cell>
          <cell r="II166">
            <v>22.3</v>
          </cell>
          <cell r="IJ166">
            <v>15.5</v>
          </cell>
          <cell r="IK166">
            <v>1.4</v>
          </cell>
          <cell r="IL166">
            <v>17.7</v>
          </cell>
          <cell r="IM166">
            <v>98.3</v>
          </cell>
          <cell r="IO166">
            <v>-1.9</v>
          </cell>
          <cell r="IP166">
            <v>32.4</v>
          </cell>
          <cell r="IQ166">
            <v>13</v>
          </cell>
          <cell r="IR166">
            <v>6.9</v>
          </cell>
          <cell r="IS166">
            <v>-16.5</v>
          </cell>
          <cell r="IT166">
            <v>104.9</v>
          </cell>
          <cell r="IV166">
            <v>-23.8</v>
          </cell>
          <cell r="IW166">
            <v>19.399999999999999</v>
          </cell>
          <cell r="IX166">
            <v>-7</v>
          </cell>
          <cell r="IY166">
            <v>-11.6</v>
          </cell>
          <cell r="IZ166">
            <v>-14.6</v>
          </cell>
          <cell r="JA166">
            <v>98.3</v>
          </cell>
        </row>
        <row r="167">
          <cell r="AY167">
            <v>36099</v>
          </cell>
          <cell r="BA167">
            <v>-11.2</v>
          </cell>
          <cell r="BB167">
            <v>26.1</v>
          </cell>
          <cell r="BC167">
            <v>-4.8</v>
          </cell>
          <cell r="BD167">
            <v>-8.4</v>
          </cell>
          <cell r="BE167">
            <v>-16.2</v>
          </cell>
          <cell r="BF167">
            <v>104.9</v>
          </cell>
          <cell r="BH167">
            <v>-6.9</v>
          </cell>
          <cell r="BI167">
            <v>30.2</v>
          </cell>
          <cell r="BJ167">
            <v>-3.7</v>
          </cell>
          <cell r="BK167">
            <v>-6.7</v>
          </cell>
          <cell r="BL167">
            <v>-15.4</v>
          </cell>
          <cell r="BM167">
            <v>108.3</v>
          </cell>
          <cell r="BO167">
            <v>-17.100000000000001</v>
          </cell>
          <cell r="BP167">
            <v>20.399999999999999</v>
          </cell>
          <cell r="BQ167">
            <v>-4.0999999999999996</v>
          </cell>
          <cell r="BR167">
            <v>2.9</v>
          </cell>
          <cell r="BS167">
            <v>-6.9</v>
          </cell>
          <cell r="BT167">
            <v>99.7</v>
          </cell>
          <cell r="BV167">
            <v>-17.100000000000001</v>
          </cell>
          <cell r="BW167" t="str">
            <v>NA</v>
          </cell>
          <cell r="BX167" t="str">
            <v>NA</v>
          </cell>
          <cell r="BY167">
            <v>16.2</v>
          </cell>
          <cell r="BZ167">
            <v>-24.9</v>
          </cell>
          <cell r="CA167">
            <v>91.6</v>
          </cell>
          <cell r="CC167">
            <v>-21.6</v>
          </cell>
          <cell r="CD167" t="str">
            <v>NA</v>
          </cell>
          <cell r="CE167">
            <v>-28</v>
          </cell>
          <cell r="CF167">
            <v>1.8</v>
          </cell>
          <cell r="CG167">
            <v>-46.7</v>
          </cell>
          <cell r="CH167">
            <v>78.5</v>
          </cell>
          <cell r="CJ167">
            <v>-9</v>
          </cell>
          <cell r="CK167" t="str">
            <v>NA</v>
          </cell>
          <cell r="CL167">
            <v>4.3</v>
          </cell>
          <cell r="CM167" t="str">
            <v>NA</v>
          </cell>
          <cell r="CN167">
            <v>-6.5</v>
          </cell>
          <cell r="CO167">
            <v>90.1</v>
          </cell>
          <cell r="CQ167">
            <v>-9.4</v>
          </cell>
          <cell r="CR167">
            <v>46.3</v>
          </cell>
          <cell r="CS167">
            <v>1.8</v>
          </cell>
          <cell r="CT167">
            <v>-18.399999999999999</v>
          </cell>
          <cell r="CU167">
            <v>-37.200000000000003</v>
          </cell>
          <cell r="CV167">
            <v>106.9</v>
          </cell>
          <cell r="CX167">
            <v>-0.2</v>
          </cell>
          <cell r="CY167" t="str">
            <v>NA</v>
          </cell>
          <cell r="CZ167">
            <v>-27.3</v>
          </cell>
          <cell r="DA167">
            <v>-0.5</v>
          </cell>
          <cell r="DB167">
            <v>-4.3</v>
          </cell>
          <cell r="DC167">
            <v>96.5</v>
          </cell>
          <cell r="DE167" t="str">
            <v>NA</v>
          </cell>
          <cell r="DF167" t="str">
            <v>NA</v>
          </cell>
          <cell r="DG167">
            <v>8.8000000000000007</v>
          </cell>
          <cell r="DH167" t="str">
            <v>NA</v>
          </cell>
          <cell r="DI167" t="str">
            <v>NA</v>
          </cell>
          <cell r="DJ167" t="str">
            <v>NA</v>
          </cell>
          <cell r="DL167">
            <v>-2.2999999999999998</v>
          </cell>
          <cell r="DM167">
            <v>28.4</v>
          </cell>
          <cell r="DN167">
            <v>-35</v>
          </cell>
          <cell r="DO167">
            <v>4.5999999999999996</v>
          </cell>
          <cell r="DP167">
            <v>1.4</v>
          </cell>
          <cell r="DQ167">
            <v>103.5</v>
          </cell>
          <cell r="DS167">
            <v>-2.9</v>
          </cell>
          <cell r="DT167">
            <v>41</v>
          </cell>
          <cell r="DU167">
            <v>2.6</v>
          </cell>
          <cell r="DV167">
            <v>6</v>
          </cell>
          <cell r="DW167">
            <v>25.1</v>
          </cell>
          <cell r="DX167">
            <v>112.4</v>
          </cell>
          <cell r="DZ167">
            <v>-2.2000000000000002</v>
          </cell>
          <cell r="EA167">
            <v>9.6</v>
          </cell>
          <cell r="EB167">
            <v>-10.7</v>
          </cell>
          <cell r="EC167">
            <v>-3.5</v>
          </cell>
          <cell r="ED167">
            <v>-17.3</v>
          </cell>
          <cell r="EE167">
            <v>107.1</v>
          </cell>
          <cell r="EG167" t="str">
            <v>NA</v>
          </cell>
          <cell r="EH167" t="str">
            <v>NA</v>
          </cell>
          <cell r="EI167" t="str">
            <v>NA</v>
          </cell>
          <cell r="EJ167" t="str">
            <v>NA</v>
          </cell>
          <cell r="EK167" t="str">
            <v>NA</v>
          </cell>
          <cell r="EL167" t="str">
            <v>NA</v>
          </cell>
          <cell r="EN167">
            <v>-9.5</v>
          </cell>
          <cell r="EO167">
            <v>21.2</v>
          </cell>
          <cell r="EP167">
            <v>-9.1</v>
          </cell>
          <cell r="EQ167">
            <v>-13.4</v>
          </cell>
          <cell r="ER167">
            <v>-35.6</v>
          </cell>
          <cell r="ES167">
            <v>103.3</v>
          </cell>
          <cell r="EU167" t="str">
            <v>NA</v>
          </cell>
          <cell r="EV167" t="str">
            <v>NA</v>
          </cell>
          <cell r="EW167" t="str">
            <v>NA</v>
          </cell>
          <cell r="EX167" t="str">
            <v>NA</v>
          </cell>
          <cell r="EY167" t="str">
            <v>NA</v>
          </cell>
          <cell r="EZ167" t="str">
            <v>NA</v>
          </cell>
          <cell r="FB167">
            <v>-26.3</v>
          </cell>
          <cell r="FC167" t="str">
            <v>NA</v>
          </cell>
          <cell r="FD167">
            <v>-28.5</v>
          </cell>
          <cell r="FE167">
            <v>12.1</v>
          </cell>
          <cell r="FF167">
            <v>-16.100000000000001</v>
          </cell>
          <cell r="FG167">
            <v>90.5</v>
          </cell>
          <cell r="FI167">
            <v>-35.700000000000003</v>
          </cell>
          <cell r="FJ167" t="str">
            <v>NA</v>
          </cell>
          <cell r="FK167" t="str">
            <v>NA</v>
          </cell>
          <cell r="FL167">
            <v>-5.0999999999999996</v>
          </cell>
          <cell r="FM167">
            <v>-40.6</v>
          </cell>
          <cell r="FN167">
            <v>84.4</v>
          </cell>
          <cell r="FP167">
            <v>-5.7</v>
          </cell>
          <cell r="FQ167" t="str">
            <v>NA</v>
          </cell>
          <cell r="FR167" t="str">
            <v>NA</v>
          </cell>
          <cell r="FS167" t="str">
            <v>NA</v>
          </cell>
          <cell r="FT167">
            <v>-13.3</v>
          </cell>
          <cell r="FU167">
            <v>106.6</v>
          </cell>
          <cell r="FW167">
            <v>-5.4</v>
          </cell>
          <cell r="FX167" t="str">
            <v>NA</v>
          </cell>
          <cell r="FY167">
            <v>-13.4</v>
          </cell>
          <cell r="FZ167">
            <v>-3</v>
          </cell>
          <cell r="GA167">
            <v>4</v>
          </cell>
          <cell r="GB167">
            <v>105</v>
          </cell>
          <cell r="GD167" t="str">
            <v>NA</v>
          </cell>
          <cell r="GE167" t="str">
            <v>NA</v>
          </cell>
          <cell r="GF167" t="str">
            <v>NA</v>
          </cell>
          <cell r="GG167" t="str">
            <v>NA</v>
          </cell>
          <cell r="GH167" t="str">
            <v>NA</v>
          </cell>
          <cell r="GI167" t="str">
            <v>NA</v>
          </cell>
          <cell r="GK167">
            <v>-0.1</v>
          </cell>
          <cell r="GL167">
            <v>19.5</v>
          </cell>
          <cell r="GM167">
            <v>12</v>
          </cell>
          <cell r="GN167">
            <v>26.8</v>
          </cell>
          <cell r="GO167">
            <v>5.6</v>
          </cell>
          <cell r="GP167">
            <v>107.6</v>
          </cell>
          <cell r="GR167">
            <v>-7.4</v>
          </cell>
          <cell r="GS167">
            <v>23.2</v>
          </cell>
          <cell r="GT167">
            <v>-1.5</v>
          </cell>
          <cell r="GU167">
            <v>-8.6</v>
          </cell>
          <cell r="GV167">
            <v>-30</v>
          </cell>
          <cell r="GW167">
            <v>101.4</v>
          </cell>
          <cell r="GY167">
            <v>-16.7</v>
          </cell>
          <cell r="GZ167" t="str">
            <v>NA</v>
          </cell>
          <cell r="HA167" t="str">
            <v>NA</v>
          </cell>
          <cell r="HB167">
            <v>0.8</v>
          </cell>
          <cell r="HC167">
            <v>-30.7</v>
          </cell>
          <cell r="HD167">
            <v>96.5</v>
          </cell>
          <cell r="HF167">
            <v>0.4</v>
          </cell>
          <cell r="HG167">
            <v>10.5</v>
          </cell>
          <cell r="HH167">
            <v>-13</v>
          </cell>
          <cell r="HI167">
            <v>9.1999999999999993</v>
          </cell>
          <cell r="HJ167">
            <v>-17.7</v>
          </cell>
          <cell r="HK167">
            <v>110.8</v>
          </cell>
          <cell r="HM167">
            <v>-9.6</v>
          </cell>
          <cell r="HN167" t="str">
            <v>NA</v>
          </cell>
          <cell r="HO167" t="str">
            <v>NA</v>
          </cell>
          <cell r="HP167">
            <v>11.3</v>
          </cell>
          <cell r="HQ167">
            <v>-23.5</v>
          </cell>
          <cell r="HR167">
            <v>94.1</v>
          </cell>
          <cell r="HT167">
            <v>-13</v>
          </cell>
          <cell r="HU167" t="str">
            <v>NA</v>
          </cell>
          <cell r="HV167">
            <v>-22.8</v>
          </cell>
          <cell r="HW167" t="str">
            <v>NA</v>
          </cell>
          <cell r="HX167" t="str">
            <v>NA</v>
          </cell>
          <cell r="HY167">
            <v>89.2</v>
          </cell>
          <cell r="IA167">
            <v>7.6</v>
          </cell>
          <cell r="IB167" t="str">
            <v>NA</v>
          </cell>
          <cell r="IC167" t="str">
            <v>NA</v>
          </cell>
          <cell r="ID167">
            <v>20</v>
          </cell>
          <cell r="IE167">
            <v>-16.399999999999999</v>
          </cell>
          <cell r="IF167">
            <v>107.5</v>
          </cell>
          <cell r="IH167">
            <v>-8.8000000000000007</v>
          </cell>
          <cell r="II167">
            <v>37.6</v>
          </cell>
          <cell r="IJ167">
            <v>13.7</v>
          </cell>
          <cell r="IK167">
            <v>-4.3</v>
          </cell>
          <cell r="IL167">
            <v>3.2</v>
          </cell>
          <cell r="IM167">
            <v>101.4</v>
          </cell>
          <cell r="IO167">
            <v>-4.5999999999999996</v>
          </cell>
          <cell r="IP167">
            <v>26.8</v>
          </cell>
          <cell r="IQ167">
            <v>8.6999999999999993</v>
          </cell>
          <cell r="IR167">
            <v>3.4</v>
          </cell>
          <cell r="IS167">
            <v>-15.3</v>
          </cell>
          <cell r="IT167">
            <v>101.9</v>
          </cell>
          <cell r="IV167">
            <v>-30.6</v>
          </cell>
          <cell r="IW167">
            <v>9.4</v>
          </cell>
          <cell r="IX167">
            <v>-11.2</v>
          </cell>
          <cell r="IY167">
            <v>-20.8</v>
          </cell>
          <cell r="IZ167">
            <v>-16.7</v>
          </cell>
          <cell r="JA167">
            <v>91.6</v>
          </cell>
        </row>
        <row r="168">
          <cell r="AY168">
            <v>36129</v>
          </cell>
          <cell r="BA168">
            <v>-12.1</v>
          </cell>
          <cell r="BB168">
            <v>27.5</v>
          </cell>
          <cell r="BC168">
            <v>-3.1</v>
          </cell>
          <cell r="BD168">
            <v>-6.2</v>
          </cell>
          <cell r="BE168">
            <v>-15.1</v>
          </cell>
          <cell r="BF168">
            <v>105.3</v>
          </cell>
          <cell r="BH168">
            <v>-7</v>
          </cell>
          <cell r="BI168">
            <v>32.4</v>
          </cell>
          <cell r="BJ168">
            <v>-2.1</v>
          </cell>
          <cell r="BK168">
            <v>-7</v>
          </cell>
          <cell r="BL168">
            <v>-13.9</v>
          </cell>
          <cell r="BM168">
            <v>109.3</v>
          </cell>
          <cell r="BO168">
            <v>-19.100000000000001</v>
          </cell>
          <cell r="BP168">
            <v>25.3</v>
          </cell>
          <cell r="BQ168">
            <v>-0.5</v>
          </cell>
          <cell r="BR168">
            <v>1.1000000000000001</v>
          </cell>
          <cell r="BS168">
            <v>-5.9</v>
          </cell>
          <cell r="BT168">
            <v>100.5</v>
          </cell>
          <cell r="BV168">
            <v>-17.5</v>
          </cell>
          <cell r="BW168" t="str">
            <v>NA</v>
          </cell>
          <cell r="BX168" t="str">
            <v>NA</v>
          </cell>
          <cell r="BY168">
            <v>17.3</v>
          </cell>
          <cell r="BZ168">
            <v>-24</v>
          </cell>
          <cell r="CA168">
            <v>91.1</v>
          </cell>
          <cell r="CC168">
            <v>-23.6</v>
          </cell>
          <cell r="CD168" t="str">
            <v>NA</v>
          </cell>
          <cell r="CE168">
            <v>-28.1</v>
          </cell>
          <cell r="CF168">
            <v>2.9</v>
          </cell>
          <cell r="CG168">
            <v>-45.6</v>
          </cell>
          <cell r="CH168">
            <v>77.7</v>
          </cell>
          <cell r="CJ168">
            <v>-20.6</v>
          </cell>
          <cell r="CK168" t="str">
            <v>NA</v>
          </cell>
          <cell r="CL168">
            <v>6.7</v>
          </cell>
          <cell r="CM168" t="str">
            <v>NA</v>
          </cell>
          <cell r="CN168">
            <v>-21.9</v>
          </cell>
          <cell r="CO168">
            <v>80.900000000000006</v>
          </cell>
          <cell r="CQ168">
            <v>-10.1</v>
          </cell>
          <cell r="CR168">
            <v>46.6</v>
          </cell>
          <cell r="CS168">
            <v>3</v>
          </cell>
          <cell r="CT168">
            <v>-17.3</v>
          </cell>
          <cell r="CU168">
            <v>-37.200000000000003</v>
          </cell>
          <cell r="CV168">
            <v>107.1</v>
          </cell>
          <cell r="CX168">
            <v>-0.6</v>
          </cell>
          <cell r="CY168" t="str">
            <v>NA</v>
          </cell>
          <cell r="CZ168">
            <v>-27.4</v>
          </cell>
          <cell r="DA168">
            <v>-0.7</v>
          </cell>
          <cell r="DB168">
            <v>-5.2</v>
          </cell>
          <cell r="DC168">
            <v>96.2</v>
          </cell>
          <cell r="DE168" t="str">
            <v>NA</v>
          </cell>
          <cell r="DF168" t="str">
            <v>NA</v>
          </cell>
          <cell r="DG168">
            <v>10.8</v>
          </cell>
          <cell r="DH168" t="str">
            <v>NA</v>
          </cell>
          <cell r="DI168" t="str">
            <v>NA</v>
          </cell>
          <cell r="DJ168" t="str">
            <v>NA</v>
          </cell>
          <cell r="DL168">
            <v>0.1</v>
          </cell>
          <cell r="DM168">
            <v>28.4</v>
          </cell>
          <cell r="DN168">
            <v>-34.299999999999997</v>
          </cell>
          <cell r="DO168">
            <v>6.2</v>
          </cell>
          <cell r="DP168">
            <v>8.4</v>
          </cell>
          <cell r="DQ168">
            <v>104.6</v>
          </cell>
          <cell r="DS168">
            <v>-3.9</v>
          </cell>
          <cell r="DT168">
            <v>45.6</v>
          </cell>
          <cell r="DU168">
            <v>2.5</v>
          </cell>
          <cell r="DV168">
            <v>5</v>
          </cell>
          <cell r="DW168">
            <v>30.6</v>
          </cell>
          <cell r="DX168">
            <v>112.6</v>
          </cell>
          <cell r="DZ168">
            <v>-2.8</v>
          </cell>
          <cell r="EA168">
            <v>7.7</v>
          </cell>
          <cell r="EB168">
            <v>-9.5</v>
          </cell>
          <cell r="EC168">
            <v>-9</v>
          </cell>
          <cell r="ED168">
            <v>-16.600000000000001</v>
          </cell>
          <cell r="EE168">
            <v>106.3</v>
          </cell>
          <cell r="EG168" t="str">
            <v>NA</v>
          </cell>
          <cell r="EH168" t="str">
            <v>NA</v>
          </cell>
          <cell r="EI168" t="str">
            <v>NA</v>
          </cell>
          <cell r="EJ168" t="str">
            <v>NA</v>
          </cell>
          <cell r="EK168" t="str">
            <v>NA</v>
          </cell>
          <cell r="EL168" t="str">
            <v>NA</v>
          </cell>
          <cell r="EN168">
            <v>-5.2</v>
          </cell>
          <cell r="EO168">
            <v>21.8</v>
          </cell>
          <cell r="EP168">
            <v>-5.2</v>
          </cell>
          <cell r="EQ168">
            <v>-10.3</v>
          </cell>
          <cell r="ER168">
            <v>-38.200000000000003</v>
          </cell>
          <cell r="ES168">
            <v>107</v>
          </cell>
          <cell r="EU168" t="str">
            <v>NA</v>
          </cell>
          <cell r="EV168" t="str">
            <v>NA</v>
          </cell>
          <cell r="EW168" t="str">
            <v>NA</v>
          </cell>
          <cell r="EX168" t="str">
            <v>NA</v>
          </cell>
          <cell r="EY168" t="str">
            <v>NA</v>
          </cell>
          <cell r="EZ168" t="str">
            <v>NA</v>
          </cell>
          <cell r="FB168">
            <v>-27</v>
          </cell>
          <cell r="FC168" t="str">
            <v>NA</v>
          </cell>
          <cell r="FD168">
            <v>-28.5</v>
          </cell>
          <cell r="FE168">
            <v>12.2</v>
          </cell>
          <cell r="FF168">
            <v>-16</v>
          </cell>
          <cell r="FG168">
            <v>90.1</v>
          </cell>
          <cell r="FI168">
            <v>-36.9</v>
          </cell>
          <cell r="FJ168" t="str">
            <v>NA</v>
          </cell>
          <cell r="FK168" t="str">
            <v>NA</v>
          </cell>
          <cell r="FL168">
            <v>-5.4</v>
          </cell>
          <cell r="FM168">
            <v>-41.1</v>
          </cell>
          <cell r="FN168">
            <v>83.3</v>
          </cell>
          <cell r="FP168">
            <v>-8.6999999999999993</v>
          </cell>
          <cell r="FQ168" t="str">
            <v>NA</v>
          </cell>
          <cell r="FR168" t="str">
            <v>NA</v>
          </cell>
          <cell r="FS168" t="str">
            <v>NA</v>
          </cell>
          <cell r="FT168">
            <v>-12</v>
          </cell>
          <cell r="FU168">
            <v>104.9</v>
          </cell>
          <cell r="FW168">
            <v>-8.5</v>
          </cell>
          <cell r="FX168" t="str">
            <v>NA</v>
          </cell>
          <cell r="FY168">
            <v>-17</v>
          </cell>
          <cell r="FZ168">
            <v>-4.8</v>
          </cell>
          <cell r="GA168">
            <v>4.0999999999999996</v>
          </cell>
          <cell r="GB168">
            <v>100</v>
          </cell>
          <cell r="GD168" t="str">
            <v>NA</v>
          </cell>
          <cell r="GE168" t="str">
            <v>NA</v>
          </cell>
          <cell r="GF168" t="str">
            <v>NA</v>
          </cell>
          <cell r="GG168" t="str">
            <v>NA</v>
          </cell>
          <cell r="GH168" t="str">
            <v>NA</v>
          </cell>
          <cell r="GI168" t="str">
            <v>NA</v>
          </cell>
          <cell r="GK168">
            <v>-1.9</v>
          </cell>
          <cell r="GL168">
            <v>20.100000000000001</v>
          </cell>
          <cell r="GM168">
            <v>12.3</v>
          </cell>
          <cell r="GN168">
            <v>28.8</v>
          </cell>
          <cell r="GO168">
            <v>7.5</v>
          </cell>
          <cell r="GP168">
            <v>107.1</v>
          </cell>
          <cell r="GR168">
            <v>-12.2</v>
          </cell>
          <cell r="GS168">
            <v>22.7</v>
          </cell>
          <cell r="GT168">
            <v>-1.9</v>
          </cell>
          <cell r="GU168">
            <v>-13.4</v>
          </cell>
          <cell r="GV168">
            <v>-29.2</v>
          </cell>
          <cell r="GW168">
            <v>98.6</v>
          </cell>
          <cell r="GY168">
            <v>-20.3</v>
          </cell>
          <cell r="GZ168" t="str">
            <v>NA</v>
          </cell>
          <cell r="HA168" t="str">
            <v>NA</v>
          </cell>
          <cell r="HB168">
            <v>-1.8</v>
          </cell>
          <cell r="HC168">
            <v>-32.200000000000003</v>
          </cell>
          <cell r="HD168">
            <v>91.8</v>
          </cell>
          <cell r="HF168">
            <v>1.5</v>
          </cell>
          <cell r="HG168">
            <v>1.2</v>
          </cell>
          <cell r="HH168">
            <v>-11.9</v>
          </cell>
          <cell r="HI168">
            <v>13.1</v>
          </cell>
          <cell r="HJ168">
            <v>-14.5</v>
          </cell>
          <cell r="HK168">
            <v>109.5</v>
          </cell>
          <cell r="HM168">
            <v>-9.6</v>
          </cell>
          <cell r="HN168" t="str">
            <v>NA</v>
          </cell>
          <cell r="HO168" t="str">
            <v>NA</v>
          </cell>
          <cell r="HP168">
            <v>10.6</v>
          </cell>
          <cell r="HQ168">
            <v>-23.9</v>
          </cell>
          <cell r="HR168">
            <v>93.9</v>
          </cell>
          <cell r="HT168">
            <v>-15.1</v>
          </cell>
          <cell r="HU168" t="str">
            <v>NA</v>
          </cell>
          <cell r="HV168">
            <v>-22.8</v>
          </cell>
          <cell r="HW168" t="str">
            <v>NA</v>
          </cell>
          <cell r="HX168" t="str">
            <v>NA</v>
          </cell>
          <cell r="HY168">
            <v>88.7</v>
          </cell>
          <cell r="IA168">
            <v>7.5</v>
          </cell>
          <cell r="IB168" t="str">
            <v>NA</v>
          </cell>
          <cell r="IC168" t="str">
            <v>NA</v>
          </cell>
          <cell r="ID168">
            <v>34.4</v>
          </cell>
          <cell r="IE168">
            <v>-23.2</v>
          </cell>
          <cell r="IF168">
            <v>108.1</v>
          </cell>
          <cell r="IH168">
            <v>-14.4</v>
          </cell>
          <cell r="II168">
            <v>37.6</v>
          </cell>
          <cell r="IJ168">
            <v>12.7</v>
          </cell>
          <cell r="IK168">
            <v>-6.5</v>
          </cell>
          <cell r="IL168">
            <v>12.7</v>
          </cell>
          <cell r="IM168">
            <v>98.9</v>
          </cell>
          <cell r="IO168">
            <v>-6.1</v>
          </cell>
          <cell r="IP168">
            <v>27.3</v>
          </cell>
          <cell r="IQ168">
            <v>9</v>
          </cell>
          <cell r="IR168">
            <v>1.3</v>
          </cell>
          <cell r="IS168">
            <v>-17.100000000000001</v>
          </cell>
          <cell r="IT168">
            <v>102.1</v>
          </cell>
          <cell r="IV168">
            <v>-33.700000000000003</v>
          </cell>
          <cell r="IW168">
            <v>9.1</v>
          </cell>
          <cell r="IX168">
            <v>-8.5</v>
          </cell>
          <cell r="IY168">
            <v>-6.2</v>
          </cell>
          <cell r="IZ168">
            <v>-15.3</v>
          </cell>
          <cell r="JA168">
            <v>90.8</v>
          </cell>
        </row>
        <row r="169">
          <cell r="AY169">
            <v>36160</v>
          </cell>
          <cell r="BA169">
            <v>-12.2</v>
          </cell>
          <cell r="BB169">
            <v>27.2</v>
          </cell>
          <cell r="BC169">
            <v>-4.4000000000000004</v>
          </cell>
          <cell r="BD169">
            <v>-5.7</v>
          </cell>
          <cell r="BE169">
            <v>-13.2</v>
          </cell>
          <cell r="BF169">
            <v>105.3</v>
          </cell>
          <cell r="BH169">
            <v>-8.4</v>
          </cell>
          <cell r="BI169">
            <v>31.3</v>
          </cell>
          <cell r="BJ169">
            <v>-3.5</v>
          </cell>
          <cell r="BK169">
            <v>-3.6</v>
          </cell>
          <cell r="BL169">
            <v>-10.9</v>
          </cell>
          <cell r="BM169">
            <v>108.2</v>
          </cell>
          <cell r="BO169">
            <v>-19.2</v>
          </cell>
          <cell r="BP169">
            <v>23.8</v>
          </cell>
          <cell r="BQ169">
            <v>0.3</v>
          </cell>
          <cell r="BR169">
            <v>-0.4</v>
          </cell>
          <cell r="BS169">
            <v>-6.1</v>
          </cell>
          <cell r="BT169">
            <v>100.1</v>
          </cell>
          <cell r="BV169">
            <v>-21.7</v>
          </cell>
          <cell r="BW169" t="str">
            <v>NA</v>
          </cell>
          <cell r="BX169" t="str">
            <v>NA</v>
          </cell>
          <cell r="BY169">
            <v>20.3</v>
          </cell>
          <cell r="BZ169">
            <v>-25.2</v>
          </cell>
          <cell r="CA169">
            <v>87.4</v>
          </cell>
          <cell r="CC169">
            <v>-26</v>
          </cell>
          <cell r="CD169" t="str">
            <v>NA</v>
          </cell>
          <cell r="CE169">
            <v>-28.2</v>
          </cell>
          <cell r="CF169">
            <v>3</v>
          </cell>
          <cell r="CG169">
            <v>-46.7</v>
          </cell>
          <cell r="CH169">
            <v>76.5</v>
          </cell>
          <cell r="CJ169">
            <v>-25.3</v>
          </cell>
          <cell r="CK169" t="str">
            <v>NA</v>
          </cell>
          <cell r="CL169">
            <v>-0.6</v>
          </cell>
          <cell r="CM169" t="str">
            <v>NA</v>
          </cell>
          <cell r="CN169">
            <v>-24.4</v>
          </cell>
          <cell r="CO169">
            <v>73.099999999999994</v>
          </cell>
          <cell r="CQ169">
            <v>-12.9</v>
          </cell>
          <cell r="CR169">
            <v>46.8</v>
          </cell>
          <cell r="CS169">
            <v>1.5</v>
          </cell>
          <cell r="CT169">
            <v>-16.100000000000001</v>
          </cell>
          <cell r="CU169">
            <v>-35.200000000000003</v>
          </cell>
          <cell r="CV169">
            <v>105.8</v>
          </cell>
          <cell r="CX169">
            <v>-1.1000000000000001</v>
          </cell>
          <cell r="CY169" t="str">
            <v>NA</v>
          </cell>
          <cell r="CZ169">
            <v>-27.4</v>
          </cell>
          <cell r="DA169">
            <v>-1</v>
          </cell>
          <cell r="DB169">
            <v>-6</v>
          </cell>
          <cell r="DC169">
            <v>96</v>
          </cell>
          <cell r="DE169" t="str">
            <v>NA</v>
          </cell>
          <cell r="DF169" t="str">
            <v>NA</v>
          </cell>
          <cell r="DG169">
            <v>10.9</v>
          </cell>
          <cell r="DH169" t="str">
            <v>NA</v>
          </cell>
          <cell r="DI169" t="str">
            <v>NA</v>
          </cell>
          <cell r="DJ169" t="str">
            <v>NA</v>
          </cell>
          <cell r="DL169">
            <v>1.5</v>
          </cell>
          <cell r="DM169">
            <v>28.2</v>
          </cell>
          <cell r="DN169">
            <v>-35.9</v>
          </cell>
          <cell r="DO169">
            <v>5.3</v>
          </cell>
          <cell r="DP169">
            <v>3.2</v>
          </cell>
          <cell r="DQ169">
            <v>104.3</v>
          </cell>
          <cell r="DS169">
            <v>-0.6</v>
          </cell>
          <cell r="DT169">
            <v>42.5</v>
          </cell>
          <cell r="DU169">
            <v>1</v>
          </cell>
          <cell r="DV169">
            <v>3.2</v>
          </cell>
          <cell r="DW169">
            <v>39.5</v>
          </cell>
          <cell r="DX169">
            <v>113.8</v>
          </cell>
          <cell r="DZ169">
            <v>-4.4000000000000004</v>
          </cell>
          <cell r="EA169">
            <v>5.7</v>
          </cell>
          <cell r="EB169">
            <v>-10.9</v>
          </cell>
          <cell r="EC169">
            <v>-9.9</v>
          </cell>
          <cell r="ED169">
            <v>-16.2</v>
          </cell>
          <cell r="EE169">
            <v>104.1</v>
          </cell>
          <cell r="EG169" t="str">
            <v>NA</v>
          </cell>
          <cell r="EH169" t="str">
            <v>NA</v>
          </cell>
          <cell r="EI169" t="str">
            <v>NA</v>
          </cell>
          <cell r="EJ169" t="str">
            <v>NA</v>
          </cell>
          <cell r="EK169" t="str">
            <v>NA</v>
          </cell>
          <cell r="EL169" t="str">
            <v>NA</v>
          </cell>
          <cell r="EN169">
            <v>-7.9</v>
          </cell>
          <cell r="EO169">
            <v>20.9</v>
          </cell>
          <cell r="EP169">
            <v>-7.8</v>
          </cell>
          <cell r="EQ169">
            <v>7.4</v>
          </cell>
          <cell r="ER169">
            <v>-33.9</v>
          </cell>
          <cell r="ES169">
            <v>105.4</v>
          </cell>
          <cell r="EU169" t="str">
            <v>NA</v>
          </cell>
          <cell r="EV169" t="str">
            <v>NA</v>
          </cell>
          <cell r="EW169" t="str">
            <v>NA</v>
          </cell>
          <cell r="EX169" t="str">
            <v>NA</v>
          </cell>
          <cell r="EY169" t="str">
            <v>NA</v>
          </cell>
          <cell r="EZ169" t="str">
            <v>NA</v>
          </cell>
          <cell r="FB169">
            <v>-27.7</v>
          </cell>
          <cell r="FC169" t="str">
            <v>NA</v>
          </cell>
          <cell r="FD169">
            <v>-28.3</v>
          </cell>
          <cell r="FE169">
            <v>12.3</v>
          </cell>
          <cell r="FF169">
            <v>-15.9</v>
          </cell>
          <cell r="FG169">
            <v>89.8</v>
          </cell>
          <cell r="FI169">
            <v>-35.299999999999997</v>
          </cell>
          <cell r="FJ169" t="str">
            <v>NA</v>
          </cell>
          <cell r="FK169" t="str">
            <v>NA</v>
          </cell>
          <cell r="FL169">
            <v>-5.6</v>
          </cell>
          <cell r="FM169">
            <v>-41.3</v>
          </cell>
          <cell r="FN169">
            <v>84.5</v>
          </cell>
          <cell r="FP169">
            <v>-8.1999999999999993</v>
          </cell>
          <cell r="FQ169" t="str">
            <v>NA</v>
          </cell>
          <cell r="FR169" t="str">
            <v>NA</v>
          </cell>
          <cell r="FS169" t="str">
            <v>NA</v>
          </cell>
          <cell r="FT169">
            <v>-9.8000000000000007</v>
          </cell>
          <cell r="FU169">
            <v>104.8</v>
          </cell>
          <cell r="FW169">
            <v>-10.1</v>
          </cell>
          <cell r="FX169" t="str">
            <v>NA</v>
          </cell>
          <cell r="FY169">
            <v>-22.4</v>
          </cell>
          <cell r="FZ169">
            <v>-5.8</v>
          </cell>
          <cell r="GA169">
            <v>4.2</v>
          </cell>
          <cell r="GB169">
            <v>95.3</v>
          </cell>
          <cell r="GD169" t="str">
            <v>NA</v>
          </cell>
          <cell r="GE169" t="str">
            <v>NA</v>
          </cell>
          <cell r="GF169" t="str">
            <v>NA</v>
          </cell>
          <cell r="GG169" t="str">
            <v>NA</v>
          </cell>
          <cell r="GH169" t="str">
            <v>NA</v>
          </cell>
          <cell r="GI169" t="str">
            <v>NA</v>
          </cell>
          <cell r="GK169">
            <v>-1.6</v>
          </cell>
          <cell r="GL169">
            <v>20.8</v>
          </cell>
          <cell r="GM169">
            <v>12</v>
          </cell>
          <cell r="GN169">
            <v>26</v>
          </cell>
          <cell r="GO169">
            <v>10.199999999999999</v>
          </cell>
          <cell r="GP169">
            <v>106.9</v>
          </cell>
          <cell r="GR169">
            <v>-10.4</v>
          </cell>
          <cell r="GS169">
            <v>23</v>
          </cell>
          <cell r="GT169">
            <v>-2.6</v>
          </cell>
          <cell r="GU169">
            <v>-8.8000000000000007</v>
          </cell>
          <cell r="GV169">
            <v>-22.6</v>
          </cell>
          <cell r="GW169">
            <v>99.4</v>
          </cell>
          <cell r="GY169">
            <v>-20</v>
          </cell>
          <cell r="GZ169" t="str">
            <v>NA</v>
          </cell>
          <cell r="HA169" t="str">
            <v>NA</v>
          </cell>
          <cell r="HB169">
            <v>1.6</v>
          </cell>
          <cell r="HC169">
            <v>-33.1</v>
          </cell>
          <cell r="HD169">
            <v>92.7</v>
          </cell>
          <cell r="HF169">
            <v>1.3</v>
          </cell>
          <cell r="HG169">
            <v>5.8</v>
          </cell>
          <cell r="HH169">
            <v>-13.2</v>
          </cell>
          <cell r="HI169">
            <v>11</v>
          </cell>
          <cell r="HJ169">
            <v>-10.4</v>
          </cell>
          <cell r="HK169">
            <v>110.5</v>
          </cell>
          <cell r="HM169">
            <v>-9.6</v>
          </cell>
          <cell r="HN169" t="str">
            <v>NA</v>
          </cell>
          <cell r="HO169" t="str">
            <v>NA</v>
          </cell>
          <cell r="HP169">
            <v>10.5</v>
          </cell>
          <cell r="HQ169">
            <v>-24.3</v>
          </cell>
          <cell r="HR169">
            <v>93.9</v>
          </cell>
          <cell r="HT169">
            <v>-16.8</v>
          </cell>
          <cell r="HU169" t="str">
            <v>NA</v>
          </cell>
          <cell r="HV169">
            <v>-22.4</v>
          </cell>
          <cell r="HW169" t="str">
            <v>NA</v>
          </cell>
          <cell r="HX169" t="str">
            <v>NA</v>
          </cell>
          <cell r="HY169">
            <v>88</v>
          </cell>
          <cell r="IA169">
            <v>6</v>
          </cell>
          <cell r="IB169" t="str">
            <v>NA</v>
          </cell>
          <cell r="IC169" t="str">
            <v>NA</v>
          </cell>
          <cell r="ID169">
            <v>22.4</v>
          </cell>
          <cell r="IE169">
            <v>-46.8</v>
          </cell>
          <cell r="IF169">
            <v>103.5</v>
          </cell>
          <cell r="IH169">
            <v>-13.1</v>
          </cell>
          <cell r="II169">
            <v>30.2</v>
          </cell>
          <cell r="IJ169">
            <v>15.5</v>
          </cell>
          <cell r="IK169">
            <v>0.5</v>
          </cell>
          <cell r="IL169">
            <v>7.9</v>
          </cell>
          <cell r="IM169">
            <v>98.9</v>
          </cell>
          <cell r="IO169">
            <v>-8.6999999999999993</v>
          </cell>
          <cell r="IP169">
            <v>27.8</v>
          </cell>
          <cell r="IQ169">
            <v>2.9</v>
          </cell>
          <cell r="IR169">
            <v>7.3</v>
          </cell>
          <cell r="IS169">
            <v>-18.8</v>
          </cell>
          <cell r="IT169">
            <v>100.7</v>
          </cell>
          <cell r="IV169">
            <v>-26.4</v>
          </cell>
          <cell r="IW169">
            <v>8.6</v>
          </cell>
          <cell r="IX169">
            <v>-8.3000000000000007</v>
          </cell>
          <cell r="IY169">
            <v>-19.2</v>
          </cell>
          <cell r="IZ169">
            <v>-15.9</v>
          </cell>
          <cell r="JA169">
            <v>95</v>
          </cell>
        </row>
        <row r="170">
          <cell r="AY170">
            <v>36191</v>
          </cell>
          <cell r="BA170">
            <v>-13.8</v>
          </cell>
          <cell r="BB170">
            <v>25.6</v>
          </cell>
          <cell r="BC170">
            <v>-2.9</v>
          </cell>
          <cell r="BD170">
            <v>-14.8</v>
          </cell>
          <cell r="BE170">
            <v>-10.5</v>
          </cell>
          <cell r="BF170">
            <v>103.9</v>
          </cell>
          <cell r="BH170">
            <v>-10</v>
          </cell>
          <cell r="BI170">
            <v>26</v>
          </cell>
          <cell r="BJ170">
            <v>-1.8</v>
          </cell>
          <cell r="BK170">
            <v>-15.9</v>
          </cell>
          <cell r="BL170">
            <v>-7</v>
          </cell>
          <cell r="BM170">
            <v>106</v>
          </cell>
          <cell r="BO170">
            <v>-16.7</v>
          </cell>
          <cell r="BP170">
            <v>24.9</v>
          </cell>
          <cell r="BQ170">
            <v>5.0999999999999996</v>
          </cell>
          <cell r="BR170">
            <v>-6.6</v>
          </cell>
          <cell r="BS170">
            <v>-6.1</v>
          </cell>
          <cell r="BT170">
            <v>102.2</v>
          </cell>
          <cell r="BV170">
            <v>-21.6</v>
          </cell>
          <cell r="BW170" t="str">
            <v>NA</v>
          </cell>
          <cell r="BX170" t="str">
            <v>NA</v>
          </cell>
          <cell r="BY170">
            <v>16.899999999999999</v>
          </cell>
          <cell r="BZ170">
            <v>-25.6</v>
          </cell>
          <cell r="CA170">
            <v>87.3</v>
          </cell>
          <cell r="CC170">
            <v>-28.7</v>
          </cell>
          <cell r="CD170" t="str">
            <v>NA</v>
          </cell>
          <cell r="CE170">
            <v>-32</v>
          </cell>
          <cell r="CF170">
            <v>3.5</v>
          </cell>
          <cell r="CG170">
            <v>-51.1</v>
          </cell>
          <cell r="CH170">
            <v>73.2</v>
          </cell>
          <cell r="CJ170">
            <v>-19.100000000000001</v>
          </cell>
          <cell r="CK170" t="str">
            <v>NA</v>
          </cell>
          <cell r="CL170">
            <v>-0.7</v>
          </cell>
          <cell r="CM170" t="str">
            <v>NA</v>
          </cell>
          <cell r="CN170">
            <v>-13</v>
          </cell>
          <cell r="CO170">
            <v>81.099999999999994</v>
          </cell>
          <cell r="CQ170">
            <v>-14.4</v>
          </cell>
          <cell r="CR170">
            <v>49.7</v>
          </cell>
          <cell r="CS170">
            <v>2.2999999999999998</v>
          </cell>
          <cell r="CT170">
            <v>-18</v>
          </cell>
          <cell r="CU170">
            <v>-31.4</v>
          </cell>
          <cell r="CV170">
            <v>106.3</v>
          </cell>
          <cell r="CX170">
            <v>-17.8</v>
          </cell>
          <cell r="CY170" t="str">
            <v>NA</v>
          </cell>
          <cell r="CZ170">
            <v>-37.1</v>
          </cell>
          <cell r="DA170">
            <v>-29.7</v>
          </cell>
          <cell r="DB170">
            <v>-31.9</v>
          </cell>
          <cell r="DC170">
            <v>83.9</v>
          </cell>
          <cell r="DE170" t="str">
            <v>NA</v>
          </cell>
          <cell r="DF170" t="str">
            <v>NA</v>
          </cell>
          <cell r="DG170">
            <v>12.7</v>
          </cell>
          <cell r="DH170" t="str">
            <v>NA</v>
          </cell>
          <cell r="DI170" t="str">
            <v>NA</v>
          </cell>
          <cell r="DJ170" t="str">
            <v>NA</v>
          </cell>
          <cell r="DL170">
            <v>-0.1</v>
          </cell>
          <cell r="DM170">
            <v>40.299999999999997</v>
          </cell>
          <cell r="DN170">
            <v>-29.8</v>
          </cell>
          <cell r="DO170">
            <v>5.8</v>
          </cell>
          <cell r="DP170">
            <v>11.2</v>
          </cell>
          <cell r="DQ170">
            <v>107.3</v>
          </cell>
          <cell r="DS170">
            <v>-3.2</v>
          </cell>
          <cell r="DT170">
            <v>38.1</v>
          </cell>
          <cell r="DU170">
            <v>2.6</v>
          </cell>
          <cell r="DV170">
            <v>1.5</v>
          </cell>
          <cell r="DW170">
            <v>38.5</v>
          </cell>
          <cell r="DX170">
            <v>112.2</v>
          </cell>
          <cell r="DZ170">
            <v>-7.4</v>
          </cell>
          <cell r="EA170">
            <v>3.6</v>
          </cell>
          <cell r="EB170">
            <v>-8.8000000000000007</v>
          </cell>
          <cell r="EC170">
            <v>-11.1</v>
          </cell>
          <cell r="ED170">
            <v>-12.1</v>
          </cell>
          <cell r="EE170">
            <v>102.4</v>
          </cell>
          <cell r="EG170" t="str">
            <v>NA</v>
          </cell>
          <cell r="EH170" t="str">
            <v>NA</v>
          </cell>
          <cell r="EI170" t="str">
            <v>NA</v>
          </cell>
          <cell r="EJ170" t="str">
            <v>NA</v>
          </cell>
          <cell r="EK170" t="str">
            <v>NA</v>
          </cell>
          <cell r="EL170" t="str">
            <v>NA</v>
          </cell>
          <cell r="EN170">
            <v>-9.5</v>
          </cell>
          <cell r="EO170">
            <v>7.3</v>
          </cell>
          <cell r="EP170">
            <v>-5.8</v>
          </cell>
          <cell r="EQ170">
            <v>-50.2</v>
          </cell>
          <cell r="ER170">
            <v>-24</v>
          </cell>
          <cell r="ES170">
            <v>100.1</v>
          </cell>
          <cell r="EU170" t="str">
            <v>NA</v>
          </cell>
          <cell r="EV170" t="str">
            <v>NA</v>
          </cell>
          <cell r="EW170" t="str">
            <v>NA</v>
          </cell>
          <cell r="EX170" t="str">
            <v>NA</v>
          </cell>
          <cell r="EY170" t="str">
            <v>NA</v>
          </cell>
          <cell r="EZ170" t="str">
            <v>NA</v>
          </cell>
          <cell r="FB170">
            <v>-18.7</v>
          </cell>
          <cell r="FC170" t="str">
            <v>NA</v>
          </cell>
          <cell r="FD170">
            <v>-23.8</v>
          </cell>
          <cell r="FE170">
            <v>9</v>
          </cell>
          <cell r="FF170">
            <v>-21.6</v>
          </cell>
          <cell r="FG170">
            <v>95.4</v>
          </cell>
          <cell r="FI170">
            <v>-32</v>
          </cell>
          <cell r="FJ170" t="str">
            <v>NA</v>
          </cell>
          <cell r="FK170" t="str">
            <v>NA</v>
          </cell>
          <cell r="FL170">
            <v>-9.3000000000000007</v>
          </cell>
          <cell r="FM170">
            <v>-52.5</v>
          </cell>
          <cell r="FN170">
            <v>86.5</v>
          </cell>
          <cell r="FP170">
            <v>-15.5</v>
          </cell>
          <cell r="FQ170" t="str">
            <v>NA</v>
          </cell>
          <cell r="FR170" t="str">
            <v>NA</v>
          </cell>
          <cell r="FS170" t="str">
            <v>NA</v>
          </cell>
          <cell r="FT170">
            <v>-1.3</v>
          </cell>
          <cell r="FU170">
            <v>100.5</v>
          </cell>
          <cell r="FW170">
            <v>-4.9000000000000004</v>
          </cell>
          <cell r="FX170" t="str">
            <v>NA</v>
          </cell>
          <cell r="FY170">
            <v>-22.2</v>
          </cell>
          <cell r="FZ170">
            <v>-12.6</v>
          </cell>
          <cell r="GA170">
            <v>-3.5</v>
          </cell>
          <cell r="GB170">
            <v>101.1</v>
          </cell>
          <cell r="GD170" t="str">
            <v>NA</v>
          </cell>
          <cell r="GE170" t="str">
            <v>NA</v>
          </cell>
          <cell r="GF170" t="str">
            <v>NA</v>
          </cell>
          <cell r="GG170" t="str">
            <v>NA</v>
          </cell>
          <cell r="GH170" t="str">
            <v>NA</v>
          </cell>
          <cell r="GI170" t="str">
            <v>NA</v>
          </cell>
          <cell r="GK170">
            <v>-2.2000000000000002</v>
          </cell>
          <cell r="GL170">
            <v>22.4</v>
          </cell>
          <cell r="GM170">
            <v>12.3</v>
          </cell>
          <cell r="GN170">
            <v>26.2</v>
          </cell>
          <cell r="GO170">
            <v>12.4</v>
          </cell>
          <cell r="GP170">
            <v>107.2</v>
          </cell>
          <cell r="GR170">
            <v>-10.9</v>
          </cell>
          <cell r="GS170">
            <v>21.6</v>
          </cell>
          <cell r="GT170">
            <v>-0.1</v>
          </cell>
          <cell r="GU170">
            <v>-10.6</v>
          </cell>
          <cell r="GV170">
            <v>-24.8</v>
          </cell>
          <cell r="GW170">
            <v>100</v>
          </cell>
          <cell r="GY170">
            <v>-22.2</v>
          </cell>
          <cell r="GZ170" t="str">
            <v>NA</v>
          </cell>
          <cell r="HA170" t="str">
            <v>NA</v>
          </cell>
          <cell r="HB170">
            <v>-5</v>
          </cell>
          <cell r="HC170">
            <v>-31.9</v>
          </cell>
          <cell r="HD170">
            <v>89.1</v>
          </cell>
          <cell r="HF170">
            <v>-0.3</v>
          </cell>
          <cell r="HG170">
            <v>15.7</v>
          </cell>
          <cell r="HH170">
            <v>-10.1</v>
          </cell>
          <cell r="HI170">
            <v>13.2</v>
          </cell>
          <cell r="HJ170">
            <v>-10</v>
          </cell>
          <cell r="HK170">
            <v>113.7</v>
          </cell>
          <cell r="HM170">
            <v>-16.899999999999999</v>
          </cell>
          <cell r="HN170" t="str">
            <v>NA</v>
          </cell>
          <cell r="HO170" t="str">
            <v>NA</v>
          </cell>
          <cell r="HP170">
            <v>8.4</v>
          </cell>
          <cell r="HQ170">
            <v>-13.5</v>
          </cell>
          <cell r="HR170">
            <v>88.3</v>
          </cell>
          <cell r="HT170">
            <v>-12.3</v>
          </cell>
          <cell r="HU170" t="str">
            <v>NA</v>
          </cell>
          <cell r="HV170">
            <v>-22.7</v>
          </cell>
          <cell r="HW170">
            <v>19.100000000000001</v>
          </cell>
          <cell r="HX170" t="str">
            <v>NA</v>
          </cell>
          <cell r="HY170">
            <v>90.7</v>
          </cell>
          <cell r="IA170">
            <v>2.1</v>
          </cell>
          <cell r="IB170" t="str">
            <v>NA</v>
          </cell>
          <cell r="IC170" t="str">
            <v>NA</v>
          </cell>
          <cell r="ID170">
            <v>13.8</v>
          </cell>
          <cell r="IE170">
            <v>-40.700000000000003</v>
          </cell>
          <cell r="IF170">
            <v>100.3</v>
          </cell>
          <cell r="IH170">
            <v>-11.6</v>
          </cell>
          <cell r="II170">
            <v>31.8</v>
          </cell>
          <cell r="IJ170">
            <v>16.3</v>
          </cell>
          <cell r="IK170">
            <v>-6.8</v>
          </cell>
          <cell r="IL170">
            <v>9.4</v>
          </cell>
          <cell r="IM170">
            <v>99.4</v>
          </cell>
          <cell r="IO170">
            <v>-14.3</v>
          </cell>
          <cell r="IP170">
            <v>20.3</v>
          </cell>
          <cell r="IQ170">
            <v>5.6</v>
          </cell>
          <cell r="IR170">
            <v>10.1</v>
          </cell>
          <cell r="IS170">
            <v>-26.3</v>
          </cell>
          <cell r="IT170">
            <v>97.8</v>
          </cell>
          <cell r="IV170">
            <v>-28.9</v>
          </cell>
          <cell r="IW170">
            <v>21.4</v>
          </cell>
          <cell r="IX170">
            <v>-7.2</v>
          </cell>
          <cell r="IY170">
            <v>-16.5</v>
          </cell>
          <cell r="IZ170">
            <v>-16.600000000000001</v>
          </cell>
          <cell r="JA170">
            <v>96.5</v>
          </cell>
        </row>
        <row r="171">
          <cell r="AY171">
            <v>36219</v>
          </cell>
          <cell r="BA171">
            <v>-13.8</v>
          </cell>
          <cell r="BB171">
            <v>25.7</v>
          </cell>
          <cell r="BC171">
            <v>-2.4</v>
          </cell>
          <cell r="BD171">
            <v>-14.5</v>
          </cell>
          <cell r="BE171">
            <v>-12.5</v>
          </cell>
          <cell r="BF171">
            <v>103.9</v>
          </cell>
          <cell r="BH171">
            <v>-10.5</v>
          </cell>
          <cell r="BI171">
            <v>27.8</v>
          </cell>
          <cell r="BJ171">
            <v>-2</v>
          </cell>
          <cell r="BK171">
            <v>-16.7</v>
          </cell>
          <cell r="BL171">
            <v>-9.1999999999999993</v>
          </cell>
          <cell r="BM171">
            <v>106.1</v>
          </cell>
          <cell r="BO171">
            <v>-15.8</v>
          </cell>
          <cell r="BP171">
            <v>19.3</v>
          </cell>
          <cell r="BQ171">
            <v>2.4</v>
          </cell>
          <cell r="BR171">
            <v>-4.5999999999999996</v>
          </cell>
          <cell r="BS171">
            <v>-8.9</v>
          </cell>
          <cell r="BT171">
            <v>100.6</v>
          </cell>
          <cell r="BV171">
            <v>-17.5</v>
          </cell>
          <cell r="BW171" t="str">
            <v>NA</v>
          </cell>
          <cell r="BX171" t="str">
            <v>NA</v>
          </cell>
          <cell r="BY171">
            <v>22.1</v>
          </cell>
          <cell r="BZ171">
            <v>-27</v>
          </cell>
          <cell r="CA171">
            <v>92</v>
          </cell>
          <cell r="CC171">
            <v>-21.1</v>
          </cell>
          <cell r="CD171" t="str">
            <v>NA</v>
          </cell>
          <cell r="CE171" t="str">
            <v>NA</v>
          </cell>
          <cell r="CF171">
            <v>-1.3</v>
          </cell>
          <cell r="CG171">
            <v>-54.9</v>
          </cell>
          <cell r="CH171">
            <v>80.900000000000006</v>
          </cell>
          <cell r="CJ171">
            <v>-16.5</v>
          </cell>
          <cell r="CK171" t="str">
            <v>NA</v>
          </cell>
          <cell r="CL171">
            <v>0.9</v>
          </cell>
          <cell r="CM171" t="str">
            <v>NA</v>
          </cell>
          <cell r="CN171">
            <v>-8.5</v>
          </cell>
          <cell r="CO171">
            <v>85.5</v>
          </cell>
          <cell r="CQ171">
            <v>-15.8</v>
          </cell>
          <cell r="CR171">
            <v>49.9</v>
          </cell>
          <cell r="CS171">
            <v>3.7</v>
          </cell>
          <cell r="CT171">
            <v>-16</v>
          </cell>
          <cell r="CU171">
            <v>-30.1</v>
          </cell>
          <cell r="CV171">
            <v>106.3</v>
          </cell>
          <cell r="CX171">
            <v>-19.2</v>
          </cell>
          <cell r="CY171" t="str">
            <v>NA</v>
          </cell>
          <cell r="CZ171">
            <v>-37.4</v>
          </cell>
          <cell r="DA171">
            <v>-30.9</v>
          </cell>
          <cell r="DB171">
            <v>-33.4</v>
          </cell>
          <cell r="DC171">
            <v>83.1</v>
          </cell>
          <cell r="DE171" t="str">
            <v>NA</v>
          </cell>
          <cell r="DF171" t="str">
            <v>NA</v>
          </cell>
          <cell r="DG171">
            <v>8.5</v>
          </cell>
          <cell r="DH171" t="str">
            <v>NA</v>
          </cell>
          <cell r="DI171" t="str">
            <v>NA</v>
          </cell>
          <cell r="DJ171" t="str">
            <v>NA</v>
          </cell>
          <cell r="DL171">
            <v>0.1</v>
          </cell>
          <cell r="DM171">
            <v>40.4</v>
          </cell>
          <cell r="DN171">
            <v>-33.200000000000003</v>
          </cell>
          <cell r="DO171">
            <v>1.9</v>
          </cell>
          <cell r="DP171">
            <v>18.100000000000001</v>
          </cell>
          <cell r="DQ171">
            <v>106.3</v>
          </cell>
          <cell r="DS171">
            <v>-4.5999999999999996</v>
          </cell>
          <cell r="DT171">
            <v>41</v>
          </cell>
          <cell r="DU171">
            <v>0.9</v>
          </cell>
          <cell r="DV171">
            <v>-0.1</v>
          </cell>
          <cell r="DW171">
            <v>23.4</v>
          </cell>
          <cell r="DX171">
            <v>111.2</v>
          </cell>
          <cell r="DZ171">
            <v>-4.9000000000000004</v>
          </cell>
          <cell r="EA171">
            <v>2.4</v>
          </cell>
          <cell r="EB171">
            <v>-8.1999999999999993</v>
          </cell>
          <cell r="EC171">
            <v>-9.3000000000000007</v>
          </cell>
          <cell r="ED171">
            <v>-11.7</v>
          </cell>
          <cell r="EE171">
            <v>103.5</v>
          </cell>
          <cell r="EG171" t="str">
            <v>NA</v>
          </cell>
          <cell r="EH171" t="str">
            <v>NA</v>
          </cell>
          <cell r="EI171" t="str">
            <v>NA</v>
          </cell>
          <cell r="EJ171" t="str">
            <v>NA</v>
          </cell>
          <cell r="EK171" t="str">
            <v>NA</v>
          </cell>
          <cell r="EL171" t="str">
            <v>NA</v>
          </cell>
          <cell r="EN171">
            <v>-10.3</v>
          </cell>
          <cell r="EO171">
            <v>5.0999999999999996</v>
          </cell>
          <cell r="EP171">
            <v>-8.1</v>
          </cell>
          <cell r="EQ171">
            <v>-56.9</v>
          </cell>
          <cell r="ER171">
            <v>-22.2</v>
          </cell>
          <cell r="ES171">
            <v>98.5</v>
          </cell>
          <cell r="EU171" t="str">
            <v>NA</v>
          </cell>
          <cell r="EV171" t="str">
            <v>NA</v>
          </cell>
          <cell r="EW171" t="str">
            <v>NA</v>
          </cell>
          <cell r="EX171" t="str">
            <v>NA</v>
          </cell>
          <cell r="EY171" t="str">
            <v>NA</v>
          </cell>
          <cell r="EZ171" t="str">
            <v>NA</v>
          </cell>
          <cell r="FB171">
            <v>-18.8</v>
          </cell>
          <cell r="FC171" t="str">
            <v>NA</v>
          </cell>
          <cell r="FD171">
            <v>-23.5</v>
          </cell>
          <cell r="FE171">
            <v>8.9</v>
          </cell>
          <cell r="FF171">
            <v>-21.7</v>
          </cell>
          <cell r="FG171">
            <v>95.4</v>
          </cell>
          <cell r="FI171">
            <v>-32.299999999999997</v>
          </cell>
          <cell r="FJ171" t="str">
            <v>NA</v>
          </cell>
          <cell r="FK171" t="str">
            <v>NA</v>
          </cell>
          <cell r="FL171">
            <v>-9.6</v>
          </cell>
          <cell r="FM171">
            <v>-53.4</v>
          </cell>
          <cell r="FN171">
            <v>85.6</v>
          </cell>
          <cell r="FP171">
            <v>-23.7</v>
          </cell>
          <cell r="FQ171" t="str">
            <v>NA</v>
          </cell>
          <cell r="FR171" t="str">
            <v>NA</v>
          </cell>
          <cell r="FS171" t="str">
            <v>NA</v>
          </cell>
          <cell r="FT171">
            <v>-1.2</v>
          </cell>
          <cell r="FU171">
            <v>95.6</v>
          </cell>
          <cell r="FW171">
            <v>-11.4</v>
          </cell>
          <cell r="FX171" t="str">
            <v>NA</v>
          </cell>
          <cell r="FY171">
            <v>-20.5</v>
          </cell>
          <cell r="FZ171">
            <v>-12.9</v>
          </cell>
          <cell r="GA171">
            <v>-3</v>
          </cell>
          <cell r="GB171">
            <v>94.6</v>
          </cell>
          <cell r="GD171" t="str">
            <v>NA</v>
          </cell>
          <cell r="GE171" t="str">
            <v>NA</v>
          </cell>
          <cell r="GF171" t="str">
            <v>NA</v>
          </cell>
          <cell r="GG171" t="str">
            <v>NA</v>
          </cell>
          <cell r="GH171" t="str">
            <v>NA</v>
          </cell>
          <cell r="GI171" t="str">
            <v>NA</v>
          </cell>
          <cell r="GK171">
            <v>-2</v>
          </cell>
          <cell r="GL171">
            <v>21.3</v>
          </cell>
          <cell r="GM171">
            <v>13.2</v>
          </cell>
          <cell r="GN171">
            <v>26.6</v>
          </cell>
          <cell r="GO171">
            <v>13.6</v>
          </cell>
          <cell r="GP171">
            <v>107</v>
          </cell>
          <cell r="GR171">
            <v>-12.1</v>
          </cell>
          <cell r="GS171">
            <v>21.3</v>
          </cell>
          <cell r="GT171">
            <v>2.2000000000000002</v>
          </cell>
          <cell r="GU171">
            <v>-12.7</v>
          </cell>
          <cell r="GV171">
            <v>-28.6</v>
          </cell>
          <cell r="GW171">
            <v>99.4</v>
          </cell>
          <cell r="GY171">
            <v>-20.9</v>
          </cell>
          <cell r="GZ171" t="str">
            <v>NA</v>
          </cell>
          <cell r="HA171" t="str">
            <v>NA</v>
          </cell>
          <cell r="HB171">
            <v>-4.2</v>
          </cell>
          <cell r="HC171">
            <v>-36.200000000000003</v>
          </cell>
          <cell r="HD171">
            <v>90.5</v>
          </cell>
          <cell r="HF171">
            <v>-2.9</v>
          </cell>
          <cell r="HG171">
            <v>9.1</v>
          </cell>
          <cell r="HH171">
            <v>-7.2</v>
          </cell>
          <cell r="HI171">
            <v>10.9</v>
          </cell>
          <cell r="HJ171">
            <v>-12.7</v>
          </cell>
          <cell r="HK171">
            <v>110.3</v>
          </cell>
          <cell r="HM171">
            <v>-17.3</v>
          </cell>
          <cell r="HN171" t="str">
            <v>NA</v>
          </cell>
          <cell r="HO171" t="str">
            <v>NA</v>
          </cell>
          <cell r="HP171">
            <v>8.1999999999999993</v>
          </cell>
          <cell r="HQ171">
            <v>-13.3</v>
          </cell>
          <cell r="HR171">
            <v>88</v>
          </cell>
          <cell r="HT171">
            <v>-19.8</v>
          </cell>
          <cell r="HU171" t="str">
            <v>NA</v>
          </cell>
          <cell r="HV171">
            <v>-21.9</v>
          </cell>
          <cell r="HW171">
            <v>17.100000000000001</v>
          </cell>
          <cell r="HX171" t="str">
            <v>NA</v>
          </cell>
          <cell r="HY171">
            <v>87</v>
          </cell>
          <cell r="IA171">
            <v>-4.4000000000000004</v>
          </cell>
          <cell r="IB171" t="str">
            <v>NA</v>
          </cell>
          <cell r="IC171" t="str">
            <v>NA</v>
          </cell>
          <cell r="ID171">
            <v>3.6</v>
          </cell>
          <cell r="IE171">
            <v>-61.6</v>
          </cell>
          <cell r="IF171">
            <v>92.2</v>
          </cell>
          <cell r="IH171">
            <v>-11.7</v>
          </cell>
          <cell r="II171">
            <v>19.600000000000001</v>
          </cell>
          <cell r="IJ171">
            <v>13.9</v>
          </cell>
          <cell r="IK171">
            <v>-9.9</v>
          </cell>
          <cell r="IL171">
            <v>13.8</v>
          </cell>
          <cell r="IM171">
            <v>96.1</v>
          </cell>
          <cell r="IO171">
            <v>-16.100000000000001</v>
          </cell>
          <cell r="IP171">
            <v>20.3</v>
          </cell>
          <cell r="IQ171">
            <v>6.5</v>
          </cell>
          <cell r="IR171">
            <v>12.2</v>
          </cell>
          <cell r="IS171">
            <v>-27</v>
          </cell>
          <cell r="IT171">
            <v>97</v>
          </cell>
          <cell r="IV171">
            <v>-27.5</v>
          </cell>
          <cell r="IW171">
            <v>20.7</v>
          </cell>
          <cell r="IX171">
            <v>-4.5</v>
          </cell>
          <cell r="IY171">
            <v>-11.5</v>
          </cell>
          <cell r="IZ171">
            <v>-17.7</v>
          </cell>
          <cell r="JA171">
            <v>96.9</v>
          </cell>
        </row>
        <row r="172">
          <cell r="AY172">
            <v>36250</v>
          </cell>
          <cell r="BA172">
            <v>-13.8</v>
          </cell>
          <cell r="BB172">
            <v>25</v>
          </cell>
          <cell r="BC172">
            <v>-3.1</v>
          </cell>
          <cell r="BD172">
            <v>-10.9</v>
          </cell>
          <cell r="BE172">
            <v>-10.9</v>
          </cell>
          <cell r="BF172">
            <v>103.9</v>
          </cell>
          <cell r="BH172">
            <v>-10.4</v>
          </cell>
          <cell r="BI172">
            <v>27.3</v>
          </cell>
          <cell r="BJ172">
            <v>-3.4</v>
          </cell>
          <cell r="BK172">
            <v>-13.9</v>
          </cell>
          <cell r="BL172">
            <v>-8.1999999999999993</v>
          </cell>
          <cell r="BM172">
            <v>105.9</v>
          </cell>
          <cell r="BO172">
            <v>-16.600000000000001</v>
          </cell>
          <cell r="BP172">
            <v>17.600000000000001</v>
          </cell>
          <cell r="BQ172">
            <v>0.7</v>
          </cell>
          <cell r="BR172">
            <v>-4.5</v>
          </cell>
          <cell r="BS172">
            <v>-8</v>
          </cell>
          <cell r="BT172">
            <v>99.5</v>
          </cell>
          <cell r="BV172">
            <v>-23.8</v>
          </cell>
          <cell r="BW172" t="str">
            <v>NA</v>
          </cell>
          <cell r="BX172" t="str">
            <v>NA</v>
          </cell>
          <cell r="BY172">
            <v>20.5</v>
          </cell>
          <cell r="BZ172">
            <v>-30.6</v>
          </cell>
          <cell r="CA172">
            <v>85.3</v>
          </cell>
          <cell r="CC172">
            <v>-30</v>
          </cell>
          <cell r="CD172" t="str">
            <v>NA</v>
          </cell>
          <cell r="CE172" t="str">
            <v>NA</v>
          </cell>
          <cell r="CF172">
            <v>1.8</v>
          </cell>
          <cell r="CG172">
            <v>-53.2</v>
          </cell>
          <cell r="CH172">
            <v>75.599999999999994</v>
          </cell>
          <cell r="CJ172">
            <v>-14.8</v>
          </cell>
          <cell r="CK172" t="str">
            <v>NA</v>
          </cell>
          <cell r="CL172">
            <v>2</v>
          </cell>
          <cell r="CM172" t="str">
            <v>NA</v>
          </cell>
          <cell r="CN172">
            <v>-3.4</v>
          </cell>
          <cell r="CO172">
            <v>88.1</v>
          </cell>
          <cell r="CQ172">
            <v>-15.5</v>
          </cell>
          <cell r="CR172">
            <v>50.1</v>
          </cell>
          <cell r="CS172">
            <v>0.3</v>
          </cell>
          <cell r="CT172">
            <v>-9.8000000000000007</v>
          </cell>
          <cell r="CU172">
            <v>-30.5</v>
          </cell>
          <cell r="CV172">
            <v>106</v>
          </cell>
          <cell r="CX172">
            <v>-20.6</v>
          </cell>
          <cell r="CY172" t="str">
            <v>NA</v>
          </cell>
          <cell r="CZ172">
            <v>-37.700000000000003</v>
          </cell>
          <cell r="DA172">
            <v>-32.4</v>
          </cell>
          <cell r="DB172">
            <v>-34.700000000000003</v>
          </cell>
          <cell r="DC172">
            <v>82.3</v>
          </cell>
          <cell r="DE172" t="str">
            <v>NA</v>
          </cell>
          <cell r="DF172" t="str">
            <v>NA</v>
          </cell>
          <cell r="DG172">
            <v>12</v>
          </cell>
          <cell r="DH172" t="str">
            <v>NA</v>
          </cell>
          <cell r="DI172" t="str">
            <v>NA</v>
          </cell>
          <cell r="DJ172" t="str">
            <v>NA</v>
          </cell>
          <cell r="DL172">
            <v>0.5</v>
          </cell>
          <cell r="DM172">
            <v>40.799999999999997</v>
          </cell>
          <cell r="DN172">
            <v>-32.5</v>
          </cell>
          <cell r="DO172">
            <v>-5.6</v>
          </cell>
          <cell r="DP172">
            <v>13</v>
          </cell>
          <cell r="DQ172">
            <v>106.3</v>
          </cell>
          <cell r="DS172">
            <v>-1</v>
          </cell>
          <cell r="DT172">
            <v>33.1</v>
          </cell>
          <cell r="DU172">
            <v>0.9</v>
          </cell>
          <cell r="DV172">
            <v>-0.3</v>
          </cell>
          <cell r="DW172">
            <v>29.3</v>
          </cell>
          <cell r="DX172">
            <v>111.6</v>
          </cell>
          <cell r="DZ172">
            <v>-9.8000000000000007</v>
          </cell>
          <cell r="EA172">
            <v>1.2</v>
          </cell>
          <cell r="EB172">
            <v>-10.4</v>
          </cell>
          <cell r="EC172">
            <v>-5.3</v>
          </cell>
          <cell r="ED172">
            <v>-9.9</v>
          </cell>
          <cell r="EE172">
            <v>101.1</v>
          </cell>
          <cell r="EG172" t="str">
            <v>NA</v>
          </cell>
          <cell r="EH172" t="str">
            <v>NA</v>
          </cell>
          <cell r="EI172" t="str">
            <v>NA</v>
          </cell>
          <cell r="EJ172" t="str">
            <v>NA</v>
          </cell>
          <cell r="EK172" t="str">
            <v>NA</v>
          </cell>
          <cell r="EL172" t="str">
            <v>NA</v>
          </cell>
          <cell r="EN172">
            <v>-7.3</v>
          </cell>
          <cell r="EO172">
            <v>1.3</v>
          </cell>
          <cell r="EP172">
            <v>-7.9</v>
          </cell>
          <cell r="EQ172">
            <v>-55.8</v>
          </cell>
          <cell r="ER172">
            <v>-22.3</v>
          </cell>
          <cell r="ES172">
            <v>99.4</v>
          </cell>
          <cell r="EU172" t="str">
            <v>NA</v>
          </cell>
          <cell r="EV172" t="str">
            <v>NA</v>
          </cell>
          <cell r="EW172" t="str">
            <v>NA</v>
          </cell>
          <cell r="EX172" t="str">
            <v>NA</v>
          </cell>
          <cell r="EY172" t="str">
            <v>NA</v>
          </cell>
          <cell r="EZ172" t="str">
            <v>NA</v>
          </cell>
          <cell r="FB172">
            <v>-18.899999999999999</v>
          </cell>
          <cell r="FC172" t="str">
            <v>NA</v>
          </cell>
          <cell r="FD172">
            <v>-23.3</v>
          </cell>
          <cell r="FE172">
            <v>8.9</v>
          </cell>
          <cell r="FF172">
            <v>-21.7</v>
          </cell>
          <cell r="FG172">
            <v>95.4</v>
          </cell>
          <cell r="FI172">
            <v>-31.5</v>
          </cell>
          <cell r="FJ172" t="str">
            <v>NA</v>
          </cell>
          <cell r="FK172" t="str">
            <v>NA</v>
          </cell>
          <cell r="FL172">
            <v>-9.9</v>
          </cell>
          <cell r="FM172">
            <v>-54.2</v>
          </cell>
          <cell r="FN172">
            <v>86.4</v>
          </cell>
          <cell r="FP172">
            <v>-21.4</v>
          </cell>
          <cell r="FQ172" t="str">
            <v>NA</v>
          </cell>
          <cell r="FR172" t="str">
            <v>NA</v>
          </cell>
          <cell r="FS172" t="str">
            <v>NA</v>
          </cell>
          <cell r="FT172">
            <v>1.9</v>
          </cell>
          <cell r="FU172">
            <v>96.6</v>
          </cell>
          <cell r="FW172">
            <v>-6.5</v>
          </cell>
          <cell r="FX172" t="str">
            <v>NA</v>
          </cell>
          <cell r="FY172">
            <v>-22.6</v>
          </cell>
          <cell r="FZ172">
            <v>-12.5</v>
          </cell>
          <cell r="GA172">
            <v>-2.7</v>
          </cell>
          <cell r="GB172">
            <v>99.6</v>
          </cell>
          <cell r="GD172" t="str">
            <v>NA</v>
          </cell>
          <cell r="GE172" t="str">
            <v>NA</v>
          </cell>
          <cell r="GF172" t="str">
            <v>NA</v>
          </cell>
          <cell r="GG172" t="str">
            <v>NA</v>
          </cell>
          <cell r="GH172" t="str">
            <v>NA</v>
          </cell>
          <cell r="GI172" t="str">
            <v>NA</v>
          </cell>
          <cell r="GK172">
            <v>-2.8</v>
          </cell>
          <cell r="GL172">
            <v>20.7</v>
          </cell>
          <cell r="GM172">
            <v>15.2</v>
          </cell>
          <cell r="GN172">
            <v>29.6</v>
          </cell>
          <cell r="GO172">
            <v>13.4</v>
          </cell>
          <cell r="GP172">
            <v>106.4</v>
          </cell>
          <cell r="GR172">
            <v>-12.8</v>
          </cell>
          <cell r="GS172">
            <v>25.8</v>
          </cell>
          <cell r="GT172">
            <v>-0.3</v>
          </cell>
          <cell r="GU172">
            <v>-15</v>
          </cell>
          <cell r="GV172">
            <v>-28.9</v>
          </cell>
          <cell r="GW172">
            <v>99.9</v>
          </cell>
          <cell r="GY172">
            <v>-22.2</v>
          </cell>
          <cell r="GZ172" t="str">
            <v>NA</v>
          </cell>
          <cell r="HA172" t="str">
            <v>NA</v>
          </cell>
          <cell r="HB172">
            <v>-1.5</v>
          </cell>
          <cell r="HC172">
            <v>-36.700000000000003</v>
          </cell>
          <cell r="HD172">
            <v>90.7</v>
          </cell>
          <cell r="HF172">
            <v>-4.3</v>
          </cell>
          <cell r="HG172">
            <v>8.6999999999999993</v>
          </cell>
          <cell r="HH172">
            <v>-8.1</v>
          </cell>
          <cell r="HI172">
            <v>14</v>
          </cell>
          <cell r="HJ172">
            <v>-6.9</v>
          </cell>
          <cell r="HK172">
            <v>110</v>
          </cell>
          <cell r="HM172">
            <v>-17.7</v>
          </cell>
          <cell r="HN172" t="str">
            <v>NA</v>
          </cell>
          <cell r="HO172" t="str">
            <v>NA</v>
          </cell>
          <cell r="HP172">
            <v>8.3000000000000007</v>
          </cell>
          <cell r="HQ172">
            <v>-13.1</v>
          </cell>
          <cell r="HR172">
            <v>87.7</v>
          </cell>
          <cell r="HT172">
            <v>-21.3</v>
          </cell>
          <cell r="HU172" t="str">
            <v>NA</v>
          </cell>
          <cell r="HV172">
            <v>-23.8</v>
          </cell>
          <cell r="HW172">
            <v>13.2</v>
          </cell>
          <cell r="HX172" t="str">
            <v>NA</v>
          </cell>
          <cell r="HY172">
            <v>85</v>
          </cell>
          <cell r="IA172">
            <v>-20</v>
          </cell>
          <cell r="IB172" t="str">
            <v>NA</v>
          </cell>
          <cell r="IC172" t="str">
            <v>NA</v>
          </cell>
          <cell r="ID172">
            <v>7.3</v>
          </cell>
          <cell r="IE172">
            <v>-76.900000000000006</v>
          </cell>
          <cell r="IF172">
            <v>77.900000000000006</v>
          </cell>
          <cell r="IH172">
            <v>-13.6</v>
          </cell>
          <cell r="II172">
            <v>28.1</v>
          </cell>
          <cell r="IJ172">
            <v>15.5</v>
          </cell>
          <cell r="IK172">
            <v>-13.9</v>
          </cell>
          <cell r="IL172">
            <v>1.9</v>
          </cell>
          <cell r="IM172">
            <v>97.2</v>
          </cell>
          <cell r="IO172">
            <v>-15.9</v>
          </cell>
          <cell r="IP172">
            <v>21.1</v>
          </cell>
          <cell r="IQ172">
            <v>7.2</v>
          </cell>
          <cell r="IR172">
            <v>6.7</v>
          </cell>
          <cell r="IS172">
            <v>-25.2</v>
          </cell>
          <cell r="IT172">
            <v>97.3</v>
          </cell>
          <cell r="IV172">
            <v>-27.8</v>
          </cell>
          <cell r="IW172">
            <v>20.6</v>
          </cell>
          <cell r="IX172">
            <v>-2.6</v>
          </cell>
          <cell r="IY172">
            <v>-3.3</v>
          </cell>
          <cell r="IZ172">
            <v>-13.6</v>
          </cell>
          <cell r="JA172">
            <v>98.5</v>
          </cell>
        </row>
        <row r="173">
          <cell r="AY173">
            <v>36280</v>
          </cell>
          <cell r="BA173">
            <v>-12.7</v>
          </cell>
          <cell r="BB173">
            <v>20.3</v>
          </cell>
          <cell r="BC173">
            <v>-5.0999999999999996</v>
          </cell>
          <cell r="BD173">
            <v>-13.3</v>
          </cell>
          <cell r="BE173">
            <v>-9.1</v>
          </cell>
          <cell r="BF173">
            <v>102.8</v>
          </cell>
          <cell r="BH173">
            <v>-10</v>
          </cell>
          <cell r="BI173">
            <v>22.9</v>
          </cell>
          <cell r="BJ173">
            <v>-5.7</v>
          </cell>
          <cell r="BK173">
            <v>-16</v>
          </cell>
          <cell r="BL173">
            <v>-7.3</v>
          </cell>
          <cell r="BM173">
            <v>104.5</v>
          </cell>
          <cell r="BO173">
            <v>-10.6</v>
          </cell>
          <cell r="BP173">
            <v>25</v>
          </cell>
          <cell r="BQ173">
            <v>1.4</v>
          </cell>
          <cell r="BR173">
            <v>2.2999999999999998</v>
          </cell>
          <cell r="BS173">
            <v>-5.9</v>
          </cell>
          <cell r="BT173">
            <v>105.8</v>
          </cell>
          <cell r="BV173">
            <v>-25</v>
          </cell>
          <cell r="BW173" t="str">
            <v>NA</v>
          </cell>
          <cell r="BX173" t="str">
            <v>NA</v>
          </cell>
          <cell r="BY173">
            <v>18.100000000000001</v>
          </cell>
          <cell r="BZ173">
            <v>-31.9</v>
          </cell>
          <cell r="CA173">
            <v>83</v>
          </cell>
          <cell r="CC173">
            <v>-19.2</v>
          </cell>
          <cell r="CD173" t="str">
            <v>NA</v>
          </cell>
          <cell r="CE173">
            <v>-31.5</v>
          </cell>
          <cell r="CF173">
            <v>5.4</v>
          </cell>
          <cell r="CG173">
            <v>-47.7</v>
          </cell>
          <cell r="CH173">
            <v>79.400000000000006</v>
          </cell>
          <cell r="CJ173">
            <v>-18.399999999999999</v>
          </cell>
          <cell r="CK173" t="str">
            <v>NA</v>
          </cell>
          <cell r="CL173">
            <v>1.8</v>
          </cell>
          <cell r="CM173" t="str">
            <v>NA</v>
          </cell>
          <cell r="CN173">
            <v>-5.7</v>
          </cell>
          <cell r="CO173">
            <v>85.8</v>
          </cell>
          <cell r="CQ173">
            <v>-15.3</v>
          </cell>
          <cell r="CR173">
            <v>46.1</v>
          </cell>
          <cell r="CS173">
            <v>-2.6</v>
          </cell>
          <cell r="CT173">
            <v>-17.100000000000001</v>
          </cell>
          <cell r="CU173">
            <v>-29.2</v>
          </cell>
          <cell r="CV173">
            <v>104.7</v>
          </cell>
          <cell r="CX173">
            <v>-13.3</v>
          </cell>
          <cell r="CY173" t="str">
            <v>NA</v>
          </cell>
          <cell r="CZ173">
            <v>-35</v>
          </cell>
          <cell r="DA173">
            <v>-15.8</v>
          </cell>
          <cell r="DB173">
            <v>-29.1</v>
          </cell>
          <cell r="DC173">
            <v>88.2</v>
          </cell>
          <cell r="DE173" t="str">
            <v>NA</v>
          </cell>
          <cell r="DF173" t="str">
            <v>NA</v>
          </cell>
          <cell r="DG173">
            <v>14.9</v>
          </cell>
          <cell r="DH173" t="str">
            <v>NA</v>
          </cell>
          <cell r="DI173" t="str">
            <v>NA</v>
          </cell>
          <cell r="DJ173" t="str">
            <v>NA</v>
          </cell>
          <cell r="DL173">
            <v>3.4</v>
          </cell>
          <cell r="DM173">
            <v>36.1</v>
          </cell>
          <cell r="DN173">
            <v>-29.2</v>
          </cell>
          <cell r="DO173">
            <v>-2.9</v>
          </cell>
          <cell r="DP173">
            <v>13.3</v>
          </cell>
          <cell r="DQ173">
            <v>108.3</v>
          </cell>
          <cell r="DS173">
            <v>-3.8</v>
          </cell>
          <cell r="DT173">
            <v>34.1</v>
          </cell>
          <cell r="DU173">
            <v>-0.3</v>
          </cell>
          <cell r="DV173">
            <v>3.3</v>
          </cell>
          <cell r="DW173">
            <v>30.8</v>
          </cell>
          <cell r="DX173">
            <v>110.5</v>
          </cell>
          <cell r="DZ173">
            <v>-8.4</v>
          </cell>
          <cell r="EA173">
            <v>-0.4</v>
          </cell>
          <cell r="EB173">
            <v>-14</v>
          </cell>
          <cell r="EC173">
            <v>-0.7</v>
          </cell>
          <cell r="ED173">
            <v>-5.0999999999999996</v>
          </cell>
          <cell r="EE173">
            <v>101.1</v>
          </cell>
          <cell r="EG173" t="str">
            <v>NA</v>
          </cell>
          <cell r="EH173" t="str">
            <v>NA</v>
          </cell>
          <cell r="EI173" t="str">
            <v>NA</v>
          </cell>
          <cell r="EJ173" t="str">
            <v>NA</v>
          </cell>
          <cell r="EK173" t="str">
            <v>NA</v>
          </cell>
          <cell r="EL173" t="str">
            <v>NA</v>
          </cell>
          <cell r="EN173">
            <v>-9.8000000000000007</v>
          </cell>
          <cell r="EO173">
            <v>2.4</v>
          </cell>
          <cell r="EP173">
            <v>-11.6</v>
          </cell>
          <cell r="EQ173">
            <v>-65.400000000000006</v>
          </cell>
          <cell r="ER173">
            <v>-25.6</v>
          </cell>
          <cell r="ES173">
            <v>96.9</v>
          </cell>
          <cell r="EU173" t="str">
            <v>NA</v>
          </cell>
          <cell r="EV173" t="str">
            <v>NA</v>
          </cell>
          <cell r="EW173" t="str">
            <v>NA</v>
          </cell>
          <cell r="EX173" t="str">
            <v>NA</v>
          </cell>
          <cell r="EY173" t="str">
            <v>NA</v>
          </cell>
          <cell r="EZ173" t="str">
            <v>NA</v>
          </cell>
          <cell r="FB173">
            <v>-17.399999999999999</v>
          </cell>
          <cell r="FC173" t="str">
            <v>NA</v>
          </cell>
          <cell r="FD173">
            <v>-27.4</v>
          </cell>
          <cell r="FE173">
            <v>6.9</v>
          </cell>
          <cell r="FF173">
            <v>-24.8</v>
          </cell>
          <cell r="FG173">
            <v>95.1</v>
          </cell>
          <cell r="FI173">
            <v>-32.200000000000003</v>
          </cell>
          <cell r="FJ173" t="str">
            <v>NA</v>
          </cell>
          <cell r="FK173" t="str">
            <v>NA</v>
          </cell>
          <cell r="FL173">
            <v>-9.4</v>
          </cell>
          <cell r="FM173">
            <v>-51</v>
          </cell>
          <cell r="FN173">
            <v>86</v>
          </cell>
          <cell r="FP173">
            <v>-23.1</v>
          </cell>
          <cell r="FQ173" t="str">
            <v>NA</v>
          </cell>
          <cell r="FR173" t="str">
            <v>NA</v>
          </cell>
          <cell r="FS173" t="str">
            <v>NA</v>
          </cell>
          <cell r="FT173">
            <v>-2.7</v>
          </cell>
          <cell r="FU173">
            <v>96.9</v>
          </cell>
          <cell r="FW173">
            <v>-8.5</v>
          </cell>
          <cell r="FX173" t="str">
            <v>NA</v>
          </cell>
          <cell r="FY173">
            <v>-28.8</v>
          </cell>
          <cell r="FZ173">
            <v>-12.6</v>
          </cell>
          <cell r="GA173">
            <v>-11.2</v>
          </cell>
          <cell r="GB173">
            <v>97</v>
          </cell>
          <cell r="GD173" t="str">
            <v>NA</v>
          </cell>
          <cell r="GE173" t="str">
            <v>NA</v>
          </cell>
          <cell r="GF173" t="str">
            <v>NA</v>
          </cell>
          <cell r="GG173" t="str">
            <v>NA</v>
          </cell>
          <cell r="GH173" t="str">
            <v>NA</v>
          </cell>
          <cell r="GI173" t="str">
            <v>NA</v>
          </cell>
          <cell r="GK173">
            <v>-2</v>
          </cell>
          <cell r="GL173">
            <v>9</v>
          </cell>
          <cell r="GM173">
            <v>14.3</v>
          </cell>
          <cell r="GN173">
            <v>30.8</v>
          </cell>
          <cell r="GO173">
            <v>7.5</v>
          </cell>
          <cell r="GP173">
            <v>105.3</v>
          </cell>
          <cell r="GR173">
            <v>-13.5</v>
          </cell>
          <cell r="GS173">
            <v>21.9</v>
          </cell>
          <cell r="GT173">
            <v>2.2000000000000002</v>
          </cell>
          <cell r="GU173">
            <v>-10.8</v>
          </cell>
          <cell r="GV173">
            <v>-17.899999999999999</v>
          </cell>
          <cell r="GW173">
            <v>99.9</v>
          </cell>
          <cell r="GY173">
            <v>-20.9</v>
          </cell>
          <cell r="GZ173" t="str">
            <v>NA</v>
          </cell>
          <cell r="HA173" t="str">
            <v>NA</v>
          </cell>
          <cell r="HB173">
            <v>-4.4000000000000004</v>
          </cell>
          <cell r="HC173">
            <v>-38.9</v>
          </cell>
          <cell r="HD173">
            <v>90.7</v>
          </cell>
          <cell r="HF173">
            <v>-3.6</v>
          </cell>
          <cell r="HG173">
            <v>5.8</v>
          </cell>
          <cell r="HH173">
            <v>-7.3</v>
          </cell>
          <cell r="HI173">
            <v>13.6</v>
          </cell>
          <cell r="HJ173">
            <v>-13.7</v>
          </cell>
          <cell r="HK173">
            <v>109.2</v>
          </cell>
          <cell r="HM173">
            <v>-9</v>
          </cell>
          <cell r="HN173" t="str">
            <v>NA</v>
          </cell>
          <cell r="HO173" t="str">
            <v>NA</v>
          </cell>
          <cell r="HP173">
            <v>2.4</v>
          </cell>
          <cell r="HQ173">
            <v>-33</v>
          </cell>
          <cell r="HR173">
            <v>95.6</v>
          </cell>
          <cell r="HT173">
            <v>-14.5</v>
          </cell>
          <cell r="HU173" t="str">
            <v>NA</v>
          </cell>
          <cell r="HV173">
            <v>-20.7</v>
          </cell>
          <cell r="HW173">
            <v>23.7</v>
          </cell>
          <cell r="HX173" t="str">
            <v>NA</v>
          </cell>
          <cell r="HY173">
            <v>90.9</v>
          </cell>
          <cell r="IA173">
            <v>-17.600000000000001</v>
          </cell>
          <cell r="IB173" t="str">
            <v>NA</v>
          </cell>
          <cell r="IC173">
            <v>-40.5</v>
          </cell>
          <cell r="ID173">
            <v>3.3</v>
          </cell>
          <cell r="IE173">
            <v>-73.5</v>
          </cell>
          <cell r="IF173">
            <v>80</v>
          </cell>
          <cell r="IH173">
            <v>-2</v>
          </cell>
          <cell r="II173">
            <v>12.6</v>
          </cell>
          <cell r="IJ173">
            <v>16.399999999999999</v>
          </cell>
          <cell r="IK173">
            <v>-5.0999999999999996</v>
          </cell>
          <cell r="IL173">
            <v>5.2</v>
          </cell>
          <cell r="IM173">
            <v>97.7</v>
          </cell>
          <cell r="IO173">
            <v>-16.600000000000001</v>
          </cell>
          <cell r="IP173">
            <v>19.3</v>
          </cell>
          <cell r="IQ173">
            <v>7.6</v>
          </cell>
          <cell r="IR173">
            <v>11.5</v>
          </cell>
          <cell r="IS173">
            <v>-23</v>
          </cell>
          <cell r="IT173">
            <v>97.2</v>
          </cell>
          <cell r="IV173">
            <v>-22.6</v>
          </cell>
          <cell r="IW173">
            <v>11.5</v>
          </cell>
          <cell r="IX173">
            <v>-2.7</v>
          </cell>
          <cell r="IY173">
            <v>-7.5</v>
          </cell>
          <cell r="IZ173">
            <v>-6</v>
          </cell>
          <cell r="JA173">
            <v>98.5</v>
          </cell>
        </row>
        <row r="174">
          <cell r="AY174">
            <v>36311</v>
          </cell>
          <cell r="BA174">
            <v>-11.1</v>
          </cell>
          <cell r="BB174">
            <v>21</v>
          </cell>
          <cell r="BC174">
            <v>-4.5999999999999996</v>
          </cell>
          <cell r="BD174">
            <v>-12.4</v>
          </cell>
          <cell r="BE174">
            <v>-9.9</v>
          </cell>
          <cell r="BF174">
            <v>104.1</v>
          </cell>
          <cell r="BH174">
            <v>-9.6999999999999993</v>
          </cell>
          <cell r="BI174">
            <v>25.4</v>
          </cell>
          <cell r="BJ174">
            <v>-5.2</v>
          </cell>
          <cell r="BK174">
            <v>-15.6</v>
          </cell>
          <cell r="BL174">
            <v>-7.3</v>
          </cell>
          <cell r="BM174">
            <v>105.4</v>
          </cell>
          <cell r="BO174">
            <v>-9.1</v>
          </cell>
          <cell r="BP174">
            <v>20.5</v>
          </cell>
          <cell r="BQ174">
            <v>1.8</v>
          </cell>
          <cell r="BR174">
            <v>2.6</v>
          </cell>
          <cell r="BS174">
            <v>-5.0999999999999996</v>
          </cell>
          <cell r="BT174">
            <v>105.2</v>
          </cell>
          <cell r="BV174">
            <v>-26.9</v>
          </cell>
          <cell r="BW174" t="str">
            <v>NA</v>
          </cell>
          <cell r="BX174" t="str">
            <v>NA</v>
          </cell>
          <cell r="BY174">
            <v>22.3</v>
          </cell>
          <cell r="BZ174">
            <v>-31.4</v>
          </cell>
          <cell r="CA174">
            <v>81.7</v>
          </cell>
          <cell r="CC174">
            <v>-18.7</v>
          </cell>
          <cell r="CD174" t="str">
            <v>NA</v>
          </cell>
          <cell r="CE174" t="str">
            <v>NA</v>
          </cell>
          <cell r="CF174">
            <v>3.7</v>
          </cell>
          <cell r="CG174">
            <v>-52.2</v>
          </cell>
          <cell r="CH174">
            <v>82.8</v>
          </cell>
          <cell r="CJ174">
            <v>-16.899999999999999</v>
          </cell>
          <cell r="CK174" t="str">
            <v>NA</v>
          </cell>
          <cell r="CL174">
            <v>2.2000000000000002</v>
          </cell>
          <cell r="CM174" t="str">
            <v>NA</v>
          </cell>
          <cell r="CN174">
            <v>0.9</v>
          </cell>
          <cell r="CO174">
            <v>86.5</v>
          </cell>
          <cell r="CQ174">
            <v>-16.100000000000001</v>
          </cell>
          <cell r="CR174">
            <v>46.1</v>
          </cell>
          <cell r="CS174">
            <v>-2.2000000000000002</v>
          </cell>
          <cell r="CT174">
            <v>-20.3</v>
          </cell>
          <cell r="CU174">
            <v>-29.2</v>
          </cell>
          <cell r="CV174">
            <v>103.9</v>
          </cell>
          <cell r="CX174">
            <v>-14</v>
          </cell>
          <cell r="CY174" t="str">
            <v>NA</v>
          </cell>
          <cell r="CZ174">
            <v>-35.1</v>
          </cell>
          <cell r="DA174">
            <v>-16.600000000000001</v>
          </cell>
          <cell r="DB174">
            <v>-30.4</v>
          </cell>
          <cell r="DC174">
            <v>87.8</v>
          </cell>
          <cell r="DE174" t="str">
            <v>NA</v>
          </cell>
          <cell r="DF174" t="str">
            <v>NA</v>
          </cell>
          <cell r="DG174">
            <v>14.6</v>
          </cell>
          <cell r="DH174" t="str">
            <v>NA</v>
          </cell>
          <cell r="DI174" t="str">
            <v>NA</v>
          </cell>
          <cell r="DJ174" t="str">
            <v>NA</v>
          </cell>
          <cell r="DL174">
            <v>1.7</v>
          </cell>
          <cell r="DM174">
            <v>37.299999999999997</v>
          </cell>
          <cell r="DN174">
            <v>-29.4</v>
          </cell>
          <cell r="DO174">
            <v>0.7</v>
          </cell>
          <cell r="DP174">
            <v>15.3</v>
          </cell>
          <cell r="DQ174">
            <v>107.5</v>
          </cell>
          <cell r="DS174">
            <v>-2.2999999999999998</v>
          </cell>
          <cell r="DT174">
            <v>34.299999999999997</v>
          </cell>
          <cell r="DU174">
            <v>1.9</v>
          </cell>
          <cell r="DV174">
            <v>2.7</v>
          </cell>
          <cell r="DW174">
            <v>18.7</v>
          </cell>
          <cell r="DX174">
            <v>111.3</v>
          </cell>
          <cell r="DZ174">
            <v>-8.5</v>
          </cell>
          <cell r="EA174">
            <v>2.2000000000000002</v>
          </cell>
          <cell r="EB174">
            <v>-11.8</v>
          </cell>
          <cell r="EC174">
            <v>1</v>
          </cell>
          <cell r="ED174">
            <v>-2.4</v>
          </cell>
          <cell r="EE174">
            <v>102.5</v>
          </cell>
          <cell r="EG174" t="str">
            <v>NA</v>
          </cell>
          <cell r="EH174" t="str">
            <v>NA</v>
          </cell>
          <cell r="EI174" t="str">
            <v>NA</v>
          </cell>
          <cell r="EJ174" t="str">
            <v>NA</v>
          </cell>
          <cell r="EK174" t="str">
            <v>NA</v>
          </cell>
          <cell r="EL174" t="str">
            <v>NA</v>
          </cell>
          <cell r="EN174">
            <v>-6.1</v>
          </cell>
          <cell r="EO174">
            <v>3.5</v>
          </cell>
          <cell r="EP174">
            <v>-14.3</v>
          </cell>
          <cell r="EQ174">
            <v>-59.4</v>
          </cell>
          <cell r="ER174">
            <v>-18.5</v>
          </cell>
          <cell r="ES174">
            <v>99.3</v>
          </cell>
          <cell r="EU174" t="str">
            <v>NA</v>
          </cell>
          <cell r="EV174" t="str">
            <v>NA</v>
          </cell>
          <cell r="EW174" t="str">
            <v>NA</v>
          </cell>
          <cell r="EX174" t="str">
            <v>NA</v>
          </cell>
          <cell r="EY174" t="str">
            <v>NA</v>
          </cell>
          <cell r="EZ174" t="str">
            <v>NA</v>
          </cell>
          <cell r="FB174">
            <v>-17.3</v>
          </cell>
          <cell r="FC174" t="str">
            <v>NA</v>
          </cell>
          <cell r="FD174">
            <v>-26.9</v>
          </cell>
          <cell r="FE174">
            <v>6.9</v>
          </cell>
          <cell r="FF174">
            <v>-24.8</v>
          </cell>
          <cell r="FG174">
            <v>95.3</v>
          </cell>
          <cell r="FI174">
            <v>-29.7</v>
          </cell>
          <cell r="FJ174" t="str">
            <v>NA</v>
          </cell>
          <cell r="FK174" t="str">
            <v>NA</v>
          </cell>
          <cell r="FL174">
            <v>-9.4</v>
          </cell>
          <cell r="FM174">
            <v>-51.3</v>
          </cell>
          <cell r="FN174">
            <v>87.7</v>
          </cell>
          <cell r="FP174">
            <v>-18.399999999999999</v>
          </cell>
          <cell r="FQ174" t="str">
            <v>NA</v>
          </cell>
          <cell r="FR174" t="str">
            <v>NA</v>
          </cell>
          <cell r="FS174" t="str">
            <v>NA</v>
          </cell>
          <cell r="FT174">
            <v>-6.2</v>
          </cell>
          <cell r="FU174">
            <v>97.9</v>
          </cell>
          <cell r="FW174">
            <v>-14.6</v>
          </cell>
          <cell r="FX174" t="str">
            <v>NA</v>
          </cell>
          <cell r="FY174">
            <v>-29.1</v>
          </cell>
          <cell r="FZ174">
            <v>-15.6</v>
          </cell>
          <cell r="GA174">
            <v>-11.3</v>
          </cell>
          <cell r="GB174">
            <v>89.1</v>
          </cell>
          <cell r="GD174" t="str">
            <v>NA</v>
          </cell>
          <cell r="GE174" t="str">
            <v>NA</v>
          </cell>
          <cell r="GF174" t="str">
            <v>NA</v>
          </cell>
          <cell r="GG174" t="str">
            <v>NA</v>
          </cell>
          <cell r="GH174" t="str">
            <v>NA</v>
          </cell>
          <cell r="GI174" t="str">
            <v>NA</v>
          </cell>
          <cell r="GK174">
            <v>-2.8</v>
          </cell>
          <cell r="GL174">
            <v>7.6</v>
          </cell>
          <cell r="GM174">
            <v>16.7</v>
          </cell>
          <cell r="GN174">
            <v>31.2</v>
          </cell>
          <cell r="GO174">
            <v>15.9</v>
          </cell>
          <cell r="GP174">
            <v>105.2</v>
          </cell>
          <cell r="GR174">
            <v>-15.5</v>
          </cell>
          <cell r="GS174">
            <v>20.7</v>
          </cell>
          <cell r="GT174">
            <v>2.6</v>
          </cell>
          <cell r="GU174">
            <v>-9.1999999999999993</v>
          </cell>
          <cell r="GV174">
            <v>-25.2</v>
          </cell>
          <cell r="GW174">
            <v>98.5</v>
          </cell>
          <cell r="GY174">
            <v>-23.4</v>
          </cell>
          <cell r="GZ174" t="str">
            <v>NA</v>
          </cell>
          <cell r="HA174" t="str">
            <v>NA</v>
          </cell>
          <cell r="HB174">
            <v>-2.2999999999999998</v>
          </cell>
          <cell r="HC174">
            <v>-40.9</v>
          </cell>
          <cell r="HD174">
            <v>88.5</v>
          </cell>
          <cell r="HF174">
            <v>-4.5999999999999996</v>
          </cell>
          <cell r="HG174">
            <v>7.3</v>
          </cell>
          <cell r="HH174">
            <v>-6.8</v>
          </cell>
          <cell r="HI174">
            <v>7.5</v>
          </cell>
          <cell r="HJ174">
            <v>-13.9</v>
          </cell>
          <cell r="HK174">
            <v>108.7</v>
          </cell>
          <cell r="HM174">
            <v>-9</v>
          </cell>
          <cell r="HN174" t="str">
            <v>NA</v>
          </cell>
          <cell r="HO174" t="str">
            <v>NA</v>
          </cell>
          <cell r="HP174">
            <v>1.5</v>
          </cell>
          <cell r="HQ174">
            <v>-35.9</v>
          </cell>
          <cell r="HR174">
            <v>95.5</v>
          </cell>
          <cell r="HT174">
            <v>-17.600000000000001</v>
          </cell>
          <cell r="HU174" t="str">
            <v>NA</v>
          </cell>
          <cell r="HV174">
            <v>-17</v>
          </cell>
          <cell r="HW174">
            <v>15</v>
          </cell>
          <cell r="HX174" t="str">
            <v>NA</v>
          </cell>
          <cell r="HY174">
            <v>90.4</v>
          </cell>
          <cell r="IA174">
            <v>-20.100000000000001</v>
          </cell>
          <cell r="IB174" t="str">
            <v>NA</v>
          </cell>
          <cell r="IC174">
            <v>-41.8</v>
          </cell>
          <cell r="ID174">
            <v>3.3</v>
          </cell>
          <cell r="IE174">
            <v>-74.599999999999994</v>
          </cell>
          <cell r="IF174">
            <v>76.7</v>
          </cell>
          <cell r="IH174">
            <v>-8.5</v>
          </cell>
          <cell r="II174">
            <v>22.4</v>
          </cell>
          <cell r="IJ174">
            <v>17.7</v>
          </cell>
          <cell r="IK174">
            <v>-9.6999999999999993</v>
          </cell>
          <cell r="IL174">
            <v>14</v>
          </cell>
          <cell r="IM174">
            <v>98</v>
          </cell>
          <cell r="IO174">
            <v>-10.9</v>
          </cell>
          <cell r="IP174">
            <v>18.2</v>
          </cell>
          <cell r="IQ174">
            <v>9</v>
          </cell>
          <cell r="IR174">
            <v>14.2</v>
          </cell>
          <cell r="IS174">
            <v>-21.7</v>
          </cell>
          <cell r="IT174">
            <v>99.9</v>
          </cell>
          <cell r="IV174">
            <v>-13.7</v>
          </cell>
          <cell r="IW174">
            <v>11.1</v>
          </cell>
          <cell r="IX174">
            <v>-2.2999999999999998</v>
          </cell>
          <cell r="IY174">
            <v>-4.5</v>
          </cell>
          <cell r="IZ174">
            <v>-11.3</v>
          </cell>
          <cell r="JA174">
            <v>102.6</v>
          </cell>
        </row>
        <row r="175">
          <cell r="AY175">
            <v>36341</v>
          </cell>
          <cell r="BA175">
            <v>-9.9</v>
          </cell>
          <cell r="BB175">
            <v>20.6</v>
          </cell>
          <cell r="BC175">
            <v>-4.5</v>
          </cell>
          <cell r="BD175">
            <v>-12.6</v>
          </cell>
          <cell r="BE175">
            <v>-8.6</v>
          </cell>
          <cell r="BF175">
            <v>104.4</v>
          </cell>
          <cell r="BH175">
            <v>-8.1999999999999993</v>
          </cell>
          <cell r="BI175">
            <v>24.3</v>
          </cell>
          <cell r="BJ175">
            <v>-5.5</v>
          </cell>
          <cell r="BK175">
            <v>-15.4</v>
          </cell>
          <cell r="BL175">
            <v>-5.3</v>
          </cell>
          <cell r="BM175">
            <v>105.6</v>
          </cell>
          <cell r="BO175">
            <v>-9.6999999999999993</v>
          </cell>
          <cell r="BP175">
            <v>23.3</v>
          </cell>
          <cell r="BQ175">
            <v>-8</v>
          </cell>
          <cell r="BR175">
            <v>-5.0999999999999996</v>
          </cell>
          <cell r="BS175">
            <v>-4.7</v>
          </cell>
          <cell r="BT175">
            <v>102.6</v>
          </cell>
          <cell r="BV175">
            <v>-23.9</v>
          </cell>
          <cell r="BW175" t="str">
            <v>NA</v>
          </cell>
          <cell r="BX175" t="str">
            <v>NA</v>
          </cell>
          <cell r="BY175">
            <v>16.2</v>
          </cell>
          <cell r="BZ175">
            <v>-31.8</v>
          </cell>
          <cell r="CA175">
            <v>84.4</v>
          </cell>
          <cell r="CC175">
            <v>-8.6999999999999993</v>
          </cell>
          <cell r="CD175" t="str">
            <v>NA</v>
          </cell>
          <cell r="CE175" t="str">
            <v>NA</v>
          </cell>
          <cell r="CF175">
            <v>5</v>
          </cell>
          <cell r="CG175">
            <v>-43.7</v>
          </cell>
          <cell r="CH175">
            <v>89.5</v>
          </cell>
          <cell r="CJ175">
            <v>-17.8</v>
          </cell>
          <cell r="CK175" t="str">
            <v>NA</v>
          </cell>
          <cell r="CL175">
            <v>2.4</v>
          </cell>
          <cell r="CM175" t="str">
            <v>NA</v>
          </cell>
          <cell r="CN175">
            <v>1.5</v>
          </cell>
          <cell r="CO175">
            <v>85.8</v>
          </cell>
          <cell r="CQ175">
            <v>-14</v>
          </cell>
          <cell r="CR175">
            <v>46.3</v>
          </cell>
          <cell r="CS175">
            <v>-3.9</v>
          </cell>
          <cell r="CT175">
            <v>-13.5</v>
          </cell>
          <cell r="CU175">
            <v>-28.1</v>
          </cell>
          <cell r="CV175">
            <v>104.8</v>
          </cell>
          <cell r="CX175">
            <v>-14.6</v>
          </cell>
          <cell r="CY175" t="str">
            <v>NA</v>
          </cell>
          <cell r="CZ175">
            <v>-35.200000000000003</v>
          </cell>
          <cell r="DA175">
            <v>-17.3</v>
          </cell>
          <cell r="DB175">
            <v>-31.6</v>
          </cell>
          <cell r="DC175">
            <v>87.5</v>
          </cell>
          <cell r="DE175" t="str">
            <v>NA</v>
          </cell>
          <cell r="DF175" t="str">
            <v>NA</v>
          </cell>
          <cell r="DG175">
            <v>16.3</v>
          </cell>
          <cell r="DH175" t="str">
            <v>NA</v>
          </cell>
          <cell r="DI175" t="str">
            <v>NA</v>
          </cell>
          <cell r="DJ175" t="str">
            <v>NA</v>
          </cell>
          <cell r="DL175">
            <v>0.6</v>
          </cell>
          <cell r="DM175">
            <v>37.700000000000003</v>
          </cell>
          <cell r="DN175">
            <v>-26.8</v>
          </cell>
          <cell r="DO175">
            <v>4.2</v>
          </cell>
          <cell r="DP175">
            <v>15.3</v>
          </cell>
          <cell r="DQ175">
            <v>107.5</v>
          </cell>
          <cell r="DS175">
            <v>-3.3</v>
          </cell>
          <cell r="DT175">
            <v>24.1</v>
          </cell>
          <cell r="DU175">
            <v>2</v>
          </cell>
          <cell r="DV175">
            <v>2.1</v>
          </cell>
          <cell r="DW175">
            <v>26.3</v>
          </cell>
          <cell r="DX175">
            <v>109.3</v>
          </cell>
          <cell r="DZ175">
            <v>-8.4</v>
          </cell>
          <cell r="EA175">
            <v>5.2</v>
          </cell>
          <cell r="EB175">
            <v>-11.5</v>
          </cell>
          <cell r="EC175">
            <v>-8.8000000000000007</v>
          </cell>
          <cell r="ED175">
            <v>2.2999999999999998</v>
          </cell>
          <cell r="EE175">
            <v>103.6</v>
          </cell>
          <cell r="EG175" t="str">
            <v>NA</v>
          </cell>
          <cell r="EH175" t="str">
            <v>NA</v>
          </cell>
          <cell r="EI175" t="str">
            <v>NA</v>
          </cell>
          <cell r="EJ175" t="str">
            <v>NA</v>
          </cell>
          <cell r="EK175" t="str">
            <v>NA</v>
          </cell>
          <cell r="EL175" t="str">
            <v>NA</v>
          </cell>
          <cell r="EN175">
            <v>-1.9</v>
          </cell>
          <cell r="EO175">
            <v>5.4</v>
          </cell>
          <cell r="EP175">
            <v>-12</v>
          </cell>
          <cell r="EQ175">
            <v>-58</v>
          </cell>
          <cell r="ER175">
            <v>-22.9</v>
          </cell>
          <cell r="ES175">
            <v>102.3</v>
          </cell>
          <cell r="EU175" t="str">
            <v>NA</v>
          </cell>
          <cell r="EV175" t="str">
            <v>NA</v>
          </cell>
          <cell r="EW175" t="str">
            <v>NA</v>
          </cell>
          <cell r="EX175" t="str">
            <v>NA</v>
          </cell>
          <cell r="EY175" t="str">
            <v>NA</v>
          </cell>
          <cell r="EZ175" t="str">
            <v>NA</v>
          </cell>
          <cell r="FB175">
            <v>-17.2</v>
          </cell>
          <cell r="FC175" t="str">
            <v>NA</v>
          </cell>
          <cell r="FD175">
            <v>-27.1</v>
          </cell>
          <cell r="FE175">
            <v>6.8</v>
          </cell>
          <cell r="FF175">
            <v>-24.9</v>
          </cell>
          <cell r="FG175">
            <v>95.4</v>
          </cell>
          <cell r="FI175">
            <v>-21.6</v>
          </cell>
          <cell r="FJ175" t="str">
            <v>NA</v>
          </cell>
          <cell r="FK175" t="str">
            <v>NA</v>
          </cell>
          <cell r="FL175">
            <v>-9.6999999999999993</v>
          </cell>
          <cell r="FM175">
            <v>-51.6</v>
          </cell>
          <cell r="FN175">
            <v>94.3</v>
          </cell>
          <cell r="FP175">
            <v>-15.8</v>
          </cell>
          <cell r="FQ175" t="str">
            <v>NA</v>
          </cell>
          <cell r="FR175" t="str">
            <v>NA</v>
          </cell>
          <cell r="FS175" t="str">
            <v>NA</v>
          </cell>
          <cell r="FT175">
            <v>-2.2999999999999998</v>
          </cell>
          <cell r="FU175">
            <v>100.1</v>
          </cell>
          <cell r="FW175">
            <v>-12.1</v>
          </cell>
          <cell r="FX175" t="str">
            <v>NA</v>
          </cell>
          <cell r="FY175">
            <v>-26.4</v>
          </cell>
          <cell r="FZ175">
            <v>-14.9</v>
          </cell>
          <cell r="GA175">
            <v>-11.6</v>
          </cell>
          <cell r="GB175">
            <v>92.5</v>
          </cell>
          <cell r="GD175" t="str">
            <v>NA</v>
          </cell>
          <cell r="GE175" t="str">
            <v>NA</v>
          </cell>
          <cell r="GF175" t="str">
            <v>NA</v>
          </cell>
          <cell r="GG175" t="str">
            <v>NA</v>
          </cell>
          <cell r="GH175" t="str">
            <v>NA</v>
          </cell>
          <cell r="GI175" t="str">
            <v>NA</v>
          </cell>
          <cell r="GK175">
            <v>-2.2999999999999998</v>
          </cell>
          <cell r="GL175">
            <v>6.4</v>
          </cell>
          <cell r="GM175">
            <v>16.100000000000001</v>
          </cell>
          <cell r="GN175">
            <v>32.5</v>
          </cell>
          <cell r="GO175">
            <v>13.2</v>
          </cell>
          <cell r="GP175">
            <v>105.2</v>
          </cell>
          <cell r="GR175">
            <v>-18.8</v>
          </cell>
          <cell r="GS175">
            <v>15.9</v>
          </cell>
          <cell r="GT175">
            <v>3.7</v>
          </cell>
          <cell r="GU175">
            <v>-11.6</v>
          </cell>
          <cell r="GV175">
            <v>-14</v>
          </cell>
          <cell r="GW175">
            <v>96.4</v>
          </cell>
          <cell r="GY175">
            <v>-22.6</v>
          </cell>
          <cell r="GZ175" t="str">
            <v>NA</v>
          </cell>
          <cell r="HA175" t="str">
            <v>NA</v>
          </cell>
          <cell r="HB175">
            <v>-2.1</v>
          </cell>
          <cell r="HC175">
            <v>-39.9</v>
          </cell>
          <cell r="HD175">
            <v>89.2</v>
          </cell>
          <cell r="HF175">
            <v>-2.6</v>
          </cell>
          <cell r="HG175">
            <v>3.2</v>
          </cell>
          <cell r="HH175">
            <v>-6.5</v>
          </cell>
          <cell r="HI175">
            <v>11.4</v>
          </cell>
          <cell r="HJ175">
            <v>-13</v>
          </cell>
          <cell r="HK175">
            <v>108.9</v>
          </cell>
          <cell r="HM175">
            <v>-9.5</v>
          </cell>
          <cell r="HN175" t="str">
            <v>NA</v>
          </cell>
          <cell r="HO175" t="str">
            <v>NA</v>
          </cell>
          <cell r="HP175">
            <v>0.5</v>
          </cell>
          <cell r="HQ175">
            <v>-39.200000000000003</v>
          </cell>
          <cell r="HR175">
            <v>95.1</v>
          </cell>
          <cell r="HT175">
            <v>-8.6999999999999993</v>
          </cell>
          <cell r="HU175" t="str">
            <v>NA</v>
          </cell>
          <cell r="HV175">
            <v>-28.6</v>
          </cell>
          <cell r="HW175">
            <v>13.8</v>
          </cell>
          <cell r="HX175" t="str">
            <v>NA</v>
          </cell>
          <cell r="HY175">
            <v>90.2</v>
          </cell>
          <cell r="IA175">
            <v>-7.3</v>
          </cell>
          <cell r="IB175" t="str">
            <v>NA</v>
          </cell>
          <cell r="IC175">
            <v>-40.799999999999997</v>
          </cell>
          <cell r="ID175">
            <v>-1</v>
          </cell>
          <cell r="IE175">
            <v>-83.6</v>
          </cell>
          <cell r="IF175">
            <v>85.1</v>
          </cell>
          <cell r="IH175">
            <v>-5.7</v>
          </cell>
          <cell r="II175">
            <v>34.4</v>
          </cell>
          <cell r="IJ175">
            <v>19</v>
          </cell>
          <cell r="IK175">
            <v>-15.2</v>
          </cell>
          <cell r="IL175">
            <v>8.9</v>
          </cell>
          <cell r="IM175">
            <v>102.5</v>
          </cell>
          <cell r="IO175">
            <v>-8.6999999999999993</v>
          </cell>
          <cell r="IP175">
            <v>18.5</v>
          </cell>
          <cell r="IQ175">
            <v>16.7</v>
          </cell>
          <cell r="IR175">
            <v>11.5</v>
          </cell>
          <cell r="IS175">
            <v>-29.7</v>
          </cell>
          <cell r="IT175">
            <v>102.2</v>
          </cell>
          <cell r="IV175">
            <v>-14.6</v>
          </cell>
          <cell r="IW175">
            <v>10.7</v>
          </cell>
          <cell r="IX175">
            <v>-2.2000000000000002</v>
          </cell>
          <cell r="IY175">
            <v>-6.3</v>
          </cell>
          <cell r="IZ175">
            <v>-13</v>
          </cell>
          <cell r="JA175">
            <v>102.1</v>
          </cell>
        </row>
        <row r="176">
          <cell r="AY176">
            <v>36372</v>
          </cell>
          <cell r="BA176">
            <v>-9</v>
          </cell>
          <cell r="BB176">
            <v>21.8</v>
          </cell>
          <cell r="BC176">
            <v>-3.7</v>
          </cell>
          <cell r="BD176">
            <v>-10.8</v>
          </cell>
          <cell r="BE176">
            <v>-11.2</v>
          </cell>
          <cell r="BF176">
            <v>105.2</v>
          </cell>
          <cell r="BH176">
            <v>-7.2</v>
          </cell>
          <cell r="BI176">
            <v>22</v>
          </cell>
          <cell r="BJ176">
            <v>-3.8</v>
          </cell>
          <cell r="BK176">
            <v>-15.6</v>
          </cell>
          <cell r="BL176">
            <v>-9.8000000000000007</v>
          </cell>
          <cell r="BM176">
            <v>105.8</v>
          </cell>
          <cell r="BO176">
            <v>-9</v>
          </cell>
          <cell r="BP176">
            <v>23.1</v>
          </cell>
          <cell r="BQ176">
            <v>0.6</v>
          </cell>
          <cell r="BR176">
            <v>-5.5</v>
          </cell>
          <cell r="BS176">
            <v>-2.2999999999999998</v>
          </cell>
          <cell r="BT176">
            <v>105.7</v>
          </cell>
          <cell r="BV176">
            <v>-23.9</v>
          </cell>
          <cell r="BW176" t="str">
            <v>NA</v>
          </cell>
          <cell r="BX176" t="str">
            <v>NA</v>
          </cell>
          <cell r="BY176">
            <v>23</v>
          </cell>
          <cell r="BZ176">
            <v>-31.6</v>
          </cell>
          <cell r="CA176">
            <v>85.1</v>
          </cell>
          <cell r="CC176">
            <v>-4</v>
          </cell>
          <cell r="CD176" t="str">
            <v>NA</v>
          </cell>
          <cell r="CE176">
            <v>-30.1</v>
          </cell>
          <cell r="CF176">
            <v>5.5</v>
          </cell>
          <cell r="CG176">
            <v>-41.1</v>
          </cell>
          <cell r="CH176">
            <v>87.9</v>
          </cell>
          <cell r="CJ176">
            <v>-14.5</v>
          </cell>
          <cell r="CK176" t="str">
            <v>NA</v>
          </cell>
          <cell r="CL176">
            <v>5.4</v>
          </cell>
          <cell r="CM176" t="str">
            <v>NA</v>
          </cell>
          <cell r="CN176">
            <v>-12.3</v>
          </cell>
          <cell r="CO176">
            <v>89</v>
          </cell>
          <cell r="CQ176">
            <v>-13.6</v>
          </cell>
          <cell r="CR176">
            <v>30.5</v>
          </cell>
          <cell r="CS176">
            <v>-3.5</v>
          </cell>
          <cell r="CT176">
            <v>-17.100000000000001</v>
          </cell>
          <cell r="CU176">
            <v>-26.5</v>
          </cell>
          <cell r="CV176">
            <v>101.9</v>
          </cell>
          <cell r="CX176">
            <v>-2.7</v>
          </cell>
          <cell r="CY176" t="str">
            <v>NA</v>
          </cell>
          <cell r="CZ176">
            <v>-37.5</v>
          </cell>
          <cell r="DA176">
            <v>-20</v>
          </cell>
          <cell r="DB176">
            <v>-42.6</v>
          </cell>
          <cell r="DC176">
            <v>91.2</v>
          </cell>
          <cell r="DE176" t="str">
            <v>NA</v>
          </cell>
          <cell r="DF176" t="str">
            <v>NA</v>
          </cell>
          <cell r="DG176">
            <v>16.8</v>
          </cell>
          <cell r="DH176" t="str">
            <v>NA</v>
          </cell>
          <cell r="DI176" t="str">
            <v>NA</v>
          </cell>
          <cell r="DJ176" t="str">
            <v>NA</v>
          </cell>
          <cell r="DL176">
            <v>-1.2</v>
          </cell>
          <cell r="DM176">
            <v>38.6</v>
          </cell>
          <cell r="DN176">
            <v>-28.7</v>
          </cell>
          <cell r="DO176">
            <v>1.1000000000000001</v>
          </cell>
          <cell r="DP176">
            <v>-2.1</v>
          </cell>
          <cell r="DQ176">
            <v>105.4</v>
          </cell>
          <cell r="DS176">
            <v>-5.3</v>
          </cell>
          <cell r="DT176">
            <v>37.299999999999997</v>
          </cell>
          <cell r="DU176">
            <v>2.2999999999999998</v>
          </cell>
          <cell r="DV176">
            <v>1.4</v>
          </cell>
          <cell r="DW176">
            <v>3.4</v>
          </cell>
          <cell r="DX176">
            <v>110.1</v>
          </cell>
          <cell r="DZ176">
            <v>-3.3</v>
          </cell>
          <cell r="EA176">
            <v>8.5</v>
          </cell>
          <cell r="EB176">
            <v>-8.4</v>
          </cell>
          <cell r="EC176">
            <v>-5</v>
          </cell>
          <cell r="ED176">
            <v>4.7</v>
          </cell>
          <cell r="EE176">
            <v>107.3</v>
          </cell>
          <cell r="EG176" t="str">
            <v>NA</v>
          </cell>
          <cell r="EH176" t="str">
            <v>NA</v>
          </cell>
          <cell r="EI176" t="str">
            <v>NA</v>
          </cell>
          <cell r="EJ176" t="str">
            <v>NA</v>
          </cell>
          <cell r="EK176" t="str">
            <v>NA</v>
          </cell>
          <cell r="EL176" t="str">
            <v>NA</v>
          </cell>
          <cell r="EN176">
            <v>-3.1</v>
          </cell>
          <cell r="EO176">
            <v>5.5</v>
          </cell>
          <cell r="EP176">
            <v>-9.4</v>
          </cell>
          <cell r="EQ176">
            <v>-58.1</v>
          </cell>
          <cell r="ER176">
            <v>-28.2</v>
          </cell>
          <cell r="ES176">
            <v>102.1</v>
          </cell>
          <cell r="EU176" t="str">
            <v>NA</v>
          </cell>
          <cell r="EV176" t="str">
            <v>NA</v>
          </cell>
          <cell r="EW176" t="str">
            <v>NA</v>
          </cell>
          <cell r="EX176" t="str">
            <v>NA</v>
          </cell>
          <cell r="EY176" t="str">
            <v>NA</v>
          </cell>
          <cell r="EZ176" t="str">
            <v>NA</v>
          </cell>
          <cell r="FB176">
            <v>-20.6</v>
          </cell>
          <cell r="FC176" t="str">
            <v>NA</v>
          </cell>
          <cell r="FD176">
            <v>-22.3</v>
          </cell>
          <cell r="FE176">
            <v>10</v>
          </cell>
          <cell r="FF176">
            <v>-19.899999999999999</v>
          </cell>
          <cell r="FG176">
            <v>95.2</v>
          </cell>
          <cell r="FI176">
            <v>-30</v>
          </cell>
          <cell r="FJ176" t="str">
            <v>NA</v>
          </cell>
          <cell r="FK176" t="str">
            <v>NA</v>
          </cell>
          <cell r="FL176">
            <v>-13.3</v>
          </cell>
          <cell r="FM176">
            <v>-62.2</v>
          </cell>
          <cell r="FN176">
            <v>86.2</v>
          </cell>
          <cell r="FP176">
            <v>-16.7</v>
          </cell>
          <cell r="FQ176" t="str">
            <v>NA</v>
          </cell>
          <cell r="FR176" t="str">
            <v>NA</v>
          </cell>
          <cell r="FS176" t="str">
            <v>NA</v>
          </cell>
          <cell r="FT176">
            <v>-9</v>
          </cell>
          <cell r="FU176">
            <v>99.1</v>
          </cell>
          <cell r="FW176">
            <v>-8.8000000000000007</v>
          </cell>
          <cell r="FX176" t="str">
            <v>NA</v>
          </cell>
          <cell r="FY176">
            <v>-32.4</v>
          </cell>
          <cell r="FZ176">
            <v>-9.3000000000000007</v>
          </cell>
          <cell r="GA176">
            <v>-1.6</v>
          </cell>
          <cell r="GB176">
            <v>95</v>
          </cell>
          <cell r="GD176" t="str">
            <v>NA</v>
          </cell>
          <cell r="GE176" t="str">
            <v>NA</v>
          </cell>
          <cell r="GF176" t="str">
            <v>NA</v>
          </cell>
          <cell r="GG176" t="str">
            <v>NA</v>
          </cell>
          <cell r="GH176" t="str">
            <v>NA</v>
          </cell>
          <cell r="GI176" t="str">
            <v>NA</v>
          </cell>
          <cell r="GK176">
            <v>-2.1</v>
          </cell>
          <cell r="GL176">
            <v>5.6</v>
          </cell>
          <cell r="GM176">
            <v>19.3</v>
          </cell>
          <cell r="GN176">
            <v>31.9</v>
          </cell>
          <cell r="GO176">
            <v>15.6</v>
          </cell>
          <cell r="GP176">
            <v>106.2</v>
          </cell>
          <cell r="GR176">
            <v>-5.6</v>
          </cell>
          <cell r="GS176">
            <v>20.6</v>
          </cell>
          <cell r="GT176">
            <v>5.2</v>
          </cell>
          <cell r="GU176">
            <v>-0.7</v>
          </cell>
          <cell r="GV176">
            <v>-15.1</v>
          </cell>
          <cell r="GW176">
            <v>105</v>
          </cell>
          <cell r="GY176">
            <v>-22.6</v>
          </cell>
          <cell r="GZ176" t="str">
            <v>NA</v>
          </cell>
          <cell r="HA176" t="str">
            <v>NA</v>
          </cell>
          <cell r="HB176">
            <v>-3</v>
          </cell>
          <cell r="HC176">
            <v>-41.1</v>
          </cell>
          <cell r="HD176">
            <v>88.8</v>
          </cell>
          <cell r="HF176">
            <v>-1.2</v>
          </cell>
          <cell r="HG176">
            <v>9.9</v>
          </cell>
          <cell r="HH176">
            <v>-6.2</v>
          </cell>
          <cell r="HI176">
            <v>11.3</v>
          </cell>
          <cell r="HJ176">
            <v>-6.6</v>
          </cell>
          <cell r="HK176">
            <v>112.2</v>
          </cell>
          <cell r="HM176">
            <v>-3.9</v>
          </cell>
          <cell r="HN176" t="str">
            <v>NA</v>
          </cell>
          <cell r="HO176" t="str">
            <v>NA</v>
          </cell>
          <cell r="HP176">
            <v>4.0999999999999996</v>
          </cell>
          <cell r="HQ176">
            <v>-57.5</v>
          </cell>
          <cell r="HR176">
            <v>96.8</v>
          </cell>
          <cell r="HT176">
            <v>-1.5</v>
          </cell>
          <cell r="HU176" t="str">
            <v>NA</v>
          </cell>
          <cell r="HV176">
            <v>-18.2</v>
          </cell>
          <cell r="HW176">
            <v>19</v>
          </cell>
          <cell r="HX176" t="str">
            <v>NA</v>
          </cell>
          <cell r="HY176">
            <v>101.6</v>
          </cell>
          <cell r="IA176">
            <v>1.2</v>
          </cell>
          <cell r="IB176" t="str">
            <v>NA</v>
          </cell>
          <cell r="IC176">
            <v>-47.7</v>
          </cell>
          <cell r="ID176">
            <v>0.7</v>
          </cell>
          <cell r="IE176">
            <v>-86.1</v>
          </cell>
          <cell r="IF176">
            <v>87.8</v>
          </cell>
          <cell r="IH176">
            <v>-3.6</v>
          </cell>
          <cell r="II176">
            <v>31.1</v>
          </cell>
          <cell r="IJ176">
            <v>18.100000000000001</v>
          </cell>
          <cell r="IK176">
            <v>-4.7</v>
          </cell>
          <cell r="IL176">
            <v>13.5</v>
          </cell>
          <cell r="IM176">
            <v>103.3</v>
          </cell>
          <cell r="IO176">
            <v>-6.7</v>
          </cell>
          <cell r="IP176">
            <v>26.5</v>
          </cell>
          <cell r="IQ176">
            <v>14</v>
          </cell>
          <cell r="IR176">
            <v>14.7</v>
          </cell>
          <cell r="IS176">
            <v>-30</v>
          </cell>
          <cell r="IT176">
            <v>103.3</v>
          </cell>
          <cell r="IV176">
            <v>-15.3</v>
          </cell>
          <cell r="IW176">
            <v>18.399999999999999</v>
          </cell>
          <cell r="IX176">
            <v>-4.2</v>
          </cell>
          <cell r="IY176">
            <v>3.8</v>
          </cell>
          <cell r="IZ176">
            <v>-6.2</v>
          </cell>
          <cell r="JA176">
            <v>102.6</v>
          </cell>
        </row>
        <row r="177">
          <cell r="AY177">
            <v>36403</v>
          </cell>
          <cell r="BA177">
            <v>-7.2</v>
          </cell>
          <cell r="BB177">
            <v>21.7</v>
          </cell>
          <cell r="BC177">
            <v>-3.4</v>
          </cell>
          <cell r="BD177">
            <v>-11.7</v>
          </cell>
          <cell r="BE177">
            <v>-9.9</v>
          </cell>
          <cell r="BF177">
            <v>106.3</v>
          </cell>
          <cell r="BH177">
            <v>-6</v>
          </cell>
          <cell r="BI177">
            <v>22.4</v>
          </cell>
          <cell r="BJ177">
            <v>-4.2</v>
          </cell>
          <cell r="BK177">
            <v>-15</v>
          </cell>
          <cell r="BL177">
            <v>-7.8</v>
          </cell>
          <cell r="BM177">
            <v>106.5</v>
          </cell>
          <cell r="BO177">
            <v>-9.1</v>
          </cell>
          <cell r="BP177">
            <v>24.2</v>
          </cell>
          <cell r="BQ177">
            <v>-0.4</v>
          </cell>
          <cell r="BR177">
            <v>-8.3000000000000007</v>
          </cell>
          <cell r="BS177">
            <v>-1.5</v>
          </cell>
          <cell r="BT177">
            <v>105.8</v>
          </cell>
          <cell r="BV177">
            <v>-22.6</v>
          </cell>
          <cell r="BW177" t="str">
            <v>NA</v>
          </cell>
          <cell r="BX177" t="str">
            <v>NA</v>
          </cell>
          <cell r="BY177">
            <v>21.8</v>
          </cell>
          <cell r="BZ177">
            <v>-30.1</v>
          </cell>
          <cell r="CA177">
            <v>86.3</v>
          </cell>
          <cell r="CC177">
            <v>-17.899999999999999</v>
          </cell>
          <cell r="CD177" t="str">
            <v>NA</v>
          </cell>
          <cell r="CE177" t="str">
            <v>NA</v>
          </cell>
          <cell r="CF177">
            <v>4.5</v>
          </cell>
          <cell r="CG177">
            <v>-41.2</v>
          </cell>
          <cell r="CH177">
            <v>82.6</v>
          </cell>
          <cell r="CJ177">
            <v>-7.7</v>
          </cell>
          <cell r="CK177" t="str">
            <v>NA</v>
          </cell>
          <cell r="CL177">
            <v>13.2</v>
          </cell>
          <cell r="CM177" t="str">
            <v>NA</v>
          </cell>
          <cell r="CN177">
            <v>-14.2</v>
          </cell>
          <cell r="CO177">
            <v>98.1</v>
          </cell>
          <cell r="CQ177">
            <v>-13</v>
          </cell>
          <cell r="CR177">
            <v>30</v>
          </cell>
          <cell r="CS177">
            <v>-4.3</v>
          </cell>
          <cell r="CT177">
            <v>-18.2</v>
          </cell>
          <cell r="CU177">
            <v>-25.8</v>
          </cell>
          <cell r="CV177">
            <v>102</v>
          </cell>
          <cell r="CX177">
            <v>-2.2999999999999998</v>
          </cell>
          <cell r="CY177" t="str">
            <v>NA</v>
          </cell>
          <cell r="CZ177">
            <v>-37.700000000000003</v>
          </cell>
          <cell r="DA177">
            <v>-20.399999999999999</v>
          </cell>
          <cell r="DB177">
            <v>-43.7</v>
          </cell>
          <cell r="DC177">
            <v>91.3</v>
          </cell>
          <cell r="DE177" t="str">
            <v>NA</v>
          </cell>
          <cell r="DF177" t="str">
            <v>NA</v>
          </cell>
          <cell r="DG177">
            <v>13.8</v>
          </cell>
          <cell r="DH177" t="str">
            <v>NA</v>
          </cell>
          <cell r="DI177" t="str">
            <v>NA</v>
          </cell>
          <cell r="DJ177" t="str">
            <v>NA</v>
          </cell>
          <cell r="DL177">
            <v>-0.9</v>
          </cell>
          <cell r="DM177">
            <v>38.6</v>
          </cell>
          <cell r="DN177">
            <v>-27</v>
          </cell>
          <cell r="DO177">
            <v>-0.5</v>
          </cell>
          <cell r="DP177">
            <v>3.5</v>
          </cell>
          <cell r="DQ177">
            <v>106.3</v>
          </cell>
          <cell r="DS177">
            <v>-4.5</v>
          </cell>
          <cell r="DT177">
            <v>37</v>
          </cell>
          <cell r="DU177">
            <v>0.5</v>
          </cell>
          <cell r="DV177">
            <v>4</v>
          </cell>
          <cell r="DW177">
            <v>6.9</v>
          </cell>
          <cell r="DX177">
            <v>110.2</v>
          </cell>
          <cell r="DZ177">
            <v>-0.5</v>
          </cell>
          <cell r="EA177">
            <v>9.9</v>
          </cell>
          <cell r="EB177">
            <v>-8.3000000000000007</v>
          </cell>
          <cell r="EC177">
            <v>-4.3</v>
          </cell>
          <cell r="ED177">
            <v>7.8</v>
          </cell>
          <cell r="EE177">
            <v>109.4</v>
          </cell>
          <cell r="EG177" t="str">
            <v>NA</v>
          </cell>
          <cell r="EH177" t="str">
            <v>NA</v>
          </cell>
          <cell r="EI177" t="str">
            <v>NA</v>
          </cell>
          <cell r="EJ177" t="str">
            <v>NA</v>
          </cell>
          <cell r="EK177" t="str">
            <v>NA</v>
          </cell>
          <cell r="EL177" t="str">
            <v>NA</v>
          </cell>
          <cell r="EN177">
            <v>-1.4</v>
          </cell>
          <cell r="EO177">
            <v>10.199999999999999</v>
          </cell>
          <cell r="EP177">
            <v>-9.9</v>
          </cell>
          <cell r="EQ177">
            <v>-54.8</v>
          </cell>
          <cell r="ER177">
            <v>-23.3</v>
          </cell>
          <cell r="ES177">
            <v>104.4</v>
          </cell>
          <cell r="EU177" t="str">
            <v>NA</v>
          </cell>
          <cell r="EV177" t="str">
            <v>NA</v>
          </cell>
          <cell r="EW177" t="str">
            <v>NA</v>
          </cell>
          <cell r="EX177" t="str">
            <v>NA</v>
          </cell>
          <cell r="EY177" t="str">
            <v>NA</v>
          </cell>
          <cell r="EZ177" t="str">
            <v>NA</v>
          </cell>
          <cell r="FB177">
            <v>-20.399999999999999</v>
          </cell>
          <cell r="FC177" t="str">
            <v>NA</v>
          </cell>
          <cell r="FD177">
            <v>-22.1</v>
          </cell>
          <cell r="FE177">
            <v>10</v>
          </cell>
          <cell r="FF177">
            <v>-19.3</v>
          </cell>
          <cell r="FG177">
            <v>95.4</v>
          </cell>
          <cell r="FI177">
            <v>-23.7</v>
          </cell>
          <cell r="FJ177" t="str">
            <v>NA</v>
          </cell>
          <cell r="FK177" t="str">
            <v>NA</v>
          </cell>
          <cell r="FL177">
            <v>-13.4</v>
          </cell>
          <cell r="FM177">
            <v>-62.7</v>
          </cell>
          <cell r="FN177">
            <v>91.5</v>
          </cell>
          <cell r="FP177">
            <v>-11.6</v>
          </cell>
          <cell r="FQ177" t="str">
            <v>NA</v>
          </cell>
          <cell r="FR177" t="str">
            <v>NA</v>
          </cell>
          <cell r="FS177" t="str">
            <v>NA</v>
          </cell>
          <cell r="FT177">
            <v>-11.2</v>
          </cell>
          <cell r="FU177">
            <v>100.8</v>
          </cell>
          <cell r="FW177">
            <v>-6.1</v>
          </cell>
          <cell r="FX177" t="str">
            <v>NA</v>
          </cell>
          <cell r="FY177">
            <v>-29.8</v>
          </cell>
          <cell r="FZ177">
            <v>-12</v>
          </cell>
          <cell r="GA177">
            <v>-1.2</v>
          </cell>
          <cell r="GB177">
            <v>99.2</v>
          </cell>
          <cell r="GD177" t="str">
            <v>NA</v>
          </cell>
          <cell r="GE177" t="str">
            <v>NA</v>
          </cell>
          <cell r="GF177" t="str">
            <v>NA</v>
          </cell>
          <cell r="GG177" t="str">
            <v>NA</v>
          </cell>
          <cell r="GH177" t="str">
            <v>NA</v>
          </cell>
          <cell r="GI177" t="str">
            <v>NA</v>
          </cell>
          <cell r="GK177">
            <v>-3</v>
          </cell>
          <cell r="GL177">
            <v>8.6</v>
          </cell>
          <cell r="GM177">
            <v>19.399999999999999</v>
          </cell>
          <cell r="GN177">
            <v>33.1</v>
          </cell>
          <cell r="GO177">
            <v>12.7</v>
          </cell>
          <cell r="GP177">
            <v>105.9</v>
          </cell>
          <cell r="GR177">
            <v>-8.6999999999999993</v>
          </cell>
          <cell r="GS177">
            <v>20.2</v>
          </cell>
          <cell r="GT177">
            <v>8.1999999999999993</v>
          </cell>
          <cell r="GU177">
            <v>-3.8</v>
          </cell>
          <cell r="GV177">
            <v>-16.3</v>
          </cell>
          <cell r="GW177">
            <v>103.3</v>
          </cell>
          <cell r="GY177">
            <v>-20.399999999999999</v>
          </cell>
          <cell r="GZ177" t="str">
            <v>NA</v>
          </cell>
          <cell r="HA177" t="str">
            <v>NA</v>
          </cell>
          <cell r="HB177">
            <v>-2.2999999999999998</v>
          </cell>
          <cell r="HC177">
            <v>-42.1</v>
          </cell>
          <cell r="HD177">
            <v>91.5</v>
          </cell>
          <cell r="HF177">
            <v>-1.7</v>
          </cell>
          <cell r="HG177">
            <v>11.3</v>
          </cell>
          <cell r="HH177">
            <v>-7.8</v>
          </cell>
          <cell r="HI177">
            <v>10.8</v>
          </cell>
          <cell r="HJ177">
            <v>-11</v>
          </cell>
          <cell r="HK177">
            <v>111.9</v>
          </cell>
          <cell r="HM177">
            <v>-3.8</v>
          </cell>
          <cell r="HN177" t="str">
            <v>NA</v>
          </cell>
          <cell r="HO177" t="str">
            <v>NA</v>
          </cell>
          <cell r="HP177">
            <v>3.9</v>
          </cell>
          <cell r="HQ177">
            <v>-59.1</v>
          </cell>
          <cell r="HR177">
            <v>96.8</v>
          </cell>
          <cell r="HT177">
            <v>-2</v>
          </cell>
          <cell r="HU177" t="str">
            <v>NA</v>
          </cell>
          <cell r="HV177">
            <v>-16.600000000000001</v>
          </cell>
          <cell r="HW177">
            <v>15.8</v>
          </cell>
          <cell r="HX177" t="str">
            <v>NA</v>
          </cell>
          <cell r="HY177">
            <v>102.8</v>
          </cell>
          <cell r="IA177">
            <v>1.6</v>
          </cell>
          <cell r="IB177" t="str">
            <v>NA</v>
          </cell>
          <cell r="IC177">
            <v>-46.6</v>
          </cell>
          <cell r="ID177">
            <v>3.8</v>
          </cell>
          <cell r="IE177">
            <v>-81.400000000000006</v>
          </cell>
          <cell r="IF177">
            <v>88.7</v>
          </cell>
          <cell r="IH177">
            <v>1.7</v>
          </cell>
          <cell r="II177">
            <v>24.1</v>
          </cell>
          <cell r="IJ177">
            <v>17.399999999999999</v>
          </cell>
          <cell r="IK177">
            <v>-7.9</v>
          </cell>
          <cell r="IL177">
            <v>12.7</v>
          </cell>
          <cell r="IM177">
            <v>102.8</v>
          </cell>
          <cell r="IO177">
            <v>-4.5999999999999996</v>
          </cell>
          <cell r="IP177">
            <v>27.4</v>
          </cell>
          <cell r="IQ177">
            <v>15.7</v>
          </cell>
          <cell r="IR177">
            <v>20</v>
          </cell>
          <cell r="IS177">
            <v>-27</v>
          </cell>
          <cell r="IT177">
            <v>104.8</v>
          </cell>
          <cell r="IV177">
            <v>-9.9</v>
          </cell>
          <cell r="IW177">
            <v>18.600000000000001</v>
          </cell>
          <cell r="IX177">
            <v>-2</v>
          </cell>
          <cell r="IY177">
            <v>-4.7</v>
          </cell>
          <cell r="IZ177">
            <v>-7.9</v>
          </cell>
          <cell r="JA177">
            <v>105.8</v>
          </cell>
        </row>
        <row r="178">
          <cell r="AY178">
            <v>36433</v>
          </cell>
          <cell r="BA178">
            <v>-4</v>
          </cell>
          <cell r="BB178">
            <v>24</v>
          </cell>
          <cell r="BC178">
            <v>-3.3</v>
          </cell>
          <cell r="BD178">
            <v>-10.3</v>
          </cell>
          <cell r="BE178">
            <v>-10.1</v>
          </cell>
          <cell r="BF178">
            <v>108.7</v>
          </cell>
          <cell r="BH178">
            <v>-3.9</v>
          </cell>
          <cell r="BI178">
            <v>24.8</v>
          </cell>
          <cell r="BJ178">
            <v>-3.7</v>
          </cell>
          <cell r="BK178">
            <v>-14.9</v>
          </cell>
          <cell r="BL178">
            <v>-7.8</v>
          </cell>
          <cell r="BM178">
            <v>108.2</v>
          </cell>
          <cell r="BO178">
            <v>-5.5</v>
          </cell>
          <cell r="BP178">
            <v>22</v>
          </cell>
          <cell r="BQ178">
            <v>3.4</v>
          </cell>
          <cell r="BR178">
            <v>-1.7</v>
          </cell>
          <cell r="BS178">
            <v>0.2</v>
          </cell>
          <cell r="BT178">
            <v>107.9</v>
          </cell>
          <cell r="BV178">
            <v>-23</v>
          </cell>
          <cell r="BW178" t="str">
            <v>NA</v>
          </cell>
          <cell r="BX178" t="str">
            <v>NA</v>
          </cell>
          <cell r="BY178">
            <v>21.2</v>
          </cell>
          <cell r="BZ178">
            <v>-32.5</v>
          </cell>
          <cell r="CA178">
            <v>85.7</v>
          </cell>
          <cell r="CC178">
            <v>2.4</v>
          </cell>
          <cell r="CD178" t="str">
            <v>NA</v>
          </cell>
          <cell r="CE178" t="str">
            <v>NA</v>
          </cell>
          <cell r="CF178">
            <v>12.1</v>
          </cell>
          <cell r="CG178">
            <v>-47.5</v>
          </cell>
          <cell r="CH178">
            <v>94.6</v>
          </cell>
          <cell r="CJ178">
            <v>-3.9</v>
          </cell>
          <cell r="CK178" t="str">
            <v>NA</v>
          </cell>
          <cell r="CL178">
            <v>7.7</v>
          </cell>
          <cell r="CM178" t="str">
            <v>NA</v>
          </cell>
          <cell r="CN178">
            <v>-12.3</v>
          </cell>
          <cell r="CO178">
            <v>99.2</v>
          </cell>
          <cell r="CQ178">
            <v>-11.5</v>
          </cell>
          <cell r="CR178">
            <v>29.5</v>
          </cell>
          <cell r="CS178">
            <v>-5</v>
          </cell>
          <cell r="CT178">
            <v>-22.6</v>
          </cell>
          <cell r="CU178">
            <v>-28.5</v>
          </cell>
          <cell r="CV178">
            <v>101.9</v>
          </cell>
          <cell r="CX178">
            <v>-1.7</v>
          </cell>
          <cell r="CY178" t="str">
            <v>NA</v>
          </cell>
          <cell r="CZ178">
            <v>-37.799999999999997</v>
          </cell>
          <cell r="DA178">
            <v>-20.8</v>
          </cell>
          <cell r="DB178">
            <v>-44.6</v>
          </cell>
          <cell r="DC178">
            <v>91.5</v>
          </cell>
          <cell r="DE178" t="str">
            <v>NA</v>
          </cell>
          <cell r="DF178" t="str">
            <v>NA</v>
          </cell>
          <cell r="DG178">
            <v>12</v>
          </cell>
          <cell r="DH178" t="str">
            <v>NA</v>
          </cell>
          <cell r="DI178" t="str">
            <v>NA</v>
          </cell>
          <cell r="DJ178" t="str">
            <v>NA</v>
          </cell>
          <cell r="DL178">
            <v>-0.3</v>
          </cell>
          <cell r="DM178">
            <v>38.299999999999997</v>
          </cell>
          <cell r="DN178">
            <v>-24.9</v>
          </cell>
          <cell r="DO178">
            <v>-2</v>
          </cell>
          <cell r="DP178">
            <v>9.3000000000000007</v>
          </cell>
          <cell r="DQ178">
            <v>107.1</v>
          </cell>
          <cell r="DS178">
            <v>-3.2</v>
          </cell>
          <cell r="DT178">
            <v>47.2</v>
          </cell>
          <cell r="DU178">
            <v>0.3</v>
          </cell>
          <cell r="DV178">
            <v>4.2</v>
          </cell>
          <cell r="DW178">
            <v>5.5</v>
          </cell>
          <cell r="DX178">
            <v>112.2</v>
          </cell>
          <cell r="DZ178">
            <v>2.6</v>
          </cell>
          <cell r="EA178">
            <v>11.3</v>
          </cell>
          <cell r="EB178">
            <v>-6.5</v>
          </cell>
          <cell r="EC178">
            <v>-3.7</v>
          </cell>
          <cell r="ED178">
            <v>10.9</v>
          </cell>
          <cell r="EE178">
            <v>111.9</v>
          </cell>
          <cell r="EG178" t="str">
            <v>NA</v>
          </cell>
          <cell r="EH178" t="str">
            <v>NA</v>
          </cell>
          <cell r="EI178" t="str">
            <v>NA</v>
          </cell>
          <cell r="EJ178" t="str">
            <v>NA</v>
          </cell>
          <cell r="EK178" t="str">
            <v>NA</v>
          </cell>
          <cell r="EL178" t="str">
            <v>NA</v>
          </cell>
          <cell r="EN178">
            <v>1.6</v>
          </cell>
          <cell r="EO178">
            <v>15.2</v>
          </cell>
          <cell r="EP178">
            <v>-11</v>
          </cell>
          <cell r="EQ178">
            <v>-46.9</v>
          </cell>
          <cell r="ER178">
            <v>-23.9</v>
          </cell>
          <cell r="ES178">
            <v>106.5</v>
          </cell>
          <cell r="EU178" t="str">
            <v>NA</v>
          </cell>
          <cell r="EV178" t="str">
            <v>NA</v>
          </cell>
          <cell r="EW178" t="str">
            <v>NA</v>
          </cell>
          <cell r="EX178" t="str">
            <v>NA</v>
          </cell>
          <cell r="EY178" t="str">
            <v>NA</v>
          </cell>
          <cell r="EZ178" t="str">
            <v>NA</v>
          </cell>
          <cell r="FB178">
            <v>-20.3</v>
          </cell>
          <cell r="FC178" t="str">
            <v>NA</v>
          </cell>
          <cell r="FD178">
            <v>-22.1</v>
          </cell>
          <cell r="FE178">
            <v>10.1</v>
          </cell>
          <cell r="FF178">
            <v>-18</v>
          </cell>
          <cell r="FG178">
            <v>95.5</v>
          </cell>
          <cell r="FI178">
            <v>-22.4</v>
          </cell>
          <cell r="FJ178" t="str">
            <v>NA</v>
          </cell>
          <cell r="FK178" t="str">
            <v>NA</v>
          </cell>
          <cell r="FL178">
            <v>-13.5</v>
          </cell>
          <cell r="FM178">
            <v>-63.2</v>
          </cell>
          <cell r="FN178">
            <v>92.9</v>
          </cell>
          <cell r="FP178">
            <v>-12.3</v>
          </cell>
          <cell r="FQ178" t="str">
            <v>NA</v>
          </cell>
          <cell r="FR178" t="str">
            <v>NA</v>
          </cell>
          <cell r="FS178" t="str">
            <v>NA</v>
          </cell>
          <cell r="FT178">
            <v>-13.4</v>
          </cell>
          <cell r="FU178">
            <v>100</v>
          </cell>
          <cell r="FW178">
            <v>-3.7</v>
          </cell>
          <cell r="FX178" t="str">
            <v>NA</v>
          </cell>
          <cell r="FY178">
            <v>-30.5</v>
          </cell>
          <cell r="FZ178">
            <v>-13.4</v>
          </cell>
          <cell r="GA178">
            <v>-1.5</v>
          </cell>
          <cell r="GB178">
            <v>101.5</v>
          </cell>
          <cell r="GD178" t="str">
            <v>NA</v>
          </cell>
          <cell r="GE178" t="str">
            <v>NA</v>
          </cell>
          <cell r="GF178" t="str">
            <v>NA</v>
          </cell>
          <cell r="GG178" t="str">
            <v>NA</v>
          </cell>
          <cell r="GH178" t="str">
            <v>NA</v>
          </cell>
          <cell r="GI178" t="str">
            <v>NA</v>
          </cell>
          <cell r="GK178">
            <v>-1.8</v>
          </cell>
          <cell r="GL178">
            <v>11.7</v>
          </cell>
          <cell r="GM178">
            <v>27.4</v>
          </cell>
          <cell r="GN178">
            <v>26.4</v>
          </cell>
          <cell r="GO178">
            <v>16.2</v>
          </cell>
          <cell r="GP178">
            <v>109</v>
          </cell>
          <cell r="GR178">
            <v>-3.5</v>
          </cell>
          <cell r="GS178">
            <v>27</v>
          </cell>
          <cell r="GT178">
            <v>7.9</v>
          </cell>
          <cell r="GU178">
            <v>-4.3</v>
          </cell>
          <cell r="GV178">
            <v>-15.9</v>
          </cell>
          <cell r="GW178">
            <v>107.6</v>
          </cell>
          <cell r="GY178">
            <v>-20.100000000000001</v>
          </cell>
          <cell r="GZ178" t="str">
            <v>NA</v>
          </cell>
          <cell r="HA178" t="str">
            <v>NA</v>
          </cell>
          <cell r="HB178">
            <v>-5.2</v>
          </cell>
          <cell r="HC178">
            <v>-40.5</v>
          </cell>
          <cell r="HD178">
            <v>92.2</v>
          </cell>
          <cell r="HF178">
            <v>-2.6</v>
          </cell>
          <cell r="HG178">
            <v>7.4</v>
          </cell>
          <cell r="HH178">
            <v>-8.6999999999999993</v>
          </cell>
          <cell r="HI178">
            <v>11.7</v>
          </cell>
          <cell r="HJ178">
            <v>-9.1</v>
          </cell>
          <cell r="HK178">
            <v>109.5</v>
          </cell>
          <cell r="HM178">
            <v>-3.6</v>
          </cell>
          <cell r="HN178" t="str">
            <v>NA</v>
          </cell>
          <cell r="HO178" t="str">
            <v>NA</v>
          </cell>
          <cell r="HP178">
            <v>3.8</v>
          </cell>
          <cell r="HQ178">
            <v>-60.4</v>
          </cell>
          <cell r="HR178">
            <v>96.9</v>
          </cell>
          <cell r="HT178">
            <v>-3.2</v>
          </cell>
          <cell r="HU178" t="str">
            <v>NA</v>
          </cell>
          <cell r="HV178">
            <v>-19.5</v>
          </cell>
          <cell r="HW178">
            <v>14</v>
          </cell>
          <cell r="HX178" t="str">
            <v>NA</v>
          </cell>
          <cell r="HY178">
            <v>100.4</v>
          </cell>
          <cell r="IA178">
            <v>-3.2</v>
          </cell>
          <cell r="IB178" t="str">
            <v>NA</v>
          </cell>
          <cell r="IC178">
            <v>-49</v>
          </cell>
          <cell r="ID178">
            <v>2.8</v>
          </cell>
          <cell r="IE178">
            <v>-68.900000000000006</v>
          </cell>
          <cell r="IF178">
            <v>85.4</v>
          </cell>
          <cell r="IH178">
            <v>1.4</v>
          </cell>
          <cell r="II178">
            <v>19.5</v>
          </cell>
          <cell r="IJ178">
            <v>18.100000000000001</v>
          </cell>
          <cell r="IK178">
            <v>-13.7</v>
          </cell>
          <cell r="IL178">
            <v>7.2</v>
          </cell>
          <cell r="IM178">
            <v>101.8</v>
          </cell>
          <cell r="IO178">
            <v>-4</v>
          </cell>
          <cell r="IP178">
            <v>28.3</v>
          </cell>
          <cell r="IQ178">
            <v>18.8</v>
          </cell>
          <cell r="IR178">
            <v>21.1</v>
          </cell>
          <cell r="IS178">
            <v>-29.7</v>
          </cell>
          <cell r="IT178">
            <v>105.7</v>
          </cell>
          <cell r="IV178">
            <v>-3.1</v>
          </cell>
          <cell r="IW178">
            <v>18.5</v>
          </cell>
          <cell r="IX178">
            <v>-3.9</v>
          </cell>
          <cell r="IY178">
            <v>3.5</v>
          </cell>
          <cell r="IZ178">
            <v>-8.8000000000000007</v>
          </cell>
          <cell r="JA178">
            <v>109</v>
          </cell>
        </row>
        <row r="179">
          <cell r="AY179">
            <v>36464</v>
          </cell>
          <cell r="BA179">
            <v>-2.8</v>
          </cell>
          <cell r="BB179">
            <v>28</v>
          </cell>
          <cell r="BC179">
            <v>-1.9</v>
          </cell>
          <cell r="BD179">
            <v>-12.5</v>
          </cell>
          <cell r="BE179">
            <v>-5.9</v>
          </cell>
          <cell r="BF179">
            <v>110.6</v>
          </cell>
          <cell r="BH179">
            <v>-1.6</v>
          </cell>
          <cell r="BI179">
            <v>28.6</v>
          </cell>
          <cell r="BJ179">
            <v>-2.5</v>
          </cell>
          <cell r="BK179">
            <v>-16.2</v>
          </cell>
          <cell r="BL179">
            <v>-2.6</v>
          </cell>
          <cell r="BM179">
            <v>110.7</v>
          </cell>
          <cell r="BO179">
            <v>-0.6</v>
          </cell>
          <cell r="BP179">
            <v>24.3</v>
          </cell>
          <cell r="BQ179">
            <v>5.6</v>
          </cell>
          <cell r="BR179">
            <v>-6.1</v>
          </cell>
          <cell r="BS179">
            <v>-0.3</v>
          </cell>
          <cell r="BT179">
            <v>111.7</v>
          </cell>
          <cell r="BV179">
            <v>-20.3</v>
          </cell>
          <cell r="BW179" t="str">
            <v>NA</v>
          </cell>
          <cell r="BX179" t="str">
            <v>NA</v>
          </cell>
          <cell r="BY179">
            <v>16.100000000000001</v>
          </cell>
          <cell r="BZ179">
            <v>-31.2</v>
          </cell>
          <cell r="CA179">
            <v>88.5</v>
          </cell>
          <cell r="CC179">
            <v>2.2000000000000002</v>
          </cell>
          <cell r="CD179" t="str">
            <v>NA</v>
          </cell>
          <cell r="CE179">
            <v>-28.1</v>
          </cell>
          <cell r="CF179">
            <v>6.9</v>
          </cell>
          <cell r="CG179">
            <v>-43.1</v>
          </cell>
          <cell r="CH179">
            <v>92.2</v>
          </cell>
          <cell r="CJ179">
            <v>-7.3</v>
          </cell>
          <cell r="CK179" t="str">
            <v>NA</v>
          </cell>
          <cell r="CL179">
            <v>7.8</v>
          </cell>
          <cell r="CM179" t="str">
            <v>NA</v>
          </cell>
          <cell r="CN179">
            <v>-10.5</v>
          </cell>
          <cell r="CO179">
            <v>95.8</v>
          </cell>
          <cell r="CQ179">
            <v>-9.6</v>
          </cell>
          <cell r="CR179">
            <v>44.6</v>
          </cell>
          <cell r="CS179">
            <v>-4.4000000000000004</v>
          </cell>
          <cell r="CT179">
            <v>-18.399999999999999</v>
          </cell>
          <cell r="CU179">
            <v>-30.3</v>
          </cell>
          <cell r="CV179">
            <v>105.9</v>
          </cell>
          <cell r="CX179">
            <v>4.5999999999999996</v>
          </cell>
          <cell r="CY179" t="str">
            <v>NA</v>
          </cell>
          <cell r="CZ179">
            <v>-31.7</v>
          </cell>
          <cell r="DA179">
            <v>-9.8000000000000007</v>
          </cell>
          <cell r="DB179">
            <v>-47.2</v>
          </cell>
          <cell r="DC179">
            <v>95.8</v>
          </cell>
          <cell r="DE179" t="str">
            <v>NA</v>
          </cell>
          <cell r="DF179" t="str">
            <v>NA</v>
          </cell>
          <cell r="DG179">
            <v>16.2</v>
          </cell>
          <cell r="DH179" t="str">
            <v>NA</v>
          </cell>
          <cell r="DI179" t="str">
            <v>NA</v>
          </cell>
          <cell r="DJ179" t="str">
            <v>NA</v>
          </cell>
          <cell r="DL179">
            <v>3.8</v>
          </cell>
          <cell r="DM179">
            <v>49.7</v>
          </cell>
          <cell r="DN179">
            <v>-21.7</v>
          </cell>
          <cell r="DO179">
            <v>7.4</v>
          </cell>
          <cell r="DP179">
            <v>13.2</v>
          </cell>
          <cell r="DQ179">
            <v>111.9</v>
          </cell>
          <cell r="DS179">
            <v>1</v>
          </cell>
          <cell r="DT179">
            <v>38.1</v>
          </cell>
          <cell r="DU179">
            <v>3.6</v>
          </cell>
          <cell r="DV179">
            <v>4.7</v>
          </cell>
          <cell r="DW179">
            <v>14.5</v>
          </cell>
          <cell r="DX179">
            <v>113.8</v>
          </cell>
          <cell r="DZ179">
            <v>4.5</v>
          </cell>
          <cell r="EA179">
            <v>12.7</v>
          </cell>
          <cell r="EB179">
            <v>-7.6</v>
          </cell>
          <cell r="EC179">
            <v>-7.1</v>
          </cell>
          <cell r="ED179">
            <v>17.399999999999999</v>
          </cell>
          <cell r="EE179">
            <v>112.7</v>
          </cell>
          <cell r="EG179" t="str">
            <v>NA</v>
          </cell>
          <cell r="EH179" t="str">
            <v>NA</v>
          </cell>
          <cell r="EI179" t="str">
            <v>NA</v>
          </cell>
          <cell r="EJ179" t="str">
            <v>NA</v>
          </cell>
          <cell r="EK179" t="str">
            <v>NA</v>
          </cell>
          <cell r="EL179" t="str">
            <v>NA</v>
          </cell>
          <cell r="EN179">
            <v>3</v>
          </cell>
          <cell r="EO179">
            <v>14.2</v>
          </cell>
          <cell r="EP179">
            <v>-8.4</v>
          </cell>
          <cell r="EQ179">
            <v>-58.3</v>
          </cell>
          <cell r="ER179">
            <v>-11</v>
          </cell>
          <cell r="ES179">
            <v>107.5</v>
          </cell>
          <cell r="EU179" t="str">
            <v>NA</v>
          </cell>
          <cell r="EV179" t="str">
            <v>NA</v>
          </cell>
          <cell r="EW179" t="str">
            <v>NA</v>
          </cell>
          <cell r="EX179" t="str">
            <v>NA</v>
          </cell>
          <cell r="EY179" t="str">
            <v>NA</v>
          </cell>
          <cell r="EZ179" t="str">
            <v>NA</v>
          </cell>
          <cell r="FB179">
            <v>-11.2</v>
          </cell>
          <cell r="FC179" t="str">
            <v>NA</v>
          </cell>
          <cell r="FD179" t="str">
            <v>NA</v>
          </cell>
          <cell r="FE179">
            <v>5.4</v>
          </cell>
          <cell r="FF179">
            <v>-29.2</v>
          </cell>
          <cell r="FG179">
            <v>101</v>
          </cell>
          <cell r="FI179">
            <v>-22.2</v>
          </cell>
          <cell r="FJ179" t="str">
            <v>NA</v>
          </cell>
          <cell r="FK179" t="str">
            <v>NA</v>
          </cell>
          <cell r="FL179">
            <v>-12</v>
          </cell>
          <cell r="FM179">
            <v>-67.7</v>
          </cell>
          <cell r="FN179">
            <v>93.3</v>
          </cell>
          <cell r="FP179">
            <v>-2.6</v>
          </cell>
          <cell r="FQ179" t="str">
            <v>NA</v>
          </cell>
          <cell r="FR179" t="str">
            <v>NA</v>
          </cell>
          <cell r="FS179" t="str">
            <v>NA</v>
          </cell>
          <cell r="FT179">
            <v>-10.8</v>
          </cell>
          <cell r="FU179">
            <v>105.6</v>
          </cell>
          <cell r="FW179">
            <v>-3.6</v>
          </cell>
          <cell r="FX179" t="str">
            <v>NA</v>
          </cell>
          <cell r="FY179">
            <v>-27.4</v>
          </cell>
          <cell r="FZ179">
            <v>-13.7</v>
          </cell>
          <cell r="GA179">
            <v>-2.6</v>
          </cell>
          <cell r="GB179">
            <v>103</v>
          </cell>
          <cell r="GD179" t="str">
            <v>NA</v>
          </cell>
          <cell r="GE179" t="str">
            <v>NA</v>
          </cell>
          <cell r="GF179" t="str">
            <v>NA</v>
          </cell>
          <cell r="GG179" t="str">
            <v>NA</v>
          </cell>
          <cell r="GH179" t="str">
            <v>NA</v>
          </cell>
          <cell r="GI179" t="str">
            <v>NA</v>
          </cell>
          <cell r="GK179">
            <v>2.6</v>
          </cell>
          <cell r="GL179">
            <v>6.9</v>
          </cell>
          <cell r="GM179">
            <v>28.6</v>
          </cell>
          <cell r="GN179">
            <v>33.299999999999997</v>
          </cell>
          <cell r="GO179">
            <v>16.899999999999999</v>
          </cell>
          <cell r="GP179">
            <v>111.9</v>
          </cell>
          <cell r="GR179">
            <v>-3</v>
          </cell>
          <cell r="GS179">
            <v>25.2</v>
          </cell>
          <cell r="GT179">
            <v>9.1</v>
          </cell>
          <cell r="GU179">
            <v>-7.6</v>
          </cell>
          <cell r="GV179">
            <v>-20.2</v>
          </cell>
          <cell r="GW179">
            <v>106.9</v>
          </cell>
          <cell r="GY179">
            <v>-19</v>
          </cell>
          <cell r="GZ179" t="str">
            <v>NA</v>
          </cell>
          <cell r="HA179" t="str">
            <v>NA</v>
          </cell>
          <cell r="HB179">
            <v>-2.6</v>
          </cell>
          <cell r="HC179">
            <v>-40.9</v>
          </cell>
          <cell r="HD179">
            <v>92.8</v>
          </cell>
          <cell r="HF179">
            <v>-1.1000000000000001</v>
          </cell>
          <cell r="HG179">
            <v>14.4</v>
          </cell>
          <cell r="HH179">
            <v>-6.5</v>
          </cell>
          <cell r="HI179">
            <v>9.6999999999999993</v>
          </cell>
          <cell r="HJ179">
            <v>-4.5</v>
          </cell>
          <cell r="HK179">
            <v>112.6</v>
          </cell>
          <cell r="HM179">
            <v>-5.8</v>
          </cell>
          <cell r="HN179" t="str">
            <v>NA</v>
          </cell>
          <cell r="HO179" t="str">
            <v>NA</v>
          </cell>
          <cell r="HP179">
            <v>3.6</v>
          </cell>
          <cell r="HQ179">
            <v>-33.1</v>
          </cell>
          <cell r="HR179">
            <v>96.5</v>
          </cell>
          <cell r="HT179">
            <v>-2.6</v>
          </cell>
          <cell r="HU179" t="str">
            <v>NA</v>
          </cell>
          <cell r="HV179">
            <v>-16.5</v>
          </cell>
          <cell r="HW179">
            <v>12.2</v>
          </cell>
          <cell r="HX179" t="str">
            <v>NA</v>
          </cell>
          <cell r="HY179">
            <v>101.6</v>
          </cell>
          <cell r="IA179">
            <v>0.1</v>
          </cell>
          <cell r="IB179" t="str">
            <v>NA</v>
          </cell>
          <cell r="IC179">
            <v>-44.7</v>
          </cell>
          <cell r="ID179">
            <v>2.4</v>
          </cell>
          <cell r="IE179">
            <v>-69.3</v>
          </cell>
          <cell r="IF179">
            <v>89.3</v>
          </cell>
          <cell r="IH179">
            <v>7</v>
          </cell>
          <cell r="II179">
            <v>14.5</v>
          </cell>
          <cell r="IJ179">
            <v>19.5</v>
          </cell>
          <cell r="IK179">
            <v>-8.6999999999999993</v>
          </cell>
          <cell r="IL179">
            <v>28</v>
          </cell>
          <cell r="IM179">
            <v>104.1</v>
          </cell>
          <cell r="IO179">
            <v>-1.4</v>
          </cell>
          <cell r="IP179">
            <v>31.3</v>
          </cell>
          <cell r="IQ179">
            <v>16.899999999999999</v>
          </cell>
          <cell r="IR179">
            <v>22.2</v>
          </cell>
          <cell r="IS179">
            <v>-31.4</v>
          </cell>
          <cell r="IT179">
            <v>106.6</v>
          </cell>
          <cell r="IV179">
            <v>-5.7</v>
          </cell>
          <cell r="IW179">
            <v>23.7</v>
          </cell>
          <cell r="IX179">
            <v>-0.5</v>
          </cell>
          <cell r="IY179">
            <v>-4.0999999999999996</v>
          </cell>
          <cell r="IZ179">
            <v>-7.4</v>
          </cell>
          <cell r="JA179">
            <v>109.2</v>
          </cell>
        </row>
        <row r="180">
          <cell r="AY180">
            <v>36494</v>
          </cell>
          <cell r="BA180">
            <v>-1.6</v>
          </cell>
          <cell r="BB180">
            <v>28.2</v>
          </cell>
          <cell r="BC180">
            <v>-2</v>
          </cell>
          <cell r="BD180">
            <v>-9.6</v>
          </cell>
          <cell r="BE180">
            <v>-7</v>
          </cell>
          <cell r="BF180">
            <v>111.3</v>
          </cell>
          <cell r="BH180">
            <v>0.1</v>
          </cell>
          <cell r="BI180">
            <v>28.3</v>
          </cell>
          <cell r="BJ180">
            <v>-1.9</v>
          </cell>
          <cell r="BK180">
            <v>-12.5</v>
          </cell>
          <cell r="BL180">
            <v>-4.4000000000000004</v>
          </cell>
          <cell r="BM180">
            <v>111.7</v>
          </cell>
          <cell r="BO180">
            <v>-1.2</v>
          </cell>
          <cell r="BP180">
            <v>23</v>
          </cell>
          <cell r="BQ180">
            <v>8.1</v>
          </cell>
          <cell r="BR180">
            <v>-0.6</v>
          </cell>
          <cell r="BS180">
            <v>0.4</v>
          </cell>
          <cell r="BT180">
            <v>111.9</v>
          </cell>
          <cell r="BV180">
            <v>-20.399999999999999</v>
          </cell>
          <cell r="BW180" t="str">
            <v>NA</v>
          </cell>
          <cell r="BX180" t="str">
            <v>NA</v>
          </cell>
          <cell r="BY180">
            <v>19.2</v>
          </cell>
          <cell r="BZ180">
            <v>-36</v>
          </cell>
          <cell r="CA180">
            <v>87.9</v>
          </cell>
          <cell r="CC180">
            <v>9.1</v>
          </cell>
          <cell r="CD180" t="str">
            <v>NA</v>
          </cell>
          <cell r="CE180" t="str">
            <v>NA</v>
          </cell>
          <cell r="CF180">
            <v>9.9</v>
          </cell>
          <cell r="CG180">
            <v>-32.799999999999997</v>
          </cell>
          <cell r="CH180">
            <v>101</v>
          </cell>
          <cell r="CJ180">
            <v>-6.4</v>
          </cell>
          <cell r="CK180" t="str">
            <v>NA</v>
          </cell>
          <cell r="CL180">
            <v>4.7</v>
          </cell>
          <cell r="CM180" t="str">
            <v>NA</v>
          </cell>
          <cell r="CN180">
            <v>-8.6</v>
          </cell>
          <cell r="CO180">
            <v>94.1</v>
          </cell>
          <cell r="CQ180">
            <v>-7.9</v>
          </cell>
          <cell r="CR180">
            <v>44.8</v>
          </cell>
          <cell r="CS180">
            <v>-3.5</v>
          </cell>
          <cell r="CT180">
            <v>-13.8</v>
          </cell>
          <cell r="CU180">
            <v>-31.9</v>
          </cell>
          <cell r="CV180">
            <v>106.6</v>
          </cell>
          <cell r="CX180">
            <v>5.0999999999999996</v>
          </cell>
          <cell r="CY180" t="str">
            <v>NA</v>
          </cell>
          <cell r="CZ180">
            <v>-31.7</v>
          </cell>
          <cell r="DA180">
            <v>-9.5</v>
          </cell>
          <cell r="DB180">
            <v>-48.3</v>
          </cell>
          <cell r="DC180">
            <v>96</v>
          </cell>
          <cell r="DE180" t="str">
            <v>NA</v>
          </cell>
          <cell r="DF180" t="str">
            <v>NA</v>
          </cell>
          <cell r="DG180">
            <v>17.3</v>
          </cell>
          <cell r="DH180" t="str">
            <v>NA</v>
          </cell>
          <cell r="DI180" t="str">
            <v>NA</v>
          </cell>
          <cell r="DJ180" t="str">
            <v>NA</v>
          </cell>
          <cell r="DL180">
            <v>4</v>
          </cell>
          <cell r="DM180">
            <v>49.7</v>
          </cell>
          <cell r="DN180">
            <v>-19.600000000000001</v>
          </cell>
          <cell r="DO180">
            <v>13</v>
          </cell>
          <cell r="DP180">
            <v>8.1</v>
          </cell>
          <cell r="DQ180">
            <v>112</v>
          </cell>
          <cell r="DS180">
            <v>1.6</v>
          </cell>
          <cell r="DT180">
            <v>39.299999999999997</v>
          </cell>
          <cell r="DU180">
            <v>2.4</v>
          </cell>
          <cell r="DV180">
            <v>8.4</v>
          </cell>
          <cell r="DW180">
            <v>6.7</v>
          </cell>
          <cell r="DX180">
            <v>113.9</v>
          </cell>
          <cell r="DZ180">
            <v>8.6</v>
          </cell>
          <cell r="EA180">
            <v>12.5</v>
          </cell>
          <cell r="EB180">
            <v>-3.4</v>
          </cell>
          <cell r="EC180">
            <v>-4.5999999999999996</v>
          </cell>
          <cell r="ED180">
            <v>19.7</v>
          </cell>
          <cell r="EE180">
            <v>115.7</v>
          </cell>
          <cell r="EG180" t="str">
            <v>NA</v>
          </cell>
          <cell r="EH180" t="str">
            <v>NA</v>
          </cell>
          <cell r="EI180" t="str">
            <v>NA</v>
          </cell>
          <cell r="EJ180" t="str">
            <v>NA</v>
          </cell>
          <cell r="EK180" t="str">
            <v>NA</v>
          </cell>
          <cell r="EL180" t="str">
            <v>NA</v>
          </cell>
          <cell r="EN180">
            <v>4.8</v>
          </cell>
          <cell r="EO180">
            <v>13.9</v>
          </cell>
          <cell r="EP180">
            <v>-10.6</v>
          </cell>
          <cell r="EQ180">
            <v>-52.2</v>
          </cell>
          <cell r="ER180">
            <v>-13.8</v>
          </cell>
          <cell r="ES180">
            <v>108.3</v>
          </cell>
          <cell r="EU180" t="str">
            <v>NA</v>
          </cell>
          <cell r="EV180" t="str">
            <v>NA</v>
          </cell>
          <cell r="EW180" t="str">
            <v>NA</v>
          </cell>
          <cell r="EX180" t="str">
            <v>NA</v>
          </cell>
          <cell r="EY180" t="str">
            <v>NA</v>
          </cell>
          <cell r="EZ180" t="str">
            <v>NA</v>
          </cell>
          <cell r="FB180">
            <v>-10.8</v>
          </cell>
          <cell r="FC180" t="str">
            <v>NA</v>
          </cell>
          <cell r="FD180" t="str">
            <v>NA</v>
          </cell>
          <cell r="FE180">
            <v>5.4</v>
          </cell>
          <cell r="FF180">
            <v>-28.9</v>
          </cell>
          <cell r="FG180">
            <v>101.2</v>
          </cell>
          <cell r="FI180">
            <v>-18.2</v>
          </cell>
          <cell r="FJ180" t="str">
            <v>NA</v>
          </cell>
          <cell r="FK180" t="str">
            <v>NA</v>
          </cell>
          <cell r="FL180">
            <v>-12</v>
          </cell>
          <cell r="FM180">
            <v>-68.5</v>
          </cell>
          <cell r="FN180">
            <v>96.5</v>
          </cell>
          <cell r="FP180">
            <v>1.2</v>
          </cell>
          <cell r="FQ180" t="str">
            <v>NA</v>
          </cell>
          <cell r="FR180" t="str">
            <v>NA</v>
          </cell>
          <cell r="FS180" t="str">
            <v>NA</v>
          </cell>
          <cell r="FT180">
            <v>-6.5</v>
          </cell>
          <cell r="FU180">
            <v>109.2</v>
          </cell>
          <cell r="FW180">
            <v>-1.7</v>
          </cell>
          <cell r="FX180" t="str">
            <v>NA</v>
          </cell>
          <cell r="FY180">
            <v>-25.2</v>
          </cell>
          <cell r="FZ180">
            <v>-11.5</v>
          </cell>
          <cell r="GA180">
            <v>-2.4</v>
          </cell>
          <cell r="GB180">
            <v>104.5</v>
          </cell>
          <cell r="GD180" t="str">
            <v>NA</v>
          </cell>
          <cell r="GE180" t="str">
            <v>NA</v>
          </cell>
          <cell r="GF180" t="str">
            <v>NA</v>
          </cell>
          <cell r="GG180" t="str">
            <v>NA</v>
          </cell>
          <cell r="GH180" t="str">
            <v>NA</v>
          </cell>
          <cell r="GI180" t="str">
            <v>NA</v>
          </cell>
          <cell r="GK180">
            <v>3.1</v>
          </cell>
          <cell r="GL180">
            <v>7</v>
          </cell>
          <cell r="GM180">
            <v>25.9</v>
          </cell>
          <cell r="GN180">
            <v>29.9</v>
          </cell>
          <cell r="GO180">
            <v>16.399999999999999</v>
          </cell>
          <cell r="GP180">
            <v>111.3</v>
          </cell>
          <cell r="GR180">
            <v>-4.5</v>
          </cell>
          <cell r="GS180">
            <v>20.3</v>
          </cell>
          <cell r="GT180">
            <v>8.9</v>
          </cell>
          <cell r="GU180">
            <v>-4.5999999999999996</v>
          </cell>
          <cell r="GV180">
            <v>-11.6</v>
          </cell>
          <cell r="GW180">
            <v>105.1</v>
          </cell>
          <cell r="GY180">
            <v>-18.7</v>
          </cell>
          <cell r="GZ180" t="str">
            <v>NA</v>
          </cell>
          <cell r="HA180" t="str">
            <v>NA</v>
          </cell>
          <cell r="HB180">
            <v>-2.7</v>
          </cell>
          <cell r="HC180">
            <v>-40.9</v>
          </cell>
          <cell r="HD180">
            <v>93</v>
          </cell>
          <cell r="HF180">
            <v>-1.1000000000000001</v>
          </cell>
          <cell r="HG180">
            <v>11.8</v>
          </cell>
          <cell r="HH180">
            <v>-7.4</v>
          </cell>
          <cell r="HI180">
            <v>10</v>
          </cell>
          <cell r="HJ180">
            <v>-5.4</v>
          </cell>
          <cell r="HK180">
            <v>111.9</v>
          </cell>
          <cell r="HM180">
            <v>-5.9</v>
          </cell>
          <cell r="HN180" t="str">
            <v>NA</v>
          </cell>
          <cell r="HO180" t="str">
            <v>NA</v>
          </cell>
          <cell r="HP180">
            <v>3.5</v>
          </cell>
          <cell r="HQ180">
            <v>-33.5</v>
          </cell>
          <cell r="HR180">
            <v>96.3</v>
          </cell>
          <cell r="HT180">
            <v>-4.7</v>
          </cell>
          <cell r="HU180" t="str">
            <v>NA</v>
          </cell>
          <cell r="HV180">
            <v>-19.600000000000001</v>
          </cell>
          <cell r="HW180">
            <v>11.5</v>
          </cell>
          <cell r="HX180" t="str">
            <v>NA</v>
          </cell>
          <cell r="HY180">
            <v>99.3</v>
          </cell>
          <cell r="IA180">
            <v>15.6</v>
          </cell>
          <cell r="IB180" t="str">
            <v>NA</v>
          </cell>
          <cell r="IC180">
            <v>-41.9</v>
          </cell>
          <cell r="ID180">
            <v>8.5</v>
          </cell>
          <cell r="IE180">
            <v>-60.2</v>
          </cell>
          <cell r="IF180">
            <v>100.5</v>
          </cell>
          <cell r="IH180">
            <v>8.4</v>
          </cell>
          <cell r="II180">
            <v>34.9</v>
          </cell>
          <cell r="IJ180">
            <v>19.3</v>
          </cell>
          <cell r="IK180">
            <v>-9.6</v>
          </cell>
          <cell r="IL180">
            <v>16.7</v>
          </cell>
          <cell r="IM180">
            <v>108.6</v>
          </cell>
          <cell r="IO180">
            <v>-0.7</v>
          </cell>
          <cell r="IP180">
            <v>32</v>
          </cell>
          <cell r="IQ180">
            <v>16</v>
          </cell>
          <cell r="IR180">
            <v>19.8</v>
          </cell>
          <cell r="IS180">
            <v>-32.799999999999997</v>
          </cell>
          <cell r="IT180">
            <v>106.5</v>
          </cell>
          <cell r="IV180">
            <v>-6.9</v>
          </cell>
          <cell r="IW180">
            <v>23.4</v>
          </cell>
          <cell r="IX180">
            <v>-4</v>
          </cell>
          <cell r="IY180">
            <v>-3.6</v>
          </cell>
          <cell r="IZ180">
            <v>-7.6</v>
          </cell>
          <cell r="JA180">
            <v>108</v>
          </cell>
        </row>
        <row r="181">
          <cell r="AY181">
            <v>36525</v>
          </cell>
          <cell r="BA181">
            <v>-0.3</v>
          </cell>
          <cell r="BB181">
            <v>28.1</v>
          </cell>
          <cell r="BC181">
            <v>-0.6</v>
          </cell>
          <cell r="BD181">
            <v>-9.1</v>
          </cell>
          <cell r="BE181">
            <v>-5.4</v>
          </cell>
          <cell r="BF181">
            <v>112.9</v>
          </cell>
          <cell r="BH181">
            <v>0.9</v>
          </cell>
          <cell r="BI181">
            <v>27.5</v>
          </cell>
          <cell r="BJ181">
            <v>-1.4</v>
          </cell>
          <cell r="BK181">
            <v>-13</v>
          </cell>
          <cell r="BL181">
            <v>-1.5</v>
          </cell>
          <cell r="BM181">
            <v>112.4</v>
          </cell>
          <cell r="BO181">
            <v>0.5</v>
          </cell>
          <cell r="BP181">
            <v>27.5</v>
          </cell>
          <cell r="BQ181">
            <v>8</v>
          </cell>
          <cell r="BR181">
            <v>0.9</v>
          </cell>
          <cell r="BS181">
            <v>3.9</v>
          </cell>
          <cell r="BT181">
            <v>113.6</v>
          </cell>
          <cell r="BV181">
            <v>-17.7</v>
          </cell>
          <cell r="BW181" t="str">
            <v>NA</v>
          </cell>
          <cell r="BX181" t="str">
            <v>NA</v>
          </cell>
          <cell r="BY181">
            <v>19.3</v>
          </cell>
          <cell r="BZ181">
            <v>-39.1</v>
          </cell>
          <cell r="CA181">
            <v>90.3</v>
          </cell>
          <cell r="CC181">
            <v>11.2</v>
          </cell>
          <cell r="CD181" t="str">
            <v>NA</v>
          </cell>
          <cell r="CE181" t="str">
            <v>NA</v>
          </cell>
          <cell r="CF181">
            <v>10.3</v>
          </cell>
          <cell r="CG181">
            <v>-36.9</v>
          </cell>
          <cell r="CH181">
            <v>103.6</v>
          </cell>
          <cell r="CJ181">
            <v>-6</v>
          </cell>
          <cell r="CK181" t="str">
            <v>NA</v>
          </cell>
          <cell r="CL181">
            <v>7.7</v>
          </cell>
          <cell r="CM181" t="str">
            <v>NA</v>
          </cell>
          <cell r="CN181">
            <v>-19.899999999999999</v>
          </cell>
          <cell r="CO181">
            <v>95.1</v>
          </cell>
          <cell r="CQ181">
            <v>-5.8</v>
          </cell>
          <cell r="CR181">
            <v>45</v>
          </cell>
          <cell r="CS181">
            <v>-1</v>
          </cell>
          <cell r="CT181">
            <v>-11.1</v>
          </cell>
          <cell r="CU181">
            <v>-32.5</v>
          </cell>
          <cell r="CV181">
            <v>108.6</v>
          </cell>
          <cell r="CX181">
            <v>5.5</v>
          </cell>
          <cell r="CY181" t="str">
            <v>NA</v>
          </cell>
          <cell r="CZ181">
            <v>-31.7</v>
          </cell>
          <cell r="DA181">
            <v>-9.3000000000000007</v>
          </cell>
          <cell r="DB181">
            <v>-48.1</v>
          </cell>
          <cell r="DC181">
            <v>96.3</v>
          </cell>
          <cell r="DE181" t="str">
            <v>NA</v>
          </cell>
          <cell r="DF181" t="str">
            <v>NA</v>
          </cell>
          <cell r="DG181">
            <v>16.399999999999999</v>
          </cell>
          <cell r="DH181" t="str">
            <v>NA</v>
          </cell>
          <cell r="DI181" t="str">
            <v>NA</v>
          </cell>
          <cell r="DJ181" t="str">
            <v>NA</v>
          </cell>
          <cell r="DL181">
            <v>4.3</v>
          </cell>
          <cell r="DM181">
            <v>49.7</v>
          </cell>
          <cell r="DN181">
            <v>-16.600000000000001</v>
          </cell>
          <cell r="DO181">
            <v>12.6</v>
          </cell>
          <cell r="DP181">
            <v>9.5</v>
          </cell>
          <cell r="DQ181">
            <v>112.8</v>
          </cell>
          <cell r="DS181">
            <v>-0.1</v>
          </cell>
          <cell r="DT181">
            <v>39.9</v>
          </cell>
          <cell r="DU181">
            <v>1.7</v>
          </cell>
          <cell r="DV181">
            <v>3.6</v>
          </cell>
          <cell r="DW181">
            <v>14.1</v>
          </cell>
          <cell r="DX181">
            <v>112.6</v>
          </cell>
          <cell r="DZ181">
            <v>6.8</v>
          </cell>
          <cell r="EA181">
            <v>12.2</v>
          </cell>
          <cell r="EB181">
            <v>-4.7</v>
          </cell>
          <cell r="EC181">
            <v>0.7</v>
          </cell>
          <cell r="ED181">
            <v>24.2</v>
          </cell>
          <cell r="EE181">
            <v>114.8</v>
          </cell>
          <cell r="EG181" t="str">
            <v>NA</v>
          </cell>
          <cell r="EH181" t="str">
            <v>NA</v>
          </cell>
          <cell r="EI181" t="str">
            <v>NA</v>
          </cell>
          <cell r="EJ181" t="str">
            <v>NA</v>
          </cell>
          <cell r="EK181" t="str">
            <v>NA</v>
          </cell>
          <cell r="EL181" t="str">
            <v>NA</v>
          </cell>
          <cell r="EN181">
            <v>6.3</v>
          </cell>
          <cell r="EO181">
            <v>12.2</v>
          </cell>
          <cell r="EP181">
            <v>-9.6</v>
          </cell>
          <cell r="EQ181">
            <v>-59.4</v>
          </cell>
          <cell r="ER181">
            <v>-5.0999999999999996</v>
          </cell>
          <cell r="ES181">
            <v>109.9</v>
          </cell>
          <cell r="EU181" t="str">
            <v>NA</v>
          </cell>
          <cell r="EV181" t="str">
            <v>NA</v>
          </cell>
          <cell r="EW181" t="str">
            <v>NA</v>
          </cell>
          <cell r="EX181" t="str">
            <v>NA</v>
          </cell>
          <cell r="EY181" t="str">
            <v>NA</v>
          </cell>
          <cell r="EZ181" t="str">
            <v>NA</v>
          </cell>
          <cell r="FB181">
            <v>-10.5</v>
          </cell>
          <cell r="FC181" t="str">
            <v>NA</v>
          </cell>
          <cell r="FD181" t="str">
            <v>NA</v>
          </cell>
          <cell r="FE181">
            <v>5.4</v>
          </cell>
          <cell r="FF181">
            <v>-28.5</v>
          </cell>
          <cell r="FG181">
            <v>101.5</v>
          </cell>
          <cell r="FI181">
            <v>-15.5</v>
          </cell>
          <cell r="FJ181" t="str">
            <v>NA</v>
          </cell>
          <cell r="FK181" t="str">
            <v>NA</v>
          </cell>
          <cell r="FL181">
            <v>-12</v>
          </cell>
          <cell r="FM181">
            <v>-69.2</v>
          </cell>
          <cell r="FN181">
            <v>97.5</v>
          </cell>
          <cell r="FP181">
            <v>9.9</v>
          </cell>
          <cell r="FQ181" t="str">
            <v>NA</v>
          </cell>
          <cell r="FR181" t="str">
            <v>NA</v>
          </cell>
          <cell r="FS181" t="str">
            <v>NA</v>
          </cell>
          <cell r="FT181">
            <v>3.1</v>
          </cell>
          <cell r="FU181">
            <v>116.3</v>
          </cell>
          <cell r="FW181">
            <v>-0.4</v>
          </cell>
          <cell r="FX181" t="str">
            <v>NA</v>
          </cell>
          <cell r="FY181">
            <v>-31.4</v>
          </cell>
          <cell r="FZ181">
            <v>-2.7</v>
          </cell>
          <cell r="GA181">
            <v>-2</v>
          </cell>
          <cell r="GB181">
            <v>105.1</v>
          </cell>
          <cell r="GD181" t="str">
            <v>NA</v>
          </cell>
          <cell r="GE181" t="str">
            <v>NA</v>
          </cell>
          <cell r="GF181" t="str">
            <v>NA</v>
          </cell>
          <cell r="GG181" t="str">
            <v>NA</v>
          </cell>
          <cell r="GH181" t="str">
            <v>NA</v>
          </cell>
          <cell r="GI181" t="str">
            <v>NA</v>
          </cell>
          <cell r="GK181">
            <v>2.4</v>
          </cell>
          <cell r="GL181">
            <v>7.3</v>
          </cell>
          <cell r="GM181">
            <v>26</v>
          </cell>
          <cell r="GN181">
            <v>27.1</v>
          </cell>
          <cell r="GO181">
            <v>17.8</v>
          </cell>
          <cell r="GP181">
            <v>110.9</v>
          </cell>
          <cell r="GR181">
            <v>2</v>
          </cell>
          <cell r="GS181">
            <v>18.3</v>
          </cell>
          <cell r="GT181">
            <v>5</v>
          </cell>
          <cell r="GU181">
            <v>-4</v>
          </cell>
          <cell r="GV181">
            <v>-20.8</v>
          </cell>
          <cell r="GW181">
            <v>106.1</v>
          </cell>
          <cell r="GY181">
            <v>-13.6</v>
          </cell>
          <cell r="GZ181" t="str">
            <v>NA</v>
          </cell>
          <cell r="HA181" t="str">
            <v>NA</v>
          </cell>
          <cell r="HB181">
            <v>-3.3</v>
          </cell>
          <cell r="HC181">
            <v>-38.700000000000003</v>
          </cell>
          <cell r="HD181">
            <v>99.7</v>
          </cell>
          <cell r="HF181">
            <v>-0.3</v>
          </cell>
          <cell r="HG181">
            <v>13.9</v>
          </cell>
          <cell r="HH181">
            <v>-8.9</v>
          </cell>
          <cell r="HI181">
            <v>7.6</v>
          </cell>
          <cell r="HJ181">
            <v>-10.5</v>
          </cell>
          <cell r="HK181">
            <v>111.9</v>
          </cell>
          <cell r="HM181">
            <v>-6</v>
          </cell>
          <cell r="HN181" t="str">
            <v>NA</v>
          </cell>
          <cell r="HO181" t="str">
            <v>NA</v>
          </cell>
          <cell r="HP181">
            <v>3.8</v>
          </cell>
          <cell r="HQ181">
            <v>-33.5</v>
          </cell>
          <cell r="HR181">
            <v>96.3</v>
          </cell>
          <cell r="HT181">
            <v>-0.1</v>
          </cell>
          <cell r="HU181" t="str">
            <v>NA</v>
          </cell>
          <cell r="HV181">
            <v>-18.2</v>
          </cell>
          <cell r="HW181">
            <v>11</v>
          </cell>
          <cell r="HX181" t="str">
            <v>NA</v>
          </cell>
          <cell r="HY181">
            <v>101.7</v>
          </cell>
          <cell r="IA181">
            <v>15.8</v>
          </cell>
          <cell r="IB181" t="str">
            <v>NA</v>
          </cell>
          <cell r="IC181">
            <v>-38.9</v>
          </cell>
          <cell r="ID181">
            <v>0.7</v>
          </cell>
          <cell r="IE181">
            <v>-57</v>
          </cell>
          <cell r="IF181">
            <v>101.5</v>
          </cell>
          <cell r="IH181">
            <v>11.6</v>
          </cell>
          <cell r="II181">
            <v>11.4</v>
          </cell>
          <cell r="IJ181">
            <v>18.600000000000001</v>
          </cell>
          <cell r="IK181">
            <v>-13.1</v>
          </cell>
          <cell r="IL181">
            <v>3.4</v>
          </cell>
          <cell r="IM181">
            <v>104.2</v>
          </cell>
          <cell r="IO181">
            <v>1.4</v>
          </cell>
          <cell r="IP181">
            <v>32.799999999999997</v>
          </cell>
          <cell r="IQ181">
            <v>18.8</v>
          </cell>
          <cell r="IR181">
            <v>20.100000000000001</v>
          </cell>
          <cell r="IS181">
            <v>-35.1</v>
          </cell>
          <cell r="IT181">
            <v>108</v>
          </cell>
          <cell r="IV181">
            <v>-4.3</v>
          </cell>
          <cell r="IW181">
            <v>23.4</v>
          </cell>
          <cell r="IX181">
            <v>1.1000000000000001</v>
          </cell>
          <cell r="IY181">
            <v>0.8</v>
          </cell>
          <cell r="IZ181">
            <v>-9</v>
          </cell>
          <cell r="JA181">
            <v>110.5</v>
          </cell>
        </row>
        <row r="182">
          <cell r="AY182">
            <v>36556</v>
          </cell>
          <cell r="BA182">
            <v>0</v>
          </cell>
          <cell r="BB182">
            <v>28.8</v>
          </cell>
          <cell r="BC182">
            <v>0.9</v>
          </cell>
          <cell r="BD182">
            <v>-4</v>
          </cell>
          <cell r="BE182">
            <v>-4.8</v>
          </cell>
          <cell r="BF182">
            <v>114.3</v>
          </cell>
          <cell r="BH182">
            <v>1.1000000000000001</v>
          </cell>
          <cell r="BI182">
            <v>28.9</v>
          </cell>
          <cell r="BJ182">
            <v>0.6</v>
          </cell>
          <cell r="BK182">
            <v>-6.2</v>
          </cell>
          <cell r="BL182">
            <v>-1.8</v>
          </cell>
          <cell r="BM182">
            <v>113.8</v>
          </cell>
          <cell r="BO182">
            <v>-0.2</v>
          </cell>
          <cell r="BP182">
            <v>23.3</v>
          </cell>
          <cell r="BQ182">
            <v>10.8</v>
          </cell>
          <cell r="BR182">
            <v>-0.6</v>
          </cell>
          <cell r="BS182">
            <v>3.5</v>
          </cell>
          <cell r="BT182">
            <v>112.4</v>
          </cell>
          <cell r="BV182">
            <v>-14.3</v>
          </cell>
          <cell r="BW182" t="str">
            <v>NA</v>
          </cell>
          <cell r="BX182" t="str">
            <v>NA</v>
          </cell>
          <cell r="BY182">
            <v>19.8</v>
          </cell>
          <cell r="BZ182">
            <v>-41.7</v>
          </cell>
          <cell r="CA182">
            <v>93.5</v>
          </cell>
          <cell r="CC182">
            <v>8</v>
          </cell>
          <cell r="CD182" t="str">
            <v>NA</v>
          </cell>
          <cell r="CE182">
            <v>-25.4</v>
          </cell>
          <cell r="CF182">
            <v>11.3</v>
          </cell>
          <cell r="CG182">
            <v>-33.700000000000003</v>
          </cell>
          <cell r="CH182">
            <v>98.7</v>
          </cell>
          <cell r="CJ182">
            <v>-2.2000000000000002</v>
          </cell>
          <cell r="CK182" t="str">
            <v>NA</v>
          </cell>
          <cell r="CL182">
            <v>8.5</v>
          </cell>
          <cell r="CM182" t="str">
            <v>NA</v>
          </cell>
          <cell r="CN182">
            <v>8.1999999999999993</v>
          </cell>
          <cell r="CO182">
            <v>101</v>
          </cell>
          <cell r="CQ182">
            <v>-6.1</v>
          </cell>
          <cell r="CR182">
            <v>43.4</v>
          </cell>
          <cell r="CS182">
            <v>1.1000000000000001</v>
          </cell>
          <cell r="CT182">
            <v>-13.5</v>
          </cell>
          <cell r="CU182">
            <v>-34.799999999999997</v>
          </cell>
          <cell r="CV182">
            <v>108.2</v>
          </cell>
          <cell r="CX182">
            <v>-3.4</v>
          </cell>
          <cell r="CY182" t="str">
            <v>NA</v>
          </cell>
          <cell r="CZ182">
            <v>-36.799999999999997</v>
          </cell>
          <cell r="DA182">
            <v>0.3</v>
          </cell>
          <cell r="DB182">
            <v>-30.9</v>
          </cell>
          <cell r="DC182">
            <v>91.9</v>
          </cell>
          <cell r="DE182" t="str">
            <v>NA</v>
          </cell>
          <cell r="DF182" t="str">
            <v>NA</v>
          </cell>
          <cell r="DG182">
            <v>19.100000000000001</v>
          </cell>
          <cell r="DH182" t="str">
            <v>NA</v>
          </cell>
          <cell r="DI182" t="str">
            <v>NA</v>
          </cell>
          <cell r="DJ182" t="str">
            <v>NA</v>
          </cell>
          <cell r="DL182">
            <v>6</v>
          </cell>
          <cell r="DM182">
            <v>45.7</v>
          </cell>
          <cell r="DN182">
            <v>-10.3</v>
          </cell>
          <cell r="DO182">
            <v>8.1</v>
          </cell>
          <cell r="DP182">
            <v>3.4</v>
          </cell>
          <cell r="DQ182">
            <v>113.1</v>
          </cell>
          <cell r="DS182">
            <v>-0.1</v>
          </cell>
          <cell r="DT182">
            <v>31.8</v>
          </cell>
          <cell r="DU182">
            <v>2.7</v>
          </cell>
          <cell r="DV182">
            <v>2.1</v>
          </cell>
          <cell r="DW182">
            <v>15.3</v>
          </cell>
          <cell r="DX182">
            <v>111.7</v>
          </cell>
          <cell r="DZ182">
            <v>7.1</v>
          </cell>
          <cell r="EA182">
            <v>11.9</v>
          </cell>
          <cell r="EB182">
            <v>-2.5</v>
          </cell>
          <cell r="EC182">
            <v>-4.8</v>
          </cell>
          <cell r="ED182">
            <v>28.6</v>
          </cell>
          <cell r="EE182">
            <v>114.6</v>
          </cell>
          <cell r="EG182" t="str">
            <v>NA</v>
          </cell>
          <cell r="EH182" t="str">
            <v>NA</v>
          </cell>
          <cell r="EI182" t="str">
            <v>NA</v>
          </cell>
          <cell r="EJ182" t="str">
            <v>NA</v>
          </cell>
          <cell r="EK182" t="str">
            <v>NA</v>
          </cell>
          <cell r="EL182" t="str">
            <v>NA</v>
          </cell>
          <cell r="EN182">
            <v>7.8</v>
          </cell>
          <cell r="EO182">
            <v>24.6</v>
          </cell>
          <cell r="EP182">
            <v>-8.6</v>
          </cell>
          <cell r="EQ182">
            <v>-16.899999999999999</v>
          </cell>
          <cell r="ER182">
            <v>-12.1</v>
          </cell>
          <cell r="ES182">
            <v>115.6</v>
          </cell>
          <cell r="EU182" t="str">
            <v>NA</v>
          </cell>
          <cell r="EV182" t="str">
            <v>NA</v>
          </cell>
          <cell r="EW182" t="str">
            <v>NA</v>
          </cell>
          <cell r="EX182" t="str">
            <v>NA</v>
          </cell>
          <cell r="EY182" t="str">
            <v>NA</v>
          </cell>
          <cell r="EZ182" t="str">
            <v>NA</v>
          </cell>
          <cell r="FB182">
            <v>-13.7</v>
          </cell>
          <cell r="FC182" t="str">
            <v>NA</v>
          </cell>
          <cell r="FD182">
            <v>-21.1</v>
          </cell>
          <cell r="FE182">
            <v>2.2999999999999998</v>
          </cell>
          <cell r="FF182">
            <v>-36.799999999999997</v>
          </cell>
          <cell r="FG182">
            <v>97.7</v>
          </cell>
          <cell r="FI182">
            <v>-16.600000000000001</v>
          </cell>
          <cell r="FJ182" t="str">
            <v>NA</v>
          </cell>
          <cell r="FK182" t="str">
            <v>NA</v>
          </cell>
          <cell r="FL182">
            <v>-12.4</v>
          </cell>
          <cell r="FM182">
            <v>-55.8</v>
          </cell>
          <cell r="FN182">
            <v>96.6</v>
          </cell>
          <cell r="FP182">
            <v>7</v>
          </cell>
          <cell r="FQ182" t="str">
            <v>NA</v>
          </cell>
          <cell r="FR182" t="str">
            <v>NA</v>
          </cell>
          <cell r="FS182" t="str">
            <v>NA</v>
          </cell>
          <cell r="FT182">
            <v>-3</v>
          </cell>
          <cell r="FU182">
            <v>113.4</v>
          </cell>
          <cell r="FW182">
            <v>-2.1</v>
          </cell>
          <cell r="FX182" t="str">
            <v>NA</v>
          </cell>
          <cell r="FY182">
            <v>-16.5</v>
          </cell>
          <cell r="FZ182">
            <v>-4.7</v>
          </cell>
          <cell r="GA182">
            <v>-8.4</v>
          </cell>
          <cell r="GB182">
            <v>105.3</v>
          </cell>
          <cell r="GD182" t="str">
            <v>NA</v>
          </cell>
          <cell r="GE182" t="str">
            <v>NA</v>
          </cell>
          <cell r="GF182" t="str">
            <v>NA</v>
          </cell>
          <cell r="GG182" t="str">
            <v>NA</v>
          </cell>
          <cell r="GH182" t="str">
            <v>NA</v>
          </cell>
          <cell r="GI182" t="str">
            <v>NA</v>
          </cell>
          <cell r="GK182">
            <v>2.7</v>
          </cell>
          <cell r="GL182">
            <v>14.1</v>
          </cell>
          <cell r="GM182">
            <v>28.7</v>
          </cell>
          <cell r="GN182">
            <v>28.9</v>
          </cell>
          <cell r="GO182">
            <v>17.3</v>
          </cell>
          <cell r="GP182">
            <v>112.8</v>
          </cell>
          <cell r="GR182">
            <v>2.9</v>
          </cell>
          <cell r="GS182">
            <v>23.1</v>
          </cell>
          <cell r="GT182">
            <v>8.6</v>
          </cell>
          <cell r="GU182">
            <v>4.5999999999999996</v>
          </cell>
          <cell r="GV182">
            <v>-15.9</v>
          </cell>
          <cell r="GW182">
            <v>110</v>
          </cell>
          <cell r="GY182">
            <v>-12.2</v>
          </cell>
          <cell r="GZ182" t="str">
            <v>NA</v>
          </cell>
          <cell r="HA182" t="str">
            <v>NA</v>
          </cell>
          <cell r="HB182">
            <v>-2.6</v>
          </cell>
          <cell r="HC182">
            <v>-40.6</v>
          </cell>
          <cell r="HD182">
            <v>101.4</v>
          </cell>
          <cell r="HF182">
            <v>0.6</v>
          </cell>
          <cell r="HG182">
            <v>10.6</v>
          </cell>
          <cell r="HH182">
            <v>-7.1</v>
          </cell>
          <cell r="HI182">
            <v>11</v>
          </cell>
          <cell r="HJ182">
            <v>-17</v>
          </cell>
          <cell r="HK182">
            <v>112.2</v>
          </cell>
          <cell r="HM182">
            <v>-7.9</v>
          </cell>
          <cell r="HN182" t="str">
            <v>NA</v>
          </cell>
          <cell r="HO182" t="str">
            <v>NA</v>
          </cell>
          <cell r="HP182">
            <v>5.0999999999999996</v>
          </cell>
          <cell r="HQ182">
            <v>-29.4</v>
          </cell>
          <cell r="HR182">
            <v>95.4</v>
          </cell>
          <cell r="HT182">
            <v>-2.6</v>
          </cell>
          <cell r="HU182" t="str">
            <v>NA</v>
          </cell>
          <cell r="HV182">
            <v>-15.7</v>
          </cell>
          <cell r="HW182">
            <v>15.4</v>
          </cell>
          <cell r="HX182" t="str">
            <v>NA</v>
          </cell>
          <cell r="HY182">
            <v>101.9</v>
          </cell>
          <cell r="IA182">
            <v>7.7</v>
          </cell>
          <cell r="IB182" t="str">
            <v>NA</v>
          </cell>
          <cell r="IC182">
            <v>-37.4</v>
          </cell>
          <cell r="ID182">
            <v>0.7</v>
          </cell>
          <cell r="IE182">
            <v>-51.2</v>
          </cell>
          <cell r="IF182">
            <v>96.8</v>
          </cell>
          <cell r="IH182">
            <v>12.2</v>
          </cell>
          <cell r="II182">
            <v>16.2</v>
          </cell>
          <cell r="IJ182">
            <v>21.9</v>
          </cell>
          <cell r="IK182">
            <v>-9.9</v>
          </cell>
          <cell r="IL182">
            <v>15.6</v>
          </cell>
          <cell r="IM182">
            <v>106.6</v>
          </cell>
          <cell r="IO182">
            <v>2.9</v>
          </cell>
          <cell r="IP182">
            <v>39</v>
          </cell>
          <cell r="IQ182">
            <v>20.8</v>
          </cell>
          <cell r="IR182">
            <v>22.8</v>
          </cell>
          <cell r="IS182">
            <v>-35.200000000000003</v>
          </cell>
          <cell r="IT182">
            <v>110.3</v>
          </cell>
          <cell r="IV182">
            <v>-3.8</v>
          </cell>
          <cell r="IW182">
            <v>23</v>
          </cell>
          <cell r="IX182">
            <v>0.4</v>
          </cell>
          <cell r="IY182">
            <v>0.4</v>
          </cell>
          <cell r="IZ182">
            <v>-6.9</v>
          </cell>
          <cell r="JA182">
            <v>111.1</v>
          </cell>
        </row>
        <row r="183">
          <cell r="AY183">
            <v>36585</v>
          </cell>
          <cell r="BA183">
            <v>1.5</v>
          </cell>
          <cell r="BB183">
            <v>30</v>
          </cell>
          <cell r="BC183">
            <v>-0.1</v>
          </cell>
          <cell r="BD183">
            <v>1.5</v>
          </cell>
          <cell r="BE183">
            <v>-6.1</v>
          </cell>
          <cell r="BF183">
            <v>115.3</v>
          </cell>
          <cell r="BH183">
            <v>3.5</v>
          </cell>
          <cell r="BI183">
            <v>31.3</v>
          </cell>
          <cell r="BJ183">
            <v>-0.1</v>
          </cell>
          <cell r="BK183">
            <v>0.6</v>
          </cell>
          <cell r="BL183">
            <v>-2.7</v>
          </cell>
          <cell r="BM183">
            <v>115.9</v>
          </cell>
          <cell r="BO183">
            <v>2.7</v>
          </cell>
          <cell r="BP183">
            <v>22.2</v>
          </cell>
          <cell r="BQ183">
            <v>10.9</v>
          </cell>
          <cell r="BR183">
            <v>-0.9</v>
          </cell>
          <cell r="BS183">
            <v>3.9</v>
          </cell>
          <cell r="BT183">
            <v>114.8</v>
          </cell>
          <cell r="BV183">
            <v>-15.7</v>
          </cell>
          <cell r="BW183" t="str">
            <v>NA</v>
          </cell>
          <cell r="BX183" t="str">
            <v>NA</v>
          </cell>
          <cell r="BY183">
            <v>21.5</v>
          </cell>
          <cell r="BZ183">
            <v>-41.3</v>
          </cell>
          <cell r="CA183">
            <v>92</v>
          </cell>
          <cell r="CC183">
            <v>8.9</v>
          </cell>
          <cell r="CD183" t="str">
            <v>NA</v>
          </cell>
          <cell r="CE183" t="str">
            <v>NA</v>
          </cell>
          <cell r="CF183">
            <v>9.9</v>
          </cell>
          <cell r="CG183">
            <v>-38.200000000000003</v>
          </cell>
          <cell r="CH183">
            <v>103.1</v>
          </cell>
          <cell r="CJ183">
            <v>1.3</v>
          </cell>
          <cell r="CK183" t="str">
            <v>NA</v>
          </cell>
          <cell r="CL183">
            <v>9.4</v>
          </cell>
          <cell r="CM183" t="str">
            <v>NA</v>
          </cell>
          <cell r="CN183">
            <v>8.3000000000000007</v>
          </cell>
          <cell r="CO183">
            <v>104.6</v>
          </cell>
          <cell r="CQ183">
            <v>-2.6</v>
          </cell>
          <cell r="CR183">
            <v>43.6</v>
          </cell>
          <cell r="CS183">
            <v>1.9</v>
          </cell>
          <cell r="CT183">
            <v>-6.3</v>
          </cell>
          <cell r="CU183">
            <v>-37.4</v>
          </cell>
          <cell r="CV183">
            <v>110.4</v>
          </cell>
          <cell r="CX183">
            <v>-3.5</v>
          </cell>
          <cell r="CY183" t="str">
            <v>NA</v>
          </cell>
          <cell r="CZ183">
            <v>-37</v>
          </cell>
          <cell r="DA183">
            <v>0.4</v>
          </cell>
          <cell r="DB183">
            <v>-31.6</v>
          </cell>
          <cell r="DC183">
            <v>91.7</v>
          </cell>
          <cell r="DE183" t="str">
            <v>NA</v>
          </cell>
          <cell r="DF183" t="str">
            <v>NA</v>
          </cell>
          <cell r="DG183">
            <v>14.4</v>
          </cell>
          <cell r="DH183" t="str">
            <v>NA</v>
          </cell>
          <cell r="DI183" t="str">
            <v>NA</v>
          </cell>
          <cell r="DJ183" t="str">
            <v>NA</v>
          </cell>
          <cell r="DL183">
            <v>11.4</v>
          </cell>
          <cell r="DM183">
            <v>45.6</v>
          </cell>
          <cell r="DN183">
            <v>-15.6</v>
          </cell>
          <cell r="DO183">
            <v>9.6</v>
          </cell>
          <cell r="DP183">
            <v>1.7</v>
          </cell>
          <cell r="DQ183">
            <v>115.1</v>
          </cell>
          <cell r="DS183">
            <v>2.4</v>
          </cell>
          <cell r="DT183">
            <v>40.200000000000003</v>
          </cell>
          <cell r="DU183">
            <v>3.8</v>
          </cell>
          <cell r="DV183">
            <v>2.6</v>
          </cell>
          <cell r="DW183">
            <v>14.8</v>
          </cell>
          <cell r="DX183">
            <v>114.1</v>
          </cell>
          <cell r="DZ183">
            <v>9.6</v>
          </cell>
          <cell r="EA183">
            <v>11.2</v>
          </cell>
          <cell r="EB183">
            <v>-4</v>
          </cell>
          <cell r="EC183">
            <v>-7.2</v>
          </cell>
          <cell r="ED183">
            <v>24.8</v>
          </cell>
          <cell r="EE183">
            <v>115</v>
          </cell>
          <cell r="EG183" t="str">
            <v>NA</v>
          </cell>
          <cell r="EH183" t="str">
            <v>NA</v>
          </cell>
          <cell r="EI183" t="str">
            <v>NA</v>
          </cell>
          <cell r="EJ183" t="str">
            <v>NA</v>
          </cell>
          <cell r="EK183" t="str">
            <v>NA</v>
          </cell>
          <cell r="EL183" t="str">
            <v>NA</v>
          </cell>
          <cell r="EN183">
            <v>8.4</v>
          </cell>
          <cell r="EO183">
            <v>28.9</v>
          </cell>
          <cell r="EP183">
            <v>-10.6</v>
          </cell>
          <cell r="EQ183">
            <v>10.6</v>
          </cell>
          <cell r="ER183">
            <v>-8</v>
          </cell>
          <cell r="ES183">
            <v>117.7</v>
          </cell>
          <cell r="EU183" t="str">
            <v>NA</v>
          </cell>
          <cell r="EV183" t="str">
            <v>NA</v>
          </cell>
          <cell r="EW183" t="str">
            <v>NA</v>
          </cell>
          <cell r="EX183" t="str">
            <v>NA</v>
          </cell>
          <cell r="EY183" t="str">
            <v>NA</v>
          </cell>
          <cell r="EZ183" t="str">
            <v>NA</v>
          </cell>
          <cell r="FB183">
            <v>-13.4</v>
          </cell>
          <cell r="FC183" t="str">
            <v>NA</v>
          </cell>
          <cell r="FD183">
            <v>-20.9</v>
          </cell>
          <cell r="FE183">
            <v>2.2000000000000002</v>
          </cell>
          <cell r="FF183">
            <v>-36.9</v>
          </cell>
          <cell r="FG183">
            <v>97.9</v>
          </cell>
          <cell r="FI183">
            <v>-15.7</v>
          </cell>
          <cell r="FJ183" t="str">
            <v>NA</v>
          </cell>
          <cell r="FK183" t="str">
            <v>NA</v>
          </cell>
          <cell r="FL183">
            <v>-12.4</v>
          </cell>
          <cell r="FM183">
            <v>-55.9</v>
          </cell>
          <cell r="FN183">
            <v>98.2</v>
          </cell>
          <cell r="FP183">
            <v>6</v>
          </cell>
          <cell r="FQ183" t="str">
            <v>NA</v>
          </cell>
          <cell r="FR183" t="str">
            <v>NA</v>
          </cell>
          <cell r="FS183" t="str">
            <v>NA</v>
          </cell>
          <cell r="FT183">
            <v>3.2</v>
          </cell>
          <cell r="FU183">
            <v>113.5</v>
          </cell>
          <cell r="FW183">
            <v>0.7</v>
          </cell>
          <cell r="FX183" t="str">
            <v>NA</v>
          </cell>
          <cell r="FY183">
            <v>-29.3</v>
          </cell>
          <cell r="FZ183">
            <v>-8.6999999999999993</v>
          </cell>
          <cell r="GA183">
            <v>-7.9</v>
          </cell>
          <cell r="GB183">
            <v>106.4</v>
          </cell>
          <cell r="GD183" t="str">
            <v>NA</v>
          </cell>
          <cell r="GE183" t="str">
            <v>NA</v>
          </cell>
          <cell r="GF183" t="str">
            <v>NA</v>
          </cell>
          <cell r="GG183" t="str">
            <v>NA</v>
          </cell>
          <cell r="GH183" t="str">
            <v>NA</v>
          </cell>
          <cell r="GI183" t="str">
            <v>NA</v>
          </cell>
          <cell r="GK183">
            <v>2.8</v>
          </cell>
          <cell r="GL183">
            <v>13.6</v>
          </cell>
          <cell r="GM183">
            <v>27.3</v>
          </cell>
          <cell r="GN183">
            <v>27</v>
          </cell>
          <cell r="GO183">
            <v>17.399999999999999</v>
          </cell>
          <cell r="GP183">
            <v>112.2</v>
          </cell>
          <cell r="GR183">
            <v>5.0999999999999996</v>
          </cell>
          <cell r="GS183">
            <v>21.5</v>
          </cell>
          <cell r="GT183">
            <v>2.1</v>
          </cell>
          <cell r="GU183">
            <v>-3.5</v>
          </cell>
          <cell r="GV183">
            <v>-20.7</v>
          </cell>
          <cell r="GW183">
            <v>107.4</v>
          </cell>
          <cell r="GY183">
            <v>-15.2</v>
          </cell>
          <cell r="GZ183" t="str">
            <v>NA</v>
          </cell>
          <cell r="HA183" t="str">
            <v>NA</v>
          </cell>
          <cell r="HB183">
            <v>-2.8</v>
          </cell>
          <cell r="HC183">
            <v>-41.9</v>
          </cell>
          <cell r="HD183">
            <v>97.2</v>
          </cell>
          <cell r="HF183">
            <v>3.9</v>
          </cell>
          <cell r="HG183">
            <v>14.7</v>
          </cell>
          <cell r="HH183">
            <v>-5.7</v>
          </cell>
          <cell r="HI183">
            <v>11.9</v>
          </cell>
          <cell r="HJ183">
            <v>-6.2</v>
          </cell>
          <cell r="HK183">
            <v>116.1</v>
          </cell>
          <cell r="HM183">
            <v>-8.4</v>
          </cell>
          <cell r="HN183" t="str">
            <v>NA</v>
          </cell>
          <cell r="HO183" t="str">
            <v>NA</v>
          </cell>
          <cell r="HP183">
            <v>5.3</v>
          </cell>
          <cell r="HQ183">
            <v>-28.4</v>
          </cell>
          <cell r="HR183">
            <v>95.1</v>
          </cell>
          <cell r="HT183">
            <v>0.6</v>
          </cell>
          <cell r="HU183" t="str">
            <v>NA</v>
          </cell>
          <cell r="HV183">
            <v>-11.7</v>
          </cell>
          <cell r="HW183">
            <v>13.7</v>
          </cell>
          <cell r="HX183" t="str">
            <v>NA</v>
          </cell>
          <cell r="HY183">
            <v>105.8</v>
          </cell>
          <cell r="IA183">
            <v>0</v>
          </cell>
          <cell r="IB183" t="str">
            <v>NA</v>
          </cell>
          <cell r="IC183">
            <v>-36.6</v>
          </cell>
          <cell r="ID183">
            <v>-0.5</v>
          </cell>
          <cell r="IE183">
            <v>-43.7</v>
          </cell>
          <cell r="IF183">
            <v>93</v>
          </cell>
          <cell r="IH183">
            <v>19.7</v>
          </cell>
          <cell r="II183">
            <v>23.9</v>
          </cell>
          <cell r="IJ183">
            <v>22.5</v>
          </cell>
          <cell r="IK183">
            <v>-12.8</v>
          </cell>
          <cell r="IL183">
            <v>4.2</v>
          </cell>
          <cell r="IM183">
            <v>110.2</v>
          </cell>
          <cell r="IO183">
            <v>5.9</v>
          </cell>
          <cell r="IP183">
            <v>39.5</v>
          </cell>
          <cell r="IQ183">
            <v>20.8</v>
          </cell>
          <cell r="IR183">
            <v>22.7</v>
          </cell>
          <cell r="IS183">
            <v>-26</v>
          </cell>
          <cell r="IT183">
            <v>112.1</v>
          </cell>
          <cell r="IV183">
            <v>-6</v>
          </cell>
          <cell r="IW183">
            <v>22.7</v>
          </cell>
          <cell r="IX183">
            <v>-2.1</v>
          </cell>
          <cell r="IY183">
            <v>3.2</v>
          </cell>
          <cell r="IZ183">
            <v>-11.1</v>
          </cell>
          <cell r="JA183">
            <v>109</v>
          </cell>
        </row>
        <row r="184">
          <cell r="AY184">
            <v>36616</v>
          </cell>
          <cell r="BA184">
            <v>2.8</v>
          </cell>
          <cell r="BB184">
            <v>30.7</v>
          </cell>
          <cell r="BC184">
            <v>0.1</v>
          </cell>
          <cell r="BD184">
            <v>-3</v>
          </cell>
          <cell r="BE184">
            <v>-1</v>
          </cell>
          <cell r="BF184">
            <v>115.9</v>
          </cell>
          <cell r="BH184">
            <v>5</v>
          </cell>
          <cell r="BI184">
            <v>32.5</v>
          </cell>
          <cell r="BJ184">
            <v>0.7</v>
          </cell>
          <cell r="BK184">
            <v>-4.3</v>
          </cell>
          <cell r="BL184">
            <v>2.2000000000000002</v>
          </cell>
          <cell r="BM184">
            <v>116.9</v>
          </cell>
          <cell r="BO184">
            <v>4.8</v>
          </cell>
          <cell r="BP184">
            <v>23.3</v>
          </cell>
          <cell r="BQ184">
            <v>12.4</v>
          </cell>
          <cell r="BR184">
            <v>0.8</v>
          </cell>
          <cell r="BS184">
            <v>1.3</v>
          </cell>
          <cell r="BT184">
            <v>116.1</v>
          </cell>
          <cell r="BV184">
            <v>-16.399999999999999</v>
          </cell>
          <cell r="BW184" t="str">
            <v>NA</v>
          </cell>
          <cell r="BX184" t="str">
            <v>NA</v>
          </cell>
          <cell r="BY184">
            <v>27.8</v>
          </cell>
          <cell r="BZ184">
            <v>-38.299999999999997</v>
          </cell>
          <cell r="CA184">
            <v>91.8</v>
          </cell>
          <cell r="CC184">
            <v>15.9</v>
          </cell>
          <cell r="CD184" t="str">
            <v>NA</v>
          </cell>
          <cell r="CE184" t="str">
            <v>NA</v>
          </cell>
          <cell r="CF184">
            <v>17.2</v>
          </cell>
          <cell r="CG184">
            <v>-40.6</v>
          </cell>
          <cell r="CH184">
            <v>107.1</v>
          </cell>
          <cell r="CJ184">
            <v>4.7</v>
          </cell>
          <cell r="CK184" t="str">
            <v>NA</v>
          </cell>
          <cell r="CL184">
            <v>9.1999999999999993</v>
          </cell>
          <cell r="CM184" t="str">
            <v>NA</v>
          </cell>
          <cell r="CN184">
            <v>11.1</v>
          </cell>
          <cell r="CO184">
            <v>106.1</v>
          </cell>
          <cell r="CQ184">
            <v>-1.6</v>
          </cell>
          <cell r="CR184">
            <v>43.7</v>
          </cell>
          <cell r="CS184">
            <v>2.1</v>
          </cell>
          <cell r="CT184">
            <v>-15.6</v>
          </cell>
          <cell r="CU184">
            <v>-39.5</v>
          </cell>
          <cell r="CV184">
            <v>110.2</v>
          </cell>
          <cell r="CX184">
            <v>-3.8</v>
          </cell>
          <cell r="CY184" t="str">
            <v>NA</v>
          </cell>
          <cell r="CZ184">
            <v>-37.200000000000003</v>
          </cell>
          <cell r="DA184">
            <v>0.2</v>
          </cell>
          <cell r="DB184">
            <v>-32.299999999999997</v>
          </cell>
          <cell r="DC184">
            <v>91.5</v>
          </cell>
          <cell r="DE184" t="str">
            <v>NA</v>
          </cell>
          <cell r="DF184" t="str">
            <v>NA</v>
          </cell>
          <cell r="DG184">
            <v>14.2</v>
          </cell>
          <cell r="DH184" t="str">
            <v>NA</v>
          </cell>
          <cell r="DI184" t="str">
            <v>NA</v>
          </cell>
          <cell r="DJ184" t="str">
            <v>NA</v>
          </cell>
          <cell r="DL184">
            <v>13.3</v>
          </cell>
          <cell r="DM184">
            <v>45.7</v>
          </cell>
          <cell r="DN184">
            <v>-14.5</v>
          </cell>
          <cell r="DO184">
            <v>7.8</v>
          </cell>
          <cell r="DP184">
            <v>30.5</v>
          </cell>
          <cell r="DQ184">
            <v>118.1</v>
          </cell>
          <cell r="DS184">
            <v>3.1</v>
          </cell>
          <cell r="DT184">
            <v>35.9</v>
          </cell>
          <cell r="DU184">
            <v>5.3</v>
          </cell>
          <cell r="DV184">
            <v>4.8</v>
          </cell>
          <cell r="DW184">
            <v>36.9</v>
          </cell>
          <cell r="DX184">
            <v>114.8</v>
          </cell>
          <cell r="DZ184">
            <v>11.6</v>
          </cell>
          <cell r="EA184">
            <v>10.3</v>
          </cell>
          <cell r="EB184">
            <v>-3.8</v>
          </cell>
          <cell r="EC184">
            <v>-2.8</v>
          </cell>
          <cell r="ED184">
            <v>29.2</v>
          </cell>
          <cell r="EE184">
            <v>116.1</v>
          </cell>
          <cell r="EG184" t="str">
            <v>NA</v>
          </cell>
          <cell r="EH184" t="str">
            <v>NA</v>
          </cell>
          <cell r="EI184" t="str">
            <v>NA</v>
          </cell>
          <cell r="EJ184" t="str">
            <v>NA</v>
          </cell>
          <cell r="EK184" t="str">
            <v>NA</v>
          </cell>
          <cell r="EL184" t="str">
            <v>NA</v>
          </cell>
          <cell r="EN184">
            <v>10.9</v>
          </cell>
          <cell r="EO184">
            <v>31.7</v>
          </cell>
          <cell r="EP184">
            <v>-8.8000000000000007</v>
          </cell>
          <cell r="EQ184">
            <v>-8.4</v>
          </cell>
          <cell r="ER184">
            <v>-11.1</v>
          </cell>
          <cell r="ES184">
            <v>118.6</v>
          </cell>
          <cell r="EU184" t="str">
            <v>NA</v>
          </cell>
          <cell r="EV184" t="str">
            <v>NA</v>
          </cell>
          <cell r="EW184" t="str">
            <v>NA</v>
          </cell>
          <cell r="EX184" t="str">
            <v>NA</v>
          </cell>
          <cell r="EY184" t="str">
            <v>NA</v>
          </cell>
          <cell r="EZ184" t="str">
            <v>NA</v>
          </cell>
          <cell r="FB184">
            <v>-13.1</v>
          </cell>
          <cell r="FC184" t="str">
            <v>NA</v>
          </cell>
          <cell r="FD184">
            <v>-20.9</v>
          </cell>
          <cell r="FE184">
            <v>2.1</v>
          </cell>
          <cell r="FF184">
            <v>-36.9</v>
          </cell>
          <cell r="FG184">
            <v>98</v>
          </cell>
          <cell r="FI184">
            <v>-17.2</v>
          </cell>
          <cell r="FJ184" t="str">
            <v>NA</v>
          </cell>
          <cell r="FK184" t="str">
            <v>NA</v>
          </cell>
          <cell r="FL184">
            <v>-12.4</v>
          </cell>
          <cell r="FM184">
            <v>-55.9</v>
          </cell>
          <cell r="FN184">
            <v>96.9</v>
          </cell>
          <cell r="FP184">
            <v>2.2999999999999998</v>
          </cell>
          <cell r="FQ184" t="str">
            <v>NA</v>
          </cell>
          <cell r="FR184" t="str">
            <v>NA</v>
          </cell>
          <cell r="FS184" t="str">
            <v>NA</v>
          </cell>
          <cell r="FT184">
            <v>11.1</v>
          </cell>
          <cell r="FU184">
            <v>111.2</v>
          </cell>
          <cell r="FW184">
            <v>-3.8</v>
          </cell>
          <cell r="FX184" t="str">
            <v>NA</v>
          </cell>
          <cell r="FY184">
            <v>-30.6</v>
          </cell>
          <cell r="FZ184">
            <v>-5.6</v>
          </cell>
          <cell r="GA184">
            <v>-7.5</v>
          </cell>
          <cell r="GB184">
            <v>99.8</v>
          </cell>
          <cell r="GD184" t="str">
            <v>NA</v>
          </cell>
          <cell r="GE184" t="str">
            <v>NA</v>
          </cell>
          <cell r="GF184" t="str">
            <v>NA</v>
          </cell>
          <cell r="GG184" t="str">
            <v>NA</v>
          </cell>
          <cell r="GH184" t="str">
            <v>NA</v>
          </cell>
          <cell r="GI184" t="str">
            <v>NA</v>
          </cell>
          <cell r="GK184">
            <v>4.2</v>
          </cell>
          <cell r="GL184">
            <v>13.7</v>
          </cell>
          <cell r="GM184">
            <v>30.8</v>
          </cell>
          <cell r="GN184">
            <v>29</v>
          </cell>
          <cell r="GO184">
            <v>17.3</v>
          </cell>
          <cell r="GP184">
            <v>114.1</v>
          </cell>
          <cell r="GR184">
            <v>8.4</v>
          </cell>
          <cell r="GS184">
            <v>18</v>
          </cell>
          <cell r="GT184">
            <v>5.6</v>
          </cell>
          <cell r="GU184">
            <v>4.0999999999999996</v>
          </cell>
          <cell r="GV184">
            <v>-18.7</v>
          </cell>
          <cell r="GW184">
            <v>109.1</v>
          </cell>
          <cell r="GY184">
            <v>-12.9</v>
          </cell>
          <cell r="GZ184" t="str">
            <v>NA</v>
          </cell>
          <cell r="HA184" t="str">
            <v>NA</v>
          </cell>
          <cell r="HB184">
            <v>-3.4</v>
          </cell>
          <cell r="HC184">
            <v>-43.3</v>
          </cell>
          <cell r="HD184">
            <v>100.4</v>
          </cell>
          <cell r="HF184">
            <v>3.1</v>
          </cell>
          <cell r="HG184">
            <v>11</v>
          </cell>
          <cell r="HH184">
            <v>-6.6</v>
          </cell>
          <cell r="HI184">
            <v>11.3</v>
          </cell>
          <cell r="HJ184">
            <v>-1.7</v>
          </cell>
          <cell r="HK184">
            <v>115.1</v>
          </cell>
          <cell r="HM184">
            <v>-9</v>
          </cell>
          <cell r="HN184" t="str">
            <v>NA</v>
          </cell>
          <cell r="HO184" t="str">
            <v>NA</v>
          </cell>
          <cell r="HP184">
            <v>6.1</v>
          </cell>
          <cell r="HQ184">
            <v>-27.1</v>
          </cell>
          <cell r="HR184">
            <v>94.9</v>
          </cell>
          <cell r="HT184">
            <v>7.6</v>
          </cell>
          <cell r="HU184" t="str">
            <v>NA</v>
          </cell>
          <cell r="HV184">
            <v>-18.100000000000001</v>
          </cell>
          <cell r="HW184">
            <v>6.9</v>
          </cell>
          <cell r="HX184" t="str">
            <v>NA</v>
          </cell>
          <cell r="HY184">
            <v>106.6</v>
          </cell>
          <cell r="IA184">
            <v>2.8</v>
          </cell>
          <cell r="IB184" t="str">
            <v>NA</v>
          </cell>
          <cell r="IC184">
            <v>-36.4</v>
          </cell>
          <cell r="ID184">
            <v>8.5</v>
          </cell>
          <cell r="IE184">
            <v>-54.8</v>
          </cell>
          <cell r="IF184">
            <v>94.3</v>
          </cell>
          <cell r="IH184">
            <v>17.100000000000001</v>
          </cell>
          <cell r="II184">
            <v>31.9</v>
          </cell>
          <cell r="IJ184">
            <v>21.1</v>
          </cell>
          <cell r="IK184">
            <v>-7</v>
          </cell>
          <cell r="IL184">
            <v>6.6</v>
          </cell>
          <cell r="IM184">
            <v>111.5</v>
          </cell>
          <cell r="IO184">
            <v>9.9</v>
          </cell>
          <cell r="IP184">
            <v>40.6</v>
          </cell>
          <cell r="IQ184">
            <v>23.4</v>
          </cell>
          <cell r="IR184">
            <v>25.9</v>
          </cell>
          <cell r="IS184">
            <v>-6.1</v>
          </cell>
          <cell r="IT184">
            <v>114.4</v>
          </cell>
          <cell r="IV184">
            <v>-6.7</v>
          </cell>
          <cell r="IW184">
            <v>22.8</v>
          </cell>
          <cell r="IX184">
            <v>-4.7</v>
          </cell>
          <cell r="IY184">
            <v>-2.4</v>
          </cell>
          <cell r="IZ184">
            <v>-4.5</v>
          </cell>
          <cell r="JA184">
            <v>107.6</v>
          </cell>
        </row>
        <row r="185">
          <cell r="AY185">
            <v>36646</v>
          </cell>
          <cell r="BA185">
            <v>2.7</v>
          </cell>
          <cell r="BB185">
            <v>30.3</v>
          </cell>
          <cell r="BC185">
            <v>0.5</v>
          </cell>
          <cell r="BD185">
            <v>1.1000000000000001</v>
          </cell>
          <cell r="BE185">
            <v>-2.2000000000000002</v>
          </cell>
          <cell r="BF185">
            <v>116.2</v>
          </cell>
          <cell r="BH185">
            <v>5.2</v>
          </cell>
          <cell r="BI185">
            <v>31.4</v>
          </cell>
          <cell r="BJ185">
            <v>1.7</v>
          </cell>
          <cell r="BK185">
            <v>0.8</v>
          </cell>
          <cell r="BL185">
            <v>1.8</v>
          </cell>
          <cell r="BM185">
            <v>117.4</v>
          </cell>
          <cell r="BO185">
            <v>4.4000000000000004</v>
          </cell>
          <cell r="BP185">
            <v>21.8</v>
          </cell>
          <cell r="BQ185">
            <v>11.3</v>
          </cell>
          <cell r="BR185">
            <v>0.6</v>
          </cell>
          <cell r="BS185">
            <v>4.4000000000000004</v>
          </cell>
          <cell r="BT185">
            <v>114.4</v>
          </cell>
          <cell r="BV185">
            <v>-10.9</v>
          </cell>
          <cell r="BW185" t="str">
            <v>NA</v>
          </cell>
          <cell r="BX185" t="str">
            <v>NA</v>
          </cell>
          <cell r="BY185">
            <v>23.3</v>
          </cell>
          <cell r="BZ185">
            <v>-37</v>
          </cell>
          <cell r="CA185">
            <v>97.3</v>
          </cell>
          <cell r="CC185">
            <v>15.9</v>
          </cell>
          <cell r="CD185" t="str">
            <v>NA</v>
          </cell>
          <cell r="CE185">
            <v>-21.5</v>
          </cell>
          <cell r="CF185">
            <v>15.8</v>
          </cell>
          <cell r="CG185">
            <v>-37.6</v>
          </cell>
          <cell r="CH185">
            <v>106</v>
          </cell>
          <cell r="CJ185">
            <v>2.7</v>
          </cell>
          <cell r="CK185" t="str">
            <v>NA</v>
          </cell>
          <cell r="CL185">
            <v>12</v>
          </cell>
          <cell r="CM185" t="str">
            <v>NA</v>
          </cell>
          <cell r="CN185">
            <v>-2.5</v>
          </cell>
          <cell r="CO185">
            <v>105</v>
          </cell>
          <cell r="CQ185">
            <v>-1.1000000000000001</v>
          </cell>
          <cell r="CR185">
            <v>39.4</v>
          </cell>
          <cell r="CS185">
            <v>1.4</v>
          </cell>
          <cell r="CT185">
            <v>-5.5</v>
          </cell>
          <cell r="CU185">
            <v>-39.1</v>
          </cell>
          <cell r="CV185">
            <v>109.9</v>
          </cell>
          <cell r="CX185">
            <v>0.4</v>
          </cell>
          <cell r="CY185" t="str">
            <v>NA</v>
          </cell>
          <cell r="CZ185">
            <v>-33.700000000000003</v>
          </cell>
          <cell r="DA185">
            <v>-2</v>
          </cell>
          <cell r="DB185">
            <v>-11.8</v>
          </cell>
          <cell r="DC185">
            <v>94.4</v>
          </cell>
          <cell r="DE185" t="str">
            <v>NA</v>
          </cell>
          <cell r="DF185" t="str">
            <v>NA</v>
          </cell>
          <cell r="DG185">
            <v>18.2</v>
          </cell>
          <cell r="DH185" t="str">
            <v>NA</v>
          </cell>
          <cell r="DI185" t="str">
            <v>NA</v>
          </cell>
          <cell r="DJ185" t="str">
            <v>NA</v>
          </cell>
          <cell r="DL185">
            <v>9.1</v>
          </cell>
          <cell r="DM185">
            <v>49.7</v>
          </cell>
          <cell r="DN185">
            <v>-5.8</v>
          </cell>
          <cell r="DO185">
            <v>15.5</v>
          </cell>
          <cell r="DP185">
            <v>32.5</v>
          </cell>
          <cell r="DQ185">
            <v>118.1</v>
          </cell>
          <cell r="DS185">
            <v>3.1</v>
          </cell>
          <cell r="DT185">
            <v>47.8</v>
          </cell>
          <cell r="DU185">
            <v>5.0999999999999996</v>
          </cell>
          <cell r="DV185">
            <v>-2.8</v>
          </cell>
          <cell r="DW185">
            <v>30</v>
          </cell>
          <cell r="DX185">
            <v>115.8</v>
          </cell>
          <cell r="DZ185">
            <v>12.7</v>
          </cell>
          <cell r="EA185">
            <v>9.4</v>
          </cell>
          <cell r="EB185">
            <v>0.4</v>
          </cell>
          <cell r="EC185">
            <v>-2.2999999999999998</v>
          </cell>
          <cell r="ED185">
            <v>32.4</v>
          </cell>
          <cell r="EE185">
            <v>117.3</v>
          </cell>
          <cell r="EG185" t="str">
            <v>NA</v>
          </cell>
          <cell r="EH185" t="str">
            <v>NA</v>
          </cell>
          <cell r="EI185" t="str">
            <v>NA</v>
          </cell>
          <cell r="EJ185" t="str">
            <v>NA</v>
          </cell>
          <cell r="EK185" t="str">
            <v>NA</v>
          </cell>
          <cell r="EL185" t="str">
            <v>NA</v>
          </cell>
          <cell r="EN185">
            <v>10.1</v>
          </cell>
          <cell r="EO185">
            <v>33.1</v>
          </cell>
          <cell r="EP185">
            <v>-7.2</v>
          </cell>
          <cell r="EQ185">
            <v>6.7</v>
          </cell>
          <cell r="ER185">
            <v>-11.4</v>
          </cell>
          <cell r="ES185">
            <v>119.6</v>
          </cell>
          <cell r="EU185" t="str">
            <v>NA</v>
          </cell>
          <cell r="EV185" t="str">
            <v>NA</v>
          </cell>
          <cell r="EW185" t="str">
            <v>NA</v>
          </cell>
          <cell r="EX185" t="str">
            <v>NA</v>
          </cell>
          <cell r="EY185" t="str">
            <v>NA</v>
          </cell>
          <cell r="EZ185" t="str">
            <v>NA</v>
          </cell>
          <cell r="FB185">
            <v>-9.8000000000000007</v>
          </cell>
          <cell r="FC185" t="str">
            <v>NA</v>
          </cell>
          <cell r="FD185" t="str">
            <v>NA</v>
          </cell>
          <cell r="FE185">
            <v>7.5</v>
          </cell>
          <cell r="FF185">
            <v>-35.299999999999997</v>
          </cell>
          <cell r="FG185">
            <v>105.9</v>
          </cell>
          <cell r="FI185">
            <v>-17.3</v>
          </cell>
          <cell r="FJ185" t="str">
            <v>NA</v>
          </cell>
          <cell r="FK185" t="str">
            <v>NA</v>
          </cell>
          <cell r="FL185">
            <v>-16.3</v>
          </cell>
          <cell r="FM185">
            <v>-69.900000000000006</v>
          </cell>
          <cell r="FN185">
            <v>95.3</v>
          </cell>
          <cell r="FP185">
            <v>16.5</v>
          </cell>
          <cell r="FQ185" t="str">
            <v>NA</v>
          </cell>
          <cell r="FR185" t="str">
            <v>NA</v>
          </cell>
          <cell r="FS185" t="str">
            <v>NA</v>
          </cell>
          <cell r="FT185">
            <v>11.6</v>
          </cell>
          <cell r="FU185">
            <v>120.2</v>
          </cell>
          <cell r="FW185">
            <v>4.2</v>
          </cell>
          <cell r="FX185" t="str">
            <v>NA</v>
          </cell>
          <cell r="FY185">
            <v>-34.1</v>
          </cell>
          <cell r="FZ185">
            <v>-2.9</v>
          </cell>
          <cell r="GA185">
            <v>-9</v>
          </cell>
          <cell r="GB185">
            <v>108.7</v>
          </cell>
          <cell r="GD185" t="str">
            <v>NA</v>
          </cell>
          <cell r="GE185" t="str">
            <v>NA</v>
          </cell>
          <cell r="GF185" t="str">
            <v>NA</v>
          </cell>
          <cell r="GG185" t="str">
            <v>NA</v>
          </cell>
          <cell r="GH185" t="str">
            <v>NA</v>
          </cell>
          <cell r="GI185" t="str">
            <v>NA</v>
          </cell>
          <cell r="GK185">
            <v>4.8</v>
          </cell>
          <cell r="GL185">
            <v>10.4</v>
          </cell>
          <cell r="GM185">
            <v>30.2</v>
          </cell>
          <cell r="GN185">
            <v>29.2</v>
          </cell>
          <cell r="GO185">
            <v>19.2</v>
          </cell>
          <cell r="GP185">
            <v>114.3</v>
          </cell>
          <cell r="GR185">
            <v>7.9</v>
          </cell>
          <cell r="GS185">
            <v>27.9</v>
          </cell>
          <cell r="GT185">
            <v>5</v>
          </cell>
          <cell r="GU185">
            <v>-4.8</v>
          </cell>
          <cell r="GV185">
            <v>-11</v>
          </cell>
          <cell r="GW185">
            <v>111.1</v>
          </cell>
          <cell r="GY185">
            <v>-12.8</v>
          </cell>
          <cell r="GZ185" t="str">
            <v>NA</v>
          </cell>
          <cell r="HA185" t="str">
            <v>NA</v>
          </cell>
          <cell r="HB185">
            <v>-2.5</v>
          </cell>
          <cell r="HC185">
            <v>-44.1</v>
          </cell>
          <cell r="HD185">
            <v>100.4</v>
          </cell>
          <cell r="HF185">
            <v>3</v>
          </cell>
          <cell r="HG185">
            <v>16.7</v>
          </cell>
          <cell r="HH185">
            <v>-12.5</v>
          </cell>
          <cell r="HI185">
            <v>7.2</v>
          </cell>
          <cell r="HJ185">
            <v>-12.9</v>
          </cell>
          <cell r="HK185">
            <v>114.4</v>
          </cell>
          <cell r="HM185">
            <v>-1.9</v>
          </cell>
          <cell r="HN185" t="str">
            <v>NA</v>
          </cell>
          <cell r="HO185" t="str">
            <v>NA</v>
          </cell>
          <cell r="HP185">
            <v>4.5</v>
          </cell>
          <cell r="HQ185">
            <v>-17.399999999999999</v>
          </cell>
          <cell r="HR185">
            <v>104</v>
          </cell>
          <cell r="HT185">
            <v>8.8000000000000007</v>
          </cell>
          <cell r="HU185" t="str">
            <v>NA</v>
          </cell>
          <cell r="HV185">
            <v>-18.7</v>
          </cell>
          <cell r="HW185">
            <v>8</v>
          </cell>
          <cell r="HX185" t="str">
            <v>NA</v>
          </cell>
          <cell r="HY185">
            <v>107.9</v>
          </cell>
          <cell r="IA185">
            <v>4.5999999999999996</v>
          </cell>
          <cell r="IB185" t="str">
            <v>NA</v>
          </cell>
          <cell r="IC185">
            <v>-39.4</v>
          </cell>
          <cell r="ID185">
            <v>7.2</v>
          </cell>
          <cell r="IE185">
            <v>-55.7</v>
          </cell>
          <cell r="IF185">
            <v>94.2</v>
          </cell>
          <cell r="IH185">
            <v>17.3</v>
          </cell>
          <cell r="II185">
            <v>33.9</v>
          </cell>
          <cell r="IJ185">
            <v>19.100000000000001</v>
          </cell>
          <cell r="IK185">
            <v>-12.9</v>
          </cell>
          <cell r="IL185">
            <v>6.7</v>
          </cell>
          <cell r="IM185">
            <v>111</v>
          </cell>
          <cell r="IO185">
            <v>11.6</v>
          </cell>
          <cell r="IP185">
            <v>39.299999999999997</v>
          </cell>
          <cell r="IQ185">
            <v>23.1</v>
          </cell>
          <cell r="IR185">
            <v>27.9</v>
          </cell>
          <cell r="IS185">
            <v>-13.5</v>
          </cell>
          <cell r="IT185">
            <v>114.1</v>
          </cell>
          <cell r="IV185">
            <v>-9.5</v>
          </cell>
          <cell r="IW185">
            <v>22.9</v>
          </cell>
          <cell r="IX185">
            <v>-6.5</v>
          </cell>
          <cell r="IY185">
            <v>-0.7</v>
          </cell>
          <cell r="IZ185">
            <v>-7.9</v>
          </cell>
          <cell r="JA185">
            <v>106.8</v>
          </cell>
        </row>
        <row r="186">
          <cell r="AY186">
            <v>36677</v>
          </cell>
          <cell r="BA186">
            <v>4.4000000000000004</v>
          </cell>
          <cell r="BB186">
            <v>29.7</v>
          </cell>
          <cell r="BC186">
            <v>1.2</v>
          </cell>
          <cell r="BD186">
            <v>2.4</v>
          </cell>
          <cell r="BE186">
            <v>-2.2000000000000002</v>
          </cell>
          <cell r="BF186">
            <v>117.1</v>
          </cell>
          <cell r="BH186">
            <v>7.1</v>
          </cell>
          <cell r="BI186">
            <v>31.8</v>
          </cell>
          <cell r="BJ186">
            <v>2.4</v>
          </cell>
          <cell r="BK186">
            <v>2.5</v>
          </cell>
          <cell r="BL186">
            <v>1.9</v>
          </cell>
          <cell r="BM186">
            <v>118.6</v>
          </cell>
          <cell r="BO186">
            <v>5</v>
          </cell>
          <cell r="BP186">
            <v>21.4</v>
          </cell>
          <cell r="BQ186">
            <v>13.3</v>
          </cell>
          <cell r="BR186">
            <v>4.3</v>
          </cell>
          <cell r="BS186">
            <v>1.6</v>
          </cell>
          <cell r="BT186">
            <v>115.4</v>
          </cell>
          <cell r="BV186">
            <v>-10.3</v>
          </cell>
          <cell r="BW186" t="str">
            <v>NA</v>
          </cell>
          <cell r="BX186" t="str">
            <v>NA</v>
          </cell>
          <cell r="BY186">
            <v>24.5</v>
          </cell>
          <cell r="BZ186">
            <v>-37.1</v>
          </cell>
          <cell r="CA186">
            <v>97.5</v>
          </cell>
          <cell r="CC186">
            <v>22.2</v>
          </cell>
          <cell r="CD186" t="str">
            <v>NA</v>
          </cell>
          <cell r="CE186" t="str">
            <v>NA</v>
          </cell>
          <cell r="CF186">
            <v>14.2</v>
          </cell>
          <cell r="CG186">
            <v>-30.9</v>
          </cell>
          <cell r="CH186">
            <v>111.7</v>
          </cell>
          <cell r="CJ186">
            <v>7</v>
          </cell>
          <cell r="CK186" t="str">
            <v>NA</v>
          </cell>
          <cell r="CL186">
            <v>12.7</v>
          </cell>
          <cell r="CM186" t="str">
            <v>NA</v>
          </cell>
          <cell r="CN186">
            <v>-7.9</v>
          </cell>
          <cell r="CO186">
            <v>108.2</v>
          </cell>
          <cell r="CQ186">
            <v>1.3</v>
          </cell>
          <cell r="CR186">
            <v>39.6</v>
          </cell>
          <cell r="CS186">
            <v>7.6</v>
          </cell>
          <cell r="CT186">
            <v>-6.4</v>
          </cell>
          <cell r="CU186">
            <v>-39.799999999999997</v>
          </cell>
          <cell r="CV186">
            <v>112.5</v>
          </cell>
          <cell r="CX186">
            <v>0.4</v>
          </cell>
          <cell r="CY186" t="str">
            <v>NA</v>
          </cell>
          <cell r="CZ186">
            <v>-33.799999999999997</v>
          </cell>
          <cell r="DA186">
            <v>-1.8</v>
          </cell>
          <cell r="DB186">
            <v>-10.8</v>
          </cell>
          <cell r="DC186">
            <v>94.4</v>
          </cell>
          <cell r="DE186" t="str">
            <v>NA</v>
          </cell>
          <cell r="DF186" t="str">
            <v>NA</v>
          </cell>
          <cell r="DG186">
            <v>14.2</v>
          </cell>
          <cell r="DH186" t="str">
            <v>NA</v>
          </cell>
          <cell r="DI186" t="str">
            <v>NA</v>
          </cell>
          <cell r="DJ186" t="str">
            <v>NA</v>
          </cell>
          <cell r="DL186">
            <v>9.5</v>
          </cell>
          <cell r="DM186">
            <v>51.2</v>
          </cell>
          <cell r="DN186">
            <v>-8.5</v>
          </cell>
          <cell r="DO186">
            <v>13.8</v>
          </cell>
          <cell r="DP186">
            <v>20</v>
          </cell>
          <cell r="DQ186">
            <v>117.5</v>
          </cell>
          <cell r="DS186">
            <v>3.8</v>
          </cell>
          <cell r="DT186">
            <v>37.5</v>
          </cell>
          <cell r="DU186">
            <v>3.8</v>
          </cell>
          <cell r="DV186">
            <v>2.2000000000000002</v>
          </cell>
          <cell r="DW186">
            <v>30.2</v>
          </cell>
          <cell r="DX186">
            <v>114.7</v>
          </cell>
          <cell r="DZ186">
            <v>13.8</v>
          </cell>
          <cell r="EA186">
            <v>11.3</v>
          </cell>
          <cell r="EB186">
            <v>0.2</v>
          </cell>
          <cell r="EC186">
            <v>-4.5999999999999996</v>
          </cell>
          <cell r="ED186">
            <v>30</v>
          </cell>
          <cell r="EE186">
            <v>117.5</v>
          </cell>
          <cell r="EG186" t="str">
            <v>NA</v>
          </cell>
          <cell r="EH186" t="str">
            <v>NA</v>
          </cell>
          <cell r="EI186" t="str">
            <v>NA</v>
          </cell>
          <cell r="EJ186" t="str">
            <v>NA</v>
          </cell>
          <cell r="EK186" t="str">
            <v>NA</v>
          </cell>
          <cell r="EL186" t="str">
            <v>NA</v>
          </cell>
          <cell r="EN186">
            <v>13</v>
          </cell>
          <cell r="EO186">
            <v>31.6</v>
          </cell>
          <cell r="EP186">
            <v>-11.2</v>
          </cell>
          <cell r="EQ186">
            <v>16.8</v>
          </cell>
          <cell r="ER186">
            <v>-6</v>
          </cell>
          <cell r="ES186">
            <v>120.7</v>
          </cell>
          <cell r="EU186" t="str">
            <v>NA</v>
          </cell>
          <cell r="EV186" t="str">
            <v>NA</v>
          </cell>
          <cell r="EW186" t="str">
            <v>NA</v>
          </cell>
          <cell r="EX186" t="str">
            <v>NA</v>
          </cell>
          <cell r="EY186" t="str">
            <v>NA</v>
          </cell>
          <cell r="EZ186" t="str">
            <v>NA</v>
          </cell>
          <cell r="FB186">
            <v>-9.5</v>
          </cell>
          <cell r="FC186" t="str">
            <v>NA</v>
          </cell>
          <cell r="FD186" t="str">
            <v>NA</v>
          </cell>
          <cell r="FE186">
            <v>7.6</v>
          </cell>
          <cell r="FF186">
            <v>-35.299999999999997</v>
          </cell>
          <cell r="FG186">
            <v>106.1</v>
          </cell>
          <cell r="FI186">
            <v>-12.8</v>
          </cell>
          <cell r="FJ186" t="str">
            <v>NA</v>
          </cell>
          <cell r="FK186" t="str">
            <v>NA</v>
          </cell>
          <cell r="FL186">
            <v>-16.399999999999999</v>
          </cell>
          <cell r="FM186">
            <v>-70.099999999999994</v>
          </cell>
          <cell r="FN186">
            <v>98.5</v>
          </cell>
          <cell r="FP186">
            <v>7.2</v>
          </cell>
          <cell r="FQ186" t="str">
            <v>NA</v>
          </cell>
          <cell r="FR186" t="str">
            <v>NA</v>
          </cell>
          <cell r="FS186" t="str">
            <v>NA</v>
          </cell>
          <cell r="FT186">
            <v>8.5</v>
          </cell>
          <cell r="FU186">
            <v>115.3</v>
          </cell>
          <cell r="FW186">
            <v>6.2</v>
          </cell>
          <cell r="FX186" t="str">
            <v>NA</v>
          </cell>
          <cell r="FY186">
            <v>-29.1</v>
          </cell>
          <cell r="FZ186">
            <v>-1.5</v>
          </cell>
          <cell r="GA186">
            <v>-9.1</v>
          </cell>
          <cell r="GB186">
            <v>111.6</v>
          </cell>
          <cell r="GD186" t="str">
            <v>NA</v>
          </cell>
          <cell r="GE186" t="str">
            <v>NA</v>
          </cell>
          <cell r="GF186" t="str">
            <v>NA</v>
          </cell>
          <cell r="GG186" t="str">
            <v>NA</v>
          </cell>
          <cell r="GH186" t="str">
            <v>NA</v>
          </cell>
          <cell r="GI186" t="str">
            <v>NA</v>
          </cell>
          <cell r="GK186">
            <v>5.0999999999999996</v>
          </cell>
          <cell r="GL186">
            <v>13.3</v>
          </cell>
          <cell r="GM186">
            <v>22.2</v>
          </cell>
          <cell r="GN186">
            <v>28.4</v>
          </cell>
          <cell r="GO186">
            <v>16.5</v>
          </cell>
          <cell r="GP186">
            <v>113.2</v>
          </cell>
          <cell r="GR186">
            <v>12.4</v>
          </cell>
          <cell r="GS186">
            <v>27.4</v>
          </cell>
          <cell r="GT186">
            <v>9.3000000000000007</v>
          </cell>
          <cell r="GU186">
            <v>-1.1000000000000001</v>
          </cell>
          <cell r="GV186">
            <v>-15.1</v>
          </cell>
          <cell r="GW186">
            <v>114.5</v>
          </cell>
          <cell r="GY186">
            <v>-11.9</v>
          </cell>
          <cell r="GZ186" t="str">
            <v>NA</v>
          </cell>
          <cell r="HA186" t="str">
            <v>NA</v>
          </cell>
          <cell r="HB186">
            <v>-7.2</v>
          </cell>
          <cell r="HC186">
            <v>-44.1</v>
          </cell>
          <cell r="HD186">
            <v>100.5</v>
          </cell>
          <cell r="HF186">
            <v>5.5</v>
          </cell>
          <cell r="HG186">
            <v>8.6</v>
          </cell>
          <cell r="HH186">
            <v>-10.3</v>
          </cell>
          <cell r="HI186">
            <v>3.3</v>
          </cell>
          <cell r="HJ186">
            <v>-1.4</v>
          </cell>
          <cell r="HK186">
            <v>114</v>
          </cell>
          <cell r="HM186">
            <v>-1.9</v>
          </cell>
          <cell r="HN186" t="str">
            <v>NA</v>
          </cell>
          <cell r="HO186" t="str">
            <v>NA</v>
          </cell>
          <cell r="HP186">
            <v>4</v>
          </cell>
          <cell r="HQ186">
            <v>-16.899999999999999</v>
          </cell>
          <cell r="HR186">
            <v>104.3</v>
          </cell>
          <cell r="HT186">
            <v>9.6999999999999993</v>
          </cell>
          <cell r="HU186" t="str">
            <v>NA</v>
          </cell>
          <cell r="HV186">
            <v>-14.5</v>
          </cell>
          <cell r="HW186">
            <v>12</v>
          </cell>
          <cell r="HX186" t="str">
            <v>NA</v>
          </cell>
          <cell r="HY186">
            <v>111.4</v>
          </cell>
          <cell r="IA186">
            <v>2.2000000000000002</v>
          </cell>
          <cell r="IB186" t="str">
            <v>NA</v>
          </cell>
          <cell r="IC186">
            <v>-35.700000000000003</v>
          </cell>
          <cell r="ID186">
            <v>13.4</v>
          </cell>
          <cell r="IE186">
            <v>-51</v>
          </cell>
          <cell r="IF186">
            <v>94.9</v>
          </cell>
          <cell r="IH186">
            <v>18.7</v>
          </cell>
          <cell r="II186">
            <v>39.5</v>
          </cell>
          <cell r="IJ186">
            <v>18.8</v>
          </cell>
          <cell r="IK186">
            <v>-16.399999999999999</v>
          </cell>
          <cell r="IL186">
            <v>8.1</v>
          </cell>
          <cell r="IM186">
            <v>112.8</v>
          </cell>
          <cell r="IO186">
            <v>8.6</v>
          </cell>
          <cell r="IP186">
            <v>38.799999999999997</v>
          </cell>
          <cell r="IQ186">
            <v>22.8</v>
          </cell>
          <cell r="IR186">
            <v>23.4</v>
          </cell>
          <cell r="IS186">
            <v>-4.4000000000000004</v>
          </cell>
          <cell r="IT186">
            <v>112.8</v>
          </cell>
          <cell r="IV186">
            <v>-8.3000000000000007</v>
          </cell>
          <cell r="IW186">
            <v>22.8</v>
          </cell>
          <cell r="IX186">
            <v>-6.1</v>
          </cell>
          <cell r="IY186">
            <v>0.2</v>
          </cell>
          <cell r="IZ186">
            <v>-9.3000000000000007</v>
          </cell>
          <cell r="JA186">
            <v>107.4</v>
          </cell>
        </row>
        <row r="187">
          <cell r="AY187">
            <v>36707</v>
          </cell>
          <cell r="BA187">
            <v>4</v>
          </cell>
          <cell r="BB187">
            <v>28.6</v>
          </cell>
          <cell r="BC187">
            <v>0.6</v>
          </cell>
          <cell r="BD187">
            <v>-1.5</v>
          </cell>
          <cell r="BE187">
            <v>-1.2</v>
          </cell>
          <cell r="BF187">
            <v>115.8</v>
          </cell>
          <cell r="BH187">
            <v>6.8</v>
          </cell>
          <cell r="BI187">
            <v>29.8</v>
          </cell>
          <cell r="BJ187">
            <v>1.5</v>
          </cell>
          <cell r="BK187">
            <v>-2.8</v>
          </cell>
          <cell r="BL187">
            <v>1.9</v>
          </cell>
          <cell r="BM187">
            <v>116.7</v>
          </cell>
          <cell r="BO187">
            <v>5.3</v>
          </cell>
          <cell r="BP187">
            <v>24.4</v>
          </cell>
          <cell r="BQ187">
            <v>15.1</v>
          </cell>
          <cell r="BR187">
            <v>7.7</v>
          </cell>
          <cell r="BS187">
            <v>2.6</v>
          </cell>
          <cell r="BT187">
            <v>116.6</v>
          </cell>
          <cell r="BV187">
            <v>-17.899999999999999</v>
          </cell>
          <cell r="BW187" t="str">
            <v>NA</v>
          </cell>
          <cell r="BX187" t="str">
            <v>NA</v>
          </cell>
          <cell r="BY187">
            <v>27.1</v>
          </cell>
          <cell r="BZ187">
            <v>-38.299999999999997</v>
          </cell>
          <cell r="CA187">
            <v>90.2</v>
          </cell>
          <cell r="CC187">
            <v>29.8</v>
          </cell>
          <cell r="CD187" t="str">
            <v>NA</v>
          </cell>
          <cell r="CE187" t="str">
            <v>NA</v>
          </cell>
          <cell r="CF187">
            <v>11.5</v>
          </cell>
          <cell r="CG187">
            <v>-28.4</v>
          </cell>
          <cell r="CH187">
            <v>116</v>
          </cell>
          <cell r="CJ187">
            <v>7</v>
          </cell>
          <cell r="CK187" t="str">
            <v>NA</v>
          </cell>
          <cell r="CL187">
            <v>13.5</v>
          </cell>
          <cell r="CM187" t="str">
            <v>NA</v>
          </cell>
          <cell r="CN187">
            <v>-2.4</v>
          </cell>
          <cell r="CO187">
            <v>108.6</v>
          </cell>
          <cell r="CQ187">
            <v>0.7</v>
          </cell>
          <cell r="CR187">
            <v>39.700000000000003</v>
          </cell>
          <cell r="CS187">
            <v>4.3</v>
          </cell>
          <cell r="CT187">
            <v>-9.1999999999999993</v>
          </cell>
          <cell r="CU187">
            <v>-40.9</v>
          </cell>
          <cell r="CV187">
            <v>111</v>
          </cell>
          <cell r="CX187">
            <v>0.2</v>
          </cell>
          <cell r="CY187" t="str">
            <v>NA</v>
          </cell>
          <cell r="CZ187">
            <v>-33.799999999999997</v>
          </cell>
          <cell r="DA187">
            <v>-1.6</v>
          </cell>
          <cell r="DB187">
            <v>-9.8000000000000007</v>
          </cell>
          <cell r="DC187">
            <v>94.4</v>
          </cell>
          <cell r="DE187" t="str">
            <v>NA</v>
          </cell>
          <cell r="DF187" t="str">
            <v>NA</v>
          </cell>
          <cell r="DG187">
            <v>13</v>
          </cell>
          <cell r="DH187" t="str">
            <v>NA</v>
          </cell>
          <cell r="DI187" t="str">
            <v>NA</v>
          </cell>
          <cell r="DJ187" t="str">
            <v>NA</v>
          </cell>
          <cell r="DL187">
            <v>12.1</v>
          </cell>
          <cell r="DM187">
            <v>51.7</v>
          </cell>
          <cell r="DN187">
            <v>-13.8</v>
          </cell>
          <cell r="DO187">
            <v>19.3</v>
          </cell>
          <cell r="DP187">
            <v>22</v>
          </cell>
          <cell r="DQ187">
            <v>118.1</v>
          </cell>
          <cell r="DS187">
            <v>5.3</v>
          </cell>
          <cell r="DT187">
            <v>39</v>
          </cell>
          <cell r="DU187">
            <v>4.2</v>
          </cell>
          <cell r="DV187">
            <v>9.5</v>
          </cell>
          <cell r="DW187">
            <v>27.8</v>
          </cell>
          <cell r="DX187">
            <v>115.7</v>
          </cell>
          <cell r="DZ187">
            <v>14.7</v>
          </cell>
          <cell r="EA187">
            <v>13.4</v>
          </cell>
          <cell r="EB187">
            <v>-2.1</v>
          </cell>
          <cell r="EC187">
            <v>-5.0999999999999996</v>
          </cell>
          <cell r="ED187">
            <v>37.799999999999997</v>
          </cell>
          <cell r="EE187">
            <v>117.5</v>
          </cell>
          <cell r="EG187" t="str">
            <v>NA</v>
          </cell>
          <cell r="EH187" t="str">
            <v>NA</v>
          </cell>
          <cell r="EI187" t="str">
            <v>NA</v>
          </cell>
          <cell r="EJ187" t="str">
            <v>NA</v>
          </cell>
          <cell r="EK187" t="str">
            <v>NA</v>
          </cell>
          <cell r="EL187" t="str">
            <v>NA</v>
          </cell>
          <cell r="EN187">
            <v>11.1</v>
          </cell>
          <cell r="EO187">
            <v>31.5</v>
          </cell>
          <cell r="EP187">
            <v>-8.1</v>
          </cell>
          <cell r="EQ187">
            <v>-12.7</v>
          </cell>
          <cell r="ER187">
            <v>-7.9</v>
          </cell>
          <cell r="ES187">
            <v>118.6</v>
          </cell>
          <cell r="EU187" t="str">
            <v>NA</v>
          </cell>
          <cell r="EV187" t="str">
            <v>NA</v>
          </cell>
          <cell r="EW187" t="str">
            <v>NA</v>
          </cell>
          <cell r="EX187" t="str">
            <v>NA</v>
          </cell>
          <cell r="EY187" t="str">
            <v>NA</v>
          </cell>
          <cell r="EZ187" t="str">
            <v>NA</v>
          </cell>
          <cell r="FB187">
            <v>-9.1</v>
          </cell>
          <cell r="FC187" t="str">
            <v>NA</v>
          </cell>
          <cell r="FD187" t="str">
            <v>NA</v>
          </cell>
          <cell r="FE187">
            <v>7.7</v>
          </cell>
          <cell r="FF187">
            <v>-35.1</v>
          </cell>
          <cell r="FG187">
            <v>106.3</v>
          </cell>
          <cell r="FI187">
            <v>-16.2</v>
          </cell>
          <cell r="FJ187" t="str">
            <v>NA</v>
          </cell>
          <cell r="FK187" t="str">
            <v>NA</v>
          </cell>
          <cell r="FL187">
            <v>-16.399999999999999</v>
          </cell>
          <cell r="FM187">
            <v>-70.3</v>
          </cell>
          <cell r="FN187">
            <v>95.8</v>
          </cell>
          <cell r="FP187">
            <v>1.9</v>
          </cell>
          <cell r="FQ187" t="str">
            <v>NA</v>
          </cell>
          <cell r="FR187" t="str">
            <v>NA</v>
          </cell>
          <cell r="FS187" t="str">
            <v>NA</v>
          </cell>
          <cell r="FT187">
            <v>-2.5</v>
          </cell>
          <cell r="FU187">
            <v>110.6</v>
          </cell>
          <cell r="FW187">
            <v>3.4</v>
          </cell>
          <cell r="FX187" t="str">
            <v>NA</v>
          </cell>
          <cell r="FY187">
            <v>-30.9</v>
          </cell>
          <cell r="FZ187">
            <v>-3.3</v>
          </cell>
          <cell r="GA187">
            <v>-9.1</v>
          </cell>
          <cell r="GB187">
            <v>109.6</v>
          </cell>
          <cell r="GD187" t="str">
            <v>NA</v>
          </cell>
          <cell r="GE187" t="str">
            <v>NA</v>
          </cell>
          <cell r="GF187" t="str">
            <v>NA</v>
          </cell>
          <cell r="GG187" t="str">
            <v>NA</v>
          </cell>
          <cell r="GH187" t="str">
            <v>NA</v>
          </cell>
          <cell r="GI187" t="str">
            <v>NA</v>
          </cell>
          <cell r="GK187">
            <v>4.8</v>
          </cell>
          <cell r="GL187">
            <v>17.8</v>
          </cell>
          <cell r="GM187">
            <v>22.2</v>
          </cell>
          <cell r="GN187">
            <v>25.9</v>
          </cell>
          <cell r="GO187">
            <v>18.5</v>
          </cell>
          <cell r="GP187">
            <v>113.8</v>
          </cell>
          <cell r="GR187">
            <v>10.3</v>
          </cell>
          <cell r="GS187">
            <v>32.799999999999997</v>
          </cell>
          <cell r="GT187">
            <v>7.1</v>
          </cell>
          <cell r="GU187">
            <v>-0.3</v>
          </cell>
          <cell r="GV187">
            <v>-19.100000000000001</v>
          </cell>
          <cell r="GW187">
            <v>113.8</v>
          </cell>
          <cell r="GY187">
            <v>-11.4</v>
          </cell>
          <cell r="GZ187" t="str">
            <v>NA</v>
          </cell>
          <cell r="HA187" t="str">
            <v>NA</v>
          </cell>
          <cell r="HB187">
            <v>-5.9</v>
          </cell>
          <cell r="HC187">
            <v>-44.9</v>
          </cell>
          <cell r="HD187">
            <v>101.5</v>
          </cell>
          <cell r="HF187">
            <v>4.0999999999999996</v>
          </cell>
          <cell r="HG187">
            <v>9.1</v>
          </cell>
          <cell r="HH187">
            <v>-11.1</v>
          </cell>
          <cell r="HI187">
            <v>8.6999999999999993</v>
          </cell>
          <cell r="HJ187">
            <v>-11.6</v>
          </cell>
          <cell r="HK187">
            <v>113.1</v>
          </cell>
          <cell r="HM187">
            <v>-1.1000000000000001</v>
          </cell>
          <cell r="HN187" t="str">
            <v>NA</v>
          </cell>
          <cell r="HO187" t="str">
            <v>NA</v>
          </cell>
          <cell r="HP187">
            <v>3.4</v>
          </cell>
          <cell r="HQ187">
            <v>-13.7</v>
          </cell>
          <cell r="HR187">
            <v>105.1</v>
          </cell>
          <cell r="HT187">
            <v>17.8</v>
          </cell>
          <cell r="HU187" t="str">
            <v>NA</v>
          </cell>
          <cell r="HV187">
            <v>-13.7</v>
          </cell>
          <cell r="HW187">
            <v>14.5</v>
          </cell>
          <cell r="HX187" t="str">
            <v>NA</v>
          </cell>
          <cell r="HY187">
            <v>119.1</v>
          </cell>
          <cell r="IA187">
            <v>12.4</v>
          </cell>
          <cell r="IB187" t="str">
            <v>NA</v>
          </cell>
          <cell r="IC187">
            <v>-34.299999999999997</v>
          </cell>
          <cell r="ID187">
            <v>12.5</v>
          </cell>
          <cell r="IE187">
            <v>-60.2</v>
          </cell>
          <cell r="IF187">
            <v>101.4</v>
          </cell>
          <cell r="IH187">
            <v>21.7</v>
          </cell>
          <cell r="II187">
            <v>27.7</v>
          </cell>
          <cell r="IJ187">
            <v>18.899999999999999</v>
          </cell>
          <cell r="IK187">
            <v>-2.2999999999999998</v>
          </cell>
          <cell r="IL187">
            <v>2.6</v>
          </cell>
          <cell r="IM187">
            <v>111.3</v>
          </cell>
          <cell r="IO187">
            <v>7.7</v>
          </cell>
          <cell r="IP187">
            <v>39.6</v>
          </cell>
          <cell r="IQ187">
            <v>24.8</v>
          </cell>
          <cell r="IR187">
            <v>20</v>
          </cell>
          <cell r="IS187">
            <v>-8.1</v>
          </cell>
          <cell r="IT187">
            <v>113.1</v>
          </cell>
          <cell r="IV187">
            <v>-8.6999999999999993</v>
          </cell>
          <cell r="IW187">
            <v>22.1</v>
          </cell>
          <cell r="IX187">
            <v>-5.8</v>
          </cell>
          <cell r="IY187">
            <v>1.3</v>
          </cell>
          <cell r="IZ187">
            <v>-4.3</v>
          </cell>
          <cell r="JA187">
            <v>107.6</v>
          </cell>
        </row>
        <row r="188">
          <cell r="AY188">
            <v>36738</v>
          </cell>
          <cell r="BA188">
            <v>3.2</v>
          </cell>
          <cell r="BB188">
            <v>29.4</v>
          </cell>
          <cell r="BC188">
            <v>0.8</v>
          </cell>
          <cell r="BD188">
            <v>-4.4000000000000004</v>
          </cell>
          <cell r="BE188">
            <v>-0.1</v>
          </cell>
          <cell r="BF188">
            <v>115.6</v>
          </cell>
          <cell r="BH188">
            <v>5.8</v>
          </cell>
          <cell r="BI188">
            <v>32.1</v>
          </cell>
          <cell r="BJ188">
            <v>2</v>
          </cell>
          <cell r="BK188">
            <v>-4.5999999999999996</v>
          </cell>
          <cell r="BL188">
            <v>4</v>
          </cell>
          <cell r="BM188">
            <v>117.3</v>
          </cell>
          <cell r="BO188">
            <v>0.9</v>
          </cell>
          <cell r="BP188">
            <v>25.2</v>
          </cell>
          <cell r="BQ188">
            <v>12.8</v>
          </cell>
          <cell r="BR188">
            <v>4.0999999999999996</v>
          </cell>
          <cell r="BS188">
            <v>5.5</v>
          </cell>
          <cell r="BT188">
            <v>114.1</v>
          </cell>
          <cell r="BV188">
            <v>-14</v>
          </cell>
          <cell r="BW188" t="str">
            <v>NA</v>
          </cell>
          <cell r="BX188" t="str">
            <v>NA</v>
          </cell>
          <cell r="BY188">
            <v>25.5</v>
          </cell>
          <cell r="BZ188">
            <v>-38.6</v>
          </cell>
          <cell r="CA188">
            <v>94</v>
          </cell>
          <cell r="CC188">
            <v>22.4</v>
          </cell>
          <cell r="CD188" t="str">
            <v>NA</v>
          </cell>
          <cell r="CE188">
            <v>-20</v>
          </cell>
          <cell r="CF188">
            <v>15.5</v>
          </cell>
          <cell r="CG188">
            <v>-27.1</v>
          </cell>
          <cell r="CH188">
            <v>108.6</v>
          </cell>
          <cell r="CJ188">
            <v>5.8</v>
          </cell>
          <cell r="CK188" t="str">
            <v>NA</v>
          </cell>
          <cell r="CL188">
            <v>13</v>
          </cell>
          <cell r="CM188" t="str">
            <v>NA</v>
          </cell>
          <cell r="CN188">
            <v>-3.5</v>
          </cell>
          <cell r="CO188">
            <v>108.3</v>
          </cell>
          <cell r="CQ188">
            <v>0.7</v>
          </cell>
          <cell r="CR188">
            <v>43.6</v>
          </cell>
          <cell r="CS188">
            <v>3.8</v>
          </cell>
          <cell r="CT188">
            <v>-13</v>
          </cell>
          <cell r="CU188">
            <v>-43.3</v>
          </cell>
          <cell r="CV188">
            <v>111.4</v>
          </cell>
          <cell r="CX188">
            <v>4.9000000000000004</v>
          </cell>
          <cell r="CY188" t="str">
            <v>NA</v>
          </cell>
          <cell r="CZ188">
            <v>-30.4</v>
          </cell>
          <cell r="DA188">
            <v>2.5</v>
          </cell>
          <cell r="DB188">
            <v>-17.7</v>
          </cell>
          <cell r="DC188">
            <v>98</v>
          </cell>
          <cell r="DE188" t="str">
            <v>NA</v>
          </cell>
          <cell r="DF188" t="str">
            <v>NA</v>
          </cell>
          <cell r="DG188">
            <v>2</v>
          </cell>
          <cell r="DH188" t="str">
            <v>NA</v>
          </cell>
          <cell r="DI188" t="str">
            <v>NA</v>
          </cell>
          <cell r="DJ188" t="str">
            <v>NA</v>
          </cell>
          <cell r="DL188">
            <v>10.9</v>
          </cell>
          <cell r="DM188">
            <v>58.7</v>
          </cell>
          <cell r="DN188">
            <v>-13</v>
          </cell>
          <cell r="DO188">
            <v>22.9</v>
          </cell>
          <cell r="DP188">
            <v>18.8</v>
          </cell>
          <cell r="DQ188">
            <v>119.1</v>
          </cell>
          <cell r="DS188">
            <v>1.4</v>
          </cell>
          <cell r="DT188">
            <v>40.6</v>
          </cell>
          <cell r="DU188">
            <v>4.9000000000000004</v>
          </cell>
          <cell r="DV188">
            <v>2.9</v>
          </cell>
          <cell r="DW188">
            <v>33.6</v>
          </cell>
          <cell r="DX188">
            <v>115.1</v>
          </cell>
          <cell r="DZ188">
            <v>13.6</v>
          </cell>
          <cell r="EA188">
            <v>9.6</v>
          </cell>
          <cell r="EB188">
            <v>-0.8</v>
          </cell>
          <cell r="EC188">
            <v>0.4</v>
          </cell>
          <cell r="ED188">
            <v>39.5</v>
          </cell>
          <cell r="EE188">
            <v>117.2</v>
          </cell>
          <cell r="EG188" t="str">
            <v>NA</v>
          </cell>
          <cell r="EH188" t="str">
            <v>NA</v>
          </cell>
          <cell r="EI188" t="str">
            <v>NA</v>
          </cell>
          <cell r="EJ188" t="str">
            <v>NA</v>
          </cell>
          <cell r="EK188" t="str">
            <v>NA</v>
          </cell>
          <cell r="EL188" t="str">
            <v>NA</v>
          </cell>
          <cell r="EN188">
            <v>10.1</v>
          </cell>
          <cell r="EO188">
            <v>22.4</v>
          </cell>
          <cell r="EP188">
            <v>-5.0999999999999996</v>
          </cell>
          <cell r="EQ188">
            <v>-18</v>
          </cell>
          <cell r="ER188">
            <v>-6.6</v>
          </cell>
          <cell r="ES188">
            <v>115.7</v>
          </cell>
          <cell r="EU188" t="str">
            <v>NA</v>
          </cell>
          <cell r="EV188" t="str">
            <v>NA</v>
          </cell>
          <cell r="EW188" t="str">
            <v>NA</v>
          </cell>
          <cell r="EX188" t="str">
            <v>NA</v>
          </cell>
          <cell r="EY188" t="str">
            <v>NA</v>
          </cell>
          <cell r="EZ188" t="str">
            <v>NA</v>
          </cell>
          <cell r="FB188">
            <v>-9.4</v>
          </cell>
          <cell r="FC188" t="str">
            <v>NA</v>
          </cell>
          <cell r="FD188" t="str">
            <v>NA</v>
          </cell>
          <cell r="FE188">
            <v>9</v>
          </cell>
          <cell r="FF188">
            <v>-32.5</v>
          </cell>
          <cell r="FG188">
            <v>105.9</v>
          </cell>
          <cell r="FI188">
            <v>-19.5</v>
          </cell>
          <cell r="FJ188" t="str">
            <v>NA</v>
          </cell>
          <cell r="FK188" t="str">
            <v>NA</v>
          </cell>
          <cell r="FL188">
            <v>-24.1</v>
          </cell>
          <cell r="FM188">
            <v>-76</v>
          </cell>
          <cell r="FN188">
            <v>92.5</v>
          </cell>
          <cell r="FP188">
            <v>6.9</v>
          </cell>
          <cell r="FQ188" t="str">
            <v>NA</v>
          </cell>
          <cell r="FR188" t="str">
            <v>NA</v>
          </cell>
          <cell r="FS188" t="str">
            <v>NA</v>
          </cell>
          <cell r="FT188">
            <v>-3.4</v>
          </cell>
          <cell r="FU188">
            <v>114.3</v>
          </cell>
          <cell r="FW188">
            <v>2.2000000000000002</v>
          </cell>
          <cell r="FX188" t="str">
            <v>NA</v>
          </cell>
          <cell r="FY188">
            <v>-33</v>
          </cell>
          <cell r="FZ188">
            <v>-2.1</v>
          </cell>
          <cell r="GA188">
            <v>-5.2</v>
          </cell>
          <cell r="GB188">
            <v>106.7</v>
          </cell>
          <cell r="GD188" t="str">
            <v>NA</v>
          </cell>
          <cell r="GE188" t="str">
            <v>NA</v>
          </cell>
          <cell r="GF188" t="str">
            <v>NA</v>
          </cell>
          <cell r="GG188" t="str">
            <v>NA</v>
          </cell>
          <cell r="GH188" t="str">
            <v>NA</v>
          </cell>
          <cell r="GI188" t="str">
            <v>NA</v>
          </cell>
          <cell r="GK188">
            <v>6.1</v>
          </cell>
          <cell r="GL188">
            <v>25.4</v>
          </cell>
          <cell r="GM188">
            <v>20.2</v>
          </cell>
          <cell r="GN188">
            <v>26.7</v>
          </cell>
          <cell r="GO188">
            <v>20.5</v>
          </cell>
          <cell r="GP188">
            <v>116.3</v>
          </cell>
          <cell r="GR188">
            <v>8.4</v>
          </cell>
          <cell r="GS188">
            <v>30.1</v>
          </cell>
          <cell r="GT188">
            <v>11.3</v>
          </cell>
          <cell r="GU188">
            <v>6.8</v>
          </cell>
          <cell r="GV188">
            <v>-14.8</v>
          </cell>
          <cell r="GW188">
            <v>113.8</v>
          </cell>
          <cell r="GY188">
            <v>-14.3</v>
          </cell>
          <cell r="GZ188" t="str">
            <v>NA</v>
          </cell>
          <cell r="HA188" t="str">
            <v>NA</v>
          </cell>
          <cell r="HB188">
            <v>-7.4</v>
          </cell>
          <cell r="HC188">
            <v>-45.1</v>
          </cell>
          <cell r="HD188">
            <v>96.9</v>
          </cell>
          <cell r="HF188">
            <v>3.6</v>
          </cell>
          <cell r="HG188">
            <v>13</v>
          </cell>
          <cell r="HH188">
            <v>-10.4</v>
          </cell>
          <cell r="HI188">
            <v>6.4</v>
          </cell>
          <cell r="HJ188">
            <v>-2</v>
          </cell>
          <cell r="HK188">
            <v>114.5</v>
          </cell>
          <cell r="HM188">
            <v>1.6</v>
          </cell>
          <cell r="HN188" t="str">
            <v>NA</v>
          </cell>
          <cell r="HO188" t="str">
            <v>NA</v>
          </cell>
          <cell r="HP188">
            <v>11.3</v>
          </cell>
          <cell r="HQ188">
            <v>-37.5</v>
          </cell>
          <cell r="HR188">
            <v>104</v>
          </cell>
          <cell r="HT188">
            <v>10.5</v>
          </cell>
          <cell r="HU188" t="str">
            <v>NA</v>
          </cell>
          <cell r="HV188">
            <v>-13.2</v>
          </cell>
          <cell r="HW188">
            <v>9.6999999999999993</v>
          </cell>
          <cell r="HX188" t="str">
            <v>NA</v>
          </cell>
          <cell r="HY188">
            <v>112.7</v>
          </cell>
          <cell r="IA188">
            <v>9.9</v>
          </cell>
          <cell r="IB188" t="str">
            <v>NA</v>
          </cell>
          <cell r="IC188">
            <v>-31.2</v>
          </cell>
          <cell r="ID188">
            <v>10.3</v>
          </cell>
          <cell r="IE188">
            <v>-57.4</v>
          </cell>
          <cell r="IF188">
            <v>101.1</v>
          </cell>
          <cell r="IH188">
            <v>20.7</v>
          </cell>
          <cell r="II188">
            <v>31.2</v>
          </cell>
          <cell r="IJ188">
            <v>20.2</v>
          </cell>
          <cell r="IK188">
            <v>-11.8</v>
          </cell>
          <cell r="IL188">
            <v>15.7</v>
          </cell>
          <cell r="IM188">
            <v>112.8</v>
          </cell>
          <cell r="IO188">
            <v>10.7</v>
          </cell>
          <cell r="IP188">
            <v>37.9</v>
          </cell>
          <cell r="IQ188">
            <v>22.6</v>
          </cell>
          <cell r="IR188">
            <v>21.6</v>
          </cell>
          <cell r="IS188">
            <v>2.6</v>
          </cell>
          <cell r="IT188">
            <v>112.5</v>
          </cell>
          <cell r="IV188">
            <v>-8.3000000000000007</v>
          </cell>
          <cell r="IW188">
            <v>13.9</v>
          </cell>
          <cell r="IX188">
            <v>-6</v>
          </cell>
          <cell r="IY188">
            <v>-8.5</v>
          </cell>
          <cell r="IZ188">
            <v>-7.3</v>
          </cell>
          <cell r="JA188">
            <v>104.6</v>
          </cell>
        </row>
        <row r="189">
          <cell r="AY189">
            <v>36769</v>
          </cell>
          <cell r="BA189">
            <v>3.6</v>
          </cell>
          <cell r="BB189">
            <v>28.5</v>
          </cell>
          <cell r="BC189">
            <v>1.6</v>
          </cell>
          <cell r="BD189">
            <v>-0.6</v>
          </cell>
          <cell r="BE189">
            <v>-3</v>
          </cell>
          <cell r="BF189">
            <v>116.2</v>
          </cell>
          <cell r="BH189">
            <v>6.1</v>
          </cell>
          <cell r="BI189">
            <v>32.299999999999997</v>
          </cell>
          <cell r="BJ189">
            <v>2.2000000000000002</v>
          </cell>
          <cell r="BK189">
            <v>-0.2</v>
          </cell>
          <cell r="BL189">
            <v>-0.6</v>
          </cell>
          <cell r="BM189">
            <v>117.8</v>
          </cell>
          <cell r="BO189">
            <v>0.7</v>
          </cell>
          <cell r="BP189">
            <v>22.9</v>
          </cell>
          <cell r="BQ189">
            <v>16.100000000000001</v>
          </cell>
          <cell r="BR189">
            <v>3.9</v>
          </cell>
          <cell r="BS189">
            <v>3.6</v>
          </cell>
          <cell r="BT189">
            <v>114.4</v>
          </cell>
          <cell r="BV189">
            <v>-16</v>
          </cell>
          <cell r="BW189" t="str">
            <v>NA</v>
          </cell>
          <cell r="BX189" t="str">
            <v>NA</v>
          </cell>
          <cell r="BY189">
            <v>19.399999999999999</v>
          </cell>
          <cell r="BZ189">
            <v>-41.4</v>
          </cell>
          <cell r="CA189">
            <v>91.7</v>
          </cell>
          <cell r="CC189">
            <v>14.6</v>
          </cell>
          <cell r="CD189" t="str">
            <v>NA</v>
          </cell>
          <cell r="CE189">
            <v>-17.2</v>
          </cell>
          <cell r="CF189">
            <v>12.6</v>
          </cell>
          <cell r="CG189">
            <v>-30.4</v>
          </cell>
          <cell r="CH189">
            <v>104.9</v>
          </cell>
          <cell r="CJ189">
            <v>8.6999999999999993</v>
          </cell>
          <cell r="CK189" t="str">
            <v>NA</v>
          </cell>
          <cell r="CL189">
            <v>9.6</v>
          </cell>
          <cell r="CM189" t="str">
            <v>NA</v>
          </cell>
          <cell r="CN189">
            <v>0.1</v>
          </cell>
          <cell r="CO189">
            <v>108.7</v>
          </cell>
          <cell r="CQ189">
            <v>1.4</v>
          </cell>
          <cell r="CR189">
            <v>43.6</v>
          </cell>
          <cell r="CS189">
            <v>6.9</v>
          </cell>
          <cell r="CT189">
            <v>-5</v>
          </cell>
          <cell r="CU189">
            <v>-44.4</v>
          </cell>
          <cell r="CV189">
            <v>112.6</v>
          </cell>
          <cell r="CX189">
            <v>6.6</v>
          </cell>
          <cell r="CY189" t="str">
            <v>NA</v>
          </cell>
          <cell r="CZ189">
            <v>-30.2</v>
          </cell>
          <cell r="DA189">
            <v>2.7</v>
          </cell>
          <cell r="DB189">
            <v>-17.2</v>
          </cell>
          <cell r="DC189">
            <v>98.9</v>
          </cell>
          <cell r="DE189" t="str">
            <v>NA</v>
          </cell>
          <cell r="DF189" t="str">
            <v>NA</v>
          </cell>
          <cell r="DG189">
            <v>14.9</v>
          </cell>
          <cell r="DH189" t="str">
            <v>NA</v>
          </cell>
          <cell r="DI189" t="str">
            <v>NA</v>
          </cell>
          <cell r="DJ189" t="str">
            <v>NA</v>
          </cell>
          <cell r="DL189">
            <v>10.4</v>
          </cell>
          <cell r="DM189">
            <v>58.7</v>
          </cell>
          <cell r="DN189">
            <v>-17.100000000000001</v>
          </cell>
          <cell r="DO189">
            <v>22.8</v>
          </cell>
          <cell r="DP189">
            <v>18.399999999999999</v>
          </cell>
          <cell r="DQ189">
            <v>118.3</v>
          </cell>
          <cell r="DS189">
            <v>5</v>
          </cell>
          <cell r="DT189">
            <v>34.6</v>
          </cell>
          <cell r="DU189">
            <v>2.5</v>
          </cell>
          <cell r="DV189">
            <v>2.5</v>
          </cell>
          <cell r="DW189">
            <v>5.8</v>
          </cell>
          <cell r="DX189">
            <v>114.8</v>
          </cell>
          <cell r="DZ189">
            <v>12.7</v>
          </cell>
          <cell r="EA189">
            <v>11.8</v>
          </cell>
          <cell r="EB189">
            <v>-4.4000000000000004</v>
          </cell>
          <cell r="EC189">
            <v>-1</v>
          </cell>
          <cell r="ED189">
            <v>41.6</v>
          </cell>
          <cell r="EE189">
            <v>116.6</v>
          </cell>
          <cell r="EG189" t="str">
            <v>NA</v>
          </cell>
          <cell r="EH189" t="str">
            <v>NA</v>
          </cell>
          <cell r="EI189" t="str">
            <v>NA</v>
          </cell>
          <cell r="EJ189" t="str">
            <v>NA</v>
          </cell>
          <cell r="EK189" t="str">
            <v>NA</v>
          </cell>
          <cell r="EL189" t="str">
            <v>NA</v>
          </cell>
          <cell r="EN189">
            <v>9.4</v>
          </cell>
          <cell r="EO189">
            <v>21.1</v>
          </cell>
          <cell r="EP189">
            <v>-4.5</v>
          </cell>
          <cell r="EQ189">
            <v>-4.5999999999999996</v>
          </cell>
          <cell r="ER189">
            <v>-1.1000000000000001</v>
          </cell>
          <cell r="ES189">
            <v>117</v>
          </cell>
          <cell r="EU189" t="str">
            <v>NA</v>
          </cell>
          <cell r="EV189" t="str">
            <v>NA</v>
          </cell>
          <cell r="EW189" t="str">
            <v>NA</v>
          </cell>
          <cell r="EX189" t="str">
            <v>NA</v>
          </cell>
          <cell r="EY189" t="str">
            <v>NA</v>
          </cell>
          <cell r="EZ189" t="str">
            <v>NA</v>
          </cell>
          <cell r="FB189">
            <v>-9.1</v>
          </cell>
          <cell r="FC189" t="str">
            <v>NA</v>
          </cell>
          <cell r="FD189" t="str">
            <v>NA</v>
          </cell>
          <cell r="FE189">
            <v>9.1999999999999993</v>
          </cell>
          <cell r="FF189">
            <v>-31.8</v>
          </cell>
          <cell r="FG189">
            <v>106.1</v>
          </cell>
          <cell r="FI189">
            <v>-14.9</v>
          </cell>
          <cell r="FJ189" t="str">
            <v>NA</v>
          </cell>
          <cell r="FK189" t="str">
            <v>NA</v>
          </cell>
          <cell r="FL189">
            <v>-24.4</v>
          </cell>
          <cell r="FM189">
            <v>-76.2</v>
          </cell>
          <cell r="FN189">
            <v>96.4</v>
          </cell>
          <cell r="FP189">
            <v>2.9</v>
          </cell>
          <cell r="FQ189" t="str">
            <v>NA</v>
          </cell>
          <cell r="FR189" t="str">
            <v>NA</v>
          </cell>
          <cell r="FS189" t="str">
            <v>NA</v>
          </cell>
          <cell r="FT189">
            <v>1.6</v>
          </cell>
          <cell r="FU189">
            <v>112.9</v>
          </cell>
          <cell r="FW189">
            <v>2.1</v>
          </cell>
          <cell r="FX189" t="str">
            <v>NA</v>
          </cell>
          <cell r="FY189">
            <v>-31.4</v>
          </cell>
          <cell r="FZ189">
            <v>-3.9</v>
          </cell>
          <cell r="GA189">
            <v>-4.9000000000000004</v>
          </cell>
          <cell r="GB189">
            <v>107.1</v>
          </cell>
          <cell r="GD189" t="str">
            <v>NA</v>
          </cell>
          <cell r="GE189" t="str">
            <v>NA</v>
          </cell>
          <cell r="GF189" t="str">
            <v>NA</v>
          </cell>
          <cell r="GG189" t="str">
            <v>NA</v>
          </cell>
          <cell r="GH189" t="str">
            <v>NA</v>
          </cell>
          <cell r="GI189" t="str">
            <v>NA</v>
          </cell>
          <cell r="GK189">
            <v>4.8</v>
          </cell>
          <cell r="GL189">
            <v>25.5</v>
          </cell>
          <cell r="GM189">
            <v>20.7</v>
          </cell>
          <cell r="GN189">
            <v>26.3</v>
          </cell>
          <cell r="GO189">
            <v>22.6</v>
          </cell>
          <cell r="GP189">
            <v>115.3</v>
          </cell>
          <cell r="GR189">
            <v>7.3</v>
          </cell>
          <cell r="GS189">
            <v>32.700000000000003</v>
          </cell>
          <cell r="GT189">
            <v>10.199999999999999</v>
          </cell>
          <cell r="GU189">
            <v>-2.1</v>
          </cell>
          <cell r="GV189">
            <v>-16.600000000000001</v>
          </cell>
          <cell r="GW189">
            <v>112.9</v>
          </cell>
          <cell r="GY189">
            <v>-13.1</v>
          </cell>
          <cell r="GZ189" t="str">
            <v>NA</v>
          </cell>
          <cell r="HA189" t="str">
            <v>NA</v>
          </cell>
          <cell r="HB189">
            <v>-8.8000000000000007</v>
          </cell>
          <cell r="HC189">
            <v>-44.1</v>
          </cell>
          <cell r="HD189">
            <v>98.1</v>
          </cell>
          <cell r="HF189">
            <v>6.4</v>
          </cell>
          <cell r="HG189">
            <v>5.3</v>
          </cell>
          <cell r="HH189">
            <v>-11.3</v>
          </cell>
          <cell r="HI189">
            <v>6</v>
          </cell>
          <cell r="HJ189">
            <v>-5.6</v>
          </cell>
          <cell r="HK189">
            <v>113.5</v>
          </cell>
          <cell r="HM189">
            <v>2</v>
          </cell>
          <cell r="HN189" t="str">
            <v>NA</v>
          </cell>
          <cell r="HO189" t="str">
            <v>NA</v>
          </cell>
          <cell r="HP189">
            <v>11.4</v>
          </cell>
          <cell r="HQ189">
            <v>-39.9</v>
          </cell>
          <cell r="HR189">
            <v>104.3</v>
          </cell>
          <cell r="HT189">
            <v>5.3</v>
          </cell>
          <cell r="HU189" t="str">
            <v>NA</v>
          </cell>
          <cell r="HV189">
            <v>-20.6</v>
          </cell>
          <cell r="HW189">
            <v>14.1</v>
          </cell>
          <cell r="HX189" t="str">
            <v>NA</v>
          </cell>
          <cell r="HY189">
            <v>106.9</v>
          </cell>
          <cell r="IA189">
            <v>11.7</v>
          </cell>
          <cell r="IB189" t="str">
            <v>NA</v>
          </cell>
          <cell r="IC189">
            <v>-27</v>
          </cell>
          <cell r="ID189">
            <v>8.6999999999999993</v>
          </cell>
          <cell r="IE189">
            <v>-48.3</v>
          </cell>
          <cell r="IF189">
            <v>104.6</v>
          </cell>
          <cell r="IH189">
            <v>22.8</v>
          </cell>
          <cell r="II189">
            <v>28.5</v>
          </cell>
          <cell r="IJ189">
            <v>18.8</v>
          </cell>
          <cell r="IK189">
            <v>-16.399999999999999</v>
          </cell>
          <cell r="IL189">
            <v>8</v>
          </cell>
          <cell r="IM189">
            <v>112.6</v>
          </cell>
          <cell r="IO189">
            <v>11.5</v>
          </cell>
          <cell r="IP189">
            <v>38.6</v>
          </cell>
          <cell r="IQ189">
            <v>24.1</v>
          </cell>
          <cell r="IR189">
            <v>18.899999999999999</v>
          </cell>
          <cell r="IS189">
            <v>8.4</v>
          </cell>
          <cell r="IT189">
            <v>114</v>
          </cell>
          <cell r="IV189">
            <v>-8.3000000000000007</v>
          </cell>
          <cell r="IW189">
            <v>13.9</v>
          </cell>
          <cell r="IX189">
            <v>-2.5</v>
          </cell>
          <cell r="IY189">
            <v>-4.5</v>
          </cell>
          <cell r="IZ189">
            <v>-5.5</v>
          </cell>
          <cell r="JA189">
            <v>105.5</v>
          </cell>
        </row>
        <row r="190">
          <cell r="AY190">
            <v>36799</v>
          </cell>
          <cell r="BA190">
            <v>3.7</v>
          </cell>
          <cell r="BB190">
            <v>26.6</v>
          </cell>
          <cell r="BC190">
            <v>-2.2000000000000002</v>
          </cell>
          <cell r="BD190">
            <v>-3.5</v>
          </cell>
          <cell r="BE190">
            <v>-1.5</v>
          </cell>
          <cell r="BF190">
            <v>113.9</v>
          </cell>
          <cell r="BH190">
            <v>6.4</v>
          </cell>
          <cell r="BI190">
            <v>29.1</v>
          </cell>
          <cell r="BJ190">
            <v>-1.5</v>
          </cell>
          <cell r="BK190">
            <v>-5.6</v>
          </cell>
          <cell r="BL190">
            <v>1.5</v>
          </cell>
          <cell r="BM190">
            <v>115.1</v>
          </cell>
          <cell r="BO190">
            <v>2.5</v>
          </cell>
          <cell r="BP190">
            <v>20.100000000000001</v>
          </cell>
          <cell r="BQ190">
            <v>11.2</v>
          </cell>
          <cell r="BR190">
            <v>1.1000000000000001</v>
          </cell>
          <cell r="BS190">
            <v>5</v>
          </cell>
          <cell r="BT190">
            <v>112.7</v>
          </cell>
          <cell r="BV190">
            <v>-12</v>
          </cell>
          <cell r="BW190" t="str">
            <v>NA</v>
          </cell>
          <cell r="BX190" t="str">
            <v>NA</v>
          </cell>
          <cell r="BY190">
            <v>23</v>
          </cell>
          <cell r="BZ190">
            <v>-42.6</v>
          </cell>
          <cell r="CA190">
            <v>95.1</v>
          </cell>
          <cell r="CC190">
            <v>16.8</v>
          </cell>
          <cell r="CD190" t="str">
            <v>NA</v>
          </cell>
          <cell r="CE190" t="str">
            <v>NA</v>
          </cell>
          <cell r="CF190">
            <v>6.3</v>
          </cell>
          <cell r="CG190">
            <v>-27.6</v>
          </cell>
          <cell r="CH190">
            <v>108.3</v>
          </cell>
          <cell r="CJ190">
            <v>12.4</v>
          </cell>
          <cell r="CK190" t="str">
            <v>NA</v>
          </cell>
          <cell r="CL190">
            <v>10.8</v>
          </cell>
          <cell r="CM190" t="str">
            <v>NA</v>
          </cell>
          <cell r="CN190">
            <v>-1.5</v>
          </cell>
          <cell r="CO190">
            <v>113.1</v>
          </cell>
          <cell r="CQ190">
            <v>1.5</v>
          </cell>
          <cell r="CR190">
            <v>43.6</v>
          </cell>
          <cell r="CS190">
            <v>2.8</v>
          </cell>
          <cell r="CT190">
            <v>-12.2</v>
          </cell>
          <cell r="CU190">
            <v>-42.5</v>
          </cell>
          <cell r="CV190">
            <v>110.8</v>
          </cell>
          <cell r="CX190">
            <v>8.1</v>
          </cell>
          <cell r="CY190" t="str">
            <v>NA</v>
          </cell>
          <cell r="CZ190">
            <v>-30</v>
          </cell>
          <cell r="DA190">
            <v>2.7</v>
          </cell>
          <cell r="DB190">
            <v>-16.600000000000001</v>
          </cell>
          <cell r="DC190">
            <v>99.7</v>
          </cell>
          <cell r="DE190" t="str">
            <v>NA</v>
          </cell>
          <cell r="DF190" t="str">
            <v>NA</v>
          </cell>
          <cell r="DG190">
            <v>9.6999999999999993</v>
          </cell>
          <cell r="DH190" t="str">
            <v>NA</v>
          </cell>
          <cell r="DI190" t="str">
            <v>NA</v>
          </cell>
          <cell r="DJ190" t="str">
            <v>NA</v>
          </cell>
          <cell r="DL190">
            <v>9.6</v>
          </cell>
          <cell r="DM190">
            <v>58.4</v>
          </cell>
          <cell r="DN190">
            <v>-15.4</v>
          </cell>
          <cell r="DO190">
            <v>16.899999999999999</v>
          </cell>
          <cell r="DP190">
            <v>18</v>
          </cell>
          <cell r="DQ190">
            <v>118.2</v>
          </cell>
          <cell r="DS190">
            <v>2.9</v>
          </cell>
          <cell r="DT190">
            <v>40.799999999999997</v>
          </cell>
          <cell r="DU190">
            <v>-0.6</v>
          </cell>
          <cell r="DV190">
            <v>0.1</v>
          </cell>
          <cell r="DW190">
            <v>12.9</v>
          </cell>
          <cell r="DX190">
            <v>113.8</v>
          </cell>
          <cell r="DZ190">
            <v>11.7</v>
          </cell>
          <cell r="EA190">
            <v>14</v>
          </cell>
          <cell r="EB190">
            <v>-8.1</v>
          </cell>
          <cell r="EC190">
            <v>-2.7</v>
          </cell>
          <cell r="ED190">
            <v>43.9</v>
          </cell>
          <cell r="EE190">
            <v>116.1</v>
          </cell>
          <cell r="EG190" t="str">
            <v>NA</v>
          </cell>
          <cell r="EH190" t="str">
            <v>NA</v>
          </cell>
          <cell r="EI190" t="str">
            <v>NA</v>
          </cell>
          <cell r="EJ190" t="str">
            <v>NA</v>
          </cell>
          <cell r="EK190" t="str">
            <v>NA</v>
          </cell>
          <cell r="EL190" t="str">
            <v>NA</v>
          </cell>
          <cell r="EN190">
            <v>11.8</v>
          </cell>
          <cell r="EO190">
            <v>21.4</v>
          </cell>
          <cell r="EP190">
            <v>-9.1</v>
          </cell>
          <cell r="EQ190">
            <v>-16.7</v>
          </cell>
          <cell r="ER190">
            <v>-2.9</v>
          </cell>
          <cell r="ES190">
            <v>115.6</v>
          </cell>
          <cell r="EU190" t="str">
            <v>NA</v>
          </cell>
          <cell r="EV190" t="str">
            <v>NA</v>
          </cell>
          <cell r="EW190" t="str">
            <v>NA</v>
          </cell>
          <cell r="EX190" t="str">
            <v>NA</v>
          </cell>
          <cell r="EY190" t="str">
            <v>NA</v>
          </cell>
          <cell r="EZ190" t="str">
            <v>NA</v>
          </cell>
          <cell r="FB190">
            <v>-8.9</v>
          </cell>
          <cell r="FC190" t="str">
            <v>NA</v>
          </cell>
          <cell r="FD190" t="str">
            <v>NA</v>
          </cell>
          <cell r="FE190">
            <v>9.5</v>
          </cell>
          <cell r="FF190">
            <v>-31</v>
          </cell>
          <cell r="FG190">
            <v>106.2</v>
          </cell>
          <cell r="FI190">
            <v>-10.1</v>
          </cell>
          <cell r="FJ190" t="str">
            <v>NA</v>
          </cell>
          <cell r="FK190" t="str">
            <v>NA</v>
          </cell>
          <cell r="FL190">
            <v>-24.6</v>
          </cell>
          <cell r="FM190">
            <v>-76.400000000000006</v>
          </cell>
          <cell r="FN190">
            <v>100.2</v>
          </cell>
          <cell r="FP190">
            <v>5.2</v>
          </cell>
          <cell r="FQ190" t="str">
            <v>NA</v>
          </cell>
          <cell r="FR190" t="str">
            <v>NA</v>
          </cell>
          <cell r="FS190" t="str">
            <v>NA</v>
          </cell>
          <cell r="FT190">
            <v>1.9</v>
          </cell>
          <cell r="FU190">
            <v>114.2</v>
          </cell>
          <cell r="FW190">
            <v>1.8</v>
          </cell>
          <cell r="FX190" t="str">
            <v>NA</v>
          </cell>
          <cell r="FY190">
            <v>-33.1</v>
          </cell>
          <cell r="FZ190">
            <v>-4.8</v>
          </cell>
          <cell r="GA190">
            <v>2.8</v>
          </cell>
          <cell r="GB190">
            <v>106.8</v>
          </cell>
          <cell r="GD190" t="str">
            <v>NA</v>
          </cell>
          <cell r="GE190" t="str">
            <v>NA</v>
          </cell>
          <cell r="GF190" t="str">
            <v>NA</v>
          </cell>
          <cell r="GG190" t="str">
            <v>NA</v>
          </cell>
          <cell r="GH190" t="str">
            <v>NA</v>
          </cell>
          <cell r="GI190" t="str">
            <v>NA</v>
          </cell>
          <cell r="GK190">
            <v>4.0999999999999996</v>
          </cell>
          <cell r="GL190">
            <v>25</v>
          </cell>
          <cell r="GM190">
            <v>20.8</v>
          </cell>
          <cell r="GN190">
            <v>29.2</v>
          </cell>
          <cell r="GO190">
            <v>22.4</v>
          </cell>
          <cell r="GP190">
            <v>114.7</v>
          </cell>
          <cell r="GR190">
            <v>11.9</v>
          </cell>
          <cell r="GS190">
            <v>20.100000000000001</v>
          </cell>
          <cell r="GT190">
            <v>4.5</v>
          </cell>
          <cell r="GU190">
            <v>-11.1</v>
          </cell>
          <cell r="GV190">
            <v>-21.3</v>
          </cell>
          <cell r="GW190">
            <v>108.7</v>
          </cell>
          <cell r="GY190">
            <v>-13.9</v>
          </cell>
          <cell r="GZ190" t="str">
            <v>NA</v>
          </cell>
          <cell r="HA190" t="str">
            <v>NA</v>
          </cell>
          <cell r="HB190">
            <v>-8.8000000000000007</v>
          </cell>
          <cell r="HC190">
            <v>-43.4</v>
          </cell>
          <cell r="HD190">
            <v>97.5</v>
          </cell>
          <cell r="HF190">
            <v>4.3</v>
          </cell>
          <cell r="HG190">
            <v>4.7</v>
          </cell>
          <cell r="HH190">
            <v>-14.4</v>
          </cell>
          <cell r="HI190">
            <v>5.5</v>
          </cell>
          <cell r="HJ190">
            <v>-3.4</v>
          </cell>
          <cell r="HK190">
            <v>112</v>
          </cell>
          <cell r="HM190">
            <v>2.4</v>
          </cell>
          <cell r="HN190" t="str">
            <v>NA</v>
          </cell>
          <cell r="HO190" t="str">
            <v>NA</v>
          </cell>
          <cell r="HP190">
            <v>11.3</v>
          </cell>
          <cell r="HQ190">
            <v>-43.1</v>
          </cell>
          <cell r="HR190">
            <v>104.4</v>
          </cell>
          <cell r="HT190">
            <v>6.1</v>
          </cell>
          <cell r="HU190" t="str">
            <v>NA</v>
          </cell>
          <cell r="HV190">
            <v>-14.9</v>
          </cell>
          <cell r="HW190">
            <v>13.9</v>
          </cell>
          <cell r="HX190" t="str">
            <v>NA</v>
          </cell>
          <cell r="HY190">
            <v>109</v>
          </cell>
          <cell r="IA190">
            <v>15.4</v>
          </cell>
          <cell r="IB190" t="str">
            <v>NA</v>
          </cell>
          <cell r="IC190">
            <v>-30.2</v>
          </cell>
          <cell r="ID190">
            <v>5.8</v>
          </cell>
          <cell r="IE190">
            <v>-39.9</v>
          </cell>
          <cell r="IF190">
            <v>105.6</v>
          </cell>
          <cell r="IH190">
            <v>20.3</v>
          </cell>
          <cell r="II190">
            <v>51.1</v>
          </cell>
          <cell r="IJ190">
            <v>16.3</v>
          </cell>
          <cell r="IK190">
            <v>-8.5</v>
          </cell>
          <cell r="IL190">
            <v>7.7</v>
          </cell>
          <cell r="IM190">
            <v>114.8</v>
          </cell>
          <cell r="IO190">
            <v>8.6</v>
          </cell>
          <cell r="IP190">
            <v>39.4</v>
          </cell>
          <cell r="IQ190">
            <v>21.3</v>
          </cell>
          <cell r="IR190">
            <v>16.3</v>
          </cell>
          <cell r="IS190">
            <v>7.5</v>
          </cell>
          <cell r="IT190">
            <v>112</v>
          </cell>
          <cell r="IV190">
            <v>-8.9</v>
          </cell>
          <cell r="IW190">
            <v>13.5</v>
          </cell>
          <cell r="IX190">
            <v>-8.1</v>
          </cell>
          <cell r="IY190">
            <v>2.2000000000000002</v>
          </cell>
          <cell r="IZ190">
            <v>-5.3</v>
          </cell>
          <cell r="JA190">
            <v>104.4</v>
          </cell>
        </row>
        <row r="191">
          <cell r="AY191">
            <v>36830</v>
          </cell>
          <cell r="BA191">
            <v>3.6</v>
          </cell>
          <cell r="BB191">
            <v>28.7</v>
          </cell>
          <cell r="BC191">
            <v>-0.4</v>
          </cell>
          <cell r="BD191">
            <v>-2.5</v>
          </cell>
          <cell r="BE191">
            <v>-2.5</v>
          </cell>
          <cell r="BF191">
            <v>115.3</v>
          </cell>
          <cell r="BH191">
            <v>6</v>
          </cell>
          <cell r="BI191">
            <v>30.3</v>
          </cell>
          <cell r="BJ191">
            <v>-0.5</v>
          </cell>
          <cell r="BK191">
            <v>-4</v>
          </cell>
          <cell r="BL191">
            <v>0.2</v>
          </cell>
          <cell r="BM191">
            <v>115.9</v>
          </cell>
          <cell r="BO191">
            <v>-0.9</v>
          </cell>
          <cell r="BP191">
            <v>20.3</v>
          </cell>
          <cell r="BQ191">
            <v>15.1</v>
          </cell>
          <cell r="BR191">
            <v>7.1</v>
          </cell>
          <cell r="BS191">
            <v>4.8</v>
          </cell>
          <cell r="BT191">
            <v>112.9</v>
          </cell>
          <cell r="BV191">
            <v>-10.6</v>
          </cell>
          <cell r="BW191" t="str">
            <v>NA</v>
          </cell>
          <cell r="BX191" t="str">
            <v>NA</v>
          </cell>
          <cell r="BY191">
            <v>17.399999999999999</v>
          </cell>
          <cell r="BZ191">
            <v>-50.8</v>
          </cell>
          <cell r="CA191">
            <v>95.5</v>
          </cell>
          <cell r="CC191">
            <v>18.7</v>
          </cell>
          <cell r="CD191" t="str">
            <v>NA</v>
          </cell>
          <cell r="CE191">
            <v>-15.2</v>
          </cell>
          <cell r="CF191">
            <v>12</v>
          </cell>
          <cell r="CG191">
            <v>-28.2</v>
          </cell>
          <cell r="CH191">
            <v>108.2</v>
          </cell>
          <cell r="CJ191">
            <v>9.6</v>
          </cell>
          <cell r="CK191" t="str">
            <v>NA</v>
          </cell>
          <cell r="CL191">
            <v>14</v>
          </cell>
          <cell r="CM191" t="str">
            <v>NA</v>
          </cell>
          <cell r="CN191">
            <v>-0.7</v>
          </cell>
          <cell r="CO191">
            <v>115</v>
          </cell>
          <cell r="CQ191">
            <v>1.5</v>
          </cell>
          <cell r="CR191">
            <v>44.9</v>
          </cell>
          <cell r="CS191">
            <v>-0.3</v>
          </cell>
          <cell r="CT191">
            <v>-10.1</v>
          </cell>
          <cell r="CU191">
            <v>-41.7</v>
          </cell>
          <cell r="CV191">
            <v>110.7</v>
          </cell>
          <cell r="CX191">
            <v>10.7</v>
          </cell>
          <cell r="CY191" t="str">
            <v>NA</v>
          </cell>
          <cell r="CZ191">
            <v>-33.799999999999997</v>
          </cell>
          <cell r="DA191">
            <v>3.6</v>
          </cell>
          <cell r="DB191">
            <v>-5.5</v>
          </cell>
          <cell r="DC191">
            <v>99.7</v>
          </cell>
          <cell r="DE191" t="str">
            <v>NA</v>
          </cell>
          <cell r="DF191" t="str">
            <v>NA</v>
          </cell>
          <cell r="DG191">
            <v>10.8</v>
          </cell>
          <cell r="DH191" t="str">
            <v>NA</v>
          </cell>
          <cell r="DI191" t="str">
            <v>NA</v>
          </cell>
          <cell r="DJ191" t="str">
            <v>NA</v>
          </cell>
          <cell r="DL191">
            <v>3.2</v>
          </cell>
          <cell r="DM191">
            <v>52.2</v>
          </cell>
          <cell r="DN191">
            <v>-23.4</v>
          </cell>
          <cell r="DO191">
            <v>4.3</v>
          </cell>
          <cell r="DP191">
            <v>12.4</v>
          </cell>
          <cell r="DQ191">
            <v>112.1</v>
          </cell>
          <cell r="DS191">
            <v>0</v>
          </cell>
          <cell r="DT191">
            <v>35.9</v>
          </cell>
          <cell r="DU191">
            <v>-1.9</v>
          </cell>
          <cell r="DV191">
            <v>1.1000000000000001</v>
          </cell>
          <cell r="DW191">
            <v>5</v>
          </cell>
          <cell r="DX191">
            <v>111.1</v>
          </cell>
          <cell r="DZ191">
            <v>13.8</v>
          </cell>
          <cell r="EA191">
            <v>12.9</v>
          </cell>
          <cell r="EB191">
            <v>-4.4000000000000004</v>
          </cell>
          <cell r="EC191">
            <v>-4.8</v>
          </cell>
          <cell r="ED191">
            <v>44.9</v>
          </cell>
          <cell r="EE191">
            <v>117.9</v>
          </cell>
          <cell r="EG191" t="str">
            <v>NA</v>
          </cell>
          <cell r="EH191" t="str">
            <v>NA</v>
          </cell>
          <cell r="EI191" t="str">
            <v>NA</v>
          </cell>
          <cell r="EJ191" t="str">
            <v>NA</v>
          </cell>
          <cell r="EK191" t="str">
            <v>NA</v>
          </cell>
          <cell r="EL191" t="str">
            <v>NA</v>
          </cell>
          <cell r="EN191">
            <v>10.5</v>
          </cell>
          <cell r="EO191">
            <v>19</v>
          </cell>
          <cell r="EP191">
            <v>-2.9</v>
          </cell>
          <cell r="EQ191">
            <v>-10.6</v>
          </cell>
          <cell r="ER191">
            <v>-1.3</v>
          </cell>
          <cell r="ES191">
            <v>115.9</v>
          </cell>
          <cell r="EU191" t="str">
            <v>NA</v>
          </cell>
          <cell r="EV191" t="str">
            <v>NA</v>
          </cell>
          <cell r="EW191" t="str">
            <v>NA</v>
          </cell>
          <cell r="EX191" t="str">
            <v>NA</v>
          </cell>
          <cell r="EY191" t="str">
            <v>NA</v>
          </cell>
          <cell r="EZ191" t="str">
            <v>NA</v>
          </cell>
          <cell r="FB191">
            <v>-1.6</v>
          </cell>
          <cell r="FC191" t="str">
            <v>NA</v>
          </cell>
          <cell r="FD191" t="str">
            <v>NA</v>
          </cell>
          <cell r="FE191">
            <v>9.6</v>
          </cell>
          <cell r="FF191">
            <v>-32.5</v>
          </cell>
          <cell r="FG191">
            <v>110.5</v>
          </cell>
          <cell r="FI191">
            <v>-12.9</v>
          </cell>
          <cell r="FJ191" t="str">
            <v>NA</v>
          </cell>
          <cell r="FK191" t="str">
            <v>NA</v>
          </cell>
          <cell r="FL191">
            <v>-19.899999999999999</v>
          </cell>
          <cell r="FM191">
            <v>-67.3</v>
          </cell>
          <cell r="FN191">
            <v>98.7</v>
          </cell>
          <cell r="FP191">
            <v>2</v>
          </cell>
          <cell r="FQ191" t="str">
            <v>NA</v>
          </cell>
          <cell r="FR191" t="str">
            <v>NA</v>
          </cell>
          <cell r="FS191" t="str">
            <v>NA</v>
          </cell>
          <cell r="FT191">
            <v>0.8</v>
          </cell>
          <cell r="FU191">
            <v>113.1</v>
          </cell>
          <cell r="FW191">
            <v>2.5</v>
          </cell>
          <cell r="FX191" t="str">
            <v>NA</v>
          </cell>
          <cell r="FY191">
            <v>-30.2</v>
          </cell>
          <cell r="FZ191">
            <v>-5.0999999999999996</v>
          </cell>
          <cell r="GA191">
            <v>-10.5</v>
          </cell>
          <cell r="GB191">
            <v>106.5</v>
          </cell>
          <cell r="GD191" t="str">
            <v>NA</v>
          </cell>
          <cell r="GE191" t="str">
            <v>NA</v>
          </cell>
          <cell r="GF191" t="str">
            <v>NA</v>
          </cell>
          <cell r="GG191" t="str">
            <v>NA</v>
          </cell>
          <cell r="GH191" t="str">
            <v>NA</v>
          </cell>
          <cell r="GI191" t="str">
            <v>NA</v>
          </cell>
          <cell r="GK191">
            <v>5.5</v>
          </cell>
          <cell r="GL191">
            <v>24.9</v>
          </cell>
          <cell r="GM191">
            <v>23.9</v>
          </cell>
          <cell r="GN191">
            <v>28.4</v>
          </cell>
          <cell r="GO191">
            <v>18.3</v>
          </cell>
          <cell r="GP191">
            <v>115.5</v>
          </cell>
          <cell r="GR191">
            <v>9.4</v>
          </cell>
          <cell r="GS191">
            <v>27.8</v>
          </cell>
          <cell r="GT191">
            <v>2.4</v>
          </cell>
          <cell r="GU191">
            <v>-3.3</v>
          </cell>
          <cell r="GV191">
            <v>-21.4</v>
          </cell>
          <cell r="GW191">
            <v>109.4</v>
          </cell>
          <cell r="GY191">
            <v>-14.4</v>
          </cell>
          <cell r="GZ191" t="str">
            <v>NA</v>
          </cell>
          <cell r="HA191" t="str">
            <v>NA</v>
          </cell>
          <cell r="HB191">
            <v>-9.1</v>
          </cell>
          <cell r="HC191">
            <v>-45.5</v>
          </cell>
          <cell r="HD191">
            <v>97.7</v>
          </cell>
          <cell r="HF191">
            <v>4.3</v>
          </cell>
          <cell r="HG191">
            <v>2.2999999999999998</v>
          </cell>
          <cell r="HH191">
            <v>-15.3</v>
          </cell>
          <cell r="HI191">
            <v>2.5</v>
          </cell>
          <cell r="HJ191">
            <v>-8.4</v>
          </cell>
          <cell r="HK191">
            <v>111</v>
          </cell>
          <cell r="HM191">
            <v>-3.7</v>
          </cell>
          <cell r="HN191" t="str">
            <v>NA</v>
          </cell>
          <cell r="HO191" t="str">
            <v>NA</v>
          </cell>
          <cell r="HP191">
            <v>9.6</v>
          </cell>
          <cell r="HQ191">
            <v>-30.1</v>
          </cell>
          <cell r="HR191">
            <v>99.3</v>
          </cell>
          <cell r="HT191">
            <v>5.9</v>
          </cell>
          <cell r="HU191" t="str">
            <v>NA</v>
          </cell>
          <cell r="HV191">
            <v>-13.5</v>
          </cell>
          <cell r="HW191">
            <v>13.1</v>
          </cell>
          <cell r="HX191" t="str">
            <v>NA</v>
          </cell>
          <cell r="HY191">
            <v>110.9</v>
          </cell>
          <cell r="IA191">
            <v>15.4</v>
          </cell>
          <cell r="IB191" t="str">
            <v>NA</v>
          </cell>
          <cell r="IC191">
            <v>-27.7</v>
          </cell>
          <cell r="ID191">
            <v>2.9</v>
          </cell>
          <cell r="IE191">
            <v>-38</v>
          </cell>
          <cell r="IF191">
            <v>105.8</v>
          </cell>
          <cell r="IH191">
            <v>22</v>
          </cell>
          <cell r="II191">
            <v>14.6</v>
          </cell>
          <cell r="IJ191">
            <v>17.5</v>
          </cell>
          <cell r="IK191">
            <v>-3.7</v>
          </cell>
          <cell r="IL191">
            <v>5.5</v>
          </cell>
          <cell r="IM191">
            <v>107.8</v>
          </cell>
          <cell r="IO191">
            <v>9.6</v>
          </cell>
          <cell r="IP191">
            <v>44.4</v>
          </cell>
          <cell r="IQ191">
            <v>19.8</v>
          </cell>
          <cell r="IR191">
            <v>22.5</v>
          </cell>
          <cell r="IS191">
            <v>11.7</v>
          </cell>
          <cell r="IT191">
            <v>113.4</v>
          </cell>
          <cell r="IV191">
            <v>-6.7</v>
          </cell>
          <cell r="IW191">
            <v>18.2</v>
          </cell>
          <cell r="IX191">
            <v>-1.7</v>
          </cell>
          <cell r="IY191">
            <v>0.8</v>
          </cell>
          <cell r="IZ191">
            <v>-6.7</v>
          </cell>
          <cell r="JA191">
            <v>107.9</v>
          </cell>
        </row>
        <row r="192">
          <cell r="AY192">
            <v>36860</v>
          </cell>
          <cell r="BA192">
            <v>2.5</v>
          </cell>
          <cell r="BB192">
            <v>24.1</v>
          </cell>
          <cell r="BC192">
            <v>-0.1</v>
          </cell>
          <cell r="BD192">
            <v>-2.8</v>
          </cell>
          <cell r="BE192">
            <v>-3.6</v>
          </cell>
          <cell r="BF192">
            <v>113.4</v>
          </cell>
          <cell r="BH192">
            <v>4.9000000000000004</v>
          </cell>
          <cell r="BI192">
            <v>24.1</v>
          </cell>
          <cell r="BJ192">
            <v>-0.2</v>
          </cell>
          <cell r="BK192">
            <v>-3.7</v>
          </cell>
          <cell r="BL192">
            <v>-1.9</v>
          </cell>
          <cell r="BM192">
            <v>113.5</v>
          </cell>
          <cell r="BO192">
            <v>-3.4</v>
          </cell>
          <cell r="BP192">
            <v>18.7</v>
          </cell>
          <cell r="BQ192">
            <v>14.5</v>
          </cell>
          <cell r="BR192">
            <v>-0.9</v>
          </cell>
          <cell r="BS192">
            <v>4.9000000000000004</v>
          </cell>
          <cell r="BT192">
            <v>110.4</v>
          </cell>
          <cell r="BV192">
            <v>-11.6</v>
          </cell>
          <cell r="BW192" t="str">
            <v>NA</v>
          </cell>
          <cell r="BX192" t="str">
            <v>NA</v>
          </cell>
          <cell r="BY192">
            <v>19.3</v>
          </cell>
          <cell r="BZ192">
            <v>-52.5</v>
          </cell>
          <cell r="CA192">
            <v>94.4</v>
          </cell>
          <cell r="CC192">
            <v>13.7</v>
          </cell>
          <cell r="CD192" t="str">
            <v>NA</v>
          </cell>
          <cell r="CE192" t="str">
            <v>NA</v>
          </cell>
          <cell r="CF192">
            <v>16.2</v>
          </cell>
          <cell r="CG192">
            <v>-17.3</v>
          </cell>
          <cell r="CH192">
            <v>109.4</v>
          </cell>
          <cell r="CJ192">
            <v>10.1</v>
          </cell>
          <cell r="CK192" t="str">
            <v>NA</v>
          </cell>
          <cell r="CL192">
            <v>9.1</v>
          </cell>
          <cell r="CM192" t="str">
            <v>NA</v>
          </cell>
          <cell r="CN192">
            <v>-3.6</v>
          </cell>
          <cell r="CO192">
            <v>109</v>
          </cell>
          <cell r="CQ192">
            <v>-1</v>
          </cell>
          <cell r="CR192">
            <v>45.3</v>
          </cell>
          <cell r="CS192">
            <v>3.4</v>
          </cell>
          <cell r="CT192">
            <v>-10</v>
          </cell>
          <cell r="CU192">
            <v>-40.1</v>
          </cell>
          <cell r="CV192">
            <v>110.7</v>
          </cell>
          <cell r="CX192">
            <v>11.1</v>
          </cell>
          <cell r="CY192" t="str">
            <v>NA</v>
          </cell>
          <cell r="CZ192">
            <v>-33.9</v>
          </cell>
          <cell r="DA192">
            <v>3.9</v>
          </cell>
          <cell r="DB192">
            <v>-5.0999999999999996</v>
          </cell>
          <cell r="DC192">
            <v>99.9</v>
          </cell>
          <cell r="DE192" t="str">
            <v>NA</v>
          </cell>
          <cell r="DF192" t="str">
            <v>NA</v>
          </cell>
          <cell r="DG192">
            <v>6.7</v>
          </cell>
          <cell r="DH192" t="str">
            <v>NA</v>
          </cell>
          <cell r="DI192" t="str">
            <v>NA</v>
          </cell>
          <cell r="DJ192" t="str">
            <v>NA</v>
          </cell>
          <cell r="DL192">
            <v>5.0999999999999996</v>
          </cell>
          <cell r="DM192">
            <v>52.2</v>
          </cell>
          <cell r="DN192">
            <v>-25.4</v>
          </cell>
          <cell r="DO192">
            <v>-1.2</v>
          </cell>
          <cell r="DP192">
            <v>6.7</v>
          </cell>
          <cell r="DQ192">
            <v>112.3</v>
          </cell>
          <cell r="DS192">
            <v>1.5</v>
          </cell>
          <cell r="DT192">
            <v>35.6</v>
          </cell>
          <cell r="DU192">
            <v>-1.1000000000000001</v>
          </cell>
          <cell r="DV192">
            <v>-0.2</v>
          </cell>
          <cell r="DW192">
            <v>-4.3</v>
          </cell>
          <cell r="DX192">
            <v>111.8</v>
          </cell>
          <cell r="DZ192">
            <v>12.9</v>
          </cell>
          <cell r="EA192">
            <v>9.6999999999999993</v>
          </cell>
          <cell r="EB192">
            <v>-2.5</v>
          </cell>
          <cell r="EC192">
            <v>-9.4</v>
          </cell>
          <cell r="ED192">
            <v>40.700000000000003</v>
          </cell>
          <cell r="EE192">
            <v>116</v>
          </cell>
          <cell r="EG192" t="str">
            <v>NA</v>
          </cell>
          <cell r="EH192" t="str">
            <v>NA</v>
          </cell>
          <cell r="EI192" t="str">
            <v>NA</v>
          </cell>
          <cell r="EJ192" t="str">
            <v>NA</v>
          </cell>
          <cell r="EK192" t="str">
            <v>NA</v>
          </cell>
          <cell r="EL192" t="str">
            <v>NA</v>
          </cell>
          <cell r="EN192">
            <v>9.5</v>
          </cell>
          <cell r="EO192">
            <v>17.2</v>
          </cell>
          <cell r="EP192">
            <v>-7.7</v>
          </cell>
          <cell r="EQ192">
            <v>0.9</v>
          </cell>
          <cell r="ER192">
            <v>-1.4</v>
          </cell>
          <cell r="ES192">
            <v>114.5</v>
          </cell>
          <cell r="EU192" t="str">
            <v>NA</v>
          </cell>
          <cell r="EV192" t="str">
            <v>NA</v>
          </cell>
          <cell r="EW192" t="str">
            <v>NA</v>
          </cell>
          <cell r="EX192" t="str">
            <v>NA</v>
          </cell>
          <cell r="EY192" t="str">
            <v>NA</v>
          </cell>
          <cell r="EZ192" t="str">
            <v>NA</v>
          </cell>
          <cell r="FB192">
            <v>-1.2</v>
          </cell>
          <cell r="FC192" t="str">
            <v>NA</v>
          </cell>
          <cell r="FD192" t="str">
            <v>NA</v>
          </cell>
          <cell r="FE192">
            <v>9.8000000000000007</v>
          </cell>
          <cell r="FF192">
            <v>-32.1</v>
          </cell>
          <cell r="FG192">
            <v>110.7</v>
          </cell>
          <cell r="FI192">
            <v>-11.3</v>
          </cell>
          <cell r="FJ192" t="str">
            <v>NA</v>
          </cell>
          <cell r="FK192" t="str">
            <v>NA</v>
          </cell>
          <cell r="FL192">
            <v>-20.100000000000001</v>
          </cell>
          <cell r="FM192">
            <v>-67.7</v>
          </cell>
          <cell r="FN192">
            <v>99.7</v>
          </cell>
          <cell r="FP192">
            <v>-3.9</v>
          </cell>
          <cell r="FQ192" t="str">
            <v>NA</v>
          </cell>
          <cell r="FR192" t="str">
            <v>NA</v>
          </cell>
          <cell r="FS192" t="str">
            <v>NA</v>
          </cell>
          <cell r="FT192">
            <v>8.8000000000000007</v>
          </cell>
          <cell r="FU192">
            <v>110.2</v>
          </cell>
          <cell r="FW192">
            <v>5.5</v>
          </cell>
          <cell r="FX192" t="str">
            <v>NA</v>
          </cell>
          <cell r="FY192">
            <v>-29.6</v>
          </cell>
          <cell r="FZ192">
            <v>-2.2000000000000002</v>
          </cell>
          <cell r="GA192">
            <v>-10.3</v>
          </cell>
          <cell r="GB192">
            <v>110.8</v>
          </cell>
          <cell r="GD192" t="str">
            <v>NA</v>
          </cell>
          <cell r="GE192" t="str">
            <v>NA</v>
          </cell>
          <cell r="GF192" t="str">
            <v>NA</v>
          </cell>
          <cell r="GG192" t="str">
            <v>NA</v>
          </cell>
          <cell r="GH192" t="str">
            <v>NA</v>
          </cell>
          <cell r="GI192" t="str">
            <v>NA</v>
          </cell>
          <cell r="GK192">
            <v>5.4</v>
          </cell>
          <cell r="GL192">
            <v>23.9</v>
          </cell>
          <cell r="GM192">
            <v>19.7</v>
          </cell>
          <cell r="GN192">
            <v>26</v>
          </cell>
          <cell r="GO192">
            <v>21.8</v>
          </cell>
          <cell r="GP192">
            <v>113.5</v>
          </cell>
          <cell r="GR192">
            <v>13.8</v>
          </cell>
          <cell r="GS192">
            <v>29.2</v>
          </cell>
          <cell r="GT192">
            <v>-2.4</v>
          </cell>
          <cell r="GU192">
            <v>-3.6</v>
          </cell>
          <cell r="GV192">
            <v>-23.9</v>
          </cell>
          <cell r="GW192">
            <v>110.2</v>
          </cell>
          <cell r="GY192">
            <v>-14.2</v>
          </cell>
          <cell r="GZ192" t="str">
            <v>NA</v>
          </cell>
          <cell r="HA192" t="str">
            <v>NA</v>
          </cell>
          <cell r="HB192">
            <v>-8.4</v>
          </cell>
          <cell r="HC192">
            <v>-44.2</v>
          </cell>
          <cell r="HD192">
            <v>97.5</v>
          </cell>
          <cell r="HF192">
            <v>5.5</v>
          </cell>
          <cell r="HG192">
            <v>6.7</v>
          </cell>
          <cell r="HH192">
            <v>-16.3</v>
          </cell>
          <cell r="HI192">
            <v>-0.8</v>
          </cell>
          <cell r="HJ192">
            <v>-8.6999999999999993</v>
          </cell>
          <cell r="HK192">
            <v>112.2</v>
          </cell>
          <cell r="HM192">
            <v>-3.8</v>
          </cell>
          <cell r="HN192" t="str">
            <v>NA</v>
          </cell>
          <cell r="HO192" t="str">
            <v>NA</v>
          </cell>
          <cell r="HP192">
            <v>9.4</v>
          </cell>
          <cell r="HQ192">
            <v>-30.8</v>
          </cell>
          <cell r="HR192">
            <v>99.1</v>
          </cell>
          <cell r="HT192">
            <v>2.5</v>
          </cell>
          <cell r="HU192" t="str">
            <v>NA</v>
          </cell>
          <cell r="HV192">
            <v>-11.4</v>
          </cell>
          <cell r="HW192">
            <v>9.4</v>
          </cell>
          <cell r="HX192" t="str">
            <v>NA</v>
          </cell>
          <cell r="HY192">
            <v>107.4</v>
          </cell>
          <cell r="IA192">
            <v>10.9</v>
          </cell>
          <cell r="IB192" t="str">
            <v>NA</v>
          </cell>
          <cell r="IC192">
            <v>-30.1</v>
          </cell>
          <cell r="ID192">
            <v>0.4</v>
          </cell>
          <cell r="IE192">
            <v>-37.6</v>
          </cell>
          <cell r="IF192">
            <v>102.4</v>
          </cell>
          <cell r="IH192">
            <v>17.8</v>
          </cell>
          <cell r="II192">
            <v>2.9</v>
          </cell>
          <cell r="IJ192">
            <v>18.8</v>
          </cell>
          <cell r="IK192">
            <v>-18.2</v>
          </cell>
          <cell r="IL192">
            <v>1.5</v>
          </cell>
          <cell r="IM192">
            <v>104.6</v>
          </cell>
          <cell r="IO192">
            <v>9.1999999999999993</v>
          </cell>
          <cell r="IP192">
            <v>45.3</v>
          </cell>
          <cell r="IQ192">
            <v>18.600000000000001</v>
          </cell>
          <cell r="IR192">
            <v>10.6</v>
          </cell>
          <cell r="IS192">
            <v>5.3</v>
          </cell>
          <cell r="IT192">
            <v>113.3</v>
          </cell>
          <cell r="IV192">
            <v>-8.3000000000000007</v>
          </cell>
          <cell r="IW192">
            <v>17.600000000000001</v>
          </cell>
          <cell r="IX192">
            <v>-1.8</v>
          </cell>
          <cell r="IY192">
            <v>-1.6</v>
          </cell>
          <cell r="IZ192">
            <v>-4</v>
          </cell>
          <cell r="JA192">
            <v>106.9</v>
          </cell>
        </row>
        <row r="193">
          <cell r="AY193">
            <v>36891</v>
          </cell>
          <cell r="BA193">
            <v>2.5</v>
          </cell>
          <cell r="BB193">
            <v>24.1</v>
          </cell>
          <cell r="BC193">
            <v>0.6</v>
          </cell>
          <cell r="BD193">
            <v>-3.1</v>
          </cell>
          <cell r="BE193">
            <v>-0.1</v>
          </cell>
          <cell r="BF193">
            <v>113.6</v>
          </cell>
          <cell r="BH193">
            <v>4.0999999999999996</v>
          </cell>
          <cell r="BI193">
            <v>23.8</v>
          </cell>
          <cell r="BJ193">
            <v>0.7</v>
          </cell>
          <cell r="BK193">
            <v>-6</v>
          </cell>
          <cell r="BL193">
            <v>3.6</v>
          </cell>
          <cell r="BM193">
            <v>113.4</v>
          </cell>
          <cell r="BO193">
            <v>-0.9</v>
          </cell>
          <cell r="BP193">
            <v>17.8</v>
          </cell>
          <cell r="BQ193">
            <v>16.2</v>
          </cell>
          <cell r="BR193">
            <v>0.6</v>
          </cell>
          <cell r="BS193">
            <v>3.9</v>
          </cell>
          <cell r="BT193">
            <v>111.8</v>
          </cell>
          <cell r="BV193">
            <v>-12.9</v>
          </cell>
          <cell r="BW193" t="str">
            <v>NA</v>
          </cell>
          <cell r="BX193" t="str">
            <v>NA</v>
          </cell>
          <cell r="BY193">
            <v>21</v>
          </cell>
          <cell r="BZ193">
            <v>-52.3</v>
          </cell>
          <cell r="CA193">
            <v>93</v>
          </cell>
          <cell r="CC193">
            <v>7.4</v>
          </cell>
          <cell r="CD193" t="str">
            <v>NA</v>
          </cell>
          <cell r="CE193" t="str">
            <v>NA</v>
          </cell>
          <cell r="CF193">
            <v>17.899999999999999</v>
          </cell>
          <cell r="CG193">
            <v>-16.5</v>
          </cell>
          <cell r="CH193">
            <v>104.7</v>
          </cell>
          <cell r="CJ193">
            <v>9.4</v>
          </cell>
          <cell r="CK193" t="str">
            <v>NA</v>
          </cell>
          <cell r="CL193">
            <v>11.1</v>
          </cell>
          <cell r="CM193" t="str">
            <v>NA</v>
          </cell>
          <cell r="CN193">
            <v>-6.9</v>
          </cell>
          <cell r="CO193">
            <v>108.3</v>
          </cell>
          <cell r="CQ193">
            <v>-2.2000000000000002</v>
          </cell>
          <cell r="CR193">
            <v>45.7</v>
          </cell>
          <cell r="CS193">
            <v>2</v>
          </cell>
          <cell r="CT193">
            <v>-9.1</v>
          </cell>
          <cell r="CU193">
            <v>-40.6</v>
          </cell>
          <cell r="CV193">
            <v>110</v>
          </cell>
          <cell r="CX193">
            <v>11.3</v>
          </cell>
          <cell r="CY193" t="str">
            <v>NA</v>
          </cell>
          <cell r="CZ193">
            <v>-34.1</v>
          </cell>
          <cell r="DA193">
            <v>4.2</v>
          </cell>
          <cell r="DB193">
            <v>-4.8</v>
          </cell>
          <cell r="DC193">
            <v>100</v>
          </cell>
          <cell r="DE193" t="str">
            <v>NA</v>
          </cell>
          <cell r="DF193" t="str">
            <v>NA</v>
          </cell>
          <cell r="DG193">
            <v>11.7</v>
          </cell>
          <cell r="DH193" t="str">
            <v>NA</v>
          </cell>
          <cell r="DI193" t="str">
            <v>NA</v>
          </cell>
          <cell r="DJ193" t="str">
            <v>NA</v>
          </cell>
          <cell r="DL193">
            <v>7.8</v>
          </cell>
          <cell r="DM193">
            <v>52.3</v>
          </cell>
          <cell r="DN193">
            <v>-23.3</v>
          </cell>
          <cell r="DO193">
            <v>0.7</v>
          </cell>
          <cell r="DP193">
            <v>4.3</v>
          </cell>
          <cell r="DQ193">
            <v>113.9</v>
          </cell>
          <cell r="DS193">
            <v>4</v>
          </cell>
          <cell r="DT193">
            <v>30.5</v>
          </cell>
          <cell r="DU193">
            <v>-3.1</v>
          </cell>
          <cell r="DV193">
            <v>3.9</v>
          </cell>
          <cell r="DW193">
            <v>23.9</v>
          </cell>
          <cell r="DX193">
            <v>112.9</v>
          </cell>
          <cell r="DZ193">
            <v>9</v>
          </cell>
          <cell r="EA193">
            <v>10.7</v>
          </cell>
          <cell r="EB193">
            <v>1.5</v>
          </cell>
          <cell r="EC193">
            <v>-10.1</v>
          </cell>
          <cell r="ED193">
            <v>40.9</v>
          </cell>
          <cell r="EE193">
            <v>115.8</v>
          </cell>
          <cell r="EG193" t="str">
            <v>NA</v>
          </cell>
          <cell r="EH193" t="str">
            <v>NA</v>
          </cell>
          <cell r="EI193" t="str">
            <v>NA</v>
          </cell>
          <cell r="EJ193" t="str">
            <v>NA</v>
          </cell>
          <cell r="EK193" t="str">
            <v>NA</v>
          </cell>
          <cell r="EL193" t="str">
            <v>NA</v>
          </cell>
          <cell r="EN193">
            <v>9.9</v>
          </cell>
          <cell r="EO193">
            <v>13.2</v>
          </cell>
          <cell r="EP193">
            <v>-5.4</v>
          </cell>
          <cell r="EQ193">
            <v>-15.5</v>
          </cell>
          <cell r="ER193">
            <v>-1.5</v>
          </cell>
          <cell r="ES193">
            <v>114</v>
          </cell>
          <cell r="EU193" t="str">
            <v>NA</v>
          </cell>
          <cell r="EV193" t="str">
            <v>NA</v>
          </cell>
          <cell r="EW193" t="str">
            <v>NA</v>
          </cell>
          <cell r="EX193" t="str">
            <v>NA</v>
          </cell>
          <cell r="EY193" t="str">
            <v>NA</v>
          </cell>
          <cell r="EZ193" t="str">
            <v>NA</v>
          </cell>
          <cell r="FB193">
            <v>-1</v>
          </cell>
          <cell r="FC193" t="str">
            <v>NA</v>
          </cell>
          <cell r="FD193" t="str">
            <v>NA</v>
          </cell>
          <cell r="FE193">
            <v>10</v>
          </cell>
          <cell r="FF193">
            <v>-31.5</v>
          </cell>
          <cell r="FG193">
            <v>110.8</v>
          </cell>
          <cell r="FI193">
            <v>-12.5</v>
          </cell>
          <cell r="FJ193" t="str">
            <v>NA</v>
          </cell>
          <cell r="FK193" t="str">
            <v>NA</v>
          </cell>
          <cell r="FL193">
            <v>-20.2</v>
          </cell>
          <cell r="FM193">
            <v>-68.2</v>
          </cell>
          <cell r="FN193">
            <v>98.6</v>
          </cell>
          <cell r="FP193">
            <v>-4.8</v>
          </cell>
          <cell r="FQ193" t="str">
            <v>NA</v>
          </cell>
          <cell r="FR193" t="str">
            <v>NA</v>
          </cell>
          <cell r="FS193" t="str">
            <v>NA</v>
          </cell>
          <cell r="FT193">
            <v>7.4</v>
          </cell>
          <cell r="FU193">
            <v>108.2</v>
          </cell>
          <cell r="FW193">
            <v>4.7</v>
          </cell>
          <cell r="FX193" t="str">
            <v>NA</v>
          </cell>
          <cell r="FY193">
            <v>-25.8</v>
          </cell>
          <cell r="FZ193">
            <v>-10.8</v>
          </cell>
          <cell r="GA193">
            <v>-10</v>
          </cell>
          <cell r="GB193">
            <v>110.1</v>
          </cell>
          <cell r="GD193" t="str">
            <v>NA</v>
          </cell>
          <cell r="GE193" t="str">
            <v>NA</v>
          </cell>
          <cell r="GF193" t="str">
            <v>NA</v>
          </cell>
          <cell r="GG193" t="str">
            <v>NA</v>
          </cell>
          <cell r="GH193" t="str">
            <v>NA</v>
          </cell>
          <cell r="GI193" t="str">
            <v>NA</v>
          </cell>
          <cell r="GK193">
            <v>5</v>
          </cell>
          <cell r="GL193">
            <v>22.5</v>
          </cell>
          <cell r="GM193">
            <v>19.5</v>
          </cell>
          <cell r="GN193">
            <v>24.3</v>
          </cell>
          <cell r="GO193">
            <v>27.1</v>
          </cell>
          <cell r="GP193">
            <v>112.4</v>
          </cell>
          <cell r="GR193">
            <v>10.8</v>
          </cell>
          <cell r="GS193">
            <v>26.5</v>
          </cell>
          <cell r="GT193">
            <v>5.8</v>
          </cell>
          <cell r="GU193">
            <v>-4.4000000000000004</v>
          </cell>
          <cell r="GV193">
            <v>-24</v>
          </cell>
          <cell r="GW193">
            <v>110.8</v>
          </cell>
          <cell r="GY193">
            <v>-15.5</v>
          </cell>
          <cell r="GZ193" t="str">
            <v>NA</v>
          </cell>
          <cell r="HA193" t="str">
            <v>NA</v>
          </cell>
          <cell r="HB193">
            <v>-8.1999999999999993</v>
          </cell>
          <cell r="HC193">
            <v>-45.9</v>
          </cell>
          <cell r="HD193">
            <v>96.1</v>
          </cell>
          <cell r="HF193">
            <v>2.9</v>
          </cell>
          <cell r="HG193">
            <v>8</v>
          </cell>
          <cell r="HH193">
            <v>-16.3</v>
          </cell>
          <cell r="HI193">
            <v>-2.5</v>
          </cell>
          <cell r="HJ193">
            <v>-7.8</v>
          </cell>
          <cell r="HK193">
            <v>111.5</v>
          </cell>
          <cell r="HM193">
            <v>-4</v>
          </cell>
          <cell r="HN193" t="str">
            <v>NA</v>
          </cell>
          <cell r="HO193" t="str">
            <v>NA</v>
          </cell>
          <cell r="HP193">
            <v>9.3000000000000007</v>
          </cell>
          <cell r="HQ193">
            <v>-31.6</v>
          </cell>
          <cell r="HR193">
            <v>98.8</v>
          </cell>
          <cell r="HT193">
            <v>6.2</v>
          </cell>
          <cell r="HU193" t="str">
            <v>NA</v>
          </cell>
          <cell r="HV193">
            <v>-13.2</v>
          </cell>
          <cell r="HW193">
            <v>11.1</v>
          </cell>
          <cell r="HX193" t="str">
            <v>NA</v>
          </cell>
          <cell r="HY193">
            <v>110.8</v>
          </cell>
          <cell r="IA193">
            <v>19</v>
          </cell>
          <cell r="IB193" t="str">
            <v>NA</v>
          </cell>
          <cell r="IC193">
            <v>-38.700000000000003</v>
          </cell>
          <cell r="ID193">
            <v>11.2</v>
          </cell>
          <cell r="IE193">
            <v>-29.7</v>
          </cell>
          <cell r="IF193">
            <v>105.7</v>
          </cell>
          <cell r="IH193">
            <v>15.2</v>
          </cell>
          <cell r="II193">
            <v>44.8</v>
          </cell>
          <cell r="IJ193">
            <v>20.399999999999999</v>
          </cell>
          <cell r="IK193">
            <v>-12.8</v>
          </cell>
          <cell r="IL193">
            <v>-5.7</v>
          </cell>
          <cell r="IM193">
            <v>113.1</v>
          </cell>
          <cell r="IO193">
            <v>5.9</v>
          </cell>
          <cell r="IP193">
            <v>46.1</v>
          </cell>
          <cell r="IQ193">
            <v>14.8</v>
          </cell>
          <cell r="IR193">
            <v>7</v>
          </cell>
          <cell r="IS193">
            <v>9.6</v>
          </cell>
          <cell r="IT193">
            <v>111.1</v>
          </cell>
          <cell r="IV193">
            <v>-3.3</v>
          </cell>
          <cell r="IW193">
            <v>16.8</v>
          </cell>
          <cell r="IX193">
            <v>-1</v>
          </cell>
          <cell r="IY193">
            <v>7.4</v>
          </cell>
          <cell r="IZ193">
            <v>-6.8</v>
          </cell>
          <cell r="JA193">
            <v>108.7</v>
          </cell>
        </row>
        <row r="194">
          <cell r="AY194">
            <v>36922</v>
          </cell>
          <cell r="BA194">
            <v>1.6</v>
          </cell>
          <cell r="BB194">
            <v>26.3</v>
          </cell>
          <cell r="BC194">
            <v>0.6</v>
          </cell>
          <cell r="BD194">
            <v>1.7</v>
          </cell>
          <cell r="BE194">
            <v>-0.7</v>
          </cell>
          <cell r="BF194">
            <v>114.2</v>
          </cell>
          <cell r="BH194">
            <v>2.7</v>
          </cell>
          <cell r="BI194">
            <v>27.3</v>
          </cell>
          <cell r="BJ194">
            <v>0.8</v>
          </cell>
          <cell r="BK194">
            <v>-0.3</v>
          </cell>
          <cell r="BL194">
            <v>1.1000000000000001</v>
          </cell>
          <cell r="BM194">
            <v>113.9</v>
          </cell>
          <cell r="BO194">
            <v>-2.1</v>
          </cell>
          <cell r="BP194">
            <v>21.3</v>
          </cell>
          <cell r="BQ194">
            <v>12</v>
          </cell>
          <cell r="BR194">
            <v>-0.7</v>
          </cell>
          <cell r="BS194">
            <v>4.2</v>
          </cell>
          <cell r="BT194">
            <v>111</v>
          </cell>
          <cell r="BV194">
            <v>-12.2</v>
          </cell>
          <cell r="BW194" t="str">
            <v>NA</v>
          </cell>
          <cell r="BX194" t="str">
            <v>NA</v>
          </cell>
          <cell r="BY194">
            <v>17.7</v>
          </cell>
          <cell r="BZ194">
            <v>-44.8</v>
          </cell>
          <cell r="CA194">
            <v>94.5</v>
          </cell>
          <cell r="CC194">
            <v>14.2</v>
          </cell>
          <cell r="CD194" t="str">
            <v>NA</v>
          </cell>
          <cell r="CE194">
            <v>-7.8</v>
          </cell>
          <cell r="CF194">
            <v>17.399999999999999</v>
          </cell>
          <cell r="CG194">
            <v>-14.8</v>
          </cell>
          <cell r="CH194">
            <v>109</v>
          </cell>
          <cell r="CJ194">
            <v>8.4</v>
          </cell>
          <cell r="CK194" t="str">
            <v>NA</v>
          </cell>
          <cell r="CL194">
            <v>9.5</v>
          </cell>
          <cell r="CM194" t="str">
            <v>NA</v>
          </cell>
          <cell r="CN194">
            <v>0.2</v>
          </cell>
          <cell r="CO194">
            <v>108.3</v>
          </cell>
          <cell r="CQ194">
            <v>-2.6</v>
          </cell>
          <cell r="CR194">
            <v>32.4</v>
          </cell>
          <cell r="CS194">
            <v>3.9</v>
          </cell>
          <cell r="CT194">
            <v>-6.6</v>
          </cell>
          <cell r="CU194">
            <v>-39.299999999999997</v>
          </cell>
          <cell r="CV194">
            <v>107.6</v>
          </cell>
          <cell r="CX194">
            <v>18.399999999999999</v>
          </cell>
          <cell r="CY194" t="str">
            <v>NA</v>
          </cell>
          <cell r="CZ194">
            <v>-31.5</v>
          </cell>
          <cell r="DA194">
            <v>9.6999999999999993</v>
          </cell>
          <cell r="DB194">
            <v>10.8</v>
          </cell>
          <cell r="DC194">
            <v>104.9</v>
          </cell>
          <cell r="DE194" t="str">
            <v>NA</v>
          </cell>
          <cell r="DF194" t="str">
            <v>NA</v>
          </cell>
          <cell r="DG194">
            <v>4.0999999999999996</v>
          </cell>
          <cell r="DH194" t="str">
            <v>NA</v>
          </cell>
          <cell r="DI194" t="str">
            <v>NA</v>
          </cell>
          <cell r="DJ194" t="str">
            <v>NA</v>
          </cell>
          <cell r="DL194">
            <v>7.2</v>
          </cell>
          <cell r="DM194">
            <v>28.1</v>
          </cell>
          <cell r="DN194">
            <v>-23.6</v>
          </cell>
          <cell r="DO194">
            <v>5.4</v>
          </cell>
          <cell r="DP194">
            <v>11.8</v>
          </cell>
          <cell r="DQ194">
            <v>110.7</v>
          </cell>
          <cell r="DS194">
            <v>4.0999999999999996</v>
          </cell>
          <cell r="DT194">
            <v>43.3</v>
          </cell>
          <cell r="DU194">
            <v>-2.5</v>
          </cell>
          <cell r="DV194">
            <v>1.6</v>
          </cell>
          <cell r="DW194">
            <v>15.5</v>
          </cell>
          <cell r="DX194">
            <v>114.9</v>
          </cell>
          <cell r="DZ194">
            <v>8.3000000000000007</v>
          </cell>
          <cell r="EA194">
            <v>11.3</v>
          </cell>
          <cell r="EB194">
            <v>3.3</v>
          </cell>
          <cell r="EC194">
            <v>-2.9</v>
          </cell>
          <cell r="ED194">
            <v>34.9</v>
          </cell>
          <cell r="EE194">
            <v>116.6</v>
          </cell>
          <cell r="EG194" t="str">
            <v>NA</v>
          </cell>
          <cell r="EH194" t="str">
            <v>NA</v>
          </cell>
          <cell r="EI194" t="str">
            <v>NA</v>
          </cell>
          <cell r="EJ194" t="str">
            <v>NA</v>
          </cell>
          <cell r="EK194" t="str">
            <v>NA</v>
          </cell>
          <cell r="EL194" t="str">
            <v>NA</v>
          </cell>
          <cell r="EN194">
            <v>5.2</v>
          </cell>
          <cell r="EO194">
            <v>27.5</v>
          </cell>
          <cell r="EP194">
            <v>-6.7</v>
          </cell>
          <cell r="EQ194">
            <v>5.2</v>
          </cell>
          <cell r="ER194">
            <v>-5</v>
          </cell>
          <cell r="ES194">
            <v>114.9</v>
          </cell>
          <cell r="EU194" t="str">
            <v>NA</v>
          </cell>
          <cell r="EV194" t="str">
            <v>NA</v>
          </cell>
          <cell r="EW194" t="str">
            <v>NA</v>
          </cell>
          <cell r="EX194" t="str">
            <v>NA</v>
          </cell>
          <cell r="EY194" t="str">
            <v>NA</v>
          </cell>
          <cell r="EZ194" t="str">
            <v>NA</v>
          </cell>
          <cell r="FB194">
            <v>-1.1000000000000001</v>
          </cell>
          <cell r="FC194" t="str">
            <v>NA</v>
          </cell>
          <cell r="FD194" t="str">
            <v>NA</v>
          </cell>
          <cell r="FE194">
            <v>7.2</v>
          </cell>
          <cell r="FF194">
            <v>-31.4</v>
          </cell>
          <cell r="FG194">
            <v>110</v>
          </cell>
          <cell r="FI194">
            <v>-11.2</v>
          </cell>
          <cell r="FJ194" t="str">
            <v>NA</v>
          </cell>
          <cell r="FK194" t="str">
            <v>NA</v>
          </cell>
          <cell r="FL194">
            <v>-13.9</v>
          </cell>
          <cell r="FM194">
            <v>-67.2</v>
          </cell>
          <cell r="FN194">
            <v>100.4</v>
          </cell>
          <cell r="FP194">
            <v>2.1</v>
          </cell>
          <cell r="FQ194" t="str">
            <v>NA</v>
          </cell>
          <cell r="FR194" t="str">
            <v>NA</v>
          </cell>
          <cell r="FS194" t="str">
            <v>NA</v>
          </cell>
          <cell r="FT194">
            <v>0.6</v>
          </cell>
          <cell r="FU194">
            <v>112.7</v>
          </cell>
          <cell r="FW194">
            <v>0.6</v>
          </cell>
          <cell r="FX194" t="str">
            <v>NA</v>
          </cell>
          <cell r="FY194">
            <v>-27.9</v>
          </cell>
          <cell r="FZ194">
            <v>-1.9</v>
          </cell>
          <cell r="GA194">
            <v>-5.0999999999999996</v>
          </cell>
          <cell r="GB194">
            <v>107.1</v>
          </cell>
          <cell r="GD194" t="str">
            <v>NA</v>
          </cell>
          <cell r="GE194" t="str">
            <v>NA</v>
          </cell>
          <cell r="GF194" t="str">
            <v>NA</v>
          </cell>
          <cell r="GG194" t="str">
            <v>NA</v>
          </cell>
          <cell r="GH194" t="str">
            <v>NA</v>
          </cell>
          <cell r="GI194" t="str">
            <v>NA</v>
          </cell>
          <cell r="GK194">
            <v>3.9</v>
          </cell>
          <cell r="GL194">
            <v>10.199999999999999</v>
          </cell>
          <cell r="GM194">
            <v>14.1</v>
          </cell>
          <cell r="GN194">
            <v>25.7</v>
          </cell>
          <cell r="GO194">
            <v>21.1</v>
          </cell>
          <cell r="GP194">
            <v>109.7</v>
          </cell>
          <cell r="GR194">
            <v>7.1</v>
          </cell>
          <cell r="GS194">
            <v>27.2</v>
          </cell>
          <cell r="GT194">
            <v>3.9</v>
          </cell>
          <cell r="GU194">
            <v>-11.1</v>
          </cell>
          <cell r="GV194">
            <v>-20.2</v>
          </cell>
          <cell r="GW194">
            <v>108.3</v>
          </cell>
          <cell r="GY194">
            <v>-14.7</v>
          </cell>
          <cell r="GZ194" t="str">
            <v>NA</v>
          </cell>
          <cell r="HA194" t="str">
            <v>NA</v>
          </cell>
          <cell r="HB194">
            <v>-8.6999999999999993</v>
          </cell>
          <cell r="HC194">
            <v>-49.2</v>
          </cell>
          <cell r="HD194">
            <v>97.4</v>
          </cell>
          <cell r="HF194">
            <v>1.7</v>
          </cell>
          <cell r="HG194">
            <v>15.2</v>
          </cell>
          <cell r="HH194">
            <v>-17</v>
          </cell>
          <cell r="HI194">
            <v>1.2</v>
          </cell>
          <cell r="HJ194">
            <v>-5.2</v>
          </cell>
          <cell r="HK194">
            <v>112.8</v>
          </cell>
          <cell r="HM194">
            <v>-2.2000000000000002</v>
          </cell>
          <cell r="HN194" t="str">
            <v>NA</v>
          </cell>
          <cell r="HO194" t="str">
            <v>NA</v>
          </cell>
          <cell r="HP194">
            <v>9.5</v>
          </cell>
          <cell r="HQ194">
            <v>-21.5</v>
          </cell>
          <cell r="HR194">
            <v>101.9</v>
          </cell>
          <cell r="HT194">
            <v>5.8</v>
          </cell>
          <cell r="HU194" t="str">
            <v>NA</v>
          </cell>
          <cell r="HV194">
            <v>-12.7</v>
          </cell>
          <cell r="HW194">
            <v>3.1</v>
          </cell>
          <cell r="HX194" t="str">
            <v>NA</v>
          </cell>
          <cell r="HY194">
            <v>110.1</v>
          </cell>
          <cell r="IA194">
            <v>17.5</v>
          </cell>
          <cell r="IB194" t="str">
            <v>NA</v>
          </cell>
          <cell r="IC194">
            <v>-35</v>
          </cell>
          <cell r="ID194">
            <v>9.4</v>
          </cell>
          <cell r="IE194">
            <v>-31.7</v>
          </cell>
          <cell r="IF194">
            <v>105.5</v>
          </cell>
          <cell r="IH194">
            <v>15.9</v>
          </cell>
          <cell r="II194">
            <v>33.6</v>
          </cell>
          <cell r="IJ194">
            <v>20.5</v>
          </cell>
          <cell r="IK194">
            <v>-13.6</v>
          </cell>
          <cell r="IL194">
            <v>1.8</v>
          </cell>
          <cell r="IM194">
            <v>112</v>
          </cell>
          <cell r="IO194">
            <v>-1.3</v>
          </cell>
          <cell r="IP194">
            <v>37.700000000000003</v>
          </cell>
          <cell r="IQ194">
            <v>12.8</v>
          </cell>
          <cell r="IR194">
            <v>1.2</v>
          </cell>
          <cell r="IS194">
            <v>25.1</v>
          </cell>
          <cell r="IT194">
            <v>107.2</v>
          </cell>
          <cell r="IV194">
            <v>-1.9</v>
          </cell>
          <cell r="IW194">
            <v>19.600000000000001</v>
          </cell>
          <cell r="IX194">
            <v>-1.3</v>
          </cell>
          <cell r="IY194">
            <v>10.7</v>
          </cell>
          <cell r="IZ194">
            <v>-2.2000000000000002</v>
          </cell>
          <cell r="JA194">
            <v>111.2</v>
          </cell>
        </row>
        <row r="195">
          <cell r="AY195">
            <v>36950</v>
          </cell>
          <cell r="BA195">
            <v>-0.6</v>
          </cell>
          <cell r="BB195">
            <v>21.7</v>
          </cell>
          <cell r="BC195">
            <v>-0.6</v>
          </cell>
          <cell r="BD195">
            <v>-1.6</v>
          </cell>
          <cell r="BE195">
            <v>-4</v>
          </cell>
          <cell r="BF195">
            <v>111.2</v>
          </cell>
          <cell r="BH195">
            <v>1</v>
          </cell>
          <cell r="BI195">
            <v>21.2</v>
          </cell>
          <cell r="BJ195">
            <v>-0.3</v>
          </cell>
          <cell r="BK195">
            <v>-5.2</v>
          </cell>
          <cell r="BL195">
            <v>-2.4</v>
          </cell>
          <cell r="BM195">
            <v>111</v>
          </cell>
          <cell r="BO195">
            <v>-3.7</v>
          </cell>
          <cell r="BP195">
            <v>23</v>
          </cell>
          <cell r="BQ195">
            <v>7.8</v>
          </cell>
          <cell r="BR195">
            <v>8.1999999999999993</v>
          </cell>
          <cell r="BS195">
            <v>0.8</v>
          </cell>
          <cell r="BT195">
            <v>110.3</v>
          </cell>
          <cell r="BV195">
            <v>-10.5</v>
          </cell>
          <cell r="BW195" t="str">
            <v>NA</v>
          </cell>
          <cell r="BX195" t="str">
            <v>NA</v>
          </cell>
          <cell r="BY195">
            <v>16.7</v>
          </cell>
          <cell r="BZ195">
            <v>-29.3</v>
          </cell>
          <cell r="CA195">
            <v>97.4</v>
          </cell>
          <cell r="CC195">
            <v>6.7</v>
          </cell>
          <cell r="CD195" t="str">
            <v>NA</v>
          </cell>
          <cell r="CE195">
            <v>-3</v>
          </cell>
          <cell r="CF195">
            <v>13.7</v>
          </cell>
          <cell r="CG195">
            <v>-14.2</v>
          </cell>
          <cell r="CH195">
            <v>105.7</v>
          </cell>
          <cell r="CJ195">
            <v>8.3000000000000007</v>
          </cell>
          <cell r="CK195" t="str">
            <v>NA</v>
          </cell>
          <cell r="CL195">
            <v>10.6</v>
          </cell>
          <cell r="CM195" t="str">
            <v>NA</v>
          </cell>
          <cell r="CN195">
            <v>-3.1</v>
          </cell>
          <cell r="CO195">
            <v>108.8</v>
          </cell>
          <cell r="CQ195">
            <v>-4.5999999999999996</v>
          </cell>
          <cell r="CR195">
            <v>28</v>
          </cell>
          <cell r="CS195">
            <v>1.5</v>
          </cell>
          <cell r="CT195">
            <v>-13.9</v>
          </cell>
          <cell r="CU195">
            <v>-41.2</v>
          </cell>
          <cell r="CV195">
            <v>105.2</v>
          </cell>
          <cell r="CX195">
            <v>18.8</v>
          </cell>
          <cell r="CY195" t="str">
            <v>NA</v>
          </cell>
          <cell r="CZ195">
            <v>-31.6</v>
          </cell>
          <cell r="DA195">
            <v>9.5</v>
          </cell>
          <cell r="DB195">
            <v>11.3</v>
          </cell>
          <cell r="DC195">
            <v>105.1</v>
          </cell>
          <cell r="DE195" t="str">
            <v>NA</v>
          </cell>
          <cell r="DF195" t="str">
            <v>NA</v>
          </cell>
          <cell r="DG195">
            <v>8.3000000000000007</v>
          </cell>
          <cell r="DH195" t="str">
            <v>NA</v>
          </cell>
          <cell r="DI195" t="str">
            <v>NA</v>
          </cell>
          <cell r="DJ195" t="str">
            <v>NA</v>
          </cell>
          <cell r="DL195">
            <v>8</v>
          </cell>
          <cell r="DM195">
            <v>26.5</v>
          </cell>
          <cell r="DN195">
            <v>-25.6</v>
          </cell>
          <cell r="DO195">
            <v>3.2</v>
          </cell>
          <cell r="DP195">
            <v>8</v>
          </cell>
          <cell r="DQ195">
            <v>110.9</v>
          </cell>
          <cell r="DS195">
            <v>1.5</v>
          </cell>
          <cell r="DT195">
            <v>32.9</v>
          </cell>
          <cell r="DU195">
            <v>-2.1</v>
          </cell>
          <cell r="DV195">
            <v>-1.2</v>
          </cell>
          <cell r="DW195">
            <v>11</v>
          </cell>
          <cell r="DX195">
            <v>112.1</v>
          </cell>
          <cell r="DZ195">
            <v>8</v>
          </cell>
          <cell r="EA195">
            <v>13.9</v>
          </cell>
          <cell r="EB195">
            <v>1.1000000000000001</v>
          </cell>
          <cell r="EC195">
            <v>-6.7</v>
          </cell>
          <cell r="ED195">
            <v>33</v>
          </cell>
          <cell r="EE195">
            <v>116.2</v>
          </cell>
          <cell r="EG195" t="str">
            <v>NA</v>
          </cell>
          <cell r="EH195" t="str">
            <v>NA</v>
          </cell>
          <cell r="EI195" t="str">
            <v>NA</v>
          </cell>
          <cell r="EJ195" t="str">
            <v>NA</v>
          </cell>
          <cell r="EK195" t="str">
            <v>NA</v>
          </cell>
          <cell r="EL195" t="str">
            <v>NA</v>
          </cell>
          <cell r="EN195">
            <v>3.2</v>
          </cell>
          <cell r="EO195">
            <v>28.9</v>
          </cell>
          <cell r="EP195">
            <v>-5.8</v>
          </cell>
          <cell r="EQ195">
            <v>-6.5</v>
          </cell>
          <cell r="ER195">
            <v>-6.6</v>
          </cell>
          <cell r="ES195">
            <v>114.3</v>
          </cell>
          <cell r="EU195" t="str">
            <v>NA</v>
          </cell>
          <cell r="EV195" t="str">
            <v>NA</v>
          </cell>
          <cell r="EW195" t="str">
            <v>NA</v>
          </cell>
          <cell r="EX195" t="str">
            <v>NA</v>
          </cell>
          <cell r="EY195" t="str">
            <v>NA</v>
          </cell>
          <cell r="EZ195" t="str">
            <v>NA</v>
          </cell>
          <cell r="FB195">
            <v>-0.7</v>
          </cell>
          <cell r="FC195" t="str">
            <v>NA</v>
          </cell>
          <cell r="FD195" t="str">
            <v>NA</v>
          </cell>
          <cell r="FE195">
            <v>7.2</v>
          </cell>
          <cell r="FF195">
            <v>-30.6</v>
          </cell>
          <cell r="FG195">
            <v>110.2</v>
          </cell>
          <cell r="FI195">
            <v>-11.2</v>
          </cell>
          <cell r="FJ195" t="str">
            <v>NA</v>
          </cell>
          <cell r="FK195" t="str">
            <v>NA</v>
          </cell>
          <cell r="FL195">
            <v>-13.8</v>
          </cell>
          <cell r="FM195">
            <v>-67.3</v>
          </cell>
          <cell r="FN195">
            <v>100.6</v>
          </cell>
          <cell r="FP195">
            <v>-2.1</v>
          </cell>
          <cell r="FQ195" t="str">
            <v>NA</v>
          </cell>
          <cell r="FR195" t="str">
            <v>NA</v>
          </cell>
          <cell r="FS195" t="str">
            <v>NA</v>
          </cell>
          <cell r="FT195">
            <v>5.4</v>
          </cell>
          <cell r="FU195">
            <v>109</v>
          </cell>
          <cell r="FW195">
            <v>0.7</v>
          </cell>
          <cell r="FX195" t="str">
            <v>NA</v>
          </cell>
          <cell r="FY195">
            <v>-22.4</v>
          </cell>
          <cell r="FZ195">
            <v>-1.5</v>
          </cell>
          <cell r="GA195">
            <v>-7.7</v>
          </cell>
          <cell r="GB195">
            <v>109.3</v>
          </cell>
          <cell r="GD195" t="str">
            <v>NA</v>
          </cell>
          <cell r="GE195" t="str">
            <v>NA</v>
          </cell>
          <cell r="GF195" t="str">
            <v>NA</v>
          </cell>
          <cell r="GG195" t="str">
            <v>NA</v>
          </cell>
          <cell r="GH195" t="str">
            <v>NA</v>
          </cell>
          <cell r="GI195" t="str">
            <v>NA</v>
          </cell>
          <cell r="GK195">
            <v>2.2000000000000002</v>
          </cell>
          <cell r="GL195">
            <v>9.6</v>
          </cell>
          <cell r="GM195">
            <v>12.1</v>
          </cell>
          <cell r="GN195">
            <v>25.1</v>
          </cell>
          <cell r="GO195">
            <v>18.5</v>
          </cell>
          <cell r="GP195">
            <v>107.6</v>
          </cell>
          <cell r="GR195">
            <v>9</v>
          </cell>
          <cell r="GS195">
            <v>27.3</v>
          </cell>
          <cell r="GT195">
            <v>7.8</v>
          </cell>
          <cell r="GU195">
            <v>-5.8</v>
          </cell>
          <cell r="GV195">
            <v>-54.4</v>
          </cell>
          <cell r="GW195">
            <v>109.2</v>
          </cell>
          <cell r="GY195">
            <v>-17.8</v>
          </cell>
          <cell r="GZ195" t="str">
            <v>NA</v>
          </cell>
          <cell r="HA195" t="str">
            <v>NA</v>
          </cell>
          <cell r="HB195">
            <v>-9.3000000000000007</v>
          </cell>
          <cell r="HC195">
            <v>-52.7</v>
          </cell>
          <cell r="HD195">
            <v>93.8</v>
          </cell>
          <cell r="HF195">
            <v>0.3</v>
          </cell>
          <cell r="HG195">
            <v>7.1</v>
          </cell>
          <cell r="HH195">
            <v>-16</v>
          </cell>
          <cell r="HI195">
            <v>3.5</v>
          </cell>
          <cell r="HJ195">
            <v>-1.2</v>
          </cell>
          <cell r="HK195">
            <v>110.1</v>
          </cell>
          <cell r="HM195">
            <v>-2.6</v>
          </cell>
          <cell r="HN195" t="str">
            <v>NA</v>
          </cell>
          <cell r="HO195" t="str">
            <v>NA</v>
          </cell>
          <cell r="HP195">
            <v>9.5</v>
          </cell>
          <cell r="HQ195">
            <v>-13.7</v>
          </cell>
          <cell r="HR195">
            <v>102.5</v>
          </cell>
          <cell r="HT195">
            <v>6.5</v>
          </cell>
          <cell r="HU195" t="str">
            <v>NA</v>
          </cell>
          <cell r="HV195">
            <v>-12.5</v>
          </cell>
          <cell r="HW195">
            <v>8.8000000000000007</v>
          </cell>
          <cell r="HX195" t="str">
            <v>NA</v>
          </cell>
          <cell r="HY195">
            <v>109.2</v>
          </cell>
          <cell r="IA195">
            <v>17.3</v>
          </cell>
          <cell r="IB195" t="str">
            <v>NA</v>
          </cell>
          <cell r="IC195">
            <v>-37</v>
          </cell>
          <cell r="ID195">
            <v>13.7</v>
          </cell>
          <cell r="IE195">
            <v>-29.7</v>
          </cell>
          <cell r="IF195">
            <v>105.4</v>
          </cell>
          <cell r="IH195">
            <v>3.3</v>
          </cell>
          <cell r="II195">
            <v>45</v>
          </cell>
          <cell r="IJ195">
            <v>17.600000000000001</v>
          </cell>
          <cell r="IK195">
            <v>-4.3</v>
          </cell>
          <cell r="IL195">
            <v>-4.0999999999999996</v>
          </cell>
          <cell r="IM195">
            <v>107</v>
          </cell>
          <cell r="IO195">
            <v>-3.5</v>
          </cell>
          <cell r="IP195">
            <v>45.8</v>
          </cell>
          <cell r="IQ195">
            <v>11.4</v>
          </cell>
          <cell r="IR195">
            <v>1.7</v>
          </cell>
          <cell r="IS195">
            <v>9</v>
          </cell>
          <cell r="IT195">
            <v>107.9</v>
          </cell>
          <cell r="IV195">
            <v>-6.9</v>
          </cell>
          <cell r="IW195">
            <v>19.399999999999999</v>
          </cell>
          <cell r="IX195">
            <v>-3.3</v>
          </cell>
          <cell r="IY195">
            <v>12.9</v>
          </cell>
          <cell r="IZ195">
            <v>-3.9</v>
          </cell>
          <cell r="JA195">
            <v>107.2</v>
          </cell>
        </row>
        <row r="196">
          <cell r="AY196">
            <v>36981</v>
          </cell>
          <cell r="BA196">
            <v>-3.8</v>
          </cell>
          <cell r="BB196">
            <v>19.100000000000001</v>
          </cell>
          <cell r="BC196">
            <v>-0.1</v>
          </cell>
          <cell r="BD196">
            <v>1.4</v>
          </cell>
          <cell r="BE196">
            <v>-3.2</v>
          </cell>
          <cell r="BF196">
            <v>109.3</v>
          </cell>
          <cell r="BH196">
            <v>-2</v>
          </cell>
          <cell r="BI196">
            <v>18.899999999999999</v>
          </cell>
          <cell r="BJ196">
            <v>0</v>
          </cell>
          <cell r="BK196">
            <v>-0.8</v>
          </cell>
          <cell r="BL196">
            <v>-1.1000000000000001</v>
          </cell>
          <cell r="BM196">
            <v>109.4</v>
          </cell>
          <cell r="BO196">
            <v>-7.1</v>
          </cell>
          <cell r="BP196">
            <v>23.1</v>
          </cell>
          <cell r="BQ196">
            <v>8.1</v>
          </cell>
          <cell r="BR196">
            <v>1.6</v>
          </cell>
          <cell r="BS196">
            <v>0</v>
          </cell>
          <cell r="BT196">
            <v>107.6</v>
          </cell>
          <cell r="BV196">
            <v>-10.5</v>
          </cell>
          <cell r="BW196" t="str">
            <v>NA</v>
          </cell>
          <cell r="BX196" t="str">
            <v>NA</v>
          </cell>
          <cell r="BY196">
            <v>16.5</v>
          </cell>
          <cell r="BZ196">
            <v>-26.7</v>
          </cell>
          <cell r="CA196">
            <v>96.9</v>
          </cell>
          <cell r="CC196">
            <v>11.5</v>
          </cell>
          <cell r="CD196" t="str">
            <v>NA</v>
          </cell>
          <cell r="CE196">
            <v>-1.6</v>
          </cell>
          <cell r="CF196">
            <v>16</v>
          </cell>
          <cell r="CG196">
            <v>-7.7</v>
          </cell>
          <cell r="CH196">
            <v>110.1</v>
          </cell>
          <cell r="CJ196">
            <v>11</v>
          </cell>
          <cell r="CK196" t="str">
            <v>NA</v>
          </cell>
          <cell r="CL196">
            <v>8.3000000000000007</v>
          </cell>
          <cell r="CM196" t="str">
            <v>NA</v>
          </cell>
          <cell r="CN196">
            <v>-5.7</v>
          </cell>
          <cell r="CO196">
            <v>109.6</v>
          </cell>
          <cell r="CQ196">
            <v>-6.8</v>
          </cell>
          <cell r="CR196">
            <v>18.7</v>
          </cell>
          <cell r="CS196">
            <v>3.1</v>
          </cell>
          <cell r="CT196">
            <v>-12.2</v>
          </cell>
          <cell r="CU196">
            <v>-41.7</v>
          </cell>
          <cell r="CV196">
            <v>102.7</v>
          </cell>
          <cell r="CX196">
            <v>19.2</v>
          </cell>
          <cell r="CY196" t="str">
            <v>NA</v>
          </cell>
          <cell r="CZ196">
            <v>-31.8</v>
          </cell>
          <cell r="DA196">
            <v>9.3000000000000007</v>
          </cell>
          <cell r="DB196">
            <v>11.7</v>
          </cell>
          <cell r="DC196">
            <v>105.2</v>
          </cell>
          <cell r="DE196" t="str">
            <v>NA</v>
          </cell>
          <cell r="DF196" t="str">
            <v>NA</v>
          </cell>
          <cell r="DG196">
            <v>2.4</v>
          </cell>
          <cell r="DH196" t="str">
            <v>NA</v>
          </cell>
          <cell r="DI196" t="str">
            <v>NA</v>
          </cell>
          <cell r="DJ196" t="str">
            <v>NA</v>
          </cell>
          <cell r="DL196">
            <v>7.1</v>
          </cell>
          <cell r="DM196">
            <v>25.7</v>
          </cell>
          <cell r="DN196">
            <v>-26.1</v>
          </cell>
          <cell r="DO196">
            <v>6.6</v>
          </cell>
          <cell r="DP196">
            <v>-1.2</v>
          </cell>
          <cell r="DQ196">
            <v>109.4</v>
          </cell>
          <cell r="DS196">
            <v>-1.8</v>
          </cell>
          <cell r="DT196">
            <v>45.5</v>
          </cell>
          <cell r="DU196">
            <v>-1.4</v>
          </cell>
          <cell r="DV196">
            <v>2.7</v>
          </cell>
          <cell r="DW196">
            <v>16</v>
          </cell>
          <cell r="DX196">
            <v>112.8</v>
          </cell>
          <cell r="DZ196">
            <v>4.8</v>
          </cell>
          <cell r="EA196">
            <v>14.6</v>
          </cell>
          <cell r="EB196">
            <v>-0.9</v>
          </cell>
          <cell r="EC196">
            <v>-6.9</v>
          </cell>
          <cell r="ED196">
            <v>24.5</v>
          </cell>
          <cell r="EE196">
            <v>114.3</v>
          </cell>
          <cell r="EG196" t="str">
            <v>NA</v>
          </cell>
          <cell r="EH196" t="str">
            <v>NA</v>
          </cell>
          <cell r="EI196" t="str">
            <v>NA</v>
          </cell>
          <cell r="EJ196" t="str">
            <v>NA</v>
          </cell>
          <cell r="EK196" t="str">
            <v>NA</v>
          </cell>
          <cell r="EL196" t="str">
            <v>NA</v>
          </cell>
          <cell r="EN196">
            <v>-0.7</v>
          </cell>
          <cell r="EO196">
            <v>27.6</v>
          </cell>
          <cell r="EP196">
            <v>-3.3</v>
          </cell>
          <cell r="EQ196">
            <v>13.5</v>
          </cell>
          <cell r="ER196">
            <v>3</v>
          </cell>
          <cell r="ES196">
            <v>113.5</v>
          </cell>
          <cell r="EU196" t="str">
            <v>NA</v>
          </cell>
          <cell r="EV196" t="str">
            <v>NA</v>
          </cell>
          <cell r="EW196" t="str">
            <v>NA</v>
          </cell>
          <cell r="EX196" t="str">
            <v>NA</v>
          </cell>
          <cell r="EY196" t="str">
            <v>NA</v>
          </cell>
          <cell r="EZ196" t="str">
            <v>NA</v>
          </cell>
          <cell r="FB196">
            <v>-0.6</v>
          </cell>
          <cell r="FC196" t="str">
            <v>NA</v>
          </cell>
          <cell r="FD196" t="str">
            <v>NA</v>
          </cell>
          <cell r="FE196">
            <v>7.2</v>
          </cell>
          <cell r="FF196">
            <v>-29.8</v>
          </cell>
          <cell r="FG196">
            <v>110.2</v>
          </cell>
          <cell r="FI196">
            <v>-7.4</v>
          </cell>
          <cell r="FJ196" t="str">
            <v>NA</v>
          </cell>
          <cell r="FK196" t="str">
            <v>NA</v>
          </cell>
          <cell r="FL196">
            <v>-13.8</v>
          </cell>
          <cell r="FM196">
            <v>-67.599999999999994</v>
          </cell>
          <cell r="FN196">
            <v>102.9</v>
          </cell>
          <cell r="FP196">
            <v>-6.6</v>
          </cell>
          <cell r="FQ196" t="str">
            <v>NA</v>
          </cell>
          <cell r="FR196" t="str">
            <v>NA</v>
          </cell>
          <cell r="FS196" t="str">
            <v>NA</v>
          </cell>
          <cell r="FT196">
            <v>1.9</v>
          </cell>
          <cell r="FU196">
            <v>107.5</v>
          </cell>
          <cell r="FW196">
            <v>3.4</v>
          </cell>
          <cell r="FX196" t="str">
            <v>NA</v>
          </cell>
          <cell r="FY196">
            <v>-22.4</v>
          </cell>
          <cell r="FZ196">
            <v>0.5</v>
          </cell>
          <cell r="GA196">
            <v>-7.6</v>
          </cell>
          <cell r="GB196">
            <v>112.3</v>
          </cell>
          <cell r="GD196" t="str">
            <v>NA</v>
          </cell>
          <cell r="GE196" t="str">
            <v>NA</v>
          </cell>
          <cell r="GF196" t="str">
            <v>NA</v>
          </cell>
          <cell r="GG196" t="str">
            <v>NA</v>
          </cell>
          <cell r="GH196" t="str">
            <v>NA</v>
          </cell>
          <cell r="GI196" t="str">
            <v>NA</v>
          </cell>
          <cell r="GK196">
            <v>1.3</v>
          </cell>
          <cell r="GL196">
            <v>8.4</v>
          </cell>
          <cell r="GM196">
            <v>8.1999999999999993</v>
          </cell>
          <cell r="GN196">
            <v>21.4</v>
          </cell>
          <cell r="GO196">
            <v>15.9</v>
          </cell>
          <cell r="GP196">
            <v>106.3</v>
          </cell>
          <cell r="GR196">
            <v>4.8</v>
          </cell>
          <cell r="GS196">
            <v>20.6</v>
          </cell>
          <cell r="GT196">
            <v>10.6</v>
          </cell>
          <cell r="GU196">
            <v>-2.9</v>
          </cell>
          <cell r="GV196">
            <v>-24.3</v>
          </cell>
          <cell r="GW196">
            <v>107.4</v>
          </cell>
          <cell r="GY196">
            <v>-17.8</v>
          </cell>
          <cell r="GZ196" t="str">
            <v>NA</v>
          </cell>
          <cell r="HA196" t="str">
            <v>NA</v>
          </cell>
          <cell r="HB196">
            <v>-9.6999999999999993</v>
          </cell>
          <cell r="HC196">
            <v>-54.4</v>
          </cell>
          <cell r="HD196">
            <v>94.2</v>
          </cell>
          <cell r="HF196">
            <v>-2.6</v>
          </cell>
          <cell r="HG196">
            <v>5.8</v>
          </cell>
          <cell r="HH196">
            <v>-15.8</v>
          </cell>
          <cell r="HI196">
            <v>2.5</v>
          </cell>
          <cell r="HJ196">
            <v>-4.4000000000000004</v>
          </cell>
          <cell r="HK196">
            <v>107.6</v>
          </cell>
          <cell r="HM196">
            <v>-2.8</v>
          </cell>
          <cell r="HN196" t="str">
            <v>NA</v>
          </cell>
          <cell r="HO196" t="str">
            <v>NA</v>
          </cell>
          <cell r="HP196">
            <v>9.4</v>
          </cell>
          <cell r="HQ196">
            <v>-5</v>
          </cell>
          <cell r="HR196">
            <v>103.3</v>
          </cell>
          <cell r="HT196">
            <v>5.5</v>
          </cell>
          <cell r="HU196" t="str">
            <v>NA</v>
          </cell>
          <cell r="HV196">
            <v>-12.6</v>
          </cell>
          <cell r="HW196">
            <v>15.8</v>
          </cell>
          <cell r="HX196" t="str">
            <v>NA</v>
          </cell>
          <cell r="HY196">
            <v>110.4</v>
          </cell>
          <cell r="IA196">
            <v>3.7</v>
          </cell>
          <cell r="IB196" t="str">
            <v>NA</v>
          </cell>
          <cell r="IC196">
            <v>-41.5</v>
          </cell>
          <cell r="ID196">
            <v>10.8</v>
          </cell>
          <cell r="IE196">
            <v>-25.7</v>
          </cell>
          <cell r="IF196">
            <v>94.7</v>
          </cell>
          <cell r="IH196">
            <v>-3.2</v>
          </cell>
          <cell r="II196">
            <v>-5.4</v>
          </cell>
          <cell r="IJ196">
            <v>14.2</v>
          </cell>
          <cell r="IK196">
            <v>-12.3</v>
          </cell>
          <cell r="IL196">
            <v>-7.1</v>
          </cell>
          <cell r="IM196">
            <v>97.9</v>
          </cell>
          <cell r="IO196">
            <v>-7.6</v>
          </cell>
          <cell r="IP196">
            <v>40.700000000000003</v>
          </cell>
          <cell r="IQ196">
            <v>9.6999999999999993</v>
          </cell>
          <cell r="IR196">
            <v>-4.5</v>
          </cell>
          <cell r="IS196">
            <v>13.2</v>
          </cell>
          <cell r="IT196">
            <v>105.2</v>
          </cell>
          <cell r="IV196">
            <v>-14</v>
          </cell>
          <cell r="IW196">
            <v>16.3</v>
          </cell>
          <cell r="IX196">
            <v>-1.8</v>
          </cell>
          <cell r="IY196">
            <v>11.6</v>
          </cell>
          <cell r="IZ196">
            <v>-5.0999999999999996</v>
          </cell>
          <cell r="JA196">
            <v>104.2</v>
          </cell>
        </row>
        <row r="197">
          <cell r="AY197">
            <v>37011</v>
          </cell>
          <cell r="BA197">
            <v>-5.6</v>
          </cell>
          <cell r="BB197">
            <v>21</v>
          </cell>
          <cell r="BC197">
            <v>-1.2</v>
          </cell>
          <cell r="BD197">
            <v>-2.2999999999999998</v>
          </cell>
          <cell r="BE197">
            <v>-4</v>
          </cell>
          <cell r="BF197">
            <v>108.7</v>
          </cell>
          <cell r="BH197">
            <v>-4.5</v>
          </cell>
          <cell r="BI197">
            <v>22.6</v>
          </cell>
          <cell r="BJ197">
            <v>-0.9</v>
          </cell>
          <cell r="BK197">
            <v>-5.7</v>
          </cell>
          <cell r="BL197">
            <v>-1.5</v>
          </cell>
          <cell r="BM197">
            <v>108.8</v>
          </cell>
          <cell r="BO197">
            <v>-11.9</v>
          </cell>
          <cell r="BP197">
            <v>20.8</v>
          </cell>
          <cell r="BQ197">
            <v>4.2</v>
          </cell>
          <cell r="BR197">
            <v>1.4</v>
          </cell>
          <cell r="BS197">
            <v>-2.2999999999999998</v>
          </cell>
          <cell r="BT197">
            <v>104</v>
          </cell>
          <cell r="BV197">
            <v>-6.8</v>
          </cell>
          <cell r="BW197" t="str">
            <v>NA</v>
          </cell>
          <cell r="BX197" t="str">
            <v>NA</v>
          </cell>
          <cell r="BY197">
            <v>15.6</v>
          </cell>
          <cell r="BZ197">
            <v>-14.3</v>
          </cell>
          <cell r="CA197">
            <v>101</v>
          </cell>
          <cell r="CC197">
            <v>12.4</v>
          </cell>
          <cell r="CD197" t="str">
            <v>NA</v>
          </cell>
          <cell r="CE197">
            <v>1</v>
          </cell>
          <cell r="CF197">
            <v>25.9</v>
          </cell>
          <cell r="CG197">
            <v>-6.7</v>
          </cell>
          <cell r="CH197">
            <v>113.4</v>
          </cell>
          <cell r="CJ197">
            <v>2.4</v>
          </cell>
          <cell r="CK197" t="str">
            <v>NA</v>
          </cell>
          <cell r="CL197">
            <v>5.0999999999999996</v>
          </cell>
          <cell r="CM197" t="str">
            <v>NA</v>
          </cell>
          <cell r="CN197">
            <v>-6.7</v>
          </cell>
          <cell r="CO197">
            <v>99.6</v>
          </cell>
          <cell r="CQ197">
            <v>-10.8</v>
          </cell>
          <cell r="CR197">
            <v>26.1</v>
          </cell>
          <cell r="CS197">
            <v>3.6</v>
          </cell>
          <cell r="CT197">
            <v>-14.4</v>
          </cell>
          <cell r="CU197">
            <v>-44.5</v>
          </cell>
          <cell r="CV197">
            <v>102.9</v>
          </cell>
          <cell r="CX197">
            <v>10.6</v>
          </cell>
          <cell r="CY197" t="str">
            <v>NA</v>
          </cell>
          <cell r="CZ197">
            <v>-36.200000000000003</v>
          </cell>
          <cell r="DA197">
            <v>4.0999999999999996</v>
          </cell>
          <cell r="DB197">
            <v>1.6</v>
          </cell>
          <cell r="DC197">
            <v>99</v>
          </cell>
          <cell r="DE197" t="str">
            <v>NA</v>
          </cell>
          <cell r="DF197" t="str">
            <v>NA</v>
          </cell>
          <cell r="DG197">
            <v>2.4</v>
          </cell>
          <cell r="DH197" t="str">
            <v>NA</v>
          </cell>
          <cell r="DI197" t="str">
            <v>NA</v>
          </cell>
          <cell r="DJ197" t="str">
            <v>NA</v>
          </cell>
          <cell r="DL197">
            <v>4.8</v>
          </cell>
          <cell r="DM197">
            <v>43.8</v>
          </cell>
          <cell r="DN197">
            <v>-23.5</v>
          </cell>
          <cell r="DO197">
            <v>9</v>
          </cell>
          <cell r="DP197">
            <v>2.8</v>
          </cell>
          <cell r="DQ197">
            <v>110.5</v>
          </cell>
          <cell r="DS197">
            <v>-2.6</v>
          </cell>
          <cell r="DT197">
            <v>33.700000000000003</v>
          </cell>
          <cell r="DU197">
            <v>-3.2</v>
          </cell>
          <cell r="DV197">
            <v>-3.3</v>
          </cell>
          <cell r="DW197">
            <v>20.9</v>
          </cell>
          <cell r="DX197">
            <v>110.5</v>
          </cell>
          <cell r="DZ197">
            <v>1</v>
          </cell>
          <cell r="EA197">
            <v>12.5</v>
          </cell>
          <cell r="EB197">
            <v>-5.7</v>
          </cell>
          <cell r="EC197">
            <v>-10.199999999999999</v>
          </cell>
          <cell r="ED197">
            <v>24.9</v>
          </cell>
          <cell r="EE197">
            <v>111.1</v>
          </cell>
          <cell r="EG197" t="str">
            <v>NA</v>
          </cell>
          <cell r="EH197" t="str">
            <v>NA</v>
          </cell>
          <cell r="EI197" t="str">
            <v>NA</v>
          </cell>
          <cell r="EJ197" t="str">
            <v>NA</v>
          </cell>
          <cell r="EK197" t="str">
            <v>NA</v>
          </cell>
          <cell r="EL197" t="str">
            <v>NA</v>
          </cell>
          <cell r="EN197">
            <v>0.2</v>
          </cell>
          <cell r="EO197">
            <v>12.7</v>
          </cell>
          <cell r="EP197">
            <v>-0.9</v>
          </cell>
          <cell r="EQ197">
            <v>-0.5</v>
          </cell>
          <cell r="ER197">
            <v>-2.2999999999999998</v>
          </cell>
          <cell r="ES197">
            <v>108.9</v>
          </cell>
          <cell r="EU197" t="str">
            <v>NA</v>
          </cell>
          <cell r="EV197" t="str">
            <v>NA</v>
          </cell>
          <cell r="EW197" t="str">
            <v>NA</v>
          </cell>
          <cell r="EX197" t="str">
            <v>NA</v>
          </cell>
          <cell r="EY197" t="str">
            <v>NA</v>
          </cell>
          <cell r="EZ197" t="str">
            <v>NA</v>
          </cell>
          <cell r="FB197">
            <v>-2.7</v>
          </cell>
          <cell r="FC197" t="str">
            <v>NA</v>
          </cell>
          <cell r="FD197" t="str">
            <v>NA</v>
          </cell>
          <cell r="FE197">
            <v>6.9</v>
          </cell>
          <cell r="FF197">
            <v>-33.1</v>
          </cell>
          <cell r="FG197">
            <v>109.1</v>
          </cell>
          <cell r="FI197">
            <v>-2.2999999999999998</v>
          </cell>
          <cell r="FJ197" t="str">
            <v>NA</v>
          </cell>
          <cell r="FK197" t="str">
            <v>NA</v>
          </cell>
          <cell r="FL197">
            <v>-12.9</v>
          </cell>
          <cell r="FM197">
            <v>-57.4</v>
          </cell>
          <cell r="FN197">
            <v>106.5</v>
          </cell>
          <cell r="FP197">
            <v>-26.5</v>
          </cell>
          <cell r="FQ197" t="str">
            <v>NA</v>
          </cell>
          <cell r="FR197" t="str">
            <v>NA</v>
          </cell>
          <cell r="FS197" t="str">
            <v>NA</v>
          </cell>
          <cell r="FT197">
            <v>-0.9</v>
          </cell>
          <cell r="FU197">
            <v>93.1</v>
          </cell>
          <cell r="FW197">
            <v>1.9</v>
          </cell>
          <cell r="FX197" t="str">
            <v>NA</v>
          </cell>
          <cell r="FY197">
            <v>-21.1</v>
          </cell>
          <cell r="FZ197">
            <v>-3</v>
          </cell>
          <cell r="GA197">
            <v>0.6</v>
          </cell>
          <cell r="GB197">
            <v>112.5</v>
          </cell>
          <cell r="GD197" t="str">
            <v>NA</v>
          </cell>
          <cell r="GE197" t="str">
            <v>NA</v>
          </cell>
          <cell r="GF197" t="str">
            <v>NA</v>
          </cell>
          <cell r="GG197" t="str">
            <v>NA</v>
          </cell>
          <cell r="GH197" t="str">
            <v>NA</v>
          </cell>
          <cell r="GI197" t="str">
            <v>NA</v>
          </cell>
          <cell r="GK197">
            <v>-0.5</v>
          </cell>
          <cell r="GL197">
            <v>12.4</v>
          </cell>
          <cell r="GM197">
            <v>4.7</v>
          </cell>
          <cell r="GN197">
            <v>19.399999999999999</v>
          </cell>
          <cell r="GO197">
            <v>15.7</v>
          </cell>
          <cell r="GP197">
            <v>105.2</v>
          </cell>
          <cell r="GR197">
            <v>-2.2999999999999998</v>
          </cell>
          <cell r="GS197">
            <v>24.2</v>
          </cell>
          <cell r="GT197">
            <v>8.4</v>
          </cell>
          <cell r="GU197">
            <v>-7.8</v>
          </cell>
          <cell r="GV197">
            <v>-23.5</v>
          </cell>
          <cell r="GW197">
            <v>105</v>
          </cell>
          <cell r="GY197">
            <v>-19.5</v>
          </cell>
          <cell r="GZ197" t="str">
            <v>NA</v>
          </cell>
          <cell r="HA197" t="str">
            <v>NA</v>
          </cell>
          <cell r="HB197">
            <v>-9.6999999999999993</v>
          </cell>
          <cell r="HC197">
            <v>-55</v>
          </cell>
          <cell r="HD197">
            <v>91.9</v>
          </cell>
          <cell r="HF197">
            <v>-2.8</v>
          </cell>
          <cell r="HG197">
            <v>14.4</v>
          </cell>
          <cell r="HH197">
            <v>-13.9</v>
          </cell>
          <cell r="HI197">
            <v>0.4</v>
          </cell>
          <cell r="HJ197">
            <v>-1.4</v>
          </cell>
          <cell r="HK197">
            <v>110.7</v>
          </cell>
          <cell r="HM197">
            <v>-0.4</v>
          </cell>
          <cell r="HN197" t="str">
            <v>NA</v>
          </cell>
          <cell r="HO197" t="str">
            <v>NA</v>
          </cell>
          <cell r="HP197">
            <v>14.7</v>
          </cell>
          <cell r="HQ197">
            <v>-15</v>
          </cell>
          <cell r="HR197">
            <v>103.7</v>
          </cell>
          <cell r="HT197">
            <v>1.1000000000000001</v>
          </cell>
          <cell r="HU197" t="str">
            <v>NA</v>
          </cell>
          <cell r="HV197">
            <v>-12.7</v>
          </cell>
          <cell r="HW197">
            <v>8.5</v>
          </cell>
          <cell r="HX197" t="str">
            <v>NA</v>
          </cell>
          <cell r="HY197">
            <v>106.5</v>
          </cell>
          <cell r="IA197">
            <v>0.5</v>
          </cell>
          <cell r="IB197" t="str">
            <v>NA</v>
          </cell>
          <cell r="IC197">
            <v>-37</v>
          </cell>
          <cell r="ID197">
            <v>13.9</v>
          </cell>
          <cell r="IE197">
            <v>-29.2</v>
          </cell>
          <cell r="IF197">
            <v>94</v>
          </cell>
          <cell r="IH197">
            <v>-3.5</v>
          </cell>
          <cell r="II197">
            <v>37.799999999999997</v>
          </cell>
          <cell r="IJ197">
            <v>12.9</v>
          </cell>
          <cell r="IK197">
            <v>-9.3000000000000007</v>
          </cell>
          <cell r="IL197">
            <v>-4</v>
          </cell>
          <cell r="IM197">
            <v>105.3</v>
          </cell>
          <cell r="IO197">
            <v>-9.6</v>
          </cell>
          <cell r="IP197">
            <v>23.4</v>
          </cell>
          <cell r="IQ197">
            <v>4.5</v>
          </cell>
          <cell r="IR197">
            <v>-7.6</v>
          </cell>
          <cell r="IS197">
            <v>3.2</v>
          </cell>
          <cell r="IT197">
            <v>100.5</v>
          </cell>
          <cell r="IV197">
            <v>-12</v>
          </cell>
          <cell r="IW197">
            <v>13.1</v>
          </cell>
          <cell r="IX197">
            <v>-3.3</v>
          </cell>
          <cell r="IY197">
            <v>11.4</v>
          </cell>
          <cell r="IZ197">
            <v>-7</v>
          </cell>
          <cell r="JA197">
            <v>105.2</v>
          </cell>
        </row>
        <row r="198">
          <cell r="AY198">
            <v>37042</v>
          </cell>
          <cell r="BA198">
            <v>-6.7</v>
          </cell>
          <cell r="BB198">
            <v>16.100000000000001</v>
          </cell>
          <cell r="BC198">
            <v>-3.2</v>
          </cell>
          <cell r="BD198">
            <v>-3.7</v>
          </cell>
          <cell r="BE198">
            <v>-3.6</v>
          </cell>
          <cell r="BF198">
            <v>105.5</v>
          </cell>
          <cell r="BH198">
            <v>-4.9000000000000004</v>
          </cell>
          <cell r="BI198">
            <v>17.100000000000001</v>
          </cell>
          <cell r="BJ198">
            <v>-2.2000000000000002</v>
          </cell>
          <cell r="BK198">
            <v>-8.8000000000000007</v>
          </cell>
          <cell r="BL198">
            <v>-1.7</v>
          </cell>
          <cell r="BM198">
            <v>106.1</v>
          </cell>
          <cell r="BO198">
            <v>-14.1</v>
          </cell>
          <cell r="BP198">
            <v>19.2</v>
          </cell>
          <cell r="BQ198">
            <v>3.5</v>
          </cell>
          <cell r="BR198">
            <v>-0.3</v>
          </cell>
          <cell r="BS198">
            <v>-1.4</v>
          </cell>
          <cell r="BT198">
            <v>102</v>
          </cell>
          <cell r="BV198">
            <v>-9.1999999999999993</v>
          </cell>
          <cell r="BW198" t="str">
            <v>NA</v>
          </cell>
          <cell r="BX198">
            <v>-25.2</v>
          </cell>
          <cell r="BY198">
            <v>13.8</v>
          </cell>
          <cell r="BZ198">
            <v>-20.7</v>
          </cell>
          <cell r="CA198">
            <v>101.8</v>
          </cell>
          <cell r="CC198">
            <v>7.4</v>
          </cell>
          <cell r="CD198" t="str">
            <v>NA</v>
          </cell>
          <cell r="CE198">
            <v>0</v>
          </cell>
          <cell r="CF198">
            <v>25.7</v>
          </cell>
          <cell r="CG198">
            <v>-6.2</v>
          </cell>
          <cell r="CH198">
            <v>110.5</v>
          </cell>
          <cell r="CJ198">
            <v>-0.6</v>
          </cell>
          <cell r="CK198" t="str">
            <v>NA</v>
          </cell>
          <cell r="CL198">
            <v>7.9</v>
          </cell>
          <cell r="CM198" t="str">
            <v>NA</v>
          </cell>
          <cell r="CN198">
            <v>-12.2</v>
          </cell>
          <cell r="CO198">
            <v>99.3</v>
          </cell>
          <cell r="CQ198">
            <v>-11.8</v>
          </cell>
          <cell r="CR198">
            <v>25.6</v>
          </cell>
          <cell r="CS198">
            <v>0.4</v>
          </cell>
          <cell r="CT198">
            <v>-15.2</v>
          </cell>
          <cell r="CU198">
            <v>-44.9</v>
          </cell>
          <cell r="CV198">
            <v>101.3</v>
          </cell>
          <cell r="CX198">
            <v>9.1</v>
          </cell>
          <cell r="CY198" t="str">
            <v>NA</v>
          </cell>
          <cell r="CZ198">
            <v>-20.7</v>
          </cell>
          <cell r="DA198">
            <v>4</v>
          </cell>
          <cell r="DB198">
            <v>1.8</v>
          </cell>
          <cell r="DC198">
            <v>102.2</v>
          </cell>
          <cell r="DE198" t="str">
            <v>NA</v>
          </cell>
          <cell r="DF198" t="str">
            <v>NA</v>
          </cell>
          <cell r="DG198">
            <v>5.4</v>
          </cell>
          <cell r="DH198" t="str">
            <v>NA</v>
          </cell>
          <cell r="DI198" t="str">
            <v>NA</v>
          </cell>
          <cell r="DJ198" t="str">
            <v>NA</v>
          </cell>
          <cell r="DL198">
            <v>4.8</v>
          </cell>
          <cell r="DM198">
            <v>44.2</v>
          </cell>
          <cell r="DN198">
            <v>-28.2</v>
          </cell>
          <cell r="DO198">
            <v>4.9000000000000004</v>
          </cell>
          <cell r="DP198">
            <v>7.5</v>
          </cell>
          <cell r="DQ198">
            <v>110.3</v>
          </cell>
          <cell r="DS198">
            <v>-2.7</v>
          </cell>
          <cell r="DT198">
            <v>31.9</v>
          </cell>
          <cell r="DU198">
            <v>-1.7</v>
          </cell>
          <cell r="DV198">
            <v>-1.8</v>
          </cell>
          <cell r="DW198">
            <v>20.9</v>
          </cell>
          <cell r="DX198">
            <v>109.6</v>
          </cell>
          <cell r="DZ198">
            <v>-0.1</v>
          </cell>
          <cell r="EA198">
            <v>8.4</v>
          </cell>
          <cell r="EB198">
            <v>-10.9</v>
          </cell>
          <cell r="EC198">
            <v>-10.7</v>
          </cell>
          <cell r="ED198">
            <v>24.4</v>
          </cell>
          <cell r="EE198">
            <v>107.8</v>
          </cell>
          <cell r="EG198" t="str">
            <v>NA</v>
          </cell>
          <cell r="EH198" t="str">
            <v>NA</v>
          </cell>
          <cell r="EI198" t="str">
            <v>NA</v>
          </cell>
          <cell r="EJ198" t="str">
            <v>NA</v>
          </cell>
          <cell r="EK198" t="str">
            <v>NA</v>
          </cell>
          <cell r="EL198" t="str">
            <v>NA</v>
          </cell>
          <cell r="EN198">
            <v>1</v>
          </cell>
          <cell r="EO198">
            <v>12.5</v>
          </cell>
          <cell r="EP198">
            <v>1.6</v>
          </cell>
          <cell r="EQ198">
            <v>-17.2</v>
          </cell>
          <cell r="ER198">
            <v>-2.1</v>
          </cell>
          <cell r="ES198">
            <v>109.3</v>
          </cell>
          <cell r="EU198">
            <v>2.2000000000000002</v>
          </cell>
          <cell r="EV198" t="str">
            <v>NA</v>
          </cell>
          <cell r="EW198">
            <v>-16.7</v>
          </cell>
          <cell r="EX198" t="str">
            <v>NA</v>
          </cell>
          <cell r="EY198" t="str">
            <v>NA</v>
          </cell>
          <cell r="EZ198">
            <v>108.7</v>
          </cell>
          <cell r="FB198">
            <v>-6</v>
          </cell>
          <cell r="FC198" t="str">
            <v>NA</v>
          </cell>
          <cell r="FD198">
            <v>-15</v>
          </cell>
          <cell r="FE198">
            <v>6.8</v>
          </cell>
          <cell r="FF198">
            <v>-34.1</v>
          </cell>
          <cell r="FG198">
            <v>103</v>
          </cell>
          <cell r="FI198">
            <v>-2.9</v>
          </cell>
          <cell r="FJ198" t="str">
            <v>NA</v>
          </cell>
          <cell r="FK198">
            <v>-32.200000000000003</v>
          </cell>
          <cell r="FL198">
            <v>-12.7</v>
          </cell>
          <cell r="FM198">
            <v>-56.9</v>
          </cell>
          <cell r="FN198">
            <v>100.9</v>
          </cell>
          <cell r="FP198">
            <v>-26.8</v>
          </cell>
          <cell r="FQ198" t="str">
            <v>NA</v>
          </cell>
          <cell r="FR198" t="str">
            <v>NA</v>
          </cell>
          <cell r="FS198" t="str">
            <v>NA</v>
          </cell>
          <cell r="FT198">
            <v>-4.8</v>
          </cell>
          <cell r="FU198">
            <v>92.8</v>
          </cell>
          <cell r="FW198">
            <v>-2.1</v>
          </cell>
          <cell r="FX198" t="str">
            <v>NA</v>
          </cell>
          <cell r="FY198">
            <v>-20.3</v>
          </cell>
          <cell r="FZ198">
            <v>-3.7</v>
          </cell>
          <cell r="GA198">
            <v>1.9</v>
          </cell>
          <cell r="GB198">
            <v>107.9</v>
          </cell>
          <cell r="GD198" t="str">
            <v>NA</v>
          </cell>
          <cell r="GE198" t="str">
            <v>NA</v>
          </cell>
          <cell r="GF198" t="str">
            <v>NA</v>
          </cell>
          <cell r="GG198" t="str">
            <v>NA</v>
          </cell>
          <cell r="GH198" t="str">
            <v>NA</v>
          </cell>
          <cell r="GI198" t="str">
            <v>NA</v>
          </cell>
          <cell r="GK198">
            <v>-1.4</v>
          </cell>
          <cell r="GL198">
            <v>11.1</v>
          </cell>
          <cell r="GM198">
            <v>8.9</v>
          </cell>
          <cell r="GN198">
            <v>23</v>
          </cell>
          <cell r="GO198">
            <v>16</v>
          </cell>
          <cell r="GP198">
            <v>104.7</v>
          </cell>
          <cell r="GR198">
            <v>-3.4</v>
          </cell>
          <cell r="GS198">
            <v>24.1</v>
          </cell>
          <cell r="GT198">
            <v>8.1</v>
          </cell>
          <cell r="GU198">
            <v>-0.9</v>
          </cell>
          <cell r="GV198">
            <v>-30.8</v>
          </cell>
          <cell r="GW198">
            <v>104.9</v>
          </cell>
          <cell r="GY198">
            <v>-21.2</v>
          </cell>
          <cell r="GZ198" t="str">
            <v>NA</v>
          </cell>
          <cell r="HA198">
            <v>-39.1</v>
          </cell>
          <cell r="HB198">
            <v>-12.1</v>
          </cell>
          <cell r="HC198">
            <v>-54.7</v>
          </cell>
          <cell r="HD198">
            <v>87.3</v>
          </cell>
          <cell r="HF198">
            <v>-4.3</v>
          </cell>
          <cell r="HG198">
            <v>15.5</v>
          </cell>
          <cell r="HH198">
            <v>-15.7</v>
          </cell>
          <cell r="HI198">
            <v>5.5</v>
          </cell>
          <cell r="HJ198">
            <v>1.1000000000000001</v>
          </cell>
          <cell r="HK198">
            <v>110</v>
          </cell>
          <cell r="HM198">
            <v>-0.5</v>
          </cell>
          <cell r="HN198" t="str">
            <v>NA</v>
          </cell>
          <cell r="HO198">
            <v>-22.2</v>
          </cell>
          <cell r="HP198">
            <v>14.5</v>
          </cell>
          <cell r="HQ198">
            <v>-14.9</v>
          </cell>
          <cell r="HR198">
            <v>104.9</v>
          </cell>
          <cell r="HT198">
            <v>-3.3</v>
          </cell>
          <cell r="HU198" t="str">
            <v>NA</v>
          </cell>
          <cell r="HV198">
            <v>-15.3</v>
          </cell>
          <cell r="HW198">
            <v>6.2</v>
          </cell>
          <cell r="HX198" t="str">
            <v>NA</v>
          </cell>
          <cell r="HY198">
            <v>101.4</v>
          </cell>
          <cell r="IA198">
            <v>12.9</v>
          </cell>
          <cell r="IB198" t="str">
            <v>NA</v>
          </cell>
          <cell r="IC198">
            <v>-35</v>
          </cell>
          <cell r="ID198">
            <v>16.100000000000001</v>
          </cell>
          <cell r="IE198">
            <v>-37.6</v>
          </cell>
          <cell r="IF198">
            <v>102.4</v>
          </cell>
          <cell r="IH198">
            <v>-3</v>
          </cell>
          <cell r="II198">
            <v>-14.6</v>
          </cell>
          <cell r="IJ198">
            <v>14</v>
          </cell>
          <cell r="IK198">
            <v>-8</v>
          </cell>
          <cell r="IL198">
            <v>-12.2</v>
          </cell>
          <cell r="IM198">
            <v>95.7</v>
          </cell>
          <cell r="IO198">
            <v>-13.4</v>
          </cell>
          <cell r="IP198">
            <v>7.1</v>
          </cell>
          <cell r="IQ198">
            <v>4.4000000000000004</v>
          </cell>
          <cell r="IR198">
            <v>-0.8</v>
          </cell>
          <cell r="IS198">
            <v>5.9</v>
          </cell>
          <cell r="IT198">
            <v>96.3</v>
          </cell>
          <cell r="IV198">
            <v>-15.6</v>
          </cell>
          <cell r="IW198">
            <v>13</v>
          </cell>
          <cell r="IX198">
            <v>-4.0999999999999996</v>
          </cell>
          <cell r="IY198">
            <v>16.399999999999999</v>
          </cell>
          <cell r="IZ198">
            <v>-4</v>
          </cell>
          <cell r="JA198">
            <v>102.6</v>
          </cell>
        </row>
        <row r="199">
          <cell r="AY199">
            <v>37072</v>
          </cell>
          <cell r="BA199">
            <v>-7.4</v>
          </cell>
          <cell r="BB199">
            <v>17.399999999999999</v>
          </cell>
          <cell r="BC199">
            <v>-3.1</v>
          </cell>
          <cell r="BD199">
            <v>-1.2</v>
          </cell>
          <cell r="BE199">
            <v>-5.7</v>
          </cell>
          <cell r="BF199">
            <v>105.7</v>
          </cell>
          <cell r="BH199">
            <v>-7</v>
          </cell>
          <cell r="BI199">
            <v>18.7</v>
          </cell>
          <cell r="BJ199">
            <v>-2.9</v>
          </cell>
          <cell r="BK199">
            <v>-5.4</v>
          </cell>
          <cell r="BL199">
            <v>-5.4</v>
          </cell>
          <cell r="BM199">
            <v>105.5</v>
          </cell>
          <cell r="BO199">
            <v>-13.5</v>
          </cell>
          <cell r="BP199">
            <v>14</v>
          </cell>
          <cell r="BQ199">
            <v>5</v>
          </cell>
          <cell r="BR199">
            <v>-1.7</v>
          </cell>
          <cell r="BS199">
            <v>0</v>
          </cell>
          <cell r="BT199">
            <v>101.5</v>
          </cell>
          <cell r="BV199">
            <v>-7.6</v>
          </cell>
          <cell r="BW199" t="str">
            <v>NA</v>
          </cell>
          <cell r="BX199">
            <v>-21.6</v>
          </cell>
          <cell r="BY199">
            <v>14.3</v>
          </cell>
          <cell r="BZ199">
            <v>-12.1</v>
          </cell>
          <cell r="CA199">
            <v>104.8</v>
          </cell>
          <cell r="CC199">
            <v>-1.1000000000000001</v>
          </cell>
          <cell r="CD199" t="str">
            <v>NA</v>
          </cell>
          <cell r="CE199">
            <v>-5</v>
          </cell>
          <cell r="CF199">
            <v>23.1</v>
          </cell>
          <cell r="CG199">
            <v>-7.8</v>
          </cell>
          <cell r="CH199">
            <v>103</v>
          </cell>
          <cell r="CJ199">
            <v>-3.9</v>
          </cell>
          <cell r="CK199" t="str">
            <v>NA</v>
          </cell>
          <cell r="CL199">
            <v>9.4</v>
          </cell>
          <cell r="CM199" t="str">
            <v>NA</v>
          </cell>
          <cell r="CN199">
            <v>-11.5</v>
          </cell>
          <cell r="CO199">
            <v>97.7</v>
          </cell>
          <cell r="CQ199">
            <v>-14.5</v>
          </cell>
          <cell r="CR199">
            <v>22.7</v>
          </cell>
          <cell r="CS199">
            <v>-2</v>
          </cell>
          <cell r="CT199">
            <v>-11.2</v>
          </cell>
          <cell r="CU199">
            <v>-45.3</v>
          </cell>
          <cell r="CV199">
            <v>99.3</v>
          </cell>
          <cell r="CX199">
            <v>10.4</v>
          </cell>
          <cell r="CY199" t="str">
            <v>NA</v>
          </cell>
          <cell r="CZ199">
            <v>-17.899999999999999</v>
          </cell>
          <cell r="DA199">
            <v>4.0999999999999996</v>
          </cell>
          <cell r="DB199">
            <v>2.1</v>
          </cell>
          <cell r="DC199">
            <v>103.4</v>
          </cell>
          <cell r="DE199" t="str">
            <v>NA</v>
          </cell>
          <cell r="DF199" t="str">
            <v>NA</v>
          </cell>
          <cell r="DG199">
            <v>4.5999999999999996</v>
          </cell>
          <cell r="DH199" t="str">
            <v>NA</v>
          </cell>
          <cell r="DI199" t="str">
            <v>NA</v>
          </cell>
          <cell r="DJ199" t="str">
            <v>NA</v>
          </cell>
          <cell r="DL199">
            <v>3.5</v>
          </cell>
          <cell r="DM199">
            <v>44.2</v>
          </cell>
          <cell r="DN199">
            <v>-26.8</v>
          </cell>
          <cell r="DO199">
            <v>3.3</v>
          </cell>
          <cell r="DP199">
            <v>11.2</v>
          </cell>
          <cell r="DQ199">
            <v>109.4</v>
          </cell>
          <cell r="DS199">
            <v>-4.8</v>
          </cell>
          <cell r="DT199">
            <v>43.8</v>
          </cell>
          <cell r="DU199">
            <v>-3.3</v>
          </cell>
          <cell r="DV199">
            <v>0.8</v>
          </cell>
          <cell r="DW199">
            <v>12.1</v>
          </cell>
          <cell r="DX199">
            <v>110.1</v>
          </cell>
          <cell r="DZ199">
            <v>-2</v>
          </cell>
          <cell r="EA199">
            <v>6.5</v>
          </cell>
          <cell r="EB199">
            <v>-10.199999999999999</v>
          </cell>
          <cell r="EC199">
            <v>-8.4</v>
          </cell>
          <cell r="ED199">
            <v>22.1</v>
          </cell>
          <cell r="EE199">
            <v>106.5</v>
          </cell>
          <cell r="EG199" t="str">
            <v>NA</v>
          </cell>
          <cell r="EH199" t="str">
            <v>NA</v>
          </cell>
          <cell r="EI199" t="str">
            <v>NA</v>
          </cell>
          <cell r="EJ199" t="str">
            <v>NA</v>
          </cell>
          <cell r="EK199" t="str">
            <v>NA</v>
          </cell>
          <cell r="EL199" t="str">
            <v>NA</v>
          </cell>
          <cell r="EN199">
            <v>-2</v>
          </cell>
          <cell r="EO199">
            <v>13</v>
          </cell>
          <cell r="EP199">
            <v>2.5</v>
          </cell>
          <cell r="EQ199">
            <v>-9.1999999999999993</v>
          </cell>
          <cell r="ER199">
            <v>-5.9</v>
          </cell>
          <cell r="ES199">
            <v>108.4</v>
          </cell>
          <cell r="EU199">
            <v>7.8</v>
          </cell>
          <cell r="EV199" t="str">
            <v>NA</v>
          </cell>
          <cell r="EW199">
            <v>-13</v>
          </cell>
          <cell r="EX199" t="str">
            <v>NA</v>
          </cell>
          <cell r="EY199" t="str">
            <v>NA</v>
          </cell>
          <cell r="EZ199">
            <v>115.7</v>
          </cell>
          <cell r="FB199">
            <v>-2.7</v>
          </cell>
          <cell r="FC199" t="str">
            <v>NA</v>
          </cell>
          <cell r="FD199">
            <v>-11.5</v>
          </cell>
          <cell r="FE199">
            <v>6.8</v>
          </cell>
          <cell r="FF199">
            <v>-36.200000000000003</v>
          </cell>
          <cell r="FG199">
            <v>105.1</v>
          </cell>
          <cell r="FI199">
            <v>-10</v>
          </cell>
          <cell r="FJ199" t="str">
            <v>NA</v>
          </cell>
          <cell r="FK199">
            <v>-29.4</v>
          </cell>
          <cell r="FL199">
            <v>-12.5</v>
          </cell>
          <cell r="FM199">
            <v>-56.6</v>
          </cell>
          <cell r="FN199">
            <v>97.3</v>
          </cell>
          <cell r="FP199">
            <v>-26.7</v>
          </cell>
          <cell r="FQ199" t="str">
            <v>NA</v>
          </cell>
          <cell r="FR199" t="str">
            <v>NA</v>
          </cell>
          <cell r="FS199" t="str">
            <v>NA</v>
          </cell>
          <cell r="FT199">
            <v>-0.9</v>
          </cell>
          <cell r="FU199">
            <v>93.2</v>
          </cell>
          <cell r="FW199">
            <v>-4.4000000000000004</v>
          </cell>
          <cell r="FX199" t="str">
            <v>NA</v>
          </cell>
          <cell r="FY199">
            <v>-20</v>
          </cell>
          <cell r="FZ199">
            <v>-0.2</v>
          </cell>
          <cell r="GA199">
            <v>3.2</v>
          </cell>
          <cell r="GB199">
            <v>105.1</v>
          </cell>
          <cell r="GD199" t="str">
            <v>NA</v>
          </cell>
          <cell r="GE199" t="str">
            <v>NA</v>
          </cell>
          <cell r="GF199" t="str">
            <v>NA</v>
          </cell>
          <cell r="GG199" t="str">
            <v>NA</v>
          </cell>
          <cell r="GH199" t="str">
            <v>NA</v>
          </cell>
          <cell r="GI199" t="str">
            <v>NA</v>
          </cell>
          <cell r="GK199">
            <v>-1.7</v>
          </cell>
          <cell r="GL199">
            <v>9.3000000000000007</v>
          </cell>
          <cell r="GM199">
            <v>5.8</v>
          </cell>
          <cell r="GN199">
            <v>23.7</v>
          </cell>
          <cell r="GO199">
            <v>13.1</v>
          </cell>
          <cell r="GP199">
            <v>103.4</v>
          </cell>
          <cell r="GR199">
            <v>-5.3</v>
          </cell>
          <cell r="GS199">
            <v>14.6</v>
          </cell>
          <cell r="GT199">
            <v>5.9</v>
          </cell>
          <cell r="GU199">
            <v>-3.9</v>
          </cell>
          <cell r="GV199">
            <v>-38.799999999999997</v>
          </cell>
          <cell r="GW199">
            <v>100.6</v>
          </cell>
          <cell r="GY199">
            <v>-20.7</v>
          </cell>
          <cell r="GZ199" t="str">
            <v>NA</v>
          </cell>
          <cell r="HA199">
            <v>-36</v>
          </cell>
          <cell r="HB199">
            <v>-11.6</v>
          </cell>
          <cell r="HC199">
            <v>-56.8</v>
          </cell>
          <cell r="HD199">
            <v>89.2</v>
          </cell>
          <cell r="HF199">
            <v>-3.4</v>
          </cell>
          <cell r="HG199">
            <v>24.7</v>
          </cell>
          <cell r="HH199">
            <v>-18</v>
          </cell>
          <cell r="HI199">
            <v>4.7</v>
          </cell>
          <cell r="HJ199">
            <v>-0.9</v>
          </cell>
          <cell r="HK199">
            <v>113.1</v>
          </cell>
          <cell r="HM199">
            <v>-1.4</v>
          </cell>
          <cell r="HN199" t="str">
            <v>NA</v>
          </cell>
          <cell r="HO199">
            <v>-19.2</v>
          </cell>
          <cell r="HP199">
            <v>14</v>
          </cell>
          <cell r="HQ199">
            <v>-13.6</v>
          </cell>
          <cell r="HR199">
            <v>106.2</v>
          </cell>
          <cell r="HT199">
            <v>-1.6</v>
          </cell>
          <cell r="HU199" t="str">
            <v>NA</v>
          </cell>
          <cell r="HV199">
            <v>-11.6</v>
          </cell>
          <cell r="HW199">
            <v>4.4000000000000004</v>
          </cell>
          <cell r="HX199" t="str">
            <v>NA</v>
          </cell>
          <cell r="HY199">
            <v>104.7</v>
          </cell>
          <cell r="IA199">
            <v>12.5</v>
          </cell>
          <cell r="IB199" t="str">
            <v>NA</v>
          </cell>
          <cell r="IC199">
            <v>-33.9</v>
          </cell>
          <cell r="ID199">
            <v>20.3</v>
          </cell>
          <cell r="IE199">
            <v>-42</v>
          </cell>
          <cell r="IF199">
            <v>102.6</v>
          </cell>
          <cell r="IH199">
            <v>-4.5</v>
          </cell>
          <cell r="II199">
            <v>35.5</v>
          </cell>
          <cell r="IJ199">
            <v>12.7</v>
          </cell>
          <cell r="IK199">
            <v>-7.7</v>
          </cell>
          <cell r="IL199">
            <v>-23.4</v>
          </cell>
          <cell r="IM199">
            <v>101.5</v>
          </cell>
          <cell r="IO199">
            <v>-17.7</v>
          </cell>
          <cell r="IP199">
            <v>-1.7</v>
          </cell>
          <cell r="IQ199">
            <v>8.6999999999999993</v>
          </cell>
          <cell r="IR199">
            <v>-5.5</v>
          </cell>
          <cell r="IS199">
            <v>8.4</v>
          </cell>
          <cell r="IT199">
            <v>93.7</v>
          </cell>
          <cell r="IV199">
            <v>-8.3000000000000007</v>
          </cell>
          <cell r="IW199">
            <v>14.6</v>
          </cell>
          <cell r="IX199">
            <v>-0.5</v>
          </cell>
          <cell r="IY199">
            <v>16</v>
          </cell>
          <cell r="IZ199">
            <v>-0.5</v>
          </cell>
          <cell r="JA199">
            <v>107.1</v>
          </cell>
        </row>
        <row r="200">
          <cell r="AY200">
            <v>37103</v>
          </cell>
          <cell r="BA200">
            <v>-8.9</v>
          </cell>
          <cell r="BB200">
            <v>17.399999999999999</v>
          </cell>
          <cell r="BC200">
            <v>-4.9000000000000004</v>
          </cell>
          <cell r="BD200">
            <v>-0.9</v>
          </cell>
          <cell r="BE200">
            <v>-8.6999999999999993</v>
          </cell>
          <cell r="BF200">
            <v>104.6</v>
          </cell>
          <cell r="BH200">
            <v>-8.1</v>
          </cell>
          <cell r="BI200">
            <v>18</v>
          </cell>
          <cell r="BJ200">
            <v>-5.5</v>
          </cell>
          <cell r="BK200">
            <v>-5</v>
          </cell>
          <cell r="BL200">
            <v>-8.5</v>
          </cell>
          <cell r="BM200">
            <v>104.2</v>
          </cell>
          <cell r="BO200">
            <v>-16.399999999999999</v>
          </cell>
          <cell r="BP200">
            <v>14.5</v>
          </cell>
          <cell r="BQ200">
            <v>5.4</v>
          </cell>
          <cell r="BR200">
            <v>3.3</v>
          </cell>
          <cell r="BS200">
            <v>-3.3</v>
          </cell>
          <cell r="BT200">
            <v>100.5</v>
          </cell>
          <cell r="BV200">
            <v>-6.1</v>
          </cell>
          <cell r="BW200" t="str">
            <v>NA</v>
          </cell>
          <cell r="BX200">
            <v>-13.5</v>
          </cell>
          <cell r="BY200">
            <v>16.5</v>
          </cell>
          <cell r="BZ200">
            <v>-21</v>
          </cell>
          <cell r="CA200">
            <v>108.4</v>
          </cell>
          <cell r="CC200">
            <v>2.7</v>
          </cell>
          <cell r="CD200" t="str">
            <v>NA</v>
          </cell>
          <cell r="CE200">
            <v>-5.3</v>
          </cell>
          <cell r="CF200">
            <v>18.899999999999999</v>
          </cell>
          <cell r="CG200">
            <v>-7.7</v>
          </cell>
          <cell r="CH200">
            <v>104.9</v>
          </cell>
          <cell r="CJ200">
            <v>-3.2</v>
          </cell>
          <cell r="CK200" t="str">
            <v>NA</v>
          </cell>
          <cell r="CL200">
            <v>16</v>
          </cell>
          <cell r="CM200" t="str">
            <v>NA</v>
          </cell>
          <cell r="CN200">
            <v>-12.2</v>
          </cell>
          <cell r="CO200">
            <v>102.1</v>
          </cell>
          <cell r="CQ200">
            <v>-13.5</v>
          </cell>
          <cell r="CR200">
            <v>15.3</v>
          </cell>
          <cell r="CS200">
            <v>-5.3</v>
          </cell>
          <cell r="CT200">
            <v>-16.7</v>
          </cell>
          <cell r="CU200">
            <v>-46</v>
          </cell>
          <cell r="CV200">
            <v>96.9</v>
          </cell>
          <cell r="CX200">
            <v>8.6999999999999993</v>
          </cell>
          <cell r="CY200" t="str">
            <v>NA</v>
          </cell>
          <cell r="CZ200">
            <v>-16.8</v>
          </cell>
          <cell r="DA200">
            <v>4.0999999999999996</v>
          </cell>
          <cell r="DB200">
            <v>-5.5</v>
          </cell>
          <cell r="DC200">
            <v>103.2</v>
          </cell>
          <cell r="DE200" t="str">
            <v>NA</v>
          </cell>
          <cell r="DF200" t="str">
            <v>NA</v>
          </cell>
          <cell r="DG200">
            <v>0.6</v>
          </cell>
          <cell r="DH200" t="str">
            <v>NA</v>
          </cell>
          <cell r="DI200" t="str">
            <v>NA</v>
          </cell>
          <cell r="DJ200" t="str">
            <v>NA</v>
          </cell>
          <cell r="DL200">
            <v>4.0999999999999996</v>
          </cell>
          <cell r="DM200">
            <v>44.5</v>
          </cell>
          <cell r="DN200">
            <v>-27.8</v>
          </cell>
          <cell r="DO200">
            <v>4.8</v>
          </cell>
          <cell r="DP200">
            <v>5</v>
          </cell>
          <cell r="DQ200">
            <v>108.7</v>
          </cell>
          <cell r="DS200">
            <v>-5.5</v>
          </cell>
          <cell r="DT200">
            <v>37.799999999999997</v>
          </cell>
          <cell r="DU200">
            <v>-4.3</v>
          </cell>
          <cell r="DV200">
            <v>1.7</v>
          </cell>
          <cell r="DW200">
            <v>6.1</v>
          </cell>
          <cell r="DX200">
            <v>108.7</v>
          </cell>
          <cell r="DZ200">
            <v>-4.3</v>
          </cell>
          <cell r="EA200">
            <v>2.2999999999999998</v>
          </cell>
          <cell r="EB200">
            <v>-15.4</v>
          </cell>
          <cell r="EC200">
            <v>-9.1</v>
          </cell>
          <cell r="ED200">
            <v>14.1</v>
          </cell>
          <cell r="EE200">
            <v>103.2</v>
          </cell>
          <cell r="EG200" t="str">
            <v>NA</v>
          </cell>
          <cell r="EH200" t="str">
            <v>NA</v>
          </cell>
          <cell r="EI200" t="str">
            <v>NA</v>
          </cell>
          <cell r="EJ200" t="str">
            <v>NA</v>
          </cell>
          <cell r="EK200" t="str">
            <v>NA</v>
          </cell>
          <cell r="EL200" t="str">
            <v>NA</v>
          </cell>
          <cell r="EN200">
            <v>-4.4000000000000004</v>
          </cell>
          <cell r="EO200">
            <v>20.100000000000001</v>
          </cell>
          <cell r="EP200">
            <v>1.2</v>
          </cell>
          <cell r="EQ200">
            <v>0.6</v>
          </cell>
          <cell r="ER200">
            <v>-5.2</v>
          </cell>
          <cell r="ES200">
            <v>109.5</v>
          </cell>
          <cell r="EU200">
            <v>1</v>
          </cell>
          <cell r="EV200" t="str">
            <v>NA</v>
          </cell>
          <cell r="EW200">
            <v>-20.5</v>
          </cell>
          <cell r="EX200" t="str">
            <v>NA</v>
          </cell>
          <cell r="EY200" t="str">
            <v>NA</v>
          </cell>
          <cell r="EZ200">
            <v>108</v>
          </cell>
          <cell r="FB200">
            <v>2.2999999999999998</v>
          </cell>
          <cell r="FC200" t="str">
            <v>NA</v>
          </cell>
          <cell r="FD200">
            <v>-13.2</v>
          </cell>
          <cell r="FE200">
            <v>3.9</v>
          </cell>
          <cell r="FF200">
            <v>-28.7</v>
          </cell>
          <cell r="FG200">
            <v>108.1</v>
          </cell>
          <cell r="FI200">
            <v>-10.3</v>
          </cell>
          <cell r="FJ200" t="str">
            <v>NA</v>
          </cell>
          <cell r="FK200">
            <v>-24.2</v>
          </cell>
          <cell r="FL200">
            <v>-16.600000000000001</v>
          </cell>
          <cell r="FM200">
            <v>-48.2</v>
          </cell>
          <cell r="FN200">
            <v>99.1</v>
          </cell>
          <cell r="FP200">
            <v>-31.7</v>
          </cell>
          <cell r="FQ200" t="str">
            <v>NA</v>
          </cell>
          <cell r="FR200" t="str">
            <v>NA</v>
          </cell>
          <cell r="FS200" t="str">
            <v>NA</v>
          </cell>
          <cell r="FT200">
            <v>-0.6</v>
          </cell>
          <cell r="FU200">
            <v>90</v>
          </cell>
          <cell r="FW200">
            <v>-6.6</v>
          </cell>
          <cell r="FX200" t="str">
            <v>NA</v>
          </cell>
          <cell r="FY200">
            <v>-17.600000000000001</v>
          </cell>
          <cell r="FZ200">
            <v>-8.9</v>
          </cell>
          <cell r="GA200">
            <v>1.4</v>
          </cell>
          <cell r="GB200">
            <v>103.6</v>
          </cell>
          <cell r="GD200" t="str">
            <v>NA</v>
          </cell>
          <cell r="GE200" t="str">
            <v>NA</v>
          </cell>
          <cell r="GF200" t="str">
            <v>NA</v>
          </cell>
          <cell r="GG200" t="str">
            <v>NA</v>
          </cell>
          <cell r="GH200" t="str">
            <v>NA</v>
          </cell>
          <cell r="GI200" t="str">
            <v>NA</v>
          </cell>
          <cell r="GK200">
            <v>-4.2</v>
          </cell>
          <cell r="GL200">
            <v>8.8000000000000007</v>
          </cell>
          <cell r="GM200">
            <v>7.2</v>
          </cell>
          <cell r="GN200">
            <v>26.3</v>
          </cell>
          <cell r="GO200">
            <v>12.2</v>
          </cell>
          <cell r="GP200">
            <v>102.3</v>
          </cell>
          <cell r="GR200">
            <v>-11</v>
          </cell>
          <cell r="GS200">
            <v>12.9</v>
          </cell>
          <cell r="GT200">
            <v>1.5</v>
          </cell>
          <cell r="GU200">
            <v>-5.3</v>
          </cell>
          <cell r="GV200">
            <v>-40</v>
          </cell>
          <cell r="GW200">
            <v>96.7</v>
          </cell>
          <cell r="GY200">
            <v>-24.5</v>
          </cell>
          <cell r="GZ200" t="str">
            <v>NA</v>
          </cell>
          <cell r="HA200">
            <v>-35.700000000000003</v>
          </cell>
          <cell r="HB200">
            <v>-12.9</v>
          </cell>
          <cell r="HC200">
            <v>-56</v>
          </cell>
          <cell r="HD200">
            <v>85.3</v>
          </cell>
          <cell r="HF200">
            <v>-3.2</v>
          </cell>
          <cell r="HG200">
            <v>10.199999999999999</v>
          </cell>
          <cell r="HH200">
            <v>-19.3</v>
          </cell>
          <cell r="HI200">
            <v>-0.8</v>
          </cell>
          <cell r="HJ200">
            <v>-1.2</v>
          </cell>
          <cell r="HK200">
            <v>108.7</v>
          </cell>
          <cell r="HM200">
            <v>-0.4</v>
          </cell>
          <cell r="HN200" t="str">
            <v>NA</v>
          </cell>
          <cell r="HO200">
            <v>-18.899999999999999</v>
          </cell>
          <cell r="HP200">
            <v>10.9</v>
          </cell>
          <cell r="HQ200">
            <v>-22.3</v>
          </cell>
          <cell r="HR200">
            <v>105.6</v>
          </cell>
          <cell r="HT200">
            <v>-4.2</v>
          </cell>
          <cell r="HU200" t="str">
            <v>NA</v>
          </cell>
          <cell r="HV200">
            <v>-12.8</v>
          </cell>
          <cell r="HW200">
            <v>6.7</v>
          </cell>
          <cell r="HX200" t="str">
            <v>NA</v>
          </cell>
          <cell r="HY200">
            <v>102.2</v>
          </cell>
          <cell r="IA200">
            <v>9.6999999999999993</v>
          </cell>
          <cell r="IB200" t="str">
            <v>NA</v>
          </cell>
          <cell r="IC200">
            <v>-31.6</v>
          </cell>
          <cell r="ID200">
            <v>20.7</v>
          </cell>
          <cell r="IE200">
            <v>-42.3</v>
          </cell>
          <cell r="IF200">
            <v>102</v>
          </cell>
          <cell r="IH200">
            <v>-8.6999999999999993</v>
          </cell>
          <cell r="II200">
            <v>22.5</v>
          </cell>
          <cell r="IJ200">
            <v>11</v>
          </cell>
          <cell r="IK200">
            <v>-5.5</v>
          </cell>
          <cell r="IL200">
            <v>-28.2</v>
          </cell>
          <cell r="IM200">
            <v>100.2</v>
          </cell>
          <cell r="IO200">
            <v>-19.399999999999999</v>
          </cell>
          <cell r="IP200">
            <v>-1.7</v>
          </cell>
          <cell r="IQ200">
            <v>6.7</v>
          </cell>
          <cell r="IR200">
            <v>1.3</v>
          </cell>
          <cell r="IS200">
            <v>4.3</v>
          </cell>
          <cell r="IT200">
            <v>92.9</v>
          </cell>
          <cell r="IV200">
            <v>-12.1</v>
          </cell>
          <cell r="IW200">
            <v>17.8</v>
          </cell>
          <cell r="IX200">
            <v>-0.5</v>
          </cell>
          <cell r="IY200">
            <v>15.9</v>
          </cell>
          <cell r="IZ200">
            <v>-3.9</v>
          </cell>
          <cell r="JA200">
            <v>106.4</v>
          </cell>
        </row>
        <row r="201">
          <cell r="AY201">
            <v>37134</v>
          </cell>
          <cell r="BA201">
            <v>-10.6</v>
          </cell>
          <cell r="BB201">
            <v>12.1</v>
          </cell>
          <cell r="BC201">
            <v>-8.6</v>
          </cell>
          <cell r="BD201">
            <v>-2.2000000000000002</v>
          </cell>
          <cell r="BE201">
            <v>-4.4000000000000004</v>
          </cell>
          <cell r="BF201">
            <v>101.3</v>
          </cell>
          <cell r="BH201">
            <v>-9.8000000000000007</v>
          </cell>
          <cell r="BI201">
            <v>13.5</v>
          </cell>
          <cell r="BJ201">
            <v>-8.5</v>
          </cell>
          <cell r="BK201">
            <v>-7.5</v>
          </cell>
          <cell r="BL201">
            <v>-3.9</v>
          </cell>
          <cell r="BM201">
            <v>101.2</v>
          </cell>
          <cell r="BO201">
            <v>-16.7</v>
          </cell>
          <cell r="BP201">
            <v>10.199999999999999</v>
          </cell>
          <cell r="BQ201">
            <v>1.4</v>
          </cell>
          <cell r="BR201">
            <v>-3.2</v>
          </cell>
          <cell r="BS201">
            <v>-4</v>
          </cell>
          <cell r="BT201">
            <v>98</v>
          </cell>
          <cell r="BV201">
            <v>-5.0999999999999996</v>
          </cell>
          <cell r="BW201" t="str">
            <v>NA</v>
          </cell>
          <cell r="BX201">
            <v>-13</v>
          </cell>
          <cell r="BY201">
            <v>13.3</v>
          </cell>
          <cell r="BZ201">
            <v>-19.899999999999999</v>
          </cell>
          <cell r="CA201">
            <v>109.5</v>
          </cell>
          <cell r="CC201">
            <v>8.1999999999999993</v>
          </cell>
          <cell r="CD201" t="str">
            <v>NA</v>
          </cell>
          <cell r="CE201">
            <v>-5.8</v>
          </cell>
          <cell r="CF201">
            <v>21.7</v>
          </cell>
          <cell r="CG201">
            <v>-12.6</v>
          </cell>
          <cell r="CH201">
            <v>107.8</v>
          </cell>
          <cell r="CJ201">
            <v>-3.2</v>
          </cell>
          <cell r="CK201" t="str">
            <v>NA</v>
          </cell>
          <cell r="CL201">
            <v>8</v>
          </cell>
          <cell r="CM201" t="str">
            <v>NA</v>
          </cell>
          <cell r="CN201">
            <v>-15.5</v>
          </cell>
          <cell r="CO201">
            <v>98</v>
          </cell>
          <cell r="CQ201">
            <v>-17.399999999999999</v>
          </cell>
          <cell r="CR201">
            <v>13.7</v>
          </cell>
          <cell r="CS201">
            <v>-9.1</v>
          </cell>
          <cell r="CT201">
            <v>-10.199999999999999</v>
          </cell>
          <cell r="CU201">
            <v>-44.3</v>
          </cell>
          <cell r="CV201">
            <v>94.4</v>
          </cell>
          <cell r="CX201">
            <v>9</v>
          </cell>
          <cell r="CY201" t="str">
            <v>NA</v>
          </cell>
          <cell r="CZ201">
            <v>-7.2</v>
          </cell>
          <cell r="DA201">
            <v>4.5</v>
          </cell>
          <cell r="DB201">
            <v>-4.0999999999999996</v>
          </cell>
          <cell r="DC201">
            <v>105.8</v>
          </cell>
          <cell r="DE201" t="str">
            <v>NA</v>
          </cell>
          <cell r="DF201" t="str">
            <v>NA</v>
          </cell>
          <cell r="DG201">
            <v>-8.8000000000000007</v>
          </cell>
          <cell r="DH201" t="str">
            <v>NA</v>
          </cell>
          <cell r="DI201" t="str">
            <v>NA</v>
          </cell>
          <cell r="DJ201" t="str">
            <v>NA</v>
          </cell>
          <cell r="DL201">
            <v>3.5</v>
          </cell>
          <cell r="DM201">
            <v>44.8</v>
          </cell>
          <cell r="DN201">
            <v>-27.2</v>
          </cell>
          <cell r="DO201">
            <v>2</v>
          </cell>
          <cell r="DP201">
            <v>4.2</v>
          </cell>
          <cell r="DQ201">
            <v>109.1</v>
          </cell>
          <cell r="DS201">
            <v>-6.7</v>
          </cell>
          <cell r="DT201">
            <v>26.1</v>
          </cell>
          <cell r="DU201">
            <v>-3.2</v>
          </cell>
          <cell r="DV201">
            <v>0.8</v>
          </cell>
          <cell r="DW201">
            <v>22.9</v>
          </cell>
          <cell r="DX201">
            <v>107.2</v>
          </cell>
          <cell r="DZ201">
            <v>-9</v>
          </cell>
          <cell r="EA201">
            <v>1.8</v>
          </cell>
          <cell r="EB201">
            <v>-17.7</v>
          </cell>
          <cell r="EC201">
            <v>-9</v>
          </cell>
          <cell r="ED201">
            <v>12.2</v>
          </cell>
          <cell r="EE201">
            <v>100.4</v>
          </cell>
          <cell r="EG201" t="str">
            <v>NA</v>
          </cell>
          <cell r="EH201" t="str">
            <v>NA</v>
          </cell>
          <cell r="EI201" t="str">
            <v>NA</v>
          </cell>
          <cell r="EJ201" t="str">
            <v>NA</v>
          </cell>
          <cell r="EK201" t="str">
            <v>NA</v>
          </cell>
          <cell r="EL201" t="str">
            <v>NA</v>
          </cell>
          <cell r="EN201">
            <v>-1.6</v>
          </cell>
          <cell r="EO201">
            <v>12.6</v>
          </cell>
          <cell r="EP201">
            <v>-2.9</v>
          </cell>
          <cell r="EQ201">
            <v>-19.7</v>
          </cell>
          <cell r="ER201">
            <v>3</v>
          </cell>
          <cell r="ES201">
            <v>108.5</v>
          </cell>
          <cell r="EU201">
            <v>2.7</v>
          </cell>
          <cell r="EV201" t="str">
            <v>NA</v>
          </cell>
          <cell r="EW201">
            <v>-16.899999999999999</v>
          </cell>
          <cell r="EX201" t="str">
            <v>NA</v>
          </cell>
          <cell r="EY201" t="str">
            <v>NA</v>
          </cell>
          <cell r="EZ201">
            <v>111.8</v>
          </cell>
          <cell r="FB201">
            <v>3.1</v>
          </cell>
          <cell r="FC201" t="str">
            <v>NA</v>
          </cell>
          <cell r="FD201">
            <v>-13.6</v>
          </cell>
          <cell r="FE201">
            <v>3.8</v>
          </cell>
          <cell r="FF201">
            <v>-34.299999999999997</v>
          </cell>
          <cell r="FG201">
            <v>108.2</v>
          </cell>
          <cell r="FI201">
            <v>-6.1</v>
          </cell>
          <cell r="FJ201" t="str">
            <v>NA</v>
          </cell>
          <cell r="FK201">
            <v>-24.6</v>
          </cell>
          <cell r="FL201">
            <v>-16.8</v>
          </cell>
          <cell r="FM201">
            <v>-47.7</v>
          </cell>
          <cell r="FN201">
            <v>100.7</v>
          </cell>
          <cell r="FP201">
            <v>-33.200000000000003</v>
          </cell>
          <cell r="FQ201" t="str">
            <v>NA</v>
          </cell>
          <cell r="FR201" t="str">
            <v>NA</v>
          </cell>
          <cell r="FS201" t="str">
            <v>NA</v>
          </cell>
          <cell r="FT201">
            <v>-9.1</v>
          </cell>
          <cell r="FU201">
            <v>88.3</v>
          </cell>
          <cell r="FW201">
            <v>-6.5</v>
          </cell>
          <cell r="FX201" t="str">
            <v>NA</v>
          </cell>
          <cell r="FY201">
            <v>-19.2</v>
          </cell>
          <cell r="FZ201">
            <v>-5.5</v>
          </cell>
          <cell r="GA201">
            <v>2.5</v>
          </cell>
          <cell r="GB201">
            <v>104.7</v>
          </cell>
          <cell r="GD201" t="str">
            <v>NA</v>
          </cell>
          <cell r="GE201" t="str">
            <v>NA</v>
          </cell>
          <cell r="GF201" t="str">
            <v>NA</v>
          </cell>
          <cell r="GG201" t="str">
            <v>NA</v>
          </cell>
          <cell r="GH201" t="str">
            <v>NA</v>
          </cell>
          <cell r="GI201" t="str">
            <v>NA</v>
          </cell>
          <cell r="GK201">
            <v>-3.7</v>
          </cell>
          <cell r="GL201">
            <v>7.9</v>
          </cell>
          <cell r="GM201">
            <v>-1.7</v>
          </cell>
          <cell r="GN201">
            <v>25.1</v>
          </cell>
          <cell r="GO201">
            <v>6.5</v>
          </cell>
          <cell r="GP201">
            <v>100.9</v>
          </cell>
          <cell r="GR201">
            <v>-7.6</v>
          </cell>
          <cell r="GS201">
            <v>10.4</v>
          </cell>
          <cell r="GT201">
            <v>-0.9</v>
          </cell>
          <cell r="GU201">
            <v>-9.3000000000000007</v>
          </cell>
          <cell r="GV201">
            <v>-38.9</v>
          </cell>
          <cell r="GW201">
            <v>96.9</v>
          </cell>
          <cell r="GY201">
            <v>-26.4</v>
          </cell>
          <cell r="GZ201" t="str">
            <v>NA</v>
          </cell>
          <cell r="HA201">
            <v>-40.1</v>
          </cell>
          <cell r="HB201">
            <v>-14.1</v>
          </cell>
          <cell r="HC201">
            <v>-57.2</v>
          </cell>
          <cell r="HD201">
            <v>81.8</v>
          </cell>
          <cell r="HF201">
            <v>-4.5</v>
          </cell>
          <cell r="HG201">
            <v>7.2</v>
          </cell>
          <cell r="HH201">
            <v>-17.2</v>
          </cell>
          <cell r="HI201">
            <v>-0.6</v>
          </cell>
          <cell r="HJ201">
            <v>-2.8</v>
          </cell>
          <cell r="HK201">
            <v>106.5</v>
          </cell>
          <cell r="HM201">
            <v>-0.2</v>
          </cell>
          <cell r="HN201" t="str">
            <v>NA</v>
          </cell>
          <cell r="HO201">
            <v>-20.3</v>
          </cell>
          <cell r="HP201">
            <v>10.7</v>
          </cell>
          <cell r="HQ201">
            <v>-23.9</v>
          </cell>
          <cell r="HR201">
            <v>104.9</v>
          </cell>
          <cell r="HT201">
            <v>-6.5</v>
          </cell>
          <cell r="HU201" t="str">
            <v>NA</v>
          </cell>
          <cell r="HV201">
            <v>-15.5</v>
          </cell>
          <cell r="HW201">
            <v>4.2</v>
          </cell>
          <cell r="HX201" t="str">
            <v>NA</v>
          </cell>
          <cell r="HY201">
            <v>98.4</v>
          </cell>
          <cell r="IA201">
            <v>5.4</v>
          </cell>
          <cell r="IB201" t="str">
            <v>NA</v>
          </cell>
          <cell r="IC201">
            <v>-26.5</v>
          </cell>
          <cell r="ID201">
            <v>18.899999999999999</v>
          </cell>
          <cell r="IE201">
            <v>-37.1</v>
          </cell>
          <cell r="IF201">
            <v>99.1</v>
          </cell>
          <cell r="IH201">
            <v>-12.5</v>
          </cell>
          <cell r="II201">
            <v>20.7</v>
          </cell>
          <cell r="IJ201">
            <v>8.1999999999999993</v>
          </cell>
          <cell r="IK201">
            <v>-4.8</v>
          </cell>
          <cell r="IL201">
            <v>-18.8</v>
          </cell>
          <cell r="IM201">
            <v>93.6</v>
          </cell>
          <cell r="IO201">
            <v>-18</v>
          </cell>
          <cell r="IP201">
            <v>-7.6</v>
          </cell>
          <cell r="IQ201">
            <v>2.2000000000000002</v>
          </cell>
          <cell r="IR201">
            <v>-4.5999999999999996</v>
          </cell>
          <cell r="IS201">
            <v>2.1</v>
          </cell>
          <cell r="IT201">
            <v>91.6</v>
          </cell>
          <cell r="IV201">
            <v>-15</v>
          </cell>
          <cell r="IW201">
            <v>10.199999999999999</v>
          </cell>
          <cell r="IX201">
            <v>-6.6</v>
          </cell>
          <cell r="IY201">
            <v>19.5</v>
          </cell>
          <cell r="IZ201">
            <v>2.6</v>
          </cell>
          <cell r="JA201">
            <v>103.5</v>
          </cell>
        </row>
        <row r="202">
          <cell r="AY202">
            <v>37164</v>
          </cell>
          <cell r="BA202">
            <v>-14.5</v>
          </cell>
          <cell r="BB202">
            <v>8.1</v>
          </cell>
          <cell r="BC202">
            <v>-8.6</v>
          </cell>
          <cell r="BD202">
            <v>-3</v>
          </cell>
          <cell r="BE202">
            <v>-7.3</v>
          </cell>
          <cell r="BF202">
            <v>98.3</v>
          </cell>
          <cell r="BH202">
            <v>-14.4</v>
          </cell>
          <cell r="BI202">
            <v>9.1</v>
          </cell>
          <cell r="BJ202">
            <v>-9</v>
          </cell>
          <cell r="BK202">
            <v>-5.4</v>
          </cell>
          <cell r="BL202">
            <v>-6.5</v>
          </cell>
          <cell r="BM202">
            <v>98.2</v>
          </cell>
          <cell r="BO202">
            <v>-19.7</v>
          </cell>
          <cell r="BP202">
            <v>4.7</v>
          </cell>
          <cell r="BQ202">
            <v>-3.7</v>
          </cell>
          <cell r="BR202">
            <v>-1.4</v>
          </cell>
          <cell r="BS202">
            <v>-6.7</v>
          </cell>
          <cell r="BT202">
            <v>93.7</v>
          </cell>
          <cell r="BV202">
            <v>-7</v>
          </cell>
          <cell r="BW202" t="str">
            <v>NA</v>
          </cell>
          <cell r="BX202">
            <v>-21.3</v>
          </cell>
          <cell r="BY202">
            <v>13.3</v>
          </cell>
          <cell r="BZ202">
            <v>-20.399999999999999</v>
          </cell>
          <cell r="CA202">
            <v>105.5</v>
          </cell>
          <cell r="CC202">
            <v>-1.1000000000000001</v>
          </cell>
          <cell r="CD202" t="str">
            <v>NA</v>
          </cell>
          <cell r="CE202">
            <v>-6.2</v>
          </cell>
          <cell r="CF202">
            <v>16.399999999999999</v>
          </cell>
          <cell r="CG202">
            <v>-18.399999999999999</v>
          </cell>
          <cell r="CH202">
            <v>101.8</v>
          </cell>
          <cell r="CJ202">
            <v>-5.5</v>
          </cell>
          <cell r="CK202" t="str">
            <v>NA</v>
          </cell>
          <cell r="CL202">
            <v>8.5</v>
          </cell>
          <cell r="CM202" t="str">
            <v>NA</v>
          </cell>
          <cell r="CN202">
            <v>-18.2</v>
          </cell>
          <cell r="CO202">
            <v>96.4</v>
          </cell>
          <cell r="CQ202">
            <v>-21.1</v>
          </cell>
          <cell r="CR202">
            <v>10.7</v>
          </cell>
          <cell r="CS202">
            <v>-7.4</v>
          </cell>
          <cell r="CT202">
            <v>-13.4</v>
          </cell>
          <cell r="CU202">
            <v>-47</v>
          </cell>
          <cell r="CV202">
            <v>92.6</v>
          </cell>
          <cell r="CX202">
            <v>7.1</v>
          </cell>
          <cell r="CY202" t="str">
            <v>NA</v>
          </cell>
          <cell r="CZ202">
            <v>-14.9</v>
          </cell>
          <cell r="DA202">
            <v>4.9000000000000004</v>
          </cell>
          <cell r="DB202">
            <v>-2.8</v>
          </cell>
          <cell r="DC202">
            <v>103.6</v>
          </cell>
          <cell r="DE202" t="str">
            <v>NA</v>
          </cell>
          <cell r="DF202" t="str">
            <v>NA</v>
          </cell>
          <cell r="DG202">
            <v>-7.7</v>
          </cell>
          <cell r="DH202" t="str">
            <v>NA</v>
          </cell>
          <cell r="DI202" t="str">
            <v>NA</v>
          </cell>
          <cell r="DJ202" t="str">
            <v>NA</v>
          </cell>
          <cell r="DL202">
            <v>2.9</v>
          </cell>
          <cell r="DM202">
            <v>45.3</v>
          </cell>
          <cell r="DN202">
            <v>-25.4</v>
          </cell>
          <cell r="DO202">
            <v>1.2</v>
          </cell>
          <cell r="DP202">
            <v>3.5</v>
          </cell>
          <cell r="DQ202">
            <v>110</v>
          </cell>
          <cell r="DS202">
            <v>-9.1999999999999993</v>
          </cell>
          <cell r="DT202">
            <v>33.5</v>
          </cell>
          <cell r="DU202">
            <v>-3.5</v>
          </cell>
          <cell r="DV202">
            <v>2.7</v>
          </cell>
          <cell r="DW202">
            <v>16.399999999999999</v>
          </cell>
          <cell r="DX202">
            <v>107.2</v>
          </cell>
          <cell r="DZ202">
            <v>-14</v>
          </cell>
          <cell r="EA202">
            <v>1.3</v>
          </cell>
          <cell r="EB202">
            <v>-20.5</v>
          </cell>
          <cell r="EC202">
            <v>-9</v>
          </cell>
          <cell r="ED202">
            <v>10.3</v>
          </cell>
          <cell r="EE202">
            <v>97.3</v>
          </cell>
          <cell r="EG202" t="str">
            <v>NA</v>
          </cell>
          <cell r="EH202" t="str">
            <v>NA</v>
          </cell>
          <cell r="EI202" t="str">
            <v>NA</v>
          </cell>
          <cell r="EJ202" t="str">
            <v>NA</v>
          </cell>
          <cell r="EK202" t="str">
            <v>NA</v>
          </cell>
          <cell r="EL202" t="str">
            <v>NA</v>
          </cell>
          <cell r="EN202">
            <v>-10.1</v>
          </cell>
          <cell r="EO202">
            <v>6</v>
          </cell>
          <cell r="EP202">
            <v>-3.4</v>
          </cell>
          <cell r="EQ202">
            <v>-7.1</v>
          </cell>
          <cell r="ER202">
            <v>-0.2</v>
          </cell>
          <cell r="ES202">
            <v>102.6</v>
          </cell>
          <cell r="EU202">
            <v>6.7</v>
          </cell>
          <cell r="EV202" t="str">
            <v>NA</v>
          </cell>
          <cell r="EW202">
            <v>-23.5</v>
          </cell>
          <cell r="EX202" t="str">
            <v>NA</v>
          </cell>
          <cell r="EY202" t="str">
            <v>NA</v>
          </cell>
          <cell r="EZ202">
            <v>112.9</v>
          </cell>
          <cell r="FB202">
            <v>1</v>
          </cell>
          <cell r="FC202" t="str">
            <v>NA</v>
          </cell>
          <cell r="FD202">
            <v>-12.1</v>
          </cell>
          <cell r="FE202">
            <v>3.8</v>
          </cell>
          <cell r="FF202">
            <v>-40</v>
          </cell>
          <cell r="FG202">
            <v>106.9</v>
          </cell>
          <cell r="FI202">
            <v>-9.5</v>
          </cell>
          <cell r="FJ202" t="str">
            <v>NA</v>
          </cell>
          <cell r="FK202">
            <v>-25.7</v>
          </cell>
          <cell r="FL202">
            <v>-17.100000000000001</v>
          </cell>
          <cell r="FM202">
            <v>-47.3</v>
          </cell>
          <cell r="FN202">
            <v>98.9</v>
          </cell>
          <cell r="FP202">
            <v>-23.8</v>
          </cell>
          <cell r="FQ202" t="str">
            <v>NA</v>
          </cell>
          <cell r="FR202" t="str">
            <v>NA</v>
          </cell>
          <cell r="FS202" t="str">
            <v>NA</v>
          </cell>
          <cell r="FT202">
            <v>-18.7</v>
          </cell>
          <cell r="FU202">
            <v>93.2</v>
          </cell>
          <cell r="FW202">
            <v>-7.8</v>
          </cell>
          <cell r="FX202" t="str">
            <v>NA</v>
          </cell>
          <cell r="FY202">
            <v>-18.3</v>
          </cell>
          <cell r="FZ202">
            <v>-9.1999999999999993</v>
          </cell>
          <cell r="GA202">
            <v>2.2000000000000002</v>
          </cell>
          <cell r="GB202">
            <v>105.2</v>
          </cell>
          <cell r="GD202" t="str">
            <v>NA</v>
          </cell>
          <cell r="GE202" t="str">
            <v>NA</v>
          </cell>
          <cell r="GF202" t="str">
            <v>NA</v>
          </cell>
          <cell r="GG202" t="str">
            <v>NA</v>
          </cell>
          <cell r="GH202" t="str">
            <v>NA</v>
          </cell>
          <cell r="GI202" t="str">
            <v>NA</v>
          </cell>
          <cell r="GK202">
            <v>-4.9000000000000004</v>
          </cell>
          <cell r="GL202">
            <v>7.6</v>
          </cell>
          <cell r="GM202">
            <v>-0.7</v>
          </cell>
          <cell r="GN202">
            <v>26.4</v>
          </cell>
          <cell r="GO202">
            <v>5.4</v>
          </cell>
          <cell r="GP202">
            <v>100.2</v>
          </cell>
          <cell r="GR202">
            <v>-16.5</v>
          </cell>
          <cell r="GS202">
            <v>6.7</v>
          </cell>
          <cell r="GT202">
            <v>-4.2</v>
          </cell>
          <cell r="GU202">
            <v>-3</v>
          </cell>
          <cell r="GV202">
            <v>-38.9</v>
          </cell>
          <cell r="GW202">
            <v>91.7</v>
          </cell>
          <cell r="GY202">
            <v>-25.7</v>
          </cell>
          <cell r="GZ202" t="str">
            <v>NA</v>
          </cell>
          <cell r="HA202">
            <v>-31.6</v>
          </cell>
          <cell r="HB202">
            <v>-14.5</v>
          </cell>
          <cell r="HC202">
            <v>-58.5</v>
          </cell>
          <cell r="HD202">
            <v>86.5</v>
          </cell>
          <cell r="HF202">
            <v>-5.7</v>
          </cell>
          <cell r="HG202">
            <v>4.2</v>
          </cell>
          <cell r="HH202">
            <v>-20.2</v>
          </cell>
          <cell r="HI202">
            <v>0.1</v>
          </cell>
          <cell r="HJ202">
            <v>-1.4</v>
          </cell>
          <cell r="HK202">
            <v>104.5</v>
          </cell>
          <cell r="HM202">
            <v>0.2</v>
          </cell>
          <cell r="HN202" t="str">
            <v>NA</v>
          </cell>
          <cell r="HO202">
            <v>-22</v>
          </cell>
          <cell r="HP202">
            <v>10.5</v>
          </cell>
          <cell r="HQ202">
            <v>-26.7</v>
          </cell>
          <cell r="HR202">
            <v>104.9</v>
          </cell>
          <cell r="HT202">
            <v>-6.2</v>
          </cell>
          <cell r="HU202" t="str">
            <v>NA</v>
          </cell>
          <cell r="HV202">
            <v>-12.9</v>
          </cell>
          <cell r="HW202">
            <v>5.5</v>
          </cell>
          <cell r="HX202" t="str">
            <v>NA</v>
          </cell>
          <cell r="HY202">
            <v>100.5</v>
          </cell>
          <cell r="IA202">
            <v>3.4</v>
          </cell>
          <cell r="IB202" t="str">
            <v>NA</v>
          </cell>
          <cell r="IC202">
            <v>-29.7</v>
          </cell>
          <cell r="ID202">
            <v>17.5</v>
          </cell>
          <cell r="IE202">
            <v>-38.200000000000003</v>
          </cell>
          <cell r="IF202">
            <v>98.8</v>
          </cell>
          <cell r="IH202">
            <v>-12.2</v>
          </cell>
          <cell r="II202">
            <v>-29.6</v>
          </cell>
          <cell r="IJ202">
            <v>7.4</v>
          </cell>
          <cell r="IK202">
            <v>-4.8</v>
          </cell>
          <cell r="IL202">
            <v>-12</v>
          </cell>
          <cell r="IM202">
            <v>88.1</v>
          </cell>
          <cell r="IO202">
            <v>-17.3</v>
          </cell>
          <cell r="IP202">
            <v>-11.8</v>
          </cell>
          <cell r="IQ202">
            <v>-1.7</v>
          </cell>
          <cell r="IR202">
            <v>-10.7</v>
          </cell>
          <cell r="IS202">
            <v>-8.1</v>
          </cell>
          <cell r="IT202">
            <v>90.3</v>
          </cell>
          <cell r="IV202">
            <v>-16.3</v>
          </cell>
          <cell r="IW202">
            <v>7.4</v>
          </cell>
          <cell r="IX202">
            <v>-5.6</v>
          </cell>
          <cell r="IY202">
            <v>8.1999999999999993</v>
          </cell>
          <cell r="IZ202">
            <v>-1</v>
          </cell>
          <cell r="JA202">
            <v>100.8</v>
          </cell>
        </row>
        <row r="203">
          <cell r="AY203">
            <v>37195</v>
          </cell>
          <cell r="BA203">
            <v>-17.2</v>
          </cell>
          <cell r="BB203">
            <v>0.2</v>
          </cell>
          <cell r="BC203">
            <v>-11.5</v>
          </cell>
          <cell r="BD203">
            <v>-7.7</v>
          </cell>
          <cell r="BE203">
            <v>-8.3000000000000007</v>
          </cell>
          <cell r="BF203">
            <v>94.1</v>
          </cell>
          <cell r="BH203">
            <v>-16.7</v>
          </cell>
          <cell r="BI203">
            <v>0.1</v>
          </cell>
          <cell r="BJ203">
            <v>-11.1</v>
          </cell>
          <cell r="BK203">
            <v>-10.3</v>
          </cell>
          <cell r="BL203">
            <v>-7.5</v>
          </cell>
          <cell r="BM203">
            <v>94.3</v>
          </cell>
          <cell r="BO203">
            <v>-23.1</v>
          </cell>
          <cell r="BP203">
            <v>-2.5</v>
          </cell>
          <cell r="BQ203">
            <v>-14</v>
          </cell>
          <cell r="BR203">
            <v>-7.9</v>
          </cell>
          <cell r="BS203">
            <v>-4.9000000000000004</v>
          </cell>
          <cell r="BT203">
            <v>87.1</v>
          </cell>
          <cell r="BV203">
            <v>-9.1</v>
          </cell>
          <cell r="BW203" t="str">
            <v>NA</v>
          </cell>
          <cell r="BX203">
            <v>-30.8</v>
          </cell>
          <cell r="BY203">
            <v>12.6</v>
          </cell>
          <cell r="BZ203">
            <v>-16.899999999999999</v>
          </cell>
          <cell r="CA203">
            <v>100.3</v>
          </cell>
          <cell r="CC203">
            <v>-4.9000000000000004</v>
          </cell>
          <cell r="CD203" t="str">
            <v>NA</v>
          </cell>
          <cell r="CE203">
            <v>-4.4000000000000004</v>
          </cell>
          <cell r="CF203">
            <v>21.2</v>
          </cell>
          <cell r="CG203">
            <v>-8.6</v>
          </cell>
          <cell r="CH203">
            <v>101.4</v>
          </cell>
          <cell r="CJ203">
            <v>-9.4</v>
          </cell>
          <cell r="CK203" t="str">
            <v>NA</v>
          </cell>
          <cell r="CL203">
            <v>5.4</v>
          </cell>
          <cell r="CM203" t="str">
            <v>NA</v>
          </cell>
          <cell r="CN203">
            <v>-13.1</v>
          </cell>
          <cell r="CO203">
            <v>92.4</v>
          </cell>
          <cell r="CQ203">
            <v>-24.6</v>
          </cell>
          <cell r="CR203">
            <v>-6.1</v>
          </cell>
          <cell r="CS203">
            <v>-8</v>
          </cell>
          <cell r="CT203">
            <v>-19.2</v>
          </cell>
          <cell r="CU203">
            <v>-46.3</v>
          </cell>
          <cell r="CV203">
            <v>87.6</v>
          </cell>
          <cell r="CX203">
            <v>2.1</v>
          </cell>
          <cell r="CY203" t="str">
            <v>NA</v>
          </cell>
          <cell r="CZ203">
            <v>-16.3</v>
          </cell>
          <cell r="DA203">
            <v>-0.2</v>
          </cell>
          <cell r="DB203">
            <v>8.3000000000000007</v>
          </cell>
          <cell r="DC203">
            <v>100.9</v>
          </cell>
          <cell r="DE203" t="str">
            <v>NA</v>
          </cell>
          <cell r="DF203" t="str">
            <v>NA</v>
          </cell>
          <cell r="DG203">
            <v>-14.8</v>
          </cell>
          <cell r="DH203" t="str">
            <v>NA</v>
          </cell>
          <cell r="DI203" t="str">
            <v>NA</v>
          </cell>
          <cell r="DJ203" t="str">
            <v>NA</v>
          </cell>
          <cell r="DL203">
            <v>3.2</v>
          </cell>
          <cell r="DM203">
            <v>3</v>
          </cell>
          <cell r="DN203">
            <v>-32.9</v>
          </cell>
          <cell r="DO203">
            <v>-1.9</v>
          </cell>
          <cell r="DP203">
            <v>9.1999999999999993</v>
          </cell>
          <cell r="DQ203">
            <v>102.2</v>
          </cell>
          <cell r="DS203">
            <v>-10</v>
          </cell>
          <cell r="DT203">
            <v>31.3</v>
          </cell>
          <cell r="DU203">
            <v>-6.5</v>
          </cell>
          <cell r="DV203">
            <v>-3.5</v>
          </cell>
          <cell r="DW203">
            <v>8.9</v>
          </cell>
          <cell r="DX203">
            <v>105</v>
          </cell>
          <cell r="DZ203">
            <v>-14.4</v>
          </cell>
          <cell r="EA203">
            <v>-6</v>
          </cell>
          <cell r="EB203">
            <v>-20.9</v>
          </cell>
          <cell r="EC203">
            <v>-8.1999999999999993</v>
          </cell>
          <cell r="ED203">
            <v>4.7</v>
          </cell>
          <cell r="EE203">
            <v>94.9</v>
          </cell>
          <cell r="EG203" t="str">
            <v>NA</v>
          </cell>
          <cell r="EH203" t="str">
            <v>NA</v>
          </cell>
          <cell r="EI203" t="str">
            <v>NA</v>
          </cell>
          <cell r="EJ203" t="str">
            <v>NA</v>
          </cell>
          <cell r="EK203" t="str">
            <v>NA</v>
          </cell>
          <cell r="EL203" t="str">
            <v>NA</v>
          </cell>
          <cell r="EN203">
            <v>-12</v>
          </cell>
          <cell r="EO203">
            <v>-11.1</v>
          </cell>
          <cell r="EP203">
            <v>-5.4</v>
          </cell>
          <cell r="EQ203">
            <v>-16.399999999999999</v>
          </cell>
          <cell r="ER203">
            <v>4.5999999999999996</v>
          </cell>
          <cell r="ES203">
            <v>95.4</v>
          </cell>
          <cell r="EU203">
            <v>-0.7</v>
          </cell>
          <cell r="EV203" t="str">
            <v>NA</v>
          </cell>
          <cell r="EW203">
            <v>-34.5</v>
          </cell>
          <cell r="EX203" t="str">
            <v>NA</v>
          </cell>
          <cell r="EY203" t="str">
            <v>NA</v>
          </cell>
          <cell r="EZ203">
            <v>103.5</v>
          </cell>
          <cell r="FB203">
            <v>-0.6</v>
          </cell>
          <cell r="FC203" t="str">
            <v>NA</v>
          </cell>
          <cell r="FD203">
            <v>-11</v>
          </cell>
          <cell r="FE203">
            <v>6.4</v>
          </cell>
          <cell r="FF203">
            <v>-29.4</v>
          </cell>
          <cell r="FG203">
            <v>107.6</v>
          </cell>
          <cell r="FI203">
            <v>-6.9</v>
          </cell>
          <cell r="FJ203" t="str">
            <v>NA</v>
          </cell>
          <cell r="FK203">
            <v>-29.2</v>
          </cell>
          <cell r="FL203">
            <v>-5.0999999999999996</v>
          </cell>
          <cell r="FM203">
            <v>-45.7</v>
          </cell>
          <cell r="FN203">
            <v>99.8</v>
          </cell>
          <cell r="FP203">
            <v>-33.1</v>
          </cell>
          <cell r="FQ203" t="str">
            <v>NA</v>
          </cell>
          <cell r="FR203" t="str">
            <v>NA</v>
          </cell>
          <cell r="FS203" t="str">
            <v>NA</v>
          </cell>
          <cell r="FT203">
            <v>-13.4</v>
          </cell>
          <cell r="FU203">
            <v>87.8</v>
          </cell>
          <cell r="FW203">
            <v>-11.6</v>
          </cell>
          <cell r="FX203" t="str">
            <v>NA</v>
          </cell>
          <cell r="FY203">
            <v>-17</v>
          </cell>
          <cell r="FZ203">
            <v>-11.3</v>
          </cell>
          <cell r="GA203">
            <v>-6.3</v>
          </cell>
          <cell r="GB203">
            <v>99</v>
          </cell>
          <cell r="GD203" t="str">
            <v>NA</v>
          </cell>
          <cell r="GE203" t="str">
            <v>NA</v>
          </cell>
          <cell r="GF203" t="str">
            <v>NA</v>
          </cell>
          <cell r="GG203" t="str">
            <v>NA</v>
          </cell>
          <cell r="GH203" t="str">
            <v>NA</v>
          </cell>
          <cell r="GI203" t="str">
            <v>NA</v>
          </cell>
          <cell r="GK203">
            <v>-8.5</v>
          </cell>
          <cell r="GL203">
            <v>5.6</v>
          </cell>
          <cell r="GM203">
            <v>-6.7</v>
          </cell>
          <cell r="GN203">
            <v>22.1</v>
          </cell>
          <cell r="GO203">
            <v>7.3</v>
          </cell>
          <cell r="GP203">
            <v>96.1</v>
          </cell>
          <cell r="GR203">
            <v>-19.5</v>
          </cell>
          <cell r="GS203">
            <v>2.2000000000000002</v>
          </cell>
          <cell r="GT203">
            <v>-5.5</v>
          </cell>
          <cell r="GU203">
            <v>-6.3</v>
          </cell>
          <cell r="GV203">
            <v>-37.6</v>
          </cell>
          <cell r="GW203">
            <v>89.2</v>
          </cell>
          <cell r="GY203">
            <v>-24.6</v>
          </cell>
          <cell r="GZ203" t="str">
            <v>NA</v>
          </cell>
          <cell r="HA203">
            <v>-32.700000000000003</v>
          </cell>
          <cell r="HB203">
            <v>-15.6</v>
          </cell>
          <cell r="HC203">
            <v>-55.7</v>
          </cell>
          <cell r="HD203">
            <v>86.1</v>
          </cell>
          <cell r="HF203">
            <v>-9</v>
          </cell>
          <cell r="HG203">
            <v>-3.7</v>
          </cell>
          <cell r="HH203">
            <v>-21.4</v>
          </cell>
          <cell r="HI203">
            <v>-0.9</v>
          </cell>
          <cell r="HJ203">
            <v>-2.2000000000000002</v>
          </cell>
          <cell r="HK203">
            <v>100.4</v>
          </cell>
          <cell r="HM203">
            <v>-1.1000000000000001</v>
          </cell>
          <cell r="HN203" t="str">
            <v>NA</v>
          </cell>
          <cell r="HO203">
            <v>-25.3</v>
          </cell>
          <cell r="HP203">
            <v>10.4</v>
          </cell>
          <cell r="HQ203">
            <v>-19.600000000000001</v>
          </cell>
          <cell r="HR203">
            <v>103.2</v>
          </cell>
          <cell r="HT203">
            <v>-11.4</v>
          </cell>
          <cell r="HU203" t="str">
            <v>NA</v>
          </cell>
          <cell r="HV203">
            <v>-15.8</v>
          </cell>
          <cell r="HW203">
            <v>4.9000000000000004</v>
          </cell>
          <cell r="HX203" t="str">
            <v>NA</v>
          </cell>
          <cell r="HY203">
            <v>96.8</v>
          </cell>
          <cell r="IA203">
            <v>2.4</v>
          </cell>
          <cell r="IB203" t="str">
            <v>NA</v>
          </cell>
          <cell r="IC203">
            <v>-33.6</v>
          </cell>
          <cell r="ID203">
            <v>19.3</v>
          </cell>
          <cell r="IE203">
            <v>-39.4</v>
          </cell>
          <cell r="IF203">
            <v>96.5</v>
          </cell>
          <cell r="IH203">
            <v>-10.3</v>
          </cell>
          <cell r="II203">
            <v>-11.6</v>
          </cell>
          <cell r="IJ203">
            <v>7.5</v>
          </cell>
          <cell r="IK203">
            <v>-8.9</v>
          </cell>
          <cell r="IL203">
            <v>-13.5</v>
          </cell>
          <cell r="IM203">
            <v>89.7</v>
          </cell>
          <cell r="IO203">
            <v>-23</v>
          </cell>
          <cell r="IP203">
            <v>-18.3</v>
          </cell>
          <cell r="IQ203">
            <v>-1.9</v>
          </cell>
          <cell r="IR203">
            <v>-4.0999999999999996</v>
          </cell>
          <cell r="IS203">
            <v>-18.3</v>
          </cell>
          <cell r="IT203">
            <v>87.5</v>
          </cell>
          <cell r="IV203">
            <v>-20</v>
          </cell>
          <cell r="IW203">
            <v>3.9</v>
          </cell>
          <cell r="IX203">
            <v>-12.7</v>
          </cell>
          <cell r="IY203">
            <v>1.6</v>
          </cell>
          <cell r="IZ203">
            <v>-3.2</v>
          </cell>
          <cell r="JA203">
            <v>97.4</v>
          </cell>
        </row>
        <row r="204">
          <cell r="AY204">
            <v>37225</v>
          </cell>
          <cell r="BA204">
            <v>-17.899999999999999</v>
          </cell>
          <cell r="BB204">
            <v>-6.7</v>
          </cell>
          <cell r="BC204">
            <v>-12.4</v>
          </cell>
          <cell r="BD204">
            <v>-6.3</v>
          </cell>
          <cell r="BE204">
            <v>-10</v>
          </cell>
          <cell r="BF204">
            <v>91.8</v>
          </cell>
          <cell r="BH204">
            <v>-17.3</v>
          </cell>
          <cell r="BI204">
            <v>-9.3000000000000007</v>
          </cell>
          <cell r="BJ204">
            <v>-12.9</v>
          </cell>
          <cell r="BK204">
            <v>-9.8000000000000007</v>
          </cell>
          <cell r="BL204">
            <v>-9.4</v>
          </cell>
          <cell r="BM204">
            <v>91.2</v>
          </cell>
          <cell r="BO204">
            <v>-20.399999999999999</v>
          </cell>
          <cell r="BP204">
            <v>-7</v>
          </cell>
          <cell r="BQ204">
            <v>-19</v>
          </cell>
          <cell r="BR204">
            <v>-10.4</v>
          </cell>
          <cell r="BS204">
            <v>-9.9</v>
          </cell>
          <cell r="BT204">
            <v>86.8</v>
          </cell>
          <cell r="BV204">
            <v>-8.8000000000000007</v>
          </cell>
          <cell r="BW204" t="str">
            <v>NA</v>
          </cell>
          <cell r="BX204">
            <v>-29.7</v>
          </cell>
          <cell r="BY204">
            <v>10.6</v>
          </cell>
          <cell r="BZ204">
            <v>-16.3</v>
          </cell>
          <cell r="CA204">
            <v>101.7</v>
          </cell>
          <cell r="CC204">
            <v>-9.3000000000000007</v>
          </cell>
          <cell r="CD204" t="str">
            <v>NA</v>
          </cell>
          <cell r="CE204">
            <v>-5.4</v>
          </cell>
          <cell r="CF204">
            <v>18.899999999999999</v>
          </cell>
          <cell r="CG204">
            <v>-9.5</v>
          </cell>
          <cell r="CH204">
            <v>98.4</v>
          </cell>
          <cell r="CJ204">
            <v>-8.8000000000000007</v>
          </cell>
          <cell r="CK204" t="str">
            <v>NA</v>
          </cell>
          <cell r="CL204">
            <v>6.9</v>
          </cell>
          <cell r="CM204" t="str">
            <v>NA</v>
          </cell>
          <cell r="CN204">
            <v>-17</v>
          </cell>
          <cell r="CO204">
            <v>94.2</v>
          </cell>
          <cell r="CQ204">
            <v>-25.6</v>
          </cell>
          <cell r="CR204">
            <v>-16.399999999999999</v>
          </cell>
          <cell r="CS204">
            <v>-12.9</v>
          </cell>
          <cell r="CT204">
            <v>-19.2</v>
          </cell>
          <cell r="CU204">
            <v>-45</v>
          </cell>
          <cell r="CV204">
            <v>84</v>
          </cell>
          <cell r="CX204">
            <v>2.7</v>
          </cell>
          <cell r="CY204" t="str">
            <v>NA</v>
          </cell>
          <cell r="CZ204">
            <v>-18.5</v>
          </cell>
          <cell r="DA204">
            <v>0.2</v>
          </cell>
          <cell r="DB204">
            <v>10.199999999999999</v>
          </cell>
          <cell r="DC204">
            <v>100.5</v>
          </cell>
          <cell r="DE204" t="str">
            <v>NA</v>
          </cell>
          <cell r="DF204" t="str">
            <v>NA</v>
          </cell>
          <cell r="DG204">
            <v>-11.7</v>
          </cell>
          <cell r="DH204" t="str">
            <v>NA</v>
          </cell>
          <cell r="DI204" t="str">
            <v>NA</v>
          </cell>
          <cell r="DJ204" t="str">
            <v>NA</v>
          </cell>
          <cell r="DL204">
            <v>-0.1</v>
          </cell>
          <cell r="DM204">
            <v>1.5</v>
          </cell>
          <cell r="DN204">
            <v>-24.7</v>
          </cell>
          <cell r="DO204">
            <v>-5.5</v>
          </cell>
          <cell r="DP204">
            <v>13.5</v>
          </cell>
          <cell r="DQ204">
            <v>101.8</v>
          </cell>
          <cell r="DS204">
            <v>-10.4</v>
          </cell>
          <cell r="DT204">
            <v>23.2</v>
          </cell>
          <cell r="DU204">
            <v>-8.4</v>
          </cell>
          <cell r="DV204">
            <v>-6.6</v>
          </cell>
          <cell r="DW204">
            <v>-4.7</v>
          </cell>
          <cell r="DX204">
            <v>103.6</v>
          </cell>
          <cell r="DZ204">
            <v>-19.600000000000001</v>
          </cell>
          <cell r="EA204">
            <v>-7.8</v>
          </cell>
          <cell r="EB204">
            <v>-20.5</v>
          </cell>
          <cell r="EC204">
            <v>-7.9</v>
          </cell>
          <cell r="ED204">
            <v>12.2</v>
          </cell>
          <cell r="EE204">
            <v>92.4</v>
          </cell>
          <cell r="EG204" t="str">
            <v>NA</v>
          </cell>
          <cell r="EH204" t="str">
            <v>NA</v>
          </cell>
          <cell r="EI204" t="str">
            <v>NA</v>
          </cell>
          <cell r="EJ204" t="str">
            <v>NA</v>
          </cell>
          <cell r="EK204" t="str">
            <v>NA</v>
          </cell>
          <cell r="EL204" t="str">
            <v>NA</v>
          </cell>
          <cell r="EN204">
            <v>-9.9</v>
          </cell>
          <cell r="EO204">
            <v>-16.2</v>
          </cell>
          <cell r="EP204">
            <v>-8</v>
          </cell>
          <cell r="EQ204">
            <v>-13.3</v>
          </cell>
          <cell r="ER204">
            <v>-0.1</v>
          </cell>
          <cell r="ES204">
            <v>95.1</v>
          </cell>
          <cell r="EU204">
            <v>2.1</v>
          </cell>
          <cell r="EV204" t="str">
            <v>NA</v>
          </cell>
          <cell r="EW204">
            <v>-27.6</v>
          </cell>
          <cell r="EX204" t="str">
            <v>NA</v>
          </cell>
          <cell r="EY204" t="str">
            <v>NA</v>
          </cell>
          <cell r="EZ204">
            <v>109</v>
          </cell>
          <cell r="FB204">
            <v>-1.3</v>
          </cell>
          <cell r="FC204" t="str">
            <v>NA</v>
          </cell>
          <cell r="FD204">
            <v>-12.1</v>
          </cell>
          <cell r="FE204">
            <v>6.3</v>
          </cell>
          <cell r="FF204">
            <v>-26</v>
          </cell>
          <cell r="FG204">
            <v>107</v>
          </cell>
          <cell r="FI204">
            <v>-7.5</v>
          </cell>
          <cell r="FJ204" t="str">
            <v>NA</v>
          </cell>
          <cell r="FK204">
            <v>-27.2</v>
          </cell>
          <cell r="FL204">
            <v>-4.8</v>
          </cell>
          <cell r="FM204">
            <v>-45.4</v>
          </cell>
          <cell r="FN204">
            <v>99.7</v>
          </cell>
          <cell r="FP204">
            <v>-36.6</v>
          </cell>
          <cell r="FQ204" t="str">
            <v>NA</v>
          </cell>
          <cell r="FR204" t="str">
            <v>NA</v>
          </cell>
          <cell r="FS204" t="str">
            <v>NA</v>
          </cell>
          <cell r="FT204">
            <v>-8.1999999999999993</v>
          </cell>
          <cell r="FU204">
            <v>87.9</v>
          </cell>
          <cell r="FW204">
            <v>-14.4</v>
          </cell>
          <cell r="FX204" t="str">
            <v>NA</v>
          </cell>
          <cell r="FY204">
            <v>-16</v>
          </cell>
          <cell r="FZ204">
            <v>-9.5</v>
          </cell>
          <cell r="GA204">
            <v>-7.2</v>
          </cell>
          <cell r="GB204">
            <v>95</v>
          </cell>
          <cell r="GD204" t="str">
            <v>NA</v>
          </cell>
          <cell r="GE204" t="str">
            <v>NA</v>
          </cell>
          <cell r="GF204" t="str">
            <v>NA</v>
          </cell>
          <cell r="GG204" t="str">
            <v>NA</v>
          </cell>
          <cell r="GH204" t="str">
            <v>NA</v>
          </cell>
          <cell r="GI204" t="str">
            <v>NA</v>
          </cell>
          <cell r="GK204">
            <v>-8.3000000000000007</v>
          </cell>
          <cell r="GL204">
            <v>4.3</v>
          </cell>
          <cell r="GM204">
            <v>-7.4</v>
          </cell>
          <cell r="GN204">
            <v>25.7</v>
          </cell>
          <cell r="GO204">
            <v>4.9000000000000004</v>
          </cell>
          <cell r="GP204">
            <v>95.5</v>
          </cell>
          <cell r="GR204">
            <v>-11.6</v>
          </cell>
          <cell r="GS204">
            <v>2.9</v>
          </cell>
          <cell r="GT204">
            <v>-1.4</v>
          </cell>
          <cell r="GU204">
            <v>-6.1</v>
          </cell>
          <cell r="GV204">
            <v>-41.4</v>
          </cell>
          <cell r="GW204">
            <v>94.1</v>
          </cell>
          <cell r="GY204">
            <v>-24.6</v>
          </cell>
          <cell r="GZ204" t="str">
            <v>NA</v>
          </cell>
          <cell r="HA204">
            <v>-32.700000000000003</v>
          </cell>
          <cell r="HB204">
            <v>-15.2</v>
          </cell>
          <cell r="HC204">
            <v>-56.1</v>
          </cell>
          <cell r="HD204">
            <v>86.2</v>
          </cell>
          <cell r="HF204">
            <v>-6.8</v>
          </cell>
          <cell r="HG204">
            <v>1.1000000000000001</v>
          </cell>
          <cell r="HH204">
            <v>-21.2</v>
          </cell>
          <cell r="HI204">
            <v>-1.8</v>
          </cell>
          <cell r="HJ204">
            <v>-3.7</v>
          </cell>
          <cell r="HK204">
            <v>103.6</v>
          </cell>
          <cell r="HM204">
            <v>-1.2</v>
          </cell>
          <cell r="HN204" t="str">
            <v>NA</v>
          </cell>
          <cell r="HO204">
            <v>-26.4</v>
          </cell>
          <cell r="HP204">
            <v>10</v>
          </cell>
          <cell r="HQ204">
            <v>-19.899999999999999</v>
          </cell>
          <cell r="HR204">
            <v>102.9</v>
          </cell>
          <cell r="HT204">
            <v>-8.4</v>
          </cell>
          <cell r="HU204" t="str">
            <v>NA</v>
          </cell>
          <cell r="HV204">
            <v>-18.3</v>
          </cell>
          <cell r="HW204">
            <v>7.5</v>
          </cell>
          <cell r="HX204" t="str">
            <v>NA</v>
          </cell>
          <cell r="HY204">
            <v>96.9</v>
          </cell>
          <cell r="IA204">
            <v>-6.9</v>
          </cell>
          <cell r="IB204" t="str">
            <v>NA</v>
          </cell>
          <cell r="IC204">
            <v>-27</v>
          </cell>
          <cell r="ID204">
            <v>15.4</v>
          </cell>
          <cell r="IE204">
            <v>-35.9</v>
          </cell>
          <cell r="IF204">
            <v>94.1</v>
          </cell>
          <cell r="IH204">
            <v>-10.5</v>
          </cell>
          <cell r="II204">
            <v>-33</v>
          </cell>
          <cell r="IJ204">
            <v>5.4</v>
          </cell>
          <cell r="IK204">
            <v>0.6</v>
          </cell>
          <cell r="IL204">
            <v>-19.100000000000001</v>
          </cell>
          <cell r="IM204">
            <v>87.7</v>
          </cell>
          <cell r="IO204">
            <v>-22.1</v>
          </cell>
          <cell r="IP204">
            <v>-20.7</v>
          </cell>
          <cell r="IQ204">
            <v>-1.4</v>
          </cell>
          <cell r="IR204">
            <v>1</v>
          </cell>
          <cell r="IS204">
            <v>-26.2</v>
          </cell>
          <cell r="IT204">
            <v>87.6</v>
          </cell>
          <cell r="IV204">
            <v>-22.2</v>
          </cell>
          <cell r="IW204">
            <v>4.7</v>
          </cell>
          <cell r="IX204">
            <v>-9.5</v>
          </cell>
          <cell r="IY204">
            <v>6.5</v>
          </cell>
          <cell r="IZ204">
            <v>-3.6</v>
          </cell>
          <cell r="JA204">
            <v>96.7</v>
          </cell>
        </row>
        <row r="205">
          <cell r="AY205">
            <v>37256</v>
          </cell>
          <cell r="BA205">
            <v>-17.100000000000001</v>
          </cell>
          <cell r="BB205">
            <v>-4.9000000000000004</v>
          </cell>
          <cell r="BC205">
            <v>-10.8</v>
          </cell>
          <cell r="BD205">
            <v>-6.8</v>
          </cell>
          <cell r="BE205">
            <v>-9</v>
          </cell>
          <cell r="BF205">
            <v>93</v>
          </cell>
          <cell r="BH205">
            <v>-14.9</v>
          </cell>
          <cell r="BI205">
            <v>-8.1999999999999993</v>
          </cell>
          <cell r="BJ205">
            <v>-11.1</v>
          </cell>
          <cell r="BK205">
            <v>-13</v>
          </cell>
          <cell r="BL205">
            <v>-9</v>
          </cell>
          <cell r="BM205">
            <v>93</v>
          </cell>
          <cell r="BO205">
            <v>-19</v>
          </cell>
          <cell r="BP205">
            <v>-7.7</v>
          </cell>
          <cell r="BQ205">
            <v>-8.9</v>
          </cell>
          <cell r="BR205">
            <v>-6.6</v>
          </cell>
          <cell r="BS205">
            <v>-10.1</v>
          </cell>
          <cell r="BT205">
            <v>89.9</v>
          </cell>
          <cell r="BV205">
            <v>-7.3</v>
          </cell>
          <cell r="BW205" t="str">
            <v>NA</v>
          </cell>
          <cell r="BX205">
            <v>-29.6</v>
          </cell>
          <cell r="BY205">
            <v>11.7</v>
          </cell>
          <cell r="BZ205">
            <v>-14.5</v>
          </cell>
          <cell r="CA205">
            <v>102.5</v>
          </cell>
          <cell r="CC205">
            <v>-3.1</v>
          </cell>
          <cell r="CD205" t="str">
            <v>NA</v>
          </cell>
          <cell r="CE205">
            <v>-4.7</v>
          </cell>
          <cell r="CF205">
            <v>25.8</v>
          </cell>
          <cell r="CG205">
            <v>-14</v>
          </cell>
          <cell r="CH205">
            <v>103.2</v>
          </cell>
          <cell r="CJ205">
            <v>-9.5</v>
          </cell>
          <cell r="CK205" t="str">
            <v>NA</v>
          </cell>
          <cell r="CL205">
            <v>11.4</v>
          </cell>
          <cell r="CM205" t="str">
            <v>NA</v>
          </cell>
          <cell r="CN205">
            <v>-13.5</v>
          </cell>
          <cell r="CO205">
            <v>96.7</v>
          </cell>
          <cell r="CQ205">
            <v>-23.4</v>
          </cell>
          <cell r="CR205">
            <v>-14</v>
          </cell>
          <cell r="CS205">
            <v>-13.5</v>
          </cell>
          <cell r="CT205">
            <v>-21.8</v>
          </cell>
          <cell r="CU205">
            <v>-44.8</v>
          </cell>
          <cell r="CV205">
            <v>85.1</v>
          </cell>
          <cell r="CX205">
            <v>-0.4</v>
          </cell>
          <cell r="CY205" t="str">
            <v>NA</v>
          </cell>
          <cell r="CZ205">
            <v>-18.2</v>
          </cell>
          <cell r="DA205">
            <v>0.5</v>
          </cell>
          <cell r="DB205">
            <v>12.2</v>
          </cell>
          <cell r="DC205">
            <v>99.2</v>
          </cell>
          <cell r="DE205" t="str">
            <v>NA</v>
          </cell>
          <cell r="DF205" t="str">
            <v>NA</v>
          </cell>
          <cell r="DG205">
            <v>-8.1</v>
          </cell>
          <cell r="DH205" t="str">
            <v>NA</v>
          </cell>
          <cell r="DI205" t="str">
            <v>NA</v>
          </cell>
          <cell r="DJ205" t="str">
            <v>NA</v>
          </cell>
          <cell r="DL205">
            <v>-0.7</v>
          </cell>
          <cell r="DM205">
            <v>0.2</v>
          </cell>
          <cell r="DN205">
            <v>-24.3</v>
          </cell>
          <cell r="DO205">
            <v>-4.5999999999999996</v>
          </cell>
          <cell r="DP205">
            <v>21.2</v>
          </cell>
          <cell r="DQ205">
            <v>101.6</v>
          </cell>
          <cell r="DS205">
            <v>-6.6</v>
          </cell>
          <cell r="DT205">
            <v>18.399999999999999</v>
          </cell>
          <cell r="DU205">
            <v>-8.4</v>
          </cell>
          <cell r="DV205">
            <v>-1.2</v>
          </cell>
          <cell r="DW205">
            <v>4.5999999999999996</v>
          </cell>
          <cell r="DX205">
            <v>105.5</v>
          </cell>
          <cell r="DZ205">
            <v>-14.7</v>
          </cell>
          <cell r="EA205">
            <v>-8.1999999999999993</v>
          </cell>
          <cell r="EB205">
            <v>-18.2</v>
          </cell>
          <cell r="EC205">
            <v>-11.5</v>
          </cell>
          <cell r="ED205">
            <v>11.6</v>
          </cell>
          <cell r="EE205">
            <v>94.9</v>
          </cell>
          <cell r="EG205" t="str">
            <v>NA</v>
          </cell>
          <cell r="EH205" t="str">
            <v>NA</v>
          </cell>
          <cell r="EI205" t="str">
            <v>NA</v>
          </cell>
          <cell r="EJ205" t="str">
            <v>NA</v>
          </cell>
          <cell r="EK205" t="str">
            <v>NA</v>
          </cell>
          <cell r="EL205" t="str">
            <v>NA</v>
          </cell>
          <cell r="EN205">
            <v>-8.3000000000000007</v>
          </cell>
          <cell r="EO205">
            <v>-7.1</v>
          </cell>
          <cell r="EP205">
            <v>-4.2</v>
          </cell>
          <cell r="EQ205">
            <v>-27.3</v>
          </cell>
          <cell r="ER205">
            <v>-6.7</v>
          </cell>
          <cell r="ES205">
            <v>98.5</v>
          </cell>
          <cell r="EU205">
            <v>5.2</v>
          </cell>
          <cell r="EV205" t="str">
            <v>NA</v>
          </cell>
          <cell r="EW205">
            <v>-21.2</v>
          </cell>
          <cell r="EX205" t="str">
            <v>NA</v>
          </cell>
          <cell r="EY205" t="str">
            <v>NA</v>
          </cell>
          <cell r="EZ205">
            <v>109.8</v>
          </cell>
          <cell r="FB205">
            <v>-4.9000000000000004</v>
          </cell>
          <cell r="FC205" t="str">
            <v>NA</v>
          </cell>
          <cell r="FD205">
            <v>-12.9</v>
          </cell>
          <cell r="FE205">
            <v>6.4</v>
          </cell>
          <cell r="FF205">
            <v>-22.3</v>
          </cell>
          <cell r="FG205">
            <v>104.7</v>
          </cell>
          <cell r="FI205">
            <v>-6.3</v>
          </cell>
          <cell r="FJ205" t="str">
            <v>NA</v>
          </cell>
          <cell r="FK205">
            <v>-25.5</v>
          </cell>
          <cell r="FL205">
            <v>-4.5</v>
          </cell>
          <cell r="FM205">
            <v>-45.4</v>
          </cell>
          <cell r="FN205">
            <v>100.9</v>
          </cell>
          <cell r="FP205">
            <v>-38.700000000000003</v>
          </cell>
          <cell r="FQ205" t="str">
            <v>NA</v>
          </cell>
          <cell r="FR205" t="str">
            <v>NA</v>
          </cell>
          <cell r="FS205" t="str">
            <v>NA</v>
          </cell>
          <cell r="FT205">
            <v>-8.3000000000000007</v>
          </cell>
          <cell r="FU205">
            <v>86.4</v>
          </cell>
          <cell r="FW205">
            <v>-11.2</v>
          </cell>
          <cell r="FX205" t="str">
            <v>NA</v>
          </cell>
          <cell r="FY205">
            <v>-15.3</v>
          </cell>
          <cell r="FZ205">
            <v>-14.6</v>
          </cell>
          <cell r="GA205">
            <v>-0.9</v>
          </cell>
          <cell r="GB205">
            <v>99.5</v>
          </cell>
          <cell r="GD205" t="str">
            <v>NA</v>
          </cell>
          <cell r="GE205" t="str">
            <v>NA</v>
          </cell>
          <cell r="GF205" t="str">
            <v>NA</v>
          </cell>
          <cell r="GG205" t="str">
            <v>NA</v>
          </cell>
          <cell r="GH205" t="str">
            <v>NA</v>
          </cell>
          <cell r="GI205" t="str">
            <v>NA</v>
          </cell>
          <cell r="GK205">
            <v>-7.8</v>
          </cell>
          <cell r="GL205">
            <v>3.2</v>
          </cell>
          <cell r="GM205">
            <v>-1.7</v>
          </cell>
          <cell r="GN205">
            <v>24.2</v>
          </cell>
          <cell r="GO205">
            <v>4.9000000000000004</v>
          </cell>
          <cell r="GP205">
            <v>97.3</v>
          </cell>
          <cell r="GR205">
            <v>-15.8</v>
          </cell>
          <cell r="GS205">
            <v>-0.9</v>
          </cell>
          <cell r="GT205">
            <v>-1.7</v>
          </cell>
          <cell r="GU205">
            <v>0.5</v>
          </cell>
          <cell r="GV205">
            <v>-42.5</v>
          </cell>
          <cell r="GW205">
            <v>91.2</v>
          </cell>
          <cell r="GY205">
            <v>-25.2</v>
          </cell>
          <cell r="GZ205" t="str">
            <v>NA</v>
          </cell>
          <cell r="HA205">
            <v>-37.6</v>
          </cell>
          <cell r="HB205">
            <v>-14.9</v>
          </cell>
          <cell r="HC205">
            <v>-55.2</v>
          </cell>
          <cell r="HD205">
            <v>84.2</v>
          </cell>
          <cell r="HF205">
            <v>-6.5</v>
          </cell>
          <cell r="HG205">
            <v>-2.2000000000000002</v>
          </cell>
          <cell r="HH205">
            <v>-20.5</v>
          </cell>
          <cell r="HI205">
            <v>0.2</v>
          </cell>
          <cell r="HJ205">
            <v>-13.8</v>
          </cell>
          <cell r="HK205">
            <v>102.6</v>
          </cell>
          <cell r="HM205">
            <v>-1.3</v>
          </cell>
          <cell r="HN205" t="str">
            <v>NA</v>
          </cell>
          <cell r="HO205">
            <v>-25.3</v>
          </cell>
          <cell r="HP205">
            <v>9.6999999999999993</v>
          </cell>
          <cell r="HQ205">
            <v>-20.3</v>
          </cell>
          <cell r="HR205">
            <v>103.4</v>
          </cell>
          <cell r="HT205">
            <v>-9.8000000000000007</v>
          </cell>
          <cell r="HU205" t="str">
            <v>NA</v>
          </cell>
          <cell r="HV205">
            <v>-15.1</v>
          </cell>
          <cell r="HW205">
            <v>7.9</v>
          </cell>
          <cell r="HX205" t="str">
            <v>NA</v>
          </cell>
          <cell r="HY205">
            <v>98.1</v>
          </cell>
          <cell r="IA205">
            <v>2</v>
          </cell>
          <cell r="IB205" t="str">
            <v>NA</v>
          </cell>
          <cell r="IC205">
            <v>-24.6</v>
          </cell>
          <cell r="ID205">
            <v>23.3</v>
          </cell>
          <cell r="IE205">
            <v>-35.200000000000003</v>
          </cell>
          <cell r="IF205">
            <v>100.5</v>
          </cell>
          <cell r="IH205">
            <v>-11.9</v>
          </cell>
          <cell r="II205">
            <v>-47.6</v>
          </cell>
          <cell r="IJ205">
            <v>7.7</v>
          </cell>
          <cell r="IK205">
            <v>1.9</v>
          </cell>
          <cell r="IL205">
            <v>-27.1</v>
          </cell>
          <cell r="IM205">
            <v>84.4</v>
          </cell>
          <cell r="IO205">
            <v>-18.399999999999999</v>
          </cell>
          <cell r="IP205">
            <v>-18.8</v>
          </cell>
          <cell r="IQ205">
            <v>2.1</v>
          </cell>
          <cell r="IR205">
            <v>8.4</v>
          </cell>
          <cell r="IS205">
            <v>-30</v>
          </cell>
          <cell r="IT205">
            <v>90.4</v>
          </cell>
          <cell r="IV205">
            <v>-29.6</v>
          </cell>
          <cell r="IW205">
            <v>8.5</v>
          </cell>
          <cell r="IX205">
            <v>-8.3000000000000007</v>
          </cell>
          <cell r="IY205">
            <v>16.100000000000001</v>
          </cell>
          <cell r="IZ205">
            <v>0.4</v>
          </cell>
          <cell r="JA205">
            <v>94.1</v>
          </cell>
        </row>
        <row r="206">
          <cell r="AY206">
            <v>37287</v>
          </cell>
          <cell r="BA206">
            <v>-15.8</v>
          </cell>
          <cell r="BB206">
            <v>1.8</v>
          </cell>
          <cell r="BC206">
            <v>-9.6999999999999993</v>
          </cell>
          <cell r="BD206">
            <v>-4.0999999999999996</v>
          </cell>
          <cell r="BE206">
            <v>-12.4</v>
          </cell>
          <cell r="BF206">
            <v>96</v>
          </cell>
          <cell r="BH206">
            <v>-14.7</v>
          </cell>
          <cell r="BI206">
            <v>1.7</v>
          </cell>
          <cell r="BJ206">
            <v>-10.1</v>
          </cell>
          <cell r="BK206">
            <v>-8.1</v>
          </cell>
          <cell r="BL206">
            <v>-11.6</v>
          </cell>
          <cell r="BM206">
            <v>96.1</v>
          </cell>
          <cell r="BO206">
            <v>-17.399999999999999</v>
          </cell>
          <cell r="BP206">
            <v>-3.5</v>
          </cell>
          <cell r="BQ206">
            <v>-3.6</v>
          </cell>
          <cell r="BR206">
            <v>-1.3</v>
          </cell>
          <cell r="BS206">
            <v>-11.7</v>
          </cell>
          <cell r="BT206">
            <v>93.5</v>
          </cell>
          <cell r="BV206">
            <v>-9.6</v>
          </cell>
          <cell r="BW206" t="str">
            <v>NA</v>
          </cell>
          <cell r="BX206">
            <v>-32.4</v>
          </cell>
          <cell r="BY206">
            <v>11.3</v>
          </cell>
          <cell r="BZ206">
            <v>-16.600000000000001</v>
          </cell>
          <cell r="CA206">
            <v>99.5</v>
          </cell>
          <cell r="CC206">
            <v>3.8</v>
          </cell>
          <cell r="CD206" t="str">
            <v>NA</v>
          </cell>
          <cell r="CE206">
            <v>-2.4</v>
          </cell>
          <cell r="CF206">
            <v>23.7</v>
          </cell>
          <cell r="CG206">
            <v>-13.3</v>
          </cell>
          <cell r="CH206">
            <v>108.3</v>
          </cell>
          <cell r="CJ206">
            <v>-3.5</v>
          </cell>
          <cell r="CK206" t="str">
            <v>NA</v>
          </cell>
          <cell r="CL206">
            <v>10.1</v>
          </cell>
          <cell r="CM206" t="str">
            <v>NA</v>
          </cell>
          <cell r="CN206">
            <v>-9.1</v>
          </cell>
          <cell r="CO206">
            <v>102.9</v>
          </cell>
          <cell r="CQ206">
            <v>-23.8</v>
          </cell>
          <cell r="CR206">
            <v>-8.3000000000000007</v>
          </cell>
          <cell r="CS206">
            <v>-12.2</v>
          </cell>
          <cell r="CT206">
            <v>-23.6</v>
          </cell>
          <cell r="CU206">
            <v>-51.8</v>
          </cell>
          <cell r="CV206">
            <v>86</v>
          </cell>
          <cell r="CX206">
            <v>5.6</v>
          </cell>
          <cell r="CY206" t="str">
            <v>NA</v>
          </cell>
          <cell r="CZ206">
            <v>-10.6</v>
          </cell>
          <cell r="DA206">
            <v>11.6</v>
          </cell>
          <cell r="DB206">
            <v>23.6</v>
          </cell>
          <cell r="DC206">
            <v>105.5</v>
          </cell>
          <cell r="DE206" t="str">
            <v>NA</v>
          </cell>
          <cell r="DF206" t="str">
            <v>NA</v>
          </cell>
          <cell r="DG206">
            <v>-5.7</v>
          </cell>
          <cell r="DH206" t="str">
            <v>NA</v>
          </cell>
          <cell r="DI206" t="str">
            <v>NA</v>
          </cell>
          <cell r="DJ206" t="str">
            <v>NA</v>
          </cell>
          <cell r="DL206">
            <v>2.1</v>
          </cell>
          <cell r="DM206">
            <v>5.7</v>
          </cell>
          <cell r="DN206">
            <v>-25.5</v>
          </cell>
          <cell r="DO206">
            <v>-7.2</v>
          </cell>
          <cell r="DP206">
            <v>21.2</v>
          </cell>
          <cell r="DQ206">
            <v>103.5</v>
          </cell>
          <cell r="DS206">
            <v>-9.1</v>
          </cell>
          <cell r="DT206">
            <v>28.7</v>
          </cell>
          <cell r="DU206">
            <v>-9.9</v>
          </cell>
          <cell r="DV206">
            <v>-3</v>
          </cell>
          <cell r="DW206">
            <v>7.1</v>
          </cell>
          <cell r="DX206">
            <v>105.7</v>
          </cell>
          <cell r="DZ206">
            <v>-10.6</v>
          </cell>
          <cell r="EA206">
            <v>-6.1</v>
          </cell>
          <cell r="EB206">
            <v>-17.7</v>
          </cell>
          <cell r="EC206">
            <v>-4.5</v>
          </cell>
          <cell r="ED206">
            <v>6.1</v>
          </cell>
          <cell r="EE206">
            <v>98.3</v>
          </cell>
          <cell r="EG206" t="str">
            <v>NA</v>
          </cell>
          <cell r="EH206" t="str">
            <v>NA</v>
          </cell>
          <cell r="EI206" t="str">
            <v>NA</v>
          </cell>
          <cell r="EJ206" t="str">
            <v>NA</v>
          </cell>
          <cell r="EK206" t="str">
            <v>NA</v>
          </cell>
          <cell r="EL206" t="str">
            <v>NA</v>
          </cell>
          <cell r="EN206">
            <v>-10.5</v>
          </cell>
          <cell r="EO206">
            <v>3.5</v>
          </cell>
          <cell r="EP206">
            <v>-3.8</v>
          </cell>
          <cell r="EQ206">
            <v>-4.0999999999999996</v>
          </cell>
          <cell r="ER206">
            <v>-10.4</v>
          </cell>
          <cell r="ES206">
            <v>99.6</v>
          </cell>
          <cell r="EU206">
            <v>1.4</v>
          </cell>
          <cell r="EV206" t="str">
            <v>NA</v>
          </cell>
          <cell r="EW206">
            <v>-18.3</v>
          </cell>
          <cell r="EX206" t="str">
            <v>NA</v>
          </cell>
          <cell r="EY206" t="str">
            <v>NA</v>
          </cell>
          <cell r="EZ206">
            <v>109.2</v>
          </cell>
          <cell r="FB206">
            <v>4.5</v>
          </cell>
          <cell r="FC206" t="str">
            <v>NA</v>
          </cell>
          <cell r="FD206">
            <v>-12.3</v>
          </cell>
          <cell r="FE206">
            <v>7.4</v>
          </cell>
          <cell r="FF206">
            <v>-18.600000000000001</v>
          </cell>
          <cell r="FG206">
            <v>110</v>
          </cell>
          <cell r="FI206">
            <v>-7.2</v>
          </cell>
          <cell r="FJ206" t="str">
            <v>NA</v>
          </cell>
          <cell r="FK206">
            <v>-24.5</v>
          </cell>
          <cell r="FL206">
            <v>-7.4</v>
          </cell>
          <cell r="FM206">
            <v>-44.2</v>
          </cell>
          <cell r="FN206">
            <v>101.3</v>
          </cell>
          <cell r="FP206">
            <v>-37.5</v>
          </cell>
          <cell r="FQ206" t="str">
            <v>NA</v>
          </cell>
          <cell r="FR206">
            <v>7.9</v>
          </cell>
          <cell r="FS206" t="str">
            <v>NA</v>
          </cell>
          <cell r="FT206">
            <v>-4.4000000000000004</v>
          </cell>
          <cell r="FU206">
            <v>93.8</v>
          </cell>
          <cell r="FW206">
            <v>-11.4</v>
          </cell>
          <cell r="FX206" t="str">
            <v>NA</v>
          </cell>
          <cell r="FY206">
            <v>-18.8</v>
          </cell>
          <cell r="FZ206">
            <v>-10.6</v>
          </cell>
          <cell r="GA206">
            <v>-2.7</v>
          </cell>
          <cell r="GB206">
            <v>97.3</v>
          </cell>
          <cell r="GD206" t="str">
            <v>NA</v>
          </cell>
          <cell r="GE206" t="str">
            <v>NA</v>
          </cell>
          <cell r="GF206" t="str">
            <v>NA</v>
          </cell>
          <cell r="GG206" t="str">
            <v>NA</v>
          </cell>
          <cell r="GH206" t="str">
            <v>NA</v>
          </cell>
          <cell r="GI206" t="str">
            <v>NA</v>
          </cell>
          <cell r="GK206">
            <v>-7.2</v>
          </cell>
          <cell r="GL206">
            <v>-4.7</v>
          </cell>
          <cell r="GM206">
            <v>4.8</v>
          </cell>
          <cell r="GN206">
            <v>25.4</v>
          </cell>
          <cell r="GO206">
            <v>4.3</v>
          </cell>
          <cell r="GP206">
            <v>97.5</v>
          </cell>
          <cell r="GR206">
            <v>-16.399999999999999</v>
          </cell>
          <cell r="GS206">
            <v>1.1000000000000001</v>
          </cell>
          <cell r="GT206">
            <v>1.3</v>
          </cell>
          <cell r="GU206">
            <v>-11.6</v>
          </cell>
          <cell r="GV206">
            <v>-34.4</v>
          </cell>
          <cell r="GW206">
            <v>91.1</v>
          </cell>
          <cell r="GY206">
            <v>-23.3</v>
          </cell>
          <cell r="GZ206" t="str">
            <v>NA</v>
          </cell>
          <cell r="HA206">
            <v>-36.5</v>
          </cell>
          <cell r="HB206">
            <v>-15.6</v>
          </cell>
          <cell r="HC206">
            <v>-66.3</v>
          </cell>
          <cell r="HD206">
            <v>85</v>
          </cell>
          <cell r="HF206">
            <v>-9</v>
          </cell>
          <cell r="HG206">
            <v>3.2</v>
          </cell>
          <cell r="HH206">
            <v>-21.7</v>
          </cell>
          <cell r="HI206">
            <v>1.2</v>
          </cell>
          <cell r="HJ206">
            <v>-16.7</v>
          </cell>
          <cell r="HK206">
            <v>102</v>
          </cell>
          <cell r="HM206">
            <v>1.9</v>
          </cell>
          <cell r="HN206" t="str">
            <v>NA</v>
          </cell>
          <cell r="HO206">
            <v>-31.3</v>
          </cell>
          <cell r="HP206">
            <v>16.100000000000001</v>
          </cell>
          <cell r="HQ206">
            <v>-2.7</v>
          </cell>
          <cell r="HR206">
            <v>105</v>
          </cell>
          <cell r="HT206">
            <v>-8.1999999999999993</v>
          </cell>
          <cell r="HU206" t="str">
            <v>NA</v>
          </cell>
          <cell r="HV206">
            <v>-16.100000000000001</v>
          </cell>
          <cell r="HW206">
            <v>9.1</v>
          </cell>
          <cell r="HX206" t="str">
            <v>NA</v>
          </cell>
          <cell r="HY206">
            <v>99.6</v>
          </cell>
          <cell r="IA206">
            <v>7.5</v>
          </cell>
          <cell r="IB206">
            <v>51.1</v>
          </cell>
          <cell r="IC206">
            <v>-27.5</v>
          </cell>
          <cell r="ID206">
            <v>24.1</v>
          </cell>
          <cell r="IE206">
            <v>-34.799999999999997</v>
          </cell>
          <cell r="IF206">
            <v>107.9</v>
          </cell>
          <cell r="IH206">
            <v>-7.2</v>
          </cell>
          <cell r="II206">
            <v>3.6</v>
          </cell>
          <cell r="IJ206">
            <v>9.6999999999999993</v>
          </cell>
          <cell r="IK206">
            <v>-2.8</v>
          </cell>
          <cell r="IL206">
            <v>-15</v>
          </cell>
          <cell r="IM206">
            <v>97.2</v>
          </cell>
          <cell r="IO206">
            <v>-17.3</v>
          </cell>
          <cell r="IP206">
            <v>-17.3</v>
          </cell>
          <cell r="IQ206">
            <v>2.2000000000000002</v>
          </cell>
          <cell r="IR206">
            <v>8.5</v>
          </cell>
          <cell r="IS206">
            <v>-24.3</v>
          </cell>
          <cell r="IT206">
            <v>91</v>
          </cell>
          <cell r="IV206">
            <v>-24.7</v>
          </cell>
          <cell r="IW206">
            <v>5.7</v>
          </cell>
          <cell r="IX206">
            <v>-5.8</v>
          </cell>
          <cell r="IY206">
            <v>10.4</v>
          </cell>
          <cell r="IZ206">
            <v>-8.3000000000000007</v>
          </cell>
          <cell r="JA206">
            <v>96.9</v>
          </cell>
        </row>
        <row r="207">
          <cell r="AY207">
            <v>37315</v>
          </cell>
          <cell r="BA207">
            <v>-13</v>
          </cell>
          <cell r="BB207">
            <v>0.6</v>
          </cell>
          <cell r="BC207">
            <v>-8.6</v>
          </cell>
          <cell r="BD207">
            <v>-10.9</v>
          </cell>
          <cell r="BE207">
            <v>-8.6999999999999993</v>
          </cell>
          <cell r="BF207">
            <v>96.8</v>
          </cell>
          <cell r="BH207">
            <v>-11.8</v>
          </cell>
          <cell r="BI207">
            <v>-0.2</v>
          </cell>
          <cell r="BJ207">
            <v>-9.1999999999999993</v>
          </cell>
          <cell r="BK207">
            <v>-17.399999999999999</v>
          </cell>
          <cell r="BL207">
            <v>-8.1</v>
          </cell>
          <cell r="BM207">
            <v>96.6</v>
          </cell>
          <cell r="BO207">
            <v>-17.8</v>
          </cell>
          <cell r="BP207">
            <v>0.4</v>
          </cell>
          <cell r="BQ207">
            <v>-1.5</v>
          </cell>
          <cell r="BR207">
            <v>-8.6</v>
          </cell>
          <cell r="BS207">
            <v>-12.7</v>
          </cell>
          <cell r="BT207">
            <v>94.1</v>
          </cell>
          <cell r="BV207">
            <v>-8.1</v>
          </cell>
          <cell r="BW207" t="str">
            <v>NA</v>
          </cell>
          <cell r="BX207">
            <v>-33.799999999999997</v>
          </cell>
          <cell r="BY207">
            <v>12.6</v>
          </cell>
          <cell r="BZ207">
            <v>-8.1999999999999993</v>
          </cell>
          <cell r="CA207">
            <v>100.5</v>
          </cell>
          <cell r="CC207">
            <v>-3.7</v>
          </cell>
          <cell r="CD207" t="str">
            <v>NA</v>
          </cell>
          <cell r="CE207">
            <v>-4.5</v>
          </cell>
          <cell r="CF207">
            <v>21.4</v>
          </cell>
          <cell r="CG207">
            <v>-11.5</v>
          </cell>
          <cell r="CH207">
            <v>102.8</v>
          </cell>
          <cell r="CJ207">
            <v>-2.6</v>
          </cell>
          <cell r="CK207" t="str">
            <v>NA</v>
          </cell>
          <cell r="CL207">
            <v>9.3000000000000007</v>
          </cell>
          <cell r="CM207" t="str">
            <v>NA</v>
          </cell>
          <cell r="CN207">
            <v>-11</v>
          </cell>
          <cell r="CO207">
            <v>102.3</v>
          </cell>
          <cell r="CQ207">
            <v>-20.3</v>
          </cell>
          <cell r="CR207">
            <v>-4.8</v>
          </cell>
          <cell r="CS207">
            <v>-12</v>
          </cell>
          <cell r="CT207">
            <v>-29.1</v>
          </cell>
          <cell r="CU207">
            <v>-49.3</v>
          </cell>
          <cell r="CV207">
            <v>88</v>
          </cell>
          <cell r="CX207">
            <v>11</v>
          </cell>
          <cell r="CY207" t="str">
            <v>NA</v>
          </cell>
          <cell r="CZ207">
            <v>-9.8000000000000007</v>
          </cell>
          <cell r="DA207">
            <v>12.7</v>
          </cell>
          <cell r="DB207">
            <v>26.7</v>
          </cell>
          <cell r="DC207">
            <v>108.5</v>
          </cell>
          <cell r="DE207" t="str">
            <v>NA</v>
          </cell>
          <cell r="DF207" t="str">
            <v>NA</v>
          </cell>
          <cell r="DG207">
            <v>-3.5</v>
          </cell>
          <cell r="DH207" t="str">
            <v>NA</v>
          </cell>
          <cell r="DI207" t="str">
            <v>NA</v>
          </cell>
          <cell r="DJ207" t="str">
            <v>NA</v>
          </cell>
          <cell r="DL207">
            <v>3</v>
          </cell>
          <cell r="DM207">
            <v>12</v>
          </cell>
          <cell r="DN207">
            <v>-24.4</v>
          </cell>
          <cell r="DO207">
            <v>-0.4</v>
          </cell>
          <cell r="DP207">
            <v>0.3</v>
          </cell>
          <cell r="DQ207">
            <v>105</v>
          </cell>
          <cell r="DS207">
            <v>-7.8</v>
          </cell>
          <cell r="DT207">
            <v>29.2</v>
          </cell>
          <cell r="DU207">
            <v>-10.199999999999999</v>
          </cell>
          <cell r="DV207">
            <v>-1.9</v>
          </cell>
          <cell r="DW207">
            <v>15.6</v>
          </cell>
          <cell r="DX207">
            <v>105.8</v>
          </cell>
          <cell r="DZ207">
            <v>-10.7</v>
          </cell>
          <cell r="EA207">
            <v>-4.8</v>
          </cell>
          <cell r="EB207">
            <v>-17.899999999999999</v>
          </cell>
          <cell r="EC207">
            <v>-9.6</v>
          </cell>
          <cell r="ED207">
            <v>7.8</v>
          </cell>
          <cell r="EE207">
            <v>98.2</v>
          </cell>
          <cell r="EG207" t="str">
            <v>NA</v>
          </cell>
          <cell r="EH207" t="str">
            <v>NA</v>
          </cell>
          <cell r="EI207" t="str">
            <v>NA</v>
          </cell>
          <cell r="EJ207" t="str">
            <v>NA</v>
          </cell>
          <cell r="EK207" t="str">
            <v>NA</v>
          </cell>
          <cell r="EL207" t="str">
            <v>NA</v>
          </cell>
          <cell r="EN207">
            <v>-2.7</v>
          </cell>
          <cell r="EO207">
            <v>6</v>
          </cell>
          <cell r="EP207">
            <v>-1.2</v>
          </cell>
          <cell r="EQ207">
            <v>-40.5</v>
          </cell>
          <cell r="ER207">
            <v>-4.2</v>
          </cell>
          <cell r="ES207">
            <v>105.2</v>
          </cell>
          <cell r="EU207">
            <v>6.5</v>
          </cell>
          <cell r="EV207" t="str">
            <v>NA</v>
          </cell>
          <cell r="EW207">
            <v>-19.8</v>
          </cell>
          <cell r="EX207" t="str">
            <v>NA</v>
          </cell>
          <cell r="EY207" t="str">
            <v>NA</v>
          </cell>
          <cell r="EZ207">
            <v>112.4</v>
          </cell>
          <cell r="FB207">
            <v>4.5</v>
          </cell>
          <cell r="FC207">
            <v>12.4</v>
          </cell>
          <cell r="FD207">
            <v>-14.1</v>
          </cell>
          <cell r="FE207">
            <v>7.4</v>
          </cell>
          <cell r="FF207">
            <v>-14.7</v>
          </cell>
          <cell r="FG207">
            <v>109</v>
          </cell>
          <cell r="FI207">
            <v>-6.9</v>
          </cell>
          <cell r="FJ207" t="str">
            <v>NA</v>
          </cell>
          <cell r="FK207">
            <v>-24.5</v>
          </cell>
          <cell r="FL207">
            <v>-7.2</v>
          </cell>
          <cell r="FM207">
            <v>-43.8</v>
          </cell>
          <cell r="FN207">
            <v>101.5</v>
          </cell>
          <cell r="FP207">
            <v>-42.5</v>
          </cell>
          <cell r="FQ207" t="str">
            <v>NA</v>
          </cell>
          <cell r="FR207">
            <v>13.4</v>
          </cell>
          <cell r="FS207" t="str">
            <v>NA</v>
          </cell>
          <cell r="FT207">
            <v>-2.6</v>
          </cell>
          <cell r="FU207">
            <v>94</v>
          </cell>
          <cell r="FW207">
            <v>-11</v>
          </cell>
          <cell r="FX207">
            <v>11.5</v>
          </cell>
          <cell r="FY207">
            <v>-13.2</v>
          </cell>
          <cell r="FZ207">
            <v>-9.1999999999999993</v>
          </cell>
          <cell r="GA207">
            <v>-3.1</v>
          </cell>
          <cell r="GB207">
            <v>109.9</v>
          </cell>
          <cell r="GD207" t="str">
            <v>NA</v>
          </cell>
          <cell r="GE207" t="str">
            <v>NA</v>
          </cell>
          <cell r="GF207" t="str">
            <v>NA</v>
          </cell>
          <cell r="GG207" t="str">
            <v>NA</v>
          </cell>
          <cell r="GH207" t="str">
            <v>NA</v>
          </cell>
          <cell r="GI207" t="str">
            <v>NA</v>
          </cell>
          <cell r="GK207">
            <v>-4.8</v>
          </cell>
          <cell r="GL207">
            <v>-5.5</v>
          </cell>
          <cell r="GM207">
            <v>6.5</v>
          </cell>
          <cell r="GN207">
            <v>26.7</v>
          </cell>
          <cell r="GO207">
            <v>4.7</v>
          </cell>
          <cell r="GP207">
            <v>99.9</v>
          </cell>
          <cell r="GR207">
            <v>-14.6</v>
          </cell>
          <cell r="GS207">
            <v>9.3000000000000007</v>
          </cell>
          <cell r="GT207">
            <v>5.8</v>
          </cell>
          <cell r="GU207">
            <v>-2.7</v>
          </cell>
          <cell r="GV207">
            <v>-22.4</v>
          </cell>
          <cell r="GW207">
            <v>96.6</v>
          </cell>
          <cell r="GY207">
            <v>-25.9</v>
          </cell>
          <cell r="GZ207" t="str">
            <v>NA</v>
          </cell>
          <cell r="HA207">
            <v>-34.6</v>
          </cell>
          <cell r="HB207">
            <v>-16.399999999999999</v>
          </cell>
          <cell r="HC207">
            <v>-67.900000000000006</v>
          </cell>
          <cell r="HD207">
            <v>83</v>
          </cell>
          <cell r="HF207">
            <v>-8.6</v>
          </cell>
          <cell r="HG207">
            <v>0.1</v>
          </cell>
          <cell r="HH207">
            <v>-21.6</v>
          </cell>
          <cell r="HI207">
            <v>-5</v>
          </cell>
          <cell r="HJ207">
            <v>-14.1</v>
          </cell>
          <cell r="HK207">
            <v>101.9</v>
          </cell>
          <cell r="HM207">
            <v>1.9</v>
          </cell>
          <cell r="HN207" t="str">
            <v>NA</v>
          </cell>
          <cell r="HO207">
            <v>-29.6</v>
          </cell>
          <cell r="HP207">
            <v>16.100000000000001</v>
          </cell>
          <cell r="HQ207">
            <v>-4.7</v>
          </cell>
          <cell r="HR207">
            <v>105.5</v>
          </cell>
          <cell r="HT207">
            <v>-3.9</v>
          </cell>
          <cell r="HU207" t="str">
            <v>NA</v>
          </cell>
          <cell r="HV207">
            <v>-24.1</v>
          </cell>
          <cell r="HW207">
            <v>8.1999999999999993</v>
          </cell>
          <cell r="HX207" t="str">
            <v>NA</v>
          </cell>
          <cell r="HY207">
            <v>97.8</v>
          </cell>
          <cell r="IA207">
            <v>-0.4</v>
          </cell>
          <cell r="IB207">
            <v>57.5</v>
          </cell>
          <cell r="IC207">
            <v>-26.2</v>
          </cell>
          <cell r="ID207">
            <v>25.4</v>
          </cell>
          <cell r="IE207">
            <v>-24.7</v>
          </cell>
          <cell r="IF207">
            <v>106.9</v>
          </cell>
          <cell r="IH207">
            <v>-10</v>
          </cell>
          <cell r="II207">
            <v>-20</v>
          </cell>
          <cell r="IJ207">
            <v>13.6</v>
          </cell>
          <cell r="IK207">
            <v>-2.6</v>
          </cell>
          <cell r="IL207">
            <v>-21</v>
          </cell>
          <cell r="IM207">
            <v>93</v>
          </cell>
          <cell r="IO207">
            <v>-13.5</v>
          </cell>
          <cell r="IP207">
            <v>-14.6</v>
          </cell>
          <cell r="IQ207">
            <v>8.5</v>
          </cell>
          <cell r="IR207">
            <v>7.9</v>
          </cell>
          <cell r="IS207">
            <v>-20.2</v>
          </cell>
          <cell r="IT207">
            <v>93.7</v>
          </cell>
          <cell r="IV207">
            <v>-19.8</v>
          </cell>
          <cell r="IW207">
            <v>5.5</v>
          </cell>
          <cell r="IX207">
            <v>-4.5999999999999996</v>
          </cell>
          <cell r="IY207">
            <v>10.8</v>
          </cell>
          <cell r="IZ207">
            <v>-2.2000000000000002</v>
          </cell>
          <cell r="JA207">
            <v>99</v>
          </cell>
        </row>
        <row r="208">
          <cell r="AY208">
            <v>37346</v>
          </cell>
          <cell r="BA208">
            <v>-11.5</v>
          </cell>
          <cell r="BB208">
            <v>4.0999999999999996</v>
          </cell>
          <cell r="BC208">
            <v>-8</v>
          </cell>
          <cell r="BD208">
            <v>-6.7</v>
          </cell>
          <cell r="BE208">
            <v>-13</v>
          </cell>
          <cell r="BF208">
            <v>98.9</v>
          </cell>
          <cell r="BH208">
            <v>-10.4</v>
          </cell>
          <cell r="BI208">
            <v>2.6</v>
          </cell>
          <cell r="BJ208">
            <v>-8.4</v>
          </cell>
          <cell r="BK208">
            <v>-12.4</v>
          </cell>
          <cell r="BL208">
            <v>-13.1</v>
          </cell>
          <cell r="BM208">
            <v>98.4</v>
          </cell>
          <cell r="BO208">
            <v>-12</v>
          </cell>
          <cell r="BP208">
            <v>3.3</v>
          </cell>
          <cell r="BQ208">
            <v>1</v>
          </cell>
          <cell r="BR208">
            <v>-6.1</v>
          </cell>
          <cell r="BS208">
            <v>-14.2</v>
          </cell>
          <cell r="BT208">
            <v>98.9</v>
          </cell>
          <cell r="BV208">
            <v>-6.4</v>
          </cell>
          <cell r="BW208" t="str">
            <v>NA</v>
          </cell>
          <cell r="BX208">
            <v>-35.4</v>
          </cell>
          <cell r="BY208">
            <v>10</v>
          </cell>
          <cell r="BZ208">
            <v>-20.7</v>
          </cell>
          <cell r="CA208">
            <v>100.3</v>
          </cell>
          <cell r="CC208">
            <v>3.4</v>
          </cell>
          <cell r="CD208" t="str">
            <v>NA</v>
          </cell>
          <cell r="CE208">
            <v>-6</v>
          </cell>
          <cell r="CF208">
            <v>20.6</v>
          </cell>
          <cell r="CG208">
            <v>-12.2</v>
          </cell>
          <cell r="CH208">
            <v>106.9</v>
          </cell>
          <cell r="CJ208">
            <v>-2.7</v>
          </cell>
          <cell r="CK208" t="str">
            <v>NA</v>
          </cell>
          <cell r="CL208">
            <v>9</v>
          </cell>
          <cell r="CM208" t="str">
            <v>NA</v>
          </cell>
          <cell r="CN208">
            <v>-9.1</v>
          </cell>
          <cell r="CO208">
            <v>101.9</v>
          </cell>
          <cell r="CQ208">
            <v>-17.5</v>
          </cell>
          <cell r="CR208">
            <v>-0.3</v>
          </cell>
          <cell r="CS208">
            <v>-10.4</v>
          </cell>
          <cell r="CT208">
            <v>-24.6</v>
          </cell>
          <cell r="CU208">
            <v>-48.9</v>
          </cell>
          <cell r="CV208">
            <v>90.7</v>
          </cell>
          <cell r="CX208">
            <v>17.7</v>
          </cell>
          <cell r="CY208" t="str">
            <v>NA</v>
          </cell>
          <cell r="CZ208">
            <v>-8.9</v>
          </cell>
          <cell r="DA208">
            <v>14</v>
          </cell>
          <cell r="DB208">
            <v>30</v>
          </cell>
          <cell r="DC208">
            <v>111.8</v>
          </cell>
          <cell r="DE208" t="str">
            <v>NA</v>
          </cell>
          <cell r="DF208" t="str">
            <v>NA</v>
          </cell>
          <cell r="DG208">
            <v>-5.5</v>
          </cell>
          <cell r="DH208" t="str">
            <v>NA</v>
          </cell>
          <cell r="DI208" t="str">
            <v>NA</v>
          </cell>
          <cell r="DJ208" t="str">
            <v>NA</v>
          </cell>
          <cell r="DL208">
            <v>2.1</v>
          </cell>
          <cell r="DM208">
            <v>10</v>
          </cell>
          <cell r="DN208">
            <v>-23.8</v>
          </cell>
          <cell r="DO208">
            <v>1.2</v>
          </cell>
          <cell r="DP208">
            <v>3</v>
          </cell>
          <cell r="DQ208">
            <v>104.7</v>
          </cell>
          <cell r="DS208">
            <v>-10.1</v>
          </cell>
          <cell r="DT208">
            <v>20.399999999999999</v>
          </cell>
          <cell r="DU208">
            <v>-11.7</v>
          </cell>
          <cell r="DV208">
            <v>-3.9</v>
          </cell>
          <cell r="DW208">
            <v>-5.2</v>
          </cell>
          <cell r="DX208">
            <v>102.9</v>
          </cell>
          <cell r="DZ208">
            <v>-8.9</v>
          </cell>
          <cell r="EA208">
            <v>-2</v>
          </cell>
          <cell r="EB208">
            <v>-13</v>
          </cell>
          <cell r="EC208">
            <v>-13.4</v>
          </cell>
          <cell r="ED208">
            <v>8.9</v>
          </cell>
          <cell r="EE208">
            <v>100.7</v>
          </cell>
          <cell r="EG208" t="str">
            <v>NA</v>
          </cell>
          <cell r="EH208" t="str">
            <v>NA</v>
          </cell>
          <cell r="EI208" t="str">
            <v>NA</v>
          </cell>
          <cell r="EJ208" t="str">
            <v>NA</v>
          </cell>
          <cell r="EK208" t="str">
            <v>NA</v>
          </cell>
          <cell r="EL208" t="str">
            <v>NA</v>
          </cell>
          <cell r="EN208">
            <v>-2.2999999999999998</v>
          </cell>
          <cell r="EO208">
            <v>16</v>
          </cell>
          <cell r="EP208">
            <v>-4.8</v>
          </cell>
          <cell r="EQ208">
            <v>-15.5</v>
          </cell>
          <cell r="ER208">
            <v>-5.3</v>
          </cell>
          <cell r="ES208">
            <v>108.1</v>
          </cell>
          <cell r="EU208">
            <v>3.8</v>
          </cell>
          <cell r="EV208" t="str">
            <v>NA</v>
          </cell>
          <cell r="EW208">
            <v>-23</v>
          </cell>
          <cell r="EX208" t="str">
            <v>NA</v>
          </cell>
          <cell r="EY208" t="str">
            <v>NA</v>
          </cell>
          <cell r="EZ208">
            <v>110.1</v>
          </cell>
          <cell r="FB208">
            <v>6.8</v>
          </cell>
          <cell r="FC208">
            <v>8</v>
          </cell>
          <cell r="FD208">
            <v>-11.7</v>
          </cell>
          <cell r="FE208">
            <v>7.4</v>
          </cell>
          <cell r="FF208">
            <v>-14.7</v>
          </cell>
          <cell r="FG208">
            <v>109.3</v>
          </cell>
          <cell r="FI208">
            <v>-7.6</v>
          </cell>
          <cell r="FJ208" t="str">
            <v>NA</v>
          </cell>
          <cell r="FK208">
            <v>-24.4</v>
          </cell>
          <cell r="FL208">
            <v>-6.6</v>
          </cell>
          <cell r="FM208">
            <v>-43.6</v>
          </cell>
          <cell r="FN208">
            <v>101.3</v>
          </cell>
          <cell r="FP208">
            <v>-42.8</v>
          </cell>
          <cell r="FQ208" t="str">
            <v>NA</v>
          </cell>
          <cell r="FR208">
            <v>9.5</v>
          </cell>
          <cell r="FS208" t="str">
            <v>NA</v>
          </cell>
          <cell r="FT208">
            <v>-9.1</v>
          </cell>
          <cell r="FU208">
            <v>90.9</v>
          </cell>
          <cell r="FW208">
            <v>-11.1</v>
          </cell>
          <cell r="FX208">
            <v>13.8</v>
          </cell>
          <cell r="FY208">
            <v>-4.9000000000000004</v>
          </cell>
          <cell r="FZ208">
            <v>-7.3</v>
          </cell>
          <cell r="GA208">
            <v>-5.9</v>
          </cell>
          <cell r="GB208">
            <v>113.2</v>
          </cell>
          <cell r="GD208" t="str">
            <v>NA</v>
          </cell>
          <cell r="GE208" t="str">
            <v>NA</v>
          </cell>
          <cell r="GF208" t="str">
            <v>NA</v>
          </cell>
          <cell r="GG208" t="str">
            <v>NA</v>
          </cell>
          <cell r="GH208" t="str">
            <v>NA</v>
          </cell>
          <cell r="GI208" t="str">
            <v>NA</v>
          </cell>
          <cell r="GK208">
            <v>-5</v>
          </cell>
          <cell r="GL208">
            <v>-6.6</v>
          </cell>
          <cell r="GM208">
            <v>5.9</v>
          </cell>
          <cell r="GN208">
            <v>24.6</v>
          </cell>
          <cell r="GO208">
            <v>2.6</v>
          </cell>
          <cell r="GP208">
            <v>99.6</v>
          </cell>
          <cell r="GR208">
            <v>-17.399999999999999</v>
          </cell>
          <cell r="GS208">
            <v>7</v>
          </cell>
          <cell r="GT208">
            <v>10.7</v>
          </cell>
          <cell r="GU208">
            <v>-10.3</v>
          </cell>
          <cell r="GV208">
            <v>-34.299999999999997</v>
          </cell>
          <cell r="GW208">
            <v>95.3</v>
          </cell>
          <cell r="GY208">
            <v>-22.9</v>
          </cell>
          <cell r="GZ208" t="str">
            <v>NA</v>
          </cell>
          <cell r="HA208">
            <v>-36.200000000000003</v>
          </cell>
          <cell r="HB208">
            <v>-16.100000000000001</v>
          </cell>
          <cell r="HC208">
            <v>-66.8</v>
          </cell>
          <cell r="HD208">
            <v>84.9</v>
          </cell>
          <cell r="HF208">
            <v>-5.7</v>
          </cell>
          <cell r="HG208">
            <v>3.5</v>
          </cell>
          <cell r="HH208">
            <v>-19.3</v>
          </cell>
          <cell r="HI208">
            <v>-2.6</v>
          </cell>
          <cell r="HJ208">
            <v>-16.3</v>
          </cell>
          <cell r="HK208">
            <v>104.3</v>
          </cell>
          <cell r="HM208">
            <v>2.2000000000000002</v>
          </cell>
          <cell r="HN208" t="str">
            <v>NA</v>
          </cell>
          <cell r="HO208">
            <v>-28.9</v>
          </cell>
          <cell r="HP208">
            <v>16</v>
          </cell>
          <cell r="HQ208">
            <v>-7.4</v>
          </cell>
          <cell r="HR208">
            <v>105.7</v>
          </cell>
          <cell r="HT208">
            <v>-6.2</v>
          </cell>
          <cell r="HU208" t="str">
            <v>NA</v>
          </cell>
          <cell r="HV208">
            <v>-25</v>
          </cell>
          <cell r="HW208">
            <v>10.9</v>
          </cell>
          <cell r="HX208" t="str">
            <v>NA</v>
          </cell>
          <cell r="HY208">
            <v>95.6</v>
          </cell>
          <cell r="IA208">
            <v>13.7</v>
          </cell>
          <cell r="IB208">
            <v>62.6</v>
          </cell>
          <cell r="IC208">
            <v>-25.3</v>
          </cell>
          <cell r="ID208">
            <v>17.5</v>
          </cell>
          <cell r="IE208">
            <v>-22.2</v>
          </cell>
          <cell r="IF208">
            <v>114.6</v>
          </cell>
          <cell r="IH208">
            <v>-1.5</v>
          </cell>
          <cell r="II208">
            <v>-15.9</v>
          </cell>
          <cell r="IJ208">
            <v>13.4</v>
          </cell>
          <cell r="IK208">
            <v>2.1</v>
          </cell>
          <cell r="IL208">
            <v>-19.2</v>
          </cell>
          <cell r="IM208">
            <v>97.3</v>
          </cell>
          <cell r="IO208">
            <v>-10.5</v>
          </cell>
          <cell r="IP208">
            <v>-16.399999999999999</v>
          </cell>
          <cell r="IQ208">
            <v>13.1</v>
          </cell>
          <cell r="IR208">
            <v>13.7</v>
          </cell>
          <cell r="IS208">
            <v>-17.100000000000001</v>
          </cell>
          <cell r="IT208">
            <v>95.4</v>
          </cell>
          <cell r="IV208">
            <v>-18.3</v>
          </cell>
          <cell r="IW208">
            <v>12.5</v>
          </cell>
          <cell r="IX208">
            <v>-4.9000000000000004</v>
          </cell>
          <cell r="IY208">
            <v>12.5</v>
          </cell>
          <cell r="IZ208">
            <v>-6</v>
          </cell>
          <cell r="JA208">
            <v>101.5</v>
          </cell>
        </row>
        <row r="209">
          <cell r="AY209">
            <v>37376</v>
          </cell>
          <cell r="BA209">
            <v>-10</v>
          </cell>
          <cell r="BB209">
            <v>7.8</v>
          </cell>
          <cell r="BC209">
            <v>-7.8</v>
          </cell>
          <cell r="BD209">
            <v>-5.3</v>
          </cell>
          <cell r="BE209">
            <v>-11.4</v>
          </cell>
          <cell r="BF209">
            <v>100.6</v>
          </cell>
          <cell r="BH209">
            <v>-9.6</v>
          </cell>
          <cell r="BI209">
            <v>6.8</v>
          </cell>
          <cell r="BJ209">
            <v>-8.6999999999999993</v>
          </cell>
          <cell r="BK209">
            <v>-12.7</v>
          </cell>
          <cell r="BL209">
            <v>-10.5</v>
          </cell>
          <cell r="BM209">
            <v>99.6</v>
          </cell>
          <cell r="BO209">
            <v>-11.6</v>
          </cell>
          <cell r="BP209">
            <v>3.7</v>
          </cell>
          <cell r="BQ209">
            <v>-0.9</v>
          </cell>
          <cell r="BR209">
            <v>-4.7</v>
          </cell>
          <cell r="BS209">
            <v>-11.2</v>
          </cell>
          <cell r="BT209">
            <v>99.1</v>
          </cell>
          <cell r="BV209">
            <v>-6.7</v>
          </cell>
          <cell r="BW209" t="str">
            <v>NA</v>
          </cell>
          <cell r="BX209">
            <v>-30.4</v>
          </cell>
          <cell r="BY209">
            <v>10.8</v>
          </cell>
          <cell r="BZ209">
            <v>-25.7</v>
          </cell>
          <cell r="CA209">
            <v>102.1</v>
          </cell>
          <cell r="CC209">
            <v>-0.8</v>
          </cell>
          <cell r="CD209" t="str">
            <v>NA</v>
          </cell>
          <cell r="CE209">
            <v>-4.5</v>
          </cell>
          <cell r="CF209">
            <v>20.7</v>
          </cell>
          <cell r="CG209">
            <v>-4.0999999999999996</v>
          </cell>
          <cell r="CH209">
            <v>104.5</v>
          </cell>
          <cell r="CJ209">
            <v>1.3</v>
          </cell>
          <cell r="CK209" t="str">
            <v>NA</v>
          </cell>
          <cell r="CL209">
            <v>11.1</v>
          </cell>
          <cell r="CM209" t="str">
            <v>NA</v>
          </cell>
          <cell r="CN209">
            <v>-13.1</v>
          </cell>
          <cell r="CO209">
            <v>106</v>
          </cell>
          <cell r="CQ209">
            <v>-16.5</v>
          </cell>
          <cell r="CR209">
            <v>-1.2</v>
          </cell>
          <cell r="CS209">
            <v>-9.9</v>
          </cell>
          <cell r="CT209">
            <v>-26.8</v>
          </cell>
          <cell r="CU209">
            <v>-49.2</v>
          </cell>
          <cell r="CV209">
            <v>90.8</v>
          </cell>
          <cell r="CX209">
            <v>14.9</v>
          </cell>
          <cell r="CY209" t="str">
            <v>NA</v>
          </cell>
          <cell r="CZ209">
            <v>-7.6</v>
          </cell>
          <cell r="DA209">
            <v>10.6</v>
          </cell>
          <cell r="DB209">
            <v>23.8</v>
          </cell>
          <cell r="DC209">
            <v>109.4</v>
          </cell>
          <cell r="DE209" t="str">
            <v>NA</v>
          </cell>
          <cell r="DF209" t="str">
            <v>NA</v>
          </cell>
          <cell r="DG209">
            <v>-1.9</v>
          </cell>
          <cell r="DH209" t="str">
            <v>NA</v>
          </cell>
          <cell r="DI209" t="str">
            <v>NA</v>
          </cell>
          <cell r="DJ209" t="str">
            <v>NA</v>
          </cell>
          <cell r="DL209">
            <v>1.6</v>
          </cell>
          <cell r="DM209">
            <v>-1.2</v>
          </cell>
          <cell r="DN209">
            <v>-30.3</v>
          </cell>
          <cell r="DO209">
            <v>6.6</v>
          </cell>
          <cell r="DP209">
            <v>3.3</v>
          </cell>
          <cell r="DQ209">
            <v>101.1</v>
          </cell>
          <cell r="DS209">
            <v>-7.1</v>
          </cell>
          <cell r="DT209">
            <v>27.7</v>
          </cell>
          <cell r="DU209">
            <v>-9.6</v>
          </cell>
          <cell r="DV209">
            <v>-2.5</v>
          </cell>
          <cell r="DW209">
            <v>6.1</v>
          </cell>
          <cell r="DX209">
            <v>105.9</v>
          </cell>
          <cell r="DZ209">
            <v>-8.5</v>
          </cell>
          <cell r="EA209">
            <v>2.6</v>
          </cell>
          <cell r="EB209">
            <v>-14.1</v>
          </cell>
          <cell r="EC209">
            <v>-11.5</v>
          </cell>
          <cell r="ED209">
            <v>3.2</v>
          </cell>
          <cell r="EE209">
            <v>102.1</v>
          </cell>
          <cell r="EG209" t="str">
            <v>NA</v>
          </cell>
          <cell r="EH209" t="str">
            <v>NA</v>
          </cell>
          <cell r="EI209" t="str">
            <v>NA</v>
          </cell>
          <cell r="EJ209" t="str">
            <v>NA</v>
          </cell>
          <cell r="EK209" t="str">
            <v>NA</v>
          </cell>
          <cell r="EL209" t="str">
            <v>NA</v>
          </cell>
          <cell r="EN209">
            <v>-2.6</v>
          </cell>
          <cell r="EO209">
            <v>9.5</v>
          </cell>
          <cell r="EP209">
            <v>-6</v>
          </cell>
          <cell r="EQ209">
            <v>-15.2</v>
          </cell>
          <cell r="ER209">
            <v>1.7</v>
          </cell>
          <cell r="ES209">
            <v>106.2</v>
          </cell>
          <cell r="EU209">
            <v>12.6</v>
          </cell>
          <cell r="EV209" t="str">
            <v>NA</v>
          </cell>
          <cell r="EW209">
            <v>-19.7</v>
          </cell>
          <cell r="EX209" t="str">
            <v>NA</v>
          </cell>
          <cell r="EY209" t="str">
            <v>NA</v>
          </cell>
          <cell r="EZ209">
            <v>115.9</v>
          </cell>
          <cell r="FB209">
            <v>-1.3</v>
          </cell>
          <cell r="FC209">
            <v>10.199999999999999</v>
          </cell>
          <cell r="FD209">
            <v>-13</v>
          </cell>
          <cell r="FE209">
            <v>8.1</v>
          </cell>
          <cell r="FF209">
            <v>-21.3</v>
          </cell>
          <cell r="FG209">
            <v>105.7</v>
          </cell>
          <cell r="FI209">
            <v>-8.1</v>
          </cell>
          <cell r="FJ209" t="str">
            <v>NA</v>
          </cell>
          <cell r="FK209">
            <v>-22.4</v>
          </cell>
          <cell r="FL209">
            <v>1.9</v>
          </cell>
          <cell r="FM209">
            <v>-29.2</v>
          </cell>
          <cell r="FN209">
            <v>102.2</v>
          </cell>
          <cell r="FP209">
            <v>-40.299999999999997</v>
          </cell>
          <cell r="FQ209" t="str">
            <v>NA</v>
          </cell>
          <cell r="FR209">
            <v>12.3</v>
          </cell>
          <cell r="FS209" t="str">
            <v>NA</v>
          </cell>
          <cell r="FT209">
            <v>-14.4</v>
          </cell>
          <cell r="FU209">
            <v>95.4</v>
          </cell>
          <cell r="FW209">
            <v>-11.7</v>
          </cell>
          <cell r="FX209">
            <v>9.6999999999999993</v>
          </cell>
          <cell r="FY209">
            <v>-1.5</v>
          </cell>
          <cell r="FZ209">
            <v>-10.3</v>
          </cell>
          <cell r="GA209">
            <v>-2.4</v>
          </cell>
          <cell r="GB209">
            <v>112.3</v>
          </cell>
          <cell r="GD209" t="str">
            <v>NA</v>
          </cell>
          <cell r="GE209" t="str">
            <v>NA</v>
          </cell>
          <cell r="GF209" t="str">
            <v>NA</v>
          </cell>
          <cell r="GG209" t="str">
            <v>NA</v>
          </cell>
          <cell r="GH209" t="str">
            <v>NA</v>
          </cell>
          <cell r="GI209" t="str">
            <v>NA</v>
          </cell>
          <cell r="GK209">
            <v>-5.2</v>
          </cell>
          <cell r="GL209">
            <v>-0.6</v>
          </cell>
          <cell r="GM209">
            <v>4</v>
          </cell>
          <cell r="GN209">
            <v>23</v>
          </cell>
          <cell r="GO209">
            <v>0.8</v>
          </cell>
          <cell r="GP209">
            <v>99.4</v>
          </cell>
          <cell r="GR209">
            <v>-13.1</v>
          </cell>
          <cell r="GS209">
            <v>9</v>
          </cell>
          <cell r="GT209">
            <v>6.6</v>
          </cell>
          <cell r="GU209">
            <v>-12.5</v>
          </cell>
          <cell r="GV209">
            <v>-34.6</v>
          </cell>
          <cell r="GW209">
            <v>96.4</v>
          </cell>
          <cell r="GY209">
            <v>-20.9</v>
          </cell>
          <cell r="GZ209" t="str">
            <v>NA</v>
          </cell>
          <cell r="HA209">
            <v>-36.799999999999997</v>
          </cell>
          <cell r="HB209">
            <v>-12.6</v>
          </cell>
          <cell r="HC209">
            <v>-67.599999999999994</v>
          </cell>
          <cell r="HD209">
            <v>86.8</v>
          </cell>
          <cell r="HF209">
            <v>-8.4</v>
          </cell>
          <cell r="HG209">
            <v>-4.4000000000000004</v>
          </cell>
          <cell r="HH209">
            <v>-17</v>
          </cell>
          <cell r="HI209">
            <v>-0.4</v>
          </cell>
          <cell r="HJ209">
            <v>-18.8</v>
          </cell>
          <cell r="HK209">
            <v>100.3</v>
          </cell>
          <cell r="HM209">
            <v>-6.4</v>
          </cell>
          <cell r="HN209" t="str">
            <v>NA</v>
          </cell>
          <cell r="HO209">
            <v>-31.1</v>
          </cell>
          <cell r="HP209">
            <v>20.399999999999999</v>
          </cell>
          <cell r="HQ209">
            <v>-20</v>
          </cell>
          <cell r="HR209">
            <v>96.9</v>
          </cell>
          <cell r="HT209">
            <v>-7.5</v>
          </cell>
          <cell r="HU209" t="str">
            <v>NA</v>
          </cell>
          <cell r="HV209">
            <v>-23.9</v>
          </cell>
          <cell r="HW209">
            <v>4.9000000000000004</v>
          </cell>
          <cell r="HX209" t="str">
            <v>NA</v>
          </cell>
          <cell r="HY209">
            <v>94.8</v>
          </cell>
          <cell r="IA209">
            <v>0.1</v>
          </cell>
          <cell r="IB209">
            <v>60.5</v>
          </cell>
          <cell r="IC209">
            <v>-29.5</v>
          </cell>
          <cell r="ID209">
            <v>9.1999999999999993</v>
          </cell>
          <cell r="IE209">
            <v>-22.3</v>
          </cell>
          <cell r="IF209">
            <v>106.1</v>
          </cell>
          <cell r="IH209">
            <v>2.4</v>
          </cell>
          <cell r="II209">
            <v>-14</v>
          </cell>
          <cell r="IJ209">
            <v>16.399999999999999</v>
          </cell>
          <cell r="IK209">
            <v>-6.7</v>
          </cell>
          <cell r="IL209">
            <v>-9.3000000000000007</v>
          </cell>
          <cell r="IM209">
            <v>98</v>
          </cell>
          <cell r="IO209">
            <v>-10.3</v>
          </cell>
          <cell r="IP209">
            <v>-2.9</v>
          </cell>
          <cell r="IQ209">
            <v>9.8000000000000007</v>
          </cell>
          <cell r="IR209">
            <v>18.8</v>
          </cell>
          <cell r="IS209">
            <v>-15.2</v>
          </cell>
          <cell r="IT209">
            <v>97.5</v>
          </cell>
          <cell r="IV209">
            <v>-12.3</v>
          </cell>
          <cell r="IW209">
            <v>14.1</v>
          </cell>
          <cell r="IX209">
            <v>-2.2999999999999998</v>
          </cell>
          <cell r="IY209">
            <v>19.8</v>
          </cell>
          <cell r="IZ209">
            <v>-7.5</v>
          </cell>
          <cell r="JA209">
            <v>104.6</v>
          </cell>
        </row>
        <row r="210">
          <cell r="AY210">
            <v>37407</v>
          </cell>
          <cell r="BA210">
            <v>-8.6</v>
          </cell>
          <cell r="BB210">
            <v>5.2</v>
          </cell>
          <cell r="BC210">
            <v>-6.5</v>
          </cell>
          <cell r="BD210">
            <v>-9.1999999999999993</v>
          </cell>
          <cell r="BE210">
            <v>-12.2</v>
          </cell>
          <cell r="BF210">
            <v>100.8</v>
          </cell>
          <cell r="BH210">
            <v>-7.8</v>
          </cell>
          <cell r="BI210">
            <v>4.3</v>
          </cell>
          <cell r="BJ210">
            <v>-7.1</v>
          </cell>
          <cell r="BK210">
            <v>-15.3</v>
          </cell>
          <cell r="BL210">
            <v>-12.5</v>
          </cell>
          <cell r="BM210">
            <v>100.1</v>
          </cell>
          <cell r="BO210">
            <v>-8.1</v>
          </cell>
          <cell r="BP210">
            <v>2.8</v>
          </cell>
          <cell r="BQ210">
            <v>0.6</v>
          </cell>
          <cell r="BR210">
            <v>-0.3</v>
          </cell>
          <cell r="BS210">
            <v>-12.7</v>
          </cell>
          <cell r="BT210">
            <v>101</v>
          </cell>
          <cell r="BV210">
            <v>-3.6</v>
          </cell>
          <cell r="BW210">
            <v>26.9</v>
          </cell>
          <cell r="BX210">
            <v>-29.8</v>
          </cell>
          <cell r="BY210">
            <v>11.8</v>
          </cell>
          <cell r="BZ210">
            <v>-25.2</v>
          </cell>
          <cell r="CA210">
            <v>109.5</v>
          </cell>
          <cell r="CC210">
            <v>-0.6</v>
          </cell>
          <cell r="CD210">
            <v>45.4</v>
          </cell>
          <cell r="CE210">
            <v>-3.4</v>
          </cell>
          <cell r="CF210">
            <v>25.3</v>
          </cell>
          <cell r="CG210">
            <v>-3.8</v>
          </cell>
          <cell r="CH210">
            <v>108.4</v>
          </cell>
          <cell r="CJ210">
            <v>-2.6</v>
          </cell>
          <cell r="CK210" t="str">
            <v>NA</v>
          </cell>
          <cell r="CL210">
            <v>8.3000000000000007</v>
          </cell>
          <cell r="CM210" t="str">
            <v>NA</v>
          </cell>
          <cell r="CN210">
            <v>-14.7</v>
          </cell>
          <cell r="CO210">
            <v>101.6</v>
          </cell>
          <cell r="CQ210">
            <v>-15.4</v>
          </cell>
          <cell r="CR210">
            <v>-7</v>
          </cell>
          <cell r="CS210">
            <v>-8.6999999999999993</v>
          </cell>
          <cell r="CT210">
            <v>-31</v>
          </cell>
          <cell r="CU210">
            <v>-50.1</v>
          </cell>
          <cell r="CV210">
            <v>89.7</v>
          </cell>
          <cell r="CX210">
            <v>15.1</v>
          </cell>
          <cell r="CY210">
            <v>17.899999999999999</v>
          </cell>
          <cell r="CZ210">
            <v>-7.5</v>
          </cell>
          <cell r="DA210">
            <v>11.5</v>
          </cell>
          <cell r="DB210">
            <v>27.1</v>
          </cell>
          <cell r="DC210">
            <v>108.3</v>
          </cell>
          <cell r="DE210" t="str">
            <v>NA</v>
          </cell>
          <cell r="DF210" t="str">
            <v>NA</v>
          </cell>
          <cell r="DG210">
            <v>0.1</v>
          </cell>
          <cell r="DH210" t="str">
            <v>NA</v>
          </cell>
          <cell r="DI210" t="str">
            <v>NA</v>
          </cell>
          <cell r="DJ210" t="str">
            <v>NA</v>
          </cell>
          <cell r="DL210">
            <v>4.4000000000000004</v>
          </cell>
          <cell r="DM210">
            <v>0.8</v>
          </cell>
          <cell r="DN210">
            <v>-25.7</v>
          </cell>
          <cell r="DO210">
            <v>6.7</v>
          </cell>
          <cell r="DP210">
            <v>3.4</v>
          </cell>
          <cell r="DQ210">
            <v>104.1</v>
          </cell>
          <cell r="DS210">
            <v>-3.8</v>
          </cell>
          <cell r="DT210">
            <v>25.9</v>
          </cell>
          <cell r="DU210">
            <v>-8.9</v>
          </cell>
          <cell r="DV210">
            <v>-2.2999999999999998</v>
          </cell>
          <cell r="DW210">
            <v>6.8</v>
          </cell>
          <cell r="DX210">
            <v>107.5</v>
          </cell>
          <cell r="DZ210">
            <v>-4.2</v>
          </cell>
          <cell r="EA210">
            <v>3.5</v>
          </cell>
          <cell r="EB210">
            <v>-8.9</v>
          </cell>
          <cell r="EC210">
            <v>-8</v>
          </cell>
          <cell r="ED210">
            <v>2.2999999999999998</v>
          </cell>
          <cell r="EE210">
            <v>106.3</v>
          </cell>
          <cell r="EG210" t="str">
            <v>NA</v>
          </cell>
          <cell r="EH210" t="str">
            <v>NA</v>
          </cell>
          <cell r="EI210" t="str">
            <v>NA</v>
          </cell>
          <cell r="EJ210" t="str">
            <v>NA</v>
          </cell>
          <cell r="EK210" t="str">
            <v>NA</v>
          </cell>
          <cell r="EL210" t="str">
            <v>NA</v>
          </cell>
          <cell r="EN210">
            <v>-0.6</v>
          </cell>
          <cell r="EO210">
            <v>12.5</v>
          </cell>
          <cell r="EP210">
            <v>-5.5</v>
          </cell>
          <cell r="EQ210">
            <v>-26.3</v>
          </cell>
          <cell r="ER210">
            <v>-6.8</v>
          </cell>
          <cell r="ES210">
            <v>107.4</v>
          </cell>
          <cell r="EU210">
            <v>-0.4</v>
          </cell>
          <cell r="EV210">
            <v>-8.9</v>
          </cell>
          <cell r="EW210">
            <v>-27.8</v>
          </cell>
          <cell r="EX210">
            <v>-6.8</v>
          </cell>
          <cell r="EY210">
            <v>8.1999999999999993</v>
          </cell>
          <cell r="EZ210">
            <v>103.6</v>
          </cell>
          <cell r="FB210">
            <v>-0.9</v>
          </cell>
          <cell r="FC210">
            <v>9.6999999999999993</v>
          </cell>
          <cell r="FD210">
            <v>-13.7</v>
          </cell>
          <cell r="FE210">
            <v>11.2</v>
          </cell>
          <cell r="FF210">
            <v>-14.4</v>
          </cell>
          <cell r="FG210">
            <v>105.9</v>
          </cell>
          <cell r="FI210">
            <v>-8.8000000000000007</v>
          </cell>
          <cell r="FJ210">
            <v>16</v>
          </cell>
          <cell r="FK210">
            <v>-20.399999999999999</v>
          </cell>
          <cell r="FL210">
            <v>4</v>
          </cell>
          <cell r="FM210">
            <v>-20.3</v>
          </cell>
          <cell r="FN210">
            <v>104.3</v>
          </cell>
          <cell r="FP210">
            <v>-37.5</v>
          </cell>
          <cell r="FQ210" t="str">
            <v>NA</v>
          </cell>
          <cell r="FR210">
            <v>12.2</v>
          </cell>
          <cell r="FS210" t="str">
            <v>NA</v>
          </cell>
          <cell r="FT210">
            <v>-21.1</v>
          </cell>
          <cell r="FU210">
            <v>94.8</v>
          </cell>
          <cell r="FW210">
            <v>-3</v>
          </cell>
          <cell r="FX210">
            <v>10.1</v>
          </cell>
          <cell r="FY210">
            <v>-2</v>
          </cell>
          <cell r="FZ210">
            <v>-2.8</v>
          </cell>
          <cell r="GA210">
            <v>-4</v>
          </cell>
          <cell r="GB210">
            <v>119.2</v>
          </cell>
          <cell r="GD210" t="str">
            <v>NA</v>
          </cell>
          <cell r="GE210" t="str">
            <v>NA</v>
          </cell>
          <cell r="GF210" t="str">
            <v>NA</v>
          </cell>
          <cell r="GG210" t="str">
            <v>NA</v>
          </cell>
          <cell r="GH210" t="str">
            <v>NA</v>
          </cell>
          <cell r="GI210" t="str">
            <v>NA</v>
          </cell>
          <cell r="GK210">
            <v>-5.2</v>
          </cell>
          <cell r="GL210">
            <v>0.1</v>
          </cell>
          <cell r="GM210">
            <v>5.5</v>
          </cell>
          <cell r="GN210">
            <v>20.100000000000001</v>
          </cell>
          <cell r="GO210">
            <v>-1.1000000000000001</v>
          </cell>
          <cell r="GP210">
            <v>99.1</v>
          </cell>
          <cell r="GR210">
            <v>-12.5</v>
          </cell>
          <cell r="GS210">
            <v>12.3</v>
          </cell>
          <cell r="GT210">
            <v>5.3</v>
          </cell>
          <cell r="GU210">
            <v>-19.8</v>
          </cell>
          <cell r="GV210">
            <v>-33.6</v>
          </cell>
          <cell r="GW210">
            <v>96.9</v>
          </cell>
          <cell r="GY210">
            <v>-19.600000000000001</v>
          </cell>
          <cell r="GZ210" t="str">
            <v>NA</v>
          </cell>
          <cell r="HA210">
            <v>-35.4</v>
          </cell>
          <cell r="HB210">
            <v>-10.3</v>
          </cell>
          <cell r="HC210">
            <v>-65</v>
          </cell>
          <cell r="HD210">
            <v>88.5</v>
          </cell>
          <cell r="HF210">
            <v>-8.8000000000000007</v>
          </cell>
          <cell r="HG210">
            <v>1.5</v>
          </cell>
          <cell r="HH210">
            <v>-26.5</v>
          </cell>
          <cell r="HI210">
            <v>-2</v>
          </cell>
          <cell r="HJ210">
            <v>-24</v>
          </cell>
          <cell r="HK210">
            <v>100.8</v>
          </cell>
          <cell r="HM210">
            <v>-6</v>
          </cell>
          <cell r="HN210" t="str">
            <v>NA</v>
          </cell>
          <cell r="HO210">
            <v>-28.8</v>
          </cell>
          <cell r="HP210">
            <v>20.6</v>
          </cell>
          <cell r="HQ210">
            <v>-24.5</v>
          </cell>
          <cell r="HR210">
            <v>97.9</v>
          </cell>
          <cell r="HT210">
            <v>-4</v>
          </cell>
          <cell r="HU210">
            <v>37.700000000000003</v>
          </cell>
          <cell r="HV210">
            <v>-20.7</v>
          </cell>
          <cell r="HW210">
            <v>10.6</v>
          </cell>
          <cell r="HX210">
            <v>-10.4</v>
          </cell>
          <cell r="HY210">
            <v>104.7</v>
          </cell>
          <cell r="IA210">
            <v>6.8</v>
          </cell>
          <cell r="IB210">
            <v>51.4</v>
          </cell>
          <cell r="IC210">
            <v>-30.5</v>
          </cell>
          <cell r="ID210">
            <v>7.3</v>
          </cell>
          <cell r="IE210">
            <v>-19.899999999999999</v>
          </cell>
          <cell r="IF210">
            <v>106.5</v>
          </cell>
          <cell r="IH210">
            <v>-8.8000000000000007</v>
          </cell>
          <cell r="II210">
            <v>38.5</v>
          </cell>
          <cell r="IJ210">
            <v>15.9</v>
          </cell>
          <cell r="IK210">
            <v>1.4</v>
          </cell>
          <cell r="IL210">
            <v>-13</v>
          </cell>
          <cell r="IM210">
            <v>101.8</v>
          </cell>
          <cell r="IO210">
            <v>-10.3</v>
          </cell>
          <cell r="IP210">
            <v>-6</v>
          </cell>
          <cell r="IQ210">
            <v>8.5</v>
          </cell>
          <cell r="IR210">
            <v>19.8</v>
          </cell>
          <cell r="IS210">
            <v>-24.5</v>
          </cell>
          <cell r="IT210">
            <v>97</v>
          </cell>
          <cell r="IV210">
            <v>-12</v>
          </cell>
          <cell r="IW210">
            <v>8.8000000000000007</v>
          </cell>
          <cell r="IX210">
            <v>-2.7</v>
          </cell>
          <cell r="IY210">
            <v>8.9</v>
          </cell>
          <cell r="IZ210">
            <v>-3.4</v>
          </cell>
          <cell r="JA210">
            <v>102.9</v>
          </cell>
        </row>
        <row r="211">
          <cell r="AY211">
            <v>37437</v>
          </cell>
          <cell r="BA211">
            <v>-9.1999999999999993</v>
          </cell>
          <cell r="BB211">
            <v>2.2999999999999998</v>
          </cell>
          <cell r="BC211">
            <v>-7.1</v>
          </cell>
          <cell r="BD211">
            <v>-8.9</v>
          </cell>
          <cell r="BE211">
            <v>-11.4</v>
          </cell>
          <cell r="BF211">
            <v>99.5</v>
          </cell>
          <cell r="BH211">
            <v>-9.5</v>
          </cell>
          <cell r="BI211">
            <v>1.8</v>
          </cell>
          <cell r="BJ211">
            <v>-7.7</v>
          </cell>
          <cell r="BK211">
            <v>-14.4</v>
          </cell>
          <cell r="BL211">
            <v>-10.7</v>
          </cell>
          <cell r="BM211">
            <v>98.6</v>
          </cell>
          <cell r="BO211">
            <v>-8.3000000000000007</v>
          </cell>
          <cell r="BP211">
            <v>1.6</v>
          </cell>
          <cell r="BQ211">
            <v>0.7</v>
          </cell>
          <cell r="BR211">
            <v>-2.2000000000000002</v>
          </cell>
          <cell r="BS211">
            <v>-16.8</v>
          </cell>
          <cell r="BT211">
            <v>100.4</v>
          </cell>
          <cell r="BV211">
            <v>-0.9</v>
          </cell>
          <cell r="BW211">
            <v>28.5</v>
          </cell>
          <cell r="BX211">
            <v>-31.4</v>
          </cell>
          <cell r="BY211">
            <v>13.9</v>
          </cell>
          <cell r="BZ211">
            <v>-19.3</v>
          </cell>
          <cell r="CA211">
            <v>110.6</v>
          </cell>
          <cell r="CC211">
            <v>-0.6</v>
          </cell>
          <cell r="CD211">
            <v>42.8</v>
          </cell>
          <cell r="CE211">
            <v>-3</v>
          </cell>
          <cell r="CF211">
            <v>23.4</v>
          </cell>
          <cell r="CG211">
            <v>-2.7</v>
          </cell>
          <cell r="CH211">
            <v>107.4</v>
          </cell>
          <cell r="CJ211">
            <v>-3.9</v>
          </cell>
          <cell r="CK211" t="str">
            <v>NA</v>
          </cell>
          <cell r="CL211">
            <v>9.4</v>
          </cell>
          <cell r="CM211" t="str">
            <v>NA</v>
          </cell>
          <cell r="CN211">
            <v>-13.8</v>
          </cell>
          <cell r="CO211">
            <v>100.5</v>
          </cell>
          <cell r="CQ211">
            <v>-16.600000000000001</v>
          </cell>
          <cell r="CR211">
            <v>-10.7</v>
          </cell>
          <cell r="CS211">
            <v>-6.8</v>
          </cell>
          <cell r="CT211">
            <v>-32.6</v>
          </cell>
          <cell r="CU211">
            <v>-50.6</v>
          </cell>
          <cell r="CV211">
            <v>89</v>
          </cell>
          <cell r="CX211">
            <v>14.5</v>
          </cell>
          <cell r="CY211">
            <v>18.899999999999999</v>
          </cell>
          <cell r="CZ211">
            <v>-6.6</v>
          </cell>
          <cell r="DA211">
            <v>17</v>
          </cell>
          <cell r="DB211">
            <v>28.1</v>
          </cell>
          <cell r="DC211">
            <v>108.4</v>
          </cell>
          <cell r="DE211" t="str">
            <v>NA</v>
          </cell>
          <cell r="DF211" t="str">
            <v>NA</v>
          </cell>
          <cell r="DG211">
            <v>-0.9</v>
          </cell>
          <cell r="DH211" t="str">
            <v>NA</v>
          </cell>
          <cell r="DI211" t="str">
            <v>NA</v>
          </cell>
          <cell r="DJ211" t="str">
            <v>NA</v>
          </cell>
          <cell r="DL211">
            <v>6.1</v>
          </cell>
          <cell r="DM211">
            <v>-0.7</v>
          </cell>
          <cell r="DN211">
            <v>-26.7</v>
          </cell>
          <cell r="DO211">
            <v>6.4</v>
          </cell>
          <cell r="DP211">
            <v>4.0999999999999996</v>
          </cell>
          <cell r="DQ211">
            <v>104.3</v>
          </cell>
          <cell r="DS211">
            <v>-6.3</v>
          </cell>
          <cell r="DT211">
            <v>26.1</v>
          </cell>
          <cell r="DU211">
            <v>-10.1</v>
          </cell>
          <cell r="DV211">
            <v>-3.6</v>
          </cell>
          <cell r="DW211">
            <v>17.5</v>
          </cell>
          <cell r="DX211">
            <v>106.6</v>
          </cell>
          <cell r="DZ211">
            <v>-6.8</v>
          </cell>
          <cell r="EA211">
            <v>-1.1000000000000001</v>
          </cell>
          <cell r="EB211">
            <v>-9.6999999999999993</v>
          </cell>
          <cell r="EC211">
            <v>-11.6</v>
          </cell>
          <cell r="ED211">
            <v>-0.7</v>
          </cell>
          <cell r="EE211">
            <v>102.5</v>
          </cell>
          <cell r="EG211" t="str">
            <v>NA</v>
          </cell>
          <cell r="EH211" t="str">
            <v>NA</v>
          </cell>
          <cell r="EI211" t="str">
            <v>NA</v>
          </cell>
          <cell r="EJ211" t="str">
            <v>NA</v>
          </cell>
          <cell r="EK211" t="str">
            <v>NA</v>
          </cell>
          <cell r="EL211" t="str">
            <v>NA</v>
          </cell>
          <cell r="EN211">
            <v>-3.8</v>
          </cell>
          <cell r="EO211">
            <v>6.7</v>
          </cell>
          <cell r="EP211">
            <v>-7.7</v>
          </cell>
          <cell r="EQ211">
            <v>-13.4</v>
          </cell>
          <cell r="ER211">
            <v>-3.9</v>
          </cell>
          <cell r="ES211">
            <v>103.8</v>
          </cell>
          <cell r="EU211">
            <v>0.1</v>
          </cell>
          <cell r="EV211">
            <v>-11.8</v>
          </cell>
          <cell r="EW211">
            <v>-26.4</v>
          </cell>
          <cell r="EX211">
            <v>-11.8</v>
          </cell>
          <cell r="EY211">
            <v>3.7</v>
          </cell>
          <cell r="EZ211">
            <v>102.6</v>
          </cell>
          <cell r="FB211">
            <v>-0.9</v>
          </cell>
          <cell r="FC211">
            <v>9.4</v>
          </cell>
          <cell r="FD211">
            <v>-13.8</v>
          </cell>
          <cell r="FE211">
            <v>9.1999999999999993</v>
          </cell>
          <cell r="FF211">
            <v>-8.6999999999999993</v>
          </cell>
          <cell r="FG211">
            <v>106</v>
          </cell>
          <cell r="FI211">
            <v>-13.5</v>
          </cell>
          <cell r="FJ211">
            <v>13.3</v>
          </cell>
          <cell r="FK211">
            <v>-20.9</v>
          </cell>
          <cell r="FL211">
            <v>3.1</v>
          </cell>
          <cell r="FM211">
            <v>-23.9</v>
          </cell>
          <cell r="FN211">
            <v>101.3</v>
          </cell>
          <cell r="FP211">
            <v>-32.799999999999997</v>
          </cell>
          <cell r="FQ211" t="str">
            <v>NA</v>
          </cell>
          <cell r="FR211">
            <v>12</v>
          </cell>
          <cell r="FS211" t="str">
            <v>NA</v>
          </cell>
          <cell r="FT211">
            <v>-16.100000000000001</v>
          </cell>
          <cell r="FU211">
            <v>96</v>
          </cell>
          <cell r="FW211">
            <v>-4.7</v>
          </cell>
          <cell r="FX211">
            <v>9.3000000000000007</v>
          </cell>
          <cell r="FY211">
            <v>-1.1000000000000001</v>
          </cell>
          <cell r="FZ211">
            <v>-4.8</v>
          </cell>
          <cell r="GA211">
            <v>-2.5</v>
          </cell>
          <cell r="GB211">
            <v>117</v>
          </cell>
          <cell r="GD211" t="str">
            <v>NA</v>
          </cell>
          <cell r="GE211" t="str">
            <v>NA</v>
          </cell>
          <cell r="GF211" t="str">
            <v>NA</v>
          </cell>
          <cell r="GG211" t="str">
            <v>NA</v>
          </cell>
          <cell r="GH211" t="str">
            <v>NA</v>
          </cell>
          <cell r="GI211" t="str">
            <v>NA</v>
          </cell>
          <cell r="GK211">
            <v>-5.3</v>
          </cell>
          <cell r="GL211">
            <v>0.4</v>
          </cell>
          <cell r="GM211">
            <v>-0.6</v>
          </cell>
          <cell r="GN211">
            <v>16.8</v>
          </cell>
          <cell r="GO211">
            <v>-4.7</v>
          </cell>
          <cell r="GP211">
            <v>98.2</v>
          </cell>
          <cell r="GR211">
            <v>-13.1</v>
          </cell>
          <cell r="GS211">
            <v>11.1</v>
          </cell>
          <cell r="GT211">
            <v>5.2</v>
          </cell>
          <cell r="GU211">
            <v>-14.2</v>
          </cell>
          <cell r="GV211">
            <v>-36.4</v>
          </cell>
          <cell r="GW211">
            <v>97.2</v>
          </cell>
          <cell r="GY211">
            <v>-21.2</v>
          </cell>
          <cell r="GZ211" t="str">
            <v>NA</v>
          </cell>
          <cell r="HA211">
            <v>-37.4</v>
          </cell>
          <cell r="HB211">
            <v>-11.1</v>
          </cell>
          <cell r="HC211">
            <v>-64.099999999999994</v>
          </cell>
          <cell r="HD211">
            <v>85.8</v>
          </cell>
          <cell r="HF211">
            <v>-6.9</v>
          </cell>
          <cell r="HG211">
            <v>2.8</v>
          </cell>
          <cell r="HH211">
            <v>-30.9</v>
          </cell>
          <cell r="HI211">
            <v>-5.7</v>
          </cell>
          <cell r="HJ211">
            <v>-34</v>
          </cell>
          <cell r="HK211">
            <v>100.6</v>
          </cell>
          <cell r="HM211">
            <v>-5.4</v>
          </cell>
          <cell r="HN211">
            <v>13.5</v>
          </cell>
          <cell r="HO211">
            <v>-30.3</v>
          </cell>
          <cell r="HP211">
            <v>8.9</v>
          </cell>
          <cell r="HQ211">
            <v>-29.6</v>
          </cell>
          <cell r="HR211">
            <v>96.8</v>
          </cell>
          <cell r="HT211">
            <v>-4.9000000000000004</v>
          </cell>
          <cell r="HU211">
            <v>34.200000000000003</v>
          </cell>
          <cell r="HV211">
            <v>-16.5</v>
          </cell>
          <cell r="HW211">
            <v>10.8</v>
          </cell>
          <cell r="HX211">
            <v>-13.4</v>
          </cell>
          <cell r="HY211">
            <v>105.7</v>
          </cell>
          <cell r="IA211">
            <v>0.9</v>
          </cell>
          <cell r="IB211">
            <v>48.3</v>
          </cell>
          <cell r="IC211">
            <v>-32.6</v>
          </cell>
          <cell r="ID211">
            <v>9.1999999999999993</v>
          </cell>
          <cell r="IE211">
            <v>-17.600000000000001</v>
          </cell>
          <cell r="IF211">
            <v>102.2</v>
          </cell>
          <cell r="IH211">
            <v>-5.6</v>
          </cell>
          <cell r="II211">
            <v>14.2</v>
          </cell>
          <cell r="IJ211">
            <v>14.9</v>
          </cell>
          <cell r="IK211">
            <v>-1.5</v>
          </cell>
          <cell r="IL211">
            <v>5.8</v>
          </cell>
          <cell r="IM211">
            <v>99</v>
          </cell>
          <cell r="IO211">
            <v>-3.3</v>
          </cell>
          <cell r="IP211">
            <v>-5.4</v>
          </cell>
          <cell r="IQ211">
            <v>13.3</v>
          </cell>
          <cell r="IR211">
            <v>23.3</v>
          </cell>
          <cell r="IS211">
            <v>-40.1</v>
          </cell>
          <cell r="IT211">
            <v>99.9</v>
          </cell>
          <cell r="IV211">
            <v>-9</v>
          </cell>
          <cell r="IW211">
            <v>2.6</v>
          </cell>
          <cell r="IX211">
            <v>-3.7</v>
          </cell>
          <cell r="IY211">
            <v>7.1</v>
          </cell>
          <cell r="IZ211">
            <v>-4.5</v>
          </cell>
          <cell r="JA211">
            <v>102.4</v>
          </cell>
        </row>
        <row r="212">
          <cell r="AY212">
            <v>37468</v>
          </cell>
          <cell r="BA212">
            <v>-10.3</v>
          </cell>
          <cell r="BB212">
            <v>0.1</v>
          </cell>
          <cell r="BC212">
            <v>-8.4</v>
          </cell>
          <cell r="BD212">
            <v>-8.8000000000000007</v>
          </cell>
          <cell r="BE212">
            <v>-14.2</v>
          </cell>
          <cell r="BF212">
            <v>98.3</v>
          </cell>
          <cell r="BH212">
            <v>-10.7</v>
          </cell>
          <cell r="BI212">
            <v>0.3</v>
          </cell>
          <cell r="BJ212">
            <v>-9.5</v>
          </cell>
          <cell r="BK212">
            <v>-13.7</v>
          </cell>
          <cell r="BL212">
            <v>-13.6</v>
          </cell>
          <cell r="BM212">
            <v>97.4</v>
          </cell>
          <cell r="BO212">
            <v>-10.8</v>
          </cell>
          <cell r="BP212">
            <v>-0.6</v>
          </cell>
          <cell r="BQ212">
            <v>-0.7</v>
          </cell>
          <cell r="BR212">
            <v>2.2999999999999998</v>
          </cell>
          <cell r="BS212">
            <v>-17</v>
          </cell>
          <cell r="BT212">
            <v>99.5</v>
          </cell>
          <cell r="BV212">
            <v>-4.3</v>
          </cell>
          <cell r="BW212">
            <v>24.8</v>
          </cell>
          <cell r="BX212">
            <v>-31</v>
          </cell>
          <cell r="BY212">
            <v>13.4</v>
          </cell>
          <cell r="BZ212">
            <v>-23.2</v>
          </cell>
          <cell r="CA212">
            <v>107.6</v>
          </cell>
          <cell r="CC212">
            <v>0.5</v>
          </cell>
          <cell r="CD212">
            <v>49.8</v>
          </cell>
          <cell r="CE212">
            <v>-5.7</v>
          </cell>
          <cell r="CF212">
            <v>25.8</v>
          </cell>
          <cell r="CG212">
            <v>-4.8</v>
          </cell>
          <cell r="CH212">
            <v>109.5</v>
          </cell>
          <cell r="CJ212">
            <v>-4.9000000000000004</v>
          </cell>
          <cell r="CK212" t="str">
            <v>NA</v>
          </cell>
          <cell r="CL212">
            <v>8.6</v>
          </cell>
          <cell r="CM212" t="str">
            <v>NA</v>
          </cell>
          <cell r="CN212">
            <v>-14.3</v>
          </cell>
          <cell r="CO212">
            <v>100.1</v>
          </cell>
          <cell r="CQ212">
            <v>-17.7</v>
          </cell>
          <cell r="CR212">
            <v>-11.1</v>
          </cell>
          <cell r="CS212">
            <v>-7</v>
          </cell>
          <cell r="CT212">
            <v>-32.299999999999997</v>
          </cell>
          <cell r="CU212">
            <v>-52.2</v>
          </cell>
          <cell r="CV212">
            <v>88.6</v>
          </cell>
          <cell r="CX212">
            <v>14.6</v>
          </cell>
          <cell r="CY212">
            <v>17</v>
          </cell>
          <cell r="CZ212">
            <v>-6.6</v>
          </cell>
          <cell r="DA212">
            <v>16.600000000000001</v>
          </cell>
          <cell r="DB212">
            <v>26.8</v>
          </cell>
          <cell r="DC212">
            <v>108.5</v>
          </cell>
          <cell r="DE212" t="str">
            <v>NA</v>
          </cell>
          <cell r="DF212" t="str">
            <v>NA</v>
          </cell>
          <cell r="DG212">
            <v>-9.5</v>
          </cell>
          <cell r="DH212" t="str">
            <v>NA</v>
          </cell>
          <cell r="DI212" t="str">
            <v>NA</v>
          </cell>
          <cell r="DJ212" t="str">
            <v>NA</v>
          </cell>
          <cell r="DL212">
            <v>4.5999999999999996</v>
          </cell>
          <cell r="DM212">
            <v>-7.6</v>
          </cell>
          <cell r="DN212">
            <v>-25.5</v>
          </cell>
          <cell r="DO212">
            <v>3.2</v>
          </cell>
          <cell r="DP212">
            <v>8.3000000000000007</v>
          </cell>
          <cell r="DQ212">
            <v>103.2</v>
          </cell>
          <cell r="DS212">
            <v>-4.8</v>
          </cell>
          <cell r="DT212">
            <v>19.399999999999999</v>
          </cell>
          <cell r="DU212">
            <v>-10.4</v>
          </cell>
          <cell r="DV212">
            <v>-4.0999999999999996</v>
          </cell>
          <cell r="DW212">
            <v>10.7</v>
          </cell>
          <cell r="DX212">
            <v>106.1</v>
          </cell>
          <cell r="DZ212">
            <v>-10.1</v>
          </cell>
          <cell r="EA212">
            <v>-3</v>
          </cell>
          <cell r="EB212">
            <v>-13.9</v>
          </cell>
          <cell r="EC212">
            <v>-11.8</v>
          </cell>
          <cell r="ED212">
            <v>-3.6</v>
          </cell>
          <cell r="EE212">
            <v>99.8</v>
          </cell>
          <cell r="EG212" t="str">
            <v>NA</v>
          </cell>
          <cell r="EH212" t="str">
            <v>NA</v>
          </cell>
          <cell r="EI212" t="str">
            <v>NA</v>
          </cell>
          <cell r="EJ212" t="str">
            <v>NA</v>
          </cell>
          <cell r="EK212" t="str">
            <v>NA</v>
          </cell>
          <cell r="EL212" t="str">
            <v>NA</v>
          </cell>
          <cell r="EN212">
            <v>-4.7</v>
          </cell>
          <cell r="EO212">
            <v>0.4</v>
          </cell>
          <cell r="EP212">
            <v>-9.9</v>
          </cell>
          <cell r="EQ212">
            <v>-7.5</v>
          </cell>
          <cell r="ER212">
            <v>-6.1</v>
          </cell>
          <cell r="ES212">
            <v>101.8</v>
          </cell>
          <cell r="EU212">
            <v>4.7</v>
          </cell>
          <cell r="EV212">
            <v>-10.3</v>
          </cell>
          <cell r="EW212">
            <v>-22.1</v>
          </cell>
          <cell r="EX212">
            <v>-10.6</v>
          </cell>
          <cell r="EY212">
            <v>11.2</v>
          </cell>
          <cell r="EZ212">
            <v>105.9</v>
          </cell>
          <cell r="FB212">
            <v>0.2</v>
          </cell>
          <cell r="FC212">
            <v>9.6</v>
          </cell>
          <cell r="FD212">
            <v>-14.7</v>
          </cell>
          <cell r="FE212">
            <v>11.4</v>
          </cell>
          <cell r="FF212">
            <v>-16.100000000000001</v>
          </cell>
          <cell r="FG212">
            <v>106</v>
          </cell>
          <cell r="FI212">
            <v>-13.2</v>
          </cell>
          <cell r="FJ212">
            <v>15.8</v>
          </cell>
          <cell r="FK212">
            <v>-21.6</v>
          </cell>
          <cell r="FL212">
            <v>2.9</v>
          </cell>
          <cell r="FM212">
            <v>-24.9</v>
          </cell>
          <cell r="FN212">
            <v>102.1</v>
          </cell>
          <cell r="FP212">
            <v>-22</v>
          </cell>
          <cell r="FQ212" t="str">
            <v>NA</v>
          </cell>
          <cell r="FR212">
            <v>9.8000000000000007</v>
          </cell>
          <cell r="FS212" t="str">
            <v>NA</v>
          </cell>
          <cell r="FT212">
            <v>-27</v>
          </cell>
          <cell r="FU212">
            <v>102.3</v>
          </cell>
          <cell r="FW212">
            <v>-6.4</v>
          </cell>
          <cell r="FX212">
            <v>5</v>
          </cell>
          <cell r="FY212">
            <v>-0.7</v>
          </cell>
          <cell r="FZ212">
            <v>-4.2</v>
          </cell>
          <cell r="GA212">
            <v>-3.2</v>
          </cell>
          <cell r="GB212">
            <v>115.3</v>
          </cell>
          <cell r="GD212" t="str">
            <v>NA</v>
          </cell>
          <cell r="GE212" t="str">
            <v>NA</v>
          </cell>
          <cell r="GF212" t="str">
            <v>NA</v>
          </cell>
          <cell r="GG212" t="str">
            <v>NA</v>
          </cell>
          <cell r="GH212" t="str">
            <v>NA</v>
          </cell>
          <cell r="GI212" t="str">
            <v>NA</v>
          </cell>
          <cell r="GK212">
            <v>-7</v>
          </cell>
          <cell r="GL212">
            <v>1.7</v>
          </cell>
          <cell r="GM212">
            <v>-3.2</v>
          </cell>
          <cell r="GN212">
            <v>14</v>
          </cell>
          <cell r="GO212">
            <v>-10</v>
          </cell>
          <cell r="GP212">
            <v>95.8</v>
          </cell>
          <cell r="GR212">
            <v>-13.3</v>
          </cell>
          <cell r="GS212">
            <v>6.2</v>
          </cell>
          <cell r="GT212">
            <v>2.1</v>
          </cell>
          <cell r="GU212">
            <v>-16.8</v>
          </cell>
          <cell r="GV212">
            <v>-29.5</v>
          </cell>
          <cell r="GW212">
            <v>94.6</v>
          </cell>
          <cell r="GY212">
            <v>-22.6</v>
          </cell>
          <cell r="GZ212" t="str">
            <v>NA</v>
          </cell>
          <cell r="HA212">
            <v>-33.9</v>
          </cell>
          <cell r="HB212">
            <v>-12.9</v>
          </cell>
          <cell r="HC212">
            <v>-64.5</v>
          </cell>
          <cell r="HD212">
            <v>85.9</v>
          </cell>
          <cell r="HF212">
            <v>-11</v>
          </cell>
          <cell r="HG212">
            <v>4.5999999999999996</v>
          </cell>
          <cell r="HH212">
            <v>-29.3</v>
          </cell>
          <cell r="HI212">
            <v>-6.6</v>
          </cell>
          <cell r="HJ212">
            <v>-35</v>
          </cell>
          <cell r="HK212">
            <v>99.3</v>
          </cell>
          <cell r="HM212">
            <v>-1.9</v>
          </cell>
          <cell r="HN212">
            <v>18.8</v>
          </cell>
          <cell r="HO212">
            <v>-32.6</v>
          </cell>
          <cell r="HP212">
            <v>11.3</v>
          </cell>
          <cell r="HQ212">
            <v>-30.1</v>
          </cell>
          <cell r="HR212">
            <v>100.4</v>
          </cell>
          <cell r="HT212">
            <v>-8.9</v>
          </cell>
          <cell r="HU212">
            <v>36.5</v>
          </cell>
          <cell r="HV212">
            <v>-20.8</v>
          </cell>
          <cell r="HW212">
            <v>6</v>
          </cell>
          <cell r="HX212">
            <v>-6.8</v>
          </cell>
          <cell r="HY212">
            <v>102.6</v>
          </cell>
          <cell r="IA212">
            <v>2.2000000000000002</v>
          </cell>
          <cell r="IB212">
            <v>42.6</v>
          </cell>
          <cell r="IC212">
            <v>-30.2</v>
          </cell>
          <cell r="ID212">
            <v>13.4</v>
          </cell>
          <cell r="IE212">
            <v>-14.5</v>
          </cell>
          <cell r="IF212">
            <v>102</v>
          </cell>
          <cell r="IH212">
            <v>-2.7</v>
          </cell>
          <cell r="II212">
            <v>-5.4</v>
          </cell>
          <cell r="IJ212">
            <v>14.5</v>
          </cell>
          <cell r="IK212">
            <v>-12.3</v>
          </cell>
          <cell r="IL212">
            <v>-13.8</v>
          </cell>
          <cell r="IM212">
            <v>96.3</v>
          </cell>
          <cell r="IO212">
            <v>-9.1999999999999993</v>
          </cell>
          <cell r="IP212">
            <v>-11.2</v>
          </cell>
          <cell r="IQ212">
            <v>13.3</v>
          </cell>
          <cell r="IR212">
            <v>20.3</v>
          </cell>
          <cell r="IS212">
            <v>-47.1</v>
          </cell>
          <cell r="IT212">
            <v>96.1</v>
          </cell>
          <cell r="IV212">
            <v>-9.1</v>
          </cell>
          <cell r="IW212">
            <v>-1.7</v>
          </cell>
          <cell r="IX212">
            <v>-3.8</v>
          </cell>
          <cell r="IY212">
            <v>5.0999999999999996</v>
          </cell>
          <cell r="IZ212">
            <v>-6.8</v>
          </cell>
          <cell r="JA212">
            <v>102.7</v>
          </cell>
        </row>
        <row r="213">
          <cell r="AY213">
            <v>37499</v>
          </cell>
          <cell r="BA213">
            <v>-10.199999999999999</v>
          </cell>
          <cell r="BB213">
            <v>-3.9</v>
          </cell>
          <cell r="BC213">
            <v>-9</v>
          </cell>
          <cell r="BD213">
            <v>-9.1999999999999993</v>
          </cell>
          <cell r="BE213">
            <v>-16.399999999999999</v>
          </cell>
          <cell r="BF213">
            <v>97.1</v>
          </cell>
          <cell r="BH213">
            <v>-11</v>
          </cell>
          <cell r="BI213">
            <v>-5.7</v>
          </cell>
          <cell r="BJ213">
            <v>-10.9</v>
          </cell>
          <cell r="BK213">
            <v>-13.4</v>
          </cell>
          <cell r="BL213">
            <v>-17.2</v>
          </cell>
          <cell r="BM213">
            <v>95.2</v>
          </cell>
          <cell r="BO213">
            <v>-10.5</v>
          </cell>
          <cell r="BP213">
            <v>-3.4</v>
          </cell>
          <cell r="BQ213">
            <v>-2.4</v>
          </cell>
          <cell r="BR213">
            <v>2.7</v>
          </cell>
          <cell r="BS213">
            <v>-16.399999999999999</v>
          </cell>
          <cell r="BT213">
            <v>97.8</v>
          </cell>
          <cell r="BV213">
            <v>-6.3</v>
          </cell>
          <cell r="BW213">
            <v>24.5</v>
          </cell>
          <cell r="BX213">
            <v>-30.2</v>
          </cell>
          <cell r="BY213">
            <v>17.100000000000001</v>
          </cell>
          <cell r="BZ213">
            <v>-28.3</v>
          </cell>
          <cell r="CA213">
            <v>106.8</v>
          </cell>
          <cell r="CC213">
            <v>3.5</v>
          </cell>
          <cell r="CD213">
            <v>38.4</v>
          </cell>
          <cell r="CE213">
            <v>-7.6</v>
          </cell>
          <cell r="CF213">
            <v>26.2</v>
          </cell>
          <cell r="CG213">
            <v>-9.1</v>
          </cell>
          <cell r="CH213">
            <v>105.8</v>
          </cell>
          <cell r="CJ213">
            <v>-6.4</v>
          </cell>
          <cell r="CK213" t="str">
            <v>NA</v>
          </cell>
          <cell r="CL213">
            <v>7.7</v>
          </cell>
          <cell r="CM213" t="str">
            <v>NA</v>
          </cell>
          <cell r="CN213">
            <v>-16.600000000000001</v>
          </cell>
          <cell r="CO213">
            <v>97.6</v>
          </cell>
          <cell r="CQ213">
            <v>-18.8</v>
          </cell>
          <cell r="CR213">
            <v>-12.9</v>
          </cell>
          <cell r="CS213">
            <v>-10.1</v>
          </cell>
          <cell r="CT213">
            <v>-33.4</v>
          </cell>
          <cell r="CU213">
            <v>-48.3</v>
          </cell>
          <cell r="CV213">
            <v>87</v>
          </cell>
          <cell r="CX213">
            <v>15</v>
          </cell>
          <cell r="CY213">
            <v>27</v>
          </cell>
          <cell r="CZ213">
            <v>-8.1</v>
          </cell>
          <cell r="DA213">
            <v>17.3</v>
          </cell>
          <cell r="DB213">
            <v>24.5</v>
          </cell>
          <cell r="DC213">
            <v>110.6</v>
          </cell>
          <cell r="DE213" t="str">
            <v>NA</v>
          </cell>
          <cell r="DF213" t="str">
            <v>NA</v>
          </cell>
          <cell r="DG213">
            <v>-10.1</v>
          </cell>
          <cell r="DH213" t="str">
            <v>NA</v>
          </cell>
          <cell r="DI213" t="str">
            <v>NA</v>
          </cell>
          <cell r="DJ213" t="str">
            <v>NA</v>
          </cell>
          <cell r="DL213">
            <v>2.8</v>
          </cell>
          <cell r="DM213">
            <v>-10.199999999999999</v>
          </cell>
          <cell r="DN213">
            <v>-24.7</v>
          </cell>
          <cell r="DO213">
            <v>2.4</v>
          </cell>
          <cell r="DP213">
            <v>8.6999999999999993</v>
          </cell>
          <cell r="DQ213">
            <v>101.9</v>
          </cell>
          <cell r="DS213">
            <v>-4</v>
          </cell>
          <cell r="DT213">
            <v>13.6</v>
          </cell>
          <cell r="DU213">
            <v>-12.4</v>
          </cell>
          <cell r="DV213">
            <v>-3.5</v>
          </cell>
          <cell r="DW213">
            <v>-7.7</v>
          </cell>
          <cell r="DX213">
            <v>104.3</v>
          </cell>
          <cell r="DZ213">
            <v>-9.4</v>
          </cell>
          <cell r="EA213">
            <v>-4.4000000000000004</v>
          </cell>
          <cell r="EB213">
            <v>-15</v>
          </cell>
          <cell r="EC213">
            <v>-8.6999999999999993</v>
          </cell>
          <cell r="ED213">
            <v>-8</v>
          </cell>
          <cell r="EE213">
            <v>99.4</v>
          </cell>
          <cell r="EG213" t="str">
            <v>NA</v>
          </cell>
          <cell r="EH213" t="str">
            <v>NA</v>
          </cell>
          <cell r="EI213" t="str">
            <v>NA</v>
          </cell>
          <cell r="EJ213" t="str">
            <v>NA</v>
          </cell>
          <cell r="EK213" t="str">
            <v>NA</v>
          </cell>
          <cell r="EL213" t="str">
            <v>NA</v>
          </cell>
          <cell r="EN213">
            <v>-5.7</v>
          </cell>
          <cell r="EO213">
            <v>-5.8</v>
          </cell>
          <cell r="EP213">
            <v>-9.4</v>
          </cell>
          <cell r="EQ213">
            <v>-7.3</v>
          </cell>
          <cell r="ER213">
            <v>-0.8</v>
          </cell>
          <cell r="ES213">
            <v>101.2</v>
          </cell>
          <cell r="EU213">
            <v>-2.6</v>
          </cell>
          <cell r="EV213">
            <v>-13.6</v>
          </cell>
          <cell r="EW213">
            <v>-26.7</v>
          </cell>
          <cell r="EX213">
            <v>-8.9</v>
          </cell>
          <cell r="EY213">
            <v>9.1999999999999993</v>
          </cell>
          <cell r="EZ213">
            <v>101.2</v>
          </cell>
          <cell r="FB213">
            <v>-0.3</v>
          </cell>
          <cell r="FC213">
            <v>9.6999999999999993</v>
          </cell>
          <cell r="FD213">
            <v>-11.1</v>
          </cell>
          <cell r="FE213">
            <v>9.1</v>
          </cell>
          <cell r="FF213">
            <v>-16.899999999999999</v>
          </cell>
          <cell r="FG213">
            <v>106.5</v>
          </cell>
          <cell r="FI213">
            <v>-9.5</v>
          </cell>
          <cell r="FJ213">
            <v>16.3</v>
          </cell>
          <cell r="FK213">
            <v>-20.7</v>
          </cell>
          <cell r="FL213">
            <v>3.9</v>
          </cell>
          <cell r="FM213">
            <v>-26.5</v>
          </cell>
          <cell r="FN213">
            <v>103.5</v>
          </cell>
          <cell r="FP213">
            <v>-23.2</v>
          </cell>
          <cell r="FQ213" t="str">
            <v>NA</v>
          </cell>
          <cell r="FR213">
            <v>6.7</v>
          </cell>
          <cell r="FS213" t="str">
            <v>NA</v>
          </cell>
          <cell r="FT213">
            <v>-32.4</v>
          </cell>
          <cell r="FU213">
            <v>99.2</v>
          </cell>
          <cell r="FW213">
            <v>-3.2</v>
          </cell>
          <cell r="FX213">
            <v>9.1999999999999993</v>
          </cell>
          <cell r="FY213">
            <v>0.2</v>
          </cell>
          <cell r="FZ213">
            <v>-3.2</v>
          </cell>
          <cell r="GA213">
            <v>-2.4</v>
          </cell>
          <cell r="GB213">
            <v>118.6</v>
          </cell>
          <cell r="GD213" t="str">
            <v>NA</v>
          </cell>
          <cell r="GE213" t="str">
            <v>NA</v>
          </cell>
          <cell r="GF213" t="str">
            <v>NA</v>
          </cell>
          <cell r="GG213" t="str">
            <v>NA</v>
          </cell>
          <cell r="GH213" t="str">
            <v>NA</v>
          </cell>
          <cell r="GI213" t="str">
            <v>NA</v>
          </cell>
          <cell r="GK213">
            <v>-3.8</v>
          </cell>
          <cell r="GL213">
            <v>-1.8</v>
          </cell>
          <cell r="GM213">
            <v>-4.5</v>
          </cell>
          <cell r="GN213">
            <v>9.4</v>
          </cell>
          <cell r="GO213">
            <v>-12.2</v>
          </cell>
          <cell r="GP213">
            <v>97.3</v>
          </cell>
          <cell r="GR213">
            <v>-15.5</v>
          </cell>
          <cell r="GS213">
            <v>10.8</v>
          </cell>
          <cell r="GT213">
            <v>-0.9</v>
          </cell>
          <cell r="GU213">
            <v>-15.3</v>
          </cell>
          <cell r="GV213">
            <v>-34.1</v>
          </cell>
          <cell r="GW213">
            <v>94.4</v>
          </cell>
          <cell r="GY213">
            <v>-22.6</v>
          </cell>
          <cell r="GZ213" t="str">
            <v>NA</v>
          </cell>
          <cell r="HA213">
            <v>-32.200000000000003</v>
          </cell>
          <cell r="HB213">
            <v>-11</v>
          </cell>
          <cell r="HC213">
            <v>-63</v>
          </cell>
          <cell r="HD213">
            <v>86.5</v>
          </cell>
          <cell r="HF213">
            <v>-9.9</v>
          </cell>
          <cell r="HG213">
            <v>-5.2</v>
          </cell>
          <cell r="HH213">
            <v>-29.2</v>
          </cell>
          <cell r="HI213">
            <v>-9.6999999999999993</v>
          </cell>
          <cell r="HJ213">
            <v>-41.4</v>
          </cell>
          <cell r="HK213">
            <v>97.2</v>
          </cell>
          <cell r="HM213">
            <v>-0.3</v>
          </cell>
          <cell r="HN213">
            <v>24.1</v>
          </cell>
          <cell r="HO213">
            <v>-26</v>
          </cell>
          <cell r="HP213">
            <v>12.1</v>
          </cell>
          <cell r="HQ213">
            <v>-25.8</v>
          </cell>
          <cell r="HR213">
            <v>104.5</v>
          </cell>
          <cell r="HT213">
            <v>-6.1</v>
          </cell>
          <cell r="HU213">
            <v>33.799999999999997</v>
          </cell>
          <cell r="HV213">
            <v>-20.399999999999999</v>
          </cell>
          <cell r="HW213">
            <v>6.1</v>
          </cell>
          <cell r="HX213">
            <v>-4.2</v>
          </cell>
          <cell r="HY213">
            <v>102.8</v>
          </cell>
          <cell r="IA213">
            <v>4.3</v>
          </cell>
          <cell r="IB213">
            <v>51.2</v>
          </cell>
          <cell r="IC213">
            <v>-27.2</v>
          </cell>
          <cell r="ID213">
            <v>7.5</v>
          </cell>
          <cell r="IE213">
            <v>-18.600000000000001</v>
          </cell>
          <cell r="IF213">
            <v>106</v>
          </cell>
          <cell r="IH213">
            <v>-5.2</v>
          </cell>
          <cell r="II213">
            <v>11.6</v>
          </cell>
          <cell r="IJ213">
            <v>12.6</v>
          </cell>
          <cell r="IK213">
            <v>-7.8</v>
          </cell>
          <cell r="IL213">
            <v>-4.0999999999999996</v>
          </cell>
          <cell r="IM213">
            <v>96.4</v>
          </cell>
          <cell r="IO213">
            <v>-9</v>
          </cell>
          <cell r="IP213">
            <v>-8.4</v>
          </cell>
          <cell r="IQ213">
            <v>12.5</v>
          </cell>
          <cell r="IR213">
            <v>21.4</v>
          </cell>
          <cell r="IS213">
            <v>-40.200000000000003</v>
          </cell>
          <cell r="IT213">
            <v>96.7</v>
          </cell>
          <cell r="IV213">
            <v>-7.1</v>
          </cell>
          <cell r="IW213">
            <v>-0.5</v>
          </cell>
          <cell r="IX213">
            <v>-1.8</v>
          </cell>
          <cell r="IY213">
            <v>1.3</v>
          </cell>
          <cell r="IZ213">
            <v>-5</v>
          </cell>
          <cell r="JA213">
            <v>104</v>
          </cell>
        </row>
        <row r="214">
          <cell r="AY214">
            <v>37529</v>
          </cell>
          <cell r="BA214">
            <v>-9.8000000000000007</v>
          </cell>
          <cell r="BB214">
            <v>-4</v>
          </cell>
          <cell r="BC214">
            <v>-7.9</v>
          </cell>
          <cell r="BD214">
            <v>-4.7</v>
          </cell>
          <cell r="BE214">
            <v>-13.6</v>
          </cell>
          <cell r="BF214">
            <v>98</v>
          </cell>
          <cell r="BH214">
            <v>-9.1</v>
          </cell>
          <cell r="BI214">
            <v>-3</v>
          </cell>
          <cell r="BJ214">
            <v>-9.6999999999999993</v>
          </cell>
          <cell r="BK214">
            <v>-8.1999999999999993</v>
          </cell>
          <cell r="BL214">
            <v>-14.1</v>
          </cell>
          <cell r="BM214">
            <v>97.7</v>
          </cell>
          <cell r="BO214">
            <v>-10.3</v>
          </cell>
          <cell r="BP214">
            <v>-2.6</v>
          </cell>
          <cell r="BQ214">
            <v>-2.6</v>
          </cell>
          <cell r="BR214">
            <v>1.8</v>
          </cell>
          <cell r="BS214">
            <v>-16.2</v>
          </cell>
          <cell r="BT214">
            <v>98</v>
          </cell>
          <cell r="BV214">
            <v>-9.6</v>
          </cell>
          <cell r="BW214">
            <v>24.6</v>
          </cell>
          <cell r="BX214">
            <v>-33.5</v>
          </cell>
          <cell r="BY214">
            <v>14.3</v>
          </cell>
          <cell r="BZ214">
            <v>-30.1</v>
          </cell>
          <cell r="CA214">
            <v>103.9</v>
          </cell>
          <cell r="CC214">
            <v>-5.3</v>
          </cell>
          <cell r="CD214">
            <v>38.9</v>
          </cell>
          <cell r="CE214">
            <v>-10.1</v>
          </cell>
          <cell r="CF214">
            <v>25.7</v>
          </cell>
          <cell r="CG214">
            <v>-6.9</v>
          </cell>
          <cell r="CH214">
            <v>102.2</v>
          </cell>
          <cell r="CJ214">
            <v>-8.1</v>
          </cell>
          <cell r="CK214" t="str">
            <v>NA</v>
          </cell>
          <cell r="CL214">
            <v>8.6999999999999993</v>
          </cell>
          <cell r="CM214" t="str">
            <v>NA</v>
          </cell>
          <cell r="CN214">
            <v>-17</v>
          </cell>
          <cell r="CO214">
            <v>97</v>
          </cell>
          <cell r="CQ214">
            <v>-17.2</v>
          </cell>
          <cell r="CR214">
            <v>-9.5</v>
          </cell>
          <cell r="CS214">
            <v>-5.0999999999999996</v>
          </cell>
          <cell r="CT214">
            <v>-30.8</v>
          </cell>
          <cell r="CU214">
            <v>-46.7</v>
          </cell>
          <cell r="CV214">
            <v>89.7</v>
          </cell>
          <cell r="CX214">
            <v>17.600000000000001</v>
          </cell>
          <cell r="CY214">
            <v>28.9</v>
          </cell>
          <cell r="CZ214">
            <v>-4.4000000000000004</v>
          </cell>
          <cell r="DA214">
            <v>15</v>
          </cell>
          <cell r="DB214">
            <v>15.3</v>
          </cell>
          <cell r="DC214">
            <v>112.3</v>
          </cell>
          <cell r="DE214" t="str">
            <v>NA</v>
          </cell>
          <cell r="DF214" t="str">
            <v>NA</v>
          </cell>
          <cell r="DG214">
            <v>-8.1999999999999993</v>
          </cell>
          <cell r="DH214" t="str">
            <v>NA</v>
          </cell>
          <cell r="DI214" t="str">
            <v>NA</v>
          </cell>
          <cell r="DJ214" t="str">
            <v>NA</v>
          </cell>
          <cell r="DL214">
            <v>1</v>
          </cell>
          <cell r="DM214">
            <v>-12.9</v>
          </cell>
          <cell r="DN214">
            <v>-29.6</v>
          </cell>
          <cell r="DO214">
            <v>2.7</v>
          </cell>
          <cell r="DP214">
            <v>9.1</v>
          </cell>
          <cell r="DQ214">
            <v>99.7</v>
          </cell>
          <cell r="DS214">
            <v>-7.1</v>
          </cell>
          <cell r="DT214">
            <v>16.8</v>
          </cell>
          <cell r="DU214">
            <v>-10.8</v>
          </cell>
          <cell r="DV214">
            <v>-2.2999999999999998</v>
          </cell>
          <cell r="DW214">
            <v>12</v>
          </cell>
          <cell r="DX214">
            <v>104.5</v>
          </cell>
          <cell r="DZ214">
            <v>-8.6999999999999993</v>
          </cell>
          <cell r="EA214">
            <v>-5.8</v>
          </cell>
          <cell r="EB214">
            <v>-16.5</v>
          </cell>
          <cell r="EC214">
            <v>-5.4</v>
          </cell>
          <cell r="ED214">
            <v>-12.7</v>
          </cell>
          <cell r="EE214">
            <v>98.9</v>
          </cell>
          <cell r="EG214" t="str">
            <v>NA</v>
          </cell>
          <cell r="EH214" t="str">
            <v>NA</v>
          </cell>
          <cell r="EI214" t="str">
            <v>NA</v>
          </cell>
          <cell r="EJ214" t="str">
            <v>NA</v>
          </cell>
          <cell r="EK214" t="str">
            <v>NA</v>
          </cell>
          <cell r="EL214" t="str">
            <v>NA</v>
          </cell>
          <cell r="EN214">
            <v>1.3</v>
          </cell>
          <cell r="EO214">
            <v>-1.5</v>
          </cell>
          <cell r="EP214">
            <v>-9.8000000000000007</v>
          </cell>
          <cell r="EQ214">
            <v>11.6</v>
          </cell>
          <cell r="ER214">
            <v>-5.3</v>
          </cell>
          <cell r="ES214">
            <v>106.6</v>
          </cell>
          <cell r="EU214">
            <v>-4.5999999999999996</v>
          </cell>
          <cell r="EV214">
            <v>-17</v>
          </cell>
          <cell r="EW214">
            <v>-27.6</v>
          </cell>
          <cell r="EX214">
            <v>-7.3</v>
          </cell>
          <cell r="EY214">
            <v>21.7</v>
          </cell>
          <cell r="EZ214">
            <v>99.2</v>
          </cell>
          <cell r="FB214">
            <v>0.1</v>
          </cell>
          <cell r="FC214">
            <v>11.6</v>
          </cell>
          <cell r="FD214">
            <v>-12.1</v>
          </cell>
          <cell r="FE214">
            <v>14.2</v>
          </cell>
          <cell r="FF214">
            <v>-15.1</v>
          </cell>
          <cell r="FG214">
            <v>107.1</v>
          </cell>
          <cell r="FI214">
            <v>-9.5</v>
          </cell>
          <cell r="FJ214">
            <v>19.8</v>
          </cell>
          <cell r="FK214">
            <v>-18.5</v>
          </cell>
          <cell r="FL214">
            <v>6.9</v>
          </cell>
          <cell r="FM214">
            <v>-38.200000000000003</v>
          </cell>
          <cell r="FN214">
            <v>104.4</v>
          </cell>
          <cell r="FP214">
            <v>-26.7</v>
          </cell>
          <cell r="FQ214" t="str">
            <v>NA</v>
          </cell>
          <cell r="FR214">
            <v>4.7</v>
          </cell>
          <cell r="FS214" t="str">
            <v>NA</v>
          </cell>
          <cell r="FT214">
            <v>-26.1</v>
          </cell>
          <cell r="FU214">
            <v>97.2</v>
          </cell>
          <cell r="FW214">
            <v>-4.5999999999999996</v>
          </cell>
          <cell r="FX214">
            <v>7.4</v>
          </cell>
          <cell r="FY214">
            <v>-2.8</v>
          </cell>
          <cell r="FZ214">
            <v>-6.2</v>
          </cell>
          <cell r="GA214">
            <v>-10.4</v>
          </cell>
          <cell r="GB214">
            <v>116.1</v>
          </cell>
          <cell r="GD214" t="str">
            <v>NA</v>
          </cell>
          <cell r="GE214" t="str">
            <v>NA</v>
          </cell>
          <cell r="GF214" t="str">
            <v>NA</v>
          </cell>
          <cell r="GG214" t="str">
            <v>NA</v>
          </cell>
          <cell r="GH214" t="str">
            <v>NA</v>
          </cell>
          <cell r="GI214" t="str">
            <v>NA</v>
          </cell>
          <cell r="GK214">
            <v>-5.6</v>
          </cell>
          <cell r="GL214">
            <v>-5.2</v>
          </cell>
          <cell r="GM214">
            <v>-7.3</v>
          </cell>
          <cell r="GN214">
            <v>11.9</v>
          </cell>
          <cell r="GO214">
            <v>-13.6</v>
          </cell>
          <cell r="GP214">
            <v>95.1</v>
          </cell>
          <cell r="GR214">
            <v>-14.1</v>
          </cell>
          <cell r="GS214">
            <v>6.4</v>
          </cell>
          <cell r="GT214">
            <v>5.6</v>
          </cell>
          <cell r="GU214">
            <v>-15.5</v>
          </cell>
          <cell r="GV214">
            <v>-34.6</v>
          </cell>
          <cell r="GW214">
            <v>95.6</v>
          </cell>
          <cell r="GY214">
            <v>-19.3</v>
          </cell>
          <cell r="GZ214" t="str">
            <v>NA</v>
          </cell>
          <cell r="HA214">
            <v>-34.4</v>
          </cell>
          <cell r="HB214">
            <v>-7.8</v>
          </cell>
          <cell r="HC214">
            <v>-59.4</v>
          </cell>
          <cell r="HD214">
            <v>89</v>
          </cell>
          <cell r="HF214">
            <v>-11.3</v>
          </cell>
          <cell r="HG214">
            <v>-1.5</v>
          </cell>
          <cell r="HH214">
            <v>-30.2</v>
          </cell>
          <cell r="HI214">
            <v>-6.5</v>
          </cell>
          <cell r="HJ214">
            <v>-40.6</v>
          </cell>
          <cell r="HK214">
            <v>96.5</v>
          </cell>
          <cell r="HM214">
            <v>-2</v>
          </cell>
          <cell r="HN214">
            <v>27.4</v>
          </cell>
          <cell r="HO214">
            <v>-25.5</v>
          </cell>
          <cell r="HP214">
            <v>10.8</v>
          </cell>
          <cell r="HQ214">
            <v>-35</v>
          </cell>
          <cell r="HR214">
            <v>103.9</v>
          </cell>
          <cell r="HT214">
            <v>-5.3</v>
          </cell>
          <cell r="HU214">
            <v>38</v>
          </cell>
          <cell r="HV214">
            <v>-20.100000000000001</v>
          </cell>
          <cell r="HW214">
            <v>6.3</v>
          </cell>
          <cell r="HX214">
            <v>0.3</v>
          </cell>
          <cell r="HY214">
            <v>104.9</v>
          </cell>
          <cell r="IA214">
            <v>8.8000000000000007</v>
          </cell>
          <cell r="IB214">
            <v>55.4</v>
          </cell>
          <cell r="IC214">
            <v>-25.2</v>
          </cell>
          <cell r="ID214">
            <v>-3</v>
          </cell>
          <cell r="IE214">
            <v>-15.7</v>
          </cell>
          <cell r="IF214">
            <v>108.6</v>
          </cell>
          <cell r="IH214">
            <v>2.2999999999999998</v>
          </cell>
          <cell r="II214">
            <v>-22.5</v>
          </cell>
          <cell r="IJ214">
            <v>13.8</v>
          </cell>
          <cell r="IK214">
            <v>-14.9</v>
          </cell>
          <cell r="IL214">
            <v>-7.5</v>
          </cell>
          <cell r="IM214">
            <v>95.8</v>
          </cell>
          <cell r="IO214">
            <v>-6.4</v>
          </cell>
          <cell r="IP214">
            <v>-9.8000000000000007</v>
          </cell>
          <cell r="IQ214">
            <v>13.4</v>
          </cell>
          <cell r="IR214">
            <v>19.5</v>
          </cell>
          <cell r="IS214">
            <v>-50.4</v>
          </cell>
          <cell r="IT214">
            <v>97.9</v>
          </cell>
          <cell r="IV214">
            <v>-12.7</v>
          </cell>
          <cell r="IW214">
            <v>-11</v>
          </cell>
          <cell r="IX214">
            <v>-0.5</v>
          </cell>
          <cell r="IY214">
            <v>4.2</v>
          </cell>
          <cell r="IZ214">
            <v>-0.8</v>
          </cell>
          <cell r="JA214">
            <v>98.8</v>
          </cell>
        </row>
        <row r="215">
          <cell r="AY215">
            <v>37560</v>
          </cell>
          <cell r="BA215">
            <v>-9.3000000000000007</v>
          </cell>
          <cell r="BB215">
            <v>-4.7</v>
          </cell>
          <cell r="BC215">
            <v>-10.7</v>
          </cell>
          <cell r="BD215">
            <v>-6.9</v>
          </cell>
          <cell r="BE215">
            <v>-13.8</v>
          </cell>
          <cell r="BF215">
            <v>96.9</v>
          </cell>
          <cell r="BH215">
            <v>-8.8000000000000007</v>
          </cell>
          <cell r="BI215">
            <v>-5.7</v>
          </cell>
          <cell r="BJ215">
            <v>-13</v>
          </cell>
          <cell r="BK215">
            <v>-11.7</v>
          </cell>
          <cell r="BL215">
            <v>-14.1</v>
          </cell>
          <cell r="BM215">
            <v>95.6</v>
          </cell>
          <cell r="BO215">
            <v>-12.3</v>
          </cell>
          <cell r="BP215">
            <v>-2</v>
          </cell>
          <cell r="BQ215">
            <v>-2.5</v>
          </cell>
          <cell r="BR215">
            <v>1.2</v>
          </cell>
          <cell r="BS215">
            <v>-15.6</v>
          </cell>
          <cell r="BT215">
            <v>97.1</v>
          </cell>
          <cell r="BV215">
            <v>-7.3</v>
          </cell>
          <cell r="BW215">
            <v>22.5</v>
          </cell>
          <cell r="BX215">
            <v>-29.2</v>
          </cell>
          <cell r="BY215">
            <v>11.7</v>
          </cell>
          <cell r="BZ215">
            <v>-27.2</v>
          </cell>
          <cell r="CA215">
            <v>105.3</v>
          </cell>
          <cell r="CC215">
            <v>4.7</v>
          </cell>
          <cell r="CD215">
            <v>42.8</v>
          </cell>
          <cell r="CE215">
            <v>-10.7</v>
          </cell>
          <cell r="CF215">
            <v>21.5</v>
          </cell>
          <cell r="CG215">
            <v>-5.2</v>
          </cell>
          <cell r="CH215">
            <v>107.8</v>
          </cell>
          <cell r="CJ215">
            <v>-5.4</v>
          </cell>
          <cell r="CK215" t="str">
            <v>NA</v>
          </cell>
          <cell r="CL215">
            <v>11</v>
          </cell>
          <cell r="CM215" t="str">
            <v>NA</v>
          </cell>
          <cell r="CN215">
            <v>-16.100000000000001</v>
          </cell>
          <cell r="CO215">
            <v>98.8</v>
          </cell>
          <cell r="CQ215">
            <v>-15.3</v>
          </cell>
          <cell r="CR215">
            <v>-19.600000000000001</v>
          </cell>
          <cell r="CS215">
            <v>-10.5</v>
          </cell>
          <cell r="CT215">
            <v>-31.6</v>
          </cell>
          <cell r="CU215">
            <v>-49.1</v>
          </cell>
          <cell r="CV215">
            <v>86.7</v>
          </cell>
          <cell r="CX215">
            <v>17.5</v>
          </cell>
          <cell r="CY215">
            <v>27.1</v>
          </cell>
          <cell r="CZ215">
            <v>-5.8</v>
          </cell>
          <cell r="DA215">
            <v>6.8</v>
          </cell>
          <cell r="DB215">
            <v>14.3</v>
          </cell>
          <cell r="DC215">
            <v>111.2</v>
          </cell>
          <cell r="DE215" t="str">
            <v>NA</v>
          </cell>
          <cell r="DF215" t="str">
            <v>NA</v>
          </cell>
          <cell r="DG215">
            <v>-9.6999999999999993</v>
          </cell>
          <cell r="DH215" t="str">
            <v>NA</v>
          </cell>
          <cell r="DI215" t="str">
            <v>NA</v>
          </cell>
          <cell r="DJ215" t="str">
            <v>NA</v>
          </cell>
          <cell r="DL215">
            <v>2.7</v>
          </cell>
          <cell r="DM215">
            <v>-4.8</v>
          </cell>
          <cell r="DN215">
            <v>-30.3</v>
          </cell>
          <cell r="DO215">
            <v>6.1</v>
          </cell>
          <cell r="DP215">
            <v>9.9</v>
          </cell>
          <cell r="DQ215">
            <v>102.7</v>
          </cell>
          <cell r="DS215">
            <v>-5.4</v>
          </cell>
          <cell r="DT215">
            <v>20.399999999999999</v>
          </cell>
          <cell r="DU215">
            <v>-13</v>
          </cell>
          <cell r="DV215">
            <v>-0.8</v>
          </cell>
          <cell r="DW215">
            <v>7.4</v>
          </cell>
          <cell r="DX215">
            <v>105.3</v>
          </cell>
          <cell r="DZ215">
            <v>-8.5</v>
          </cell>
          <cell r="EA215">
            <v>-4</v>
          </cell>
          <cell r="EB215">
            <v>-18.899999999999999</v>
          </cell>
          <cell r="EC215">
            <v>-9.6</v>
          </cell>
          <cell r="ED215">
            <v>-7.8</v>
          </cell>
          <cell r="EE215">
            <v>98.9</v>
          </cell>
          <cell r="EG215" t="str">
            <v>NA</v>
          </cell>
          <cell r="EH215" t="str">
            <v>NA</v>
          </cell>
          <cell r="EI215" t="str">
            <v>NA</v>
          </cell>
          <cell r="EJ215" t="str">
            <v>NA</v>
          </cell>
          <cell r="EK215" t="str">
            <v>NA</v>
          </cell>
          <cell r="EL215" t="str">
            <v>NA</v>
          </cell>
          <cell r="EN215">
            <v>-1.2</v>
          </cell>
          <cell r="EO215">
            <v>-17</v>
          </cell>
          <cell r="EP215">
            <v>-13.2</v>
          </cell>
          <cell r="EQ215">
            <v>-1.5</v>
          </cell>
          <cell r="ER215">
            <v>-4.9000000000000004</v>
          </cell>
          <cell r="ES215">
            <v>99.9</v>
          </cell>
          <cell r="EU215">
            <v>-0.4</v>
          </cell>
          <cell r="EV215">
            <v>-15.4</v>
          </cell>
          <cell r="EW215">
            <v>-23.1</v>
          </cell>
          <cell r="EX215">
            <v>-2.7</v>
          </cell>
          <cell r="EY215">
            <v>13.9</v>
          </cell>
          <cell r="EZ215">
            <v>102.9</v>
          </cell>
          <cell r="FB215">
            <v>2</v>
          </cell>
          <cell r="FC215">
            <v>12.1</v>
          </cell>
          <cell r="FD215">
            <v>-12.6</v>
          </cell>
          <cell r="FE215">
            <v>10.5</v>
          </cell>
          <cell r="FF215">
            <v>-6.7</v>
          </cell>
          <cell r="FG215">
            <v>107.9</v>
          </cell>
          <cell r="FI215">
            <v>-5.2</v>
          </cell>
          <cell r="FJ215">
            <v>12.6</v>
          </cell>
          <cell r="FK215">
            <v>-17.3</v>
          </cell>
          <cell r="FL215">
            <v>5.8</v>
          </cell>
          <cell r="FM215">
            <v>-7.9</v>
          </cell>
          <cell r="FN215">
            <v>105</v>
          </cell>
          <cell r="FP215">
            <v>-22.1</v>
          </cell>
          <cell r="FQ215" t="str">
            <v>NA</v>
          </cell>
          <cell r="FR215">
            <v>4</v>
          </cell>
          <cell r="FS215" t="str">
            <v>NA</v>
          </cell>
          <cell r="FT215">
            <v>-31.1</v>
          </cell>
          <cell r="FU215">
            <v>100.6</v>
          </cell>
          <cell r="FW215">
            <v>-4.5</v>
          </cell>
          <cell r="FX215">
            <v>9.6</v>
          </cell>
          <cell r="FY215">
            <v>-2.8</v>
          </cell>
          <cell r="FZ215">
            <v>-4</v>
          </cell>
          <cell r="GA215">
            <v>-7.6</v>
          </cell>
          <cell r="GB215">
            <v>117.7</v>
          </cell>
          <cell r="GD215" t="str">
            <v>NA</v>
          </cell>
          <cell r="GE215" t="str">
            <v>NA</v>
          </cell>
          <cell r="GF215" t="str">
            <v>NA</v>
          </cell>
          <cell r="GG215" t="str">
            <v>NA</v>
          </cell>
          <cell r="GH215" t="str">
            <v>NA</v>
          </cell>
          <cell r="GI215" t="str">
            <v>NA</v>
          </cell>
          <cell r="GK215">
            <v>-7</v>
          </cell>
          <cell r="GL215">
            <v>-8.8000000000000007</v>
          </cell>
          <cell r="GM215">
            <v>-9.4</v>
          </cell>
          <cell r="GN215">
            <v>7.5</v>
          </cell>
          <cell r="GO215">
            <v>-11.3</v>
          </cell>
          <cell r="GP215">
            <v>92.5</v>
          </cell>
          <cell r="GR215">
            <v>-10.6</v>
          </cell>
          <cell r="GS215">
            <v>14.5</v>
          </cell>
          <cell r="GT215">
            <v>4</v>
          </cell>
          <cell r="GU215">
            <v>-11.7</v>
          </cell>
          <cell r="GV215">
            <v>-32.6</v>
          </cell>
          <cell r="GW215">
            <v>98.8</v>
          </cell>
          <cell r="GY215">
            <v>-16.8</v>
          </cell>
          <cell r="GZ215" t="str">
            <v>NA</v>
          </cell>
          <cell r="HA215">
            <v>-31.4</v>
          </cell>
          <cell r="HB215">
            <v>-13.3</v>
          </cell>
          <cell r="HC215">
            <v>-58.2</v>
          </cell>
          <cell r="HD215">
            <v>91.3</v>
          </cell>
          <cell r="HF215">
            <v>-12.5</v>
          </cell>
          <cell r="HG215">
            <v>-4.9000000000000004</v>
          </cell>
          <cell r="HH215">
            <v>-35.6</v>
          </cell>
          <cell r="HI215">
            <v>-8.8000000000000007</v>
          </cell>
          <cell r="HJ215">
            <v>-42.6</v>
          </cell>
          <cell r="HK215">
            <v>94.3</v>
          </cell>
          <cell r="HM215">
            <v>-0.6</v>
          </cell>
          <cell r="HN215">
            <v>35.1</v>
          </cell>
          <cell r="HO215">
            <v>-26.3</v>
          </cell>
          <cell r="HP215">
            <v>11.9</v>
          </cell>
          <cell r="HQ215">
            <v>-22.7</v>
          </cell>
          <cell r="HR215">
            <v>107.3</v>
          </cell>
          <cell r="HT215">
            <v>-3.5</v>
          </cell>
          <cell r="HU215">
            <v>37.799999999999997</v>
          </cell>
          <cell r="HV215">
            <v>-21.6</v>
          </cell>
          <cell r="HW215">
            <v>9.4</v>
          </cell>
          <cell r="HX215">
            <v>6.1</v>
          </cell>
          <cell r="HY215">
            <v>105.1</v>
          </cell>
          <cell r="IA215">
            <v>8.4</v>
          </cell>
          <cell r="IB215">
            <v>59.9</v>
          </cell>
          <cell r="IC215">
            <v>-27.9</v>
          </cell>
          <cell r="ID215">
            <v>4.4000000000000004</v>
          </cell>
          <cell r="IE215">
            <v>-21.3</v>
          </cell>
          <cell r="IF215">
            <v>108.8</v>
          </cell>
          <cell r="IH215">
            <v>-4.0999999999999996</v>
          </cell>
          <cell r="II215">
            <v>5.9</v>
          </cell>
          <cell r="IJ215">
            <v>10.8</v>
          </cell>
          <cell r="IK215">
            <v>-9.5</v>
          </cell>
          <cell r="IL215">
            <v>0.2</v>
          </cell>
          <cell r="IM215">
            <v>98.3</v>
          </cell>
          <cell r="IO215">
            <v>-11</v>
          </cell>
          <cell r="IP215">
            <v>-18.600000000000001</v>
          </cell>
          <cell r="IQ215">
            <v>7.6</v>
          </cell>
          <cell r="IR215">
            <v>18.8</v>
          </cell>
          <cell r="IS215">
            <v>-52.3</v>
          </cell>
          <cell r="IT215">
            <v>93.3</v>
          </cell>
          <cell r="IV215">
            <v>-11.4</v>
          </cell>
          <cell r="IW215">
            <v>-1.8</v>
          </cell>
          <cell r="IX215">
            <v>-2.1</v>
          </cell>
          <cell r="IY215">
            <v>7.6</v>
          </cell>
          <cell r="IZ215">
            <v>-3.2</v>
          </cell>
          <cell r="JA215">
            <v>101.8</v>
          </cell>
        </row>
        <row r="216">
          <cell r="AY216">
            <v>37590</v>
          </cell>
          <cell r="BA216">
            <v>-9</v>
          </cell>
          <cell r="BB216">
            <v>-4</v>
          </cell>
          <cell r="BC216">
            <v>-12</v>
          </cell>
          <cell r="BD216">
            <v>-6</v>
          </cell>
          <cell r="BE216">
            <v>-15.2</v>
          </cell>
          <cell r="BF216">
            <v>97</v>
          </cell>
          <cell r="BH216">
            <v>-8.9</v>
          </cell>
          <cell r="BI216">
            <v>-5.9</v>
          </cell>
          <cell r="BJ216">
            <v>-14.9</v>
          </cell>
          <cell r="BK216">
            <v>-9.6999999999999993</v>
          </cell>
          <cell r="BL216">
            <v>-16.8</v>
          </cell>
          <cell r="BM216">
            <v>95.1</v>
          </cell>
          <cell r="BO216">
            <v>-10.1</v>
          </cell>
          <cell r="BP216">
            <v>-1.8</v>
          </cell>
          <cell r="BQ216">
            <v>-4.0999999999999996</v>
          </cell>
          <cell r="BR216">
            <v>9.8000000000000007</v>
          </cell>
          <cell r="BS216">
            <v>-15.6</v>
          </cell>
          <cell r="BT216">
            <v>98.4</v>
          </cell>
          <cell r="BV216">
            <v>-5.3</v>
          </cell>
          <cell r="BW216">
            <v>16.8</v>
          </cell>
          <cell r="BX216">
            <v>-30.1</v>
          </cell>
          <cell r="BY216">
            <v>11.2</v>
          </cell>
          <cell r="BZ216">
            <v>-30</v>
          </cell>
          <cell r="CA216">
            <v>103.9</v>
          </cell>
          <cell r="CC216">
            <v>2.2999999999999998</v>
          </cell>
          <cell r="CD216">
            <v>43.2</v>
          </cell>
          <cell r="CE216">
            <v>-10.7</v>
          </cell>
          <cell r="CF216">
            <v>21.8</v>
          </cell>
          <cell r="CG216">
            <v>-4.5</v>
          </cell>
          <cell r="CH216">
            <v>106.6</v>
          </cell>
          <cell r="CJ216">
            <v>-3.2</v>
          </cell>
          <cell r="CK216" t="str">
            <v>NA</v>
          </cell>
          <cell r="CL216">
            <v>8.8000000000000007</v>
          </cell>
          <cell r="CM216" t="str">
            <v>NA</v>
          </cell>
          <cell r="CN216">
            <v>-17.7</v>
          </cell>
          <cell r="CO216">
            <v>99.2</v>
          </cell>
          <cell r="CQ216">
            <v>-15.8</v>
          </cell>
          <cell r="CR216">
            <v>-18.2</v>
          </cell>
          <cell r="CS216">
            <v>-17.5</v>
          </cell>
          <cell r="CT216">
            <v>-33.299999999999997</v>
          </cell>
          <cell r="CU216">
            <v>-51.3</v>
          </cell>
          <cell r="CV216">
            <v>84.9</v>
          </cell>
          <cell r="CX216">
            <v>12.3</v>
          </cell>
          <cell r="CY216">
            <v>32.4</v>
          </cell>
          <cell r="CZ216">
            <v>-4.5999999999999996</v>
          </cell>
          <cell r="DA216">
            <v>6.9</v>
          </cell>
          <cell r="DB216">
            <v>4.0999999999999996</v>
          </cell>
          <cell r="DC216">
            <v>110.9</v>
          </cell>
          <cell r="DE216" t="str">
            <v>NA</v>
          </cell>
          <cell r="DF216" t="str">
            <v>NA</v>
          </cell>
          <cell r="DG216">
            <v>-13</v>
          </cell>
          <cell r="DH216" t="str">
            <v>NA</v>
          </cell>
          <cell r="DI216" t="str">
            <v>NA</v>
          </cell>
          <cell r="DJ216" t="str">
            <v>NA</v>
          </cell>
          <cell r="DL216">
            <v>4.5999999999999996</v>
          </cell>
          <cell r="DM216">
            <v>-5.6</v>
          </cell>
          <cell r="DN216">
            <v>-30.5</v>
          </cell>
          <cell r="DO216">
            <v>7.8</v>
          </cell>
          <cell r="DP216">
            <v>15.3</v>
          </cell>
          <cell r="DQ216">
            <v>104.3</v>
          </cell>
          <cell r="DS216">
            <v>-6.7</v>
          </cell>
          <cell r="DT216">
            <v>15.7</v>
          </cell>
          <cell r="DU216">
            <v>-13.1</v>
          </cell>
          <cell r="DV216">
            <v>-1</v>
          </cell>
          <cell r="DW216">
            <v>-2</v>
          </cell>
          <cell r="DX216">
            <v>103.6</v>
          </cell>
          <cell r="DZ216">
            <v>-8.3000000000000007</v>
          </cell>
          <cell r="EA216">
            <v>-3.9</v>
          </cell>
          <cell r="EB216">
            <v>-18.600000000000001</v>
          </cell>
          <cell r="EC216">
            <v>-5.7</v>
          </cell>
          <cell r="ED216">
            <v>-13.1</v>
          </cell>
          <cell r="EE216">
            <v>98.7</v>
          </cell>
          <cell r="EG216" t="str">
            <v>NA</v>
          </cell>
          <cell r="EH216" t="str">
            <v>NA</v>
          </cell>
          <cell r="EI216" t="str">
            <v>NA</v>
          </cell>
          <cell r="EJ216" t="str">
            <v>NA</v>
          </cell>
          <cell r="EK216" t="str">
            <v>NA</v>
          </cell>
          <cell r="EL216" t="str">
            <v>NA</v>
          </cell>
          <cell r="EN216">
            <v>-0.6</v>
          </cell>
          <cell r="EO216">
            <v>-8</v>
          </cell>
          <cell r="EP216">
            <v>-12.3</v>
          </cell>
          <cell r="EQ216">
            <v>4.8</v>
          </cell>
          <cell r="ER216">
            <v>0</v>
          </cell>
          <cell r="ES216">
            <v>102.8</v>
          </cell>
          <cell r="EU216">
            <v>2.8</v>
          </cell>
          <cell r="EV216">
            <v>-8.4</v>
          </cell>
          <cell r="EW216">
            <v>-22.9</v>
          </cell>
          <cell r="EX216">
            <v>-2</v>
          </cell>
          <cell r="EY216">
            <v>10.199999999999999</v>
          </cell>
          <cell r="EZ216">
            <v>105.2</v>
          </cell>
          <cell r="FB216">
            <v>1.3</v>
          </cell>
          <cell r="FC216">
            <v>10.3</v>
          </cell>
          <cell r="FD216">
            <v>-10.1</v>
          </cell>
          <cell r="FE216">
            <v>11.5</v>
          </cell>
          <cell r="FF216">
            <v>-14.9</v>
          </cell>
          <cell r="FG216">
            <v>107.4</v>
          </cell>
          <cell r="FI216">
            <v>-6.8</v>
          </cell>
          <cell r="FJ216">
            <v>22.2</v>
          </cell>
          <cell r="FK216">
            <v>-16.399999999999999</v>
          </cell>
          <cell r="FL216">
            <v>6.8</v>
          </cell>
          <cell r="FM216">
            <v>-29.6</v>
          </cell>
          <cell r="FN216">
            <v>106.3</v>
          </cell>
          <cell r="FP216">
            <v>-24</v>
          </cell>
          <cell r="FQ216" t="str">
            <v>NA</v>
          </cell>
          <cell r="FR216">
            <v>-2.8</v>
          </cell>
          <cell r="FS216" t="str">
            <v>NA</v>
          </cell>
          <cell r="FT216">
            <v>-44.5</v>
          </cell>
          <cell r="FU216">
            <v>95.4</v>
          </cell>
          <cell r="FW216">
            <v>-4.0999999999999996</v>
          </cell>
          <cell r="FX216">
            <v>7.3</v>
          </cell>
          <cell r="FY216">
            <v>-9.3000000000000007</v>
          </cell>
          <cell r="FZ216">
            <v>-4.4000000000000004</v>
          </cell>
          <cell r="GA216">
            <v>-8.9</v>
          </cell>
          <cell r="GB216">
            <v>114.7</v>
          </cell>
          <cell r="GD216">
            <v>-3.1</v>
          </cell>
          <cell r="GE216" t="str">
            <v>NA</v>
          </cell>
          <cell r="GF216">
            <v>-5.4</v>
          </cell>
          <cell r="GG216" t="str">
            <v>NA</v>
          </cell>
          <cell r="GH216" t="str">
            <v>NA</v>
          </cell>
          <cell r="GI216">
            <v>112.1</v>
          </cell>
          <cell r="GK216">
            <v>-6</v>
          </cell>
          <cell r="GL216">
            <v>-9.8000000000000007</v>
          </cell>
          <cell r="GM216">
            <v>-7</v>
          </cell>
          <cell r="GN216">
            <v>8.3000000000000007</v>
          </cell>
          <cell r="GO216">
            <v>-17.2</v>
          </cell>
          <cell r="GP216">
            <v>94.4</v>
          </cell>
          <cell r="GR216">
            <v>-13.4</v>
          </cell>
          <cell r="GS216">
            <v>12.4</v>
          </cell>
          <cell r="GT216">
            <v>6.8</v>
          </cell>
          <cell r="GU216">
            <v>-8.6999999999999993</v>
          </cell>
          <cell r="GV216">
            <v>-35.700000000000003</v>
          </cell>
          <cell r="GW216">
            <v>97.6</v>
          </cell>
          <cell r="GY216">
            <v>-15.5</v>
          </cell>
          <cell r="GZ216" t="str">
            <v>NA</v>
          </cell>
          <cell r="HA216">
            <v>-33.6</v>
          </cell>
          <cell r="HB216">
            <v>-6.8</v>
          </cell>
          <cell r="HC216">
            <v>-54</v>
          </cell>
          <cell r="HD216">
            <v>92.9</v>
          </cell>
          <cell r="HF216">
            <v>-14.8</v>
          </cell>
          <cell r="HG216">
            <v>-12.1</v>
          </cell>
          <cell r="HH216">
            <v>-35.200000000000003</v>
          </cell>
          <cell r="HI216">
            <v>-14.2</v>
          </cell>
          <cell r="HJ216">
            <v>-46.2</v>
          </cell>
          <cell r="HK216">
            <v>90.4</v>
          </cell>
          <cell r="HM216">
            <v>-0.5</v>
          </cell>
          <cell r="HN216">
            <v>38</v>
          </cell>
          <cell r="HO216">
            <v>-25.2</v>
          </cell>
          <cell r="HP216">
            <v>10.199999999999999</v>
          </cell>
          <cell r="HQ216">
            <v>-26.5</v>
          </cell>
          <cell r="HR216">
            <v>108.2</v>
          </cell>
          <cell r="HT216">
            <v>-0.5</v>
          </cell>
          <cell r="HU216">
            <v>32.6</v>
          </cell>
          <cell r="HV216">
            <v>-16.2</v>
          </cell>
          <cell r="HW216">
            <v>12.1</v>
          </cell>
          <cell r="HX216">
            <v>4.7</v>
          </cell>
          <cell r="HY216">
            <v>107.5</v>
          </cell>
          <cell r="IA216">
            <v>9.6</v>
          </cell>
          <cell r="IB216">
            <v>59.8</v>
          </cell>
          <cell r="IC216">
            <v>-40.5</v>
          </cell>
          <cell r="ID216">
            <v>-2.6</v>
          </cell>
          <cell r="IE216">
            <v>-21.4</v>
          </cell>
          <cell r="IF216">
            <v>105.4</v>
          </cell>
          <cell r="IH216">
            <v>1.4</v>
          </cell>
          <cell r="II216">
            <v>43.9</v>
          </cell>
          <cell r="IJ216">
            <v>11.7</v>
          </cell>
          <cell r="IK216">
            <v>-3.7</v>
          </cell>
          <cell r="IL216">
            <v>2.5</v>
          </cell>
          <cell r="IM216">
            <v>106.1</v>
          </cell>
          <cell r="IO216">
            <v>-13.4</v>
          </cell>
          <cell r="IP216">
            <v>-17</v>
          </cell>
          <cell r="IQ216">
            <v>9.8000000000000007</v>
          </cell>
          <cell r="IR216">
            <v>24.1</v>
          </cell>
          <cell r="IS216">
            <v>-39.299999999999997</v>
          </cell>
          <cell r="IT216">
            <v>93.4</v>
          </cell>
          <cell r="IV216">
            <v>-9.5</v>
          </cell>
          <cell r="IW216">
            <v>2.1</v>
          </cell>
          <cell r="IX216">
            <v>-0.9</v>
          </cell>
          <cell r="IY216">
            <v>3.2</v>
          </cell>
          <cell r="IZ216">
            <v>-1.7</v>
          </cell>
          <cell r="JA216">
            <v>104.3</v>
          </cell>
        </row>
        <row r="217">
          <cell r="AY217">
            <v>37621</v>
          </cell>
          <cell r="BA217">
            <v>-10.6</v>
          </cell>
          <cell r="BB217">
            <v>-7.6</v>
          </cell>
          <cell r="BC217">
            <v>-15</v>
          </cell>
          <cell r="BD217">
            <v>-9</v>
          </cell>
          <cell r="BE217">
            <v>-16.899999999999999</v>
          </cell>
          <cell r="BF217">
            <v>93.9</v>
          </cell>
          <cell r="BH217">
            <v>-10.1</v>
          </cell>
          <cell r="BI217">
            <v>-6.1</v>
          </cell>
          <cell r="BJ217">
            <v>-17.399999999999999</v>
          </cell>
          <cell r="BK217">
            <v>-12.8</v>
          </cell>
          <cell r="BL217">
            <v>-19.5</v>
          </cell>
          <cell r="BM217">
            <v>93.2</v>
          </cell>
          <cell r="BO217">
            <v>-12.7</v>
          </cell>
          <cell r="BP217">
            <v>-1.9</v>
          </cell>
          <cell r="BQ217">
            <v>-7.7</v>
          </cell>
          <cell r="BR217">
            <v>0.7</v>
          </cell>
          <cell r="BS217">
            <v>-14.2</v>
          </cell>
          <cell r="BT217">
            <v>96</v>
          </cell>
          <cell r="BV217">
            <v>-6.3</v>
          </cell>
          <cell r="BW217">
            <v>18.7</v>
          </cell>
          <cell r="BX217">
            <v>-27.3</v>
          </cell>
          <cell r="BY217">
            <v>14.1</v>
          </cell>
          <cell r="BZ217">
            <v>-30.7</v>
          </cell>
          <cell r="CA217">
            <v>104.7</v>
          </cell>
          <cell r="CC217">
            <v>2.2000000000000002</v>
          </cell>
          <cell r="CD217">
            <v>45.8</v>
          </cell>
          <cell r="CE217">
            <v>-9.5</v>
          </cell>
          <cell r="CF217">
            <v>20.2</v>
          </cell>
          <cell r="CG217">
            <v>1.1000000000000001</v>
          </cell>
          <cell r="CH217">
            <v>108.5</v>
          </cell>
          <cell r="CJ217">
            <v>-1.8</v>
          </cell>
          <cell r="CK217" t="str">
            <v>NA</v>
          </cell>
          <cell r="CL217">
            <v>4.2</v>
          </cell>
          <cell r="CM217" t="str">
            <v>NA</v>
          </cell>
          <cell r="CN217">
            <v>-18.8</v>
          </cell>
          <cell r="CO217">
            <v>98.8</v>
          </cell>
          <cell r="CQ217">
            <v>-18.3</v>
          </cell>
          <cell r="CR217">
            <v>-19.899999999999999</v>
          </cell>
          <cell r="CS217">
            <v>-21</v>
          </cell>
          <cell r="CT217">
            <v>-36.200000000000003</v>
          </cell>
          <cell r="CU217">
            <v>-55.4</v>
          </cell>
          <cell r="CV217">
            <v>82.3</v>
          </cell>
          <cell r="CX217">
            <v>7.4</v>
          </cell>
          <cell r="CY217">
            <v>29.9</v>
          </cell>
          <cell r="CZ217">
            <v>-6.8</v>
          </cell>
          <cell r="DA217">
            <v>4.5</v>
          </cell>
          <cell r="DB217">
            <v>-5.3</v>
          </cell>
          <cell r="DC217">
            <v>108.3</v>
          </cell>
          <cell r="DE217" t="str">
            <v>NA</v>
          </cell>
          <cell r="DF217" t="str">
            <v>NA</v>
          </cell>
          <cell r="DG217">
            <v>-17.2</v>
          </cell>
          <cell r="DH217" t="str">
            <v>NA</v>
          </cell>
          <cell r="DI217" t="str">
            <v>NA</v>
          </cell>
          <cell r="DJ217" t="str">
            <v>NA</v>
          </cell>
          <cell r="DL217">
            <v>1.3</v>
          </cell>
          <cell r="DM217">
            <v>-2.9</v>
          </cell>
          <cell r="DN217">
            <v>-32.6</v>
          </cell>
          <cell r="DO217">
            <v>3</v>
          </cell>
          <cell r="DP217">
            <v>13.4</v>
          </cell>
          <cell r="DQ217">
            <v>102.6</v>
          </cell>
          <cell r="DS217">
            <v>-8.4</v>
          </cell>
          <cell r="DT217">
            <v>18</v>
          </cell>
          <cell r="DU217">
            <v>-17.2</v>
          </cell>
          <cell r="DV217">
            <v>-3.8</v>
          </cell>
          <cell r="DW217">
            <v>-1.5</v>
          </cell>
          <cell r="DX217">
            <v>101.7</v>
          </cell>
          <cell r="DZ217">
            <v>-3.9</v>
          </cell>
          <cell r="EA217">
            <v>-1</v>
          </cell>
          <cell r="EB217">
            <v>-16.899999999999999</v>
          </cell>
          <cell r="EC217">
            <v>-7.7</v>
          </cell>
          <cell r="ED217">
            <v>-13.4</v>
          </cell>
          <cell r="EE217">
            <v>102.3</v>
          </cell>
          <cell r="EG217" t="str">
            <v>NA</v>
          </cell>
          <cell r="EH217" t="str">
            <v>NA</v>
          </cell>
          <cell r="EI217" t="str">
            <v>NA</v>
          </cell>
          <cell r="EJ217" t="str">
            <v>NA</v>
          </cell>
          <cell r="EK217" t="str">
            <v>NA</v>
          </cell>
          <cell r="EL217" t="str">
            <v>NA</v>
          </cell>
          <cell r="EN217">
            <v>-4.3</v>
          </cell>
          <cell r="EO217">
            <v>-11.4</v>
          </cell>
          <cell r="EP217">
            <v>-18</v>
          </cell>
          <cell r="EQ217">
            <v>2.6</v>
          </cell>
          <cell r="ER217">
            <v>-11.4</v>
          </cell>
          <cell r="ES217">
            <v>97.5</v>
          </cell>
          <cell r="EU217">
            <v>0.7</v>
          </cell>
          <cell r="EV217">
            <v>-4.5999999999999996</v>
          </cell>
          <cell r="EW217">
            <v>-22.4</v>
          </cell>
          <cell r="EX217">
            <v>-0.4</v>
          </cell>
          <cell r="EY217">
            <v>14.6</v>
          </cell>
          <cell r="EZ217">
            <v>106.4</v>
          </cell>
          <cell r="FB217">
            <v>2.4</v>
          </cell>
          <cell r="FC217">
            <v>10.5</v>
          </cell>
          <cell r="FD217">
            <v>-11.9</v>
          </cell>
          <cell r="FE217">
            <v>11.9</v>
          </cell>
          <cell r="FF217">
            <v>-19.5</v>
          </cell>
          <cell r="FG217">
            <v>107.3</v>
          </cell>
          <cell r="FI217">
            <v>-8</v>
          </cell>
          <cell r="FJ217">
            <v>21.7</v>
          </cell>
          <cell r="FK217">
            <v>-14.5</v>
          </cell>
          <cell r="FL217">
            <v>7</v>
          </cell>
          <cell r="FM217">
            <v>-28.4</v>
          </cell>
          <cell r="FN217">
            <v>106.1</v>
          </cell>
          <cell r="FP217">
            <v>-22.4</v>
          </cell>
          <cell r="FQ217" t="str">
            <v>NA</v>
          </cell>
          <cell r="FR217">
            <v>-1.4</v>
          </cell>
          <cell r="FS217" t="str">
            <v>NA</v>
          </cell>
          <cell r="FT217">
            <v>-56.5</v>
          </cell>
          <cell r="FU217">
            <v>96.2</v>
          </cell>
          <cell r="FW217">
            <v>-6.3</v>
          </cell>
          <cell r="FX217">
            <v>8.4</v>
          </cell>
          <cell r="FY217">
            <v>-9.6</v>
          </cell>
          <cell r="FZ217">
            <v>-3.4</v>
          </cell>
          <cell r="GA217">
            <v>-11.1</v>
          </cell>
          <cell r="GB217">
            <v>114.4</v>
          </cell>
          <cell r="GD217">
            <v>-4.4000000000000004</v>
          </cell>
          <cell r="GE217" t="str">
            <v>NA</v>
          </cell>
          <cell r="GF217">
            <v>-6.8</v>
          </cell>
          <cell r="GG217" t="str">
            <v>NA</v>
          </cell>
          <cell r="GH217" t="str">
            <v>NA</v>
          </cell>
          <cell r="GI217">
            <v>111</v>
          </cell>
          <cell r="GK217">
            <v>-5.7</v>
          </cell>
          <cell r="GL217">
            <v>-10.8</v>
          </cell>
          <cell r="GM217">
            <v>-9.3000000000000007</v>
          </cell>
          <cell r="GN217">
            <v>5.4</v>
          </cell>
          <cell r="GO217">
            <v>-14.4</v>
          </cell>
          <cell r="GP217">
            <v>94</v>
          </cell>
          <cell r="GR217">
            <v>-10.7</v>
          </cell>
          <cell r="GS217">
            <v>17.600000000000001</v>
          </cell>
          <cell r="GT217">
            <v>6.1</v>
          </cell>
          <cell r="GU217">
            <v>-22.3</v>
          </cell>
          <cell r="GV217">
            <v>-36.799999999999997</v>
          </cell>
          <cell r="GW217">
            <v>99.2</v>
          </cell>
          <cell r="GY217">
            <v>-16.3</v>
          </cell>
          <cell r="GZ217" t="str">
            <v>NA</v>
          </cell>
          <cell r="HA217">
            <v>-36.799999999999997</v>
          </cell>
          <cell r="HB217">
            <v>-9.1</v>
          </cell>
          <cell r="HC217">
            <v>-56.3</v>
          </cell>
          <cell r="HD217">
            <v>90.3</v>
          </cell>
          <cell r="HF217">
            <v>-14.6</v>
          </cell>
          <cell r="HG217">
            <v>-7.8</v>
          </cell>
          <cell r="HH217">
            <v>-35.200000000000003</v>
          </cell>
          <cell r="HI217">
            <v>-9.6999999999999993</v>
          </cell>
          <cell r="HJ217">
            <v>-47.5</v>
          </cell>
          <cell r="HK217">
            <v>92.2</v>
          </cell>
          <cell r="HM217">
            <v>-2.2999999999999998</v>
          </cell>
          <cell r="HN217">
            <v>31</v>
          </cell>
          <cell r="HO217">
            <v>-23.2</v>
          </cell>
          <cell r="HP217">
            <v>10.3</v>
          </cell>
          <cell r="HQ217">
            <v>-28.1</v>
          </cell>
          <cell r="HR217">
            <v>105.8</v>
          </cell>
          <cell r="HT217">
            <v>-1.9</v>
          </cell>
          <cell r="HU217">
            <v>35.200000000000003</v>
          </cell>
          <cell r="HV217">
            <v>-15.2</v>
          </cell>
          <cell r="HW217">
            <v>9.8000000000000007</v>
          </cell>
          <cell r="HX217">
            <v>0.8</v>
          </cell>
          <cell r="HY217">
            <v>107.5</v>
          </cell>
          <cell r="IA217">
            <v>8.1999999999999993</v>
          </cell>
          <cell r="IB217">
            <v>53.3</v>
          </cell>
          <cell r="IC217">
            <v>-37.700000000000003</v>
          </cell>
          <cell r="ID217">
            <v>0.9</v>
          </cell>
          <cell r="IE217">
            <v>-19.2</v>
          </cell>
          <cell r="IF217">
            <v>104.2</v>
          </cell>
          <cell r="IH217">
            <v>-4.7</v>
          </cell>
          <cell r="II217">
            <v>43</v>
          </cell>
          <cell r="IJ217">
            <v>10.5</v>
          </cell>
          <cell r="IK217">
            <v>-11.8</v>
          </cell>
          <cell r="IL217">
            <v>0.4</v>
          </cell>
          <cell r="IM217">
            <v>102</v>
          </cell>
          <cell r="IO217">
            <v>-10.5</v>
          </cell>
          <cell r="IP217">
            <v>-16</v>
          </cell>
          <cell r="IQ217">
            <v>8.6</v>
          </cell>
          <cell r="IR217">
            <v>22.1</v>
          </cell>
          <cell r="IS217">
            <v>-44.5</v>
          </cell>
          <cell r="IT217">
            <v>95.3</v>
          </cell>
          <cell r="IV217">
            <v>-13.5</v>
          </cell>
          <cell r="IW217">
            <v>-17</v>
          </cell>
          <cell r="IX217">
            <v>-7</v>
          </cell>
          <cell r="IY217">
            <v>-0.9</v>
          </cell>
          <cell r="IZ217">
            <v>0.4</v>
          </cell>
          <cell r="JA217">
            <v>96.7</v>
          </cell>
        </row>
        <row r="218">
          <cell r="AY218">
            <v>37652</v>
          </cell>
          <cell r="BA218">
            <v>-9.9</v>
          </cell>
          <cell r="BB218">
            <v>-4.9000000000000004</v>
          </cell>
          <cell r="BC218">
            <v>-15.7</v>
          </cell>
          <cell r="BD218">
            <v>-13.4</v>
          </cell>
          <cell r="BE218">
            <v>-14.5</v>
          </cell>
          <cell r="BF218">
            <v>94.4</v>
          </cell>
          <cell r="BH218">
            <v>-9</v>
          </cell>
          <cell r="BI218">
            <v>-4.4000000000000004</v>
          </cell>
          <cell r="BJ218">
            <v>-17.7</v>
          </cell>
          <cell r="BK218">
            <v>-16.5</v>
          </cell>
          <cell r="BL218">
            <v>-14.4</v>
          </cell>
          <cell r="BM218">
            <v>94.3</v>
          </cell>
          <cell r="BO218">
            <v>-13.6</v>
          </cell>
          <cell r="BP218">
            <v>-3.5</v>
          </cell>
          <cell r="BQ218">
            <v>-9.8000000000000007</v>
          </cell>
          <cell r="BR218">
            <v>2.9</v>
          </cell>
          <cell r="BS218">
            <v>-15.7</v>
          </cell>
          <cell r="BT218">
            <v>94.8</v>
          </cell>
          <cell r="BV218">
            <v>-4.5999999999999996</v>
          </cell>
          <cell r="BW218">
            <v>16.2</v>
          </cell>
          <cell r="BX218">
            <v>-27.5</v>
          </cell>
          <cell r="BY218">
            <v>13.1</v>
          </cell>
          <cell r="BZ218">
            <v>-26.8</v>
          </cell>
          <cell r="CA218">
            <v>105.1</v>
          </cell>
          <cell r="CC218">
            <v>4.2</v>
          </cell>
          <cell r="CD218">
            <v>42.8</v>
          </cell>
          <cell r="CE218">
            <v>-13.5</v>
          </cell>
          <cell r="CF218">
            <v>19.7</v>
          </cell>
          <cell r="CG218">
            <v>-6.5</v>
          </cell>
          <cell r="CH218">
            <v>106.5</v>
          </cell>
          <cell r="CJ218">
            <v>-4</v>
          </cell>
          <cell r="CK218" t="str">
            <v>NA</v>
          </cell>
          <cell r="CL218">
            <v>6.8</v>
          </cell>
          <cell r="CM218" t="str">
            <v>NA</v>
          </cell>
          <cell r="CN218">
            <v>-19.8</v>
          </cell>
          <cell r="CO218">
            <v>98.4</v>
          </cell>
          <cell r="CQ218">
            <v>-16.899999999999999</v>
          </cell>
          <cell r="CR218">
            <v>-16.899999999999999</v>
          </cell>
          <cell r="CS218">
            <v>-19.899999999999999</v>
          </cell>
          <cell r="CT218">
            <v>-37.4</v>
          </cell>
          <cell r="CU218">
            <v>-55.1</v>
          </cell>
          <cell r="CV218">
            <v>83.8</v>
          </cell>
          <cell r="CX218">
            <v>16.600000000000001</v>
          </cell>
          <cell r="CY218">
            <v>26.8</v>
          </cell>
          <cell r="CZ218">
            <v>-3.5</v>
          </cell>
          <cell r="DA218">
            <v>8.6</v>
          </cell>
          <cell r="DB218">
            <v>2.5</v>
          </cell>
          <cell r="DC218">
            <v>111.5</v>
          </cell>
          <cell r="DE218" t="str">
            <v>NA</v>
          </cell>
          <cell r="DF218" t="str">
            <v>NA</v>
          </cell>
          <cell r="DG218">
            <v>-17.7</v>
          </cell>
          <cell r="DH218" t="str">
            <v>NA</v>
          </cell>
          <cell r="DI218" t="str">
            <v>NA</v>
          </cell>
          <cell r="DJ218" t="str">
            <v>NA</v>
          </cell>
          <cell r="DL218">
            <v>-1.3</v>
          </cell>
          <cell r="DM218">
            <v>7.3</v>
          </cell>
          <cell r="DN218">
            <v>-36.799999999999997</v>
          </cell>
          <cell r="DO218">
            <v>-0.6</v>
          </cell>
          <cell r="DP218">
            <v>13.8</v>
          </cell>
          <cell r="DQ218">
            <v>102.2</v>
          </cell>
          <cell r="DS218">
            <v>-5.4</v>
          </cell>
          <cell r="DT218">
            <v>14.9</v>
          </cell>
          <cell r="DU218">
            <v>-15.8</v>
          </cell>
          <cell r="DV218">
            <v>-5.6</v>
          </cell>
          <cell r="DW218">
            <v>12.4</v>
          </cell>
          <cell r="DX218">
            <v>103.5</v>
          </cell>
          <cell r="DZ218">
            <v>-4.2</v>
          </cell>
          <cell r="EA218">
            <v>-4.4000000000000004</v>
          </cell>
          <cell r="EB218">
            <v>-19.8</v>
          </cell>
          <cell r="EC218">
            <v>-11.6</v>
          </cell>
          <cell r="ED218">
            <v>-7.4</v>
          </cell>
          <cell r="EE218">
            <v>100.8</v>
          </cell>
          <cell r="EG218" t="str">
            <v>NA</v>
          </cell>
          <cell r="EH218" t="str">
            <v>NA</v>
          </cell>
          <cell r="EI218" t="str">
            <v>NA</v>
          </cell>
          <cell r="EJ218" t="str">
            <v>NA</v>
          </cell>
          <cell r="EK218" t="str">
            <v>NA</v>
          </cell>
          <cell r="EL218" t="str">
            <v>NA</v>
          </cell>
          <cell r="EN218">
            <v>-1.7</v>
          </cell>
          <cell r="EO218">
            <v>-5.7</v>
          </cell>
          <cell r="EP218">
            <v>-15.6</v>
          </cell>
          <cell r="EQ218">
            <v>-9.1999999999999993</v>
          </cell>
          <cell r="ER218">
            <v>-8.1999999999999993</v>
          </cell>
          <cell r="ES218">
            <v>101.3</v>
          </cell>
          <cell r="EU218">
            <v>0</v>
          </cell>
          <cell r="EV218">
            <v>1.6</v>
          </cell>
          <cell r="EW218">
            <v>-27.1</v>
          </cell>
          <cell r="EX218">
            <v>-0.9</v>
          </cell>
          <cell r="EY218">
            <v>14.5</v>
          </cell>
          <cell r="EZ218">
            <v>105.2</v>
          </cell>
          <cell r="FB218">
            <v>0.9</v>
          </cell>
          <cell r="FC218">
            <v>9.9</v>
          </cell>
          <cell r="FD218">
            <v>-13.5</v>
          </cell>
          <cell r="FE218">
            <v>10.6</v>
          </cell>
          <cell r="FF218">
            <v>-19.2</v>
          </cell>
          <cell r="FG218">
            <v>106.7</v>
          </cell>
          <cell r="FI218">
            <v>-8.8000000000000007</v>
          </cell>
          <cell r="FJ218">
            <v>18.2</v>
          </cell>
          <cell r="FK218">
            <v>-8.5</v>
          </cell>
          <cell r="FL218">
            <v>2.2000000000000002</v>
          </cell>
          <cell r="FM218">
            <v>-26.2</v>
          </cell>
          <cell r="FN218">
            <v>106.3</v>
          </cell>
          <cell r="FP218">
            <v>-18.899999999999999</v>
          </cell>
          <cell r="FQ218" t="str">
            <v>NA</v>
          </cell>
          <cell r="FR218">
            <v>0.1</v>
          </cell>
          <cell r="FS218" t="str">
            <v>NA</v>
          </cell>
          <cell r="FT218">
            <v>-59</v>
          </cell>
          <cell r="FU218">
            <v>99.3</v>
          </cell>
          <cell r="FW218">
            <v>-8.3000000000000007</v>
          </cell>
          <cell r="FX218">
            <v>3.3</v>
          </cell>
          <cell r="FY218">
            <v>-16.399999999999999</v>
          </cell>
          <cell r="FZ218">
            <v>-6.8</v>
          </cell>
          <cell r="GA218">
            <v>-19.7</v>
          </cell>
          <cell r="GB218">
            <v>108.1</v>
          </cell>
          <cell r="GD218">
            <v>-3.9</v>
          </cell>
          <cell r="GE218" t="str">
            <v>NA</v>
          </cell>
          <cell r="GF218">
            <v>-4</v>
          </cell>
          <cell r="GG218" t="str">
            <v>NA</v>
          </cell>
          <cell r="GH218" t="str">
            <v>NA</v>
          </cell>
          <cell r="GI218">
            <v>112.4</v>
          </cell>
          <cell r="GK218">
            <v>-6.7</v>
          </cell>
          <cell r="GL218">
            <v>-16.5</v>
          </cell>
          <cell r="GM218">
            <v>-14.8</v>
          </cell>
          <cell r="GN218">
            <v>7.6</v>
          </cell>
          <cell r="GO218">
            <v>-13</v>
          </cell>
          <cell r="GP218">
            <v>91</v>
          </cell>
          <cell r="GR218">
            <v>-7.5</v>
          </cell>
          <cell r="GS218">
            <v>9.4</v>
          </cell>
          <cell r="GT218">
            <v>1.6</v>
          </cell>
          <cell r="GU218">
            <v>-24.7</v>
          </cell>
          <cell r="GV218">
            <v>-29</v>
          </cell>
          <cell r="GW218">
            <v>97.3</v>
          </cell>
          <cell r="GY218">
            <v>-15.1</v>
          </cell>
          <cell r="GZ218">
            <v>-9.9</v>
          </cell>
          <cell r="HA218">
            <v>-34.200000000000003</v>
          </cell>
          <cell r="HB218">
            <v>-6.9</v>
          </cell>
          <cell r="HC218">
            <v>-56.8</v>
          </cell>
          <cell r="HD218">
            <v>88.1</v>
          </cell>
          <cell r="HF218">
            <v>-15.1</v>
          </cell>
          <cell r="HG218">
            <v>-8.6999999999999993</v>
          </cell>
          <cell r="HH218">
            <v>-37.6</v>
          </cell>
          <cell r="HI218">
            <v>-16.600000000000001</v>
          </cell>
          <cell r="HJ218">
            <v>-47.9</v>
          </cell>
          <cell r="HK218">
            <v>91.7</v>
          </cell>
          <cell r="HM218">
            <v>1.3</v>
          </cell>
          <cell r="HN218">
            <v>15.1</v>
          </cell>
          <cell r="HO218">
            <v>-25.7</v>
          </cell>
          <cell r="HP218">
            <v>12.9</v>
          </cell>
          <cell r="HQ218">
            <v>-28</v>
          </cell>
          <cell r="HR218">
            <v>102.8</v>
          </cell>
          <cell r="HT218">
            <v>-1.4</v>
          </cell>
          <cell r="HU218">
            <v>31.3</v>
          </cell>
          <cell r="HV218">
            <v>-18.399999999999999</v>
          </cell>
          <cell r="HW218">
            <v>10.9</v>
          </cell>
          <cell r="HX218">
            <v>3.4</v>
          </cell>
          <cell r="HY218">
            <v>106.2</v>
          </cell>
          <cell r="IA218">
            <v>-1.1000000000000001</v>
          </cell>
          <cell r="IB218">
            <v>57.5</v>
          </cell>
          <cell r="IC218">
            <v>-39.700000000000003</v>
          </cell>
          <cell r="ID218">
            <v>6.6</v>
          </cell>
          <cell r="IE218">
            <v>-23</v>
          </cell>
          <cell r="IF218">
            <v>101.9</v>
          </cell>
          <cell r="IH218">
            <v>-13.1</v>
          </cell>
          <cell r="II218">
            <v>7.3</v>
          </cell>
          <cell r="IJ218">
            <v>11.9</v>
          </cell>
          <cell r="IK218">
            <v>-11.2</v>
          </cell>
          <cell r="IL218">
            <v>6.5</v>
          </cell>
          <cell r="IM218">
            <v>95.5</v>
          </cell>
          <cell r="IO218">
            <v>-6.9</v>
          </cell>
          <cell r="IP218">
            <v>-24</v>
          </cell>
          <cell r="IQ218">
            <v>5.4</v>
          </cell>
          <cell r="IR218">
            <v>19.2</v>
          </cell>
          <cell r="IS218">
            <v>-40.5</v>
          </cell>
          <cell r="IT218">
            <v>93.4</v>
          </cell>
          <cell r="IV218">
            <v>-15.1</v>
          </cell>
          <cell r="IW218">
            <v>-6.4</v>
          </cell>
          <cell r="IX218">
            <v>-9</v>
          </cell>
          <cell r="IY218">
            <v>-9.1</v>
          </cell>
          <cell r="IZ218">
            <v>-6.4</v>
          </cell>
          <cell r="JA218">
            <v>95.9</v>
          </cell>
        </row>
        <row r="219">
          <cell r="AY219">
            <v>37680</v>
          </cell>
          <cell r="BA219">
            <v>-9.5</v>
          </cell>
          <cell r="BB219">
            <v>-6</v>
          </cell>
          <cell r="BC219">
            <v>-17.2</v>
          </cell>
          <cell r="BD219">
            <v>-12.1</v>
          </cell>
          <cell r="BE219">
            <v>-12</v>
          </cell>
          <cell r="BF219">
            <v>94.4</v>
          </cell>
          <cell r="BH219">
            <v>-8.9</v>
          </cell>
          <cell r="BI219">
            <v>-6</v>
          </cell>
          <cell r="BJ219">
            <v>-19.3</v>
          </cell>
          <cell r="BK219">
            <v>-14.4</v>
          </cell>
          <cell r="BL219">
            <v>-12</v>
          </cell>
          <cell r="BM219">
            <v>93.9</v>
          </cell>
          <cell r="BO219">
            <v>-12.3</v>
          </cell>
          <cell r="BP219">
            <v>-1.5</v>
          </cell>
          <cell r="BQ219">
            <v>-14.3</v>
          </cell>
          <cell r="BR219">
            <v>-3.1</v>
          </cell>
          <cell r="BS219">
            <v>-15.3</v>
          </cell>
          <cell r="BT219">
            <v>94.2</v>
          </cell>
          <cell r="BV219">
            <v>-2.4</v>
          </cell>
          <cell r="BW219">
            <v>16.399999999999999</v>
          </cell>
          <cell r="BX219">
            <v>-29.9</v>
          </cell>
          <cell r="BY219">
            <v>11.8</v>
          </cell>
          <cell r="BZ219">
            <v>-31.1</v>
          </cell>
          <cell r="CA219">
            <v>105.3</v>
          </cell>
          <cell r="CC219">
            <v>4.9000000000000004</v>
          </cell>
          <cell r="CD219">
            <v>41.9</v>
          </cell>
          <cell r="CE219">
            <v>-14.7</v>
          </cell>
          <cell r="CF219">
            <v>18.7</v>
          </cell>
          <cell r="CG219">
            <v>-4.7</v>
          </cell>
          <cell r="CH219">
            <v>105.3</v>
          </cell>
          <cell r="CJ219">
            <v>-3.5</v>
          </cell>
          <cell r="CK219" t="str">
            <v>NA</v>
          </cell>
          <cell r="CL219">
            <v>3</v>
          </cell>
          <cell r="CM219" t="str">
            <v>NA</v>
          </cell>
          <cell r="CN219">
            <v>-20</v>
          </cell>
          <cell r="CO219">
            <v>96.2</v>
          </cell>
          <cell r="CQ219">
            <v>-15.5</v>
          </cell>
          <cell r="CR219">
            <v>-15.5</v>
          </cell>
          <cell r="CS219">
            <v>-20.100000000000001</v>
          </cell>
          <cell r="CT219">
            <v>-26.6</v>
          </cell>
          <cell r="CU219">
            <v>-53.5</v>
          </cell>
          <cell r="CV219">
            <v>85.3</v>
          </cell>
          <cell r="CX219">
            <v>18.100000000000001</v>
          </cell>
          <cell r="CY219">
            <v>26.8</v>
          </cell>
          <cell r="CZ219">
            <v>-4.8</v>
          </cell>
          <cell r="DA219">
            <v>8.6</v>
          </cell>
          <cell r="DB219">
            <v>4.3</v>
          </cell>
          <cell r="DC219">
            <v>111.7</v>
          </cell>
          <cell r="DE219" t="str">
            <v>NA</v>
          </cell>
          <cell r="DF219" t="str">
            <v>NA</v>
          </cell>
          <cell r="DG219">
            <v>-17</v>
          </cell>
          <cell r="DH219" t="str">
            <v>NA</v>
          </cell>
          <cell r="DI219" t="str">
            <v>NA</v>
          </cell>
          <cell r="DJ219" t="str">
            <v>NA</v>
          </cell>
          <cell r="DL219">
            <v>-1.4</v>
          </cell>
          <cell r="DM219">
            <v>-2.6</v>
          </cell>
          <cell r="DN219">
            <v>-38.5</v>
          </cell>
          <cell r="DO219">
            <v>4.5999999999999996</v>
          </cell>
          <cell r="DP219">
            <v>11.1</v>
          </cell>
          <cell r="DQ219">
            <v>100.5</v>
          </cell>
          <cell r="DS219">
            <v>-2.2000000000000002</v>
          </cell>
          <cell r="DT219">
            <v>20.3</v>
          </cell>
          <cell r="DU219">
            <v>-18.399999999999999</v>
          </cell>
          <cell r="DV219">
            <v>-0.2</v>
          </cell>
          <cell r="DW219">
            <v>18.2</v>
          </cell>
          <cell r="DX219">
            <v>105.9</v>
          </cell>
          <cell r="DZ219">
            <v>-8.1</v>
          </cell>
          <cell r="EA219">
            <v>-3.9</v>
          </cell>
          <cell r="EB219">
            <v>-26.2</v>
          </cell>
          <cell r="EC219">
            <v>-16.3</v>
          </cell>
          <cell r="ED219">
            <v>-6.4</v>
          </cell>
          <cell r="EE219">
            <v>97.7</v>
          </cell>
          <cell r="EG219" t="str">
            <v>NA</v>
          </cell>
          <cell r="EH219" t="str">
            <v>NA</v>
          </cell>
          <cell r="EI219" t="str">
            <v>NA</v>
          </cell>
          <cell r="EJ219" t="str">
            <v>NA</v>
          </cell>
          <cell r="EK219" t="str">
            <v>NA</v>
          </cell>
          <cell r="EL219" t="str">
            <v>NA</v>
          </cell>
          <cell r="EN219">
            <v>-1.5</v>
          </cell>
          <cell r="EO219">
            <v>-9.5</v>
          </cell>
          <cell r="EP219">
            <v>-13.5</v>
          </cell>
          <cell r="EQ219">
            <v>-13.6</v>
          </cell>
          <cell r="ER219">
            <v>-4.4000000000000004</v>
          </cell>
          <cell r="ES219">
            <v>101</v>
          </cell>
          <cell r="EU219">
            <v>-4.3</v>
          </cell>
          <cell r="EV219">
            <v>-9.5</v>
          </cell>
          <cell r="EW219">
            <v>-23.6</v>
          </cell>
          <cell r="EX219">
            <v>-3</v>
          </cell>
          <cell r="EY219">
            <v>10.1</v>
          </cell>
          <cell r="EZ219">
            <v>101.7</v>
          </cell>
          <cell r="FB219">
            <v>3</v>
          </cell>
          <cell r="FC219">
            <v>13.1</v>
          </cell>
          <cell r="FD219">
            <v>-12.6</v>
          </cell>
          <cell r="FE219">
            <v>11</v>
          </cell>
          <cell r="FF219">
            <v>-11.3</v>
          </cell>
          <cell r="FG219">
            <v>109</v>
          </cell>
          <cell r="FI219">
            <v>-8.4</v>
          </cell>
          <cell r="FJ219">
            <v>25.6</v>
          </cell>
          <cell r="FK219">
            <v>-8.9</v>
          </cell>
          <cell r="FL219">
            <v>4.0999999999999996</v>
          </cell>
          <cell r="FM219">
            <v>-13.7</v>
          </cell>
          <cell r="FN219">
            <v>108.7</v>
          </cell>
          <cell r="FP219">
            <v>-20.3</v>
          </cell>
          <cell r="FQ219" t="str">
            <v>NA</v>
          </cell>
          <cell r="FR219">
            <v>-1.8</v>
          </cell>
          <cell r="FS219" t="str">
            <v>NA</v>
          </cell>
          <cell r="FT219">
            <v>-55.2</v>
          </cell>
          <cell r="FU219">
            <v>98.3</v>
          </cell>
          <cell r="FW219">
            <v>-7.9</v>
          </cell>
          <cell r="FX219">
            <v>-3.8</v>
          </cell>
          <cell r="FY219">
            <v>-22.2</v>
          </cell>
          <cell r="FZ219">
            <v>-10.9</v>
          </cell>
          <cell r="GA219">
            <v>-15.3</v>
          </cell>
          <cell r="GB219">
            <v>102.5</v>
          </cell>
          <cell r="GD219">
            <v>-11</v>
          </cell>
          <cell r="GE219" t="str">
            <v>NA</v>
          </cell>
          <cell r="GF219">
            <v>-7.2</v>
          </cell>
          <cell r="GG219" t="str">
            <v>NA</v>
          </cell>
          <cell r="GH219" t="str">
            <v>NA</v>
          </cell>
          <cell r="GI219">
            <v>105.1</v>
          </cell>
          <cell r="GK219">
            <v>-8.6999999999999993</v>
          </cell>
          <cell r="GL219">
            <v>-18.899999999999999</v>
          </cell>
          <cell r="GM219">
            <v>-16.2</v>
          </cell>
          <cell r="GN219">
            <v>5.8</v>
          </cell>
          <cell r="GO219">
            <v>-19.3</v>
          </cell>
          <cell r="GP219">
            <v>88.6</v>
          </cell>
          <cell r="GR219">
            <v>-9.3000000000000007</v>
          </cell>
          <cell r="GS219">
            <v>10.9</v>
          </cell>
          <cell r="GT219">
            <v>3</v>
          </cell>
          <cell r="GU219">
            <v>-19.100000000000001</v>
          </cell>
          <cell r="GV219">
            <v>-12.1</v>
          </cell>
          <cell r="GW219">
            <v>97.7</v>
          </cell>
          <cell r="GY219">
            <v>-14.7</v>
          </cell>
          <cell r="GZ219">
            <v>-7.1</v>
          </cell>
          <cell r="HA219">
            <v>-33.6</v>
          </cell>
          <cell r="HB219">
            <v>-12.6</v>
          </cell>
          <cell r="HC219">
            <v>-59.7</v>
          </cell>
          <cell r="HD219">
            <v>89.5</v>
          </cell>
          <cell r="HF219">
            <v>-15.4</v>
          </cell>
          <cell r="HG219">
            <v>-4.8</v>
          </cell>
          <cell r="HH219">
            <v>-41.5</v>
          </cell>
          <cell r="HI219">
            <v>-11.2</v>
          </cell>
          <cell r="HJ219">
            <v>-54</v>
          </cell>
          <cell r="HK219">
            <v>92.5</v>
          </cell>
          <cell r="HM219">
            <v>5.2</v>
          </cell>
          <cell r="HN219">
            <v>17.100000000000001</v>
          </cell>
          <cell r="HO219">
            <v>-27.5</v>
          </cell>
          <cell r="HP219">
            <v>6.8</v>
          </cell>
          <cell r="HQ219">
            <v>-19.899999999999999</v>
          </cell>
          <cell r="HR219">
            <v>105.4</v>
          </cell>
          <cell r="HT219">
            <v>-1.2</v>
          </cell>
          <cell r="HU219">
            <v>30.7</v>
          </cell>
          <cell r="HV219">
            <v>-19.899999999999999</v>
          </cell>
          <cell r="HW219">
            <v>5.7</v>
          </cell>
          <cell r="HX219">
            <v>3.7</v>
          </cell>
          <cell r="HY219">
            <v>106.1</v>
          </cell>
          <cell r="IA219">
            <v>1.9</v>
          </cell>
          <cell r="IB219">
            <v>53.6</v>
          </cell>
          <cell r="IC219">
            <v>-36</v>
          </cell>
          <cell r="ID219">
            <v>17.100000000000001</v>
          </cell>
          <cell r="IE219">
            <v>-19.7</v>
          </cell>
          <cell r="IF219">
            <v>103.5</v>
          </cell>
          <cell r="IH219">
            <v>-6.7</v>
          </cell>
          <cell r="II219">
            <v>37.5</v>
          </cell>
          <cell r="IJ219">
            <v>10.8</v>
          </cell>
          <cell r="IK219">
            <v>-3.7</v>
          </cell>
          <cell r="IL219">
            <v>10.4</v>
          </cell>
          <cell r="IM219">
            <v>101.9</v>
          </cell>
          <cell r="IO219">
            <v>1.9</v>
          </cell>
          <cell r="IP219">
            <v>-17</v>
          </cell>
          <cell r="IQ219">
            <v>4.2</v>
          </cell>
          <cell r="IR219">
            <v>15.1</v>
          </cell>
          <cell r="IS219">
            <v>-29.3</v>
          </cell>
          <cell r="IT219">
            <v>97.4</v>
          </cell>
          <cell r="IV219">
            <v>-16</v>
          </cell>
          <cell r="IW219">
            <v>-7.7</v>
          </cell>
          <cell r="IX219">
            <v>-10</v>
          </cell>
          <cell r="IY219">
            <v>-8.8000000000000007</v>
          </cell>
          <cell r="IZ219">
            <v>-3.7</v>
          </cell>
          <cell r="JA219">
            <v>96.6</v>
          </cell>
        </row>
        <row r="220">
          <cell r="AY220">
            <v>37711</v>
          </cell>
          <cell r="BA220">
            <v>-11.1</v>
          </cell>
          <cell r="BB220">
            <v>-9.1</v>
          </cell>
          <cell r="BC220">
            <v>-18.5</v>
          </cell>
          <cell r="BD220">
            <v>-13.4</v>
          </cell>
          <cell r="BE220">
            <v>-15.6</v>
          </cell>
          <cell r="BF220">
            <v>92</v>
          </cell>
          <cell r="BH220">
            <v>-11.1</v>
          </cell>
          <cell r="BI220">
            <v>-8.8000000000000007</v>
          </cell>
          <cell r="BJ220">
            <v>-20.8</v>
          </cell>
          <cell r="BK220">
            <v>-15.7</v>
          </cell>
          <cell r="BL220">
            <v>-15.2</v>
          </cell>
          <cell r="BM220">
            <v>91.4</v>
          </cell>
          <cell r="BO220">
            <v>-17</v>
          </cell>
          <cell r="BP220">
            <v>-5.0999999999999996</v>
          </cell>
          <cell r="BQ220">
            <v>-18.2</v>
          </cell>
          <cell r="BR220">
            <v>-9.3000000000000007</v>
          </cell>
          <cell r="BS220">
            <v>-16.600000000000001</v>
          </cell>
          <cell r="BT220">
            <v>89.4</v>
          </cell>
          <cell r="BV220">
            <v>-4.2</v>
          </cell>
          <cell r="BW220">
            <v>8</v>
          </cell>
          <cell r="BX220">
            <v>-30.4</v>
          </cell>
          <cell r="BY220">
            <v>11</v>
          </cell>
          <cell r="BZ220">
            <v>-30.3</v>
          </cell>
          <cell r="CA220">
            <v>101.4</v>
          </cell>
          <cell r="CC220">
            <v>3.6</v>
          </cell>
          <cell r="CD220">
            <v>44.7</v>
          </cell>
          <cell r="CE220">
            <v>-14.1</v>
          </cell>
          <cell r="CF220">
            <v>18.100000000000001</v>
          </cell>
          <cell r="CG220">
            <v>-2</v>
          </cell>
          <cell r="CH220">
            <v>106.4</v>
          </cell>
          <cell r="CJ220">
            <v>-7.3</v>
          </cell>
          <cell r="CK220" t="str">
            <v>NA</v>
          </cell>
          <cell r="CL220">
            <v>0</v>
          </cell>
          <cell r="CM220" t="str">
            <v>NA</v>
          </cell>
          <cell r="CN220">
            <v>-23.3</v>
          </cell>
          <cell r="CO220">
            <v>92.9</v>
          </cell>
          <cell r="CQ220">
            <v>-18</v>
          </cell>
          <cell r="CR220">
            <v>-12.2</v>
          </cell>
          <cell r="CS220">
            <v>-21.6</v>
          </cell>
          <cell r="CT220">
            <v>-28.3</v>
          </cell>
          <cell r="CU220">
            <v>-50.2</v>
          </cell>
          <cell r="CV220">
            <v>84.5</v>
          </cell>
          <cell r="CX220">
            <v>16.899999999999999</v>
          </cell>
          <cell r="CY220">
            <v>26.7</v>
          </cell>
          <cell r="CZ220">
            <v>-0.4</v>
          </cell>
          <cell r="DA220">
            <v>8</v>
          </cell>
          <cell r="DB220">
            <v>3.1</v>
          </cell>
          <cell r="DC220">
            <v>111.9</v>
          </cell>
          <cell r="DE220" t="str">
            <v>NA</v>
          </cell>
          <cell r="DF220" t="str">
            <v>NA</v>
          </cell>
          <cell r="DG220">
            <v>-17.100000000000001</v>
          </cell>
          <cell r="DH220" t="str">
            <v>NA</v>
          </cell>
          <cell r="DI220" t="str">
            <v>NA</v>
          </cell>
          <cell r="DJ220" t="str">
            <v>NA</v>
          </cell>
          <cell r="DL220">
            <v>-2.4</v>
          </cell>
          <cell r="DM220">
            <v>-6.3</v>
          </cell>
          <cell r="DN220">
            <v>-40.5</v>
          </cell>
          <cell r="DO220">
            <v>9</v>
          </cell>
          <cell r="DP220">
            <v>7.1</v>
          </cell>
          <cell r="DQ220">
            <v>98.8</v>
          </cell>
          <cell r="DS220">
            <v>-5.9</v>
          </cell>
          <cell r="DT220">
            <v>14.7</v>
          </cell>
          <cell r="DU220">
            <v>-17.399999999999999</v>
          </cell>
          <cell r="DV220">
            <v>-3.3</v>
          </cell>
          <cell r="DW220">
            <v>5.4</v>
          </cell>
          <cell r="DX220">
            <v>103.3</v>
          </cell>
          <cell r="DZ220">
            <v>-11.1</v>
          </cell>
          <cell r="EA220">
            <v>-9.6</v>
          </cell>
          <cell r="EB220">
            <v>-28.8</v>
          </cell>
          <cell r="EC220">
            <v>-19.100000000000001</v>
          </cell>
          <cell r="ED220">
            <v>-8.4</v>
          </cell>
          <cell r="EE220">
            <v>93.6</v>
          </cell>
          <cell r="EG220" t="str">
            <v>NA</v>
          </cell>
          <cell r="EH220" t="str">
            <v>NA</v>
          </cell>
          <cell r="EI220" t="str">
            <v>NA</v>
          </cell>
          <cell r="EJ220" t="str">
            <v>NA</v>
          </cell>
          <cell r="EK220" t="str">
            <v>NA</v>
          </cell>
          <cell r="EL220" t="str">
            <v>NA</v>
          </cell>
          <cell r="EN220">
            <v>-2.6</v>
          </cell>
          <cell r="EO220">
            <v>-11.3</v>
          </cell>
          <cell r="EP220">
            <v>-14.3</v>
          </cell>
          <cell r="EQ220">
            <v>-11.1</v>
          </cell>
          <cell r="ER220">
            <v>-3.1</v>
          </cell>
          <cell r="ES220">
            <v>100.2</v>
          </cell>
          <cell r="EU220">
            <v>-0.6</v>
          </cell>
          <cell r="EV220">
            <v>-9.3000000000000007</v>
          </cell>
          <cell r="EW220">
            <v>-25.7</v>
          </cell>
          <cell r="EX220">
            <v>-4.8</v>
          </cell>
          <cell r="EY220">
            <v>7.9</v>
          </cell>
          <cell r="EZ220">
            <v>103.3</v>
          </cell>
          <cell r="FB220">
            <v>7.1</v>
          </cell>
          <cell r="FC220">
            <v>13.6</v>
          </cell>
          <cell r="FD220">
            <v>-13.3</v>
          </cell>
          <cell r="FE220">
            <v>11.7</v>
          </cell>
          <cell r="FF220">
            <v>-7.2</v>
          </cell>
          <cell r="FG220">
            <v>110.7</v>
          </cell>
          <cell r="FI220">
            <v>-13.4</v>
          </cell>
          <cell r="FJ220">
            <v>31.4</v>
          </cell>
          <cell r="FK220">
            <v>-9.1999999999999993</v>
          </cell>
          <cell r="FL220">
            <v>3.1</v>
          </cell>
          <cell r="FM220">
            <v>-10.5</v>
          </cell>
          <cell r="FN220">
            <v>107.7</v>
          </cell>
          <cell r="FP220">
            <v>-18.399999999999999</v>
          </cell>
          <cell r="FQ220" t="str">
            <v>NA</v>
          </cell>
          <cell r="FR220">
            <v>-2.5</v>
          </cell>
          <cell r="FS220" t="str">
            <v>NA</v>
          </cell>
          <cell r="FT220">
            <v>-55</v>
          </cell>
          <cell r="FU220">
            <v>98.7</v>
          </cell>
          <cell r="FW220">
            <v>-10.4</v>
          </cell>
          <cell r="FX220">
            <v>-0.5</v>
          </cell>
          <cell r="FY220">
            <v>-21.3</v>
          </cell>
          <cell r="FZ220">
            <v>-14.8</v>
          </cell>
          <cell r="GA220">
            <v>-17</v>
          </cell>
          <cell r="GB220">
            <v>104.5</v>
          </cell>
          <cell r="GD220">
            <v>-7</v>
          </cell>
          <cell r="GE220" t="str">
            <v>NA</v>
          </cell>
          <cell r="GF220">
            <v>-5.7</v>
          </cell>
          <cell r="GG220" t="str">
            <v>NA</v>
          </cell>
          <cell r="GH220" t="str">
            <v>NA</v>
          </cell>
          <cell r="GI220">
            <v>108.3</v>
          </cell>
          <cell r="GK220">
            <v>-9.1999999999999993</v>
          </cell>
          <cell r="GL220">
            <v>-21</v>
          </cell>
          <cell r="GM220">
            <v>-17</v>
          </cell>
          <cell r="GN220">
            <v>7.4</v>
          </cell>
          <cell r="GO220">
            <v>-20.8</v>
          </cell>
          <cell r="GP220">
            <v>87.7</v>
          </cell>
          <cell r="GR220">
            <v>-10.8</v>
          </cell>
          <cell r="GS220">
            <v>3.8</v>
          </cell>
          <cell r="GT220">
            <v>-4.3</v>
          </cell>
          <cell r="GU220">
            <v>-26</v>
          </cell>
          <cell r="GV220">
            <v>-34.5</v>
          </cell>
          <cell r="GW220">
            <v>91.9</v>
          </cell>
          <cell r="GY220">
            <v>-15.5</v>
          </cell>
          <cell r="GZ220">
            <v>-8.9</v>
          </cell>
          <cell r="HA220">
            <v>-34.1</v>
          </cell>
          <cell r="HB220">
            <v>-16.8</v>
          </cell>
          <cell r="HC220">
            <v>-58.1</v>
          </cell>
          <cell r="HD220">
            <v>87.7</v>
          </cell>
          <cell r="HF220">
            <v>-17.5</v>
          </cell>
          <cell r="HG220">
            <v>-14.7</v>
          </cell>
          <cell r="HH220">
            <v>-42.5</v>
          </cell>
          <cell r="HI220">
            <v>-18.600000000000001</v>
          </cell>
          <cell r="HJ220">
            <v>-47.3</v>
          </cell>
          <cell r="HK220">
            <v>88.6</v>
          </cell>
          <cell r="HM220">
            <v>8.5</v>
          </cell>
          <cell r="HN220">
            <v>21.6</v>
          </cell>
          <cell r="HO220">
            <v>-27.9</v>
          </cell>
          <cell r="HP220">
            <v>11.8</v>
          </cell>
          <cell r="HQ220">
            <v>-11</v>
          </cell>
          <cell r="HR220">
            <v>108.7</v>
          </cell>
          <cell r="HT220">
            <v>-6.1</v>
          </cell>
          <cell r="HU220">
            <v>34.9</v>
          </cell>
          <cell r="HV220">
            <v>-18.100000000000001</v>
          </cell>
          <cell r="HW220">
            <v>8.6</v>
          </cell>
          <cell r="HX220">
            <v>6.6</v>
          </cell>
          <cell r="HY220">
            <v>104.5</v>
          </cell>
          <cell r="IA220">
            <v>3.5</v>
          </cell>
          <cell r="IB220">
            <v>53.9</v>
          </cell>
          <cell r="IC220">
            <v>-36.799999999999997</v>
          </cell>
          <cell r="ID220">
            <v>8.1</v>
          </cell>
          <cell r="IE220">
            <v>-19.399999999999999</v>
          </cell>
          <cell r="IF220">
            <v>103.3</v>
          </cell>
          <cell r="IH220">
            <v>-3.6</v>
          </cell>
          <cell r="II220">
            <v>16.399999999999999</v>
          </cell>
          <cell r="IJ220">
            <v>10.5</v>
          </cell>
          <cell r="IK220">
            <v>-9</v>
          </cell>
          <cell r="IL220">
            <v>-2.5</v>
          </cell>
          <cell r="IM220">
            <v>98.5</v>
          </cell>
          <cell r="IO220">
            <v>0.7</v>
          </cell>
          <cell r="IP220">
            <v>-23.9</v>
          </cell>
          <cell r="IQ220">
            <v>2</v>
          </cell>
          <cell r="IR220">
            <v>7.9</v>
          </cell>
          <cell r="IS220">
            <v>-37.1</v>
          </cell>
          <cell r="IT220">
            <v>95.4</v>
          </cell>
          <cell r="IV220">
            <v>-15.2</v>
          </cell>
          <cell r="IW220">
            <v>-12.9</v>
          </cell>
          <cell r="IX220">
            <v>-10.6</v>
          </cell>
          <cell r="IY220">
            <v>-9.6</v>
          </cell>
          <cell r="IZ220">
            <v>-9.6999999999999993</v>
          </cell>
          <cell r="JA220">
            <v>95.2</v>
          </cell>
        </row>
        <row r="221">
          <cell r="AY221">
            <v>37741</v>
          </cell>
          <cell r="BA221">
            <v>-11.1</v>
          </cell>
          <cell r="BB221">
            <v>-5.3</v>
          </cell>
          <cell r="BC221">
            <v>-16.399999999999999</v>
          </cell>
          <cell r="BD221">
            <v>-12</v>
          </cell>
          <cell r="BE221">
            <v>-12.9</v>
          </cell>
          <cell r="BF221">
            <v>93.9</v>
          </cell>
          <cell r="BH221">
            <v>-10.7</v>
          </cell>
          <cell r="BI221">
            <v>-3.5</v>
          </cell>
          <cell r="BJ221">
            <v>-18.8</v>
          </cell>
          <cell r="BK221">
            <v>-15.3</v>
          </cell>
          <cell r="BL221">
            <v>-12.6</v>
          </cell>
          <cell r="BM221">
            <v>94</v>
          </cell>
          <cell r="BO221">
            <v>-18.3</v>
          </cell>
          <cell r="BP221">
            <v>-5.7</v>
          </cell>
          <cell r="BQ221">
            <v>-10.8</v>
          </cell>
          <cell r="BR221">
            <v>-12.8</v>
          </cell>
          <cell r="BS221">
            <v>-18.5</v>
          </cell>
          <cell r="BT221">
            <v>90.3</v>
          </cell>
          <cell r="BV221">
            <v>-5.6</v>
          </cell>
          <cell r="BW221">
            <v>8.1</v>
          </cell>
          <cell r="BX221">
            <v>-35</v>
          </cell>
          <cell r="BY221">
            <v>12.7</v>
          </cell>
          <cell r="BZ221">
            <v>-24.2</v>
          </cell>
          <cell r="CA221">
            <v>99.7</v>
          </cell>
          <cell r="CC221">
            <v>8.1</v>
          </cell>
          <cell r="CD221">
            <v>45</v>
          </cell>
          <cell r="CE221">
            <v>-15.2</v>
          </cell>
          <cell r="CF221">
            <v>17.8</v>
          </cell>
          <cell r="CG221">
            <v>-6.3</v>
          </cell>
          <cell r="CH221">
            <v>107.5</v>
          </cell>
          <cell r="CJ221">
            <v>-6.9</v>
          </cell>
          <cell r="CK221" t="str">
            <v>NA</v>
          </cell>
          <cell r="CL221">
            <v>0</v>
          </cell>
          <cell r="CM221" t="str">
            <v>NA</v>
          </cell>
          <cell r="CN221">
            <v>-25</v>
          </cell>
          <cell r="CO221">
            <v>93.2</v>
          </cell>
          <cell r="CQ221">
            <v>-16.899999999999999</v>
          </cell>
          <cell r="CR221">
            <v>-1.5</v>
          </cell>
          <cell r="CS221">
            <v>-19.600000000000001</v>
          </cell>
          <cell r="CT221">
            <v>-27.9</v>
          </cell>
          <cell r="CU221">
            <v>-48.2</v>
          </cell>
          <cell r="CV221">
            <v>87.9</v>
          </cell>
          <cell r="CX221">
            <v>10.6</v>
          </cell>
          <cell r="CY221">
            <v>25.2</v>
          </cell>
          <cell r="CZ221">
            <v>-4</v>
          </cell>
          <cell r="DA221">
            <v>4.2</v>
          </cell>
          <cell r="DB221">
            <v>1.8</v>
          </cell>
          <cell r="DC221">
            <v>108.9</v>
          </cell>
          <cell r="DE221" t="str">
            <v>NA</v>
          </cell>
          <cell r="DF221" t="str">
            <v>NA</v>
          </cell>
          <cell r="DG221">
            <v>-15.4</v>
          </cell>
          <cell r="DH221" t="str">
            <v>NA</v>
          </cell>
          <cell r="DI221" t="str">
            <v>NA</v>
          </cell>
          <cell r="DJ221" t="str">
            <v>NA</v>
          </cell>
          <cell r="DL221">
            <v>-7</v>
          </cell>
          <cell r="DM221">
            <v>-16.5</v>
          </cell>
          <cell r="DN221">
            <v>-37.4</v>
          </cell>
          <cell r="DO221">
            <v>3.8</v>
          </cell>
          <cell r="DP221">
            <v>8.5</v>
          </cell>
          <cell r="DQ221">
            <v>96</v>
          </cell>
          <cell r="DS221">
            <v>-3.9</v>
          </cell>
          <cell r="DT221">
            <v>22</v>
          </cell>
          <cell r="DU221">
            <v>-14.9</v>
          </cell>
          <cell r="DV221">
            <v>0.7</v>
          </cell>
          <cell r="DW221">
            <v>11.9</v>
          </cell>
          <cell r="DX221">
            <v>106</v>
          </cell>
          <cell r="DZ221">
            <v>-9.9</v>
          </cell>
          <cell r="EA221">
            <v>-10.6</v>
          </cell>
          <cell r="EB221">
            <v>-26.6</v>
          </cell>
          <cell r="EC221">
            <v>-19.600000000000001</v>
          </cell>
          <cell r="ED221">
            <v>-5.9</v>
          </cell>
          <cell r="EE221">
            <v>94.8</v>
          </cell>
          <cell r="EG221" t="str">
            <v>NA</v>
          </cell>
          <cell r="EH221" t="str">
            <v>NA</v>
          </cell>
          <cell r="EI221" t="str">
            <v>NA</v>
          </cell>
          <cell r="EJ221" t="str">
            <v>NA</v>
          </cell>
          <cell r="EK221" t="str">
            <v>NA</v>
          </cell>
          <cell r="EL221" t="str">
            <v>NA</v>
          </cell>
          <cell r="EN221">
            <v>-3.9</v>
          </cell>
          <cell r="EO221">
            <v>-12.1</v>
          </cell>
          <cell r="EP221">
            <v>-12.7</v>
          </cell>
          <cell r="EQ221">
            <v>-11.4</v>
          </cell>
          <cell r="ER221">
            <v>-2.7</v>
          </cell>
          <cell r="ES221">
            <v>100</v>
          </cell>
          <cell r="EU221">
            <v>-8.6999999999999993</v>
          </cell>
          <cell r="EV221">
            <v>-7.7</v>
          </cell>
          <cell r="EW221">
            <v>-29.6</v>
          </cell>
          <cell r="EX221">
            <v>-12.9</v>
          </cell>
          <cell r="EY221">
            <v>8.1</v>
          </cell>
          <cell r="EZ221">
            <v>98.6</v>
          </cell>
          <cell r="FB221">
            <v>4.4000000000000004</v>
          </cell>
          <cell r="FC221">
            <v>14.3</v>
          </cell>
          <cell r="FD221">
            <v>-11.6</v>
          </cell>
          <cell r="FE221">
            <v>12.8</v>
          </cell>
          <cell r="FF221">
            <v>-11.6</v>
          </cell>
          <cell r="FG221">
            <v>110</v>
          </cell>
          <cell r="FI221">
            <v>-13.5</v>
          </cell>
          <cell r="FJ221">
            <v>28.7</v>
          </cell>
          <cell r="FK221">
            <v>-10.9</v>
          </cell>
          <cell r="FL221">
            <v>0.6</v>
          </cell>
          <cell r="FM221">
            <v>-16.899999999999999</v>
          </cell>
          <cell r="FN221">
            <v>106</v>
          </cell>
          <cell r="FP221">
            <v>-22.7</v>
          </cell>
          <cell r="FQ221" t="str">
            <v>NA</v>
          </cell>
          <cell r="FR221">
            <v>-1.2</v>
          </cell>
          <cell r="FS221" t="str">
            <v>NA</v>
          </cell>
          <cell r="FT221">
            <v>-39.299999999999997</v>
          </cell>
          <cell r="FU221">
            <v>97.4</v>
          </cell>
          <cell r="FW221">
            <v>-7.7</v>
          </cell>
          <cell r="FX221">
            <v>0.8</v>
          </cell>
          <cell r="FY221">
            <v>-17.600000000000001</v>
          </cell>
          <cell r="FZ221">
            <v>-11.2</v>
          </cell>
          <cell r="GA221">
            <v>-13.6</v>
          </cell>
          <cell r="GB221">
            <v>107</v>
          </cell>
          <cell r="GD221">
            <v>-2.1</v>
          </cell>
          <cell r="GE221" t="str">
            <v>NA</v>
          </cell>
          <cell r="GF221">
            <v>-3.5</v>
          </cell>
          <cell r="GG221" t="str">
            <v>NA</v>
          </cell>
          <cell r="GH221" t="str">
            <v>NA</v>
          </cell>
          <cell r="GI221">
            <v>113.3</v>
          </cell>
          <cell r="GK221">
            <v>-9.6</v>
          </cell>
          <cell r="GL221">
            <v>-19.600000000000001</v>
          </cell>
          <cell r="GM221">
            <v>-18.5</v>
          </cell>
          <cell r="GN221">
            <v>7.1</v>
          </cell>
          <cell r="GO221">
            <v>-23.6</v>
          </cell>
          <cell r="GP221">
            <v>87.2</v>
          </cell>
          <cell r="GR221">
            <v>-8.9</v>
          </cell>
          <cell r="GS221">
            <v>6.4</v>
          </cell>
          <cell r="GT221">
            <v>-4.4000000000000004</v>
          </cell>
          <cell r="GU221">
            <v>-19.899999999999999</v>
          </cell>
          <cell r="GV221">
            <v>-26.1</v>
          </cell>
          <cell r="GW221">
            <v>94.5</v>
          </cell>
          <cell r="GY221">
            <v>-16.899999999999999</v>
          </cell>
          <cell r="GZ221">
            <v>-7.3</v>
          </cell>
          <cell r="HA221">
            <v>-33</v>
          </cell>
          <cell r="HB221">
            <v>-14.5</v>
          </cell>
          <cell r="HC221">
            <v>-55.8</v>
          </cell>
          <cell r="HD221">
            <v>88</v>
          </cell>
          <cell r="HF221">
            <v>-19</v>
          </cell>
          <cell r="HG221">
            <v>-17.399999999999999</v>
          </cell>
          <cell r="HH221">
            <v>-40.299999999999997</v>
          </cell>
          <cell r="HI221">
            <v>-14.8</v>
          </cell>
          <cell r="HJ221">
            <v>-44.3</v>
          </cell>
          <cell r="HK221">
            <v>87.1</v>
          </cell>
          <cell r="HM221">
            <v>8.6</v>
          </cell>
          <cell r="HN221">
            <v>35.5</v>
          </cell>
          <cell r="HO221">
            <v>-30.2</v>
          </cell>
          <cell r="HP221">
            <v>16.399999999999999</v>
          </cell>
          <cell r="HQ221">
            <v>-9.9</v>
          </cell>
          <cell r="HR221">
            <v>111.1</v>
          </cell>
          <cell r="HT221">
            <v>-11.3</v>
          </cell>
          <cell r="HU221">
            <v>32.4</v>
          </cell>
          <cell r="HV221">
            <v>-18.600000000000001</v>
          </cell>
          <cell r="HW221">
            <v>5.5</v>
          </cell>
          <cell r="HX221">
            <v>6.6</v>
          </cell>
          <cell r="HY221">
            <v>101.5</v>
          </cell>
          <cell r="IA221">
            <v>14.3</v>
          </cell>
          <cell r="IB221">
            <v>51.6</v>
          </cell>
          <cell r="IC221">
            <v>-35.700000000000003</v>
          </cell>
          <cell r="ID221">
            <v>15.4</v>
          </cell>
          <cell r="IE221">
            <v>-12</v>
          </cell>
          <cell r="IF221">
            <v>108.7</v>
          </cell>
          <cell r="IH221">
            <v>-6</v>
          </cell>
          <cell r="II221">
            <v>1.7</v>
          </cell>
          <cell r="IJ221">
            <v>10.8</v>
          </cell>
          <cell r="IK221">
            <v>-9.6999999999999993</v>
          </cell>
          <cell r="IL221">
            <v>-3.6</v>
          </cell>
          <cell r="IM221">
            <v>97</v>
          </cell>
          <cell r="IO221">
            <v>-2.2000000000000002</v>
          </cell>
          <cell r="IP221">
            <v>-9.6999999999999993</v>
          </cell>
          <cell r="IQ221">
            <v>2.4</v>
          </cell>
          <cell r="IR221">
            <v>8.6</v>
          </cell>
          <cell r="IS221">
            <v>-47</v>
          </cell>
          <cell r="IT221">
            <v>96.2</v>
          </cell>
          <cell r="IV221">
            <v>-17.8</v>
          </cell>
          <cell r="IW221">
            <v>-16.100000000000001</v>
          </cell>
          <cell r="IX221">
            <v>-7.2</v>
          </cell>
          <cell r="IY221">
            <v>-4.2</v>
          </cell>
          <cell r="IZ221">
            <v>-5.0999999999999996</v>
          </cell>
          <cell r="JA221">
            <v>93.8</v>
          </cell>
        </row>
        <row r="222">
          <cell r="AY222">
            <v>37772</v>
          </cell>
          <cell r="BA222">
            <v>-12.6</v>
          </cell>
          <cell r="BB222">
            <v>-5.4</v>
          </cell>
          <cell r="BC222">
            <v>-15.7</v>
          </cell>
          <cell r="BD222">
            <v>-12.6</v>
          </cell>
          <cell r="BE222">
            <v>-13.8</v>
          </cell>
          <cell r="BF222">
            <v>93.4</v>
          </cell>
          <cell r="BH222">
            <v>-12.1</v>
          </cell>
          <cell r="BI222">
            <v>-4.2</v>
          </cell>
          <cell r="BJ222">
            <v>-18.7</v>
          </cell>
          <cell r="BK222">
            <v>-14.2</v>
          </cell>
          <cell r="BL222">
            <v>-14.2</v>
          </cell>
          <cell r="BM222">
            <v>93.1</v>
          </cell>
          <cell r="BO222">
            <v>-19.899999999999999</v>
          </cell>
          <cell r="BP222">
            <v>-2.7</v>
          </cell>
          <cell r="BQ222">
            <v>-9.6</v>
          </cell>
          <cell r="BR222">
            <v>-10.199999999999999</v>
          </cell>
          <cell r="BS222">
            <v>-16.3</v>
          </cell>
          <cell r="BT222">
            <v>90.8</v>
          </cell>
          <cell r="BV222">
            <v>-2.1</v>
          </cell>
          <cell r="BW222">
            <v>9.6999999999999993</v>
          </cell>
          <cell r="BX222">
            <v>-33.1</v>
          </cell>
          <cell r="BY222">
            <v>8.6999999999999993</v>
          </cell>
          <cell r="BZ222">
            <v>-19.100000000000001</v>
          </cell>
          <cell r="CA222">
            <v>102.9</v>
          </cell>
          <cell r="CC222">
            <v>5.0999999999999996</v>
          </cell>
          <cell r="CD222">
            <v>39.200000000000003</v>
          </cell>
          <cell r="CE222">
            <v>-13.6</v>
          </cell>
          <cell r="CF222">
            <v>19.899999999999999</v>
          </cell>
          <cell r="CG222">
            <v>-7.7</v>
          </cell>
          <cell r="CH222">
            <v>104.9</v>
          </cell>
          <cell r="CJ222">
            <v>-11.5</v>
          </cell>
          <cell r="CK222" t="str">
            <v>NA</v>
          </cell>
          <cell r="CL222">
            <v>4.2</v>
          </cell>
          <cell r="CM222" t="str">
            <v>NA</v>
          </cell>
          <cell r="CN222">
            <v>-23.8</v>
          </cell>
          <cell r="CO222">
            <v>91.1</v>
          </cell>
          <cell r="CQ222">
            <v>-18.600000000000001</v>
          </cell>
          <cell r="CR222">
            <v>-6</v>
          </cell>
          <cell r="CS222">
            <v>-22.5</v>
          </cell>
          <cell r="CT222">
            <v>-20.2</v>
          </cell>
          <cell r="CU222">
            <v>-47.9</v>
          </cell>
          <cell r="CV222">
            <v>86</v>
          </cell>
          <cell r="CX222">
            <v>6.6</v>
          </cell>
          <cell r="CY222">
            <v>24.2</v>
          </cell>
          <cell r="CZ222">
            <v>-6.1</v>
          </cell>
          <cell r="DA222">
            <v>16.7</v>
          </cell>
          <cell r="DB222">
            <v>6.3</v>
          </cell>
          <cell r="DC222">
            <v>107.3</v>
          </cell>
          <cell r="DE222" t="str">
            <v>NA</v>
          </cell>
          <cell r="DF222" t="str">
            <v>NA</v>
          </cell>
          <cell r="DG222">
            <v>-16.3</v>
          </cell>
          <cell r="DH222" t="str">
            <v>NA</v>
          </cell>
          <cell r="DI222" t="str">
            <v>NA</v>
          </cell>
          <cell r="DJ222" t="str">
            <v>NA</v>
          </cell>
          <cell r="DL222">
            <v>-4.5</v>
          </cell>
          <cell r="DM222">
            <v>-2.7</v>
          </cell>
          <cell r="DN222">
            <v>-39.799999999999997</v>
          </cell>
          <cell r="DO222">
            <v>10</v>
          </cell>
          <cell r="DP222">
            <v>5.9</v>
          </cell>
          <cell r="DQ222">
            <v>98.8</v>
          </cell>
          <cell r="DS222">
            <v>-6.3</v>
          </cell>
          <cell r="DT222">
            <v>23.1</v>
          </cell>
          <cell r="DU222">
            <v>-11.9</v>
          </cell>
          <cell r="DV222">
            <v>-4</v>
          </cell>
          <cell r="DW222">
            <v>6.2</v>
          </cell>
          <cell r="DX222">
            <v>105.3</v>
          </cell>
          <cell r="DZ222">
            <v>-11.1</v>
          </cell>
          <cell r="EA222">
            <v>-8.4</v>
          </cell>
          <cell r="EB222">
            <v>-24.6</v>
          </cell>
          <cell r="EC222">
            <v>-14.2</v>
          </cell>
          <cell r="ED222">
            <v>-5.6</v>
          </cell>
          <cell r="EE222">
            <v>96.2</v>
          </cell>
          <cell r="EG222" t="str">
            <v>NA</v>
          </cell>
          <cell r="EH222" t="str">
            <v>NA</v>
          </cell>
          <cell r="EI222" t="str">
            <v>NA</v>
          </cell>
          <cell r="EJ222" t="str">
            <v>NA</v>
          </cell>
          <cell r="EK222" t="str">
            <v>NA</v>
          </cell>
          <cell r="EL222" t="str">
            <v>NA</v>
          </cell>
          <cell r="EN222">
            <v>-5.7</v>
          </cell>
          <cell r="EO222">
            <v>-6.2</v>
          </cell>
          <cell r="EP222">
            <v>-12.7</v>
          </cell>
          <cell r="EQ222">
            <v>-20.399999999999999</v>
          </cell>
          <cell r="ER222">
            <v>-5.8</v>
          </cell>
          <cell r="ES222">
            <v>99.3</v>
          </cell>
          <cell r="EU222">
            <v>6.2</v>
          </cell>
          <cell r="EV222">
            <v>2.2000000000000002</v>
          </cell>
          <cell r="EW222">
            <v>-25.4</v>
          </cell>
          <cell r="EX222">
            <v>-0.3</v>
          </cell>
          <cell r="EY222">
            <v>10.1</v>
          </cell>
          <cell r="EZ222">
            <v>107.1</v>
          </cell>
          <cell r="FB222">
            <v>4.4000000000000004</v>
          </cell>
          <cell r="FC222">
            <v>12.2</v>
          </cell>
          <cell r="FD222">
            <v>-11.2</v>
          </cell>
          <cell r="FE222">
            <v>14.6</v>
          </cell>
          <cell r="FF222">
            <v>-8.4</v>
          </cell>
          <cell r="FG222">
            <v>109.4</v>
          </cell>
          <cell r="FI222">
            <v>-10.7</v>
          </cell>
          <cell r="FJ222">
            <v>19.100000000000001</v>
          </cell>
          <cell r="FK222">
            <v>-8.1</v>
          </cell>
          <cell r="FL222">
            <v>-0.1</v>
          </cell>
          <cell r="FM222">
            <v>-20.399999999999999</v>
          </cell>
          <cell r="FN222">
            <v>105.8</v>
          </cell>
          <cell r="FP222">
            <v>-22.2</v>
          </cell>
          <cell r="FQ222" t="str">
            <v>NA</v>
          </cell>
          <cell r="FR222">
            <v>0.9</v>
          </cell>
          <cell r="FS222" t="str">
            <v>NA</v>
          </cell>
          <cell r="FT222">
            <v>-41.3</v>
          </cell>
          <cell r="FU222">
            <v>98.5</v>
          </cell>
          <cell r="FW222">
            <v>-7.7</v>
          </cell>
          <cell r="FX222">
            <v>-8</v>
          </cell>
          <cell r="FY222">
            <v>-19.2</v>
          </cell>
          <cell r="FZ222">
            <v>-10</v>
          </cell>
          <cell r="GA222">
            <v>-9.3000000000000007</v>
          </cell>
          <cell r="GB222">
            <v>103</v>
          </cell>
          <cell r="GD222">
            <v>-10.6</v>
          </cell>
          <cell r="GE222" t="str">
            <v>NA</v>
          </cell>
          <cell r="GF222">
            <v>-8.1</v>
          </cell>
          <cell r="GG222" t="str">
            <v>NA</v>
          </cell>
          <cell r="GH222" t="str">
            <v>NA</v>
          </cell>
          <cell r="GI222">
            <v>105.4</v>
          </cell>
          <cell r="GK222">
            <v>-9.6999999999999993</v>
          </cell>
          <cell r="GL222">
            <v>-20.6</v>
          </cell>
          <cell r="GM222">
            <v>-13.6</v>
          </cell>
          <cell r="GN222">
            <v>-1.6</v>
          </cell>
          <cell r="GO222">
            <v>-24.6</v>
          </cell>
          <cell r="GP222">
            <v>87.9</v>
          </cell>
          <cell r="GR222">
            <v>-13.7</v>
          </cell>
          <cell r="GS222">
            <v>6.9</v>
          </cell>
          <cell r="GT222">
            <v>-6.4</v>
          </cell>
          <cell r="GU222">
            <v>-15.6</v>
          </cell>
          <cell r="GV222">
            <v>-24.3</v>
          </cell>
          <cell r="GW222">
            <v>92.4</v>
          </cell>
          <cell r="GY222">
            <v>-16.899999999999999</v>
          </cell>
          <cell r="GZ222">
            <v>-5</v>
          </cell>
          <cell r="HA222">
            <v>-30.2</v>
          </cell>
          <cell r="HB222">
            <v>-12.2</v>
          </cell>
          <cell r="HC222">
            <v>-54.6</v>
          </cell>
          <cell r="HD222">
            <v>90.3</v>
          </cell>
          <cell r="HF222">
            <v>-15.9</v>
          </cell>
          <cell r="HG222">
            <v>-19.899999999999999</v>
          </cell>
          <cell r="HH222">
            <v>-37.700000000000003</v>
          </cell>
          <cell r="HI222">
            <v>-15.8</v>
          </cell>
          <cell r="HJ222">
            <v>-42.8</v>
          </cell>
          <cell r="HK222">
            <v>88.7</v>
          </cell>
          <cell r="HM222">
            <v>7.5</v>
          </cell>
          <cell r="HN222">
            <v>35.9</v>
          </cell>
          <cell r="HO222">
            <v>-28</v>
          </cell>
          <cell r="HP222">
            <v>25.7</v>
          </cell>
          <cell r="HQ222">
            <v>-14.1</v>
          </cell>
          <cell r="HR222">
            <v>111.5</v>
          </cell>
          <cell r="HT222">
            <v>-9.4</v>
          </cell>
          <cell r="HU222">
            <v>32</v>
          </cell>
          <cell r="HV222">
            <v>-20.100000000000001</v>
          </cell>
          <cell r="HW222">
            <v>12.5</v>
          </cell>
          <cell r="HX222">
            <v>14.3</v>
          </cell>
          <cell r="HY222">
            <v>103.1</v>
          </cell>
          <cell r="IA222">
            <v>7.4</v>
          </cell>
          <cell r="IB222">
            <v>58.5</v>
          </cell>
          <cell r="IC222">
            <v>-32.299999999999997</v>
          </cell>
          <cell r="ID222">
            <v>16.600000000000001</v>
          </cell>
          <cell r="IE222">
            <v>-12.7</v>
          </cell>
          <cell r="IF222">
            <v>107.6</v>
          </cell>
          <cell r="IH222">
            <v>-1.8</v>
          </cell>
          <cell r="II222">
            <v>2.7</v>
          </cell>
          <cell r="IJ222">
            <v>9.1</v>
          </cell>
          <cell r="IK222">
            <v>-9.8000000000000007</v>
          </cell>
          <cell r="IL222">
            <v>-7.5</v>
          </cell>
          <cell r="IM222">
            <v>98.5</v>
          </cell>
          <cell r="IO222">
            <v>-1.9</v>
          </cell>
          <cell r="IP222">
            <v>1.2</v>
          </cell>
          <cell r="IQ222">
            <v>2.7</v>
          </cell>
          <cell r="IR222">
            <v>2.4</v>
          </cell>
          <cell r="IS222">
            <v>-46.8</v>
          </cell>
          <cell r="IT222">
            <v>98</v>
          </cell>
          <cell r="IV222">
            <v>-19.600000000000001</v>
          </cell>
          <cell r="IW222">
            <v>-15</v>
          </cell>
          <cell r="IX222">
            <v>-5.8</v>
          </cell>
          <cell r="IY222">
            <v>-11.7</v>
          </cell>
          <cell r="IZ222">
            <v>-3.7</v>
          </cell>
          <cell r="JA222">
            <v>93.3</v>
          </cell>
        </row>
        <row r="223">
          <cell r="AY223">
            <v>37802</v>
          </cell>
          <cell r="BA223">
            <v>-13.7</v>
          </cell>
          <cell r="BB223">
            <v>-4</v>
          </cell>
          <cell r="BC223">
            <v>-14.8</v>
          </cell>
          <cell r="BD223">
            <v>-9.8000000000000007</v>
          </cell>
          <cell r="BE223">
            <v>-12</v>
          </cell>
          <cell r="BF223">
            <v>94.1</v>
          </cell>
          <cell r="BH223">
            <v>-12.8</v>
          </cell>
          <cell r="BI223">
            <v>-2</v>
          </cell>
          <cell r="BJ223">
            <v>-17.600000000000001</v>
          </cell>
          <cell r="BK223">
            <v>-12.9</v>
          </cell>
          <cell r="BL223">
            <v>-13</v>
          </cell>
          <cell r="BM223">
            <v>93.9</v>
          </cell>
          <cell r="BO223">
            <v>-22</v>
          </cell>
          <cell r="BP223">
            <v>-2.9</v>
          </cell>
          <cell r="BQ223">
            <v>-9.6999999999999993</v>
          </cell>
          <cell r="BR223">
            <v>-10.3</v>
          </cell>
          <cell r="BS223">
            <v>-17.100000000000001</v>
          </cell>
          <cell r="BT223">
            <v>89.9</v>
          </cell>
          <cell r="BV223">
            <v>-1.2</v>
          </cell>
          <cell r="BW223">
            <v>7.8</v>
          </cell>
          <cell r="BX223">
            <v>-32.6</v>
          </cell>
          <cell r="BY223">
            <v>6.7</v>
          </cell>
          <cell r="BZ223">
            <v>-29.2</v>
          </cell>
          <cell r="CA223">
            <v>102</v>
          </cell>
          <cell r="CC223">
            <v>1.9</v>
          </cell>
          <cell r="CD223">
            <v>43</v>
          </cell>
          <cell r="CE223">
            <v>-11</v>
          </cell>
          <cell r="CF223">
            <v>16.7</v>
          </cell>
          <cell r="CG223">
            <v>-6.2</v>
          </cell>
          <cell r="CH223">
            <v>106</v>
          </cell>
          <cell r="CJ223">
            <v>-12</v>
          </cell>
          <cell r="CK223" t="str">
            <v>NA</v>
          </cell>
          <cell r="CL223">
            <v>4.8</v>
          </cell>
          <cell r="CM223" t="str">
            <v>NA</v>
          </cell>
          <cell r="CN223">
            <v>-21.5</v>
          </cell>
          <cell r="CO223">
            <v>92.2</v>
          </cell>
          <cell r="CQ223">
            <v>-18.399999999999999</v>
          </cell>
          <cell r="CR223">
            <v>1.7</v>
          </cell>
          <cell r="CS223">
            <v>-19.7</v>
          </cell>
          <cell r="CT223">
            <v>-21.3</v>
          </cell>
          <cell r="CU223">
            <v>-48.5</v>
          </cell>
          <cell r="CV223">
            <v>88.3</v>
          </cell>
          <cell r="CX223">
            <v>7.1</v>
          </cell>
          <cell r="CY223">
            <v>26</v>
          </cell>
          <cell r="CZ223">
            <v>-9.3000000000000007</v>
          </cell>
          <cell r="DA223">
            <v>15.6</v>
          </cell>
          <cell r="DB223">
            <v>9.3000000000000007</v>
          </cell>
          <cell r="DC223">
            <v>107.5</v>
          </cell>
          <cell r="DE223" t="str">
            <v>NA</v>
          </cell>
          <cell r="DF223" t="str">
            <v>NA</v>
          </cell>
          <cell r="DG223">
            <v>-16</v>
          </cell>
          <cell r="DH223" t="str">
            <v>NA</v>
          </cell>
          <cell r="DI223" t="str">
            <v>NA</v>
          </cell>
          <cell r="DJ223" t="str">
            <v>NA</v>
          </cell>
          <cell r="DL223">
            <v>-1.1000000000000001</v>
          </cell>
          <cell r="DM223">
            <v>1.1000000000000001</v>
          </cell>
          <cell r="DN223">
            <v>-43.5</v>
          </cell>
          <cell r="DO223">
            <v>14.2</v>
          </cell>
          <cell r="DP223">
            <v>-1.8</v>
          </cell>
          <cell r="DQ223">
            <v>100.3</v>
          </cell>
          <cell r="DS223">
            <v>-8.1999999999999993</v>
          </cell>
          <cell r="DT223">
            <v>19.2</v>
          </cell>
          <cell r="DU223">
            <v>-9.1</v>
          </cell>
          <cell r="DV223">
            <v>-3.3</v>
          </cell>
          <cell r="DW223">
            <v>13.7</v>
          </cell>
          <cell r="DX223">
            <v>104.8</v>
          </cell>
          <cell r="DZ223">
            <v>-14.2</v>
          </cell>
          <cell r="EA223">
            <v>-8.6</v>
          </cell>
          <cell r="EB223">
            <v>-22.6</v>
          </cell>
          <cell r="EC223">
            <v>-12.1</v>
          </cell>
          <cell r="ED223">
            <v>-10.5</v>
          </cell>
          <cell r="EE223">
            <v>95.2</v>
          </cell>
          <cell r="EG223" t="str">
            <v>NA</v>
          </cell>
          <cell r="EH223" t="str">
            <v>NA</v>
          </cell>
          <cell r="EI223" t="str">
            <v>NA</v>
          </cell>
          <cell r="EJ223" t="str">
            <v>NA</v>
          </cell>
          <cell r="EK223" t="str">
            <v>NA</v>
          </cell>
          <cell r="EL223" t="str">
            <v>NA</v>
          </cell>
          <cell r="EN223">
            <v>-5.6</v>
          </cell>
          <cell r="EO223">
            <v>-7.8</v>
          </cell>
          <cell r="EP223">
            <v>-13.8</v>
          </cell>
          <cell r="EQ223">
            <v>-14.4</v>
          </cell>
          <cell r="ER223">
            <v>-2.5</v>
          </cell>
          <cell r="ES223">
            <v>99</v>
          </cell>
          <cell r="EU223">
            <v>1.3</v>
          </cell>
          <cell r="EV223">
            <v>-1.5</v>
          </cell>
          <cell r="EW223">
            <v>-25.1</v>
          </cell>
          <cell r="EX223">
            <v>-3.3</v>
          </cell>
          <cell r="EY223">
            <v>23</v>
          </cell>
          <cell r="EZ223">
            <v>104.5</v>
          </cell>
          <cell r="FB223">
            <v>1.5</v>
          </cell>
          <cell r="FC223">
            <v>14.4</v>
          </cell>
          <cell r="FD223">
            <v>-14.3</v>
          </cell>
          <cell r="FE223">
            <v>17.2</v>
          </cell>
          <cell r="FF223">
            <v>-9.6</v>
          </cell>
          <cell r="FG223">
            <v>108.2</v>
          </cell>
          <cell r="FI223">
            <v>-16.8</v>
          </cell>
          <cell r="FJ223">
            <v>22.1</v>
          </cell>
          <cell r="FK223">
            <v>-9.8000000000000007</v>
          </cell>
          <cell r="FL223">
            <v>3.4</v>
          </cell>
          <cell r="FM223">
            <v>-13.2</v>
          </cell>
          <cell r="FN223">
            <v>104.2</v>
          </cell>
          <cell r="FP223">
            <v>-23.4</v>
          </cell>
          <cell r="FQ223" t="str">
            <v>NA</v>
          </cell>
          <cell r="FR223">
            <v>-1.4</v>
          </cell>
          <cell r="FS223" t="str">
            <v>NA</v>
          </cell>
          <cell r="FT223">
            <v>-47.6</v>
          </cell>
          <cell r="FU223">
            <v>95.8</v>
          </cell>
          <cell r="FW223">
            <v>-8.9</v>
          </cell>
          <cell r="FX223">
            <v>0</v>
          </cell>
          <cell r="FY223">
            <v>-20.2</v>
          </cell>
          <cell r="FZ223">
            <v>-16.2</v>
          </cell>
          <cell r="GA223">
            <v>-18.100000000000001</v>
          </cell>
          <cell r="GB223">
            <v>104.9</v>
          </cell>
          <cell r="GD223">
            <v>-17</v>
          </cell>
          <cell r="GE223" t="str">
            <v>NA</v>
          </cell>
          <cell r="GF223">
            <v>-12.8</v>
          </cell>
          <cell r="GG223" t="str">
            <v>NA</v>
          </cell>
          <cell r="GH223" t="str">
            <v>NA</v>
          </cell>
          <cell r="GI223">
            <v>98.2</v>
          </cell>
          <cell r="GK223">
            <v>-10.8</v>
          </cell>
          <cell r="GL223">
            <v>-22.1</v>
          </cell>
          <cell r="GM223">
            <v>-15</v>
          </cell>
          <cell r="GN223">
            <v>-2.9</v>
          </cell>
          <cell r="GO223">
            <v>-24.3</v>
          </cell>
          <cell r="GP223">
            <v>86.5</v>
          </cell>
          <cell r="GR223">
            <v>-7.8</v>
          </cell>
          <cell r="GS223">
            <v>7.6</v>
          </cell>
          <cell r="GT223">
            <v>-7.9</v>
          </cell>
          <cell r="GU223">
            <v>-10.4</v>
          </cell>
          <cell r="GV223">
            <v>-21.9</v>
          </cell>
          <cell r="GW223">
            <v>96</v>
          </cell>
          <cell r="GY223">
            <v>-14.4</v>
          </cell>
          <cell r="GZ223">
            <v>-3.9</v>
          </cell>
          <cell r="HA223">
            <v>-30.8</v>
          </cell>
          <cell r="HB223">
            <v>-11.9</v>
          </cell>
          <cell r="HC223">
            <v>-52.7</v>
          </cell>
          <cell r="HD223">
            <v>92.1</v>
          </cell>
          <cell r="HF223">
            <v>-13.2</v>
          </cell>
          <cell r="HG223">
            <v>-15.5</v>
          </cell>
          <cell r="HH223">
            <v>-35</v>
          </cell>
          <cell r="HI223">
            <v>-19.8</v>
          </cell>
          <cell r="HJ223">
            <v>-39.200000000000003</v>
          </cell>
          <cell r="HK223">
            <v>91.9</v>
          </cell>
          <cell r="HM223">
            <v>7.2</v>
          </cell>
          <cell r="HN223">
            <v>42.3</v>
          </cell>
          <cell r="HO223">
            <v>-30.4</v>
          </cell>
          <cell r="HP223">
            <v>26.1</v>
          </cell>
          <cell r="HQ223">
            <v>-8.4</v>
          </cell>
          <cell r="HR223">
            <v>112.1</v>
          </cell>
          <cell r="HT223">
            <v>-10.5</v>
          </cell>
          <cell r="HU223">
            <v>32.4</v>
          </cell>
          <cell r="HV223">
            <v>-17.3</v>
          </cell>
          <cell r="HW223">
            <v>11.4</v>
          </cell>
          <cell r="HX223">
            <v>12.9</v>
          </cell>
          <cell r="HY223">
            <v>104.1</v>
          </cell>
          <cell r="IA223">
            <v>11.9</v>
          </cell>
          <cell r="IB223">
            <v>59.7</v>
          </cell>
          <cell r="IC223">
            <v>-34.299999999999997</v>
          </cell>
          <cell r="ID223">
            <v>10.9</v>
          </cell>
          <cell r="IE223">
            <v>-15.5</v>
          </cell>
          <cell r="IF223">
            <v>108.8</v>
          </cell>
          <cell r="IH223">
            <v>-9.9</v>
          </cell>
          <cell r="II223">
            <v>-11.9</v>
          </cell>
          <cell r="IJ223">
            <v>7.4</v>
          </cell>
          <cell r="IK223">
            <v>-12.7</v>
          </cell>
          <cell r="IL223">
            <v>-8</v>
          </cell>
          <cell r="IM223">
            <v>93.3</v>
          </cell>
          <cell r="IO223">
            <v>-13.6</v>
          </cell>
          <cell r="IP223">
            <v>5.6</v>
          </cell>
          <cell r="IQ223">
            <v>3.1</v>
          </cell>
          <cell r="IR223">
            <v>-0.4</v>
          </cell>
          <cell r="IS223">
            <v>-52</v>
          </cell>
          <cell r="IT223">
            <v>94.5</v>
          </cell>
          <cell r="IV223">
            <v>-21.6</v>
          </cell>
          <cell r="IW223">
            <v>-17.600000000000001</v>
          </cell>
          <cell r="IX223">
            <v>-5</v>
          </cell>
          <cell r="IY223">
            <v>-1.2</v>
          </cell>
          <cell r="IZ223">
            <v>1.6</v>
          </cell>
          <cell r="JA223">
            <v>94.2</v>
          </cell>
        </row>
        <row r="224">
          <cell r="AY224">
            <v>37833</v>
          </cell>
          <cell r="BA224">
            <v>-13.6</v>
          </cell>
          <cell r="BB224">
            <v>-1</v>
          </cell>
          <cell r="BC224">
            <v>-15</v>
          </cell>
          <cell r="BD224">
            <v>-8.8000000000000007</v>
          </cell>
          <cell r="BE224">
            <v>-13.4</v>
          </cell>
          <cell r="BF224">
            <v>94.3</v>
          </cell>
          <cell r="BH224">
            <v>-13.2</v>
          </cell>
          <cell r="BI224">
            <v>1.2</v>
          </cell>
          <cell r="BJ224">
            <v>-17.7</v>
          </cell>
          <cell r="BK224">
            <v>-12.2</v>
          </cell>
          <cell r="BL224">
            <v>-13.4</v>
          </cell>
          <cell r="BM224">
            <v>94.1</v>
          </cell>
          <cell r="BO224">
            <v>-19.899999999999999</v>
          </cell>
          <cell r="BP224">
            <v>-4.7</v>
          </cell>
          <cell r="BQ224">
            <v>-11.9</v>
          </cell>
          <cell r="BR224">
            <v>-9</v>
          </cell>
          <cell r="BS224">
            <v>-18.8</v>
          </cell>
          <cell r="BT224">
            <v>89.7</v>
          </cell>
          <cell r="BV224">
            <v>0.1</v>
          </cell>
          <cell r="BW224">
            <v>12.3</v>
          </cell>
          <cell r="BX224">
            <v>-37</v>
          </cell>
          <cell r="BY224">
            <v>8.6</v>
          </cell>
          <cell r="BZ224">
            <v>-25.7</v>
          </cell>
          <cell r="CA224">
            <v>103.4</v>
          </cell>
          <cell r="CC224">
            <v>1.5</v>
          </cell>
          <cell r="CD224">
            <v>38</v>
          </cell>
          <cell r="CE224">
            <v>-14</v>
          </cell>
          <cell r="CF224">
            <v>17.600000000000001</v>
          </cell>
          <cell r="CG224">
            <v>-6.5</v>
          </cell>
          <cell r="CH224">
            <v>103.1</v>
          </cell>
          <cell r="CJ224">
            <v>-12.1</v>
          </cell>
          <cell r="CK224" t="str">
            <v>NA</v>
          </cell>
          <cell r="CL224">
            <v>0.5</v>
          </cell>
          <cell r="CM224" t="str">
            <v>NA</v>
          </cell>
          <cell r="CN224">
            <v>-18.8</v>
          </cell>
          <cell r="CO224">
            <v>89.9</v>
          </cell>
          <cell r="CQ224">
            <v>-20.3</v>
          </cell>
          <cell r="CR224">
            <v>6.2</v>
          </cell>
          <cell r="CS224">
            <v>-17.8</v>
          </cell>
          <cell r="CT224">
            <v>-22.1</v>
          </cell>
          <cell r="CU224">
            <v>-49</v>
          </cell>
          <cell r="CV224">
            <v>89</v>
          </cell>
          <cell r="CX224">
            <v>11.4</v>
          </cell>
          <cell r="CY224">
            <v>24.7</v>
          </cell>
          <cell r="CZ224">
            <v>-10.4</v>
          </cell>
          <cell r="DA224">
            <v>16.5</v>
          </cell>
          <cell r="DB224">
            <v>11.8</v>
          </cell>
          <cell r="DC224">
            <v>108.4</v>
          </cell>
          <cell r="DE224" t="str">
            <v>NA</v>
          </cell>
          <cell r="DF224" t="str">
            <v>NA</v>
          </cell>
          <cell r="DG224">
            <v>-19.899999999999999</v>
          </cell>
          <cell r="DH224" t="str">
            <v>NA</v>
          </cell>
          <cell r="DI224" t="str">
            <v>NA</v>
          </cell>
          <cell r="DJ224" t="str">
            <v>NA</v>
          </cell>
          <cell r="DL224">
            <v>0.3</v>
          </cell>
          <cell r="DM224">
            <v>1.8</v>
          </cell>
          <cell r="DN224">
            <v>-43.5</v>
          </cell>
          <cell r="DO224">
            <v>14.1</v>
          </cell>
          <cell r="DP224">
            <v>3.2</v>
          </cell>
          <cell r="DQ224">
            <v>101.1</v>
          </cell>
          <cell r="DS224">
            <v>-6.2</v>
          </cell>
          <cell r="DT224">
            <v>17.100000000000001</v>
          </cell>
          <cell r="DU224">
            <v>-12.4</v>
          </cell>
          <cell r="DV224">
            <v>-3.4</v>
          </cell>
          <cell r="DW224">
            <v>13.6</v>
          </cell>
          <cell r="DX224">
            <v>104.7</v>
          </cell>
          <cell r="DZ224">
            <v>-10.6</v>
          </cell>
          <cell r="EA224">
            <v>-4.8</v>
          </cell>
          <cell r="EB224">
            <v>-22.8</v>
          </cell>
          <cell r="EC224">
            <v>-15.7</v>
          </cell>
          <cell r="ED224">
            <v>-7.5</v>
          </cell>
          <cell r="EE224">
            <v>97</v>
          </cell>
          <cell r="EG224" t="str">
            <v>NA</v>
          </cell>
          <cell r="EH224" t="str">
            <v>NA</v>
          </cell>
          <cell r="EI224" t="str">
            <v>NA</v>
          </cell>
          <cell r="EJ224" t="str">
            <v>NA</v>
          </cell>
          <cell r="EK224" t="str">
            <v>NA</v>
          </cell>
          <cell r="EL224" t="str">
            <v>NA</v>
          </cell>
          <cell r="EN224">
            <v>-9.8000000000000007</v>
          </cell>
          <cell r="EO224">
            <v>-6</v>
          </cell>
          <cell r="EP224">
            <v>-14.3</v>
          </cell>
          <cell r="EQ224">
            <v>-6.2</v>
          </cell>
          <cell r="ER224">
            <v>-9.3000000000000007</v>
          </cell>
          <cell r="ES224">
            <v>97</v>
          </cell>
          <cell r="EU224">
            <v>-0.9</v>
          </cell>
          <cell r="EV224">
            <v>1.8</v>
          </cell>
          <cell r="EW224">
            <v>-23</v>
          </cell>
          <cell r="EX224">
            <v>-3.8</v>
          </cell>
          <cell r="EY224">
            <v>0.1</v>
          </cell>
          <cell r="EZ224">
            <v>104.7</v>
          </cell>
          <cell r="FB224">
            <v>4.7</v>
          </cell>
          <cell r="FC224">
            <v>14</v>
          </cell>
          <cell r="FD224">
            <v>-12.7</v>
          </cell>
          <cell r="FE224">
            <v>15.9</v>
          </cell>
          <cell r="FF224">
            <v>-9.6</v>
          </cell>
          <cell r="FG224">
            <v>109.5</v>
          </cell>
          <cell r="FI224">
            <v>-14.1</v>
          </cell>
          <cell r="FJ224">
            <v>11.8</v>
          </cell>
          <cell r="FK224">
            <v>-10.8</v>
          </cell>
          <cell r="FL224">
            <v>0.6</v>
          </cell>
          <cell r="FM224">
            <v>-16.600000000000001</v>
          </cell>
          <cell r="FN224">
            <v>102.7</v>
          </cell>
          <cell r="FP224">
            <v>-25</v>
          </cell>
          <cell r="FQ224" t="str">
            <v>NA</v>
          </cell>
          <cell r="FR224">
            <v>1.7</v>
          </cell>
          <cell r="FS224" t="str">
            <v>NA</v>
          </cell>
          <cell r="FT224">
            <v>-41.5</v>
          </cell>
          <cell r="FU224">
            <v>96.2</v>
          </cell>
          <cell r="FW224">
            <v>-3.6</v>
          </cell>
          <cell r="FX224">
            <v>-1</v>
          </cell>
          <cell r="FY224">
            <v>-21.9</v>
          </cell>
          <cell r="FZ224">
            <v>-13.9</v>
          </cell>
          <cell r="GA224">
            <v>-18.100000000000001</v>
          </cell>
          <cell r="GB224">
            <v>107.4</v>
          </cell>
          <cell r="GD224">
            <v>-9.6</v>
          </cell>
          <cell r="GE224" t="str">
            <v>NA</v>
          </cell>
          <cell r="GF224">
            <v>-12.8</v>
          </cell>
          <cell r="GG224" t="str">
            <v>NA</v>
          </cell>
          <cell r="GH224" t="str">
            <v>NA</v>
          </cell>
          <cell r="GI224">
            <v>105.5</v>
          </cell>
          <cell r="GK224">
            <v>-10.4</v>
          </cell>
          <cell r="GL224">
            <v>-22.4</v>
          </cell>
          <cell r="GM224">
            <v>-18</v>
          </cell>
          <cell r="GN224">
            <v>-4.3</v>
          </cell>
          <cell r="GO224">
            <v>-21.2</v>
          </cell>
          <cell r="GP224">
            <v>86</v>
          </cell>
          <cell r="GR224">
            <v>-10.7</v>
          </cell>
          <cell r="GS224">
            <v>13.1</v>
          </cell>
          <cell r="GT224">
            <v>-7</v>
          </cell>
          <cell r="GU224">
            <v>-13.9</v>
          </cell>
          <cell r="GV224">
            <v>-17.8</v>
          </cell>
          <cell r="GW224">
            <v>95.7</v>
          </cell>
          <cell r="GY224">
            <v>-15</v>
          </cell>
          <cell r="GZ224">
            <v>-2.6</v>
          </cell>
          <cell r="HA224">
            <v>-30.8</v>
          </cell>
          <cell r="HB224">
            <v>-13.2</v>
          </cell>
          <cell r="HC224">
            <v>-54.4</v>
          </cell>
          <cell r="HD224">
            <v>92.2</v>
          </cell>
          <cell r="HF224">
            <v>-11.7</v>
          </cell>
          <cell r="HG224">
            <v>-12.1</v>
          </cell>
          <cell r="HH224">
            <v>-33.6</v>
          </cell>
          <cell r="HI224">
            <v>-10.8</v>
          </cell>
          <cell r="HJ224">
            <v>-49.6</v>
          </cell>
          <cell r="HK224">
            <v>94.1</v>
          </cell>
          <cell r="HM224">
            <v>7.8</v>
          </cell>
          <cell r="HN224">
            <v>27.7</v>
          </cell>
          <cell r="HO224">
            <v>-26.5</v>
          </cell>
          <cell r="HP224">
            <v>19.399999999999999</v>
          </cell>
          <cell r="HQ224">
            <v>-4</v>
          </cell>
          <cell r="HR224">
            <v>109.7</v>
          </cell>
          <cell r="HT224">
            <v>-7.6</v>
          </cell>
          <cell r="HU224">
            <v>28.7</v>
          </cell>
          <cell r="HV224">
            <v>-21.1</v>
          </cell>
          <cell r="HW224">
            <v>11.1</v>
          </cell>
          <cell r="HX224">
            <v>7.7</v>
          </cell>
          <cell r="HY224">
            <v>102.4</v>
          </cell>
          <cell r="IA224">
            <v>2.7</v>
          </cell>
          <cell r="IB224">
            <v>57.8</v>
          </cell>
          <cell r="IC224">
            <v>-33.4</v>
          </cell>
          <cell r="ID224">
            <v>12</v>
          </cell>
          <cell r="IE224">
            <v>-19.7</v>
          </cell>
          <cell r="IF224">
            <v>105</v>
          </cell>
          <cell r="IH224">
            <v>-3.2</v>
          </cell>
          <cell r="II224">
            <v>4.8</v>
          </cell>
          <cell r="IJ224">
            <v>10.3</v>
          </cell>
          <cell r="IK224">
            <v>-13.4</v>
          </cell>
          <cell r="IL224">
            <v>0.3</v>
          </cell>
          <cell r="IM224">
            <v>98.4</v>
          </cell>
          <cell r="IO224">
            <v>-17.5</v>
          </cell>
          <cell r="IP224">
            <v>2.5</v>
          </cell>
          <cell r="IQ224">
            <v>6</v>
          </cell>
          <cell r="IR224">
            <v>-3.4</v>
          </cell>
          <cell r="IS224">
            <v>-67.5</v>
          </cell>
          <cell r="IT224">
            <v>93.4</v>
          </cell>
          <cell r="IV224">
            <v>-18</v>
          </cell>
          <cell r="IW224">
            <v>-13.2</v>
          </cell>
          <cell r="IX224">
            <v>-5.4</v>
          </cell>
          <cell r="IY224">
            <v>1.9</v>
          </cell>
          <cell r="IZ224">
            <v>-3.4</v>
          </cell>
          <cell r="JA224">
            <v>95.3</v>
          </cell>
        </row>
        <row r="225">
          <cell r="AY225">
            <v>37864</v>
          </cell>
          <cell r="BA225">
            <v>-10.6</v>
          </cell>
          <cell r="BB225">
            <v>2.4</v>
          </cell>
          <cell r="BC225">
            <v>-14.6</v>
          </cell>
          <cell r="BD225">
            <v>-7.1</v>
          </cell>
          <cell r="BE225">
            <v>-12.2</v>
          </cell>
          <cell r="BF225">
            <v>97.3</v>
          </cell>
          <cell r="BH225">
            <v>-10.199999999999999</v>
          </cell>
          <cell r="BI225">
            <v>2.9</v>
          </cell>
          <cell r="BJ225">
            <v>-17</v>
          </cell>
          <cell r="BK225">
            <v>-12.4</v>
          </cell>
          <cell r="BL225">
            <v>-11.7</v>
          </cell>
          <cell r="BM225">
            <v>96.5</v>
          </cell>
          <cell r="BO225">
            <v>-15.7</v>
          </cell>
          <cell r="BP225">
            <v>-0.8</v>
          </cell>
          <cell r="BQ225">
            <v>-10.1</v>
          </cell>
          <cell r="BR225">
            <v>-12.3</v>
          </cell>
          <cell r="BS225">
            <v>-14</v>
          </cell>
          <cell r="BT225">
            <v>92.9</v>
          </cell>
          <cell r="BV225">
            <v>0.1</v>
          </cell>
          <cell r="BW225">
            <v>14.9</v>
          </cell>
          <cell r="BX225">
            <v>-37.700000000000003</v>
          </cell>
          <cell r="BY225">
            <v>13.6</v>
          </cell>
          <cell r="BZ225">
            <v>-19.399999999999999</v>
          </cell>
          <cell r="CA225">
            <v>104.2</v>
          </cell>
          <cell r="CC225">
            <v>1.4</v>
          </cell>
          <cell r="CD225">
            <v>43.7</v>
          </cell>
          <cell r="CE225">
            <v>-11.4</v>
          </cell>
          <cell r="CF225">
            <v>18.8</v>
          </cell>
          <cell r="CG225">
            <v>-4.2</v>
          </cell>
          <cell r="CH225">
            <v>106.3</v>
          </cell>
          <cell r="CJ225">
            <v>-8.9</v>
          </cell>
          <cell r="CK225" t="str">
            <v>NA</v>
          </cell>
          <cell r="CL225">
            <v>4.0999999999999996</v>
          </cell>
          <cell r="CM225" t="str">
            <v>NA</v>
          </cell>
          <cell r="CN225">
            <v>-14.4</v>
          </cell>
          <cell r="CO225">
            <v>93.7</v>
          </cell>
          <cell r="CQ225">
            <v>-16.5</v>
          </cell>
          <cell r="CR225">
            <v>13.7</v>
          </cell>
          <cell r="CS225">
            <v>-17.7</v>
          </cell>
          <cell r="CT225">
            <v>-21.9</v>
          </cell>
          <cell r="CU225">
            <v>-46.5</v>
          </cell>
          <cell r="CV225">
            <v>92.5</v>
          </cell>
          <cell r="CX225">
            <v>11.1</v>
          </cell>
          <cell r="CY225">
            <v>20.7</v>
          </cell>
          <cell r="CZ225">
            <v>-12.9</v>
          </cell>
          <cell r="DA225">
            <v>15.6</v>
          </cell>
          <cell r="DB225">
            <v>8.1</v>
          </cell>
          <cell r="DC225">
            <v>107</v>
          </cell>
          <cell r="DE225" t="str">
            <v>NA</v>
          </cell>
          <cell r="DF225" t="str">
            <v>NA</v>
          </cell>
          <cell r="DG225">
            <v>-19.100000000000001</v>
          </cell>
          <cell r="DH225" t="str">
            <v>NA</v>
          </cell>
          <cell r="DI225" t="str">
            <v>NA</v>
          </cell>
          <cell r="DJ225" t="str">
            <v>NA</v>
          </cell>
          <cell r="DL225">
            <v>-0.1</v>
          </cell>
          <cell r="DM225">
            <v>2.4</v>
          </cell>
          <cell r="DN225">
            <v>-38.799999999999997</v>
          </cell>
          <cell r="DO225">
            <v>15.1</v>
          </cell>
          <cell r="DP225">
            <v>8.5</v>
          </cell>
          <cell r="DQ225">
            <v>101.7</v>
          </cell>
          <cell r="DS225">
            <v>-1</v>
          </cell>
          <cell r="DT225">
            <v>16.3</v>
          </cell>
          <cell r="DU225">
            <v>-11.1</v>
          </cell>
          <cell r="DV225">
            <v>-2.9</v>
          </cell>
          <cell r="DW225">
            <v>16.2</v>
          </cell>
          <cell r="DX225">
            <v>106.6</v>
          </cell>
          <cell r="DZ225">
            <v>-11.1</v>
          </cell>
          <cell r="EA225">
            <v>-4.2</v>
          </cell>
          <cell r="EB225">
            <v>-23.2</v>
          </cell>
          <cell r="EC225">
            <v>-19.399999999999999</v>
          </cell>
          <cell r="ED225">
            <v>-3.3</v>
          </cell>
          <cell r="EE225">
            <v>97.1</v>
          </cell>
          <cell r="EG225" t="str">
            <v>NA</v>
          </cell>
          <cell r="EH225" t="str">
            <v>NA</v>
          </cell>
          <cell r="EI225" t="str">
            <v>NA</v>
          </cell>
          <cell r="EJ225" t="str">
            <v>NA</v>
          </cell>
          <cell r="EK225" t="str">
            <v>NA</v>
          </cell>
          <cell r="EL225" t="str">
            <v>NA</v>
          </cell>
          <cell r="EN225">
            <v>-4.3</v>
          </cell>
          <cell r="EO225">
            <v>-4.5999999999999996</v>
          </cell>
          <cell r="EP225">
            <v>-13.5</v>
          </cell>
          <cell r="EQ225">
            <v>-4</v>
          </cell>
          <cell r="ER225">
            <v>-11.8</v>
          </cell>
          <cell r="ES225">
            <v>100.6</v>
          </cell>
          <cell r="EU225">
            <v>5.5</v>
          </cell>
          <cell r="EV225">
            <v>15.1</v>
          </cell>
          <cell r="EW225">
            <v>-25.2</v>
          </cell>
          <cell r="EX225">
            <v>2.7</v>
          </cell>
          <cell r="EY225">
            <v>12.5</v>
          </cell>
          <cell r="EZ225">
            <v>108.7</v>
          </cell>
          <cell r="FB225">
            <v>4.5999999999999996</v>
          </cell>
          <cell r="FC225">
            <v>13.8</v>
          </cell>
          <cell r="FD225">
            <v>-17.5</v>
          </cell>
          <cell r="FE225">
            <v>15.5</v>
          </cell>
          <cell r="FF225">
            <v>-10.9</v>
          </cell>
          <cell r="FG225">
            <v>108.6</v>
          </cell>
          <cell r="FI225">
            <v>-14.3</v>
          </cell>
          <cell r="FJ225">
            <v>15.7</v>
          </cell>
          <cell r="FK225">
            <v>-9.6999999999999993</v>
          </cell>
          <cell r="FL225">
            <v>2.2000000000000002</v>
          </cell>
          <cell r="FM225">
            <v>-20.5</v>
          </cell>
          <cell r="FN225">
            <v>103.7</v>
          </cell>
          <cell r="FP225">
            <v>-24</v>
          </cell>
          <cell r="FQ225" t="str">
            <v>NA</v>
          </cell>
          <cell r="FR225">
            <v>1.9</v>
          </cell>
          <cell r="FS225" t="str">
            <v>NA</v>
          </cell>
          <cell r="FT225">
            <v>-42</v>
          </cell>
          <cell r="FU225">
            <v>97.3</v>
          </cell>
          <cell r="FW225">
            <v>-5.6</v>
          </cell>
          <cell r="FX225">
            <v>1.5</v>
          </cell>
          <cell r="FY225">
            <v>-29.4</v>
          </cell>
          <cell r="FZ225">
            <v>-11.3</v>
          </cell>
          <cell r="GA225">
            <v>-24.8</v>
          </cell>
          <cell r="GB225">
            <v>105.5</v>
          </cell>
          <cell r="GD225">
            <v>-10.3</v>
          </cell>
          <cell r="GE225" t="str">
            <v>NA</v>
          </cell>
          <cell r="GF225">
            <v>-17.8</v>
          </cell>
          <cell r="GG225" t="str">
            <v>NA</v>
          </cell>
          <cell r="GH225" t="str">
            <v>NA</v>
          </cell>
          <cell r="GI225">
            <v>101.6</v>
          </cell>
          <cell r="GK225">
            <v>-10.4</v>
          </cell>
          <cell r="GL225">
            <v>-21.1</v>
          </cell>
          <cell r="GM225">
            <v>-12.2</v>
          </cell>
          <cell r="GN225">
            <v>-5.8</v>
          </cell>
          <cell r="GO225">
            <v>-20.100000000000001</v>
          </cell>
          <cell r="GP225">
            <v>86.7</v>
          </cell>
          <cell r="GR225">
            <v>-7.4</v>
          </cell>
          <cell r="GS225">
            <v>15.1</v>
          </cell>
          <cell r="GT225">
            <v>-5.7</v>
          </cell>
          <cell r="GU225">
            <v>-8</v>
          </cell>
          <cell r="GV225">
            <v>-16.2</v>
          </cell>
          <cell r="GW225">
            <v>99.4</v>
          </cell>
          <cell r="GY225">
            <v>-14.1</v>
          </cell>
          <cell r="GZ225">
            <v>-2.7</v>
          </cell>
          <cell r="HA225">
            <v>-32.5</v>
          </cell>
          <cell r="HB225">
            <v>-13.2</v>
          </cell>
          <cell r="HC225">
            <v>-52.5</v>
          </cell>
          <cell r="HD225">
            <v>92.3</v>
          </cell>
          <cell r="HF225">
            <v>-12.7</v>
          </cell>
          <cell r="HG225">
            <v>-8.9</v>
          </cell>
          <cell r="HH225">
            <v>-34</v>
          </cell>
          <cell r="HI225">
            <v>-8.1</v>
          </cell>
          <cell r="HJ225">
            <v>-39.6</v>
          </cell>
          <cell r="HK225">
            <v>94.6</v>
          </cell>
          <cell r="HM225">
            <v>8.9</v>
          </cell>
          <cell r="HN225">
            <v>33.700000000000003</v>
          </cell>
          <cell r="HO225">
            <v>-30.1</v>
          </cell>
          <cell r="HP225">
            <v>21.9</v>
          </cell>
          <cell r="HQ225">
            <v>-7.3</v>
          </cell>
          <cell r="HR225">
            <v>111</v>
          </cell>
          <cell r="HT225">
            <v>-6</v>
          </cell>
          <cell r="HU225">
            <v>27.5</v>
          </cell>
          <cell r="HV225">
            <v>-19.600000000000001</v>
          </cell>
          <cell r="HW225">
            <v>12.5</v>
          </cell>
          <cell r="HX225">
            <v>8.9</v>
          </cell>
          <cell r="HY225">
            <v>102.6</v>
          </cell>
          <cell r="IA225">
            <v>3.3</v>
          </cell>
          <cell r="IB225">
            <v>55.8</v>
          </cell>
          <cell r="IC225">
            <v>-34.9</v>
          </cell>
          <cell r="ID225">
            <v>8.9</v>
          </cell>
          <cell r="IE225">
            <v>-19.8</v>
          </cell>
          <cell r="IF225">
            <v>105</v>
          </cell>
          <cell r="IH225">
            <v>-4.4000000000000004</v>
          </cell>
          <cell r="II225">
            <v>-12.5</v>
          </cell>
          <cell r="IJ225">
            <v>10.9</v>
          </cell>
          <cell r="IK225">
            <v>-7.9</v>
          </cell>
          <cell r="IL225">
            <v>-8.6999999999999993</v>
          </cell>
          <cell r="IM225">
            <v>96.1</v>
          </cell>
          <cell r="IO225">
            <v>-11.7</v>
          </cell>
          <cell r="IP225">
            <v>4.3</v>
          </cell>
          <cell r="IQ225">
            <v>6.6</v>
          </cell>
          <cell r="IR225">
            <v>4.9000000000000004</v>
          </cell>
          <cell r="IS225">
            <v>-63.6</v>
          </cell>
          <cell r="IT225">
            <v>96.2</v>
          </cell>
          <cell r="IV225">
            <v>-14.8</v>
          </cell>
          <cell r="IW225">
            <v>-2.4</v>
          </cell>
          <cell r="IX225">
            <v>-6</v>
          </cell>
          <cell r="IY225">
            <v>10.3</v>
          </cell>
          <cell r="IZ225">
            <v>-4.3</v>
          </cell>
          <cell r="JA225">
            <v>99.4</v>
          </cell>
        </row>
        <row r="226">
          <cell r="AY226">
            <v>37894</v>
          </cell>
          <cell r="BA226">
            <v>-10.3</v>
          </cell>
          <cell r="BB226">
            <v>3.6</v>
          </cell>
          <cell r="BC226">
            <v>-13.9</v>
          </cell>
          <cell r="BD226">
            <v>-6.6</v>
          </cell>
          <cell r="BE226">
            <v>-11.8</v>
          </cell>
          <cell r="BF226">
            <v>98</v>
          </cell>
          <cell r="BH226">
            <v>-8.6</v>
          </cell>
          <cell r="BI226">
            <v>4</v>
          </cell>
          <cell r="BJ226">
            <v>-16.7</v>
          </cell>
          <cell r="BK226">
            <v>-11.2</v>
          </cell>
          <cell r="BL226">
            <v>-11.6</v>
          </cell>
          <cell r="BM226">
            <v>97.7</v>
          </cell>
          <cell r="BO226">
            <v>-13.6</v>
          </cell>
          <cell r="BP226">
            <v>3.3</v>
          </cell>
          <cell r="BQ226">
            <v>-5.0999999999999996</v>
          </cell>
          <cell r="BR226">
            <v>-10.4</v>
          </cell>
          <cell r="BS226">
            <v>-13.2</v>
          </cell>
          <cell r="BT226">
            <v>97.6</v>
          </cell>
          <cell r="BV226">
            <v>-0.3</v>
          </cell>
          <cell r="BW226">
            <v>11</v>
          </cell>
          <cell r="BX226">
            <v>-31.2</v>
          </cell>
          <cell r="BY226">
            <v>11.3</v>
          </cell>
          <cell r="BZ226">
            <v>-21.5</v>
          </cell>
          <cell r="CA226">
            <v>104.4</v>
          </cell>
          <cell r="CC226">
            <v>-3.6</v>
          </cell>
          <cell r="CD226">
            <v>43.4</v>
          </cell>
          <cell r="CE226">
            <v>-15</v>
          </cell>
          <cell r="CF226">
            <v>21.1</v>
          </cell>
          <cell r="CG226">
            <v>-7.8</v>
          </cell>
          <cell r="CH226">
            <v>103.3</v>
          </cell>
          <cell r="CJ226">
            <v>-8.1999999999999993</v>
          </cell>
          <cell r="CK226" t="str">
            <v>NA</v>
          </cell>
          <cell r="CL226">
            <v>3.6</v>
          </cell>
          <cell r="CM226" t="str">
            <v>NA</v>
          </cell>
          <cell r="CN226">
            <v>-17</v>
          </cell>
          <cell r="CO226">
            <v>94.6</v>
          </cell>
          <cell r="CQ226">
            <v>-13</v>
          </cell>
          <cell r="CR226">
            <v>15.8</v>
          </cell>
          <cell r="CS226">
            <v>-18.5</v>
          </cell>
          <cell r="CT226">
            <v>-17.2</v>
          </cell>
          <cell r="CU226">
            <v>-45.1</v>
          </cell>
          <cell r="CV226">
            <v>94.5</v>
          </cell>
          <cell r="CX226">
            <v>11.6</v>
          </cell>
          <cell r="CY226">
            <v>19.7</v>
          </cell>
          <cell r="CZ226">
            <v>-10.6</v>
          </cell>
          <cell r="DA226">
            <v>20.9</v>
          </cell>
          <cell r="DB226">
            <v>12.2</v>
          </cell>
          <cell r="DC226">
            <v>107.7</v>
          </cell>
          <cell r="DE226" t="str">
            <v>NA</v>
          </cell>
          <cell r="DF226" t="str">
            <v>NA</v>
          </cell>
          <cell r="DG226">
            <v>-18.5</v>
          </cell>
          <cell r="DH226" t="str">
            <v>NA</v>
          </cell>
          <cell r="DI226" t="str">
            <v>NA</v>
          </cell>
          <cell r="DJ226" t="str">
            <v>NA</v>
          </cell>
          <cell r="DL226">
            <v>-0.5</v>
          </cell>
          <cell r="DM226">
            <v>2.8</v>
          </cell>
          <cell r="DN226">
            <v>-38.4</v>
          </cell>
          <cell r="DO226">
            <v>19.5</v>
          </cell>
          <cell r="DP226">
            <v>14</v>
          </cell>
          <cell r="DQ226">
            <v>101.8</v>
          </cell>
          <cell r="DS226">
            <v>-4.8</v>
          </cell>
          <cell r="DT226">
            <v>17.399999999999999</v>
          </cell>
          <cell r="DU226">
            <v>-10.7</v>
          </cell>
          <cell r="DV226">
            <v>-1.9</v>
          </cell>
          <cell r="DW226">
            <v>10.4</v>
          </cell>
          <cell r="DX226">
            <v>104.8</v>
          </cell>
          <cell r="DZ226">
            <v>-11.8</v>
          </cell>
          <cell r="EA226">
            <v>-3.7</v>
          </cell>
          <cell r="EB226">
            <v>-23.6</v>
          </cell>
          <cell r="EC226">
            <v>-23.1</v>
          </cell>
          <cell r="ED226">
            <v>1.1000000000000001</v>
          </cell>
          <cell r="EE226">
            <v>97</v>
          </cell>
          <cell r="EG226" t="str">
            <v>NA</v>
          </cell>
          <cell r="EH226" t="str">
            <v>NA</v>
          </cell>
          <cell r="EI226" t="str">
            <v>NA</v>
          </cell>
          <cell r="EJ226" t="str">
            <v>NA</v>
          </cell>
          <cell r="EK226" t="str">
            <v>NA</v>
          </cell>
          <cell r="EL226" t="str">
            <v>NA</v>
          </cell>
          <cell r="EN226">
            <v>-2.6</v>
          </cell>
          <cell r="EO226">
            <v>-7.2</v>
          </cell>
          <cell r="EP226">
            <v>-12</v>
          </cell>
          <cell r="EQ226">
            <v>-2.1</v>
          </cell>
          <cell r="ER226">
            <v>-9.3000000000000007</v>
          </cell>
          <cell r="ES226">
            <v>101.3</v>
          </cell>
          <cell r="EU226">
            <v>6.1</v>
          </cell>
          <cell r="EV226">
            <v>18.2</v>
          </cell>
          <cell r="EW226">
            <v>-21.7</v>
          </cell>
          <cell r="EX226">
            <v>1</v>
          </cell>
          <cell r="EY226">
            <v>19.2</v>
          </cell>
          <cell r="EZ226">
            <v>110.4</v>
          </cell>
          <cell r="FB226">
            <v>5.2</v>
          </cell>
          <cell r="FC226">
            <v>11.2</v>
          </cell>
          <cell r="FD226">
            <v>-14</v>
          </cell>
          <cell r="FE226">
            <v>11.3</v>
          </cell>
          <cell r="FF226">
            <v>-18.8</v>
          </cell>
          <cell r="FG226">
            <v>108.4</v>
          </cell>
          <cell r="FI226">
            <v>-10</v>
          </cell>
          <cell r="FJ226">
            <v>8.6999999999999993</v>
          </cell>
          <cell r="FK226">
            <v>-13</v>
          </cell>
          <cell r="FL226">
            <v>3.4</v>
          </cell>
          <cell r="FM226">
            <v>-22.1</v>
          </cell>
          <cell r="FN226">
            <v>103.2</v>
          </cell>
          <cell r="FP226">
            <v>-15.5</v>
          </cell>
          <cell r="FQ226" t="str">
            <v>NA</v>
          </cell>
          <cell r="FR226">
            <v>3.3</v>
          </cell>
          <cell r="FS226" t="str">
            <v>NA</v>
          </cell>
          <cell r="FT226">
            <v>-27.7</v>
          </cell>
          <cell r="FU226">
            <v>102</v>
          </cell>
          <cell r="FW226">
            <v>-8.6</v>
          </cell>
          <cell r="FX226">
            <v>-1</v>
          </cell>
          <cell r="FY226">
            <v>-29.3</v>
          </cell>
          <cell r="FZ226">
            <v>-12.2</v>
          </cell>
          <cell r="GA226">
            <v>-17</v>
          </cell>
          <cell r="GB226">
            <v>103.7</v>
          </cell>
          <cell r="GD226">
            <v>-10.6</v>
          </cell>
          <cell r="GE226" t="str">
            <v>NA</v>
          </cell>
          <cell r="GF226">
            <v>-23.4</v>
          </cell>
          <cell r="GG226" t="str">
            <v>NA</v>
          </cell>
          <cell r="GH226" t="str">
            <v>NA</v>
          </cell>
          <cell r="GI226">
            <v>98.5</v>
          </cell>
          <cell r="GK226">
            <v>-9.3000000000000007</v>
          </cell>
          <cell r="GL226">
            <v>-19.899999999999999</v>
          </cell>
          <cell r="GM226">
            <v>-14</v>
          </cell>
          <cell r="GN226">
            <v>-8.1</v>
          </cell>
          <cell r="GO226">
            <v>-21.1</v>
          </cell>
          <cell r="GP226">
            <v>87.4</v>
          </cell>
          <cell r="GR226">
            <v>-1.7</v>
          </cell>
          <cell r="GS226">
            <v>20.2</v>
          </cell>
          <cell r="GT226">
            <v>-3.1</v>
          </cell>
          <cell r="GU226">
            <v>-7.6</v>
          </cell>
          <cell r="GV226">
            <v>-23.8</v>
          </cell>
          <cell r="GW226">
            <v>103.1</v>
          </cell>
          <cell r="GY226">
            <v>-14.7</v>
          </cell>
          <cell r="GZ226">
            <v>-0.5</v>
          </cell>
          <cell r="HA226">
            <v>-36.200000000000003</v>
          </cell>
          <cell r="HB226">
            <v>-9.1999999999999993</v>
          </cell>
          <cell r="HC226">
            <v>-54</v>
          </cell>
          <cell r="HD226">
            <v>91.9</v>
          </cell>
          <cell r="HF226">
            <v>-10.1</v>
          </cell>
          <cell r="HG226">
            <v>-16.399999999999999</v>
          </cell>
          <cell r="HH226">
            <v>-32.4</v>
          </cell>
          <cell r="HI226">
            <v>-8.1</v>
          </cell>
          <cell r="HJ226">
            <v>-44.2</v>
          </cell>
          <cell r="HK226">
            <v>93.8</v>
          </cell>
          <cell r="HM226">
            <v>7.9</v>
          </cell>
          <cell r="HN226">
            <v>24.8</v>
          </cell>
          <cell r="HO226">
            <v>-30.2</v>
          </cell>
          <cell r="HP226">
            <v>19.8</v>
          </cell>
          <cell r="HQ226">
            <v>-9.5</v>
          </cell>
          <cell r="HR226">
            <v>108.1</v>
          </cell>
          <cell r="HT226">
            <v>-0.6</v>
          </cell>
          <cell r="HU226">
            <v>30</v>
          </cell>
          <cell r="HV226">
            <v>-19.2</v>
          </cell>
          <cell r="HW226">
            <v>11.9</v>
          </cell>
          <cell r="HX226">
            <v>4.2</v>
          </cell>
          <cell r="HY226">
            <v>106.3</v>
          </cell>
          <cell r="IA226">
            <v>5.3</v>
          </cell>
          <cell r="IB226">
            <v>55.3</v>
          </cell>
          <cell r="IC226">
            <v>-34</v>
          </cell>
          <cell r="ID226">
            <v>7.7</v>
          </cell>
          <cell r="IE226">
            <v>-16.8</v>
          </cell>
          <cell r="IF226">
            <v>105.4</v>
          </cell>
          <cell r="IH226">
            <v>0.9</v>
          </cell>
          <cell r="II226">
            <v>9.1</v>
          </cell>
          <cell r="IJ226">
            <v>13.1</v>
          </cell>
          <cell r="IK226">
            <v>-9.1999999999999993</v>
          </cell>
          <cell r="IL226">
            <v>-13.4</v>
          </cell>
          <cell r="IM226">
            <v>100.6</v>
          </cell>
          <cell r="IO226">
            <v>-12.6</v>
          </cell>
          <cell r="IP226">
            <v>2.9</v>
          </cell>
          <cell r="IQ226">
            <v>8.4</v>
          </cell>
          <cell r="IR226">
            <v>10</v>
          </cell>
          <cell r="IS226">
            <v>-56.7</v>
          </cell>
          <cell r="IT226">
            <v>95.8</v>
          </cell>
          <cell r="IV226">
            <v>-20.100000000000001</v>
          </cell>
          <cell r="IW226">
            <v>1</v>
          </cell>
          <cell r="IX226">
            <v>-2.9</v>
          </cell>
          <cell r="IY226">
            <v>6.6</v>
          </cell>
          <cell r="IZ226">
            <v>-2.6</v>
          </cell>
          <cell r="JA226">
            <v>98.3</v>
          </cell>
        </row>
        <row r="227">
          <cell r="AY227">
            <v>37925</v>
          </cell>
          <cell r="BA227">
            <v>-8.4</v>
          </cell>
          <cell r="BB227">
            <v>4.0999999999999996</v>
          </cell>
          <cell r="BC227">
            <v>-14.5</v>
          </cell>
          <cell r="BD227">
            <v>-2.7</v>
          </cell>
          <cell r="BE227">
            <v>-12</v>
          </cell>
          <cell r="BF227">
            <v>98.8</v>
          </cell>
          <cell r="BH227">
            <v>-7.3</v>
          </cell>
          <cell r="BI227">
            <v>6.8</v>
          </cell>
          <cell r="BJ227">
            <v>-17.5</v>
          </cell>
          <cell r="BK227">
            <v>-9.6</v>
          </cell>
          <cell r="BL227">
            <v>-12.6</v>
          </cell>
          <cell r="BM227">
            <v>98.7</v>
          </cell>
          <cell r="BO227">
            <v>-12.3</v>
          </cell>
          <cell r="BP227">
            <v>6.2</v>
          </cell>
          <cell r="BQ227">
            <v>-14.3</v>
          </cell>
          <cell r="BR227">
            <v>-12.1</v>
          </cell>
          <cell r="BS227">
            <v>-12.4</v>
          </cell>
          <cell r="BT227">
            <v>96.5</v>
          </cell>
          <cell r="BV227">
            <v>-3.9</v>
          </cell>
          <cell r="BW227">
            <v>12</v>
          </cell>
          <cell r="BX227">
            <v>-27.7</v>
          </cell>
          <cell r="BY227">
            <v>7.1</v>
          </cell>
          <cell r="BZ227">
            <v>-26.3</v>
          </cell>
          <cell r="CA227">
            <v>103.7</v>
          </cell>
          <cell r="CC227">
            <v>5.0999999999999996</v>
          </cell>
          <cell r="CD227">
            <v>44.1</v>
          </cell>
          <cell r="CE227">
            <v>-20.6</v>
          </cell>
          <cell r="CF227">
            <v>21.7</v>
          </cell>
          <cell r="CG227">
            <v>-8.4</v>
          </cell>
          <cell r="CH227">
            <v>105.1</v>
          </cell>
          <cell r="CJ227">
            <v>-5</v>
          </cell>
          <cell r="CK227" t="str">
            <v>NA</v>
          </cell>
          <cell r="CL227">
            <v>4.5999999999999996</v>
          </cell>
          <cell r="CM227" t="str">
            <v>NA</v>
          </cell>
          <cell r="CN227">
            <v>-15.7</v>
          </cell>
          <cell r="CO227">
            <v>96.5</v>
          </cell>
          <cell r="CQ227">
            <v>-12.2</v>
          </cell>
          <cell r="CR227">
            <v>14.6</v>
          </cell>
          <cell r="CS227">
            <v>-17</v>
          </cell>
          <cell r="CT227">
            <v>-14.2</v>
          </cell>
          <cell r="CU227">
            <v>-46.5</v>
          </cell>
          <cell r="CV227">
            <v>95</v>
          </cell>
          <cell r="CX227">
            <v>12.4</v>
          </cell>
          <cell r="CY227">
            <v>27.5</v>
          </cell>
          <cell r="CZ227">
            <v>-10.8</v>
          </cell>
          <cell r="DA227">
            <v>16.5</v>
          </cell>
          <cell r="DB227">
            <v>9.3000000000000007</v>
          </cell>
          <cell r="DC227">
            <v>109</v>
          </cell>
          <cell r="DE227" t="str">
            <v>NA</v>
          </cell>
          <cell r="DF227" t="str">
            <v>NA</v>
          </cell>
          <cell r="DG227">
            <v>-12.8</v>
          </cell>
          <cell r="DH227" t="str">
            <v>NA</v>
          </cell>
          <cell r="DI227" t="str">
            <v>NA</v>
          </cell>
          <cell r="DJ227" t="str">
            <v>NA</v>
          </cell>
          <cell r="DL227">
            <v>2.2000000000000002</v>
          </cell>
          <cell r="DM227">
            <v>12.2</v>
          </cell>
          <cell r="DN227">
            <v>-38.700000000000003</v>
          </cell>
          <cell r="DO227">
            <v>22.5</v>
          </cell>
          <cell r="DP227">
            <v>19.3</v>
          </cell>
          <cell r="DQ227">
            <v>104.8</v>
          </cell>
          <cell r="DS227">
            <v>-2</v>
          </cell>
          <cell r="DT227">
            <v>22.4</v>
          </cell>
          <cell r="DU227">
            <v>-13.2</v>
          </cell>
          <cell r="DV227">
            <v>1.5</v>
          </cell>
          <cell r="DW227">
            <v>4.7</v>
          </cell>
          <cell r="DX227">
            <v>106.8</v>
          </cell>
          <cell r="DZ227">
            <v>-8.8000000000000007</v>
          </cell>
          <cell r="EA227">
            <v>-1.6</v>
          </cell>
          <cell r="EB227">
            <v>-25.5</v>
          </cell>
          <cell r="EC227">
            <v>-18.2</v>
          </cell>
          <cell r="ED227">
            <v>0.6</v>
          </cell>
          <cell r="EE227">
            <v>98.1</v>
          </cell>
          <cell r="EG227" t="str">
            <v>NA</v>
          </cell>
          <cell r="EH227" t="str">
            <v>NA</v>
          </cell>
          <cell r="EI227" t="str">
            <v>NA</v>
          </cell>
          <cell r="EJ227" t="str">
            <v>NA</v>
          </cell>
          <cell r="EK227" t="str">
            <v>NA</v>
          </cell>
          <cell r="EL227" t="str">
            <v>NA</v>
          </cell>
          <cell r="EN227">
            <v>-1.6</v>
          </cell>
          <cell r="EO227">
            <v>-1.6</v>
          </cell>
          <cell r="EP227">
            <v>-14.1</v>
          </cell>
          <cell r="EQ227">
            <v>-7.8</v>
          </cell>
          <cell r="ER227">
            <v>-9.1999999999999993</v>
          </cell>
          <cell r="ES227">
            <v>102.7</v>
          </cell>
          <cell r="EU227">
            <v>7.9</v>
          </cell>
          <cell r="EV227">
            <v>14.8</v>
          </cell>
          <cell r="EW227">
            <v>-25.3</v>
          </cell>
          <cell r="EX227">
            <v>-6.6</v>
          </cell>
          <cell r="EY227">
            <v>16.2</v>
          </cell>
          <cell r="EZ227">
            <v>108.8</v>
          </cell>
          <cell r="FB227">
            <v>4.9000000000000004</v>
          </cell>
          <cell r="FC227">
            <v>14.3</v>
          </cell>
          <cell r="FD227">
            <v>-13.3</v>
          </cell>
          <cell r="FE227">
            <v>13.6</v>
          </cell>
          <cell r="FF227">
            <v>-10.3</v>
          </cell>
          <cell r="FG227">
            <v>109.4</v>
          </cell>
          <cell r="FI227">
            <v>-7.3</v>
          </cell>
          <cell r="FJ227">
            <v>18.899999999999999</v>
          </cell>
          <cell r="FK227">
            <v>-10</v>
          </cell>
          <cell r="FL227">
            <v>0.3</v>
          </cell>
          <cell r="FM227">
            <v>-17.5</v>
          </cell>
          <cell r="FN227">
            <v>107</v>
          </cell>
          <cell r="FP227">
            <v>-18.899999999999999</v>
          </cell>
          <cell r="FQ227" t="str">
            <v>NA</v>
          </cell>
          <cell r="FR227">
            <v>1</v>
          </cell>
          <cell r="FS227" t="str">
            <v>NA</v>
          </cell>
          <cell r="FT227">
            <v>-26.6</v>
          </cell>
          <cell r="FU227">
            <v>99</v>
          </cell>
          <cell r="FW227">
            <v>-6.2</v>
          </cell>
          <cell r="FX227">
            <v>-0.2</v>
          </cell>
          <cell r="FY227">
            <v>-28.3</v>
          </cell>
          <cell r="FZ227">
            <v>-9.1</v>
          </cell>
          <cell r="GA227">
            <v>-16</v>
          </cell>
          <cell r="GB227">
            <v>104.7</v>
          </cell>
          <cell r="GD227">
            <v>-10.7</v>
          </cell>
          <cell r="GE227" t="str">
            <v>NA</v>
          </cell>
          <cell r="GF227">
            <v>-26</v>
          </cell>
          <cell r="GG227" t="str">
            <v>NA</v>
          </cell>
          <cell r="GH227" t="str">
            <v>NA</v>
          </cell>
          <cell r="GI227">
            <v>97.5</v>
          </cell>
          <cell r="GK227">
            <v>-8</v>
          </cell>
          <cell r="GL227">
            <v>-18.8</v>
          </cell>
          <cell r="GM227">
            <v>-15.3</v>
          </cell>
          <cell r="GN227">
            <v>-7.5</v>
          </cell>
          <cell r="GO227">
            <v>-22.9</v>
          </cell>
          <cell r="GP227">
            <v>88.3</v>
          </cell>
          <cell r="GR227">
            <v>-3.3</v>
          </cell>
          <cell r="GS227">
            <v>20.399999999999999</v>
          </cell>
          <cell r="GT227">
            <v>-2.2000000000000002</v>
          </cell>
          <cell r="GU227">
            <v>-2.2999999999999998</v>
          </cell>
          <cell r="GV227">
            <v>-16.600000000000001</v>
          </cell>
          <cell r="GW227">
            <v>103.6</v>
          </cell>
          <cell r="GY227">
            <v>-11.7</v>
          </cell>
          <cell r="GZ227">
            <v>-1.5</v>
          </cell>
          <cell r="HA227">
            <v>-34.9</v>
          </cell>
          <cell r="HB227">
            <v>-9.3000000000000007</v>
          </cell>
          <cell r="HC227">
            <v>-51.4</v>
          </cell>
          <cell r="HD227">
            <v>93.3</v>
          </cell>
          <cell r="HF227">
            <v>-12</v>
          </cell>
          <cell r="HG227">
            <v>-9.1</v>
          </cell>
          <cell r="HH227">
            <v>-26.4</v>
          </cell>
          <cell r="HI227">
            <v>-8.1999999999999993</v>
          </cell>
          <cell r="HJ227">
            <v>-42.9</v>
          </cell>
          <cell r="HK227">
            <v>96</v>
          </cell>
          <cell r="HM227">
            <v>11.5</v>
          </cell>
          <cell r="HN227">
            <v>20</v>
          </cell>
          <cell r="HO227">
            <v>-25.5</v>
          </cell>
          <cell r="HP227">
            <v>20.2</v>
          </cell>
          <cell r="HQ227">
            <v>6.2</v>
          </cell>
          <cell r="HR227">
            <v>110</v>
          </cell>
          <cell r="HT227">
            <v>-2.7</v>
          </cell>
          <cell r="HU227">
            <v>31.4</v>
          </cell>
          <cell r="HV227">
            <v>-19.2</v>
          </cell>
          <cell r="HW227">
            <v>14.1</v>
          </cell>
          <cell r="HX227">
            <v>6.2</v>
          </cell>
          <cell r="HY227">
            <v>105.3</v>
          </cell>
          <cell r="IA227">
            <v>13</v>
          </cell>
          <cell r="IB227">
            <v>50</v>
          </cell>
          <cell r="IC227">
            <v>-34.299999999999997</v>
          </cell>
          <cell r="ID227">
            <v>19.7</v>
          </cell>
          <cell r="IE227">
            <v>-18.3</v>
          </cell>
          <cell r="IF227">
            <v>107.9</v>
          </cell>
          <cell r="IH227">
            <v>-2.2999999999999998</v>
          </cell>
          <cell r="II227">
            <v>8</v>
          </cell>
          <cell r="IJ227">
            <v>13.7</v>
          </cell>
          <cell r="IK227">
            <v>-7.8</v>
          </cell>
          <cell r="IL227">
            <v>-8.3000000000000007</v>
          </cell>
          <cell r="IM227">
            <v>101.2</v>
          </cell>
          <cell r="IO227">
            <v>-10.7</v>
          </cell>
          <cell r="IP227">
            <v>7.4</v>
          </cell>
          <cell r="IQ227">
            <v>5.7</v>
          </cell>
          <cell r="IR227">
            <v>3.7</v>
          </cell>
          <cell r="IS227">
            <v>-58</v>
          </cell>
          <cell r="IT227">
            <v>96.4</v>
          </cell>
          <cell r="IV227">
            <v>-16.2</v>
          </cell>
          <cell r="IW227">
            <v>-9.1</v>
          </cell>
          <cell r="IX227">
            <v>-3</v>
          </cell>
          <cell r="IY227">
            <v>22.5</v>
          </cell>
          <cell r="IZ227">
            <v>-1.1000000000000001</v>
          </cell>
          <cell r="JA227">
            <v>97.6</v>
          </cell>
        </row>
        <row r="228">
          <cell r="AY228">
            <v>37955</v>
          </cell>
          <cell r="BA228">
            <v>-5.5</v>
          </cell>
          <cell r="BB228">
            <v>5.2</v>
          </cell>
          <cell r="BC228">
            <v>-14</v>
          </cell>
          <cell r="BD228">
            <v>-4.5</v>
          </cell>
          <cell r="BE228">
            <v>-10.5</v>
          </cell>
          <cell r="BF228">
            <v>101.2</v>
          </cell>
          <cell r="BH228">
            <v>-5.2</v>
          </cell>
          <cell r="BI228">
            <v>6.9</v>
          </cell>
          <cell r="BJ228">
            <v>-16.2</v>
          </cell>
          <cell r="BK228">
            <v>-10.199999999999999</v>
          </cell>
          <cell r="BL228">
            <v>-10.4</v>
          </cell>
          <cell r="BM228">
            <v>100.4</v>
          </cell>
          <cell r="BO228">
            <v>-9.6999999999999993</v>
          </cell>
          <cell r="BP228">
            <v>8.4</v>
          </cell>
          <cell r="BQ228">
            <v>-6.9</v>
          </cell>
          <cell r="BR228">
            <v>-9.1999999999999993</v>
          </cell>
          <cell r="BS228">
            <v>-10.8</v>
          </cell>
          <cell r="BT228">
            <v>100.6</v>
          </cell>
          <cell r="BV228">
            <v>-3.6</v>
          </cell>
          <cell r="BW228">
            <v>12.8</v>
          </cell>
          <cell r="BX228">
            <v>-29.1</v>
          </cell>
          <cell r="BY228">
            <v>10.199999999999999</v>
          </cell>
          <cell r="BZ228">
            <v>-31.1</v>
          </cell>
          <cell r="CA228">
            <v>103.3</v>
          </cell>
          <cell r="CC228">
            <v>12.8</v>
          </cell>
          <cell r="CD228">
            <v>51.6</v>
          </cell>
          <cell r="CE228">
            <v>-18.7</v>
          </cell>
          <cell r="CF228">
            <v>22.9</v>
          </cell>
          <cell r="CG228">
            <v>-10.6</v>
          </cell>
          <cell r="CH228">
            <v>111.6</v>
          </cell>
          <cell r="CJ228">
            <v>6.4</v>
          </cell>
          <cell r="CK228" t="str">
            <v>NA</v>
          </cell>
          <cell r="CL228">
            <v>4.3</v>
          </cell>
          <cell r="CM228" t="str">
            <v>NA</v>
          </cell>
          <cell r="CN228">
            <v>-13.1</v>
          </cell>
          <cell r="CO228">
            <v>107.8</v>
          </cell>
          <cell r="CQ228">
            <v>-9.6999999999999993</v>
          </cell>
          <cell r="CR228">
            <v>18.5</v>
          </cell>
          <cell r="CS228">
            <v>-14.5</v>
          </cell>
          <cell r="CT228">
            <v>-15.6</v>
          </cell>
          <cell r="CU228">
            <v>-45.7</v>
          </cell>
          <cell r="CV228">
            <v>97.4</v>
          </cell>
          <cell r="CX228">
            <v>8.6</v>
          </cell>
          <cell r="CY228">
            <v>28.3</v>
          </cell>
          <cell r="CZ228">
            <v>-12.5</v>
          </cell>
          <cell r="DA228">
            <v>16.100000000000001</v>
          </cell>
          <cell r="DB228">
            <v>6.9</v>
          </cell>
          <cell r="DC228">
            <v>107.5</v>
          </cell>
          <cell r="DE228" t="str">
            <v>NA</v>
          </cell>
          <cell r="DF228" t="str">
            <v>NA</v>
          </cell>
          <cell r="DG228">
            <v>-7.7</v>
          </cell>
          <cell r="DH228" t="str">
            <v>NA</v>
          </cell>
          <cell r="DI228" t="str">
            <v>NA</v>
          </cell>
          <cell r="DJ228" t="str">
            <v>NA</v>
          </cell>
          <cell r="DL228">
            <v>3.5</v>
          </cell>
          <cell r="DM228">
            <v>15.3</v>
          </cell>
          <cell r="DN228">
            <v>-36.200000000000003</v>
          </cell>
          <cell r="DO228">
            <v>22.8</v>
          </cell>
          <cell r="DP228">
            <v>17.3</v>
          </cell>
          <cell r="DQ228">
            <v>105.8</v>
          </cell>
          <cell r="DS228">
            <v>-0.8</v>
          </cell>
          <cell r="DT228">
            <v>17.399999999999999</v>
          </cell>
          <cell r="DU228">
            <v>-13</v>
          </cell>
          <cell r="DV228">
            <v>0.5</v>
          </cell>
          <cell r="DW228">
            <v>7.8</v>
          </cell>
          <cell r="DX228">
            <v>106.8</v>
          </cell>
          <cell r="DZ228">
            <v>-3.8</v>
          </cell>
          <cell r="EA228">
            <v>-0.1</v>
          </cell>
          <cell r="EB228">
            <v>-24.7</v>
          </cell>
          <cell r="EC228">
            <v>-13.5</v>
          </cell>
          <cell r="ED228">
            <v>3.4</v>
          </cell>
          <cell r="EE228">
            <v>101.9</v>
          </cell>
          <cell r="EG228" t="str">
            <v>NA</v>
          </cell>
          <cell r="EH228" t="str">
            <v>NA</v>
          </cell>
          <cell r="EI228" t="str">
            <v>NA</v>
          </cell>
          <cell r="EJ228" t="str">
            <v>NA</v>
          </cell>
          <cell r="EK228" t="str">
            <v>NA</v>
          </cell>
          <cell r="EL228" t="str">
            <v>NA</v>
          </cell>
          <cell r="EN228">
            <v>-1.6</v>
          </cell>
          <cell r="EO228">
            <v>-1.5</v>
          </cell>
          <cell r="EP228">
            <v>-14.5</v>
          </cell>
          <cell r="EQ228">
            <v>-14.9</v>
          </cell>
          <cell r="ER228">
            <v>-6.6</v>
          </cell>
          <cell r="ES228">
            <v>102.9</v>
          </cell>
          <cell r="EU228">
            <v>6.8</v>
          </cell>
          <cell r="EV228">
            <v>12.3</v>
          </cell>
          <cell r="EW228">
            <v>-25.8</v>
          </cell>
          <cell r="EX228">
            <v>-0.7</v>
          </cell>
          <cell r="EY228">
            <v>33.1</v>
          </cell>
          <cell r="EZ228">
            <v>108.4</v>
          </cell>
          <cell r="FB228">
            <v>4.8</v>
          </cell>
          <cell r="FC228">
            <v>12.5</v>
          </cell>
          <cell r="FD228">
            <v>-14.1</v>
          </cell>
          <cell r="FE228">
            <v>11</v>
          </cell>
          <cell r="FF228">
            <v>-14.1</v>
          </cell>
          <cell r="FG228">
            <v>108.5</v>
          </cell>
          <cell r="FI228">
            <v>-2.7</v>
          </cell>
          <cell r="FJ228">
            <v>14.9</v>
          </cell>
          <cell r="FK228">
            <v>-12.2</v>
          </cell>
          <cell r="FL228">
            <v>3.2</v>
          </cell>
          <cell r="FM228">
            <v>-10.7</v>
          </cell>
          <cell r="FN228">
            <v>107.8</v>
          </cell>
          <cell r="FP228">
            <v>-19.3</v>
          </cell>
          <cell r="FQ228" t="str">
            <v>NA</v>
          </cell>
          <cell r="FR228">
            <v>0.2</v>
          </cell>
          <cell r="FS228" t="str">
            <v>NA</v>
          </cell>
          <cell r="FT228">
            <v>-27.1</v>
          </cell>
          <cell r="FU228">
            <v>98.6</v>
          </cell>
          <cell r="FW228">
            <v>1.4</v>
          </cell>
          <cell r="FX228">
            <v>-0.1</v>
          </cell>
          <cell r="FY228">
            <v>-28.7</v>
          </cell>
          <cell r="FZ228">
            <v>-3.9</v>
          </cell>
          <cell r="GA228">
            <v>-14.7</v>
          </cell>
          <cell r="GB228">
            <v>111.3</v>
          </cell>
          <cell r="GD228">
            <v>-15.2</v>
          </cell>
          <cell r="GE228" t="str">
            <v>NA</v>
          </cell>
          <cell r="GF228">
            <v>-26.6</v>
          </cell>
          <cell r="GG228" t="str">
            <v>NA</v>
          </cell>
          <cell r="GH228" t="str">
            <v>NA</v>
          </cell>
          <cell r="GI228">
            <v>94.8</v>
          </cell>
          <cell r="GK228">
            <v>-6.9</v>
          </cell>
          <cell r="GL228">
            <v>-17.8</v>
          </cell>
          <cell r="GM228">
            <v>-11.4</v>
          </cell>
          <cell r="GN228">
            <v>-5.3</v>
          </cell>
          <cell r="GO228">
            <v>-23.3</v>
          </cell>
          <cell r="GP228">
            <v>90.3</v>
          </cell>
          <cell r="GR228">
            <v>-1.5</v>
          </cell>
          <cell r="GS228">
            <v>18.7</v>
          </cell>
          <cell r="GT228">
            <v>-2.1</v>
          </cell>
          <cell r="GU228">
            <v>-7</v>
          </cell>
          <cell r="GV228">
            <v>-15.6</v>
          </cell>
          <cell r="GW228">
            <v>103.4</v>
          </cell>
          <cell r="GY228">
            <v>-12.8</v>
          </cell>
          <cell r="GZ228">
            <v>-1.8</v>
          </cell>
          <cell r="HA228">
            <v>-36.200000000000003</v>
          </cell>
          <cell r="HB228">
            <v>-9.5</v>
          </cell>
          <cell r="HC228">
            <v>-51.1</v>
          </cell>
          <cell r="HD228">
            <v>92.2</v>
          </cell>
          <cell r="HF228">
            <v>-14.5</v>
          </cell>
          <cell r="HG228">
            <v>-4.8</v>
          </cell>
          <cell r="HH228">
            <v>-30</v>
          </cell>
          <cell r="HI228">
            <v>-1.9</v>
          </cell>
          <cell r="HJ228">
            <v>-40.700000000000003</v>
          </cell>
          <cell r="HK228">
            <v>95.6</v>
          </cell>
          <cell r="HM228">
            <v>8.1</v>
          </cell>
          <cell r="HN228">
            <v>13.4</v>
          </cell>
          <cell r="HO228">
            <v>-29.6</v>
          </cell>
          <cell r="HP228">
            <v>18.5</v>
          </cell>
          <cell r="HQ228">
            <v>5.7</v>
          </cell>
          <cell r="HR228">
            <v>105.6</v>
          </cell>
          <cell r="HT228">
            <v>0.2</v>
          </cell>
          <cell r="HU228">
            <v>29.4</v>
          </cell>
          <cell r="HV228">
            <v>-21.5</v>
          </cell>
          <cell r="HW228">
            <v>12.9</v>
          </cell>
          <cell r="HX228">
            <v>8.9</v>
          </cell>
          <cell r="HY228">
            <v>105.6</v>
          </cell>
          <cell r="IA228">
            <v>15.7</v>
          </cell>
          <cell r="IB228">
            <v>41.7</v>
          </cell>
          <cell r="IC228">
            <v>-34.9</v>
          </cell>
          <cell r="ID228">
            <v>12.9</v>
          </cell>
          <cell r="IE228">
            <v>-20.7</v>
          </cell>
          <cell r="IF228">
            <v>106.5</v>
          </cell>
          <cell r="IH228">
            <v>-0.5</v>
          </cell>
          <cell r="II228">
            <v>8.8000000000000007</v>
          </cell>
          <cell r="IJ228">
            <v>11.4</v>
          </cell>
          <cell r="IK228">
            <v>0</v>
          </cell>
          <cell r="IL228">
            <v>-10.5</v>
          </cell>
          <cell r="IM228">
            <v>101.3</v>
          </cell>
          <cell r="IO228">
            <v>-11.2</v>
          </cell>
          <cell r="IP228">
            <v>4.5999999999999996</v>
          </cell>
          <cell r="IQ228">
            <v>2.8</v>
          </cell>
          <cell r="IR228">
            <v>11</v>
          </cell>
          <cell r="IS228">
            <v>-56.3</v>
          </cell>
          <cell r="IT228">
            <v>95.2</v>
          </cell>
          <cell r="IV228">
            <v>-8.9</v>
          </cell>
          <cell r="IW228">
            <v>-3.7</v>
          </cell>
          <cell r="IX228">
            <v>-4.8</v>
          </cell>
          <cell r="IY228">
            <v>14.6</v>
          </cell>
          <cell r="IZ228">
            <v>-2.2999999999999998</v>
          </cell>
          <cell r="JA228">
            <v>102.9</v>
          </cell>
        </row>
        <row r="229">
          <cell r="AY229">
            <v>37986</v>
          </cell>
          <cell r="BA229">
            <v>-6.9</v>
          </cell>
          <cell r="BB229">
            <v>7.9</v>
          </cell>
          <cell r="BC229">
            <v>-13.9</v>
          </cell>
          <cell r="BD229">
            <v>-7</v>
          </cell>
          <cell r="BE229">
            <v>-10.1</v>
          </cell>
          <cell r="BF229">
            <v>100.7</v>
          </cell>
          <cell r="BH229">
            <v>-7.2</v>
          </cell>
          <cell r="BI229">
            <v>8.6</v>
          </cell>
          <cell r="BJ229">
            <v>-16.5</v>
          </cell>
          <cell r="BK229">
            <v>-12.4</v>
          </cell>
          <cell r="BL229">
            <v>-10.8</v>
          </cell>
          <cell r="BM229">
            <v>99.1</v>
          </cell>
          <cell r="BO229">
            <v>-8.3000000000000007</v>
          </cell>
          <cell r="BP229">
            <v>6.8</v>
          </cell>
          <cell r="BQ229">
            <v>-6.8</v>
          </cell>
          <cell r="BR229">
            <v>-9.3000000000000007</v>
          </cell>
          <cell r="BS229">
            <v>-10.4</v>
          </cell>
          <cell r="BT229">
            <v>100.7</v>
          </cell>
          <cell r="BV229">
            <v>-2.9</v>
          </cell>
          <cell r="BW229">
            <v>10.1</v>
          </cell>
          <cell r="BX229">
            <v>-34.200000000000003</v>
          </cell>
          <cell r="BY229">
            <v>5.9</v>
          </cell>
          <cell r="BZ229">
            <v>-11.5</v>
          </cell>
          <cell r="CA229">
            <v>102</v>
          </cell>
          <cell r="CC229">
            <v>9.9</v>
          </cell>
          <cell r="CD229">
            <v>42.3</v>
          </cell>
          <cell r="CE229">
            <v>-20.7</v>
          </cell>
          <cell r="CF229">
            <v>19.2</v>
          </cell>
          <cell r="CG229">
            <v>-7.9</v>
          </cell>
          <cell r="CH229">
            <v>105.4</v>
          </cell>
          <cell r="CJ229">
            <v>3.1</v>
          </cell>
          <cell r="CK229" t="str">
            <v>NA</v>
          </cell>
          <cell r="CL229">
            <v>5.5</v>
          </cell>
          <cell r="CM229" t="str">
            <v>NA</v>
          </cell>
          <cell r="CN229">
            <v>-13.9</v>
          </cell>
          <cell r="CO229">
            <v>105.4</v>
          </cell>
          <cell r="CQ229">
            <v>-11.9</v>
          </cell>
          <cell r="CR229">
            <v>18.3</v>
          </cell>
          <cell r="CS229">
            <v>-15.3</v>
          </cell>
          <cell r="CT229">
            <v>-21.6</v>
          </cell>
          <cell r="CU229">
            <v>-48.1</v>
          </cell>
          <cell r="CV229">
            <v>95.6</v>
          </cell>
          <cell r="CX229">
            <v>4.0999999999999996</v>
          </cell>
          <cell r="CY229">
            <v>22.7</v>
          </cell>
          <cell r="CZ229">
            <v>-18</v>
          </cell>
          <cell r="DA229">
            <v>0.9</v>
          </cell>
          <cell r="DB229">
            <v>4.4000000000000004</v>
          </cell>
          <cell r="DC229">
            <v>103.4</v>
          </cell>
          <cell r="DE229" t="str">
            <v>NA</v>
          </cell>
          <cell r="DF229" t="str">
            <v>NA</v>
          </cell>
          <cell r="DG229">
            <v>-10</v>
          </cell>
          <cell r="DH229" t="str">
            <v>NA</v>
          </cell>
          <cell r="DI229" t="str">
            <v>NA</v>
          </cell>
          <cell r="DJ229" t="str">
            <v>NA</v>
          </cell>
          <cell r="DL229">
            <v>6.4</v>
          </cell>
          <cell r="DM229">
            <v>20.8</v>
          </cell>
          <cell r="DN229">
            <v>-41.2</v>
          </cell>
          <cell r="DO229">
            <v>19.2</v>
          </cell>
          <cell r="DP229">
            <v>9.5</v>
          </cell>
          <cell r="DQ229">
            <v>107.6</v>
          </cell>
          <cell r="DS229">
            <v>-2.5</v>
          </cell>
          <cell r="DT229">
            <v>20.100000000000001</v>
          </cell>
          <cell r="DU229">
            <v>-12.3</v>
          </cell>
          <cell r="DV229">
            <v>-0.6</v>
          </cell>
          <cell r="DW229">
            <v>3.5</v>
          </cell>
          <cell r="DX229">
            <v>106.4</v>
          </cell>
          <cell r="DZ229">
            <v>-5.8</v>
          </cell>
          <cell r="EA229">
            <v>0.9</v>
          </cell>
          <cell r="EB229">
            <v>-24.1</v>
          </cell>
          <cell r="EC229">
            <v>-17.100000000000001</v>
          </cell>
          <cell r="ED229">
            <v>11</v>
          </cell>
          <cell r="EE229">
            <v>101.1</v>
          </cell>
          <cell r="EG229" t="str">
            <v>NA</v>
          </cell>
          <cell r="EH229" t="str">
            <v>NA</v>
          </cell>
          <cell r="EI229" t="str">
            <v>NA</v>
          </cell>
          <cell r="EJ229" t="str">
            <v>NA</v>
          </cell>
          <cell r="EK229" t="str">
            <v>NA</v>
          </cell>
          <cell r="EL229" t="str">
            <v>NA</v>
          </cell>
          <cell r="EN229">
            <v>-5.7</v>
          </cell>
          <cell r="EO229">
            <v>5</v>
          </cell>
          <cell r="EP229">
            <v>-15.7</v>
          </cell>
          <cell r="EQ229">
            <v>-8.6</v>
          </cell>
          <cell r="ER229">
            <v>-9.9</v>
          </cell>
          <cell r="ES229">
            <v>100.4</v>
          </cell>
          <cell r="EU229">
            <v>-0.2</v>
          </cell>
          <cell r="EV229">
            <v>16.100000000000001</v>
          </cell>
          <cell r="EW229">
            <v>-28.1</v>
          </cell>
          <cell r="EX229">
            <v>-6.1</v>
          </cell>
          <cell r="EY229">
            <v>36.5</v>
          </cell>
          <cell r="EZ229">
            <v>106.6</v>
          </cell>
          <cell r="FB229">
            <v>4.9000000000000004</v>
          </cell>
          <cell r="FC229">
            <v>10.5</v>
          </cell>
          <cell r="FD229">
            <v>-13.1</v>
          </cell>
          <cell r="FE229">
            <v>10.9</v>
          </cell>
          <cell r="FF229">
            <v>-18.2</v>
          </cell>
          <cell r="FG229">
            <v>108.1</v>
          </cell>
          <cell r="FI229">
            <v>-1</v>
          </cell>
          <cell r="FJ229">
            <v>8.8000000000000007</v>
          </cell>
          <cell r="FK229">
            <v>-11.9</v>
          </cell>
          <cell r="FL229">
            <v>1.9</v>
          </cell>
          <cell r="FM229">
            <v>-23.8</v>
          </cell>
          <cell r="FN229">
            <v>106.6</v>
          </cell>
          <cell r="FP229">
            <v>-17.3</v>
          </cell>
          <cell r="FQ229" t="str">
            <v>NA</v>
          </cell>
          <cell r="FR229">
            <v>-2.2999999999999998</v>
          </cell>
          <cell r="FS229" t="str">
            <v>NA</v>
          </cell>
          <cell r="FT229">
            <v>-26.5</v>
          </cell>
          <cell r="FU229">
            <v>97.7</v>
          </cell>
          <cell r="FW229">
            <v>0</v>
          </cell>
          <cell r="FX229">
            <v>-0.3</v>
          </cell>
          <cell r="FY229">
            <v>-30</v>
          </cell>
          <cell r="FZ229">
            <v>-9.5</v>
          </cell>
          <cell r="GA229">
            <v>-17.399999999999999</v>
          </cell>
          <cell r="GB229">
            <v>108.7</v>
          </cell>
          <cell r="GD229">
            <v>-15.3</v>
          </cell>
          <cell r="GE229" t="str">
            <v>NA</v>
          </cell>
          <cell r="GF229">
            <v>-25.7</v>
          </cell>
          <cell r="GG229" t="str">
            <v>NA</v>
          </cell>
          <cell r="GH229" t="str">
            <v>NA</v>
          </cell>
          <cell r="GI229">
            <v>95.2</v>
          </cell>
          <cell r="GK229">
            <v>-4.2</v>
          </cell>
          <cell r="GL229">
            <v>-16.399999999999999</v>
          </cell>
          <cell r="GM229">
            <v>-9.6999999999999993</v>
          </cell>
          <cell r="GN229">
            <v>-12.4</v>
          </cell>
          <cell r="GO229">
            <v>-23.7</v>
          </cell>
          <cell r="GP229">
            <v>92.1</v>
          </cell>
          <cell r="GR229">
            <v>-3.3</v>
          </cell>
          <cell r="GS229">
            <v>20.8</v>
          </cell>
          <cell r="GT229">
            <v>-2.6</v>
          </cell>
          <cell r="GU229">
            <v>-7.5</v>
          </cell>
          <cell r="GV229">
            <v>-9.1</v>
          </cell>
          <cell r="GW229">
            <v>102.8</v>
          </cell>
          <cell r="GY229">
            <v>-12</v>
          </cell>
          <cell r="GZ229">
            <v>-0.6</v>
          </cell>
          <cell r="HA229">
            <v>-29.8</v>
          </cell>
          <cell r="HB229">
            <v>-10.4</v>
          </cell>
          <cell r="HC229">
            <v>-51.6</v>
          </cell>
          <cell r="HD229">
            <v>95.2</v>
          </cell>
          <cell r="HF229">
            <v>-10.4</v>
          </cell>
          <cell r="HG229">
            <v>-12.7</v>
          </cell>
          <cell r="HH229">
            <v>-29.8</v>
          </cell>
          <cell r="HI229">
            <v>-3.6</v>
          </cell>
          <cell r="HJ229">
            <v>-43.7</v>
          </cell>
          <cell r="HK229">
            <v>96.1</v>
          </cell>
          <cell r="HM229">
            <v>11.3</v>
          </cell>
          <cell r="HN229">
            <v>15.8</v>
          </cell>
          <cell r="HO229">
            <v>-30.4</v>
          </cell>
          <cell r="HP229">
            <v>20.7</v>
          </cell>
          <cell r="HQ229">
            <v>2.7</v>
          </cell>
          <cell r="HR229">
            <v>107.6</v>
          </cell>
          <cell r="HT229">
            <v>-2.7</v>
          </cell>
          <cell r="HU229">
            <v>26.6</v>
          </cell>
          <cell r="HV229">
            <v>-22.1</v>
          </cell>
          <cell r="HW229">
            <v>11.5</v>
          </cell>
          <cell r="HX229">
            <v>15</v>
          </cell>
          <cell r="HY229">
            <v>103.3</v>
          </cell>
          <cell r="IA229">
            <v>0.3</v>
          </cell>
          <cell r="IB229">
            <v>43.6</v>
          </cell>
          <cell r="IC229">
            <v>-35.1</v>
          </cell>
          <cell r="ID229">
            <v>11.2</v>
          </cell>
          <cell r="IE229">
            <v>-27.9</v>
          </cell>
          <cell r="IF229">
            <v>99.7</v>
          </cell>
          <cell r="IH229">
            <v>-2</v>
          </cell>
          <cell r="II229">
            <v>12.2</v>
          </cell>
          <cell r="IJ229">
            <v>13.2</v>
          </cell>
          <cell r="IK229">
            <v>-10.3</v>
          </cell>
          <cell r="IL229">
            <v>-6.5</v>
          </cell>
          <cell r="IM229">
            <v>101.7</v>
          </cell>
          <cell r="IO229">
            <v>-9.1999999999999993</v>
          </cell>
          <cell r="IP229">
            <v>13.2</v>
          </cell>
          <cell r="IQ229">
            <v>2.4</v>
          </cell>
          <cell r="IR229">
            <v>1.4</v>
          </cell>
          <cell r="IS229">
            <v>-57.2</v>
          </cell>
          <cell r="IT229">
            <v>97.2</v>
          </cell>
          <cell r="IV229">
            <v>-9</v>
          </cell>
          <cell r="IW229">
            <v>3.8</v>
          </cell>
          <cell r="IX229">
            <v>-3.5</v>
          </cell>
          <cell r="IY229">
            <v>10.8</v>
          </cell>
          <cell r="IZ229">
            <v>1.3</v>
          </cell>
          <cell r="JA229">
            <v>104.5</v>
          </cell>
        </row>
        <row r="230">
          <cell r="AY230">
            <v>38017</v>
          </cell>
          <cell r="BA230">
            <v>-5.5</v>
          </cell>
          <cell r="BB230">
            <v>7.4</v>
          </cell>
          <cell r="BC230">
            <v>-12.5</v>
          </cell>
          <cell r="BD230">
            <v>-4.8</v>
          </cell>
          <cell r="BE230">
            <v>-10.3</v>
          </cell>
          <cell r="BF230">
            <v>101.8</v>
          </cell>
          <cell r="BH230">
            <v>-6.1</v>
          </cell>
          <cell r="BI230">
            <v>6.8</v>
          </cell>
          <cell r="BJ230">
            <v>-14.9</v>
          </cell>
          <cell r="BK230">
            <v>-10.8</v>
          </cell>
          <cell r="BL230">
            <v>-11.2</v>
          </cell>
          <cell r="BM230">
            <v>99.5</v>
          </cell>
          <cell r="BO230">
            <v>-8.8000000000000007</v>
          </cell>
          <cell r="BP230">
            <v>7</v>
          </cell>
          <cell r="BQ230">
            <v>-4.0999999999999996</v>
          </cell>
          <cell r="BR230">
            <v>-0.8</v>
          </cell>
          <cell r="BS230">
            <v>-8.6</v>
          </cell>
          <cell r="BT230">
            <v>101.4</v>
          </cell>
          <cell r="BV230">
            <v>-3.3</v>
          </cell>
          <cell r="BW230">
            <v>6.9</v>
          </cell>
          <cell r="BX230">
            <v>-29.8</v>
          </cell>
          <cell r="BY230">
            <v>10.5</v>
          </cell>
          <cell r="BZ230">
            <v>-19.7</v>
          </cell>
          <cell r="CA230">
            <v>101.7</v>
          </cell>
          <cell r="CC230">
            <v>6.9</v>
          </cell>
          <cell r="CD230">
            <v>45.1</v>
          </cell>
          <cell r="CE230">
            <v>-21.3</v>
          </cell>
          <cell r="CF230">
            <v>17</v>
          </cell>
          <cell r="CG230">
            <v>-3.3</v>
          </cell>
          <cell r="CH230">
            <v>105.7</v>
          </cell>
          <cell r="CJ230">
            <v>0.5</v>
          </cell>
          <cell r="CK230" t="str">
            <v>NA</v>
          </cell>
          <cell r="CL230">
            <v>9.8000000000000007</v>
          </cell>
          <cell r="CM230" t="str">
            <v>NA</v>
          </cell>
          <cell r="CN230">
            <v>-14.9</v>
          </cell>
          <cell r="CO230">
            <v>103.9</v>
          </cell>
          <cell r="CQ230">
            <v>-9.1</v>
          </cell>
          <cell r="CR230">
            <v>8.6</v>
          </cell>
          <cell r="CS230">
            <v>-16.399999999999999</v>
          </cell>
          <cell r="CT230">
            <v>-19.600000000000001</v>
          </cell>
          <cell r="CU230">
            <v>-45.9</v>
          </cell>
          <cell r="CV230">
            <v>94.4</v>
          </cell>
          <cell r="CX230">
            <v>9.8000000000000007</v>
          </cell>
          <cell r="CY230">
            <v>21.6</v>
          </cell>
          <cell r="CZ230">
            <v>-11.5</v>
          </cell>
          <cell r="DA230">
            <v>5.3</v>
          </cell>
          <cell r="DB230">
            <v>4.4000000000000004</v>
          </cell>
          <cell r="DC230">
            <v>106.1</v>
          </cell>
          <cell r="DE230" t="str">
            <v>NA</v>
          </cell>
          <cell r="DF230" t="str">
            <v>NA</v>
          </cell>
          <cell r="DG230">
            <v>-8.3000000000000007</v>
          </cell>
          <cell r="DH230" t="str">
            <v>NA</v>
          </cell>
          <cell r="DI230" t="str">
            <v>NA</v>
          </cell>
          <cell r="DJ230" t="str">
            <v>NA</v>
          </cell>
          <cell r="DL230">
            <v>7.3</v>
          </cell>
          <cell r="DM230">
            <v>33.4</v>
          </cell>
          <cell r="DN230">
            <v>-34.1</v>
          </cell>
          <cell r="DO230">
            <v>19.3</v>
          </cell>
          <cell r="DP230">
            <v>3.7</v>
          </cell>
          <cell r="DQ230">
            <v>110</v>
          </cell>
          <cell r="DS230">
            <v>-2.7</v>
          </cell>
          <cell r="DT230">
            <v>18.399999999999999</v>
          </cell>
          <cell r="DU230">
            <v>-12.7</v>
          </cell>
          <cell r="DV230">
            <v>-2.6</v>
          </cell>
          <cell r="DW230">
            <v>4.0999999999999996</v>
          </cell>
          <cell r="DX230">
            <v>105.5</v>
          </cell>
          <cell r="DZ230">
            <v>-5.7</v>
          </cell>
          <cell r="EA230">
            <v>8.4</v>
          </cell>
          <cell r="EB230">
            <v>-14</v>
          </cell>
          <cell r="EC230">
            <v>-9.9</v>
          </cell>
          <cell r="ED230">
            <v>8.5</v>
          </cell>
          <cell r="EE230">
            <v>105.9</v>
          </cell>
          <cell r="EG230" t="str">
            <v>NA</v>
          </cell>
          <cell r="EH230" t="str">
            <v>NA</v>
          </cell>
          <cell r="EI230" t="str">
            <v>NA</v>
          </cell>
          <cell r="EJ230" t="str">
            <v>NA</v>
          </cell>
          <cell r="EK230" t="str">
            <v>NA</v>
          </cell>
          <cell r="EL230" t="str">
            <v>NA</v>
          </cell>
          <cell r="EN230">
            <v>-5.5</v>
          </cell>
          <cell r="EO230">
            <v>-5.0999999999999996</v>
          </cell>
          <cell r="EP230">
            <v>-17.7</v>
          </cell>
          <cell r="EQ230">
            <v>-13.7</v>
          </cell>
          <cell r="ER230">
            <v>-9.9</v>
          </cell>
          <cell r="ES230">
            <v>98.2</v>
          </cell>
          <cell r="EU230">
            <v>7.2</v>
          </cell>
          <cell r="EV230">
            <v>10</v>
          </cell>
          <cell r="EW230">
            <v>-33.200000000000003</v>
          </cell>
          <cell r="EX230">
            <v>2.8</v>
          </cell>
          <cell r="EY230">
            <v>8.8000000000000007</v>
          </cell>
          <cell r="EZ230">
            <v>106.4</v>
          </cell>
          <cell r="FB230">
            <v>2.9</v>
          </cell>
          <cell r="FC230">
            <v>15.1</v>
          </cell>
          <cell r="FD230">
            <v>-16.600000000000001</v>
          </cell>
          <cell r="FE230">
            <v>7.7</v>
          </cell>
          <cell r="FF230">
            <v>-15.3</v>
          </cell>
          <cell r="FG230">
            <v>107.9</v>
          </cell>
          <cell r="FI230">
            <v>-6.7</v>
          </cell>
          <cell r="FJ230">
            <v>15.7</v>
          </cell>
          <cell r="FK230">
            <v>-13.3</v>
          </cell>
          <cell r="FL230">
            <v>-0.6</v>
          </cell>
          <cell r="FM230">
            <v>-25.8</v>
          </cell>
          <cell r="FN230">
            <v>104.9</v>
          </cell>
          <cell r="FP230">
            <v>-19.7</v>
          </cell>
          <cell r="FQ230" t="str">
            <v>NA</v>
          </cell>
          <cell r="FR230">
            <v>1.1000000000000001</v>
          </cell>
          <cell r="FS230" t="str">
            <v>NA</v>
          </cell>
          <cell r="FT230">
            <v>-29.1</v>
          </cell>
          <cell r="FU230">
            <v>98.2</v>
          </cell>
          <cell r="FW230">
            <v>-3.2</v>
          </cell>
          <cell r="FX230">
            <v>-1.3</v>
          </cell>
          <cell r="FY230">
            <v>-34.200000000000003</v>
          </cell>
          <cell r="FZ230">
            <v>-12.7</v>
          </cell>
          <cell r="GA230">
            <v>-22.6</v>
          </cell>
          <cell r="GB230">
            <v>104.5</v>
          </cell>
          <cell r="GD230">
            <v>-13.2</v>
          </cell>
          <cell r="GE230" t="str">
            <v>NA</v>
          </cell>
          <cell r="GF230">
            <v>-36.5</v>
          </cell>
          <cell r="GG230" t="str">
            <v>NA</v>
          </cell>
          <cell r="GH230" t="str">
            <v>NA</v>
          </cell>
          <cell r="GI230">
            <v>91.1</v>
          </cell>
          <cell r="GK230">
            <v>-3.6</v>
          </cell>
          <cell r="GL230">
            <v>-16.3</v>
          </cell>
          <cell r="GM230">
            <v>-11.6</v>
          </cell>
          <cell r="GN230">
            <v>-5.3</v>
          </cell>
          <cell r="GO230">
            <v>-19</v>
          </cell>
          <cell r="GP230">
            <v>92.5</v>
          </cell>
          <cell r="GR230">
            <v>-4.3</v>
          </cell>
          <cell r="GS230">
            <v>17.899999999999999</v>
          </cell>
          <cell r="GT230">
            <v>-3.1</v>
          </cell>
          <cell r="GU230">
            <v>-8.6999999999999993</v>
          </cell>
          <cell r="GV230">
            <v>-16</v>
          </cell>
          <cell r="GW230">
            <v>100.3</v>
          </cell>
          <cell r="GY230">
            <v>-12.1</v>
          </cell>
          <cell r="GZ230">
            <v>-3.2</v>
          </cell>
          <cell r="HA230">
            <v>-30.9</v>
          </cell>
          <cell r="HB230">
            <v>-3.1</v>
          </cell>
          <cell r="HC230">
            <v>-52.2</v>
          </cell>
          <cell r="HD230">
            <v>93.4</v>
          </cell>
          <cell r="HF230">
            <v>-9.5</v>
          </cell>
          <cell r="HG230">
            <v>-14</v>
          </cell>
          <cell r="HH230">
            <v>-30.3</v>
          </cell>
          <cell r="HI230">
            <v>-2.1</v>
          </cell>
          <cell r="HJ230">
            <v>-37.299999999999997</v>
          </cell>
          <cell r="HK230">
            <v>95.2</v>
          </cell>
          <cell r="HM230">
            <v>1.5</v>
          </cell>
          <cell r="HN230">
            <v>27.2</v>
          </cell>
          <cell r="HO230">
            <v>-24.9</v>
          </cell>
          <cell r="HP230">
            <v>17.5</v>
          </cell>
          <cell r="HQ230">
            <v>-14.7</v>
          </cell>
          <cell r="HR230">
            <v>107.2</v>
          </cell>
          <cell r="HT230">
            <v>-2.4</v>
          </cell>
          <cell r="HU230">
            <v>31.8</v>
          </cell>
          <cell r="HV230">
            <v>-20.9</v>
          </cell>
          <cell r="HW230">
            <v>13.6</v>
          </cell>
          <cell r="HX230">
            <v>11.1</v>
          </cell>
          <cell r="HY230">
            <v>104.4</v>
          </cell>
          <cell r="IA230">
            <v>4</v>
          </cell>
          <cell r="IB230">
            <v>54.4</v>
          </cell>
          <cell r="IC230">
            <v>-32.9</v>
          </cell>
          <cell r="ID230">
            <v>-1.4</v>
          </cell>
          <cell r="IE230">
            <v>-28.6</v>
          </cell>
          <cell r="IF230">
            <v>103.7</v>
          </cell>
          <cell r="IH230">
            <v>0.2</v>
          </cell>
          <cell r="II230">
            <v>13.6</v>
          </cell>
          <cell r="IJ230">
            <v>11.1</v>
          </cell>
          <cell r="IK230">
            <v>-1.1000000000000001</v>
          </cell>
          <cell r="IL230">
            <v>-15.2</v>
          </cell>
          <cell r="IM230">
            <v>102.1</v>
          </cell>
          <cell r="IO230">
            <v>-5.5</v>
          </cell>
          <cell r="IP230">
            <v>10.199999999999999</v>
          </cell>
          <cell r="IQ230">
            <v>4.9000000000000004</v>
          </cell>
          <cell r="IR230">
            <v>-0.8</v>
          </cell>
          <cell r="IS230">
            <v>-55.3</v>
          </cell>
          <cell r="IT230">
            <v>98.6</v>
          </cell>
          <cell r="IV230">
            <v>-4.4000000000000004</v>
          </cell>
          <cell r="IW230">
            <v>9.6</v>
          </cell>
          <cell r="IX230">
            <v>-2.2000000000000002</v>
          </cell>
          <cell r="IY230">
            <v>15.6</v>
          </cell>
          <cell r="IZ230">
            <v>3</v>
          </cell>
          <cell r="JA230">
            <v>108.8</v>
          </cell>
        </row>
        <row r="231">
          <cell r="AY231">
            <v>38046</v>
          </cell>
          <cell r="BA231">
            <v>-5.7</v>
          </cell>
          <cell r="BB231">
            <v>9.1999999999999993</v>
          </cell>
          <cell r="BC231">
            <v>-12.5</v>
          </cell>
          <cell r="BD231">
            <v>-5.5</v>
          </cell>
          <cell r="BE231">
            <v>-11.1</v>
          </cell>
          <cell r="BF231">
            <v>102.1</v>
          </cell>
          <cell r="BH231">
            <v>-6.3</v>
          </cell>
          <cell r="BI231">
            <v>8.6999999999999993</v>
          </cell>
          <cell r="BJ231">
            <v>-14.7</v>
          </cell>
          <cell r="BK231">
            <v>-11.6</v>
          </cell>
          <cell r="BL231">
            <v>-11.9</v>
          </cell>
          <cell r="BM231">
            <v>100.1</v>
          </cell>
          <cell r="BO231">
            <v>-7.7</v>
          </cell>
          <cell r="BP231">
            <v>7.6</v>
          </cell>
          <cell r="BQ231">
            <v>-3.7</v>
          </cell>
          <cell r="BR231">
            <v>-7.2</v>
          </cell>
          <cell r="BS231">
            <v>-10.8</v>
          </cell>
          <cell r="BT231">
            <v>101.3</v>
          </cell>
          <cell r="BV231">
            <v>-3.1</v>
          </cell>
          <cell r="BW231">
            <v>13.3</v>
          </cell>
          <cell r="BX231">
            <v>-27.7</v>
          </cell>
          <cell r="BY231">
            <v>7.9</v>
          </cell>
          <cell r="BZ231">
            <v>-12.9</v>
          </cell>
          <cell r="CA231">
            <v>104.7</v>
          </cell>
          <cell r="CC231">
            <v>7.2</v>
          </cell>
          <cell r="CD231">
            <v>42.3</v>
          </cell>
          <cell r="CE231">
            <v>-26.6</v>
          </cell>
          <cell r="CF231">
            <v>8</v>
          </cell>
          <cell r="CG231">
            <v>-5.6</v>
          </cell>
          <cell r="CH231">
            <v>102.5</v>
          </cell>
          <cell r="CJ231">
            <v>4.7</v>
          </cell>
          <cell r="CK231" t="str">
            <v>NA</v>
          </cell>
          <cell r="CL231">
            <v>4.3</v>
          </cell>
          <cell r="CM231" t="str">
            <v>NA</v>
          </cell>
          <cell r="CN231">
            <v>-12.2</v>
          </cell>
          <cell r="CO231">
            <v>105.1</v>
          </cell>
          <cell r="CQ231">
            <v>-9.1</v>
          </cell>
          <cell r="CR231">
            <v>17.600000000000001</v>
          </cell>
          <cell r="CS231">
            <v>-13.2</v>
          </cell>
          <cell r="CT231">
            <v>-23.7</v>
          </cell>
          <cell r="CU231">
            <v>-46.4</v>
          </cell>
          <cell r="CV231">
            <v>97.3</v>
          </cell>
          <cell r="CX231">
            <v>12.3</v>
          </cell>
          <cell r="CY231">
            <v>23.4</v>
          </cell>
          <cell r="CZ231">
            <v>-15.9</v>
          </cell>
          <cell r="DA231">
            <v>22.4</v>
          </cell>
          <cell r="DB231">
            <v>5.3</v>
          </cell>
          <cell r="DC231">
            <v>107.4</v>
          </cell>
          <cell r="DE231" t="str">
            <v>NA</v>
          </cell>
          <cell r="DF231" t="str">
            <v>NA</v>
          </cell>
          <cell r="DG231">
            <v>-6.9</v>
          </cell>
          <cell r="DH231" t="str">
            <v>NA</v>
          </cell>
          <cell r="DI231" t="str">
            <v>NA</v>
          </cell>
          <cell r="DJ231" t="str">
            <v>NA</v>
          </cell>
          <cell r="DL231">
            <v>3.6</v>
          </cell>
          <cell r="DM231">
            <v>30</v>
          </cell>
          <cell r="DN231">
            <v>-32.4</v>
          </cell>
          <cell r="DO231">
            <v>16.100000000000001</v>
          </cell>
          <cell r="DP231">
            <v>6.8</v>
          </cell>
          <cell r="DQ231">
            <v>107.2</v>
          </cell>
          <cell r="DS231">
            <v>-1.7</v>
          </cell>
          <cell r="DT231">
            <v>18.399999999999999</v>
          </cell>
          <cell r="DU231">
            <v>-12.9</v>
          </cell>
          <cell r="DV231">
            <v>-1.3</v>
          </cell>
          <cell r="DW231">
            <v>6.3</v>
          </cell>
          <cell r="DX231">
            <v>106.4</v>
          </cell>
          <cell r="DZ231">
            <v>-7.5</v>
          </cell>
          <cell r="EA231">
            <v>7.7</v>
          </cell>
          <cell r="EB231">
            <v>-16.100000000000001</v>
          </cell>
          <cell r="EC231">
            <v>-7.5</v>
          </cell>
          <cell r="ED231">
            <v>2.2000000000000002</v>
          </cell>
          <cell r="EE231">
            <v>105.1</v>
          </cell>
          <cell r="EG231" t="str">
            <v>NA</v>
          </cell>
          <cell r="EH231" t="str">
            <v>NA</v>
          </cell>
          <cell r="EI231" t="str">
            <v>NA</v>
          </cell>
          <cell r="EJ231" t="str">
            <v>NA</v>
          </cell>
          <cell r="EK231" t="str">
            <v>NA</v>
          </cell>
          <cell r="EL231" t="str">
            <v>NA</v>
          </cell>
          <cell r="EN231">
            <v>-5.9</v>
          </cell>
          <cell r="EO231">
            <v>-1.6</v>
          </cell>
          <cell r="EP231">
            <v>-21</v>
          </cell>
          <cell r="EQ231">
            <v>-16.100000000000001</v>
          </cell>
          <cell r="ER231">
            <v>-8.9</v>
          </cell>
          <cell r="ES231">
            <v>97.6</v>
          </cell>
          <cell r="EU231">
            <v>7.2</v>
          </cell>
          <cell r="EV231">
            <v>16.600000000000001</v>
          </cell>
          <cell r="EW231">
            <v>-35.700000000000003</v>
          </cell>
          <cell r="EX231">
            <v>0.2</v>
          </cell>
          <cell r="EY231">
            <v>13.4</v>
          </cell>
          <cell r="EZ231">
            <v>107.1</v>
          </cell>
          <cell r="FB231">
            <v>4.3</v>
          </cell>
          <cell r="FC231">
            <v>11.9</v>
          </cell>
          <cell r="FD231">
            <v>-18.899999999999999</v>
          </cell>
          <cell r="FE231">
            <v>9.4</v>
          </cell>
          <cell r="FF231">
            <v>-8.1999999999999993</v>
          </cell>
          <cell r="FG231">
            <v>107.9</v>
          </cell>
          <cell r="FI231">
            <v>-6.5</v>
          </cell>
          <cell r="FJ231">
            <v>11.7</v>
          </cell>
          <cell r="FK231">
            <v>-13.3</v>
          </cell>
          <cell r="FL231">
            <v>4.5999999999999996</v>
          </cell>
          <cell r="FM231">
            <v>-22.4</v>
          </cell>
          <cell r="FN231">
            <v>104.3</v>
          </cell>
          <cell r="FP231">
            <v>-11.9</v>
          </cell>
          <cell r="FQ231" t="str">
            <v>NA</v>
          </cell>
          <cell r="FR231">
            <v>2.9</v>
          </cell>
          <cell r="FS231" t="str">
            <v>NA</v>
          </cell>
          <cell r="FT231">
            <v>-39.200000000000003</v>
          </cell>
          <cell r="FU231">
            <v>102.3</v>
          </cell>
          <cell r="FW231">
            <v>-5.6</v>
          </cell>
          <cell r="FX231">
            <v>3.6</v>
          </cell>
          <cell r="FY231">
            <v>-33.700000000000003</v>
          </cell>
          <cell r="FZ231">
            <v>-9.1999999999999993</v>
          </cell>
          <cell r="GA231">
            <v>-18</v>
          </cell>
          <cell r="GB231">
            <v>106.3</v>
          </cell>
          <cell r="GD231">
            <v>-12.4</v>
          </cell>
          <cell r="GE231" t="str">
            <v>NA</v>
          </cell>
          <cell r="GF231">
            <v>-27</v>
          </cell>
          <cell r="GG231" t="str">
            <v>NA</v>
          </cell>
          <cell r="GH231" t="str">
            <v>NA</v>
          </cell>
          <cell r="GI231">
            <v>95.4</v>
          </cell>
          <cell r="GK231">
            <v>-4.5999999999999996</v>
          </cell>
          <cell r="GL231">
            <v>-15.8</v>
          </cell>
          <cell r="GM231">
            <v>-5.2</v>
          </cell>
          <cell r="GN231">
            <v>-3.7</v>
          </cell>
          <cell r="GO231">
            <v>-17.600000000000001</v>
          </cell>
          <cell r="GP231">
            <v>93.4</v>
          </cell>
          <cell r="GR231">
            <v>-4</v>
          </cell>
          <cell r="GS231">
            <v>22</v>
          </cell>
          <cell r="GT231">
            <v>-0.5</v>
          </cell>
          <cell r="GU231">
            <v>-1</v>
          </cell>
          <cell r="GV231">
            <v>-26.1</v>
          </cell>
          <cell r="GW231">
            <v>103</v>
          </cell>
          <cell r="GY231">
            <v>-12.2</v>
          </cell>
          <cell r="GZ231">
            <v>-4.9000000000000004</v>
          </cell>
          <cell r="HA231">
            <v>-34.299999999999997</v>
          </cell>
          <cell r="HB231">
            <v>-7.4</v>
          </cell>
          <cell r="HC231">
            <v>-51.6</v>
          </cell>
          <cell r="HD231">
            <v>91</v>
          </cell>
          <cell r="HF231">
            <v>-10.3</v>
          </cell>
          <cell r="HG231">
            <v>-6.5</v>
          </cell>
          <cell r="HH231">
            <v>-30.9</v>
          </cell>
          <cell r="HI231">
            <v>-4.5</v>
          </cell>
          <cell r="HJ231">
            <v>-35</v>
          </cell>
          <cell r="HK231">
            <v>97.3</v>
          </cell>
          <cell r="HM231">
            <v>8.6999999999999993</v>
          </cell>
          <cell r="HN231">
            <v>33.700000000000003</v>
          </cell>
          <cell r="HO231">
            <v>-22.6</v>
          </cell>
          <cell r="HP231">
            <v>19.8</v>
          </cell>
          <cell r="HQ231">
            <v>-9.6999999999999993</v>
          </cell>
          <cell r="HR231">
            <v>113.3</v>
          </cell>
          <cell r="HT231">
            <v>-3.2</v>
          </cell>
          <cell r="HU231">
            <v>27.9</v>
          </cell>
          <cell r="HV231">
            <v>-27.8</v>
          </cell>
          <cell r="HW231">
            <v>12.9</v>
          </cell>
          <cell r="HX231">
            <v>15.1</v>
          </cell>
          <cell r="HY231">
            <v>102.5</v>
          </cell>
          <cell r="IA231">
            <v>16.399999999999999</v>
          </cell>
          <cell r="IB231">
            <v>49.2</v>
          </cell>
          <cell r="IC231">
            <v>-35.4</v>
          </cell>
          <cell r="ID231">
            <v>-3.7</v>
          </cell>
          <cell r="IE231">
            <v>-36.6</v>
          </cell>
          <cell r="IF231">
            <v>106.5</v>
          </cell>
          <cell r="IH231">
            <v>2.1</v>
          </cell>
          <cell r="II231">
            <v>7.3</v>
          </cell>
          <cell r="IJ231">
            <v>11</v>
          </cell>
          <cell r="IK231">
            <v>5.2</v>
          </cell>
          <cell r="IL231">
            <v>-0.9</v>
          </cell>
          <cell r="IM231">
            <v>102.8</v>
          </cell>
          <cell r="IO231">
            <v>-6.1</v>
          </cell>
          <cell r="IP231">
            <v>10.8</v>
          </cell>
          <cell r="IQ231">
            <v>5.5</v>
          </cell>
          <cell r="IR231">
            <v>5.0999999999999996</v>
          </cell>
          <cell r="IS231">
            <v>-52.8</v>
          </cell>
          <cell r="IT231">
            <v>98.7</v>
          </cell>
          <cell r="IV231">
            <v>-5.3</v>
          </cell>
          <cell r="IW231">
            <v>11.4</v>
          </cell>
          <cell r="IX231">
            <v>-2.1</v>
          </cell>
          <cell r="IY231">
            <v>15.1</v>
          </cell>
          <cell r="IZ231">
            <v>0.5</v>
          </cell>
          <cell r="JA231">
            <v>107.9</v>
          </cell>
        </row>
        <row r="232">
          <cell r="AY232">
            <v>38077</v>
          </cell>
          <cell r="BA232">
            <v>-4.4000000000000004</v>
          </cell>
          <cell r="BB232">
            <v>5.5</v>
          </cell>
          <cell r="BC232">
            <v>-11.9</v>
          </cell>
          <cell r="BD232">
            <v>-6</v>
          </cell>
          <cell r="BE232">
            <v>-12.4</v>
          </cell>
          <cell r="BF232">
            <v>101.9</v>
          </cell>
          <cell r="BH232">
            <v>-5.8</v>
          </cell>
          <cell r="BI232">
            <v>4.9000000000000004</v>
          </cell>
          <cell r="BJ232">
            <v>-14.1</v>
          </cell>
          <cell r="BK232">
            <v>-11.8</v>
          </cell>
          <cell r="BL232">
            <v>-13.8</v>
          </cell>
          <cell r="BM232">
            <v>99.5</v>
          </cell>
          <cell r="BO232">
            <v>-6.8</v>
          </cell>
          <cell r="BP232">
            <v>10.4</v>
          </cell>
          <cell r="BQ232">
            <v>-3.5</v>
          </cell>
          <cell r="BR232">
            <v>-6.4</v>
          </cell>
          <cell r="BS232">
            <v>-7.8</v>
          </cell>
          <cell r="BT232">
            <v>102.9</v>
          </cell>
          <cell r="BV232">
            <v>0.4</v>
          </cell>
          <cell r="BW232">
            <v>19</v>
          </cell>
          <cell r="BX232">
            <v>-28.1</v>
          </cell>
          <cell r="BY232">
            <v>4.0999999999999996</v>
          </cell>
          <cell r="BZ232">
            <v>-17.399999999999999</v>
          </cell>
          <cell r="CA232">
            <v>108.4</v>
          </cell>
          <cell r="CC232">
            <v>6.5</v>
          </cell>
          <cell r="CD232">
            <v>39.4</v>
          </cell>
          <cell r="CE232">
            <v>-24.1</v>
          </cell>
          <cell r="CF232">
            <v>17.5</v>
          </cell>
          <cell r="CG232">
            <v>-8.5</v>
          </cell>
          <cell r="CH232">
            <v>102.2</v>
          </cell>
          <cell r="CJ232">
            <v>1</v>
          </cell>
          <cell r="CK232" t="str">
            <v>NA</v>
          </cell>
          <cell r="CL232">
            <v>6.7</v>
          </cell>
          <cell r="CM232" t="str">
            <v>NA</v>
          </cell>
          <cell r="CN232">
            <v>-9.1</v>
          </cell>
          <cell r="CO232">
            <v>103.5</v>
          </cell>
          <cell r="CQ232">
            <v>-9.9</v>
          </cell>
          <cell r="CR232">
            <v>10.5</v>
          </cell>
          <cell r="CS232">
            <v>-15.9</v>
          </cell>
          <cell r="CT232">
            <v>-28.4</v>
          </cell>
          <cell r="CU232">
            <v>-46.6</v>
          </cell>
          <cell r="CV232">
            <v>94.6</v>
          </cell>
          <cell r="CX232">
            <v>13.4</v>
          </cell>
          <cell r="CY232">
            <v>24.1</v>
          </cell>
          <cell r="CZ232">
            <v>-15</v>
          </cell>
          <cell r="DA232">
            <v>27.3</v>
          </cell>
          <cell r="DB232">
            <v>11.1</v>
          </cell>
          <cell r="DC232">
            <v>108.6</v>
          </cell>
          <cell r="DE232" t="str">
            <v>NA</v>
          </cell>
          <cell r="DF232" t="str">
            <v>NA</v>
          </cell>
          <cell r="DG232">
            <v>-4.8</v>
          </cell>
          <cell r="DH232" t="str">
            <v>NA</v>
          </cell>
          <cell r="DI232" t="str">
            <v>NA</v>
          </cell>
          <cell r="DJ232" t="str">
            <v>NA</v>
          </cell>
          <cell r="DL232">
            <v>5.3</v>
          </cell>
          <cell r="DM232">
            <v>28.8</v>
          </cell>
          <cell r="DN232">
            <v>-18.600000000000001</v>
          </cell>
          <cell r="DO232">
            <v>23</v>
          </cell>
          <cell r="DP232">
            <v>-1</v>
          </cell>
          <cell r="DQ232">
            <v>110.5</v>
          </cell>
          <cell r="DS232">
            <v>-3</v>
          </cell>
          <cell r="DT232">
            <v>19.7</v>
          </cell>
          <cell r="DU232">
            <v>-11.1</v>
          </cell>
          <cell r="DV232">
            <v>-0.7</v>
          </cell>
          <cell r="DW232">
            <v>5</v>
          </cell>
          <cell r="DX232">
            <v>106.6</v>
          </cell>
          <cell r="DZ232">
            <v>-4.9000000000000004</v>
          </cell>
          <cell r="EA232">
            <v>5.7</v>
          </cell>
          <cell r="EB232">
            <v>-14.3</v>
          </cell>
          <cell r="EC232">
            <v>-6.6</v>
          </cell>
          <cell r="ED232">
            <v>2.5</v>
          </cell>
          <cell r="EE232">
            <v>105.7</v>
          </cell>
          <cell r="EG232" t="str">
            <v>NA</v>
          </cell>
          <cell r="EH232" t="str">
            <v>NA</v>
          </cell>
          <cell r="EI232" t="str">
            <v>NA</v>
          </cell>
          <cell r="EJ232" t="str">
            <v>NA</v>
          </cell>
          <cell r="EK232" t="str">
            <v>NA</v>
          </cell>
          <cell r="EL232" t="str">
            <v>NA</v>
          </cell>
          <cell r="EN232">
            <v>-4.8</v>
          </cell>
          <cell r="EO232">
            <v>-10.8</v>
          </cell>
          <cell r="EP232">
            <v>-18.8</v>
          </cell>
          <cell r="EQ232">
            <v>-10.199999999999999</v>
          </cell>
          <cell r="ER232">
            <v>-12.8</v>
          </cell>
          <cell r="ES232">
            <v>96.7</v>
          </cell>
          <cell r="EU232">
            <v>3.8</v>
          </cell>
          <cell r="EV232">
            <v>12.4</v>
          </cell>
          <cell r="EW232">
            <v>-35.5</v>
          </cell>
          <cell r="EX232">
            <v>0.1</v>
          </cell>
          <cell r="EY232">
            <v>12.9</v>
          </cell>
          <cell r="EZ232">
            <v>104.4</v>
          </cell>
          <cell r="FB232">
            <v>5.2</v>
          </cell>
          <cell r="FC232">
            <v>13.7</v>
          </cell>
          <cell r="FD232">
            <v>-22.7</v>
          </cell>
          <cell r="FE232">
            <v>11.9</v>
          </cell>
          <cell r="FF232">
            <v>-1.4</v>
          </cell>
          <cell r="FG232">
            <v>108.4</v>
          </cell>
          <cell r="FI232">
            <v>-5.0999999999999996</v>
          </cell>
          <cell r="FJ232">
            <v>12</v>
          </cell>
          <cell r="FK232">
            <v>-10</v>
          </cell>
          <cell r="FL232">
            <v>25.8</v>
          </cell>
          <cell r="FM232">
            <v>-11.2</v>
          </cell>
          <cell r="FN232">
            <v>106.7</v>
          </cell>
          <cell r="FP232">
            <v>-9.6</v>
          </cell>
          <cell r="FQ232" t="str">
            <v>NA</v>
          </cell>
          <cell r="FR232">
            <v>2.7</v>
          </cell>
          <cell r="FS232" t="str">
            <v>NA</v>
          </cell>
          <cell r="FT232">
            <v>-39.9</v>
          </cell>
          <cell r="FU232">
            <v>103.4</v>
          </cell>
          <cell r="FW232">
            <v>-2.2999999999999998</v>
          </cell>
          <cell r="FX232">
            <v>1.5</v>
          </cell>
          <cell r="FY232">
            <v>-32.799999999999997</v>
          </cell>
          <cell r="FZ232">
            <v>-10.7</v>
          </cell>
          <cell r="GA232">
            <v>-14.6</v>
          </cell>
          <cell r="GB232">
            <v>108.3</v>
          </cell>
          <cell r="GD232">
            <v>-10.8</v>
          </cell>
          <cell r="GE232" t="str">
            <v>NA</v>
          </cell>
          <cell r="GF232">
            <v>-27.9</v>
          </cell>
          <cell r="GG232" t="str">
            <v>NA</v>
          </cell>
          <cell r="GH232" t="str">
            <v>NA</v>
          </cell>
          <cell r="GI232">
            <v>97</v>
          </cell>
          <cell r="GK232">
            <v>-3.2</v>
          </cell>
          <cell r="GL232">
            <v>-14.8</v>
          </cell>
          <cell r="GM232">
            <v>-9.6999999999999993</v>
          </cell>
          <cell r="GN232">
            <v>-7.1</v>
          </cell>
          <cell r="GO232">
            <v>-21.2</v>
          </cell>
          <cell r="GP232">
            <v>93.8</v>
          </cell>
          <cell r="GR232">
            <v>-1.8</v>
          </cell>
          <cell r="GS232">
            <v>21.3</v>
          </cell>
          <cell r="GT232">
            <v>-0.4</v>
          </cell>
          <cell r="GU232">
            <v>-5.4</v>
          </cell>
          <cell r="GV232">
            <v>-32.200000000000003</v>
          </cell>
          <cell r="GW232">
            <v>103.4</v>
          </cell>
          <cell r="GY232">
            <v>-11.1</v>
          </cell>
          <cell r="GZ232">
            <v>-0.7</v>
          </cell>
          <cell r="HA232">
            <v>-33.4</v>
          </cell>
          <cell r="HB232">
            <v>-12.2</v>
          </cell>
          <cell r="HC232">
            <v>-50.4</v>
          </cell>
          <cell r="HD232">
            <v>93.4</v>
          </cell>
          <cell r="HF232">
            <v>-8.5</v>
          </cell>
          <cell r="HG232">
            <v>1.8</v>
          </cell>
          <cell r="HH232">
            <v>-30.4</v>
          </cell>
          <cell r="HI232">
            <v>-14.9</v>
          </cell>
          <cell r="HJ232">
            <v>-53.4</v>
          </cell>
          <cell r="HK232">
            <v>100.2</v>
          </cell>
          <cell r="HM232">
            <v>9</v>
          </cell>
          <cell r="HN232">
            <v>36.6</v>
          </cell>
          <cell r="HO232">
            <v>-25.3</v>
          </cell>
          <cell r="HP232">
            <v>21.3</v>
          </cell>
          <cell r="HQ232">
            <v>-5.8</v>
          </cell>
          <cell r="HR232">
            <v>113.9</v>
          </cell>
          <cell r="HT232">
            <v>-1.3</v>
          </cell>
          <cell r="HU232">
            <v>26.7</v>
          </cell>
          <cell r="HV232">
            <v>-23.4</v>
          </cell>
          <cell r="HW232">
            <v>11.7</v>
          </cell>
          <cell r="HX232">
            <v>8.1999999999999993</v>
          </cell>
          <cell r="HY232">
            <v>103.8</v>
          </cell>
          <cell r="IA232">
            <v>11.3</v>
          </cell>
          <cell r="IB232">
            <v>48</v>
          </cell>
          <cell r="IC232">
            <v>-27.7</v>
          </cell>
          <cell r="ID232">
            <v>7.1</v>
          </cell>
          <cell r="IE232">
            <v>-30.2</v>
          </cell>
          <cell r="IF232">
            <v>107.2</v>
          </cell>
          <cell r="IH232">
            <v>5.4</v>
          </cell>
          <cell r="II232">
            <v>27</v>
          </cell>
          <cell r="IJ232">
            <v>13.6</v>
          </cell>
          <cell r="IK232">
            <v>7.1</v>
          </cell>
          <cell r="IL232">
            <v>-4.3</v>
          </cell>
          <cell r="IM232">
            <v>106.9</v>
          </cell>
          <cell r="IO232">
            <v>-7.7</v>
          </cell>
          <cell r="IP232">
            <v>13.9</v>
          </cell>
          <cell r="IQ232">
            <v>2.5</v>
          </cell>
          <cell r="IR232">
            <v>5.3</v>
          </cell>
          <cell r="IS232">
            <v>-52.1</v>
          </cell>
          <cell r="IT232">
            <v>97.8</v>
          </cell>
          <cell r="IV232">
            <v>1.8</v>
          </cell>
          <cell r="IW232">
            <v>6</v>
          </cell>
          <cell r="IX232">
            <v>-1.2</v>
          </cell>
          <cell r="IY232">
            <v>13.3</v>
          </cell>
          <cell r="IZ232">
            <v>0.7</v>
          </cell>
          <cell r="JA232">
            <v>110.3</v>
          </cell>
        </row>
        <row r="233">
          <cell r="AY233">
            <v>38107</v>
          </cell>
          <cell r="BA233">
            <v>-3.3</v>
          </cell>
          <cell r="BB233">
            <v>10.1</v>
          </cell>
          <cell r="BC233">
            <v>-11.4</v>
          </cell>
          <cell r="BD233">
            <v>-3.7</v>
          </cell>
          <cell r="BE233">
            <v>-9.1</v>
          </cell>
          <cell r="BF233">
            <v>104</v>
          </cell>
          <cell r="BH233">
            <v>-3.7</v>
          </cell>
          <cell r="BI233">
            <v>7.3</v>
          </cell>
          <cell r="BJ233">
            <v>-13.6</v>
          </cell>
          <cell r="BK233">
            <v>-9.1</v>
          </cell>
          <cell r="BL233">
            <v>-10.199999999999999</v>
          </cell>
          <cell r="BM233">
            <v>101.7</v>
          </cell>
          <cell r="BO233">
            <v>-3.1</v>
          </cell>
          <cell r="BP233">
            <v>10.3</v>
          </cell>
          <cell r="BQ233">
            <v>-3.8</v>
          </cell>
          <cell r="BR233">
            <v>0.9</v>
          </cell>
          <cell r="BS233">
            <v>-9.6</v>
          </cell>
          <cell r="BT233">
            <v>105.5</v>
          </cell>
          <cell r="BV233">
            <v>-0.1</v>
          </cell>
          <cell r="BW233">
            <v>16.5</v>
          </cell>
          <cell r="BX233">
            <v>-25.2</v>
          </cell>
          <cell r="BY233">
            <v>7.4</v>
          </cell>
          <cell r="BZ233">
            <v>-20.9</v>
          </cell>
          <cell r="CA233">
            <v>108.2</v>
          </cell>
          <cell r="CC233">
            <v>8.5</v>
          </cell>
          <cell r="CD233">
            <v>43.9</v>
          </cell>
          <cell r="CE233">
            <v>-19.399999999999999</v>
          </cell>
          <cell r="CF233">
            <v>16.7</v>
          </cell>
          <cell r="CG233">
            <v>-6.5</v>
          </cell>
          <cell r="CH233">
            <v>105.8</v>
          </cell>
          <cell r="CJ233">
            <v>4</v>
          </cell>
          <cell r="CK233" t="str">
            <v>NA</v>
          </cell>
          <cell r="CL233">
            <v>11.4</v>
          </cell>
          <cell r="CM233" t="str">
            <v>NA</v>
          </cell>
          <cell r="CN233">
            <v>-7.2</v>
          </cell>
          <cell r="CO233">
            <v>107.4</v>
          </cell>
          <cell r="CQ233">
            <v>-6.5</v>
          </cell>
          <cell r="CR233">
            <v>8.5</v>
          </cell>
          <cell r="CS233">
            <v>-16.3</v>
          </cell>
          <cell r="CT233">
            <v>-21.4</v>
          </cell>
          <cell r="CU233">
            <v>-45.4</v>
          </cell>
          <cell r="CV233">
            <v>95.5</v>
          </cell>
          <cell r="CX233">
            <v>13.5</v>
          </cell>
          <cell r="CY233">
            <v>25.5</v>
          </cell>
          <cell r="CZ233">
            <v>-15.8</v>
          </cell>
          <cell r="DA233">
            <v>32.9</v>
          </cell>
          <cell r="DB233">
            <v>12.3</v>
          </cell>
          <cell r="DC233">
            <v>108.5</v>
          </cell>
          <cell r="DE233" t="str">
            <v>NA</v>
          </cell>
          <cell r="DF233" t="str">
            <v>NA</v>
          </cell>
          <cell r="DG233">
            <v>-4.8</v>
          </cell>
          <cell r="DH233" t="str">
            <v>NA</v>
          </cell>
          <cell r="DI233" t="str">
            <v>NA</v>
          </cell>
          <cell r="DJ233" t="str">
            <v>NA</v>
          </cell>
          <cell r="DL233">
            <v>8.9</v>
          </cell>
          <cell r="DM233">
            <v>25.1</v>
          </cell>
          <cell r="DN233">
            <v>-16.899999999999999</v>
          </cell>
          <cell r="DO233">
            <v>20</v>
          </cell>
          <cell r="DP233">
            <v>-3.9</v>
          </cell>
          <cell r="DQ233">
            <v>112.3</v>
          </cell>
          <cell r="DS233">
            <v>-0.7</v>
          </cell>
          <cell r="DT233">
            <v>21</v>
          </cell>
          <cell r="DU233">
            <v>-7.4</v>
          </cell>
          <cell r="DV233">
            <v>2.1</v>
          </cell>
          <cell r="DW233">
            <v>10.7</v>
          </cell>
          <cell r="DX233">
            <v>108.6</v>
          </cell>
          <cell r="DZ233">
            <v>-5.3</v>
          </cell>
          <cell r="EA233">
            <v>6.1</v>
          </cell>
          <cell r="EB233">
            <v>-14.3</v>
          </cell>
          <cell r="EC233">
            <v>-3.4</v>
          </cell>
          <cell r="ED233">
            <v>8.6</v>
          </cell>
          <cell r="EE233">
            <v>106.1</v>
          </cell>
          <cell r="EG233" t="str">
            <v>NA</v>
          </cell>
          <cell r="EH233" t="str">
            <v>NA</v>
          </cell>
          <cell r="EI233" t="str">
            <v>NA</v>
          </cell>
          <cell r="EJ233" t="str">
            <v>NA</v>
          </cell>
          <cell r="EK233" t="str">
            <v>NA</v>
          </cell>
          <cell r="EL233" t="str">
            <v>NA</v>
          </cell>
          <cell r="EN233">
            <v>-1.5</v>
          </cell>
          <cell r="EO233">
            <v>-3.7</v>
          </cell>
          <cell r="EP233">
            <v>-17.5</v>
          </cell>
          <cell r="EQ233">
            <v>-15.8</v>
          </cell>
          <cell r="ER233">
            <v>-12.5</v>
          </cell>
          <cell r="ES233">
            <v>101.3</v>
          </cell>
          <cell r="EU233">
            <v>5.4</v>
          </cell>
          <cell r="EV233">
            <v>16.100000000000001</v>
          </cell>
          <cell r="EW233">
            <v>-33.200000000000003</v>
          </cell>
          <cell r="EX233">
            <v>0.3</v>
          </cell>
          <cell r="EY233">
            <v>11.7</v>
          </cell>
          <cell r="EZ233">
            <v>107.5</v>
          </cell>
          <cell r="FB233">
            <v>5.4</v>
          </cell>
          <cell r="FC233">
            <v>11.7</v>
          </cell>
          <cell r="FD233">
            <v>-19.3</v>
          </cell>
          <cell r="FE233">
            <v>15.5</v>
          </cell>
          <cell r="FF233">
            <v>-2.4</v>
          </cell>
          <cell r="FG233">
            <v>108.5</v>
          </cell>
          <cell r="FI233">
            <v>-3.9</v>
          </cell>
          <cell r="FJ233">
            <v>19</v>
          </cell>
          <cell r="FK233">
            <v>-11.9</v>
          </cell>
          <cell r="FL233">
            <v>24.9</v>
          </cell>
          <cell r="FM233">
            <v>-17.2</v>
          </cell>
          <cell r="FN233">
            <v>108.3</v>
          </cell>
          <cell r="FP233">
            <v>-6.7</v>
          </cell>
          <cell r="FQ233" t="str">
            <v>NA</v>
          </cell>
          <cell r="FR233">
            <v>-1</v>
          </cell>
          <cell r="FS233" t="str">
            <v>NA</v>
          </cell>
          <cell r="FT233">
            <v>-42.9</v>
          </cell>
          <cell r="FU233">
            <v>103</v>
          </cell>
          <cell r="FW233">
            <v>2.4</v>
          </cell>
          <cell r="FX233">
            <v>3</v>
          </cell>
          <cell r="FY233">
            <v>-30.4</v>
          </cell>
          <cell r="FZ233">
            <v>-6.6</v>
          </cell>
          <cell r="GA233">
            <v>-11.3</v>
          </cell>
          <cell r="GB233">
            <v>111.3</v>
          </cell>
          <cell r="GD233">
            <v>-10.8</v>
          </cell>
          <cell r="GE233" t="str">
            <v>NA</v>
          </cell>
          <cell r="GF233">
            <v>-26.2</v>
          </cell>
          <cell r="GG233" t="str">
            <v>NA</v>
          </cell>
          <cell r="GH233" t="str">
            <v>NA</v>
          </cell>
          <cell r="GI233">
            <v>97.5</v>
          </cell>
          <cell r="GK233">
            <v>-2.4</v>
          </cell>
          <cell r="GL233">
            <v>-14.5</v>
          </cell>
          <cell r="GM233">
            <v>-7.9</v>
          </cell>
          <cell r="GN233">
            <v>-6.6</v>
          </cell>
          <cell r="GO233">
            <v>-15.5</v>
          </cell>
          <cell r="GP233">
            <v>95.1</v>
          </cell>
          <cell r="GR233">
            <v>-2.1</v>
          </cell>
          <cell r="GS233">
            <v>19.100000000000001</v>
          </cell>
          <cell r="GT233">
            <v>-3</v>
          </cell>
          <cell r="GU233">
            <v>7.4</v>
          </cell>
          <cell r="GV233">
            <v>-23</v>
          </cell>
          <cell r="GW233">
            <v>103.6</v>
          </cell>
          <cell r="GY233">
            <v>-9.6999999999999993</v>
          </cell>
          <cell r="GZ233">
            <v>0.3</v>
          </cell>
          <cell r="HA233">
            <v>-30.8</v>
          </cell>
          <cell r="HB233">
            <v>-9.5</v>
          </cell>
          <cell r="HC233">
            <v>-46.4</v>
          </cell>
          <cell r="HD233">
            <v>95.6</v>
          </cell>
          <cell r="HF233">
            <v>-8.4</v>
          </cell>
          <cell r="HG233">
            <v>3.9</v>
          </cell>
          <cell r="HH233">
            <v>-31.6</v>
          </cell>
          <cell r="HI233">
            <v>-7.7</v>
          </cell>
          <cell r="HJ233">
            <v>-39</v>
          </cell>
          <cell r="HK233">
            <v>101.7</v>
          </cell>
          <cell r="HM233">
            <v>4.9000000000000004</v>
          </cell>
          <cell r="HN233">
            <v>33.5</v>
          </cell>
          <cell r="HO233">
            <v>-20</v>
          </cell>
          <cell r="HP233">
            <v>18.7</v>
          </cell>
          <cell r="HQ233">
            <v>-12.5</v>
          </cell>
          <cell r="HR233">
            <v>111.7</v>
          </cell>
          <cell r="HT233">
            <v>5.0999999999999996</v>
          </cell>
          <cell r="HU233">
            <v>33.5</v>
          </cell>
          <cell r="HV233">
            <v>-22.7</v>
          </cell>
          <cell r="HW233">
            <v>12.6</v>
          </cell>
          <cell r="HX233">
            <v>14.2</v>
          </cell>
          <cell r="HY233">
            <v>108.9</v>
          </cell>
          <cell r="IA233">
            <v>13.5</v>
          </cell>
          <cell r="IB233">
            <v>47.9</v>
          </cell>
          <cell r="IC233">
            <v>-26.3</v>
          </cell>
          <cell r="ID233">
            <v>11.6</v>
          </cell>
          <cell r="IE233">
            <v>-27.4</v>
          </cell>
          <cell r="IF233">
            <v>108.5</v>
          </cell>
          <cell r="IH233">
            <v>1.3</v>
          </cell>
          <cell r="II233">
            <v>20.6</v>
          </cell>
          <cell r="IJ233">
            <v>13.7</v>
          </cell>
          <cell r="IK233">
            <v>5</v>
          </cell>
          <cell r="IL233">
            <v>-2.9</v>
          </cell>
          <cell r="IM233">
            <v>103.8</v>
          </cell>
          <cell r="IO233">
            <v>-3.3</v>
          </cell>
          <cell r="IP233">
            <v>17.3</v>
          </cell>
          <cell r="IQ233">
            <v>5.4</v>
          </cell>
          <cell r="IR233">
            <v>11.9</v>
          </cell>
          <cell r="IS233">
            <v>-32.9</v>
          </cell>
          <cell r="IT233">
            <v>101.4</v>
          </cell>
          <cell r="IV233">
            <v>-3.6</v>
          </cell>
          <cell r="IW233">
            <v>20.2</v>
          </cell>
          <cell r="IX233">
            <v>-2.1</v>
          </cell>
          <cell r="IY233">
            <v>13.1</v>
          </cell>
          <cell r="IZ233">
            <v>1.9</v>
          </cell>
          <cell r="JA233">
            <v>109.8</v>
          </cell>
        </row>
        <row r="234">
          <cell r="AY234">
            <v>38138</v>
          </cell>
          <cell r="BA234">
            <v>-2.4</v>
          </cell>
          <cell r="BB234">
            <v>8</v>
          </cell>
          <cell r="BC234">
            <v>-12.3</v>
          </cell>
          <cell r="BD234">
            <v>-4</v>
          </cell>
          <cell r="BE234">
            <v>-8.3000000000000007</v>
          </cell>
          <cell r="BF234">
            <v>104</v>
          </cell>
          <cell r="BH234">
            <v>-3.6</v>
          </cell>
          <cell r="BI234">
            <v>6.8</v>
          </cell>
          <cell r="BJ234">
            <v>-14.7</v>
          </cell>
          <cell r="BK234">
            <v>-11.2</v>
          </cell>
          <cell r="BL234">
            <v>-10</v>
          </cell>
          <cell r="BM234">
            <v>101.3</v>
          </cell>
          <cell r="BO234">
            <v>-3.4</v>
          </cell>
          <cell r="BP234">
            <v>10.9</v>
          </cell>
          <cell r="BQ234">
            <v>-5.2</v>
          </cell>
          <cell r="BR234">
            <v>0.3</v>
          </cell>
          <cell r="BS234">
            <v>-5.8</v>
          </cell>
          <cell r="BT234">
            <v>105.1</v>
          </cell>
          <cell r="BV234">
            <v>0.3</v>
          </cell>
          <cell r="BW234">
            <v>12</v>
          </cell>
          <cell r="BX234">
            <v>-26.8</v>
          </cell>
          <cell r="BY234">
            <v>11.5</v>
          </cell>
          <cell r="BZ234">
            <v>-21.9</v>
          </cell>
          <cell r="CA234">
            <v>106.2</v>
          </cell>
          <cell r="CC234">
            <v>7.1</v>
          </cell>
          <cell r="CD234">
            <v>43.1</v>
          </cell>
          <cell r="CE234">
            <v>-12.8</v>
          </cell>
          <cell r="CF234">
            <v>13</v>
          </cell>
          <cell r="CG234">
            <v>0.7</v>
          </cell>
          <cell r="CH234">
            <v>106.9</v>
          </cell>
          <cell r="CJ234">
            <v>4.5999999999999996</v>
          </cell>
          <cell r="CK234" t="str">
            <v>NA</v>
          </cell>
          <cell r="CL234">
            <v>10.5</v>
          </cell>
          <cell r="CM234" t="str">
            <v>NA</v>
          </cell>
          <cell r="CN234">
            <v>-4.0999999999999996</v>
          </cell>
          <cell r="CO234">
            <v>106.8</v>
          </cell>
          <cell r="CQ234">
            <v>-6.9</v>
          </cell>
          <cell r="CR234">
            <v>8.8000000000000007</v>
          </cell>
          <cell r="CS234">
            <v>-17</v>
          </cell>
          <cell r="CT234">
            <v>-26.6</v>
          </cell>
          <cell r="CU234">
            <v>-47.2</v>
          </cell>
          <cell r="CV234">
            <v>95.2</v>
          </cell>
          <cell r="CX234">
            <v>18.2</v>
          </cell>
          <cell r="CY234">
            <v>29.1</v>
          </cell>
          <cell r="CZ234">
            <v>-20.3</v>
          </cell>
          <cell r="DA234">
            <v>33.299999999999997</v>
          </cell>
          <cell r="DB234">
            <v>19.600000000000001</v>
          </cell>
          <cell r="DC234">
            <v>109.9</v>
          </cell>
          <cell r="DE234" t="str">
            <v>NA</v>
          </cell>
          <cell r="DF234" t="str">
            <v>NA</v>
          </cell>
          <cell r="DG234">
            <v>-4.0999999999999996</v>
          </cell>
          <cell r="DH234" t="str">
            <v>NA</v>
          </cell>
          <cell r="DI234" t="str">
            <v>NA</v>
          </cell>
          <cell r="DJ234" t="str">
            <v>NA</v>
          </cell>
          <cell r="DL234">
            <v>7</v>
          </cell>
          <cell r="DM234">
            <v>21.7</v>
          </cell>
          <cell r="DN234">
            <v>-22.6</v>
          </cell>
          <cell r="DO234">
            <v>18.399999999999999</v>
          </cell>
          <cell r="DP234">
            <v>-5.5</v>
          </cell>
          <cell r="DQ234">
            <v>109.7</v>
          </cell>
          <cell r="DS234">
            <v>-1.6</v>
          </cell>
          <cell r="DT234">
            <v>24.4</v>
          </cell>
          <cell r="DU234">
            <v>-8.3000000000000007</v>
          </cell>
          <cell r="DV234">
            <v>-5.8</v>
          </cell>
          <cell r="DW234">
            <v>5.6</v>
          </cell>
          <cell r="DX234">
            <v>108.5</v>
          </cell>
          <cell r="DZ234">
            <v>-3.6</v>
          </cell>
          <cell r="EA234">
            <v>5.6</v>
          </cell>
          <cell r="EB234">
            <v>-16.5</v>
          </cell>
          <cell r="EC234">
            <v>-4.5999999999999996</v>
          </cell>
          <cell r="ED234">
            <v>5.6</v>
          </cell>
          <cell r="EE234">
            <v>106</v>
          </cell>
          <cell r="EG234" t="str">
            <v>NA</v>
          </cell>
          <cell r="EH234" t="str">
            <v>NA</v>
          </cell>
          <cell r="EI234" t="str">
            <v>NA</v>
          </cell>
          <cell r="EJ234" t="str">
            <v>NA</v>
          </cell>
          <cell r="EK234" t="str">
            <v>NA</v>
          </cell>
          <cell r="EL234" t="str">
            <v>NA</v>
          </cell>
          <cell r="EN234">
            <v>-3.1</v>
          </cell>
          <cell r="EO234">
            <v>-4.0999999999999996</v>
          </cell>
          <cell r="EP234">
            <v>-18.5</v>
          </cell>
          <cell r="EQ234">
            <v>-13.2</v>
          </cell>
          <cell r="ER234">
            <v>-0.7</v>
          </cell>
          <cell r="ES234">
            <v>100.9</v>
          </cell>
          <cell r="EU234">
            <v>4.3</v>
          </cell>
          <cell r="EV234">
            <v>10.7</v>
          </cell>
          <cell r="EW234">
            <v>-34.299999999999997</v>
          </cell>
          <cell r="EX234">
            <v>-4</v>
          </cell>
          <cell r="EY234">
            <v>19.8</v>
          </cell>
          <cell r="EZ234">
            <v>105.9</v>
          </cell>
          <cell r="FB234">
            <v>6.8</v>
          </cell>
          <cell r="FC234">
            <v>16.5</v>
          </cell>
          <cell r="FD234">
            <v>-19.8</v>
          </cell>
          <cell r="FE234">
            <v>13.4</v>
          </cell>
          <cell r="FF234">
            <v>-0.4</v>
          </cell>
          <cell r="FG234">
            <v>109.8</v>
          </cell>
          <cell r="FI234">
            <v>-2.5</v>
          </cell>
          <cell r="FJ234">
            <v>20.2</v>
          </cell>
          <cell r="FK234">
            <v>-12.4</v>
          </cell>
          <cell r="FL234">
            <v>23.3</v>
          </cell>
          <cell r="FM234">
            <v>-14.8</v>
          </cell>
          <cell r="FN234">
            <v>108.5</v>
          </cell>
          <cell r="FP234">
            <v>7.8</v>
          </cell>
          <cell r="FQ234" t="str">
            <v>NA</v>
          </cell>
          <cell r="FR234">
            <v>0.5</v>
          </cell>
          <cell r="FS234" t="str">
            <v>NA</v>
          </cell>
          <cell r="FT234">
            <v>-45.3</v>
          </cell>
          <cell r="FU234">
            <v>110.1</v>
          </cell>
          <cell r="FW234">
            <v>-5.6</v>
          </cell>
          <cell r="FX234">
            <v>5.4</v>
          </cell>
          <cell r="FY234">
            <v>-26.1</v>
          </cell>
          <cell r="FZ234">
            <v>-5.6</v>
          </cell>
          <cell r="GA234">
            <v>-10.3</v>
          </cell>
          <cell r="GB234">
            <v>108.9</v>
          </cell>
          <cell r="GD234">
            <v>-13.6</v>
          </cell>
          <cell r="GE234" t="str">
            <v>NA</v>
          </cell>
          <cell r="GF234">
            <v>-24</v>
          </cell>
          <cell r="GG234" t="str">
            <v>NA</v>
          </cell>
          <cell r="GH234" t="str">
            <v>NA</v>
          </cell>
          <cell r="GI234">
            <v>93.2</v>
          </cell>
          <cell r="GK234">
            <v>-0.9</v>
          </cell>
          <cell r="GL234">
            <v>-11.8</v>
          </cell>
          <cell r="GM234">
            <v>-9.5</v>
          </cell>
          <cell r="GN234">
            <v>-6</v>
          </cell>
          <cell r="GO234">
            <v>-16.7</v>
          </cell>
          <cell r="GP234">
            <v>96.5</v>
          </cell>
          <cell r="GR234">
            <v>5.9</v>
          </cell>
          <cell r="GS234">
            <v>23.3</v>
          </cell>
          <cell r="GT234">
            <v>-4</v>
          </cell>
          <cell r="GU234">
            <v>6.3</v>
          </cell>
          <cell r="GV234">
            <v>-20</v>
          </cell>
          <cell r="GW234">
            <v>108.2</v>
          </cell>
          <cell r="GY234">
            <v>-10.5</v>
          </cell>
          <cell r="GZ234">
            <v>-0.2</v>
          </cell>
          <cell r="HA234">
            <v>-23.1</v>
          </cell>
          <cell r="HB234">
            <v>-4.5</v>
          </cell>
          <cell r="HC234">
            <v>-44.7</v>
          </cell>
          <cell r="HD234">
            <v>96.6</v>
          </cell>
          <cell r="HF234">
            <v>-6.8</v>
          </cell>
          <cell r="HG234">
            <v>4.2</v>
          </cell>
          <cell r="HH234">
            <v>-28.9</v>
          </cell>
          <cell r="HI234">
            <v>-0.7</v>
          </cell>
          <cell r="HJ234">
            <v>-39.799999999999997</v>
          </cell>
          <cell r="HK234">
            <v>103.1</v>
          </cell>
          <cell r="HM234">
            <v>1</v>
          </cell>
          <cell r="HN234">
            <v>24.2</v>
          </cell>
          <cell r="HO234">
            <v>-19</v>
          </cell>
          <cell r="HP234">
            <v>18.3</v>
          </cell>
          <cell r="HQ234">
            <v>-7.3</v>
          </cell>
          <cell r="HR234">
            <v>107.8</v>
          </cell>
          <cell r="HT234">
            <v>2.4</v>
          </cell>
          <cell r="HU234">
            <v>29.1</v>
          </cell>
          <cell r="HV234">
            <v>-19</v>
          </cell>
          <cell r="HW234">
            <v>14.7</v>
          </cell>
          <cell r="HX234">
            <v>10.4</v>
          </cell>
          <cell r="HY234">
            <v>107.9</v>
          </cell>
          <cell r="IA234">
            <v>7</v>
          </cell>
          <cell r="IB234">
            <v>48.8</v>
          </cell>
          <cell r="IC234">
            <v>-25.5</v>
          </cell>
          <cell r="ID234">
            <v>15.1</v>
          </cell>
          <cell r="IE234">
            <v>-23</v>
          </cell>
          <cell r="IF234">
            <v>106.3</v>
          </cell>
          <cell r="IH234">
            <v>0.6</v>
          </cell>
          <cell r="II234">
            <v>16.100000000000001</v>
          </cell>
          <cell r="IJ234">
            <v>14.3</v>
          </cell>
          <cell r="IK234">
            <v>9.1999999999999993</v>
          </cell>
          <cell r="IL234">
            <v>-2.9</v>
          </cell>
          <cell r="IM234">
            <v>103.5</v>
          </cell>
          <cell r="IO234">
            <v>0.4</v>
          </cell>
          <cell r="IP234">
            <v>23.6</v>
          </cell>
          <cell r="IQ234">
            <v>4.8</v>
          </cell>
          <cell r="IR234">
            <v>13.2</v>
          </cell>
          <cell r="IS234">
            <v>-27.9</v>
          </cell>
          <cell r="IT234">
            <v>103.9</v>
          </cell>
          <cell r="IV234">
            <v>2.7</v>
          </cell>
          <cell r="IW234">
            <v>9.6999999999999993</v>
          </cell>
          <cell r="IX234">
            <v>-4.5</v>
          </cell>
          <cell r="IY234">
            <v>19</v>
          </cell>
          <cell r="IZ234">
            <v>3.4</v>
          </cell>
          <cell r="JA234">
            <v>111</v>
          </cell>
        </row>
        <row r="235">
          <cell r="AY235">
            <v>38168</v>
          </cell>
          <cell r="BA235">
            <v>-2.1</v>
          </cell>
          <cell r="BB235">
            <v>10.7</v>
          </cell>
          <cell r="BC235">
            <v>-11.3</v>
          </cell>
          <cell r="BD235">
            <v>-4.0999999999999996</v>
          </cell>
          <cell r="BE235">
            <v>-8.6999999999999993</v>
          </cell>
          <cell r="BF235">
            <v>104.8</v>
          </cell>
          <cell r="BH235">
            <v>-3</v>
          </cell>
          <cell r="BI235">
            <v>8.1</v>
          </cell>
          <cell r="BJ235">
            <v>-13.5</v>
          </cell>
          <cell r="BK235">
            <v>-11.8</v>
          </cell>
          <cell r="BL235">
            <v>-10.9</v>
          </cell>
          <cell r="BM235">
            <v>102</v>
          </cell>
          <cell r="BO235">
            <v>-4.0999999999999996</v>
          </cell>
          <cell r="BP235">
            <v>12.8</v>
          </cell>
          <cell r="BQ235">
            <v>0.6</v>
          </cell>
          <cell r="BR235">
            <v>-0.1</v>
          </cell>
          <cell r="BS235">
            <v>-7.3</v>
          </cell>
          <cell r="BT235">
            <v>106.2</v>
          </cell>
          <cell r="BV235">
            <v>0.9</v>
          </cell>
          <cell r="BW235">
            <v>11.4</v>
          </cell>
          <cell r="BX235">
            <v>-27.2</v>
          </cell>
          <cell r="BY235">
            <v>14.7</v>
          </cell>
          <cell r="BZ235">
            <v>-23</v>
          </cell>
          <cell r="CA235">
            <v>106.5</v>
          </cell>
          <cell r="CC235">
            <v>11.9</v>
          </cell>
          <cell r="CD235">
            <v>44</v>
          </cell>
          <cell r="CE235">
            <v>-11.5</v>
          </cell>
          <cell r="CF235">
            <v>14.7</v>
          </cell>
          <cell r="CG235">
            <v>1.1000000000000001</v>
          </cell>
          <cell r="CH235">
            <v>109.9</v>
          </cell>
          <cell r="CJ235">
            <v>8.8000000000000007</v>
          </cell>
          <cell r="CK235" t="str">
            <v>NA</v>
          </cell>
          <cell r="CL235">
            <v>11.8</v>
          </cell>
          <cell r="CM235" t="str">
            <v>NA</v>
          </cell>
          <cell r="CN235">
            <v>-5.5</v>
          </cell>
          <cell r="CO235">
            <v>110.5</v>
          </cell>
          <cell r="CQ235">
            <v>-7</v>
          </cell>
          <cell r="CR235">
            <v>7.1</v>
          </cell>
          <cell r="CS235">
            <v>-14.4</v>
          </cell>
          <cell r="CT235">
            <v>-30</v>
          </cell>
          <cell r="CU235">
            <v>-47.7</v>
          </cell>
          <cell r="CV235">
            <v>95</v>
          </cell>
          <cell r="CX235">
            <v>16.600000000000001</v>
          </cell>
          <cell r="CY235">
            <v>20.3</v>
          </cell>
          <cell r="CZ235">
            <v>-17.7</v>
          </cell>
          <cell r="DA235">
            <v>27.2</v>
          </cell>
          <cell r="DB235">
            <v>19.899999999999999</v>
          </cell>
          <cell r="DC235">
            <v>107.9</v>
          </cell>
          <cell r="DE235" t="str">
            <v>NA</v>
          </cell>
          <cell r="DF235" t="str">
            <v>NA</v>
          </cell>
          <cell r="DG235">
            <v>-4.2</v>
          </cell>
          <cell r="DH235" t="str">
            <v>NA</v>
          </cell>
          <cell r="DI235" t="str">
            <v>NA</v>
          </cell>
          <cell r="DJ235" t="str">
            <v>NA</v>
          </cell>
          <cell r="DL235">
            <v>3.9</v>
          </cell>
          <cell r="DM235">
            <v>20.399999999999999</v>
          </cell>
          <cell r="DN235">
            <v>-23.3</v>
          </cell>
          <cell r="DO235">
            <v>16.100000000000001</v>
          </cell>
          <cell r="DP235">
            <v>-12.9</v>
          </cell>
          <cell r="DQ235">
            <v>108.3</v>
          </cell>
          <cell r="DS235">
            <v>-0.1</v>
          </cell>
          <cell r="DT235">
            <v>19.899999999999999</v>
          </cell>
          <cell r="DU235">
            <v>-9.6999999999999993</v>
          </cell>
          <cell r="DV235">
            <v>-4.8</v>
          </cell>
          <cell r="DW235">
            <v>9.1</v>
          </cell>
          <cell r="DX235">
            <v>107.7</v>
          </cell>
          <cell r="DZ235">
            <v>-3</v>
          </cell>
          <cell r="EA235">
            <v>5.8</v>
          </cell>
          <cell r="EB235">
            <v>-16.600000000000001</v>
          </cell>
          <cell r="EC235">
            <v>-4.7</v>
          </cell>
          <cell r="ED235">
            <v>-0.9</v>
          </cell>
          <cell r="EE235">
            <v>106.1</v>
          </cell>
          <cell r="EG235" t="str">
            <v>NA</v>
          </cell>
          <cell r="EH235" t="str">
            <v>NA</v>
          </cell>
          <cell r="EI235" t="str">
            <v>NA</v>
          </cell>
          <cell r="EJ235" t="str">
            <v>NA</v>
          </cell>
          <cell r="EK235" t="str">
            <v>NA</v>
          </cell>
          <cell r="EL235" t="str">
            <v>NA</v>
          </cell>
          <cell r="EN235">
            <v>-2.2999999999999998</v>
          </cell>
          <cell r="EO235">
            <v>4.9000000000000004</v>
          </cell>
          <cell r="EP235">
            <v>-18.2</v>
          </cell>
          <cell r="EQ235">
            <v>-9.1</v>
          </cell>
          <cell r="ER235">
            <v>-1.9</v>
          </cell>
          <cell r="ES235">
            <v>103.6</v>
          </cell>
          <cell r="EU235">
            <v>5.7</v>
          </cell>
          <cell r="EV235">
            <v>11.9</v>
          </cell>
          <cell r="EW235">
            <v>-39.5</v>
          </cell>
          <cell r="EX235">
            <v>7</v>
          </cell>
          <cell r="EY235">
            <v>9.6999999999999993</v>
          </cell>
          <cell r="EZ235">
            <v>105.1</v>
          </cell>
          <cell r="FB235">
            <v>4.9000000000000004</v>
          </cell>
          <cell r="FC235">
            <v>13</v>
          </cell>
          <cell r="FD235">
            <v>-15.6</v>
          </cell>
          <cell r="FE235">
            <v>14.3</v>
          </cell>
          <cell r="FF235">
            <v>-3.1</v>
          </cell>
          <cell r="FG235">
            <v>109</v>
          </cell>
          <cell r="FI235">
            <v>-4.0999999999999996</v>
          </cell>
          <cell r="FJ235">
            <v>17</v>
          </cell>
          <cell r="FK235">
            <v>-6.7</v>
          </cell>
          <cell r="FL235">
            <v>26.2</v>
          </cell>
          <cell r="FM235">
            <v>-16.600000000000001</v>
          </cell>
          <cell r="FN235">
            <v>108.5</v>
          </cell>
          <cell r="FP235">
            <v>13.9</v>
          </cell>
          <cell r="FQ235" t="str">
            <v>NA</v>
          </cell>
          <cell r="FR235">
            <v>5.3</v>
          </cell>
          <cell r="FS235" t="str">
            <v>NA</v>
          </cell>
          <cell r="FT235">
            <v>-37</v>
          </cell>
          <cell r="FU235">
            <v>113.6</v>
          </cell>
          <cell r="FW235">
            <v>-0.9</v>
          </cell>
          <cell r="FX235">
            <v>1.2</v>
          </cell>
          <cell r="FY235">
            <v>-22.4</v>
          </cell>
          <cell r="FZ235">
            <v>-9.1999999999999993</v>
          </cell>
          <cell r="GA235">
            <v>-5.8</v>
          </cell>
          <cell r="GB235">
            <v>111.5</v>
          </cell>
          <cell r="GD235">
            <v>-13</v>
          </cell>
          <cell r="GE235" t="str">
            <v>NA</v>
          </cell>
          <cell r="GF235">
            <v>-24.5</v>
          </cell>
          <cell r="GG235" t="str">
            <v>NA</v>
          </cell>
          <cell r="GH235" t="str">
            <v>NA</v>
          </cell>
          <cell r="GI235">
            <v>94.6</v>
          </cell>
          <cell r="GK235">
            <v>-0.3</v>
          </cell>
          <cell r="GL235">
            <v>-9.3000000000000007</v>
          </cell>
          <cell r="GM235">
            <v>-5.8</v>
          </cell>
          <cell r="GN235">
            <v>-6.3</v>
          </cell>
          <cell r="GO235">
            <v>-17.3</v>
          </cell>
          <cell r="GP235">
            <v>98</v>
          </cell>
          <cell r="GR235">
            <v>5.4</v>
          </cell>
          <cell r="GS235">
            <v>22.2</v>
          </cell>
          <cell r="GT235">
            <v>-1.8</v>
          </cell>
          <cell r="GU235">
            <v>-1.5</v>
          </cell>
          <cell r="GV235">
            <v>-18.399999999999999</v>
          </cell>
          <cell r="GW235">
            <v>108</v>
          </cell>
          <cell r="GY235">
            <v>-8.6</v>
          </cell>
          <cell r="GZ235">
            <v>2</v>
          </cell>
          <cell r="HA235">
            <v>-21.8</v>
          </cell>
          <cell r="HB235">
            <v>-4.7</v>
          </cell>
          <cell r="HC235">
            <v>-42.8</v>
          </cell>
          <cell r="HD235">
            <v>99.5</v>
          </cell>
          <cell r="HF235">
            <v>-5.3</v>
          </cell>
          <cell r="HG235">
            <v>-1</v>
          </cell>
          <cell r="HH235">
            <v>-24.9</v>
          </cell>
          <cell r="HI235">
            <v>-4.8</v>
          </cell>
          <cell r="HJ235">
            <v>-39.4</v>
          </cell>
          <cell r="HK235">
            <v>101.3</v>
          </cell>
          <cell r="HM235">
            <v>1.8</v>
          </cell>
          <cell r="HN235">
            <v>56.2</v>
          </cell>
          <cell r="HO235">
            <v>-16</v>
          </cell>
          <cell r="HP235">
            <v>24.4</v>
          </cell>
          <cell r="HQ235">
            <v>-8</v>
          </cell>
          <cell r="HR235">
            <v>117.3</v>
          </cell>
          <cell r="HT235">
            <v>1.3</v>
          </cell>
          <cell r="HU235">
            <v>30.3</v>
          </cell>
          <cell r="HV235">
            <v>-18.7</v>
          </cell>
          <cell r="HW235">
            <v>13.4</v>
          </cell>
          <cell r="HX235">
            <v>16.7</v>
          </cell>
          <cell r="HY235">
            <v>107.5</v>
          </cell>
          <cell r="IA235">
            <v>7.6</v>
          </cell>
          <cell r="IB235">
            <v>50.3</v>
          </cell>
          <cell r="IC235">
            <v>-21.7</v>
          </cell>
          <cell r="ID235">
            <v>13.4</v>
          </cell>
          <cell r="IE235">
            <v>-16.5</v>
          </cell>
          <cell r="IF235">
            <v>108.4</v>
          </cell>
          <cell r="IH235">
            <v>11.5</v>
          </cell>
          <cell r="II235">
            <v>5.6</v>
          </cell>
          <cell r="IJ235">
            <v>14.9</v>
          </cell>
          <cell r="IK235">
            <v>-0.9</v>
          </cell>
          <cell r="IL235">
            <v>-6.8</v>
          </cell>
          <cell r="IM235">
            <v>105.2</v>
          </cell>
          <cell r="IO235">
            <v>-0.2</v>
          </cell>
          <cell r="IP235">
            <v>28.6</v>
          </cell>
          <cell r="IQ235">
            <v>6.5</v>
          </cell>
          <cell r="IR235">
            <v>12.5</v>
          </cell>
          <cell r="IS235">
            <v>-20.7</v>
          </cell>
          <cell r="IT235">
            <v>104.5</v>
          </cell>
          <cell r="IV235">
            <v>0.4</v>
          </cell>
          <cell r="IW235">
            <v>17.899999999999999</v>
          </cell>
          <cell r="IX235">
            <v>-4.8</v>
          </cell>
          <cell r="IY235">
            <v>20.7</v>
          </cell>
          <cell r="IZ235">
            <v>3.7</v>
          </cell>
          <cell r="JA235">
            <v>111.9</v>
          </cell>
        </row>
        <row r="236">
          <cell r="AY236">
            <v>38199</v>
          </cell>
          <cell r="BA236">
            <v>-1.9</v>
          </cell>
          <cell r="BB236">
            <v>10.1</v>
          </cell>
          <cell r="BC236">
            <v>-11.5</v>
          </cell>
          <cell r="BD236">
            <v>-6.3</v>
          </cell>
          <cell r="BE236">
            <v>-10.7</v>
          </cell>
          <cell r="BF236">
            <v>104</v>
          </cell>
          <cell r="BH236">
            <v>-2.6</v>
          </cell>
          <cell r="BI236">
            <v>10</v>
          </cell>
          <cell r="BJ236">
            <v>-14.1</v>
          </cell>
          <cell r="BK236">
            <v>-10.7</v>
          </cell>
          <cell r="BL236">
            <v>-14.3</v>
          </cell>
          <cell r="BM236">
            <v>102</v>
          </cell>
          <cell r="BO236">
            <v>2.7</v>
          </cell>
          <cell r="BP236">
            <v>14.3</v>
          </cell>
          <cell r="BQ236">
            <v>-3.4</v>
          </cell>
          <cell r="BR236">
            <v>-4.5999999999999996</v>
          </cell>
          <cell r="BS236">
            <v>-7.5</v>
          </cell>
          <cell r="BT236">
            <v>108.9</v>
          </cell>
          <cell r="BV236">
            <v>2.8</v>
          </cell>
          <cell r="BW236">
            <v>13</v>
          </cell>
          <cell r="BX236">
            <v>-28.3</v>
          </cell>
          <cell r="BY236">
            <v>10.1</v>
          </cell>
          <cell r="BZ236">
            <v>-16.8</v>
          </cell>
          <cell r="CA236">
            <v>107.7</v>
          </cell>
          <cell r="CC236">
            <v>11.4</v>
          </cell>
          <cell r="CD236">
            <v>42.7</v>
          </cell>
          <cell r="CE236">
            <v>-9.6</v>
          </cell>
          <cell r="CF236">
            <v>16.600000000000001</v>
          </cell>
          <cell r="CG236">
            <v>-5.3</v>
          </cell>
          <cell r="CH236">
            <v>109.9</v>
          </cell>
          <cell r="CJ236">
            <v>11.4</v>
          </cell>
          <cell r="CK236" t="str">
            <v>NA</v>
          </cell>
          <cell r="CL236">
            <v>11.4</v>
          </cell>
          <cell r="CM236" t="str">
            <v>NA</v>
          </cell>
          <cell r="CN236">
            <v>-5.7</v>
          </cell>
          <cell r="CO236">
            <v>112.6</v>
          </cell>
          <cell r="CQ236">
            <v>-5.8</v>
          </cell>
          <cell r="CR236">
            <v>10.4</v>
          </cell>
          <cell r="CS236">
            <v>-16.7</v>
          </cell>
          <cell r="CT236">
            <v>-29.4</v>
          </cell>
          <cell r="CU236">
            <v>-49.6</v>
          </cell>
          <cell r="CV236">
            <v>95.1</v>
          </cell>
          <cell r="CX236">
            <v>10</v>
          </cell>
          <cell r="CY236">
            <v>20.2</v>
          </cell>
          <cell r="CZ236">
            <v>-13.8</v>
          </cell>
          <cell r="DA236">
            <v>21.1</v>
          </cell>
          <cell r="DB236">
            <v>13.9</v>
          </cell>
          <cell r="DC236">
            <v>106.6</v>
          </cell>
          <cell r="DE236" t="str">
            <v>NA</v>
          </cell>
          <cell r="DF236" t="str">
            <v>NA</v>
          </cell>
          <cell r="DG236">
            <v>2</v>
          </cell>
          <cell r="DH236" t="str">
            <v>NA</v>
          </cell>
          <cell r="DI236" t="str">
            <v>NA</v>
          </cell>
          <cell r="DJ236" t="str">
            <v>NA</v>
          </cell>
          <cell r="DL236">
            <v>0.7</v>
          </cell>
          <cell r="DM236">
            <v>19.600000000000001</v>
          </cell>
          <cell r="DN236">
            <v>-26.8</v>
          </cell>
          <cell r="DO236">
            <v>15.6</v>
          </cell>
          <cell r="DP236">
            <v>-23.4</v>
          </cell>
          <cell r="DQ236">
            <v>105.9</v>
          </cell>
          <cell r="DS236">
            <v>-1.5</v>
          </cell>
          <cell r="DT236">
            <v>13.9</v>
          </cell>
          <cell r="DU236">
            <v>-10</v>
          </cell>
          <cell r="DV236">
            <v>-6</v>
          </cell>
          <cell r="DW236">
            <v>1.9</v>
          </cell>
          <cell r="DX236">
            <v>105.6</v>
          </cell>
          <cell r="DZ236">
            <v>-4</v>
          </cell>
          <cell r="EA236">
            <v>10.199999999999999</v>
          </cell>
          <cell r="EB236">
            <v>-15.2</v>
          </cell>
          <cell r="EC236">
            <v>-0.6</v>
          </cell>
          <cell r="ED236">
            <v>2.1</v>
          </cell>
          <cell r="EE236">
            <v>107.7</v>
          </cell>
          <cell r="EG236" t="str">
            <v>NA</v>
          </cell>
          <cell r="EH236" t="str">
            <v>NA</v>
          </cell>
          <cell r="EI236" t="str">
            <v>NA</v>
          </cell>
          <cell r="EJ236" t="str">
            <v>NA</v>
          </cell>
          <cell r="EK236" t="str">
            <v>NA</v>
          </cell>
          <cell r="EL236" t="str">
            <v>NA</v>
          </cell>
          <cell r="EN236">
            <v>-1</v>
          </cell>
          <cell r="EO236">
            <v>4</v>
          </cell>
          <cell r="EP236">
            <v>-19.100000000000001</v>
          </cell>
          <cell r="EQ236">
            <v>-7.6</v>
          </cell>
          <cell r="ER236">
            <v>-9.3000000000000007</v>
          </cell>
          <cell r="ES236">
            <v>103.1</v>
          </cell>
          <cell r="EU236">
            <v>9.6999999999999993</v>
          </cell>
          <cell r="EV236">
            <v>12.5</v>
          </cell>
          <cell r="EW236">
            <v>-42.1</v>
          </cell>
          <cell r="EX236">
            <v>3.7</v>
          </cell>
          <cell r="EY236">
            <v>30.8</v>
          </cell>
          <cell r="EZ236">
            <v>106.6</v>
          </cell>
          <cell r="FB236">
            <v>4.3</v>
          </cell>
          <cell r="FC236">
            <v>12.4</v>
          </cell>
          <cell r="FD236">
            <v>-14</v>
          </cell>
          <cell r="FE236">
            <v>15.2</v>
          </cell>
          <cell r="FF236">
            <v>-7.6</v>
          </cell>
          <cell r="FG236">
            <v>109</v>
          </cell>
          <cell r="FI236">
            <v>1.4</v>
          </cell>
          <cell r="FJ236">
            <v>18.600000000000001</v>
          </cell>
          <cell r="FK236">
            <v>-6.1</v>
          </cell>
          <cell r="FL236">
            <v>11.3</v>
          </cell>
          <cell r="FM236">
            <v>-21.2</v>
          </cell>
          <cell r="FN236">
            <v>110.5</v>
          </cell>
          <cell r="FP236">
            <v>8.8000000000000007</v>
          </cell>
          <cell r="FQ236" t="str">
            <v>NA</v>
          </cell>
          <cell r="FR236">
            <v>4.5999999999999996</v>
          </cell>
          <cell r="FS236" t="str">
            <v>NA</v>
          </cell>
          <cell r="FT236">
            <v>-33</v>
          </cell>
          <cell r="FU236">
            <v>111.9</v>
          </cell>
          <cell r="FW236">
            <v>-6.6</v>
          </cell>
          <cell r="FX236">
            <v>2.8</v>
          </cell>
          <cell r="FY236">
            <v>-23.6</v>
          </cell>
          <cell r="FZ236">
            <v>-9.9</v>
          </cell>
          <cell r="GA236">
            <v>-10.3</v>
          </cell>
          <cell r="GB236">
            <v>107</v>
          </cell>
          <cell r="GD236">
            <v>0.9</v>
          </cell>
          <cell r="GE236" t="str">
            <v>NA</v>
          </cell>
          <cell r="GF236">
            <v>-27.5</v>
          </cell>
          <cell r="GG236" t="str">
            <v>NA</v>
          </cell>
          <cell r="GH236" t="str">
            <v>NA</v>
          </cell>
          <cell r="GI236">
            <v>103.8</v>
          </cell>
          <cell r="GK236">
            <v>-0.1</v>
          </cell>
          <cell r="GL236">
            <v>-5.8</v>
          </cell>
          <cell r="GM236">
            <v>-2.4</v>
          </cell>
          <cell r="GN236">
            <v>-6.7</v>
          </cell>
          <cell r="GO236">
            <v>-15.9</v>
          </cell>
          <cell r="GP236">
            <v>99.4</v>
          </cell>
          <cell r="GR236">
            <v>2.7</v>
          </cell>
          <cell r="GS236">
            <v>20.5</v>
          </cell>
          <cell r="GT236">
            <v>-1.6</v>
          </cell>
          <cell r="GU236">
            <v>-3.9</v>
          </cell>
          <cell r="GV236">
            <v>-23.6</v>
          </cell>
          <cell r="GW236">
            <v>106</v>
          </cell>
          <cell r="GY236">
            <v>-8.1</v>
          </cell>
          <cell r="GZ236">
            <v>-3.5</v>
          </cell>
          <cell r="HA236">
            <v>-25.2</v>
          </cell>
          <cell r="HB236">
            <v>-11.4</v>
          </cell>
          <cell r="HC236">
            <v>-40.6</v>
          </cell>
          <cell r="HD236">
            <v>95.6</v>
          </cell>
          <cell r="HF236">
            <v>-4.5999999999999996</v>
          </cell>
          <cell r="HG236">
            <v>0.4</v>
          </cell>
          <cell r="HH236">
            <v>-24.6</v>
          </cell>
          <cell r="HI236">
            <v>1.8</v>
          </cell>
          <cell r="HJ236">
            <v>-41.9</v>
          </cell>
          <cell r="HK236">
            <v>102.1</v>
          </cell>
          <cell r="HM236">
            <v>5.0999999999999996</v>
          </cell>
          <cell r="HN236">
            <v>42.1</v>
          </cell>
          <cell r="HO236">
            <v>-16</v>
          </cell>
          <cell r="HP236">
            <v>19.3</v>
          </cell>
          <cell r="HQ236">
            <v>-6.8</v>
          </cell>
          <cell r="HR236">
            <v>115.3</v>
          </cell>
          <cell r="HT236">
            <v>3.2</v>
          </cell>
          <cell r="HU236">
            <v>30.2</v>
          </cell>
          <cell r="HV236">
            <v>-17</v>
          </cell>
          <cell r="HW236">
            <v>11.3</v>
          </cell>
          <cell r="HX236">
            <v>16.5</v>
          </cell>
          <cell r="HY236">
            <v>108.8</v>
          </cell>
          <cell r="IA236">
            <v>2.7</v>
          </cell>
          <cell r="IB236">
            <v>50.8</v>
          </cell>
          <cell r="IC236">
            <v>-22.1</v>
          </cell>
          <cell r="ID236">
            <v>9.6999999999999993</v>
          </cell>
          <cell r="IE236">
            <v>-19.3</v>
          </cell>
          <cell r="IF236">
            <v>106.2</v>
          </cell>
          <cell r="IH236">
            <v>10.7</v>
          </cell>
          <cell r="II236">
            <v>20.2</v>
          </cell>
          <cell r="IJ236">
            <v>12.9</v>
          </cell>
          <cell r="IK236">
            <v>0.6</v>
          </cell>
          <cell r="IL236">
            <v>-17.2</v>
          </cell>
          <cell r="IM236">
            <v>105.7</v>
          </cell>
          <cell r="IO236">
            <v>2.5</v>
          </cell>
          <cell r="IP236">
            <v>27.9</v>
          </cell>
          <cell r="IQ236">
            <v>5.2</v>
          </cell>
          <cell r="IR236">
            <v>6.7</v>
          </cell>
          <cell r="IS236">
            <v>-8.3000000000000007</v>
          </cell>
          <cell r="IT236">
            <v>105.5</v>
          </cell>
          <cell r="IV236">
            <v>-1.6</v>
          </cell>
          <cell r="IW236">
            <v>8.1</v>
          </cell>
          <cell r="IX236">
            <v>-3</v>
          </cell>
          <cell r="IY236">
            <v>6.9</v>
          </cell>
          <cell r="IZ236">
            <v>4.8</v>
          </cell>
          <cell r="JA236">
            <v>107.7</v>
          </cell>
        </row>
        <row r="237">
          <cell r="AY237">
            <v>38230</v>
          </cell>
          <cell r="BA237">
            <v>-1.5</v>
          </cell>
          <cell r="BB237">
            <v>10.4</v>
          </cell>
          <cell r="BC237">
            <v>-11.6</v>
          </cell>
          <cell r="BD237">
            <v>-6.9</v>
          </cell>
          <cell r="BE237">
            <v>-6.6</v>
          </cell>
          <cell r="BF237">
            <v>104.6</v>
          </cell>
          <cell r="BH237">
            <v>-2.5</v>
          </cell>
          <cell r="BI237">
            <v>6.8</v>
          </cell>
          <cell r="BJ237">
            <v>-14</v>
          </cell>
          <cell r="BK237">
            <v>-10.8</v>
          </cell>
          <cell r="BL237">
            <v>-7.8</v>
          </cell>
          <cell r="BM237">
            <v>101.8</v>
          </cell>
          <cell r="BO237">
            <v>-0.8</v>
          </cell>
          <cell r="BP237">
            <v>11.4</v>
          </cell>
          <cell r="BQ237">
            <v>-0.8</v>
          </cell>
          <cell r="BR237">
            <v>-4</v>
          </cell>
          <cell r="BS237">
            <v>-8.1999999999999993</v>
          </cell>
          <cell r="BT237">
            <v>106.8</v>
          </cell>
          <cell r="BV237">
            <v>2</v>
          </cell>
          <cell r="BW237">
            <v>13.9</v>
          </cell>
          <cell r="BX237">
            <v>-30.6</v>
          </cell>
          <cell r="BY237">
            <v>15.8</v>
          </cell>
          <cell r="BZ237">
            <v>-19.8</v>
          </cell>
          <cell r="CA237">
            <v>106.9</v>
          </cell>
          <cell r="CC237">
            <v>10.8</v>
          </cell>
          <cell r="CD237">
            <v>45.8</v>
          </cell>
          <cell r="CE237">
            <v>-9.5</v>
          </cell>
          <cell r="CF237">
            <v>15.2</v>
          </cell>
          <cell r="CG237">
            <v>-5.0999999999999996</v>
          </cell>
          <cell r="CH237">
            <v>110.6</v>
          </cell>
          <cell r="CJ237">
            <v>6.2</v>
          </cell>
          <cell r="CK237" t="str">
            <v>NA</v>
          </cell>
          <cell r="CL237">
            <v>12.1</v>
          </cell>
          <cell r="CM237" t="str">
            <v>NA</v>
          </cell>
          <cell r="CN237">
            <v>-4.5999999999999996</v>
          </cell>
          <cell r="CO237">
            <v>108.4</v>
          </cell>
          <cell r="CQ237">
            <v>-4.7</v>
          </cell>
          <cell r="CR237">
            <v>6.6</v>
          </cell>
          <cell r="CS237">
            <v>-18</v>
          </cell>
          <cell r="CT237">
            <v>-27.6</v>
          </cell>
          <cell r="CU237">
            <v>-49.5</v>
          </cell>
          <cell r="CV237">
            <v>95.2</v>
          </cell>
          <cell r="CX237">
            <v>10.1</v>
          </cell>
          <cell r="CY237">
            <v>19.7</v>
          </cell>
          <cell r="CZ237">
            <v>-13.5</v>
          </cell>
          <cell r="DA237">
            <v>23</v>
          </cell>
          <cell r="DB237">
            <v>15</v>
          </cell>
          <cell r="DC237">
            <v>106.7</v>
          </cell>
          <cell r="DE237" t="str">
            <v>NA</v>
          </cell>
          <cell r="DF237" t="str">
            <v>NA</v>
          </cell>
          <cell r="DG237">
            <v>1.7</v>
          </cell>
          <cell r="DH237" t="str">
            <v>NA</v>
          </cell>
          <cell r="DI237" t="str">
            <v>NA</v>
          </cell>
          <cell r="DJ237" t="str">
            <v>NA</v>
          </cell>
          <cell r="DL237">
            <v>-1</v>
          </cell>
          <cell r="DM237">
            <v>11.5</v>
          </cell>
          <cell r="DN237">
            <v>-28.1</v>
          </cell>
          <cell r="DO237">
            <v>16.600000000000001</v>
          </cell>
          <cell r="DP237">
            <v>-34.299999999999997</v>
          </cell>
          <cell r="DQ237">
            <v>103.3</v>
          </cell>
          <cell r="DS237">
            <v>-3.4</v>
          </cell>
          <cell r="DT237">
            <v>15.2</v>
          </cell>
          <cell r="DU237">
            <v>-10.4</v>
          </cell>
          <cell r="DV237">
            <v>-9</v>
          </cell>
          <cell r="DW237">
            <v>28.8</v>
          </cell>
          <cell r="DX237">
            <v>105.3</v>
          </cell>
          <cell r="DZ237">
            <v>-3.3</v>
          </cell>
          <cell r="EA237">
            <v>9.5</v>
          </cell>
          <cell r="EB237">
            <v>-13.7</v>
          </cell>
          <cell r="EC237">
            <v>-0.9</v>
          </cell>
          <cell r="ED237">
            <v>3.3</v>
          </cell>
          <cell r="EE237">
            <v>108.2</v>
          </cell>
          <cell r="EG237" t="str">
            <v>NA</v>
          </cell>
          <cell r="EH237" t="str">
            <v>NA</v>
          </cell>
          <cell r="EI237" t="str">
            <v>NA</v>
          </cell>
          <cell r="EJ237" t="str">
            <v>NA</v>
          </cell>
          <cell r="EK237" t="str">
            <v>NA</v>
          </cell>
          <cell r="EL237" t="str">
            <v>NA</v>
          </cell>
          <cell r="EN237">
            <v>-0.9</v>
          </cell>
          <cell r="EO237">
            <v>6.3</v>
          </cell>
          <cell r="EP237">
            <v>-19.3</v>
          </cell>
          <cell r="EQ237">
            <v>-8.3000000000000007</v>
          </cell>
          <cell r="ER237">
            <v>-10.7</v>
          </cell>
          <cell r="ES237">
            <v>103</v>
          </cell>
          <cell r="EU237">
            <v>10</v>
          </cell>
          <cell r="EV237">
            <v>9.1</v>
          </cell>
          <cell r="EW237">
            <v>-38.700000000000003</v>
          </cell>
          <cell r="EX237">
            <v>-0.6</v>
          </cell>
          <cell r="EY237">
            <v>17.100000000000001</v>
          </cell>
          <cell r="EZ237">
            <v>106.5</v>
          </cell>
          <cell r="FB237">
            <v>4.8</v>
          </cell>
          <cell r="FC237">
            <v>13.7</v>
          </cell>
          <cell r="FD237">
            <v>-12.9</v>
          </cell>
          <cell r="FE237">
            <v>15.1</v>
          </cell>
          <cell r="FF237">
            <v>-6.3</v>
          </cell>
          <cell r="FG237">
            <v>109.5</v>
          </cell>
          <cell r="FI237">
            <v>-4.7</v>
          </cell>
          <cell r="FJ237">
            <v>20.7</v>
          </cell>
          <cell r="FK237">
            <v>-6</v>
          </cell>
          <cell r="FL237">
            <v>8.6</v>
          </cell>
          <cell r="FM237">
            <v>-21.4</v>
          </cell>
          <cell r="FN237">
            <v>108.8</v>
          </cell>
          <cell r="FP237">
            <v>12.1</v>
          </cell>
          <cell r="FQ237" t="str">
            <v>NA</v>
          </cell>
          <cell r="FR237">
            <v>4.2</v>
          </cell>
          <cell r="FS237" t="str">
            <v>NA</v>
          </cell>
          <cell r="FT237">
            <v>-27.8</v>
          </cell>
          <cell r="FU237">
            <v>113.1</v>
          </cell>
          <cell r="FW237">
            <v>-3.9</v>
          </cell>
          <cell r="FX237">
            <v>-5.3</v>
          </cell>
          <cell r="FY237">
            <v>-25.1</v>
          </cell>
          <cell r="FZ237">
            <v>-11.9</v>
          </cell>
          <cell r="GA237">
            <v>-5.4</v>
          </cell>
          <cell r="GB237">
            <v>104.7</v>
          </cell>
          <cell r="GD237">
            <v>-5.0999999999999996</v>
          </cell>
          <cell r="GE237" t="str">
            <v>NA</v>
          </cell>
          <cell r="GF237">
            <v>-27.5</v>
          </cell>
          <cell r="GG237" t="str">
            <v>NA</v>
          </cell>
          <cell r="GH237" t="str">
            <v>NA</v>
          </cell>
          <cell r="GI237">
            <v>98.4</v>
          </cell>
          <cell r="GK237">
            <v>-1</v>
          </cell>
          <cell r="GL237">
            <v>-3.1</v>
          </cell>
          <cell r="GM237">
            <v>1.1000000000000001</v>
          </cell>
          <cell r="GN237">
            <v>-1.9</v>
          </cell>
          <cell r="GO237">
            <v>-11.8</v>
          </cell>
          <cell r="GP237">
            <v>100.3</v>
          </cell>
          <cell r="GR237">
            <v>0.1</v>
          </cell>
          <cell r="GS237">
            <v>23</v>
          </cell>
          <cell r="GT237">
            <v>-3</v>
          </cell>
          <cell r="GU237">
            <v>-9.6999999999999993</v>
          </cell>
          <cell r="GV237">
            <v>-21.2</v>
          </cell>
          <cell r="GW237">
            <v>104.4</v>
          </cell>
          <cell r="GY237">
            <v>-11.8</v>
          </cell>
          <cell r="GZ237">
            <v>2.1</v>
          </cell>
          <cell r="HA237">
            <v>-20.7</v>
          </cell>
          <cell r="HB237">
            <v>-14.2</v>
          </cell>
          <cell r="HC237">
            <v>-39.799999999999997</v>
          </cell>
          <cell r="HD237">
            <v>97.2</v>
          </cell>
          <cell r="HF237">
            <v>-4</v>
          </cell>
          <cell r="HG237">
            <v>6.6</v>
          </cell>
          <cell r="HH237">
            <v>-25.5</v>
          </cell>
          <cell r="HI237">
            <v>-0.8</v>
          </cell>
          <cell r="HJ237">
            <v>-37.200000000000003</v>
          </cell>
          <cell r="HK237">
            <v>103.9</v>
          </cell>
          <cell r="HM237">
            <v>2.7</v>
          </cell>
          <cell r="HN237">
            <v>31.8</v>
          </cell>
          <cell r="HO237">
            <v>-17.100000000000001</v>
          </cell>
          <cell r="HP237">
            <v>22.3</v>
          </cell>
          <cell r="HQ237">
            <v>-13.8</v>
          </cell>
          <cell r="HR237">
            <v>111.1</v>
          </cell>
          <cell r="HT237">
            <v>5</v>
          </cell>
          <cell r="HU237">
            <v>32.1</v>
          </cell>
          <cell r="HV237">
            <v>-14.7</v>
          </cell>
          <cell r="HW237">
            <v>13.9</v>
          </cell>
          <cell r="HX237">
            <v>16.600000000000001</v>
          </cell>
          <cell r="HY237">
            <v>111.1</v>
          </cell>
          <cell r="IA237">
            <v>12.7</v>
          </cell>
          <cell r="IB237">
            <v>50.3</v>
          </cell>
          <cell r="IC237">
            <v>-20.399999999999999</v>
          </cell>
          <cell r="ID237">
            <v>-1.4</v>
          </cell>
          <cell r="IE237">
            <v>-16.600000000000001</v>
          </cell>
          <cell r="IF237">
            <v>110.1</v>
          </cell>
          <cell r="IH237">
            <v>8.3000000000000007</v>
          </cell>
          <cell r="II237">
            <v>4.4000000000000004</v>
          </cell>
          <cell r="IJ237">
            <v>16.899999999999999</v>
          </cell>
          <cell r="IK237">
            <v>-4.9000000000000004</v>
          </cell>
          <cell r="IL237">
            <v>-10.7</v>
          </cell>
          <cell r="IM237">
            <v>103.9</v>
          </cell>
          <cell r="IO237">
            <v>1.7</v>
          </cell>
          <cell r="IP237">
            <v>26.4</v>
          </cell>
          <cell r="IQ237">
            <v>6.8</v>
          </cell>
          <cell r="IR237">
            <v>15.6</v>
          </cell>
          <cell r="IS237">
            <v>-17.899999999999999</v>
          </cell>
          <cell r="IT237">
            <v>105.8</v>
          </cell>
          <cell r="IV237">
            <v>3</v>
          </cell>
          <cell r="IW237">
            <v>19.8</v>
          </cell>
          <cell r="IX237">
            <v>-4.3</v>
          </cell>
          <cell r="IY237">
            <v>3.2</v>
          </cell>
          <cell r="IZ237">
            <v>2.9</v>
          </cell>
          <cell r="JA237">
            <v>111.6</v>
          </cell>
        </row>
        <row r="238">
          <cell r="AY238">
            <v>38260</v>
          </cell>
          <cell r="BA238">
            <v>-1.5</v>
          </cell>
          <cell r="BB238">
            <v>12.9</v>
          </cell>
          <cell r="BC238">
            <v>-10.8</v>
          </cell>
          <cell r="BD238">
            <v>-5.4</v>
          </cell>
          <cell r="BE238">
            <v>-9.5</v>
          </cell>
          <cell r="BF238">
            <v>105.5</v>
          </cell>
          <cell r="BH238">
            <v>-1.6</v>
          </cell>
          <cell r="BI238">
            <v>9.1999999999999993</v>
          </cell>
          <cell r="BJ238">
            <v>-13.1</v>
          </cell>
          <cell r="BK238">
            <v>-9</v>
          </cell>
          <cell r="BL238">
            <v>-10.5</v>
          </cell>
          <cell r="BM238">
            <v>103</v>
          </cell>
          <cell r="BO238">
            <v>-0.5</v>
          </cell>
          <cell r="BP238">
            <v>15.8</v>
          </cell>
          <cell r="BQ238">
            <v>-1.2</v>
          </cell>
          <cell r="BR238">
            <v>2.2999999999999998</v>
          </cell>
          <cell r="BS238">
            <v>-5.5</v>
          </cell>
          <cell r="BT238">
            <v>108.7</v>
          </cell>
          <cell r="BV238">
            <v>0.2</v>
          </cell>
          <cell r="BW238">
            <v>13.3</v>
          </cell>
          <cell r="BX238">
            <v>-26.9</v>
          </cell>
          <cell r="BY238">
            <v>13.8</v>
          </cell>
          <cell r="BZ238">
            <v>-24.6</v>
          </cell>
          <cell r="CA238">
            <v>106.6</v>
          </cell>
          <cell r="CC238">
            <v>11.8</v>
          </cell>
          <cell r="CD238">
            <v>43.7</v>
          </cell>
          <cell r="CE238">
            <v>-12.5</v>
          </cell>
          <cell r="CF238">
            <v>25.5</v>
          </cell>
          <cell r="CG238">
            <v>-10.1</v>
          </cell>
          <cell r="CH238">
            <v>109.3</v>
          </cell>
          <cell r="CJ238">
            <v>3.6</v>
          </cell>
          <cell r="CK238" t="str">
            <v>NA</v>
          </cell>
          <cell r="CL238">
            <v>13.3</v>
          </cell>
          <cell r="CM238" t="str">
            <v>NA</v>
          </cell>
          <cell r="CN238">
            <v>-1.8</v>
          </cell>
          <cell r="CO238">
            <v>106.4</v>
          </cell>
          <cell r="CQ238">
            <v>-3.8</v>
          </cell>
          <cell r="CR238">
            <v>9.5</v>
          </cell>
          <cell r="CS238">
            <v>-14.7</v>
          </cell>
          <cell r="CT238">
            <v>-25.2</v>
          </cell>
          <cell r="CU238">
            <v>-49</v>
          </cell>
          <cell r="CV238">
            <v>96.9</v>
          </cell>
          <cell r="CX238">
            <v>12.2</v>
          </cell>
          <cell r="CY238">
            <v>16.5</v>
          </cell>
          <cell r="CZ238">
            <v>-10.6</v>
          </cell>
          <cell r="DA238">
            <v>21.2</v>
          </cell>
          <cell r="DB238">
            <v>16.8</v>
          </cell>
          <cell r="DC238">
            <v>107.4</v>
          </cell>
          <cell r="DE238" t="str">
            <v>NA</v>
          </cell>
          <cell r="DF238" t="str">
            <v>NA</v>
          </cell>
          <cell r="DG238">
            <v>4.4000000000000004</v>
          </cell>
          <cell r="DH238" t="str">
            <v>NA</v>
          </cell>
          <cell r="DI238" t="str">
            <v>NA</v>
          </cell>
          <cell r="DJ238" t="str">
            <v>NA</v>
          </cell>
          <cell r="DL238">
            <v>-2.7</v>
          </cell>
          <cell r="DM238">
            <v>2.5</v>
          </cell>
          <cell r="DN238">
            <v>-25.4</v>
          </cell>
          <cell r="DO238">
            <v>18.399999999999999</v>
          </cell>
          <cell r="DP238">
            <v>-45.4</v>
          </cell>
          <cell r="DQ238">
            <v>101.1</v>
          </cell>
          <cell r="DS238">
            <v>-1.6</v>
          </cell>
          <cell r="DT238">
            <v>15</v>
          </cell>
          <cell r="DU238">
            <v>-13.4</v>
          </cell>
          <cell r="DV238">
            <v>-10.1</v>
          </cell>
          <cell r="DW238">
            <v>18.7</v>
          </cell>
          <cell r="DX238">
            <v>105.6</v>
          </cell>
          <cell r="DZ238">
            <v>-2.4</v>
          </cell>
          <cell r="EA238">
            <v>8.6999999999999993</v>
          </cell>
          <cell r="EB238">
            <v>-12.3</v>
          </cell>
          <cell r="EC238">
            <v>-1.3</v>
          </cell>
          <cell r="ED238">
            <v>4.5999999999999996</v>
          </cell>
          <cell r="EE238">
            <v>108.7</v>
          </cell>
          <cell r="EG238" t="str">
            <v>NA</v>
          </cell>
          <cell r="EH238" t="str">
            <v>NA</v>
          </cell>
          <cell r="EI238" t="str">
            <v>NA</v>
          </cell>
          <cell r="EJ238" t="str">
            <v>NA</v>
          </cell>
          <cell r="EK238" t="str">
            <v>NA</v>
          </cell>
          <cell r="EL238" t="str">
            <v>NA</v>
          </cell>
          <cell r="EN238">
            <v>-0.1</v>
          </cell>
          <cell r="EO238">
            <v>5.9</v>
          </cell>
          <cell r="EP238">
            <v>-19.5</v>
          </cell>
          <cell r="EQ238">
            <v>-4.5</v>
          </cell>
          <cell r="ER238">
            <v>-11.9</v>
          </cell>
          <cell r="ES238">
            <v>103.5</v>
          </cell>
          <cell r="EU238">
            <v>5.4</v>
          </cell>
          <cell r="EV238">
            <v>17.8</v>
          </cell>
          <cell r="EW238">
            <v>-34.700000000000003</v>
          </cell>
          <cell r="EX238">
            <v>1.9</v>
          </cell>
          <cell r="EY238">
            <v>-1.5</v>
          </cell>
          <cell r="EZ238">
            <v>106.4</v>
          </cell>
          <cell r="FB238">
            <v>4.7</v>
          </cell>
          <cell r="FC238">
            <v>15.6</v>
          </cell>
          <cell r="FD238">
            <v>-15.7</v>
          </cell>
          <cell r="FE238">
            <v>13.2</v>
          </cell>
          <cell r="FF238">
            <v>-7</v>
          </cell>
          <cell r="FG238">
            <v>109.6</v>
          </cell>
          <cell r="FI238">
            <v>-3.1</v>
          </cell>
          <cell r="FJ238">
            <v>21.9</v>
          </cell>
          <cell r="FK238">
            <v>-2.6</v>
          </cell>
          <cell r="FL238">
            <v>11</v>
          </cell>
          <cell r="FM238">
            <v>-12.5</v>
          </cell>
          <cell r="FN238">
            <v>110.7</v>
          </cell>
          <cell r="FP238">
            <v>6.4</v>
          </cell>
          <cell r="FQ238" t="str">
            <v>NA</v>
          </cell>
          <cell r="FR238">
            <v>6.3</v>
          </cell>
          <cell r="FS238" t="str">
            <v>NA</v>
          </cell>
          <cell r="FT238">
            <v>-32.299999999999997</v>
          </cell>
          <cell r="FU238">
            <v>112.4</v>
          </cell>
          <cell r="FW238">
            <v>-2.6</v>
          </cell>
          <cell r="FX238">
            <v>-5.3</v>
          </cell>
          <cell r="FY238">
            <v>-24</v>
          </cell>
          <cell r="FZ238">
            <v>-13.7</v>
          </cell>
          <cell r="GA238">
            <v>-10.8</v>
          </cell>
          <cell r="GB238">
            <v>104.7</v>
          </cell>
          <cell r="GD238">
            <v>0.3</v>
          </cell>
          <cell r="GE238" t="str">
            <v>NA</v>
          </cell>
          <cell r="GF238">
            <v>-29.1</v>
          </cell>
          <cell r="GG238" t="str">
            <v>NA</v>
          </cell>
          <cell r="GH238" t="str">
            <v>NA</v>
          </cell>
          <cell r="GI238">
            <v>101.3</v>
          </cell>
          <cell r="GK238">
            <v>-0.6</v>
          </cell>
          <cell r="GL238">
            <v>-0.8</v>
          </cell>
          <cell r="GM238">
            <v>1</v>
          </cell>
          <cell r="GN238">
            <v>-0.9</v>
          </cell>
          <cell r="GO238">
            <v>-12.2</v>
          </cell>
          <cell r="GP238">
            <v>100.4</v>
          </cell>
          <cell r="GR238">
            <v>4.4000000000000004</v>
          </cell>
          <cell r="GS238">
            <v>21.5</v>
          </cell>
          <cell r="GT238">
            <v>-3.4</v>
          </cell>
          <cell r="GU238">
            <v>-8</v>
          </cell>
          <cell r="GV238">
            <v>-23.7</v>
          </cell>
          <cell r="GW238">
            <v>106.3</v>
          </cell>
          <cell r="GY238">
            <v>-9.6</v>
          </cell>
          <cell r="GZ238">
            <v>0.1</v>
          </cell>
          <cell r="HA238">
            <v>-24.9</v>
          </cell>
          <cell r="HB238">
            <v>-7.7</v>
          </cell>
          <cell r="HC238">
            <v>-39.5</v>
          </cell>
          <cell r="HD238">
            <v>96.5</v>
          </cell>
          <cell r="HF238">
            <v>-5.4</v>
          </cell>
          <cell r="HG238">
            <v>0.5</v>
          </cell>
          <cell r="HH238">
            <v>-25.8</v>
          </cell>
          <cell r="HI238">
            <v>-2.8</v>
          </cell>
          <cell r="HJ238">
            <v>-38.700000000000003</v>
          </cell>
          <cell r="HK238">
            <v>105.6</v>
          </cell>
          <cell r="HM238">
            <v>5</v>
          </cell>
          <cell r="HN238">
            <v>36.5</v>
          </cell>
          <cell r="HO238">
            <v>-17</v>
          </cell>
          <cell r="HP238">
            <v>23.5</v>
          </cell>
          <cell r="HQ238">
            <v>-17.899999999999999</v>
          </cell>
          <cell r="HR238">
            <v>113</v>
          </cell>
          <cell r="HT238">
            <v>5.4</v>
          </cell>
          <cell r="HU238">
            <v>24.7</v>
          </cell>
          <cell r="HV238">
            <v>-15.6</v>
          </cell>
          <cell r="HW238">
            <v>10.5</v>
          </cell>
          <cell r="HX238">
            <v>17.600000000000001</v>
          </cell>
          <cell r="HY238">
            <v>108.2</v>
          </cell>
          <cell r="IA238">
            <v>15.9</v>
          </cell>
          <cell r="IB238">
            <v>51.8</v>
          </cell>
          <cell r="IC238">
            <v>-24.7</v>
          </cell>
          <cell r="ID238">
            <v>5</v>
          </cell>
          <cell r="IE238">
            <v>-14.4</v>
          </cell>
          <cell r="IF238">
            <v>110.8</v>
          </cell>
          <cell r="IH238">
            <v>7.5</v>
          </cell>
          <cell r="II238">
            <v>23.4</v>
          </cell>
          <cell r="IJ238">
            <v>13.8</v>
          </cell>
          <cell r="IK238">
            <v>-3.9</v>
          </cell>
          <cell r="IL238">
            <v>-13.5</v>
          </cell>
          <cell r="IM238">
            <v>104.8</v>
          </cell>
          <cell r="IO238">
            <v>5</v>
          </cell>
          <cell r="IP238">
            <v>29.5</v>
          </cell>
          <cell r="IQ238">
            <v>6.8</v>
          </cell>
          <cell r="IR238">
            <v>11.3</v>
          </cell>
          <cell r="IS238">
            <v>-5.7</v>
          </cell>
          <cell r="IT238">
            <v>107.4</v>
          </cell>
          <cell r="IV238">
            <v>-3</v>
          </cell>
          <cell r="IW238">
            <v>25.8</v>
          </cell>
          <cell r="IX238">
            <v>-3.3</v>
          </cell>
          <cell r="IY238">
            <v>3</v>
          </cell>
          <cell r="IZ238">
            <v>-3.1</v>
          </cell>
          <cell r="JA238">
            <v>110.5</v>
          </cell>
        </row>
        <row r="239">
          <cell r="AY239">
            <v>38291</v>
          </cell>
          <cell r="BA239">
            <v>-1.2</v>
          </cell>
          <cell r="BB239">
            <v>12.9</v>
          </cell>
          <cell r="BC239">
            <v>-11.6</v>
          </cell>
          <cell r="BD239">
            <v>-4</v>
          </cell>
          <cell r="BE239">
            <v>-6.5</v>
          </cell>
          <cell r="BF239">
            <v>105.7</v>
          </cell>
          <cell r="BH239">
            <v>-1.1000000000000001</v>
          </cell>
          <cell r="BI239">
            <v>10.3</v>
          </cell>
          <cell r="BJ239">
            <v>-14.4</v>
          </cell>
          <cell r="BK239">
            <v>-9.3000000000000007</v>
          </cell>
          <cell r="BL239">
            <v>-7.7</v>
          </cell>
          <cell r="BM239">
            <v>103.4</v>
          </cell>
          <cell r="BO239">
            <v>0</v>
          </cell>
          <cell r="BP239">
            <v>14.4</v>
          </cell>
          <cell r="BQ239">
            <v>-4.7</v>
          </cell>
          <cell r="BR239">
            <v>-0.5</v>
          </cell>
          <cell r="BS239">
            <v>-5.2</v>
          </cell>
          <cell r="BT239">
            <v>107.9</v>
          </cell>
          <cell r="BV239">
            <v>1.5</v>
          </cell>
          <cell r="BW239">
            <v>14.8</v>
          </cell>
          <cell r="BX239">
            <v>-27.2</v>
          </cell>
          <cell r="BY239">
            <v>19.5</v>
          </cell>
          <cell r="BZ239">
            <v>-27.6</v>
          </cell>
          <cell r="CA239">
            <v>108.1</v>
          </cell>
          <cell r="CC239">
            <v>12</v>
          </cell>
          <cell r="CD239">
            <v>41.7</v>
          </cell>
          <cell r="CE239">
            <v>-11.5</v>
          </cell>
          <cell r="CF239">
            <v>25.6</v>
          </cell>
          <cell r="CG239">
            <v>-8.3000000000000007</v>
          </cell>
          <cell r="CH239">
            <v>109.2</v>
          </cell>
          <cell r="CJ239">
            <v>3.7</v>
          </cell>
          <cell r="CK239" t="str">
            <v>NA</v>
          </cell>
          <cell r="CL239">
            <v>11</v>
          </cell>
          <cell r="CM239" t="str">
            <v>NA</v>
          </cell>
          <cell r="CN239">
            <v>-1.6</v>
          </cell>
          <cell r="CO239">
            <v>105.5</v>
          </cell>
          <cell r="CQ239">
            <v>-3.8</v>
          </cell>
          <cell r="CR239">
            <v>9.6999999999999993</v>
          </cell>
          <cell r="CS239">
            <v>-18.100000000000001</v>
          </cell>
          <cell r="CT239">
            <v>-25.1</v>
          </cell>
          <cell r="CU239">
            <v>-48.9</v>
          </cell>
          <cell r="CV239">
            <v>96.1</v>
          </cell>
          <cell r="CX239">
            <v>6.7</v>
          </cell>
          <cell r="CY239">
            <v>14</v>
          </cell>
          <cell r="CZ239">
            <v>-11.2</v>
          </cell>
          <cell r="DA239">
            <v>22.5</v>
          </cell>
          <cell r="DB239">
            <v>14.8</v>
          </cell>
          <cell r="DC239">
            <v>104.7</v>
          </cell>
          <cell r="DE239" t="str">
            <v>NA</v>
          </cell>
          <cell r="DF239" t="str">
            <v>NA</v>
          </cell>
          <cell r="DG239">
            <v>7.7</v>
          </cell>
          <cell r="DH239" t="str">
            <v>NA</v>
          </cell>
          <cell r="DI239" t="str">
            <v>NA</v>
          </cell>
          <cell r="DJ239" t="str">
            <v>NA</v>
          </cell>
          <cell r="DL239">
            <v>-3.2</v>
          </cell>
          <cell r="DM239">
            <v>8.1999999999999993</v>
          </cell>
          <cell r="DN239">
            <v>-25.9</v>
          </cell>
          <cell r="DO239">
            <v>11</v>
          </cell>
          <cell r="DP239">
            <v>-37.299999999999997</v>
          </cell>
          <cell r="DQ239">
            <v>101.4</v>
          </cell>
          <cell r="DS239">
            <v>0.3</v>
          </cell>
          <cell r="DT239">
            <v>8.1</v>
          </cell>
          <cell r="DU239">
            <v>-12.4</v>
          </cell>
          <cell r="DV239">
            <v>-11.5</v>
          </cell>
          <cell r="DW239">
            <v>27.2</v>
          </cell>
          <cell r="DX239">
            <v>105.6</v>
          </cell>
          <cell r="DZ239">
            <v>-1.7</v>
          </cell>
          <cell r="EA239">
            <v>11.1</v>
          </cell>
          <cell r="EB239">
            <v>-13.3</v>
          </cell>
          <cell r="EC239">
            <v>1.5</v>
          </cell>
          <cell r="ED239">
            <v>4.3</v>
          </cell>
          <cell r="EE239">
            <v>110</v>
          </cell>
          <cell r="EG239" t="str">
            <v>NA</v>
          </cell>
          <cell r="EH239" t="str">
            <v>NA</v>
          </cell>
          <cell r="EI239" t="str">
            <v>NA</v>
          </cell>
          <cell r="EJ239" t="str">
            <v>NA</v>
          </cell>
          <cell r="EK239" t="str">
            <v>NA</v>
          </cell>
          <cell r="EL239" t="str">
            <v>NA</v>
          </cell>
          <cell r="EN239">
            <v>1.4</v>
          </cell>
          <cell r="EO239">
            <v>8.8000000000000007</v>
          </cell>
          <cell r="EP239">
            <v>-18.2</v>
          </cell>
          <cell r="EQ239">
            <v>-7</v>
          </cell>
          <cell r="ER239">
            <v>-14.1</v>
          </cell>
          <cell r="ES239">
            <v>105.9</v>
          </cell>
          <cell r="EU239">
            <v>8</v>
          </cell>
          <cell r="EV239">
            <v>19.899999999999999</v>
          </cell>
          <cell r="EW239">
            <v>-35.5</v>
          </cell>
          <cell r="EX239">
            <v>1.3</v>
          </cell>
          <cell r="EY239">
            <v>3.8</v>
          </cell>
          <cell r="EZ239">
            <v>108.2</v>
          </cell>
          <cell r="FB239">
            <v>3.8</v>
          </cell>
          <cell r="FC239">
            <v>11.3</v>
          </cell>
          <cell r="FD239">
            <v>-18.399999999999999</v>
          </cell>
          <cell r="FE239">
            <v>14.1</v>
          </cell>
          <cell r="FF239">
            <v>-3.7</v>
          </cell>
          <cell r="FG239">
            <v>107.7</v>
          </cell>
          <cell r="FI239">
            <v>-0.4</v>
          </cell>
          <cell r="FJ239">
            <v>16.8</v>
          </cell>
          <cell r="FK239">
            <v>-1.1000000000000001</v>
          </cell>
          <cell r="FL239">
            <v>13</v>
          </cell>
          <cell r="FM239">
            <v>-11.3</v>
          </cell>
          <cell r="FN239">
            <v>110.9</v>
          </cell>
          <cell r="FP239">
            <v>3</v>
          </cell>
          <cell r="FQ239" t="str">
            <v>NA</v>
          </cell>
          <cell r="FR239">
            <v>4.3</v>
          </cell>
          <cell r="FS239" t="str">
            <v>NA</v>
          </cell>
          <cell r="FT239">
            <v>-15.5</v>
          </cell>
          <cell r="FU239">
            <v>109.2</v>
          </cell>
          <cell r="FW239">
            <v>-5.9</v>
          </cell>
          <cell r="FX239">
            <v>-10.1</v>
          </cell>
          <cell r="FY239">
            <v>-24.1</v>
          </cell>
          <cell r="FZ239">
            <v>-18.899999999999999</v>
          </cell>
          <cell r="GA239">
            <v>-15.4</v>
          </cell>
          <cell r="GB239">
            <v>100.5</v>
          </cell>
          <cell r="GD239">
            <v>-7.4</v>
          </cell>
          <cell r="GE239" t="str">
            <v>NA</v>
          </cell>
          <cell r="GF239">
            <v>-28.3</v>
          </cell>
          <cell r="GG239" t="str">
            <v>NA</v>
          </cell>
          <cell r="GH239" t="str">
            <v>NA</v>
          </cell>
          <cell r="GI239">
            <v>96.5</v>
          </cell>
          <cell r="GK239">
            <v>-0.9</v>
          </cell>
          <cell r="GL239">
            <v>1.6</v>
          </cell>
          <cell r="GM239">
            <v>-5</v>
          </cell>
          <cell r="GN239">
            <v>0.8</v>
          </cell>
          <cell r="GO239">
            <v>-6.8</v>
          </cell>
          <cell r="GP239">
            <v>99.8</v>
          </cell>
          <cell r="GR239">
            <v>3.6</v>
          </cell>
          <cell r="GS239">
            <v>25.8</v>
          </cell>
          <cell r="GT239">
            <v>-2.4</v>
          </cell>
          <cell r="GU239">
            <v>-13.1</v>
          </cell>
          <cell r="GV239">
            <v>-18.600000000000001</v>
          </cell>
          <cell r="GW239">
            <v>106.8</v>
          </cell>
          <cell r="GY239">
            <v>-10.199999999999999</v>
          </cell>
          <cell r="GZ239">
            <v>1.1000000000000001</v>
          </cell>
          <cell r="HA239">
            <v>-23.5</v>
          </cell>
          <cell r="HB239">
            <v>-10</v>
          </cell>
          <cell r="HC239">
            <v>-34.1</v>
          </cell>
          <cell r="HD239">
            <v>97</v>
          </cell>
          <cell r="HF239">
            <v>-5.7</v>
          </cell>
          <cell r="HG239">
            <v>-0.2</v>
          </cell>
          <cell r="HH239">
            <v>-28.6</v>
          </cell>
          <cell r="HI239">
            <v>-1.9</v>
          </cell>
          <cell r="HJ239">
            <v>-35.700000000000003</v>
          </cell>
          <cell r="HK239">
            <v>102</v>
          </cell>
          <cell r="HM239">
            <v>4.2</v>
          </cell>
          <cell r="HN239">
            <v>33.700000000000003</v>
          </cell>
          <cell r="HO239">
            <v>-16.399999999999999</v>
          </cell>
          <cell r="HP239">
            <v>24</v>
          </cell>
          <cell r="HQ239">
            <v>-6.8</v>
          </cell>
          <cell r="HR239">
            <v>112.9</v>
          </cell>
          <cell r="HT239">
            <v>5.7</v>
          </cell>
          <cell r="HU239">
            <v>25.6</v>
          </cell>
          <cell r="HV239">
            <v>-8.1999999999999993</v>
          </cell>
          <cell r="HW239">
            <v>12.6</v>
          </cell>
          <cell r="HX239">
            <v>13.4</v>
          </cell>
          <cell r="HY239">
            <v>111.2</v>
          </cell>
          <cell r="IA239">
            <v>12.7</v>
          </cell>
          <cell r="IB239">
            <v>47.1</v>
          </cell>
          <cell r="IC239">
            <v>-24.8</v>
          </cell>
          <cell r="ID239">
            <v>-0.6</v>
          </cell>
          <cell r="IE239">
            <v>-12.7</v>
          </cell>
          <cell r="IF239">
            <v>108.1</v>
          </cell>
          <cell r="IH239">
            <v>6.6</v>
          </cell>
          <cell r="II239">
            <v>28.5</v>
          </cell>
          <cell r="IJ239">
            <v>12.7</v>
          </cell>
          <cell r="IK239">
            <v>0.2</v>
          </cell>
          <cell r="IL239">
            <v>-8</v>
          </cell>
          <cell r="IM239">
            <v>107.2</v>
          </cell>
          <cell r="IO239">
            <v>0.1</v>
          </cell>
          <cell r="IP239">
            <v>37.9</v>
          </cell>
          <cell r="IQ239">
            <v>7.3</v>
          </cell>
          <cell r="IR239">
            <v>12.3</v>
          </cell>
          <cell r="IS239">
            <v>-4.5</v>
          </cell>
          <cell r="IT239">
            <v>107.5</v>
          </cell>
          <cell r="IV239">
            <v>-1.8</v>
          </cell>
          <cell r="IW239">
            <v>18.899999999999999</v>
          </cell>
          <cell r="IX239">
            <v>-2.4</v>
          </cell>
          <cell r="IY239">
            <v>12.4</v>
          </cell>
          <cell r="IZ239">
            <v>0.9</v>
          </cell>
          <cell r="JA239">
            <v>110.5</v>
          </cell>
        </row>
        <row r="240">
          <cell r="AY240">
            <v>38321</v>
          </cell>
          <cell r="BA240">
            <v>-2.4</v>
          </cell>
          <cell r="BB240">
            <v>11.5</v>
          </cell>
          <cell r="BC240">
            <v>-10.8</v>
          </cell>
          <cell r="BD240">
            <v>-7.1</v>
          </cell>
          <cell r="BE240">
            <v>-6.7</v>
          </cell>
          <cell r="BF240">
            <v>104.9</v>
          </cell>
          <cell r="BH240">
            <v>-2.2000000000000002</v>
          </cell>
          <cell r="BI240">
            <v>10.5</v>
          </cell>
          <cell r="BJ240">
            <v>-13.9</v>
          </cell>
          <cell r="BK240">
            <v>-11.9</v>
          </cell>
          <cell r="BL240">
            <v>-7.9</v>
          </cell>
          <cell r="BM240">
            <v>102.9</v>
          </cell>
          <cell r="BO240">
            <v>-1.5</v>
          </cell>
          <cell r="BP240">
            <v>13.6</v>
          </cell>
          <cell r="BQ240">
            <v>-6.7</v>
          </cell>
          <cell r="BR240">
            <v>-0.3</v>
          </cell>
          <cell r="BS240">
            <v>-4.9000000000000004</v>
          </cell>
          <cell r="BT240">
            <v>106.4</v>
          </cell>
          <cell r="BV240">
            <v>2.4</v>
          </cell>
          <cell r="BW240">
            <v>15.1</v>
          </cell>
          <cell r="BX240">
            <v>-28.7</v>
          </cell>
          <cell r="BY240">
            <v>11.8</v>
          </cell>
          <cell r="BZ240">
            <v>-17.899999999999999</v>
          </cell>
          <cell r="CA240">
            <v>108.2</v>
          </cell>
          <cell r="CC240">
            <v>15.6</v>
          </cell>
          <cell r="CD240">
            <v>36.299999999999997</v>
          </cell>
          <cell r="CE240">
            <v>-10.6</v>
          </cell>
          <cell r="CF240">
            <v>21.6</v>
          </cell>
          <cell r="CG240">
            <v>-4.8</v>
          </cell>
          <cell r="CH240">
            <v>109.1</v>
          </cell>
          <cell r="CJ240">
            <v>-2</v>
          </cell>
          <cell r="CK240" t="str">
            <v>NA</v>
          </cell>
          <cell r="CL240">
            <v>11.8</v>
          </cell>
          <cell r="CM240" t="str">
            <v>NA</v>
          </cell>
          <cell r="CN240">
            <v>1.5</v>
          </cell>
          <cell r="CO240">
            <v>103.1</v>
          </cell>
          <cell r="CQ240">
            <v>-3.9</v>
          </cell>
          <cell r="CR240">
            <v>11.2</v>
          </cell>
          <cell r="CS240">
            <v>-17.600000000000001</v>
          </cell>
          <cell r="CT240">
            <v>-22.8</v>
          </cell>
          <cell r="CU240">
            <v>-48.5</v>
          </cell>
          <cell r="CV240">
            <v>97.1</v>
          </cell>
          <cell r="CX240">
            <v>4.5</v>
          </cell>
          <cell r="CY240">
            <v>4.2</v>
          </cell>
          <cell r="CZ240">
            <v>-7.8</v>
          </cell>
          <cell r="DA240">
            <v>21.1</v>
          </cell>
          <cell r="DB240">
            <v>15</v>
          </cell>
          <cell r="DC240">
            <v>102.2</v>
          </cell>
          <cell r="DE240" t="str">
            <v>NA</v>
          </cell>
          <cell r="DF240" t="str">
            <v>NA</v>
          </cell>
          <cell r="DG240">
            <v>1.2</v>
          </cell>
          <cell r="DH240" t="str">
            <v>NA</v>
          </cell>
          <cell r="DI240" t="str">
            <v>NA</v>
          </cell>
          <cell r="DJ240" t="str">
            <v>NA</v>
          </cell>
          <cell r="DL240">
            <v>-3.7</v>
          </cell>
          <cell r="DM240">
            <v>6.2</v>
          </cell>
          <cell r="DN240">
            <v>-27.4</v>
          </cell>
          <cell r="DO240">
            <v>8.5</v>
          </cell>
          <cell r="DP240">
            <v>-46.6</v>
          </cell>
          <cell r="DQ240">
            <v>100.3</v>
          </cell>
          <cell r="DS240">
            <v>-0.9</v>
          </cell>
          <cell r="DT240">
            <v>11.2</v>
          </cell>
          <cell r="DU240">
            <v>-11.2</v>
          </cell>
          <cell r="DV240">
            <v>-10.9</v>
          </cell>
          <cell r="DW240">
            <v>22.4</v>
          </cell>
          <cell r="DX240">
            <v>105.6</v>
          </cell>
          <cell r="DZ240">
            <v>-2.8</v>
          </cell>
          <cell r="EA240">
            <v>9.6</v>
          </cell>
          <cell r="EB240">
            <v>-13.9</v>
          </cell>
          <cell r="EC240">
            <v>-4.3</v>
          </cell>
          <cell r="ED240">
            <v>9</v>
          </cell>
          <cell r="EE240">
            <v>108.2</v>
          </cell>
          <cell r="EG240" t="str">
            <v>NA</v>
          </cell>
          <cell r="EH240" t="str">
            <v>NA</v>
          </cell>
          <cell r="EI240" t="str">
            <v>NA</v>
          </cell>
          <cell r="EJ240" t="str">
            <v>NA</v>
          </cell>
          <cell r="EK240" t="str">
            <v>NA</v>
          </cell>
          <cell r="EL240" t="str">
            <v>NA</v>
          </cell>
          <cell r="EN240">
            <v>-1.8</v>
          </cell>
          <cell r="EO240">
            <v>9.9</v>
          </cell>
          <cell r="EP240">
            <v>-15.3</v>
          </cell>
          <cell r="EQ240">
            <v>-15.2</v>
          </cell>
          <cell r="ER240">
            <v>-13.4</v>
          </cell>
          <cell r="ES240">
            <v>104.4</v>
          </cell>
          <cell r="EU240">
            <v>1.4</v>
          </cell>
          <cell r="EV240">
            <v>13.2</v>
          </cell>
          <cell r="EW240">
            <v>-37.700000000000003</v>
          </cell>
          <cell r="EX240">
            <v>-2.2999999999999998</v>
          </cell>
          <cell r="EY240">
            <v>-4.4000000000000004</v>
          </cell>
          <cell r="EZ240">
            <v>102.5</v>
          </cell>
          <cell r="FB240">
            <v>2.5</v>
          </cell>
          <cell r="FC240">
            <v>16</v>
          </cell>
          <cell r="FD240">
            <v>-18.600000000000001</v>
          </cell>
          <cell r="FE240">
            <v>12.8</v>
          </cell>
          <cell r="FF240">
            <v>-3.3</v>
          </cell>
          <cell r="FG240">
            <v>108.2</v>
          </cell>
          <cell r="FI240">
            <v>-2.5</v>
          </cell>
          <cell r="FJ240">
            <v>9.1</v>
          </cell>
          <cell r="FK240">
            <v>-2.8</v>
          </cell>
          <cell r="FL240">
            <v>10.9</v>
          </cell>
          <cell r="FM240">
            <v>-9.6</v>
          </cell>
          <cell r="FN240">
            <v>108.1</v>
          </cell>
          <cell r="FP240">
            <v>-14.1</v>
          </cell>
          <cell r="FQ240" t="str">
            <v>NA</v>
          </cell>
          <cell r="FR240">
            <v>5.3</v>
          </cell>
          <cell r="FS240" t="str">
            <v>NA</v>
          </cell>
          <cell r="FT240">
            <v>-11.8</v>
          </cell>
          <cell r="FU240">
            <v>103.7</v>
          </cell>
          <cell r="FW240">
            <v>-11.2</v>
          </cell>
          <cell r="FX240">
            <v>-8.9</v>
          </cell>
          <cell r="FY240">
            <v>-24.9</v>
          </cell>
          <cell r="FZ240">
            <v>-23.1</v>
          </cell>
          <cell r="GA240">
            <v>-19.7</v>
          </cell>
          <cell r="GB240">
            <v>96.4</v>
          </cell>
          <cell r="GD240">
            <v>5.3</v>
          </cell>
          <cell r="GE240" t="str">
            <v>NA</v>
          </cell>
          <cell r="GF240">
            <v>-31.2</v>
          </cell>
          <cell r="GG240" t="str">
            <v>NA</v>
          </cell>
          <cell r="GH240" t="str">
            <v>NA</v>
          </cell>
          <cell r="GI240">
            <v>103.7</v>
          </cell>
          <cell r="GK240">
            <v>-1.6</v>
          </cell>
          <cell r="GL240">
            <v>3.7</v>
          </cell>
          <cell r="GM240">
            <v>-4.4000000000000004</v>
          </cell>
          <cell r="GN240">
            <v>-5</v>
          </cell>
          <cell r="GO240">
            <v>-7.5</v>
          </cell>
          <cell r="GP240">
            <v>99.1</v>
          </cell>
          <cell r="GR240">
            <v>2.2999999999999998</v>
          </cell>
          <cell r="GS240">
            <v>21.8</v>
          </cell>
          <cell r="GT240">
            <v>-3.7</v>
          </cell>
          <cell r="GU240">
            <v>-16.3</v>
          </cell>
          <cell r="GV240">
            <v>-17.100000000000001</v>
          </cell>
          <cell r="GW240">
            <v>104.5</v>
          </cell>
          <cell r="GY240">
            <v>-9.8000000000000007</v>
          </cell>
          <cell r="GZ240">
            <v>2.5</v>
          </cell>
          <cell r="HA240">
            <v>-22.5</v>
          </cell>
          <cell r="HB240">
            <v>-12.2</v>
          </cell>
          <cell r="HC240">
            <v>-34</v>
          </cell>
          <cell r="HD240">
            <v>98.2</v>
          </cell>
          <cell r="HF240">
            <v>-5</v>
          </cell>
          <cell r="HG240">
            <v>5</v>
          </cell>
          <cell r="HH240">
            <v>-29.5</v>
          </cell>
          <cell r="HI240">
            <v>-1.9</v>
          </cell>
          <cell r="HJ240">
            <v>-31.8</v>
          </cell>
          <cell r="HK240">
            <v>103.9</v>
          </cell>
          <cell r="HM240">
            <v>5.9</v>
          </cell>
          <cell r="HN240">
            <v>35</v>
          </cell>
          <cell r="HO240">
            <v>-13.1</v>
          </cell>
          <cell r="HP240">
            <v>22.9</v>
          </cell>
          <cell r="HQ240">
            <v>-7</v>
          </cell>
          <cell r="HR240">
            <v>114.7</v>
          </cell>
          <cell r="HT240">
            <v>2.9</v>
          </cell>
          <cell r="HU240">
            <v>28.5</v>
          </cell>
          <cell r="HV240">
            <v>-13.6</v>
          </cell>
          <cell r="HW240">
            <v>13.1</v>
          </cell>
          <cell r="HX240">
            <v>13.3</v>
          </cell>
          <cell r="HY240">
            <v>109</v>
          </cell>
          <cell r="IA240">
            <v>12.9</v>
          </cell>
          <cell r="IB240">
            <v>52.7</v>
          </cell>
          <cell r="IC240">
            <v>-16.7</v>
          </cell>
          <cell r="ID240">
            <v>3.2</v>
          </cell>
          <cell r="IE240">
            <v>-23.9</v>
          </cell>
          <cell r="IF240">
            <v>112</v>
          </cell>
          <cell r="IH240">
            <v>6.2</v>
          </cell>
          <cell r="II240">
            <v>20.399999999999999</v>
          </cell>
          <cell r="IJ240">
            <v>12.6</v>
          </cell>
          <cell r="IK240">
            <v>-7.3</v>
          </cell>
          <cell r="IL240">
            <v>-16.5</v>
          </cell>
          <cell r="IM240">
            <v>104.3</v>
          </cell>
          <cell r="IO240">
            <v>2.9</v>
          </cell>
          <cell r="IP240">
            <v>29.2</v>
          </cell>
          <cell r="IQ240">
            <v>6.6</v>
          </cell>
          <cell r="IR240">
            <v>9.6</v>
          </cell>
          <cell r="IS240">
            <v>3.9</v>
          </cell>
          <cell r="IT240">
            <v>106.4</v>
          </cell>
          <cell r="IV240">
            <v>-4.7</v>
          </cell>
          <cell r="IW240">
            <v>10.6</v>
          </cell>
          <cell r="IX240">
            <v>-0.3</v>
          </cell>
          <cell r="IY240">
            <v>7.7</v>
          </cell>
          <cell r="IZ240">
            <v>-0.9</v>
          </cell>
          <cell r="JA240">
            <v>108.3</v>
          </cell>
        </row>
        <row r="241">
          <cell r="AY241">
            <v>38352</v>
          </cell>
          <cell r="BA241">
            <v>-2.4</v>
          </cell>
          <cell r="BB241">
            <v>10.3</v>
          </cell>
          <cell r="BC241">
            <v>-10.9</v>
          </cell>
          <cell r="BD241">
            <v>-6.7</v>
          </cell>
          <cell r="BE241">
            <v>-6.6</v>
          </cell>
          <cell r="BF241">
            <v>104.5</v>
          </cell>
          <cell r="BH241">
            <v>-2.6</v>
          </cell>
          <cell r="BI241">
            <v>7.4</v>
          </cell>
          <cell r="BJ241">
            <v>-14.1</v>
          </cell>
          <cell r="BK241">
            <v>-9.6999999999999993</v>
          </cell>
          <cell r="BL241">
            <v>-7.9</v>
          </cell>
          <cell r="BM241">
            <v>102</v>
          </cell>
          <cell r="BO241">
            <v>-4.7</v>
          </cell>
          <cell r="BP241">
            <v>13.6</v>
          </cell>
          <cell r="BQ241">
            <v>-5.0999999999999996</v>
          </cell>
          <cell r="BR241">
            <v>-0.7</v>
          </cell>
          <cell r="BS241">
            <v>-6.8</v>
          </cell>
          <cell r="BT241">
            <v>105</v>
          </cell>
          <cell r="BV241">
            <v>2</v>
          </cell>
          <cell r="BW241">
            <v>14.2</v>
          </cell>
          <cell r="BX241">
            <v>-26.2</v>
          </cell>
          <cell r="BY241">
            <v>14</v>
          </cell>
          <cell r="BZ241">
            <v>-17.8</v>
          </cell>
          <cell r="CA241">
            <v>109</v>
          </cell>
          <cell r="CC241">
            <v>15.7</v>
          </cell>
          <cell r="CD241">
            <v>39.799999999999997</v>
          </cell>
          <cell r="CE241">
            <v>-6.2</v>
          </cell>
          <cell r="CF241">
            <v>17.100000000000001</v>
          </cell>
          <cell r="CG241">
            <v>4.5</v>
          </cell>
          <cell r="CH241">
            <v>111.4</v>
          </cell>
          <cell r="CJ241">
            <v>2.1</v>
          </cell>
          <cell r="CK241" t="str">
            <v>NA</v>
          </cell>
          <cell r="CL241">
            <v>12.4</v>
          </cell>
          <cell r="CM241" t="str">
            <v>NA</v>
          </cell>
          <cell r="CN241">
            <v>4.4000000000000004</v>
          </cell>
          <cell r="CO241">
            <v>106.5</v>
          </cell>
          <cell r="CQ241">
            <v>-3.8</v>
          </cell>
          <cell r="CR241">
            <v>3.8</v>
          </cell>
          <cell r="CS241">
            <v>-17</v>
          </cell>
          <cell r="CT241">
            <v>-24.8</v>
          </cell>
          <cell r="CU241">
            <v>-51.7</v>
          </cell>
          <cell r="CV241">
            <v>95.3</v>
          </cell>
          <cell r="CX241">
            <v>6.3</v>
          </cell>
          <cell r="CY241">
            <v>10.1</v>
          </cell>
          <cell r="CZ241">
            <v>-12</v>
          </cell>
          <cell r="DA241">
            <v>9.3000000000000007</v>
          </cell>
          <cell r="DB241">
            <v>19.899999999999999</v>
          </cell>
          <cell r="DC241">
            <v>102.9</v>
          </cell>
          <cell r="DE241" t="str">
            <v>NA</v>
          </cell>
          <cell r="DF241" t="str">
            <v>NA</v>
          </cell>
          <cell r="DG241">
            <v>7.6</v>
          </cell>
          <cell r="DH241" t="str">
            <v>NA</v>
          </cell>
          <cell r="DI241" t="str">
            <v>NA</v>
          </cell>
          <cell r="DJ241" t="str">
            <v>NA</v>
          </cell>
          <cell r="DL241">
            <v>-3.2</v>
          </cell>
          <cell r="DM241">
            <v>2.5</v>
          </cell>
          <cell r="DN241">
            <v>-28.3</v>
          </cell>
          <cell r="DO241">
            <v>7</v>
          </cell>
          <cell r="DP241">
            <v>-49.2</v>
          </cell>
          <cell r="DQ241">
            <v>99.8</v>
          </cell>
          <cell r="DS241">
            <v>-2</v>
          </cell>
          <cell r="DT241">
            <v>14.6</v>
          </cell>
          <cell r="DU241">
            <v>-10.1</v>
          </cell>
          <cell r="DV241">
            <v>-10</v>
          </cell>
          <cell r="DW241">
            <v>21.1</v>
          </cell>
          <cell r="DX241">
            <v>105.9</v>
          </cell>
          <cell r="DZ241">
            <v>-1.5</v>
          </cell>
          <cell r="EA241">
            <v>11.9</v>
          </cell>
          <cell r="EB241">
            <v>-13.6</v>
          </cell>
          <cell r="EC241">
            <v>-3.6</v>
          </cell>
          <cell r="ED241">
            <v>4.8</v>
          </cell>
          <cell r="EE241">
            <v>109.5</v>
          </cell>
          <cell r="EG241" t="str">
            <v>NA</v>
          </cell>
          <cell r="EH241" t="str">
            <v>NA</v>
          </cell>
          <cell r="EI241" t="str">
            <v>NA</v>
          </cell>
          <cell r="EJ241" t="str">
            <v>NA</v>
          </cell>
          <cell r="EK241" t="str">
            <v>NA</v>
          </cell>
          <cell r="EL241" t="str">
            <v>NA</v>
          </cell>
          <cell r="EN241">
            <v>-2.9</v>
          </cell>
          <cell r="EO241">
            <v>0.1</v>
          </cell>
          <cell r="EP241">
            <v>-17.899999999999999</v>
          </cell>
          <cell r="EQ241">
            <v>-2.7</v>
          </cell>
          <cell r="ER241">
            <v>-7.2</v>
          </cell>
          <cell r="ES241">
            <v>100.8</v>
          </cell>
          <cell r="EU241">
            <v>9.8000000000000007</v>
          </cell>
          <cell r="EV241">
            <v>14.4</v>
          </cell>
          <cell r="EW241">
            <v>-39.799999999999997</v>
          </cell>
          <cell r="EX241">
            <v>3.3</v>
          </cell>
          <cell r="EY241">
            <v>-4.4000000000000004</v>
          </cell>
          <cell r="EZ241">
            <v>105.7</v>
          </cell>
          <cell r="FB241">
            <v>3.7</v>
          </cell>
          <cell r="FC241">
            <v>17.399999999999999</v>
          </cell>
          <cell r="FD241">
            <v>-17.5</v>
          </cell>
          <cell r="FE241">
            <v>9.4</v>
          </cell>
          <cell r="FF241">
            <v>-7.8</v>
          </cell>
          <cell r="FG241">
            <v>109</v>
          </cell>
          <cell r="FI241">
            <v>-11.8</v>
          </cell>
          <cell r="FJ241">
            <v>19.3</v>
          </cell>
          <cell r="FK241">
            <v>-3.3</v>
          </cell>
          <cell r="FL241">
            <v>11</v>
          </cell>
          <cell r="FM241">
            <v>-11</v>
          </cell>
          <cell r="FN241">
            <v>107.1</v>
          </cell>
          <cell r="FP241">
            <v>-18.600000000000001</v>
          </cell>
          <cell r="FQ241" t="str">
            <v>NA</v>
          </cell>
          <cell r="FR241">
            <v>5.2</v>
          </cell>
          <cell r="FS241" t="str">
            <v>NA</v>
          </cell>
          <cell r="FT241">
            <v>-5.5</v>
          </cell>
          <cell r="FU241">
            <v>101.3</v>
          </cell>
          <cell r="FW241">
            <v>-6</v>
          </cell>
          <cell r="FX241">
            <v>-5.2</v>
          </cell>
          <cell r="FY241">
            <v>-24.7</v>
          </cell>
          <cell r="FZ241">
            <v>-24.3</v>
          </cell>
          <cell r="GA241">
            <v>-25.3</v>
          </cell>
          <cell r="GB241">
            <v>101.9</v>
          </cell>
          <cell r="GD241">
            <v>-7.2</v>
          </cell>
          <cell r="GE241" t="str">
            <v>NA</v>
          </cell>
          <cell r="GF241">
            <v>-28</v>
          </cell>
          <cell r="GG241" t="str">
            <v>NA</v>
          </cell>
          <cell r="GH241" t="str">
            <v>NA</v>
          </cell>
          <cell r="GI241">
            <v>95.2</v>
          </cell>
          <cell r="GK241">
            <v>-2</v>
          </cell>
          <cell r="GL241">
            <v>6.1</v>
          </cell>
          <cell r="GM241">
            <v>-9.1999999999999993</v>
          </cell>
          <cell r="GN241">
            <v>-5.9</v>
          </cell>
          <cell r="GO241">
            <v>-7</v>
          </cell>
          <cell r="GP241">
            <v>97.7</v>
          </cell>
          <cell r="GR241">
            <v>0.2</v>
          </cell>
          <cell r="GS241">
            <v>21.8</v>
          </cell>
          <cell r="GT241">
            <v>-3.3</v>
          </cell>
          <cell r="GU241">
            <v>-8.9</v>
          </cell>
          <cell r="GV241">
            <v>-11</v>
          </cell>
          <cell r="GW241">
            <v>104.8</v>
          </cell>
          <cell r="GY241">
            <v>-10.5</v>
          </cell>
          <cell r="GZ241">
            <v>2.2000000000000002</v>
          </cell>
          <cell r="HA241">
            <v>-20</v>
          </cell>
          <cell r="HB241">
            <v>-6.4</v>
          </cell>
          <cell r="HC241">
            <v>-35</v>
          </cell>
          <cell r="HD241">
            <v>98.4</v>
          </cell>
          <cell r="HF241">
            <v>-8.6</v>
          </cell>
          <cell r="HG241">
            <v>-3.9</v>
          </cell>
          <cell r="HH241">
            <v>-30.5</v>
          </cell>
          <cell r="HI241">
            <v>-0.7</v>
          </cell>
          <cell r="HJ241">
            <v>-29.1</v>
          </cell>
          <cell r="HK241">
            <v>100.4</v>
          </cell>
          <cell r="HM241">
            <v>5.6</v>
          </cell>
          <cell r="HN241">
            <v>35.1</v>
          </cell>
          <cell r="HO241">
            <v>-13.2</v>
          </cell>
          <cell r="HP241">
            <v>22.8</v>
          </cell>
          <cell r="HQ241">
            <v>-8.6999999999999993</v>
          </cell>
          <cell r="HR241">
            <v>114.4</v>
          </cell>
          <cell r="HT241">
            <v>0.5</v>
          </cell>
          <cell r="HU241">
            <v>29.8</v>
          </cell>
          <cell r="HV241">
            <v>-18.399999999999999</v>
          </cell>
          <cell r="HW241">
            <v>14.9</v>
          </cell>
          <cell r="HX241">
            <v>12.9</v>
          </cell>
          <cell r="HY241">
            <v>107.2</v>
          </cell>
          <cell r="IA241">
            <v>2.7</v>
          </cell>
          <cell r="IB241">
            <v>50.3</v>
          </cell>
          <cell r="IC241">
            <v>-12.9</v>
          </cell>
          <cell r="ID241">
            <v>-6.4</v>
          </cell>
          <cell r="IE241">
            <v>-20.100000000000001</v>
          </cell>
          <cell r="IF241">
            <v>108.1</v>
          </cell>
          <cell r="IH241">
            <v>6.9</v>
          </cell>
          <cell r="II241">
            <v>25</v>
          </cell>
          <cell r="IJ241">
            <v>15.9</v>
          </cell>
          <cell r="IK241">
            <v>2.7</v>
          </cell>
          <cell r="IL241">
            <v>-2.2999999999999998</v>
          </cell>
          <cell r="IM241">
            <v>107.2</v>
          </cell>
          <cell r="IO241">
            <v>0.1</v>
          </cell>
          <cell r="IP241">
            <v>23.2</v>
          </cell>
          <cell r="IQ241">
            <v>8.9</v>
          </cell>
          <cell r="IR241">
            <v>9.3000000000000007</v>
          </cell>
          <cell r="IS241">
            <v>13.5</v>
          </cell>
          <cell r="IT241">
            <v>104.8</v>
          </cell>
          <cell r="IV241">
            <v>-3.3</v>
          </cell>
          <cell r="IW241">
            <v>18.5</v>
          </cell>
          <cell r="IX241">
            <v>-0.8</v>
          </cell>
          <cell r="IY241">
            <v>0.1</v>
          </cell>
          <cell r="IZ241">
            <v>-2.2000000000000002</v>
          </cell>
          <cell r="JA241">
            <v>110.3</v>
          </cell>
        </row>
        <row r="242">
          <cell r="AY242">
            <v>38383</v>
          </cell>
          <cell r="BA242">
            <v>-2.5</v>
          </cell>
          <cell r="BB242">
            <v>9.8000000000000007</v>
          </cell>
          <cell r="BC242">
            <v>-9.9</v>
          </cell>
          <cell r="BD242">
            <v>-7.3</v>
          </cell>
          <cell r="BE242">
            <v>-7.8</v>
          </cell>
          <cell r="BF242">
            <v>104.4</v>
          </cell>
          <cell r="BH242">
            <v>-3.2</v>
          </cell>
          <cell r="BI242">
            <v>9.6</v>
          </cell>
          <cell r="BJ242">
            <v>-12.8</v>
          </cell>
          <cell r="BK242">
            <v>-11.3</v>
          </cell>
          <cell r="BL242">
            <v>-9.1</v>
          </cell>
          <cell r="BM242">
            <v>102.1</v>
          </cell>
          <cell r="BO242">
            <v>-3.1</v>
          </cell>
          <cell r="BP242">
            <v>15.4</v>
          </cell>
          <cell r="BQ242">
            <v>-5.7</v>
          </cell>
          <cell r="BR242">
            <v>2</v>
          </cell>
          <cell r="BS242">
            <v>-5.7</v>
          </cell>
          <cell r="BT242">
            <v>106.6</v>
          </cell>
          <cell r="BV242">
            <v>1.1000000000000001</v>
          </cell>
          <cell r="BW242">
            <v>20.3</v>
          </cell>
          <cell r="BX242">
            <v>-26.7</v>
          </cell>
          <cell r="BY242">
            <v>14.1</v>
          </cell>
          <cell r="BZ242">
            <v>-24.2</v>
          </cell>
          <cell r="CA242">
            <v>110.2</v>
          </cell>
          <cell r="CC242">
            <v>10.8</v>
          </cell>
          <cell r="CD242">
            <v>38.1</v>
          </cell>
          <cell r="CE242">
            <v>-5.0999999999999996</v>
          </cell>
          <cell r="CF242">
            <v>19.5</v>
          </cell>
          <cell r="CG242">
            <v>5.3</v>
          </cell>
          <cell r="CH242">
            <v>109.5</v>
          </cell>
          <cell r="CJ242">
            <v>4.3</v>
          </cell>
          <cell r="CK242" t="str">
            <v>NA</v>
          </cell>
          <cell r="CL242">
            <v>13.5</v>
          </cell>
          <cell r="CM242" t="str">
            <v>NA</v>
          </cell>
          <cell r="CN242">
            <v>1.9</v>
          </cell>
          <cell r="CO242">
            <v>108.4</v>
          </cell>
          <cell r="CQ242">
            <v>-4.3</v>
          </cell>
          <cell r="CR242">
            <v>10.199999999999999</v>
          </cell>
          <cell r="CS242">
            <v>-12.2</v>
          </cell>
          <cell r="CT242">
            <v>-24.7</v>
          </cell>
          <cell r="CU242">
            <v>-47.8</v>
          </cell>
          <cell r="CV242">
            <v>97.7</v>
          </cell>
          <cell r="CX242">
            <v>12.2</v>
          </cell>
          <cell r="CY242">
            <v>10.6</v>
          </cell>
          <cell r="CZ242">
            <v>-12.1</v>
          </cell>
          <cell r="DA242">
            <v>12.6</v>
          </cell>
          <cell r="DB242">
            <v>21.3</v>
          </cell>
          <cell r="DC242">
            <v>105.2</v>
          </cell>
          <cell r="DE242" t="str">
            <v>NA</v>
          </cell>
          <cell r="DF242" t="str">
            <v>NA</v>
          </cell>
          <cell r="DG242">
            <v>5.9</v>
          </cell>
          <cell r="DH242" t="str">
            <v>NA</v>
          </cell>
          <cell r="DI242" t="str">
            <v>NA</v>
          </cell>
          <cell r="DJ242" t="str">
            <v>NA</v>
          </cell>
          <cell r="DL242">
            <v>-2.6</v>
          </cell>
          <cell r="DM242">
            <v>16.5</v>
          </cell>
          <cell r="DN242">
            <v>-32.4</v>
          </cell>
          <cell r="DO242">
            <v>12.3</v>
          </cell>
          <cell r="DP242">
            <v>-45.7</v>
          </cell>
          <cell r="DQ242">
            <v>101.6</v>
          </cell>
          <cell r="DS242">
            <v>-0.8</v>
          </cell>
          <cell r="DT242">
            <v>14.2</v>
          </cell>
          <cell r="DU242">
            <v>-9.3000000000000007</v>
          </cell>
          <cell r="DV242">
            <v>-10.3</v>
          </cell>
          <cell r="DW242">
            <v>18.3</v>
          </cell>
          <cell r="DX242">
            <v>106.2</v>
          </cell>
          <cell r="DZ242">
            <v>-4.3</v>
          </cell>
          <cell r="EA242">
            <v>9.5</v>
          </cell>
          <cell r="EB242">
            <v>-16.8</v>
          </cell>
          <cell r="EC242">
            <v>-2.8</v>
          </cell>
          <cell r="ED242">
            <v>4</v>
          </cell>
          <cell r="EE242">
            <v>105.9</v>
          </cell>
          <cell r="EG242" t="str">
            <v>NA</v>
          </cell>
          <cell r="EH242" t="str">
            <v>NA</v>
          </cell>
          <cell r="EI242" t="str">
            <v>NA</v>
          </cell>
          <cell r="EJ242" t="str">
            <v>NA</v>
          </cell>
          <cell r="EK242" t="str">
            <v>NA</v>
          </cell>
          <cell r="EL242" t="str">
            <v>NA</v>
          </cell>
          <cell r="EN242">
            <v>-3.5</v>
          </cell>
          <cell r="EO242">
            <v>1.3</v>
          </cell>
          <cell r="EP242">
            <v>-16.3</v>
          </cell>
          <cell r="EQ242">
            <v>-13.3</v>
          </cell>
          <cell r="ER242">
            <v>-13.9</v>
          </cell>
          <cell r="ES242">
            <v>100.6</v>
          </cell>
          <cell r="EU242">
            <v>4.0999999999999996</v>
          </cell>
          <cell r="EV242">
            <v>13.5</v>
          </cell>
          <cell r="EW242">
            <v>-33.200000000000003</v>
          </cell>
          <cell r="EX242">
            <v>-1.5</v>
          </cell>
          <cell r="EY242">
            <v>0.5</v>
          </cell>
          <cell r="EZ242">
            <v>105.7</v>
          </cell>
          <cell r="FB242">
            <v>1.1000000000000001</v>
          </cell>
          <cell r="FC242">
            <v>13.2</v>
          </cell>
          <cell r="FD242">
            <v>-15.9</v>
          </cell>
          <cell r="FE242">
            <v>10.5</v>
          </cell>
          <cell r="FF242">
            <v>1</v>
          </cell>
          <cell r="FG242">
            <v>107.6</v>
          </cell>
          <cell r="FI242">
            <v>-8.6</v>
          </cell>
          <cell r="FJ242">
            <v>14.9</v>
          </cell>
          <cell r="FK242">
            <v>-4.2</v>
          </cell>
          <cell r="FL242">
            <v>5.6</v>
          </cell>
          <cell r="FM242">
            <v>-9.6999999999999993</v>
          </cell>
          <cell r="FN242">
            <v>106.5</v>
          </cell>
          <cell r="FP242">
            <v>-10</v>
          </cell>
          <cell r="FQ242" t="str">
            <v>NA</v>
          </cell>
          <cell r="FR242">
            <v>3.3</v>
          </cell>
          <cell r="FS242" t="str">
            <v>NA</v>
          </cell>
          <cell r="FT242">
            <v>-8.1</v>
          </cell>
          <cell r="FU242">
            <v>104.4</v>
          </cell>
          <cell r="FW242">
            <v>-8.4</v>
          </cell>
          <cell r="FX242">
            <v>-8.6999999999999993</v>
          </cell>
          <cell r="FY242">
            <v>-22.7</v>
          </cell>
          <cell r="FZ242">
            <v>-20.399999999999999</v>
          </cell>
          <cell r="GA242">
            <v>-19.2</v>
          </cell>
          <cell r="GB242">
            <v>99.5</v>
          </cell>
          <cell r="GD242">
            <v>-11.1</v>
          </cell>
          <cell r="GE242" t="str">
            <v>NA</v>
          </cell>
          <cell r="GF242">
            <v>-30.5</v>
          </cell>
          <cell r="GG242" t="str">
            <v>NA</v>
          </cell>
          <cell r="GH242" t="str">
            <v>NA</v>
          </cell>
          <cell r="GI242">
            <v>92.6</v>
          </cell>
          <cell r="GK242">
            <v>-1.8</v>
          </cell>
          <cell r="GL242">
            <v>8.6</v>
          </cell>
          <cell r="GM242">
            <v>-3.7</v>
          </cell>
          <cell r="GN242">
            <v>-3.5</v>
          </cell>
          <cell r="GO242">
            <v>-6</v>
          </cell>
          <cell r="GP242">
            <v>99.5</v>
          </cell>
          <cell r="GR242">
            <v>-1.7</v>
          </cell>
          <cell r="GS242">
            <v>18.600000000000001</v>
          </cell>
          <cell r="GT242">
            <v>1</v>
          </cell>
          <cell r="GU242">
            <v>-9.3000000000000007</v>
          </cell>
          <cell r="GV242">
            <v>-12.9</v>
          </cell>
          <cell r="GW242">
            <v>104.1</v>
          </cell>
          <cell r="GY242">
            <v>-12.9</v>
          </cell>
          <cell r="GZ242">
            <v>4.2</v>
          </cell>
          <cell r="HA242">
            <v>-20.100000000000001</v>
          </cell>
          <cell r="HB242">
            <v>-1.1000000000000001</v>
          </cell>
          <cell r="HC242">
            <v>-33.4</v>
          </cell>
          <cell r="HD242">
            <v>98.1</v>
          </cell>
          <cell r="HF242">
            <v>-7.2</v>
          </cell>
          <cell r="HG242">
            <v>-6.1</v>
          </cell>
          <cell r="HH242">
            <v>-30.5</v>
          </cell>
          <cell r="HI242">
            <v>0.5</v>
          </cell>
          <cell r="HJ242">
            <v>-30.1</v>
          </cell>
          <cell r="HK242">
            <v>98.2</v>
          </cell>
          <cell r="HM242">
            <v>4.7</v>
          </cell>
          <cell r="HN242">
            <v>38.6</v>
          </cell>
          <cell r="HO242">
            <v>-13.3</v>
          </cell>
          <cell r="HP242">
            <v>21.7</v>
          </cell>
          <cell r="HQ242">
            <v>-12.5</v>
          </cell>
          <cell r="HR242">
            <v>114.3</v>
          </cell>
          <cell r="HT242">
            <v>-0.1</v>
          </cell>
          <cell r="HU242">
            <v>26</v>
          </cell>
          <cell r="HV242">
            <v>-19.5</v>
          </cell>
          <cell r="HW242">
            <v>13.2</v>
          </cell>
          <cell r="HX242">
            <v>20.399999999999999</v>
          </cell>
          <cell r="HY242">
            <v>105.7</v>
          </cell>
          <cell r="IA242">
            <v>8.6999999999999993</v>
          </cell>
          <cell r="IB242">
            <v>36.6</v>
          </cell>
          <cell r="IC242">
            <v>-13.6</v>
          </cell>
          <cell r="ID242">
            <v>3.8</v>
          </cell>
          <cell r="IE242">
            <v>-11.8</v>
          </cell>
          <cell r="IF242">
            <v>107.5</v>
          </cell>
          <cell r="IH242">
            <v>4.2</v>
          </cell>
          <cell r="II242">
            <v>15.7</v>
          </cell>
          <cell r="IJ242">
            <v>12.9</v>
          </cell>
          <cell r="IK242">
            <v>-2.7</v>
          </cell>
          <cell r="IL242">
            <v>-14.7</v>
          </cell>
          <cell r="IM242">
            <v>101.9</v>
          </cell>
          <cell r="IO242">
            <v>3.6</v>
          </cell>
          <cell r="IP242">
            <v>34.9</v>
          </cell>
          <cell r="IQ242">
            <v>7.8</v>
          </cell>
          <cell r="IR242">
            <v>6.8</v>
          </cell>
          <cell r="IS242">
            <v>11.7</v>
          </cell>
          <cell r="IT242">
            <v>107.9</v>
          </cell>
          <cell r="IV242">
            <v>-0.3</v>
          </cell>
          <cell r="IW242">
            <v>5.9</v>
          </cell>
          <cell r="IX242">
            <v>-0.2</v>
          </cell>
          <cell r="IY242">
            <v>3</v>
          </cell>
          <cell r="IZ242">
            <v>-2.6</v>
          </cell>
          <cell r="JA242">
            <v>109.6</v>
          </cell>
        </row>
        <row r="243">
          <cell r="AY243">
            <v>38411</v>
          </cell>
          <cell r="BA243">
            <v>-4.5999999999999996</v>
          </cell>
          <cell r="BB243">
            <v>7.5</v>
          </cell>
          <cell r="BC243">
            <v>-10.7</v>
          </cell>
          <cell r="BD243">
            <v>-7.3</v>
          </cell>
          <cell r="BE243">
            <v>-7.6</v>
          </cell>
          <cell r="BF243">
            <v>102.6</v>
          </cell>
          <cell r="BH243">
            <v>-5.4</v>
          </cell>
          <cell r="BI243">
            <v>5.0999999999999996</v>
          </cell>
          <cell r="BJ243">
            <v>-14.1</v>
          </cell>
          <cell r="BK243">
            <v>-10.7</v>
          </cell>
          <cell r="BL243">
            <v>-8.5</v>
          </cell>
          <cell r="BM243">
            <v>99.8</v>
          </cell>
          <cell r="BO243">
            <v>-6.2</v>
          </cell>
          <cell r="BP243">
            <v>14.3</v>
          </cell>
          <cell r="BQ243">
            <v>-3.9</v>
          </cell>
          <cell r="BR243">
            <v>2.2999999999999998</v>
          </cell>
          <cell r="BS243">
            <v>-5.4</v>
          </cell>
          <cell r="BT243">
            <v>105.8</v>
          </cell>
          <cell r="BV243">
            <v>0.9</v>
          </cell>
          <cell r="BW243">
            <v>11.6</v>
          </cell>
          <cell r="BX243">
            <v>-26.1</v>
          </cell>
          <cell r="BY243">
            <v>10.9</v>
          </cell>
          <cell r="BZ243">
            <v>-25.5</v>
          </cell>
          <cell r="CA243">
            <v>106.8</v>
          </cell>
          <cell r="CC243">
            <v>9.4</v>
          </cell>
          <cell r="CD243">
            <v>40</v>
          </cell>
          <cell r="CE243">
            <v>-6.1</v>
          </cell>
          <cell r="CF243">
            <v>22.4</v>
          </cell>
          <cell r="CG243">
            <v>-5</v>
          </cell>
          <cell r="CH243">
            <v>109.3</v>
          </cell>
          <cell r="CJ243">
            <v>2</v>
          </cell>
          <cell r="CK243" t="str">
            <v>NA</v>
          </cell>
          <cell r="CL243">
            <v>14.2</v>
          </cell>
          <cell r="CM243" t="str">
            <v>NA</v>
          </cell>
          <cell r="CN243">
            <v>2.7</v>
          </cell>
          <cell r="CO243">
            <v>107.5</v>
          </cell>
          <cell r="CQ243">
            <v>-7.1</v>
          </cell>
          <cell r="CR243">
            <v>4.7</v>
          </cell>
          <cell r="CS243">
            <v>-16</v>
          </cell>
          <cell r="CT243">
            <v>-24.1</v>
          </cell>
          <cell r="CU243">
            <v>-49.8</v>
          </cell>
          <cell r="CV243">
            <v>94.6</v>
          </cell>
          <cell r="CX243">
            <v>14.6</v>
          </cell>
          <cell r="CY243">
            <v>17.2</v>
          </cell>
          <cell r="CZ243">
            <v>-10.8</v>
          </cell>
          <cell r="DA243">
            <v>18.899999999999999</v>
          </cell>
          <cell r="DB243">
            <v>25.6</v>
          </cell>
          <cell r="DC243">
            <v>108</v>
          </cell>
          <cell r="DE243" t="str">
            <v>NA</v>
          </cell>
          <cell r="DF243" t="str">
            <v>NA</v>
          </cell>
          <cell r="DG243">
            <v>3</v>
          </cell>
          <cell r="DH243" t="str">
            <v>NA</v>
          </cell>
          <cell r="DI243" t="str">
            <v>NA</v>
          </cell>
          <cell r="DJ243" t="str">
            <v>NA</v>
          </cell>
          <cell r="DL243">
            <v>-3.5</v>
          </cell>
          <cell r="DM243">
            <v>16.2</v>
          </cell>
          <cell r="DN243">
            <v>-32.6</v>
          </cell>
          <cell r="DO243">
            <v>4.3</v>
          </cell>
          <cell r="DP243">
            <v>-47.6</v>
          </cell>
          <cell r="DQ243">
            <v>101</v>
          </cell>
          <cell r="DS243">
            <v>-5.6</v>
          </cell>
          <cell r="DT243">
            <v>10.199999999999999</v>
          </cell>
          <cell r="DU243">
            <v>-11</v>
          </cell>
          <cell r="DV243">
            <v>-12.5</v>
          </cell>
          <cell r="DW243">
            <v>26.3</v>
          </cell>
          <cell r="DX243">
            <v>103.6</v>
          </cell>
          <cell r="DZ243">
            <v>-5.0999999999999996</v>
          </cell>
          <cell r="EA243">
            <v>5.0999999999999996</v>
          </cell>
          <cell r="EB243">
            <v>-14.8</v>
          </cell>
          <cell r="EC243">
            <v>-3.2</v>
          </cell>
          <cell r="ED243">
            <v>5.6</v>
          </cell>
          <cell r="EE243">
            <v>104.9</v>
          </cell>
          <cell r="EG243" t="str">
            <v>NA</v>
          </cell>
          <cell r="EH243" t="str">
            <v>NA</v>
          </cell>
          <cell r="EI243" t="str">
            <v>NA</v>
          </cell>
          <cell r="EJ243" t="str">
            <v>NA</v>
          </cell>
          <cell r="EK243" t="str">
            <v>NA</v>
          </cell>
          <cell r="EL243" t="str">
            <v>NA</v>
          </cell>
          <cell r="EN243">
            <v>-5.5</v>
          </cell>
          <cell r="EO243">
            <v>-4.5999999999999996</v>
          </cell>
          <cell r="EP243">
            <v>-18.600000000000001</v>
          </cell>
          <cell r="EQ243">
            <v>-5.6</v>
          </cell>
          <cell r="ER243">
            <v>-17.5</v>
          </cell>
          <cell r="ES243">
            <v>97.7</v>
          </cell>
          <cell r="EU243">
            <v>3.1</v>
          </cell>
          <cell r="EV243">
            <v>14.2</v>
          </cell>
          <cell r="EW243">
            <v>-35.1</v>
          </cell>
          <cell r="EX243">
            <v>0.4</v>
          </cell>
          <cell r="EY243">
            <v>6.2</v>
          </cell>
          <cell r="EZ243">
            <v>105.6</v>
          </cell>
          <cell r="FB243">
            <v>3.7</v>
          </cell>
          <cell r="FC243">
            <v>12.1</v>
          </cell>
          <cell r="FD243">
            <v>-11.9</v>
          </cell>
          <cell r="FE243">
            <v>13</v>
          </cell>
          <cell r="FF243">
            <v>-0.7</v>
          </cell>
          <cell r="FG243">
            <v>109</v>
          </cell>
          <cell r="FI243">
            <v>-6.8</v>
          </cell>
          <cell r="FJ243">
            <v>10.7</v>
          </cell>
          <cell r="FK243">
            <v>-3.4</v>
          </cell>
          <cell r="FL243">
            <v>9.8000000000000007</v>
          </cell>
          <cell r="FM243">
            <v>-5.3</v>
          </cell>
          <cell r="FN243">
            <v>106.3</v>
          </cell>
          <cell r="FP243">
            <v>-6.2</v>
          </cell>
          <cell r="FQ243" t="str">
            <v>NA</v>
          </cell>
          <cell r="FR243">
            <v>0.5</v>
          </cell>
          <cell r="FS243" t="str">
            <v>NA</v>
          </cell>
          <cell r="FT243">
            <v>-15.7</v>
          </cell>
          <cell r="FU243">
            <v>105.1</v>
          </cell>
          <cell r="FW243">
            <v>-13.3</v>
          </cell>
          <cell r="FX243">
            <v>-1.5</v>
          </cell>
          <cell r="FY243">
            <v>-23.1</v>
          </cell>
          <cell r="FZ243">
            <v>-19.899999999999999</v>
          </cell>
          <cell r="GA243">
            <v>-20.3</v>
          </cell>
          <cell r="GB243">
            <v>99.7</v>
          </cell>
          <cell r="GD243">
            <v>-1.6</v>
          </cell>
          <cell r="GE243" t="str">
            <v>NA</v>
          </cell>
          <cell r="GF243">
            <v>-29.1</v>
          </cell>
          <cell r="GG243" t="str">
            <v>NA</v>
          </cell>
          <cell r="GH243" t="str">
            <v>NA</v>
          </cell>
          <cell r="GI243">
            <v>100.9</v>
          </cell>
          <cell r="GK243">
            <v>-2.9</v>
          </cell>
          <cell r="GL243">
            <v>9</v>
          </cell>
          <cell r="GM243">
            <v>-3.9</v>
          </cell>
          <cell r="GN243">
            <v>-5.8</v>
          </cell>
          <cell r="GO243">
            <v>-5</v>
          </cell>
          <cell r="GP243">
            <v>98.4</v>
          </cell>
          <cell r="GR243">
            <v>-3.4</v>
          </cell>
          <cell r="GS243">
            <v>9.9</v>
          </cell>
          <cell r="GT243">
            <v>-2.1</v>
          </cell>
          <cell r="GU243">
            <v>-13.6</v>
          </cell>
          <cell r="GV243">
            <v>-23.7</v>
          </cell>
          <cell r="GW243">
            <v>99.6</v>
          </cell>
          <cell r="GY243">
            <v>-11.4</v>
          </cell>
          <cell r="GZ243">
            <v>5</v>
          </cell>
          <cell r="HA243">
            <v>-20.2</v>
          </cell>
          <cell r="HB243">
            <v>-3.8</v>
          </cell>
          <cell r="HC243">
            <v>-35.200000000000003</v>
          </cell>
          <cell r="HD243">
            <v>99.7</v>
          </cell>
          <cell r="HF243">
            <v>-8.6999999999999993</v>
          </cell>
          <cell r="HG243">
            <v>0.3</v>
          </cell>
          <cell r="HH243">
            <v>-29.2</v>
          </cell>
          <cell r="HI243">
            <v>-1.1000000000000001</v>
          </cell>
          <cell r="HJ243">
            <v>-37.200000000000003</v>
          </cell>
          <cell r="HK243">
            <v>99.8</v>
          </cell>
          <cell r="HM243">
            <v>2.1</v>
          </cell>
          <cell r="HN243">
            <v>29.8</v>
          </cell>
          <cell r="HO243">
            <v>-18</v>
          </cell>
          <cell r="HP243">
            <v>17.100000000000001</v>
          </cell>
          <cell r="HQ243">
            <v>-16.100000000000001</v>
          </cell>
          <cell r="HR243">
            <v>109.2</v>
          </cell>
          <cell r="HT243">
            <v>-2.5</v>
          </cell>
          <cell r="HU243">
            <v>31.1</v>
          </cell>
          <cell r="HV243">
            <v>-15.1</v>
          </cell>
          <cell r="HW243">
            <v>10.3</v>
          </cell>
          <cell r="HX243">
            <v>16</v>
          </cell>
          <cell r="HY243">
            <v>107</v>
          </cell>
          <cell r="IA243">
            <v>13.5</v>
          </cell>
          <cell r="IB243">
            <v>38.4</v>
          </cell>
          <cell r="IC243">
            <v>-13.8</v>
          </cell>
          <cell r="ID243">
            <v>7.4</v>
          </cell>
          <cell r="IE243">
            <v>-18.100000000000001</v>
          </cell>
          <cell r="IF243">
            <v>109.9</v>
          </cell>
          <cell r="IH243">
            <v>6</v>
          </cell>
          <cell r="II243">
            <v>11.7</v>
          </cell>
          <cell r="IJ243">
            <v>16.899999999999999</v>
          </cell>
          <cell r="IK243">
            <v>-9.1</v>
          </cell>
          <cell r="IL243">
            <v>-9.1999999999999993</v>
          </cell>
          <cell r="IM243">
            <v>103.5</v>
          </cell>
          <cell r="IO243">
            <v>-0.8</v>
          </cell>
          <cell r="IP243">
            <v>30.1</v>
          </cell>
          <cell r="IQ243">
            <v>7.8</v>
          </cell>
          <cell r="IR243">
            <v>13.9</v>
          </cell>
          <cell r="IS243">
            <v>3.1</v>
          </cell>
          <cell r="IT243">
            <v>105.5</v>
          </cell>
          <cell r="IV243">
            <v>-2.2999999999999998</v>
          </cell>
          <cell r="IW243">
            <v>12.5</v>
          </cell>
          <cell r="IX243">
            <v>0.3</v>
          </cell>
          <cell r="IY243">
            <v>0.4</v>
          </cell>
          <cell r="IZ243">
            <v>-1.7</v>
          </cell>
          <cell r="JA243">
            <v>109.6</v>
          </cell>
        </row>
        <row r="244">
          <cell r="AY244">
            <v>38442</v>
          </cell>
          <cell r="BA244">
            <v>-6.5</v>
          </cell>
          <cell r="BB244">
            <v>6.2</v>
          </cell>
          <cell r="BC244">
            <v>-10.4</v>
          </cell>
          <cell r="BD244">
            <v>-8.1</v>
          </cell>
          <cell r="BE244">
            <v>-8.6</v>
          </cell>
          <cell r="BF244">
            <v>101.1</v>
          </cell>
          <cell r="BH244">
            <v>-6.7</v>
          </cell>
          <cell r="BI244">
            <v>5.8</v>
          </cell>
          <cell r="BJ244">
            <v>-14.3</v>
          </cell>
          <cell r="BK244">
            <v>-10.6</v>
          </cell>
          <cell r="BL244">
            <v>-8.5</v>
          </cell>
          <cell r="BM244">
            <v>99.1</v>
          </cell>
          <cell r="BO244">
            <v>-6.5</v>
          </cell>
          <cell r="BP244">
            <v>11.4</v>
          </cell>
          <cell r="BQ244">
            <v>-1.9</v>
          </cell>
          <cell r="BR244">
            <v>-2.1</v>
          </cell>
          <cell r="BS244">
            <v>-3.1</v>
          </cell>
          <cell r="BT244">
            <v>104.3</v>
          </cell>
          <cell r="BV244">
            <v>-1.2</v>
          </cell>
          <cell r="BW244">
            <v>13.3</v>
          </cell>
          <cell r="BX244">
            <v>-23.6</v>
          </cell>
          <cell r="BY244">
            <v>9.9</v>
          </cell>
          <cell r="BZ244">
            <v>-19.8</v>
          </cell>
          <cell r="CA244">
            <v>107</v>
          </cell>
          <cell r="CC244">
            <v>5.6</v>
          </cell>
          <cell r="CD244">
            <v>41.4</v>
          </cell>
          <cell r="CE244">
            <v>-3.3</v>
          </cell>
          <cell r="CF244">
            <v>18.8</v>
          </cell>
          <cell r="CG244">
            <v>-6.4</v>
          </cell>
          <cell r="CH244">
            <v>108.7</v>
          </cell>
          <cell r="CJ244">
            <v>1.5</v>
          </cell>
          <cell r="CK244" t="str">
            <v>NA</v>
          </cell>
          <cell r="CL244">
            <v>15.8</v>
          </cell>
          <cell r="CM244" t="str">
            <v>NA</v>
          </cell>
          <cell r="CN244">
            <v>3</v>
          </cell>
          <cell r="CO244">
            <v>108.2</v>
          </cell>
          <cell r="CQ244">
            <v>-9.6999999999999993</v>
          </cell>
          <cell r="CR244">
            <v>3.6</v>
          </cell>
          <cell r="CS244">
            <v>-18.2</v>
          </cell>
          <cell r="CT244">
            <v>-30.5</v>
          </cell>
          <cell r="CU244">
            <v>-48.2</v>
          </cell>
          <cell r="CV244">
            <v>92.2</v>
          </cell>
          <cell r="CX244">
            <v>17.399999999999999</v>
          </cell>
          <cell r="CY244">
            <v>21.8</v>
          </cell>
          <cell r="CZ244">
            <v>-4.4000000000000004</v>
          </cell>
          <cell r="DA244">
            <v>21.4</v>
          </cell>
          <cell r="DB244">
            <v>29.2</v>
          </cell>
          <cell r="DC244">
            <v>111</v>
          </cell>
          <cell r="DE244" t="str">
            <v>NA</v>
          </cell>
          <cell r="DF244" t="str">
            <v>NA</v>
          </cell>
          <cell r="DG244">
            <v>6</v>
          </cell>
          <cell r="DH244" t="str">
            <v>NA</v>
          </cell>
          <cell r="DI244" t="str">
            <v>NA</v>
          </cell>
          <cell r="DJ244" t="str">
            <v>NA</v>
          </cell>
          <cell r="DL244">
            <v>-6.6</v>
          </cell>
          <cell r="DM244">
            <v>22.7</v>
          </cell>
          <cell r="DN244">
            <v>-32.4</v>
          </cell>
          <cell r="DO244">
            <v>9</v>
          </cell>
          <cell r="DP244">
            <v>-52.9</v>
          </cell>
          <cell r="DQ244">
            <v>100.4</v>
          </cell>
          <cell r="DS244">
            <v>-3.5</v>
          </cell>
          <cell r="DT244">
            <v>11.8</v>
          </cell>
          <cell r="DU244">
            <v>-9.9</v>
          </cell>
          <cell r="DV244">
            <v>-7.3</v>
          </cell>
          <cell r="DW244">
            <v>24.2</v>
          </cell>
          <cell r="DX244">
            <v>105.4</v>
          </cell>
          <cell r="DZ244">
            <v>-8.5</v>
          </cell>
          <cell r="EA244">
            <v>6.1</v>
          </cell>
          <cell r="EB244">
            <v>-14.6</v>
          </cell>
          <cell r="EC244">
            <v>-1.2</v>
          </cell>
          <cell r="ED244">
            <v>6.6</v>
          </cell>
          <cell r="EE244">
            <v>104.4</v>
          </cell>
          <cell r="EG244" t="str">
            <v>NA</v>
          </cell>
          <cell r="EH244" t="str">
            <v>NA</v>
          </cell>
          <cell r="EI244" t="str">
            <v>NA</v>
          </cell>
          <cell r="EJ244" t="str">
            <v>NA</v>
          </cell>
          <cell r="EK244" t="str">
            <v>NA</v>
          </cell>
          <cell r="EL244" t="str">
            <v>NA</v>
          </cell>
          <cell r="EN244">
            <v>-5.6</v>
          </cell>
          <cell r="EO244">
            <v>-0.6</v>
          </cell>
          <cell r="EP244">
            <v>-19</v>
          </cell>
          <cell r="EQ244">
            <v>-5.7</v>
          </cell>
          <cell r="ER244">
            <v>-18.8</v>
          </cell>
          <cell r="ES244">
            <v>98</v>
          </cell>
          <cell r="EU244">
            <v>6.1</v>
          </cell>
          <cell r="EV244">
            <v>18.600000000000001</v>
          </cell>
          <cell r="EW244">
            <v>-36</v>
          </cell>
          <cell r="EX244">
            <v>3.5</v>
          </cell>
          <cell r="EY244">
            <v>-0.1</v>
          </cell>
          <cell r="EZ244">
            <v>106.5</v>
          </cell>
          <cell r="FB244">
            <v>3.3</v>
          </cell>
          <cell r="FC244">
            <v>13.5</v>
          </cell>
          <cell r="FD244">
            <v>-11.8</v>
          </cell>
          <cell r="FE244">
            <v>9.9</v>
          </cell>
          <cell r="FF244">
            <v>4.5</v>
          </cell>
          <cell r="FG244">
            <v>109.2</v>
          </cell>
          <cell r="FI244">
            <v>-2.8</v>
          </cell>
          <cell r="FJ244">
            <v>13.3</v>
          </cell>
          <cell r="FK244">
            <v>-5.3</v>
          </cell>
          <cell r="FL244">
            <v>-4.5</v>
          </cell>
          <cell r="FM244">
            <v>-2.4</v>
          </cell>
          <cell r="FN244">
            <v>107.9</v>
          </cell>
          <cell r="FP244">
            <v>-5.6</v>
          </cell>
          <cell r="FQ244" t="str">
            <v>NA</v>
          </cell>
          <cell r="FR244">
            <v>2.4</v>
          </cell>
          <cell r="FS244" t="str">
            <v>NA</v>
          </cell>
          <cell r="FT244">
            <v>-20.2</v>
          </cell>
          <cell r="FU244">
            <v>105.7</v>
          </cell>
          <cell r="FW244">
            <v>-12.6</v>
          </cell>
          <cell r="FX244">
            <v>-5.5</v>
          </cell>
          <cell r="FY244">
            <v>-24.4</v>
          </cell>
          <cell r="FZ244">
            <v>-27.8</v>
          </cell>
          <cell r="GA244">
            <v>-17.100000000000001</v>
          </cell>
          <cell r="GB244">
            <v>97</v>
          </cell>
          <cell r="GD244">
            <v>-15.5</v>
          </cell>
          <cell r="GE244" t="str">
            <v>NA</v>
          </cell>
          <cell r="GF244">
            <v>-26</v>
          </cell>
          <cell r="GG244" t="str">
            <v>NA</v>
          </cell>
          <cell r="GH244" t="str">
            <v>NA</v>
          </cell>
          <cell r="GI244">
            <v>92.6</v>
          </cell>
          <cell r="GK244">
            <v>-3.2</v>
          </cell>
          <cell r="GL244">
            <v>9</v>
          </cell>
          <cell r="GM244">
            <v>-4.2</v>
          </cell>
          <cell r="GN244">
            <v>-2.6</v>
          </cell>
          <cell r="GO244">
            <v>-2.5</v>
          </cell>
          <cell r="GP244">
            <v>98.4</v>
          </cell>
          <cell r="GR244">
            <v>-3.7</v>
          </cell>
          <cell r="GS244">
            <v>13.8</v>
          </cell>
          <cell r="GT244">
            <v>-0.9</v>
          </cell>
          <cell r="GU244">
            <v>-1.6</v>
          </cell>
          <cell r="GV244">
            <v>-30.5</v>
          </cell>
          <cell r="GW244">
            <v>100.8</v>
          </cell>
          <cell r="GY244">
            <v>-13.1</v>
          </cell>
          <cell r="GZ244">
            <v>4.9000000000000004</v>
          </cell>
          <cell r="HA244">
            <v>-20.2</v>
          </cell>
          <cell r="HB244">
            <v>-4.5999999999999996</v>
          </cell>
          <cell r="HC244">
            <v>-34.5</v>
          </cell>
          <cell r="HD244">
            <v>98.7</v>
          </cell>
          <cell r="HF244">
            <v>-8.3000000000000007</v>
          </cell>
          <cell r="HG244">
            <v>-7.1</v>
          </cell>
          <cell r="HH244">
            <v>-25.4</v>
          </cell>
          <cell r="HI244">
            <v>1.3</v>
          </cell>
          <cell r="HJ244">
            <v>-32</v>
          </cell>
          <cell r="HK244">
            <v>99.2</v>
          </cell>
          <cell r="HM244">
            <v>3.3</v>
          </cell>
          <cell r="HN244">
            <v>28.6</v>
          </cell>
          <cell r="HO244">
            <v>-21.6</v>
          </cell>
          <cell r="HP244">
            <v>18.8</v>
          </cell>
          <cell r="HQ244">
            <v>-15.8</v>
          </cell>
          <cell r="HR244">
            <v>109.4</v>
          </cell>
          <cell r="HT244">
            <v>0</v>
          </cell>
          <cell r="HU244">
            <v>21.5</v>
          </cell>
          <cell r="HV244">
            <v>-16.399999999999999</v>
          </cell>
          <cell r="HW244">
            <v>8.6999999999999993</v>
          </cell>
          <cell r="HX244">
            <v>14.6</v>
          </cell>
          <cell r="HY244">
            <v>105.7</v>
          </cell>
          <cell r="IA244">
            <v>12.5</v>
          </cell>
          <cell r="IB244">
            <v>30.4</v>
          </cell>
          <cell r="IC244">
            <v>-13.6</v>
          </cell>
          <cell r="ID244">
            <v>12.8</v>
          </cell>
          <cell r="IE244">
            <v>-12.1</v>
          </cell>
          <cell r="IF244">
            <v>107.9</v>
          </cell>
          <cell r="IH244">
            <v>6.7</v>
          </cell>
          <cell r="II244">
            <v>23</v>
          </cell>
          <cell r="IJ244">
            <v>17.100000000000001</v>
          </cell>
          <cell r="IK244">
            <v>-4.8</v>
          </cell>
          <cell r="IL244">
            <v>6.9</v>
          </cell>
          <cell r="IM244">
            <v>104.8</v>
          </cell>
          <cell r="IO244">
            <v>-6.8</v>
          </cell>
          <cell r="IP244">
            <v>31.7</v>
          </cell>
          <cell r="IQ244">
            <v>7.1</v>
          </cell>
          <cell r="IR244">
            <v>10.4</v>
          </cell>
          <cell r="IS244">
            <v>-3</v>
          </cell>
          <cell r="IT244">
            <v>103.9</v>
          </cell>
          <cell r="IV244">
            <v>-6.9</v>
          </cell>
          <cell r="IW244">
            <v>3</v>
          </cell>
          <cell r="IX244">
            <v>2.9</v>
          </cell>
          <cell r="IY244">
            <v>-3.2</v>
          </cell>
          <cell r="IZ244">
            <v>-6.8</v>
          </cell>
          <cell r="JA244">
            <v>105.3</v>
          </cell>
        </row>
        <row r="245">
          <cell r="AY245">
            <v>38472</v>
          </cell>
          <cell r="BA245">
            <v>-8.1999999999999993</v>
          </cell>
          <cell r="BB245">
            <v>6.4</v>
          </cell>
          <cell r="BC245">
            <v>-10.199999999999999</v>
          </cell>
          <cell r="BD245">
            <v>-7.4</v>
          </cell>
          <cell r="BE245">
            <v>-8.6999999999999993</v>
          </cell>
          <cell r="BF245">
            <v>100.3</v>
          </cell>
          <cell r="BH245">
            <v>-7.9</v>
          </cell>
          <cell r="BI245">
            <v>6.2</v>
          </cell>
          <cell r="BJ245">
            <v>-13.2</v>
          </cell>
          <cell r="BK245">
            <v>-8.4</v>
          </cell>
          <cell r="BL245">
            <v>-8</v>
          </cell>
          <cell r="BM245">
            <v>99</v>
          </cell>
          <cell r="BO245">
            <v>-10.7</v>
          </cell>
          <cell r="BP245">
            <v>12.3</v>
          </cell>
          <cell r="BQ245">
            <v>-4.5</v>
          </cell>
          <cell r="BR245">
            <v>-1.6</v>
          </cell>
          <cell r="BS245">
            <v>-4.4000000000000004</v>
          </cell>
          <cell r="BT245">
            <v>101.2</v>
          </cell>
          <cell r="BV245">
            <v>1.6</v>
          </cell>
          <cell r="BW245">
            <v>13.9</v>
          </cell>
          <cell r="BX245">
            <v>-26.1</v>
          </cell>
          <cell r="BY245">
            <v>12.7</v>
          </cell>
          <cell r="BZ245">
            <v>-18.3</v>
          </cell>
          <cell r="CA245">
            <v>108.4</v>
          </cell>
          <cell r="CC245">
            <v>4</v>
          </cell>
          <cell r="CD245">
            <v>39.799999999999997</v>
          </cell>
          <cell r="CE245">
            <v>-5.6</v>
          </cell>
          <cell r="CF245">
            <v>14</v>
          </cell>
          <cell r="CG245">
            <v>-6.3</v>
          </cell>
          <cell r="CH245">
            <v>106</v>
          </cell>
          <cell r="CJ245">
            <v>-5.0999999999999996</v>
          </cell>
          <cell r="CK245" t="str">
            <v>NA</v>
          </cell>
          <cell r="CL245">
            <v>13.3</v>
          </cell>
          <cell r="CM245" t="str">
            <v>NA</v>
          </cell>
          <cell r="CN245">
            <v>4.8</v>
          </cell>
          <cell r="CO245">
            <v>100.5</v>
          </cell>
          <cell r="CQ245">
            <v>-10.7</v>
          </cell>
          <cell r="CR245">
            <v>1.2</v>
          </cell>
          <cell r="CS245">
            <v>-14.5</v>
          </cell>
          <cell r="CT245">
            <v>-26.4</v>
          </cell>
          <cell r="CU245">
            <v>-45.4</v>
          </cell>
          <cell r="CV245">
            <v>92.4</v>
          </cell>
          <cell r="CX245">
            <v>13.4</v>
          </cell>
          <cell r="CY245">
            <v>24.7</v>
          </cell>
          <cell r="CZ245">
            <v>-7.7</v>
          </cell>
          <cell r="DA245">
            <v>25.6</v>
          </cell>
          <cell r="DB245">
            <v>31.8</v>
          </cell>
          <cell r="DC245">
            <v>110.1</v>
          </cell>
          <cell r="DE245" t="str">
            <v>NA</v>
          </cell>
          <cell r="DF245" t="str">
            <v>NA</v>
          </cell>
          <cell r="DG245">
            <v>1.3</v>
          </cell>
          <cell r="DH245" t="str">
            <v>NA</v>
          </cell>
          <cell r="DI245" t="str">
            <v>NA</v>
          </cell>
          <cell r="DJ245" t="str">
            <v>NA</v>
          </cell>
          <cell r="DL245">
            <v>-4.2</v>
          </cell>
          <cell r="DM245">
            <v>20.399999999999999</v>
          </cell>
          <cell r="DN245">
            <v>-33.6</v>
          </cell>
          <cell r="DO245">
            <v>9.9</v>
          </cell>
          <cell r="DP245">
            <v>-47.5</v>
          </cell>
          <cell r="DQ245">
            <v>100.8</v>
          </cell>
          <cell r="DS245">
            <v>-4.5999999999999996</v>
          </cell>
          <cell r="DT245">
            <v>15</v>
          </cell>
          <cell r="DU245">
            <v>-9.9</v>
          </cell>
          <cell r="DV245">
            <v>-2.5</v>
          </cell>
          <cell r="DW245">
            <v>19.100000000000001</v>
          </cell>
          <cell r="DX245">
            <v>105.5</v>
          </cell>
          <cell r="DZ245">
            <v>-9.5</v>
          </cell>
          <cell r="EA245">
            <v>6.2</v>
          </cell>
          <cell r="EB245">
            <v>-17.8</v>
          </cell>
          <cell r="EC245">
            <v>2.1</v>
          </cell>
          <cell r="ED245">
            <v>8.1</v>
          </cell>
          <cell r="EE245">
            <v>103.1</v>
          </cell>
          <cell r="EG245" t="str">
            <v>NA</v>
          </cell>
          <cell r="EH245" t="str">
            <v>NA</v>
          </cell>
          <cell r="EI245" t="str">
            <v>NA</v>
          </cell>
          <cell r="EJ245" t="str">
            <v>NA</v>
          </cell>
          <cell r="EK245" t="str">
            <v>NA</v>
          </cell>
          <cell r="EL245" t="str">
            <v>NA</v>
          </cell>
          <cell r="EN245">
            <v>-7.5</v>
          </cell>
          <cell r="EO245">
            <v>2.9</v>
          </cell>
          <cell r="EP245">
            <v>-15.4</v>
          </cell>
          <cell r="EQ245">
            <v>-5.9</v>
          </cell>
          <cell r="ER245">
            <v>-15.8</v>
          </cell>
          <cell r="ES245">
            <v>99.3</v>
          </cell>
          <cell r="EU245">
            <v>3.1</v>
          </cell>
          <cell r="EV245">
            <v>15.8</v>
          </cell>
          <cell r="EW245">
            <v>-38.1</v>
          </cell>
          <cell r="EX245">
            <v>6.4</v>
          </cell>
          <cell r="EY245">
            <v>3.4</v>
          </cell>
          <cell r="EZ245">
            <v>104.4</v>
          </cell>
          <cell r="FB245">
            <v>4.3</v>
          </cell>
          <cell r="FC245">
            <v>13.6</v>
          </cell>
          <cell r="FD245">
            <v>-14.8</v>
          </cell>
          <cell r="FE245">
            <v>10.1</v>
          </cell>
          <cell r="FF245">
            <v>3.8</v>
          </cell>
          <cell r="FG245">
            <v>108.9</v>
          </cell>
          <cell r="FI245">
            <v>-3.8</v>
          </cell>
          <cell r="FJ245">
            <v>12.5</v>
          </cell>
          <cell r="FK245">
            <v>-1.6</v>
          </cell>
          <cell r="FL245">
            <v>-0.9</v>
          </cell>
          <cell r="FM245">
            <v>-23.6</v>
          </cell>
          <cell r="FN245">
            <v>108.3</v>
          </cell>
          <cell r="FP245">
            <v>-14</v>
          </cell>
          <cell r="FQ245" t="str">
            <v>NA</v>
          </cell>
          <cell r="FR245">
            <v>1.7</v>
          </cell>
          <cell r="FS245" t="str">
            <v>NA</v>
          </cell>
          <cell r="FT245">
            <v>-15.6</v>
          </cell>
          <cell r="FU245">
            <v>101.4</v>
          </cell>
          <cell r="FW245">
            <v>-13.8</v>
          </cell>
          <cell r="FX245">
            <v>-7.8</v>
          </cell>
          <cell r="FY245">
            <v>-27.4</v>
          </cell>
          <cell r="FZ245">
            <v>-23.6</v>
          </cell>
          <cell r="GA245">
            <v>-16.7</v>
          </cell>
          <cell r="GB245">
            <v>95.7</v>
          </cell>
          <cell r="GD245">
            <v>-19.5</v>
          </cell>
          <cell r="GE245" t="str">
            <v>NA</v>
          </cell>
          <cell r="GF245">
            <v>-28.9</v>
          </cell>
          <cell r="GG245" t="str">
            <v>NA</v>
          </cell>
          <cell r="GH245" t="str">
            <v>NA</v>
          </cell>
          <cell r="GI245">
            <v>88.1</v>
          </cell>
          <cell r="GK245">
            <v>-3.4</v>
          </cell>
          <cell r="GL245">
            <v>8.6</v>
          </cell>
          <cell r="GM245">
            <v>1.4</v>
          </cell>
          <cell r="GN245">
            <v>0</v>
          </cell>
          <cell r="GO245">
            <v>-0.7</v>
          </cell>
          <cell r="GP245">
            <v>99.6</v>
          </cell>
          <cell r="GR245">
            <v>-4.0999999999999996</v>
          </cell>
          <cell r="GS245">
            <v>17.2</v>
          </cell>
          <cell r="GT245">
            <v>0.1</v>
          </cell>
          <cell r="GU245">
            <v>-5.5</v>
          </cell>
          <cell r="GV245">
            <v>-24.8</v>
          </cell>
          <cell r="GW245">
            <v>102</v>
          </cell>
          <cell r="GY245">
            <v>-13.3</v>
          </cell>
          <cell r="GZ245">
            <v>3.8</v>
          </cell>
          <cell r="HA245">
            <v>-18.7</v>
          </cell>
          <cell r="HB245">
            <v>-7.2</v>
          </cell>
          <cell r="HC245">
            <v>-32.1</v>
          </cell>
          <cell r="HD245">
            <v>98.3</v>
          </cell>
          <cell r="HF245">
            <v>-4.0999999999999996</v>
          </cell>
          <cell r="HG245">
            <v>-8.1999999999999993</v>
          </cell>
          <cell r="HH245">
            <v>-24.3</v>
          </cell>
          <cell r="HI245">
            <v>-4.2</v>
          </cell>
          <cell r="HJ245">
            <v>-36.5</v>
          </cell>
          <cell r="HK245">
            <v>102.2</v>
          </cell>
          <cell r="HM245">
            <v>-3.7</v>
          </cell>
          <cell r="HN245">
            <v>21</v>
          </cell>
          <cell r="HO245">
            <v>-24.1</v>
          </cell>
          <cell r="HP245">
            <v>17.399999999999999</v>
          </cell>
          <cell r="HQ245">
            <v>-18.8</v>
          </cell>
          <cell r="HR245">
            <v>103</v>
          </cell>
          <cell r="HT245">
            <v>-3.2</v>
          </cell>
          <cell r="HU245">
            <v>21.5</v>
          </cell>
          <cell r="HV245">
            <v>-13.5</v>
          </cell>
          <cell r="HW245">
            <v>14.8</v>
          </cell>
          <cell r="HX245">
            <v>10.4</v>
          </cell>
          <cell r="HY245">
            <v>105.1</v>
          </cell>
          <cell r="IA245">
            <v>11.3</v>
          </cell>
          <cell r="IB245">
            <v>34.9</v>
          </cell>
          <cell r="IC245">
            <v>-10.5</v>
          </cell>
          <cell r="ID245">
            <v>14.3</v>
          </cell>
          <cell r="IE245">
            <v>-10.7</v>
          </cell>
          <cell r="IF245">
            <v>109.9</v>
          </cell>
          <cell r="IH245">
            <v>1.2</v>
          </cell>
          <cell r="II245">
            <v>15.5</v>
          </cell>
          <cell r="IJ245">
            <v>15.2</v>
          </cell>
          <cell r="IK245">
            <v>-2.5</v>
          </cell>
          <cell r="IL245">
            <v>7.6</v>
          </cell>
          <cell r="IM245">
            <v>101.8</v>
          </cell>
          <cell r="IO245">
            <v>-10</v>
          </cell>
          <cell r="IP245">
            <v>30.9</v>
          </cell>
          <cell r="IQ245">
            <v>5.5</v>
          </cell>
          <cell r="IR245">
            <v>7</v>
          </cell>
          <cell r="IS245">
            <v>6.8</v>
          </cell>
          <cell r="IT245">
            <v>102.2</v>
          </cell>
          <cell r="IV245">
            <v>-10.7</v>
          </cell>
          <cell r="IW245">
            <v>2.6</v>
          </cell>
          <cell r="IX245">
            <v>0</v>
          </cell>
          <cell r="IY245">
            <v>-7.1</v>
          </cell>
          <cell r="IZ245">
            <v>-10.4</v>
          </cell>
          <cell r="JA245">
            <v>102.7</v>
          </cell>
        </row>
        <row r="246">
          <cell r="AY246">
            <v>38503</v>
          </cell>
          <cell r="BA246">
            <v>-9.5</v>
          </cell>
          <cell r="BB246">
            <v>8.4</v>
          </cell>
          <cell r="BC246">
            <v>-11.5</v>
          </cell>
          <cell r="BD246">
            <v>-10.4</v>
          </cell>
          <cell r="BE246">
            <v>-8.8000000000000007</v>
          </cell>
          <cell r="BF246">
            <v>99.5</v>
          </cell>
          <cell r="BH246">
            <v>-9.1</v>
          </cell>
          <cell r="BI246">
            <v>8</v>
          </cell>
          <cell r="BJ246">
            <v>-14.2</v>
          </cell>
          <cell r="BK246">
            <v>-10.7</v>
          </cell>
          <cell r="BL246">
            <v>-7.8</v>
          </cell>
          <cell r="BM246">
            <v>98.5</v>
          </cell>
          <cell r="BO246">
            <v>-12.7</v>
          </cell>
          <cell r="BP246">
            <v>4.8</v>
          </cell>
          <cell r="BQ246">
            <v>-10.4</v>
          </cell>
          <cell r="BR246">
            <v>-7.7</v>
          </cell>
          <cell r="BS246">
            <v>-5.5</v>
          </cell>
          <cell r="BT246">
            <v>96.7</v>
          </cell>
          <cell r="BV246">
            <v>1.3</v>
          </cell>
          <cell r="BW246">
            <v>11.3</v>
          </cell>
          <cell r="BX246">
            <v>-21.8</v>
          </cell>
          <cell r="BY246">
            <v>12.8</v>
          </cell>
          <cell r="BZ246">
            <v>-10.5</v>
          </cell>
          <cell r="CA246">
            <v>108.9</v>
          </cell>
          <cell r="CC246">
            <v>7.5</v>
          </cell>
          <cell r="CD246">
            <v>43.4</v>
          </cell>
          <cell r="CE246">
            <v>-1.2</v>
          </cell>
          <cell r="CF246">
            <v>15.8</v>
          </cell>
          <cell r="CG246">
            <v>-4.7</v>
          </cell>
          <cell r="CH246">
            <v>110</v>
          </cell>
          <cell r="CJ246">
            <v>0</v>
          </cell>
          <cell r="CK246" t="str">
            <v>NA</v>
          </cell>
          <cell r="CL246">
            <v>13.6</v>
          </cell>
          <cell r="CM246" t="str">
            <v>NA</v>
          </cell>
          <cell r="CN246">
            <v>7.7</v>
          </cell>
          <cell r="CO246">
            <v>106.1</v>
          </cell>
          <cell r="CQ246">
            <v>-10.6</v>
          </cell>
          <cell r="CR246">
            <v>7.4</v>
          </cell>
          <cell r="CS246">
            <v>-13.1</v>
          </cell>
          <cell r="CT246">
            <v>-28.9</v>
          </cell>
          <cell r="CU246">
            <v>-42.4</v>
          </cell>
          <cell r="CV246">
            <v>93.9</v>
          </cell>
          <cell r="CX246">
            <v>14.5</v>
          </cell>
          <cell r="CY246">
            <v>25.4</v>
          </cell>
          <cell r="CZ246">
            <v>-7.1</v>
          </cell>
          <cell r="DA246">
            <v>23.9</v>
          </cell>
          <cell r="DB246">
            <v>34.9</v>
          </cell>
          <cell r="DC246">
            <v>110.8</v>
          </cell>
          <cell r="DE246" t="str">
            <v>NA</v>
          </cell>
          <cell r="DF246" t="str">
            <v>NA</v>
          </cell>
          <cell r="DG246">
            <v>-0.7</v>
          </cell>
          <cell r="DH246" t="str">
            <v>NA</v>
          </cell>
          <cell r="DI246" t="str">
            <v>NA</v>
          </cell>
          <cell r="DJ246" t="str">
            <v>NA</v>
          </cell>
          <cell r="DL246">
            <v>-9.1999999999999993</v>
          </cell>
          <cell r="DM246">
            <v>15.9</v>
          </cell>
          <cell r="DN246">
            <v>-31.4</v>
          </cell>
          <cell r="DO246">
            <v>4.4000000000000004</v>
          </cell>
          <cell r="DP246">
            <v>-30.6</v>
          </cell>
          <cell r="DQ246">
            <v>98.2</v>
          </cell>
          <cell r="DS246">
            <v>-6.7</v>
          </cell>
          <cell r="DT246">
            <v>26.3</v>
          </cell>
          <cell r="DU246">
            <v>-10</v>
          </cell>
          <cell r="DV246">
            <v>-1.7</v>
          </cell>
          <cell r="DW246">
            <v>14.4</v>
          </cell>
          <cell r="DX246">
            <v>106</v>
          </cell>
          <cell r="DZ246">
            <v>-12.6</v>
          </cell>
          <cell r="EA246">
            <v>6.1</v>
          </cell>
          <cell r="EB246">
            <v>-21.2</v>
          </cell>
          <cell r="EC246">
            <v>-1.4</v>
          </cell>
          <cell r="ED246">
            <v>8.1</v>
          </cell>
          <cell r="EE246">
            <v>100.6</v>
          </cell>
          <cell r="EG246" t="str">
            <v>NA</v>
          </cell>
          <cell r="EH246" t="str">
            <v>NA</v>
          </cell>
          <cell r="EI246">
            <v>-26.6</v>
          </cell>
          <cell r="EJ246" t="str">
            <v>NA</v>
          </cell>
          <cell r="EK246" t="str">
            <v>NA</v>
          </cell>
          <cell r="EL246" t="str">
            <v>NA</v>
          </cell>
          <cell r="EN246">
            <v>-8.6999999999999993</v>
          </cell>
          <cell r="EO246">
            <v>0.5</v>
          </cell>
          <cell r="EP246">
            <v>-16</v>
          </cell>
          <cell r="EQ246">
            <v>-6</v>
          </cell>
          <cell r="ER246">
            <v>-15.9</v>
          </cell>
          <cell r="ES246">
            <v>98.2</v>
          </cell>
          <cell r="EU246">
            <v>5.3</v>
          </cell>
          <cell r="EV246">
            <v>9.5</v>
          </cell>
          <cell r="EW246">
            <v>-35</v>
          </cell>
          <cell r="EX246">
            <v>5.7</v>
          </cell>
          <cell r="EY246">
            <v>8.1999999999999993</v>
          </cell>
          <cell r="EZ246">
            <v>104.8</v>
          </cell>
          <cell r="FB246">
            <v>6.4</v>
          </cell>
          <cell r="FC246">
            <v>10.8</v>
          </cell>
          <cell r="FD246">
            <v>-12</v>
          </cell>
          <cell r="FE246">
            <v>12.4</v>
          </cell>
          <cell r="FF246">
            <v>3.8</v>
          </cell>
          <cell r="FG246">
            <v>109.8</v>
          </cell>
          <cell r="FI246">
            <v>-7.2</v>
          </cell>
          <cell r="FJ246">
            <v>18.2</v>
          </cell>
          <cell r="FK246">
            <v>-4.3</v>
          </cell>
          <cell r="FL246">
            <v>3</v>
          </cell>
          <cell r="FM246">
            <v>-10.7</v>
          </cell>
          <cell r="FN246">
            <v>107.5</v>
          </cell>
          <cell r="FP246">
            <v>-20.6</v>
          </cell>
          <cell r="FQ246" t="str">
            <v>NA</v>
          </cell>
          <cell r="FR246">
            <v>2.7</v>
          </cell>
          <cell r="FS246" t="str">
            <v>NA</v>
          </cell>
          <cell r="FT246">
            <v>-18.100000000000001</v>
          </cell>
          <cell r="FU246">
            <v>98.9</v>
          </cell>
          <cell r="FW246">
            <v>-16.600000000000001</v>
          </cell>
          <cell r="FX246">
            <v>-2.1</v>
          </cell>
          <cell r="FY246">
            <v>-29.2</v>
          </cell>
          <cell r="FZ246">
            <v>-28.1</v>
          </cell>
          <cell r="GA246">
            <v>-17.3</v>
          </cell>
          <cell r="GB246">
            <v>95.7</v>
          </cell>
          <cell r="GD246">
            <v>3.4</v>
          </cell>
          <cell r="GE246" t="str">
            <v>NA</v>
          </cell>
          <cell r="GF246">
            <v>-31.9</v>
          </cell>
          <cell r="GG246" t="str">
            <v>NA</v>
          </cell>
          <cell r="GH246" t="str">
            <v>NA</v>
          </cell>
          <cell r="GI246">
            <v>105.6</v>
          </cell>
          <cell r="GK246">
            <v>-2.7</v>
          </cell>
          <cell r="GL246">
            <v>9.5</v>
          </cell>
          <cell r="GM246">
            <v>-4</v>
          </cell>
          <cell r="GN246">
            <v>-5.9</v>
          </cell>
          <cell r="GO246">
            <v>-1.2</v>
          </cell>
          <cell r="GP246">
            <v>99.3</v>
          </cell>
          <cell r="GR246">
            <v>-4.0999999999999996</v>
          </cell>
          <cell r="GS246">
            <v>9.6</v>
          </cell>
          <cell r="GT246">
            <v>-2.9</v>
          </cell>
          <cell r="GU246">
            <v>-10.6</v>
          </cell>
          <cell r="GV246">
            <v>-15.3</v>
          </cell>
          <cell r="GW246">
            <v>99.2</v>
          </cell>
          <cell r="GY246">
            <v>-12.8</v>
          </cell>
          <cell r="GZ246">
            <v>3.6</v>
          </cell>
          <cell r="HA246">
            <v>-20.6</v>
          </cell>
          <cell r="HB246">
            <v>-8.1999999999999993</v>
          </cell>
          <cell r="HC246">
            <v>-32.6</v>
          </cell>
          <cell r="HD246">
            <v>97.8</v>
          </cell>
          <cell r="HF246">
            <v>-7.9</v>
          </cell>
          <cell r="HG246">
            <v>-3.5</v>
          </cell>
          <cell r="HH246">
            <v>-24.6</v>
          </cell>
          <cell r="HI246">
            <v>-6</v>
          </cell>
          <cell r="HJ246">
            <v>-31.6</v>
          </cell>
          <cell r="HK246">
            <v>101.1</v>
          </cell>
          <cell r="HM246">
            <v>1.3</v>
          </cell>
          <cell r="HN246">
            <v>24.8</v>
          </cell>
          <cell r="HO246">
            <v>-23</v>
          </cell>
          <cell r="HP246">
            <v>17.3</v>
          </cell>
          <cell r="HQ246">
            <v>-18.2</v>
          </cell>
          <cell r="HR246">
            <v>106.5</v>
          </cell>
          <cell r="HT246">
            <v>-2.6</v>
          </cell>
          <cell r="HU246">
            <v>20.7</v>
          </cell>
          <cell r="HV246">
            <v>-13.6</v>
          </cell>
          <cell r="HW246">
            <v>14.1</v>
          </cell>
          <cell r="HX246">
            <v>7.6</v>
          </cell>
          <cell r="HY246">
            <v>105.1</v>
          </cell>
          <cell r="IA246">
            <v>6.2</v>
          </cell>
          <cell r="IB246">
            <v>34.1</v>
          </cell>
          <cell r="IC246">
            <v>-11</v>
          </cell>
          <cell r="ID246">
            <v>12.2</v>
          </cell>
          <cell r="IE246">
            <v>-11</v>
          </cell>
          <cell r="IF246">
            <v>107.1</v>
          </cell>
          <cell r="IH246">
            <v>-0.3</v>
          </cell>
          <cell r="II246">
            <v>15.5</v>
          </cell>
          <cell r="IJ246">
            <v>14</v>
          </cell>
          <cell r="IK246">
            <v>0</v>
          </cell>
          <cell r="IL246">
            <v>3.2</v>
          </cell>
          <cell r="IM246">
            <v>101.8</v>
          </cell>
          <cell r="IO246">
            <v>-7.6</v>
          </cell>
          <cell r="IP246">
            <v>26.6</v>
          </cell>
          <cell r="IQ246">
            <v>3.8</v>
          </cell>
          <cell r="IR246">
            <v>5.3</v>
          </cell>
          <cell r="IS246">
            <v>5.5</v>
          </cell>
          <cell r="IT246">
            <v>101.9</v>
          </cell>
          <cell r="IV246">
            <v>-14.9</v>
          </cell>
          <cell r="IW246">
            <v>6.6</v>
          </cell>
          <cell r="IX246">
            <v>-3</v>
          </cell>
          <cell r="IY246">
            <v>-14</v>
          </cell>
          <cell r="IZ246">
            <v>-12.3</v>
          </cell>
          <cell r="JA246">
            <v>100.6</v>
          </cell>
        </row>
        <row r="247">
          <cell r="AY247">
            <v>38533</v>
          </cell>
          <cell r="BA247">
            <v>-9.4</v>
          </cell>
          <cell r="BB247">
            <v>6</v>
          </cell>
          <cell r="BC247">
            <v>-11.7</v>
          </cell>
          <cell r="BD247">
            <v>-10</v>
          </cell>
          <cell r="BE247">
            <v>-10</v>
          </cell>
          <cell r="BF247">
            <v>98.9</v>
          </cell>
          <cell r="BH247">
            <v>-8.3000000000000007</v>
          </cell>
          <cell r="BI247">
            <v>7.8</v>
          </cell>
          <cell r="BJ247">
            <v>-14.5</v>
          </cell>
          <cell r="BK247">
            <v>-10.199999999999999</v>
          </cell>
          <cell r="BL247">
            <v>-9.3000000000000007</v>
          </cell>
          <cell r="BM247">
            <v>98.9</v>
          </cell>
          <cell r="BO247">
            <v>-12.3</v>
          </cell>
          <cell r="BP247">
            <v>7.6</v>
          </cell>
          <cell r="BQ247">
            <v>-10.3</v>
          </cell>
          <cell r="BR247">
            <v>-4.5999999999999996</v>
          </cell>
          <cell r="BS247">
            <v>-5.6</v>
          </cell>
          <cell r="BT247">
            <v>98.6</v>
          </cell>
          <cell r="BV247">
            <v>1.4</v>
          </cell>
          <cell r="BW247">
            <v>17.5</v>
          </cell>
          <cell r="BX247">
            <v>-19.100000000000001</v>
          </cell>
          <cell r="BY247">
            <v>10.7</v>
          </cell>
          <cell r="BZ247">
            <v>-12.6</v>
          </cell>
          <cell r="CA247">
            <v>111.3</v>
          </cell>
          <cell r="CC247">
            <v>6.3</v>
          </cell>
          <cell r="CD247">
            <v>38.799999999999997</v>
          </cell>
          <cell r="CE247">
            <v>-1</v>
          </cell>
          <cell r="CF247">
            <v>18.600000000000001</v>
          </cell>
          <cell r="CG247">
            <v>-7</v>
          </cell>
          <cell r="CH247">
            <v>107.9</v>
          </cell>
          <cell r="CJ247">
            <v>-1.6</v>
          </cell>
          <cell r="CK247" t="str">
            <v>NA</v>
          </cell>
          <cell r="CL247">
            <v>13.7</v>
          </cell>
          <cell r="CM247" t="str">
            <v>NA</v>
          </cell>
          <cell r="CN247">
            <v>6</v>
          </cell>
          <cell r="CO247">
            <v>104</v>
          </cell>
          <cell r="CQ247">
            <v>-9.8000000000000007</v>
          </cell>
          <cell r="CR247">
            <v>6.1</v>
          </cell>
          <cell r="CS247">
            <v>-14.5</v>
          </cell>
          <cell r="CT247">
            <v>-23.1</v>
          </cell>
          <cell r="CU247">
            <v>-44.4</v>
          </cell>
          <cell r="CV247">
            <v>93.7</v>
          </cell>
          <cell r="CX247">
            <v>11.3</v>
          </cell>
          <cell r="CY247">
            <v>27.6</v>
          </cell>
          <cell r="CZ247">
            <v>-6</v>
          </cell>
          <cell r="DA247">
            <v>23.3</v>
          </cell>
          <cell r="DB247">
            <v>31.8</v>
          </cell>
          <cell r="DC247">
            <v>110.4</v>
          </cell>
          <cell r="DE247" t="str">
            <v>NA</v>
          </cell>
          <cell r="DF247" t="str">
            <v>NA</v>
          </cell>
          <cell r="DG247">
            <v>2.4</v>
          </cell>
          <cell r="DH247" t="str">
            <v>NA</v>
          </cell>
          <cell r="DI247" t="str">
            <v>NA</v>
          </cell>
          <cell r="DJ247" t="str">
            <v>NA</v>
          </cell>
          <cell r="DL247">
            <v>-9.9</v>
          </cell>
          <cell r="DM247">
            <v>11.5</v>
          </cell>
          <cell r="DN247">
            <v>-36.5</v>
          </cell>
          <cell r="DO247">
            <v>2.2999999999999998</v>
          </cell>
          <cell r="DP247">
            <v>-38.4</v>
          </cell>
          <cell r="DQ247">
            <v>96.7</v>
          </cell>
          <cell r="DS247">
            <v>-6.6</v>
          </cell>
          <cell r="DT247">
            <v>23.8</v>
          </cell>
          <cell r="DU247">
            <v>-10.3</v>
          </cell>
          <cell r="DV247">
            <v>-5.9</v>
          </cell>
          <cell r="DW247">
            <v>11</v>
          </cell>
          <cell r="DX247">
            <v>105.3</v>
          </cell>
          <cell r="DZ247">
            <v>-10.4</v>
          </cell>
          <cell r="EA247">
            <v>10.199999999999999</v>
          </cell>
          <cell r="EB247">
            <v>-16.100000000000001</v>
          </cell>
          <cell r="EC247">
            <v>-4.5</v>
          </cell>
          <cell r="ED247">
            <v>9.6999999999999993</v>
          </cell>
          <cell r="EE247">
            <v>104.1</v>
          </cell>
          <cell r="EG247" t="str">
            <v>NA</v>
          </cell>
          <cell r="EH247" t="str">
            <v>NA</v>
          </cell>
          <cell r="EI247">
            <v>-25.7</v>
          </cell>
          <cell r="EJ247" t="str">
            <v>NA</v>
          </cell>
          <cell r="EK247" t="str">
            <v>NA</v>
          </cell>
          <cell r="EL247" t="str">
            <v>NA</v>
          </cell>
          <cell r="EN247">
            <v>-7.9</v>
          </cell>
          <cell r="EO247">
            <v>-3.2</v>
          </cell>
          <cell r="EP247">
            <v>-18.5</v>
          </cell>
          <cell r="EQ247">
            <v>-6.9</v>
          </cell>
          <cell r="ER247">
            <v>-16.7</v>
          </cell>
          <cell r="ES247">
            <v>97.2</v>
          </cell>
          <cell r="EU247">
            <v>0</v>
          </cell>
          <cell r="EV247">
            <v>21.4</v>
          </cell>
          <cell r="EW247">
            <v>-38.6</v>
          </cell>
          <cell r="EX247">
            <v>-1.1000000000000001</v>
          </cell>
          <cell r="EY247">
            <v>-6.8</v>
          </cell>
          <cell r="EZ247">
            <v>103.7</v>
          </cell>
          <cell r="FB247">
            <v>5</v>
          </cell>
          <cell r="FC247">
            <v>13.9</v>
          </cell>
          <cell r="FD247">
            <v>-14.4</v>
          </cell>
          <cell r="FE247">
            <v>15.2</v>
          </cell>
          <cell r="FF247">
            <v>6.3</v>
          </cell>
          <cell r="FG247">
            <v>109.6</v>
          </cell>
          <cell r="FI247">
            <v>-1.7</v>
          </cell>
          <cell r="FJ247">
            <v>17.7</v>
          </cell>
          <cell r="FK247">
            <v>-2.2999999999999998</v>
          </cell>
          <cell r="FL247">
            <v>6.3</v>
          </cell>
          <cell r="FM247">
            <v>-4.4000000000000004</v>
          </cell>
          <cell r="FN247">
            <v>110.2</v>
          </cell>
          <cell r="FP247">
            <v>-16.100000000000001</v>
          </cell>
          <cell r="FQ247" t="str">
            <v>NA</v>
          </cell>
          <cell r="FR247">
            <v>-0.5</v>
          </cell>
          <cell r="FS247" t="str">
            <v>NA</v>
          </cell>
          <cell r="FT247">
            <v>-21.8</v>
          </cell>
          <cell r="FU247">
            <v>101.2</v>
          </cell>
          <cell r="FW247">
            <v>-13</v>
          </cell>
          <cell r="FX247">
            <v>-7.6</v>
          </cell>
          <cell r="FY247">
            <v>-31.1</v>
          </cell>
          <cell r="FZ247">
            <v>-24.7</v>
          </cell>
          <cell r="GA247">
            <v>-20.6</v>
          </cell>
          <cell r="GB247">
            <v>95.7</v>
          </cell>
          <cell r="GD247">
            <v>5.9</v>
          </cell>
          <cell r="GE247" t="str">
            <v>NA</v>
          </cell>
          <cell r="GF247">
            <v>-30.4</v>
          </cell>
          <cell r="GG247" t="str">
            <v>NA</v>
          </cell>
          <cell r="GH247" t="str">
            <v>NA</v>
          </cell>
          <cell r="GI247">
            <v>108.2</v>
          </cell>
          <cell r="GK247">
            <v>-4.8</v>
          </cell>
          <cell r="GL247">
            <v>10.4</v>
          </cell>
          <cell r="GM247">
            <v>-6.1</v>
          </cell>
          <cell r="GN247">
            <v>-4.5999999999999996</v>
          </cell>
          <cell r="GO247">
            <v>0.7</v>
          </cell>
          <cell r="GP247">
            <v>97.3</v>
          </cell>
          <cell r="GR247">
            <v>-6.4</v>
          </cell>
          <cell r="GS247">
            <v>10.4</v>
          </cell>
          <cell r="GT247">
            <v>-2.7</v>
          </cell>
          <cell r="GU247">
            <v>-10.3</v>
          </cell>
          <cell r="GV247">
            <v>-21.1</v>
          </cell>
          <cell r="GW247">
            <v>98.2</v>
          </cell>
          <cell r="GY247">
            <v>-11.6</v>
          </cell>
          <cell r="GZ247">
            <v>2.4</v>
          </cell>
          <cell r="HA247">
            <v>-22.7</v>
          </cell>
          <cell r="HB247">
            <v>-8.3000000000000007</v>
          </cell>
          <cell r="HC247">
            <v>-33.5</v>
          </cell>
          <cell r="HD247">
            <v>97.5</v>
          </cell>
          <cell r="HF247">
            <v>-11.8</v>
          </cell>
          <cell r="HG247">
            <v>-9.1</v>
          </cell>
          <cell r="HH247">
            <v>-32.799999999999997</v>
          </cell>
          <cell r="HI247">
            <v>-9.8000000000000007</v>
          </cell>
          <cell r="HJ247">
            <v>-39.6</v>
          </cell>
          <cell r="HK247">
            <v>95.6</v>
          </cell>
          <cell r="HM247">
            <v>-2.9</v>
          </cell>
          <cell r="HN247">
            <v>1.7</v>
          </cell>
          <cell r="HO247">
            <v>-21.8</v>
          </cell>
          <cell r="HP247">
            <v>16.899999999999999</v>
          </cell>
          <cell r="HQ247">
            <v>-17</v>
          </cell>
          <cell r="HR247">
            <v>99.2</v>
          </cell>
          <cell r="HT247">
            <v>-1.8</v>
          </cell>
          <cell r="HU247">
            <v>21.8</v>
          </cell>
          <cell r="HV247">
            <v>-18.2</v>
          </cell>
          <cell r="HW247">
            <v>13.9</v>
          </cell>
          <cell r="HX247">
            <v>5.5</v>
          </cell>
          <cell r="HY247">
            <v>103.9</v>
          </cell>
          <cell r="IA247">
            <v>7.6</v>
          </cell>
          <cell r="IB247">
            <v>32.1</v>
          </cell>
          <cell r="IC247">
            <v>-9.1</v>
          </cell>
          <cell r="ID247">
            <v>20.6</v>
          </cell>
          <cell r="IE247">
            <v>-8.8000000000000007</v>
          </cell>
          <cell r="IF247">
            <v>108.4</v>
          </cell>
          <cell r="IH247">
            <v>8.4</v>
          </cell>
          <cell r="II247">
            <v>15.1</v>
          </cell>
          <cell r="IJ247">
            <v>9.9</v>
          </cell>
          <cell r="IK247">
            <v>4.5999999999999996</v>
          </cell>
          <cell r="IL247">
            <v>1.3</v>
          </cell>
          <cell r="IM247">
            <v>105.7</v>
          </cell>
          <cell r="IO247">
            <v>-7.8</v>
          </cell>
          <cell r="IP247">
            <v>31.5</v>
          </cell>
          <cell r="IQ247">
            <v>3.7</v>
          </cell>
          <cell r="IR247">
            <v>10.7</v>
          </cell>
          <cell r="IS247">
            <v>15.1</v>
          </cell>
          <cell r="IT247">
            <v>103.3</v>
          </cell>
          <cell r="IV247">
            <v>-18.100000000000001</v>
          </cell>
          <cell r="IW247">
            <v>-4.7</v>
          </cell>
          <cell r="IX247">
            <v>-2.6</v>
          </cell>
          <cell r="IY247">
            <v>-14.7</v>
          </cell>
          <cell r="IZ247">
            <v>-13.2</v>
          </cell>
          <cell r="JA247">
            <v>96.1</v>
          </cell>
        </row>
        <row r="248">
          <cell r="AY248">
            <v>38564</v>
          </cell>
          <cell r="BA248">
            <v>-7.7</v>
          </cell>
          <cell r="BB248">
            <v>8.8000000000000007</v>
          </cell>
          <cell r="BC248">
            <v>-11.8</v>
          </cell>
          <cell r="BD248">
            <v>-10.6</v>
          </cell>
          <cell r="BE248">
            <v>-7.3</v>
          </cell>
          <cell r="BF248">
            <v>100.5</v>
          </cell>
          <cell r="BH248">
            <v>-7.4</v>
          </cell>
          <cell r="BI248">
            <v>9.6</v>
          </cell>
          <cell r="BJ248">
            <v>-14.9</v>
          </cell>
          <cell r="BK248">
            <v>-10.9</v>
          </cell>
          <cell r="BL248">
            <v>-6.9</v>
          </cell>
          <cell r="BM248">
            <v>99.5</v>
          </cell>
          <cell r="BO248">
            <v>-13.2</v>
          </cell>
          <cell r="BP248">
            <v>5.7</v>
          </cell>
          <cell r="BQ248">
            <v>-10.6</v>
          </cell>
          <cell r="BR248">
            <v>-8.6</v>
          </cell>
          <cell r="BS248">
            <v>-2.8</v>
          </cell>
          <cell r="BT248">
            <v>96.7</v>
          </cell>
          <cell r="BV248">
            <v>2.8</v>
          </cell>
          <cell r="BW248">
            <v>10.199999999999999</v>
          </cell>
          <cell r="BX248">
            <v>-23.6</v>
          </cell>
          <cell r="BY248">
            <v>13.5</v>
          </cell>
          <cell r="BZ248">
            <v>-11.5</v>
          </cell>
          <cell r="CA248">
            <v>108.4</v>
          </cell>
          <cell r="CC248">
            <v>10.4</v>
          </cell>
          <cell r="CD248">
            <v>39.799999999999997</v>
          </cell>
          <cell r="CE248">
            <v>-1.2</v>
          </cell>
          <cell r="CF248">
            <v>18.600000000000001</v>
          </cell>
          <cell r="CG248">
            <v>-1.9</v>
          </cell>
          <cell r="CH248">
            <v>110.3</v>
          </cell>
          <cell r="CJ248">
            <v>-3.8</v>
          </cell>
          <cell r="CK248" t="str">
            <v>NA</v>
          </cell>
          <cell r="CL248">
            <v>13.4</v>
          </cell>
          <cell r="CM248" t="str">
            <v>NA</v>
          </cell>
          <cell r="CN248">
            <v>4.9000000000000004</v>
          </cell>
          <cell r="CO248">
            <v>100</v>
          </cell>
          <cell r="CQ248">
            <v>-9.8000000000000007</v>
          </cell>
          <cell r="CR248">
            <v>10.1</v>
          </cell>
          <cell r="CS248">
            <v>-15.9</v>
          </cell>
          <cell r="CT248">
            <v>-25.1</v>
          </cell>
          <cell r="CU248">
            <v>-42.2</v>
          </cell>
          <cell r="CV248">
            <v>94.1</v>
          </cell>
          <cell r="CX248">
            <v>11.9</v>
          </cell>
          <cell r="CY248">
            <v>30.2</v>
          </cell>
          <cell r="CZ248">
            <v>-1.1000000000000001</v>
          </cell>
          <cell r="DA248">
            <v>28.9</v>
          </cell>
          <cell r="DB248">
            <v>30.9</v>
          </cell>
          <cell r="DC248">
            <v>112.1</v>
          </cell>
          <cell r="DE248" t="str">
            <v>NA</v>
          </cell>
          <cell r="DF248" t="str">
            <v>NA</v>
          </cell>
          <cell r="DG248">
            <v>3.1</v>
          </cell>
          <cell r="DH248" t="str">
            <v>NA</v>
          </cell>
          <cell r="DI248" t="str">
            <v>NA</v>
          </cell>
          <cell r="DJ248" t="str">
            <v>NA</v>
          </cell>
          <cell r="DL248">
            <v>-9.6</v>
          </cell>
          <cell r="DM248">
            <v>12.2</v>
          </cell>
          <cell r="DN248">
            <v>-32.200000000000003</v>
          </cell>
          <cell r="DO248">
            <v>-1.1000000000000001</v>
          </cell>
          <cell r="DP248">
            <v>-48.6</v>
          </cell>
          <cell r="DQ248">
            <v>97.2</v>
          </cell>
          <cell r="DS248">
            <v>-3.9</v>
          </cell>
          <cell r="DT248">
            <v>19.3</v>
          </cell>
          <cell r="DU248">
            <v>-9.6999999999999993</v>
          </cell>
          <cell r="DV248">
            <v>-4.5999999999999996</v>
          </cell>
          <cell r="DW248">
            <v>15.2</v>
          </cell>
          <cell r="DX248">
            <v>105.7</v>
          </cell>
          <cell r="DZ248">
            <v>-8.8000000000000007</v>
          </cell>
          <cell r="EA248">
            <v>11.4</v>
          </cell>
          <cell r="EB248">
            <v>-15.6</v>
          </cell>
          <cell r="EC248">
            <v>-7.9</v>
          </cell>
          <cell r="ED248">
            <v>10.6</v>
          </cell>
          <cell r="EE248">
            <v>105</v>
          </cell>
          <cell r="EG248" t="str">
            <v>NA</v>
          </cell>
          <cell r="EH248" t="str">
            <v>NA</v>
          </cell>
          <cell r="EI248">
            <v>-28.2</v>
          </cell>
          <cell r="EJ248" t="str">
            <v>NA</v>
          </cell>
          <cell r="EK248" t="str">
            <v>NA</v>
          </cell>
          <cell r="EL248" t="str">
            <v>NA</v>
          </cell>
          <cell r="EN248">
            <v>-6.4</v>
          </cell>
          <cell r="EO248">
            <v>1.2</v>
          </cell>
          <cell r="EP248">
            <v>-20.6</v>
          </cell>
          <cell r="EQ248">
            <v>-3.7</v>
          </cell>
          <cell r="ER248">
            <v>-10.8</v>
          </cell>
          <cell r="ES248">
            <v>98.7</v>
          </cell>
          <cell r="EU248">
            <v>4</v>
          </cell>
          <cell r="EV248">
            <v>16.399999999999999</v>
          </cell>
          <cell r="EW248">
            <v>-40.6</v>
          </cell>
          <cell r="EX248">
            <v>4.7</v>
          </cell>
          <cell r="EY248">
            <v>-7.8</v>
          </cell>
          <cell r="EZ248">
            <v>103</v>
          </cell>
          <cell r="FB248">
            <v>5.7</v>
          </cell>
          <cell r="FC248">
            <v>15.7</v>
          </cell>
          <cell r="FD248">
            <v>-15.9</v>
          </cell>
          <cell r="FE248">
            <v>16.8</v>
          </cell>
          <cell r="FF248">
            <v>4.5</v>
          </cell>
          <cell r="FG248">
            <v>110.1</v>
          </cell>
          <cell r="FI248">
            <v>4.3</v>
          </cell>
          <cell r="FJ248">
            <v>23.7</v>
          </cell>
          <cell r="FK248">
            <v>-3.8</v>
          </cell>
          <cell r="FL248">
            <v>13.4</v>
          </cell>
          <cell r="FM248">
            <v>0.5</v>
          </cell>
          <cell r="FN248">
            <v>113.9</v>
          </cell>
          <cell r="FP248">
            <v>-19.5</v>
          </cell>
          <cell r="FQ248" t="str">
            <v>NA</v>
          </cell>
          <cell r="FR248">
            <v>1.7</v>
          </cell>
          <cell r="FS248" t="str">
            <v>NA</v>
          </cell>
          <cell r="FT248">
            <v>-29.9</v>
          </cell>
          <cell r="FU248">
            <v>98.2</v>
          </cell>
          <cell r="FW248">
            <v>-11.4</v>
          </cell>
          <cell r="FX248">
            <v>-2.5</v>
          </cell>
          <cell r="FY248">
            <v>-25.5</v>
          </cell>
          <cell r="FZ248">
            <v>-16.7</v>
          </cell>
          <cell r="GA248">
            <v>-15.1</v>
          </cell>
          <cell r="GB248">
            <v>100.3</v>
          </cell>
          <cell r="GD248">
            <v>-25.9</v>
          </cell>
          <cell r="GE248" t="str">
            <v>NA</v>
          </cell>
          <cell r="GF248">
            <v>-31.5</v>
          </cell>
          <cell r="GG248" t="str">
            <v>NA</v>
          </cell>
          <cell r="GH248" t="str">
            <v>NA</v>
          </cell>
          <cell r="GI248">
            <v>80.7</v>
          </cell>
          <cell r="GK248">
            <v>-4.5999999999999996</v>
          </cell>
          <cell r="GL248">
            <v>11.3</v>
          </cell>
          <cell r="GM248">
            <v>-4.8</v>
          </cell>
          <cell r="GN248">
            <v>-5.8</v>
          </cell>
          <cell r="GO248">
            <v>0.5</v>
          </cell>
          <cell r="GP248">
            <v>97.2</v>
          </cell>
          <cell r="GR248">
            <v>-7.6</v>
          </cell>
          <cell r="GS248">
            <v>12.1</v>
          </cell>
          <cell r="GT248">
            <v>-4.3</v>
          </cell>
          <cell r="GU248">
            <v>-10.4</v>
          </cell>
          <cell r="GV248">
            <v>-25.3</v>
          </cell>
          <cell r="GW248">
            <v>97.6</v>
          </cell>
          <cell r="GY248">
            <v>-12.3</v>
          </cell>
          <cell r="GZ248">
            <v>6</v>
          </cell>
          <cell r="HA248">
            <v>-23.2</v>
          </cell>
          <cell r="HB248">
            <v>-5.7</v>
          </cell>
          <cell r="HC248">
            <v>-32</v>
          </cell>
          <cell r="HD248">
            <v>98.5</v>
          </cell>
          <cell r="HF248">
            <v>-12.1</v>
          </cell>
          <cell r="HG248">
            <v>-13.2</v>
          </cell>
          <cell r="HH248">
            <v>-35.5</v>
          </cell>
          <cell r="HI248">
            <v>-10</v>
          </cell>
          <cell r="HJ248">
            <v>-41.7</v>
          </cell>
          <cell r="HK248">
            <v>93.3</v>
          </cell>
          <cell r="HM248">
            <v>1.1000000000000001</v>
          </cell>
          <cell r="HN248">
            <v>19.8</v>
          </cell>
          <cell r="HO248">
            <v>-24.5</v>
          </cell>
          <cell r="HP248">
            <v>18.100000000000001</v>
          </cell>
          <cell r="HQ248">
            <v>-15.8</v>
          </cell>
          <cell r="HR248">
            <v>105.4</v>
          </cell>
          <cell r="HT248">
            <v>-2.6</v>
          </cell>
          <cell r="HU248">
            <v>22.5</v>
          </cell>
          <cell r="HV248">
            <v>-17</v>
          </cell>
          <cell r="HW248">
            <v>18</v>
          </cell>
          <cell r="HX248">
            <v>3.1</v>
          </cell>
          <cell r="HY248">
            <v>104.3</v>
          </cell>
          <cell r="IA248">
            <v>-1.4</v>
          </cell>
          <cell r="IB248">
            <v>40.299999999999997</v>
          </cell>
          <cell r="IC248">
            <v>-12</v>
          </cell>
          <cell r="ID248">
            <v>15.4</v>
          </cell>
          <cell r="IE248">
            <v>-7</v>
          </cell>
          <cell r="IF248">
            <v>105.7</v>
          </cell>
          <cell r="IH248">
            <v>16.7</v>
          </cell>
          <cell r="II248">
            <v>16.7</v>
          </cell>
          <cell r="IJ248">
            <v>11.9</v>
          </cell>
          <cell r="IK248">
            <v>2.4</v>
          </cell>
          <cell r="IL248">
            <v>5.4</v>
          </cell>
          <cell r="IM248">
            <v>108.9</v>
          </cell>
          <cell r="IO248">
            <v>-10.7</v>
          </cell>
          <cell r="IP248">
            <v>32.1</v>
          </cell>
          <cell r="IQ248">
            <v>4.0999999999999996</v>
          </cell>
          <cell r="IR248">
            <v>8.9</v>
          </cell>
          <cell r="IS248">
            <v>26.6</v>
          </cell>
          <cell r="IT248">
            <v>102.6</v>
          </cell>
          <cell r="IV248">
            <v>-10.4</v>
          </cell>
          <cell r="IW248">
            <v>1.6</v>
          </cell>
          <cell r="IX248">
            <v>-1.1000000000000001</v>
          </cell>
          <cell r="IY248">
            <v>-15.3</v>
          </cell>
          <cell r="IZ248">
            <v>-9.8000000000000007</v>
          </cell>
          <cell r="JA248">
            <v>101.6</v>
          </cell>
        </row>
        <row r="249">
          <cell r="AY249">
            <v>38595</v>
          </cell>
          <cell r="BA249">
            <v>-7.9</v>
          </cell>
          <cell r="BB249">
            <v>6.9</v>
          </cell>
          <cell r="BC249">
            <v>-11.7</v>
          </cell>
          <cell r="BD249">
            <v>-8.6999999999999993</v>
          </cell>
          <cell r="BE249">
            <v>-6.1</v>
          </cell>
          <cell r="BF249">
            <v>100.2</v>
          </cell>
          <cell r="BH249">
            <v>-6.8</v>
          </cell>
          <cell r="BI249">
            <v>9.1</v>
          </cell>
          <cell r="BJ249">
            <v>-14.6</v>
          </cell>
          <cell r="BK249">
            <v>-10.4</v>
          </cell>
          <cell r="BL249">
            <v>-4.4000000000000004</v>
          </cell>
          <cell r="BM249">
            <v>100.1</v>
          </cell>
          <cell r="BO249">
            <v>-11.8</v>
          </cell>
          <cell r="BP249">
            <v>5.7</v>
          </cell>
          <cell r="BQ249">
            <v>-8.8000000000000007</v>
          </cell>
          <cell r="BR249">
            <v>-8.4</v>
          </cell>
          <cell r="BS249">
            <v>-4.3</v>
          </cell>
          <cell r="BT249">
            <v>98.3</v>
          </cell>
          <cell r="BV249">
            <v>0.4</v>
          </cell>
          <cell r="BW249">
            <v>2.2999999999999998</v>
          </cell>
          <cell r="BX249">
            <v>-26.8</v>
          </cell>
          <cell r="BY249">
            <v>11.5</v>
          </cell>
          <cell r="BZ249">
            <v>-13.1</v>
          </cell>
          <cell r="CA249">
            <v>103.6</v>
          </cell>
          <cell r="CC249">
            <v>6.5</v>
          </cell>
          <cell r="CD249">
            <v>43.1</v>
          </cell>
          <cell r="CE249">
            <v>-3.6</v>
          </cell>
          <cell r="CF249">
            <v>18.3</v>
          </cell>
          <cell r="CG249">
            <v>-4.3</v>
          </cell>
          <cell r="CH249">
            <v>109.2</v>
          </cell>
          <cell r="CJ249">
            <v>2.6</v>
          </cell>
          <cell r="CK249" t="str">
            <v>NA</v>
          </cell>
          <cell r="CL249">
            <v>14.4</v>
          </cell>
          <cell r="CM249" t="str">
            <v>NA</v>
          </cell>
          <cell r="CN249">
            <v>2.9</v>
          </cell>
          <cell r="CO249">
            <v>106.8</v>
          </cell>
          <cell r="CQ249">
            <v>-9.1</v>
          </cell>
          <cell r="CR249">
            <v>9</v>
          </cell>
          <cell r="CS249">
            <v>-14.8</v>
          </cell>
          <cell r="CT249">
            <v>-25.4</v>
          </cell>
          <cell r="CU249">
            <v>-41.3</v>
          </cell>
          <cell r="CV249">
            <v>94.7</v>
          </cell>
          <cell r="CX249">
            <v>14.5</v>
          </cell>
          <cell r="CY249">
            <v>21.4</v>
          </cell>
          <cell r="CZ249">
            <v>-3.5</v>
          </cell>
          <cell r="DA249">
            <v>21.9</v>
          </cell>
          <cell r="DB249">
            <v>35.200000000000003</v>
          </cell>
          <cell r="DC249">
            <v>110.3</v>
          </cell>
          <cell r="DE249" t="str">
            <v>NA</v>
          </cell>
          <cell r="DF249" t="str">
            <v>NA</v>
          </cell>
          <cell r="DG249">
            <v>0</v>
          </cell>
          <cell r="DH249" t="str">
            <v>NA</v>
          </cell>
          <cell r="DI249" t="str">
            <v>NA</v>
          </cell>
          <cell r="DJ249" t="str">
            <v>NA</v>
          </cell>
          <cell r="DL249">
            <v>-7.7</v>
          </cell>
          <cell r="DM249">
            <v>13</v>
          </cell>
          <cell r="DN249">
            <v>-32.6</v>
          </cell>
          <cell r="DO249">
            <v>1.9</v>
          </cell>
          <cell r="DP249">
            <v>-46.9</v>
          </cell>
          <cell r="DQ249">
            <v>98.6</v>
          </cell>
          <cell r="DS249">
            <v>-4.5</v>
          </cell>
          <cell r="DT249">
            <v>21.5</v>
          </cell>
          <cell r="DU249">
            <v>-10.5</v>
          </cell>
          <cell r="DV249">
            <v>-4.2</v>
          </cell>
          <cell r="DW249">
            <v>24.6</v>
          </cell>
          <cell r="DX249">
            <v>105.9</v>
          </cell>
          <cell r="DZ249">
            <v>-9.1</v>
          </cell>
          <cell r="EA249">
            <v>11.5</v>
          </cell>
          <cell r="EB249">
            <v>-14.7</v>
          </cell>
          <cell r="EC249">
            <v>-7.2</v>
          </cell>
          <cell r="ED249">
            <v>12</v>
          </cell>
          <cell r="EE249">
            <v>105.6</v>
          </cell>
          <cell r="EG249" t="str">
            <v>NA</v>
          </cell>
          <cell r="EH249" t="str">
            <v>NA</v>
          </cell>
          <cell r="EI249">
            <v>-27</v>
          </cell>
          <cell r="EJ249" t="str">
            <v>NA</v>
          </cell>
          <cell r="EK249" t="str">
            <v>NA</v>
          </cell>
          <cell r="EL249" t="str">
            <v>NA</v>
          </cell>
          <cell r="EN249">
            <v>-3.6</v>
          </cell>
          <cell r="EO249">
            <v>5</v>
          </cell>
          <cell r="EP249">
            <v>-20.5</v>
          </cell>
          <cell r="EQ249">
            <v>-1</v>
          </cell>
          <cell r="ER249">
            <v>-15.1</v>
          </cell>
          <cell r="ES249">
            <v>100.6</v>
          </cell>
          <cell r="EU249">
            <v>0.4</v>
          </cell>
          <cell r="EV249">
            <v>12.7</v>
          </cell>
          <cell r="EW249">
            <v>-40.299999999999997</v>
          </cell>
          <cell r="EX249">
            <v>0.6</v>
          </cell>
          <cell r="EY249">
            <v>-8.4</v>
          </cell>
          <cell r="EZ249">
            <v>101.7</v>
          </cell>
          <cell r="FB249">
            <v>7.5</v>
          </cell>
          <cell r="FC249">
            <v>14.2</v>
          </cell>
          <cell r="FD249">
            <v>-13.7</v>
          </cell>
          <cell r="FE249">
            <v>16.3</v>
          </cell>
          <cell r="FF249">
            <v>7.6</v>
          </cell>
          <cell r="FG249">
            <v>110.8</v>
          </cell>
          <cell r="FI249">
            <v>-2.2999999999999998</v>
          </cell>
          <cell r="FJ249">
            <v>17.899999999999999</v>
          </cell>
          <cell r="FK249">
            <v>-4.3</v>
          </cell>
          <cell r="FL249">
            <v>12.5</v>
          </cell>
          <cell r="FM249">
            <v>1.1000000000000001</v>
          </cell>
          <cell r="FN249">
            <v>110</v>
          </cell>
          <cell r="FP249">
            <v>-20</v>
          </cell>
          <cell r="FQ249" t="str">
            <v>NA</v>
          </cell>
          <cell r="FR249">
            <v>3.7</v>
          </cell>
          <cell r="FS249" t="str">
            <v>NA</v>
          </cell>
          <cell r="FT249">
            <v>-20.7</v>
          </cell>
          <cell r="FU249">
            <v>100.6</v>
          </cell>
          <cell r="FW249">
            <v>-11.7</v>
          </cell>
          <cell r="FX249">
            <v>-0.2</v>
          </cell>
          <cell r="FY249">
            <v>-25.2</v>
          </cell>
          <cell r="FZ249">
            <v>-25.6</v>
          </cell>
          <cell r="GA249">
            <v>-13.3</v>
          </cell>
          <cell r="GB249">
            <v>100.6</v>
          </cell>
          <cell r="GD249">
            <v>-12.2</v>
          </cell>
          <cell r="GE249" t="str">
            <v>NA</v>
          </cell>
          <cell r="GF249">
            <v>-32.5</v>
          </cell>
          <cell r="GG249" t="str">
            <v>NA</v>
          </cell>
          <cell r="GH249" t="str">
            <v>NA</v>
          </cell>
          <cell r="GI249">
            <v>90.7</v>
          </cell>
          <cell r="GK249">
            <v>-3.7</v>
          </cell>
          <cell r="GL249">
            <v>12.5</v>
          </cell>
          <cell r="GM249">
            <v>-7.2</v>
          </cell>
          <cell r="GN249">
            <v>-5.5</v>
          </cell>
          <cell r="GO249">
            <v>6.3</v>
          </cell>
          <cell r="GP249">
            <v>98.2</v>
          </cell>
          <cell r="GR249">
            <v>-7.9</v>
          </cell>
          <cell r="GS249">
            <v>8.4</v>
          </cell>
          <cell r="GT249">
            <v>-5.0999999999999996</v>
          </cell>
          <cell r="GU249">
            <v>-11</v>
          </cell>
          <cell r="GV249">
            <v>-15.8</v>
          </cell>
          <cell r="GW249">
            <v>96.7</v>
          </cell>
          <cell r="GY249">
            <v>-13</v>
          </cell>
          <cell r="GZ249">
            <v>4.4000000000000004</v>
          </cell>
          <cell r="HA249">
            <v>-21.3</v>
          </cell>
          <cell r="HB249">
            <v>-5.4</v>
          </cell>
          <cell r="HC249">
            <v>-31</v>
          </cell>
          <cell r="HD249">
            <v>97.7</v>
          </cell>
          <cell r="HF249">
            <v>-10.4</v>
          </cell>
          <cell r="HG249">
            <v>-4.2</v>
          </cell>
          <cell r="HH249">
            <v>-35.6</v>
          </cell>
          <cell r="HI249">
            <v>-11.9</v>
          </cell>
          <cell r="HJ249">
            <v>-36.9</v>
          </cell>
          <cell r="HK249">
            <v>97.4</v>
          </cell>
          <cell r="HM249">
            <v>-0.8</v>
          </cell>
          <cell r="HN249">
            <v>19.399999999999999</v>
          </cell>
          <cell r="HO249">
            <v>-25</v>
          </cell>
          <cell r="HP249">
            <v>18.899999999999999</v>
          </cell>
          <cell r="HQ249">
            <v>-11.1</v>
          </cell>
          <cell r="HR249">
            <v>103.9</v>
          </cell>
          <cell r="HT249">
            <v>-1.4</v>
          </cell>
          <cell r="HU249">
            <v>24.1</v>
          </cell>
          <cell r="HV249">
            <v>-16.399999999999999</v>
          </cell>
          <cell r="HW249">
            <v>16.899999999999999</v>
          </cell>
          <cell r="HX249">
            <v>3.4</v>
          </cell>
          <cell r="HY249">
            <v>105.5</v>
          </cell>
          <cell r="IA249">
            <v>-1.1000000000000001</v>
          </cell>
          <cell r="IB249">
            <v>31</v>
          </cell>
          <cell r="IC249">
            <v>-13.4</v>
          </cell>
          <cell r="ID249">
            <v>11.5</v>
          </cell>
          <cell r="IE249">
            <v>-11.4</v>
          </cell>
          <cell r="IF249">
            <v>102.9</v>
          </cell>
          <cell r="IH249">
            <v>11.3</v>
          </cell>
          <cell r="II249">
            <v>14.1</v>
          </cell>
          <cell r="IJ249">
            <v>14.7</v>
          </cell>
          <cell r="IK249">
            <v>0.1</v>
          </cell>
          <cell r="IL249">
            <v>5.4</v>
          </cell>
          <cell r="IM249">
            <v>107.9</v>
          </cell>
          <cell r="IO249">
            <v>-6.9</v>
          </cell>
          <cell r="IP249">
            <v>25.9</v>
          </cell>
          <cell r="IQ249">
            <v>4.9000000000000004</v>
          </cell>
          <cell r="IR249">
            <v>12.1</v>
          </cell>
          <cell r="IS249">
            <v>7.6</v>
          </cell>
          <cell r="IT249">
            <v>102.7</v>
          </cell>
          <cell r="IV249">
            <v>-16.3</v>
          </cell>
          <cell r="IW249">
            <v>-3.4</v>
          </cell>
          <cell r="IX249">
            <v>-2</v>
          </cell>
          <cell r="IY249">
            <v>-7.2</v>
          </cell>
          <cell r="IZ249">
            <v>-11.8</v>
          </cell>
          <cell r="JA249">
            <v>97.8</v>
          </cell>
        </row>
        <row r="250">
          <cell r="AY250">
            <v>38625</v>
          </cell>
          <cell r="BA250">
            <v>-6.1</v>
          </cell>
          <cell r="BB250">
            <v>7.7</v>
          </cell>
          <cell r="BC250">
            <v>-11.5</v>
          </cell>
          <cell r="BD250">
            <v>-7.5</v>
          </cell>
          <cell r="BE250">
            <v>-3.4</v>
          </cell>
          <cell r="BF250">
            <v>101.7</v>
          </cell>
          <cell r="BH250">
            <v>-5.6</v>
          </cell>
          <cell r="BI250">
            <v>9.6</v>
          </cell>
          <cell r="BJ250">
            <v>-14.3</v>
          </cell>
          <cell r="BK250">
            <v>-8.9</v>
          </cell>
          <cell r="BL250">
            <v>-2.8</v>
          </cell>
          <cell r="BM250">
            <v>100.9</v>
          </cell>
          <cell r="BO250">
            <v>-10.5</v>
          </cell>
          <cell r="BP250">
            <v>10.4</v>
          </cell>
          <cell r="BQ250">
            <v>-13</v>
          </cell>
          <cell r="BR250">
            <v>-5.3</v>
          </cell>
          <cell r="BS250">
            <v>-1.6</v>
          </cell>
          <cell r="BT250">
            <v>98.9</v>
          </cell>
          <cell r="BV250">
            <v>0.5</v>
          </cell>
          <cell r="BW250">
            <v>8.8000000000000007</v>
          </cell>
          <cell r="BX250">
            <v>-26.1</v>
          </cell>
          <cell r="BY250">
            <v>12.5</v>
          </cell>
          <cell r="BZ250">
            <v>-7.5</v>
          </cell>
          <cell r="CA250">
            <v>106.4</v>
          </cell>
          <cell r="CC250">
            <v>5.5</v>
          </cell>
          <cell r="CD250">
            <v>47</v>
          </cell>
          <cell r="CE250">
            <v>-1.2</v>
          </cell>
          <cell r="CF250">
            <v>19.899999999999999</v>
          </cell>
          <cell r="CG250">
            <v>0.6</v>
          </cell>
          <cell r="CH250">
            <v>111.5</v>
          </cell>
          <cell r="CJ250">
            <v>0.2</v>
          </cell>
          <cell r="CK250" t="str">
            <v>NA</v>
          </cell>
          <cell r="CL250">
            <v>16.100000000000001</v>
          </cell>
          <cell r="CM250" t="str">
            <v>NA</v>
          </cell>
          <cell r="CN250">
            <v>4.8</v>
          </cell>
          <cell r="CO250">
            <v>104.8</v>
          </cell>
          <cell r="CQ250">
            <v>-7.7</v>
          </cell>
          <cell r="CR250">
            <v>8.1</v>
          </cell>
          <cell r="CS250">
            <v>-13.1</v>
          </cell>
          <cell r="CT250">
            <v>-21.9</v>
          </cell>
          <cell r="CU250">
            <v>-37.1</v>
          </cell>
          <cell r="CV250">
            <v>95.4</v>
          </cell>
          <cell r="CX250">
            <v>13</v>
          </cell>
          <cell r="CY250">
            <v>24.9</v>
          </cell>
          <cell r="CZ250">
            <v>-9.6999999999999993</v>
          </cell>
          <cell r="DA250">
            <v>23.3</v>
          </cell>
          <cell r="DB250">
            <v>30.6</v>
          </cell>
          <cell r="DC250">
            <v>109</v>
          </cell>
          <cell r="DE250" t="str">
            <v>NA</v>
          </cell>
          <cell r="DF250" t="str">
            <v>NA</v>
          </cell>
          <cell r="DG250">
            <v>-5.6</v>
          </cell>
          <cell r="DH250" t="str">
            <v>NA</v>
          </cell>
          <cell r="DI250" t="str">
            <v>NA</v>
          </cell>
          <cell r="DJ250" t="str">
            <v>NA</v>
          </cell>
          <cell r="DL250">
            <v>-5.8</v>
          </cell>
          <cell r="DM250">
            <v>13.9</v>
          </cell>
          <cell r="DN250">
            <v>-34</v>
          </cell>
          <cell r="DO250">
            <v>4.7</v>
          </cell>
          <cell r="DP250">
            <v>-45.3</v>
          </cell>
          <cell r="DQ250">
            <v>99.8</v>
          </cell>
          <cell r="DS250">
            <v>-2.6</v>
          </cell>
          <cell r="DT250">
            <v>17.399999999999999</v>
          </cell>
          <cell r="DU250">
            <v>-11.3</v>
          </cell>
          <cell r="DV250">
            <v>-5</v>
          </cell>
          <cell r="DW250">
            <v>26.2</v>
          </cell>
          <cell r="DX250">
            <v>106</v>
          </cell>
          <cell r="DZ250">
            <v>-9.5</v>
          </cell>
          <cell r="EA250">
            <v>11.6</v>
          </cell>
          <cell r="EB250">
            <v>-13.8</v>
          </cell>
          <cell r="EC250">
            <v>-6.4</v>
          </cell>
          <cell r="ED250">
            <v>13.7</v>
          </cell>
          <cell r="EE250">
            <v>106.2</v>
          </cell>
          <cell r="EG250" t="str">
            <v>NA</v>
          </cell>
          <cell r="EH250" t="str">
            <v>NA</v>
          </cell>
          <cell r="EI250">
            <v>-29.4</v>
          </cell>
          <cell r="EJ250" t="str">
            <v>NA</v>
          </cell>
          <cell r="EK250" t="str">
            <v>NA</v>
          </cell>
          <cell r="EL250" t="str">
            <v>NA</v>
          </cell>
          <cell r="EN250">
            <v>-2.2999999999999998</v>
          </cell>
          <cell r="EO250">
            <v>2.4</v>
          </cell>
          <cell r="EP250">
            <v>-20.2</v>
          </cell>
          <cell r="EQ250">
            <v>-0.7</v>
          </cell>
          <cell r="ER250">
            <v>-15.9</v>
          </cell>
          <cell r="ES250">
            <v>101.1</v>
          </cell>
          <cell r="EU250">
            <v>1.6</v>
          </cell>
          <cell r="EV250">
            <v>7.6</v>
          </cell>
          <cell r="EW250">
            <v>-39.1</v>
          </cell>
          <cell r="EX250">
            <v>-1.8</v>
          </cell>
          <cell r="EY250">
            <v>-2.6</v>
          </cell>
          <cell r="EZ250">
            <v>101.6</v>
          </cell>
          <cell r="FB250">
            <v>8.4</v>
          </cell>
          <cell r="FC250">
            <v>12.6</v>
          </cell>
          <cell r="FD250">
            <v>-14.8</v>
          </cell>
          <cell r="FE250">
            <v>14.9</v>
          </cell>
          <cell r="FF250">
            <v>9.4</v>
          </cell>
          <cell r="FG250">
            <v>110.3</v>
          </cell>
          <cell r="FI250">
            <v>4.0999999999999996</v>
          </cell>
          <cell r="FJ250">
            <v>24.3</v>
          </cell>
          <cell r="FK250">
            <v>-7.9</v>
          </cell>
          <cell r="FL250">
            <v>12.1</v>
          </cell>
          <cell r="FM250">
            <v>2</v>
          </cell>
          <cell r="FN250">
            <v>113</v>
          </cell>
          <cell r="FP250">
            <v>-15.7</v>
          </cell>
          <cell r="FQ250" t="str">
            <v>NA</v>
          </cell>
          <cell r="FR250">
            <v>-1.7</v>
          </cell>
          <cell r="FS250" t="str">
            <v>NA</v>
          </cell>
          <cell r="FT250">
            <v>-27</v>
          </cell>
          <cell r="FU250">
            <v>98.4</v>
          </cell>
          <cell r="FW250">
            <v>-5.4</v>
          </cell>
          <cell r="FX250">
            <v>-0.6</v>
          </cell>
          <cell r="FY250">
            <v>-24.2</v>
          </cell>
          <cell r="FZ250">
            <v>-13.3</v>
          </cell>
          <cell r="GA250">
            <v>-9.5</v>
          </cell>
          <cell r="GB250">
            <v>104.1</v>
          </cell>
          <cell r="GD250">
            <v>-15.9</v>
          </cell>
          <cell r="GE250" t="str">
            <v>NA</v>
          </cell>
          <cell r="GF250">
            <v>-29.8</v>
          </cell>
          <cell r="GG250" t="str">
            <v>NA</v>
          </cell>
          <cell r="GH250" t="str">
            <v>NA</v>
          </cell>
          <cell r="GI250">
            <v>90.9</v>
          </cell>
          <cell r="GK250">
            <v>-2.4</v>
          </cell>
          <cell r="GL250">
            <v>13.7</v>
          </cell>
          <cell r="GM250">
            <v>-6.3</v>
          </cell>
          <cell r="GN250">
            <v>-2.7</v>
          </cell>
          <cell r="GO250">
            <v>6.4</v>
          </cell>
          <cell r="GP250">
            <v>98.8</v>
          </cell>
          <cell r="GR250">
            <v>-2.2000000000000002</v>
          </cell>
          <cell r="GS250">
            <v>10.6</v>
          </cell>
          <cell r="GT250">
            <v>-5.8</v>
          </cell>
          <cell r="GU250">
            <v>-12.1</v>
          </cell>
          <cell r="GV250">
            <v>-12.7</v>
          </cell>
          <cell r="GW250">
            <v>99.3</v>
          </cell>
          <cell r="GY250">
            <v>-10.3</v>
          </cell>
          <cell r="GZ250">
            <v>5</v>
          </cell>
          <cell r="HA250">
            <v>-20.3</v>
          </cell>
          <cell r="HB250">
            <v>-6.5</v>
          </cell>
          <cell r="HC250">
            <v>-28.1</v>
          </cell>
          <cell r="HD250">
            <v>99.7</v>
          </cell>
          <cell r="HF250">
            <v>-8</v>
          </cell>
          <cell r="HG250">
            <v>-6</v>
          </cell>
          <cell r="HH250">
            <v>-35.1</v>
          </cell>
          <cell r="HI250">
            <v>-14.5</v>
          </cell>
          <cell r="HJ250">
            <v>-38.200000000000003</v>
          </cell>
          <cell r="HK250">
            <v>97.3</v>
          </cell>
          <cell r="HM250">
            <v>-1.5</v>
          </cell>
          <cell r="HN250">
            <v>19.600000000000001</v>
          </cell>
          <cell r="HO250">
            <v>-24.2</v>
          </cell>
          <cell r="HP250">
            <v>16.7</v>
          </cell>
          <cell r="HQ250">
            <v>-12.1</v>
          </cell>
          <cell r="HR250">
            <v>104.1</v>
          </cell>
          <cell r="HT250">
            <v>-0.8</v>
          </cell>
          <cell r="HU250">
            <v>24.2</v>
          </cell>
          <cell r="HV250">
            <v>-20</v>
          </cell>
          <cell r="HW250">
            <v>16.600000000000001</v>
          </cell>
          <cell r="HX250">
            <v>4.3</v>
          </cell>
          <cell r="HY250">
            <v>105.1</v>
          </cell>
          <cell r="IA250">
            <v>7</v>
          </cell>
          <cell r="IB250">
            <v>27.1</v>
          </cell>
          <cell r="IC250">
            <v>-23.5</v>
          </cell>
          <cell r="ID250">
            <v>14.5</v>
          </cell>
          <cell r="IE250">
            <v>-9.3000000000000007</v>
          </cell>
          <cell r="IF250">
            <v>102.3</v>
          </cell>
          <cell r="IH250">
            <v>9.6</v>
          </cell>
          <cell r="II250">
            <v>31.9</v>
          </cell>
          <cell r="IJ250">
            <v>12.5</v>
          </cell>
          <cell r="IK250">
            <v>5.0999999999999996</v>
          </cell>
          <cell r="IL250">
            <v>-1.4</v>
          </cell>
          <cell r="IM250">
            <v>108.1</v>
          </cell>
          <cell r="IO250">
            <v>-9.9</v>
          </cell>
          <cell r="IP250">
            <v>33.9</v>
          </cell>
          <cell r="IQ250">
            <v>7.5</v>
          </cell>
          <cell r="IR250">
            <v>15.3</v>
          </cell>
          <cell r="IS250">
            <v>20.7</v>
          </cell>
          <cell r="IT250">
            <v>103.6</v>
          </cell>
          <cell r="IV250">
            <v>-10.5</v>
          </cell>
          <cell r="IW250">
            <v>-4.4000000000000004</v>
          </cell>
          <cell r="IX250">
            <v>-2.9</v>
          </cell>
          <cell r="IY250">
            <v>-6.7</v>
          </cell>
          <cell r="IZ250">
            <v>-5.8</v>
          </cell>
          <cell r="JA250">
            <v>101.9</v>
          </cell>
        </row>
        <row r="251">
          <cell r="AY251">
            <v>38656</v>
          </cell>
          <cell r="BA251">
            <v>-4.8</v>
          </cell>
          <cell r="BB251">
            <v>11</v>
          </cell>
          <cell r="BC251">
            <v>-11.2</v>
          </cell>
          <cell r="BD251">
            <v>-6.6</v>
          </cell>
          <cell r="BE251">
            <v>-3.6</v>
          </cell>
          <cell r="BF251">
            <v>103.2</v>
          </cell>
          <cell r="BH251">
            <v>-4</v>
          </cell>
          <cell r="BI251">
            <v>12.5</v>
          </cell>
          <cell r="BJ251">
            <v>-13.6</v>
          </cell>
          <cell r="BK251">
            <v>-7</v>
          </cell>
          <cell r="BL251">
            <v>-2.4</v>
          </cell>
          <cell r="BM251">
            <v>102.7</v>
          </cell>
          <cell r="BO251">
            <v>-6.2</v>
          </cell>
          <cell r="BP251">
            <v>11.8</v>
          </cell>
          <cell r="BQ251">
            <v>-7.5</v>
          </cell>
          <cell r="BR251">
            <v>-1.7</v>
          </cell>
          <cell r="BS251">
            <v>-1.3</v>
          </cell>
          <cell r="BT251">
            <v>103.7</v>
          </cell>
          <cell r="BV251">
            <v>0.9</v>
          </cell>
          <cell r="BW251">
            <v>5.6</v>
          </cell>
          <cell r="BX251">
            <v>-32.299999999999997</v>
          </cell>
          <cell r="BY251">
            <v>11.4</v>
          </cell>
          <cell r="BZ251">
            <v>-5.5</v>
          </cell>
          <cell r="CA251">
            <v>104.4</v>
          </cell>
          <cell r="CC251">
            <v>9.4</v>
          </cell>
          <cell r="CD251">
            <v>43</v>
          </cell>
          <cell r="CE251">
            <v>-2.2000000000000002</v>
          </cell>
          <cell r="CF251">
            <v>20.8</v>
          </cell>
          <cell r="CG251">
            <v>3.1</v>
          </cell>
          <cell r="CH251">
            <v>111.3</v>
          </cell>
          <cell r="CJ251">
            <v>3.3</v>
          </cell>
          <cell r="CK251" t="str">
            <v>NA</v>
          </cell>
          <cell r="CL251">
            <v>16</v>
          </cell>
          <cell r="CM251" t="str">
            <v>NA</v>
          </cell>
          <cell r="CN251">
            <v>14.5</v>
          </cell>
          <cell r="CO251">
            <v>108.1</v>
          </cell>
          <cell r="CQ251">
            <v>-5.7</v>
          </cell>
          <cell r="CR251">
            <v>9.9</v>
          </cell>
          <cell r="CS251">
            <v>-11</v>
          </cell>
          <cell r="CT251">
            <v>-19.8</v>
          </cell>
          <cell r="CU251">
            <v>-34.799999999999997</v>
          </cell>
          <cell r="CV251">
            <v>97.4</v>
          </cell>
          <cell r="CX251">
            <v>19</v>
          </cell>
          <cell r="CY251">
            <v>23.8</v>
          </cell>
          <cell r="CZ251">
            <v>1</v>
          </cell>
          <cell r="DA251">
            <v>24.5</v>
          </cell>
          <cell r="DB251">
            <v>32</v>
          </cell>
          <cell r="DC251">
            <v>112.8</v>
          </cell>
          <cell r="DE251" t="str">
            <v>NA</v>
          </cell>
          <cell r="DF251" t="str">
            <v>NA</v>
          </cell>
          <cell r="DG251">
            <v>-3.6</v>
          </cell>
          <cell r="DH251" t="str">
            <v>NA</v>
          </cell>
          <cell r="DI251" t="str">
            <v>NA</v>
          </cell>
          <cell r="DJ251" t="str">
            <v>NA</v>
          </cell>
          <cell r="DL251">
            <v>-6.1</v>
          </cell>
          <cell r="DM251">
            <v>20.100000000000001</v>
          </cell>
          <cell r="DN251">
            <v>-37.1</v>
          </cell>
          <cell r="DO251">
            <v>4.9000000000000004</v>
          </cell>
          <cell r="DP251">
            <v>-40.200000000000003</v>
          </cell>
          <cell r="DQ251">
            <v>99.6</v>
          </cell>
          <cell r="DS251">
            <v>-3.5</v>
          </cell>
          <cell r="DT251">
            <v>17.600000000000001</v>
          </cell>
          <cell r="DU251">
            <v>-11.5</v>
          </cell>
          <cell r="DV251">
            <v>-4.4000000000000004</v>
          </cell>
          <cell r="DW251">
            <v>23.1</v>
          </cell>
          <cell r="DX251">
            <v>106.2</v>
          </cell>
          <cell r="DZ251">
            <v>-6.5</v>
          </cell>
          <cell r="EA251">
            <v>11.9</v>
          </cell>
          <cell r="EB251">
            <v>-15.4</v>
          </cell>
          <cell r="EC251">
            <v>-5.5</v>
          </cell>
          <cell r="ED251">
            <v>15.1</v>
          </cell>
          <cell r="EE251">
            <v>106.3</v>
          </cell>
          <cell r="EG251" t="str">
            <v>NA</v>
          </cell>
          <cell r="EH251" t="str">
            <v>NA</v>
          </cell>
          <cell r="EI251">
            <v>-25.1</v>
          </cell>
          <cell r="EJ251" t="str">
            <v>NA</v>
          </cell>
          <cell r="EK251" t="str">
            <v>NA</v>
          </cell>
          <cell r="EL251" t="str">
            <v>NA</v>
          </cell>
          <cell r="EN251">
            <v>-1.6</v>
          </cell>
          <cell r="EO251">
            <v>14.1</v>
          </cell>
          <cell r="EP251">
            <v>-19.7</v>
          </cell>
          <cell r="EQ251">
            <v>1.4</v>
          </cell>
          <cell r="ER251">
            <v>-15.4</v>
          </cell>
          <cell r="ES251">
            <v>104.9</v>
          </cell>
          <cell r="EU251">
            <v>-0.3</v>
          </cell>
          <cell r="EV251">
            <v>6</v>
          </cell>
          <cell r="EW251">
            <v>-34.799999999999997</v>
          </cell>
          <cell r="EX251">
            <v>6</v>
          </cell>
          <cell r="EY251">
            <v>-5.5</v>
          </cell>
          <cell r="EZ251">
            <v>101.4</v>
          </cell>
          <cell r="FB251">
            <v>7.1</v>
          </cell>
          <cell r="FC251">
            <v>14.4</v>
          </cell>
          <cell r="FD251">
            <v>-13.8</v>
          </cell>
          <cell r="FE251">
            <v>15.8</v>
          </cell>
          <cell r="FF251">
            <v>7.1</v>
          </cell>
          <cell r="FG251">
            <v>110.7</v>
          </cell>
          <cell r="FI251">
            <v>4.5999999999999996</v>
          </cell>
          <cell r="FJ251">
            <v>28.8</v>
          </cell>
          <cell r="FK251">
            <v>-5.0999999999999996</v>
          </cell>
          <cell r="FL251">
            <v>12.6</v>
          </cell>
          <cell r="FM251">
            <v>0.9</v>
          </cell>
          <cell r="FN251">
            <v>114.9</v>
          </cell>
          <cell r="FP251">
            <v>-13.2</v>
          </cell>
          <cell r="FQ251" t="str">
            <v>NA</v>
          </cell>
          <cell r="FR251">
            <v>0</v>
          </cell>
          <cell r="FS251" t="str">
            <v>NA</v>
          </cell>
          <cell r="FT251">
            <v>-19.600000000000001</v>
          </cell>
          <cell r="FU251">
            <v>102</v>
          </cell>
          <cell r="FW251">
            <v>-5.4</v>
          </cell>
          <cell r="FX251">
            <v>2.4</v>
          </cell>
          <cell r="FY251">
            <v>-25.3</v>
          </cell>
          <cell r="FZ251">
            <v>-12.3</v>
          </cell>
          <cell r="GA251">
            <v>-12.9</v>
          </cell>
          <cell r="GB251">
            <v>105.8</v>
          </cell>
          <cell r="GD251">
            <v>-3.2</v>
          </cell>
          <cell r="GE251" t="str">
            <v>NA</v>
          </cell>
          <cell r="GF251">
            <v>-30</v>
          </cell>
          <cell r="GG251" t="str">
            <v>NA</v>
          </cell>
          <cell r="GH251" t="str">
            <v>NA</v>
          </cell>
          <cell r="GI251">
            <v>99.3</v>
          </cell>
          <cell r="GK251">
            <v>0.1</v>
          </cell>
          <cell r="GL251">
            <v>15</v>
          </cell>
          <cell r="GM251">
            <v>-2.6</v>
          </cell>
          <cell r="GN251">
            <v>0.7</v>
          </cell>
          <cell r="GO251">
            <v>4</v>
          </cell>
          <cell r="GP251">
            <v>101.3</v>
          </cell>
          <cell r="GR251">
            <v>-4.4000000000000004</v>
          </cell>
          <cell r="GS251">
            <v>11.8</v>
          </cell>
          <cell r="GT251">
            <v>-3.7</v>
          </cell>
          <cell r="GU251">
            <v>-4.4000000000000004</v>
          </cell>
          <cell r="GV251">
            <v>-14.5</v>
          </cell>
          <cell r="GW251">
            <v>100.3</v>
          </cell>
          <cell r="GY251">
            <v>-11.9</v>
          </cell>
          <cell r="GZ251">
            <v>7.1</v>
          </cell>
          <cell r="HA251">
            <v>-17.100000000000001</v>
          </cell>
          <cell r="HB251">
            <v>-3.2</v>
          </cell>
          <cell r="HC251">
            <v>-25.3</v>
          </cell>
          <cell r="HD251">
            <v>100.9</v>
          </cell>
          <cell r="HF251">
            <v>-4.7</v>
          </cell>
          <cell r="HG251">
            <v>-6.9</v>
          </cell>
          <cell r="HH251">
            <v>-35.200000000000003</v>
          </cell>
          <cell r="HI251">
            <v>-13.6</v>
          </cell>
          <cell r="HJ251">
            <v>-28.6</v>
          </cell>
          <cell r="HK251">
            <v>99.9</v>
          </cell>
          <cell r="HM251">
            <v>0.9</v>
          </cell>
          <cell r="HN251">
            <v>20.100000000000001</v>
          </cell>
          <cell r="HO251">
            <v>-24.7</v>
          </cell>
          <cell r="HP251">
            <v>17.399999999999999</v>
          </cell>
          <cell r="HQ251">
            <v>-10.8</v>
          </cell>
          <cell r="HR251">
            <v>105.4</v>
          </cell>
          <cell r="HT251">
            <v>0.7</v>
          </cell>
          <cell r="HU251">
            <v>19.399999999999999</v>
          </cell>
          <cell r="HV251">
            <v>-20.9</v>
          </cell>
          <cell r="HW251">
            <v>16.899999999999999</v>
          </cell>
          <cell r="HX251">
            <v>1</v>
          </cell>
          <cell r="HY251">
            <v>104.3</v>
          </cell>
          <cell r="IA251">
            <v>1.6</v>
          </cell>
          <cell r="IB251">
            <v>28.6</v>
          </cell>
          <cell r="IC251">
            <v>-17.7</v>
          </cell>
          <cell r="ID251">
            <v>15.6</v>
          </cell>
          <cell r="IE251">
            <v>-9.6999999999999993</v>
          </cell>
          <cell r="IF251">
            <v>102.2</v>
          </cell>
          <cell r="IH251">
            <v>12.6</v>
          </cell>
          <cell r="II251">
            <v>18.100000000000001</v>
          </cell>
          <cell r="IJ251">
            <v>15.4</v>
          </cell>
          <cell r="IK251">
            <v>8.5</v>
          </cell>
          <cell r="IL251">
            <v>1.1000000000000001</v>
          </cell>
          <cell r="IM251">
            <v>107.8</v>
          </cell>
          <cell r="IO251">
            <v>-4.0999999999999996</v>
          </cell>
          <cell r="IP251">
            <v>36.6</v>
          </cell>
          <cell r="IQ251">
            <v>7.8</v>
          </cell>
          <cell r="IR251">
            <v>15.8</v>
          </cell>
          <cell r="IS251">
            <v>15</v>
          </cell>
          <cell r="IT251">
            <v>105.7</v>
          </cell>
          <cell r="IV251">
            <v>-11</v>
          </cell>
          <cell r="IW251">
            <v>0.4</v>
          </cell>
          <cell r="IX251">
            <v>-4.7</v>
          </cell>
          <cell r="IY251">
            <v>-9.6999999999999993</v>
          </cell>
          <cell r="IZ251">
            <v>-8.6</v>
          </cell>
          <cell r="JA251">
            <v>101.3</v>
          </cell>
        </row>
        <row r="252">
          <cell r="AY252">
            <v>38686</v>
          </cell>
          <cell r="BA252">
            <v>-5.9</v>
          </cell>
          <cell r="BB252">
            <v>11.3</v>
          </cell>
          <cell r="BC252">
            <v>-11.3</v>
          </cell>
          <cell r="BD252">
            <v>-11.2</v>
          </cell>
          <cell r="BE252">
            <v>0</v>
          </cell>
          <cell r="BF252">
            <v>102.3</v>
          </cell>
          <cell r="BH252">
            <v>-4.8</v>
          </cell>
          <cell r="BI252">
            <v>12.7</v>
          </cell>
          <cell r="BJ252">
            <v>-13.8</v>
          </cell>
          <cell r="BK252">
            <v>-10.199999999999999</v>
          </cell>
          <cell r="BL252">
            <v>2.2999999999999998</v>
          </cell>
          <cell r="BM252">
            <v>102.3</v>
          </cell>
          <cell r="BO252">
            <v>-5.7</v>
          </cell>
          <cell r="BP252">
            <v>14.2</v>
          </cell>
          <cell r="BQ252">
            <v>-10</v>
          </cell>
          <cell r="BR252">
            <v>-6.8</v>
          </cell>
          <cell r="BS252">
            <v>-0.3</v>
          </cell>
          <cell r="BT252">
            <v>103.5</v>
          </cell>
          <cell r="BV252">
            <v>0.4</v>
          </cell>
          <cell r="BW252">
            <v>10.5</v>
          </cell>
          <cell r="BX252">
            <v>-26.4</v>
          </cell>
          <cell r="BY252">
            <v>8.9</v>
          </cell>
          <cell r="BZ252">
            <v>-3.1</v>
          </cell>
          <cell r="CA252">
            <v>107.5</v>
          </cell>
          <cell r="CC252">
            <v>8.6999999999999993</v>
          </cell>
          <cell r="CD252">
            <v>39.1</v>
          </cell>
          <cell r="CE252">
            <v>1.6</v>
          </cell>
          <cell r="CF252">
            <v>22.7</v>
          </cell>
          <cell r="CG252">
            <v>0.3</v>
          </cell>
          <cell r="CH252">
            <v>110.7</v>
          </cell>
          <cell r="CJ252">
            <v>3.6</v>
          </cell>
          <cell r="CK252" t="str">
            <v>NA</v>
          </cell>
          <cell r="CL252">
            <v>16.7</v>
          </cell>
          <cell r="CM252" t="str">
            <v>NA</v>
          </cell>
          <cell r="CN252">
            <v>16.600000000000001</v>
          </cell>
          <cell r="CO252">
            <v>109.3</v>
          </cell>
          <cell r="CQ252">
            <v>-6.9</v>
          </cell>
          <cell r="CR252">
            <v>7.4</v>
          </cell>
          <cell r="CS252">
            <v>-12.2</v>
          </cell>
          <cell r="CT252">
            <v>-24.7</v>
          </cell>
          <cell r="CU252">
            <v>-35</v>
          </cell>
          <cell r="CV252">
            <v>96.1</v>
          </cell>
          <cell r="CX252">
            <v>16.7</v>
          </cell>
          <cell r="CY252">
            <v>29.9</v>
          </cell>
          <cell r="CZ252">
            <v>2.5</v>
          </cell>
          <cell r="DA252">
            <v>23.1</v>
          </cell>
          <cell r="DB252">
            <v>39.299999999999997</v>
          </cell>
          <cell r="DC252">
            <v>114.2</v>
          </cell>
          <cell r="DE252" t="str">
            <v>NA</v>
          </cell>
          <cell r="DF252" t="str">
            <v>NA</v>
          </cell>
          <cell r="DG252">
            <v>0.5</v>
          </cell>
          <cell r="DH252" t="str">
            <v>NA</v>
          </cell>
          <cell r="DI252" t="str">
            <v>NA</v>
          </cell>
          <cell r="DJ252" t="str">
            <v>NA</v>
          </cell>
          <cell r="DL252">
            <v>-6</v>
          </cell>
          <cell r="DM252">
            <v>19.899999999999999</v>
          </cell>
          <cell r="DN252">
            <v>-35.5</v>
          </cell>
          <cell r="DO252">
            <v>3.8</v>
          </cell>
          <cell r="DP252">
            <v>-35.6</v>
          </cell>
          <cell r="DQ252">
            <v>99.6</v>
          </cell>
          <cell r="DS252">
            <v>-4.2</v>
          </cell>
          <cell r="DT252">
            <v>20.2</v>
          </cell>
          <cell r="DU252">
            <v>-14.3</v>
          </cell>
          <cell r="DV252">
            <v>-2.9</v>
          </cell>
          <cell r="DW252">
            <v>39</v>
          </cell>
          <cell r="DX252">
            <v>105.7</v>
          </cell>
          <cell r="DZ252">
            <v>-8.6999999999999993</v>
          </cell>
          <cell r="EA252">
            <v>11.3</v>
          </cell>
          <cell r="EB252">
            <v>-16.100000000000001</v>
          </cell>
          <cell r="EC252">
            <v>-6</v>
          </cell>
          <cell r="ED252">
            <v>16.899999999999999</v>
          </cell>
          <cell r="EE252">
            <v>104.8</v>
          </cell>
          <cell r="EG252" t="str">
            <v>NA</v>
          </cell>
          <cell r="EH252" t="str">
            <v>NA</v>
          </cell>
          <cell r="EI252">
            <v>-24.4</v>
          </cell>
          <cell r="EJ252" t="str">
            <v>NA</v>
          </cell>
          <cell r="EK252" t="str">
            <v>NA</v>
          </cell>
          <cell r="EL252" t="str">
            <v>NA</v>
          </cell>
          <cell r="EN252">
            <v>-1.9</v>
          </cell>
          <cell r="EO252">
            <v>15.5</v>
          </cell>
          <cell r="EP252">
            <v>-17.100000000000001</v>
          </cell>
          <cell r="EQ252">
            <v>-6.5</v>
          </cell>
          <cell r="ER252">
            <v>-15.7</v>
          </cell>
          <cell r="ES252">
            <v>105.8</v>
          </cell>
          <cell r="EU252">
            <v>-2.7</v>
          </cell>
          <cell r="EV252">
            <v>16.7</v>
          </cell>
          <cell r="EW252">
            <v>-35.200000000000003</v>
          </cell>
          <cell r="EX252">
            <v>4.8</v>
          </cell>
          <cell r="EY252">
            <v>-15.5</v>
          </cell>
          <cell r="EZ252">
            <v>102.2</v>
          </cell>
          <cell r="FB252">
            <v>9</v>
          </cell>
          <cell r="FC252">
            <v>13.2</v>
          </cell>
          <cell r="FD252">
            <v>-10.9</v>
          </cell>
          <cell r="FE252">
            <v>17.3</v>
          </cell>
          <cell r="FF252">
            <v>13.2</v>
          </cell>
          <cell r="FG252">
            <v>111.5</v>
          </cell>
          <cell r="FI252">
            <v>0.4</v>
          </cell>
          <cell r="FJ252">
            <v>32.6</v>
          </cell>
          <cell r="FK252">
            <v>-1.7</v>
          </cell>
          <cell r="FL252">
            <v>17</v>
          </cell>
          <cell r="FM252">
            <v>6.9</v>
          </cell>
          <cell r="FN252">
            <v>115</v>
          </cell>
          <cell r="FP252">
            <v>-9.3000000000000007</v>
          </cell>
          <cell r="FQ252" t="str">
            <v>NA</v>
          </cell>
          <cell r="FR252">
            <v>1</v>
          </cell>
          <cell r="FS252" t="str">
            <v>NA</v>
          </cell>
          <cell r="FT252">
            <v>-19.8</v>
          </cell>
          <cell r="FU252">
            <v>102.6</v>
          </cell>
          <cell r="FW252">
            <v>-6.6</v>
          </cell>
          <cell r="FX252">
            <v>1.3</v>
          </cell>
          <cell r="FY252">
            <v>-21</v>
          </cell>
          <cell r="FZ252">
            <v>-11.6</v>
          </cell>
          <cell r="GA252">
            <v>-9.3000000000000007</v>
          </cell>
          <cell r="GB252">
            <v>107.3</v>
          </cell>
          <cell r="GD252">
            <v>-11</v>
          </cell>
          <cell r="GE252" t="str">
            <v>NA</v>
          </cell>
          <cell r="GF252">
            <v>-33.1</v>
          </cell>
          <cell r="GG252" t="str">
            <v>NA</v>
          </cell>
          <cell r="GH252" t="str">
            <v>NA</v>
          </cell>
          <cell r="GI252">
            <v>91.1</v>
          </cell>
          <cell r="GK252">
            <v>-0.7</v>
          </cell>
          <cell r="GL252">
            <v>17.600000000000001</v>
          </cell>
          <cell r="GM252">
            <v>-2.2999999999999998</v>
          </cell>
          <cell r="GN252">
            <v>1.2</v>
          </cell>
          <cell r="GO252">
            <v>5.5</v>
          </cell>
          <cell r="GP252">
            <v>102</v>
          </cell>
          <cell r="GR252">
            <v>-2.6</v>
          </cell>
          <cell r="GS252">
            <v>14.5</v>
          </cell>
          <cell r="GT252">
            <v>-2.2999999999999998</v>
          </cell>
          <cell r="GU252">
            <v>-6.9</v>
          </cell>
          <cell r="GV252">
            <v>-5.9</v>
          </cell>
          <cell r="GW252">
            <v>102.6</v>
          </cell>
          <cell r="GY252">
            <v>-11.6</v>
          </cell>
          <cell r="GZ252">
            <v>7.3</v>
          </cell>
          <cell r="HA252">
            <v>-15.1</v>
          </cell>
          <cell r="HB252">
            <v>-1.7</v>
          </cell>
          <cell r="HC252">
            <v>-23.1</v>
          </cell>
          <cell r="HD252">
            <v>102</v>
          </cell>
          <cell r="HF252">
            <v>-5.7</v>
          </cell>
          <cell r="HG252">
            <v>-5.8</v>
          </cell>
          <cell r="HH252">
            <v>-35.1</v>
          </cell>
          <cell r="HI252">
            <v>-15.4</v>
          </cell>
          <cell r="HJ252">
            <v>-35.799999999999997</v>
          </cell>
          <cell r="HK252">
            <v>98.9</v>
          </cell>
          <cell r="HM252">
            <v>2.6</v>
          </cell>
          <cell r="HN252">
            <v>21.9</v>
          </cell>
          <cell r="HO252">
            <v>-25.3</v>
          </cell>
          <cell r="HP252">
            <v>19.7</v>
          </cell>
          <cell r="HQ252">
            <v>-9.3000000000000007</v>
          </cell>
          <cell r="HR252">
            <v>106.6</v>
          </cell>
          <cell r="HT252">
            <v>-0.3</v>
          </cell>
          <cell r="HU252">
            <v>24.9</v>
          </cell>
          <cell r="HV252">
            <v>-25</v>
          </cell>
          <cell r="HW252">
            <v>19.7</v>
          </cell>
          <cell r="HX252">
            <v>1.8</v>
          </cell>
          <cell r="HY252">
            <v>104.1</v>
          </cell>
          <cell r="IA252">
            <v>3.4</v>
          </cell>
          <cell r="IB252">
            <v>31.3</v>
          </cell>
          <cell r="IC252">
            <v>-12.5</v>
          </cell>
          <cell r="ID252">
            <v>22.5</v>
          </cell>
          <cell r="IE252">
            <v>-5.6</v>
          </cell>
          <cell r="IF252">
            <v>105.6</v>
          </cell>
          <cell r="IH252">
            <v>13.4</v>
          </cell>
          <cell r="II252">
            <v>25.1</v>
          </cell>
          <cell r="IJ252">
            <v>15.8</v>
          </cell>
          <cell r="IK252">
            <v>7.1</v>
          </cell>
          <cell r="IL252">
            <v>-0.1</v>
          </cell>
          <cell r="IM252">
            <v>109.9</v>
          </cell>
          <cell r="IO252">
            <v>-7.6</v>
          </cell>
          <cell r="IP252">
            <v>42.4</v>
          </cell>
          <cell r="IQ252">
            <v>7.1</v>
          </cell>
          <cell r="IR252">
            <v>16.600000000000001</v>
          </cell>
          <cell r="IS252">
            <v>14.8</v>
          </cell>
          <cell r="IT252">
            <v>105.2</v>
          </cell>
          <cell r="IV252">
            <v>-13.4</v>
          </cell>
          <cell r="IW252">
            <v>-0.1</v>
          </cell>
          <cell r="IX252">
            <v>-4.8</v>
          </cell>
          <cell r="IY252">
            <v>-22.4</v>
          </cell>
          <cell r="IZ252">
            <v>-8.5</v>
          </cell>
          <cell r="JA252">
            <v>98.2</v>
          </cell>
        </row>
        <row r="253">
          <cell r="AY253">
            <v>38717</v>
          </cell>
          <cell r="BA253">
            <v>-5.2</v>
          </cell>
          <cell r="BB253">
            <v>9.6999999999999993</v>
          </cell>
          <cell r="BC253">
            <v>-9.6</v>
          </cell>
          <cell r="BD253">
            <v>-6.2</v>
          </cell>
          <cell r="BE253">
            <v>-3.4</v>
          </cell>
          <cell r="BF253">
            <v>102.8</v>
          </cell>
          <cell r="BH253">
            <v>-3.7</v>
          </cell>
          <cell r="BI253">
            <v>12</v>
          </cell>
          <cell r="BJ253">
            <v>-11.6</v>
          </cell>
          <cell r="BK253">
            <v>-5.4</v>
          </cell>
          <cell r="BL253">
            <v>-2.2000000000000002</v>
          </cell>
          <cell r="BM253">
            <v>103.1</v>
          </cell>
          <cell r="BO253">
            <v>-4.5</v>
          </cell>
          <cell r="BP253">
            <v>14.8</v>
          </cell>
          <cell r="BQ253">
            <v>-5.8</v>
          </cell>
          <cell r="BR253">
            <v>-4.0999999999999996</v>
          </cell>
          <cell r="BS253">
            <v>-0.8</v>
          </cell>
          <cell r="BT253">
            <v>105.4</v>
          </cell>
          <cell r="BV253">
            <v>1</v>
          </cell>
          <cell r="BW253">
            <v>10.3</v>
          </cell>
          <cell r="BX253">
            <v>-29.1</v>
          </cell>
          <cell r="BY253">
            <v>12.4</v>
          </cell>
          <cell r="BZ253">
            <v>-8.3000000000000007</v>
          </cell>
          <cell r="CA253">
            <v>106.9</v>
          </cell>
          <cell r="CC253">
            <v>10.6</v>
          </cell>
          <cell r="CD253">
            <v>43.8</v>
          </cell>
          <cell r="CE253">
            <v>-1.6</v>
          </cell>
          <cell r="CF253">
            <v>24.8</v>
          </cell>
          <cell r="CG253">
            <v>-6.5</v>
          </cell>
          <cell r="CH253">
            <v>112.2</v>
          </cell>
          <cell r="CJ253">
            <v>1.4</v>
          </cell>
          <cell r="CK253" t="str">
            <v>NA</v>
          </cell>
          <cell r="CL253">
            <v>17.100000000000001</v>
          </cell>
          <cell r="CM253" t="str">
            <v>NA</v>
          </cell>
          <cell r="CN253">
            <v>18.7</v>
          </cell>
          <cell r="CO253">
            <v>107</v>
          </cell>
          <cell r="CQ253">
            <v>-5.7</v>
          </cell>
          <cell r="CR253">
            <v>11.7</v>
          </cell>
          <cell r="CS253">
            <v>-8.3000000000000007</v>
          </cell>
          <cell r="CT253">
            <v>-19.5</v>
          </cell>
          <cell r="CU253">
            <v>-36.1</v>
          </cell>
          <cell r="CV253">
            <v>98.2</v>
          </cell>
          <cell r="CX253">
            <v>20.7</v>
          </cell>
          <cell r="CY253">
            <v>32.700000000000003</v>
          </cell>
          <cell r="CZ253">
            <v>6.1</v>
          </cell>
          <cell r="DA253">
            <v>24.3</v>
          </cell>
          <cell r="DB253">
            <v>46.4</v>
          </cell>
          <cell r="DC253">
            <v>117</v>
          </cell>
          <cell r="DE253" t="str">
            <v>NA</v>
          </cell>
          <cell r="DF253" t="str">
            <v>NA</v>
          </cell>
          <cell r="DG253">
            <v>3.6</v>
          </cell>
          <cell r="DH253" t="str">
            <v>NA</v>
          </cell>
          <cell r="DI253" t="str">
            <v>NA</v>
          </cell>
          <cell r="DJ253" t="str">
            <v>NA</v>
          </cell>
          <cell r="DL253">
            <v>-2.2999999999999998</v>
          </cell>
          <cell r="DM253">
            <v>13.8</v>
          </cell>
          <cell r="DN253">
            <v>-35.4</v>
          </cell>
          <cell r="DO253">
            <v>11.7</v>
          </cell>
          <cell r="DP253">
            <v>-34</v>
          </cell>
          <cell r="DQ253">
            <v>100.9</v>
          </cell>
          <cell r="DS253">
            <v>-0.9</v>
          </cell>
          <cell r="DT253">
            <v>22</v>
          </cell>
          <cell r="DU253">
            <v>-10.7</v>
          </cell>
          <cell r="DV253">
            <v>-5.2</v>
          </cell>
          <cell r="DW253">
            <v>20.9</v>
          </cell>
          <cell r="DX253">
            <v>107.5</v>
          </cell>
          <cell r="DZ253">
            <v>-6.6</v>
          </cell>
          <cell r="EA253">
            <v>6.2</v>
          </cell>
          <cell r="EB253">
            <v>-14.8</v>
          </cell>
          <cell r="EC253">
            <v>-4.2</v>
          </cell>
          <cell r="ED253">
            <v>13.1</v>
          </cell>
          <cell r="EE253">
            <v>104.1</v>
          </cell>
          <cell r="EG253" t="str">
            <v>NA</v>
          </cell>
          <cell r="EH253" t="str">
            <v>NA</v>
          </cell>
          <cell r="EI253">
            <v>-24.6</v>
          </cell>
          <cell r="EJ253" t="str">
            <v>NA</v>
          </cell>
          <cell r="EK253" t="str">
            <v>NA</v>
          </cell>
          <cell r="EL253" t="str">
            <v>NA</v>
          </cell>
          <cell r="EN253">
            <v>-0.5</v>
          </cell>
          <cell r="EO253">
            <v>10.3</v>
          </cell>
          <cell r="EP253">
            <v>-17.7</v>
          </cell>
          <cell r="EQ253">
            <v>5.0999999999999996</v>
          </cell>
          <cell r="ER253">
            <v>-10.3</v>
          </cell>
          <cell r="ES253">
            <v>105.6</v>
          </cell>
          <cell r="EU253">
            <v>-0.3</v>
          </cell>
          <cell r="EV253">
            <v>6.1</v>
          </cell>
          <cell r="EW253">
            <v>-36.4</v>
          </cell>
          <cell r="EX253">
            <v>5.2</v>
          </cell>
          <cell r="EY253">
            <v>-32.700000000000003</v>
          </cell>
          <cell r="EZ253">
            <v>100</v>
          </cell>
          <cell r="FB253">
            <v>8.9</v>
          </cell>
          <cell r="FC253">
            <v>14.4</v>
          </cell>
          <cell r="FD253">
            <v>-10.3</v>
          </cell>
          <cell r="FE253">
            <v>14.1</v>
          </cell>
          <cell r="FF253">
            <v>8.4</v>
          </cell>
          <cell r="FG253">
            <v>111.7</v>
          </cell>
          <cell r="FI253">
            <v>4</v>
          </cell>
          <cell r="FJ253">
            <v>24.9</v>
          </cell>
          <cell r="FK253">
            <v>-2.6</v>
          </cell>
          <cell r="FL253">
            <v>15.3</v>
          </cell>
          <cell r="FM253">
            <v>7.1</v>
          </cell>
          <cell r="FN253">
            <v>114.4</v>
          </cell>
          <cell r="FP253">
            <v>-7.8</v>
          </cell>
          <cell r="FQ253" t="str">
            <v>NA</v>
          </cell>
          <cell r="FR253">
            <v>-2.2999999999999998</v>
          </cell>
          <cell r="FS253" t="str">
            <v>NA</v>
          </cell>
          <cell r="FT253">
            <v>-18.2</v>
          </cell>
          <cell r="FU253">
            <v>102.8</v>
          </cell>
          <cell r="FW253">
            <v>-4.2</v>
          </cell>
          <cell r="FX253">
            <v>-8.8000000000000007</v>
          </cell>
          <cell r="FY253">
            <v>-17.8</v>
          </cell>
          <cell r="FZ253">
            <v>-11.5</v>
          </cell>
          <cell r="GA253">
            <v>-15.5</v>
          </cell>
          <cell r="GB253">
            <v>104.2</v>
          </cell>
          <cell r="GD253">
            <v>4.5</v>
          </cell>
          <cell r="GE253" t="str">
            <v>NA</v>
          </cell>
          <cell r="GF253">
            <v>-31.3</v>
          </cell>
          <cell r="GG253" t="str">
            <v>NA</v>
          </cell>
          <cell r="GH253" t="str">
            <v>NA</v>
          </cell>
          <cell r="GI253">
            <v>103.2</v>
          </cell>
          <cell r="GK253">
            <v>-0.3</v>
          </cell>
          <cell r="GL253">
            <v>20.7</v>
          </cell>
          <cell r="GM253">
            <v>3.6</v>
          </cell>
          <cell r="GN253">
            <v>10.3</v>
          </cell>
          <cell r="GO253">
            <v>3.3</v>
          </cell>
          <cell r="GP253">
            <v>104</v>
          </cell>
          <cell r="GR253">
            <v>-7.4</v>
          </cell>
          <cell r="GS253">
            <v>14.6</v>
          </cell>
          <cell r="GT253">
            <v>-3.5</v>
          </cell>
          <cell r="GU253">
            <v>-6.8</v>
          </cell>
          <cell r="GV253">
            <v>-8.1</v>
          </cell>
          <cell r="GW253">
            <v>99.3</v>
          </cell>
          <cell r="GY253">
            <v>-10.7</v>
          </cell>
          <cell r="GZ253">
            <v>8.1</v>
          </cell>
          <cell r="HA253">
            <v>-13.9</v>
          </cell>
          <cell r="HB253">
            <v>-3.3</v>
          </cell>
          <cell r="HC253">
            <v>-24.6</v>
          </cell>
          <cell r="HD253">
            <v>103</v>
          </cell>
          <cell r="HF253">
            <v>-7.7</v>
          </cell>
          <cell r="HG253">
            <v>-1.5</v>
          </cell>
          <cell r="HH253">
            <v>-35.4</v>
          </cell>
          <cell r="HI253">
            <v>-3.1</v>
          </cell>
          <cell r="HJ253">
            <v>-36.5</v>
          </cell>
          <cell r="HK253">
            <v>98.9</v>
          </cell>
          <cell r="HM253">
            <v>2.2000000000000002</v>
          </cell>
          <cell r="HN253">
            <v>29.8</v>
          </cell>
          <cell r="HO253">
            <v>-26.5</v>
          </cell>
          <cell r="HP253">
            <v>19.2</v>
          </cell>
          <cell r="HQ253">
            <v>-8.9</v>
          </cell>
          <cell r="HR253">
            <v>108</v>
          </cell>
          <cell r="HT253">
            <v>3.3</v>
          </cell>
          <cell r="HU253">
            <v>19.8</v>
          </cell>
          <cell r="HV253">
            <v>-24.4</v>
          </cell>
          <cell r="HW253">
            <v>18</v>
          </cell>
          <cell r="HX253">
            <v>3.1</v>
          </cell>
          <cell r="HY253">
            <v>104.4</v>
          </cell>
          <cell r="IA253">
            <v>-1.9</v>
          </cell>
          <cell r="IB253">
            <v>40.4</v>
          </cell>
          <cell r="IC253">
            <v>-14</v>
          </cell>
          <cell r="ID253">
            <v>25.1</v>
          </cell>
          <cell r="IE253">
            <v>-6.6</v>
          </cell>
          <cell r="IF253">
            <v>105.9</v>
          </cell>
          <cell r="IH253">
            <v>7.6</v>
          </cell>
          <cell r="II253">
            <v>14.9</v>
          </cell>
          <cell r="IJ253">
            <v>16.7</v>
          </cell>
          <cell r="IK253">
            <v>4.3</v>
          </cell>
          <cell r="IL253">
            <v>-0.5</v>
          </cell>
          <cell r="IM253">
            <v>105.5</v>
          </cell>
          <cell r="IO253">
            <v>-3.4</v>
          </cell>
          <cell r="IP253">
            <v>32.6</v>
          </cell>
          <cell r="IQ253">
            <v>10.199999999999999</v>
          </cell>
          <cell r="IR253">
            <v>18.600000000000001</v>
          </cell>
          <cell r="IS253">
            <v>18.600000000000001</v>
          </cell>
          <cell r="IT253">
            <v>105.4</v>
          </cell>
          <cell r="IV253">
            <v>-15.5</v>
          </cell>
          <cell r="IW253">
            <v>-4.5999999999999996</v>
          </cell>
          <cell r="IX253">
            <v>-4.5</v>
          </cell>
          <cell r="IY253">
            <v>-15.8</v>
          </cell>
          <cell r="IZ253">
            <v>-8.6</v>
          </cell>
          <cell r="JA253">
            <v>97.4</v>
          </cell>
        </row>
        <row r="254">
          <cell r="AY254">
            <v>38748</v>
          </cell>
          <cell r="BA254">
            <v>-5.2</v>
          </cell>
          <cell r="BB254">
            <v>12.1</v>
          </cell>
          <cell r="BC254">
            <v>-8.6999999999999993</v>
          </cell>
          <cell r="BD254">
            <v>-5.3</v>
          </cell>
          <cell r="BE254">
            <v>-2.4</v>
          </cell>
          <cell r="BF254">
            <v>103.6</v>
          </cell>
          <cell r="BH254">
            <v>-2.5</v>
          </cell>
          <cell r="BI254">
            <v>13.1</v>
          </cell>
          <cell r="BJ254">
            <v>-10.7</v>
          </cell>
          <cell r="BK254">
            <v>-7.9</v>
          </cell>
          <cell r="BL254">
            <v>-1.8</v>
          </cell>
          <cell r="BM254">
            <v>104</v>
          </cell>
          <cell r="BO254">
            <v>-4.8</v>
          </cell>
          <cell r="BP254">
            <v>12</v>
          </cell>
          <cell r="BQ254">
            <v>-2.5</v>
          </cell>
          <cell r="BR254">
            <v>-2.2000000000000002</v>
          </cell>
          <cell r="BS254">
            <v>1.9</v>
          </cell>
          <cell r="BT254">
            <v>105.1</v>
          </cell>
          <cell r="BV254">
            <v>-2.2000000000000002</v>
          </cell>
          <cell r="BW254">
            <v>7.5</v>
          </cell>
          <cell r="BX254">
            <v>-30.3</v>
          </cell>
          <cell r="BY254">
            <v>9.1</v>
          </cell>
          <cell r="BZ254">
            <v>-5.9</v>
          </cell>
          <cell r="CA254">
            <v>103.7</v>
          </cell>
          <cell r="CC254">
            <v>9.3000000000000007</v>
          </cell>
          <cell r="CD254">
            <v>45.9</v>
          </cell>
          <cell r="CE254">
            <v>2.1</v>
          </cell>
          <cell r="CF254">
            <v>18.2</v>
          </cell>
          <cell r="CG254">
            <v>-7.4</v>
          </cell>
          <cell r="CH254">
            <v>112.8</v>
          </cell>
          <cell r="CJ254">
            <v>4.2</v>
          </cell>
          <cell r="CK254" t="str">
            <v>NA</v>
          </cell>
          <cell r="CL254">
            <v>18.899999999999999</v>
          </cell>
          <cell r="CM254" t="str">
            <v>NA</v>
          </cell>
          <cell r="CN254">
            <v>20.8</v>
          </cell>
          <cell r="CO254">
            <v>109.9</v>
          </cell>
          <cell r="CQ254">
            <v>-3.8</v>
          </cell>
          <cell r="CR254">
            <v>16.8</v>
          </cell>
          <cell r="CS254">
            <v>-6.3</v>
          </cell>
          <cell r="CT254">
            <v>-21.8</v>
          </cell>
          <cell r="CU254">
            <v>-32.6</v>
          </cell>
          <cell r="CV254">
            <v>100.4</v>
          </cell>
          <cell r="CX254">
            <v>13.6</v>
          </cell>
          <cell r="CY254">
            <v>38.299999999999997</v>
          </cell>
          <cell r="CZ254">
            <v>8.6999999999999993</v>
          </cell>
          <cell r="DA254">
            <v>24.7</v>
          </cell>
          <cell r="DB254">
            <v>44.9</v>
          </cell>
          <cell r="DC254">
            <v>116</v>
          </cell>
          <cell r="DE254" t="str">
            <v>NA</v>
          </cell>
          <cell r="DF254" t="str">
            <v>NA</v>
          </cell>
          <cell r="DG254">
            <v>4</v>
          </cell>
          <cell r="DH254" t="str">
            <v>NA</v>
          </cell>
          <cell r="DI254" t="str">
            <v>NA</v>
          </cell>
          <cell r="DJ254" t="str">
            <v>NA</v>
          </cell>
          <cell r="DL254">
            <v>-1.4</v>
          </cell>
          <cell r="DM254">
            <v>12.9</v>
          </cell>
          <cell r="DN254">
            <v>-31.4</v>
          </cell>
          <cell r="DO254">
            <v>10.4</v>
          </cell>
          <cell r="DP254">
            <v>-30.7</v>
          </cell>
          <cell r="DQ254">
            <v>101.7</v>
          </cell>
          <cell r="DS254">
            <v>-6.2</v>
          </cell>
          <cell r="DT254">
            <v>15.9</v>
          </cell>
          <cell r="DU254">
            <v>-12.7</v>
          </cell>
          <cell r="DV254">
            <v>-10.5</v>
          </cell>
          <cell r="DW254">
            <v>20.6</v>
          </cell>
          <cell r="DX254">
            <v>103.4</v>
          </cell>
          <cell r="DZ254">
            <v>-6.2</v>
          </cell>
          <cell r="EA254">
            <v>8.1</v>
          </cell>
          <cell r="EB254">
            <v>-13.2</v>
          </cell>
          <cell r="EC254">
            <v>-10.3</v>
          </cell>
          <cell r="ED254">
            <v>16.600000000000001</v>
          </cell>
          <cell r="EE254">
            <v>105</v>
          </cell>
          <cell r="EG254" t="str">
            <v>NA</v>
          </cell>
          <cell r="EH254" t="str">
            <v>NA</v>
          </cell>
          <cell r="EI254">
            <v>-24</v>
          </cell>
          <cell r="EJ254" t="str">
            <v>NA</v>
          </cell>
          <cell r="EK254" t="str">
            <v>NA</v>
          </cell>
          <cell r="EL254" t="str">
            <v>NA</v>
          </cell>
          <cell r="EN254">
            <v>1.7</v>
          </cell>
          <cell r="EO254">
            <v>8.1999999999999993</v>
          </cell>
          <cell r="EP254">
            <v>-18.899999999999999</v>
          </cell>
          <cell r="EQ254">
            <v>3.7</v>
          </cell>
          <cell r="ER254">
            <v>-13.7</v>
          </cell>
          <cell r="ES254">
            <v>106.6</v>
          </cell>
          <cell r="EU254">
            <v>1.8</v>
          </cell>
          <cell r="EV254">
            <v>9.1</v>
          </cell>
          <cell r="EW254">
            <v>-35.799999999999997</v>
          </cell>
          <cell r="EX254">
            <v>0.6</v>
          </cell>
          <cell r="EY254">
            <v>1.6</v>
          </cell>
          <cell r="EZ254">
            <v>103</v>
          </cell>
          <cell r="FB254">
            <v>5.2</v>
          </cell>
          <cell r="FC254">
            <v>15.8</v>
          </cell>
          <cell r="FD254">
            <v>-7.7</v>
          </cell>
          <cell r="FE254">
            <v>17.100000000000001</v>
          </cell>
          <cell r="FF254">
            <v>9.4</v>
          </cell>
          <cell r="FG254">
            <v>111.2</v>
          </cell>
          <cell r="FI254">
            <v>4.2</v>
          </cell>
          <cell r="FJ254">
            <v>30.3</v>
          </cell>
          <cell r="FK254">
            <v>-1.7</v>
          </cell>
          <cell r="FL254">
            <v>15.9</v>
          </cell>
          <cell r="FM254">
            <v>0</v>
          </cell>
          <cell r="FN254">
            <v>115.2</v>
          </cell>
          <cell r="FP254">
            <v>-2.1</v>
          </cell>
          <cell r="FQ254" t="str">
            <v>NA</v>
          </cell>
          <cell r="FR254">
            <v>1</v>
          </cell>
          <cell r="FS254" t="str">
            <v>NA</v>
          </cell>
          <cell r="FT254">
            <v>-16.899999999999999</v>
          </cell>
          <cell r="FU254">
            <v>107.7</v>
          </cell>
          <cell r="FW254">
            <v>-5.6</v>
          </cell>
          <cell r="FX254">
            <v>4.7</v>
          </cell>
          <cell r="FY254">
            <v>-16</v>
          </cell>
          <cell r="FZ254">
            <v>-13.1</v>
          </cell>
          <cell r="GA254">
            <v>-16.5</v>
          </cell>
          <cell r="GB254">
            <v>108.9</v>
          </cell>
          <cell r="GD254">
            <v>7.1</v>
          </cell>
          <cell r="GE254" t="str">
            <v>NA</v>
          </cell>
          <cell r="GF254">
            <v>-28</v>
          </cell>
          <cell r="GG254" t="str">
            <v>NA</v>
          </cell>
          <cell r="GH254" t="str">
            <v>NA</v>
          </cell>
          <cell r="GI254">
            <v>105.8</v>
          </cell>
          <cell r="GK254">
            <v>1.8</v>
          </cell>
          <cell r="GL254">
            <v>23.9</v>
          </cell>
          <cell r="GM254">
            <v>3.9</v>
          </cell>
          <cell r="GN254">
            <v>11</v>
          </cell>
          <cell r="GO254">
            <v>2.8</v>
          </cell>
          <cell r="GP254">
            <v>105.9</v>
          </cell>
          <cell r="GR254">
            <v>0.5</v>
          </cell>
          <cell r="GS254">
            <v>18.899999999999999</v>
          </cell>
          <cell r="GT254">
            <v>2.6</v>
          </cell>
          <cell r="GU254">
            <v>-3.2</v>
          </cell>
          <cell r="GV254">
            <v>-16.8</v>
          </cell>
          <cell r="GW254">
            <v>106</v>
          </cell>
          <cell r="GY254">
            <v>-11.6</v>
          </cell>
          <cell r="GZ254">
            <v>8</v>
          </cell>
          <cell r="HA254">
            <v>-13</v>
          </cell>
          <cell r="HB254">
            <v>-4.4000000000000004</v>
          </cell>
          <cell r="HC254">
            <v>-24.3</v>
          </cell>
          <cell r="HD254">
            <v>102.5</v>
          </cell>
          <cell r="HF254">
            <v>-7.9</v>
          </cell>
          <cell r="HG254">
            <v>-8.9</v>
          </cell>
          <cell r="HH254">
            <v>-35.6</v>
          </cell>
          <cell r="HI254">
            <v>-2.6</v>
          </cell>
          <cell r="HJ254">
            <v>-32.200000000000003</v>
          </cell>
          <cell r="HK254">
            <v>97.1</v>
          </cell>
          <cell r="HM254">
            <v>3.6</v>
          </cell>
          <cell r="HN254">
            <v>31.4</v>
          </cell>
          <cell r="HO254">
            <v>-29</v>
          </cell>
          <cell r="HP254">
            <v>20.6</v>
          </cell>
          <cell r="HQ254">
            <v>-6.9</v>
          </cell>
          <cell r="HR254">
            <v>108.4</v>
          </cell>
          <cell r="HT254">
            <v>7.8</v>
          </cell>
          <cell r="HU254">
            <v>23.7</v>
          </cell>
          <cell r="HV254">
            <v>-15.1</v>
          </cell>
          <cell r="HW254">
            <v>21.9</v>
          </cell>
          <cell r="HX254">
            <v>-1.8</v>
          </cell>
          <cell r="HY254">
            <v>110.4</v>
          </cell>
          <cell r="IA254">
            <v>-4.5999999999999996</v>
          </cell>
          <cell r="IB254">
            <v>46.7</v>
          </cell>
          <cell r="IC254">
            <v>-13.9</v>
          </cell>
          <cell r="ID254">
            <v>10.3</v>
          </cell>
          <cell r="IE254">
            <v>-10.6</v>
          </cell>
          <cell r="IF254">
            <v>104.6</v>
          </cell>
          <cell r="IH254">
            <v>13</v>
          </cell>
          <cell r="II254">
            <v>19.5</v>
          </cell>
          <cell r="IJ254">
            <v>14</v>
          </cell>
          <cell r="IK254">
            <v>4.9000000000000004</v>
          </cell>
          <cell r="IL254">
            <v>9.6999999999999993</v>
          </cell>
          <cell r="IM254">
            <v>106.8</v>
          </cell>
          <cell r="IO254">
            <v>1.2</v>
          </cell>
          <cell r="IP254">
            <v>36.799999999999997</v>
          </cell>
          <cell r="IQ254">
            <v>11.9</v>
          </cell>
          <cell r="IR254">
            <v>26.3</v>
          </cell>
          <cell r="IS254">
            <v>26.8</v>
          </cell>
          <cell r="IT254">
            <v>108.7</v>
          </cell>
          <cell r="IV254">
            <v>-23</v>
          </cell>
          <cell r="IW254">
            <v>3</v>
          </cell>
          <cell r="IX254">
            <v>-3.3</v>
          </cell>
          <cell r="IY254">
            <v>-1.1000000000000001</v>
          </cell>
          <cell r="IZ254">
            <v>-5.3</v>
          </cell>
          <cell r="JA254">
            <v>95.7</v>
          </cell>
        </row>
        <row r="255">
          <cell r="AY255">
            <v>38776</v>
          </cell>
          <cell r="BA255">
            <v>-3</v>
          </cell>
          <cell r="BB255">
            <v>11.8</v>
          </cell>
          <cell r="BC255">
            <v>-8.5</v>
          </cell>
          <cell r="BD255">
            <v>-3.8</v>
          </cell>
          <cell r="BE255">
            <v>-4.5</v>
          </cell>
          <cell r="BF255">
            <v>105.3</v>
          </cell>
          <cell r="BH255">
            <v>-1.1000000000000001</v>
          </cell>
          <cell r="BI255">
            <v>10.8</v>
          </cell>
          <cell r="BJ255">
            <v>-10.9</v>
          </cell>
          <cell r="BK255">
            <v>-4.7</v>
          </cell>
          <cell r="BL255">
            <v>-3.7</v>
          </cell>
          <cell r="BM255">
            <v>104.3</v>
          </cell>
          <cell r="BO255">
            <v>-2.2000000000000002</v>
          </cell>
          <cell r="BP255">
            <v>12.1</v>
          </cell>
          <cell r="BQ255">
            <v>-5.0999999999999996</v>
          </cell>
          <cell r="BR255">
            <v>-0.4</v>
          </cell>
          <cell r="BS255">
            <v>3</v>
          </cell>
          <cell r="BT255">
            <v>105.8</v>
          </cell>
          <cell r="BV255">
            <v>-3.8</v>
          </cell>
          <cell r="BW255">
            <v>8.1</v>
          </cell>
          <cell r="BX255">
            <v>-33.5</v>
          </cell>
          <cell r="BY255">
            <v>11.5</v>
          </cell>
          <cell r="BZ255">
            <v>-10.5</v>
          </cell>
          <cell r="CA255">
            <v>102.3</v>
          </cell>
          <cell r="CC255">
            <v>8</v>
          </cell>
          <cell r="CD255">
            <v>47</v>
          </cell>
          <cell r="CE255">
            <v>1.3</v>
          </cell>
          <cell r="CF255">
            <v>22.6</v>
          </cell>
          <cell r="CG255">
            <v>-5.8</v>
          </cell>
          <cell r="CH255">
            <v>113.6</v>
          </cell>
          <cell r="CJ255">
            <v>5.3</v>
          </cell>
          <cell r="CK255" t="str">
            <v>NA</v>
          </cell>
          <cell r="CL255">
            <v>15</v>
          </cell>
          <cell r="CM255" t="str">
            <v>NA</v>
          </cell>
          <cell r="CN255">
            <v>20.2</v>
          </cell>
          <cell r="CO255">
            <v>110.3</v>
          </cell>
          <cell r="CQ255">
            <v>-1.7</v>
          </cell>
          <cell r="CR255">
            <v>15</v>
          </cell>
          <cell r="CS255">
            <v>-8.1999999999999993</v>
          </cell>
          <cell r="CT255">
            <v>-15.4</v>
          </cell>
          <cell r="CU255">
            <v>-28.6</v>
          </cell>
          <cell r="CV255">
            <v>101.1</v>
          </cell>
          <cell r="CX255">
            <v>12.7</v>
          </cell>
          <cell r="CY255">
            <v>27.2</v>
          </cell>
          <cell r="CZ255">
            <v>8.1</v>
          </cell>
          <cell r="DA255">
            <v>25.8</v>
          </cell>
          <cell r="DB255">
            <v>44.3</v>
          </cell>
          <cell r="DC255">
            <v>112.9</v>
          </cell>
          <cell r="DE255" t="str">
            <v>NA</v>
          </cell>
          <cell r="DF255" t="str">
            <v>NA</v>
          </cell>
          <cell r="DG255">
            <v>3.9</v>
          </cell>
          <cell r="DH255" t="str">
            <v>NA</v>
          </cell>
          <cell r="DI255" t="str">
            <v>NA</v>
          </cell>
          <cell r="DJ255" t="str">
            <v>NA</v>
          </cell>
          <cell r="DL255">
            <v>-0.4</v>
          </cell>
          <cell r="DM255">
            <v>13.8</v>
          </cell>
          <cell r="DN255">
            <v>-35.799999999999997</v>
          </cell>
          <cell r="DO255">
            <v>19.3</v>
          </cell>
          <cell r="DP255">
            <v>-21.9</v>
          </cell>
          <cell r="DQ255">
            <v>101.8</v>
          </cell>
          <cell r="DS255">
            <v>-4.3</v>
          </cell>
          <cell r="DT255">
            <v>3.8</v>
          </cell>
          <cell r="DU255">
            <v>-14.2</v>
          </cell>
          <cell r="DV255">
            <v>-13.1</v>
          </cell>
          <cell r="DW255">
            <v>6</v>
          </cell>
          <cell r="DX255">
            <v>101.7</v>
          </cell>
          <cell r="DZ255">
            <v>-3.6</v>
          </cell>
          <cell r="EA255">
            <v>6.5</v>
          </cell>
          <cell r="EB255">
            <v>-12.9</v>
          </cell>
          <cell r="EC255">
            <v>-5.9</v>
          </cell>
          <cell r="ED255">
            <v>18.8</v>
          </cell>
          <cell r="EE255">
            <v>105.7</v>
          </cell>
          <cell r="EG255" t="str">
            <v>NA</v>
          </cell>
          <cell r="EH255" t="str">
            <v>NA</v>
          </cell>
          <cell r="EI255">
            <v>-25.3</v>
          </cell>
          <cell r="EJ255" t="str">
            <v>NA</v>
          </cell>
          <cell r="EK255" t="str">
            <v>NA</v>
          </cell>
          <cell r="EL255" t="str">
            <v>NA</v>
          </cell>
          <cell r="EN255">
            <v>0.9</v>
          </cell>
          <cell r="EO255">
            <v>6.3</v>
          </cell>
          <cell r="EP255">
            <v>-15</v>
          </cell>
          <cell r="EQ255">
            <v>6.3</v>
          </cell>
          <cell r="ER255">
            <v>-15.1</v>
          </cell>
          <cell r="ES255">
            <v>106.8</v>
          </cell>
          <cell r="EU255">
            <v>1.7</v>
          </cell>
          <cell r="EV255">
            <v>22.5</v>
          </cell>
          <cell r="EW255">
            <v>-37.799999999999997</v>
          </cell>
          <cell r="EX255">
            <v>2.7</v>
          </cell>
          <cell r="EY255">
            <v>-4.8</v>
          </cell>
          <cell r="EZ255">
            <v>104.3</v>
          </cell>
          <cell r="FB255">
            <v>4.9000000000000004</v>
          </cell>
          <cell r="FC255">
            <v>14.6</v>
          </cell>
          <cell r="FD255">
            <v>-8.8000000000000007</v>
          </cell>
          <cell r="FE255">
            <v>17.600000000000001</v>
          </cell>
          <cell r="FF255">
            <v>9.1</v>
          </cell>
          <cell r="FG255">
            <v>110.7</v>
          </cell>
          <cell r="FI255">
            <v>4.2</v>
          </cell>
          <cell r="FJ255">
            <v>26.3</v>
          </cell>
          <cell r="FK255">
            <v>-0.9</v>
          </cell>
          <cell r="FL255">
            <v>13.6</v>
          </cell>
          <cell r="FM255">
            <v>-7.1</v>
          </cell>
          <cell r="FN255">
            <v>114.5</v>
          </cell>
          <cell r="FP255">
            <v>-5.6</v>
          </cell>
          <cell r="FQ255" t="str">
            <v>NA</v>
          </cell>
          <cell r="FR255">
            <v>-1.1000000000000001</v>
          </cell>
          <cell r="FS255" t="str">
            <v>NA</v>
          </cell>
          <cell r="FT255">
            <v>-22.9</v>
          </cell>
          <cell r="FU255">
            <v>103.3</v>
          </cell>
          <cell r="FW255">
            <v>-3.8</v>
          </cell>
          <cell r="FX255">
            <v>0.2</v>
          </cell>
          <cell r="FY255">
            <v>-11</v>
          </cell>
          <cell r="FZ255">
            <v>-14.1</v>
          </cell>
          <cell r="GA255">
            <v>-17</v>
          </cell>
          <cell r="GB255">
            <v>109.8</v>
          </cell>
          <cell r="GD255">
            <v>5.2</v>
          </cell>
          <cell r="GE255" t="str">
            <v>NA</v>
          </cell>
          <cell r="GF255">
            <v>-32.5</v>
          </cell>
          <cell r="GG255" t="str">
            <v>NA</v>
          </cell>
          <cell r="GH255" t="str">
            <v>NA</v>
          </cell>
          <cell r="GI255">
            <v>102.7</v>
          </cell>
          <cell r="GK255">
            <v>1.4</v>
          </cell>
          <cell r="GL255">
            <v>26.2</v>
          </cell>
          <cell r="GM255">
            <v>4</v>
          </cell>
          <cell r="GN255">
            <v>9.6999999999999993</v>
          </cell>
          <cell r="GO255">
            <v>7.1</v>
          </cell>
          <cell r="GP255">
            <v>106.7</v>
          </cell>
          <cell r="GR255">
            <v>0.8</v>
          </cell>
          <cell r="GS255">
            <v>17.2</v>
          </cell>
          <cell r="GT255">
            <v>0.1</v>
          </cell>
          <cell r="GU255">
            <v>4.4000000000000004</v>
          </cell>
          <cell r="GV255">
            <v>-8.4</v>
          </cell>
          <cell r="GW255">
            <v>106.1</v>
          </cell>
          <cell r="GY255">
            <v>-12.7</v>
          </cell>
          <cell r="GZ255">
            <v>7.9</v>
          </cell>
          <cell r="HA255">
            <v>-10.8</v>
          </cell>
          <cell r="HB255">
            <v>-3.7</v>
          </cell>
          <cell r="HC255">
            <v>-23.7</v>
          </cell>
          <cell r="HD255">
            <v>102.8</v>
          </cell>
          <cell r="HF255">
            <v>-6</v>
          </cell>
          <cell r="HG255">
            <v>-6.5</v>
          </cell>
          <cell r="HH255">
            <v>-33</v>
          </cell>
          <cell r="HI255">
            <v>-8.9</v>
          </cell>
          <cell r="HJ255">
            <v>-32.700000000000003</v>
          </cell>
          <cell r="HK255">
            <v>98.1</v>
          </cell>
          <cell r="HM255">
            <v>1.4</v>
          </cell>
          <cell r="HN255">
            <v>29.7</v>
          </cell>
          <cell r="HO255">
            <v>-26.6</v>
          </cell>
          <cell r="HP255">
            <v>17.8</v>
          </cell>
          <cell r="HQ255">
            <v>-7.3</v>
          </cell>
          <cell r="HR255">
            <v>107.6</v>
          </cell>
          <cell r="HT255">
            <v>5.2</v>
          </cell>
          <cell r="HU255">
            <v>23.4</v>
          </cell>
          <cell r="HV255">
            <v>-16</v>
          </cell>
          <cell r="HW255">
            <v>17.3</v>
          </cell>
          <cell r="HX255">
            <v>-0.9</v>
          </cell>
          <cell r="HY255">
            <v>108.2</v>
          </cell>
          <cell r="IA255">
            <v>0.9</v>
          </cell>
          <cell r="IB255">
            <v>41.2</v>
          </cell>
          <cell r="IC255">
            <v>-15.2</v>
          </cell>
          <cell r="ID255">
            <v>18</v>
          </cell>
          <cell r="IE255">
            <v>-11.1</v>
          </cell>
          <cell r="IF255">
            <v>106</v>
          </cell>
          <cell r="IH255">
            <v>14.3</v>
          </cell>
          <cell r="II255">
            <v>10.8</v>
          </cell>
          <cell r="IJ255">
            <v>16.899999999999999</v>
          </cell>
          <cell r="IK255">
            <v>6.3</v>
          </cell>
          <cell r="IL255">
            <v>17.100000000000001</v>
          </cell>
          <cell r="IM255">
            <v>107.5</v>
          </cell>
          <cell r="IO255">
            <v>-1.3</v>
          </cell>
          <cell r="IP255">
            <v>38.5</v>
          </cell>
          <cell r="IQ255">
            <v>10.8</v>
          </cell>
          <cell r="IR255">
            <v>27</v>
          </cell>
          <cell r="IS255">
            <v>24.5</v>
          </cell>
          <cell r="IT255">
            <v>107.9</v>
          </cell>
          <cell r="IV255">
            <v>-13.9</v>
          </cell>
          <cell r="IW255">
            <v>11.5</v>
          </cell>
          <cell r="IX255">
            <v>-2</v>
          </cell>
          <cell r="IY255">
            <v>-5.7</v>
          </cell>
          <cell r="IZ255">
            <v>-9.1999999999999993</v>
          </cell>
          <cell r="JA255">
            <v>103.3</v>
          </cell>
        </row>
        <row r="256">
          <cell r="AY256">
            <v>38807</v>
          </cell>
          <cell r="BA256">
            <v>-1.5</v>
          </cell>
          <cell r="BB256">
            <v>11.9</v>
          </cell>
          <cell r="BC256">
            <v>-9.5</v>
          </cell>
          <cell r="BD256">
            <v>-3.1</v>
          </cell>
          <cell r="BE256">
            <v>-2.5</v>
          </cell>
          <cell r="BF256">
            <v>105.6</v>
          </cell>
          <cell r="BH256">
            <v>0.5</v>
          </cell>
          <cell r="BI256">
            <v>12.6</v>
          </cell>
          <cell r="BJ256">
            <v>-11.5</v>
          </cell>
          <cell r="BK256">
            <v>-4</v>
          </cell>
          <cell r="BL256">
            <v>-0.2</v>
          </cell>
          <cell r="BM256">
            <v>105.5</v>
          </cell>
          <cell r="BO256">
            <v>0.3</v>
          </cell>
          <cell r="BP256">
            <v>11.1</v>
          </cell>
          <cell r="BQ256">
            <v>-5.8</v>
          </cell>
          <cell r="BR256">
            <v>-1.2</v>
          </cell>
          <cell r="BS256">
            <v>-1.3</v>
          </cell>
          <cell r="BT256">
            <v>106.6</v>
          </cell>
          <cell r="BV256">
            <v>-2.2000000000000002</v>
          </cell>
          <cell r="BW256">
            <v>9</v>
          </cell>
          <cell r="BX256">
            <v>-31.5</v>
          </cell>
          <cell r="BY256">
            <v>11.5</v>
          </cell>
          <cell r="BZ256">
            <v>-11.2</v>
          </cell>
          <cell r="CA256">
            <v>104</v>
          </cell>
          <cell r="CC256">
            <v>8.6999999999999993</v>
          </cell>
          <cell r="CD256">
            <v>47</v>
          </cell>
          <cell r="CE256">
            <v>2.4</v>
          </cell>
          <cell r="CF256">
            <v>17.600000000000001</v>
          </cell>
          <cell r="CG256">
            <v>-6.5</v>
          </cell>
          <cell r="CH256">
            <v>113.9</v>
          </cell>
          <cell r="CJ256">
            <v>7</v>
          </cell>
          <cell r="CK256" t="str">
            <v>NA</v>
          </cell>
          <cell r="CL256">
            <v>15.3</v>
          </cell>
          <cell r="CM256" t="str">
            <v>NA</v>
          </cell>
          <cell r="CN256">
            <v>17.8</v>
          </cell>
          <cell r="CO256">
            <v>111.6</v>
          </cell>
          <cell r="CQ256">
            <v>0.1</v>
          </cell>
          <cell r="CR256">
            <v>15.7</v>
          </cell>
          <cell r="CS256">
            <v>-8.4</v>
          </cell>
          <cell r="CT256">
            <v>-10.3</v>
          </cell>
          <cell r="CU256">
            <v>-26.3</v>
          </cell>
          <cell r="CV256">
            <v>102.3</v>
          </cell>
          <cell r="CX256">
            <v>18.3</v>
          </cell>
          <cell r="CY256">
            <v>17.5</v>
          </cell>
          <cell r="CZ256">
            <v>9.1</v>
          </cell>
          <cell r="DA256">
            <v>25.2</v>
          </cell>
          <cell r="DB256">
            <v>43.6</v>
          </cell>
          <cell r="DC256">
            <v>112.9</v>
          </cell>
          <cell r="DE256" t="str">
            <v>NA</v>
          </cell>
          <cell r="DF256" t="str">
            <v>NA</v>
          </cell>
          <cell r="DG256">
            <v>0.4</v>
          </cell>
          <cell r="DH256" t="str">
            <v>NA</v>
          </cell>
          <cell r="DI256" t="str">
            <v>NA</v>
          </cell>
          <cell r="DJ256" t="str">
            <v>NA</v>
          </cell>
          <cell r="DL256">
            <v>2.8</v>
          </cell>
          <cell r="DM256">
            <v>19.2</v>
          </cell>
          <cell r="DN256">
            <v>-37.4</v>
          </cell>
          <cell r="DO256">
            <v>23.7</v>
          </cell>
          <cell r="DP256">
            <v>-14.6</v>
          </cell>
          <cell r="DQ256">
            <v>104.4</v>
          </cell>
          <cell r="DS256">
            <v>-1.9</v>
          </cell>
          <cell r="DT256">
            <v>7.7</v>
          </cell>
          <cell r="DU256">
            <v>-12.7</v>
          </cell>
          <cell r="DV256">
            <v>-13.1</v>
          </cell>
          <cell r="DW256">
            <v>18.2</v>
          </cell>
          <cell r="DX256">
            <v>103.5</v>
          </cell>
          <cell r="DZ256">
            <v>-2.8</v>
          </cell>
          <cell r="EA256">
            <v>6.9</v>
          </cell>
          <cell r="EB256">
            <v>-16.8</v>
          </cell>
          <cell r="EC256">
            <v>-6.8</v>
          </cell>
          <cell r="ED256">
            <v>19.3</v>
          </cell>
          <cell r="EE256">
            <v>105.8</v>
          </cell>
          <cell r="EG256" t="str">
            <v>NA</v>
          </cell>
          <cell r="EH256" t="str">
            <v>NA</v>
          </cell>
          <cell r="EI256">
            <v>-24.4</v>
          </cell>
          <cell r="EJ256" t="str">
            <v>NA</v>
          </cell>
          <cell r="EK256" t="str">
            <v>NA</v>
          </cell>
          <cell r="EL256" t="str">
            <v>NA</v>
          </cell>
          <cell r="EN256">
            <v>3</v>
          </cell>
          <cell r="EO256">
            <v>8.1999999999999993</v>
          </cell>
          <cell r="EP256">
            <v>-15.4</v>
          </cell>
          <cell r="EQ256">
            <v>3</v>
          </cell>
          <cell r="ER256">
            <v>-14.6</v>
          </cell>
          <cell r="ES256">
            <v>107.4</v>
          </cell>
          <cell r="EU256">
            <v>3.2</v>
          </cell>
          <cell r="EV256">
            <v>17.5</v>
          </cell>
          <cell r="EW256">
            <v>-35.299999999999997</v>
          </cell>
          <cell r="EX256">
            <v>1.9</v>
          </cell>
          <cell r="EY256">
            <v>5</v>
          </cell>
          <cell r="EZ256">
            <v>104.8</v>
          </cell>
          <cell r="FB256">
            <v>6.3</v>
          </cell>
          <cell r="FC256">
            <v>15.6</v>
          </cell>
          <cell r="FD256">
            <v>-5.4</v>
          </cell>
          <cell r="FE256">
            <v>17.2</v>
          </cell>
          <cell r="FF256">
            <v>11.3</v>
          </cell>
          <cell r="FG256">
            <v>112.2</v>
          </cell>
          <cell r="FI256">
            <v>6.1</v>
          </cell>
          <cell r="FJ256">
            <v>16.8</v>
          </cell>
          <cell r="FK256">
            <v>-1.1000000000000001</v>
          </cell>
          <cell r="FL256">
            <v>12.1</v>
          </cell>
          <cell r="FM256">
            <v>8.6</v>
          </cell>
          <cell r="FN256">
            <v>113.7</v>
          </cell>
          <cell r="FP256">
            <v>-7.8</v>
          </cell>
          <cell r="FQ256" t="str">
            <v>NA</v>
          </cell>
          <cell r="FR256">
            <v>-1.5</v>
          </cell>
          <cell r="FS256" t="str">
            <v>NA</v>
          </cell>
          <cell r="FT256">
            <v>-18.600000000000001</v>
          </cell>
          <cell r="FU256">
            <v>103.5</v>
          </cell>
          <cell r="FW256">
            <v>-0.2</v>
          </cell>
          <cell r="FX256">
            <v>-5.3</v>
          </cell>
          <cell r="FY256">
            <v>-11.3</v>
          </cell>
          <cell r="FZ256">
            <v>-10.199999999999999</v>
          </cell>
          <cell r="GA256">
            <v>-12.5</v>
          </cell>
          <cell r="GB256">
            <v>110.1</v>
          </cell>
          <cell r="GD256">
            <v>7.5</v>
          </cell>
          <cell r="GE256" t="str">
            <v>NA</v>
          </cell>
          <cell r="GF256">
            <v>-31.8</v>
          </cell>
          <cell r="GG256" t="str">
            <v>NA</v>
          </cell>
          <cell r="GH256" t="str">
            <v>NA</v>
          </cell>
          <cell r="GI256">
            <v>103.9</v>
          </cell>
          <cell r="GK256">
            <v>2.5</v>
          </cell>
          <cell r="GL256">
            <v>28.7</v>
          </cell>
          <cell r="GM256">
            <v>8.6</v>
          </cell>
          <cell r="GN256">
            <v>11.2</v>
          </cell>
          <cell r="GO256">
            <v>4.0999999999999996</v>
          </cell>
          <cell r="GP256">
            <v>108.2</v>
          </cell>
          <cell r="GR256">
            <v>1.2</v>
          </cell>
          <cell r="GS256">
            <v>18</v>
          </cell>
          <cell r="GT256">
            <v>2.2000000000000002</v>
          </cell>
          <cell r="GU256">
            <v>-0.1</v>
          </cell>
          <cell r="GV256">
            <v>-9.1999999999999993</v>
          </cell>
          <cell r="GW256">
            <v>106.5</v>
          </cell>
          <cell r="GY256">
            <v>-11.4</v>
          </cell>
          <cell r="GZ256">
            <v>8.1</v>
          </cell>
          <cell r="HA256">
            <v>-12.9</v>
          </cell>
          <cell r="HB256">
            <v>-3.2</v>
          </cell>
          <cell r="HC256">
            <v>-21</v>
          </cell>
          <cell r="HD256">
            <v>103.3</v>
          </cell>
          <cell r="HF256">
            <v>-8.3000000000000007</v>
          </cell>
          <cell r="HG256">
            <v>-8.6</v>
          </cell>
          <cell r="HH256">
            <v>-30</v>
          </cell>
          <cell r="HI256">
            <v>-13.8</v>
          </cell>
          <cell r="HJ256">
            <v>-34.6</v>
          </cell>
          <cell r="HK256">
            <v>96.6</v>
          </cell>
          <cell r="HM256">
            <v>3.6</v>
          </cell>
          <cell r="HN256">
            <v>21.7</v>
          </cell>
          <cell r="HO256">
            <v>-25.1</v>
          </cell>
          <cell r="HP256">
            <v>10.5</v>
          </cell>
          <cell r="HQ256">
            <v>-11.8</v>
          </cell>
          <cell r="HR256">
            <v>106.5</v>
          </cell>
          <cell r="HT256">
            <v>8.1999999999999993</v>
          </cell>
          <cell r="HU256">
            <v>31.8</v>
          </cell>
          <cell r="HV256">
            <v>-18.5</v>
          </cell>
          <cell r="HW256">
            <v>18.600000000000001</v>
          </cell>
          <cell r="HX256">
            <v>7.5</v>
          </cell>
          <cell r="HY256">
            <v>110.8</v>
          </cell>
          <cell r="IA256">
            <v>6</v>
          </cell>
          <cell r="IB256">
            <v>40.4</v>
          </cell>
          <cell r="IC256">
            <v>-13</v>
          </cell>
          <cell r="ID256">
            <v>25.7</v>
          </cell>
          <cell r="IE256">
            <v>-7.1</v>
          </cell>
          <cell r="IF256">
            <v>109.2</v>
          </cell>
          <cell r="IH256">
            <v>13.7</v>
          </cell>
          <cell r="II256">
            <v>31.2</v>
          </cell>
          <cell r="IJ256">
            <v>12.6</v>
          </cell>
          <cell r="IK256">
            <v>5.6</v>
          </cell>
          <cell r="IL256">
            <v>15.6</v>
          </cell>
          <cell r="IM256">
            <v>110.1</v>
          </cell>
          <cell r="IO256">
            <v>-0.9</v>
          </cell>
          <cell r="IP256">
            <v>35.4</v>
          </cell>
          <cell r="IQ256">
            <v>11</v>
          </cell>
          <cell r="IR256">
            <v>29.4</v>
          </cell>
          <cell r="IS256">
            <v>16.3</v>
          </cell>
          <cell r="IT256">
            <v>107.3</v>
          </cell>
          <cell r="IV256">
            <v>-13.3</v>
          </cell>
          <cell r="IW256">
            <v>5.4</v>
          </cell>
          <cell r="IX256">
            <v>-5.0999999999999996</v>
          </cell>
          <cell r="IY256">
            <v>-4.8</v>
          </cell>
          <cell r="IZ256">
            <v>-12</v>
          </cell>
          <cell r="JA256">
            <v>100.7</v>
          </cell>
        </row>
        <row r="257">
          <cell r="AY257">
            <v>38837</v>
          </cell>
          <cell r="BA257">
            <v>1.8</v>
          </cell>
          <cell r="BB257">
            <v>15.9</v>
          </cell>
          <cell r="BC257">
            <v>-8.3000000000000007</v>
          </cell>
          <cell r="BD257">
            <v>0</v>
          </cell>
          <cell r="BE257">
            <v>-2.4</v>
          </cell>
          <cell r="BF257">
            <v>109.2</v>
          </cell>
          <cell r="BH257">
            <v>2.6</v>
          </cell>
          <cell r="BI257">
            <v>16</v>
          </cell>
          <cell r="BJ257">
            <v>-10.5</v>
          </cell>
          <cell r="BK257">
            <v>-1.3</v>
          </cell>
          <cell r="BL257">
            <v>-1.5</v>
          </cell>
          <cell r="BM257">
            <v>107.6</v>
          </cell>
          <cell r="BO257">
            <v>2.1</v>
          </cell>
          <cell r="BP257">
            <v>18.399999999999999</v>
          </cell>
          <cell r="BQ257">
            <v>-4.2</v>
          </cell>
          <cell r="BR257">
            <v>-6.3</v>
          </cell>
          <cell r="BS257">
            <v>2.7</v>
          </cell>
          <cell r="BT257">
            <v>109.7</v>
          </cell>
          <cell r="BV257">
            <v>1.3</v>
          </cell>
          <cell r="BW257">
            <v>13</v>
          </cell>
          <cell r="BX257">
            <v>-34.799999999999997</v>
          </cell>
          <cell r="BY257">
            <v>9.9</v>
          </cell>
          <cell r="BZ257">
            <v>-14</v>
          </cell>
          <cell r="CA257">
            <v>105.4</v>
          </cell>
          <cell r="CC257">
            <v>8.3000000000000007</v>
          </cell>
          <cell r="CD257">
            <v>43.4</v>
          </cell>
          <cell r="CE257">
            <v>1.6</v>
          </cell>
          <cell r="CF257">
            <v>18.5</v>
          </cell>
          <cell r="CG257">
            <v>-6.9</v>
          </cell>
          <cell r="CH257">
            <v>111.8</v>
          </cell>
          <cell r="CJ257">
            <v>8.1</v>
          </cell>
          <cell r="CK257" t="str">
            <v>NA</v>
          </cell>
          <cell r="CL257">
            <v>17.3</v>
          </cell>
          <cell r="CM257" t="str">
            <v>NA</v>
          </cell>
          <cell r="CN257">
            <v>20.6</v>
          </cell>
          <cell r="CO257">
            <v>112.9</v>
          </cell>
          <cell r="CQ257">
            <v>3</v>
          </cell>
          <cell r="CR257">
            <v>17</v>
          </cell>
          <cell r="CS257">
            <v>-5.4</v>
          </cell>
          <cell r="CT257">
            <v>-9.6999999999999993</v>
          </cell>
          <cell r="CU257">
            <v>-20.100000000000001</v>
          </cell>
          <cell r="CV257">
            <v>104.6</v>
          </cell>
          <cell r="CX257">
            <v>18.3</v>
          </cell>
          <cell r="CY257">
            <v>13.8</v>
          </cell>
          <cell r="CZ257">
            <v>12.8</v>
          </cell>
          <cell r="DA257">
            <v>30.9</v>
          </cell>
          <cell r="DB257">
            <v>44.8</v>
          </cell>
          <cell r="DC257">
            <v>113.2</v>
          </cell>
          <cell r="DE257" t="str">
            <v>NA</v>
          </cell>
          <cell r="DF257" t="str">
            <v>NA</v>
          </cell>
          <cell r="DG257">
            <v>0.6</v>
          </cell>
          <cell r="DH257" t="str">
            <v>NA</v>
          </cell>
          <cell r="DI257" t="str">
            <v>NA</v>
          </cell>
          <cell r="DJ257" t="str">
            <v>NA</v>
          </cell>
          <cell r="DL257">
            <v>3.2</v>
          </cell>
          <cell r="DM257">
            <v>22.5</v>
          </cell>
          <cell r="DN257">
            <v>-38.6</v>
          </cell>
          <cell r="DO257">
            <v>21.5</v>
          </cell>
          <cell r="DP257">
            <v>-22.4</v>
          </cell>
          <cell r="DQ257">
            <v>104.7</v>
          </cell>
          <cell r="DS257">
            <v>-3.4</v>
          </cell>
          <cell r="DT257">
            <v>14.5</v>
          </cell>
          <cell r="DU257">
            <v>-9.4</v>
          </cell>
          <cell r="DV257">
            <v>-2.2999999999999998</v>
          </cell>
          <cell r="DW257">
            <v>10.4</v>
          </cell>
          <cell r="DX257">
            <v>104.8</v>
          </cell>
          <cell r="DZ257">
            <v>-0.7</v>
          </cell>
          <cell r="EA257">
            <v>8.8000000000000007</v>
          </cell>
          <cell r="EB257">
            <v>-15.9</v>
          </cell>
          <cell r="EC257">
            <v>-2.2999999999999998</v>
          </cell>
          <cell r="ED257">
            <v>17.3</v>
          </cell>
          <cell r="EE257">
            <v>107.9</v>
          </cell>
          <cell r="EG257" t="str">
            <v>NA</v>
          </cell>
          <cell r="EH257" t="str">
            <v>NA</v>
          </cell>
          <cell r="EI257">
            <v>-24.3</v>
          </cell>
          <cell r="EJ257" t="str">
            <v>NA</v>
          </cell>
          <cell r="EK257" t="str">
            <v>NA</v>
          </cell>
          <cell r="EL257" t="str">
            <v>NA</v>
          </cell>
          <cell r="EN257">
            <v>5</v>
          </cell>
          <cell r="EO257">
            <v>15.2</v>
          </cell>
          <cell r="EP257">
            <v>-16.5</v>
          </cell>
          <cell r="EQ257">
            <v>3.6</v>
          </cell>
          <cell r="ER257">
            <v>-14.9</v>
          </cell>
          <cell r="ES257">
            <v>109.5</v>
          </cell>
          <cell r="EU257">
            <v>2.8</v>
          </cell>
          <cell r="EV257">
            <v>17.399999999999999</v>
          </cell>
          <cell r="EW257">
            <v>-37.4</v>
          </cell>
          <cell r="EX257">
            <v>10.1</v>
          </cell>
          <cell r="EY257">
            <v>1.2</v>
          </cell>
          <cell r="EZ257">
            <v>104.7</v>
          </cell>
          <cell r="FB257">
            <v>5.5</v>
          </cell>
          <cell r="FC257">
            <v>14.7</v>
          </cell>
          <cell r="FD257">
            <v>-7.1</v>
          </cell>
          <cell r="FE257">
            <v>19.3</v>
          </cell>
          <cell r="FF257">
            <v>10.9</v>
          </cell>
          <cell r="FG257">
            <v>111.2</v>
          </cell>
          <cell r="FI257">
            <v>5.7</v>
          </cell>
          <cell r="FJ257">
            <v>12.2</v>
          </cell>
          <cell r="FK257">
            <v>0.5</v>
          </cell>
          <cell r="FL257">
            <v>17.100000000000001</v>
          </cell>
          <cell r="FM257">
            <v>1.6</v>
          </cell>
          <cell r="FN257">
            <v>112.6</v>
          </cell>
          <cell r="FP257">
            <v>-1</v>
          </cell>
          <cell r="FQ257" t="str">
            <v>NA</v>
          </cell>
          <cell r="FR257">
            <v>-5.0999999999999996</v>
          </cell>
          <cell r="FS257" t="str">
            <v>NA</v>
          </cell>
          <cell r="FT257">
            <v>-23.4</v>
          </cell>
          <cell r="FU257">
            <v>103.9</v>
          </cell>
          <cell r="FW257">
            <v>1.4</v>
          </cell>
          <cell r="FX257">
            <v>-2.7</v>
          </cell>
          <cell r="FY257">
            <v>-10.4</v>
          </cell>
          <cell r="FZ257">
            <v>-5.0999999999999996</v>
          </cell>
          <cell r="GA257">
            <v>-10.6</v>
          </cell>
          <cell r="GB257">
            <v>113.4</v>
          </cell>
          <cell r="GD257">
            <v>7.5</v>
          </cell>
          <cell r="GE257" t="str">
            <v>NA</v>
          </cell>
          <cell r="GF257">
            <v>-33.200000000000003</v>
          </cell>
          <cell r="GG257" t="str">
            <v>NA</v>
          </cell>
          <cell r="GH257" t="str">
            <v>NA</v>
          </cell>
          <cell r="GI257">
            <v>102.2</v>
          </cell>
          <cell r="GK257">
            <v>4.5</v>
          </cell>
          <cell r="GL257">
            <v>31.2</v>
          </cell>
          <cell r="GM257">
            <v>5.0999999999999996</v>
          </cell>
          <cell r="GN257">
            <v>15.1</v>
          </cell>
          <cell r="GO257">
            <v>6.8</v>
          </cell>
          <cell r="GP257">
            <v>109.7</v>
          </cell>
          <cell r="GR257">
            <v>6.1</v>
          </cell>
          <cell r="GS257">
            <v>22.6</v>
          </cell>
          <cell r="GT257">
            <v>2.8</v>
          </cell>
          <cell r="GU257">
            <v>3.3</v>
          </cell>
          <cell r="GV257">
            <v>-2.2000000000000002</v>
          </cell>
          <cell r="GW257">
            <v>110.4</v>
          </cell>
          <cell r="GY257">
            <v>-11.3</v>
          </cell>
          <cell r="GZ257">
            <v>8.3000000000000007</v>
          </cell>
          <cell r="HA257">
            <v>-14.1</v>
          </cell>
          <cell r="HB257">
            <v>-1.6</v>
          </cell>
          <cell r="HC257">
            <v>-19.5</v>
          </cell>
          <cell r="HD257">
            <v>102.9</v>
          </cell>
          <cell r="HF257">
            <v>-8.5</v>
          </cell>
          <cell r="HG257">
            <v>-6</v>
          </cell>
          <cell r="HH257">
            <v>-32.200000000000003</v>
          </cell>
          <cell r="HI257">
            <v>-7.2</v>
          </cell>
          <cell r="HJ257">
            <v>-39.700000000000003</v>
          </cell>
          <cell r="HK257">
            <v>98.1</v>
          </cell>
          <cell r="HM257">
            <v>-0.4</v>
          </cell>
          <cell r="HN257">
            <v>17.2</v>
          </cell>
          <cell r="HO257">
            <v>-21.9</v>
          </cell>
          <cell r="HP257">
            <v>13.1</v>
          </cell>
          <cell r="HQ257">
            <v>-14.1</v>
          </cell>
          <cell r="HR257">
            <v>104.9</v>
          </cell>
          <cell r="HT257">
            <v>10.7</v>
          </cell>
          <cell r="HU257">
            <v>22.6</v>
          </cell>
          <cell r="HV257">
            <v>-19</v>
          </cell>
          <cell r="HW257">
            <v>21.8</v>
          </cell>
          <cell r="HX257">
            <v>7.3</v>
          </cell>
          <cell r="HY257">
            <v>110.6</v>
          </cell>
          <cell r="IA257">
            <v>8.1999999999999993</v>
          </cell>
          <cell r="IB257">
            <v>42.4</v>
          </cell>
          <cell r="IC257">
            <v>-15.6</v>
          </cell>
          <cell r="ID257">
            <v>23.8</v>
          </cell>
          <cell r="IE257">
            <v>-3</v>
          </cell>
          <cell r="IF257">
            <v>110.2</v>
          </cell>
          <cell r="IH257">
            <v>15.8</v>
          </cell>
          <cell r="II257">
            <v>23.9</v>
          </cell>
          <cell r="IJ257">
            <v>11.3</v>
          </cell>
          <cell r="IK257">
            <v>8.9</v>
          </cell>
          <cell r="IL257">
            <v>8.9</v>
          </cell>
          <cell r="IM257">
            <v>108.9</v>
          </cell>
          <cell r="IO257">
            <v>1.3</v>
          </cell>
          <cell r="IP257">
            <v>35.9</v>
          </cell>
          <cell r="IQ257">
            <v>13.2</v>
          </cell>
          <cell r="IR257">
            <v>30.6</v>
          </cell>
          <cell r="IS257">
            <v>25.7</v>
          </cell>
          <cell r="IT257">
            <v>109</v>
          </cell>
          <cell r="IV257">
            <v>-1.2</v>
          </cell>
          <cell r="IW257">
            <v>13.6</v>
          </cell>
          <cell r="IX257">
            <v>-2.9</v>
          </cell>
          <cell r="IY257">
            <v>0</v>
          </cell>
          <cell r="IZ257">
            <v>-8</v>
          </cell>
          <cell r="JA257">
            <v>110.2</v>
          </cell>
        </row>
        <row r="258">
          <cell r="AY258">
            <v>38868</v>
          </cell>
          <cell r="BA258">
            <v>1.5</v>
          </cell>
          <cell r="BB258">
            <v>16.5</v>
          </cell>
          <cell r="BC258">
            <v>-7.7</v>
          </cell>
          <cell r="BD258">
            <v>-0.7</v>
          </cell>
          <cell r="BE258">
            <v>-1.7</v>
          </cell>
          <cell r="BF258">
            <v>109.1</v>
          </cell>
          <cell r="BH258">
            <v>2.9</v>
          </cell>
          <cell r="BI258">
            <v>17.3</v>
          </cell>
          <cell r="BJ258">
            <v>-8.6999999999999993</v>
          </cell>
          <cell r="BK258">
            <v>-2.9</v>
          </cell>
          <cell r="BL258">
            <v>-1</v>
          </cell>
          <cell r="BM258">
            <v>108.3</v>
          </cell>
          <cell r="BO258">
            <v>2.7</v>
          </cell>
          <cell r="BP258">
            <v>16.600000000000001</v>
          </cell>
          <cell r="BQ258">
            <v>-5.0999999999999996</v>
          </cell>
          <cell r="BR258">
            <v>-0.2</v>
          </cell>
          <cell r="BS258">
            <v>1.3</v>
          </cell>
          <cell r="BT258">
            <v>109.4</v>
          </cell>
          <cell r="BV258">
            <v>-0.3</v>
          </cell>
          <cell r="BW258">
            <v>25.9</v>
          </cell>
          <cell r="BX258">
            <v>-34.6</v>
          </cell>
          <cell r="BY258">
            <v>9.5</v>
          </cell>
          <cell r="BZ258">
            <v>-14.7</v>
          </cell>
          <cell r="CA258">
            <v>109</v>
          </cell>
          <cell r="CC258">
            <v>10</v>
          </cell>
          <cell r="CD258">
            <v>45.9</v>
          </cell>
          <cell r="CE258">
            <v>2.2000000000000002</v>
          </cell>
          <cell r="CF258">
            <v>18.2</v>
          </cell>
          <cell r="CG258">
            <v>-6.5</v>
          </cell>
          <cell r="CH258">
            <v>113.2</v>
          </cell>
          <cell r="CJ258">
            <v>9</v>
          </cell>
          <cell r="CK258" t="str">
            <v>NA</v>
          </cell>
          <cell r="CL258">
            <v>17.7</v>
          </cell>
          <cell r="CM258" t="str">
            <v>NA</v>
          </cell>
          <cell r="CN258">
            <v>22.9</v>
          </cell>
          <cell r="CO258">
            <v>114.2</v>
          </cell>
          <cell r="CQ258">
            <v>3.4</v>
          </cell>
          <cell r="CR258">
            <v>19.399999999999999</v>
          </cell>
          <cell r="CS258">
            <v>-2.7</v>
          </cell>
          <cell r="CT258">
            <v>-9.8000000000000007</v>
          </cell>
          <cell r="CU258">
            <v>-19.3</v>
          </cell>
          <cell r="CV258">
            <v>105.9</v>
          </cell>
          <cell r="CX258">
            <v>16.100000000000001</v>
          </cell>
          <cell r="CY258">
            <v>17.2</v>
          </cell>
          <cell r="CZ258">
            <v>12.4</v>
          </cell>
          <cell r="DA258">
            <v>32.1</v>
          </cell>
          <cell r="DB258">
            <v>48.8</v>
          </cell>
          <cell r="DC258">
            <v>113.7</v>
          </cell>
          <cell r="DE258" t="str">
            <v>NA</v>
          </cell>
          <cell r="DF258" t="str">
            <v>NA</v>
          </cell>
          <cell r="DG258">
            <v>-2</v>
          </cell>
          <cell r="DH258" t="str">
            <v>NA</v>
          </cell>
          <cell r="DI258" t="str">
            <v>NA</v>
          </cell>
          <cell r="DJ258" t="str">
            <v>NA</v>
          </cell>
          <cell r="DL258">
            <v>4.4000000000000004</v>
          </cell>
          <cell r="DM258">
            <v>27.8</v>
          </cell>
          <cell r="DN258">
            <v>-36</v>
          </cell>
          <cell r="DO258">
            <v>14.2</v>
          </cell>
          <cell r="DP258">
            <v>-22.1</v>
          </cell>
          <cell r="DQ258">
            <v>106.1</v>
          </cell>
          <cell r="DS258">
            <v>-0.7</v>
          </cell>
          <cell r="DT258">
            <v>18.3</v>
          </cell>
          <cell r="DU258">
            <v>-12.4</v>
          </cell>
          <cell r="DV258">
            <v>-11.8</v>
          </cell>
          <cell r="DW258">
            <v>11.1</v>
          </cell>
          <cell r="DX258">
            <v>105.7</v>
          </cell>
          <cell r="DZ258">
            <v>-1</v>
          </cell>
          <cell r="EA258">
            <v>9.8000000000000007</v>
          </cell>
          <cell r="EB258">
            <v>-13.5</v>
          </cell>
          <cell r="EC258">
            <v>-2.6</v>
          </cell>
          <cell r="ED258">
            <v>20</v>
          </cell>
          <cell r="EE258">
            <v>108</v>
          </cell>
          <cell r="EG258" t="str">
            <v>NA</v>
          </cell>
          <cell r="EH258" t="str">
            <v>NA</v>
          </cell>
          <cell r="EI258">
            <v>-23.8</v>
          </cell>
          <cell r="EJ258" t="str">
            <v>NA</v>
          </cell>
          <cell r="EK258" t="str">
            <v>NA</v>
          </cell>
          <cell r="EL258" t="str">
            <v>NA</v>
          </cell>
          <cell r="EN258">
            <v>4.8</v>
          </cell>
          <cell r="EO258">
            <v>14.1</v>
          </cell>
          <cell r="EP258">
            <v>-13.5</v>
          </cell>
          <cell r="EQ258">
            <v>3.9</v>
          </cell>
          <cell r="ER258">
            <v>-17.399999999999999</v>
          </cell>
          <cell r="ES258">
            <v>110</v>
          </cell>
          <cell r="EU258">
            <v>3.8</v>
          </cell>
          <cell r="EV258">
            <v>15</v>
          </cell>
          <cell r="EW258">
            <v>-38.700000000000003</v>
          </cell>
          <cell r="EX258">
            <v>-3.9</v>
          </cell>
          <cell r="EY258">
            <v>-28.8</v>
          </cell>
          <cell r="EZ258">
            <v>103.2</v>
          </cell>
          <cell r="FB258">
            <v>5.8</v>
          </cell>
          <cell r="FC258">
            <v>13.9</v>
          </cell>
          <cell r="FD258">
            <v>-5.2</v>
          </cell>
          <cell r="FE258">
            <v>17.3</v>
          </cell>
          <cell r="FF258">
            <v>13.2</v>
          </cell>
          <cell r="FG258">
            <v>111.7</v>
          </cell>
          <cell r="FI258">
            <v>7.5</v>
          </cell>
          <cell r="FJ258">
            <v>15.5</v>
          </cell>
          <cell r="FK258">
            <v>0</v>
          </cell>
          <cell r="FL258">
            <v>12.5</v>
          </cell>
          <cell r="FM258">
            <v>4.2</v>
          </cell>
          <cell r="FN258">
            <v>114.1</v>
          </cell>
          <cell r="FP258">
            <v>-5.9</v>
          </cell>
          <cell r="FQ258" t="str">
            <v>NA</v>
          </cell>
          <cell r="FR258">
            <v>-7.6</v>
          </cell>
          <cell r="FS258" t="str">
            <v>NA</v>
          </cell>
          <cell r="FT258">
            <v>-28.5</v>
          </cell>
          <cell r="FU258">
            <v>99</v>
          </cell>
          <cell r="FW258">
            <v>0.7</v>
          </cell>
          <cell r="FX258">
            <v>-0.4</v>
          </cell>
          <cell r="FY258">
            <v>-22.8</v>
          </cell>
          <cell r="FZ258">
            <v>-3.4</v>
          </cell>
          <cell r="GA258">
            <v>-5.7</v>
          </cell>
          <cell r="GB258">
            <v>111.6</v>
          </cell>
          <cell r="GD258">
            <v>-8.6999999999999993</v>
          </cell>
          <cell r="GE258" t="str">
            <v>NA</v>
          </cell>
          <cell r="GF258">
            <v>-32.700000000000003</v>
          </cell>
          <cell r="GG258" t="str">
            <v>NA</v>
          </cell>
          <cell r="GH258" t="str">
            <v>NA</v>
          </cell>
          <cell r="GI258">
            <v>92.2</v>
          </cell>
          <cell r="GK258">
            <v>2.6</v>
          </cell>
          <cell r="GL258">
            <v>30.2</v>
          </cell>
          <cell r="GM258">
            <v>9.3000000000000007</v>
          </cell>
          <cell r="GN258">
            <v>19.2</v>
          </cell>
          <cell r="GO258">
            <v>14</v>
          </cell>
          <cell r="GP258">
            <v>108.6</v>
          </cell>
          <cell r="GR258">
            <v>7</v>
          </cell>
          <cell r="GS258">
            <v>25.4</v>
          </cell>
          <cell r="GT258">
            <v>4.5</v>
          </cell>
          <cell r="GU258">
            <v>-8.8000000000000007</v>
          </cell>
          <cell r="GV258">
            <v>-8.8000000000000007</v>
          </cell>
          <cell r="GW258">
            <v>110.6</v>
          </cell>
          <cell r="GY258">
            <v>-9.1</v>
          </cell>
          <cell r="GZ258">
            <v>8.9</v>
          </cell>
          <cell r="HA258">
            <v>-17.100000000000001</v>
          </cell>
          <cell r="HB258">
            <v>-2.2999999999999998</v>
          </cell>
          <cell r="HC258">
            <v>-17.600000000000001</v>
          </cell>
          <cell r="HD258">
            <v>103.5</v>
          </cell>
          <cell r="HF258">
            <v>-6.6</v>
          </cell>
          <cell r="HG258">
            <v>-5.9</v>
          </cell>
          <cell r="HH258">
            <v>-31.4</v>
          </cell>
          <cell r="HI258">
            <v>-16.3</v>
          </cell>
          <cell r="HJ258">
            <v>-37.700000000000003</v>
          </cell>
          <cell r="HK258">
            <v>98.2</v>
          </cell>
          <cell r="HM258">
            <v>1</v>
          </cell>
          <cell r="HN258">
            <v>23.8</v>
          </cell>
          <cell r="HO258">
            <v>-23.7</v>
          </cell>
          <cell r="HP258">
            <v>14.4</v>
          </cell>
          <cell r="HQ258">
            <v>-6.6</v>
          </cell>
          <cell r="HR258">
            <v>106.4</v>
          </cell>
          <cell r="HT258">
            <v>5.5</v>
          </cell>
          <cell r="HU258">
            <v>33.200000000000003</v>
          </cell>
          <cell r="HV258">
            <v>-15.6</v>
          </cell>
          <cell r="HW258">
            <v>22.3</v>
          </cell>
          <cell r="HX258">
            <v>7.5</v>
          </cell>
          <cell r="HY258">
            <v>111.3</v>
          </cell>
          <cell r="IA258">
            <v>19.100000000000001</v>
          </cell>
          <cell r="IB258">
            <v>44.9</v>
          </cell>
          <cell r="IC258">
            <v>-15.7</v>
          </cell>
          <cell r="ID258">
            <v>24</v>
          </cell>
          <cell r="IE258">
            <v>-1.9</v>
          </cell>
          <cell r="IF258">
            <v>115.3</v>
          </cell>
          <cell r="IH258">
            <v>16.899999999999999</v>
          </cell>
          <cell r="II258">
            <v>26</v>
          </cell>
          <cell r="IJ258">
            <v>14.8</v>
          </cell>
          <cell r="IK258">
            <v>1.4</v>
          </cell>
          <cell r="IL258">
            <v>7.4</v>
          </cell>
          <cell r="IM258">
            <v>110.3</v>
          </cell>
          <cell r="IO258">
            <v>-1.2</v>
          </cell>
          <cell r="IP258">
            <v>36.299999999999997</v>
          </cell>
          <cell r="IQ258">
            <v>15.8</v>
          </cell>
          <cell r="IR258">
            <v>33.5</v>
          </cell>
          <cell r="IS258">
            <v>23.4</v>
          </cell>
          <cell r="IT258">
            <v>108.7</v>
          </cell>
          <cell r="IV258">
            <v>-5.2</v>
          </cell>
          <cell r="IW258">
            <v>11.2</v>
          </cell>
          <cell r="IX258">
            <v>-6</v>
          </cell>
          <cell r="IY258">
            <v>2.1</v>
          </cell>
          <cell r="IZ258">
            <v>-6.7</v>
          </cell>
          <cell r="JA258">
            <v>107.4</v>
          </cell>
        </row>
        <row r="259">
          <cell r="AY259">
            <v>38898</v>
          </cell>
          <cell r="BA259">
            <v>2.8</v>
          </cell>
          <cell r="BB259">
            <v>16</v>
          </cell>
          <cell r="BC259">
            <v>-7.7</v>
          </cell>
          <cell r="BD259">
            <v>1.7</v>
          </cell>
          <cell r="BE259">
            <v>-0.2</v>
          </cell>
          <cell r="BF259">
            <v>109.6</v>
          </cell>
          <cell r="BH259">
            <v>4.0999999999999996</v>
          </cell>
          <cell r="BI259">
            <v>15.9</v>
          </cell>
          <cell r="BJ259">
            <v>-8.9</v>
          </cell>
          <cell r="BK259">
            <v>-0.4</v>
          </cell>
          <cell r="BL259">
            <v>0.6</v>
          </cell>
          <cell r="BM259">
            <v>108.5</v>
          </cell>
          <cell r="BO259">
            <v>3.1</v>
          </cell>
          <cell r="BP259">
            <v>19.100000000000001</v>
          </cell>
          <cell r="BQ259">
            <v>-1.8</v>
          </cell>
          <cell r="BR259">
            <v>5.3</v>
          </cell>
          <cell r="BS259">
            <v>0.9</v>
          </cell>
          <cell r="BT259">
            <v>110.7</v>
          </cell>
          <cell r="BV259">
            <v>0.7</v>
          </cell>
          <cell r="BW259">
            <v>22.1</v>
          </cell>
          <cell r="BX259">
            <v>-33.6</v>
          </cell>
          <cell r="BY259">
            <v>9.6</v>
          </cell>
          <cell r="BZ259">
            <v>-11.9</v>
          </cell>
          <cell r="CA259">
            <v>108.7</v>
          </cell>
          <cell r="CC259">
            <v>10.199999999999999</v>
          </cell>
          <cell r="CD259">
            <v>48.8</v>
          </cell>
          <cell r="CE259">
            <v>0.6</v>
          </cell>
          <cell r="CF259">
            <v>19.600000000000001</v>
          </cell>
          <cell r="CG259">
            <v>-6.7</v>
          </cell>
          <cell r="CH259">
            <v>114</v>
          </cell>
          <cell r="CJ259">
            <v>11.5</v>
          </cell>
          <cell r="CK259" t="str">
            <v>NA</v>
          </cell>
          <cell r="CL259">
            <v>16.3</v>
          </cell>
          <cell r="CM259" t="str">
            <v>NA</v>
          </cell>
          <cell r="CN259">
            <v>22.7</v>
          </cell>
          <cell r="CO259">
            <v>114.7</v>
          </cell>
          <cell r="CQ259">
            <v>4.7</v>
          </cell>
          <cell r="CR259">
            <v>15.3</v>
          </cell>
          <cell r="CS259">
            <v>-4.4000000000000004</v>
          </cell>
          <cell r="CT259">
            <v>-5.2</v>
          </cell>
          <cell r="CU259">
            <v>-16.7</v>
          </cell>
          <cell r="CV259">
            <v>105</v>
          </cell>
          <cell r="CX259">
            <v>20.2</v>
          </cell>
          <cell r="CY259">
            <v>21</v>
          </cell>
          <cell r="CZ259">
            <v>10.3</v>
          </cell>
          <cell r="DA259">
            <v>34.5</v>
          </cell>
          <cell r="DB259">
            <v>47.1</v>
          </cell>
          <cell r="DC259">
            <v>115.4</v>
          </cell>
          <cell r="DE259" t="str">
            <v>NA</v>
          </cell>
          <cell r="DF259" t="str">
            <v>NA</v>
          </cell>
          <cell r="DG259">
            <v>-3.6</v>
          </cell>
          <cell r="DH259" t="str">
            <v>NA</v>
          </cell>
          <cell r="DI259" t="str">
            <v>NA</v>
          </cell>
          <cell r="DJ259" t="str">
            <v>NA</v>
          </cell>
          <cell r="DL259">
            <v>5.7</v>
          </cell>
          <cell r="DM259">
            <v>27.5</v>
          </cell>
          <cell r="DN259">
            <v>-31.3</v>
          </cell>
          <cell r="DO259">
            <v>21</v>
          </cell>
          <cell r="DP259">
            <v>-17.100000000000001</v>
          </cell>
          <cell r="DQ259">
            <v>106.9</v>
          </cell>
          <cell r="DS259">
            <v>0.5</v>
          </cell>
          <cell r="DT259">
            <v>13</v>
          </cell>
          <cell r="DU259">
            <v>-12</v>
          </cell>
          <cell r="DV259">
            <v>-19.8</v>
          </cell>
          <cell r="DW259">
            <v>12.7</v>
          </cell>
          <cell r="DX259">
            <v>104.5</v>
          </cell>
          <cell r="DZ259">
            <v>-1.6</v>
          </cell>
          <cell r="EA259">
            <v>8.9</v>
          </cell>
          <cell r="EB259">
            <v>-13.9</v>
          </cell>
          <cell r="EC259">
            <v>1.8</v>
          </cell>
          <cell r="ED259">
            <v>21.7</v>
          </cell>
          <cell r="EE259">
            <v>107.7</v>
          </cell>
          <cell r="EG259" t="str">
            <v>NA</v>
          </cell>
          <cell r="EH259" t="str">
            <v>NA</v>
          </cell>
          <cell r="EI259">
            <v>-19.7</v>
          </cell>
          <cell r="EJ259" t="str">
            <v>NA</v>
          </cell>
          <cell r="EK259" t="str">
            <v>NA</v>
          </cell>
          <cell r="EL259" t="str">
            <v>NA</v>
          </cell>
          <cell r="EN259">
            <v>7.7</v>
          </cell>
          <cell r="EO259">
            <v>14.9</v>
          </cell>
          <cell r="EP259">
            <v>-15.4</v>
          </cell>
          <cell r="EQ259">
            <v>4.0999999999999996</v>
          </cell>
          <cell r="ER259">
            <v>-17.600000000000001</v>
          </cell>
          <cell r="ES259">
            <v>111.3</v>
          </cell>
          <cell r="EU259">
            <v>3.3</v>
          </cell>
          <cell r="EV259">
            <v>14.5</v>
          </cell>
          <cell r="EW259">
            <v>-39.1</v>
          </cell>
          <cell r="EX259">
            <v>2.7</v>
          </cell>
          <cell r="EY259">
            <v>-5.3</v>
          </cell>
          <cell r="EZ259">
            <v>103</v>
          </cell>
          <cell r="FB259">
            <v>5</v>
          </cell>
          <cell r="FC259">
            <v>15.8</v>
          </cell>
          <cell r="FD259">
            <v>-4.9000000000000004</v>
          </cell>
          <cell r="FE259">
            <v>17.399999999999999</v>
          </cell>
          <cell r="FF259">
            <v>13.2</v>
          </cell>
          <cell r="FG259">
            <v>111.6</v>
          </cell>
          <cell r="FI259">
            <v>8.4</v>
          </cell>
          <cell r="FJ259">
            <v>24.1</v>
          </cell>
          <cell r="FK259">
            <v>0.4</v>
          </cell>
          <cell r="FL259">
            <v>21.9</v>
          </cell>
          <cell r="FM259">
            <v>3.8</v>
          </cell>
          <cell r="FN259">
            <v>116.1</v>
          </cell>
          <cell r="FP259">
            <v>-11.3</v>
          </cell>
          <cell r="FQ259" t="str">
            <v>NA</v>
          </cell>
          <cell r="FR259">
            <v>-0.8</v>
          </cell>
          <cell r="FS259" t="str">
            <v>NA</v>
          </cell>
          <cell r="FT259">
            <v>-28.2</v>
          </cell>
          <cell r="FU259">
            <v>101.3</v>
          </cell>
          <cell r="FW259">
            <v>-2.6</v>
          </cell>
          <cell r="FX259">
            <v>-4.7</v>
          </cell>
          <cell r="FY259">
            <v>-40.9</v>
          </cell>
          <cell r="FZ259">
            <v>-4.0999999999999996</v>
          </cell>
          <cell r="GA259">
            <v>-9.6</v>
          </cell>
          <cell r="GB259">
            <v>102.2</v>
          </cell>
          <cell r="GD259">
            <v>-3.6</v>
          </cell>
          <cell r="GE259" t="str">
            <v>NA</v>
          </cell>
          <cell r="GF259">
            <v>-33.1</v>
          </cell>
          <cell r="GG259" t="str">
            <v>NA</v>
          </cell>
          <cell r="GH259" t="str">
            <v>NA</v>
          </cell>
          <cell r="GI259">
            <v>94.4</v>
          </cell>
          <cell r="GK259">
            <v>5.2</v>
          </cell>
          <cell r="GL259">
            <v>29.3</v>
          </cell>
          <cell r="GM259">
            <v>15.9</v>
          </cell>
          <cell r="GN259">
            <v>19.600000000000001</v>
          </cell>
          <cell r="GO259">
            <v>15.2</v>
          </cell>
          <cell r="GP259">
            <v>112</v>
          </cell>
          <cell r="GR259">
            <v>3.8</v>
          </cell>
          <cell r="GS259">
            <v>27.3</v>
          </cell>
          <cell r="GT259">
            <v>4.9000000000000004</v>
          </cell>
          <cell r="GU259">
            <v>3.3</v>
          </cell>
          <cell r="GV259">
            <v>-10.8</v>
          </cell>
          <cell r="GW259">
            <v>110.2</v>
          </cell>
          <cell r="GY259">
            <v>-7.5</v>
          </cell>
          <cell r="GZ259">
            <v>8.1999999999999993</v>
          </cell>
          <cell r="HA259">
            <v>-14.2</v>
          </cell>
          <cell r="HB259">
            <v>-1.5</v>
          </cell>
          <cell r="HC259">
            <v>-14.7</v>
          </cell>
          <cell r="HD259">
            <v>105</v>
          </cell>
          <cell r="HF259">
            <v>-7.1</v>
          </cell>
          <cell r="HG259">
            <v>7.1</v>
          </cell>
          <cell r="HH259">
            <v>-28.9</v>
          </cell>
          <cell r="HI259">
            <v>-6.6</v>
          </cell>
          <cell r="HJ259">
            <v>-33.799999999999997</v>
          </cell>
          <cell r="HK259">
            <v>101.9</v>
          </cell>
          <cell r="HM259">
            <v>0.7</v>
          </cell>
          <cell r="HN259">
            <v>14.4</v>
          </cell>
          <cell r="HO259">
            <v>-21.4</v>
          </cell>
          <cell r="HP259">
            <v>15.9</v>
          </cell>
          <cell r="HQ259">
            <v>-6.3</v>
          </cell>
          <cell r="HR259">
            <v>104.7</v>
          </cell>
          <cell r="HT259">
            <v>15.4</v>
          </cell>
          <cell r="HU259">
            <v>31.4</v>
          </cell>
          <cell r="HV259">
            <v>-12.5</v>
          </cell>
          <cell r="HW259">
            <v>22.2</v>
          </cell>
          <cell r="HX259">
            <v>10.7</v>
          </cell>
          <cell r="HY259">
            <v>116.8</v>
          </cell>
          <cell r="IA259">
            <v>8.9</v>
          </cell>
          <cell r="IB259">
            <v>46.9</v>
          </cell>
          <cell r="IC259">
            <v>-13.5</v>
          </cell>
          <cell r="ID259">
            <v>30.1</v>
          </cell>
          <cell r="IE259">
            <v>-0.6</v>
          </cell>
          <cell r="IF259">
            <v>113.1</v>
          </cell>
          <cell r="IH259">
            <v>19.5</v>
          </cell>
          <cell r="II259">
            <v>24.1</v>
          </cell>
          <cell r="IJ259">
            <v>17.8</v>
          </cell>
          <cell r="IK259">
            <v>5.6</v>
          </cell>
          <cell r="IL259">
            <v>11.1</v>
          </cell>
          <cell r="IM259">
            <v>111.6</v>
          </cell>
          <cell r="IO259">
            <v>5.5</v>
          </cell>
          <cell r="IP259">
            <v>29.2</v>
          </cell>
          <cell r="IQ259">
            <v>12.5</v>
          </cell>
          <cell r="IR259">
            <v>34</v>
          </cell>
          <cell r="IS259">
            <v>16.3</v>
          </cell>
          <cell r="IT259">
            <v>109.3</v>
          </cell>
          <cell r="IV259">
            <v>-4</v>
          </cell>
          <cell r="IW259">
            <v>15.8</v>
          </cell>
          <cell r="IX259">
            <v>-4.9000000000000004</v>
          </cell>
          <cell r="IY259">
            <v>4.5999999999999996</v>
          </cell>
          <cell r="IZ259">
            <v>-4.7</v>
          </cell>
          <cell r="JA259">
            <v>108.3</v>
          </cell>
        </row>
        <row r="260">
          <cell r="AY260">
            <v>38929</v>
          </cell>
          <cell r="BA260">
            <v>3.1</v>
          </cell>
          <cell r="BB260">
            <v>16.600000000000001</v>
          </cell>
          <cell r="BC260">
            <v>-7.2</v>
          </cell>
          <cell r="BD260">
            <v>3.2</v>
          </cell>
          <cell r="BE260">
            <v>2.6</v>
          </cell>
          <cell r="BF260">
            <v>110.4</v>
          </cell>
          <cell r="BH260">
            <v>4.4000000000000004</v>
          </cell>
          <cell r="BI260">
            <v>15.6</v>
          </cell>
          <cell r="BJ260">
            <v>-8.1</v>
          </cell>
          <cell r="BK260">
            <v>-1.3</v>
          </cell>
          <cell r="BL260">
            <v>4.2</v>
          </cell>
          <cell r="BM260">
            <v>109.1</v>
          </cell>
          <cell r="BO260">
            <v>5.8</v>
          </cell>
          <cell r="BP260">
            <v>17.100000000000001</v>
          </cell>
          <cell r="BQ260">
            <v>-1.1000000000000001</v>
          </cell>
          <cell r="BR260">
            <v>5.4</v>
          </cell>
          <cell r="BS260">
            <v>3</v>
          </cell>
          <cell r="BT260">
            <v>112.1</v>
          </cell>
          <cell r="BV260">
            <v>7.3</v>
          </cell>
          <cell r="BW260">
            <v>21.7</v>
          </cell>
          <cell r="BX260">
            <v>-29.8</v>
          </cell>
          <cell r="BY260">
            <v>18.7</v>
          </cell>
          <cell r="BZ260">
            <v>-13.4</v>
          </cell>
          <cell r="CA260">
            <v>113</v>
          </cell>
          <cell r="CC260">
            <v>13.2</v>
          </cell>
          <cell r="CD260">
            <v>44</v>
          </cell>
          <cell r="CE260">
            <v>2.8</v>
          </cell>
          <cell r="CF260">
            <v>21.1</v>
          </cell>
          <cell r="CG260">
            <v>1</v>
          </cell>
          <cell r="CH260">
            <v>114.9</v>
          </cell>
          <cell r="CJ260">
            <v>9.8000000000000007</v>
          </cell>
          <cell r="CK260" t="str">
            <v>NA</v>
          </cell>
          <cell r="CL260">
            <v>16.100000000000001</v>
          </cell>
          <cell r="CM260" t="str">
            <v>NA</v>
          </cell>
          <cell r="CN260">
            <v>22.2</v>
          </cell>
          <cell r="CO260">
            <v>113.5</v>
          </cell>
          <cell r="CQ260">
            <v>5.5</v>
          </cell>
          <cell r="CR260">
            <v>16.3</v>
          </cell>
          <cell r="CS260">
            <v>-5.4</v>
          </cell>
          <cell r="CT260">
            <v>-8.6</v>
          </cell>
          <cell r="CU260">
            <v>-14.5</v>
          </cell>
          <cell r="CV260">
            <v>105.5</v>
          </cell>
          <cell r="CX260">
            <v>22</v>
          </cell>
          <cell r="CY260">
            <v>26.8</v>
          </cell>
          <cell r="CZ260">
            <v>8.5</v>
          </cell>
          <cell r="DA260">
            <v>33.4</v>
          </cell>
          <cell r="DB260">
            <v>39.6</v>
          </cell>
          <cell r="DC260">
            <v>116.5</v>
          </cell>
          <cell r="DE260" t="str">
            <v>NA</v>
          </cell>
          <cell r="DF260" t="str">
            <v>NA</v>
          </cell>
          <cell r="DG260">
            <v>-3.7</v>
          </cell>
          <cell r="DH260" t="str">
            <v>NA</v>
          </cell>
          <cell r="DI260" t="str">
            <v>NA</v>
          </cell>
          <cell r="DJ260" t="str">
            <v>NA</v>
          </cell>
          <cell r="DL260">
            <v>5</v>
          </cell>
          <cell r="DM260">
            <v>27.3</v>
          </cell>
          <cell r="DN260">
            <v>-32.6</v>
          </cell>
          <cell r="DO260">
            <v>22.2</v>
          </cell>
          <cell r="DP260">
            <v>-9.6</v>
          </cell>
          <cell r="DQ260">
            <v>107.1</v>
          </cell>
          <cell r="DS260">
            <v>-1.6</v>
          </cell>
          <cell r="DT260">
            <v>12.9</v>
          </cell>
          <cell r="DU260">
            <v>-12.3</v>
          </cell>
          <cell r="DV260">
            <v>-9.6999999999999993</v>
          </cell>
          <cell r="DW260">
            <v>17.399999999999999</v>
          </cell>
          <cell r="DX260">
            <v>104.6</v>
          </cell>
          <cell r="DZ260">
            <v>-1</v>
          </cell>
          <cell r="EA260">
            <v>9.4</v>
          </cell>
          <cell r="EB260">
            <v>-9.9</v>
          </cell>
          <cell r="EC260">
            <v>0.2</v>
          </cell>
          <cell r="ED260">
            <v>24.2</v>
          </cell>
          <cell r="EE260">
            <v>109</v>
          </cell>
          <cell r="EG260" t="str">
            <v>NA</v>
          </cell>
          <cell r="EH260" t="str">
            <v>NA</v>
          </cell>
          <cell r="EI260">
            <v>-19.600000000000001</v>
          </cell>
          <cell r="EJ260" t="str">
            <v>NA</v>
          </cell>
          <cell r="EK260" t="str">
            <v>NA</v>
          </cell>
          <cell r="EL260" t="str">
            <v>NA</v>
          </cell>
          <cell r="EN260">
            <v>5.9</v>
          </cell>
          <cell r="EO260">
            <v>13.2</v>
          </cell>
          <cell r="EP260">
            <v>-13.7</v>
          </cell>
          <cell r="EQ260">
            <v>1</v>
          </cell>
          <cell r="ER260">
            <v>-10.4</v>
          </cell>
          <cell r="ES260">
            <v>110.2</v>
          </cell>
          <cell r="EU260">
            <v>2.5</v>
          </cell>
          <cell r="EV260">
            <v>18.899999999999999</v>
          </cell>
          <cell r="EW260">
            <v>-35.799999999999997</v>
          </cell>
          <cell r="EX260">
            <v>4.0999999999999996</v>
          </cell>
          <cell r="EY260">
            <v>-25.4</v>
          </cell>
          <cell r="EZ260">
            <v>104.2</v>
          </cell>
          <cell r="FB260">
            <v>7</v>
          </cell>
          <cell r="FC260">
            <v>17</v>
          </cell>
          <cell r="FD260">
            <v>-4.5</v>
          </cell>
          <cell r="FE260">
            <v>16.3</v>
          </cell>
          <cell r="FF260">
            <v>12.7</v>
          </cell>
          <cell r="FG260">
            <v>113.1</v>
          </cell>
          <cell r="FI260">
            <v>6.5</v>
          </cell>
          <cell r="FJ260">
            <v>34.299999999999997</v>
          </cell>
          <cell r="FK260">
            <v>0.5</v>
          </cell>
          <cell r="FL260">
            <v>36.700000000000003</v>
          </cell>
          <cell r="FM260">
            <v>5.8</v>
          </cell>
          <cell r="FN260">
            <v>118.3</v>
          </cell>
          <cell r="FP260">
            <v>-9.8000000000000007</v>
          </cell>
          <cell r="FQ260" t="str">
            <v>NA</v>
          </cell>
          <cell r="FR260">
            <v>-1.7</v>
          </cell>
          <cell r="FS260" t="str">
            <v>NA</v>
          </cell>
          <cell r="FT260">
            <v>-24.9</v>
          </cell>
          <cell r="FU260">
            <v>99.5</v>
          </cell>
          <cell r="FW260">
            <v>-0.4</v>
          </cell>
          <cell r="FX260">
            <v>-8.6999999999999993</v>
          </cell>
          <cell r="FY260">
            <v>-46</v>
          </cell>
          <cell r="FZ260">
            <v>-16.3</v>
          </cell>
          <cell r="GA260">
            <v>-9.1</v>
          </cell>
          <cell r="GB260">
            <v>101.1</v>
          </cell>
          <cell r="GD260">
            <v>5.2</v>
          </cell>
          <cell r="GE260" t="str">
            <v>NA</v>
          </cell>
          <cell r="GF260">
            <v>-34.6</v>
          </cell>
          <cell r="GG260" t="str">
            <v>NA</v>
          </cell>
          <cell r="GH260" t="str">
            <v>NA</v>
          </cell>
          <cell r="GI260">
            <v>100.4</v>
          </cell>
          <cell r="GK260">
            <v>6.5</v>
          </cell>
          <cell r="GL260">
            <v>28.3</v>
          </cell>
          <cell r="GM260">
            <v>14.7</v>
          </cell>
          <cell r="GN260">
            <v>19.8</v>
          </cell>
          <cell r="GO260">
            <v>10.6</v>
          </cell>
          <cell r="GP260">
            <v>112.8</v>
          </cell>
          <cell r="GR260">
            <v>10.1</v>
          </cell>
          <cell r="GS260">
            <v>27.9</v>
          </cell>
          <cell r="GT260">
            <v>6.4</v>
          </cell>
          <cell r="GU260">
            <v>-4</v>
          </cell>
          <cell r="GV260">
            <v>-4.5999999999999996</v>
          </cell>
          <cell r="GW260">
            <v>114.1</v>
          </cell>
          <cell r="GY260">
            <v>-6.1</v>
          </cell>
          <cell r="GZ260">
            <v>11.8</v>
          </cell>
          <cell r="HA260">
            <v>-12.1</v>
          </cell>
          <cell r="HB260">
            <v>0.6</v>
          </cell>
          <cell r="HC260">
            <v>-12.7</v>
          </cell>
          <cell r="HD260">
            <v>108.5</v>
          </cell>
          <cell r="HF260">
            <v>-3.6</v>
          </cell>
          <cell r="HG260">
            <v>-0.5</v>
          </cell>
          <cell r="HH260">
            <v>-28.6</v>
          </cell>
          <cell r="HI260">
            <v>-11.1</v>
          </cell>
          <cell r="HJ260">
            <v>-32.5</v>
          </cell>
          <cell r="HK260">
            <v>101</v>
          </cell>
          <cell r="HM260">
            <v>0.3</v>
          </cell>
          <cell r="HN260">
            <v>22.6</v>
          </cell>
          <cell r="HO260">
            <v>-22.1</v>
          </cell>
          <cell r="HP260">
            <v>16</v>
          </cell>
          <cell r="HQ260">
            <v>-8.8000000000000007</v>
          </cell>
          <cell r="HR260">
            <v>106.1</v>
          </cell>
          <cell r="HT260">
            <v>13</v>
          </cell>
          <cell r="HU260">
            <v>32.4</v>
          </cell>
          <cell r="HV260">
            <v>-11.3</v>
          </cell>
          <cell r="HW260">
            <v>26.7</v>
          </cell>
          <cell r="HX260">
            <v>22.3</v>
          </cell>
          <cell r="HY260">
            <v>115.9</v>
          </cell>
          <cell r="IA260">
            <v>10.9</v>
          </cell>
          <cell r="IB260">
            <v>48.4</v>
          </cell>
          <cell r="IC260">
            <v>-10.1</v>
          </cell>
          <cell r="ID260">
            <v>28</v>
          </cell>
          <cell r="IE260">
            <v>4.5999999999999996</v>
          </cell>
          <cell r="IF260">
            <v>114.8</v>
          </cell>
          <cell r="IH260">
            <v>20.9</v>
          </cell>
          <cell r="II260">
            <v>23.9</v>
          </cell>
          <cell r="IJ260">
            <v>16.5</v>
          </cell>
          <cell r="IK260">
            <v>5.3</v>
          </cell>
          <cell r="IL260">
            <v>9.9</v>
          </cell>
          <cell r="IM260">
            <v>110.6</v>
          </cell>
          <cell r="IO260">
            <v>6</v>
          </cell>
          <cell r="IP260">
            <v>28.6</v>
          </cell>
          <cell r="IQ260">
            <v>13</v>
          </cell>
          <cell r="IR260">
            <v>39.4</v>
          </cell>
          <cell r="IS260">
            <v>13.9</v>
          </cell>
          <cell r="IT260">
            <v>108.7</v>
          </cell>
          <cell r="IV260">
            <v>-4</v>
          </cell>
          <cell r="IW260">
            <v>18.8</v>
          </cell>
          <cell r="IX260">
            <v>-5.0999999999999996</v>
          </cell>
          <cell r="IY260">
            <v>15.2</v>
          </cell>
          <cell r="IZ260">
            <v>-3.5</v>
          </cell>
          <cell r="JA260">
            <v>109.2</v>
          </cell>
        </row>
        <row r="261">
          <cell r="AY261">
            <v>38960</v>
          </cell>
          <cell r="BA261">
            <v>2.2999999999999998</v>
          </cell>
          <cell r="BB261">
            <v>16.3</v>
          </cell>
          <cell r="BC261">
            <v>-7.8</v>
          </cell>
          <cell r="BD261">
            <v>4.4000000000000004</v>
          </cell>
          <cell r="BE261">
            <v>0.6</v>
          </cell>
          <cell r="BF261">
            <v>109.6</v>
          </cell>
          <cell r="BH261">
            <v>3.9</v>
          </cell>
          <cell r="BI261">
            <v>16.7</v>
          </cell>
          <cell r="BJ261">
            <v>-8.6999999999999993</v>
          </cell>
          <cell r="BK261">
            <v>0.8</v>
          </cell>
          <cell r="BL261">
            <v>1</v>
          </cell>
          <cell r="BM261">
            <v>108.9</v>
          </cell>
          <cell r="BO261">
            <v>5</v>
          </cell>
          <cell r="BP261">
            <v>18.7</v>
          </cell>
          <cell r="BQ261">
            <v>-0.1</v>
          </cell>
          <cell r="BR261">
            <v>4.2</v>
          </cell>
          <cell r="BS261">
            <v>0.8</v>
          </cell>
          <cell r="BT261">
            <v>112.3</v>
          </cell>
          <cell r="BV261">
            <v>8</v>
          </cell>
          <cell r="BW261">
            <v>21.4</v>
          </cell>
          <cell r="BX261">
            <v>-26.5</v>
          </cell>
          <cell r="BY261">
            <v>16.3</v>
          </cell>
          <cell r="BZ261">
            <v>-22.1</v>
          </cell>
          <cell r="CA261">
            <v>113.8</v>
          </cell>
          <cell r="CC261">
            <v>15.1</v>
          </cell>
          <cell r="CD261">
            <v>45.9</v>
          </cell>
          <cell r="CE261">
            <v>3.2</v>
          </cell>
          <cell r="CF261">
            <v>21.2</v>
          </cell>
          <cell r="CG261">
            <v>1.3</v>
          </cell>
          <cell r="CH261">
            <v>116.5</v>
          </cell>
          <cell r="CJ261">
            <v>7.4</v>
          </cell>
          <cell r="CK261" t="str">
            <v>NA</v>
          </cell>
          <cell r="CL261">
            <v>17.600000000000001</v>
          </cell>
          <cell r="CM261" t="str">
            <v>NA</v>
          </cell>
          <cell r="CN261">
            <v>19.2</v>
          </cell>
          <cell r="CO261">
            <v>111.6</v>
          </cell>
          <cell r="CQ261">
            <v>5.3</v>
          </cell>
          <cell r="CR261">
            <v>12</v>
          </cell>
          <cell r="CS261">
            <v>-7.3</v>
          </cell>
          <cell r="CT261">
            <v>-9</v>
          </cell>
          <cell r="CU261">
            <v>-13.8</v>
          </cell>
          <cell r="CV261">
            <v>103.8</v>
          </cell>
          <cell r="CX261">
            <v>23</v>
          </cell>
          <cell r="CY261">
            <v>31.1</v>
          </cell>
          <cell r="CZ261">
            <v>6.2</v>
          </cell>
          <cell r="DA261">
            <v>35</v>
          </cell>
          <cell r="DB261">
            <v>37.799999999999997</v>
          </cell>
          <cell r="DC261">
            <v>117.4</v>
          </cell>
          <cell r="DE261" t="str">
            <v>NA</v>
          </cell>
          <cell r="DF261" t="str">
            <v>NA</v>
          </cell>
          <cell r="DG261">
            <v>-2.7</v>
          </cell>
          <cell r="DH261" t="str">
            <v>NA</v>
          </cell>
          <cell r="DI261" t="str">
            <v>NA</v>
          </cell>
          <cell r="DJ261" t="str">
            <v>NA</v>
          </cell>
          <cell r="DL261">
            <v>4.5</v>
          </cell>
          <cell r="DM261">
            <v>24.4</v>
          </cell>
          <cell r="DN261">
            <v>-33.4</v>
          </cell>
          <cell r="DO261">
            <v>23.3</v>
          </cell>
          <cell r="DP261">
            <v>-2.8</v>
          </cell>
          <cell r="DQ261">
            <v>106.5</v>
          </cell>
          <cell r="DS261">
            <v>-3.1</v>
          </cell>
          <cell r="DT261">
            <v>24.6</v>
          </cell>
          <cell r="DU261">
            <v>-11.7</v>
          </cell>
          <cell r="DV261">
            <v>-1.2</v>
          </cell>
          <cell r="DW261">
            <v>5.0999999999999996</v>
          </cell>
          <cell r="DX261">
            <v>105.7</v>
          </cell>
          <cell r="DZ261">
            <v>0.1</v>
          </cell>
          <cell r="EA261">
            <v>9.9</v>
          </cell>
          <cell r="EB261">
            <v>-9.6999999999999993</v>
          </cell>
          <cell r="EC261">
            <v>1.1000000000000001</v>
          </cell>
          <cell r="ED261">
            <v>25.7</v>
          </cell>
          <cell r="EE261">
            <v>110.1</v>
          </cell>
          <cell r="EG261" t="str">
            <v>NA</v>
          </cell>
          <cell r="EH261" t="str">
            <v>NA</v>
          </cell>
          <cell r="EI261">
            <v>-22.7</v>
          </cell>
          <cell r="EJ261" t="str">
            <v>NA</v>
          </cell>
          <cell r="EK261" t="str">
            <v>NA</v>
          </cell>
          <cell r="EL261" t="str">
            <v>NA</v>
          </cell>
          <cell r="EN261">
            <v>4.7</v>
          </cell>
          <cell r="EO261">
            <v>14.1</v>
          </cell>
          <cell r="EP261">
            <v>-15.3</v>
          </cell>
          <cell r="EQ261">
            <v>5.8</v>
          </cell>
          <cell r="ER261">
            <v>-13.2</v>
          </cell>
          <cell r="ES261">
            <v>109.5</v>
          </cell>
          <cell r="EU261">
            <v>3.7</v>
          </cell>
          <cell r="EV261">
            <v>14.6</v>
          </cell>
          <cell r="EW261">
            <v>-36.5</v>
          </cell>
          <cell r="EX261">
            <v>5.3</v>
          </cell>
          <cell r="EY261">
            <v>-12.1</v>
          </cell>
          <cell r="EZ261">
            <v>105.1</v>
          </cell>
          <cell r="FB261">
            <v>7.4</v>
          </cell>
          <cell r="FC261">
            <v>17.600000000000001</v>
          </cell>
          <cell r="FD261">
            <v>-5.2</v>
          </cell>
          <cell r="FE261">
            <v>17.5</v>
          </cell>
          <cell r="FF261">
            <v>13</v>
          </cell>
          <cell r="FG261">
            <v>113</v>
          </cell>
          <cell r="FI261">
            <v>5.9</v>
          </cell>
          <cell r="FJ261">
            <v>25.5</v>
          </cell>
          <cell r="FK261">
            <v>-1.2</v>
          </cell>
          <cell r="FL261">
            <v>39.4</v>
          </cell>
          <cell r="FM261">
            <v>4.9000000000000004</v>
          </cell>
          <cell r="FN261">
            <v>115.9</v>
          </cell>
          <cell r="FP261">
            <v>-2.8</v>
          </cell>
          <cell r="FQ261" t="str">
            <v>NA</v>
          </cell>
          <cell r="FR261">
            <v>0</v>
          </cell>
          <cell r="FS261" t="str">
            <v>NA</v>
          </cell>
          <cell r="FT261">
            <v>-18</v>
          </cell>
          <cell r="FU261">
            <v>104.1</v>
          </cell>
          <cell r="FW261">
            <v>-2.8</v>
          </cell>
          <cell r="FX261">
            <v>-13.8</v>
          </cell>
          <cell r="FY261">
            <v>-45</v>
          </cell>
          <cell r="FZ261">
            <v>-18.100000000000001</v>
          </cell>
          <cell r="GA261">
            <v>-11.6</v>
          </cell>
          <cell r="GB261">
            <v>96.7</v>
          </cell>
          <cell r="GD261">
            <v>-6.2</v>
          </cell>
          <cell r="GE261" t="str">
            <v>NA</v>
          </cell>
          <cell r="GF261">
            <v>-30.6</v>
          </cell>
          <cell r="GG261" t="str">
            <v>NA</v>
          </cell>
          <cell r="GH261" t="str">
            <v>NA</v>
          </cell>
          <cell r="GI261">
            <v>96.1</v>
          </cell>
          <cell r="GK261">
            <v>6.3</v>
          </cell>
          <cell r="GL261">
            <v>30.3</v>
          </cell>
          <cell r="GM261">
            <v>14.8</v>
          </cell>
          <cell r="GN261">
            <v>19.3</v>
          </cell>
          <cell r="GO261">
            <v>12.9</v>
          </cell>
          <cell r="GP261">
            <v>113.5</v>
          </cell>
          <cell r="GR261">
            <v>11.2</v>
          </cell>
          <cell r="GS261">
            <v>25.5</v>
          </cell>
          <cell r="GT261">
            <v>5.4</v>
          </cell>
          <cell r="GU261">
            <v>-0.5</v>
          </cell>
          <cell r="GV261">
            <v>-14.4</v>
          </cell>
          <cell r="GW261">
            <v>113</v>
          </cell>
          <cell r="GY261">
            <v>-5.7</v>
          </cell>
          <cell r="GZ261">
            <v>9</v>
          </cell>
          <cell r="HA261">
            <v>-12.3</v>
          </cell>
          <cell r="HB261">
            <v>-0.7</v>
          </cell>
          <cell r="HC261">
            <v>-12.8</v>
          </cell>
          <cell r="HD261">
            <v>107.1</v>
          </cell>
          <cell r="HF261">
            <v>-6.5</v>
          </cell>
          <cell r="HG261">
            <v>-7.4</v>
          </cell>
          <cell r="HH261">
            <v>-25.5</v>
          </cell>
          <cell r="HI261">
            <v>-6.8</v>
          </cell>
          <cell r="HJ261">
            <v>-31.6</v>
          </cell>
          <cell r="HK261">
            <v>99.1</v>
          </cell>
          <cell r="HM261">
            <v>1.3</v>
          </cell>
          <cell r="HN261">
            <v>22.8</v>
          </cell>
          <cell r="HO261">
            <v>-20.2</v>
          </cell>
          <cell r="HP261">
            <v>13.6</v>
          </cell>
          <cell r="HQ261">
            <v>-7.1</v>
          </cell>
          <cell r="HR261">
            <v>106.8</v>
          </cell>
          <cell r="HT261">
            <v>10.9</v>
          </cell>
          <cell r="HU261">
            <v>32.299999999999997</v>
          </cell>
          <cell r="HV261">
            <v>-11.8</v>
          </cell>
          <cell r="HW261">
            <v>25.1</v>
          </cell>
          <cell r="HX261">
            <v>16.600000000000001</v>
          </cell>
          <cell r="HY261">
            <v>114.2</v>
          </cell>
          <cell r="IA261">
            <v>14.2</v>
          </cell>
          <cell r="IB261">
            <v>46</v>
          </cell>
          <cell r="IC261">
            <v>-10.4</v>
          </cell>
          <cell r="ID261">
            <v>24.6</v>
          </cell>
          <cell r="IE261">
            <v>4</v>
          </cell>
          <cell r="IF261">
            <v>115.2</v>
          </cell>
          <cell r="IH261">
            <v>15.7</v>
          </cell>
          <cell r="II261">
            <v>21.8</v>
          </cell>
          <cell r="IJ261">
            <v>15.5</v>
          </cell>
          <cell r="IK261">
            <v>2.7</v>
          </cell>
          <cell r="IL261">
            <v>7</v>
          </cell>
          <cell r="IM261">
            <v>108.5</v>
          </cell>
          <cell r="IO261">
            <v>1.5</v>
          </cell>
          <cell r="IP261">
            <v>36.9</v>
          </cell>
          <cell r="IQ261">
            <v>12.1</v>
          </cell>
          <cell r="IR261">
            <v>23.6</v>
          </cell>
          <cell r="IS261">
            <v>18.899999999999999</v>
          </cell>
          <cell r="IT261">
            <v>109</v>
          </cell>
          <cell r="IV261">
            <v>-6.8</v>
          </cell>
          <cell r="IW261">
            <v>13</v>
          </cell>
          <cell r="IX261">
            <v>-6</v>
          </cell>
          <cell r="IY261">
            <v>15.4</v>
          </cell>
          <cell r="IZ261">
            <v>-1.9</v>
          </cell>
          <cell r="JA261">
            <v>106</v>
          </cell>
        </row>
        <row r="262">
          <cell r="AY262">
            <v>38990</v>
          </cell>
          <cell r="BA262">
            <v>4.5</v>
          </cell>
          <cell r="BB262">
            <v>14.4</v>
          </cell>
          <cell r="BC262">
            <v>-7.5</v>
          </cell>
          <cell r="BD262">
            <v>4.8</v>
          </cell>
          <cell r="BE262">
            <v>3</v>
          </cell>
          <cell r="BF262">
            <v>110.8</v>
          </cell>
          <cell r="BH262">
            <v>5.5</v>
          </cell>
          <cell r="BI262">
            <v>14.8</v>
          </cell>
          <cell r="BJ262">
            <v>-8.1</v>
          </cell>
          <cell r="BK262">
            <v>1.8</v>
          </cell>
          <cell r="BL262">
            <v>4</v>
          </cell>
          <cell r="BM262">
            <v>109.8</v>
          </cell>
          <cell r="BO262">
            <v>4.3</v>
          </cell>
          <cell r="BP262">
            <v>18</v>
          </cell>
          <cell r="BQ262">
            <v>-0.6</v>
          </cell>
          <cell r="BR262">
            <v>4.8</v>
          </cell>
          <cell r="BS262">
            <v>4</v>
          </cell>
          <cell r="BT262">
            <v>111.5</v>
          </cell>
          <cell r="BV262">
            <v>9.1</v>
          </cell>
          <cell r="BW262">
            <v>18.3</v>
          </cell>
          <cell r="BX262">
            <v>-30.1</v>
          </cell>
          <cell r="BY262">
            <v>21.4</v>
          </cell>
          <cell r="BZ262">
            <v>-20.6</v>
          </cell>
          <cell r="CA262">
            <v>112</v>
          </cell>
          <cell r="CC262">
            <v>11.9</v>
          </cell>
          <cell r="CD262">
            <v>45.8</v>
          </cell>
          <cell r="CE262">
            <v>0.6</v>
          </cell>
          <cell r="CF262">
            <v>19.899999999999999</v>
          </cell>
          <cell r="CG262">
            <v>3.6</v>
          </cell>
          <cell r="CH262">
            <v>114.6</v>
          </cell>
          <cell r="CJ262">
            <v>14.1</v>
          </cell>
          <cell r="CK262" t="str">
            <v>NA</v>
          </cell>
          <cell r="CL262">
            <v>16.2</v>
          </cell>
          <cell r="CM262" t="str">
            <v>NA</v>
          </cell>
          <cell r="CN262">
            <v>21.7</v>
          </cell>
          <cell r="CO262">
            <v>116.2</v>
          </cell>
          <cell r="CQ262">
            <v>7.3</v>
          </cell>
          <cell r="CR262">
            <v>9.1</v>
          </cell>
          <cell r="CS262">
            <v>-6.3</v>
          </cell>
          <cell r="CT262">
            <v>-5.7</v>
          </cell>
          <cell r="CU262">
            <v>-14</v>
          </cell>
          <cell r="CV262">
            <v>104.5</v>
          </cell>
          <cell r="CX262">
            <v>20.8</v>
          </cell>
          <cell r="CY262">
            <v>31.9</v>
          </cell>
          <cell r="CZ262">
            <v>10.7</v>
          </cell>
          <cell r="DA262">
            <v>35.299999999999997</v>
          </cell>
          <cell r="DB262">
            <v>41.6</v>
          </cell>
          <cell r="DC262">
            <v>117.7</v>
          </cell>
          <cell r="DE262" t="str">
            <v>NA</v>
          </cell>
          <cell r="DF262" t="str">
            <v>NA</v>
          </cell>
          <cell r="DG262">
            <v>0.2</v>
          </cell>
          <cell r="DH262" t="str">
            <v>NA</v>
          </cell>
          <cell r="DI262" t="str">
            <v>NA</v>
          </cell>
          <cell r="DJ262" t="str">
            <v>NA</v>
          </cell>
          <cell r="DL262">
            <v>6.9</v>
          </cell>
          <cell r="DM262">
            <v>23.5</v>
          </cell>
          <cell r="DN262">
            <v>-32</v>
          </cell>
          <cell r="DO262">
            <v>27</v>
          </cell>
          <cell r="DP262">
            <v>10.3</v>
          </cell>
          <cell r="DQ262">
            <v>108.7</v>
          </cell>
          <cell r="DS262">
            <v>0.9</v>
          </cell>
          <cell r="DT262">
            <v>13.1</v>
          </cell>
          <cell r="DU262">
            <v>-14.5</v>
          </cell>
          <cell r="DV262">
            <v>-4.7</v>
          </cell>
          <cell r="DW262">
            <v>15.2</v>
          </cell>
          <cell r="DX262">
            <v>105.9</v>
          </cell>
          <cell r="DZ262">
            <v>1.4</v>
          </cell>
          <cell r="EA262">
            <v>10.4</v>
          </cell>
          <cell r="EB262">
            <v>-9.4</v>
          </cell>
          <cell r="EC262">
            <v>2</v>
          </cell>
          <cell r="ED262">
            <v>27.1</v>
          </cell>
          <cell r="EE262">
            <v>111.3</v>
          </cell>
          <cell r="EG262" t="str">
            <v>NA</v>
          </cell>
          <cell r="EH262" t="str">
            <v>NA</v>
          </cell>
          <cell r="EI262">
            <v>-20.8</v>
          </cell>
          <cell r="EJ262" t="str">
            <v>NA</v>
          </cell>
          <cell r="EK262" t="str">
            <v>NA</v>
          </cell>
          <cell r="EL262" t="str">
            <v>NA</v>
          </cell>
          <cell r="EN262">
            <v>5.7</v>
          </cell>
          <cell r="EO262">
            <v>17.100000000000001</v>
          </cell>
          <cell r="EP262">
            <v>-14.2</v>
          </cell>
          <cell r="EQ262">
            <v>6.9</v>
          </cell>
          <cell r="ER262">
            <v>-18.600000000000001</v>
          </cell>
          <cell r="ES262">
            <v>111.5</v>
          </cell>
          <cell r="EU262">
            <v>-1.7</v>
          </cell>
          <cell r="EV262">
            <v>5.7</v>
          </cell>
          <cell r="EW262">
            <v>-35.700000000000003</v>
          </cell>
          <cell r="EX262">
            <v>6.4</v>
          </cell>
          <cell r="EY262">
            <v>-28.2</v>
          </cell>
          <cell r="EZ262">
            <v>100.1</v>
          </cell>
          <cell r="FB262">
            <v>8.9</v>
          </cell>
          <cell r="FC262">
            <v>19</v>
          </cell>
          <cell r="FD262">
            <v>1</v>
          </cell>
          <cell r="FE262">
            <v>18</v>
          </cell>
          <cell r="FF262">
            <v>9.9</v>
          </cell>
          <cell r="FG262">
            <v>115.1</v>
          </cell>
          <cell r="FI262">
            <v>5.8</v>
          </cell>
          <cell r="FJ262">
            <v>20.5</v>
          </cell>
          <cell r="FK262">
            <v>2</v>
          </cell>
          <cell r="FL262">
            <v>35.299999999999997</v>
          </cell>
          <cell r="FM262">
            <v>-1.1000000000000001</v>
          </cell>
          <cell r="FN262">
            <v>115.1</v>
          </cell>
          <cell r="FP262">
            <v>-10.1</v>
          </cell>
          <cell r="FQ262" t="str">
            <v>NA</v>
          </cell>
          <cell r="FR262">
            <v>4</v>
          </cell>
          <cell r="FS262" t="str">
            <v>NA</v>
          </cell>
          <cell r="FT262">
            <v>-25.5</v>
          </cell>
          <cell r="FU262">
            <v>101.7</v>
          </cell>
          <cell r="FW262">
            <v>0.3</v>
          </cell>
          <cell r="FX262">
            <v>-3</v>
          </cell>
          <cell r="FY262">
            <v>-49</v>
          </cell>
          <cell r="FZ262">
            <v>-15.8</v>
          </cell>
          <cell r="GA262">
            <v>-18.600000000000001</v>
          </cell>
          <cell r="GB262">
            <v>102.9</v>
          </cell>
          <cell r="GD262">
            <v>-5.8</v>
          </cell>
          <cell r="GE262" t="str">
            <v>NA</v>
          </cell>
          <cell r="GF262">
            <v>-27.4</v>
          </cell>
          <cell r="GG262" t="str">
            <v>NA</v>
          </cell>
          <cell r="GH262" t="str">
            <v>NA</v>
          </cell>
          <cell r="GI262">
            <v>96.1</v>
          </cell>
          <cell r="GK262">
            <v>7.2</v>
          </cell>
          <cell r="GL262">
            <v>32.4</v>
          </cell>
          <cell r="GM262">
            <v>17.399999999999999</v>
          </cell>
          <cell r="GN262">
            <v>21.1</v>
          </cell>
          <cell r="GO262">
            <v>13.2</v>
          </cell>
          <cell r="GP262">
            <v>114.9</v>
          </cell>
          <cell r="GR262">
            <v>9.8000000000000007</v>
          </cell>
          <cell r="GS262">
            <v>26.6</v>
          </cell>
          <cell r="GT262">
            <v>7.9</v>
          </cell>
          <cell r="GU262">
            <v>-2.6</v>
          </cell>
          <cell r="GV262">
            <v>1.7</v>
          </cell>
          <cell r="GW262">
            <v>113.6</v>
          </cell>
          <cell r="GY262">
            <v>-5.4</v>
          </cell>
          <cell r="GZ262">
            <v>11.1</v>
          </cell>
          <cell r="HA262">
            <v>-14.4</v>
          </cell>
          <cell r="HB262">
            <v>-2.5</v>
          </cell>
          <cell r="HC262">
            <v>-9.4</v>
          </cell>
          <cell r="HD262">
            <v>107.1</v>
          </cell>
          <cell r="HF262">
            <v>-4.7</v>
          </cell>
          <cell r="HG262">
            <v>2.9</v>
          </cell>
          <cell r="HH262">
            <v>-23.4</v>
          </cell>
          <cell r="HI262">
            <v>-12.3</v>
          </cell>
          <cell r="HJ262">
            <v>-30.6</v>
          </cell>
          <cell r="HK262">
            <v>102.1</v>
          </cell>
          <cell r="HM262">
            <v>2.8</v>
          </cell>
          <cell r="HN262">
            <v>27.1</v>
          </cell>
          <cell r="HO262">
            <v>-21.1</v>
          </cell>
          <cell r="HP262">
            <v>14.6</v>
          </cell>
          <cell r="HQ262">
            <v>-4.3</v>
          </cell>
          <cell r="HR262">
            <v>108.6</v>
          </cell>
          <cell r="HT262">
            <v>14.2</v>
          </cell>
          <cell r="HU262">
            <v>32</v>
          </cell>
          <cell r="HV262">
            <v>-11.8</v>
          </cell>
          <cell r="HW262">
            <v>22.7</v>
          </cell>
          <cell r="HX262">
            <v>21.2</v>
          </cell>
          <cell r="HY262">
            <v>116.9</v>
          </cell>
          <cell r="IA262">
            <v>9.6999999999999993</v>
          </cell>
          <cell r="IB262">
            <v>32.5</v>
          </cell>
          <cell r="IC262">
            <v>-6</v>
          </cell>
          <cell r="ID262">
            <v>21.2</v>
          </cell>
          <cell r="IE262">
            <v>0.2</v>
          </cell>
          <cell r="IF262">
            <v>111.3</v>
          </cell>
          <cell r="IH262">
            <v>16.5</v>
          </cell>
          <cell r="II262">
            <v>36.799999999999997</v>
          </cell>
          <cell r="IJ262">
            <v>17.899999999999999</v>
          </cell>
          <cell r="IK262">
            <v>4.3</v>
          </cell>
          <cell r="IL262">
            <v>10</v>
          </cell>
          <cell r="IM262">
            <v>112.1</v>
          </cell>
          <cell r="IO262">
            <v>2.7</v>
          </cell>
          <cell r="IP262">
            <v>34.5</v>
          </cell>
          <cell r="IQ262">
            <v>15.4</v>
          </cell>
          <cell r="IR262">
            <v>30.1</v>
          </cell>
          <cell r="IS262">
            <v>11.7</v>
          </cell>
          <cell r="IT262">
            <v>109.2</v>
          </cell>
          <cell r="IV262">
            <v>0.2</v>
          </cell>
          <cell r="IW262">
            <v>9.6</v>
          </cell>
          <cell r="IX262">
            <v>-6.8</v>
          </cell>
          <cell r="IY262">
            <v>13.2</v>
          </cell>
          <cell r="IZ262">
            <v>-0.6</v>
          </cell>
          <cell r="JA262">
            <v>109.2</v>
          </cell>
        </row>
        <row r="263">
          <cell r="AY263">
            <v>39021</v>
          </cell>
          <cell r="BA263">
            <v>4</v>
          </cell>
          <cell r="BB263">
            <v>17.399999999999999</v>
          </cell>
          <cell r="BC263">
            <v>-7</v>
          </cell>
          <cell r="BD263">
            <v>4.3</v>
          </cell>
          <cell r="BE263">
            <v>2.7</v>
          </cell>
          <cell r="BF263">
            <v>111.3</v>
          </cell>
          <cell r="BH263">
            <v>5.9</v>
          </cell>
          <cell r="BI263">
            <v>16.899999999999999</v>
          </cell>
          <cell r="BJ263">
            <v>-8.4</v>
          </cell>
          <cell r="BK263">
            <v>1.2</v>
          </cell>
          <cell r="BL263">
            <v>3.8</v>
          </cell>
          <cell r="BM263">
            <v>110.2</v>
          </cell>
          <cell r="BO263">
            <v>4.5999999999999996</v>
          </cell>
          <cell r="BP263">
            <v>23.9</v>
          </cell>
          <cell r="BQ263">
            <v>2.9</v>
          </cell>
          <cell r="BR263">
            <v>0.5</v>
          </cell>
          <cell r="BS263">
            <v>5.3</v>
          </cell>
          <cell r="BT263">
            <v>113.9</v>
          </cell>
          <cell r="BV263">
            <v>9</v>
          </cell>
          <cell r="BW263">
            <v>20</v>
          </cell>
          <cell r="BX263">
            <v>-26.6</v>
          </cell>
          <cell r="BY263">
            <v>24.5</v>
          </cell>
          <cell r="BZ263">
            <v>-13.5</v>
          </cell>
          <cell r="CA263">
            <v>114</v>
          </cell>
          <cell r="CC263">
            <v>13.4</v>
          </cell>
          <cell r="CD263">
            <v>45.2</v>
          </cell>
          <cell r="CE263">
            <v>3.9</v>
          </cell>
          <cell r="CF263">
            <v>20</v>
          </cell>
          <cell r="CG263">
            <v>4</v>
          </cell>
          <cell r="CH263">
            <v>116.2</v>
          </cell>
          <cell r="CJ263">
            <v>11.6</v>
          </cell>
          <cell r="CK263" t="str">
            <v>NA</v>
          </cell>
          <cell r="CL263">
            <v>16.100000000000001</v>
          </cell>
          <cell r="CM263" t="str">
            <v>NA</v>
          </cell>
          <cell r="CN263">
            <v>22.6</v>
          </cell>
          <cell r="CO263">
            <v>114.2</v>
          </cell>
          <cell r="CQ263">
            <v>8.6999999999999993</v>
          </cell>
          <cell r="CR263">
            <v>13.5</v>
          </cell>
          <cell r="CS263">
            <v>-7.4</v>
          </cell>
          <cell r="CT263">
            <v>-7.4</v>
          </cell>
          <cell r="CU263">
            <v>-14.8</v>
          </cell>
          <cell r="CV263">
            <v>105.7</v>
          </cell>
          <cell r="CX263">
            <v>22</v>
          </cell>
          <cell r="CY263">
            <v>20.8</v>
          </cell>
          <cell r="CZ263">
            <v>11.9</v>
          </cell>
          <cell r="DA263">
            <v>34.6</v>
          </cell>
          <cell r="DB263">
            <v>44.7</v>
          </cell>
          <cell r="DC263">
            <v>116</v>
          </cell>
          <cell r="DE263" t="str">
            <v>NA</v>
          </cell>
          <cell r="DF263" t="str">
            <v>NA</v>
          </cell>
          <cell r="DG263">
            <v>-1.5</v>
          </cell>
          <cell r="DH263" t="str">
            <v>NA</v>
          </cell>
          <cell r="DI263" t="str">
            <v>NA</v>
          </cell>
          <cell r="DJ263" t="str">
            <v>NA</v>
          </cell>
          <cell r="DL263">
            <v>4.5999999999999996</v>
          </cell>
          <cell r="DM263">
            <v>34.4</v>
          </cell>
          <cell r="DN263">
            <v>-30.3</v>
          </cell>
          <cell r="DO263">
            <v>26.4</v>
          </cell>
          <cell r="DP263">
            <v>-1.1000000000000001</v>
          </cell>
          <cell r="DQ263">
            <v>108.4</v>
          </cell>
          <cell r="DS263">
            <v>-1.7</v>
          </cell>
          <cell r="DT263">
            <v>17.7</v>
          </cell>
          <cell r="DU263">
            <v>-11.3</v>
          </cell>
          <cell r="DV263">
            <v>-7.4</v>
          </cell>
          <cell r="DW263">
            <v>12</v>
          </cell>
          <cell r="DX263">
            <v>105.6</v>
          </cell>
          <cell r="DZ263">
            <v>0.6</v>
          </cell>
          <cell r="EA263">
            <v>12.3</v>
          </cell>
          <cell r="EB263">
            <v>-8.6999999999999993</v>
          </cell>
          <cell r="EC263">
            <v>4.7</v>
          </cell>
          <cell r="ED263">
            <v>27.7</v>
          </cell>
          <cell r="EE263">
            <v>112.1</v>
          </cell>
          <cell r="EG263" t="str">
            <v>NA</v>
          </cell>
          <cell r="EH263" t="str">
            <v>NA</v>
          </cell>
          <cell r="EI263">
            <v>-21.2</v>
          </cell>
          <cell r="EJ263" t="str">
            <v>NA</v>
          </cell>
          <cell r="EK263" t="str">
            <v>NA</v>
          </cell>
          <cell r="EL263" t="str">
            <v>NA</v>
          </cell>
          <cell r="EN263">
            <v>6.6</v>
          </cell>
          <cell r="EO263">
            <v>13.6</v>
          </cell>
          <cell r="EP263">
            <v>-18.100000000000001</v>
          </cell>
          <cell r="EQ263">
            <v>5.2</v>
          </cell>
          <cell r="ER263">
            <v>-13</v>
          </cell>
          <cell r="ES263">
            <v>109.5</v>
          </cell>
          <cell r="EU263">
            <v>12.5</v>
          </cell>
          <cell r="EV263">
            <v>18.3</v>
          </cell>
          <cell r="EW263">
            <v>-30.1</v>
          </cell>
          <cell r="EX263">
            <v>7.8</v>
          </cell>
          <cell r="EY263">
            <v>-3.8</v>
          </cell>
          <cell r="EZ263">
            <v>109.5</v>
          </cell>
          <cell r="FB263">
            <v>9.3000000000000007</v>
          </cell>
          <cell r="FC263">
            <v>19.399999999999999</v>
          </cell>
          <cell r="FD263">
            <v>-3.8</v>
          </cell>
          <cell r="FE263">
            <v>18.8</v>
          </cell>
          <cell r="FF263">
            <v>10.1</v>
          </cell>
          <cell r="FG263">
            <v>114.4</v>
          </cell>
          <cell r="FI263">
            <v>8.1</v>
          </cell>
          <cell r="FJ263">
            <v>18.100000000000001</v>
          </cell>
          <cell r="FK263">
            <v>0.9</v>
          </cell>
          <cell r="FL263">
            <v>36.700000000000003</v>
          </cell>
          <cell r="FM263">
            <v>1.3</v>
          </cell>
          <cell r="FN263">
            <v>115.4</v>
          </cell>
          <cell r="FP263">
            <v>-4.2</v>
          </cell>
          <cell r="FQ263" t="str">
            <v>NA</v>
          </cell>
          <cell r="FR263">
            <v>0.1</v>
          </cell>
          <cell r="FS263" t="str">
            <v>NA</v>
          </cell>
          <cell r="FT263">
            <v>-31.6</v>
          </cell>
          <cell r="FU263">
            <v>103</v>
          </cell>
          <cell r="FW263">
            <v>1.9</v>
          </cell>
          <cell r="FX263">
            <v>-7.9</v>
          </cell>
          <cell r="FY263">
            <v>-47.4</v>
          </cell>
          <cell r="FZ263">
            <v>-16.2</v>
          </cell>
          <cell r="GA263">
            <v>-18.899999999999999</v>
          </cell>
          <cell r="GB263">
            <v>101.1</v>
          </cell>
          <cell r="GD263">
            <v>-13.5</v>
          </cell>
          <cell r="GE263" t="str">
            <v>NA</v>
          </cell>
          <cell r="GF263">
            <v>-26.2</v>
          </cell>
          <cell r="GG263" t="str">
            <v>NA</v>
          </cell>
          <cell r="GH263" t="str">
            <v>NA</v>
          </cell>
          <cell r="GI263">
            <v>91.6</v>
          </cell>
          <cell r="GK263">
            <v>7.6</v>
          </cell>
          <cell r="GL263">
            <v>34.799999999999997</v>
          </cell>
          <cell r="GM263">
            <v>19.899999999999999</v>
          </cell>
          <cell r="GN263">
            <v>22.3</v>
          </cell>
          <cell r="GO263">
            <v>14.8</v>
          </cell>
          <cell r="GP263">
            <v>116.3</v>
          </cell>
          <cell r="GR263">
            <v>9.6999999999999993</v>
          </cell>
          <cell r="GS263">
            <v>25.5</v>
          </cell>
          <cell r="GT263">
            <v>8.9</v>
          </cell>
          <cell r="GU263">
            <v>-3.5</v>
          </cell>
          <cell r="GV263">
            <v>-0.3</v>
          </cell>
          <cell r="GW263">
            <v>113.5</v>
          </cell>
          <cell r="GY263">
            <v>-3.7</v>
          </cell>
          <cell r="GZ263">
            <v>11.4</v>
          </cell>
          <cell r="HA263">
            <v>-13.8</v>
          </cell>
          <cell r="HB263">
            <v>-0.3</v>
          </cell>
          <cell r="HC263">
            <v>-10.5</v>
          </cell>
          <cell r="HD263">
            <v>108.7</v>
          </cell>
          <cell r="HF263">
            <v>-5.8</v>
          </cell>
          <cell r="HG263">
            <v>3.9</v>
          </cell>
          <cell r="HH263">
            <v>-26.1</v>
          </cell>
          <cell r="HI263">
            <v>-7</v>
          </cell>
          <cell r="HJ263">
            <v>-38.299999999999997</v>
          </cell>
          <cell r="HK263">
            <v>101.9</v>
          </cell>
          <cell r="HM263">
            <v>3.9</v>
          </cell>
          <cell r="HN263">
            <v>27.1</v>
          </cell>
          <cell r="HO263">
            <v>-21.3</v>
          </cell>
          <cell r="HP263">
            <v>14.1</v>
          </cell>
          <cell r="HQ263">
            <v>-1.1000000000000001</v>
          </cell>
          <cell r="HR263">
            <v>109.1</v>
          </cell>
          <cell r="HT263">
            <v>11.3</v>
          </cell>
          <cell r="HU263">
            <v>31.5</v>
          </cell>
          <cell r="HV263">
            <v>-13</v>
          </cell>
          <cell r="HW263">
            <v>24.3</v>
          </cell>
          <cell r="HX263">
            <v>23.7</v>
          </cell>
          <cell r="HY263">
            <v>113.9</v>
          </cell>
          <cell r="IA263">
            <v>17.8</v>
          </cell>
          <cell r="IB263">
            <v>44.5</v>
          </cell>
          <cell r="IC263">
            <v>-5</v>
          </cell>
          <cell r="ID263">
            <v>20</v>
          </cell>
          <cell r="IE263">
            <v>-3.8</v>
          </cell>
          <cell r="IF263">
            <v>117.7</v>
          </cell>
          <cell r="IH263">
            <v>19.100000000000001</v>
          </cell>
          <cell r="II263">
            <v>26.8</v>
          </cell>
          <cell r="IJ263">
            <v>16.5</v>
          </cell>
          <cell r="IK263">
            <v>3.9</v>
          </cell>
          <cell r="IL263">
            <v>4.4000000000000004</v>
          </cell>
          <cell r="IM263">
            <v>111.1</v>
          </cell>
          <cell r="IO263">
            <v>4.5</v>
          </cell>
          <cell r="IP263">
            <v>38.6</v>
          </cell>
          <cell r="IQ263">
            <v>18</v>
          </cell>
          <cell r="IR263">
            <v>31.1</v>
          </cell>
          <cell r="IS263">
            <v>25.3</v>
          </cell>
          <cell r="IT263">
            <v>111.7</v>
          </cell>
          <cell r="IV263">
            <v>-6.4</v>
          </cell>
          <cell r="IW263">
            <v>17</v>
          </cell>
          <cell r="IX263">
            <v>-3.5</v>
          </cell>
          <cell r="IY263">
            <v>12.3</v>
          </cell>
          <cell r="IZ263">
            <v>-3.1</v>
          </cell>
          <cell r="JA263">
            <v>107.8</v>
          </cell>
        </row>
        <row r="264">
          <cell r="AY264">
            <v>39051</v>
          </cell>
          <cell r="BA264">
            <v>5.8</v>
          </cell>
          <cell r="BB264">
            <v>17.2</v>
          </cell>
          <cell r="BC264">
            <v>-7</v>
          </cell>
          <cell r="BD264">
            <v>5.0999999999999996</v>
          </cell>
          <cell r="BE264">
            <v>2.4</v>
          </cell>
          <cell r="BF264">
            <v>112.3</v>
          </cell>
          <cell r="BH264">
            <v>6.7</v>
          </cell>
          <cell r="BI264">
            <v>16.7</v>
          </cell>
          <cell r="BJ264">
            <v>-7.9</v>
          </cell>
          <cell r="BK264">
            <v>1.1000000000000001</v>
          </cell>
          <cell r="BL264">
            <v>2.8</v>
          </cell>
          <cell r="BM264">
            <v>110.6</v>
          </cell>
          <cell r="BO264">
            <v>2.4</v>
          </cell>
          <cell r="BP264">
            <v>23.1</v>
          </cell>
          <cell r="BQ264">
            <v>0.4</v>
          </cell>
          <cell r="BR264">
            <v>0.9</v>
          </cell>
          <cell r="BS264">
            <v>4.5</v>
          </cell>
          <cell r="BT264">
            <v>111.7</v>
          </cell>
          <cell r="BV264">
            <v>9.1</v>
          </cell>
          <cell r="BW264">
            <v>21</v>
          </cell>
          <cell r="BX264">
            <v>-29.1</v>
          </cell>
          <cell r="BY264">
            <v>26.2</v>
          </cell>
          <cell r="BZ264">
            <v>-15.9</v>
          </cell>
          <cell r="CA264">
            <v>113.8</v>
          </cell>
          <cell r="CC264">
            <v>15</v>
          </cell>
          <cell r="CD264">
            <v>45.6</v>
          </cell>
          <cell r="CE264">
            <v>-1.3</v>
          </cell>
          <cell r="CF264">
            <v>20.6</v>
          </cell>
          <cell r="CG264">
            <v>0.9</v>
          </cell>
          <cell r="CH264">
            <v>114.9</v>
          </cell>
          <cell r="CJ264">
            <v>10</v>
          </cell>
          <cell r="CK264" t="str">
            <v>NA</v>
          </cell>
          <cell r="CL264">
            <v>19</v>
          </cell>
          <cell r="CM264" t="str">
            <v>NA</v>
          </cell>
          <cell r="CN264">
            <v>24.2</v>
          </cell>
          <cell r="CO264">
            <v>115.5</v>
          </cell>
          <cell r="CQ264">
            <v>11.5</v>
          </cell>
          <cell r="CR264">
            <v>14.8</v>
          </cell>
          <cell r="CS264">
            <v>-5.5</v>
          </cell>
          <cell r="CT264">
            <v>-5.8</v>
          </cell>
          <cell r="CU264">
            <v>-14.3</v>
          </cell>
          <cell r="CV264">
            <v>107.6</v>
          </cell>
          <cell r="CX264">
            <v>25.4</v>
          </cell>
          <cell r="CY264">
            <v>20.2</v>
          </cell>
          <cell r="CZ264">
            <v>9.6999999999999993</v>
          </cell>
          <cell r="DA264">
            <v>34.200000000000003</v>
          </cell>
          <cell r="DB264">
            <v>43.1</v>
          </cell>
          <cell r="DC264">
            <v>116.5</v>
          </cell>
          <cell r="DE264" t="str">
            <v>NA</v>
          </cell>
          <cell r="DF264" t="str">
            <v>NA</v>
          </cell>
          <cell r="DG264">
            <v>-0.1</v>
          </cell>
          <cell r="DH264" t="str">
            <v>NA</v>
          </cell>
          <cell r="DI264" t="str">
            <v>NA</v>
          </cell>
          <cell r="DJ264" t="str">
            <v>NA</v>
          </cell>
          <cell r="DL264">
            <v>3.2</v>
          </cell>
          <cell r="DM264">
            <v>36.200000000000003</v>
          </cell>
          <cell r="DN264">
            <v>-32.799999999999997</v>
          </cell>
          <cell r="DO264">
            <v>24.9</v>
          </cell>
          <cell r="DP264">
            <v>-8.1999999999999993</v>
          </cell>
          <cell r="DQ264">
            <v>107.8</v>
          </cell>
          <cell r="DS264">
            <v>-1.3</v>
          </cell>
          <cell r="DT264">
            <v>14.2</v>
          </cell>
          <cell r="DU264">
            <v>-10.4</v>
          </cell>
          <cell r="DV264">
            <v>-11.4</v>
          </cell>
          <cell r="DW264">
            <v>14.8</v>
          </cell>
          <cell r="DX264">
            <v>105.1</v>
          </cell>
          <cell r="DZ264">
            <v>2.7</v>
          </cell>
          <cell r="EA264">
            <v>13.1</v>
          </cell>
          <cell r="EB264">
            <v>-7.6</v>
          </cell>
          <cell r="EC264">
            <v>2.4</v>
          </cell>
          <cell r="ED264">
            <v>24.9</v>
          </cell>
          <cell r="EE264">
            <v>113.3</v>
          </cell>
          <cell r="EG264" t="str">
            <v>NA</v>
          </cell>
          <cell r="EH264" t="str">
            <v>NA</v>
          </cell>
          <cell r="EI264">
            <v>-21.3</v>
          </cell>
          <cell r="EJ264" t="str">
            <v>NA</v>
          </cell>
          <cell r="EK264" t="str">
            <v>NA</v>
          </cell>
          <cell r="EL264" t="str">
            <v>NA</v>
          </cell>
          <cell r="EN264">
            <v>4.5999999999999996</v>
          </cell>
          <cell r="EO264">
            <v>13.2</v>
          </cell>
          <cell r="EP264">
            <v>-18</v>
          </cell>
          <cell r="EQ264">
            <v>8.1</v>
          </cell>
          <cell r="ER264">
            <v>-21.4</v>
          </cell>
          <cell r="ES264">
            <v>108</v>
          </cell>
          <cell r="EU264">
            <v>2.8</v>
          </cell>
          <cell r="EV264">
            <v>14.3</v>
          </cell>
          <cell r="EW264">
            <v>-27.7</v>
          </cell>
          <cell r="EX264">
            <v>3.4</v>
          </cell>
          <cell r="EY264">
            <v>-5</v>
          </cell>
          <cell r="EZ264">
            <v>106.2</v>
          </cell>
          <cell r="FB264">
            <v>7.6</v>
          </cell>
          <cell r="FC264">
            <v>20.100000000000001</v>
          </cell>
          <cell r="FD264">
            <v>-4</v>
          </cell>
          <cell r="FE264">
            <v>20.6</v>
          </cell>
          <cell r="FF264">
            <v>11.5</v>
          </cell>
          <cell r="FG264">
            <v>114</v>
          </cell>
          <cell r="FI264">
            <v>2.6</v>
          </cell>
          <cell r="FJ264">
            <v>19.899999999999999</v>
          </cell>
          <cell r="FK264">
            <v>2.6</v>
          </cell>
          <cell r="FL264">
            <v>40.5</v>
          </cell>
          <cell r="FM264">
            <v>-0.3</v>
          </cell>
          <cell r="FN264">
            <v>114.1</v>
          </cell>
          <cell r="FP264">
            <v>2.9</v>
          </cell>
          <cell r="FQ264" t="str">
            <v>NA</v>
          </cell>
          <cell r="FR264">
            <v>1.2</v>
          </cell>
          <cell r="FS264" t="str">
            <v>NA</v>
          </cell>
          <cell r="FT264">
            <v>-29.5</v>
          </cell>
          <cell r="FU264">
            <v>106.7</v>
          </cell>
          <cell r="FW264">
            <v>0.7</v>
          </cell>
          <cell r="FX264">
            <v>-6.8</v>
          </cell>
          <cell r="FY264">
            <v>-49.2</v>
          </cell>
          <cell r="FZ264">
            <v>-12.6</v>
          </cell>
          <cell r="GA264">
            <v>-20</v>
          </cell>
          <cell r="GB264">
            <v>99.2</v>
          </cell>
          <cell r="GD264">
            <v>-17.8</v>
          </cell>
          <cell r="GE264" t="str">
            <v>NA</v>
          </cell>
          <cell r="GF264">
            <v>-23</v>
          </cell>
          <cell r="GG264" t="str">
            <v>NA</v>
          </cell>
          <cell r="GH264" t="str">
            <v>NA</v>
          </cell>
          <cell r="GI264">
            <v>91.6</v>
          </cell>
          <cell r="GK264">
            <v>6.7</v>
          </cell>
          <cell r="GL264">
            <v>36</v>
          </cell>
          <cell r="GM264">
            <v>13.5</v>
          </cell>
          <cell r="GN264">
            <v>21.8</v>
          </cell>
          <cell r="GO264">
            <v>18.2</v>
          </cell>
          <cell r="GP264">
            <v>114.6</v>
          </cell>
          <cell r="GR264">
            <v>11.6</v>
          </cell>
          <cell r="GS264">
            <v>25.5</v>
          </cell>
          <cell r="GT264">
            <v>9</v>
          </cell>
          <cell r="GU264">
            <v>-3</v>
          </cell>
          <cell r="GV264">
            <v>3.3</v>
          </cell>
          <cell r="GW264">
            <v>115.1</v>
          </cell>
          <cell r="GY264">
            <v>-2.2999999999999998</v>
          </cell>
          <cell r="GZ264">
            <v>12.2</v>
          </cell>
          <cell r="HA264">
            <v>-9.9</v>
          </cell>
          <cell r="HB264">
            <v>2.2000000000000002</v>
          </cell>
          <cell r="HC264">
            <v>-8.5</v>
          </cell>
          <cell r="HD264">
            <v>111</v>
          </cell>
          <cell r="HF264">
            <v>-1.8</v>
          </cell>
          <cell r="HG264">
            <v>2.5</v>
          </cell>
          <cell r="HH264">
            <v>-26</v>
          </cell>
          <cell r="HI264">
            <v>-4.2</v>
          </cell>
          <cell r="HJ264">
            <v>-38.799999999999997</v>
          </cell>
          <cell r="HK264">
            <v>104.5</v>
          </cell>
          <cell r="HM264">
            <v>2.2000000000000002</v>
          </cell>
          <cell r="HN264">
            <v>32.6</v>
          </cell>
          <cell r="HO264">
            <v>-20.100000000000001</v>
          </cell>
          <cell r="HP264">
            <v>18.100000000000001</v>
          </cell>
          <cell r="HQ264">
            <v>-2.6</v>
          </cell>
          <cell r="HR264">
            <v>110.3</v>
          </cell>
          <cell r="HT264">
            <v>12.6</v>
          </cell>
          <cell r="HU264">
            <v>30.1</v>
          </cell>
          <cell r="HV264">
            <v>-11</v>
          </cell>
          <cell r="HW264">
            <v>26.8</v>
          </cell>
          <cell r="HX264">
            <v>24.6</v>
          </cell>
          <cell r="HY264">
            <v>115.4</v>
          </cell>
          <cell r="IA264">
            <v>11.4</v>
          </cell>
          <cell r="IB264">
            <v>43.5</v>
          </cell>
          <cell r="IC264">
            <v>-2.9</v>
          </cell>
          <cell r="ID264">
            <v>28.7</v>
          </cell>
          <cell r="IE264">
            <v>-2.8</v>
          </cell>
          <cell r="IF264">
            <v>115.6</v>
          </cell>
          <cell r="IH264">
            <v>17</v>
          </cell>
          <cell r="II264">
            <v>19.7</v>
          </cell>
          <cell r="IJ264">
            <v>19</v>
          </cell>
          <cell r="IK264">
            <v>1.5</v>
          </cell>
          <cell r="IL264">
            <v>8.8000000000000007</v>
          </cell>
          <cell r="IM264">
            <v>109.7</v>
          </cell>
          <cell r="IO264">
            <v>8.6</v>
          </cell>
          <cell r="IP264">
            <v>40.799999999999997</v>
          </cell>
          <cell r="IQ264">
            <v>15.4</v>
          </cell>
          <cell r="IR264">
            <v>29.7</v>
          </cell>
          <cell r="IS264">
            <v>23.4</v>
          </cell>
          <cell r="IT264">
            <v>112.7</v>
          </cell>
          <cell r="IV264">
            <v>0.7</v>
          </cell>
          <cell r="IW264">
            <v>16.3</v>
          </cell>
          <cell r="IX264">
            <v>-5.4</v>
          </cell>
          <cell r="IY264">
            <v>15.9</v>
          </cell>
          <cell r="IZ264">
            <v>-0.2</v>
          </cell>
          <cell r="JA264">
            <v>111.5</v>
          </cell>
        </row>
        <row r="265">
          <cell r="AY265">
            <v>39082</v>
          </cell>
          <cell r="BA265">
            <v>5.9</v>
          </cell>
          <cell r="BB265">
            <v>18.3</v>
          </cell>
          <cell r="BC265">
            <v>-6.2</v>
          </cell>
          <cell r="BD265">
            <v>5.2</v>
          </cell>
          <cell r="BE265">
            <v>3.8</v>
          </cell>
          <cell r="BF265">
            <v>112.8</v>
          </cell>
          <cell r="BH265">
            <v>6.8</v>
          </cell>
          <cell r="BI265">
            <v>16.8</v>
          </cell>
          <cell r="BJ265">
            <v>-6.8</v>
          </cell>
          <cell r="BK265">
            <v>0.4</v>
          </cell>
          <cell r="BL265">
            <v>5.4</v>
          </cell>
          <cell r="BM265">
            <v>111.1</v>
          </cell>
          <cell r="BO265">
            <v>4.0999999999999996</v>
          </cell>
          <cell r="BP265">
            <v>28.2</v>
          </cell>
          <cell r="BQ265">
            <v>-8</v>
          </cell>
          <cell r="BR265">
            <v>0.5</v>
          </cell>
          <cell r="BS265">
            <v>6.6</v>
          </cell>
          <cell r="BT265">
            <v>113</v>
          </cell>
          <cell r="BV265">
            <v>10.6</v>
          </cell>
          <cell r="BW265">
            <v>25.6</v>
          </cell>
          <cell r="BX265">
            <v>-30.3</v>
          </cell>
          <cell r="BY265">
            <v>26.9</v>
          </cell>
          <cell r="BZ265">
            <v>-19.3</v>
          </cell>
          <cell r="CA265">
            <v>115.5</v>
          </cell>
          <cell r="CC265">
            <v>15.8</v>
          </cell>
          <cell r="CD265">
            <v>46</v>
          </cell>
          <cell r="CE265">
            <v>2</v>
          </cell>
          <cell r="CF265">
            <v>18</v>
          </cell>
          <cell r="CG265">
            <v>0.7</v>
          </cell>
          <cell r="CH265">
            <v>116</v>
          </cell>
          <cell r="CJ265">
            <v>11.1</v>
          </cell>
          <cell r="CK265" t="str">
            <v>NA</v>
          </cell>
          <cell r="CL265">
            <v>16.399999999999999</v>
          </cell>
          <cell r="CM265" t="str">
            <v>NA</v>
          </cell>
          <cell r="CN265">
            <v>23.5</v>
          </cell>
          <cell r="CO265">
            <v>114.5</v>
          </cell>
          <cell r="CQ265">
            <v>10.3</v>
          </cell>
          <cell r="CR265">
            <v>15.3</v>
          </cell>
          <cell r="CS265">
            <v>-1.8</v>
          </cell>
          <cell r="CT265">
            <v>-3.1</v>
          </cell>
          <cell r="CU265">
            <v>-14.3</v>
          </cell>
          <cell r="CV265">
            <v>107.6</v>
          </cell>
          <cell r="CX265">
            <v>28.5</v>
          </cell>
          <cell r="CY265">
            <v>19.600000000000001</v>
          </cell>
          <cell r="CZ265">
            <v>10.3</v>
          </cell>
          <cell r="DA265">
            <v>32.200000000000003</v>
          </cell>
          <cell r="DB265">
            <v>44.7</v>
          </cell>
          <cell r="DC265">
            <v>117.3</v>
          </cell>
          <cell r="DE265" t="str">
            <v>NA</v>
          </cell>
          <cell r="DF265" t="str">
            <v>NA</v>
          </cell>
          <cell r="DG265">
            <v>-0.4</v>
          </cell>
          <cell r="DH265" t="str">
            <v>NA</v>
          </cell>
          <cell r="DI265" t="str">
            <v>NA</v>
          </cell>
          <cell r="DJ265" t="str">
            <v>NA</v>
          </cell>
          <cell r="DL265">
            <v>3.5</v>
          </cell>
          <cell r="DM265">
            <v>33.5</v>
          </cell>
          <cell r="DN265">
            <v>-28.5</v>
          </cell>
          <cell r="DO265">
            <v>27.1</v>
          </cell>
          <cell r="DP265">
            <v>-6</v>
          </cell>
          <cell r="DQ265">
            <v>108.1</v>
          </cell>
          <cell r="DS265">
            <v>3</v>
          </cell>
          <cell r="DT265">
            <v>17.899999999999999</v>
          </cell>
          <cell r="DU265">
            <v>-10.9</v>
          </cell>
          <cell r="DV265">
            <v>-8.1</v>
          </cell>
          <cell r="DW265">
            <v>14</v>
          </cell>
          <cell r="DX265">
            <v>107.5</v>
          </cell>
          <cell r="DZ265">
            <v>0.5</v>
          </cell>
          <cell r="EA265">
            <v>11.2</v>
          </cell>
          <cell r="EB265">
            <v>-10.9</v>
          </cell>
          <cell r="EC265">
            <v>-0.7</v>
          </cell>
          <cell r="ED265">
            <v>27</v>
          </cell>
          <cell r="EE265">
            <v>110.9</v>
          </cell>
          <cell r="EG265" t="str">
            <v>NA</v>
          </cell>
          <cell r="EH265" t="str">
            <v>NA</v>
          </cell>
          <cell r="EI265">
            <v>-17.100000000000001</v>
          </cell>
          <cell r="EJ265" t="str">
            <v>NA</v>
          </cell>
          <cell r="EK265" t="str">
            <v>NA</v>
          </cell>
          <cell r="EL265" t="str">
            <v>NA</v>
          </cell>
          <cell r="EN265">
            <v>5.9</v>
          </cell>
          <cell r="EO265">
            <v>12.3</v>
          </cell>
          <cell r="EP265">
            <v>-14</v>
          </cell>
          <cell r="EQ265">
            <v>1.9</v>
          </cell>
          <cell r="ER265">
            <v>-8.6999999999999993</v>
          </cell>
          <cell r="ES265">
            <v>110.2</v>
          </cell>
          <cell r="EU265">
            <v>3.8</v>
          </cell>
          <cell r="EV265">
            <v>15</v>
          </cell>
          <cell r="EW265">
            <v>-26.2</v>
          </cell>
          <cell r="EX265">
            <v>0.7</v>
          </cell>
          <cell r="EY265">
            <v>2.7</v>
          </cell>
          <cell r="EZ265">
            <v>107.9</v>
          </cell>
          <cell r="FB265">
            <v>8.1</v>
          </cell>
          <cell r="FC265">
            <v>20.9</v>
          </cell>
          <cell r="FD265">
            <v>-5.2</v>
          </cell>
          <cell r="FE265">
            <v>20.3</v>
          </cell>
          <cell r="FF265">
            <v>17.899999999999999</v>
          </cell>
          <cell r="FG265">
            <v>114.4</v>
          </cell>
          <cell r="FI265">
            <v>-0.5</v>
          </cell>
          <cell r="FJ265">
            <v>24</v>
          </cell>
          <cell r="FK265">
            <v>2.5</v>
          </cell>
          <cell r="FL265">
            <v>38.5</v>
          </cell>
          <cell r="FM265">
            <v>8.3000000000000007</v>
          </cell>
          <cell r="FN265">
            <v>114</v>
          </cell>
          <cell r="FP265">
            <v>6</v>
          </cell>
          <cell r="FQ265" t="str">
            <v>NA</v>
          </cell>
          <cell r="FR265">
            <v>2.8</v>
          </cell>
          <cell r="FS265" t="str">
            <v>NA</v>
          </cell>
          <cell r="FT265">
            <v>-34.799999999999997</v>
          </cell>
          <cell r="FU265">
            <v>108.6</v>
          </cell>
          <cell r="FW265">
            <v>-1.6</v>
          </cell>
          <cell r="FX265">
            <v>-5.4</v>
          </cell>
          <cell r="FY265">
            <v>-51.1</v>
          </cell>
          <cell r="FZ265">
            <v>-13</v>
          </cell>
          <cell r="GA265">
            <v>-25.5</v>
          </cell>
          <cell r="GB265">
            <v>98.7</v>
          </cell>
          <cell r="GD265">
            <v>-9.6999999999999993</v>
          </cell>
          <cell r="GE265" t="str">
            <v>NA</v>
          </cell>
          <cell r="GF265">
            <v>-24.4</v>
          </cell>
          <cell r="GG265" t="str">
            <v>NA</v>
          </cell>
          <cell r="GH265" t="str">
            <v>NA</v>
          </cell>
          <cell r="GI265">
            <v>96.2</v>
          </cell>
          <cell r="GK265">
            <v>7.1</v>
          </cell>
          <cell r="GL265">
            <v>37.200000000000003</v>
          </cell>
          <cell r="GM265">
            <v>16.2</v>
          </cell>
          <cell r="GN265">
            <v>21.7</v>
          </cell>
          <cell r="GO265">
            <v>19.100000000000001</v>
          </cell>
          <cell r="GP265">
            <v>115.9</v>
          </cell>
          <cell r="GR265">
            <v>13.6</v>
          </cell>
          <cell r="GS265">
            <v>22.7</v>
          </cell>
          <cell r="GT265">
            <v>7.5</v>
          </cell>
          <cell r="GU265">
            <v>-4.3</v>
          </cell>
          <cell r="GV265">
            <v>-1.7</v>
          </cell>
          <cell r="GW265">
            <v>114.3</v>
          </cell>
          <cell r="GY265">
            <v>-2</v>
          </cell>
          <cell r="GZ265">
            <v>12.7</v>
          </cell>
          <cell r="HA265">
            <v>-6.5</v>
          </cell>
          <cell r="HB265">
            <v>4.5999999999999996</v>
          </cell>
          <cell r="HC265">
            <v>-4.0999999999999996</v>
          </cell>
          <cell r="HD265">
            <v>113</v>
          </cell>
          <cell r="HF265">
            <v>-4.0999999999999996</v>
          </cell>
          <cell r="HG265">
            <v>2.2000000000000002</v>
          </cell>
          <cell r="HH265">
            <v>-23.3</v>
          </cell>
          <cell r="HI265">
            <v>-11.9</v>
          </cell>
          <cell r="HJ265">
            <v>-36.299999999999997</v>
          </cell>
          <cell r="HK265">
            <v>103.6</v>
          </cell>
          <cell r="HM265">
            <v>1.8</v>
          </cell>
          <cell r="HN265">
            <v>31.5</v>
          </cell>
          <cell r="HO265">
            <v>-18.899999999999999</v>
          </cell>
          <cell r="HP265">
            <v>15.6</v>
          </cell>
          <cell r="HQ265">
            <v>-3.1</v>
          </cell>
          <cell r="HR265">
            <v>110</v>
          </cell>
          <cell r="HT265">
            <v>13.7</v>
          </cell>
          <cell r="HU265">
            <v>35.799999999999997</v>
          </cell>
          <cell r="HV265">
            <v>-12.4</v>
          </cell>
          <cell r="HW265">
            <v>19.899999999999999</v>
          </cell>
          <cell r="HX265">
            <v>21.8</v>
          </cell>
          <cell r="HY265">
            <v>115.8</v>
          </cell>
          <cell r="IA265">
            <v>9.3000000000000007</v>
          </cell>
          <cell r="IB265">
            <v>41.7</v>
          </cell>
          <cell r="IC265">
            <v>6.6</v>
          </cell>
          <cell r="ID265">
            <v>21</v>
          </cell>
          <cell r="IE265">
            <v>0.6</v>
          </cell>
          <cell r="IF265">
            <v>116.7</v>
          </cell>
          <cell r="IH265">
            <v>19.600000000000001</v>
          </cell>
          <cell r="II265">
            <v>24.1</v>
          </cell>
          <cell r="IJ265">
            <v>18.600000000000001</v>
          </cell>
          <cell r="IK265">
            <v>8.3000000000000007</v>
          </cell>
          <cell r="IL265">
            <v>7.7</v>
          </cell>
          <cell r="IM265">
            <v>111.4</v>
          </cell>
          <cell r="IO265">
            <v>3.7</v>
          </cell>
          <cell r="IP265">
            <v>40.700000000000003</v>
          </cell>
          <cell r="IQ265">
            <v>17.8</v>
          </cell>
          <cell r="IR265">
            <v>31.5</v>
          </cell>
          <cell r="IS265">
            <v>24.5</v>
          </cell>
          <cell r="IT265">
            <v>110.8</v>
          </cell>
          <cell r="IV265">
            <v>1.9</v>
          </cell>
          <cell r="IW265">
            <v>21.1</v>
          </cell>
          <cell r="IX265">
            <v>-5.8</v>
          </cell>
          <cell r="IY265">
            <v>19</v>
          </cell>
          <cell r="IZ265">
            <v>-3.3</v>
          </cell>
          <cell r="JA265">
            <v>112.4</v>
          </cell>
        </row>
        <row r="266">
          <cell r="AY266">
            <v>39113</v>
          </cell>
          <cell r="BA266">
            <v>5.3</v>
          </cell>
          <cell r="BB266">
            <v>17.399999999999999</v>
          </cell>
          <cell r="BC266">
            <v>-6.1</v>
          </cell>
          <cell r="BD266">
            <v>3.7</v>
          </cell>
          <cell r="BE266">
            <v>2.4</v>
          </cell>
          <cell r="BF266">
            <v>111.9</v>
          </cell>
          <cell r="BH266">
            <v>6.3</v>
          </cell>
          <cell r="BI266">
            <v>16.3</v>
          </cell>
          <cell r="BJ266">
            <v>-6.2</v>
          </cell>
          <cell r="BK266">
            <v>-0.1</v>
          </cell>
          <cell r="BL266">
            <v>2.5</v>
          </cell>
          <cell r="BM266">
            <v>110.5</v>
          </cell>
          <cell r="BO266">
            <v>1.1000000000000001</v>
          </cell>
          <cell r="BP266">
            <v>26.3</v>
          </cell>
          <cell r="BQ266">
            <v>-1.8</v>
          </cell>
          <cell r="BR266">
            <v>0.7</v>
          </cell>
          <cell r="BS266">
            <v>4.8</v>
          </cell>
          <cell r="BT266">
            <v>111.4</v>
          </cell>
          <cell r="BV266">
            <v>11.2</v>
          </cell>
          <cell r="BW266">
            <v>28.7</v>
          </cell>
          <cell r="BX266">
            <v>-27.5</v>
          </cell>
          <cell r="BY266">
            <v>28.7</v>
          </cell>
          <cell r="BZ266">
            <v>-10.1</v>
          </cell>
          <cell r="CA266">
            <v>117.7</v>
          </cell>
          <cell r="CC266">
            <v>14.1</v>
          </cell>
          <cell r="CD266">
            <v>49.7</v>
          </cell>
          <cell r="CE266">
            <v>0.8</v>
          </cell>
          <cell r="CF266">
            <v>23.6</v>
          </cell>
          <cell r="CG266">
            <v>-1.4</v>
          </cell>
          <cell r="CH266">
            <v>116.9</v>
          </cell>
          <cell r="CJ266">
            <v>13.8</v>
          </cell>
          <cell r="CK266" t="str">
            <v>NA</v>
          </cell>
          <cell r="CL266">
            <v>16.5</v>
          </cell>
          <cell r="CM266" t="str">
            <v>NA</v>
          </cell>
          <cell r="CN266">
            <v>23.9</v>
          </cell>
          <cell r="CO266">
            <v>116</v>
          </cell>
          <cell r="CQ266">
            <v>9.6</v>
          </cell>
          <cell r="CR266">
            <v>17.600000000000001</v>
          </cell>
          <cell r="CS266">
            <v>-0.1</v>
          </cell>
          <cell r="CT266">
            <v>-3.2</v>
          </cell>
          <cell r="CU266">
            <v>-16.399999999999999</v>
          </cell>
          <cell r="CV266">
            <v>108.2</v>
          </cell>
          <cell r="CX266">
            <v>22.8</v>
          </cell>
          <cell r="CY266">
            <v>18.3</v>
          </cell>
          <cell r="CZ266">
            <v>11.9</v>
          </cell>
          <cell r="DA266">
            <v>31</v>
          </cell>
          <cell r="DB266">
            <v>40.6</v>
          </cell>
          <cell r="DC266">
            <v>115.5</v>
          </cell>
          <cell r="DE266" t="str">
            <v>NA</v>
          </cell>
          <cell r="DF266" t="str">
            <v>NA</v>
          </cell>
          <cell r="DG266">
            <v>-1</v>
          </cell>
          <cell r="DH266" t="str">
            <v>NA</v>
          </cell>
          <cell r="DI266" t="str">
            <v>NA</v>
          </cell>
          <cell r="DJ266" t="str">
            <v>NA</v>
          </cell>
          <cell r="DL266">
            <v>5.2</v>
          </cell>
          <cell r="DM266">
            <v>32.799999999999997</v>
          </cell>
          <cell r="DN266">
            <v>-31.1</v>
          </cell>
          <cell r="DO266">
            <v>30.2</v>
          </cell>
          <cell r="DP266">
            <v>-9</v>
          </cell>
          <cell r="DQ266">
            <v>107.9</v>
          </cell>
          <cell r="DS266">
            <v>3.3</v>
          </cell>
          <cell r="DT266">
            <v>15.7</v>
          </cell>
          <cell r="DU266">
            <v>-12.7</v>
          </cell>
          <cell r="DV266">
            <v>-12.3</v>
          </cell>
          <cell r="DW266">
            <v>9.1999999999999993</v>
          </cell>
          <cell r="DX266">
            <v>106.6</v>
          </cell>
          <cell r="DZ266">
            <v>1.7</v>
          </cell>
          <cell r="EA266">
            <v>9.6</v>
          </cell>
          <cell r="EB266">
            <v>-9.4</v>
          </cell>
          <cell r="EC266">
            <v>-2.7</v>
          </cell>
          <cell r="ED266">
            <v>22.2</v>
          </cell>
          <cell r="EE266">
            <v>110.8</v>
          </cell>
          <cell r="EG266" t="str">
            <v>NA</v>
          </cell>
          <cell r="EH266" t="str">
            <v>NA</v>
          </cell>
          <cell r="EI266">
            <v>-14.9</v>
          </cell>
          <cell r="EJ266" t="str">
            <v>NA</v>
          </cell>
          <cell r="EK266" t="str">
            <v>NA</v>
          </cell>
          <cell r="EL266" t="str">
            <v>NA</v>
          </cell>
          <cell r="EN266">
            <v>4.2</v>
          </cell>
          <cell r="EO266">
            <v>8.4</v>
          </cell>
          <cell r="EP266">
            <v>-16.399999999999999</v>
          </cell>
          <cell r="EQ266">
            <v>3.9</v>
          </cell>
          <cell r="ER266">
            <v>-10.4</v>
          </cell>
          <cell r="ES266">
            <v>107.3</v>
          </cell>
          <cell r="EU266">
            <v>13.2</v>
          </cell>
          <cell r="EV266">
            <v>18.600000000000001</v>
          </cell>
          <cell r="EW266">
            <v>-30.1</v>
          </cell>
          <cell r="EX266">
            <v>2.9</v>
          </cell>
          <cell r="EY266">
            <v>5.8</v>
          </cell>
          <cell r="EZ266">
            <v>110.4</v>
          </cell>
          <cell r="FB266">
            <v>9.6999999999999993</v>
          </cell>
          <cell r="FC266">
            <v>20.7</v>
          </cell>
          <cell r="FD266">
            <v>-5</v>
          </cell>
          <cell r="FE266">
            <v>21.8</v>
          </cell>
          <cell r="FF266">
            <v>19.2</v>
          </cell>
          <cell r="FG266">
            <v>115</v>
          </cell>
          <cell r="FI266">
            <v>1.4</v>
          </cell>
          <cell r="FJ266">
            <v>17.899999999999999</v>
          </cell>
          <cell r="FK266">
            <v>6</v>
          </cell>
          <cell r="FL266">
            <v>41.7</v>
          </cell>
          <cell r="FM266">
            <v>13.4</v>
          </cell>
          <cell r="FN266">
            <v>114.1</v>
          </cell>
          <cell r="FP266">
            <v>2.8</v>
          </cell>
          <cell r="FQ266" t="str">
            <v>NA</v>
          </cell>
          <cell r="FR266">
            <v>5.2</v>
          </cell>
          <cell r="FS266" t="str">
            <v>NA</v>
          </cell>
          <cell r="FT266">
            <v>-23.6</v>
          </cell>
          <cell r="FU266">
            <v>109.1</v>
          </cell>
          <cell r="FW266">
            <v>1.9</v>
          </cell>
          <cell r="FX266">
            <v>-5.8</v>
          </cell>
          <cell r="FY266">
            <v>-51.7</v>
          </cell>
          <cell r="FZ266">
            <v>-13.5</v>
          </cell>
          <cell r="GA266">
            <v>-23.1</v>
          </cell>
          <cell r="GB266">
            <v>99.9</v>
          </cell>
          <cell r="GD266">
            <v>-10.9</v>
          </cell>
          <cell r="GE266" t="str">
            <v>NA</v>
          </cell>
          <cell r="GF266">
            <v>-21.4</v>
          </cell>
          <cell r="GG266" t="str">
            <v>NA</v>
          </cell>
          <cell r="GH266" t="str">
            <v>NA</v>
          </cell>
          <cell r="GI266">
            <v>96.4</v>
          </cell>
          <cell r="GK266">
            <v>5.4</v>
          </cell>
          <cell r="GL266">
            <v>38.5</v>
          </cell>
          <cell r="GM266">
            <v>19.7</v>
          </cell>
          <cell r="GN266">
            <v>17.399999999999999</v>
          </cell>
          <cell r="GO266">
            <v>18.7</v>
          </cell>
          <cell r="GP266">
            <v>115.4</v>
          </cell>
          <cell r="GR266">
            <v>9.8000000000000007</v>
          </cell>
          <cell r="GS266">
            <v>28.1</v>
          </cell>
          <cell r="GT266">
            <v>13.7</v>
          </cell>
          <cell r="GU266">
            <v>-4.5999999999999996</v>
          </cell>
          <cell r="GV266">
            <v>1.1000000000000001</v>
          </cell>
          <cell r="GW266">
            <v>115.3</v>
          </cell>
          <cell r="GY266">
            <v>-3.2</v>
          </cell>
          <cell r="GZ266">
            <v>20.3</v>
          </cell>
          <cell r="HA266">
            <v>-12.3</v>
          </cell>
          <cell r="HB266">
            <v>5.7</v>
          </cell>
          <cell r="HC266">
            <v>-3.3</v>
          </cell>
          <cell r="HD266">
            <v>113.7</v>
          </cell>
          <cell r="HF266">
            <v>-2.5</v>
          </cell>
          <cell r="HG266">
            <v>-1.2</v>
          </cell>
          <cell r="HH266">
            <v>-25.7</v>
          </cell>
          <cell r="HI266">
            <v>-6.2</v>
          </cell>
          <cell r="HJ266">
            <v>-35.5</v>
          </cell>
          <cell r="HK266">
            <v>103.3</v>
          </cell>
          <cell r="HM266">
            <v>3.7</v>
          </cell>
          <cell r="HN266">
            <v>29.2</v>
          </cell>
          <cell r="HO266">
            <v>-17.3</v>
          </cell>
          <cell r="HP266">
            <v>18.3</v>
          </cell>
          <cell r="HQ266">
            <v>-0.2</v>
          </cell>
          <cell r="HR266">
            <v>110.3</v>
          </cell>
          <cell r="HT266">
            <v>11.9</v>
          </cell>
          <cell r="HU266">
            <v>32.299999999999997</v>
          </cell>
          <cell r="HV266">
            <v>-9.6</v>
          </cell>
          <cell r="HW266">
            <v>13.1</v>
          </cell>
          <cell r="HX266">
            <v>17.399999999999999</v>
          </cell>
          <cell r="HY266">
            <v>115.7</v>
          </cell>
          <cell r="IA266">
            <v>19.5</v>
          </cell>
          <cell r="IB266">
            <v>27.5</v>
          </cell>
          <cell r="IC266">
            <v>6.1</v>
          </cell>
          <cell r="ID266">
            <v>24.7</v>
          </cell>
          <cell r="IE266">
            <v>-3.7</v>
          </cell>
          <cell r="IF266">
            <v>116.7</v>
          </cell>
          <cell r="IH266">
            <v>19.5</v>
          </cell>
          <cell r="II266">
            <v>21.9</v>
          </cell>
          <cell r="IJ266">
            <v>19.2</v>
          </cell>
          <cell r="IK266">
            <v>16.2</v>
          </cell>
          <cell r="IL266">
            <v>13</v>
          </cell>
          <cell r="IM266">
            <v>111.1</v>
          </cell>
          <cell r="IO266">
            <v>4</v>
          </cell>
          <cell r="IP266">
            <v>44.4</v>
          </cell>
          <cell r="IQ266">
            <v>16.3</v>
          </cell>
          <cell r="IR266">
            <v>30.6</v>
          </cell>
          <cell r="IS266">
            <v>23.2</v>
          </cell>
          <cell r="IT266">
            <v>110.9</v>
          </cell>
          <cell r="IV266">
            <v>0.5</v>
          </cell>
          <cell r="IW266">
            <v>16.7</v>
          </cell>
          <cell r="IX266">
            <v>-6.8</v>
          </cell>
          <cell r="IY266">
            <v>12.7</v>
          </cell>
          <cell r="IZ266">
            <v>0.1</v>
          </cell>
          <cell r="JA266">
            <v>110.5</v>
          </cell>
        </row>
        <row r="267">
          <cell r="AY267">
            <v>39141</v>
          </cell>
          <cell r="BA267">
            <v>5.8</v>
          </cell>
          <cell r="BB267">
            <v>16.899999999999999</v>
          </cell>
          <cell r="BC267">
            <v>-5.0999999999999996</v>
          </cell>
          <cell r="BD267">
            <v>4.8</v>
          </cell>
          <cell r="BE267">
            <v>1.7</v>
          </cell>
          <cell r="BF267">
            <v>112.5</v>
          </cell>
          <cell r="BH267">
            <v>6.6</v>
          </cell>
          <cell r="BI267">
            <v>16.399999999999999</v>
          </cell>
          <cell r="BJ267">
            <v>-5.4</v>
          </cell>
          <cell r="BK267">
            <v>0.9</v>
          </cell>
          <cell r="BL267">
            <v>1.4</v>
          </cell>
          <cell r="BM267">
            <v>111.1</v>
          </cell>
          <cell r="BO267">
            <v>1.2</v>
          </cell>
          <cell r="BP267">
            <v>27.4</v>
          </cell>
          <cell r="BQ267">
            <v>-1</v>
          </cell>
          <cell r="BR267">
            <v>3.1</v>
          </cell>
          <cell r="BS267">
            <v>4.2</v>
          </cell>
          <cell r="BT267">
            <v>112.2</v>
          </cell>
          <cell r="BV267">
            <v>9.6999999999999993</v>
          </cell>
          <cell r="BW267">
            <v>32.9</v>
          </cell>
          <cell r="BX267">
            <v>-24</v>
          </cell>
          <cell r="BY267">
            <v>27</v>
          </cell>
          <cell r="BZ267">
            <v>7.2</v>
          </cell>
          <cell r="CA267">
            <v>119.8</v>
          </cell>
          <cell r="CC267">
            <v>13.8</v>
          </cell>
          <cell r="CD267">
            <v>52.6</v>
          </cell>
          <cell r="CE267">
            <v>3.4</v>
          </cell>
          <cell r="CF267">
            <v>20.6</v>
          </cell>
          <cell r="CG267">
            <v>0.8</v>
          </cell>
          <cell r="CH267">
            <v>118.8</v>
          </cell>
          <cell r="CJ267">
            <v>8.6999999999999993</v>
          </cell>
          <cell r="CK267" t="str">
            <v>NA</v>
          </cell>
          <cell r="CL267">
            <v>17</v>
          </cell>
          <cell r="CM267" t="str">
            <v>NA</v>
          </cell>
          <cell r="CN267">
            <v>15.5</v>
          </cell>
          <cell r="CO267">
            <v>112</v>
          </cell>
          <cell r="CQ267">
            <v>8.5</v>
          </cell>
          <cell r="CR267">
            <v>14.9</v>
          </cell>
          <cell r="CS267">
            <v>1.7</v>
          </cell>
          <cell r="CT267">
            <v>-6.4</v>
          </cell>
          <cell r="CU267">
            <v>-21.6</v>
          </cell>
          <cell r="CV267">
            <v>107.4</v>
          </cell>
          <cell r="CX267">
            <v>25.9</v>
          </cell>
          <cell r="CY267">
            <v>13.4</v>
          </cell>
          <cell r="CZ267">
            <v>11.7</v>
          </cell>
          <cell r="DA267">
            <v>33.1</v>
          </cell>
          <cell r="DB267">
            <v>42</v>
          </cell>
          <cell r="DC267">
            <v>115.4</v>
          </cell>
          <cell r="DE267" t="str">
            <v>NA</v>
          </cell>
          <cell r="DF267" t="str">
            <v>NA</v>
          </cell>
          <cell r="DG267">
            <v>-6.7</v>
          </cell>
          <cell r="DH267" t="str">
            <v>NA</v>
          </cell>
          <cell r="DI267" t="str">
            <v>NA</v>
          </cell>
          <cell r="DJ267" t="str">
            <v>NA</v>
          </cell>
          <cell r="DL267">
            <v>2.6</v>
          </cell>
          <cell r="DM267">
            <v>30.3</v>
          </cell>
          <cell r="DN267">
            <v>-30.8</v>
          </cell>
          <cell r="DO267">
            <v>35.1</v>
          </cell>
          <cell r="DP267">
            <v>-8.4</v>
          </cell>
          <cell r="DQ267">
            <v>106.9</v>
          </cell>
          <cell r="DS267">
            <v>1.9</v>
          </cell>
          <cell r="DT267">
            <v>13.7</v>
          </cell>
          <cell r="DU267">
            <v>-11.4</v>
          </cell>
          <cell r="DV267">
            <v>-10.3</v>
          </cell>
          <cell r="DW267">
            <v>10.1</v>
          </cell>
          <cell r="DX267">
            <v>105.9</v>
          </cell>
          <cell r="DZ267">
            <v>3.5</v>
          </cell>
          <cell r="EA267">
            <v>8.6</v>
          </cell>
          <cell r="EB267">
            <v>-8.1999999999999993</v>
          </cell>
          <cell r="EC267">
            <v>2.6</v>
          </cell>
          <cell r="ED267">
            <v>23.4</v>
          </cell>
          <cell r="EE267">
            <v>111.7</v>
          </cell>
          <cell r="EG267" t="str">
            <v>NA</v>
          </cell>
          <cell r="EH267" t="str">
            <v>NA</v>
          </cell>
          <cell r="EI267">
            <v>-14.8</v>
          </cell>
          <cell r="EJ267" t="str">
            <v>NA</v>
          </cell>
          <cell r="EK267" t="str">
            <v>NA</v>
          </cell>
          <cell r="EL267" t="str">
            <v>NA</v>
          </cell>
          <cell r="EN267">
            <v>4.8</v>
          </cell>
          <cell r="EO267">
            <v>15.3</v>
          </cell>
          <cell r="EP267">
            <v>-15.1</v>
          </cell>
          <cell r="EQ267">
            <v>4.8</v>
          </cell>
          <cell r="ER267">
            <v>-12.1</v>
          </cell>
          <cell r="ES267">
            <v>110.3</v>
          </cell>
          <cell r="EU267">
            <v>13.8</v>
          </cell>
          <cell r="EV267">
            <v>9</v>
          </cell>
          <cell r="EW267">
            <v>-29.6</v>
          </cell>
          <cell r="EX267">
            <v>12.6</v>
          </cell>
          <cell r="EY267">
            <v>-5.8</v>
          </cell>
          <cell r="EZ267">
            <v>109.1</v>
          </cell>
          <cell r="FB267">
            <v>11.8</v>
          </cell>
          <cell r="FC267">
            <v>19.399999999999999</v>
          </cell>
          <cell r="FD267">
            <v>-6.3</v>
          </cell>
          <cell r="FE267">
            <v>22.2</v>
          </cell>
          <cell r="FF267">
            <v>15</v>
          </cell>
          <cell r="FG267">
            <v>115.1</v>
          </cell>
          <cell r="FI267">
            <v>2.5</v>
          </cell>
          <cell r="FJ267">
            <v>29.5</v>
          </cell>
          <cell r="FK267">
            <v>7.4</v>
          </cell>
          <cell r="FL267">
            <v>37.4</v>
          </cell>
          <cell r="FM267">
            <v>12.2</v>
          </cell>
          <cell r="FN267">
            <v>117.2</v>
          </cell>
          <cell r="FP267">
            <v>16.3</v>
          </cell>
          <cell r="FQ267" t="str">
            <v>NA</v>
          </cell>
          <cell r="FR267">
            <v>2.2999999999999998</v>
          </cell>
          <cell r="FS267" t="str">
            <v>NA</v>
          </cell>
          <cell r="FT267">
            <v>-23.9</v>
          </cell>
          <cell r="FU267">
            <v>112.9</v>
          </cell>
          <cell r="FW267">
            <v>2.2000000000000002</v>
          </cell>
          <cell r="FX267">
            <v>-12.6</v>
          </cell>
          <cell r="FY267">
            <v>-51.5</v>
          </cell>
          <cell r="FZ267">
            <v>-17.7</v>
          </cell>
          <cell r="GA267">
            <v>-23.3</v>
          </cell>
          <cell r="GB267">
            <v>97.5</v>
          </cell>
          <cell r="GD267">
            <v>-19</v>
          </cell>
          <cell r="GE267" t="str">
            <v>NA</v>
          </cell>
          <cell r="GF267">
            <v>-27.7</v>
          </cell>
          <cell r="GG267" t="str">
            <v>NA</v>
          </cell>
          <cell r="GH267" t="str">
            <v>NA</v>
          </cell>
          <cell r="GI267">
            <v>87.9</v>
          </cell>
          <cell r="GK267">
            <v>7.2</v>
          </cell>
          <cell r="GL267">
            <v>43.6</v>
          </cell>
          <cell r="GM267">
            <v>16.8</v>
          </cell>
          <cell r="GN267">
            <v>17.7</v>
          </cell>
          <cell r="GO267">
            <v>15.8</v>
          </cell>
          <cell r="GP267">
            <v>117</v>
          </cell>
          <cell r="GR267">
            <v>15.2</v>
          </cell>
          <cell r="GS267">
            <v>22.5</v>
          </cell>
          <cell r="GT267">
            <v>13.8</v>
          </cell>
          <cell r="GU267">
            <v>-4.4000000000000004</v>
          </cell>
          <cell r="GV267">
            <v>-7</v>
          </cell>
          <cell r="GW267">
            <v>115.5</v>
          </cell>
          <cell r="GY267">
            <v>-3.6</v>
          </cell>
          <cell r="GZ267">
            <v>20.9</v>
          </cell>
          <cell r="HA267">
            <v>-7.4</v>
          </cell>
          <cell r="HB267">
            <v>7.5</v>
          </cell>
          <cell r="HC267">
            <v>-3.4</v>
          </cell>
          <cell r="HD267">
            <v>115.9</v>
          </cell>
          <cell r="HF267">
            <v>1.2</v>
          </cell>
          <cell r="HG267">
            <v>0.6</v>
          </cell>
          <cell r="HH267">
            <v>-26.7</v>
          </cell>
          <cell r="HI267">
            <v>-7.3</v>
          </cell>
          <cell r="HJ267">
            <v>-34.299999999999997</v>
          </cell>
          <cell r="HK267">
            <v>105.4</v>
          </cell>
          <cell r="HM267">
            <v>3.2</v>
          </cell>
          <cell r="HN267">
            <v>34.299999999999997</v>
          </cell>
          <cell r="HO267">
            <v>-16.3</v>
          </cell>
          <cell r="HP267">
            <v>17.600000000000001</v>
          </cell>
          <cell r="HQ267">
            <v>0.7</v>
          </cell>
          <cell r="HR267">
            <v>111.7</v>
          </cell>
          <cell r="HT267">
            <v>15.8</v>
          </cell>
          <cell r="HU267">
            <v>28.4</v>
          </cell>
          <cell r="HV267">
            <v>-8.3000000000000007</v>
          </cell>
          <cell r="HW267">
            <v>26.5</v>
          </cell>
          <cell r="HX267">
            <v>20.7</v>
          </cell>
          <cell r="HY267">
            <v>117.4</v>
          </cell>
          <cell r="IA267">
            <v>17.100000000000001</v>
          </cell>
          <cell r="IB267">
            <v>27.9</v>
          </cell>
          <cell r="IC267">
            <v>2.8</v>
          </cell>
          <cell r="ID267">
            <v>21.4</v>
          </cell>
          <cell r="IE267">
            <v>-1.6</v>
          </cell>
          <cell r="IF267">
            <v>114.8</v>
          </cell>
          <cell r="IH267">
            <v>21.5</v>
          </cell>
          <cell r="II267">
            <v>23.1</v>
          </cell>
          <cell r="IJ267">
            <v>16.7</v>
          </cell>
          <cell r="IK267">
            <v>17.7</v>
          </cell>
          <cell r="IL267">
            <v>14</v>
          </cell>
          <cell r="IM267">
            <v>112.6</v>
          </cell>
          <cell r="IO267">
            <v>4</v>
          </cell>
          <cell r="IP267">
            <v>36.799999999999997</v>
          </cell>
          <cell r="IQ267">
            <v>19.7</v>
          </cell>
          <cell r="IR267">
            <v>27.6</v>
          </cell>
          <cell r="IS267">
            <v>34.799999999999997</v>
          </cell>
          <cell r="IT267">
            <v>111.4</v>
          </cell>
          <cell r="IV267">
            <v>3.2</v>
          </cell>
          <cell r="IW267">
            <v>14</v>
          </cell>
          <cell r="IX267">
            <v>-5.7</v>
          </cell>
          <cell r="IY267">
            <v>15.5</v>
          </cell>
          <cell r="IZ267">
            <v>-0.4</v>
          </cell>
          <cell r="JA267">
            <v>110.6</v>
          </cell>
        </row>
        <row r="268">
          <cell r="AY268">
            <v>39172</v>
          </cell>
          <cell r="BA268">
            <v>7.1</v>
          </cell>
          <cell r="BB268">
            <v>18.8</v>
          </cell>
          <cell r="BC268">
            <v>-4.8</v>
          </cell>
          <cell r="BD268">
            <v>6.6</v>
          </cell>
          <cell r="BE268">
            <v>2.8</v>
          </cell>
          <cell r="BF268">
            <v>113.9</v>
          </cell>
          <cell r="BH268">
            <v>7.7</v>
          </cell>
          <cell r="BI268">
            <v>18.3</v>
          </cell>
          <cell r="BJ268">
            <v>-5.3</v>
          </cell>
          <cell r="BK268">
            <v>1.9</v>
          </cell>
          <cell r="BL268">
            <v>2.9</v>
          </cell>
          <cell r="BM268">
            <v>112.2</v>
          </cell>
          <cell r="BO268">
            <v>-0.4</v>
          </cell>
          <cell r="BP268">
            <v>27.1</v>
          </cell>
          <cell r="BQ268">
            <v>-0.6</v>
          </cell>
          <cell r="BR268">
            <v>6.9</v>
          </cell>
          <cell r="BS268">
            <v>6.1</v>
          </cell>
          <cell r="BT268">
            <v>112</v>
          </cell>
          <cell r="BV268">
            <v>8.6999999999999993</v>
          </cell>
          <cell r="BW268">
            <v>33.4</v>
          </cell>
          <cell r="BX268">
            <v>-24.3</v>
          </cell>
          <cell r="BY268">
            <v>25.4</v>
          </cell>
          <cell r="BZ268">
            <v>12.9</v>
          </cell>
          <cell r="CA268">
            <v>119.4</v>
          </cell>
          <cell r="CC268">
            <v>15.8</v>
          </cell>
          <cell r="CD268">
            <v>48.7</v>
          </cell>
          <cell r="CE268">
            <v>3.6</v>
          </cell>
          <cell r="CF268">
            <v>23.9</v>
          </cell>
          <cell r="CG268">
            <v>-0.4</v>
          </cell>
          <cell r="CH268">
            <v>117.7</v>
          </cell>
          <cell r="CJ268">
            <v>9.3000000000000007</v>
          </cell>
          <cell r="CK268" t="str">
            <v>NA</v>
          </cell>
          <cell r="CL268">
            <v>17.399999999999999</v>
          </cell>
          <cell r="CM268" t="str">
            <v>NA</v>
          </cell>
          <cell r="CN268">
            <v>12.7</v>
          </cell>
          <cell r="CO268">
            <v>112.2</v>
          </cell>
          <cell r="CQ268">
            <v>9.8000000000000007</v>
          </cell>
          <cell r="CR268">
            <v>18.2</v>
          </cell>
          <cell r="CS268">
            <v>3</v>
          </cell>
          <cell r="CT268">
            <v>-3.5</v>
          </cell>
          <cell r="CU268">
            <v>-23.2</v>
          </cell>
          <cell r="CV268">
            <v>109</v>
          </cell>
          <cell r="CX268">
            <v>23.8</v>
          </cell>
          <cell r="CY268">
            <v>16.2</v>
          </cell>
          <cell r="CZ268">
            <v>9.1999999999999993</v>
          </cell>
          <cell r="DA268">
            <v>32.4</v>
          </cell>
          <cell r="DB268">
            <v>39.200000000000003</v>
          </cell>
          <cell r="DC268">
            <v>115.3</v>
          </cell>
          <cell r="DE268" t="str">
            <v>NA</v>
          </cell>
          <cell r="DF268" t="str">
            <v>NA</v>
          </cell>
          <cell r="DG268">
            <v>-11.5</v>
          </cell>
          <cell r="DH268" t="str">
            <v>NA</v>
          </cell>
          <cell r="DI268" t="str">
            <v>NA</v>
          </cell>
          <cell r="DJ268" t="str">
            <v>NA</v>
          </cell>
          <cell r="DL268">
            <v>5.0999999999999996</v>
          </cell>
          <cell r="DM268">
            <v>34.4</v>
          </cell>
          <cell r="DN268">
            <v>-28.5</v>
          </cell>
          <cell r="DO268">
            <v>29.1</v>
          </cell>
          <cell r="DP268">
            <v>0.9</v>
          </cell>
          <cell r="DQ268">
            <v>109.3</v>
          </cell>
          <cell r="DS268">
            <v>4.5999999999999996</v>
          </cell>
          <cell r="DT268">
            <v>12.9</v>
          </cell>
          <cell r="DU268">
            <v>-10.6</v>
          </cell>
          <cell r="DV268">
            <v>-12.3</v>
          </cell>
          <cell r="DW268">
            <v>10.5</v>
          </cell>
          <cell r="DX268">
            <v>107.5</v>
          </cell>
          <cell r="DZ268">
            <v>3.6</v>
          </cell>
          <cell r="EA268">
            <v>10.7</v>
          </cell>
          <cell r="EB268">
            <v>-10</v>
          </cell>
          <cell r="EC268">
            <v>2.4</v>
          </cell>
          <cell r="ED268">
            <v>26.1</v>
          </cell>
          <cell r="EE268">
            <v>111.9</v>
          </cell>
          <cell r="EG268" t="str">
            <v>NA</v>
          </cell>
          <cell r="EH268" t="str">
            <v>NA</v>
          </cell>
          <cell r="EI268">
            <v>-15.9</v>
          </cell>
          <cell r="EJ268" t="str">
            <v>NA</v>
          </cell>
          <cell r="EK268" t="str">
            <v>NA</v>
          </cell>
          <cell r="EL268" t="str">
            <v>NA</v>
          </cell>
          <cell r="EN268">
            <v>6.8</v>
          </cell>
          <cell r="EO268">
            <v>16.3</v>
          </cell>
          <cell r="EP268">
            <v>-13.8</v>
          </cell>
          <cell r="EQ268">
            <v>7.3</v>
          </cell>
          <cell r="ER268">
            <v>-9.3000000000000007</v>
          </cell>
          <cell r="ES268">
            <v>111.8</v>
          </cell>
          <cell r="EU268">
            <v>15.5</v>
          </cell>
          <cell r="EV268">
            <v>26</v>
          </cell>
          <cell r="EW268">
            <v>-32.299999999999997</v>
          </cell>
          <cell r="EX268">
            <v>14.6</v>
          </cell>
          <cell r="EY268">
            <v>-0.4</v>
          </cell>
          <cell r="EZ268">
            <v>113.2</v>
          </cell>
          <cell r="FB268">
            <v>9.4</v>
          </cell>
          <cell r="FC268">
            <v>19.600000000000001</v>
          </cell>
          <cell r="FD268">
            <v>-6.2</v>
          </cell>
          <cell r="FE268">
            <v>22.4</v>
          </cell>
          <cell r="FF268">
            <v>18.399999999999999</v>
          </cell>
          <cell r="FG268">
            <v>114.4</v>
          </cell>
          <cell r="FI268">
            <v>3</v>
          </cell>
          <cell r="FJ268">
            <v>21.1</v>
          </cell>
          <cell r="FK268">
            <v>8.5</v>
          </cell>
          <cell r="FL268">
            <v>36</v>
          </cell>
          <cell r="FM268">
            <v>11.3</v>
          </cell>
          <cell r="FN268">
            <v>116</v>
          </cell>
          <cell r="FP268">
            <v>5.7</v>
          </cell>
          <cell r="FQ268" t="str">
            <v>NA</v>
          </cell>
          <cell r="FR268">
            <v>3.3</v>
          </cell>
          <cell r="FS268" t="str">
            <v>NA</v>
          </cell>
          <cell r="FT268">
            <v>-18.8</v>
          </cell>
          <cell r="FU268">
            <v>109.3</v>
          </cell>
          <cell r="FW268">
            <v>2.2999999999999998</v>
          </cell>
          <cell r="FX268">
            <v>-5.3</v>
          </cell>
          <cell r="FY268">
            <v>-48.4</v>
          </cell>
          <cell r="FZ268">
            <v>-9.8000000000000007</v>
          </cell>
          <cell r="GA268">
            <v>-24</v>
          </cell>
          <cell r="GB268">
            <v>102.1</v>
          </cell>
          <cell r="GD268">
            <v>2.5</v>
          </cell>
          <cell r="GE268" t="str">
            <v>NA</v>
          </cell>
          <cell r="GF268">
            <v>-28.4</v>
          </cell>
          <cell r="GG268" t="str">
            <v>NA</v>
          </cell>
          <cell r="GH268" t="str">
            <v>NA</v>
          </cell>
          <cell r="GI268">
            <v>101.7</v>
          </cell>
          <cell r="GK268">
            <v>6.8</v>
          </cell>
          <cell r="GL268">
            <v>42.5</v>
          </cell>
          <cell r="GM268">
            <v>17.399999999999999</v>
          </cell>
          <cell r="GN268">
            <v>17.7</v>
          </cell>
          <cell r="GO268">
            <v>19.399999999999999</v>
          </cell>
          <cell r="GP268">
            <v>117.3</v>
          </cell>
          <cell r="GR268">
            <v>13</v>
          </cell>
          <cell r="GS268">
            <v>25.4</v>
          </cell>
          <cell r="GT268">
            <v>11.8</v>
          </cell>
          <cell r="GU268">
            <v>-0.7</v>
          </cell>
          <cell r="GV268">
            <v>-5.8</v>
          </cell>
          <cell r="GW268">
            <v>114.6</v>
          </cell>
          <cell r="GY268">
            <v>-2.1</v>
          </cell>
          <cell r="GZ268">
            <v>19.600000000000001</v>
          </cell>
          <cell r="HA268">
            <v>-9.9</v>
          </cell>
          <cell r="HB268">
            <v>4.7</v>
          </cell>
          <cell r="HC268">
            <v>-3.1</v>
          </cell>
          <cell r="HD268">
            <v>114.7</v>
          </cell>
          <cell r="HF268">
            <v>1.4</v>
          </cell>
          <cell r="HG268">
            <v>1.6</v>
          </cell>
          <cell r="HH268">
            <v>-29.2</v>
          </cell>
          <cell r="HI268">
            <v>-5.9</v>
          </cell>
          <cell r="HJ268">
            <v>-39.799999999999997</v>
          </cell>
          <cell r="HK268">
            <v>105.1</v>
          </cell>
          <cell r="HM268">
            <v>1.7</v>
          </cell>
          <cell r="HN268">
            <v>29.2</v>
          </cell>
          <cell r="HO268">
            <v>-15.1</v>
          </cell>
          <cell r="HP268">
            <v>19.899999999999999</v>
          </cell>
          <cell r="HQ268">
            <v>-0.4</v>
          </cell>
          <cell r="HR268">
            <v>110.1</v>
          </cell>
          <cell r="HT268">
            <v>14.1</v>
          </cell>
          <cell r="HU268">
            <v>31</v>
          </cell>
          <cell r="HV268">
            <v>-7.2</v>
          </cell>
          <cell r="HW268">
            <v>25.6</v>
          </cell>
          <cell r="HX268">
            <v>27.8</v>
          </cell>
          <cell r="HY268">
            <v>117</v>
          </cell>
          <cell r="IA268">
            <v>15.4</v>
          </cell>
          <cell r="IB268">
            <v>37</v>
          </cell>
          <cell r="IC268">
            <v>0.9</v>
          </cell>
          <cell r="ID268">
            <v>19.8</v>
          </cell>
          <cell r="IE268">
            <v>-4.7</v>
          </cell>
          <cell r="IF268">
            <v>116.3</v>
          </cell>
          <cell r="IH268">
            <v>25.6</v>
          </cell>
          <cell r="II268">
            <v>25</v>
          </cell>
          <cell r="IJ268">
            <v>16.600000000000001</v>
          </cell>
          <cell r="IK268">
            <v>16.399999999999999</v>
          </cell>
          <cell r="IL268">
            <v>26.9</v>
          </cell>
          <cell r="IM268">
            <v>113.7</v>
          </cell>
          <cell r="IO268">
            <v>6.4</v>
          </cell>
          <cell r="IP268">
            <v>38.6</v>
          </cell>
          <cell r="IQ268">
            <v>18.2</v>
          </cell>
          <cell r="IR268">
            <v>32.1</v>
          </cell>
          <cell r="IS268">
            <v>35.299999999999997</v>
          </cell>
          <cell r="IT268">
            <v>112</v>
          </cell>
          <cell r="IV268">
            <v>5.8</v>
          </cell>
          <cell r="IW268">
            <v>16.2</v>
          </cell>
          <cell r="IX268">
            <v>-4.4000000000000004</v>
          </cell>
          <cell r="IY268">
            <v>20.100000000000001</v>
          </cell>
          <cell r="IZ268">
            <v>-0.3</v>
          </cell>
          <cell r="JA268">
            <v>113.2</v>
          </cell>
        </row>
        <row r="269">
          <cell r="AY269">
            <v>39202</v>
          </cell>
          <cell r="BA269">
            <v>6.9</v>
          </cell>
          <cell r="BB269">
            <v>18.3</v>
          </cell>
          <cell r="BC269">
            <v>-4.4000000000000004</v>
          </cell>
          <cell r="BD269">
            <v>7.7</v>
          </cell>
          <cell r="BE269">
            <v>2.7</v>
          </cell>
          <cell r="BF269">
            <v>113.4</v>
          </cell>
          <cell r="BH269">
            <v>7.9</v>
          </cell>
          <cell r="BI269">
            <v>18.899999999999999</v>
          </cell>
          <cell r="BJ269">
            <v>-4.5</v>
          </cell>
          <cell r="BK269">
            <v>2.9</v>
          </cell>
          <cell r="BL269">
            <v>2.2999999999999998</v>
          </cell>
          <cell r="BM269">
            <v>112.3</v>
          </cell>
          <cell r="BO269">
            <v>2.6</v>
          </cell>
          <cell r="BP269">
            <v>28.9</v>
          </cell>
          <cell r="BQ269">
            <v>1.7</v>
          </cell>
          <cell r="BR269">
            <v>11.3</v>
          </cell>
          <cell r="BS269">
            <v>7.4</v>
          </cell>
          <cell r="BT269">
            <v>114.4</v>
          </cell>
          <cell r="BV269">
            <v>9.8000000000000007</v>
          </cell>
          <cell r="BW269">
            <v>31.1</v>
          </cell>
          <cell r="BX269">
            <v>-20.8</v>
          </cell>
          <cell r="BY269">
            <v>21.3</v>
          </cell>
          <cell r="BZ269">
            <v>8.1999999999999993</v>
          </cell>
          <cell r="CA269">
            <v>120</v>
          </cell>
          <cell r="CC269">
            <v>15.4</v>
          </cell>
          <cell r="CD269">
            <v>46.6</v>
          </cell>
          <cell r="CE269">
            <v>0.2</v>
          </cell>
          <cell r="CF269">
            <v>24.6</v>
          </cell>
          <cell r="CG269">
            <v>0.2</v>
          </cell>
          <cell r="CH269">
            <v>116.2</v>
          </cell>
          <cell r="CJ269">
            <v>5.6</v>
          </cell>
          <cell r="CK269" t="str">
            <v>NA</v>
          </cell>
          <cell r="CL269">
            <v>15.7</v>
          </cell>
          <cell r="CM269" t="str">
            <v>NA</v>
          </cell>
          <cell r="CN269">
            <v>8</v>
          </cell>
          <cell r="CO269">
            <v>106.7</v>
          </cell>
          <cell r="CQ269">
            <v>10</v>
          </cell>
          <cell r="CR269">
            <v>20.3</v>
          </cell>
          <cell r="CS269">
            <v>7.2</v>
          </cell>
          <cell r="CT269">
            <v>-1.5</v>
          </cell>
          <cell r="CU269">
            <v>-26.4</v>
          </cell>
          <cell r="CV269">
            <v>110.5</v>
          </cell>
          <cell r="CX269">
            <v>22.2</v>
          </cell>
          <cell r="CY269">
            <v>12.7</v>
          </cell>
          <cell r="CZ269">
            <v>10.5</v>
          </cell>
          <cell r="DA269">
            <v>35.6</v>
          </cell>
          <cell r="DB269">
            <v>37.4</v>
          </cell>
          <cell r="DC269">
            <v>114</v>
          </cell>
          <cell r="DE269" t="str">
            <v>NA</v>
          </cell>
          <cell r="DF269" t="str">
            <v>NA</v>
          </cell>
          <cell r="DG269">
            <v>-19.8</v>
          </cell>
          <cell r="DH269" t="str">
            <v>NA</v>
          </cell>
          <cell r="DI269" t="str">
            <v>NA</v>
          </cell>
          <cell r="DJ269" t="str">
            <v>NA</v>
          </cell>
          <cell r="DL269">
            <v>9.1</v>
          </cell>
          <cell r="DM269">
            <v>34.799999999999997</v>
          </cell>
          <cell r="DN269">
            <v>-31.1</v>
          </cell>
          <cell r="DO269">
            <v>31.7</v>
          </cell>
          <cell r="DP269">
            <v>-0.2</v>
          </cell>
          <cell r="DQ269">
            <v>111.6</v>
          </cell>
          <cell r="DS269">
            <v>2.9</v>
          </cell>
          <cell r="DT269">
            <v>11.1</v>
          </cell>
          <cell r="DU269">
            <v>-10.9</v>
          </cell>
          <cell r="DV269">
            <v>-12</v>
          </cell>
          <cell r="DW269">
            <v>16.100000000000001</v>
          </cell>
          <cell r="DX269">
            <v>105.8</v>
          </cell>
          <cell r="DZ269">
            <v>3.8</v>
          </cell>
          <cell r="EA269">
            <v>11.2</v>
          </cell>
          <cell r="EB269">
            <v>-8.1</v>
          </cell>
          <cell r="EC269">
            <v>2.5</v>
          </cell>
          <cell r="ED269">
            <v>20</v>
          </cell>
          <cell r="EE269">
            <v>112.1</v>
          </cell>
          <cell r="EG269" t="str">
            <v>NA</v>
          </cell>
          <cell r="EH269" t="str">
            <v>NA</v>
          </cell>
          <cell r="EI269">
            <v>-15.1</v>
          </cell>
          <cell r="EJ269" t="str">
            <v>NA</v>
          </cell>
          <cell r="EK269" t="str">
            <v>NA</v>
          </cell>
          <cell r="EL269" t="str">
            <v>NA</v>
          </cell>
          <cell r="EN269">
            <v>8.5</v>
          </cell>
          <cell r="EO269">
            <v>14.4</v>
          </cell>
          <cell r="EP269">
            <v>-18.100000000000001</v>
          </cell>
          <cell r="EQ269">
            <v>6.7</v>
          </cell>
          <cell r="ER269">
            <v>-8.6</v>
          </cell>
          <cell r="ES269">
            <v>110.8</v>
          </cell>
          <cell r="EU269">
            <v>9.8000000000000007</v>
          </cell>
          <cell r="EV269">
            <v>25.8</v>
          </cell>
          <cell r="EW269">
            <v>-31</v>
          </cell>
          <cell r="EX269">
            <v>18.7</v>
          </cell>
          <cell r="EY269">
            <v>-7.2</v>
          </cell>
          <cell r="EZ269">
            <v>110.8</v>
          </cell>
          <cell r="FB269">
            <v>6.8</v>
          </cell>
          <cell r="FC269">
            <v>18.600000000000001</v>
          </cell>
          <cell r="FD269">
            <v>-6.8</v>
          </cell>
          <cell r="FE269">
            <v>22.8</v>
          </cell>
          <cell r="FF269">
            <v>17.600000000000001</v>
          </cell>
          <cell r="FG269">
            <v>113.2</v>
          </cell>
          <cell r="FI269">
            <v>8.1</v>
          </cell>
          <cell r="FJ269">
            <v>18.399999999999999</v>
          </cell>
          <cell r="FK269">
            <v>8.4</v>
          </cell>
          <cell r="FL269">
            <v>40.1</v>
          </cell>
          <cell r="FM269">
            <v>10.3</v>
          </cell>
          <cell r="FN269">
            <v>117.4</v>
          </cell>
          <cell r="FP269">
            <v>5.2</v>
          </cell>
          <cell r="FQ269" t="str">
            <v>NA</v>
          </cell>
          <cell r="FR269">
            <v>6</v>
          </cell>
          <cell r="FS269" t="str">
            <v>NA</v>
          </cell>
          <cell r="FT269">
            <v>-25.6</v>
          </cell>
          <cell r="FU269">
            <v>110.2</v>
          </cell>
          <cell r="FW269">
            <v>-0.3</v>
          </cell>
          <cell r="FX269">
            <v>-6.2</v>
          </cell>
          <cell r="FY269">
            <v>-48.2</v>
          </cell>
          <cell r="FZ269">
            <v>-13.7</v>
          </cell>
          <cell r="GA269">
            <v>-23.5</v>
          </cell>
          <cell r="GB269">
            <v>99.8</v>
          </cell>
          <cell r="GD269">
            <v>0.4</v>
          </cell>
          <cell r="GE269" t="str">
            <v>NA</v>
          </cell>
          <cell r="GF269">
            <v>-18.7</v>
          </cell>
          <cell r="GG269" t="str">
            <v>NA</v>
          </cell>
          <cell r="GH269" t="str">
            <v>NA</v>
          </cell>
          <cell r="GI269">
            <v>106.4</v>
          </cell>
          <cell r="GK269">
            <v>5.9</v>
          </cell>
          <cell r="GL269">
            <v>46.5</v>
          </cell>
          <cell r="GM269">
            <v>15.8</v>
          </cell>
          <cell r="GN269">
            <v>16</v>
          </cell>
          <cell r="GO269">
            <v>18.899999999999999</v>
          </cell>
          <cell r="GP269">
            <v>116.2</v>
          </cell>
          <cell r="GR269">
            <v>10</v>
          </cell>
          <cell r="GS269">
            <v>28.6</v>
          </cell>
          <cell r="GT269">
            <v>14.3</v>
          </cell>
          <cell r="GU269">
            <v>3.1</v>
          </cell>
          <cell r="GV269">
            <v>-0.4</v>
          </cell>
          <cell r="GW269">
            <v>115.7</v>
          </cell>
          <cell r="GY269">
            <v>-1.5</v>
          </cell>
          <cell r="GZ269">
            <v>21.2</v>
          </cell>
          <cell r="HA269">
            <v>-4.2</v>
          </cell>
          <cell r="HB269">
            <v>6.5</v>
          </cell>
          <cell r="HC269">
            <v>-3.9</v>
          </cell>
          <cell r="HD269">
            <v>117.4</v>
          </cell>
          <cell r="HF269">
            <v>0.5</v>
          </cell>
          <cell r="HG269">
            <v>5.0999999999999996</v>
          </cell>
          <cell r="HH269">
            <v>-27.6</v>
          </cell>
          <cell r="HI269">
            <v>-4.3</v>
          </cell>
          <cell r="HJ269">
            <v>-39.5</v>
          </cell>
          <cell r="HK269">
            <v>105.5</v>
          </cell>
          <cell r="HM269">
            <v>2.9</v>
          </cell>
          <cell r="HN269">
            <v>26</v>
          </cell>
          <cell r="HO269">
            <v>-15</v>
          </cell>
          <cell r="HP269">
            <v>17.600000000000001</v>
          </cell>
          <cell r="HQ269">
            <v>-3.7</v>
          </cell>
          <cell r="HR269">
            <v>110</v>
          </cell>
          <cell r="HT269">
            <v>15.2</v>
          </cell>
          <cell r="HU269">
            <v>33.6</v>
          </cell>
          <cell r="HV269">
            <v>-10.1</v>
          </cell>
          <cell r="HW269">
            <v>25.4</v>
          </cell>
          <cell r="HX269">
            <v>26.3</v>
          </cell>
          <cell r="HY269">
            <v>118.4</v>
          </cell>
          <cell r="IA269">
            <v>11.5</v>
          </cell>
          <cell r="IB269">
            <v>36.6</v>
          </cell>
          <cell r="IC269">
            <v>4.5999999999999996</v>
          </cell>
          <cell r="ID269">
            <v>22.4</v>
          </cell>
          <cell r="IE269">
            <v>-10.7</v>
          </cell>
          <cell r="IF269">
            <v>115.2</v>
          </cell>
          <cell r="IH269">
            <v>23.9</v>
          </cell>
          <cell r="II269">
            <v>26.3</v>
          </cell>
          <cell r="IJ269">
            <v>20.100000000000001</v>
          </cell>
          <cell r="IK269">
            <v>22.8</v>
          </cell>
          <cell r="IL269">
            <v>4.7</v>
          </cell>
          <cell r="IM269">
            <v>114.5</v>
          </cell>
          <cell r="IO269">
            <v>12.5</v>
          </cell>
          <cell r="IP269">
            <v>35.799999999999997</v>
          </cell>
          <cell r="IQ269">
            <v>23</v>
          </cell>
          <cell r="IR269">
            <v>36.299999999999997</v>
          </cell>
          <cell r="IS269">
            <v>42.2</v>
          </cell>
          <cell r="IT269">
            <v>115.5</v>
          </cell>
          <cell r="IV269">
            <v>1.9</v>
          </cell>
          <cell r="IW269">
            <v>11.4</v>
          </cell>
          <cell r="IX269">
            <v>-6.2</v>
          </cell>
          <cell r="IY269">
            <v>21.8</v>
          </cell>
          <cell r="IZ269">
            <v>0.9</v>
          </cell>
          <cell r="JA269">
            <v>109.7</v>
          </cell>
        </row>
        <row r="270">
          <cell r="AY270">
            <v>39233</v>
          </cell>
          <cell r="BA270">
            <v>6.7</v>
          </cell>
          <cell r="BB270">
            <v>19.100000000000001</v>
          </cell>
          <cell r="BC270">
            <v>-1.6</v>
          </cell>
          <cell r="BD270">
            <v>7.4</v>
          </cell>
          <cell r="BE270">
            <v>1.5</v>
          </cell>
          <cell r="BF270">
            <v>114.6</v>
          </cell>
          <cell r="BH270">
            <v>7.2</v>
          </cell>
          <cell r="BI270">
            <v>18.2</v>
          </cell>
          <cell r="BJ270">
            <v>-1.3</v>
          </cell>
          <cell r="BK270">
            <v>3.8</v>
          </cell>
          <cell r="BL270">
            <v>1.6</v>
          </cell>
          <cell r="BM270">
            <v>113</v>
          </cell>
          <cell r="BO270">
            <v>5.2</v>
          </cell>
          <cell r="BP270">
            <v>28.4</v>
          </cell>
          <cell r="BQ270">
            <v>2.9</v>
          </cell>
          <cell r="BR270">
            <v>8.6</v>
          </cell>
          <cell r="BS270">
            <v>3.9</v>
          </cell>
          <cell r="BT270">
            <v>116.1</v>
          </cell>
          <cell r="BV270">
            <v>10.3</v>
          </cell>
          <cell r="BW270">
            <v>27.7</v>
          </cell>
          <cell r="BX270">
            <v>-22</v>
          </cell>
          <cell r="BY270">
            <v>22.2</v>
          </cell>
          <cell r="BZ270">
            <v>-2.4</v>
          </cell>
          <cell r="CA270">
            <v>118.2</v>
          </cell>
          <cell r="CC270">
            <v>17.7</v>
          </cell>
          <cell r="CD270">
            <v>45.9</v>
          </cell>
          <cell r="CE270">
            <v>-2.5</v>
          </cell>
          <cell r="CF270">
            <v>23.5</v>
          </cell>
          <cell r="CG270">
            <v>-4.2</v>
          </cell>
          <cell r="CH270">
            <v>115.5</v>
          </cell>
          <cell r="CJ270">
            <v>8.1999999999999993</v>
          </cell>
          <cell r="CK270" t="str">
            <v>NA</v>
          </cell>
          <cell r="CL270">
            <v>15.5</v>
          </cell>
          <cell r="CM270" t="str">
            <v>NA</v>
          </cell>
          <cell r="CN270">
            <v>4.8</v>
          </cell>
          <cell r="CO270">
            <v>108.7</v>
          </cell>
          <cell r="CQ270">
            <v>9.5</v>
          </cell>
          <cell r="CR270">
            <v>20.3</v>
          </cell>
          <cell r="CS270">
            <v>10.199999999999999</v>
          </cell>
          <cell r="CT270">
            <v>-1.7</v>
          </cell>
          <cell r="CU270">
            <v>-26.2</v>
          </cell>
          <cell r="CV270">
            <v>111</v>
          </cell>
          <cell r="CX270">
            <v>20</v>
          </cell>
          <cell r="CY270">
            <v>7.1</v>
          </cell>
          <cell r="CZ270">
            <v>5.7</v>
          </cell>
          <cell r="DA270">
            <v>30.3</v>
          </cell>
          <cell r="DB270">
            <v>24.1</v>
          </cell>
          <cell r="DC270">
            <v>110.5</v>
          </cell>
          <cell r="DE270" t="str">
            <v>NA</v>
          </cell>
          <cell r="DF270" t="str">
            <v>NA</v>
          </cell>
          <cell r="DG270">
            <v>-4.5</v>
          </cell>
          <cell r="DH270" t="str">
            <v>NA</v>
          </cell>
          <cell r="DI270" t="str">
            <v>NA</v>
          </cell>
          <cell r="DJ270" t="str">
            <v>NA</v>
          </cell>
          <cell r="DL270">
            <v>6.4</v>
          </cell>
          <cell r="DM270">
            <v>33.6</v>
          </cell>
          <cell r="DN270">
            <v>-28</v>
          </cell>
          <cell r="DO270">
            <v>36.799999999999997</v>
          </cell>
          <cell r="DP270">
            <v>-2</v>
          </cell>
          <cell r="DQ270">
            <v>110.5</v>
          </cell>
          <cell r="DS270">
            <v>0.3</v>
          </cell>
          <cell r="DT270">
            <v>9.1</v>
          </cell>
          <cell r="DU270">
            <v>-11.8</v>
          </cell>
          <cell r="DV270">
            <v>-9</v>
          </cell>
          <cell r="DW270">
            <v>14.7</v>
          </cell>
          <cell r="DX270">
            <v>104.6</v>
          </cell>
          <cell r="DZ270">
            <v>1.6</v>
          </cell>
          <cell r="EA270">
            <v>11.3</v>
          </cell>
          <cell r="EB270">
            <v>1.8</v>
          </cell>
          <cell r="EC270">
            <v>4.3</v>
          </cell>
          <cell r="ED270">
            <v>24.4</v>
          </cell>
          <cell r="EE270">
            <v>114.1</v>
          </cell>
          <cell r="EG270" t="str">
            <v>NA</v>
          </cell>
          <cell r="EH270" t="str">
            <v>NA</v>
          </cell>
          <cell r="EI270">
            <v>-16.899999999999999</v>
          </cell>
          <cell r="EJ270" t="str">
            <v>NA</v>
          </cell>
          <cell r="EK270" t="str">
            <v>NA</v>
          </cell>
          <cell r="EL270" t="str">
            <v>NA</v>
          </cell>
          <cell r="EN270">
            <v>7.2</v>
          </cell>
          <cell r="EO270">
            <v>13.1</v>
          </cell>
          <cell r="EP270">
            <v>-17.399999999999999</v>
          </cell>
          <cell r="EQ270">
            <v>7.3</v>
          </cell>
          <cell r="ER270">
            <v>-14.4</v>
          </cell>
          <cell r="ES270">
            <v>109.5</v>
          </cell>
          <cell r="EU270">
            <v>14.3</v>
          </cell>
          <cell r="EV270">
            <v>18.100000000000001</v>
          </cell>
          <cell r="EW270">
            <v>-32.5</v>
          </cell>
          <cell r="EX270">
            <v>20.6</v>
          </cell>
          <cell r="EY270">
            <v>-7.9</v>
          </cell>
          <cell r="EZ270">
            <v>110.5</v>
          </cell>
          <cell r="FB270">
            <v>6.2</v>
          </cell>
          <cell r="FC270">
            <v>18.399999999999999</v>
          </cell>
          <cell r="FD270">
            <v>-7</v>
          </cell>
          <cell r="FE270">
            <v>21.1</v>
          </cell>
          <cell r="FF270">
            <v>12.3</v>
          </cell>
          <cell r="FG270">
            <v>112.8</v>
          </cell>
          <cell r="FI270">
            <v>5.7</v>
          </cell>
          <cell r="FJ270">
            <v>22.6</v>
          </cell>
          <cell r="FK270">
            <v>9.1999999999999993</v>
          </cell>
          <cell r="FL270">
            <v>26.5</v>
          </cell>
          <cell r="FM270">
            <v>7.1</v>
          </cell>
          <cell r="FN270">
            <v>117</v>
          </cell>
          <cell r="FP270">
            <v>4.7</v>
          </cell>
          <cell r="FQ270" t="str">
            <v>NA</v>
          </cell>
          <cell r="FR270">
            <v>11</v>
          </cell>
          <cell r="FS270" t="str">
            <v>NA</v>
          </cell>
          <cell r="FT270">
            <v>-24.3</v>
          </cell>
          <cell r="FU270">
            <v>113.3</v>
          </cell>
          <cell r="FW270">
            <v>4</v>
          </cell>
          <cell r="FX270">
            <v>-9.8000000000000007</v>
          </cell>
          <cell r="FY270">
            <v>-47.9</v>
          </cell>
          <cell r="FZ270">
            <v>-16.600000000000001</v>
          </cell>
          <cell r="GA270">
            <v>-34.4</v>
          </cell>
          <cell r="GB270">
            <v>101</v>
          </cell>
          <cell r="GD270">
            <v>-1.3</v>
          </cell>
          <cell r="GE270">
            <v>65.2</v>
          </cell>
          <cell r="GF270">
            <v>-17.3</v>
          </cell>
          <cell r="GG270" t="str">
            <v>NA</v>
          </cell>
          <cell r="GH270" t="str">
            <v>NA</v>
          </cell>
          <cell r="GI270">
            <v>116</v>
          </cell>
          <cell r="GK270">
            <v>6.2</v>
          </cell>
          <cell r="GL270">
            <v>46.2</v>
          </cell>
          <cell r="GM270">
            <v>14.6</v>
          </cell>
          <cell r="GN270">
            <v>19.2</v>
          </cell>
          <cell r="GO270">
            <v>18.2</v>
          </cell>
          <cell r="GP270">
            <v>116.7</v>
          </cell>
          <cell r="GR270">
            <v>13.2</v>
          </cell>
          <cell r="GS270">
            <v>28.4</v>
          </cell>
          <cell r="GT270">
            <v>14.8</v>
          </cell>
          <cell r="GU270">
            <v>4.4000000000000004</v>
          </cell>
          <cell r="GV270">
            <v>-9.8000000000000007</v>
          </cell>
          <cell r="GW270">
            <v>117</v>
          </cell>
          <cell r="GY270">
            <v>-0.9</v>
          </cell>
          <cell r="GZ270">
            <v>21.4</v>
          </cell>
          <cell r="HA270">
            <v>-4.8</v>
          </cell>
          <cell r="HB270">
            <v>7</v>
          </cell>
          <cell r="HC270">
            <v>-4.5999999999999996</v>
          </cell>
          <cell r="HD270">
            <v>117.3</v>
          </cell>
          <cell r="HF270">
            <v>2.2000000000000002</v>
          </cell>
          <cell r="HG270">
            <v>3.7</v>
          </cell>
          <cell r="HH270">
            <v>-25.4</v>
          </cell>
          <cell r="HI270">
            <v>-5.2</v>
          </cell>
          <cell r="HJ270">
            <v>-37.799999999999997</v>
          </cell>
          <cell r="HK270">
            <v>106.1</v>
          </cell>
          <cell r="HM270">
            <v>4.3</v>
          </cell>
          <cell r="HN270">
            <v>27.3</v>
          </cell>
          <cell r="HO270">
            <v>-15.5</v>
          </cell>
          <cell r="HP270">
            <v>14.9</v>
          </cell>
          <cell r="HQ270">
            <v>-3.4</v>
          </cell>
          <cell r="HR270">
            <v>110.9</v>
          </cell>
          <cell r="HT270">
            <v>17.100000000000001</v>
          </cell>
          <cell r="HU270">
            <v>25.8</v>
          </cell>
          <cell r="HV270">
            <v>-6.3</v>
          </cell>
          <cell r="HW270">
            <v>23.3</v>
          </cell>
          <cell r="HX270">
            <v>26.9</v>
          </cell>
          <cell r="HY270">
            <v>118.7</v>
          </cell>
          <cell r="IA270">
            <v>23.9</v>
          </cell>
          <cell r="IB270">
            <v>38.5</v>
          </cell>
          <cell r="IC270">
            <v>0.4</v>
          </cell>
          <cell r="ID270">
            <v>17.100000000000001</v>
          </cell>
          <cell r="IE270">
            <v>-10.6</v>
          </cell>
          <cell r="IF270">
            <v>119.2</v>
          </cell>
          <cell r="IH270">
            <v>26</v>
          </cell>
          <cell r="II270">
            <v>21.6</v>
          </cell>
          <cell r="IJ270">
            <v>18.7</v>
          </cell>
          <cell r="IK270">
            <v>18.399999999999999</v>
          </cell>
          <cell r="IL270">
            <v>19.100000000000001</v>
          </cell>
          <cell r="IM270">
            <v>113.5</v>
          </cell>
          <cell r="IO270">
            <v>7.8</v>
          </cell>
          <cell r="IP270">
            <v>42.2</v>
          </cell>
          <cell r="IQ270">
            <v>21.9</v>
          </cell>
          <cell r="IR270">
            <v>33.299999999999997</v>
          </cell>
          <cell r="IS270">
            <v>42.7</v>
          </cell>
          <cell r="IT270">
            <v>114.5</v>
          </cell>
          <cell r="IV270">
            <v>4.5</v>
          </cell>
          <cell r="IW270">
            <v>18.100000000000001</v>
          </cell>
          <cell r="IX270">
            <v>-3.3</v>
          </cell>
          <cell r="IY270">
            <v>17.5</v>
          </cell>
          <cell r="IZ270">
            <v>-1.7</v>
          </cell>
          <cell r="JA270">
            <v>113.6</v>
          </cell>
        </row>
        <row r="271">
          <cell r="AY271">
            <v>39263</v>
          </cell>
          <cell r="BA271">
            <v>7.5</v>
          </cell>
          <cell r="BB271">
            <v>17.7</v>
          </cell>
          <cell r="BC271">
            <v>-1.7</v>
          </cell>
          <cell r="BD271">
            <v>4.8</v>
          </cell>
          <cell r="BE271">
            <v>1.9</v>
          </cell>
          <cell r="BF271">
            <v>114.6</v>
          </cell>
          <cell r="BH271">
            <v>7.5</v>
          </cell>
          <cell r="BI271">
            <v>17.3</v>
          </cell>
          <cell r="BJ271">
            <v>-1.8</v>
          </cell>
          <cell r="BK271">
            <v>3.1</v>
          </cell>
          <cell r="BL271">
            <v>2.4</v>
          </cell>
          <cell r="BM271">
            <v>112.8</v>
          </cell>
          <cell r="BO271">
            <v>6.9</v>
          </cell>
          <cell r="BP271">
            <v>27.9</v>
          </cell>
          <cell r="BQ271">
            <v>1.9</v>
          </cell>
          <cell r="BR271">
            <v>4.0999999999999996</v>
          </cell>
          <cell r="BS271">
            <v>3.8</v>
          </cell>
          <cell r="BT271">
            <v>116.6</v>
          </cell>
          <cell r="BV271">
            <v>9.4</v>
          </cell>
          <cell r="BW271">
            <v>28.2</v>
          </cell>
          <cell r="BX271">
            <v>-20.9</v>
          </cell>
          <cell r="BY271">
            <v>20.3</v>
          </cell>
          <cell r="BZ271">
            <v>-3.5</v>
          </cell>
          <cell r="CA271">
            <v>118.4</v>
          </cell>
          <cell r="CC271">
            <v>17.600000000000001</v>
          </cell>
          <cell r="CD271">
            <v>43.8</v>
          </cell>
          <cell r="CE271">
            <v>-2.1</v>
          </cell>
          <cell r="CF271">
            <v>24.7</v>
          </cell>
          <cell r="CG271">
            <v>-4.4000000000000004</v>
          </cell>
          <cell r="CH271">
            <v>114.5</v>
          </cell>
          <cell r="CJ271">
            <v>0.8</v>
          </cell>
          <cell r="CK271" t="str">
            <v>NA</v>
          </cell>
          <cell r="CL271">
            <v>16.399999999999999</v>
          </cell>
          <cell r="CM271" t="str">
            <v>NA</v>
          </cell>
          <cell r="CN271">
            <v>5.8</v>
          </cell>
          <cell r="CO271">
            <v>103.6</v>
          </cell>
          <cell r="CQ271">
            <v>10.8</v>
          </cell>
          <cell r="CR271">
            <v>19.399999999999999</v>
          </cell>
          <cell r="CS271">
            <v>9.1999999999999993</v>
          </cell>
          <cell r="CT271">
            <v>-3.5</v>
          </cell>
          <cell r="CU271">
            <v>-26.9</v>
          </cell>
          <cell r="CV271">
            <v>111.1</v>
          </cell>
          <cell r="CX271">
            <v>20.6</v>
          </cell>
          <cell r="CY271">
            <v>10.4</v>
          </cell>
          <cell r="CZ271">
            <v>6.9</v>
          </cell>
          <cell r="DA271">
            <v>30.1</v>
          </cell>
          <cell r="DB271">
            <v>22</v>
          </cell>
          <cell r="DC271">
            <v>111.8</v>
          </cell>
          <cell r="DE271" t="str">
            <v>NA</v>
          </cell>
          <cell r="DF271" t="str">
            <v>NA</v>
          </cell>
          <cell r="DG271">
            <v>-6.5</v>
          </cell>
          <cell r="DH271" t="str">
            <v>NA</v>
          </cell>
          <cell r="DI271" t="str">
            <v>NA</v>
          </cell>
          <cell r="DJ271" t="str">
            <v>NA</v>
          </cell>
          <cell r="DL271">
            <v>5.0999999999999996</v>
          </cell>
          <cell r="DM271">
            <v>29.9</v>
          </cell>
          <cell r="DN271">
            <v>-28.3</v>
          </cell>
          <cell r="DO271">
            <v>34.1</v>
          </cell>
          <cell r="DP271">
            <v>-3.3</v>
          </cell>
          <cell r="DQ271">
            <v>109</v>
          </cell>
          <cell r="DS271">
            <v>1.4</v>
          </cell>
          <cell r="DT271">
            <v>11</v>
          </cell>
          <cell r="DU271">
            <v>-11.2</v>
          </cell>
          <cell r="DV271">
            <v>-9.4</v>
          </cell>
          <cell r="DW271">
            <v>14.9</v>
          </cell>
          <cell r="DX271">
            <v>105.9</v>
          </cell>
          <cell r="DZ271">
            <v>3.5</v>
          </cell>
          <cell r="EA271">
            <v>11</v>
          </cell>
          <cell r="EB271">
            <v>1.2</v>
          </cell>
          <cell r="EC271">
            <v>6.3</v>
          </cell>
          <cell r="ED271">
            <v>29.1</v>
          </cell>
          <cell r="EE271">
            <v>114.6</v>
          </cell>
          <cell r="EG271" t="str">
            <v>NA</v>
          </cell>
          <cell r="EH271" t="str">
            <v>NA</v>
          </cell>
          <cell r="EI271">
            <v>-15.1</v>
          </cell>
          <cell r="EJ271" t="str">
            <v>NA</v>
          </cell>
          <cell r="EK271" t="str">
            <v>NA</v>
          </cell>
          <cell r="EL271" t="str">
            <v>NA</v>
          </cell>
          <cell r="EN271">
            <v>5.6</v>
          </cell>
          <cell r="EO271">
            <v>12</v>
          </cell>
          <cell r="EP271">
            <v>-19.5</v>
          </cell>
          <cell r="EQ271">
            <v>7.1</v>
          </cell>
          <cell r="ER271">
            <v>-18.100000000000001</v>
          </cell>
          <cell r="ES271">
            <v>107.8</v>
          </cell>
          <cell r="EU271">
            <v>15.8</v>
          </cell>
          <cell r="EV271">
            <v>31.3</v>
          </cell>
          <cell r="EW271">
            <v>-31</v>
          </cell>
          <cell r="EX271">
            <v>12.8</v>
          </cell>
          <cell r="EY271">
            <v>-0.9</v>
          </cell>
          <cell r="EZ271">
            <v>113.1</v>
          </cell>
          <cell r="FB271">
            <v>6</v>
          </cell>
          <cell r="FC271">
            <v>17.899999999999999</v>
          </cell>
          <cell r="FD271">
            <v>-3.4</v>
          </cell>
          <cell r="FE271">
            <v>18.899999999999999</v>
          </cell>
          <cell r="FF271">
            <v>12.6</v>
          </cell>
          <cell r="FG271">
            <v>112.9</v>
          </cell>
          <cell r="FI271">
            <v>9.4</v>
          </cell>
          <cell r="FJ271">
            <v>21.7</v>
          </cell>
          <cell r="FK271">
            <v>9.1999999999999993</v>
          </cell>
          <cell r="FL271">
            <v>25.1</v>
          </cell>
          <cell r="FM271">
            <v>2.5</v>
          </cell>
          <cell r="FN271">
            <v>118</v>
          </cell>
          <cell r="FP271">
            <v>3.3</v>
          </cell>
          <cell r="FQ271" t="str">
            <v>NA</v>
          </cell>
          <cell r="FR271">
            <v>8.4</v>
          </cell>
          <cell r="FS271" t="str">
            <v>NA</v>
          </cell>
          <cell r="FT271">
            <v>-18.7</v>
          </cell>
          <cell r="FU271">
            <v>111.5</v>
          </cell>
          <cell r="FW271">
            <v>3.7</v>
          </cell>
          <cell r="FX271">
            <v>-10.3</v>
          </cell>
          <cell r="FY271">
            <v>-45.2</v>
          </cell>
          <cell r="FZ271">
            <v>-13.1</v>
          </cell>
          <cell r="GA271">
            <v>-35.6</v>
          </cell>
          <cell r="GB271">
            <v>101.3</v>
          </cell>
          <cell r="GD271">
            <v>-2</v>
          </cell>
          <cell r="GE271">
            <v>51.9</v>
          </cell>
          <cell r="GF271">
            <v>-15.4</v>
          </cell>
          <cell r="GG271" t="str">
            <v>NA</v>
          </cell>
          <cell r="GH271" t="str">
            <v>NA</v>
          </cell>
          <cell r="GI271">
            <v>112.2</v>
          </cell>
          <cell r="GK271">
            <v>5.4</v>
          </cell>
          <cell r="GL271">
            <v>38.700000000000003</v>
          </cell>
          <cell r="GM271">
            <v>20.3</v>
          </cell>
          <cell r="GN271">
            <v>19.2</v>
          </cell>
          <cell r="GO271">
            <v>23.6</v>
          </cell>
          <cell r="GP271">
            <v>116</v>
          </cell>
          <cell r="GR271">
            <v>12.5</v>
          </cell>
          <cell r="GS271">
            <v>28.1</v>
          </cell>
          <cell r="GT271">
            <v>16.3</v>
          </cell>
          <cell r="GU271">
            <v>-8.9</v>
          </cell>
          <cell r="GV271">
            <v>-6.7</v>
          </cell>
          <cell r="GW271">
            <v>116.4</v>
          </cell>
          <cell r="GY271">
            <v>-0.5</v>
          </cell>
          <cell r="GZ271">
            <v>22.1</v>
          </cell>
          <cell r="HA271">
            <v>-3.9</v>
          </cell>
          <cell r="HB271">
            <v>7.8</v>
          </cell>
          <cell r="HC271">
            <v>-5.7</v>
          </cell>
          <cell r="HD271">
            <v>118.3</v>
          </cell>
          <cell r="HF271">
            <v>0.8</v>
          </cell>
          <cell r="HG271">
            <v>-0.9</v>
          </cell>
          <cell r="HH271">
            <v>-26.8</v>
          </cell>
          <cell r="HI271">
            <v>-1.6</v>
          </cell>
          <cell r="HJ271">
            <v>-30.6</v>
          </cell>
          <cell r="HK271">
            <v>105.3</v>
          </cell>
          <cell r="HM271">
            <v>2.5</v>
          </cell>
          <cell r="HN271">
            <v>19.399999999999999</v>
          </cell>
          <cell r="HO271">
            <v>-15</v>
          </cell>
          <cell r="HP271">
            <v>20</v>
          </cell>
          <cell r="HQ271">
            <v>-4.3</v>
          </cell>
          <cell r="HR271">
            <v>108</v>
          </cell>
          <cell r="HT271">
            <v>14.5</v>
          </cell>
          <cell r="HU271">
            <v>30.2</v>
          </cell>
          <cell r="HV271">
            <v>-8.6</v>
          </cell>
          <cell r="HW271">
            <v>26</v>
          </cell>
          <cell r="HX271">
            <v>25.1</v>
          </cell>
          <cell r="HY271">
            <v>117.1</v>
          </cell>
          <cell r="IA271">
            <v>16</v>
          </cell>
          <cell r="IB271">
            <v>38.4</v>
          </cell>
          <cell r="IC271">
            <v>0.6</v>
          </cell>
          <cell r="ID271">
            <v>17</v>
          </cell>
          <cell r="IE271">
            <v>-15.9</v>
          </cell>
          <cell r="IF271">
            <v>115.8</v>
          </cell>
          <cell r="IH271">
            <v>21.3</v>
          </cell>
          <cell r="II271">
            <v>23.2</v>
          </cell>
          <cell r="IJ271">
            <v>21.3</v>
          </cell>
          <cell r="IK271">
            <v>16.899999999999999</v>
          </cell>
          <cell r="IL271">
            <v>17.7</v>
          </cell>
          <cell r="IM271">
            <v>112.7</v>
          </cell>
          <cell r="IO271">
            <v>10</v>
          </cell>
          <cell r="IP271">
            <v>39.700000000000003</v>
          </cell>
          <cell r="IQ271">
            <v>19.8</v>
          </cell>
          <cell r="IR271">
            <v>25.1</v>
          </cell>
          <cell r="IS271">
            <v>45.1</v>
          </cell>
          <cell r="IT271">
            <v>114.5</v>
          </cell>
          <cell r="IV271">
            <v>9</v>
          </cell>
          <cell r="IW271">
            <v>14.7</v>
          </cell>
          <cell r="IX271">
            <v>-2.7</v>
          </cell>
          <cell r="IY271">
            <v>6.8</v>
          </cell>
          <cell r="IZ271">
            <v>-2.7</v>
          </cell>
          <cell r="JA271">
            <v>114.8</v>
          </cell>
        </row>
        <row r="272">
          <cell r="AY272">
            <v>39294</v>
          </cell>
          <cell r="BA272">
            <v>5.3</v>
          </cell>
          <cell r="BB272">
            <v>16.3</v>
          </cell>
          <cell r="BC272">
            <v>-1.7</v>
          </cell>
          <cell r="BD272">
            <v>5</v>
          </cell>
          <cell r="BE272">
            <v>3.7</v>
          </cell>
          <cell r="BF272">
            <v>113.1</v>
          </cell>
          <cell r="BH272">
            <v>6.4</v>
          </cell>
          <cell r="BI272">
            <v>16.899999999999999</v>
          </cell>
          <cell r="BJ272">
            <v>-1.9</v>
          </cell>
          <cell r="BK272">
            <v>3.2</v>
          </cell>
          <cell r="BL272">
            <v>3.6</v>
          </cell>
          <cell r="BM272">
            <v>112.1</v>
          </cell>
          <cell r="BO272">
            <v>4</v>
          </cell>
          <cell r="BP272">
            <v>31.7</v>
          </cell>
          <cell r="BQ272">
            <v>0.4</v>
          </cell>
          <cell r="BR272">
            <v>3.7</v>
          </cell>
          <cell r="BS272">
            <v>3.4</v>
          </cell>
          <cell r="BT272">
            <v>115.3</v>
          </cell>
          <cell r="BV272">
            <v>7.1</v>
          </cell>
          <cell r="BW272">
            <v>25.8</v>
          </cell>
          <cell r="BX272">
            <v>-24.7</v>
          </cell>
          <cell r="BY272">
            <v>16.5</v>
          </cell>
          <cell r="BZ272">
            <v>-1.9</v>
          </cell>
          <cell r="CA272">
            <v>115.5</v>
          </cell>
          <cell r="CC272">
            <v>17.600000000000001</v>
          </cell>
          <cell r="CD272">
            <v>43.1</v>
          </cell>
          <cell r="CE272">
            <v>-2.4</v>
          </cell>
          <cell r="CF272">
            <v>24.4</v>
          </cell>
          <cell r="CG272">
            <v>-1.6</v>
          </cell>
          <cell r="CH272">
            <v>114.2</v>
          </cell>
          <cell r="CJ272">
            <v>3.1</v>
          </cell>
          <cell r="CK272" t="str">
            <v>NA</v>
          </cell>
          <cell r="CL272">
            <v>17</v>
          </cell>
          <cell r="CM272" t="str">
            <v>NA</v>
          </cell>
          <cell r="CN272">
            <v>6.7</v>
          </cell>
          <cell r="CO272">
            <v>106.2</v>
          </cell>
          <cell r="CQ272">
            <v>9.3000000000000007</v>
          </cell>
          <cell r="CR272">
            <v>19</v>
          </cell>
          <cell r="CS272">
            <v>9</v>
          </cell>
          <cell r="CT272">
            <v>-1.8</v>
          </cell>
          <cell r="CU272">
            <v>-25.2</v>
          </cell>
          <cell r="CV272">
            <v>110.3</v>
          </cell>
          <cell r="CX272">
            <v>15.4</v>
          </cell>
          <cell r="CY272">
            <v>6.9</v>
          </cell>
          <cell r="CZ272">
            <v>2.8</v>
          </cell>
          <cell r="DA272">
            <v>24.8</v>
          </cell>
          <cell r="DB272">
            <v>17.2</v>
          </cell>
          <cell r="DC272">
            <v>108.6</v>
          </cell>
          <cell r="DE272" t="str">
            <v>NA</v>
          </cell>
          <cell r="DF272" t="str">
            <v>NA</v>
          </cell>
          <cell r="DG272">
            <v>-12.5</v>
          </cell>
          <cell r="DH272" t="str">
            <v>NA</v>
          </cell>
          <cell r="DI272" t="str">
            <v>NA</v>
          </cell>
          <cell r="DJ272" t="str">
            <v>NA</v>
          </cell>
          <cell r="DL272">
            <v>6.3</v>
          </cell>
          <cell r="DM272">
            <v>27.6</v>
          </cell>
          <cell r="DN272">
            <v>-28.7</v>
          </cell>
          <cell r="DO272">
            <v>39</v>
          </cell>
          <cell r="DP272">
            <v>-10.7</v>
          </cell>
          <cell r="DQ272">
            <v>109.6</v>
          </cell>
          <cell r="DS272">
            <v>0.6</v>
          </cell>
          <cell r="DT272">
            <v>9.9</v>
          </cell>
          <cell r="DU272">
            <v>-10</v>
          </cell>
          <cell r="DV272">
            <v>-15</v>
          </cell>
          <cell r="DW272">
            <v>15.2</v>
          </cell>
          <cell r="DX272">
            <v>104.8</v>
          </cell>
          <cell r="DZ272">
            <v>3.2</v>
          </cell>
          <cell r="EA272">
            <v>11.4</v>
          </cell>
          <cell r="EB272">
            <v>0.3</v>
          </cell>
          <cell r="EC272">
            <v>7.2</v>
          </cell>
          <cell r="ED272">
            <v>29.1</v>
          </cell>
          <cell r="EE272">
            <v>114.2</v>
          </cell>
          <cell r="EG272" t="str">
            <v>NA</v>
          </cell>
          <cell r="EH272" t="str">
            <v>NA</v>
          </cell>
          <cell r="EI272">
            <v>-14</v>
          </cell>
          <cell r="EJ272" t="str">
            <v>NA</v>
          </cell>
          <cell r="EK272" t="str">
            <v>NA</v>
          </cell>
          <cell r="EL272" t="str">
            <v>NA</v>
          </cell>
          <cell r="EN272">
            <v>3.8</v>
          </cell>
          <cell r="EO272">
            <v>10.199999999999999</v>
          </cell>
          <cell r="EP272">
            <v>-18.600000000000001</v>
          </cell>
          <cell r="EQ272">
            <v>5</v>
          </cell>
          <cell r="ER272">
            <v>-14.4</v>
          </cell>
          <cell r="ES272">
            <v>106.6</v>
          </cell>
          <cell r="EU272">
            <v>9.6</v>
          </cell>
          <cell r="EV272">
            <v>32.9</v>
          </cell>
          <cell r="EW272">
            <v>-25.4</v>
          </cell>
          <cell r="EX272">
            <v>15.4</v>
          </cell>
          <cell r="EY272">
            <v>-3.2</v>
          </cell>
          <cell r="EZ272">
            <v>112.9</v>
          </cell>
          <cell r="FB272">
            <v>4.4000000000000004</v>
          </cell>
          <cell r="FC272">
            <v>17.600000000000001</v>
          </cell>
          <cell r="FD272">
            <v>-5.3</v>
          </cell>
          <cell r="FE272">
            <v>18.399999999999999</v>
          </cell>
          <cell r="FF272">
            <v>9.1999999999999993</v>
          </cell>
          <cell r="FG272">
            <v>112</v>
          </cell>
          <cell r="FI272">
            <v>8.3000000000000007</v>
          </cell>
          <cell r="FJ272">
            <v>21.9</v>
          </cell>
          <cell r="FK272">
            <v>6.9</v>
          </cell>
          <cell r="FL272">
            <v>35.299999999999997</v>
          </cell>
          <cell r="FM272">
            <v>1.2</v>
          </cell>
          <cell r="FN272">
            <v>117.2</v>
          </cell>
          <cell r="FP272">
            <v>3.6</v>
          </cell>
          <cell r="FQ272" t="str">
            <v>NA</v>
          </cell>
          <cell r="FR272">
            <v>10.1</v>
          </cell>
          <cell r="FS272" t="str">
            <v>NA</v>
          </cell>
          <cell r="FT272">
            <v>-19.100000000000001</v>
          </cell>
          <cell r="FU272">
            <v>111.8</v>
          </cell>
          <cell r="FW272">
            <v>2.1</v>
          </cell>
          <cell r="FX272">
            <v>-11.5</v>
          </cell>
          <cell r="FY272">
            <v>-45</v>
          </cell>
          <cell r="FZ272">
            <v>-13.6</v>
          </cell>
          <cell r="GA272">
            <v>-32.799999999999997</v>
          </cell>
          <cell r="GB272">
            <v>97.8</v>
          </cell>
          <cell r="GD272">
            <v>11.9</v>
          </cell>
          <cell r="GE272">
            <v>44.2</v>
          </cell>
          <cell r="GF272">
            <v>-17.399999999999999</v>
          </cell>
          <cell r="GG272" t="str">
            <v>NA</v>
          </cell>
          <cell r="GH272" t="str">
            <v>NA</v>
          </cell>
          <cell r="GI272">
            <v>118.4</v>
          </cell>
          <cell r="GK272">
            <v>5.9</v>
          </cell>
          <cell r="GL272">
            <v>39.4</v>
          </cell>
          <cell r="GM272">
            <v>20</v>
          </cell>
          <cell r="GN272">
            <v>19.3</v>
          </cell>
          <cell r="GO272">
            <v>23.7</v>
          </cell>
          <cell r="GP272">
            <v>116.3</v>
          </cell>
          <cell r="GR272">
            <v>9.4</v>
          </cell>
          <cell r="GS272">
            <v>26.1</v>
          </cell>
          <cell r="GT272">
            <v>14.8</v>
          </cell>
          <cell r="GU272">
            <v>-0.3</v>
          </cell>
          <cell r="GV272">
            <v>5.8</v>
          </cell>
          <cell r="GW272">
            <v>114.9</v>
          </cell>
          <cell r="GY272">
            <v>-1.7</v>
          </cell>
          <cell r="GZ272">
            <v>22.7</v>
          </cell>
          <cell r="HA272">
            <v>-2.2999999999999998</v>
          </cell>
          <cell r="HB272">
            <v>9.1</v>
          </cell>
          <cell r="HC272">
            <v>-5.7</v>
          </cell>
          <cell r="HD272">
            <v>118.3</v>
          </cell>
          <cell r="HF272">
            <v>-1.5</v>
          </cell>
          <cell r="HG272">
            <v>2.4</v>
          </cell>
          <cell r="HH272">
            <v>-26.7</v>
          </cell>
          <cell r="HI272">
            <v>-4.7</v>
          </cell>
          <cell r="HJ272">
            <v>-32.799999999999997</v>
          </cell>
          <cell r="HK272">
            <v>104.9</v>
          </cell>
          <cell r="HM272">
            <v>1.2</v>
          </cell>
          <cell r="HN272">
            <v>20.6</v>
          </cell>
          <cell r="HO272">
            <v>-10.6</v>
          </cell>
          <cell r="HP272">
            <v>19.600000000000001</v>
          </cell>
          <cell r="HQ272">
            <v>-1.8</v>
          </cell>
          <cell r="HR272">
            <v>109.1</v>
          </cell>
          <cell r="HT272">
            <v>16.100000000000001</v>
          </cell>
          <cell r="HU272">
            <v>36.1</v>
          </cell>
          <cell r="HV272">
            <v>-4.0999999999999996</v>
          </cell>
          <cell r="HW272">
            <v>25.4</v>
          </cell>
          <cell r="HX272">
            <v>19.8</v>
          </cell>
          <cell r="HY272">
            <v>120.8</v>
          </cell>
          <cell r="IA272">
            <v>17.399999999999999</v>
          </cell>
          <cell r="IB272">
            <v>46.5</v>
          </cell>
          <cell r="IC272">
            <v>2.2000000000000002</v>
          </cell>
          <cell r="ID272">
            <v>16.399999999999999</v>
          </cell>
          <cell r="IE272">
            <v>-9.1</v>
          </cell>
          <cell r="IF272">
            <v>119.3</v>
          </cell>
          <cell r="IH272">
            <v>18.399999999999999</v>
          </cell>
          <cell r="II272">
            <v>21.4</v>
          </cell>
          <cell r="IJ272">
            <v>20.6</v>
          </cell>
          <cell r="IK272">
            <v>19.8</v>
          </cell>
          <cell r="IL272">
            <v>21.4</v>
          </cell>
          <cell r="IM272">
            <v>111.5</v>
          </cell>
          <cell r="IO272">
            <v>9.6</v>
          </cell>
          <cell r="IP272">
            <v>43.9</v>
          </cell>
          <cell r="IQ272">
            <v>20.8</v>
          </cell>
          <cell r="IR272">
            <v>29</v>
          </cell>
          <cell r="IS272">
            <v>42.5</v>
          </cell>
          <cell r="IT272">
            <v>115.1</v>
          </cell>
          <cell r="IV272">
            <v>-1</v>
          </cell>
          <cell r="IW272">
            <v>8.3000000000000007</v>
          </cell>
          <cell r="IX272">
            <v>-2.5</v>
          </cell>
          <cell r="IY272">
            <v>6.6</v>
          </cell>
          <cell r="IZ272">
            <v>2</v>
          </cell>
          <cell r="JA272">
            <v>109.4</v>
          </cell>
        </row>
        <row r="273">
          <cell r="AY273">
            <v>39325</v>
          </cell>
          <cell r="BA273">
            <v>4.5999999999999996</v>
          </cell>
          <cell r="BB273">
            <v>18.8</v>
          </cell>
          <cell r="BC273">
            <v>-3.6</v>
          </cell>
          <cell r="BD273">
            <v>6.3</v>
          </cell>
          <cell r="BE273">
            <v>1.8</v>
          </cell>
          <cell r="BF273">
            <v>112.5</v>
          </cell>
          <cell r="BH273">
            <v>5.7</v>
          </cell>
          <cell r="BI273">
            <v>19.399999999999999</v>
          </cell>
          <cell r="BJ273">
            <v>-4.3</v>
          </cell>
          <cell r="BK273">
            <v>2.6</v>
          </cell>
          <cell r="BL273">
            <v>0.9</v>
          </cell>
          <cell r="BM273">
            <v>111.3</v>
          </cell>
          <cell r="BO273">
            <v>1.2</v>
          </cell>
          <cell r="BP273">
            <v>32.200000000000003</v>
          </cell>
          <cell r="BQ273">
            <v>0.1</v>
          </cell>
          <cell r="BR273">
            <v>5.4</v>
          </cell>
          <cell r="BS273">
            <v>1.6</v>
          </cell>
          <cell r="BT273">
            <v>113.8</v>
          </cell>
          <cell r="BV273">
            <v>8.4</v>
          </cell>
          <cell r="BW273">
            <v>28.4</v>
          </cell>
          <cell r="BX273">
            <v>-30.5</v>
          </cell>
          <cell r="BY273">
            <v>18</v>
          </cell>
          <cell r="BZ273">
            <v>5.6</v>
          </cell>
          <cell r="CA273">
            <v>115.5</v>
          </cell>
          <cell r="CC273">
            <v>17.7</v>
          </cell>
          <cell r="CD273">
            <v>43.1</v>
          </cell>
          <cell r="CE273">
            <v>-1.2</v>
          </cell>
          <cell r="CF273">
            <v>26.2</v>
          </cell>
          <cell r="CG273">
            <v>-3.6</v>
          </cell>
          <cell r="CH273">
            <v>114.7</v>
          </cell>
          <cell r="CJ273">
            <v>4.8</v>
          </cell>
          <cell r="CK273" t="str">
            <v>NA</v>
          </cell>
          <cell r="CL273">
            <v>14.8</v>
          </cell>
          <cell r="CM273" t="str">
            <v>NA</v>
          </cell>
          <cell r="CN273">
            <v>5.8</v>
          </cell>
          <cell r="CO273">
            <v>108.4</v>
          </cell>
          <cell r="CQ273">
            <v>8.1999999999999993</v>
          </cell>
          <cell r="CR273">
            <v>22.7</v>
          </cell>
          <cell r="CS273">
            <v>4.4000000000000004</v>
          </cell>
          <cell r="CT273">
            <v>-5.0999999999999996</v>
          </cell>
          <cell r="CU273">
            <v>-24.6</v>
          </cell>
          <cell r="CV273">
            <v>109.4</v>
          </cell>
          <cell r="CX273">
            <v>9.5</v>
          </cell>
          <cell r="CY273">
            <v>0.9</v>
          </cell>
          <cell r="CZ273">
            <v>-1.9</v>
          </cell>
          <cell r="DA273">
            <v>26.5</v>
          </cell>
          <cell r="DB273">
            <v>12.3</v>
          </cell>
          <cell r="DC273">
            <v>104.6</v>
          </cell>
          <cell r="DE273" t="str">
            <v>NA</v>
          </cell>
          <cell r="DF273" t="str">
            <v>NA</v>
          </cell>
          <cell r="DG273">
            <v>-10.5</v>
          </cell>
          <cell r="DH273" t="str">
            <v>NA</v>
          </cell>
          <cell r="DI273" t="str">
            <v>NA</v>
          </cell>
          <cell r="DJ273" t="str">
            <v>NA</v>
          </cell>
          <cell r="DL273">
            <v>6.1</v>
          </cell>
          <cell r="DM273">
            <v>32.299999999999997</v>
          </cell>
          <cell r="DN273">
            <v>-30.1</v>
          </cell>
          <cell r="DO273">
            <v>37.799999999999997</v>
          </cell>
          <cell r="DP273">
            <v>-10.6</v>
          </cell>
          <cell r="DQ273">
            <v>110.2</v>
          </cell>
          <cell r="DS273">
            <v>0.1</v>
          </cell>
          <cell r="DT273">
            <v>13.6</v>
          </cell>
          <cell r="DU273">
            <v>-11.2</v>
          </cell>
          <cell r="DV273">
            <v>-7.8</v>
          </cell>
          <cell r="DW273">
            <v>5.4</v>
          </cell>
          <cell r="DX273">
            <v>105.3</v>
          </cell>
          <cell r="DZ273">
            <v>2.8</v>
          </cell>
          <cell r="EA273">
            <v>11.5</v>
          </cell>
          <cell r="EB273">
            <v>-2.6</v>
          </cell>
          <cell r="EC273">
            <v>4.2</v>
          </cell>
          <cell r="ED273">
            <v>29</v>
          </cell>
          <cell r="EE273">
            <v>113</v>
          </cell>
          <cell r="EG273" t="str">
            <v>NA</v>
          </cell>
          <cell r="EH273" t="str">
            <v>NA</v>
          </cell>
          <cell r="EI273">
            <v>-14.2</v>
          </cell>
          <cell r="EJ273" t="str">
            <v>NA</v>
          </cell>
          <cell r="EK273" t="str">
            <v>NA</v>
          </cell>
          <cell r="EL273" t="str">
            <v>NA</v>
          </cell>
          <cell r="EN273">
            <v>3.9</v>
          </cell>
          <cell r="EO273">
            <v>11.4</v>
          </cell>
          <cell r="EP273">
            <v>-20.100000000000001</v>
          </cell>
          <cell r="EQ273">
            <v>4.2</v>
          </cell>
          <cell r="ER273">
            <v>-12.9</v>
          </cell>
          <cell r="ES273">
            <v>106.3</v>
          </cell>
          <cell r="EU273">
            <v>19.5</v>
          </cell>
          <cell r="EV273">
            <v>35.4</v>
          </cell>
          <cell r="EW273">
            <v>-28.5</v>
          </cell>
          <cell r="EX273">
            <v>20.399999999999999</v>
          </cell>
          <cell r="EY273">
            <v>5.0999999999999996</v>
          </cell>
          <cell r="EZ273">
            <v>116.7</v>
          </cell>
          <cell r="FB273">
            <v>5.0999999999999996</v>
          </cell>
          <cell r="FC273">
            <v>17.899999999999999</v>
          </cell>
          <cell r="FD273">
            <v>-7.6</v>
          </cell>
          <cell r="FE273">
            <v>16.2</v>
          </cell>
          <cell r="FF273">
            <v>7.6</v>
          </cell>
          <cell r="FG273">
            <v>111.7</v>
          </cell>
          <cell r="FI273">
            <v>9.8000000000000007</v>
          </cell>
          <cell r="FJ273">
            <v>22.5</v>
          </cell>
          <cell r="FK273">
            <v>5.9</v>
          </cell>
          <cell r="FL273">
            <v>26.8</v>
          </cell>
          <cell r="FM273">
            <v>1</v>
          </cell>
          <cell r="FN273">
            <v>117.5</v>
          </cell>
          <cell r="FP273">
            <v>-0.1</v>
          </cell>
          <cell r="FQ273" t="str">
            <v>NA</v>
          </cell>
          <cell r="FR273">
            <v>8.6</v>
          </cell>
          <cell r="FS273" t="str">
            <v>NA</v>
          </cell>
          <cell r="FT273">
            <v>-19.7</v>
          </cell>
          <cell r="FU273">
            <v>109.5</v>
          </cell>
          <cell r="FW273">
            <v>2</v>
          </cell>
          <cell r="FX273">
            <v>-10.1</v>
          </cell>
          <cell r="FY273">
            <v>-45</v>
          </cell>
          <cell r="FZ273">
            <v>-15.1</v>
          </cell>
          <cell r="GA273">
            <v>-32.299999999999997</v>
          </cell>
          <cell r="GB273">
            <v>100.3</v>
          </cell>
          <cell r="GD273">
            <v>10.3</v>
          </cell>
          <cell r="GE273">
            <v>49.9</v>
          </cell>
          <cell r="GF273">
            <v>-14.1</v>
          </cell>
          <cell r="GG273" t="str">
            <v>NA</v>
          </cell>
          <cell r="GH273" t="str">
            <v>NA</v>
          </cell>
          <cell r="GI273">
            <v>120.4</v>
          </cell>
          <cell r="GK273">
            <v>5.4</v>
          </cell>
          <cell r="GL273">
            <v>34.799999999999997</v>
          </cell>
          <cell r="GM273">
            <v>18.8</v>
          </cell>
          <cell r="GN273">
            <v>18.399999999999999</v>
          </cell>
          <cell r="GO273">
            <v>20.3</v>
          </cell>
          <cell r="GP273">
            <v>114.8</v>
          </cell>
          <cell r="GR273">
            <v>10.5</v>
          </cell>
          <cell r="GS273">
            <v>23.9</v>
          </cell>
          <cell r="GT273">
            <v>15.3</v>
          </cell>
          <cell r="GU273">
            <v>8</v>
          </cell>
          <cell r="GV273">
            <v>-1.4</v>
          </cell>
          <cell r="GW273">
            <v>115</v>
          </cell>
          <cell r="GY273">
            <v>-2.8</v>
          </cell>
          <cell r="GZ273">
            <v>22.2</v>
          </cell>
          <cell r="HA273">
            <v>-5.5</v>
          </cell>
          <cell r="HB273">
            <v>9.9</v>
          </cell>
          <cell r="HC273">
            <v>-6.4</v>
          </cell>
          <cell r="HD273">
            <v>116.7</v>
          </cell>
          <cell r="HF273">
            <v>-0.7</v>
          </cell>
          <cell r="HG273">
            <v>4.3</v>
          </cell>
          <cell r="HH273">
            <v>-28.5</v>
          </cell>
          <cell r="HI273">
            <v>-3.5</v>
          </cell>
          <cell r="HJ273">
            <v>-32.4</v>
          </cell>
          <cell r="HK273">
            <v>104.8</v>
          </cell>
          <cell r="HM273">
            <v>1.9</v>
          </cell>
          <cell r="HN273">
            <v>23.5</v>
          </cell>
          <cell r="HO273">
            <v>-12.2</v>
          </cell>
          <cell r="HP273">
            <v>19.100000000000001</v>
          </cell>
          <cell r="HQ273">
            <v>-5.3</v>
          </cell>
          <cell r="HR273">
            <v>109.8</v>
          </cell>
          <cell r="HT273">
            <v>11.4</v>
          </cell>
          <cell r="HU273">
            <v>30.8</v>
          </cell>
          <cell r="HV273">
            <v>-6.2</v>
          </cell>
          <cell r="HW273">
            <v>24.3</v>
          </cell>
          <cell r="HX273">
            <v>18</v>
          </cell>
          <cell r="HY273">
            <v>116.4</v>
          </cell>
          <cell r="IA273">
            <v>11.4</v>
          </cell>
          <cell r="IB273">
            <v>44.1</v>
          </cell>
          <cell r="IC273">
            <v>0.1</v>
          </cell>
          <cell r="ID273">
            <v>22.9</v>
          </cell>
          <cell r="IE273">
            <v>2.9</v>
          </cell>
          <cell r="IF273">
            <v>116.4</v>
          </cell>
          <cell r="IH273">
            <v>18.8</v>
          </cell>
          <cell r="II273">
            <v>21.2</v>
          </cell>
          <cell r="IJ273">
            <v>21.2</v>
          </cell>
          <cell r="IK273">
            <v>23.8</v>
          </cell>
          <cell r="IL273">
            <v>12.9</v>
          </cell>
          <cell r="IM273">
            <v>111.9</v>
          </cell>
          <cell r="IO273">
            <v>4</v>
          </cell>
          <cell r="IP273">
            <v>43</v>
          </cell>
          <cell r="IQ273">
            <v>19.399999999999999</v>
          </cell>
          <cell r="IR273">
            <v>30.1</v>
          </cell>
          <cell r="IS273">
            <v>47.6</v>
          </cell>
          <cell r="IT273">
            <v>112.7</v>
          </cell>
          <cell r="IV273">
            <v>-1.3</v>
          </cell>
          <cell r="IW273">
            <v>12.4</v>
          </cell>
          <cell r="IX273">
            <v>-2.4</v>
          </cell>
          <cell r="IY273">
            <v>15.6</v>
          </cell>
          <cell r="IZ273">
            <v>1.9</v>
          </cell>
          <cell r="JA273">
            <v>109.8</v>
          </cell>
        </row>
        <row r="274">
          <cell r="AY274">
            <v>39355</v>
          </cell>
          <cell r="BA274">
            <v>4</v>
          </cell>
          <cell r="BB274">
            <v>17</v>
          </cell>
          <cell r="BC274">
            <v>-5.0999999999999996</v>
          </cell>
          <cell r="BD274">
            <v>1.5</v>
          </cell>
          <cell r="BE274">
            <v>3</v>
          </cell>
          <cell r="BF274">
            <v>111.2</v>
          </cell>
          <cell r="BH274">
            <v>4.0999999999999996</v>
          </cell>
          <cell r="BI274">
            <v>15.9</v>
          </cell>
          <cell r="BJ274">
            <v>-6.2</v>
          </cell>
          <cell r="BK274">
            <v>-2</v>
          </cell>
          <cell r="BL274">
            <v>2.6</v>
          </cell>
          <cell r="BM274">
            <v>109.2</v>
          </cell>
          <cell r="BO274">
            <v>0.8</v>
          </cell>
          <cell r="BP274">
            <v>28.5</v>
          </cell>
          <cell r="BQ274">
            <v>-0.1</v>
          </cell>
          <cell r="BR274">
            <v>0.2</v>
          </cell>
          <cell r="BS274">
            <v>-1.1000000000000001</v>
          </cell>
          <cell r="BT274">
            <v>112.2</v>
          </cell>
          <cell r="BV274">
            <v>8.9</v>
          </cell>
          <cell r="BW274">
            <v>25.3</v>
          </cell>
          <cell r="BX274">
            <v>-31.3</v>
          </cell>
          <cell r="BY274">
            <v>22.1</v>
          </cell>
          <cell r="BZ274">
            <v>19.3</v>
          </cell>
          <cell r="CA274">
            <v>115</v>
          </cell>
          <cell r="CC274">
            <v>16.399999999999999</v>
          </cell>
          <cell r="CD274">
            <v>45.8</v>
          </cell>
          <cell r="CE274">
            <v>-0.7</v>
          </cell>
          <cell r="CF274">
            <v>28.2</v>
          </cell>
          <cell r="CG274">
            <v>-2.9</v>
          </cell>
          <cell r="CH274">
            <v>115.5</v>
          </cell>
          <cell r="CJ274">
            <v>2.8</v>
          </cell>
          <cell r="CK274" t="str">
            <v>NA</v>
          </cell>
          <cell r="CL274">
            <v>14</v>
          </cell>
          <cell r="CM274" t="str">
            <v>NA</v>
          </cell>
          <cell r="CN274">
            <v>6.5</v>
          </cell>
          <cell r="CO274">
            <v>104.9</v>
          </cell>
          <cell r="CQ274">
            <v>6.5</v>
          </cell>
          <cell r="CR274">
            <v>17</v>
          </cell>
          <cell r="CS274">
            <v>2.2999999999999998</v>
          </cell>
          <cell r="CT274">
            <v>-11.5</v>
          </cell>
          <cell r="CU274">
            <v>-24.6</v>
          </cell>
          <cell r="CV274">
            <v>106.8</v>
          </cell>
          <cell r="CX274">
            <v>8</v>
          </cell>
          <cell r="CY274">
            <v>2.1</v>
          </cell>
          <cell r="CZ274">
            <v>-2.5</v>
          </cell>
          <cell r="DA274">
            <v>26</v>
          </cell>
          <cell r="DB274">
            <v>6</v>
          </cell>
          <cell r="DC274">
            <v>104</v>
          </cell>
          <cell r="DE274" t="str">
            <v>NA</v>
          </cell>
          <cell r="DF274" t="str">
            <v>NA</v>
          </cell>
          <cell r="DG274">
            <v>-6</v>
          </cell>
          <cell r="DH274" t="str">
            <v>NA</v>
          </cell>
          <cell r="DI274" t="str">
            <v>NA</v>
          </cell>
          <cell r="DJ274" t="str">
            <v>NA</v>
          </cell>
          <cell r="DL274">
            <v>6.7</v>
          </cell>
          <cell r="DM274">
            <v>38.4</v>
          </cell>
          <cell r="DN274">
            <v>-24.7</v>
          </cell>
          <cell r="DO274">
            <v>36</v>
          </cell>
          <cell r="DP274">
            <v>-19.600000000000001</v>
          </cell>
          <cell r="DQ274">
            <v>111.4</v>
          </cell>
          <cell r="DS274">
            <v>-0.3</v>
          </cell>
          <cell r="DT274">
            <v>6.8</v>
          </cell>
          <cell r="DU274">
            <v>-15.3</v>
          </cell>
          <cell r="DV274">
            <v>-18.5</v>
          </cell>
          <cell r="DW274">
            <v>13.5</v>
          </cell>
          <cell r="DX274">
            <v>103.5</v>
          </cell>
          <cell r="DZ274">
            <v>2.4</v>
          </cell>
          <cell r="EA274">
            <v>11.6</v>
          </cell>
          <cell r="EB274">
            <v>-5.5</v>
          </cell>
          <cell r="EC274">
            <v>1</v>
          </cell>
          <cell r="ED274">
            <v>28.9</v>
          </cell>
          <cell r="EE274">
            <v>111.9</v>
          </cell>
          <cell r="EG274" t="str">
            <v>NA</v>
          </cell>
          <cell r="EH274" t="str">
            <v>NA</v>
          </cell>
          <cell r="EI274">
            <v>-17.8</v>
          </cell>
          <cell r="EJ274" t="str">
            <v>NA</v>
          </cell>
          <cell r="EK274" t="str">
            <v>NA</v>
          </cell>
          <cell r="EL274" t="str">
            <v>NA</v>
          </cell>
          <cell r="EN274">
            <v>0.6</v>
          </cell>
          <cell r="EO274">
            <v>11.3</v>
          </cell>
          <cell r="EP274">
            <v>-19.5</v>
          </cell>
          <cell r="EQ274">
            <v>1.9</v>
          </cell>
          <cell r="ER274">
            <v>-13.3</v>
          </cell>
          <cell r="ES274">
            <v>104.7</v>
          </cell>
          <cell r="EU274">
            <v>15.6</v>
          </cell>
          <cell r="EV274">
            <v>14.9</v>
          </cell>
          <cell r="EW274">
            <v>-31.2</v>
          </cell>
          <cell r="EX274">
            <v>13.5</v>
          </cell>
          <cell r="EY274">
            <v>13.3</v>
          </cell>
          <cell r="EZ274">
            <v>111.3</v>
          </cell>
          <cell r="FB274">
            <v>2.8</v>
          </cell>
          <cell r="FC274">
            <v>17.5</v>
          </cell>
          <cell r="FD274">
            <v>-8.5</v>
          </cell>
          <cell r="FE274">
            <v>18.3</v>
          </cell>
          <cell r="FF274">
            <v>11.1</v>
          </cell>
          <cell r="FG274">
            <v>110.7</v>
          </cell>
          <cell r="FI274">
            <v>5.0999999999999996</v>
          </cell>
          <cell r="FJ274">
            <v>22.7</v>
          </cell>
          <cell r="FK274">
            <v>2.8</v>
          </cell>
          <cell r="FL274">
            <v>28.6</v>
          </cell>
          <cell r="FM274">
            <v>5.3</v>
          </cell>
          <cell r="FN274">
            <v>115.7</v>
          </cell>
          <cell r="FP274">
            <v>1.4</v>
          </cell>
          <cell r="FQ274" t="str">
            <v>NA</v>
          </cell>
          <cell r="FR274">
            <v>5.7</v>
          </cell>
          <cell r="FS274" t="str">
            <v>NA</v>
          </cell>
          <cell r="FT274">
            <v>-18.899999999999999</v>
          </cell>
          <cell r="FU274">
            <v>109.3</v>
          </cell>
          <cell r="FW274">
            <v>-2.7</v>
          </cell>
          <cell r="FX274">
            <v>-4.0999999999999996</v>
          </cell>
          <cell r="FY274">
            <v>-47.1</v>
          </cell>
          <cell r="FZ274">
            <v>-17.899999999999999</v>
          </cell>
          <cell r="GA274">
            <v>-29.2</v>
          </cell>
          <cell r="GB274">
            <v>99.4</v>
          </cell>
          <cell r="GD274">
            <v>7.8</v>
          </cell>
          <cell r="GE274">
            <v>46.6</v>
          </cell>
          <cell r="GF274">
            <v>-14.9</v>
          </cell>
          <cell r="GG274" t="str">
            <v>NA</v>
          </cell>
          <cell r="GH274" t="str">
            <v>NA</v>
          </cell>
          <cell r="GI274">
            <v>117.8</v>
          </cell>
          <cell r="GK274">
            <v>3.8</v>
          </cell>
          <cell r="GL274">
            <v>29.6</v>
          </cell>
          <cell r="GM274">
            <v>10.199999999999999</v>
          </cell>
          <cell r="GN274">
            <v>19.2</v>
          </cell>
          <cell r="GO274">
            <v>16.399999999999999</v>
          </cell>
          <cell r="GP274">
            <v>111.2</v>
          </cell>
          <cell r="GR274">
            <v>8.4</v>
          </cell>
          <cell r="GS274">
            <v>25</v>
          </cell>
          <cell r="GT274">
            <v>13.3</v>
          </cell>
          <cell r="GU274">
            <v>-3</v>
          </cell>
          <cell r="GV274">
            <v>2.2000000000000002</v>
          </cell>
          <cell r="GW274">
            <v>113.4</v>
          </cell>
          <cell r="GY274">
            <v>-3.7</v>
          </cell>
          <cell r="GZ274">
            <v>21.6</v>
          </cell>
          <cell r="HA274">
            <v>-4</v>
          </cell>
          <cell r="HB274">
            <v>8.6</v>
          </cell>
          <cell r="HC274">
            <v>-5.8</v>
          </cell>
          <cell r="HD274">
            <v>116.5</v>
          </cell>
          <cell r="HF274">
            <v>1</v>
          </cell>
          <cell r="HG274">
            <v>7.8</v>
          </cell>
          <cell r="HH274">
            <v>-30.6</v>
          </cell>
          <cell r="HI274">
            <v>-4.2</v>
          </cell>
          <cell r="HJ274">
            <v>-31.4</v>
          </cell>
          <cell r="HK274">
            <v>106.4</v>
          </cell>
          <cell r="HM274">
            <v>3</v>
          </cell>
          <cell r="HN274">
            <v>23.9</v>
          </cell>
          <cell r="HO274">
            <v>-11.3</v>
          </cell>
          <cell r="HP274">
            <v>21.5</v>
          </cell>
          <cell r="HQ274">
            <v>-2.8</v>
          </cell>
          <cell r="HR274">
            <v>110.9</v>
          </cell>
          <cell r="HT274">
            <v>8.1999999999999993</v>
          </cell>
          <cell r="HU274">
            <v>26.9</v>
          </cell>
          <cell r="HV274">
            <v>-12.7</v>
          </cell>
          <cell r="HW274">
            <v>38.200000000000003</v>
          </cell>
          <cell r="HX274">
            <v>15.8</v>
          </cell>
          <cell r="HY274">
            <v>112.1</v>
          </cell>
          <cell r="IA274">
            <v>12</v>
          </cell>
          <cell r="IB274">
            <v>35.299999999999997</v>
          </cell>
          <cell r="IC274">
            <v>-2.4</v>
          </cell>
          <cell r="ID274">
            <v>26</v>
          </cell>
          <cell r="IE274">
            <v>-5.4</v>
          </cell>
          <cell r="IF274">
            <v>113.6</v>
          </cell>
          <cell r="IH274">
            <v>15.7</v>
          </cell>
          <cell r="II274">
            <v>23.6</v>
          </cell>
          <cell r="IJ274">
            <v>20</v>
          </cell>
          <cell r="IK274">
            <v>23.7</v>
          </cell>
          <cell r="IL274">
            <v>18.899999999999999</v>
          </cell>
          <cell r="IM274">
            <v>110.7</v>
          </cell>
          <cell r="IO274">
            <v>1.6</v>
          </cell>
          <cell r="IP274">
            <v>42.3</v>
          </cell>
          <cell r="IQ274">
            <v>18.3</v>
          </cell>
          <cell r="IR274">
            <v>25.2</v>
          </cell>
          <cell r="IS274">
            <v>40.799999999999997</v>
          </cell>
          <cell r="IT274">
            <v>110.9</v>
          </cell>
          <cell r="IV274">
            <v>4.2</v>
          </cell>
          <cell r="IW274">
            <v>16.2</v>
          </cell>
          <cell r="IX274">
            <v>-2.9</v>
          </cell>
          <cell r="IY274">
            <v>8.5</v>
          </cell>
          <cell r="IZ274">
            <v>2.7</v>
          </cell>
          <cell r="JA274">
            <v>112.9</v>
          </cell>
        </row>
        <row r="275">
          <cell r="AY275">
            <v>39386</v>
          </cell>
          <cell r="BA275">
            <v>3</v>
          </cell>
          <cell r="BB275">
            <v>15.5</v>
          </cell>
          <cell r="BC275">
            <v>-5.7</v>
          </cell>
          <cell r="BD275">
            <v>2.2999999999999998</v>
          </cell>
          <cell r="BE275">
            <v>2.4</v>
          </cell>
          <cell r="BF275">
            <v>110.1</v>
          </cell>
          <cell r="BH275">
            <v>2.9</v>
          </cell>
          <cell r="BI275">
            <v>14.9</v>
          </cell>
          <cell r="BJ275">
            <v>-7.1</v>
          </cell>
          <cell r="BK275">
            <v>-1.6</v>
          </cell>
          <cell r="BL275">
            <v>0.9</v>
          </cell>
          <cell r="BM275">
            <v>107.8</v>
          </cell>
          <cell r="BO275">
            <v>-1.7</v>
          </cell>
          <cell r="BP275">
            <v>24.4</v>
          </cell>
          <cell r="BQ275">
            <v>-0.4</v>
          </cell>
          <cell r="BR275">
            <v>8</v>
          </cell>
          <cell r="BS275">
            <v>0.4</v>
          </cell>
          <cell r="BT275">
            <v>110.2</v>
          </cell>
          <cell r="BV275">
            <v>10.199999999999999</v>
          </cell>
          <cell r="BW275">
            <v>23</v>
          </cell>
          <cell r="BX275">
            <v>-31.3</v>
          </cell>
          <cell r="BY275">
            <v>18.899999999999999</v>
          </cell>
          <cell r="BZ275">
            <v>22.4</v>
          </cell>
          <cell r="CA275">
            <v>115.1</v>
          </cell>
          <cell r="CC275">
            <v>16.8</v>
          </cell>
          <cell r="CD275">
            <v>46.1</v>
          </cell>
          <cell r="CE275">
            <v>-2.2000000000000002</v>
          </cell>
          <cell r="CF275">
            <v>28.3</v>
          </cell>
          <cell r="CG275">
            <v>-4.2</v>
          </cell>
          <cell r="CH275">
            <v>114.9</v>
          </cell>
          <cell r="CJ275">
            <v>4.2</v>
          </cell>
          <cell r="CK275" t="str">
            <v>NA</v>
          </cell>
          <cell r="CL275">
            <v>13.9</v>
          </cell>
          <cell r="CM275" t="str">
            <v>NA</v>
          </cell>
          <cell r="CN275">
            <v>5.9</v>
          </cell>
          <cell r="CO275">
            <v>107</v>
          </cell>
          <cell r="CQ275">
            <v>4.5</v>
          </cell>
          <cell r="CR275">
            <v>17.7</v>
          </cell>
          <cell r="CS275">
            <v>2.9</v>
          </cell>
          <cell r="CT275">
            <v>-9.5</v>
          </cell>
          <cell r="CU275">
            <v>-23.7</v>
          </cell>
          <cell r="CV275">
            <v>106.1</v>
          </cell>
          <cell r="CX275">
            <v>6.1</v>
          </cell>
          <cell r="CY275">
            <v>-3.1</v>
          </cell>
          <cell r="CZ275">
            <v>-7.4</v>
          </cell>
          <cell r="DA275">
            <v>18</v>
          </cell>
          <cell r="DB275">
            <v>4.9000000000000004</v>
          </cell>
          <cell r="DC275">
            <v>101.5</v>
          </cell>
          <cell r="DE275" t="str">
            <v>NA</v>
          </cell>
          <cell r="DF275" t="str">
            <v>NA</v>
          </cell>
          <cell r="DG275">
            <v>-12.3</v>
          </cell>
          <cell r="DH275" t="str">
            <v>NA</v>
          </cell>
          <cell r="DI275" t="str">
            <v>NA</v>
          </cell>
          <cell r="DJ275" t="str">
            <v>NA</v>
          </cell>
          <cell r="DL275">
            <v>3.1</v>
          </cell>
          <cell r="DM275">
            <v>33.1</v>
          </cell>
          <cell r="DN275">
            <v>-21.7</v>
          </cell>
          <cell r="DO275">
            <v>34.4</v>
          </cell>
          <cell r="DP275">
            <v>-18.5</v>
          </cell>
          <cell r="DQ275">
            <v>109.4</v>
          </cell>
          <cell r="DS275">
            <v>-6.1</v>
          </cell>
          <cell r="DT275">
            <v>6.3</v>
          </cell>
          <cell r="DU275">
            <v>-16.600000000000001</v>
          </cell>
          <cell r="DV275">
            <v>-14.7</v>
          </cell>
          <cell r="DW275">
            <v>7.1</v>
          </cell>
          <cell r="DX275">
            <v>100.4</v>
          </cell>
          <cell r="DZ275">
            <v>3.7</v>
          </cell>
          <cell r="EA275">
            <v>11.9</v>
          </cell>
          <cell r="EB275">
            <v>-7.4</v>
          </cell>
          <cell r="EC275">
            <v>-1.5</v>
          </cell>
          <cell r="ED275">
            <v>25.5</v>
          </cell>
          <cell r="EE275">
            <v>112.6</v>
          </cell>
          <cell r="EG275" t="str">
            <v>NA</v>
          </cell>
          <cell r="EH275" t="str">
            <v>NA</v>
          </cell>
          <cell r="EI275">
            <v>-17.399999999999999</v>
          </cell>
          <cell r="EJ275" t="str">
            <v>NA</v>
          </cell>
          <cell r="EK275" t="str">
            <v>NA</v>
          </cell>
          <cell r="EL275" t="str">
            <v>NA</v>
          </cell>
          <cell r="EN275">
            <v>1.2</v>
          </cell>
          <cell r="EO275">
            <v>8.9</v>
          </cell>
          <cell r="EP275">
            <v>-21.2</v>
          </cell>
          <cell r="EQ275">
            <v>2.6</v>
          </cell>
          <cell r="ER275">
            <v>-10.8</v>
          </cell>
          <cell r="ES275">
            <v>103.6</v>
          </cell>
          <cell r="EU275">
            <v>12.7</v>
          </cell>
          <cell r="EV275">
            <v>18.100000000000001</v>
          </cell>
          <cell r="EW275">
            <v>-35.5</v>
          </cell>
          <cell r="EX275">
            <v>12.1</v>
          </cell>
          <cell r="EY275">
            <v>6.4</v>
          </cell>
          <cell r="EZ275">
            <v>110.1</v>
          </cell>
          <cell r="FB275">
            <v>0.4</v>
          </cell>
          <cell r="FC275">
            <v>17.5</v>
          </cell>
          <cell r="FD275">
            <v>-10</v>
          </cell>
          <cell r="FE275">
            <v>15.4</v>
          </cell>
          <cell r="FF275">
            <v>6.5</v>
          </cell>
          <cell r="FG275">
            <v>109.5</v>
          </cell>
          <cell r="FI275">
            <v>2.9</v>
          </cell>
          <cell r="FJ275">
            <v>8.9</v>
          </cell>
          <cell r="FK275">
            <v>-1.4</v>
          </cell>
          <cell r="FL275">
            <v>31.8</v>
          </cell>
          <cell r="FM275">
            <v>-2.2999999999999998</v>
          </cell>
          <cell r="FN275">
            <v>110.9</v>
          </cell>
          <cell r="FP275">
            <v>-4.0999999999999996</v>
          </cell>
          <cell r="FQ275" t="str">
            <v>NA</v>
          </cell>
          <cell r="FR275">
            <v>8.6999999999999993</v>
          </cell>
          <cell r="FS275" t="str">
            <v>NA</v>
          </cell>
          <cell r="FT275">
            <v>-25.4</v>
          </cell>
          <cell r="FU275">
            <v>107.2</v>
          </cell>
          <cell r="FW275">
            <v>-5.9</v>
          </cell>
          <cell r="FX275">
            <v>-17.7</v>
          </cell>
          <cell r="FY275">
            <v>-49.1</v>
          </cell>
          <cell r="FZ275">
            <v>-18.2</v>
          </cell>
          <cell r="GA275">
            <v>-28.3</v>
          </cell>
          <cell r="GB275">
            <v>91.1</v>
          </cell>
          <cell r="GD275">
            <v>10.3</v>
          </cell>
          <cell r="GE275">
            <v>49.2</v>
          </cell>
          <cell r="GF275">
            <v>-15.6</v>
          </cell>
          <cell r="GG275" t="str">
            <v>NA</v>
          </cell>
          <cell r="GH275" t="str">
            <v>NA</v>
          </cell>
          <cell r="GI275">
            <v>118.7</v>
          </cell>
          <cell r="GK275">
            <v>5.3</v>
          </cell>
          <cell r="GL275">
            <v>27.3</v>
          </cell>
          <cell r="GM275">
            <v>10.5</v>
          </cell>
          <cell r="GN275">
            <v>19.5</v>
          </cell>
          <cell r="GO275">
            <v>15.8</v>
          </cell>
          <cell r="GP275">
            <v>111.9</v>
          </cell>
          <cell r="GR275">
            <v>8</v>
          </cell>
          <cell r="GS275">
            <v>19.3</v>
          </cell>
          <cell r="GT275">
            <v>10.3</v>
          </cell>
          <cell r="GU275">
            <v>-8.4</v>
          </cell>
          <cell r="GV275">
            <v>1.7</v>
          </cell>
          <cell r="GW275">
            <v>110.3</v>
          </cell>
          <cell r="GY275">
            <v>-3</v>
          </cell>
          <cell r="GZ275">
            <v>19.7</v>
          </cell>
          <cell r="HA275">
            <v>-4.5999999999999996</v>
          </cell>
          <cell r="HB275">
            <v>10.9</v>
          </cell>
          <cell r="HC275">
            <v>-6.7</v>
          </cell>
          <cell r="HD275">
            <v>115.9</v>
          </cell>
          <cell r="HF275">
            <v>-1.1000000000000001</v>
          </cell>
          <cell r="HG275">
            <v>3.3</v>
          </cell>
          <cell r="HH275">
            <v>-31.6</v>
          </cell>
          <cell r="HI275">
            <v>-4.0999999999999996</v>
          </cell>
          <cell r="HJ275">
            <v>-34.799999999999997</v>
          </cell>
          <cell r="HK275">
            <v>103.9</v>
          </cell>
          <cell r="HM275">
            <v>2.2000000000000002</v>
          </cell>
          <cell r="HN275">
            <v>23.9</v>
          </cell>
          <cell r="HO275">
            <v>-13</v>
          </cell>
          <cell r="HP275">
            <v>20.2</v>
          </cell>
          <cell r="HQ275">
            <v>1.3</v>
          </cell>
          <cell r="HR275">
            <v>110.3</v>
          </cell>
          <cell r="HT275">
            <v>6.8</v>
          </cell>
          <cell r="HU275">
            <v>30.5</v>
          </cell>
          <cell r="HV275">
            <v>-16.8</v>
          </cell>
          <cell r="HW275">
            <v>25.4</v>
          </cell>
          <cell r="HX275">
            <v>17.100000000000001</v>
          </cell>
          <cell r="HY275">
            <v>110.7</v>
          </cell>
          <cell r="IA275">
            <v>13.2</v>
          </cell>
          <cell r="IB275">
            <v>29.7</v>
          </cell>
          <cell r="IC275">
            <v>-6.2</v>
          </cell>
          <cell r="ID275">
            <v>18.899999999999999</v>
          </cell>
          <cell r="IE275">
            <v>-0.2</v>
          </cell>
          <cell r="IF275">
            <v>111.2</v>
          </cell>
          <cell r="IH275">
            <v>12</v>
          </cell>
          <cell r="II275">
            <v>21.1</v>
          </cell>
          <cell r="IJ275">
            <v>19.5</v>
          </cell>
          <cell r="IK275">
            <v>17.100000000000001</v>
          </cell>
          <cell r="IL275">
            <v>16.600000000000001</v>
          </cell>
          <cell r="IM275">
            <v>108.3</v>
          </cell>
          <cell r="IO275">
            <v>3.6</v>
          </cell>
          <cell r="IP275">
            <v>41.2</v>
          </cell>
          <cell r="IQ275">
            <v>18.2</v>
          </cell>
          <cell r="IR275">
            <v>22.9</v>
          </cell>
          <cell r="IS275">
            <v>44.9</v>
          </cell>
          <cell r="IT275">
            <v>111.4</v>
          </cell>
          <cell r="IV275">
            <v>3.5</v>
          </cell>
          <cell r="IW275">
            <v>13</v>
          </cell>
          <cell r="IX275">
            <v>-2.6</v>
          </cell>
          <cell r="IY275">
            <v>11.1</v>
          </cell>
          <cell r="IZ275">
            <v>5.5</v>
          </cell>
          <cell r="JA275">
            <v>112.3</v>
          </cell>
        </row>
        <row r="276">
          <cell r="AY276">
            <v>39416</v>
          </cell>
          <cell r="BA276">
            <v>3.4</v>
          </cell>
          <cell r="BB276">
            <v>12.1</v>
          </cell>
          <cell r="BC276">
            <v>-7.6</v>
          </cell>
          <cell r="BD276">
            <v>4.0999999999999996</v>
          </cell>
          <cell r="BE276">
            <v>-1.5</v>
          </cell>
          <cell r="BF276">
            <v>108.5</v>
          </cell>
          <cell r="BH276">
            <v>3.8</v>
          </cell>
          <cell r="BI276">
            <v>12.1</v>
          </cell>
          <cell r="BJ276">
            <v>-9.1999999999999993</v>
          </cell>
          <cell r="BK276">
            <v>1.3</v>
          </cell>
          <cell r="BL276">
            <v>-2.7</v>
          </cell>
          <cell r="BM276">
            <v>107</v>
          </cell>
          <cell r="BO276">
            <v>-2.7</v>
          </cell>
          <cell r="BP276">
            <v>25</v>
          </cell>
          <cell r="BQ276">
            <v>-7.1</v>
          </cell>
          <cell r="BR276">
            <v>7.6</v>
          </cell>
          <cell r="BS276">
            <v>2</v>
          </cell>
          <cell r="BT276">
            <v>107.8</v>
          </cell>
          <cell r="BV276">
            <v>9.5</v>
          </cell>
          <cell r="BW276">
            <v>23.1</v>
          </cell>
          <cell r="BX276">
            <v>-30.3</v>
          </cell>
          <cell r="BY276">
            <v>21.5</v>
          </cell>
          <cell r="BZ276">
            <v>23.9</v>
          </cell>
          <cell r="CA276">
            <v>115.2</v>
          </cell>
          <cell r="CC276">
            <v>14.8</v>
          </cell>
          <cell r="CD276">
            <v>46.5</v>
          </cell>
          <cell r="CE276">
            <v>-9.1999999999999993</v>
          </cell>
          <cell r="CF276">
            <v>29.5</v>
          </cell>
          <cell r="CG276">
            <v>1.7</v>
          </cell>
          <cell r="CH276">
            <v>112.7</v>
          </cell>
          <cell r="CJ276">
            <v>1.6</v>
          </cell>
          <cell r="CK276" t="str">
            <v>NA</v>
          </cell>
          <cell r="CL276">
            <v>13.2</v>
          </cell>
          <cell r="CM276" t="str">
            <v>NA</v>
          </cell>
          <cell r="CN276">
            <v>2.8</v>
          </cell>
          <cell r="CO276">
            <v>104</v>
          </cell>
          <cell r="CQ276">
            <v>4.8</v>
          </cell>
          <cell r="CR276">
            <v>11.2</v>
          </cell>
          <cell r="CS276">
            <v>1.9</v>
          </cell>
          <cell r="CT276">
            <v>-7.5</v>
          </cell>
          <cell r="CU276">
            <v>-22.5</v>
          </cell>
          <cell r="CV276">
            <v>105</v>
          </cell>
          <cell r="CX276">
            <v>5.2</v>
          </cell>
          <cell r="CY276">
            <v>-7.3</v>
          </cell>
          <cell r="CZ276">
            <v>-8</v>
          </cell>
          <cell r="DA276">
            <v>21.7</v>
          </cell>
          <cell r="DB276">
            <v>2.2999999999999998</v>
          </cell>
          <cell r="DC276">
            <v>100.1</v>
          </cell>
          <cell r="DE276" t="str">
            <v>NA</v>
          </cell>
          <cell r="DF276" t="str">
            <v>NA</v>
          </cell>
          <cell r="DG276">
            <v>-17.399999999999999</v>
          </cell>
          <cell r="DH276" t="str">
            <v>NA</v>
          </cell>
          <cell r="DI276" t="str">
            <v>NA</v>
          </cell>
          <cell r="DJ276" t="str">
            <v>NA</v>
          </cell>
          <cell r="DL276">
            <v>4.8</v>
          </cell>
          <cell r="DM276">
            <v>31.5</v>
          </cell>
          <cell r="DN276">
            <v>-29.6</v>
          </cell>
          <cell r="DO276">
            <v>32.6</v>
          </cell>
          <cell r="DP276">
            <v>-14</v>
          </cell>
          <cell r="DQ276">
            <v>108.1</v>
          </cell>
          <cell r="DS276">
            <v>-0.9</v>
          </cell>
          <cell r="DT276">
            <v>1.5</v>
          </cell>
          <cell r="DU276">
            <v>-18</v>
          </cell>
          <cell r="DV276">
            <v>-15.9</v>
          </cell>
          <cell r="DW276">
            <v>-6.4</v>
          </cell>
          <cell r="DX276">
            <v>101.3</v>
          </cell>
          <cell r="DZ276">
            <v>5.4</v>
          </cell>
          <cell r="EA276">
            <v>11.8</v>
          </cell>
          <cell r="EB276">
            <v>-11.3</v>
          </cell>
          <cell r="EC276">
            <v>5.5</v>
          </cell>
          <cell r="ED276">
            <v>25.9</v>
          </cell>
          <cell r="EE276">
            <v>112.6</v>
          </cell>
          <cell r="EG276" t="str">
            <v>NA</v>
          </cell>
          <cell r="EH276" t="str">
            <v>NA</v>
          </cell>
          <cell r="EI276">
            <v>-16.600000000000001</v>
          </cell>
          <cell r="EJ276" t="str">
            <v>NA</v>
          </cell>
          <cell r="EK276" t="str">
            <v>NA</v>
          </cell>
          <cell r="EL276" t="str">
            <v>NA</v>
          </cell>
          <cell r="EN276">
            <v>0.8</v>
          </cell>
          <cell r="EO276">
            <v>7.6</v>
          </cell>
          <cell r="EP276">
            <v>-22.1</v>
          </cell>
          <cell r="EQ276">
            <v>5.9</v>
          </cell>
          <cell r="ER276">
            <v>-14.7</v>
          </cell>
          <cell r="ES276">
            <v>103.3</v>
          </cell>
          <cell r="EU276">
            <v>13</v>
          </cell>
          <cell r="EV276">
            <v>9.1</v>
          </cell>
          <cell r="EW276">
            <v>-35.299999999999997</v>
          </cell>
          <cell r="EX276">
            <v>13.9</v>
          </cell>
          <cell r="EY276">
            <v>-12.3</v>
          </cell>
          <cell r="EZ276">
            <v>108.1</v>
          </cell>
          <cell r="FB276">
            <v>0.1</v>
          </cell>
          <cell r="FC276">
            <v>17.7</v>
          </cell>
          <cell r="FD276">
            <v>-14.3</v>
          </cell>
          <cell r="FE276">
            <v>15.1</v>
          </cell>
          <cell r="FF276">
            <v>1.9</v>
          </cell>
          <cell r="FG276">
            <v>108.7</v>
          </cell>
          <cell r="FI276">
            <v>9.5</v>
          </cell>
          <cell r="FJ276">
            <v>19.399999999999999</v>
          </cell>
          <cell r="FK276">
            <v>-5.8</v>
          </cell>
          <cell r="FL276">
            <v>36.700000000000003</v>
          </cell>
          <cell r="FM276">
            <v>1.7</v>
          </cell>
          <cell r="FN276">
            <v>115.1</v>
          </cell>
          <cell r="FP276">
            <v>2.9</v>
          </cell>
          <cell r="FQ276" t="str">
            <v>NA</v>
          </cell>
          <cell r="FR276">
            <v>5.5</v>
          </cell>
          <cell r="FS276" t="str">
            <v>NA</v>
          </cell>
          <cell r="FT276">
            <v>-25.2</v>
          </cell>
          <cell r="FU276">
            <v>108.1</v>
          </cell>
          <cell r="FW276">
            <v>1.1000000000000001</v>
          </cell>
          <cell r="FX276">
            <v>-8</v>
          </cell>
          <cell r="FY276">
            <v>-50.7</v>
          </cell>
          <cell r="FZ276">
            <v>-20.7</v>
          </cell>
          <cell r="GA276">
            <v>-36</v>
          </cell>
          <cell r="GB276">
            <v>99</v>
          </cell>
          <cell r="GD276">
            <v>15.9</v>
          </cell>
          <cell r="GE276">
            <v>51.7</v>
          </cell>
          <cell r="GF276">
            <v>-9.9</v>
          </cell>
          <cell r="GG276" t="str">
            <v>NA</v>
          </cell>
          <cell r="GH276" t="str">
            <v>NA</v>
          </cell>
          <cell r="GI276">
            <v>123.2</v>
          </cell>
          <cell r="GK276">
            <v>5.9</v>
          </cell>
          <cell r="GL276">
            <v>26.3</v>
          </cell>
          <cell r="GM276">
            <v>10.3</v>
          </cell>
          <cell r="GN276">
            <v>19.7</v>
          </cell>
          <cell r="GO276">
            <v>17.8</v>
          </cell>
          <cell r="GP276">
            <v>111.9</v>
          </cell>
          <cell r="GR276">
            <v>7.1</v>
          </cell>
          <cell r="GS276">
            <v>15.5</v>
          </cell>
          <cell r="GT276">
            <v>10.6</v>
          </cell>
          <cell r="GU276">
            <v>6</v>
          </cell>
          <cell r="GV276">
            <v>-7.4</v>
          </cell>
          <cell r="GW276">
            <v>109.3</v>
          </cell>
          <cell r="GY276">
            <v>-3.2</v>
          </cell>
          <cell r="GZ276">
            <v>20</v>
          </cell>
          <cell r="HA276">
            <v>-2.2000000000000002</v>
          </cell>
          <cell r="HB276">
            <v>10</v>
          </cell>
          <cell r="HC276">
            <v>-4.0999999999999996</v>
          </cell>
          <cell r="HD276">
            <v>116.7</v>
          </cell>
          <cell r="HF276">
            <v>1.4</v>
          </cell>
          <cell r="HG276">
            <v>9.9</v>
          </cell>
          <cell r="HH276">
            <v>-31.8</v>
          </cell>
          <cell r="HI276">
            <v>-4.5</v>
          </cell>
          <cell r="HJ276">
            <v>-30.1</v>
          </cell>
          <cell r="HK276">
            <v>107.9</v>
          </cell>
          <cell r="HM276">
            <v>1</v>
          </cell>
          <cell r="HN276">
            <v>25.9</v>
          </cell>
          <cell r="HO276">
            <v>-15.3</v>
          </cell>
          <cell r="HP276">
            <v>21.8</v>
          </cell>
          <cell r="HQ276">
            <v>1.8</v>
          </cell>
          <cell r="HR276">
            <v>109.7</v>
          </cell>
          <cell r="HT276">
            <v>8</v>
          </cell>
          <cell r="HU276">
            <v>23.5</v>
          </cell>
          <cell r="HV276">
            <v>-16.7</v>
          </cell>
          <cell r="HW276">
            <v>35.799999999999997</v>
          </cell>
          <cell r="HX276">
            <v>12</v>
          </cell>
          <cell r="HY276">
            <v>110.1</v>
          </cell>
          <cell r="IA276">
            <v>11.8</v>
          </cell>
          <cell r="IB276">
            <v>29.3</v>
          </cell>
          <cell r="IC276">
            <v>-8.5</v>
          </cell>
          <cell r="ID276">
            <v>19.5</v>
          </cell>
          <cell r="IE276">
            <v>1.2</v>
          </cell>
          <cell r="IF276">
            <v>110</v>
          </cell>
          <cell r="IH276">
            <v>14.5</v>
          </cell>
          <cell r="II276">
            <v>17</v>
          </cell>
          <cell r="IJ276">
            <v>15.3</v>
          </cell>
          <cell r="IK276">
            <v>15</v>
          </cell>
          <cell r="IL276">
            <v>16</v>
          </cell>
          <cell r="IM276">
            <v>107</v>
          </cell>
          <cell r="IO276">
            <v>1.7</v>
          </cell>
          <cell r="IP276">
            <v>36.6</v>
          </cell>
          <cell r="IQ276">
            <v>16.5</v>
          </cell>
          <cell r="IR276">
            <v>21.5</v>
          </cell>
          <cell r="IS276">
            <v>41.8</v>
          </cell>
          <cell r="IT276">
            <v>110.1</v>
          </cell>
          <cell r="IV276">
            <v>2.2000000000000002</v>
          </cell>
          <cell r="IW276">
            <v>6</v>
          </cell>
          <cell r="IX276">
            <v>-4.5</v>
          </cell>
          <cell r="IY276">
            <v>10</v>
          </cell>
          <cell r="IZ276">
            <v>-1.3</v>
          </cell>
          <cell r="JA276">
            <v>107.9</v>
          </cell>
        </row>
        <row r="277">
          <cell r="AY277">
            <v>39447</v>
          </cell>
          <cell r="BA277">
            <v>2.6</v>
          </cell>
          <cell r="BB277">
            <v>11.3</v>
          </cell>
          <cell r="BC277">
            <v>-8</v>
          </cell>
          <cell r="BD277">
            <v>-0.5</v>
          </cell>
          <cell r="BE277">
            <v>-2.1</v>
          </cell>
          <cell r="BF277">
            <v>107.5</v>
          </cell>
          <cell r="BH277">
            <v>3</v>
          </cell>
          <cell r="BI277">
            <v>10.4</v>
          </cell>
          <cell r="BJ277">
            <v>-9.5</v>
          </cell>
          <cell r="BK277">
            <v>-1.2</v>
          </cell>
          <cell r="BL277">
            <v>-3.7</v>
          </cell>
          <cell r="BM277">
            <v>105.9</v>
          </cell>
          <cell r="BO277">
            <v>-4.0999999999999996</v>
          </cell>
          <cell r="BP277">
            <v>22.9</v>
          </cell>
          <cell r="BQ277">
            <v>-4.4000000000000004</v>
          </cell>
          <cell r="BR277">
            <v>1.7</v>
          </cell>
          <cell r="BS277">
            <v>2</v>
          </cell>
          <cell r="BT277">
            <v>106.6</v>
          </cell>
          <cell r="BV277">
            <v>9.4</v>
          </cell>
          <cell r="BW277">
            <v>19.3</v>
          </cell>
          <cell r="BX277">
            <v>-30.6</v>
          </cell>
          <cell r="BY277">
            <v>25</v>
          </cell>
          <cell r="BZ277">
            <v>20.5</v>
          </cell>
          <cell r="CA277">
            <v>114.2</v>
          </cell>
          <cell r="CC277">
            <v>15.5</v>
          </cell>
          <cell r="CD277">
            <v>41.6</v>
          </cell>
          <cell r="CE277">
            <v>-12.9</v>
          </cell>
          <cell r="CF277">
            <v>28.6</v>
          </cell>
          <cell r="CG277">
            <v>4.3</v>
          </cell>
          <cell r="CH277">
            <v>109.7</v>
          </cell>
          <cell r="CJ277">
            <v>4.0999999999999996</v>
          </cell>
          <cell r="CK277" t="str">
            <v>NA</v>
          </cell>
          <cell r="CL277">
            <v>9.5</v>
          </cell>
          <cell r="CM277" t="str">
            <v>NA</v>
          </cell>
          <cell r="CN277">
            <v>3</v>
          </cell>
          <cell r="CO277">
            <v>105.6</v>
          </cell>
          <cell r="CQ277">
            <v>4.7</v>
          </cell>
          <cell r="CR277">
            <v>10.199999999999999</v>
          </cell>
          <cell r="CS277">
            <v>1.4</v>
          </cell>
          <cell r="CT277">
            <v>-14.5</v>
          </cell>
          <cell r="CU277">
            <v>-22.6</v>
          </cell>
          <cell r="CV277">
            <v>104.5</v>
          </cell>
          <cell r="CX277">
            <v>1.1000000000000001</v>
          </cell>
          <cell r="CY277">
            <v>0.7</v>
          </cell>
          <cell r="CZ277">
            <v>-8.3000000000000007</v>
          </cell>
          <cell r="DA277">
            <v>21.9</v>
          </cell>
          <cell r="DB277">
            <v>-5</v>
          </cell>
          <cell r="DC277">
            <v>100.3</v>
          </cell>
          <cell r="DE277" t="str">
            <v>NA</v>
          </cell>
          <cell r="DF277" t="str">
            <v>NA</v>
          </cell>
          <cell r="DG277">
            <v>-20.8</v>
          </cell>
          <cell r="DH277" t="str">
            <v>NA</v>
          </cell>
          <cell r="DI277" t="str">
            <v>NA</v>
          </cell>
          <cell r="DJ277" t="str">
            <v>NA</v>
          </cell>
          <cell r="DL277">
            <v>2</v>
          </cell>
          <cell r="DM277">
            <v>30</v>
          </cell>
          <cell r="DN277">
            <v>-29.1</v>
          </cell>
          <cell r="DO277">
            <v>33.799999999999997</v>
          </cell>
          <cell r="DP277">
            <v>-15.5</v>
          </cell>
          <cell r="DQ277">
            <v>106.7</v>
          </cell>
          <cell r="DS277">
            <v>-2.2000000000000002</v>
          </cell>
          <cell r="DT277">
            <v>1.5</v>
          </cell>
          <cell r="DU277">
            <v>-20.399999999999999</v>
          </cell>
          <cell r="DV277">
            <v>-17.5</v>
          </cell>
          <cell r="DW277">
            <v>-6.3</v>
          </cell>
          <cell r="DX277">
            <v>100.8</v>
          </cell>
          <cell r="DZ277">
            <v>2.8</v>
          </cell>
          <cell r="EA277">
            <v>9.5</v>
          </cell>
          <cell r="EB277">
            <v>-9.6999999999999993</v>
          </cell>
          <cell r="EC277">
            <v>8.8000000000000007</v>
          </cell>
          <cell r="ED277">
            <v>22.2</v>
          </cell>
          <cell r="EE277">
            <v>110.8</v>
          </cell>
          <cell r="EG277" t="str">
            <v>NA</v>
          </cell>
          <cell r="EH277" t="str">
            <v>NA</v>
          </cell>
          <cell r="EI277">
            <v>-22.8</v>
          </cell>
          <cell r="EJ277" t="str">
            <v>NA</v>
          </cell>
          <cell r="EK277" t="str">
            <v>NA</v>
          </cell>
          <cell r="EL277" t="str">
            <v>NA</v>
          </cell>
          <cell r="EN277">
            <v>1.2</v>
          </cell>
          <cell r="EO277">
            <v>4.8</v>
          </cell>
          <cell r="EP277">
            <v>-22.3</v>
          </cell>
          <cell r="EQ277">
            <v>2.7</v>
          </cell>
          <cell r="ER277">
            <v>-17.899999999999999</v>
          </cell>
          <cell r="ES277">
            <v>103</v>
          </cell>
          <cell r="EU277">
            <v>12.1</v>
          </cell>
          <cell r="EV277">
            <v>8.6999999999999993</v>
          </cell>
          <cell r="EW277">
            <v>-31.8</v>
          </cell>
          <cell r="EX277">
            <v>11.2</v>
          </cell>
          <cell r="EY277">
            <v>-7.9</v>
          </cell>
          <cell r="EZ277">
            <v>108</v>
          </cell>
          <cell r="FB277">
            <v>-0.2</v>
          </cell>
          <cell r="FC277">
            <v>13.7</v>
          </cell>
          <cell r="FD277">
            <v>-13.4</v>
          </cell>
          <cell r="FE277">
            <v>11</v>
          </cell>
          <cell r="FF277">
            <v>1.3</v>
          </cell>
          <cell r="FG277">
            <v>107.5</v>
          </cell>
          <cell r="FI277">
            <v>4.7</v>
          </cell>
          <cell r="FJ277">
            <v>13.1</v>
          </cell>
          <cell r="FK277">
            <v>-4.4000000000000004</v>
          </cell>
          <cell r="FL277">
            <v>26</v>
          </cell>
          <cell r="FM277">
            <v>4.0999999999999996</v>
          </cell>
          <cell r="FN277">
            <v>112</v>
          </cell>
          <cell r="FP277">
            <v>4.8</v>
          </cell>
          <cell r="FQ277" t="str">
            <v>NA</v>
          </cell>
          <cell r="FR277">
            <v>3.2</v>
          </cell>
          <cell r="FS277" t="str">
            <v>NA</v>
          </cell>
          <cell r="FT277">
            <v>-24.1</v>
          </cell>
          <cell r="FU277">
            <v>107.6</v>
          </cell>
          <cell r="FW277">
            <v>-1.9</v>
          </cell>
          <cell r="FX277">
            <v>-8.1</v>
          </cell>
          <cell r="FY277">
            <v>-44.7</v>
          </cell>
          <cell r="FZ277">
            <v>-19.100000000000001</v>
          </cell>
          <cell r="GA277">
            <v>-32.1</v>
          </cell>
          <cell r="GB277">
            <v>98.5</v>
          </cell>
          <cell r="GD277">
            <v>7</v>
          </cell>
          <cell r="GE277">
            <v>43.1</v>
          </cell>
          <cell r="GF277">
            <v>-9.1999999999999993</v>
          </cell>
          <cell r="GG277" t="str">
            <v>NA</v>
          </cell>
          <cell r="GH277" t="str">
            <v>NA</v>
          </cell>
          <cell r="GI277">
            <v>116.4</v>
          </cell>
          <cell r="GK277">
            <v>4.9000000000000004</v>
          </cell>
          <cell r="GL277">
            <v>24.7</v>
          </cell>
          <cell r="GM277">
            <v>8.6</v>
          </cell>
          <cell r="GN277">
            <v>19.2</v>
          </cell>
          <cell r="GO277">
            <v>21.8</v>
          </cell>
          <cell r="GP277">
            <v>110.6</v>
          </cell>
          <cell r="GR277">
            <v>4.5999999999999996</v>
          </cell>
          <cell r="GS277">
            <v>15.9</v>
          </cell>
          <cell r="GT277">
            <v>7.1</v>
          </cell>
          <cell r="GU277">
            <v>-0.5</v>
          </cell>
          <cell r="GV277">
            <v>-1.1000000000000001</v>
          </cell>
          <cell r="GW277">
            <v>107.4</v>
          </cell>
          <cell r="GY277">
            <v>-3.8</v>
          </cell>
          <cell r="GZ277">
            <v>19.600000000000001</v>
          </cell>
          <cell r="HA277">
            <v>-1.1000000000000001</v>
          </cell>
          <cell r="HB277">
            <v>11.9</v>
          </cell>
          <cell r="HC277">
            <v>-1.4</v>
          </cell>
          <cell r="HD277">
            <v>116.5</v>
          </cell>
          <cell r="HF277">
            <v>1.7</v>
          </cell>
          <cell r="HG277">
            <v>6.1</v>
          </cell>
          <cell r="HH277">
            <v>-34.5</v>
          </cell>
          <cell r="HI277">
            <v>-1.8</v>
          </cell>
          <cell r="HJ277">
            <v>-32.799999999999997</v>
          </cell>
          <cell r="HK277">
            <v>105</v>
          </cell>
          <cell r="HM277">
            <v>0.4</v>
          </cell>
          <cell r="HN277">
            <v>24.6</v>
          </cell>
          <cell r="HO277">
            <v>-12.2</v>
          </cell>
          <cell r="HP277">
            <v>21.3</v>
          </cell>
          <cell r="HQ277">
            <v>4.2</v>
          </cell>
          <cell r="HR277">
            <v>110.1</v>
          </cell>
          <cell r="HT277">
            <v>9.1</v>
          </cell>
          <cell r="HU277">
            <v>26.4</v>
          </cell>
          <cell r="HV277">
            <v>-14.5</v>
          </cell>
          <cell r="HW277">
            <v>35.5</v>
          </cell>
          <cell r="HX277">
            <v>16.7</v>
          </cell>
          <cell r="HY277">
            <v>112.5</v>
          </cell>
          <cell r="IA277">
            <v>3.5</v>
          </cell>
          <cell r="IB277">
            <v>24.7</v>
          </cell>
          <cell r="IC277">
            <v>-4.7</v>
          </cell>
          <cell r="ID277">
            <v>19.7</v>
          </cell>
          <cell r="IE277">
            <v>-3.9</v>
          </cell>
          <cell r="IF277">
            <v>106.6</v>
          </cell>
          <cell r="IH277">
            <v>15.9</v>
          </cell>
          <cell r="II277">
            <v>15.3</v>
          </cell>
          <cell r="IJ277">
            <v>14.9</v>
          </cell>
          <cell r="IK277">
            <v>13.2</v>
          </cell>
          <cell r="IL277">
            <v>11.7</v>
          </cell>
          <cell r="IM277">
            <v>106.9</v>
          </cell>
          <cell r="IO277">
            <v>3.8</v>
          </cell>
          <cell r="IP277">
            <v>36.4</v>
          </cell>
          <cell r="IQ277">
            <v>15.2</v>
          </cell>
          <cell r="IR277">
            <v>17.3</v>
          </cell>
          <cell r="IS277">
            <v>34.799999999999997</v>
          </cell>
          <cell r="IT277">
            <v>109.6</v>
          </cell>
          <cell r="IV277">
            <v>0</v>
          </cell>
          <cell r="IW277">
            <v>9.1999999999999993</v>
          </cell>
          <cell r="IX277">
            <v>-5.2</v>
          </cell>
          <cell r="IY277">
            <v>-4.7</v>
          </cell>
          <cell r="IZ277">
            <v>-0.3</v>
          </cell>
          <cell r="JA277">
            <v>107.5</v>
          </cell>
        </row>
        <row r="278">
          <cell r="AY278">
            <v>39478</v>
          </cell>
          <cell r="BA278">
            <v>2.8</v>
          </cell>
          <cell r="BB278">
            <v>8.9</v>
          </cell>
          <cell r="BC278">
            <v>-10</v>
          </cell>
          <cell r="BD278">
            <v>-0.9</v>
          </cell>
          <cell r="BE278">
            <v>-3</v>
          </cell>
          <cell r="BF278">
            <v>106.3</v>
          </cell>
          <cell r="BH278">
            <v>2.2000000000000002</v>
          </cell>
          <cell r="BI278">
            <v>10.199999999999999</v>
          </cell>
          <cell r="BJ278">
            <v>-11.4</v>
          </cell>
          <cell r="BK278">
            <v>-1.4</v>
          </cell>
          <cell r="BL278">
            <v>-4.0999999999999996</v>
          </cell>
          <cell r="BM278">
            <v>104.8</v>
          </cell>
          <cell r="BO278">
            <v>-3.1</v>
          </cell>
          <cell r="BP278">
            <v>22.4</v>
          </cell>
          <cell r="BQ278">
            <v>-6.3</v>
          </cell>
          <cell r="BR278">
            <v>-1.9</v>
          </cell>
          <cell r="BS278">
            <v>1.2</v>
          </cell>
          <cell r="BT278">
            <v>106</v>
          </cell>
          <cell r="BV278">
            <v>12.3</v>
          </cell>
          <cell r="BW278">
            <v>16.3</v>
          </cell>
          <cell r="BX278">
            <v>-29.1</v>
          </cell>
          <cell r="BY278">
            <v>23.5</v>
          </cell>
          <cell r="BZ278">
            <v>22.3</v>
          </cell>
          <cell r="CA278">
            <v>114.9</v>
          </cell>
          <cell r="CC278">
            <v>16.5</v>
          </cell>
          <cell r="CD278">
            <v>45.9</v>
          </cell>
          <cell r="CE278">
            <v>-11.1</v>
          </cell>
          <cell r="CF278">
            <v>27.3</v>
          </cell>
          <cell r="CG278">
            <v>4</v>
          </cell>
          <cell r="CH278">
            <v>112</v>
          </cell>
          <cell r="CJ278">
            <v>3.6</v>
          </cell>
          <cell r="CK278" t="str">
            <v>NA</v>
          </cell>
          <cell r="CL278">
            <v>4.5</v>
          </cell>
          <cell r="CM278" t="str">
            <v>NA</v>
          </cell>
          <cell r="CN278">
            <v>-0.1</v>
          </cell>
          <cell r="CO278">
            <v>102.9</v>
          </cell>
          <cell r="CQ278">
            <v>2.8</v>
          </cell>
          <cell r="CR278">
            <v>12</v>
          </cell>
          <cell r="CS278">
            <v>-0.8</v>
          </cell>
          <cell r="CT278">
            <v>-10.5</v>
          </cell>
          <cell r="CU278">
            <v>-21.6</v>
          </cell>
          <cell r="CV278">
            <v>103.4</v>
          </cell>
          <cell r="CX278">
            <v>4</v>
          </cell>
          <cell r="CY278">
            <v>-6.5</v>
          </cell>
          <cell r="CZ278">
            <v>-12.5</v>
          </cell>
          <cell r="DA278">
            <v>16.8</v>
          </cell>
          <cell r="DB278">
            <v>-3.1</v>
          </cell>
          <cell r="DC278">
            <v>98.8</v>
          </cell>
          <cell r="DE278" t="str">
            <v>NA</v>
          </cell>
          <cell r="DF278" t="str">
            <v>NA</v>
          </cell>
          <cell r="DG278">
            <v>-21.8</v>
          </cell>
          <cell r="DH278" t="str">
            <v>NA</v>
          </cell>
          <cell r="DI278" t="str">
            <v>NA</v>
          </cell>
          <cell r="DJ278" t="str">
            <v>NA</v>
          </cell>
          <cell r="DL278">
            <v>2.2999999999999998</v>
          </cell>
          <cell r="DM278">
            <v>29.9</v>
          </cell>
          <cell r="DN278">
            <v>-39.9</v>
          </cell>
          <cell r="DO278">
            <v>30.5</v>
          </cell>
          <cell r="DP278">
            <v>-17.3</v>
          </cell>
          <cell r="DQ278">
            <v>105.6</v>
          </cell>
          <cell r="DS278">
            <v>-3.9</v>
          </cell>
          <cell r="DT278">
            <v>-2.1</v>
          </cell>
          <cell r="DU278">
            <v>-20.8</v>
          </cell>
          <cell r="DV278">
            <v>-13.4</v>
          </cell>
          <cell r="DW278">
            <v>-7.4</v>
          </cell>
          <cell r="DX278">
            <v>99.3</v>
          </cell>
          <cell r="DZ278">
            <v>3.8</v>
          </cell>
          <cell r="EA278">
            <v>9.4</v>
          </cell>
          <cell r="EB278">
            <v>-13.5</v>
          </cell>
          <cell r="EC278">
            <v>3.9</v>
          </cell>
          <cell r="ED278">
            <v>19.7</v>
          </cell>
          <cell r="EE278">
            <v>110</v>
          </cell>
          <cell r="EG278" t="str">
            <v>NA</v>
          </cell>
          <cell r="EH278" t="str">
            <v>NA</v>
          </cell>
          <cell r="EI278">
            <v>-21.3</v>
          </cell>
          <cell r="EJ278" t="str">
            <v>NA</v>
          </cell>
          <cell r="EK278" t="str">
            <v>NA</v>
          </cell>
          <cell r="EL278" t="str">
            <v>NA</v>
          </cell>
          <cell r="EN278">
            <v>0.8</v>
          </cell>
          <cell r="EO278">
            <v>3.9</v>
          </cell>
          <cell r="EP278">
            <v>-21.6</v>
          </cell>
          <cell r="EQ278">
            <v>0.5</v>
          </cell>
          <cell r="ER278">
            <v>-14.6</v>
          </cell>
          <cell r="ES278">
            <v>102.6</v>
          </cell>
          <cell r="EU278">
            <v>15.2</v>
          </cell>
          <cell r="EV278">
            <v>15</v>
          </cell>
          <cell r="EW278">
            <v>-28.5</v>
          </cell>
          <cell r="EX278">
            <v>12.3</v>
          </cell>
          <cell r="EY278">
            <v>16.600000000000001</v>
          </cell>
          <cell r="EZ278">
            <v>112.2</v>
          </cell>
          <cell r="FB278">
            <v>-0.9</v>
          </cell>
          <cell r="FC278">
            <v>10.5</v>
          </cell>
          <cell r="FD278">
            <v>-18.2</v>
          </cell>
          <cell r="FE278">
            <v>9.1</v>
          </cell>
          <cell r="FF278">
            <v>-5.4</v>
          </cell>
          <cell r="FG278">
            <v>105.5</v>
          </cell>
          <cell r="FI278">
            <v>5.3</v>
          </cell>
          <cell r="FJ278">
            <v>13.8</v>
          </cell>
          <cell r="FK278">
            <v>-4.7</v>
          </cell>
          <cell r="FL278">
            <v>26.6</v>
          </cell>
          <cell r="FM278">
            <v>11.2</v>
          </cell>
          <cell r="FN278">
            <v>112.8</v>
          </cell>
          <cell r="FP278">
            <v>3.1</v>
          </cell>
          <cell r="FQ278" t="str">
            <v>NA</v>
          </cell>
          <cell r="FR278">
            <v>4.5999999999999996</v>
          </cell>
          <cell r="FS278" t="str">
            <v>NA</v>
          </cell>
          <cell r="FT278">
            <v>-21.3</v>
          </cell>
          <cell r="FU278">
            <v>108.6</v>
          </cell>
          <cell r="FW278">
            <v>-5</v>
          </cell>
          <cell r="FX278">
            <v>-12.1</v>
          </cell>
          <cell r="FY278">
            <v>-44.6</v>
          </cell>
          <cell r="FZ278">
            <v>-23.4</v>
          </cell>
          <cell r="GA278">
            <v>-33.6</v>
          </cell>
          <cell r="GB278">
            <v>92.9</v>
          </cell>
          <cell r="GD278">
            <v>17.399999999999999</v>
          </cell>
          <cell r="GE278">
            <v>50.4</v>
          </cell>
          <cell r="GF278">
            <v>-8.1</v>
          </cell>
          <cell r="GG278" t="str">
            <v>NA</v>
          </cell>
          <cell r="GH278" t="str">
            <v>NA</v>
          </cell>
          <cell r="GI278">
            <v>125.7</v>
          </cell>
          <cell r="GK278">
            <v>5.0999999999999996</v>
          </cell>
          <cell r="GL278">
            <v>24</v>
          </cell>
          <cell r="GM278">
            <v>6.9</v>
          </cell>
          <cell r="GN278">
            <v>15.8</v>
          </cell>
          <cell r="GO278">
            <v>19.5</v>
          </cell>
          <cell r="GP278">
            <v>110.4</v>
          </cell>
          <cell r="GR278">
            <v>3</v>
          </cell>
          <cell r="GS278">
            <v>15.6</v>
          </cell>
          <cell r="GT278">
            <v>4.3</v>
          </cell>
          <cell r="GU278">
            <v>-2.7</v>
          </cell>
          <cell r="GV278">
            <v>0.6</v>
          </cell>
          <cell r="GW278">
            <v>105.7</v>
          </cell>
          <cell r="GY278">
            <v>-1.8</v>
          </cell>
          <cell r="GZ278">
            <v>17</v>
          </cell>
          <cell r="HA278">
            <v>-3</v>
          </cell>
          <cell r="HB278">
            <v>10</v>
          </cell>
          <cell r="HC278">
            <v>-1.7</v>
          </cell>
          <cell r="HD278">
            <v>116</v>
          </cell>
          <cell r="HF278">
            <v>-0.1</v>
          </cell>
          <cell r="HG278">
            <v>6.5</v>
          </cell>
          <cell r="HH278">
            <v>-37</v>
          </cell>
          <cell r="HI278">
            <v>-1.4</v>
          </cell>
          <cell r="HJ278">
            <v>-34</v>
          </cell>
          <cell r="HK278">
            <v>108.4</v>
          </cell>
          <cell r="HM278">
            <v>1.8</v>
          </cell>
          <cell r="HN278">
            <v>31.3</v>
          </cell>
          <cell r="HO278">
            <v>-19.100000000000001</v>
          </cell>
          <cell r="HP278">
            <v>18.7</v>
          </cell>
          <cell r="HQ278">
            <v>-15.4</v>
          </cell>
          <cell r="HR278">
            <v>109.8</v>
          </cell>
          <cell r="HT278">
            <v>6.5</v>
          </cell>
          <cell r="HU278">
            <v>27.8</v>
          </cell>
          <cell r="HV278">
            <v>-22.5</v>
          </cell>
          <cell r="HW278">
            <v>25.1</v>
          </cell>
          <cell r="HX278">
            <v>13.5</v>
          </cell>
          <cell r="HY278">
            <v>108</v>
          </cell>
          <cell r="IA278">
            <v>4.0999999999999996</v>
          </cell>
          <cell r="IB278">
            <v>31.2</v>
          </cell>
          <cell r="IC278">
            <v>-3.4</v>
          </cell>
          <cell r="ID278">
            <v>25.4</v>
          </cell>
          <cell r="IE278">
            <v>-10.9</v>
          </cell>
          <cell r="IF278">
            <v>108.9</v>
          </cell>
          <cell r="IH278">
            <v>17.100000000000001</v>
          </cell>
          <cell r="II278">
            <v>14.6</v>
          </cell>
          <cell r="IJ278">
            <v>14.2</v>
          </cell>
          <cell r="IK278">
            <v>14.7</v>
          </cell>
          <cell r="IL278">
            <v>17.899999999999999</v>
          </cell>
          <cell r="IM278">
            <v>107.3</v>
          </cell>
          <cell r="IO278">
            <v>0.3</v>
          </cell>
          <cell r="IP278">
            <v>30.9</v>
          </cell>
          <cell r="IQ278">
            <v>12.9</v>
          </cell>
          <cell r="IR278">
            <v>16.100000000000001</v>
          </cell>
          <cell r="IS278">
            <v>22.2</v>
          </cell>
          <cell r="IT278">
            <v>107.1</v>
          </cell>
          <cell r="IV278">
            <v>5.8</v>
          </cell>
          <cell r="IW278">
            <v>-2.7</v>
          </cell>
          <cell r="IX278">
            <v>-7</v>
          </cell>
          <cell r="IY278">
            <v>-4.7</v>
          </cell>
          <cell r="IZ278">
            <v>-0.3</v>
          </cell>
          <cell r="JA278">
            <v>107.5</v>
          </cell>
        </row>
        <row r="279">
          <cell r="AY279">
            <v>39507</v>
          </cell>
          <cell r="BA279">
            <v>0.4</v>
          </cell>
          <cell r="BB279">
            <v>5.5</v>
          </cell>
          <cell r="BC279">
            <v>-11.2</v>
          </cell>
          <cell r="BD279">
            <v>-0.3</v>
          </cell>
          <cell r="BE279">
            <v>-5</v>
          </cell>
          <cell r="BF279">
            <v>103.6</v>
          </cell>
          <cell r="BH279">
            <v>1.1000000000000001</v>
          </cell>
          <cell r="BI279">
            <v>9.5</v>
          </cell>
          <cell r="BJ279">
            <v>-12.6</v>
          </cell>
          <cell r="BK279">
            <v>-2</v>
          </cell>
          <cell r="BL279">
            <v>-7.2</v>
          </cell>
          <cell r="BM279">
            <v>103.5</v>
          </cell>
          <cell r="BO279">
            <v>-1.8</v>
          </cell>
          <cell r="BP279">
            <v>20.7</v>
          </cell>
          <cell r="BQ279">
            <v>-5.5</v>
          </cell>
          <cell r="BR279">
            <v>-7.7</v>
          </cell>
          <cell r="BS279">
            <v>2.2999999999999998</v>
          </cell>
          <cell r="BT279">
            <v>105.9</v>
          </cell>
          <cell r="BV279">
            <v>11.1</v>
          </cell>
          <cell r="BW279">
            <v>22.5</v>
          </cell>
          <cell r="BX279">
            <v>-28</v>
          </cell>
          <cell r="BY279">
            <v>25.9</v>
          </cell>
          <cell r="BZ279">
            <v>14.6</v>
          </cell>
          <cell r="CA279">
            <v>116.7</v>
          </cell>
          <cell r="CC279">
            <v>15.2</v>
          </cell>
          <cell r="CD279">
            <v>47.4</v>
          </cell>
          <cell r="CE279">
            <v>-2.6</v>
          </cell>
          <cell r="CF279">
            <v>28.3</v>
          </cell>
          <cell r="CG279">
            <v>3.1</v>
          </cell>
          <cell r="CH279">
            <v>115.1</v>
          </cell>
          <cell r="CJ279">
            <v>-4.5</v>
          </cell>
          <cell r="CK279" t="str">
            <v>NA</v>
          </cell>
          <cell r="CL279">
            <v>5.3</v>
          </cell>
          <cell r="CM279" t="str">
            <v>NA</v>
          </cell>
          <cell r="CN279">
            <v>-1.3</v>
          </cell>
          <cell r="CO279">
            <v>95.8</v>
          </cell>
          <cell r="CQ279">
            <v>3.2</v>
          </cell>
          <cell r="CR279">
            <v>11.6</v>
          </cell>
          <cell r="CS279">
            <v>-3.6</v>
          </cell>
          <cell r="CT279">
            <v>-6.4</v>
          </cell>
          <cell r="CU279">
            <v>-22.9</v>
          </cell>
          <cell r="CV279">
            <v>103.1</v>
          </cell>
          <cell r="CX279">
            <v>2.4</v>
          </cell>
          <cell r="CY279">
            <v>-1.3</v>
          </cell>
          <cell r="CZ279">
            <v>-16</v>
          </cell>
          <cell r="DA279">
            <v>7.5</v>
          </cell>
          <cell r="DB279">
            <v>-2.2999999999999998</v>
          </cell>
          <cell r="DC279">
            <v>98.8</v>
          </cell>
          <cell r="DE279" t="str">
            <v>NA</v>
          </cell>
          <cell r="DF279" t="str">
            <v>NA</v>
          </cell>
          <cell r="DG279">
            <v>-21.5</v>
          </cell>
          <cell r="DH279" t="str">
            <v>NA</v>
          </cell>
          <cell r="DI279" t="str">
            <v>NA</v>
          </cell>
          <cell r="DJ279" t="str">
            <v>NA</v>
          </cell>
          <cell r="DL279">
            <v>-0.5</v>
          </cell>
          <cell r="DM279">
            <v>38</v>
          </cell>
          <cell r="DN279">
            <v>-34.200000000000003</v>
          </cell>
          <cell r="DO279">
            <v>33.1</v>
          </cell>
          <cell r="DP279">
            <v>-6.7</v>
          </cell>
          <cell r="DQ279">
            <v>106.6</v>
          </cell>
          <cell r="DS279">
            <v>-7.6</v>
          </cell>
          <cell r="DT279">
            <v>-1.8</v>
          </cell>
          <cell r="DU279">
            <v>-21.9</v>
          </cell>
          <cell r="DV279">
            <v>-23.5</v>
          </cell>
          <cell r="DW279">
            <v>-18.8</v>
          </cell>
          <cell r="DX279">
            <v>96.5</v>
          </cell>
          <cell r="DZ279">
            <v>2.1</v>
          </cell>
          <cell r="EA279">
            <v>9.1</v>
          </cell>
          <cell r="EB279">
            <v>-13.9</v>
          </cell>
          <cell r="EC279">
            <v>2.6</v>
          </cell>
          <cell r="ED279">
            <v>21.7</v>
          </cell>
          <cell r="EE279">
            <v>108.8</v>
          </cell>
          <cell r="EG279" t="str">
            <v>NA</v>
          </cell>
          <cell r="EH279" t="str">
            <v>NA</v>
          </cell>
          <cell r="EI279">
            <v>-23.1</v>
          </cell>
          <cell r="EJ279" t="str">
            <v>NA</v>
          </cell>
          <cell r="EK279" t="str">
            <v>NA</v>
          </cell>
          <cell r="EL279" t="str">
            <v>NA</v>
          </cell>
          <cell r="EN279">
            <v>-0.8</v>
          </cell>
          <cell r="EO279">
            <v>0.8</v>
          </cell>
          <cell r="EP279">
            <v>-22.9</v>
          </cell>
          <cell r="EQ279">
            <v>-0.2</v>
          </cell>
          <cell r="ER279">
            <v>-19.8</v>
          </cell>
          <cell r="ES279">
            <v>100.4</v>
          </cell>
          <cell r="EU279">
            <v>18.3</v>
          </cell>
          <cell r="EV279">
            <v>11.5</v>
          </cell>
          <cell r="EW279">
            <v>-28.5</v>
          </cell>
          <cell r="EX279">
            <v>17</v>
          </cell>
          <cell r="EY279">
            <v>1.3</v>
          </cell>
          <cell r="EZ279">
            <v>112.5</v>
          </cell>
          <cell r="FB279">
            <v>-2</v>
          </cell>
          <cell r="FC279">
            <v>10.6</v>
          </cell>
          <cell r="FD279">
            <v>-18.3</v>
          </cell>
          <cell r="FE279">
            <v>6.9</v>
          </cell>
          <cell r="FF279">
            <v>-6.7</v>
          </cell>
          <cell r="FG279">
            <v>105.2</v>
          </cell>
          <cell r="FI279">
            <v>-1.5</v>
          </cell>
          <cell r="FJ279">
            <v>18.100000000000001</v>
          </cell>
          <cell r="FK279">
            <v>-4.5</v>
          </cell>
          <cell r="FL279">
            <v>23.8</v>
          </cell>
          <cell r="FM279">
            <v>7.3</v>
          </cell>
          <cell r="FN279">
            <v>110.5</v>
          </cell>
          <cell r="FP279">
            <v>-4.3</v>
          </cell>
          <cell r="FQ279" t="str">
            <v>NA</v>
          </cell>
          <cell r="FR279">
            <v>4.9000000000000004</v>
          </cell>
          <cell r="FS279" t="str">
            <v>NA</v>
          </cell>
          <cell r="FT279">
            <v>-21.6</v>
          </cell>
          <cell r="FU279">
            <v>105.9</v>
          </cell>
          <cell r="FW279">
            <v>-4.3</v>
          </cell>
          <cell r="FX279">
            <v>-11.1</v>
          </cell>
          <cell r="FY279">
            <v>-44.7</v>
          </cell>
          <cell r="FZ279">
            <v>-19.899999999999999</v>
          </cell>
          <cell r="GA279">
            <v>-31.7</v>
          </cell>
          <cell r="GB279">
            <v>94.4</v>
          </cell>
          <cell r="GD279">
            <v>13.4</v>
          </cell>
          <cell r="GE279">
            <v>49.7</v>
          </cell>
          <cell r="GF279">
            <v>-6.4</v>
          </cell>
          <cell r="GG279" t="str">
            <v>NA</v>
          </cell>
          <cell r="GH279" t="str">
            <v>NA</v>
          </cell>
          <cell r="GI279">
            <v>123.4</v>
          </cell>
          <cell r="GK279">
            <v>5</v>
          </cell>
          <cell r="GL279">
            <v>22.6</v>
          </cell>
          <cell r="GM279">
            <v>4.5</v>
          </cell>
          <cell r="GN279">
            <v>16.3</v>
          </cell>
          <cell r="GO279">
            <v>20</v>
          </cell>
          <cell r="GP279">
            <v>110.2</v>
          </cell>
          <cell r="GR279">
            <v>-0.4</v>
          </cell>
          <cell r="GS279">
            <v>17.2</v>
          </cell>
          <cell r="GT279">
            <v>5.4</v>
          </cell>
          <cell r="GU279">
            <v>0</v>
          </cell>
          <cell r="GV279">
            <v>1.5</v>
          </cell>
          <cell r="GW279">
            <v>105.4</v>
          </cell>
          <cell r="GY279">
            <v>-2.1</v>
          </cell>
          <cell r="GZ279">
            <v>16.399999999999999</v>
          </cell>
          <cell r="HA279">
            <v>-2.6</v>
          </cell>
          <cell r="HB279">
            <v>9.5</v>
          </cell>
          <cell r="HC279">
            <v>-0.7</v>
          </cell>
          <cell r="HD279">
            <v>115.2</v>
          </cell>
          <cell r="HF279">
            <v>0.9</v>
          </cell>
          <cell r="HG279">
            <v>3.2</v>
          </cell>
          <cell r="HH279">
            <v>-36.200000000000003</v>
          </cell>
          <cell r="HI279">
            <v>-5.9</v>
          </cell>
          <cell r="HJ279">
            <v>-32.700000000000003</v>
          </cell>
          <cell r="HK279">
            <v>104.7</v>
          </cell>
          <cell r="HM279">
            <v>1.5</v>
          </cell>
          <cell r="HN279">
            <v>26.5</v>
          </cell>
          <cell r="HO279">
            <v>-20.6</v>
          </cell>
          <cell r="HP279">
            <v>22.3</v>
          </cell>
          <cell r="HQ279">
            <v>0.8</v>
          </cell>
          <cell r="HR279">
            <v>108.8</v>
          </cell>
          <cell r="HT279">
            <v>5.9</v>
          </cell>
          <cell r="HU279">
            <v>33.700000000000003</v>
          </cell>
          <cell r="HV279">
            <v>-19.899999999999999</v>
          </cell>
          <cell r="HW279">
            <v>27.1</v>
          </cell>
          <cell r="HX279">
            <v>11.5</v>
          </cell>
          <cell r="HY279">
            <v>109.9</v>
          </cell>
          <cell r="IA279">
            <v>5.4</v>
          </cell>
          <cell r="IB279">
            <v>23</v>
          </cell>
          <cell r="IC279">
            <v>-8.9</v>
          </cell>
          <cell r="ID279">
            <v>25.1</v>
          </cell>
          <cell r="IE279">
            <v>-3.8</v>
          </cell>
          <cell r="IF279">
            <v>105.8</v>
          </cell>
          <cell r="IH279">
            <v>6.6</v>
          </cell>
          <cell r="II279">
            <v>11.8</v>
          </cell>
          <cell r="IJ279">
            <v>10.3</v>
          </cell>
          <cell r="IK279">
            <v>14.5</v>
          </cell>
          <cell r="IL279">
            <v>14.8</v>
          </cell>
          <cell r="IM279">
            <v>102.5</v>
          </cell>
          <cell r="IO279">
            <v>-1.5</v>
          </cell>
          <cell r="IP279">
            <v>23.6</v>
          </cell>
          <cell r="IQ279">
            <v>7.4</v>
          </cell>
          <cell r="IR279">
            <v>8</v>
          </cell>
          <cell r="IS279">
            <v>23.2</v>
          </cell>
          <cell r="IT279">
            <v>103.7</v>
          </cell>
          <cell r="IV279">
            <v>-4.2</v>
          </cell>
          <cell r="IW279">
            <v>-16.899999999999999</v>
          </cell>
          <cell r="IX279">
            <v>-8.6999999999999993</v>
          </cell>
          <cell r="IY279">
            <v>1.6</v>
          </cell>
          <cell r="IZ279">
            <v>-0.6</v>
          </cell>
          <cell r="JA279">
            <v>99.4</v>
          </cell>
        </row>
        <row r="280">
          <cell r="AY280">
            <v>39538</v>
          </cell>
          <cell r="BA280">
            <v>1.5</v>
          </cell>
          <cell r="BB280">
            <v>8</v>
          </cell>
          <cell r="BC280">
            <v>-11.5</v>
          </cell>
          <cell r="BD280">
            <v>0.8</v>
          </cell>
          <cell r="BE280">
            <v>-5.4</v>
          </cell>
          <cell r="BF280">
            <v>104.9</v>
          </cell>
          <cell r="BH280">
            <v>1.4</v>
          </cell>
          <cell r="BI280">
            <v>8.1999999999999993</v>
          </cell>
          <cell r="BJ280">
            <v>-13</v>
          </cell>
          <cell r="BK280">
            <v>-1.5</v>
          </cell>
          <cell r="BL280">
            <v>-7.8</v>
          </cell>
          <cell r="BM280">
            <v>103.2</v>
          </cell>
          <cell r="BO280">
            <v>-1.3</v>
          </cell>
          <cell r="BP280">
            <v>19.8</v>
          </cell>
          <cell r="BQ280">
            <v>-4.3</v>
          </cell>
          <cell r="BR280">
            <v>-5.3</v>
          </cell>
          <cell r="BS280">
            <v>1.8</v>
          </cell>
          <cell r="BT280">
            <v>106.1</v>
          </cell>
          <cell r="BV280">
            <v>9</v>
          </cell>
          <cell r="BW280">
            <v>23.3</v>
          </cell>
          <cell r="BX280">
            <v>-30</v>
          </cell>
          <cell r="BY280">
            <v>21.3</v>
          </cell>
          <cell r="BZ280">
            <v>17.399999999999999</v>
          </cell>
          <cell r="CA280">
            <v>115.1</v>
          </cell>
          <cell r="CC280">
            <v>13.3</v>
          </cell>
          <cell r="CD280">
            <v>45.6</v>
          </cell>
          <cell r="CE280">
            <v>-1.7</v>
          </cell>
          <cell r="CF280">
            <v>28</v>
          </cell>
          <cell r="CG280">
            <v>4.0999999999999996</v>
          </cell>
          <cell r="CH280">
            <v>114.1</v>
          </cell>
          <cell r="CJ280">
            <v>-3.8</v>
          </cell>
          <cell r="CK280" t="str">
            <v>NA</v>
          </cell>
          <cell r="CL280">
            <v>6.4</v>
          </cell>
          <cell r="CM280" t="str">
            <v>NA</v>
          </cell>
          <cell r="CN280">
            <v>-4</v>
          </cell>
          <cell r="CO280">
            <v>95.5</v>
          </cell>
          <cell r="CQ280">
            <v>5.0999999999999996</v>
          </cell>
          <cell r="CR280">
            <v>13.1</v>
          </cell>
          <cell r="CS280">
            <v>-2.8</v>
          </cell>
          <cell r="CT280">
            <v>-4.0999999999999996</v>
          </cell>
          <cell r="CU280">
            <v>-24.5</v>
          </cell>
          <cell r="CV280">
            <v>104.5</v>
          </cell>
          <cell r="CX280">
            <v>-0.4</v>
          </cell>
          <cell r="CY280">
            <v>0.7</v>
          </cell>
          <cell r="CZ280">
            <v>-13.6</v>
          </cell>
          <cell r="DA280">
            <v>6.9</v>
          </cell>
          <cell r="DB280">
            <v>-11.6</v>
          </cell>
          <cell r="DC280">
            <v>98.1</v>
          </cell>
          <cell r="DE280" t="str">
            <v>NA</v>
          </cell>
          <cell r="DF280" t="str">
            <v>NA</v>
          </cell>
          <cell r="DG280">
            <v>-20.5</v>
          </cell>
          <cell r="DH280" t="str">
            <v>NA</v>
          </cell>
          <cell r="DI280" t="str">
            <v>NA</v>
          </cell>
          <cell r="DJ280" t="str">
            <v>NA</v>
          </cell>
          <cell r="DL280">
            <v>-1.1000000000000001</v>
          </cell>
          <cell r="DM280">
            <v>31.7</v>
          </cell>
          <cell r="DN280">
            <v>-39.6</v>
          </cell>
          <cell r="DO280">
            <v>28.9</v>
          </cell>
          <cell r="DP280">
            <v>-9.6</v>
          </cell>
          <cell r="DQ280">
            <v>104.4</v>
          </cell>
          <cell r="DS280">
            <v>-9.1</v>
          </cell>
          <cell r="DT280">
            <v>-12.4</v>
          </cell>
          <cell r="DU280">
            <v>-19.600000000000001</v>
          </cell>
          <cell r="DV280">
            <v>-26.7</v>
          </cell>
          <cell r="DW280">
            <v>-20.5</v>
          </cell>
          <cell r="DX280">
            <v>94</v>
          </cell>
          <cell r="DZ280">
            <v>2.7</v>
          </cell>
          <cell r="EA280">
            <v>10</v>
          </cell>
          <cell r="EB280">
            <v>-15.9</v>
          </cell>
          <cell r="EC280">
            <v>2.2000000000000002</v>
          </cell>
          <cell r="ED280">
            <v>21.6</v>
          </cell>
          <cell r="EE280">
            <v>109</v>
          </cell>
          <cell r="EG280" t="str">
            <v>NA</v>
          </cell>
          <cell r="EH280" t="str">
            <v>NA</v>
          </cell>
          <cell r="EI280">
            <v>-23.2</v>
          </cell>
          <cell r="EJ280" t="str">
            <v>NA</v>
          </cell>
          <cell r="EK280" t="str">
            <v>NA</v>
          </cell>
          <cell r="EL280" t="str">
            <v>NA</v>
          </cell>
          <cell r="EN280">
            <v>-2.6</v>
          </cell>
          <cell r="EO280">
            <v>-3.9</v>
          </cell>
          <cell r="EP280">
            <v>-25.3</v>
          </cell>
          <cell r="EQ280">
            <v>0.2</v>
          </cell>
          <cell r="ER280">
            <v>-16.100000000000001</v>
          </cell>
          <cell r="ES280">
            <v>97.9</v>
          </cell>
          <cell r="EU280">
            <v>19.5</v>
          </cell>
          <cell r="EV280">
            <v>19.8</v>
          </cell>
          <cell r="EW280">
            <v>-29.3</v>
          </cell>
          <cell r="EX280">
            <v>11.3</v>
          </cell>
          <cell r="EY280">
            <v>-17.2</v>
          </cell>
          <cell r="EZ280">
            <v>113.5</v>
          </cell>
          <cell r="FB280">
            <v>-5.6</v>
          </cell>
          <cell r="FC280">
            <v>8.1</v>
          </cell>
          <cell r="FD280">
            <v>-18.600000000000001</v>
          </cell>
          <cell r="FE280">
            <v>4.5</v>
          </cell>
          <cell r="FF280">
            <v>-13.4</v>
          </cell>
          <cell r="FG280">
            <v>102.8</v>
          </cell>
          <cell r="FI280">
            <v>-5.2</v>
          </cell>
          <cell r="FJ280">
            <v>13</v>
          </cell>
          <cell r="FK280">
            <v>-6.6</v>
          </cell>
          <cell r="FL280">
            <v>20.3</v>
          </cell>
          <cell r="FM280">
            <v>-4.5999999999999996</v>
          </cell>
          <cell r="FN280">
            <v>107.2</v>
          </cell>
          <cell r="FP280">
            <v>-3.1</v>
          </cell>
          <cell r="FQ280" t="str">
            <v>NA</v>
          </cell>
          <cell r="FR280">
            <v>2.9</v>
          </cell>
          <cell r="FS280" t="str">
            <v>NA</v>
          </cell>
          <cell r="FT280">
            <v>-21.6</v>
          </cell>
          <cell r="FU280">
            <v>104.7</v>
          </cell>
          <cell r="FW280">
            <v>-4.2</v>
          </cell>
          <cell r="FX280">
            <v>-9.6</v>
          </cell>
          <cell r="FY280">
            <v>-48.5</v>
          </cell>
          <cell r="FZ280">
            <v>-15.9</v>
          </cell>
          <cell r="GA280">
            <v>-30.2</v>
          </cell>
          <cell r="GB280">
            <v>96.2</v>
          </cell>
          <cell r="GD280">
            <v>18.8</v>
          </cell>
          <cell r="GE280">
            <v>45.6</v>
          </cell>
          <cell r="GF280">
            <v>-3.1</v>
          </cell>
          <cell r="GG280" t="str">
            <v>NA</v>
          </cell>
          <cell r="GH280" t="str">
            <v>NA</v>
          </cell>
          <cell r="GI280">
            <v>126.4</v>
          </cell>
          <cell r="GK280">
            <v>3.9</v>
          </cell>
          <cell r="GL280">
            <v>22.3</v>
          </cell>
          <cell r="GM280">
            <v>4.8</v>
          </cell>
          <cell r="GN280">
            <v>15.8</v>
          </cell>
          <cell r="GO280">
            <v>18.5</v>
          </cell>
          <cell r="GP280">
            <v>109</v>
          </cell>
          <cell r="GR280">
            <v>2.9</v>
          </cell>
          <cell r="GS280">
            <v>18.600000000000001</v>
          </cell>
          <cell r="GT280">
            <v>4.2</v>
          </cell>
          <cell r="GU280">
            <v>1</v>
          </cell>
          <cell r="GV280">
            <v>-5</v>
          </cell>
          <cell r="GW280">
            <v>106.6</v>
          </cell>
          <cell r="GY280">
            <v>-2.2000000000000002</v>
          </cell>
          <cell r="GZ280">
            <v>17.100000000000001</v>
          </cell>
          <cell r="HA280">
            <v>-3.2</v>
          </cell>
          <cell r="HB280">
            <v>9.6</v>
          </cell>
          <cell r="HC280">
            <v>-2.8</v>
          </cell>
          <cell r="HD280">
            <v>115.5</v>
          </cell>
          <cell r="HF280">
            <v>0.4</v>
          </cell>
          <cell r="HG280">
            <v>4.8</v>
          </cell>
          <cell r="HH280">
            <v>-36.9</v>
          </cell>
          <cell r="HI280">
            <v>-1.1000000000000001</v>
          </cell>
          <cell r="HJ280">
            <v>-25.9</v>
          </cell>
          <cell r="HK280">
            <v>104.8</v>
          </cell>
          <cell r="HM280">
            <v>-0.1</v>
          </cell>
          <cell r="HN280">
            <v>25.5</v>
          </cell>
          <cell r="HO280">
            <v>-16.100000000000001</v>
          </cell>
          <cell r="HP280">
            <v>21.6</v>
          </cell>
          <cell r="HQ280">
            <v>1.6</v>
          </cell>
          <cell r="HR280">
            <v>108.8</v>
          </cell>
          <cell r="HT280">
            <v>5.3</v>
          </cell>
          <cell r="HU280">
            <v>32.9</v>
          </cell>
          <cell r="HV280">
            <v>-16.100000000000001</v>
          </cell>
          <cell r="HW280">
            <v>33.200000000000003</v>
          </cell>
          <cell r="HX280">
            <v>17.5</v>
          </cell>
          <cell r="HY280">
            <v>111.4</v>
          </cell>
          <cell r="IA280">
            <v>5.2</v>
          </cell>
          <cell r="IB280">
            <v>25.9</v>
          </cell>
          <cell r="IC280">
            <v>-9.3000000000000007</v>
          </cell>
          <cell r="ID280">
            <v>30.6</v>
          </cell>
          <cell r="IE280">
            <v>-0.7</v>
          </cell>
          <cell r="IF280">
            <v>106.8</v>
          </cell>
          <cell r="IH280">
            <v>4</v>
          </cell>
          <cell r="II280">
            <v>16.3</v>
          </cell>
          <cell r="IJ280">
            <v>12.9</v>
          </cell>
          <cell r="IK280">
            <v>18</v>
          </cell>
          <cell r="IL280">
            <v>9.3000000000000007</v>
          </cell>
          <cell r="IM280">
            <v>103</v>
          </cell>
          <cell r="IO280">
            <v>0.7</v>
          </cell>
          <cell r="IP280">
            <v>29.8</v>
          </cell>
          <cell r="IQ280">
            <v>10</v>
          </cell>
          <cell r="IR280">
            <v>10</v>
          </cell>
          <cell r="IS280">
            <v>24.5</v>
          </cell>
          <cell r="IT280">
            <v>106.8</v>
          </cell>
          <cell r="IV280">
            <v>2</v>
          </cell>
          <cell r="IW280">
            <v>0.8</v>
          </cell>
          <cell r="IX280">
            <v>-9.5</v>
          </cell>
          <cell r="IY280">
            <v>5.0999999999999996</v>
          </cell>
          <cell r="IZ280">
            <v>-0.2</v>
          </cell>
          <cell r="JA280">
            <v>106.3</v>
          </cell>
        </row>
        <row r="281">
          <cell r="AY281">
            <v>39568</v>
          </cell>
          <cell r="BA281">
            <v>-1.4</v>
          </cell>
          <cell r="BB281">
            <v>5.9</v>
          </cell>
          <cell r="BC281">
            <v>-12</v>
          </cell>
          <cell r="BD281">
            <v>-6</v>
          </cell>
          <cell r="BE281">
            <v>-8.9</v>
          </cell>
          <cell r="BF281">
            <v>102.2</v>
          </cell>
          <cell r="BH281">
            <v>-0.7</v>
          </cell>
          <cell r="BI281">
            <v>6.9</v>
          </cell>
          <cell r="BJ281">
            <v>-12.6</v>
          </cell>
          <cell r="BK281">
            <v>-6.9</v>
          </cell>
          <cell r="BL281">
            <v>-10</v>
          </cell>
          <cell r="BM281">
            <v>101.5</v>
          </cell>
          <cell r="BO281">
            <v>-4.4000000000000004</v>
          </cell>
          <cell r="BP281">
            <v>19.100000000000001</v>
          </cell>
          <cell r="BQ281">
            <v>-7.7</v>
          </cell>
          <cell r="BR281">
            <v>-9.1</v>
          </cell>
          <cell r="BS281">
            <v>-0.2</v>
          </cell>
          <cell r="BT281">
            <v>103.3</v>
          </cell>
          <cell r="BV281">
            <v>9.4</v>
          </cell>
          <cell r="BW281">
            <v>24.2</v>
          </cell>
          <cell r="BX281">
            <v>-29.5</v>
          </cell>
          <cell r="BY281">
            <v>24.2</v>
          </cell>
          <cell r="BZ281">
            <v>14.7</v>
          </cell>
          <cell r="CA281">
            <v>116</v>
          </cell>
          <cell r="CC281">
            <v>13.5</v>
          </cell>
          <cell r="CD281">
            <v>45.1</v>
          </cell>
          <cell r="CE281">
            <v>-1.1000000000000001</v>
          </cell>
          <cell r="CF281">
            <v>28.5</v>
          </cell>
          <cell r="CG281">
            <v>1.8</v>
          </cell>
          <cell r="CH281">
            <v>114</v>
          </cell>
          <cell r="CJ281">
            <v>-0.4</v>
          </cell>
          <cell r="CK281" t="str">
            <v>NA</v>
          </cell>
          <cell r="CL281">
            <v>3.3</v>
          </cell>
          <cell r="CM281" t="str">
            <v>NA</v>
          </cell>
          <cell r="CN281">
            <v>-6.1</v>
          </cell>
          <cell r="CO281">
            <v>99.4</v>
          </cell>
          <cell r="CQ281">
            <v>2.2000000000000002</v>
          </cell>
          <cell r="CR281">
            <v>12</v>
          </cell>
          <cell r="CS281">
            <v>0.7</v>
          </cell>
          <cell r="CT281">
            <v>-11.7</v>
          </cell>
          <cell r="CU281">
            <v>-28.5</v>
          </cell>
          <cell r="CV281">
            <v>103.5</v>
          </cell>
          <cell r="CX281">
            <v>-3.9</v>
          </cell>
          <cell r="CY281">
            <v>-7.2</v>
          </cell>
          <cell r="CZ281">
            <v>-16.5</v>
          </cell>
          <cell r="DA281">
            <v>-3.6</v>
          </cell>
          <cell r="DB281">
            <v>-19</v>
          </cell>
          <cell r="DC281">
            <v>94.7</v>
          </cell>
          <cell r="DE281" t="str">
            <v>NA</v>
          </cell>
          <cell r="DF281" t="str">
            <v>NA</v>
          </cell>
          <cell r="DG281">
            <v>-24.9</v>
          </cell>
          <cell r="DH281" t="str">
            <v>NA</v>
          </cell>
          <cell r="DI281" t="str">
            <v>NA</v>
          </cell>
          <cell r="DJ281" t="str">
            <v>NA</v>
          </cell>
          <cell r="DL281">
            <v>-0.6</v>
          </cell>
          <cell r="DM281">
            <v>26.6</v>
          </cell>
          <cell r="DN281">
            <v>-38.700000000000003</v>
          </cell>
          <cell r="DO281">
            <v>30.5</v>
          </cell>
          <cell r="DP281">
            <v>-1.1000000000000001</v>
          </cell>
          <cell r="DQ281">
            <v>104.1</v>
          </cell>
          <cell r="DS281">
            <v>-9.3000000000000007</v>
          </cell>
          <cell r="DT281">
            <v>-17.8</v>
          </cell>
          <cell r="DU281">
            <v>-24.7</v>
          </cell>
          <cell r="DV281">
            <v>-33.799999999999997</v>
          </cell>
          <cell r="DW281">
            <v>-22.2</v>
          </cell>
          <cell r="DX281">
            <v>92.3</v>
          </cell>
          <cell r="DZ281">
            <v>0.3</v>
          </cell>
          <cell r="EA281">
            <v>9.4</v>
          </cell>
          <cell r="EB281">
            <v>-16.100000000000001</v>
          </cell>
          <cell r="EC281">
            <v>-1.6</v>
          </cell>
          <cell r="ED281">
            <v>16.7</v>
          </cell>
          <cell r="EE281">
            <v>107</v>
          </cell>
          <cell r="EG281" t="str">
            <v>NA</v>
          </cell>
          <cell r="EH281" t="str">
            <v>NA</v>
          </cell>
          <cell r="EI281">
            <v>-21.1</v>
          </cell>
          <cell r="EJ281" t="str">
            <v>NA</v>
          </cell>
          <cell r="EK281" t="str">
            <v>NA</v>
          </cell>
          <cell r="EL281" t="str">
            <v>NA</v>
          </cell>
          <cell r="EN281">
            <v>-4.5</v>
          </cell>
          <cell r="EO281">
            <v>-3.8</v>
          </cell>
          <cell r="EP281">
            <v>-22.4</v>
          </cell>
          <cell r="EQ281">
            <v>-3.5</v>
          </cell>
          <cell r="ER281">
            <v>-16.8</v>
          </cell>
          <cell r="ES281">
            <v>98.1</v>
          </cell>
          <cell r="EU281">
            <v>19.899999999999999</v>
          </cell>
          <cell r="EV281">
            <v>14.6</v>
          </cell>
          <cell r="EW281">
            <v>-31</v>
          </cell>
          <cell r="EX281">
            <v>18.5</v>
          </cell>
          <cell r="EY281">
            <v>-0.6</v>
          </cell>
          <cell r="EZ281">
            <v>113.1</v>
          </cell>
          <cell r="FB281">
            <v>-7.8</v>
          </cell>
          <cell r="FC281">
            <v>4.5</v>
          </cell>
          <cell r="FD281">
            <v>-23.1</v>
          </cell>
          <cell r="FE281">
            <v>0.3</v>
          </cell>
          <cell r="FF281">
            <v>-24</v>
          </cell>
          <cell r="FG281">
            <v>100</v>
          </cell>
          <cell r="FI281">
            <v>-9.5</v>
          </cell>
          <cell r="FJ281">
            <v>11.3</v>
          </cell>
          <cell r="FK281">
            <v>-11.1</v>
          </cell>
          <cell r="FL281">
            <v>14.5</v>
          </cell>
          <cell r="FM281">
            <v>-6.7</v>
          </cell>
          <cell r="FN281">
            <v>104</v>
          </cell>
          <cell r="FP281">
            <v>0.7</v>
          </cell>
          <cell r="FQ281" t="str">
            <v>NA</v>
          </cell>
          <cell r="FR281">
            <v>4.5999999999999996</v>
          </cell>
          <cell r="FS281" t="str">
            <v>NA</v>
          </cell>
          <cell r="FT281">
            <v>-22.8</v>
          </cell>
          <cell r="FU281">
            <v>107.7</v>
          </cell>
          <cell r="FW281">
            <v>-7.3</v>
          </cell>
          <cell r="FX281">
            <v>-14.8</v>
          </cell>
          <cell r="FY281">
            <v>-51</v>
          </cell>
          <cell r="FZ281">
            <v>-23</v>
          </cell>
          <cell r="GA281">
            <v>-33.5</v>
          </cell>
          <cell r="GB281">
            <v>89.6</v>
          </cell>
          <cell r="GD281">
            <v>9.1999999999999993</v>
          </cell>
          <cell r="GE281">
            <v>36.9</v>
          </cell>
          <cell r="GF281">
            <v>-8.6999999999999993</v>
          </cell>
          <cell r="GG281" t="str">
            <v>NA</v>
          </cell>
          <cell r="GH281" t="str">
            <v>NA</v>
          </cell>
          <cell r="GI281">
            <v>117.5</v>
          </cell>
          <cell r="GK281">
            <v>2.5</v>
          </cell>
          <cell r="GL281">
            <v>20.100000000000001</v>
          </cell>
          <cell r="GM281">
            <v>1</v>
          </cell>
          <cell r="GN281">
            <v>12.3</v>
          </cell>
          <cell r="GO281">
            <v>13.6</v>
          </cell>
          <cell r="GP281">
            <v>105.9</v>
          </cell>
          <cell r="GR281">
            <v>1.9</v>
          </cell>
          <cell r="GS281">
            <v>14.3</v>
          </cell>
          <cell r="GT281">
            <v>3.2</v>
          </cell>
          <cell r="GU281">
            <v>-12</v>
          </cell>
          <cell r="GV281">
            <v>2.6</v>
          </cell>
          <cell r="GW281">
            <v>104.2</v>
          </cell>
          <cell r="GY281">
            <v>-3.7</v>
          </cell>
          <cell r="GZ281">
            <v>16.5</v>
          </cell>
          <cell r="HA281">
            <v>-0.5</v>
          </cell>
          <cell r="HB281">
            <v>8.4</v>
          </cell>
          <cell r="HC281">
            <v>-6.2</v>
          </cell>
          <cell r="HD281">
            <v>114.7</v>
          </cell>
          <cell r="HF281">
            <v>-2.7</v>
          </cell>
          <cell r="HG281">
            <v>7.3</v>
          </cell>
          <cell r="HH281">
            <v>-36.299999999999997</v>
          </cell>
          <cell r="HI281">
            <v>-8</v>
          </cell>
          <cell r="HJ281">
            <v>-31.4</v>
          </cell>
          <cell r="HK281">
            <v>103.1</v>
          </cell>
          <cell r="HM281">
            <v>0.7</v>
          </cell>
          <cell r="HN281">
            <v>26.4</v>
          </cell>
          <cell r="HO281">
            <v>-14</v>
          </cell>
          <cell r="HP281">
            <v>24.5</v>
          </cell>
          <cell r="HQ281">
            <v>-1.8</v>
          </cell>
          <cell r="HR281">
            <v>109.8</v>
          </cell>
          <cell r="HT281">
            <v>5.4</v>
          </cell>
          <cell r="HU281">
            <v>34.6</v>
          </cell>
          <cell r="HV281">
            <v>-14.1</v>
          </cell>
          <cell r="HW281">
            <v>25.9</v>
          </cell>
          <cell r="HX281">
            <v>8.8000000000000007</v>
          </cell>
          <cell r="HY281">
            <v>111.7</v>
          </cell>
          <cell r="IA281">
            <v>4</v>
          </cell>
          <cell r="IB281">
            <v>21.7</v>
          </cell>
          <cell r="IC281">
            <v>-10.6</v>
          </cell>
          <cell r="ID281">
            <v>22.7</v>
          </cell>
          <cell r="IE281">
            <v>-10.4</v>
          </cell>
          <cell r="IF281">
            <v>103.7</v>
          </cell>
          <cell r="IH281">
            <v>3.9</v>
          </cell>
          <cell r="II281">
            <v>17.3</v>
          </cell>
          <cell r="IJ281">
            <v>14.5</v>
          </cell>
          <cell r="IK281">
            <v>13</v>
          </cell>
          <cell r="IL281">
            <v>8.5</v>
          </cell>
          <cell r="IM281">
            <v>104.1</v>
          </cell>
          <cell r="IO281">
            <v>0.8</v>
          </cell>
          <cell r="IP281">
            <v>29.2</v>
          </cell>
          <cell r="IQ281">
            <v>7</v>
          </cell>
          <cell r="IR281">
            <v>8.1999999999999993</v>
          </cell>
          <cell r="IS281">
            <v>11.5</v>
          </cell>
          <cell r="IT281">
            <v>105.8</v>
          </cell>
          <cell r="IV281">
            <v>-7.4</v>
          </cell>
          <cell r="IW281">
            <v>-4.7</v>
          </cell>
          <cell r="IX281">
            <v>-13.5</v>
          </cell>
          <cell r="IY281">
            <v>-9.6999999999999993</v>
          </cell>
          <cell r="IZ281">
            <v>-8.6</v>
          </cell>
          <cell r="JA281">
            <v>99.9</v>
          </cell>
        </row>
        <row r="282">
          <cell r="AY282">
            <v>39599</v>
          </cell>
          <cell r="BA282">
            <v>-2.5</v>
          </cell>
          <cell r="BB282">
            <v>5.2</v>
          </cell>
          <cell r="BC282">
            <v>-13.4</v>
          </cell>
          <cell r="BD282">
            <v>-4.3</v>
          </cell>
          <cell r="BE282">
            <v>-11.1</v>
          </cell>
          <cell r="BF282">
            <v>100.7</v>
          </cell>
          <cell r="BH282">
            <v>-1.2</v>
          </cell>
          <cell r="BI282">
            <v>8.1999999999999993</v>
          </cell>
          <cell r="BJ282">
            <v>-14</v>
          </cell>
          <cell r="BK282">
            <v>-5.0999999999999996</v>
          </cell>
          <cell r="BL282">
            <v>-8.9</v>
          </cell>
          <cell r="BM282">
            <v>101.3</v>
          </cell>
          <cell r="BO282">
            <v>-1.7</v>
          </cell>
          <cell r="BP282">
            <v>25.5</v>
          </cell>
          <cell r="BQ282">
            <v>-8.4</v>
          </cell>
          <cell r="BR282">
            <v>-4.5</v>
          </cell>
          <cell r="BS282">
            <v>-1.9</v>
          </cell>
          <cell r="BT282">
            <v>107</v>
          </cell>
          <cell r="BV282">
            <v>11</v>
          </cell>
          <cell r="BW282">
            <v>25.2</v>
          </cell>
          <cell r="BX282">
            <v>-29.1</v>
          </cell>
          <cell r="BY282">
            <v>18.899999999999999</v>
          </cell>
          <cell r="BZ282">
            <v>13.8</v>
          </cell>
          <cell r="CA282">
            <v>116.5</v>
          </cell>
          <cell r="CC282">
            <v>10.4</v>
          </cell>
          <cell r="CD282">
            <v>37.5</v>
          </cell>
          <cell r="CE282">
            <v>-4.7</v>
          </cell>
          <cell r="CF282">
            <v>26.8</v>
          </cell>
          <cell r="CG282">
            <v>2.6</v>
          </cell>
          <cell r="CH282">
            <v>109.2</v>
          </cell>
          <cell r="CJ282">
            <v>0.4</v>
          </cell>
          <cell r="CK282" t="str">
            <v>NA</v>
          </cell>
          <cell r="CL282">
            <v>3.6</v>
          </cell>
          <cell r="CM282" t="str">
            <v>NA</v>
          </cell>
          <cell r="CN282">
            <v>-10.9</v>
          </cell>
          <cell r="CO282">
            <v>98.8</v>
          </cell>
          <cell r="CQ282">
            <v>3.1</v>
          </cell>
          <cell r="CR282">
            <v>14.2</v>
          </cell>
          <cell r="CS282">
            <v>-2.7</v>
          </cell>
          <cell r="CT282">
            <v>-11.9</v>
          </cell>
          <cell r="CU282">
            <v>-25.1</v>
          </cell>
          <cell r="CV282">
            <v>103.2</v>
          </cell>
          <cell r="CX282">
            <v>-5.5</v>
          </cell>
          <cell r="CY282">
            <v>-2.5</v>
          </cell>
          <cell r="CZ282">
            <v>-19.5</v>
          </cell>
          <cell r="DA282">
            <v>-2.5</v>
          </cell>
          <cell r="DB282">
            <v>-36.299999999999997</v>
          </cell>
          <cell r="DC282">
            <v>94.3</v>
          </cell>
          <cell r="DE282" t="str">
            <v>NA</v>
          </cell>
          <cell r="DF282" t="str">
            <v>NA</v>
          </cell>
          <cell r="DG282" t="str">
            <v>NA</v>
          </cell>
          <cell r="DH282" t="str">
            <v>NA</v>
          </cell>
          <cell r="DI282" t="str">
            <v>NA</v>
          </cell>
          <cell r="DJ282" t="str">
            <v>NA</v>
          </cell>
          <cell r="DL282">
            <v>-1.7</v>
          </cell>
          <cell r="DM282">
            <v>17.3</v>
          </cell>
          <cell r="DN282">
            <v>-43.2</v>
          </cell>
          <cell r="DO282">
            <v>27.1</v>
          </cell>
          <cell r="DP282">
            <v>-8.8000000000000007</v>
          </cell>
          <cell r="DQ282">
            <v>101.5</v>
          </cell>
          <cell r="DS282">
            <v>-13.8</v>
          </cell>
          <cell r="DT282">
            <v>-10.4</v>
          </cell>
          <cell r="DU282">
            <v>-30.4</v>
          </cell>
          <cell r="DV282">
            <v>-22.8</v>
          </cell>
          <cell r="DW282">
            <v>-14.5</v>
          </cell>
          <cell r="DX282">
            <v>91.2</v>
          </cell>
          <cell r="DZ282">
            <v>-3.4</v>
          </cell>
          <cell r="EA282">
            <v>6.7</v>
          </cell>
          <cell r="EB282">
            <v>-18.100000000000001</v>
          </cell>
          <cell r="EC282">
            <v>1.6</v>
          </cell>
          <cell r="ED282">
            <v>12.7</v>
          </cell>
          <cell r="EE282">
            <v>104.4</v>
          </cell>
          <cell r="EG282">
            <v>3.1</v>
          </cell>
          <cell r="EH282">
            <v>20.8</v>
          </cell>
          <cell r="EI282">
            <v>-27.1</v>
          </cell>
          <cell r="EJ282">
            <v>-1.8</v>
          </cell>
          <cell r="EK282">
            <v>13</v>
          </cell>
          <cell r="EL282">
            <v>127.4</v>
          </cell>
          <cell r="EN282">
            <v>-2.1</v>
          </cell>
          <cell r="EO282">
            <v>0.4</v>
          </cell>
          <cell r="EP282">
            <v>-18.5</v>
          </cell>
          <cell r="EQ282">
            <v>-5.8</v>
          </cell>
          <cell r="ER282">
            <v>-21.6</v>
          </cell>
          <cell r="ES282">
            <v>101</v>
          </cell>
          <cell r="EU282">
            <v>10.9</v>
          </cell>
          <cell r="EV282">
            <v>30.3</v>
          </cell>
          <cell r="EW282">
            <v>-30.2</v>
          </cell>
          <cell r="EX282">
            <v>13.3</v>
          </cell>
          <cell r="EY282">
            <v>5.6</v>
          </cell>
          <cell r="EZ282">
            <v>111.4</v>
          </cell>
          <cell r="FB282">
            <v>-13.1</v>
          </cell>
          <cell r="FC282">
            <v>1.6</v>
          </cell>
          <cell r="FD282">
            <v>-23.5</v>
          </cell>
          <cell r="FE282">
            <v>1.5</v>
          </cell>
          <cell r="FF282">
            <v>-27.9</v>
          </cell>
          <cell r="FG282">
            <v>97.1</v>
          </cell>
          <cell r="FI282">
            <v>-3.8</v>
          </cell>
          <cell r="FJ282">
            <v>12.3</v>
          </cell>
          <cell r="FK282">
            <v>-15.2</v>
          </cell>
          <cell r="FL282">
            <v>21</v>
          </cell>
          <cell r="FM282">
            <v>-19.100000000000001</v>
          </cell>
          <cell r="FN282">
            <v>106.2</v>
          </cell>
          <cell r="FP282">
            <v>1.4</v>
          </cell>
          <cell r="FQ282" t="str">
            <v>NA</v>
          </cell>
          <cell r="FR282">
            <v>1.5</v>
          </cell>
          <cell r="FS282" t="str">
            <v>NA</v>
          </cell>
          <cell r="FT282">
            <v>-19.899999999999999</v>
          </cell>
          <cell r="FU282">
            <v>106.1</v>
          </cell>
          <cell r="FW282">
            <v>-2</v>
          </cell>
          <cell r="FX282">
            <v>-12</v>
          </cell>
          <cell r="FY282">
            <v>-49</v>
          </cell>
          <cell r="FZ282">
            <v>-18.8</v>
          </cell>
          <cell r="GA282">
            <v>-31.6</v>
          </cell>
          <cell r="GB282">
            <v>94.6</v>
          </cell>
          <cell r="GD282">
            <v>-3</v>
          </cell>
          <cell r="GE282">
            <v>36.799999999999997</v>
          </cell>
          <cell r="GF282">
            <v>-17</v>
          </cell>
          <cell r="GG282" t="str">
            <v>NA</v>
          </cell>
          <cell r="GH282">
            <v>2</v>
          </cell>
          <cell r="GI282">
            <v>111.3</v>
          </cell>
          <cell r="GK282">
            <v>2.1</v>
          </cell>
          <cell r="GL282">
            <v>19</v>
          </cell>
          <cell r="GM282">
            <v>0.8</v>
          </cell>
          <cell r="GN282">
            <v>15.6</v>
          </cell>
          <cell r="GO282">
            <v>16.8</v>
          </cell>
          <cell r="GP282">
            <v>105.9</v>
          </cell>
          <cell r="GR282">
            <v>-1.6</v>
          </cell>
          <cell r="GS282">
            <v>13.9</v>
          </cell>
          <cell r="GT282">
            <v>1.8</v>
          </cell>
          <cell r="GU282">
            <v>-11.3</v>
          </cell>
          <cell r="GV282">
            <v>-1.5</v>
          </cell>
          <cell r="GW282">
            <v>101.8</v>
          </cell>
          <cell r="GY282">
            <v>-4.9000000000000004</v>
          </cell>
          <cell r="GZ282">
            <v>16</v>
          </cell>
          <cell r="HA282">
            <v>-0.7</v>
          </cell>
          <cell r="HB282">
            <v>5.0999999999999996</v>
          </cell>
          <cell r="HC282">
            <v>-7.9</v>
          </cell>
          <cell r="HD282">
            <v>113.5</v>
          </cell>
          <cell r="HF282">
            <v>-5.4</v>
          </cell>
          <cell r="HG282">
            <v>3.4</v>
          </cell>
          <cell r="HH282">
            <v>-36.4</v>
          </cell>
          <cell r="HI282">
            <v>-4.7</v>
          </cell>
          <cell r="HJ282">
            <v>-4.8</v>
          </cell>
          <cell r="HK282">
            <v>102.9</v>
          </cell>
          <cell r="HM282">
            <v>-0.3</v>
          </cell>
          <cell r="HN282">
            <v>21.6</v>
          </cell>
          <cell r="HO282">
            <v>-14.1</v>
          </cell>
          <cell r="HP282">
            <v>22.1</v>
          </cell>
          <cell r="HQ282">
            <v>-3.7</v>
          </cell>
          <cell r="HR282">
            <v>108</v>
          </cell>
          <cell r="HT282">
            <v>2.8</v>
          </cell>
          <cell r="HU282">
            <v>34.4</v>
          </cell>
          <cell r="HV282">
            <v>-21.3</v>
          </cell>
          <cell r="HW282">
            <v>30.7</v>
          </cell>
          <cell r="HX282">
            <v>8.9</v>
          </cell>
          <cell r="HY282">
            <v>108.4</v>
          </cell>
          <cell r="IA282">
            <v>-6.7</v>
          </cell>
          <cell r="IB282">
            <v>19.100000000000001</v>
          </cell>
          <cell r="IC282">
            <v>-13.6</v>
          </cell>
          <cell r="ID282">
            <v>22.5</v>
          </cell>
          <cell r="IE282">
            <v>-7.6</v>
          </cell>
          <cell r="IF282">
            <v>98.1</v>
          </cell>
          <cell r="IH282">
            <v>6.2</v>
          </cell>
          <cell r="II282">
            <v>19.600000000000001</v>
          </cell>
          <cell r="IJ282">
            <v>12</v>
          </cell>
          <cell r="IK282">
            <v>16.899999999999999</v>
          </cell>
          <cell r="IL282">
            <v>-1.6</v>
          </cell>
          <cell r="IM282">
            <v>104.5</v>
          </cell>
          <cell r="IO282">
            <v>-1.3</v>
          </cell>
          <cell r="IP282">
            <v>20.9</v>
          </cell>
          <cell r="IQ282">
            <v>6.7</v>
          </cell>
          <cell r="IR282">
            <v>2.7</v>
          </cell>
          <cell r="IS282">
            <v>12</v>
          </cell>
          <cell r="IT282">
            <v>103.3</v>
          </cell>
          <cell r="IV282">
            <v>-12.3</v>
          </cell>
          <cell r="IW282">
            <v>-12.6</v>
          </cell>
          <cell r="IX282">
            <v>-15</v>
          </cell>
          <cell r="IY282">
            <v>-6.8</v>
          </cell>
          <cell r="IZ282">
            <v>-25.2</v>
          </cell>
          <cell r="JA282">
            <v>94.1</v>
          </cell>
        </row>
        <row r="283">
          <cell r="AY283">
            <v>39629</v>
          </cell>
          <cell r="BA283">
            <v>-3.9</v>
          </cell>
          <cell r="BB283">
            <v>3.2</v>
          </cell>
          <cell r="BC283">
            <v>-16.3</v>
          </cell>
          <cell r="BD283">
            <v>-7</v>
          </cell>
          <cell r="BE283">
            <v>-14</v>
          </cell>
          <cell r="BF283">
            <v>97.9</v>
          </cell>
          <cell r="BH283">
            <v>-3.6</v>
          </cell>
          <cell r="BI283">
            <v>5.7</v>
          </cell>
          <cell r="BJ283">
            <v>-16.3</v>
          </cell>
          <cell r="BK283">
            <v>-7.7</v>
          </cell>
          <cell r="BL283">
            <v>-11.1</v>
          </cell>
          <cell r="BM283">
            <v>98.3</v>
          </cell>
          <cell r="BO283">
            <v>-2</v>
          </cell>
          <cell r="BP283">
            <v>16.5</v>
          </cell>
          <cell r="BQ283">
            <v>-10.9</v>
          </cell>
          <cell r="BR283">
            <v>-8.3000000000000007</v>
          </cell>
          <cell r="BS283">
            <v>-1.3</v>
          </cell>
          <cell r="BT283">
            <v>103.4</v>
          </cell>
          <cell r="BV283">
            <v>10.1</v>
          </cell>
          <cell r="BW283">
            <v>21.6</v>
          </cell>
          <cell r="BX283">
            <v>-31.8</v>
          </cell>
          <cell r="BY283">
            <v>20.6</v>
          </cell>
          <cell r="BZ283">
            <v>14.6</v>
          </cell>
          <cell r="CA283">
            <v>114.7</v>
          </cell>
          <cell r="CC283">
            <v>8.6</v>
          </cell>
          <cell r="CD283">
            <v>37.299999999999997</v>
          </cell>
          <cell r="CE283">
            <v>-8.1</v>
          </cell>
          <cell r="CF283">
            <v>24.4</v>
          </cell>
          <cell r="CG283">
            <v>3.2</v>
          </cell>
          <cell r="CH283">
            <v>106.9</v>
          </cell>
          <cell r="CJ283">
            <v>-3</v>
          </cell>
          <cell r="CK283" t="str">
            <v>NA</v>
          </cell>
          <cell r="CL283">
            <v>0.4</v>
          </cell>
          <cell r="CM283" t="str">
            <v>NA</v>
          </cell>
          <cell r="CN283">
            <v>-14.3</v>
          </cell>
          <cell r="CO283">
            <v>92.8</v>
          </cell>
          <cell r="CQ283">
            <v>-0.8</v>
          </cell>
          <cell r="CR283">
            <v>13.6</v>
          </cell>
          <cell r="CS283">
            <v>-2.6</v>
          </cell>
          <cell r="CT283">
            <v>-12.2</v>
          </cell>
          <cell r="CU283">
            <v>-23.3</v>
          </cell>
          <cell r="CV283">
            <v>101.8</v>
          </cell>
          <cell r="CX283">
            <v>-10.7</v>
          </cell>
          <cell r="CY283">
            <v>1</v>
          </cell>
          <cell r="CZ283">
            <v>-17.899999999999999</v>
          </cell>
          <cell r="DA283">
            <v>-3.4</v>
          </cell>
          <cell r="DB283">
            <v>-35.5</v>
          </cell>
          <cell r="DC283">
            <v>93.8</v>
          </cell>
          <cell r="DE283" t="str">
            <v>NA</v>
          </cell>
          <cell r="DF283" t="str">
            <v>NA</v>
          </cell>
          <cell r="DG283" t="str">
            <v>NA</v>
          </cell>
          <cell r="DH283" t="str">
            <v>NA</v>
          </cell>
          <cell r="DI283" t="str">
            <v>NA</v>
          </cell>
          <cell r="DJ283" t="str">
            <v>NA</v>
          </cell>
          <cell r="DL283">
            <v>-2.5</v>
          </cell>
          <cell r="DM283">
            <v>20.3</v>
          </cell>
          <cell r="DN283">
            <v>-45</v>
          </cell>
          <cell r="DO283">
            <v>21.2</v>
          </cell>
          <cell r="DP283">
            <v>-12.7</v>
          </cell>
          <cell r="DQ283">
            <v>101.9</v>
          </cell>
          <cell r="DS283">
            <v>-16.2</v>
          </cell>
          <cell r="DT283">
            <v>-22.7</v>
          </cell>
          <cell r="DU283">
            <v>-37</v>
          </cell>
          <cell r="DV283">
            <v>-24.8</v>
          </cell>
          <cell r="DW283">
            <v>-18.600000000000001</v>
          </cell>
          <cell r="DX283">
            <v>86.8</v>
          </cell>
          <cell r="DZ283">
            <v>-4.9000000000000004</v>
          </cell>
          <cell r="EA283">
            <v>5.5</v>
          </cell>
          <cell r="EB283">
            <v>-21</v>
          </cell>
          <cell r="EC283">
            <v>-7.2</v>
          </cell>
          <cell r="ED283">
            <v>10.4</v>
          </cell>
          <cell r="EE283">
            <v>101.3</v>
          </cell>
          <cell r="EG283">
            <v>3.1</v>
          </cell>
          <cell r="EH283">
            <v>9.8000000000000007</v>
          </cell>
          <cell r="EI283">
            <v>-33.799999999999997</v>
          </cell>
          <cell r="EJ283">
            <v>-2.8</v>
          </cell>
          <cell r="EK283">
            <v>9.4</v>
          </cell>
          <cell r="EL283">
            <v>119.7</v>
          </cell>
          <cell r="EN283">
            <v>-3.9</v>
          </cell>
          <cell r="EO283">
            <v>-0.8</v>
          </cell>
          <cell r="EP283">
            <v>-20.3</v>
          </cell>
          <cell r="EQ283">
            <v>-4.3</v>
          </cell>
          <cell r="ER283">
            <v>-24</v>
          </cell>
          <cell r="ES283">
            <v>99.1</v>
          </cell>
          <cell r="EU283">
            <v>10.9</v>
          </cell>
          <cell r="EV283">
            <v>34.299999999999997</v>
          </cell>
          <cell r="EW283">
            <v>-34</v>
          </cell>
          <cell r="EX283">
            <v>10.7</v>
          </cell>
          <cell r="EY283">
            <v>-5</v>
          </cell>
          <cell r="EZ283">
            <v>111.4</v>
          </cell>
          <cell r="FB283">
            <v>-12.3</v>
          </cell>
          <cell r="FC283">
            <v>-3.4</v>
          </cell>
          <cell r="FD283">
            <v>-26.6</v>
          </cell>
          <cell r="FE283">
            <v>-2.5</v>
          </cell>
          <cell r="FF283">
            <v>-30.5</v>
          </cell>
          <cell r="FG283">
            <v>95.7</v>
          </cell>
          <cell r="FI283">
            <v>-3.6</v>
          </cell>
          <cell r="FJ283">
            <v>5.6</v>
          </cell>
          <cell r="FK283">
            <v>-21.5</v>
          </cell>
          <cell r="FL283">
            <v>7.4</v>
          </cell>
          <cell r="FM283">
            <v>-24.5</v>
          </cell>
          <cell r="FN283">
            <v>103.2</v>
          </cell>
          <cell r="FP283">
            <v>-9.4</v>
          </cell>
          <cell r="FQ283" t="str">
            <v>NA</v>
          </cell>
          <cell r="FR283">
            <v>-0.3</v>
          </cell>
          <cell r="FS283" t="str">
            <v>NA</v>
          </cell>
          <cell r="FT283">
            <v>-20.6</v>
          </cell>
          <cell r="FU283">
            <v>100</v>
          </cell>
          <cell r="FW283">
            <v>-5.9</v>
          </cell>
          <cell r="FX283">
            <v>-12.2</v>
          </cell>
          <cell r="FY283">
            <v>-43.9</v>
          </cell>
          <cell r="FZ283">
            <v>-18.899999999999999</v>
          </cell>
          <cell r="GA283">
            <v>-28.2</v>
          </cell>
          <cell r="GB283">
            <v>94</v>
          </cell>
          <cell r="GD283">
            <v>-19.3</v>
          </cell>
          <cell r="GE283">
            <v>33.299999999999997</v>
          </cell>
          <cell r="GF283">
            <v>-18.7</v>
          </cell>
          <cell r="GG283" t="str">
            <v>NA</v>
          </cell>
          <cell r="GH283">
            <v>0.3</v>
          </cell>
          <cell r="GI283">
            <v>102.4</v>
          </cell>
          <cell r="GK283">
            <v>2.8</v>
          </cell>
          <cell r="GL283">
            <v>15.9</v>
          </cell>
          <cell r="GM283">
            <v>-1.1000000000000001</v>
          </cell>
          <cell r="GN283">
            <v>11.7</v>
          </cell>
          <cell r="GO283">
            <v>14.8</v>
          </cell>
          <cell r="GP283">
            <v>105.5</v>
          </cell>
          <cell r="GR283">
            <v>-2.2999999999999998</v>
          </cell>
          <cell r="GS283">
            <v>15.4</v>
          </cell>
          <cell r="GT283">
            <v>-3.1</v>
          </cell>
          <cell r="GU283">
            <v>-11</v>
          </cell>
          <cell r="GV283">
            <v>-1.8</v>
          </cell>
          <cell r="GW283">
            <v>100.2</v>
          </cell>
          <cell r="GY283">
            <v>-5.8</v>
          </cell>
          <cell r="GZ283">
            <v>15.3</v>
          </cell>
          <cell r="HA283">
            <v>-4.5</v>
          </cell>
          <cell r="HB283">
            <v>7.8</v>
          </cell>
          <cell r="HC283">
            <v>-8.3000000000000007</v>
          </cell>
          <cell r="HD283">
            <v>111.7</v>
          </cell>
          <cell r="HF283">
            <v>-6.3</v>
          </cell>
          <cell r="HG283">
            <v>-2.2000000000000002</v>
          </cell>
          <cell r="HH283">
            <v>-41.8</v>
          </cell>
          <cell r="HI283">
            <v>-10.9</v>
          </cell>
          <cell r="HJ283">
            <v>-31.6</v>
          </cell>
          <cell r="HK283">
            <v>100.2</v>
          </cell>
          <cell r="HM283">
            <v>1.6</v>
          </cell>
          <cell r="HN283">
            <v>17.3</v>
          </cell>
          <cell r="HO283">
            <v>-14.5</v>
          </cell>
          <cell r="HP283">
            <v>22.9</v>
          </cell>
          <cell r="HQ283">
            <v>-4.7</v>
          </cell>
          <cell r="HR283">
            <v>107.4</v>
          </cell>
          <cell r="HT283">
            <v>-2</v>
          </cell>
          <cell r="HU283">
            <v>30.2</v>
          </cell>
          <cell r="HV283">
            <v>-19.8</v>
          </cell>
          <cell r="HW283">
            <v>26.1</v>
          </cell>
          <cell r="HX283">
            <v>5.0999999999999996</v>
          </cell>
          <cell r="HY283">
            <v>104.8</v>
          </cell>
          <cell r="IA283">
            <v>-1</v>
          </cell>
          <cell r="IB283">
            <v>23.1</v>
          </cell>
          <cell r="IC283">
            <v>-8.9</v>
          </cell>
          <cell r="ID283">
            <v>20.8</v>
          </cell>
          <cell r="IE283">
            <v>-2.9</v>
          </cell>
          <cell r="IF283">
            <v>102.5</v>
          </cell>
          <cell r="IH283">
            <v>-2</v>
          </cell>
          <cell r="II283">
            <v>16.399999999999999</v>
          </cell>
          <cell r="IJ283">
            <v>11.1</v>
          </cell>
          <cell r="IK283">
            <v>13.9</v>
          </cell>
          <cell r="IL283">
            <v>1.6</v>
          </cell>
          <cell r="IM283">
            <v>100.5</v>
          </cell>
          <cell r="IO283">
            <v>-8.1</v>
          </cell>
          <cell r="IP283">
            <v>24.1</v>
          </cell>
          <cell r="IQ283">
            <v>1.2</v>
          </cell>
          <cell r="IR283">
            <v>6.2</v>
          </cell>
          <cell r="IS283">
            <v>14.2</v>
          </cell>
          <cell r="IT283">
            <v>100.1</v>
          </cell>
          <cell r="IV283">
            <v>-6.9</v>
          </cell>
          <cell r="IW283">
            <v>-12.9</v>
          </cell>
          <cell r="IX283">
            <v>-20.399999999999999</v>
          </cell>
          <cell r="IY283">
            <v>-11.6</v>
          </cell>
          <cell r="IZ283">
            <v>-32.200000000000003</v>
          </cell>
          <cell r="JA283">
            <v>94.9</v>
          </cell>
        </row>
        <row r="284">
          <cell r="AY284">
            <v>39660</v>
          </cell>
          <cell r="BA284">
            <v>-6.2</v>
          </cell>
          <cell r="BB284">
            <v>0.7</v>
          </cell>
          <cell r="BC284">
            <v>-19.899999999999999</v>
          </cell>
          <cell r="BD284">
            <v>-13.4</v>
          </cell>
          <cell r="BE284">
            <v>-17.5</v>
          </cell>
          <cell r="BF284">
            <v>94.7</v>
          </cell>
          <cell r="BH284">
            <v>-5.7</v>
          </cell>
          <cell r="BI284">
            <v>3.1</v>
          </cell>
          <cell r="BJ284">
            <v>-19.5</v>
          </cell>
          <cell r="BK284">
            <v>-13.6</v>
          </cell>
          <cell r="BL284">
            <v>-14.9</v>
          </cell>
          <cell r="BM284">
            <v>95.5</v>
          </cell>
          <cell r="BO284">
            <v>-4.9000000000000004</v>
          </cell>
          <cell r="BP284">
            <v>12.1</v>
          </cell>
          <cell r="BQ284">
            <v>-12.8</v>
          </cell>
          <cell r="BR284">
            <v>-7.7</v>
          </cell>
          <cell r="BS284">
            <v>-2</v>
          </cell>
          <cell r="BT284">
            <v>100.8</v>
          </cell>
          <cell r="BV284">
            <v>8.4</v>
          </cell>
          <cell r="BW284">
            <v>18.8</v>
          </cell>
          <cell r="BX284">
            <v>-31.2</v>
          </cell>
          <cell r="BY284">
            <v>15.9</v>
          </cell>
          <cell r="BZ284">
            <v>14.8</v>
          </cell>
          <cell r="CA284">
            <v>113</v>
          </cell>
          <cell r="CC284">
            <v>7.1</v>
          </cell>
          <cell r="CD284">
            <v>37.1</v>
          </cell>
          <cell r="CE284">
            <v>-7.6</v>
          </cell>
          <cell r="CF284">
            <v>24.2</v>
          </cell>
          <cell r="CG284">
            <v>1.2</v>
          </cell>
          <cell r="CH284">
            <v>106.6</v>
          </cell>
          <cell r="CJ284">
            <v>-1.6</v>
          </cell>
          <cell r="CK284" t="str">
            <v>NA</v>
          </cell>
          <cell r="CL284">
            <v>-3</v>
          </cell>
          <cell r="CM284" t="str">
            <v>NA</v>
          </cell>
          <cell r="CN284">
            <v>-12.6</v>
          </cell>
          <cell r="CO284">
            <v>95</v>
          </cell>
          <cell r="CQ284">
            <v>-3</v>
          </cell>
          <cell r="CR284">
            <v>7.9</v>
          </cell>
          <cell r="CS284">
            <v>-6.6</v>
          </cell>
          <cell r="CT284">
            <v>-22.7</v>
          </cell>
          <cell r="CU284">
            <v>-23</v>
          </cell>
          <cell r="CV284">
            <v>98.3</v>
          </cell>
          <cell r="CX284">
            <v>-8.6999999999999993</v>
          </cell>
          <cell r="CY284">
            <v>-9.3000000000000007</v>
          </cell>
          <cell r="CZ284">
            <v>-20.9</v>
          </cell>
          <cell r="DA284">
            <v>-9.3000000000000007</v>
          </cell>
          <cell r="DB284">
            <v>-29.5</v>
          </cell>
          <cell r="DC284">
            <v>91.9</v>
          </cell>
          <cell r="DE284" t="str">
            <v>NA</v>
          </cell>
          <cell r="DF284" t="str">
            <v>NA</v>
          </cell>
          <cell r="DG284" t="str">
            <v>NA</v>
          </cell>
          <cell r="DH284" t="str">
            <v>NA</v>
          </cell>
          <cell r="DI284" t="str">
            <v>NA</v>
          </cell>
          <cell r="DJ284" t="str">
            <v>NA</v>
          </cell>
          <cell r="DL284">
            <v>-2.5</v>
          </cell>
          <cell r="DM284">
            <v>16.899999999999999</v>
          </cell>
          <cell r="DN284">
            <v>-46.3</v>
          </cell>
          <cell r="DO284">
            <v>14.9</v>
          </cell>
          <cell r="DP284">
            <v>0.4</v>
          </cell>
          <cell r="DQ284">
            <v>101.6</v>
          </cell>
          <cell r="DS284">
            <v>-16</v>
          </cell>
          <cell r="DT284">
            <v>-13.3</v>
          </cell>
          <cell r="DU284">
            <v>-38.200000000000003</v>
          </cell>
          <cell r="DV284">
            <v>-25.6</v>
          </cell>
          <cell r="DW284">
            <v>-30</v>
          </cell>
          <cell r="DX284">
            <v>89</v>
          </cell>
          <cell r="DZ284">
            <v>-9.3000000000000007</v>
          </cell>
          <cell r="EA284">
            <v>-0.1</v>
          </cell>
          <cell r="EB284">
            <v>-23.2</v>
          </cell>
          <cell r="EC284">
            <v>-11</v>
          </cell>
          <cell r="ED284">
            <v>-1.7</v>
          </cell>
          <cell r="EE284">
            <v>97</v>
          </cell>
          <cell r="EG284">
            <v>2.2000000000000002</v>
          </cell>
          <cell r="EH284">
            <v>19.600000000000001</v>
          </cell>
          <cell r="EI284">
            <v>-30.6</v>
          </cell>
          <cell r="EJ284">
            <v>0</v>
          </cell>
          <cell r="EK284">
            <v>12.1</v>
          </cell>
          <cell r="EL284">
            <v>123.8</v>
          </cell>
          <cell r="EN284">
            <v>-6.4</v>
          </cell>
          <cell r="EO284">
            <v>-0.5</v>
          </cell>
          <cell r="EP284">
            <v>-26.6</v>
          </cell>
          <cell r="EQ284">
            <v>-10.8</v>
          </cell>
          <cell r="ER284">
            <v>-20.7</v>
          </cell>
          <cell r="ES284">
            <v>96</v>
          </cell>
          <cell r="EU284">
            <v>12.5</v>
          </cell>
          <cell r="EV284">
            <v>27.8</v>
          </cell>
          <cell r="EW284">
            <v>-31.5</v>
          </cell>
          <cell r="EX284">
            <v>9.6999999999999993</v>
          </cell>
          <cell r="EY284">
            <v>-5.4</v>
          </cell>
          <cell r="EZ284">
            <v>111.6</v>
          </cell>
          <cell r="FB284">
            <v>-14.1</v>
          </cell>
          <cell r="FC284">
            <v>-5.7</v>
          </cell>
          <cell r="FD284">
            <v>-24.9</v>
          </cell>
          <cell r="FE284">
            <v>-4.3</v>
          </cell>
          <cell r="FF284">
            <v>-36.299999999999997</v>
          </cell>
          <cell r="FG284">
            <v>94.9</v>
          </cell>
          <cell r="FI284">
            <v>-8.3000000000000007</v>
          </cell>
          <cell r="FJ284">
            <v>-1.7</v>
          </cell>
          <cell r="FK284">
            <v>-24.2</v>
          </cell>
          <cell r="FL284">
            <v>9</v>
          </cell>
          <cell r="FM284">
            <v>-27.8</v>
          </cell>
          <cell r="FN284">
            <v>99.4</v>
          </cell>
          <cell r="FP284">
            <v>-13.5</v>
          </cell>
          <cell r="FQ284" t="str">
            <v>NA</v>
          </cell>
          <cell r="FR284">
            <v>-3.2</v>
          </cell>
          <cell r="FS284" t="str">
            <v>NA</v>
          </cell>
          <cell r="FT284">
            <v>-12.6</v>
          </cell>
          <cell r="FU284">
            <v>97.4</v>
          </cell>
          <cell r="FW284">
            <v>-4.4000000000000004</v>
          </cell>
          <cell r="FX284">
            <v>-13.2</v>
          </cell>
          <cell r="FY284">
            <v>-41</v>
          </cell>
          <cell r="FZ284">
            <v>-10.199999999999999</v>
          </cell>
          <cell r="GA284">
            <v>-32.799999999999997</v>
          </cell>
          <cell r="GB284">
            <v>97.2</v>
          </cell>
          <cell r="GD284">
            <v>-14.1</v>
          </cell>
          <cell r="GE284">
            <v>27.1</v>
          </cell>
          <cell r="GF284">
            <v>-18.7</v>
          </cell>
          <cell r="GG284" t="str">
            <v>NA</v>
          </cell>
          <cell r="GH284">
            <v>-12.5</v>
          </cell>
          <cell r="GI284">
            <v>102.5</v>
          </cell>
          <cell r="GK284">
            <v>1.9</v>
          </cell>
          <cell r="GL284">
            <v>11.3</v>
          </cell>
          <cell r="GM284">
            <v>-4</v>
          </cell>
          <cell r="GN284">
            <v>6.7</v>
          </cell>
          <cell r="GO284">
            <v>25.6</v>
          </cell>
          <cell r="GP284">
            <v>103.3</v>
          </cell>
          <cell r="GR284">
            <v>-3.9</v>
          </cell>
          <cell r="GS284">
            <v>7.4</v>
          </cell>
          <cell r="GT284">
            <v>-4.9000000000000004</v>
          </cell>
          <cell r="GU284">
            <v>-14.3</v>
          </cell>
          <cell r="GV284">
            <v>2.9</v>
          </cell>
          <cell r="GW284">
            <v>96.9</v>
          </cell>
          <cell r="GY284">
            <v>-8.1</v>
          </cell>
          <cell r="GZ284">
            <v>14.7</v>
          </cell>
          <cell r="HA284">
            <v>-7.5</v>
          </cell>
          <cell r="HB284">
            <v>6.2</v>
          </cell>
          <cell r="HC284">
            <v>-10.4</v>
          </cell>
          <cell r="HD284">
            <v>109.3</v>
          </cell>
          <cell r="HF284">
            <v>-4.7</v>
          </cell>
          <cell r="HG284">
            <v>0.5</v>
          </cell>
          <cell r="HH284">
            <v>-42.7</v>
          </cell>
          <cell r="HI284">
            <v>-17</v>
          </cell>
          <cell r="HJ284">
            <v>-31.6</v>
          </cell>
          <cell r="HK284">
            <v>99.6</v>
          </cell>
          <cell r="HM284">
            <v>0.1</v>
          </cell>
          <cell r="HN284">
            <v>16.8</v>
          </cell>
          <cell r="HO284">
            <v>-15.2</v>
          </cell>
          <cell r="HP284">
            <v>21.8</v>
          </cell>
          <cell r="HQ284">
            <v>-6.9</v>
          </cell>
          <cell r="HR284">
            <v>106.7</v>
          </cell>
          <cell r="HT284">
            <v>-0.7</v>
          </cell>
          <cell r="HU284">
            <v>31.8</v>
          </cell>
          <cell r="HV284">
            <v>-19</v>
          </cell>
          <cell r="HW284">
            <v>27.5</v>
          </cell>
          <cell r="HX284">
            <v>5.8</v>
          </cell>
          <cell r="HY284">
            <v>107</v>
          </cell>
          <cell r="IA284">
            <v>-1</v>
          </cell>
          <cell r="IB284">
            <v>22.1</v>
          </cell>
          <cell r="IC284">
            <v>-10.8</v>
          </cell>
          <cell r="ID284">
            <v>18.3</v>
          </cell>
          <cell r="IE284">
            <v>-4.7</v>
          </cell>
          <cell r="IF284">
            <v>101.9</v>
          </cell>
          <cell r="IH284">
            <v>-4.3</v>
          </cell>
          <cell r="II284">
            <v>17.899999999999999</v>
          </cell>
          <cell r="IJ284">
            <v>8.6</v>
          </cell>
          <cell r="IK284">
            <v>6.7</v>
          </cell>
          <cell r="IL284">
            <v>-21.6</v>
          </cell>
          <cell r="IM284">
            <v>98.4</v>
          </cell>
          <cell r="IO284">
            <v>-9.4</v>
          </cell>
          <cell r="IP284">
            <v>19.2</v>
          </cell>
          <cell r="IQ284">
            <v>-1.3</v>
          </cell>
          <cell r="IR284">
            <v>2.1</v>
          </cell>
          <cell r="IS284">
            <v>23.5</v>
          </cell>
          <cell r="IT284">
            <v>98.8</v>
          </cell>
          <cell r="IV284">
            <v>-11.4</v>
          </cell>
          <cell r="IW284">
            <v>-15.5</v>
          </cell>
          <cell r="IX284">
            <v>-26.6</v>
          </cell>
          <cell r="IY284">
            <v>-22.4</v>
          </cell>
          <cell r="IZ284">
            <v>-37.200000000000003</v>
          </cell>
          <cell r="JA284">
            <v>90.3</v>
          </cell>
        </row>
        <row r="285">
          <cell r="AY285">
            <v>39691</v>
          </cell>
          <cell r="BA285">
            <v>-8.4</v>
          </cell>
          <cell r="BB285">
            <v>-3.2</v>
          </cell>
          <cell r="BC285">
            <v>-19.5</v>
          </cell>
          <cell r="BD285">
            <v>-13.7</v>
          </cell>
          <cell r="BE285">
            <v>-16.899999999999999</v>
          </cell>
          <cell r="BF285">
            <v>92.9</v>
          </cell>
          <cell r="BH285">
            <v>-7.5</v>
          </cell>
          <cell r="BI285">
            <v>-0.2</v>
          </cell>
          <cell r="BJ285">
            <v>-19.5</v>
          </cell>
          <cell r="BK285">
            <v>-12.4</v>
          </cell>
          <cell r="BL285">
            <v>-13.3</v>
          </cell>
          <cell r="BM285">
            <v>94</v>
          </cell>
          <cell r="BO285">
            <v>-5</v>
          </cell>
          <cell r="BP285">
            <v>12.7</v>
          </cell>
          <cell r="BQ285">
            <v>-10.4</v>
          </cell>
          <cell r="BR285">
            <v>-9.9</v>
          </cell>
          <cell r="BS285">
            <v>-1.8</v>
          </cell>
          <cell r="BT285">
            <v>101.8</v>
          </cell>
          <cell r="BV285">
            <v>6.9</v>
          </cell>
          <cell r="BW285">
            <v>25.7</v>
          </cell>
          <cell r="BX285">
            <v>-26.3</v>
          </cell>
          <cell r="BY285">
            <v>14.7</v>
          </cell>
          <cell r="BZ285">
            <v>20.3</v>
          </cell>
          <cell r="CA285">
            <v>116.4</v>
          </cell>
          <cell r="CC285">
            <v>4.5999999999999996</v>
          </cell>
          <cell r="CD285">
            <v>33.799999999999997</v>
          </cell>
          <cell r="CE285">
            <v>-6.4</v>
          </cell>
          <cell r="CF285">
            <v>23.1</v>
          </cell>
          <cell r="CG285">
            <v>1.5</v>
          </cell>
          <cell r="CH285">
            <v>105.1</v>
          </cell>
          <cell r="CJ285">
            <v>-9.1</v>
          </cell>
          <cell r="CK285" t="str">
            <v>NA</v>
          </cell>
          <cell r="CL285">
            <v>-1.1000000000000001</v>
          </cell>
          <cell r="CM285" t="str">
            <v>NA</v>
          </cell>
          <cell r="CN285">
            <v>-16.3</v>
          </cell>
          <cell r="CO285">
            <v>87.8</v>
          </cell>
          <cell r="CQ285">
            <v>-6.3</v>
          </cell>
          <cell r="CR285">
            <v>5.4</v>
          </cell>
          <cell r="CS285">
            <v>-10.199999999999999</v>
          </cell>
          <cell r="CT285">
            <v>-18</v>
          </cell>
          <cell r="CU285">
            <v>-27.1</v>
          </cell>
          <cell r="CV285">
            <v>95.8</v>
          </cell>
          <cell r="CX285">
            <v>-11.4</v>
          </cell>
          <cell r="CY285">
            <v>-6.1</v>
          </cell>
          <cell r="CZ285">
            <v>-19.899999999999999</v>
          </cell>
          <cell r="DA285">
            <v>-8.8000000000000007</v>
          </cell>
          <cell r="DB285">
            <v>-30.5</v>
          </cell>
          <cell r="DC285">
            <v>91.7</v>
          </cell>
          <cell r="DE285" t="str">
            <v>NA</v>
          </cell>
          <cell r="DF285" t="str">
            <v>NA</v>
          </cell>
          <cell r="DG285" t="str">
            <v>NA</v>
          </cell>
          <cell r="DH285" t="str">
            <v>NA</v>
          </cell>
          <cell r="DI285" t="str">
            <v>NA</v>
          </cell>
          <cell r="DJ285" t="str">
            <v>NA</v>
          </cell>
          <cell r="DL285">
            <v>-3.2</v>
          </cell>
          <cell r="DM285">
            <v>17.3</v>
          </cell>
          <cell r="DN285">
            <v>-46</v>
          </cell>
          <cell r="DO285">
            <v>9.1</v>
          </cell>
          <cell r="DP285">
            <v>4.2</v>
          </cell>
          <cell r="DQ285">
            <v>101.4</v>
          </cell>
          <cell r="DS285">
            <v>-18.100000000000001</v>
          </cell>
          <cell r="DT285">
            <v>-30.3</v>
          </cell>
          <cell r="DU285">
            <v>-36.299999999999997</v>
          </cell>
          <cell r="DV285">
            <v>-35.4</v>
          </cell>
          <cell r="DW285">
            <v>-17.100000000000001</v>
          </cell>
          <cell r="DX285">
            <v>85.2</v>
          </cell>
          <cell r="DZ285">
            <v>-9.6999999999999993</v>
          </cell>
          <cell r="EA285">
            <v>0.4</v>
          </cell>
          <cell r="EB285">
            <v>-23.3</v>
          </cell>
          <cell r="EC285">
            <v>-12.3</v>
          </cell>
          <cell r="ED285">
            <v>-0.9</v>
          </cell>
          <cell r="EE285">
            <v>97.2</v>
          </cell>
          <cell r="EG285">
            <v>2.1</v>
          </cell>
          <cell r="EH285">
            <v>8.9</v>
          </cell>
          <cell r="EI285">
            <v>-29.4</v>
          </cell>
          <cell r="EJ285">
            <v>0.4</v>
          </cell>
          <cell r="EK285">
            <v>8.5</v>
          </cell>
          <cell r="EL285">
            <v>120.3</v>
          </cell>
          <cell r="EN285">
            <v>-7.2</v>
          </cell>
          <cell r="EO285">
            <v>-3.2</v>
          </cell>
          <cell r="EP285">
            <v>-24.4</v>
          </cell>
          <cell r="EQ285">
            <v>-3.9</v>
          </cell>
          <cell r="ER285">
            <v>-22.8</v>
          </cell>
          <cell r="ES285">
            <v>95.5</v>
          </cell>
          <cell r="EU285">
            <v>9</v>
          </cell>
          <cell r="EV285">
            <v>27.2</v>
          </cell>
          <cell r="EW285">
            <v>-26.6</v>
          </cell>
          <cell r="EX285">
            <v>4.5</v>
          </cell>
          <cell r="EY285">
            <v>-12.1</v>
          </cell>
          <cell r="EZ285">
            <v>110.2</v>
          </cell>
          <cell r="FB285">
            <v>-13.6</v>
          </cell>
          <cell r="FC285">
            <v>-5.7</v>
          </cell>
          <cell r="FD285">
            <v>-26.1</v>
          </cell>
          <cell r="FE285">
            <v>-5.5</v>
          </cell>
          <cell r="FF285">
            <v>-42.9</v>
          </cell>
          <cell r="FG285">
            <v>94.8</v>
          </cell>
          <cell r="FI285">
            <v>-7</v>
          </cell>
          <cell r="FJ285">
            <v>2.2999999999999998</v>
          </cell>
          <cell r="FK285">
            <v>-27</v>
          </cell>
          <cell r="FL285">
            <v>10.1</v>
          </cell>
          <cell r="FM285">
            <v>-35.6</v>
          </cell>
          <cell r="FN285">
            <v>100.3</v>
          </cell>
          <cell r="FP285">
            <v>-13.6</v>
          </cell>
          <cell r="FQ285" t="str">
            <v>NA</v>
          </cell>
          <cell r="FR285">
            <v>-2</v>
          </cell>
          <cell r="FS285" t="str">
            <v>NA</v>
          </cell>
          <cell r="FT285">
            <v>-16.100000000000001</v>
          </cell>
          <cell r="FU285">
            <v>97.3</v>
          </cell>
          <cell r="FW285">
            <v>-6.7</v>
          </cell>
          <cell r="FX285">
            <v>-11</v>
          </cell>
          <cell r="FY285">
            <v>-41.3</v>
          </cell>
          <cell r="FZ285">
            <v>-10.199999999999999</v>
          </cell>
          <cell r="GA285">
            <v>-29.5</v>
          </cell>
          <cell r="GB285">
            <v>95.5</v>
          </cell>
          <cell r="GD285">
            <v>-4.2</v>
          </cell>
          <cell r="GE285">
            <v>15.2</v>
          </cell>
          <cell r="GF285">
            <v>-19.600000000000001</v>
          </cell>
          <cell r="GG285" t="str">
            <v>NA</v>
          </cell>
          <cell r="GH285">
            <v>-18</v>
          </cell>
          <cell r="GI285">
            <v>102.3</v>
          </cell>
          <cell r="GK285">
            <v>1.5</v>
          </cell>
          <cell r="GL285">
            <v>8.6999999999999993</v>
          </cell>
          <cell r="GM285">
            <v>-2.2999999999999998</v>
          </cell>
          <cell r="GN285">
            <v>9.1999999999999993</v>
          </cell>
          <cell r="GO285">
            <v>14.3</v>
          </cell>
          <cell r="GP285">
            <v>102.4</v>
          </cell>
          <cell r="GR285">
            <v>-6.9</v>
          </cell>
          <cell r="GS285">
            <v>9.6</v>
          </cell>
          <cell r="GT285">
            <v>-5.3</v>
          </cell>
          <cell r="GU285">
            <v>-13.4</v>
          </cell>
          <cell r="GV285">
            <v>0</v>
          </cell>
          <cell r="GW285">
            <v>96.7</v>
          </cell>
          <cell r="GY285">
            <v>-8.5</v>
          </cell>
          <cell r="GZ285">
            <v>14.1</v>
          </cell>
          <cell r="HA285">
            <v>-4.3</v>
          </cell>
          <cell r="HB285">
            <v>5.3</v>
          </cell>
          <cell r="HC285">
            <v>-10.9</v>
          </cell>
          <cell r="HD285">
            <v>110</v>
          </cell>
          <cell r="HF285">
            <v>-3.8</v>
          </cell>
          <cell r="HG285">
            <v>-4.5999999999999996</v>
          </cell>
          <cell r="HH285">
            <v>-36.1</v>
          </cell>
          <cell r="HI285">
            <v>-9</v>
          </cell>
          <cell r="HJ285">
            <v>-31.1</v>
          </cell>
          <cell r="HK285">
            <v>99.6</v>
          </cell>
          <cell r="HM285">
            <v>-0.7</v>
          </cell>
          <cell r="HN285">
            <v>16.399999999999999</v>
          </cell>
          <cell r="HO285">
            <v>-11.9</v>
          </cell>
          <cell r="HP285">
            <v>17.899999999999999</v>
          </cell>
          <cell r="HQ285">
            <v>-6.6</v>
          </cell>
          <cell r="HR285">
            <v>106.7</v>
          </cell>
          <cell r="HT285">
            <v>-3.3</v>
          </cell>
          <cell r="HU285">
            <v>36</v>
          </cell>
          <cell r="HV285">
            <v>-19.3</v>
          </cell>
          <cell r="HW285">
            <v>25.4</v>
          </cell>
          <cell r="HX285">
            <v>1.5</v>
          </cell>
          <cell r="HY285">
            <v>106.4</v>
          </cell>
          <cell r="IA285">
            <v>-1.1000000000000001</v>
          </cell>
          <cell r="IB285">
            <v>19</v>
          </cell>
          <cell r="IC285">
            <v>-11</v>
          </cell>
          <cell r="ID285">
            <v>21.7</v>
          </cell>
          <cell r="IE285">
            <v>-4.8</v>
          </cell>
          <cell r="IF285">
            <v>100.8</v>
          </cell>
          <cell r="IH285">
            <v>-8.1</v>
          </cell>
          <cell r="II285">
            <v>10.8</v>
          </cell>
          <cell r="IJ285">
            <v>9.5</v>
          </cell>
          <cell r="IK285">
            <v>7.9</v>
          </cell>
          <cell r="IL285">
            <v>-11.7</v>
          </cell>
          <cell r="IM285">
            <v>96.4</v>
          </cell>
          <cell r="IO285">
            <v>-11.6</v>
          </cell>
          <cell r="IP285">
            <v>12.3</v>
          </cell>
          <cell r="IQ285">
            <v>-1.8</v>
          </cell>
          <cell r="IR285">
            <v>-8</v>
          </cell>
          <cell r="IS285">
            <v>14.5</v>
          </cell>
          <cell r="IT285">
            <v>96</v>
          </cell>
          <cell r="IV285">
            <v>-15.7</v>
          </cell>
          <cell r="IW285">
            <v>-22.1</v>
          </cell>
          <cell r="IX285">
            <v>-24.8</v>
          </cell>
          <cell r="IY285">
            <v>-26.5</v>
          </cell>
          <cell r="IZ285">
            <v>-39.4</v>
          </cell>
          <cell r="JA285">
            <v>87.8</v>
          </cell>
        </row>
        <row r="286">
          <cell r="AY286">
            <v>39721</v>
          </cell>
          <cell r="BA286">
            <v>-12</v>
          </cell>
          <cell r="BB286">
            <v>-4.5</v>
          </cell>
          <cell r="BC286">
            <v>-19.100000000000001</v>
          </cell>
          <cell r="BD286">
            <v>-14.5</v>
          </cell>
          <cell r="BE286">
            <v>-20.5</v>
          </cell>
          <cell r="BF286">
            <v>90.9</v>
          </cell>
          <cell r="BH286">
            <v>-10.9</v>
          </cell>
          <cell r="BI286">
            <v>-2.7</v>
          </cell>
          <cell r="BJ286">
            <v>-19.3</v>
          </cell>
          <cell r="BK286">
            <v>-12.7</v>
          </cell>
          <cell r="BL286">
            <v>-17.2</v>
          </cell>
          <cell r="BM286">
            <v>91.9</v>
          </cell>
          <cell r="BO286">
            <v>-11</v>
          </cell>
          <cell r="BP286">
            <v>6.4</v>
          </cell>
          <cell r="BQ286">
            <v>-8.4</v>
          </cell>
          <cell r="BR286">
            <v>-19.100000000000001</v>
          </cell>
          <cell r="BS286">
            <v>-3.4</v>
          </cell>
          <cell r="BT286">
            <v>96.9</v>
          </cell>
          <cell r="BV286">
            <v>9.6999999999999993</v>
          </cell>
          <cell r="BW286">
            <v>24.5</v>
          </cell>
          <cell r="BX286">
            <v>-23.6</v>
          </cell>
          <cell r="BY286">
            <v>13.9</v>
          </cell>
          <cell r="BZ286">
            <v>5.9</v>
          </cell>
          <cell r="CA286">
            <v>117.4</v>
          </cell>
          <cell r="CC286">
            <v>-1.5</v>
          </cell>
          <cell r="CD286">
            <v>33</v>
          </cell>
          <cell r="CE286">
            <v>-5.7</v>
          </cell>
          <cell r="CF286">
            <v>24.5</v>
          </cell>
          <cell r="CG286">
            <v>1.5</v>
          </cell>
          <cell r="CH286">
            <v>102.5</v>
          </cell>
          <cell r="CJ286">
            <v>-12.6</v>
          </cell>
          <cell r="CK286" t="str">
            <v>NA</v>
          </cell>
          <cell r="CL286">
            <v>-1</v>
          </cell>
          <cell r="CM286" t="str">
            <v>NA</v>
          </cell>
          <cell r="CN286">
            <v>-22.7</v>
          </cell>
          <cell r="CO286">
            <v>86.9</v>
          </cell>
          <cell r="CQ286">
            <v>-9.9</v>
          </cell>
          <cell r="CR286">
            <v>-0.7</v>
          </cell>
          <cell r="CS286">
            <v>-9.1</v>
          </cell>
          <cell r="CT286">
            <v>-27.1</v>
          </cell>
          <cell r="CU286">
            <v>-27.9</v>
          </cell>
          <cell r="CV286">
            <v>92.9</v>
          </cell>
          <cell r="CX286">
            <v>-17.899999999999999</v>
          </cell>
          <cell r="CY286">
            <v>-11.1</v>
          </cell>
          <cell r="CZ286">
            <v>-20.9</v>
          </cell>
          <cell r="DA286">
            <v>-15.8</v>
          </cell>
          <cell r="DB286">
            <v>-35.200000000000003</v>
          </cell>
          <cell r="DC286">
            <v>87.8</v>
          </cell>
          <cell r="DE286" t="str">
            <v>NA</v>
          </cell>
          <cell r="DF286" t="str">
            <v>NA</v>
          </cell>
          <cell r="DG286" t="str">
            <v>NA</v>
          </cell>
          <cell r="DH286" t="str">
            <v>NA</v>
          </cell>
          <cell r="DI286" t="str">
            <v>NA</v>
          </cell>
          <cell r="DJ286" t="str">
            <v>NA</v>
          </cell>
          <cell r="DL286">
            <v>-6.7</v>
          </cell>
          <cell r="DM286">
            <v>17.399999999999999</v>
          </cell>
          <cell r="DN286">
            <v>-49.4</v>
          </cell>
          <cell r="DO286">
            <v>4.9000000000000004</v>
          </cell>
          <cell r="DP286">
            <v>-12.2</v>
          </cell>
          <cell r="DQ286">
            <v>97.3</v>
          </cell>
          <cell r="DS286">
            <v>-22.9</v>
          </cell>
          <cell r="DT286">
            <v>-30.2</v>
          </cell>
          <cell r="DU286">
            <v>-40</v>
          </cell>
          <cell r="DV286">
            <v>-32.9</v>
          </cell>
          <cell r="DW286">
            <v>-27.1</v>
          </cell>
          <cell r="DX286">
            <v>82.5</v>
          </cell>
          <cell r="DZ286">
            <v>-12.4</v>
          </cell>
          <cell r="EA286">
            <v>-1</v>
          </cell>
          <cell r="EB286">
            <v>-24.4</v>
          </cell>
          <cell r="EC286">
            <v>-0.9</v>
          </cell>
          <cell r="ED286">
            <v>-4.2</v>
          </cell>
          <cell r="EE286">
            <v>96.4</v>
          </cell>
          <cell r="EG286">
            <v>-1.1000000000000001</v>
          </cell>
          <cell r="EH286">
            <v>8.1</v>
          </cell>
          <cell r="EI286">
            <v>-29.8</v>
          </cell>
          <cell r="EJ286">
            <v>2.6</v>
          </cell>
          <cell r="EK286">
            <v>8.1</v>
          </cell>
          <cell r="EL286">
            <v>117.4</v>
          </cell>
          <cell r="EN286">
            <v>-9.6999999999999993</v>
          </cell>
          <cell r="EO286">
            <v>-2.5</v>
          </cell>
          <cell r="EP286">
            <v>-22.6</v>
          </cell>
          <cell r="EQ286">
            <v>-3.6</v>
          </cell>
          <cell r="ER286">
            <v>-20.5</v>
          </cell>
          <cell r="ES286">
            <v>95.3</v>
          </cell>
          <cell r="EU286">
            <v>8.9</v>
          </cell>
          <cell r="EV286">
            <v>26</v>
          </cell>
          <cell r="EW286">
            <v>-25.2</v>
          </cell>
          <cell r="EX286">
            <v>8.1</v>
          </cell>
          <cell r="EY286">
            <v>-9.4</v>
          </cell>
          <cell r="EZ286">
            <v>110.5</v>
          </cell>
          <cell r="FB286">
            <v>-17.600000000000001</v>
          </cell>
          <cell r="FC286">
            <v>-5.6</v>
          </cell>
          <cell r="FD286">
            <v>-30.8</v>
          </cell>
          <cell r="FE286">
            <v>-9.4</v>
          </cell>
          <cell r="FF286">
            <v>-47</v>
          </cell>
          <cell r="FG286">
            <v>92.2</v>
          </cell>
          <cell r="FI286">
            <v>-11.6</v>
          </cell>
          <cell r="FJ286">
            <v>-3.1</v>
          </cell>
          <cell r="FK286">
            <v>-26.7</v>
          </cell>
          <cell r="FL286">
            <v>2.6</v>
          </cell>
          <cell r="FM286">
            <v>-33.5</v>
          </cell>
          <cell r="FN286">
            <v>97.1</v>
          </cell>
          <cell r="FP286">
            <v>-18.3</v>
          </cell>
          <cell r="FQ286" t="str">
            <v>NA</v>
          </cell>
          <cell r="FR286">
            <v>-1.5</v>
          </cell>
          <cell r="FS286" t="str">
            <v>NA</v>
          </cell>
          <cell r="FT286">
            <v>-14.6</v>
          </cell>
          <cell r="FU286">
            <v>96</v>
          </cell>
          <cell r="FW286">
            <v>-9.5</v>
          </cell>
          <cell r="FX286">
            <v>-10.6</v>
          </cell>
          <cell r="FY286">
            <v>-41.4</v>
          </cell>
          <cell r="FZ286">
            <v>-10.9</v>
          </cell>
          <cell r="GA286">
            <v>-25.4</v>
          </cell>
          <cell r="GB286">
            <v>93.6</v>
          </cell>
          <cell r="GD286">
            <v>-2.1</v>
          </cell>
          <cell r="GE286">
            <v>11.4</v>
          </cell>
          <cell r="GF286">
            <v>-16.2</v>
          </cell>
          <cell r="GG286" t="str">
            <v>NA</v>
          </cell>
          <cell r="GH286">
            <v>-9.6999999999999993</v>
          </cell>
          <cell r="GI286">
            <v>103.9</v>
          </cell>
          <cell r="GK286">
            <v>-2</v>
          </cell>
          <cell r="GL286">
            <v>1.8</v>
          </cell>
          <cell r="GM286">
            <v>-0.8</v>
          </cell>
          <cell r="GN286">
            <v>9.4</v>
          </cell>
          <cell r="GO286">
            <v>12.6</v>
          </cell>
          <cell r="GP286">
            <v>99.3</v>
          </cell>
          <cell r="GR286">
            <v>-9.9</v>
          </cell>
          <cell r="GS286">
            <v>9.3000000000000007</v>
          </cell>
          <cell r="GT286">
            <v>-2.9</v>
          </cell>
          <cell r="GU286">
            <v>-13.5</v>
          </cell>
          <cell r="GV286">
            <v>-4</v>
          </cell>
          <cell r="GW286">
            <v>96.1</v>
          </cell>
          <cell r="GY286">
            <v>-10.5</v>
          </cell>
          <cell r="GZ286">
            <v>13.6</v>
          </cell>
          <cell r="HA286">
            <v>-5.9</v>
          </cell>
          <cell r="HB286">
            <v>4.3</v>
          </cell>
          <cell r="HC286">
            <v>-11.6</v>
          </cell>
          <cell r="HD286">
            <v>108.2</v>
          </cell>
          <cell r="HF286">
            <v>-10.5</v>
          </cell>
          <cell r="HG286">
            <v>-5</v>
          </cell>
          <cell r="HH286">
            <v>-32.5</v>
          </cell>
          <cell r="HI286">
            <v>-9.8000000000000007</v>
          </cell>
          <cell r="HJ286">
            <v>-49.6</v>
          </cell>
          <cell r="HK286">
            <v>95.1</v>
          </cell>
          <cell r="HM286">
            <v>-1.4</v>
          </cell>
          <cell r="HN286">
            <v>22.1</v>
          </cell>
          <cell r="HO286">
            <v>-12.4</v>
          </cell>
          <cell r="HP286">
            <v>18.100000000000001</v>
          </cell>
          <cell r="HQ286">
            <v>-7.2</v>
          </cell>
          <cell r="HR286">
            <v>107.8</v>
          </cell>
          <cell r="HT286">
            <v>-7.4</v>
          </cell>
          <cell r="HU286">
            <v>30.6</v>
          </cell>
          <cell r="HV286">
            <v>-11.8</v>
          </cell>
          <cell r="HW286">
            <v>17.8</v>
          </cell>
          <cell r="HX286">
            <v>2.7</v>
          </cell>
          <cell r="HY286">
            <v>105</v>
          </cell>
          <cell r="IA286">
            <v>-0.1</v>
          </cell>
          <cell r="IB286">
            <v>22.9</v>
          </cell>
          <cell r="IC286">
            <v>-9</v>
          </cell>
          <cell r="ID286">
            <v>24.3</v>
          </cell>
          <cell r="IE286">
            <v>-3.8</v>
          </cell>
          <cell r="IF286">
            <v>102.9</v>
          </cell>
          <cell r="IH286">
            <v>-10.1</v>
          </cell>
          <cell r="II286">
            <v>10.5</v>
          </cell>
          <cell r="IJ286">
            <v>8.6999999999999993</v>
          </cell>
          <cell r="IK286">
            <v>4.5</v>
          </cell>
          <cell r="IL286">
            <v>-16.2</v>
          </cell>
          <cell r="IM286">
            <v>95.8</v>
          </cell>
          <cell r="IO286">
            <v>-12.6</v>
          </cell>
          <cell r="IP286">
            <v>9.6</v>
          </cell>
          <cell r="IQ286">
            <v>-2.2999999999999998</v>
          </cell>
          <cell r="IR286">
            <v>-8.9</v>
          </cell>
          <cell r="IS286">
            <v>15.6</v>
          </cell>
          <cell r="IT286">
            <v>95.5</v>
          </cell>
          <cell r="IV286">
            <v>-21.2</v>
          </cell>
          <cell r="IW286">
            <v>-18.8</v>
          </cell>
          <cell r="IX286">
            <v>-23.3</v>
          </cell>
          <cell r="IY286">
            <v>-29.3</v>
          </cell>
          <cell r="IZ286">
            <v>-43.1</v>
          </cell>
          <cell r="JA286">
            <v>85.4</v>
          </cell>
        </row>
        <row r="287">
          <cell r="AY287">
            <v>39752</v>
          </cell>
          <cell r="BA287">
            <v>-18.399999999999999</v>
          </cell>
          <cell r="BB287">
            <v>-10</v>
          </cell>
          <cell r="BC287">
            <v>-24.1</v>
          </cell>
          <cell r="BD287">
            <v>-19.399999999999999</v>
          </cell>
          <cell r="BE287">
            <v>-25.7</v>
          </cell>
          <cell r="BF287">
            <v>84.3</v>
          </cell>
          <cell r="BH287">
            <v>-17.600000000000001</v>
          </cell>
          <cell r="BI287">
            <v>-7.2</v>
          </cell>
          <cell r="BJ287">
            <v>-24.5</v>
          </cell>
          <cell r="BK287">
            <v>-17.600000000000001</v>
          </cell>
          <cell r="BL287">
            <v>-22.6</v>
          </cell>
          <cell r="BM287">
            <v>85.7</v>
          </cell>
          <cell r="BO287">
            <v>-16</v>
          </cell>
          <cell r="BP287">
            <v>1</v>
          </cell>
          <cell r="BQ287">
            <v>-18.100000000000001</v>
          </cell>
          <cell r="BR287">
            <v>-20.100000000000001</v>
          </cell>
          <cell r="BS287">
            <v>-7.8</v>
          </cell>
          <cell r="BT287">
            <v>90.3</v>
          </cell>
          <cell r="BV287">
            <v>7.6</v>
          </cell>
          <cell r="BW287">
            <v>27</v>
          </cell>
          <cell r="BX287">
            <v>-31.8</v>
          </cell>
          <cell r="BY287">
            <v>19.8</v>
          </cell>
          <cell r="BZ287">
            <v>5.0999999999999996</v>
          </cell>
          <cell r="CA287">
            <v>115</v>
          </cell>
          <cell r="CC287">
            <v>-11.1</v>
          </cell>
          <cell r="CD287">
            <v>35.1</v>
          </cell>
          <cell r="CE287">
            <v>-16.100000000000001</v>
          </cell>
          <cell r="CF287">
            <v>22.3</v>
          </cell>
          <cell r="CG287">
            <v>-2.9</v>
          </cell>
          <cell r="CH287">
            <v>96.8</v>
          </cell>
          <cell r="CJ287">
            <v>-10.9</v>
          </cell>
          <cell r="CK287" t="str">
            <v>NA</v>
          </cell>
          <cell r="CL287">
            <v>-7.4</v>
          </cell>
          <cell r="CM287" t="str">
            <v>NA</v>
          </cell>
          <cell r="CN287">
            <v>-28.4</v>
          </cell>
          <cell r="CO287">
            <v>85</v>
          </cell>
          <cell r="CQ287">
            <v>-18.3</v>
          </cell>
          <cell r="CR287">
            <v>-3.3</v>
          </cell>
          <cell r="CS287">
            <v>-12.1</v>
          </cell>
          <cell r="CT287">
            <v>-27.9</v>
          </cell>
          <cell r="CU287">
            <v>-25.2</v>
          </cell>
          <cell r="CV287">
            <v>88.5</v>
          </cell>
          <cell r="CX287">
            <v>-23</v>
          </cell>
          <cell r="CY287">
            <v>-18</v>
          </cell>
          <cell r="CZ287">
            <v>-27.3</v>
          </cell>
          <cell r="DA287">
            <v>-21.8</v>
          </cell>
          <cell r="DB287">
            <v>-42.1</v>
          </cell>
          <cell r="DC287">
            <v>83.6</v>
          </cell>
          <cell r="DE287" t="str">
            <v>NA</v>
          </cell>
          <cell r="DF287" t="str">
            <v>NA</v>
          </cell>
          <cell r="DG287" t="str">
            <v>NA</v>
          </cell>
          <cell r="DH287" t="str">
            <v>NA</v>
          </cell>
          <cell r="DI287" t="str">
            <v>NA</v>
          </cell>
          <cell r="DJ287" t="str">
            <v>NA</v>
          </cell>
          <cell r="DL287">
            <v>-12.4</v>
          </cell>
          <cell r="DM287">
            <v>14.5</v>
          </cell>
          <cell r="DN287">
            <v>-56.9</v>
          </cell>
          <cell r="DO287">
            <v>-0.6</v>
          </cell>
          <cell r="DP287">
            <v>-11.1</v>
          </cell>
          <cell r="DQ287">
            <v>92.6</v>
          </cell>
          <cell r="DS287">
            <v>-27.7</v>
          </cell>
          <cell r="DT287">
            <v>-24.7</v>
          </cell>
          <cell r="DU287">
            <v>-44.5</v>
          </cell>
          <cell r="DV287">
            <v>-31.9</v>
          </cell>
          <cell r="DW287">
            <v>-38.5</v>
          </cell>
          <cell r="DX287">
            <v>79.8</v>
          </cell>
          <cell r="DZ287">
            <v>-19.600000000000001</v>
          </cell>
          <cell r="EA287">
            <v>-7.7</v>
          </cell>
          <cell r="EB287">
            <v>-33.5</v>
          </cell>
          <cell r="EC287">
            <v>-19.2</v>
          </cell>
          <cell r="ED287">
            <v>-12.6</v>
          </cell>
          <cell r="EE287">
            <v>87.9</v>
          </cell>
          <cell r="EG287">
            <v>-2.4</v>
          </cell>
          <cell r="EH287">
            <v>3.6</v>
          </cell>
          <cell r="EI287">
            <v>-30.8</v>
          </cell>
          <cell r="EJ287">
            <v>-8.3000000000000007</v>
          </cell>
          <cell r="EK287">
            <v>4.3</v>
          </cell>
          <cell r="EL287">
            <v>112.8</v>
          </cell>
          <cell r="EN287">
            <v>-14.3</v>
          </cell>
          <cell r="EO287">
            <v>-10.4</v>
          </cell>
          <cell r="EP287">
            <v>-23.9</v>
          </cell>
          <cell r="EQ287">
            <v>-5.6</v>
          </cell>
          <cell r="ER287">
            <v>-26.6</v>
          </cell>
          <cell r="ES287">
            <v>91.3</v>
          </cell>
          <cell r="EU287">
            <v>2.7</v>
          </cell>
          <cell r="EV287">
            <v>9.4</v>
          </cell>
          <cell r="EW287">
            <v>-31.2</v>
          </cell>
          <cell r="EX287">
            <v>2.8</v>
          </cell>
          <cell r="EY287">
            <v>-18</v>
          </cell>
          <cell r="EZ287">
            <v>103.3</v>
          </cell>
          <cell r="FB287">
            <v>-22.8</v>
          </cell>
          <cell r="FC287">
            <v>-8.9</v>
          </cell>
          <cell r="FD287">
            <v>-32.799999999999997</v>
          </cell>
          <cell r="FE287">
            <v>-13</v>
          </cell>
          <cell r="FF287">
            <v>-47.2</v>
          </cell>
          <cell r="FG287">
            <v>89.1</v>
          </cell>
          <cell r="FI287">
            <v>-15.1</v>
          </cell>
          <cell r="FJ287">
            <v>-5.0999999999999996</v>
          </cell>
          <cell r="FK287">
            <v>-33.5</v>
          </cell>
          <cell r="FL287">
            <v>-10.4</v>
          </cell>
          <cell r="FM287">
            <v>-42.9</v>
          </cell>
          <cell r="FN287">
            <v>93.8</v>
          </cell>
          <cell r="FP287">
            <v>-27.4</v>
          </cell>
          <cell r="FQ287" t="str">
            <v>NA</v>
          </cell>
          <cell r="FR287">
            <v>-10.199999999999999</v>
          </cell>
          <cell r="FS287" t="str">
            <v>NA</v>
          </cell>
          <cell r="FT287">
            <v>-30.3</v>
          </cell>
          <cell r="FU287">
            <v>88.6</v>
          </cell>
          <cell r="FW287">
            <v>-15</v>
          </cell>
          <cell r="FX287">
            <v>-14.8</v>
          </cell>
          <cell r="FY287">
            <v>-53.1</v>
          </cell>
          <cell r="FZ287">
            <v>-17.399999999999999</v>
          </cell>
          <cell r="GA287">
            <v>-29</v>
          </cell>
          <cell r="GB287">
            <v>85.2</v>
          </cell>
          <cell r="GD287">
            <v>-9.8000000000000007</v>
          </cell>
          <cell r="GE287">
            <v>-0.3</v>
          </cell>
          <cell r="GF287">
            <v>-25.1</v>
          </cell>
          <cell r="GG287" t="str">
            <v>NA</v>
          </cell>
          <cell r="GH287">
            <v>-20.3</v>
          </cell>
          <cell r="GI287">
            <v>94.1</v>
          </cell>
          <cell r="GK287">
            <v>-7.8</v>
          </cell>
          <cell r="GL287">
            <v>-6.8</v>
          </cell>
          <cell r="GM287">
            <v>-9.1</v>
          </cell>
          <cell r="GN287">
            <v>9.8000000000000007</v>
          </cell>
          <cell r="GO287">
            <v>7.5</v>
          </cell>
          <cell r="GP287">
            <v>90.2</v>
          </cell>
          <cell r="GR287">
            <v>-13.6</v>
          </cell>
          <cell r="GS287">
            <v>-1.5</v>
          </cell>
          <cell r="GT287">
            <v>-10.9</v>
          </cell>
          <cell r="GU287">
            <v>-17.399999999999999</v>
          </cell>
          <cell r="GV287">
            <v>-5.6</v>
          </cell>
          <cell r="GW287">
            <v>89.2</v>
          </cell>
          <cell r="GY287">
            <v>-12.1</v>
          </cell>
          <cell r="GZ287">
            <v>10.3</v>
          </cell>
          <cell r="HA287">
            <v>-9.1999999999999993</v>
          </cell>
          <cell r="HB287">
            <v>3.7</v>
          </cell>
          <cell r="HC287">
            <v>-14.5</v>
          </cell>
          <cell r="HD287">
            <v>105.1</v>
          </cell>
          <cell r="HF287">
            <v>-19.899999999999999</v>
          </cell>
          <cell r="HG287">
            <v>-10</v>
          </cell>
          <cell r="HH287">
            <v>-40.4</v>
          </cell>
          <cell r="HI287">
            <v>-17.5</v>
          </cell>
          <cell r="HJ287">
            <v>-34.200000000000003</v>
          </cell>
          <cell r="HK287">
            <v>88.8</v>
          </cell>
          <cell r="HM287">
            <v>-1.1000000000000001</v>
          </cell>
          <cell r="HN287">
            <v>23.3</v>
          </cell>
          <cell r="HO287">
            <v>-15.2</v>
          </cell>
          <cell r="HP287">
            <v>12.6</v>
          </cell>
          <cell r="HQ287">
            <v>-4.3</v>
          </cell>
          <cell r="HR287">
            <v>107.6</v>
          </cell>
          <cell r="HT287">
            <v>-18.600000000000001</v>
          </cell>
          <cell r="HU287">
            <v>24.9</v>
          </cell>
          <cell r="HV287">
            <v>-18.2</v>
          </cell>
          <cell r="HW287">
            <v>26.1</v>
          </cell>
          <cell r="HX287">
            <v>-3.2</v>
          </cell>
          <cell r="HY287">
            <v>97.8</v>
          </cell>
          <cell r="IA287">
            <v>-18.399999999999999</v>
          </cell>
          <cell r="IB287">
            <v>12.5</v>
          </cell>
          <cell r="IC287">
            <v>-11.1</v>
          </cell>
          <cell r="ID287">
            <v>19.2</v>
          </cell>
          <cell r="IE287">
            <v>-11.4</v>
          </cell>
          <cell r="IF287">
            <v>91.8</v>
          </cell>
          <cell r="IH287">
            <v>-14.1</v>
          </cell>
          <cell r="II287">
            <v>7.1</v>
          </cell>
          <cell r="IJ287">
            <v>1.9</v>
          </cell>
          <cell r="IK287">
            <v>2.4</v>
          </cell>
          <cell r="IL287">
            <v>-18.7</v>
          </cell>
          <cell r="IM287">
            <v>92.2</v>
          </cell>
          <cell r="IO287">
            <v>-18.3</v>
          </cell>
          <cell r="IP287">
            <v>-0.4</v>
          </cell>
          <cell r="IQ287">
            <v>-8.5</v>
          </cell>
          <cell r="IR287">
            <v>-14.8</v>
          </cell>
          <cell r="IS287">
            <v>6.2</v>
          </cell>
          <cell r="IT287">
            <v>90.8</v>
          </cell>
          <cell r="IV287">
            <v>-30.2</v>
          </cell>
          <cell r="IW287">
            <v>-28.8</v>
          </cell>
          <cell r="IX287">
            <v>-27.4</v>
          </cell>
          <cell r="IY287">
            <v>-35</v>
          </cell>
          <cell r="IZ287">
            <v>-48</v>
          </cell>
          <cell r="JA287">
            <v>78.8</v>
          </cell>
        </row>
        <row r="288">
          <cell r="AY288">
            <v>39782</v>
          </cell>
          <cell r="BA288">
            <v>-25</v>
          </cell>
          <cell r="BB288">
            <v>-14.8</v>
          </cell>
          <cell r="BC288">
            <v>-26</v>
          </cell>
          <cell r="BD288">
            <v>-20.100000000000001</v>
          </cell>
          <cell r="BE288">
            <v>-29.7</v>
          </cell>
          <cell r="BF288">
            <v>79.2</v>
          </cell>
          <cell r="BH288">
            <v>-25.7</v>
          </cell>
          <cell r="BI288">
            <v>-11.1</v>
          </cell>
          <cell r="BJ288">
            <v>-26.6</v>
          </cell>
          <cell r="BK288">
            <v>-16.600000000000001</v>
          </cell>
          <cell r="BL288">
            <v>-25.8</v>
          </cell>
          <cell r="BM288">
            <v>80.8</v>
          </cell>
          <cell r="BO288">
            <v>-23.4</v>
          </cell>
          <cell r="BP288">
            <v>-12.3</v>
          </cell>
          <cell r="BQ288">
            <v>-22.1</v>
          </cell>
          <cell r="BR288">
            <v>-19.5</v>
          </cell>
          <cell r="BS288">
            <v>-8.9</v>
          </cell>
          <cell r="BT288">
            <v>83</v>
          </cell>
          <cell r="BV288">
            <v>1.2</v>
          </cell>
          <cell r="BW288">
            <v>22.4</v>
          </cell>
          <cell r="BX288">
            <v>-41.6</v>
          </cell>
          <cell r="BY288">
            <v>20.3</v>
          </cell>
          <cell r="BZ288">
            <v>1.1000000000000001</v>
          </cell>
          <cell r="CA288">
            <v>108.2</v>
          </cell>
          <cell r="CC288">
            <v>-15.7</v>
          </cell>
          <cell r="CD288">
            <v>27.1</v>
          </cell>
          <cell r="CE288">
            <v>-15.6</v>
          </cell>
          <cell r="CF288">
            <v>19.2</v>
          </cell>
          <cell r="CG288">
            <v>-1.5</v>
          </cell>
          <cell r="CH288">
            <v>92.5</v>
          </cell>
          <cell r="CJ288">
            <v>-17.600000000000001</v>
          </cell>
          <cell r="CK288" t="str">
            <v>NA</v>
          </cell>
          <cell r="CL288">
            <v>-3.1</v>
          </cell>
          <cell r="CM288" t="str">
            <v>NA</v>
          </cell>
          <cell r="CN288">
            <v>-33.799999999999997</v>
          </cell>
          <cell r="CO288">
            <v>82.7</v>
          </cell>
          <cell r="CQ288">
            <v>-28.7</v>
          </cell>
          <cell r="CR288">
            <v>-7.8</v>
          </cell>
          <cell r="CS288">
            <v>-16.3</v>
          </cell>
          <cell r="CT288">
            <v>-31.5</v>
          </cell>
          <cell r="CU288">
            <v>-27</v>
          </cell>
          <cell r="CV288">
            <v>82.2</v>
          </cell>
          <cell r="CX288">
            <v>-26.3</v>
          </cell>
          <cell r="CY288">
            <v>-27.4</v>
          </cell>
          <cell r="CZ288">
            <v>-30.6</v>
          </cell>
          <cell r="DA288">
            <v>-31.2</v>
          </cell>
          <cell r="DB288">
            <v>-54</v>
          </cell>
          <cell r="DC288">
            <v>78.900000000000006</v>
          </cell>
          <cell r="DE288" t="str">
            <v>NA</v>
          </cell>
          <cell r="DF288" t="str">
            <v>NA</v>
          </cell>
          <cell r="DG288" t="str">
            <v>NA</v>
          </cell>
          <cell r="DH288" t="str">
            <v>NA</v>
          </cell>
          <cell r="DI288" t="str">
            <v>NA</v>
          </cell>
          <cell r="DJ288" t="str">
            <v>NA</v>
          </cell>
          <cell r="DL288">
            <v>-17.600000000000001</v>
          </cell>
          <cell r="DM288">
            <v>4.9000000000000004</v>
          </cell>
          <cell r="DN288">
            <v>-56.1</v>
          </cell>
          <cell r="DO288">
            <v>-8.9</v>
          </cell>
          <cell r="DP288">
            <v>-19.100000000000001</v>
          </cell>
          <cell r="DQ288">
            <v>89.6</v>
          </cell>
          <cell r="DS288">
            <v>-31.7</v>
          </cell>
          <cell r="DT288">
            <v>-26.5</v>
          </cell>
          <cell r="DU288">
            <v>-44.4</v>
          </cell>
          <cell r="DV288">
            <v>-26.3</v>
          </cell>
          <cell r="DW288">
            <v>-31.8</v>
          </cell>
          <cell r="DX288">
            <v>79</v>
          </cell>
          <cell r="DZ288">
            <v>-27.3</v>
          </cell>
          <cell r="EA288">
            <v>-9.3000000000000007</v>
          </cell>
          <cell r="EB288">
            <v>-30.7</v>
          </cell>
          <cell r="EC288">
            <v>-3.9</v>
          </cell>
          <cell r="ED288">
            <v>-20</v>
          </cell>
          <cell r="EE288">
            <v>86.5</v>
          </cell>
          <cell r="EG288">
            <v>-16.7</v>
          </cell>
          <cell r="EH288">
            <v>-5.6</v>
          </cell>
          <cell r="EI288">
            <v>-34.299999999999997</v>
          </cell>
          <cell r="EJ288">
            <v>-14</v>
          </cell>
          <cell r="EK288">
            <v>-2.5</v>
          </cell>
          <cell r="EL288">
            <v>97.5</v>
          </cell>
          <cell r="EN288">
            <v>-20.7</v>
          </cell>
          <cell r="EO288">
            <v>-12.1</v>
          </cell>
          <cell r="EP288">
            <v>-26.9</v>
          </cell>
          <cell r="EQ288">
            <v>-10.9</v>
          </cell>
          <cell r="ER288">
            <v>-34.9</v>
          </cell>
          <cell r="ES288">
            <v>85.5</v>
          </cell>
          <cell r="EU288">
            <v>0.9</v>
          </cell>
          <cell r="EV288">
            <v>1.4</v>
          </cell>
          <cell r="EW288">
            <v>-36.200000000000003</v>
          </cell>
          <cell r="EX288">
            <v>-3.7</v>
          </cell>
          <cell r="EY288">
            <v>-27.7</v>
          </cell>
          <cell r="EZ288">
            <v>100.5</v>
          </cell>
          <cell r="FB288">
            <v>-25.7</v>
          </cell>
          <cell r="FC288">
            <v>-14.7</v>
          </cell>
          <cell r="FD288">
            <v>-36.4</v>
          </cell>
          <cell r="FE288">
            <v>-19.5</v>
          </cell>
          <cell r="FF288">
            <v>-52.3</v>
          </cell>
          <cell r="FG288">
            <v>86.1</v>
          </cell>
          <cell r="FI288">
            <v>-25.9</v>
          </cell>
          <cell r="FJ288">
            <v>-9.1999999999999993</v>
          </cell>
          <cell r="FK288">
            <v>-39.9</v>
          </cell>
          <cell r="FL288">
            <v>-25.7</v>
          </cell>
          <cell r="FM288">
            <v>-49.2</v>
          </cell>
          <cell r="FN288">
            <v>87.6</v>
          </cell>
          <cell r="FP288">
            <v>-45.7</v>
          </cell>
          <cell r="FQ288" t="str">
            <v>NA</v>
          </cell>
          <cell r="FR288">
            <v>-13.2</v>
          </cell>
          <cell r="FS288" t="str">
            <v>NA</v>
          </cell>
          <cell r="FT288">
            <v>-36.299999999999997</v>
          </cell>
          <cell r="FU288">
            <v>79</v>
          </cell>
          <cell r="FW288">
            <v>-23.3</v>
          </cell>
          <cell r="FX288">
            <v>-27.4</v>
          </cell>
          <cell r="FY288">
            <v>-56</v>
          </cell>
          <cell r="FZ288">
            <v>-26.3</v>
          </cell>
          <cell r="GA288">
            <v>-38.4</v>
          </cell>
          <cell r="GB288">
            <v>74.900000000000006</v>
          </cell>
          <cell r="GD288">
            <v>-14.7</v>
          </cell>
          <cell r="GE288">
            <v>-6.8</v>
          </cell>
          <cell r="GF288">
            <v>-35.9</v>
          </cell>
          <cell r="GG288" t="str">
            <v>NA</v>
          </cell>
          <cell r="GH288">
            <v>-36.200000000000003</v>
          </cell>
          <cell r="GI288">
            <v>86</v>
          </cell>
          <cell r="GK288">
            <v>-11.4</v>
          </cell>
          <cell r="GL288">
            <v>-13.5</v>
          </cell>
          <cell r="GM288">
            <v>-15.2</v>
          </cell>
          <cell r="GN288">
            <v>2.2999999999999998</v>
          </cell>
          <cell r="GO288">
            <v>-1.1000000000000001</v>
          </cell>
          <cell r="GP288">
            <v>86</v>
          </cell>
          <cell r="GR288">
            <v>-24.1</v>
          </cell>
          <cell r="GS288">
            <v>-10.4</v>
          </cell>
          <cell r="GT288">
            <v>-17.100000000000001</v>
          </cell>
          <cell r="GU288">
            <v>-18.600000000000001</v>
          </cell>
          <cell r="GV288">
            <v>-15</v>
          </cell>
          <cell r="GW288">
            <v>80</v>
          </cell>
          <cell r="GY288">
            <v>-15.9</v>
          </cell>
          <cell r="GZ288">
            <v>5.8</v>
          </cell>
          <cell r="HA288">
            <v>-16.7</v>
          </cell>
          <cell r="HB288">
            <v>3.4</v>
          </cell>
          <cell r="HC288">
            <v>-16.5</v>
          </cell>
          <cell r="HD288">
            <v>98.7</v>
          </cell>
          <cell r="HF288">
            <v>-24</v>
          </cell>
          <cell r="HG288">
            <v>-9</v>
          </cell>
          <cell r="HH288">
            <v>-42</v>
          </cell>
          <cell r="HI288">
            <v>-21.6</v>
          </cell>
          <cell r="HJ288">
            <v>-39.700000000000003</v>
          </cell>
          <cell r="HK288">
            <v>89.3</v>
          </cell>
          <cell r="HM288">
            <v>-8.8000000000000007</v>
          </cell>
          <cell r="HN288">
            <v>13</v>
          </cell>
          <cell r="HO288">
            <v>-25.9</v>
          </cell>
          <cell r="HP288">
            <v>-0.1</v>
          </cell>
          <cell r="HQ288">
            <v>-8.6</v>
          </cell>
          <cell r="HR288">
            <v>98.9</v>
          </cell>
          <cell r="HT288">
            <v>-27.2</v>
          </cell>
          <cell r="HU288">
            <v>11</v>
          </cell>
          <cell r="HV288">
            <v>-30.5</v>
          </cell>
          <cell r="HW288">
            <v>8</v>
          </cell>
          <cell r="HX288">
            <v>-16.2</v>
          </cell>
          <cell r="HY288">
            <v>85.8</v>
          </cell>
          <cell r="IA288">
            <v>-19.899999999999999</v>
          </cell>
          <cell r="IB288">
            <v>3.7</v>
          </cell>
          <cell r="IC288">
            <v>-29.4</v>
          </cell>
          <cell r="ID288">
            <v>10.3</v>
          </cell>
          <cell r="IE288">
            <v>-10.5</v>
          </cell>
          <cell r="IF288">
            <v>84.7</v>
          </cell>
          <cell r="IH288">
            <v>-29.3</v>
          </cell>
          <cell r="II288">
            <v>-2.2000000000000002</v>
          </cell>
          <cell r="IJ288">
            <v>-3.8</v>
          </cell>
          <cell r="IK288">
            <v>-0.3</v>
          </cell>
          <cell r="IL288">
            <v>-37.200000000000003</v>
          </cell>
          <cell r="IM288">
            <v>82.8</v>
          </cell>
          <cell r="IO288">
            <v>-25.7</v>
          </cell>
          <cell r="IP288">
            <v>-14.7</v>
          </cell>
          <cell r="IQ288">
            <v>-7.7</v>
          </cell>
          <cell r="IR288">
            <v>-33.1</v>
          </cell>
          <cell r="IS288">
            <v>-17</v>
          </cell>
          <cell r="IT288">
            <v>85.3</v>
          </cell>
          <cell r="IV288">
            <v>-28.3</v>
          </cell>
          <cell r="IW288">
            <v>-35.200000000000003</v>
          </cell>
          <cell r="IX288">
            <v>-27.7</v>
          </cell>
          <cell r="IY288">
            <v>-39.1</v>
          </cell>
          <cell r="IZ288">
            <v>-52.9</v>
          </cell>
          <cell r="JA288">
            <v>77.2</v>
          </cell>
        </row>
        <row r="289">
          <cell r="AY289">
            <v>39813</v>
          </cell>
          <cell r="BA289">
            <v>-31.9</v>
          </cell>
          <cell r="BB289">
            <v>-21.1</v>
          </cell>
          <cell r="BC289">
            <v>-29.7</v>
          </cell>
          <cell r="BD289">
            <v>-26.8</v>
          </cell>
          <cell r="BE289">
            <v>-32.4</v>
          </cell>
          <cell r="BF289">
            <v>72.7</v>
          </cell>
          <cell r="BH289">
            <v>-32.9</v>
          </cell>
          <cell r="BI289">
            <v>-17.7</v>
          </cell>
          <cell r="BJ289">
            <v>-31</v>
          </cell>
          <cell r="BK289">
            <v>-23.9</v>
          </cell>
          <cell r="BL289">
            <v>-27.6</v>
          </cell>
          <cell r="BM289">
            <v>74.099999999999994</v>
          </cell>
          <cell r="BO289">
            <v>-29.8</v>
          </cell>
          <cell r="BP289">
            <v>-25.2</v>
          </cell>
          <cell r="BQ289">
            <v>-25.8</v>
          </cell>
          <cell r="BR289">
            <v>-25.9</v>
          </cell>
          <cell r="BS289">
            <v>-11.8</v>
          </cell>
          <cell r="BT289">
            <v>75.099999999999994</v>
          </cell>
          <cell r="BV289">
            <v>-5.8</v>
          </cell>
          <cell r="BW289">
            <v>4.7</v>
          </cell>
          <cell r="BX289">
            <v>-47.5</v>
          </cell>
          <cell r="BY289">
            <v>2.6</v>
          </cell>
          <cell r="BZ289">
            <v>0.4</v>
          </cell>
          <cell r="CA289">
            <v>96.5</v>
          </cell>
          <cell r="CC289">
            <v>-30.5</v>
          </cell>
          <cell r="CD289">
            <v>25.8</v>
          </cell>
          <cell r="CE289">
            <v>-22.7</v>
          </cell>
          <cell r="CF289">
            <v>14.9</v>
          </cell>
          <cell r="CG289">
            <v>-9.1999999999999993</v>
          </cell>
          <cell r="CH289">
            <v>83.5</v>
          </cell>
          <cell r="CJ289">
            <v>-22.5</v>
          </cell>
          <cell r="CK289" t="str">
            <v>NA</v>
          </cell>
          <cell r="CL289">
            <v>-3.8</v>
          </cell>
          <cell r="CM289" t="str">
            <v>NA</v>
          </cell>
          <cell r="CN289">
            <v>-34.799999999999997</v>
          </cell>
          <cell r="CO289">
            <v>79</v>
          </cell>
          <cell r="CQ289">
            <v>-35.799999999999997</v>
          </cell>
          <cell r="CR289">
            <v>-16.3</v>
          </cell>
          <cell r="CS289">
            <v>-23.4</v>
          </cell>
          <cell r="CT289">
            <v>-30.6</v>
          </cell>
          <cell r="CU289">
            <v>-28</v>
          </cell>
          <cell r="CV289">
            <v>76.5</v>
          </cell>
          <cell r="CX289">
            <v>-31.1</v>
          </cell>
          <cell r="CY289">
            <v>-41.2</v>
          </cell>
          <cell r="CZ289">
            <v>-31</v>
          </cell>
          <cell r="DA289">
            <v>-32.6</v>
          </cell>
          <cell r="DB289">
            <v>-58.2</v>
          </cell>
          <cell r="DC289">
            <v>74.5</v>
          </cell>
          <cell r="DE289" t="str">
            <v>NA</v>
          </cell>
          <cell r="DF289" t="str">
            <v>NA</v>
          </cell>
          <cell r="DG289" t="str">
            <v>NA</v>
          </cell>
          <cell r="DH289" t="str">
            <v>NA</v>
          </cell>
          <cell r="DI289" t="str">
            <v>NA</v>
          </cell>
          <cell r="DJ289" t="str">
            <v>NA</v>
          </cell>
          <cell r="DL289">
            <v>-24.5</v>
          </cell>
          <cell r="DM289">
            <v>-12.8</v>
          </cell>
          <cell r="DN289">
            <v>-56.1</v>
          </cell>
          <cell r="DO289">
            <v>-20.100000000000001</v>
          </cell>
          <cell r="DP289">
            <v>-21</v>
          </cell>
          <cell r="DQ289">
            <v>83.4</v>
          </cell>
          <cell r="DS289">
            <v>-38.799999999999997</v>
          </cell>
          <cell r="DT289">
            <v>-34.4</v>
          </cell>
          <cell r="DU289">
            <v>-46.5</v>
          </cell>
          <cell r="DV289">
            <v>-33.9</v>
          </cell>
          <cell r="DW289">
            <v>-36.6</v>
          </cell>
          <cell r="DX289">
            <v>73.8</v>
          </cell>
          <cell r="DZ289">
            <v>-37.1</v>
          </cell>
          <cell r="EA289">
            <v>-14.6</v>
          </cell>
          <cell r="EB289">
            <v>-34.700000000000003</v>
          </cell>
          <cell r="EC289">
            <v>-23.6</v>
          </cell>
          <cell r="ED289">
            <v>-24.9</v>
          </cell>
          <cell r="EE289">
            <v>77.8</v>
          </cell>
          <cell r="EG289">
            <v>-15</v>
          </cell>
          <cell r="EH289">
            <v>-10.7</v>
          </cell>
          <cell r="EI289">
            <v>-40.4</v>
          </cell>
          <cell r="EJ289">
            <v>-14.9</v>
          </cell>
          <cell r="EK289">
            <v>-9.8000000000000007</v>
          </cell>
          <cell r="EL289">
            <v>94.2</v>
          </cell>
          <cell r="EN289">
            <v>-26.9</v>
          </cell>
          <cell r="EO289">
            <v>-13.2</v>
          </cell>
          <cell r="EP289">
            <v>-30.6</v>
          </cell>
          <cell r="EQ289">
            <v>-18</v>
          </cell>
          <cell r="ER289">
            <v>-29.3</v>
          </cell>
          <cell r="ES289">
            <v>81.400000000000006</v>
          </cell>
          <cell r="EU289">
            <v>-4.2</v>
          </cell>
          <cell r="EV289">
            <v>1.8</v>
          </cell>
          <cell r="EW289">
            <v>-40.799999999999997</v>
          </cell>
          <cell r="EX289">
            <v>-12.8</v>
          </cell>
          <cell r="EY289">
            <v>-27.5</v>
          </cell>
          <cell r="EZ289">
            <v>97.2</v>
          </cell>
          <cell r="FB289">
            <v>-28</v>
          </cell>
          <cell r="FC289">
            <v>-24</v>
          </cell>
          <cell r="FD289">
            <v>-47.4</v>
          </cell>
          <cell r="FE289">
            <v>-28.5</v>
          </cell>
          <cell r="FF289">
            <v>-58.6</v>
          </cell>
          <cell r="FG289">
            <v>80.400000000000006</v>
          </cell>
          <cell r="FI289">
            <v>-27.6</v>
          </cell>
          <cell r="FJ289">
            <v>-32.4</v>
          </cell>
          <cell r="FK289">
            <v>-50</v>
          </cell>
          <cell r="FL289">
            <v>-32.4</v>
          </cell>
          <cell r="FM289">
            <v>-56.3</v>
          </cell>
          <cell r="FN289">
            <v>79.7</v>
          </cell>
          <cell r="FP289">
            <v>-47.9</v>
          </cell>
          <cell r="FQ289" t="str">
            <v>NA</v>
          </cell>
          <cell r="FR289">
            <v>-20.7</v>
          </cell>
          <cell r="FS289" t="str">
            <v>NA</v>
          </cell>
          <cell r="FT289">
            <v>-43.2</v>
          </cell>
          <cell r="FU289">
            <v>74.7</v>
          </cell>
          <cell r="FW289">
            <v>-27.7</v>
          </cell>
          <cell r="FX289">
            <v>-27.8</v>
          </cell>
          <cell r="FY289">
            <v>-59.7</v>
          </cell>
          <cell r="FZ289">
            <v>-33.200000000000003</v>
          </cell>
          <cell r="GA289">
            <v>-36.9</v>
          </cell>
          <cell r="GB289">
            <v>72</v>
          </cell>
          <cell r="GD289">
            <v>-22.9</v>
          </cell>
          <cell r="GE289">
            <v>-14.3</v>
          </cell>
          <cell r="GF289">
            <v>-32.700000000000003</v>
          </cell>
          <cell r="GG289" t="str">
            <v>NA</v>
          </cell>
          <cell r="GH289">
            <v>-31.8</v>
          </cell>
          <cell r="GI289">
            <v>82.1</v>
          </cell>
          <cell r="GK289">
            <v>-20.8</v>
          </cell>
          <cell r="GL289">
            <v>-25.5</v>
          </cell>
          <cell r="GM289">
            <v>-19.3</v>
          </cell>
          <cell r="GN289">
            <v>-5.0999999999999996</v>
          </cell>
          <cell r="GO289">
            <v>-7.5</v>
          </cell>
          <cell r="GP289">
            <v>75.400000000000006</v>
          </cell>
          <cell r="GR289">
            <v>-29.1</v>
          </cell>
          <cell r="GS289">
            <v>-15.5</v>
          </cell>
          <cell r="GT289">
            <v>-17.5</v>
          </cell>
          <cell r="GU289">
            <v>-14.3</v>
          </cell>
          <cell r="GV289">
            <v>-12.8</v>
          </cell>
          <cell r="GW289">
            <v>77.099999999999994</v>
          </cell>
          <cell r="GY289">
            <v>-21</v>
          </cell>
          <cell r="GZ289">
            <v>2.2999999999999998</v>
          </cell>
          <cell r="HA289">
            <v>-18.100000000000001</v>
          </cell>
          <cell r="HB289">
            <v>-0.7</v>
          </cell>
          <cell r="HC289">
            <v>-19.2</v>
          </cell>
          <cell r="HD289">
            <v>94.4</v>
          </cell>
          <cell r="HF289">
            <v>-29.3</v>
          </cell>
          <cell r="HG289">
            <v>-7.8</v>
          </cell>
          <cell r="HH289">
            <v>-45.9</v>
          </cell>
          <cell r="HI289">
            <v>-30.7</v>
          </cell>
          <cell r="HJ289">
            <v>-37.200000000000003</v>
          </cell>
          <cell r="HK289">
            <v>84.1</v>
          </cell>
          <cell r="HM289">
            <v>-13.2</v>
          </cell>
          <cell r="HN289">
            <v>8.6</v>
          </cell>
          <cell r="HO289">
            <v>-32.799999999999997</v>
          </cell>
          <cell r="HP289">
            <v>1</v>
          </cell>
          <cell r="HQ289">
            <v>-14.3</v>
          </cell>
          <cell r="HR289">
            <v>94.4</v>
          </cell>
          <cell r="HT289">
            <v>-33.9</v>
          </cell>
          <cell r="HU289">
            <v>-2.2000000000000002</v>
          </cell>
          <cell r="HV289">
            <v>-32.799999999999997</v>
          </cell>
          <cell r="HW289">
            <v>0.8</v>
          </cell>
          <cell r="HX289">
            <v>-30.9</v>
          </cell>
          <cell r="HY289">
            <v>79.2</v>
          </cell>
          <cell r="IA289">
            <v>-25.4</v>
          </cell>
          <cell r="IB289">
            <v>0</v>
          </cell>
          <cell r="IC289">
            <v>-30.7</v>
          </cell>
          <cell r="ID289">
            <v>3.6</v>
          </cell>
          <cell r="IE289">
            <v>-10.5</v>
          </cell>
          <cell r="IF289">
            <v>80.8</v>
          </cell>
          <cell r="IH289">
            <v>-33.299999999999997</v>
          </cell>
          <cell r="II289">
            <v>-4.2</v>
          </cell>
          <cell r="IJ289">
            <v>-6.4</v>
          </cell>
          <cell r="IK289">
            <v>-3.5</v>
          </cell>
          <cell r="IL289">
            <v>-40.6</v>
          </cell>
          <cell r="IM289">
            <v>80.8</v>
          </cell>
          <cell r="IO289">
            <v>-34</v>
          </cell>
          <cell r="IP289">
            <v>-17.5</v>
          </cell>
          <cell r="IQ289">
            <v>-10</v>
          </cell>
          <cell r="IR289">
            <v>-37.1</v>
          </cell>
          <cell r="IS289">
            <v>-19.2</v>
          </cell>
          <cell r="IT289">
            <v>81.599999999999994</v>
          </cell>
          <cell r="IV289">
            <v>-32.6</v>
          </cell>
          <cell r="IW289">
            <v>-41</v>
          </cell>
          <cell r="IX289">
            <v>-29.2</v>
          </cell>
          <cell r="IY289">
            <v>-45.1</v>
          </cell>
          <cell r="IZ289">
            <v>-58.2</v>
          </cell>
          <cell r="JA289">
            <v>73.3</v>
          </cell>
        </row>
        <row r="290">
          <cell r="AY290">
            <v>39844</v>
          </cell>
          <cell r="BA290">
            <v>-32.5</v>
          </cell>
          <cell r="BB290">
            <v>-24.9</v>
          </cell>
          <cell r="BC290">
            <v>-30.7</v>
          </cell>
          <cell r="BD290">
            <v>-26.4</v>
          </cell>
          <cell r="BE290">
            <v>-36.799999999999997</v>
          </cell>
          <cell r="BF290">
            <v>71.099999999999994</v>
          </cell>
          <cell r="BH290">
            <v>-32.9</v>
          </cell>
          <cell r="BI290">
            <v>-20.7</v>
          </cell>
          <cell r="BJ290">
            <v>-30.7</v>
          </cell>
          <cell r="BK290">
            <v>-22.5</v>
          </cell>
          <cell r="BL290">
            <v>-31.9</v>
          </cell>
          <cell r="BM290">
            <v>73.7</v>
          </cell>
          <cell r="BO290">
            <v>-27.3</v>
          </cell>
          <cell r="BP290">
            <v>-30.9</v>
          </cell>
          <cell r="BQ290">
            <v>-21.5</v>
          </cell>
          <cell r="BR290">
            <v>-27.9</v>
          </cell>
          <cell r="BS290">
            <v>-13.7</v>
          </cell>
          <cell r="BT290">
            <v>77</v>
          </cell>
          <cell r="BV290">
            <v>-6.9</v>
          </cell>
          <cell r="BW290">
            <v>2.6</v>
          </cell>
          <cell r="BX290">
            <v>-46.3</v>
          </cell>
          <cell r="BY290">
            <v>13.1</v>
          </cell>
          <cell r="BZ290">
            <v>-17</v>
          </cell>
          <cell r="CA290">
            <v>95.6</v>
          </cell>
          <cell r="CC290">
            <v>-31.1</v>
          </cell>
          <cell r="CD290">
            <v>19.3</v>
          </cell>
          <cell r="CE290">
            <v>-26.9</v>
          </cell>
          <cell r="CF290">
            <v>9.3000000000000007</v>
          </cell>
          <cell r="CG290">
            <v>-10.1</v>
          </cell>
          <cell r="CH290">
            <v>79.5</v>
          </cell>
          <cell r="CJ290">
            <v>-32.9</v>
          </cell>
          <cell r="CK290" t="str">
            <v>NA</v>
          </cell>
          <cell r="CL290">
            <v>-3.5</v>
          </cell>
          <cell r="CM290" t="str">
            <v>NA</v>
          </cell>
          <cell r="CN290">
            <v>-40</v>
          </cell>
          <cell r="CO290">
            <v>70.3</v>
          </cell>
          <cell r="CQ290">
            <v>-37.700000000000003</v>
          </cell>
          <cell r="CR290">
            <v>-17.2</v>
          </cell>
          <cell r="CS290">
            <v>-27.5</v>
          </cell>
          <cell r="CT290">
            <v>-28.4</v>
          </cell>
          <cell r="CU290">
            <v>-30.2</v>
          </cell>
          <cell r="CV290">
            <v>74.900000000000006</v>
          </cell>
          <cell r="CX290">
            <v>-28.3</v>
          </cell>
          <cell r="CY290">
            <v>-45.2</v>
          </cell>
          <cell r="CZ290">
            <v>-32.299999999999997</v>
          </cell>
          <cell r="DA290">
            <v>-34.299999999999997</v>
          </cell>
          <cell r="DB290">
            <v>-64.7</v>
          </cell>
          <cell r="DC290">
            <v>74.400000000000006</v>
          </cell>
          <cell r="DE290" t="str">
            <v>NA</v>
          </cell>
          <cell r="DF290" t="str">
            <v>NA</v>
          </cell>
          <cell r="DG290" t="str">
            <v>NA</v>
          </cell>
          <cell r="DH290" t="str">
            <v>NA</v>
          </cell>
          <cell r="DI290" t="str">
            <v>NA</v>
          </cell>
          <cell r="DJ290" t="str">
            <v>NA</v>
          </cell>
          <cell r="DL290">
            <v>-27.8</v>
          </cell>
          <cell r="DM290">
            <v>-21</v>
          </cell>
          <cell r="DN290">
            <v>-47.6</v>
          </cell>
          <cell r="DO290">
            <v>-25.7</v>
          </cell>
          <cell r="DP290">
            <v>-31.2</v>
          </cell>
          <cell r="DQ290">
            <v>81.5</v>
          </cell>
          <cell r="DS290">
            <v>-33.6</v>
          </cell>
          <cell r="DT290">
            <v>-38.700000000000003</v>
          </cell>
          <cell r="DU290">
            <v>-44.1</v>
          </cell>
          <cell r="DV290">
            <v>-29.2</v>
          </cell>
          <cell r="DW290">
            <v>-40.299999999999997</v>
          </cell>
          <cell r="DX290">
            <v>76.099999999999994</v>
          </cell>
          <cell r="DZ290">
            <v>-34.700000000000003</v>
          </cell>
          <cell r="EA290">
            <v>-19.2</v>
          </cell>
          <cell r="EB290">
            <v>-34.5</v>
          </cell>
          <cell r="EC290">
            <v>-24.9</v>
          </cell>
          <cell r="ED290">
            <v>-27.6</v>
          </cell>
          <cell r="EE290">
            <v>77.2</v>
          </cell>
          <cell r="EG290">
            <v>-19.8</v>
          </cell>
          <cell r="EH290">
            <v>-14.7</v>
          </cell>
          <cell r="EI290">
            <v>-41.6</v>
          </cell>
          <cell r="EJ290">
            <v>-13.2</v>
          </cell>
          <cell r="EK290">
            <v>-10.7</v>
          </cell>
          <cell r="EL290">
            <v>89.8</v>
          </cell>
          <cell r="EN290">
            <v>-28.1</v>
          </cell>
          <cell r="EO290">
            <v>-12.8</v>
          </cell>
          <cell r="EP290">
            <v>-26</v>
          </cell>
          <cell r="EQ290">
            <v>-10.9</v>
          </cell>
          <cell r="ER290">
            <v>-35.6</v>
          </cell>
          <cell r="ES290">
            <v>82.6</v>
          </cell>
          <cell r="EU290">
            <v>-9.1</v>
          </cell>
          <cell r="EV290">
            <v>-1.7</v>
          </cell>
          <cell r="EW290">
            <v>-38.700000000000003</v>
          </cell>
          <cell r="EX290">
            <v>-19.899999999999999</v>
          </cell>
          <cell r="EY290">
            <v>-45.3</v>
          </cell>
          <cell r="EZ290">
            <v>94.5</v>
          </cell>
          <cell r="FB290">
            <v>-31.5</v>
          </cell>
          <cell r="FC290">
            <v>-36</v>
          </cell>
          <cell r="FD290">
            <v>-52.9</v>
          </cell>
          <cell r="FE290">
            <v>-31.3</v>
          </cell>
          <cell r="FF290">
            <v>-62.4</v>
          </cell>
          <cell r="FG290">
            <v>75.099999999999994</v>
          </cell>
          <cell r="FI290">
            <v>-28.8</v>
          </cell>
          <cell r="FJ290">
            <v>-36.1</v>
          </cell>
          <cell r="FK290">
            <v>-56.1</v>
          </cell>
          <cell r="FL290">
            <v>-47.6</v>
          </cell>
          <cell r="FM290">
            <v>-64.099999999999994</v>
          </cell>
          <cell r="FN290">
            <v>76.7</v>
          </cell>
          <cell r="FP290">
            <v>-46.4</v>
          </cell>
          <cell r="FQ290" t="str">
            <v>NA</v>
          </cell>
          <cell r="FR290">
            <v>-17.600000000000001</v>
          </cell>
          <cell r="FS290" t="str">
            <v>NA</v>
          </cell>
          <cell r="FT290">
            <v>-40.299999999999997</v>
          </cell>
          <cell r="FU290">
            <v>78.7</v>
          </cell>
          <cell r="FW290">
            <v>-30.4</v>
          </cell>
          <cell r="FX290">
            <v>-34</v>
          </cell>
          <cell r="FY290">
            <v>-64.3</v>
          </cell>
          <cell r="FZ290">
            <v>-25.7</v>
          </cell>
          <cell r="GA290">
            <v>-39</v>
          </cell>
          <cell r="GB290">
            <v>66.599999999999994</v>
          </cell>
          <cell r="GD290">
            <v>-24.3</v>
          </cell>
          <cell r="GE290">
            <v>-12.1</v>
          </cell>
          <cell r="GF290">
            <v>-27.7</v>
          </cell>
          <cell r="GG290" t="str">
            <v>NA</v>
          </cell>
          <cell r="GH290">
            <v>-38.6</v>
          </cell>
          <cell r="GI290">
            <v>82</v>
          </cell>
          <cell r="GK290">
            <v>-21.9</v>
          </cell>
          <cell r="GL290">
            <v>-32.299999999999997</v>
          </cell>
          <cell r="GM290">
            <v>-20.3</v>
          </cell>
          <cell r="GN290">
            <v>-11</v>
          </cell>
          <cell r="GO290">
            <v>-11.5</v>
          </cell>
          <cell r="GP290">
            <v>72.7</v>
          </cell>
          <cell r="GR290">
            <v>-27.4</v>
          </cell>
          <cell r="GS290">
            <v>-14.6</v>
          </cell>
          <cell r="GT290">
            <v>-20.399999999999999</v>
          </cell>
          <cell r="GU290">
            <v>-15.7</v>
          </cell>
          <cell r="GV290">
            <v>-16.399999999999999</v>
          </cell>
          <cell r="GW290">
            <v>77.3</v>
          </cell>
          <cell r="GY290">
            <v>-25.1</v>
          </cell>
          <cell r="GZ290">
            <v>-4.8</v>
          </cell>
          <cell r="HA290">
            <v>-21.6</v>
          </cell>
          <cell r="HB290">
            <v>-6.7</v>
          </cell>
          <cell r="HC290">
            <v>-28.9</v>
          </cell>
          <cell r="HD290">
            <v>87.3</v>
          </cell>
          <cell r="HF290">
            <v>-32.5</v>
          </cell>
          <cell r="HG290">
            <v>-17.899999999999999</v>
          </cell>
          <cell r="HH290">
            <v>-48.5</v>
          </cell>
          <cell r="HI290">
            <v>-23.3</v>
          </cell>
          <cell r="HJ290">
            <v>-43.1</v>
          </cell>
          <cell r="HK290">
            <v>80</v>
          </cell>
          <cell r="HM290">
            <v>-14</v>
          </cell>
          <cell r="HN290">
            <v>7.4</v>
          </cell>
          <cell r="HO290">
            <v>-39.6</v>
          </cell>
          <cell r="HP290">
            <v>2.9</v>
          </cell>
          <cell r="HQ290">
            <v>-14.6</v>
          </cell>
          <cell r="HR290">
            <v>92.5</v>
          </cell>
          <cell r="HT290">
            <v>-38</v>
          </cell>
          <cell r="HU290">
            <v>-9.6</v>
          </cell>
          <cell r="HV290">
            <v>-41.1</v>
          </cell>
          <cell r="HW290">
            <v>-4.5999999999999996</v>
          </cell>
          <cell r="HX290">
            <v>-36.299999999999997</v>
          </cell>
          <cell r="HY290">
            <v>71.599999999999994</v>
          </cell>
          <cell r="IA290">
            <v>-29.9</v>
          </cell>
          <cell r="IB290">
            <v>6.3</v>
          </cell>
          <cell r="IC290">
            <v>-32.299999999999997</v>
          </cell>
          <cell r="ID290">
            <v>6.2</v>
          </cell>
          <cell r="IE290">
            <v>-12.5</v>
          </cell>
          <cell r="IF290">
            <v>80</v>
          </cell>
          <cell r="IH290">
            <v>-30.2</v>
          </cell>
          <cell r="II290">
            <v>-12.4</v>
          </cell>
          <cell r="IJ290">
            <v>-3</v>
          </cell>
          <cell r="IK290">
            <v>-10.4</v>
          </cell>
          <cell r="IL290">
            <v>-55</v>
          </cell>
          <cell r="IM290">
            <v>80.400000000000006</v>
          </cell>
          <cell r="IO290">
            <v>-31.5</v>
          </cell>
          <cell r="IP290">
            <v>-18.100000000000001</v>
          </cell>
          <cell r="IQ290">
            <v>-6.9</v>
          </cell>
          <cell r="IR290">
            <v>-38.299999999999997</v>
          </cell>
          <cell r="IS290">
            <v>-28.5</v>
          </cell>
          <cell r="IT290">
            <v>82.3</v>
          </cell>
          <cell r="IV290">
            <v>-35.6</v>
          </cell>
          <cell r="IW290">
            <v>-48.9</v>
          </cell>
          <cell r="IX290">
            <v>-35.200000000000003</v>
          </cell>
          <cell r="IY290">
            <v>-47.1</v>
          </cell>
          <cell r="IZ290">
            <v>-63.5</v>
          </cell>
          <cell r="JA290">
            <v>69</v>
          </cell>
        </row>
        <row r="291">
          <cell r="AY291">
            <v>39872</v>
          </cell>
          <cell r="BA291">
            <v>-36.700000000000003</v>
          </cell>
          <cell r="BB291">
            <v>-26.7</v>
          </cell>
          <cell r="BC291">
            <v>-32</v>
          </cell>
          <cell r="BD291">
            <v>-25.1</v>
          </cell>
          <cell r="BE291">
            <v>-38.1</v>
          </cell>
          <cell r="BF291">
            <v>68.599999999999994</v>
          </cell>
          <cell r="BH291">
            <v>-36.4</v>
          </cell>
          <cell r="BI291">
            <v>-22.3</v>
          </cell>
          <cell r="BJ291">
            <v>-33</v>
          </cell>
          <cell r="BK291">
            <v>-21</v>
          </cell>
          <cell r="BL291">
            <v>-31.9</v>
          </cell>
          <cell r="BM291">
            <v>71.5</v>
          </cell>
          <cell r="BO291">
            <v>-30.6</v>
          </cell>
          <cell r="BP291">
            <v>-37.299999999999997</v>
          </cell>
          <cell r="BQ291">
            <v>-26.5</v>
          </cell>
          <cell r="BR291">
            <v>-22.1</v>
          </cell>
          <cell r="BS291">
            <v>-15</v>
          </cell>
          <cell r="BT291">
            <v>72.400000000000006</v>
          </cell>
          <cell r="BV291">
            <v>-6.4</v>
          </cell>
          <cell r="BW291">
            <v>1.5</v>
          </cell>
          <cell r="BX291">
            <v>-46.2</v>
          </cell>
          <cell r="BY291">
            <v>-0.4</v>
          </cell>
          <cell r="BZ291">
            <v>-24.7</v>
          </cell>
          <cell r="CA291">
            <v>95</v>
          </cell>
          <cell r="CC291">
            <v>-35.6</v>
          </cell>
          <cell r="CD291">
            <v>11.6</v>
          </cell>
          <cell r="CE291">
            <v>-28.6</v>
          </cell>
          <cell r="CF291">
            <v>8.9</v>
          </cell>
          <cell r="CG291">
            <v>-18</v>
          </cell>
          <cell r="CH291">
            <v>73.900000000000006</v>
          </cell>
          <cell r="CJ291">
            <v>-34.5</v>
          </cell>
          <cell r="CK291" t="str">
            <v>NA</v>
          </cell>
          <cell r="CL291">
            <v>-5.2</v>
          </cell>
          <cell r="CM291" t="str">
            <v>NA</v>
          </cell>
          <cell r="CN291">
            <v>-42</v>
          </cell>
          <cell r="CO291">
            <v>68.7</v>
          </cell>
          <cell r="CQ291">
            <v>-41.8</v>
          </cell>
          <cell r="CR291">
            <v>-18.3</v>
          </cell>
          <cell r="CS291">
            <v>-29.9</v>
          </cell>
          <cell r="CT291">
            <v>-21.9</v>
          </cell>
          <cell r="CU291">
            <v>-27.8</v>
          </cell>
          <cell r="CV291">
            <v>73.099999999999994</v>
          </cell>
          <cell r="CX291">
            <v>-36</v>
          </cell>
          <cell r="CY291">
            <v>-50.3</v>
          </cell>
          <cell r="CZ291">
            <v>-34.700000000000003</v>
          </cell>
          <cell r="DA291">
            <v>-41.6</v>
          </cell>
          <cell r="DB291">
            <v>-69.5</v>
          </cell>
          <cell r="DC291">
            <v>70.099999999999994</v>
          </cell>
          <cell r="DE291" t="str">
            <v>NA</v>
          </cell>
          <cell r="DF291" t="str">
            <v>NA</v>
          </cell>
          <cell r="DG291" t="str">
            <v>NA</v>
          </cell>
          <cell r="DH291" t="str">
            <v>NA</v>
          </cell>
          <cell r="DI291" t="str">
            <v>NA</v>
          </cell>
          <cell r="DJ291" t="str">
            <v>NA</v>
          </cell>
          <cell r="DL291">
            <v>-34.200000000000003</v>
          </cell>
          <cell r="DM291">
            <v>-22</v>
          </cell>
          <cell r="DN291">
            <v>-56.2</v>
          </cell>
          <cell r="DO291">
            <v>-33.200000000000003</v>
          </cell>
          <cell r="DP291">
            <v>-32.700000000000003</v>
          </cell>
          <cell r="DQ291">
            <v>77.2</v>
          </cell>
          <cell r="DS291">
            <v>-37.6</v>
          </cell>
          <cell r="DT291">
            <v>-34.5</v>
          </cell>
          <cell r="DU291">
            <v>-47.6</v>
          </cell>
          <cell r="DV291">
            <v>-28.7</v>
          </cell>
          <cell r="DW291">
            <v>-37</v>
          </cell>
          <cell r="DX291">
            <v>74.599999999999994</v>
          </cell>
          <cell r="DZ291">
            <v>-37.200000000000003</v>
          </cell>
          <cell r="EA291">
            <v>-20.5</v>
          </cell>
          <cell r="EB291">
            <v>-35.5</v>
          </cell>
          <cell r="EC291">
            <v>-23.9</v>
          </cell>
          <cell r="ED291">
            <v>-30.9</v>
          </cell>
          <cell r="EE291">
            <v>76.3</v>
          </cell>
          <cell r="EG291">
            <v>-24.2</v>
          </cell>
          <cell r="EH291">
            <v>-20</v>
          </cell>
          <cell r="EI291">
            <v>-43.6</v>
          </cell>
          <cell r="EJ291">
            <v>-19.2</v>
          </cell>
          <cell r="EK291">
            <v>-19.8</v>
          </cell>
          <cell r="EL291">
            <v>82.4</v>
          </cell>
          <cell r="EN291">
            <v>-30.7</v>
          </cell>
          <cell r="EO291">
            <v>-15.5</v>
          </cell>
          <cell r="EP291">
            <v>-28</v>
          </cell>
          <cell r="EQ291">
            <v>-12.7</v>
          </cell>
          <cell r="ER291">
            <v>-34.6</v>
          </cell>
          <cell r="ES291">
            <v>80.5</v>
          </cell>
          <cell r="EU291">
            <v>-12.5</v>
          </cell>
          <cell r="EV291">
            <v>-7.8</v>
          </cell>
          <cell r="EW291">
            <v>-39.799999999999997</v>
          </cell>
          <cell r="EX291">
            <v>-27.2</v>
          </cell>
          <cell r="EY291">
            <v>-45.6</v>
          </cell>
          <cell r="EZ291">
            <v>92.6</v>
          </cell>
          <cell r="FB291">
            <v>-36.299999999999997</v>
          </cell>
          <cell r="FC291">
            <v>-39.799999999999997</v>
          </cell>
          <cell r="FD291">
            <v>-53.8</v>
          </cell>
          <cell r="FE291">
            <v>-35.200000000000003</v>
          </cell>
          <cell r="FF291">
            <v>-67.8</v>
          </cell>
          <cell r="FG291">
            <v>71.8</v>
          </cell>
          <cell r="FI291">
            <v>-32.1</v>
          </cell>
          <cell r="FJ291">
            <v>-42.2</v>
          </cell>
          <cell r="FK291">
            <v>-53.5</v>
          </cell>
          <cell r="FL291">
            <v>-52.9</v>
          </cell>
          <cell r="FM291">
            <v>-69.3</v>
          </cell>
          <cell r="FN291">
            <v>74.7</v>
          </cell>
          <cell r="FP291">
            <v>-52.8</v>
          </cell>
          <cell r="FQ291" t="str">
            <v>NA</v>
          </cell>
          <cell r="FR291">
            <v>-18.2</v>
          </cell>
          <cell r="FS291" t="str">
            <v>NA</v>
          </cell>
          <cell r="FT291">
            <v>-34.5</v>
          </cell>
          <cell r="FU291">
            <v>76</v>
          </cell>
          <cell r="FW291">
            <v>-31.1</v>
          </cell>
          <cell r="FX291">
            <v>-42</v>
          </cell>
          <cell r="FY291">
            <v>-66.900000000000006</v>
          </cell>
          <cell r="FZ291">
            <v>-31.5</v>
          </cell>
          <cell r="GA291">
            <v>-48.8</v>
          </cell>
          <cell r="GB291">
            <v>62</v>
          </cell>
          <cell r="GD291">
            <v>-29.7</v>
          </cell>
          <cell r="GE291">
            <v>-11.6</v>
          </cell>
          <cell r="GF291">
            <v>-34.200000000000003</v>
          </cell>
          <cell r="GG291" t="str">
            <v>NA</v>
          </cell>
          <cell r="GH291">
            <v>-46.9</v>
          </cell>
          <cell r="GI291">
            <v>77</v>
          </cell>
          <cell r="GK291">
            <v>-25.4</v>
          </cell>
          <cell r="GL291">
            <v>-38.9</v>
          </cell>
          <cell r="GM291">
            <v>-23.2</v>
          </cell>
          <cell r="GN291">
            <v>-11.3</v>
          </cell>
          <cell r="GO291">
            <v>-16.600000000000001</v>
          </cell>
          <cell r="GP291">
            <v>68.599999999999994</v>
          </cell>
          <cell r="GR291">
            <v>-35.5</v>
          </cell>
          <cell r="GS291">
            <v>-19.399999999999999</v>
          </cell>
          <cell r="GT291">
            <v>-18.5</v>
          </cell>
          <cell r="GU291">
            <v>-17.100000000000001</v>
          </cell>
          <cell r="GV291">
            <v>-16.600000000000001</v>
          </cell>
          <cell r="GW291">
            <v>72.400000000000006</v>
          </cell>
          <cell r="GY291">
            <v>-28.3</v>
          </cell>
          <cell r="GZ291">
            <v>-10.1</v>
          </cell>
          <cell r="HA291">
            <v>-35.799999999999997</v>
          </cell>
          <cell r="HB291">
            <v>-14.1</v>
          </cell>
          <cell r="HC291">
            <v>-35.9</v>
          </cell>
          <cell r="HD291">
            <v>79</v>
          </cell>
          <cell r="HF291">
            <v>-34.6</v>
          </cell>
          <cell r="HG291">
            <v>-26.5</v>
          </cell>
          <cell r="HH291">
            <v>-53.5</v>
          </cell>
          <cell r="HI291">
            <v>-29.9</v>
          </cell>
          <cell r="HJ291">
            <v>-50.7</v>
          </cell>
          <cell r="HK291">
            <v>75.900000000000006</v>
          </cell>
          <cell r="HM291">
            <v>-18.899999999999999</v>
          </cell>
          <cell r="HN291">
            <v>-9.9</v>
          </cell>
          <cell r="HO291">
            <v>-42.5</v>
          </cell>
          <cell r="HP291">
            <v>-13.4</v>
          </cell>
          <cell r="HQ291">
            <v>-29.8</v>
          </cell>
          <cell r="HR291">
            <v>84.2</v>
          </cell>
          <cell r="HT291">
            <v>-34.6</v>
          </cell>
          <cell r="HU291">
            <v>-14.3</v>
          </cell>
          <cell r="HV291">
            <v>-36.4</v>
          </cell>
          <cell r="HW291">
            <v>-10.9</v>
          </cell>
          <cell r="HX291">
            <v>-37.799999999999997</v>
          </cell>
          <cell r="HY291">
            <v>74.3</v>
          </cell>
          <cell r="IA291">
            <v>-27.3</v>
          </cell>
          <cell r="IB291">
            <v>-0.5</v>
          </cell>
          <cell r="IC291">
            <v>-45</v>
          </cell>
          <cell r="ID291">
            <v>-5.9</v>
          </cell>
          <cell r="IE291">
            <v>-28.3</v>
          </cell>
          <cell r="IF291">
            <v>74.8</v>
          </cell>
          <cell r="IH291">
            <v>-34</v>
          </cell>
          <cell r="II291">
            <v>-9.5</v>
          </cell>
          <cell r="IJ291">
            <v>-4.0999999999999996</v>
          </cell>
          <cell r="IK291">
            <v>-9.6</v>
          </cell>
          <cell r="IL291">
            <v>-59.3</v>
          </cell>
          <cell r="IM291">
            <v>80.2</v>
          </cell>
          <cell r="IO291">
            <v>-31.6</v>
          </cell>
          <cell r="IP291">
            <v>-23.6</v>
          </cell>
          <cell r="IQ291">
            <v>-4</v>
          </cell>
          <cell r="IR291">
            <v>-26.3</v>
          </cell>
          <cell r="IS291">
            <v>-34.4</v>
          </cell>
          <cell r="IT291">
            <v>82.3</v>
          </cell>
          <cell r="IV291">
            <v>-44.9</v>
          </cell>
          <cell r="IW291">
            <v>-48.9</v>
          </cell>
          <cell r="IX291">
            <v>-30.9</v>
          </cell>
          <cell r="IY291">
            <v>-44.2</v>
          </cell>
          <cell r="IZ291">
            <v>-66.900000000000006</v>
          </cell>
          <cell r="JA291">
            <v>65.900000000000006</v>
          </cell>
        </row>
        <row r="292">
          <cell r="AY292">
            <v>39903</v>
          </cell>
          <cell r="BA292">
            <v>-38.700000000000003</v>
          </cell>
          <cell r="BB292">
            <v>-31.1</v>
          </cell>
          <cell r="BC292">
            <v>-32.200000000000003</v>
          </cell>
          <cell r="BD292">
            <v>-22.7</v>
          </cell>
          <cell r="BE292">
            <v>-38</v>
          </cell>
          <cell r="BF292">
            <v>67.2</v>
          </cell>
          <cell r="BH292">
            <v>-38.1</v>
          </cell>
          <cell r="BI292">
            <v>-26.1</v>
          </cell>
          <cell r="BJ292">
            <v>-34.299999999999997</v>
          </cell>
          <cell r="BK292">
            <v>-18.600000000000001</v>
          </cell>
          <cell r="BL292">
            <v>-34</v>
          </cell>
          <cell r="BM292">
            <v>70.099999999999994</v>
          </cell>
          <cell r="BO292">
            <v>-33.799999999999997</v>
          </cell>
          <cell r="BP292">
            <v>-36.5</v>
          </cell>
          <cell r="BQ292">
            <v>-25</v>
          </cell>
          <cell r="BR292">
            <v>-20.9</v>
          </cell>
          <cell r="BS292">
            <v>-17</v>
          </cell>
          <cell r="BT292">
            <v>70.900000000000006</v>
          </cell>
          <cell r="BV292">
            <v>-8.8000000000000007</v>
          </cell>
          <cell r="BW292">
            <v>2.1</v>
          </cell>
          <cell r="BX292">
            <v>-45.4</v>
          </cell>
          <cell r="BY292">
            <v>-9.1999999999999993</v>
          </cell>
          <cell r="BZ292">
            <v>-33</v>
          </cell>
          <cell r="CA292">
            <v>93.5</v>
          </cell>
          <cell r="CC292">
            <v>-31.6</v>
          </cell>
          <cell r="CD292">
            <v>10.8</v>
          </cell>
          <cell r="CE292">
            <v>-22.8</v>
          </cell>
          <cell r="CF292">
            <v>12.5</v>
          </cell>
          <cell r="CG292">
            <v>-21</v>
          </cell>
          <cell r="CH292">
            <v>76.400000000000006</v>
          </cell>
          <cell r="CJ292">
            <v>-32.700000000000003</v>
          </cell>
          <cell r="CK292" t="str">
            <v>NA</v>
          </cell>
          <cell r="CL292">
            <v>-3.4</v>
          </cell>
          <cell r="CM292" t="str">
            <v>NA</v>
          </cell>
          <cell r="CN292">
            <v>-46.4</v>
          </cell>
          <cell r="CO292">
            <v>69.5</v>
          </cell>
          <cell r="CQ292">
            <v>-42.5</v>
          </cell>
          <cell r="CR292">
            <v>-19.100000000000001</v>
          </cell>
          <cell r="CS292">
            <v>-32.799999999999997</v>
          </cell>
          <cell r="CT292">
            <v>-25.9</v>
          </cell>
          <cell r="CU292">
            <v>-28</v>
          </cell>
          <cell r="CV292">
            <v>72.400000000000006</v>
          </cell>
          <cell r="CX292">
            <v>-39.1</v>
          </cell>
          <cell r="CY292">
            <v>-49.2</v>
          </cell>
          <cell r="CZ292">
            <v>-38</v>
          </cell>
          <cell r="DA292">
            <v>-43.6</v>
          </cell>
          <cell r="DB292">
            <v>-75</v>
          </cell>
          <cell r="DC292">
            <v>68.599999999999994</v>
          </cell>
          <cell r="DE292" t="str">
            <v>NA</v>
          </cell>
          <cell r="DF292" t="str">
            <v>NA</v>
          </cell>
          <cell r="DG292" t="str">
            <v>NA</v>
          </cell>
          <cell r="DH292" t="str">
            <v>NA</v>
          </cell>
          <cell r="DI292" t="str">
            <v>NA</v>
          </cell>
          <cell r="DJ292" t="str">
            <v>NA</v>
          </cell>
          <cell r="DL292">
            <v>-36.6</v>
          </cell>
          <cell r="DM292">
            <v>-23.3</v>
          </cell>
          <cell r="DN292">
            <v>-56.2</v>
          </cell>
          <cell r="DO292">
            <v>-37.5</v>
          </cell>
          <cell r="DP292">
            <v>-45.3</v>
          </cell>
          <cell r="DQ292">
            <v>74.8</v>
          </cell>
          <cell r="DS292">
            <v>-39.700000000000003</v>
          </cell>
          <cell r="DT292">
            <v>-38.6</v>
          </cell>
          <cell r="DU292">
            <v>-41.5</v>
          </cell>
          <cell r="DV292">
            <v>-26.9</v>
          </cell>
          <cell r="DW292">
            <v>-38.799999999999997</v>
          </cell>
          <cell r="DX292">
            <v>74.400000000000006</v>
          </cell>
          <cell r="DZ292">
            <v>-39.299999999999997</v>
          </cell>
          <cell r="EA292">
            <v>-26.2</v>
          </cell>
          <cell r="EB292">
            <v>-37</v>
          </cell>
          <cell r="EC292">
            <v>-5</v>
          </cell>
          <cell r="ED292">
            <v>-32.9</v>
          </cell>
          <cell r="EE292">
            <v>74.900000000000006</v>
          </cell>
          <cell r="EG292">
            <v>-24.5</v>
          </cell>
          <cell r="EH292">
            <v>-23.6</v>
          </cell>
          <cell r="EI292">
            <v>-44.7</v>
          </cell>
          <cell r="EJ292">
            <v>-19.5</v>
          </cell>
          <cell r="EK292">
            <v>-14.5</v>
          </cell>
          <cell r="EL292">
            <v>81.2</v>
          </cell>
          <cell r="EN292">
            <v>-34.5</v>
          </cell>
          <cell r="EO292">
            <v>-24.2</v>
          </cell>
          <cell r="EP292">
            <v>-31.9</v>
          </cell>
          <cell r="EQ292">
            <v>-13.5</v>
          </cell>
          <cell r="ER292">
            <v>-36.4</v>
          </cell>
          <cell r="ES292">
            <v>75.400000000000006</v>
          </cell>
          <cell r="EU292">
            <v>-18.600000000000001</v>
          </cell>
          <cell r="EV292">
            <v>-16.8</v>
          </cell>
          <cell r="EW292">
            <v>-41.9</v>
          </cell>
          <cell r="EX292">
            <v>-28.1</v>
          </cell>
          <cell r="EY292">
            <v>-53.5</v>
          </cell>
          <cell r="EZ292">
            <v>87.9</v>
          </cell>
          <cell r="FB292">
            <v>-35.6</v>
          </cell>
          <cell r="FC292">
            <v>-43.9</v>
          </cell>
          <cell r="FD292">
            <v>-51.4</v>
          </cell>
          <cell r="FE292">
            <v>-32.9</v>
          </cell>
          <cell r="FF292">
            <v>-75.400000000000006</v>
          </cell>
          <cell r="FG292">
            <v>71.5</v>
          </cell>
          <cell r="FI292">
            <v>-36.799999999999997</v>
          </cell>
          <cell r="FJ292">
            <v>-47.2</v>
          </cell>
          <cell r="FK292">
            <v>-53.3</v>
          </cell>
          <cell r="FL292">
            <v>-50.5</v>
          </cell>
          <cell r="FM292">
            <v>-85.2</v>
          </cell>
          <cell r="FN292">
            <v>71.3</v>
          </cell>
          <cell r="FP292">
            <v>-53.9</v>
          </cell>
          <cell r="FQ292" t="str">
            <v>NA</v>
          </cell>
          <cell r="FR292">
            <v>-19.600000000000001</v>
          </cell>
          <cell r="FS292" t="str">
            <v>NA</v>
          </cell>
          <cell r="FT292">
            <v>-33.6</v>
          </cell>
          <cell r="FU292">
            <v>74.5</v>
          </cell>
          <cell r="FW292">
            <v>-34.700000000000003</v>
          </cell>
          <cell r="FX292">
            <v>-44.2</v>
          </cell>
          <cell r="FY292">
            <v>-67</v>
          </cell>
          <cell r="FZ292">
            <v>-41.1</v>
          </cell>
          <cell r="GA292">
            <v>-55</v>
          </cell>
          <cell r="GB292">
            <v>58</v>
          </cell>
          <cell r="GD292">
            <v>-31.6</v>
          </cell>
          <cell r="GE292">
            <v>-22</v>
          </cell>
          <cell r="GF292">
            <v>-34</v>
          </cell>
          <cell r="GG292" t="str">
            <v>NA</v>
          </cell>
          <cell r="GH292">
            <v>-53.4</v>
          </cell>
          <cell r="GI292">
            <v>73.7</v>
          </cell>
          <cell r="GK292">
            <v>-25.2</v>
          </cell>
          <cell r="GL292">
            <v>-41.6</v>
          </cell>
          <cell r="GM292">
            <v>-27.5</v>
          </cell>
          <cell r="GN292">
            <v>-16.100000000000001</v>
          </cell>
          <cell r="GO292">
            <v>-22.9</v>
          </cell>
          <cell r="GP292">
            <v>68.5</v>
          </cell>
          <cell r="GR292">
            <v>-37.799999999999997</v>
          </cell>
          <cell r="GS292">
            <v>-17.899999999999999</v>
          </cell>
          <cell r="GT292">
            <v>-21.7</v>
          </cell>
          <cell r="GU292">
            <v>-26.4</v>
          </cell>
          <cell r="GV292">
            <v>-17.2</v>
          </cell>
          <cell r="GW292">
            <v>71.099999999999994</v>
          </cell>
          <cell r="GY292">
            <v>-29.1</v>
          </cell>
          <cell r="GZ292">
            <v>-12</v>
          </cell>
          <cell r="HA292">
            <v>-35.9</v>
          </cell>
          <cell r="HB292">
            <v>-15.5</v>
          </cell>
          <cell r="HC292">
            <v>-40.6</v>
          </cell>
          <cell r="HD292">
            <v>77.599999999999994</v>
          </cell>
          <cell r="HF292">
            <v>-29</v>
          </cell>
          <cell r="HG292">
            <v>-24</v>
          </cell>
          <cell r="HH292">
            <v>-50</v>
          </cell>
          <cell r="HI292">
            <v>-26.2</v>
          </cell>
          <cell r="HJ292">
            <v>-50.5</v>
          </cell>
          <cell r="HK292">
            <v>80.099999999999994</v>
          </cell>
          <cell r="HM292">
            <v>-21.1</v>
          </cell>
          <cell r="HN292">
            <v>-14.9</v>
          </cell>
          <cell r="HO292">
            <v>-44.5</v>
          </cell>
          <cell r="HP292">
            <v>-10.1</v>
          </cell>
          <cell r="HQ292">
            <v>-31.2</v>
          </cell>
          <cell r="HR292">
            <v>81.3</v>
          </cell>
          <cell r="HT292">
            <v>-37.4</v>
          </cell>
          <cell r="HU292">
            <v>-26.9</v>
          </cell>
          <cell r="HV292">
            <v>-37.4</v>
          </cell>
          <cell r="HW292">
            <v>-21.6</v>
          </cell>
          <cell r="HX292">
            <v>-51.3</v>
          </cell>
          <cell r="HY292">
            <v>70.599999999999994</v>
          </cell>
          <cell r="IA292">
            <v>-31.2</v>
          </cell>
          <cell r="IB292">
            <v>-12.4</v>
          </cell>
          <cell r="IC292">
            <v>-45.4</v>
          </cell>
          <cell r="ID292">
            <v>-22.7</v>
          </cell>
          <cell r="IE292">
            <v>-36.700000000000003</v>
          </cell>
          <cell r="IF292">
            <v>68.900000000000006</v>
          </cell>
          <cell r="IH292">
            <v>-37.299999999999997</v>
          </cell>
          <cell r="II292">
            <v>-17.7</v>
          </cell>
          <cell r="IJ292">
            <v>-1.6</v>
          </cell>
          <cell r="IK292">
            <v>-13.6</v>
          </cell>
          <cell r="IL292">
            <v>-60.3</v>
          </cell>
          <cell r="IM292">
            <v>78.2</v>
          </cell>
          <cell r="IO292">
            <v>-38.5</v>
          </cell>
          <cell r="IP292">
            <v>-23.7</v>
          </cell>
          <cell r="IQ292">
            <v>-5</v>
          </cell>
          <cell r="IR292">
            <v>-30.7</v>
          </cell>
          <cell r="IS292">
            <v>-33.1</v>
          </cell>
          <cell r="IT292">
            <v>80.400000000000006</v>
          </cell>
          <cell r="IV292">
            <v>-49</v>
          </cell>
          <cell r="IW292">
            <v>-57.4</v>
          </cell>
          <cell r="IX292">
            <v>-26.9</v>
          </cell>
          <cell r="IY292">
            <v>-39.799999999999997</v>
          </cell>
          <cell r="IZ292">
            <v>-55.5</v>
          </cell>
          <cell r="JA292">
            <v>64.099999999999994</v>
          </cell>
        </row>
        <row r="293">
          <cell r="AY293">
            <v>39933</v>
          </cell>
          <cell r="BA293">
            <v>-35.799999999999997</v>
          </cell>
          <cell r="BB293">
            <v>-28.8</v>
          </cell>
          <cell r="BC293">
            <v>-28.2</v>
          </cell>
          <cell r="BD293">
            <v>-23.2</v>
          </cell>
          <cell r="BE293">
            <v>-40.200000000000003</v>
          </cell>
          <cell r="BF293">
            <v>70.3</v>
          </cell>
          <cell r="BH293">
            <v>-35.6</v>
          </cell>
          <cell r="BI293">
            <v>-24.8</v>
          </cell>
          <cell r="BJ293">
            <v>-30.6</v>
          </cell>
          <cell r="BK293">
            <v>-22.4</v>
          </cell>
          <cell r="BL293">
            <v>-36.5</v>
          </cell>
          <cell r="BM293">
            <v>72.400000000000006</v>
          </cell>
          <cell r="BO293">
            <v>-29.5</v>
          </cell>
          <cell r="BP293">
            <v>-42.9</v>
          </cell>
          <cell r="BQ293">
            <v>-22.3</v>
          </cell>
          <cell r="BR293">
            <v>-17.2</v>
          </cell>
          <cell r="BS293">
            <v>-18.5</v>
          </cell>
          <cell r="BT293">
            <v>72.7</v>
          </cell>
          <cell r="BV293">
            <v>-10.199999999999999</v>
          </cell>
          <cell r="BW293">
            <v>-5.3</v>
          </cell>
          <cell r="BX293">
            <v>-50.1</v>
          </cell>
          <cell r="BY293">
            <v>-7.8</v>
          </cell>
          <cell r="BZ293">
            <v>-41.6</v>
          </cell>
          <cell r="CA293">
            <v>88.7</v>
          </cell>
          <cell r="CC293">
            <v>-25.3</v>
          </cell>
          <cell r="CD293">
            <v>15.7</v>
          </cell>
          <cell r="CE293">
            <v>-19.5</v>
          </cell>
          <cell r="CF293">
            <v>13.8</v>
          </cell>
          <cell r="CG293">
            <v>-23.9</v>
          </cell>
          <cell r="CH293">
            <v>82.2</v>
          </cell>
          <cell r="CJ293">
            <v>-31.8</v>
          </cell>
          <cell r="CK293" t="str">
            <v>NA</v>
          </cell>
          <cell r="CL293">
            <v>4.0999999999999996</v>
          </cell>
          <cell r="CM293" t="str">
            <v>NA</v>
          </cell>
          <cell r="CN293">
            <v>-46.2</v>
          </cell>
          <cell r="CO293">
            <v>75.099999999999994</v>
          </cell>
          <cell r="CQ293">
            <v>-41.1</v>
          </cell>
          <cell r="CR293">
            <v>-13.7</v>
          </cell>
          <cell r="CS293">
            <v>-32.9</v>
          </cell>
          <cell r="CT293">
            <v>-24.1</v>
          </cell>
          <cell r="CU293">
            <v>-30.6</v>
          </cell>
          <cell r="CV293">
            <v>73.900000000000006</v>
          </cell>
          <cell r="CX293">
            <v>-35.5</v>
          </cell>
          <cell r="CY293">
            <v>-49.7</v>
          </cell>
          <cell r="CZ293">
            <v>-32</v>
          </cell>
          <cell r="DA293">
            <v>-44.8</v>
          </cell>
          <cell r="DB293">
            <v>-76</v>
          </cell>
          <cell r="DC293">
            <v>71</v>
          </cell>
          <cell r="DE293" t="str">
            <v>NA</v>
          </cell>
          <cell r="DF293" t="str">
            <v>NA</v>
          </cell>
          <cell r="DG293" t="str">
            <v>NA</v>
          </cell>
          <cell r="DH293" t="str">
            <v>NA</v>
          </cell>
          <cell r="DI293" t="str">
            <v>NA</v>
          </cell>
          <cell r="DJ293" t="str">
            <v>NA</v>
          </cell>
          <cell r="DL293">
            <v>-35.1</v>
          </cell>
          <cell r="DM293">
            <v>-28.4</v>
          </cell>
          <cell r="DN293">
            <v>-50.8</v>
          </cell>
          <cell r="DO293">
            <v>-35.299999999999997</v>
          </cell>
          <cell r="DP293">
            <v>-44.6</v>
          </cell>
          <cell r="DQ293">
            <v>76.2</v>
          </cell>
          <cell r="DS293">
            <v>-34.9</v>
          </cell>
          <cell r="DT293">
            <v>-33.4</v>
          </cell>
          <cell r="DU293">
            <v>-36.700000000000003</v>
          </cell>
          <cell r="DV293">
            <v>-31.4</v>
          </cell>
          <cell r="DW293">
            <v>-41.1</v>
          </cell>
          <cell r="DX293">
            <v>78.900000000000006</v>
          </cell>
          <cell r="DZ293">
            <v>-35.6</v>
          </cell>
          <cell r="EA293">
            <v>-28.8</v>
          </cell>
          <cell r="EB293">
            <v>-32.6</v>
          </cell>
          <cell r="EC293">
            <v>-25.1</v>
          </cell>
          <cell r="ED293">
            <v>-34.700000000000003</v>
          </cell>
          <cell r="EE293">
            <v>75.2</v>
          </cell>
          <cell r="EG293">
            <v>-28.6</v>
          </cell>
          <cell r="EH293">
            <v>-25.3</v>
          </cell>
          <cell r="EI293">
            <v>-45</v>
          </cell>
          <cell r="EJ293">
            <v>-20.8</v>
          </cell>
          <cell r="EK293">
            <v>-24.7</v>
          </cell>
          <cell r="EL293">
            <v>76.2</v>
          </cell>
          <cell r="EN293">
            <v>-31</v>
          </cell>
          <cell r="EO293">
            <v>-21.6</v>
          </cell>
          <cell r="EP293">
            <v>-23.5</v>
          </cell>
          <cell r="EQ293">
            <v>-12.7</v>
          </cell>
          <cell r="ER293">
            <v>-40.700000000000003</v>
          </cell>
          <cell r="ES293">
            <v>80</v>
          </cell>
          <cell r="EU293">
            <v>-7.6</v>
          </cell>
          <cell r="EV293">
            <v>-15.9</v>
          </cell>
          <cell r="EW293">
            <v>-40.700000000000003</v>
          </cell>
          <cell r="EX293">
            <v>-27.4</v>
          </cell>
          <cell r="EY293">
            <v>-48</v>
          </cell>
          <cell r="EZ293">
            <v>92.5</v>
          </cell>
          <cell r="FB293">
            <v>-28.2</v>
          </cell>
          <cell r="FC293">
            <v>-43.3</v>
          </cell>
          <cell r="FD293">
            <v>-40.9</v>
          </cell>
          <cell r="FE293">
            <v>-28.6</v>
          </cell>
          <cell r="FF293">
            <v>-74.400000000000006</v>
          </cell>
          <cell r="FG293">
            <v>76.599999999999994</v>
          </cell>
          <cell r="FI293">
            <v>-41.4</v>
          </cell>
          <cell r="FJ293">
            <v>-45.4</v>
          </cell>
          <cell r="FK293">
            <v>-53</v>
          </cell>
          <cell r="FL293">
            <v>-57.8</v>
          </cell>
          <cell r="FM293">
            <v>-89</v>
          </cell>
          <cell r="FN293">
            <v>69.7</v>
          </cell>
          <cell r="FP293">
            <v>-51.2</v>
          </cell>
          <cell r="FQ293" t="str">
            <v>NA</v>
          </cell>
          <cell r="FR293">
            <v>-18.5</v>
          </cell>
          <cell r="FS293" t="str">
            <v>NA</v>
          </cell>
          <cell r="FT293">
            <v>-36.6</v>
          </cell>
          <cell r="FU293">
            <v>77</v>
          </cell>
          <cell r="FW293">
            <v>-32.4</v>
          </cell>
          <cell r="FX293">
            <v>-43.6</v>
          </cell>
          <cell r="FY293">
            <v>-68.8</v>
          </cell>
          <cell r="FZ293">
            <v>-36.1</v>
          </cell>
          <cell r="GA293">
            <v>-56</v>
          </cell>
          <cell r="GB293">
            <v>60.7</v>
          </cell>
          <cell r="GD293">
            <v>-22.3</v>
          </cell>
          <cell r="GE293">
            <v>-21.2</v>
          </cell>
          <cell r="GF293">
            <v>-38.1</v>
          </cell>
          <cell r="GG293" t="str">
            <v>NA</v>
          </cell>
          <cell r="GH293">
            <v>-52</v>
          </cell>
          <cell r="GI293">
            <v>76.3</v>
          </cell>
          <cell r="GK293">
            <v>-24.8</v>
          </cell>
          <cell r="GL293">
            <v>-39.9</v>
          </cell>
          <cell r="GM293">
            <v>-20.100000000000001</v>
          </cell>
          <cell r="GN293">
            <v>-13.9</v>
          </cell>
          <cell r="GO293">
            <v>-25.9</v>
          </cell>
          <cell r="GP293">
            <v>70.5</v>
          </cell>
          <cell r="GR293">
            <v>-33.700000000000003</v>
          </cell>
          <cell r="GS293">
            <v>-24.9</v>
          </cell>
          <cell r="GT293">
            <v>-23</v>
          </cell>
          <cell r="GU293">
            <v>-16.5</v>
          </cell>
          <cell r="GV293">
            <v>-32</v>
          </cell>
          <cell r="GW293">
            <v>70.2</v>
          </cell>
          <cell r="GY293">
            <v>-27.2</v>
          </cell>
          <cell r="GZ293">
            <v>-9.6999999999999993</v>
          </cell>
          <cell r="HA293">
            <v>-29.4</v>
          </cell>
          <cell r="HB293">
            <v>-10.6</v>
          </cell>
          <cell r="HC293">
            <v>-40.6</v>
          </cell>
          <cell r="HD293">
            <v>81.400000000000006</v>
          </cell>
          <cell r="HF293">
            <v>-35.700000000000003</v>
          </cell>
          <cell r="HG293">
            <v>-27.3</v>
          </cell>
          <cell r="HH293">
            <v>-47.1</v>
          </cell>
          <cell r="HI293">
            <v>-28.6</v>
          </cell>
          <cell r="HJ293">
            <v>-41.4</v>
          </cell>
          <cell r="HK293">
            <v>75.400000000000006</v>
          </cell>
          <cell r="HM293">
            <v>-19.399999999999999</v>
          </cell>
          <cell r="HN293">
            <v>-13.7</v>
          </cell>
          <cell r="HO293">
            <v>-45.5</v>
          </cell>
          <cell r="HP293">
            <v>-20.100000000000001</v>
          </cell>
          <cell r="HQ293">
            <v>-36</v>
          </cell>
          <cell r="HR293">
            <v>81.7</v>
          </cell>
          <cell r="HT293">
            <v>-36.5</v>
          </cell>
          <cell r="HU293">
            <v>-28.9</v>
          </cell>
          <cell r="HV293">
            <v>-41.1</v>
          </cell>
          <cell r="HW293">
            <v>-18.3</v>
          </cell>
          <cell r="HX293">
            <v>-55.2</v>
          </cell>
          <cell r="HY293">
            <v>69.400000000000006</v>
          </cell>
          <cell r="IA293">
            <v>-31.8</v>
          </cell>
          <cell r="IB293">
            <v>-19.7</v>
          </cell>
          <cell r="IC293">
            <v>-44.3</v>
          </cell>
          <cell r="ID293">
            <v>-22</v>
          </cell>
          <cell r="IE293">
            <v>-48.5</v>
          </cell>
          <cell r="IF293">
            <v>66.099999999999994</v>
          </cell>
          <cell r="IH293">
            <v>-33.9</v>
          </cell>
          <cell r="II293">
            <v>-21.4</v>
          </cell>
          <cell r="IJ293">
            <v>1.2</v>
          </cell>
          <cell r="IK293">
            <v>-17.2</v>
          </cell>
          <cell r="IL293">
            <v>-49.5</v>
          </cell>
          <cell r="IM293">
            <v>79.099999999999994</v>
          </cell>
          <cell r="IO293">
            <v>-36.700000000000003</v>
          </cell>
          <cell r="IP293">
            <v>-26.3</v>
          </cell>
          <cell r="IQ293">
            <v>-9.1999999999999993</v>
          </cell>
          <cell r="IR293">
            <v>-32.5</v>
          </cell>
          <cell r="IS293">
            <v>-52.3</v>
          </cell>
          <cell r="IT293">
            <v>78.599999999999994</v>
          </cell>
          <cell r="IV293">
            <v>-43.3</v>
          </cell>
          <cell r="IW293">
            <v>-50.4</v>
          </cell>
          <cell r="IX293">
            <v>-20.7</v>
          </cell>
          <cell r="IY293">
            <v>-28.1</v>
          </cell>
          <cell r="IZ293">
            <v>-55</v>
          </cell>
          <cell r="JA293">
            <v>69</v>
          </cell>
        </row>
        <row r="294">
          <cell r="AY294">
            <v>39964</v>
          </cell>
          <cell r="BA294">
            <v>-33.4</v>
          </cell>
          <cell r="BB294">
            <v>-25.9</v>
          </cell>
          <cell r="BC294">
            <v>-26.1</v>
          </cell>
          <cell r="BD294">
            <v>-15.9</v>
          </cell>
          <cell r="BE294">
            <v>-39.6</v>
          </cell>
          <cell r="BF294">
            <v>74</v>
          </cell>
          <cell r="BH294">
            <v>-33.700000000000003</v>
          </cell>
          <cell r="BI294">
            <v>-23.2</v>
          </cell>
          <cell r="BJ294">
            <v>-28.2</v>
          </cell>
          <cell r="BK294">
            <v>-15.4</v>
          </cell>
          <cell r="BL294">
            <v>-35.6</v>
          </cell>
          <cell r="BM294">
            <v>75.3</v>
          </cell>
          <cell r="BO294">
            <v>-29</v>
          </cell>
          <cell r="BP294">
            <v>-35.5</v>
          </cell>
          <cell r="BQ294">
            <v>-19.5</v>
          </cell>
          <cell r="BR294">
            <v>-17.2</v>
          </cell>
          <cell r="BS294">
            <v>-19.5</v>
          </cell>
          <cell r="BT294">
            <v>75.599999999999994</v>
          </cell>
          <cell r="BV294">
            <v>-10.6</v>
          </cell>
          <cell r="BW294">
            <v>-3.2</v>
          </cell>
          <cell r="BX294">
            <v>-48.3</v>
          </cell>
          <cell r="BY294">
            <v>-10.7</v>
          </cell>
          <cell r="BZ294">
            <v>-38.700000000000003</v>
          </cell>
          <cell r="CA294">
            <v>89.6</v>
          </cell>
          <cell r="CC294">
            <v>-24.8</v>
          </cell>
          <cell r="CD294">
            <v>11.5</v>
          </cell>
          <cell r="CE294">
            <v>-13.8</v>
          </cell>
          <cell r="CF294">
            <v>13.6</v>
          </cell>
          <cell r="CG294">
            <v>-28.7</v>
          </cell>
          <cell r="CH294">
            <v>82.5</v>
          </cell>
          <cell r="CJ294">
            <v>-24.4</v>
          </cell>
          <cell r="CK294" t="str">
            <v>NA</v>
          </cell>
          <cell r="CL294">
            <v>5.0999999999999996</v>
          </cell>
          <cell r="CM294" t="str">
            <v>NA</v>
          </cell>
          <cell r="CN294">
            <v>-45.7</v>
          </cell>
          <cell r="CO294">
            <v>83.6</v>
          </cell>
          <cell r="CQ294">
            <v>-39.799999999999997</v>
          </cell>
          <cell r="CR294">
            <v>-12.9</v>
          </cell>
          <cell r="CS294">
            <v>-32.4</v>
          </cell>
          <cell r="CT294">
            <v>-20.8</v>
          </cell>
          <cell r="CU294">
            <v>-32</v>
          </cell>
          <cell r="CV294">
            <v>75.2</v>
          </cell>
          <cell r="CX294">
            <v>-32.200000000000003</v>
          </cell>
          <cell r="CY294">
            <v>-37.5</v>
          </cell>
          <cell r="CZ294">
            <v>-28.1</v>
          </cell>
          <cell r="DA294">
            <v>-41.5</v>
          </cell>
          <cell r="DB294">
            <v>-69.5</v>
          </cell>
          <cell r="DC294">
            <v>75.900000000000006</v>
          </cell>
          <cell r="DE294" t="str">
            <v>NA</v>
          </cell>
          <cell r="DF294" t="str">
            <v>NA</v>
          </cell>
          <cell r="DG294">
            <v>-32.1</v>
          </cell>
          <cell r="DH294" t="str">
            <v>NA</v>
          </cell>
          <cell r="DI294" t="str">
            <v>NA</v>
          </cell>
          <cell r="DJ294" t="str">
            <v>NA</v>
          </cell>
          <cell r="DL294">
            <v>-33.200000000000003</v>
          </cell>
          <cell r="DM294">
            <v>-24.6</v>
          </cell>
          <cell r="DN294">
            <v>-50</v>
          </cell>
          <cell r="DO294">
            <v>-20.100000000000001</v>
          </cell>
          <cell r="DP294">
            <v>-56.1</v>
          </cell>
          <cell r="DQ294">
            <v>78.099999999999994</v>
          </cell>
          <cell r="DS294">
            <v>-34.299999999999997</v>
          </cell>
          <cell r="DT294">
            <v>-38.5</v>
          </cell>
          <cell r="DU294">
            <v>-25.1</v>
          </cell>
          <cell r="DV294">
            <v>-22.2</v>
          </cell>
          <cell r="DW294">
            <v>-32.799999999999997</v>
          </cell>
          <cell r="DX294">
            <v>81.099999999999994</v>
          </cell>
          <cell r="DZ294">
            <v>-32.6</v>
          </cell>
          <cell r="EA294">
            <v>-26.7</v>
          </cell>
          <cell r="EB294">
            <v>-31.3</v>
          </cell>
          <cell r="EC294">
            <v>-7.7</v>
          </cell>
          <cell r="ED294">
            <v>-40</v>
          </cell>
          <cell r="EE294">
            <v>79.5</v>
          </cell>
          <cell r="EG294">
            <v>-25.1</v>
          </cell>
          <cell r="EH294">
            <v>-25.2</v>
          </cell>
          <cell r="EI294">
            <v>-39.6</v>
          </cell>
          <cell r="EJ294">
            <v>-24.5</v>
          </cell>
          <cell r="EK294">
            <v>-24.7</v>
          </cell>
          <cell r="EL294">
            <v>80</v>
          </cell>
          <cell r="EN294">
            <v>-26.8</v>
          </cell>
          <cell r="EO294">
            <v>-16.5</v>
          </cell>
          <cell r="EP294">
            <v>-23.9</v>
          </cell>
          <cell r="EQ294">
            <v>-10.1</v>
          </cell>
          <cell r="ER294">
            <v>-37.1</v>
          </cell>
          <cell r="ES294">
            <v>84.5</v>
          </cell>
          <cell r="EU294">
            <v>-16.2</v>
          </cell>
          <cell r="EV294">
            <v>-12.4</v>
          </cell>
          <cell r="EW294">
            <v>-36.6</v>
          </cell>
          <cell r="EX294">
            <v>-23.1</v>
          </cell>
          <cell r="EY294">
            <v>-41.6</v>
          </cell>
          <cell r="EZ294">
            <v>91.9</v>
          </cell>
          <cell r="FB294">
            <v>-27.2</v>
          </cell>
          <cell r="FC294">
            <v>-41.7</v>
          </cell>
          <cell r="FD294">
            <v>-38.700000000000003</v>
          </cell>
          <cell r="FE294">
            <v>-27.3</v>
          </cell>
          <cell r="FF294">
            <v>-78.7</v>
          </cell>
          <cell r="FG294">
            <v>77.900000000000006</v>
          </cell>
          <cell r="FI294">
            <v>-37.1</v>
          </cell>
          <cell r="FJ294">
            <v>-43.8</v>
          </cell>
          <cell r="FK294">
            <v>-49.6</v>
          </cell>
          <cell r="FL294">
            <v>-35.4</v>
          </cell>
          <cell r="FM294">
            <v>-92.9</v>
          </cell>
          <cell r="FN294">
            <v>73.5</v>
          </cell>
          <cell r="FP294">
            <v>-50.2</v>
          </cell>
          <cell r="FQ294" t="str">
            <v>NA</v>
          </cell>
          <cell r="FR294">
            <v>-15.4</v>
          </cell>
          <cell r="FS294" t="str">
            <v>NA</v>
          </cell>
          <cell r="FT294">
            <v>-33.700000000000003</v>
          </cell>
          <cell r="FU294">
            <v>78.400000000000006</v>
          </cell>
          <cell r="FW294">
            <v>-24.6</v>
          </cell>
          <cell r="FX294">
            <v>-37.299999999999997</v>
          </cell>
          <cell r="FY294">
            <v>-63.9</v>
          </cell>
          <cell r="FZ294">
            <v>-32.6</v>
          </cell>
          <cell r="GA294">
            <v>-55</v>
          </cell>
          <cell r="GB294">
            <v>70</v>
          </cell>
          <cell r="GD294">
            <v>-22.6</v>
          </cell>
          <cell r="GE294">
            <v>-14</v>
          </cell>
          <cell r="GF294">
            <v>-35.4</v>
          </cell>
          <cell r="GG294" t="str">
            <v>NA</v>
          </cell>
          <cell r="GH294">
            <v>-47.5</v>
          </cell>
          <cell r="GI294">
            <v>79.7</v>
          </cell>
          <cell r="GK294">
            <v>-23.5</v>
          </cell>
          <cell r="GL294">
            <v>-38.700000000000003</v>
          </cell>
          <cell r="GM294">
            <v>-13.5</v>
          </cell>
          <cell r="GN294">
            <v>-15.7</v>
          </cell>
          <cell r="GO294">
            <v>-26.8</v>
          </cell>
          <cell r="GP294">
            <v>73.099999999999994</v>
          </cell>
          <cell r="GR294">
            <v>-36.6</v>
          </cell>
          <cell r="GS294">
            <v>-23.4</v>
          </cell>
          <cell r="GT294">
            <v>-19.8</v>
          </cell>
          <cell r="GU294">
            <v>-6.8</v>
          </cell>
          <cell r="GV294">
            <v>-24.7</v>
          </cell>
          <cell r="GW294">
            <v>71.400000000000006</v>
          </cell>
          <cell r="GY294">
            <v>-26.7</v>
          </cell>
          <cell r="GZ294">
            <v>-7.3</v>
          </cell>
          <cell r="HA294">
            <v>-27.8</v>
          </cell>
          <cell r="HB294">
            <v>-7</v>
          </cell>
          <cell r="HC294">
            <v>-40.9</v>
          </cell>
          <cell r="HD294">
            <v>83.3</v>
          </cell>
          <cell r="HF294">
            <v>-29.4</v>
          </cell>
          <cell r="HG294">
            <v>-26.8</v>
          </cell>
          <cell r="HH294">
            <v>-46.2</v>
          </cell>
          <cell r="HI294">
            <v>-24.5</v>
          </cell>
          <cell r="HJ294">
            <v>-53.7</v>
          </cell>
          <cell r="HK294">
            <v>79.2</v>
          </cell>
          <cell r="HM294">
            <v>-16.899999999999999</v>
          </cell>
          <cell r="HN294">
            <v>-16.7</v>
          </cell>
          <cell r="HO294">
            <v>-44.4</v>
          </cell>
          <cell r="HP294">
            <v>-18.3</v>
          </cell>
          <cell r="HQ294">
            <v>-39.700000000000003</v>
          </cell>
          <cell r="HR294">
            <v>82.8</v>
          </cell>
          <cell r="HT294">
            <v>-30.9</v>
          </cell>
          <cell r="HU294">
            <v>-23.8</v>
          </cell>
          <cell r="HV294">
            <v>-32.6</v>
          </cell>
          <cell r="HW294">
            <v>-20.5</v>
          </cell>
          <cell r="HX294">
            <v>-49</v>
          </cell>
          <cell r="HY294">
            <v>76.2</v>
          </cell>
          <cell r="IA294">
            <v>-30.2</v>
          </cell>
          <cell r="IB294">
            <v>-24</v>
          </cell>
          <cell r="IC294">
            <v>-36.799999999999997</v>
          </cell>
          <cell r="ID294">
            <v>-20.8</v>
          </cell>
          <cell r="IE294">
            <v>-50.3</v>
          </cell>
          <cell r="IF294">
            <v>67.900000000000006</v>
          </cell>
          <cell r="IH294">
            <v>-33.299999999999997</v>
          </cell>
          <cell r="II294">
            <v>-17.8</v>
          </cell>
          <cell r="IJ294">
            <v>6.4</v>
          </cell>
          <cell r="IK294">
            <v>-15.4</v>
          </cell>
          <cell r="IL294">
            <v>-53.8</v>
          </cell>
          <cell r="IM294">
            <v>81.400000000000006</v>
          </cell>
          <cell r="IO294">
            <v>-31.2</v>
          </cell>
          <cell r="IP294">
            <v>-20</v>
          </cell>
          <cell r="IQ294">
            <v>0.4</v>
          </cell>
          <cell r="IR294">
            <v>-12.3</v>
          </cell>
          <cell r="IS294">
            <v>-45.8</v>
          </cell>
          <cell r="IT294">
            <v>84.4</v>
          </cell>
          <cell r="IV294">
            <v>-39.6</v>
          </cell>
          <cell r="IW294">
            <v>-42</v>
          </cell>
          <cell r="IX294">
            <v>-20.8</v>
          </cell>
          <cell r="IY294">
            <v>-20.2</v>
          </cell>
          <cell r="IZ294">
            <v>-56</v>
          </cell>
          <cell r="JA294">
            <v>74.3</v>
          </cell>
        </row>
        <row r="295">
          <cell r="AY295">
            <v>39994</v>
          </cell>
          <cell r="BA295">
            <v>-31.8</v>
          </cell>
          <cell r="BB295">
            <v>-23.1</v>
          </cell>
          <cell r="BC295">
            <v>-23.2</v>
          </cell>
          <cell r="BD295">
            <v>-15.7</v>
          </cell>
          <cell r="BE295">
            <v>-39.299999999999997</v>
          </cell>
          <cell r="BF295">
            <v>77</v>
          </cell>
          <cell r="BH295">
            <v>-31.9</v>
          </cell>
          <cell r="BI295">
            <v>-20</v>
          </cell>
          <cell r="BJ295">
            <v>-25.1</v>
          </cell>
          <cell r="BK295">
            <v>-17.3</v>
          </cell>
          <cell r="BL295">
            <v>-36.1</v>
          </cell>
          <cell r="BM295">
            <v>78.2</v>
          </cell>
          <cell r="BO295">
            <v>-25.6</v>
          </cell>
          <cell r="BP295">
            <v>-33.200000000000003</v>
          </cell>
          <cell r="BQ295">
            <v>-17.399999999999999</v>
          </cell>
          <cell r="BR295">
            <v>-15.5</v>
          </cell>
          <cell r="BS295">
            <v>-20.3</v>
          </cell>
          <cell r="BT295">
            <v>79.3</v>
          </cell>
          <cell r="BV295">
            <v>-11.2</v>
          </cell>
          <cell r="BW295">
            <v>-8.5</v>
          </cell>
          <cell r="BX295">
            <v>-48.6</v>
          </cell>
          <cell r="BY295">
            <v>-12.5</v>
          </cell>
          <cell r="BZ295">
            <v>-41.6</v>
          </cell>
          <cell r="CA295">
            <v>87</v>
          </cell>
          <cell r="CC295">
            <v>-19.899999999999999</v>
          </cell>
          <cell r="CD295">
            <v>7.7</v>
          </cell>
          <cell r="CE295">
            <v>-14.1</v>
          </cell>
          <cell r="CF295">
            <v>8.8000000000000007</v>
          </cell>
          <cell r="CG295">
            <v>-29.9</v>
          </cell>
          <cell r="CH295">
            <v>82.2</v>
          </cell>
          <cell r="CJ295">
            <v>-17.2</v>
          </cell>
          <cell r="CK295" t="str">
            <v>NA</v>
          </cell>
          <cell r="CL295">
            <v>3.6</v>
          </cell>
          <cell r="CM295" t="str">
            <v>NA</v>
          </cell>
          <cell r="CN295">
            <v>-42.7</v>
          </cell>
          <cell r="CO295">
            <v>90.2</v>
          </cell>
          <cell r="CQ295">
            <v>-36.9</v>
          </cell>
          <cell r="CR295">
            <v>-7.5</v>
          </cell>
          <cell r="CS295">
            <v>-28.8</v>
          </cell>
          <cell r="CT295">
            <v>-17.899999999999999</v>
          </cell>
          <cell r="CU295">
            <v>-30.4</v>
          </cell>
          <cell r="CV295">
            <v>79</v>
          </cell>
          <cell r="CX295">
            <v>-33.299999999999997</v>
          </cell>
          <cell r="CY295">
            <v>-33.9</v>
          </cell>
          <cell r="CZ295">
            <v>-29.8</v>
          </cell>
          <cell r="DA295">
            <v>-45.6</v>
          </cell>
          <cell r="DB295">
            <v>-70.7</v>
          </cell>
          <cell r="DC295">
            <v>75.7</v>
          </cell>
          <cell r="DE295" t="str">
            <v>NA</v>
          </cell>
          <cell r="DF295" t="str">
            <v>NA</v>
          </cell>
          <cell r="DG295">
            <v>-27.2</v>
          </cell>
          <cell r="DH295" t="str">
            <v>NA</v>
          </cell>
          <cell r="DI295" t="str">
            <v>NA</v>
          </cell>
          <cell r="DJ295" t="str">
            <v>NA</v>
          </cell>
          <cell r="DL295">
            <v>-27.5</v>
          </cell>
          <cell r="DM295">
            <v>-17</v>
          </cell>
          <cell r="DN295">
            <v>-45.3</v>
          </cell>
          <cell r="DO295">
            <v>-11.5</v>
          </cell>
          <cell r="DP295">
            <v>-40.9</v>
          </cell>
          <cell r="DQ295">
            <v>84</v>
          </cell>
          <cell r="DS295">
            <v>-33.700000000000003</v>
          </cell>
          <cell r="DT295">
            <v>-34.6</v>
          </cell>
          <cell r="DU295">
            <v>-22.2</v>
          </cell>
          <cell r="DV295">
            <v>-22.1</v>
          </cell>
          <cell r="DW295">
            <v>-35.799999999999997</v>
          </cell>
          <cell r="DX295">
            <v>82.7</v>
          </cell>
          <cell r="DZ295">
            <v>-30.7</v>
          </cell>
          <cell r="EA295">
            <v>-24.3</v>
          </cell>
          <cell r="EB295">
            <v>-28.6</v>
          </cell>
          <cell r="EC295">
            <v>-23.5</v>
          </cell>
          <cell r="ED295">
            <v>-38.4</v>
          </cell>
          <cell r="EE295">
            <v>81.5</v>
          </cell>
          <cell r="EG295">
            <v>-28.1</v>
          </cell>
          <cell r="EH295">
            <v>-23.1</v>
          </cell>
          <cell r="EI295">
            <v>-44.2</v>
          </cell>
          <cell r="EJ295">
            <v>-23.1</v>
          </cell>
          <cell r="EK295">
            <v>-29.3</v>
          </cell>
          <cell r="EL295">
            <v>76.7</v>
          </cell>
          <cell r="EN295">
            <v>-27.2</v>
          </cell>
          <cell r="EO295">
            <v>-16.899999999999999</v>
          </cell>
          <cell r="EP295">
            <v>-20.399999999999999</v>
          </cell>
          <cell r="EQ295">
            <v>-8.1</v>
          </cell>
          <cell r="ER295">
            <v>-38.200000000000003</v>
          </cell>
          <cell r="ES295">
            <v>85</v>
          </cell>
          <cell r="EU295">
            <v>-11.4</v>
          </cell>
          <cell r="EV295">
            <v>-19.399999999999999</v>
          </cell>
          <cell r="EW295">
            <v>-27.5</v>
          </cell>
          <cell r="EX295">
            <v>-19.600000000000001</v>
          </cell>
          <cell r="EY295">
            <v>-49</v>
          </cell>
          <cell r="EZ295">
            <v>94.4</v>
          </cell>
          <cell r="FB295">
            <v>-26.5</v>
          </cell>
          <cell r="FC295">
            <v>-40.4</v>
          </cell>
          <cell r="FD295">
            <v>-50.3</v>
          </cell>
          <cell r="FE295">
            <v>-28.3</v>
          </cell>
          <cell r="FF295">
            <v>-76.900000000000006</v>
          </cell>
          <cell r="FG295">
            <v>76.3</v>
          </cell>
          <cell r="FI295">
            <v>-35.1</v>
          </cell>
          <cell r="FJ295">
            <v>-39.5</v>
          </cell>
          <cell r="FK295">
            <v>-44.5</v>
          </cell>
          <cell r="FL295">
            <v>-37</v>
          </cell>
          <cell r="FM295">
            <v>-91.9</v>
          </cell>
          <cell r="FN295">
            <v>76.099999999999994</v>
          </cell>
          <cell r="FP295">
            <v>-48.4</v>
          </cell>
          <cell r="FQ295" t="str">
            <v>NA</v>
          </cell>
          <cell r="FR295">
            <v>-13.1</v>
          </cell>
          <cell r="FS295" t="str">
            <v>NA</v>
          </cell>
          <cell r="FT295">
            <v>-42.8</v>
          </cell>
          <cell r="FU295">
            <v>79.8</v>
          </cell>
          <cell r="FW295">
            <v>-24.5</v>
          </cell>
          <cell r="FX295">
            <v>-38.6</v>
          </cell>
          <cell r="FY295">
            <v>-61</v>
          </cell>
          <cell r="FZ295">
            <v>-28.6</v>
          </cell>
          <cell r="GA295">
            <v>-49.8</v>
          </cell>
          <cell r="GB295">
            <v>69.900000000000006</v>
          </cell>
          <cell r="GD295">
            <v>-26.1</v>
          </cell>
          <cell r="GE295">
            <v>-16</v>
          </cell>
          <cell r="GF295">
            <v>-31.6</v>
          </cell>
          <cell r="GG295" t="str">
            <v>NA</v>
          </cell>
          <cell r="GH295">
            <v>-43.6</v>
          </cell>
          <cell r="GI295">
            <v>78.8</v>
          </cell>
          <cell r="GK295">
            <v>-23.7</v>
          </cell>
          <cell r="GL295">
            <v>-33.1</v>
          </cell>
          <cell r="GM295">
            <v>-17.100000000000001</v>
          </cell>
          <cell r="GN295">
            <v>-16.899999999999999</v>
          </cell>
          <cell r="GO295">
            <v>-33.6</v>
          </cell>
          <cell r="GP295">
            <v>74.099999999999994</v>
          </cell>
          <cell r="GR295">
            <v>-32.5</v>
          </cell>
          <cell r="GS295">
            <v>-23.6</v>
          </cell>
          <cell r="GT295">
            <v>-14.1</v>
          </cell>
          <cell r="GU295">
            <v>-6.9</v>
          </cell>
          <cell r="GV295">
            <v>-28.4</v>
          </cell>
          <cell r="GW295">
            <v>74.599999999999994</v>
          </cell>
          <cell r="GY295">
            <v>-26.4</v>
          </cell>
          <cell r="GZ295">
            <v>-5</v>
          </cell>
          <cell r="HA295">
            <v>-21.2</v>
          </cell>
          <cell r="HB295">
            <v>-9.1</v>
          </cell>
          <cell r="HC295">
            <v>-41.7</v>
          </cell>
          <cell r="HD295">
            <v>86.2</v>
          </cell>
          <cell r="HF295">
            <v>-29</v>
          </cell>
          <cell r="HG295">
            <v>-25.2</v>
          </cell>
          <cell r="HH295">
            <v>-40.799999999999997</v>
          </cell>
          <cell r="HI295">
            <v>-19.2</v>
          </cell>
          <cell r="HJ295">
            <v>-38.9</v>
          </cell>
          <cell r="HK295">
            <v>82</v>
          </cell>
          <cell r="HM295">
            <v>-17.3</v>
          </cell>
          <cell r="HN295">
            <v>-19.3</v>
          </cell>
          <cell r="HO295">
            <v>-41.2</v>
          </cell>
          <cell r="HP295">
            <v>-18.7</v>
          </cell>
          <cell r="HQ295">
            <v>-41.3</v>
          </cell>
          <cell r="HR295">
            <v>82.3</v>
          </cell>
          <cell r="HT295">
            <v>-28.8</v>
          </cell>
          <cell r="HU295">
            <v>-25.3</v>
          </cell>
          <cell r="HV295">
            <v>-24.9</v>
          </cell>
          <cell r="HW295">
            <v>-21.4</v>
          </cell>
          <cell r="HX295">
            <v>-56.8</v>
          </cell>
          <cell r="HY295">
            <v>79.099999999999994</v>
          </cell>
          <cell r="IA295">
            <v>-16.399999999999999</v>
          </cell>
          <cell r="IB295">
            <v>-19.100000000000001</v>
          </cell>
          <cell r="IC295">
            <v>-36</v>
          </cell>
          <cell r="ID295">
            <v>-21.6</v>
          </cell>
          <cell r="IE295">
            <v>-52.5</v>
          </cell>
          <cell r="IF295">
            <v>74.5</v>
          </cell>
          <cell r="IH295">
            <v>-35.9</v>
          </cell>
          <cell r="II295">
            <v>-11.1</v>
          </cell>
          <cell r="IJ295">
            <v>8.1999999999999993</v>
          </cell>
          <cell r="IK295">
            <v>-18</v>
          </cell>
          <cell r="IL295">
            <v>-63.9</v>
          </cell>
          <cell r="IM295">
            <v>82.1</v>
          </cell>
          <cell r="IO295">
            <v>-31.7</v>
          </cell>
          <cell r="IP295">
            <v>-19.2</v>
          </cell>
          <cell r="IQ295">
            <v>3.4</v>
          </cell>
          <cell r="IR295">
            <v>-6</v>
          </cell>
          <cell r="IS295">
            <v>-44.9</v>
          </cell>
          <cell r="IT295">
            <v>85.4</v>
          </cell>
          <cell r="IV295">
            <v>-38.200000000000003</v>
          </cell>
          <cell r="IW295">
            <v>-39.9</v>
          </cell>
          <cell r="IX295">
            <v>-18.100000000000001</v>
          </cell>
          <cell r="IY295">
            <v>-12</v>
          </cell>
          <cell r="IZ295">
            <v>-51.7</v>
          </cell>
          <cell r="JA295">
            <v>76.400000000000006</v>
          </cell>
        </row>
        <row r="296">
          <cell r="AY296">
            <v>40025</v>
          </cell>
          <cell r="BA296">
            <v>-30.1</v>
          </cell>
          <cell r="BB296">
            <v>-20.100000000000001</v>
          </cell>
          <cell r="BC296">
            <v>-21.3</v>
          </cell>
          <cell r="BD296">
            <v>-13.5</v>
          </cell>
          <cell r="BE296">
            <v>-39.1</v>
          </cell>
          <cell r="BF296">
            <v>79.599999999999994</v>
          </cell>
          <cell r="BH296">
            <v>-29.9</v>
          </cell>
          <cell r="BI296">
            <v>-17.7</v>
          </cell>
          <cell r="BJ296">
            <v>-23.1</v>
          </cell>
          <cell r="BK296">
            <v>-13.5</v>
          </cell>
          <cell r="BL296">
            <v>-35.4</v>
          </cell>
          <cell r="BM296">
            <v>80.8</v>
          </cell>
          <cell r="BO296">
            <v>-23.4</v>
          </cell>
          <cell r="BP296">
            <v>-33.5</v>
          </cell>
          <cell r="BQ296">
            <v>-16.7</v>
          </cell>
          <cell r="BR296">
            <v>-13.5</v>
          </cell>
          <cell r="BS296">
            <v>-20.5</v>
          </cell>
          <cell r="BT296">
            <v>80.2</v>
          </cell>
          <cell r="BV296">
            <v>-14.9</v>
          </cell>
          <cell r="BW296">
            <v>-5.5</v>
          </cell>
          <cell r="BX296">
            <v>-42.2</v>
          </cell>
          <cell r="BY296">
            <v>-14.8</v>
          </cell>
          <cell r="BZ296">
            <v>-43.2</v>
          </cell>
          <cell r="CA296">
            <v>88.2</v>
          </cell>
          <cell r="CC296">
            <v>-19.399999999999999</v>
          </cell>
          <cell r="CD296">
            <v>14.7</v>
          </cell>
          <cell r="CE296">
            <v>-16.899999999999999</v>
          </cell>
          <cell r="CF296">
            <v>7.4</v>
          </cell>
          <cell r="CG296">
            <v>-32.299999999999997</v>
          </cell>
          <cell r="CH296">
            <v>84.1</v>
          </cell>
          <cell r="CJ296">
            <v>-13.8</v>
          </cell>
          <cell r="CK296" t="str">
            <v>NA</v>
          </cell>
          <cell r="CL296">
            <v>10.9</v>
          </cell>
          <cell r="CM296" t="str">
            <v>NA</v>
          </cell>
          <cell r="CN296">
            <v>-45.6</v>
          </cell>
          <cell r="CO296">
            <v>96.3</v>
          </cell>
          <cell r="CQ296">
            <v>-34.9</v>
          </cell>
          <cell r="CR296">
            <v>-6.2</v>
          </cell>
          <cell r="CS296">
            <v>-25.5</v>
          </cell>
          <cell r="CT296">
            <v>-13.4</v>
          </cell>
          <cell r="CU296">
            <v>-29.9</v>
          </cell>
          <cell r="CV296">
            <v>81.2</v>
          </cell>
          <cell r="CX296">
            <v>-27.5</v>
          </cell>
          <cell r="CY296">
            <v>-37.6</v>
          </cell>
          <cell r="CZ296">
            <v>-29.4</v>
          </cell>
          <cell r="DA296">
            <v>-38.4</v>
          </cell>
          <cell r="DB296">
            <v>-70.3</v>
          </cell>
          <cell r="DC296">
            <v>77</v>
          </cell>
          <cell r="DE296" t="str">
            <v>NA</v>
          </cell>
          <cell r="DF296" t="str">
            <v>NA</v>
          </cell>
          <cell r="DG296">
            <v>-31.6</v>
          </cell>
          <cell r="DH296" t="str">
            <v>NA</v>
          </cell>
          <cell r="DI296" t="str">
            <v>NA</v>
          </cell>
          <cell r="DJ296" t="str">
            <v>NA</v>
          </cell>
          <cell r="DL296">
            <v>-27.5</v>
          </cell>
          <cell r="DM296">
            <v>-19.2</v>
          </cell>
          <cell r="DN296">
            <v>-48.5</v>
          </cell>
          <cell r="DO296">
            <v>-6.7</v>
          </cell>
          <cell r="DP296">
            <v>-39.700000000000003</v>
          </cell>
          <cell r="DQ296">
            <v>82.6</v>
          </cell>
          <cell r="DS296">
            <v>-31.5</v>
          </cell>
          <cell r="DT296">
            <v>-31.6</v>
          </cell>
          <cell r="DU296">
            <v>-19.5</v>
          </cell>
          <cell r="DV296">
            <v>-22.7</v>
          </cell>
          <cell r="DW296">
            <v>-33.299999999999997</v>
          </cell>
          <cell r="DX296">
            <v>85.3</v>
          </cell>
          <cell r="DZ296">
            <v>-30.4</v>
          </cell>
          <cell r="EA296">
            <v>-20.9</v>
          </cell>
          <cell r="EB296">
            <v>-28.1</v>
          </cell>
          <cell r="EC296">
            <v>-17.2</v>
          </cell>
          <cell r="ED296">
            <v>-38.4</v>
          </cell>
          <cell r="EE296">
            <v>83.3</v>
          </cell>
          <cell r="EG296">
            <v>-28.2</v>
          </cell>
          <cell r="EH296">
            <v>-31.6</v>
          </cell>
          <cell r="EI296">
            <v>-47.6</v>
          </cell>
          <cell r="EJ296">
            <v>-28.6</v>
          </cell>
          <cell r="EK296">
            <v>-36.200000000000003</v>
          </cell>
          <cell r="EL296">
            <v>72.3</v>
          </cell>
          <cell r="EN296">
            <v>-24.6</v>
          </cell>
          <cell r="EO296">
            <v>-12.4</v>
          </cell>
          <cell r="EP296">
            <v>-16.7</v>
          </cell>
          <cell r="EQ296">
            <v>-5</v>
          </cell>
          <cell r="ER296">
            <v>-39.700000000000003</v>
          </cell>
          <cell r="ES296">
            <v>89.5</v>
          </cell>
          <cell r="EU296">
            <v>-7.7</v>
          </cell>
          <cell r="EV296">
            <v>-23.1</v>
          </cell>
          <cell r="EW296">
            <v>-32.5</v>
          </cell>
          <cell r="EX296">
            <v>-20.3</v>
          </cell>
          <cell r="EY296">
            <v>-48.3</v>
          </cell>
          <cell r="EZ296">
            <v>94.3</v>
          </cell>
          <cell r="FB296">
            <v>-26.3</v>
          </cell>
          <cell r="FC296">
            <v>-40.700000000000003</v>
          </cell>
          <cell r="FD296">
            <v>-54.9</v>
          </cell>
          <cell r="FE296">
            <v>-27</v>
          </cell>
          <cell r="FF296">
            <v>-79.400000000000006</v>
          </cell>
          <cell r="FG296">
            <v>75.3</v>
          </cell>
          <cell r="FI296">
            <v>-35.299999999999997</v>
          </cell>
          <cell r="FJ296">
            <v>-40.799999999999997</v>
          </cell>
          <cell r="FK296">
            <v>-45.2</v>
          </cell>
          <cell r="FL296">
            <v>-41.5</v>
          </cell>
          <cell r="FM296">
            <v>-86.2</v>
          </cell>
          <cell r="FN296">
            <v>75.3</v>
          </cell>
          <cell r="FP296">
            <v>-42.6</v>
          </cell>
          <cell r="FQ296" t="str">
            <v>NA</v>
          </cell>
          <cell r="FR296">
            <v>-8.9</v>
          </cell>
          <cell r="FS296" t="str">
            <v>NA</v>
          </cell>
          <cell r="FT296">
            <v>-41.6</v>
          </cell>
          <cell r="FU296">
            <v>84.5</v>
          </cell>
          <cell r="FW296">
            <v>-18.7</v>
          </cell>
          <cell r="FX296">
            <v>-37.4</v>
          </cell>
          <cell r="FY296">
            <v>-60.6</v>
          </cell>
          <cell r="FZ296">
            <v>-30.2</v>
          </cell>
          <cell r="GA296">
            <v>-44</v>
          </cell>
          <cell r="GB296">
            <v>73.099999999999994</v>
          </cell>
          <cell r="GD296">
            <v>-16.8</v>
          </cell>
          <cell r="GE296">
            <v>-9.5</v>
          </cell>
          <cell r="GF296">
            <v>-35</v>
          </cell>
          <cell r="GG296" t="str">
            <v>NA</v>
          </cell>
          <cell r="GH296">
            <v>-44.4</v>
          </cell>
          <cell r="GI296">
            <v>83.6</v>
          </cell>
          <cell r="GK296">
            <v>-22.9</v>
          </cell>
          <cell r="GL296">
            <v>-34.5</v>
          </cell>
          <cell r="GM296">
            <v>-17.5</v>
          </cell>
          <cell r="GN296">
            <v>-13.7</v>
          </cell>
          <cell r="GO296">
            <v>-38.200000000000003</v>
          </cell>
          <cell r="GP296">
            <v>74.599999999999994</v>
          </cell>
          <cell r="GR296">
            <v>-28.6</v>
          </cell>
          <cell r="GS296">
            <v>-20.6</v>
          </cell>
          <cell r="GT296">
            <v>-12.6</v>
          </cell>
          <cell r="GU296">
            <v>-6.1</v>
          </cell>
          <cell r="GV296">
            <v>-23.6</v>
          </cell>
          <cell r="GW296">
            <v>78.400000000000006</v>
          </cell>
          <cell r="GY296">
            <v>-26.1</v>
          </cell>
          <cell r="GZ296">
            <v>-4.2</v>
          </cell>
          <cell r="HA296">
            <v>-24.5</v>
          </cell>
          <cell r="HB296">
            <v>-7.9</v>
          </cell>
          <cell r="HC296">
            <v>-41.8</v>
          </cell>
          <cell r="HD296">
            <v>85.7</v>
          </cell>
          <cell r="HF296">
            <v>-28.1</v>
          </cell>
          <cell r="HG296">
            <v>-17.8</v>
          </cell>
          <cell r="HH296">
            <v>-33.6</v>
          </cell>
          <cell r="HI296">
            <v>-14</v>
          </cell>
          <cell r="HJ296">
            <v>-38</v>
          </cell>
          <cell r="HK296">
            <v>86.6</v>
          </cell>
          <cell r="HM296">
            <v>-16.8</v>
          </cell>
          <cell r="HN296">
            <v>-15.3</v>
          </cell>
          <cell r="HO296">
            <v>-45.3</v>
          </cell>
          <cell r="HP296">
            <v>-21.6</v>
          </cell>
          <cell r="HQ296">
            <v>-41.7</v>
          </cell>
          <cell r="HR296">
            <v>82.3</v>
          </cell>
          <cell r="HT296">
            <v>-28.6</v>
          </cell>
          <cell r="HU296">
            <v>-18.3</v>
          </cell>
          <cell r="HV296">
            <v>-27.4</v>
          </cell>
          <cell r="HW296">
            <v>-20.6</v>
          </cell>
          <cell r="HX296">
            <v>-54.6</v>
          </cell>
          <cell r="HY296">
            <v>79.900000000000006</v>
          </cell>
          <cell r="IA296">
            <v>-10.1</v>
          </cell>
          <cell r="IB296">
            <v>-21.5</v>
          </cell>
          <cell r="IC296">
            <v>-34.700000000000003</v>
          </cell>
          <cell r="ID296">
            <v>-22.5</v>
          </cell>
          <cell r="IE296">
            <v>-52.1</v>
          </cell>
          <cell r="IF296">
            <v>77.099999999999994</v>
          </cell>
          <cell r="IH296">
            <v>-28.4</v>
          </cell>
          <cell r="II296">
            <v>-10.5</v>
          </cell>
          <cell r="IJ296">
            <v>9.9</v>
          </cell>
          <cell r="IK296">
            <v>-13.9</v>
          </cell>
          <cell r="IL296">
            <v>-53.4</v>
          </cell>
          <cell r="IM296">
            <v>86.4</v>
          </cell>
          <cell r="IO296">
            <v>-21.6</v>
          </cell>
          <cell r="IP296">
            <v>-11.1</v>
          </cell>
          <cell r="IQ296">
            <v>7.2</v>
          </cell>
          <cell r="IR296">
            <v>-9.4</v>
          </cell>
          <cell r="IS296">
            <v>-59.2</v>
          </cell>
          <cell r="IT296">
            <v>91.6</v>
          </cell>
          <cell r="IV296">
            <v>-40</v>
          </cell>
          <cell r="IW296">
            <v>-34.799999999999997</v>
          </cell>
          <cell r="IX296">
            <v>-16</v>
          </cell>
          <cell r="IY296">
            <v>-14</v>
          </cell>
          <cell r="IZ296">
            <v>-50.8</v>
          </cell>
          <cell r="JA296">
            <v>77.5</v>
          </cell>
        </row>
        <row r="297">
          <cell r="AY297">
            <v>40056</v>
          </cell>
          <cell r="BA297">
            <v>-25.3</v>
          </cell>
          <cell r="BB297">
            <v>-14.3</v>
          </cell>
          <cell r="BC297">
            <v>-20.399999999999999</v>
          </cell>
          <cell r="BD297">
            <v>-11.1</v>
          </cell>
          <cell r="BE297">
            <v>-36.299999999999997</v>
          </cell>
          <cell r="BF297">
            <v>84.5</v>
          </cell>
          <cell r="BH297">
            <v>-26</v>
          </cell>
          <cell r="BI297">
            <v>-12.3</v>
          </cell>
          <cell r="BJ297">
            <v>-22.1</v>
          </cell>
          <cell r="BK297">
            <v>-11.6</v>
          </cell>
          <cell r="BL297">
            <v>-32.5</v>
          </cell>
          <cell r="BM297">
            <v>84.7</v>
          </cell>
          <cell r="BO297">
            <v>-20.6</v>
          </cell>
          <cell r="BP297">
            <v>-24.1</v>
          </cell>
          <cell r="BQ297">
            <v>-10.4</v>
          </cell>
          <cell r="BR297">
            <v>-12.1</v>
          </cell>
          <cell r="BS297">
            <v>-19.2</v>
          </cell>
          <cell r="BT297">
            <v>85.8</v>
          </cell>
          <cell r="BV297">
            <v>-15.8</v>
          </cell>
          <cell r="BW297">
            <v>-3.9</v>
          </cell>
          <cell r="BX297">
            <v>-40.299999999999997</v>
          </cell>
          <cell r="BY297">
            <v>-14</v>
          </cell>
          <cell r="BZ297">
            <v>-40.1</v>
          </cell>
          <cell r="CA297">
            <v>89.5</v>
          </cell>
          <cell r="CC297">
            <v>-18</v>
          </cell>
          <cell r="CD297">
            <v>7.6</v>
          </cell>
          <cell r="CE297">
            <v>-16.600000000000001</v>
          </cell>
          <cell r="CF297">
            <v>5.5</v>
          </cell>
          <cell r="CG297">
            <v>-33.4</v>
          </cell>
          <cell r="CH297">
            <v>81.599999999999994</v>
          </cell>
          <cell r="CJ297">
            <v>-13.1</v>
          </cell>
          <cell r="CK297" t="str">
            <v>NA</v>
          </cell>
          <cell r="CL297">
            <v>8</v>
          </cell>
          <cell r="CM297" t="str">
            <v>NA</v>
          </cell>
          <cell r="CN297">
            <v>-45.4</v>
          </cell>
          <cell r="CO297">
            <v>95.7</v>
          </cell>
          <cell r="CQ297">
            <v>-29.5</v>
          </cell>
          <cell r="CR297">
            <v>0</v>
          </cell>
          <cell r="CS297">
            <v>-22.6</v>
          </cell>
          <cell r="CT297">
            <v>-10.9</v>
          </cell>
          <cell r="CU297">
            <v>-27.8</v>
          </cell>
          <cell r="CV297">
            <v>85.8</v>
          </cell>
          <cell r="CX297">
            <v>-24.1</v>
          </cell>
          <cell r="CY297">
            <v>-26.8</v>
          </cell>
          <cell r="CZ297">
            <v>-25.1</v>
          </cell>
          <cell r="DA297">
            <v>-34.299999999999997</v>
          </cell>
          <cell r="DB297">
            <v>-68</v>
          </cell>
          <cell r="DC297">
            <v>80.8</v>
          </cell>
          <cell r="DE297" t="str">
            <v>NA</v>
          </cell>
          <cell r="DF297" t="str">
            <v>NA</v>
          </cell>
          <cell r="DG297">
            <v>-27.1</v>
          </cell>
          <cell r="DH297" t="str">
            <v>NA</v>
          </cell>
          <cell r="DI297" t="str">
            <v>NA</v>
          </cell>
          <cell r="DJ297" t="str">
            <v>NA</v>
          </cell>
          <cell r="DL297">
            <v>-26.8</v>
          </cell>
          <cell r="DM297">
            <v>-15.8</v>
          </cell>
          <cell r="DN297">
            <v>-45.3</v>
          </cell>
          <cell r="DO297">
            <v>-8.6</v>
          </cell>
          <cell r="DP297">
            <v>-47.1</v>
          </cell>
          <cell r="DQ297">
            <v>83.1</v>
          </cell>
          <cell r="DS297">
            <v>-26.4</v>
          </cell>
          <cell r="DT297">
            <v>-23.2</v>
          </cell>
          <cell r="DU297">
            <v>-19.899999999999999</v>
          </cell>
          <cell r="DV297">
            <v>-23.5</v>
          </cell>
          <cell r="DW297">
            <v>-25.5</v>
          </cell>
          <cell r="DX297">
            <v>89.1</v>
          </cell>
          <cell r="DZ297">
            <v>-28.1</v>
          </cell>
          <cell r="EA297">
            <v>-18</v>
          </cell>
          <cell r="EB297">
            <v>-32.1</v>
          </cell>
          <cell r="EC297">
            <v>-13.1</v>
          </cell>
          <cell r="ED297">
            <v>-38.799999999999997</v>
          </cell>
          <cell r="EE297">
            <v>84.6</v>
          </cell>
          <cell r="EG297">
            <v>-27.8</v>
          </cell>
          <cell r="EH297">
            <v>-28.6</v>
          </cell>
          <cell r="EI297">
            <v>-51.5</v>
          </cell>
          <cell r="EJ297">
            <v>-31</v>
          </cell>
          <cell r="EK297">
            <v>-43.4</v>
          </cell>
          <cell r="EL297">
            <v>71.400000000000006</v>
          </cell>
          <cell r="EN297">
            <v>-21.2</v>
          </cell>
          <cell r="EO297">
            <v>-8</v>
          </cell>
          <cell r="EP297">
            <v>-15</v>
          </cell>
          <cell r="EQ297">
            <v>-5.7</v>
          </cell>
          <cell r="ER297">
            <v>-37.200000000000003</v>
          </cell>
          <cell r="ES297">
            <v>91.8</v>
          </cell>
          <cell r="EU297">
            <v>-18.7</v>
          </cell>
          <cell r="EV297">
            <v>-17.7</v>
          </cell>
          <cell r="EW297">
            <v>-38.200000000000003</v>
          </cell>
          <cell r="EX297">
            <v>-23.6</v>
          </cell>
          <cell r="EY297">
            <v>-53.9</v>
          </cell>
          <cell r="EZ297">
            <v>89.6</v>
          </cell>
          <cell r="FB297">
            <v>-28.3</v>
          </cell>
          <cell r="FC297">
            <v>-40.799999999999997</v>
          </cell>
          <cell r="FD297">
            <v>-53.8</v>
          </cell>
          <cell r="FE297">
            <v>-26</v>
          </cell>
          <cell r="FF297">
            <v>-76.599999999999994</v>
          </cell>
          <cell r="FG297">
            <v>75.099999999999994</v>
          </cell>
          <cell r="FI297">
            <v>-31.8</v>
          </cell>
          <cell r="FJ297">
            <v>-35.200000000000003</v>
          </cell>
          <cell r="FK297">
            <v>-48.6</v>
          </cell>
          <cell r="FL297">
            <v>-41.5</v>
          </cell>
          <cell r="FM297">
            <v>-85.7</v>
          </cell>
          <cell r="FN297">
            <v>77.3</v>
          </cell>
          <cell r="FP297">
            <v>-37.1</v>
          </cell>
          <cell r="FQ297" t="str">
            <v>NA</v>
          </cell>
          <cell r="FR297">
            <v>-7.9</v>
          </cell>
          <cell r="FS297" t="str">
            <v>NA</v>
          </cell>
          <cell r="FT297">
            <v>-47.4</v>
          </cell>
          <cell r="FU297">
            <v>86.9</v>
          </cell>
          <cell r="FW297">
            <v>-16.399999999999999</v>
          </cell>
          <cell r="FX297">
            <v>-36.4</v>
          </cell>
          <cell r="FY297">
            <v>-57.1</v>
          </cell>
          <cell r="FZ297">
            <v>-23.4</v>
          </cell>
          <cell r="GA297">
            <v>-43.9</v>
          </cell>
          <cell r="GB297">
            <v>77</v>
          </cell>
          <cell r="GD297">
            <v>-17.2</v>
          </cell>
          <cell r="GE297">
            <v>0.5</v>
          </cell>
          <cell r="GF297">
            <v>-30.1</v>
          </cell>
          <cell r="GG297" t="str">
            <v>NA</v>
          </cell>
          <cell r="GH297">
            <v>-37.799999999999997</v>
          </cell>
          <cell r="GI297">
            <v>87.6</v>
          </cell>
          <cell r="GK297">
            <v>-19</v>
          </cell>
          <cell r="GL297">
            <v>-23.3</v>
          </cell>
          <cell r="GM297">
            <v>-11.9</v>
          </cell>
          <cell r="GN297">
            <v>-9.3000000000000007</v>
          </cell>
          <cell r="GO297">
            <v>-29.7</v>
          </cell>
          <cell r="GP297">
            <v>81.599999999999994</v>
          </cell>
          <cell r="GR297">
            <v>-26.3</v>
          </cell>
          <cell r="GS297">
            <v>-13.5</v>
          </cell>
          <cell r="GT297">
            <v>-7.4</v>
          </cell>
          <cell r="GU297">
            <v>-0.9</v>
          </cell>
          <cell r="GV297">
            <v>-21.4</v>
          </cell>
          <cell r="GW297">
            <v>83.1</v>
          </cell>
          <cell r="GY297">
            <v>-22.5</v>
          </cell>
          <cell r="GZ297">
            <v>-1.5</v>
          </cell>
          <cell r="HA297">
            <v>-20.100000000000001</v>
          </cell>
          <cell r="HB297">
            <v>-3.8</v>
          </cell>
          <cell r="HC297">
            <v>-40.6</v>
          </cell>
          <cell r="HD297">
            <v>90.8</v>
          </cell>
          <cell r="HF297">
            <v>-25</v>
          </cell>
          <cell r="HG297">
            <v>-12.5</v>
          </cell>
          <cell r="HH297">
            <v>-31.4</v>
          </cell>
          <cell r="HI297">
            <v>-11.8</v>
          </cell>
          <cell r="HJ297">
            <v>-40.6</v>
          </cell>
          <cell r="HK297">
            <v>89.8</v>
          </cell>
          <cell r="HM297">
            <v>-16.5</v>
          </cell>
          <cell r="HN297">
            <v>-16.600000000000001</v>
          </cell>
          <cell r="HO297">
            <v>-45.9</v>
          </cell>
          <cell r="HP297">
            <v>-20.9</v>
          </cell>
          <cell r="HQ297">
            <v>-42.2</v>
          </cell>
          <cell r="HR297">
            <v>82.2</v>
          </cell>
          <cell r="HT297">
            <v>-24.7</v>
          </cell>
          <cell r="HU297">
            <v>-18.7</v>
          </cell>
          <cell r="HV297">
            <v>-27.4</v>
          </cell>
          <cell r="HW297">
            <v>-11.4</v>
          </cell>
          <cell r="HX297">
            <v>-62.6</v>
          </cell>
          <cell r="HY297">
            <v>82</v>
          </cell>
          <cell r="IA297">
            <v>-11.7</v>
          </cell>
          <cell r="IB297">
            <v>-16.399999999999999</v>
          </cell>
          <cell r="IC297">
            <v>-34.299999999999997</v>
          </cell>
          <cell r="ID297">
            <v>-15.3</v>
          </cell>
          <cell r="IE297">
            <v>-51.1</v>
          </cell>
          <cell r="IF297">
            <v>78.5</v>
          </cell>
          <cell r="IH297">
            <v>-27.1</v>
          </cell>
          <cell r="II297">
            <v>-11.4</v>
          </cell>
          <cell r="IJ297">
            <v>8.1999999999999993</v>
          </cell>
          <cell r="IK297">
            <v>-13.7</v>
          </cell>
          <cell r="IL297">
            <v>-56.5</v>
          </cell>
          <cell r="IM297">
            <v>86.2</v>
          </cell>
          <cell r="IO297">
            <v>-20</v>
          </cell>
          <cell r="IP297">
            <v>-7.9</v>
          </cell>
          <cell r="IQ297">
            <v>11.8</v>
          </cell>
          <cell r="IR297">
            <v>16.5</v>
          </cell>
          <cell r="IS297">
            <v>-48.4</v>
          </cell>
          <cell r="IT297">
            <v>93.5</v>
          </cell>
          <cell r="IV297">
            <v>-27.2</v>
          </cell>
          <cell r="IW297">
            <v>-24.9</v>
          </cell>
          <cell r="IX297">
            <v>-16.2</v>
          </cell>
          <cell r="IY297">
            <v>-12.6</v>
          </cell>
          <cell r="IZ297">
            <v>-48.6</v>
          </cell>
          <cell r="JA297">
            <v>86.6</v>
          </cell>
        </row>
        <row r="298">
          <cell r="AY298">
            <v>40086</v>
          </cell>
          <cell r="BA298">
            <v>-24.1</v>
          </cell>
          <cell r="BB298">
            <v>-11.6</v>
          </cell>
          <cell r="BC298">
            <v>-17.100000000000001</v>
          </cell>
          <cell r="BD298">
            <v>-8.5</v>
          </cell>
          <cell r="BE298">
            <v>-35.5</v>
          </cell>
          <cell r="BF298">
            <v>86.9</v>
          </cell>
          <cell r="BH298">
            <v>-24.4</v>
          </cell>
          <cell r="BI298">
            <v>-8.9</v>
          </cell>
          <cell r="BJ298">
            <v>-19.100000000000001</v>
          </cell>
          <cell r="BK298">
            <v>-13.1</v>
          </cell>
          <cell r="BL298">
            <v>-31.2</v>
          </cell>
          <cell r="BM298">
            <v>87.3</v>
          </cell>
          <cell r="BO298">
            <v>-20.8</v>
          </cell>
          <cell r="BP298">
            <v>-22.5</v>
          </cell>
          <cell r="BQ298">
            <v>-10.4</v>
          </cell>
          <cell r="BR298">
            <v>-20.8</v>
          </cell>
          <cell r="BS298">
            <v>-18.2</v>
          </cell>
          <cell r="BT298">
            <v>86</v>
          </cell>
          <cell r="BV298">
            <v>-15.7</v>
          </cell>
          <cell r="BW298">
            <v>-4.4000000000000004</v>
          </cell>
          <cell r="BX298">
            <v>-42.6</v>
          </cell>
          <cell r="BY298">
            <v>-4.7</v>
          </cell>
          <cell r="BZ298">
            <v>-41.3</v>
          </cell>
          <cell r="CA298">
            <v>89.1</v>
          </cell>
          <cell r="CC298">
            <v>-13.4</v>
          </cell>
          <cell r="CD298">
            <v>6.4</v>
          </cell>
          <cell r="CE298">
            <v>-10.8</v>
          </cell>
          <cell r="CF298">
            <v>0.8</v>
          </cell>
          <cell r="CG298">
            <v>-34.6</v>
          </cell>
          <cell r="CH298">
            <v>83.8</v>
          </cell>
          <cell r="CJ298">
            <v>-12</v>
          </cell>
          <cell r="CK298" t="str">
            <v>NA</v>
          </cell>
          <cell r="CL298">
            <v>11.5</v>
          </cell>
          <cell r="CM298" t="str">
            <v>NA</v>
          </cell>
          <cell r="CN298">
            <v>-49.1</v>
          </cell>
          <cell r="CO298">
            <v>97.8</v>
          </cell>
          <cell r="CQ298">
            <v>-28.6</v>
          </cell>
          <cell r="CR298">
            <v>6.6</v>
          </cell>
          <cell r="CS298">
            <v>-19.2</v>
          </cell>
          <cell r="CT298">
            <v>-13.1</v>
          </cell>
          <cell r="CU298">
            <v>-28.2</v>
          </cell>
          <cell r="CV298">
            <v>88.3</v>
          </cell>
          <cell r="CX298">
            <v>-23.9</v>
          </cell>
          <cell r="CY298">
            <v>-16.2</v>
          </cell>
          <cell r="CZ298">
            <v>-18.399999999999999</v>
          </cell>
          <cell r="DA298">
            <v>-32.200000000000003</v>
          </cell>
          <cell r="DB298">
            <v>-63.7</v>
          </cell>
          <cell r="DC298">
            <v>85</v>
          </cell>
          <cell r="DE298" t="str">
            <v>NA</v>
          </cell>
          <cell r="DF298" t="str">
            <v>NA</v>
          </cell>
          <cell r="DG298">
            <v>-21.3</v>
          </cell>
          <cell r="DH298" t="str">
            <v>NA</v>
          </cell>
          <cell r="DI298" t="str">
            <v>NA</v>
          </cell>
          <cell r="DJ298" t="str">
            <v>NA</v>
          </cell>
          <cell r="DL298">
            <v>-24.2</v>
          </cell>
          <cell r="DM298">
            <v>-19</v>
          </cell>
          <cell r="DN298">
            <v>-39.4</v>
          </cell>
          <cell r="DO298">
            <v>-6.8</v>
          </cell>
          <cell r="DP298">
            <v>-39.299999999999997</v>
          </cell>
          <cell r="DQ298">
            <v>86.5</v>
          </cell>
          <cell r="DS298">
            <v>-28.2</v>
          </cell>
          <cell r="DT298">
            <v>-22.2</v>
          </cell>
          <cell r="DU298">
            <v>-22.4</v>
          </cell>
          <cell r="DV298">
            <v>-22</v>
          </cell>
          <cell r="DW298">
            <v>-24.8</v>
          </cell>
          <cell r="DX298">
            <v>87.6</v>
          </cell>
          <cell r="DZ298">
            <v>-22.1</v>
          </cell>
          <cell r="EA298">
            <v>-15.8</v>
          </cell>
          <cell r="EB298">
            <v>-24.4</v>
          </cell>
          <cell r="EC298">
            <v>-15.1</v>
          </cell>
          <cell r="ED298">
            <v>-37.799999999999997</v>
          </cell>
          <cell r="EE298">
            <v>89.5</v>
          </cell>
          <cell r="EG298">
            <v>-25</v>
          </cell>
          <cell r="EH298">
            <v>-22.9</v>
          </cell>
          <cell r="EI298">
            <v>-41.8</v>
          </cell>
          <cell r="EJ298">
            <v>-27.9</v>
          </cell>
          <cell r="EK298">
            <v>-45.6</v>
          </cell>
          <cell r="EL298">
            <v>78.900000000000006</v>
          </cell>
          <cell r="EN298">
            <v>-20.8</v>
          </cell>
          <cell r="EO298">
            <v>-8.3000000000000007</v>
          </cell>
          <cell r="EP298">
            <v>-15.7</v>
          </cell>
          <cell r="EQ298">
            <v>-7.2</v>
          </cell>
          <cell r="ER298">
            <v>-34.1</v>
          </cell>
          <cell r="ES298">
            <v>92.8</v>
          </cell>
          <cell r="EU298">
            <v>-14.2</v>
          </cell>
          <cell r="EV298">
            <v>-15.1</v>
          </cell>
          <cell r="EW298">
            <v>-33.200000000000003</v>
          </cell>
          <cell r="EX298">
            <v>-15</v>
          </cell>
          <cell r="EY298">
            <v>-44.6</v>
          </cell>
          <cell r="EZ298">
            <v>93.5</v>
          </cell>
          <cell r="FB298">
            <v>-26.4</v>
          </cell>
          <cell r="FC298">
            <v>-38.4</v>
          </cell>
          <cell r="FD298">
            <v>-51.1</v>
          </cell>
          <cell r="FE298">
            <v>-23.8</v>
          </cell>
          <cell r="FF298">
            <v>-72.400000000000006</v>
          </cell>
          <cell r="FG298">
            <v>77.099999999999994</v>
          </cell>
          <cell r="FI298">
            <v>-37.200000000000003</v>
          </cell>
          <cell r="FJ298">
            <v>-30.7</v>
          </cell>
          <cell r="FK298">
            <v>-42.1</v>
          </cell>
          <cell r="FL298">
            <v>-45.6</v>
          </cell>
          <cell r="FM298">
            <v>-80.5</v>
          </cell>
          <cell r="FN298">
            <v>77.2</v>
          </cell>
          <cell r="FP298">
            <v>-37.299999999999997</v>
          </cell>
          <cell r="FQ298" t="str">
            <v>NA</v>
          </cell>
          <cell r="FR298">
            <v>-5.0999999999999996</v>
          </cell>
          <cell r="FS298" t="str">
            <v>NA</v>
          </cell>
          <cell r="FT298">
            <v>-42.6</v>
          </cell>
          <cell r="FU298">
            <v>89.2</v>
          </cell>
          <cell r="FW298">
            <v>-16.899999999999999</v>
          </cell>
          <cell r="FX298">
            <v>-36</v>
          </cell>
          <cell r="FY298">
            <v>-53.9</v>
          </cell>
          <cell r="FZ298">
            <v>-28.3</v>
          </cell>
          <cell r="GA298">
            <v>-46</v>
          </cell>
          <cell r="GB298">
            <v>77</v>
          </cell>
          <cell r="GD298">
            <v>-14.9</v>
          </cell>
          <cell r="GE298">
            <v>-3</v>
          </cell>
          <cell r="GF298">
            <v>-34.299999999999997</v>
          </cell>
          <cell r="GG298" t="str">
            <v>NA</v>
          </cell>
          <cell r="GH298">
            <v>-38.4</v>
          </cell>
          <cell r="GI298">
            <v>86.8</v>
          </cell>
          <cell r="GK298">
            <v>-17.8</v>
          </cell>
          <cell r="GL298">
            <v>-17.399999999999999</v>
          </cell>
          <cell r="GM298">
            <v>-6.4</v>
          </cell>
          <cell r="GN298">
            <v>-11.9</v>
          </cell>
          <cell r="GO298">
            <v>-30.6</v>
          </cell>
          <cell r="GP298">
            <v>84.6</v>
          </cell>
          <cell r="GR298">
            <v>-25.4</v>
          </cell>
          <cell r="GS298">
            <v>-5.8</v>
          </cell>
          <cell r="GT298">
            <v>-5.2</v>
          </cell>
          <cell r="GU298">
            <v>-5.7</v>
          </cell>
          <cell r="GV298">
            <v>-19.3</v>
          </cell>
          <cell r="GW298">
            <v>85.9</v>
          </cell>
          <cell r="GY298">
            <v>-21</v>
          </cell>
          <cell r="GZ298">
            <v>-0.6</v>
          </cell>
          <cell r="HA298">
            <v>-24.3</v>
          </cell>
          <cell r="HB298">
            <v>-6.6</v>
          </cell>
          <cell r="HC298">
            <v>-40.9</v>
          </cell>
          <cell r="HD298">
            <v>90.4</v>
          </cell>
          <cell r="HF298">
            <v>-19.399999999999999</v>
          </cell>
          <cell r="HG298">
            <v>-13.7</v>
          </cell>
          <cell r="HH298">
            <v>-29.8</v>
          </cell>
          <cell r="HI298">
            <v>-4.4000000000000004</v>
          </cell>
          <cell r="HJ298">
            <v>-36.799999999999997</v>
          </cell>
          <cell r="HK298">
            <v>93.2</v>
          </cell>
          <cell r="HM298">
            <v>-15.6</v>
          </cell>
          <cell r="HN298">
            <v>-14.7</v>
          </cell>
          <cell r="HO298">
            <v>-49.3</v>
          </cell>
          <cell r="HP298">
            <v>-10.3</v>
          </cell>
          <cell r="HQ298">
            <v>-40</v>
          </cell>
          <cell r="HR298">
            <v>82.5</v>
          </cell>
          <cell r="HT298">
            <v>-19</v>
          </cell>
          <cell r="HU298">
            <v>-10.9</v>
          </cell>
          <cell r="HV298">
            <v>-18</v>
          </cell>
          <cell r="HW298">
            <v>-14</v>
          </cell>
          <cell r="HX298">
            <v>-59.3</v>
          </cell>
          <cell r="HY298">
            <v>89.2</v>
          </cell>
          <cell r="IA298">
            <v>-12.9</v>
          </cell>
          <cell r="IB298">
            <v>-6.1</v>
          </cell>
          <cell r="IC298">
            <v>-26.2</v>
          </cell>
          <cell r="ID298">
            <v>-15.2</v>
          </cell>
          <cell r="IE298">
            <v>-52.5</v>
          </cell>
          <cell r="IF298">
            <v>82.5</v>
          </cell>
          <cell r="IH298">
            <v>-22</v>
          </cell>
          <cell r="II298">
            <v>-8.3000000000000007</v>
          </cell>
          <cell r="IJ298">
            <v>12.1</v>
          </cell>
          <cell r="IK298">
            <v>-14</v>
          </cell>
          <cell r="IL298">
            <v>-47.8</v>
          </cell>
          <cell r="IM298">
            <v>90.7</v>
          </cell>
          <cell r="IO298">
            <v>-21.9</v>
          </cell>
          <cell r="IP298">
            <v>-2.9</v>
          </cell>
          <cell r="IQ298">
            <v>12.8</v>
          </cell>
          <cell r="IR298">
            <v>18</v>
          </cell>
          <cell r="IS298">
            <v>-50.3</v>
          </cell>
          <cell r="IT298">
            <v>94.1</v>
          </cell>
          <cell r="IV298">
            <v>-27.9</v>
          </cell>
          <cell r="IW298">
            <v>-24.9</v>
          </cell>
          <cell r="IX298">
            <v>-10.1</v>
          </cell>
          <cell r="IY298">
            <v>7</v>
          </cell>
          <cell r="IZ298">
            <v>-48.9</v>
          </cell>
          <cell r="JA298">
            <v>87.5</v>
          </cell>
        </row>
        <row r="299">
          <cell r="AY299">
            <v>40117</v>
          </cell>
          <cell r="BA299">
            <v>-20.100000000000001</v>
          </cell>
          <cell r="BB299">
            <v>-11.5</v>
          </cell>
          <cell r="BC299">
            <v>-15.8</v>
          </cell>
          <cell r="BD299">
            <v>-9.3000000000000007</v>
          </cell>
          <cell r="BE299">
            <v>-35.799999999999997</v>
          </cell>
          <cell r="BF299">
            <v>89.8</v>
          </cell>
          <cell r="BH299">
            <v>-21.1</v>
          </cell>
          <cell r="BI299">
            <v>-8.5</v>
          </cell>
          <cell r="BJ299">
            <v>-17.8</v>
          </cell>
          <cell r="BK299">
            <v>-12.7</v>
          </cell>
          <cell r="BL299">
            <v>-31.8</v>
          </cell>
          <cell r="BM299">
            <v>89.7</v>
          </cell>
          <cell r="BO299">
            <v>-17.3</v>
          </cell>
          <cell r="BP299">
            <v>-17.399999999999999</v>
          </cell>
          <cell r="BQ299">
            <v>-12.1</v>
          </cell>
          <cell r="BR299">
            <v>-14.2</v>
          </cell>
          <cell r="BS299">
            <v>-19.2</v>
          </cell>
          <cell r="BT299">
            <v>88.7</v>
          </cell>
          <cell r="BV299">
            <v>-12.7</v>
          </cell>
          <cell r="BW299">
            <v>-7.4</v>
          </cell>
          <cell r="BX299">
            <v>-41.4</v>
          </cell>
          <cell r="BY299">
            <v>-4.5999999999999996</v>
          </cell>
          <cell r="BZ299">
            <v>-56</v>
          </cell>
          <cell r="CA299">
            <v>88.9</v>
          </cell>
          <cell r="CC299">
            <v>-18</v>
          </cell>
          <cell r="CD299">
            <v>9.4</v>
          </cell>
          <cell r="CE299">
            <v>-14</v>
          </cell>
          <cell r="CF299">
            <v>-0.5</v>
          </cell>
          <cell r="CG299">
            <v>-35.1</v>
          </cell>
          <cell r="CH299">
            <v>82.7</v>
          </cell>
          <cell r="CJ299">
            <v>-9.3000000000000007</v>
          </cell>
          <cell r="CK299" t="str">
            <v>NA</v>
          </cell>
          <cell r="CL299">
            <v>11.6</v>
          </cell>
          <cell r="CM299" t="str">
            <v>NA</v>
          </cell>
          <cell r="CN299">
            <v>-50</v>
          </cell>
          <cell r="CO299">
            <v>100.2</v>
          </cell>
          <cell r="CQ299">
            <v>-23.7</v>
          </cell>
          <cell r="CR299">
            <v>3.9</v>
          </cell>
          <cell r="CS299">
            <v>-16.3</v>
          </cell>
          <cell r="CT299">
            <v>-17.2</v>
          </cell>
          <cell r="CU299">
            <v>-27.1</v>
          </cell>
          <cell r="CV299">
            <v>90.4</v>
          </cell>
          <cell r="CX299">
            <v>-22.5</v>
          </cell>
          <cell r="CY299">
            <v>-10.6</v>
          </cell>
          <cell r="CZ299">
            <v>-15</v>
          </cell>
          <cell r="DA299">
            <v>-30.3</v>
          </cell>
          <cell r="DB299">
            <v>-56.5</v>
          </cell>
          <cell r="DC299">
            <v>87.6</v>
          </cell>
          <cell r="DE299" t="str">
            <v>NA</v>
          </cell>
          <cell r="DF299" t="str">
            <v>NA</v>
          </cell>
          <cell r="DG299">
            <v>-19.600000000000001</v>
          </cell>
          <cell r="DH299" t="str">
            <v>NA</v>
          </cell>
          <cell r="DI299" t="str">
            <v>NA</v>
          </cell>
          <cell r="DJ299" t="str">
            <v>NA</v>
          </cell>
          <cell r="DL299">
            <v>-21.5</v>
          </cell>
          <cell r="DM299">
            <v>-16.100000000000001</v>
          </cell>
          <cell r="DN299">
            <v>-27.1</v>
          </cell>
          <cell r="DO299">
            <v>3.2</v>
          </cell>
          <cell r="DP299">
            <v>-35.200000000000003</v>
          </cell>
          <cell r="DQ299">
            <v>89.8</v>
          </cell>
          <cell r="DS299">
            <v>-23.2</v>
          </cell>
          <cell r="DT299">
            <v>-23.2</v>
          </cell>
          <cell r="DU299">
            <v>-21.1</v>
          </cell>
          <cell r="DV299">
            <v>-20.7</v>
          </cell>
          <cell r="DW299">
            <v>-30.7</v>
          </cell>
          <cell r="DX299">
            <v>90.1</v>
          </cell>
          <cell r="DZ299">
            <v>-21</v>
          </cell>
          <cell r="EA299">
            <v>-13.2</v>
          </cell>
          <cell r="EB299">
            <v>-21.3</v>
          </cell>
          <cell r="EC299">
            <v>-10.5</v>
          </cell>
          <cell r="ED299">
            <v>-34.1</v>
          </cell>
          <cell r="EE299">
            <v>92.2</v>
          </cell>
          <cell r="EG299">
            <v>-23.5</v>
          </cell>
          <cell r="EH299">
            <v>-19.3</v>
          </cell>
          <cell r="EI299">
            <v>-44.1</v>
          </cell>
          <cell r="EJ299">
            <v>-21.3</v>
          </cell>
          <cell r="EK299">
            <v>-47.5</v>
          </cell>
          <cell r="EL299">
            <v>81.7</v>
          </cell>
          <cell r="EN299">
            <v>-18.5</v>
          </cell>
          <cell r="EO299">
            <v>-7.7</v>
          </cell>
          <cell r="EP299">
            <v>-18.3</v>
          </cell>
          <cell r="EQ299">
            <v>-8</v>
          </cell>
          <cell r="ER299">
            <v>-34.799999999999997</v>
          </cell>
          <cell r="ES299">
            <v>94.4</v>
          </cell>
          <cell r="EU299">
            <v>-18.600000000000001</v>
          </cell>
          <cell r="EV299">
            <v>-14.4</v>
          </cell>
          <cell r="EW299">
            <v>-34.1</v>
          </cell>
          <cell r="EX299">
            <v>-20.6</v>
          </cell>
          <cell r="EY299">
            <v>-56.6</v>
          </cell>
          <cell r="EZ299">
            <v>92.1</v>
          </cell>
          <cell r="FB299">
            <v>-23.4</v>
          </cell>
          <cell r="FC299">
            <v>-35.4</v>
          </cell>
          <cell r="FD299">
            <v>-52.6</v>
          </cell>
          <cell r="FE299">
            <v>-20.8</v>
          </cell>
          <cell r="FF299">
            <v>-70.2</v>
          </cell>
          <cell r="FG299">
            <v>78.900000000000006</v>
          </cell>
          <cell r="FI299">
            <v>-31.6</v>
          </cell>
          <cell r="FJ299">
            <v>-29.4</v>
          </cell>
          <cell r="FK299">
            <v>-46.4</v>
          </cell>
          <cell r="FL299">
            <v>-36</v>
          </cell>
          <cell r="FM299">
            <v>-81.099999999999994</v>
          </cell>
          <cell r="FN299">
            <v>79</v>
          </cell>
          <cell r="FP299">
            <v>-19.899999999999999</v>
          </cell>
          <cell r="FQ299" t="str">
            <v>NA</v>
          </cell>
          <cell r="FR299">
            <v>-6.2</v>
          </cell>
          <cell r="FS299" t="str">
            <v>NA</v>
          </cell>
          <cell r="FT299">
            <v>-41.4</v>
          </cell>
          <cell r="FU299">
            <v>97.2</v>
          </cell>
          <cell r="FW299">
            <v>-14.6</v>
          </cell>
          <cell r="FX299">
            <v>-22.6</v>
          </cell>
          <cell r="FY299">
            <v>-48.9</v>
          </cell>
          <cell r="FZ299">
            <v>-21.5</v>
          </cell>
          <cell r="GA299">
            <v>-46.4</v>
          </cell>
          <cell r="GB299">
            <v>84.9</v>
          </cell>
          <cell r="GD299">
            <v>-5.2</v>
          </cell>
          <cell r="GE299">
            <v>5.5</v>
          </cell>
          <cell r="GF299">
            <v>-31.1</v>
          </cell>
          <cell r="GG299" t="str">
            <v>NA</v>
          </cell>
          <cell r="GH299">
            <v>-36.5</v>
          </cell>
          <cell r="GI299">
            <v>94.9</v>
          </cell>
          <cell r="GK299">
            <v>-16.600000000000001</v>
          </cell>
          <cell r="GL299">
            <v>-18.5</v>
          </cell>
          <cell r="GM299">
            <v>-11.6</v>
          </cell>
          <cell r="GN299">
            <v>-14.7</v>
          </cell>
          <cell r="GO299">
            <v>-29.9</v>
          </cell>
          <cell r="GP299">
            <v>83.9</v>
          </cell>
          <cell r="GR299">
            <v>-20.9</v>
          </cell>
          <cell r="GS299">
            <v>-0.8</v>
          </cell>
          <cell r="GT299">
            <v>-3.8</v>
          </cell>
          <cell r="GU299">
            <v>4.7</v>
          </cell>
          <cell r="GV299">
            <v>-21.5</v>
          </cell>
          <cell r="GW299">
            <v>90.3</v>
          </cell>
          <cell r="GY299">
            <v>-19.7</v>
          </cell>
          <cell r="GZ299">
            <v>-0.5</v>
          </cell>
          <cell r="HA299">
            <v>-24.6</v>
          </cell>
          <cell r="HB299">
            <v>-9</v>
          </cell>
          <cell r="HC299">
            <v>-41.7</v>
          </cell>
          <cell r="HD299">
            <v>91.3</v>
          </cell>
          <cell r="HF299">
            <v>-19.5</v>
          </cell>
          <cell r="HG299">
            <v>-11.5</v>
          </cell>
          <cell r="HH299">
            <v>-26.9</v>
          </cell>
          <cell r="HI299">
            <v>-7.5</v>
          </cell>
          <cell r="HJ299">
            <v>-52.2</v>
          </cell>
          <cell r="HK299">
            <v>93.2</v>
          </cell>
          <cell r="HM299">
            <v>-16.600000000000001</v>
          </cell>
          <cell r="HN299">
            <v>-16</v>
          </cell>
          <cell r="HO299">
            <v>-48.5</v>
          </cell>
          <cell r="HP299">
            <v>-19.3</v>
          </cell>
          <cell r="HQ299">
            <v>-40.700000000000003</v>
          </cell>
          <cell r="HR299">
            <v>81.900000000000006</v>
          </cell>
          <cell r="HT299">
            <v>-16.8</v>
          </cell>
          <cell r="HU299">
            <v>-3.1</v>
          </cell>
          <cell r="HV299">
            <v>-25.8</v>
          </cell>
          <cell r="HW299">
            <v>-13.3</v>
          </cell>
          <cell r="HX299">
            <v>-59.2</v>
          </cell>
          <cell r="HY299">
            <v>89.4</v>
          </cell>
          <cell r="IA299">
            <v>-8.6999999999999993</v>
          </cell>
          <cell r="IB299">
            <v>-1.1000000000000001</v>
          </cell>
          <cell r="IC299">
            <v>-30.9</v>
          </cell>
          <cell r="ID299">
            <v>-12.5</v>
          </cell>
          <cell r="IE299">
            <v>-47.7</v>
          </cell>
          <cell r="IF299">
            <v>84.8</v>
          </cell>
          <cell r="IH299">
            <v>-19.3</v>
          </cell>
          <cell r="II299">
            <v>-5.5</v>
          </cell>
          <cell r="IJ299">
            <v>14.4</v>
          </cell>
          <cell r="IK299">
            <v>-16.3</v>
          </cell>
          <cell r="IL299">
            <v>-33.700000000000003</v>
          </cell>
          <cell r="IM299">
            <v>92.9</v>
          </cell>
          <cell r="IO299">
            <v>-16.100000000000001</v>
          </cell>
          <cell r="IP299">
            <v>2.7</v>
          </cell>
          <cell r="IQ299">
            <v>14.7</v>
          </cell>
          <cell r="IR299">
            <v>19.3</v>
          </cell>
          <cell r="IS299">
            <v>-48.4</v>
          </cell>
          <cell r="IT299">
            <v>97.1</v>
          </cell>
          <cell r="IV299">
            <v>-18.100000000000001</v>
          </cell>
          <cell r="IW299">
            <v>-27.5</v>
          </cell>
          <cell r="IX299">
            <v>-8.3000000000000007</v>
          </cell>
          <cell r="IY299">
            <v>1.3</v>
          </cell>
          <cell r="IZ299">
            <v>-47.8</v>
          </cell>
          <cell r="JA299">
            <v>92.5</v>
          </cell>
        </row>
        <row r="300">
          <cell r="AY300">
            <v>40147</v>
          </cell>
          <cell r="BA300">
            <v>-18</v>
          </cell>
          <cell r="BB300">
            <v>-9.1</v>
          </cell>
          <cell r="BC300">
            <v>-15.5</v>
          </cell>
          <cell r="BD300">
            <v>-5</v>
          </cell>
          <cell r="BE300">
            <v>-34.299999999999997</v>
          </cell>
          <cell r="BF300">
            <v>91.8</v>
          </cell>
          <cell r="BH300">
            <v>-18.8</v>
          </cell>
          <cell r="BI300">
            <v>-5.8</v>
          </cell>
          <cell r="BJ300">
            <v>-17.399999999999999</v>
          </cell>
          <cell r="BK300">
            <v>-10.1</v>
          </cell>
          <cell r="BL300">
            <v>-29.2</v>
          </cell>
          <cell r="BM300">
            <v>91.9</v>
          </cell>
          <cell r="BO300">
            <v>-12.1</v>
          </cell>
          <cell r="BP300">
            <v>-7.7</v>
          </cell>
          <cell r="BQ300">
            <v>-9.5</v>
          </cell>
          <cell r="BR300">
            <v>-11.9</v>
          </cell>
          <cell r="BS300">
            <v>-17.5</v>
          </cell>
          <cell r="BT300">
            <v>95.4</v>
          </cell>
          <cell r="BV300">
            <v>-14</v>
          </cell>
          <cell r="BW300">
            <v>-3.8</v>
          </cell>
          <cell r="BX300">
            <v>-42.3</v>
          </cell>
          <cell r="BY300">
            <v>-4.0999999999999996</v>
          </cell>
          <cell r="BZ300">
            <v>-54.4</v>
          </cell>
          <cell r="CA300">
            <v>89.6</v>
          </cell>
          <cell r="CC300">
            <v>-17.399999999999999</v>
          </cell>
          <cell r="CD300">
            <v>14.7</v>
          </cell>
          <cell r="CE300">
            <v>-7.9</v>
          </cell>
          <cell r="CF300">
            <v>5.4</v>
          </cell>
          <cell r="CG300">
            <v>-36.700000000000003</v>
          </cell>
          <cell r="CH300">
            <v>86.9</v>
          </cell>
          <cell r="CJ300">
            <v>-4.5999999999999996</v>
          </cell>
          <cell r="CK300" t="str">
            <v>NA</v>
          </cell>
          <cell r="CL300">
            <v>7.3</v>
          </cell>
          <cell r="CM300" t="str">
            <v>NA</v>
          </cell>
          <cell r="CN300">
            <v>-45.1</v>
          </cell>
          <cell r="CO300">
            <v>101.7</v>
          </cell>
          <cell r="CQ300">
            <v>-21.3</v>
          </cell>
          <cell r="CR300">
            <v>10.1</v>
          </cell>
          <cell r="CS300">
            <v>-18.5</v>
          </cell>
          <cell r="CT300">
            <v>-13.8</v>
          </cell>
          <cell r="CU300">
            <v>-26</v>
          </cell>
          <cell r="CV300">
            <v>92.4</v>
          </cell>
          <cell r="CX300">
            <v>-19.8</v>
          </cell>
          <cell r="CY300">
            <v>-1.9</v>
          </cell>
          <cell r="CZ300">
            <v>-14.2</v>
          </cell>
          <cell r="DA300">
            <v>-28.6</v>
          </cell>
          <cell r="DB300">
            <v>-53.7</v>
          </cell>
          <cell r="DC300">
            <v>90.5</v>
          </cell>
          <cell r="DE300" t="str">
            <v>NA</v>
          </cell>
          <cell r="DF300" t="str">
            <v>NA</v>
          </cell>
          <cell r="DG300">
            <v>-19.2</v>
          </cell>
          <cell r="DH300" t="str">
            <v>NA</v>
          </cell>
          <cell r="DI300" t="str">
            <v>NA</v>
          </cell>
          <cell r="DJ300" t="str">
            <v>NA</v>
          </cell>
          <cell r="DL300">
            <v>-22.9</v>
          </cell>
          <cell r="DM300">
            <v>-16</v>
          </cell>
          <cell r="DN300">
            <v>-37.6</v>
          </cell>
          <cell r="DO300">
            <v>2</v>
          </cell>
          <cell r="DP300">
            <v>-30.8</v>
          </cell>
          <cell r="DQ300">
            <v>87.3</v>
          </cell>
          <cell r="DS300">
            <v>-23.3</v>
          </cell>
          <cell r="DT300">
            <v>-19.3</v>
          </cell>
          <cell r="DU300">
            <v>-20.7</v>
          </cell>
          <cell r="DV300">
            <v>-22</v>
          </cell>
          <cell r="DW300">
            <v>-21.4</v>
          </cell>
          <cell r="DX300">
            <v>91.2</v>
          </cell>
          <cell r="DZ300">
            <v>-18.7</v>
          </cell>
          <cell r="EA300">
            <v>-12.5</v>
          </cell>
          <cell r="EB300">
            <v>-18.100000000000001</v>
          </cell>
          <cell r="EC300">
            <v>-11.1</v>
          </cell>
          <cell r="ED300">
            <v>-36.4</v>
          </cell>
          <cell r="EE300">
            <v>94.2</v>
          </cell>
          <cell r="EG300">
            <v>-19.2</v>
          </cell>
          <cell r="EH300">
            <v>-18.600000000000001</v>
          </cell>
          <cell r="EI300">
            <v>-42.3</v>
          </cell>
          <cell r="EJ300">
            <v>-18.899999999999999</v>
          </cell>
          <cell r="EK300">
            <v>-45.3</v>
          </cell>
          <cell r="EL300">
            <v>85.3</v>
          </cell>
          <cell r="EN300">
            <v>-15.6</v>
          </cell>
          <cell r="EO300">
            <v>-8.3000000000000007</v>
          </cell>
          <cell r="EP300">
            <v>-16.600000000000001</v>
          </cell>
          <cell r="EQ300">
            <v>-2.1</v>
          </cell>
          <cell r="ER300">
            <v>-36.1</v>
          </cell>
          <cell r="ES300">
            <v>95.8</v>
          </cell>
          <cell r="EU300">
            <v>-11.7</v>
          </cell>
          <cell r="EV300">
            <v>-10.5</v>
          </cell>
          <cell r="EW300">
            <v>-37.700000000000003</v>
          </cell>
          <cell r="EX300">
            <v>-24.5</v>
          </cell>
          <cell r="EY300">
            <v>-45.7</v>
          </cell>
          <cell r="EZ300">
            <v>93.5</v>
          </cell>
          <cell r="FB300">
            <v>-22.5</v>
          </cell>
          <cell r="FC300">
            <v>-35.799999999999997</v>
          </cell>
          <cell r="FD300">
            <v>-49.2</v>
          </cell>
          <cell r="FE300">
            <v>-17.7</v>
          </cell>
          <cell r="FF300">
            <v>-69.2</v>
          </cell>
          <cell r="FG300">
            <v>79.7</v>
          </cell>
          <cell r="FI300">
            <v>-30.2</v>
          </cell>
          <cell r="FJ300">
            <v>-24.2</v>
          </cell>
          <cell r="FK300">
            <v>-48.6</v>
          </cell>
          <cell r="FL300">
            <v>-41.9</v>
          </cell>
          <cell r="FM300">
            <v>-76.099999999999994</v>
          </cell>
          <cell r="FN300">
            <v>80.599999999999994</v>
          </cell>
          <cell r="FP300">
            <v>-24.9</v>
          </cell>
          <cell r="FQ300" t="str">
            <v>NA</v>
          </cell>
          <cell r="FR300">
            <v>-4.4000000000000004</v>
          </cell>
          <cell r="FS300" t="str">
            <v>NA</v>
          </cell>
          <cell r="FT300">
            <v>-37.700000000000003</v>
          </cell>
          <cell r="FU300">
            <v>95.1</v>
          </cell>
          <cell r="FW300">
            <v>-16.100000000000001</v>
          </cell>
          <cell r="FX300">
            <v>-22</v>
          </cell>
          <cell r="FY300">
            <v>-50.6</v>
          </cell>
          <cell r="FZ300">
            <v>-23.3</v>
          </cell>
          <cell r="GA300">
            <v>-46.2</v>
          </cell>
          <cell r="GB300">
            <v>84.3</v>
          </cell>
          <cell r="GD300">
            <v>-1.3</v>
          </cell>
          <cell r="GE300">
            <v>2.2999999999999998</v>
          </cell>
          <cell r="GF300">
            <v>-32.1</v>
          </cell>
          <cell r="GG300" t="str">
            <v>NA</v>
          </cell>
          <cell r="GH300">
            <v>-31.6</v>
          </cell>
          <cell r="GI300">
            <v>96.3</v>
          </cell>
          <cell r="GK300">
            <v>-12.5</v>
          </cell>
          <cell r="GL300">
            <v>-17.2</v>
          </cell>
          <cell r="GM300">
            <v>-5.5</v>
          </cell>
          <cell r="GN300">
            <v>-4.5</v>
          </cell>
          <cell r="GO300">
            <v>-30.5</v>
          </cell>
          <cell r="GP300">
            <v>89.9</v>
          </cell>
          <cell r="GR300">
            <v>-19.5</v>
          </cell>
          <cell r="GS300">
            <v>0.4</v>
          </cell>
          <cell r="GT300">
            <v>-2.9</v>
          </cell>
          <cell r="GU300">
            <v>2.7</v>
          </cell>
          <cell r="GV300">
            <v>-19.5</v>
          </cell>
          <cell r="GW300">
            <v>92</v>
          </cell>
          <cell r="GY300">
            <v>-18.3</v>
          </cell>
          <cell r="GZ300">
            <v>1.1000000000000001</v>
          </cell>
          <cell r="HA300">
            <v>-25.3</v>
          </cell>
          <cell r="HB300">
            <v>-8.9</v>
          </cell>
          <cell r="HC300">
            <v>-41.5</v>
          </cell>
          <cell r="HD300">
            <v>92.4</v>
          </cell>
          <cell r="HF300">
            <v>-18.2</v>
          </cell>
          <cell r="HG300">
            <v>-12.3</v>
          </cell>
          <cell r="HH300">
            <v>-30.1</v>
          </cell>
          <cell r="HI300">
            <v>-6.9</v>
          </cell>
          <cell r="HJ300">
            <v>-37.4</v>
          </cell>
          <cell r="HK300">
            <v>93.4</v>
          </cell>
          <cell r="HM300">
            <v>-14.5</v>
          </cell>
          <cell r="HN300">
            <v>-15.3</v>
          </cell>
          <cell r="HO300">
            <v>-49.8</v>
          </cell>
          <cell r="HP300">
            <v>-15.5</v>
          </cell>
          <cell r="HQ300">
            <v>-42.9</v>
          </cell>
          <cell r="HR300">
            <v>82.4</v>
          </cell>
          <cell r="HT300">
            <v>-11.6</v>
          </cell>
          <cell r="HU300">
            <v>-7.4</v>
          </cell>
          <cell r="HV300">
            <v>-21</v>
          </cell>
          <cell r="HW300">
            <v>-12.3</v>
          </cell>
          <cell r="HX300">
            <v>-50.1</v>
          </cell>
          <cell r="HY300">
            <v>93.3</v>
          </cell>
          <cell r="IA300">
            <v>-5.2</v>
          </cell>
          <cell r="IB300">
            <v>1.5</v>
          </cell>
          <cell r="IC300">
            <v>-31.5</v>
          </cell>
          <cell r="ID300">
            <v>-15</v>
          </cell>
          <cell r="IE300">
            <v>-45.1</v>
          </cell>
          <cell r="IF300">
            <v>86.9</v>
          </cell>
          <cell r="IH300">
            <v>-17.3</v>
          </cell>
          <cell r="II300">
            <v>-1.5</v>
          </cell>
          <cell r="IJ300">
            <v>11.9</v>
          </cell>
          <cell r="IK300">
            <v>-3.7</v>
          </cell>
          <cell r="IL300">
            <v>-29.8</v>
          </cell>
          <cell r="IM300">
            <v>94.1</v>
          </cell>
          <cell r="IO300">
            <v>-12.9</v>
          </cell>
          <cell r="IP300">
            <v>10.199999999999999</v>
          </cell>
          <cell r="IQ300">
            <v>17.2</v>
          </cell>
          <cell r="IR300">
            <v>30</v>
          </cell>
          <cell r="IS300">
            <v>-41.8</v>
          </cell>
          <cell r="IT300">
            <v>100.7</v>
          </cell>
          <cell r="IV300">
            <v>-16.3</v>
          </cell>
          <cell r="IW300">
            <v>-27</v>
          </cell>
          <cell r="IX300">
            <v>-8.3000000000000007</v>
          </cell>
          <cell r="IY300">
            <v>12.5</v>
          </cell>
          <cell r="IZ300">
            <v>-50</v>
          </cell>
          <cell r="JA300">
            <v>93</v>
          </cell>
        </row>
        <row r="301">
          <cell r="AY301">
            <v>40178</v>
          </cell>
          <cell r="BA301">
            <v>-16.100000000000001</v>
          </cell>
          <cell r="BB301">
            <v>-5</v>
          </cell>
          <cell r="BC301">
            <v>-14.7</v>
          </cell>
          <cell r="BD301">
            <v>-4</v>
          </cell>
          <cell r="BE301">
            <v>-35.299999999999997</v>
          </cell>
          <cell r="BF301">
            <v>94.4</v>
          </cell>
          <cell r="BH301">
            <v>-16.2</v>
          </cell>
          <cell r="BI301">
            <v>-4.0999999999999996</v>
          </cell>
          <cell r="BJ301">
            <v>-16.2</v>
          </cell>
          <cell r="BK301">
            <v>-8.1</v>
          </cell>
          <cell r="BL301">
            <v>-30.9</v>
          </cell>
          <cell r="BM301">
            <v>94.3</v>
          </cell>
          <cell r="BO301">
            <v>-11.2</v>
          </cell>
          <cell r="BP301">
            <v>-7.6</v>
          </cell>
          <cell r="BQ301">
            <v>-14.7</v>
          </cell>
          <cell r="BR301">
            <v>-0.3</v>
          </cell>
          <cell r="BS301">
            <v>-17.399999999999999</v>
          </cell>
          <cell r="BT301">
            <v>95.6</v>
          </cell>
          <cell r="BV301">
            <v>-10.3</v>
          </cell>
          <cell r="BW301">
            <v>-6.2</v>
          </cell>
          <cell r="BX301">
            <v>-41.8</v>
          </cell>
          <cell r="BY301">
            <v>-2.1</v>
          </cell>
          <cell r="BZ301">
            <v>-43.1</v>
          </cell>
          <cell r="CA301">
            <v>91.7</v>
          </cell>
          <cell r="CC301">
            <v>-12.3</v>
          </cell>
          <cell r="CD301">
            <v>16.2</v>
          </cell>
          <cell r="CE301">
            <v>-7.3</v>
          </cell>
          <cell r="CF301">
            <v>0.7</v>
          </cell>
          <cell r="CG301">
            <v>-33.200000000000003</v>
          </cell>
          <cell r="CH301">
            <v>89.9</v>
          </cell>
          <cell r="CJ301">
            <v>-2.5</v>
          </cell>
          <cell r="CK301" t="str">
            <v>NA</v>
          </cell>
          <cell r="CL301">
            <v>7.9</v>
          </cell>
          <cell r="CM301" t="str">
            <v>NA</v>
          </cell>
          <cell r="CN301">
            <v>-41.3</v>
          </cell>
          <cell r="CO301">
            <v>103.8</v>
          </cell>
          <cell r="CQ301">
            <v>-17.7</v>
          </cell>
          <cell r="CR301">
            <v>7.5</v>
          </cell>
          <cell r="CS301">
            <v>-15.7</v>
          </cell>
          <cell r="CT301">
            <v>-11.7</v>
          </cell>
          <cell r="CU301">
            <v>-26.8</v>
          </cell>
          <cell r="CV301">
            <v>94.3</v>
          </cell>
          <cell r="CX301">
            <v>-14.2</v>
          </cell>
          <cell r="CY301">
            <v>0.1</v>
          </cell>
          <cell r="CZ301">
            <v>-18.2</v>
          </cell>
          <cell r="DA301">
            <v>-24.2</v>
          </cell>
          <cell r="DB301">
            <v>-54.4</v>
          </cell>
          <cell r="DC301">
            <v>92</v>
          </cell>
          <cell r="DE301" t="str">
            <v>NA</v>
          </cell>
          <cell r="DF301" t="str">
            <v>NA</v>
          </cell>
          <cell r="DG301">
            <v>-18.100000000000001</v>
          </cell>
          <cell r="DH301" t="str">
            <v>NA</v>
          </cell>
          <cell r="DI301" t="str">
            <v>NA</v>
          </cell>
          <cell r="DJ301" t="str">
            <v>NA</v>
          </cell>
          <cell r="DL301">
            <v>-24</v>
          </cell>
          <cell r="DM301">
            <v>-8.9</v>
          </cell>
          <cell r="DN301">
            <v>-44.1</v>
          </cell>
          <cell r="DO301">
            <v>-4.2</v>
          </cell>
          <cell r="DP301">
            <v>-30.6</v>
          </cell>
          <cell r="DQ301">
            <v>86.8</v>
          </cell>
          <cell r="DS301">
            <v>-23</v>
          </cell>
          <cell r="DT301">
            <v>-16.899999999999999</v>
          </cell>
          <cell r="DU301">
            <v>-17.899999999999999</v>
          </cell>
          <cell r="DV301">
            <v>-23.9</v>
          </cell>
          <cell r="DW301">
            <v>-25.5</v>
          </cell>
          <cell r="DX301">
            <v>91.5</v>
          </cell>
          <cell r="DZ301">
            <v>-15.2</v>
          </cell>
          <cell r="EA301">
            <v>-9.1</v>
          </cell>
          <cell r="EB301">
            <v>-17.600000000000001</v>
          </cell>
          <cell r="EC301">
            <v>-6.4</v>
          </cell>
          <cell r="ED301">
            <v>-34.700000000000003</v>
          </cell>
          <cell r="EE301">
            <v>98</v>
          </cell>
          <cell r="EG301">
            <v>-18.8</v>
          </cell>
          <cell r="EH301">
            <v>-15.9</v>
          </cell>
          <cell r="EI301">
            <v>-45.1</v>
          </cell>
          <cell r="EJ301">
            <v>-20.7</v>
          </cell>
          <cell r="EK301">
            <v>-49</v>
          </cell>
          <cell r="EL301">
            <v>86.4</v>
          </cell>
          <cell r="EN301">
            <v>-13.8</v>
          </cell>
          <cell r="EO301">
            <v>-3.2</v>
          </cell>
          <cell r="EP301">
            <v>-15.9</v>
          </cell>
          <cell r="EQ301">
            <v>0.3</v>
          </cell>
          <cell r="ER301">
            <v>-41</v>
          </cell>
          <cell r="ES301">
            <v>97.9</v>
          </cell>
          <cell r="EU301">
            <v>-11.9</v>
          </cell>
          <cell r="EV301">
            <v>-3.6</v>
          </cell>
          <cell r="EW301">
            <v>-39.200000000000003</v>
          </cell>
          <cell r="EX301">
            <v>-22.5</v>
          </cell>
          <cell r="EY301">
            <v>-38.799999999999997</v>
          </cell>
          <cell r="EZ301">
            <v>94.2</v>
          </cell>
          <cell r="FB301">
            <v>-19.7</v>
          </cell>
          <cell r="FC301">
            <v>-29.1</v>
          </cell>
          <cell r="FD301">
            <v>-51.8</v>
          </cell>
          <cell r="FE301">
            <v>-15.1</v>
          </cell>
          <cell r="FF301">
            <v>-66.2</v>
          </cell>
          <cell r="FG301">
            <v>82.2</v>
          </cell>
          <cell r="FI301">
            <v>-25.2</v>
          </cell>
          <cell r="FJ301">
            <v>-21.5</v>
          </cell>
          <cell r="FK301">
            <v>-47.7</v>
          </cell>
          <cell r="FL301">
            <v>-40.200000000000003</v>
          </cell>
          <cell r="FM301">
            <v>-72.7</v>
          </cell>
          <cell r="FN301">
            <v>83.5</v>
          </cell>
          <cell r="FP301">
            <v>-18.5</v>
          </cell>
          <cell r="FQ301" t="str">
            <v>NA</v>
          </cell>
          <cell r="FR301">
            <v>-4.4000000000000004</v>
          </cell>
          <cell r="FS301" t="str">
            <v>NA</v>
          </cell>
          <cell r="FT301">
            <v>-36.5</v>
          </cell>
          <cell r="FU301">
            <v>98.8</v>
          </cell>
          <cell r="FW301">
            <v>-9.8000000000000007</v>
          </cell>
          <cell r="FX301">
            <v>-28.8</v>
          </cell>
          <cell r="FY301">
            <v>-49</v>
          </cell>
          <cell r="FZ301">
            <v>-16.600000000000001</v>
          </cell>
          <cell r="GA301">
            <v>-44</v>
          </cell>
          <cell r="GB301">
            <v>85.1</v>
          </cell>
          <cell r="GD301">
            <v>1.6</v>
          </cell>
          <cell r="GE301">
            <v>17.899999999999999</v>
          </cell>
          <cell r="GF301">
            <v>-32</v>
          </cell>
          <cell r="GG301" t="str">
            <v>NA</v>
          </cell>
          <cell r="GH301">
            <v>-32.299999999999997</v>
          </cell>
          <cell r="GI301">
            <v>101.9</v>
          </cell>
          <cell r="GK301">
            <v>-10.199999999999999</v>
          </cell>
          <cell r="GL301">
            <v>-13.3</v>
          </cell>
          <cell r="GM301">
            <v>-1.2</v>
          </cell>
          <cell r="GN301">
            <v>0.6</v>
          </cell>
          <cell r="GO301">
            <v>-30.4</v>
          </cell>
          <cell r="GP301">
            <v>93.3</v>
          </cell>
          <cell r="GR301">
            <v>-19.399999999999999</v>
          </cell>
          <cell r="GS301">
            <v>3.3</v>
          </cell>
          <cell r="GT301">
            <v>-1.7</v>
          </cell>
          <cell r="GU301">
            <v>-5.7</v>
          </cell>
          <cell r="GV301">
            <v>-20.399999999999999</v>
          </cell>
          <cell r="GW301">
            <v>92.8</v>
          </cell>
          <cell r="GY301">
            <v>-18.899999999999999</v>
          </cell>
          <cell r="GZ301">
            <v>2</v>
          </cell>
          <cell r="HA301">
            <v>-23.5</v>
          </cell>
          <cell r="HB301">
            <v>-11.4</v>
          </cell>
          <cell r="HC301">
            <v>-39</v>
          </cell>
          <cell r="HD301">
            <v>92.5</v>
          </cell>
          <cell r="HF301">
            <v>-16.5</v>
          </cell>
          <cell r="HG301">
            <v>-11.5</v>
          </cell>
          <cell r="HH301">
            <v>-33</v>
          </cell>
          <cell r="HI301">
            <v>-7.7</v>
          </cell>
          <cell r="HJ301">
            <v>-49.7</v>
          </cell>
          <cell r="HK301">
            <v>94</v>
          </cell>
          <cell r="HM301">
            <v>-11.7</v>
          </cell>
          <cell r="HN301">
            <v>-11.6</v>
          </cell>
          <cell r="HO301">
            <v>-41.2</v>
          </cell>
          <cell r="HP301">
            <v>-16.600000000000001</v>
          </cell>
          <cell r="HQ301">
            <v>-41.3</v>
          </cell>
          <cell r="HR301">
            <v>86.5</v>
          </cell>
          <cell r="HT301">
            <v>-10.6</v>
          </cell>
          <cell r="HU301">
            <v>-4.2</v>
          </cell>
          <cell r="HV301">
            <v>-22.6</v>
          </cell>
          <cell r="HW301">
            <v>-6.6</v>
          </cell>
          <cell r="HX301">
            <v>-50.6</v>
          </cell>
          <cell r="HY301">
            <v>94.4</v>
          </cell>
          <cell r="IA301">
            <v>3</v>
          </cell>
          <cell r="IB301">
            <v>10.1</v>
          </cell>
          <cell r="IC301">
            <v>-27.7</v>
          </cell>
          <cell r="ID301">
            <v>-10.1</v>
          </cell>
          <cell r="IE301">
            <v>-42.6</v>
          </cell>
          <cell r="IF301">
            <v>93.7</v>
          </cell>
          <cell r="IH301">
            <v>-8.9</v>
          </cell>
          <cell r="II301">
            <v>-2.6</v>
          </cell>
          <cell r="IJ301">
            <v>15.8</v>
          </cell>
          <cell r="IK301">
            <v>-3.8</v>
          </cell>
          <cell r="IL301">
            <v>-19.7</v>
          </cell>
          <cell r="IM301">
            <v>98.2</v>
          </cell>
          <cell r="IO301">
            <v>-7.4</v>
          </cell>
          <cell r="IP301">
            <v>20.100000000000001</v>
          </cell>
          <cell r="IQ301">
            <v>16.7</v>
          </cell>
          <cell r="IR301">
            <v>33</v>
          </cell>
          <cell r="IS301">
            <v>-40.4</v>
          </cell>
          <cell r="IT301">
            <v>104.3</v>
          </cell>
          <cell r="IV301">
            <v>-18.5</v>
          </cell>
          <cell r="IW301">
            <v>-12.7</v>
          </cell>
          <cell r="IX301">
            <v>-9.6999999999999993</v>
          </cell>
          <cell r="IY301">
            <v>10.5</v>
          </cell>
          <cell r="IZ301">
            <v>-50</v>
          </cell>
          <cell r="JA301">
            <v>94.9</v>
          </cell>
        </row>
        <row r="302">
          <cell r="AY302">
            <v>40209</v>
          </cell>
          <cell r="BA302">
            <v>-13.8</v>
          </cell>
          <cell r="BB302">
            <v>-3.3</v>
          </cell>
          <cell r="BC302">
            <v>-13.5</v>
          </cell>
          <cell r="BD302">
            <v>-4.0999999999999996</v>
          </cell>
          <cell r="BE302">
            <v>-35.200000000000003</v>
          </cell>
          <cell r="BF302">
            <v>96.4</v>
          </cell>
          <cell r="BH302">
            <v>-14</v>
          </cell>
          <cell r="BI302">
            <v>-2.2999999999999998</v>
          </cell>
          <cell r="BJ302">
            <v>-15.8</v>
          </cell>
          <cell r="BK302">
            <v>-7.2</v>
          </cell>
          <cell r="BL302">
            <v>-30.8</v>
          </cell>
          <cell r="BM302">
            <v>95.8</v>
          </cell>
          <cell r="BO302">
            <v>-9.1</v>
          </cell>
          <cell r="BP302">
            <v>-1.4</v>
          </cell>
          <cell r="BQ302">
            <v>-14.2</v>
          </cell>
          <cell r="BR302">
            <v>0.2</v>
          </cell>
          <cell r="BS302">
            <v>-20</v>
          </cell>
          <cell r="BT302">
            <v>98.1</v>
          </cell>
          <cell r="BV302">
            <v>-13.2</v>
          </cell>
          <cell r="BW302">
            <v>-5.3</v>
          </cell>
          <cell r="BX302">
            <v>-44.7</v>
          </cell>
          <cell r="BY302">
            <v>-4</v>
          </cell>
          <cell r="BZ302">
            <v>-40.799999999999997</v>
          </cell>
          <cell r="CA302">
            <v>89.4</v>
          </cell>
          <cell r="CC302">
            <v>-9.1999999999999993</v>
          </cell>
          <cell r="CD302">
            <v>19.3</v>
          </cell>
          <cell r="CE302">
            <v>-12.3</v>
          </cell>
          <cell r="CF302">
            <v>2</v>
          </cell>
          <cell r="CG302">
            <v>-30.3</v>
          </cell>
          <cell r="CH302">
            <v>90.7</v>
          </cell>
          <cell r="CJ302">
            <v>0.9</v>
          </cell>
          <cell r="CK302" t="str">
            <v>NA</v>
          </cell>
          <cell r="CL302">
            <v>11.8</v>
          </cell>
          <cell r="CM302" t="str">
            <v>NA</v>
          </cell>
          <cell r="CN302">
            <v>-46</v>
          </cell>
          <cell r="CO302">
            <v>108.4</v>
          </cell>
          <cell r="CQ302">
            <v>-14.7</v>
          </cell>
          <cell r="CR302">
            <v>9.9</v>
          </cell>
          <cell r="CS302">
            <v>-17.8</v>
          </cell>
          <cell r="CT302">
            <v>-13</v>
          </cell>
          <cell r="CU302">
            <v>-27.9</v>
          </cell>
          <cell r="CV302">
            <v>95.4</v>
          </cell>
          <cell r="CX302">
            <v>-12.3</v>
          </cell>
          <cell r="CY302">
            <v>1.3</v>
          </cell>
          <cell r="CZ302">
            <v>-15.8</v>
          </cell>
          <cell r="DA302">
            <v>-17.7</v>
          </cell>
          <cell r="DB302">
            <v>-49.5</v>
          </cell>
          <cell r="DC302">
            <v>93.5</v>
          </cell>
          <cell r="DE302" t="str">
            <v>NA</v>
          </cell>
          <cell r="DF302" t="str">
            <v>NA</v>
          </cell>
          <cell r="DG302">
            <v>-12.2</v>
          </cell>
          <cell r="DH302" t="str">
            <v>NA</v>
          </cell>
          <cell r="DI302" t="str">
            <v>NA</v>
          </cell>
          <cell r="DJ302" t="str">
            <v>NA</v>
          </cell>
          <cell r="DL302">
            <v>-21.2</v>
          </cell>
          <cell r="DM302">
            <v>-13.4</v>
          </cell>
          <cell r="DN302">
            <v>-47.2</v>
          </cell>
          <cell r="DO302">
            <v>-10.8</v>
          </cell>
          <cell r="DP302">
            <v>-33.9</v>
          </cell>
          <cell r="DQ302">
            <v>87.3</v>
          </cell>
          <cell r="DS302">
            <v>-20.100000000000001</v>
          </cell>
          <cell r="DT302">
            <v>-19.899999999999999</v>
          </cell>
          <cell r="DU302">
            <v>-14</v>
          </cell>
          <cell r="DV302">
            <v>-21.8</v>
          </cell>
          <cell r="DW302">
            <v>-28.8</v>
          </cell>
          <cell r="DX302">
            <v>93.4</v>
          </cell>
          <cell r="DZ302">
            <v>-15.3</v>
          </cell>
          <cell r="EA302">
            <v>-5.8</v>
          </cell>
          <cell r="EB302">
            <v>-16</v>
          </cell>
          <cell r="EC302">
            <v>-5.8</v>
          </cell>
          <cell r="ED302">
            <v>-30.7</v>
          </cell>
          <cell r="EE302">
            <v>99.1</v>
          </cell>
          <cell r="EG302">
            <v>-18.5</v>
          </cell>
          <cell r="EH302">
            <v>-16.399999999999999</v>
          </cell>
          <cell r="EI302">
            <v>-48.5</v>
          </cell>
          <cell r="EJ302">
            <v>-26.8</v>
          </cell>
          <cell r="EK302">
            <v>-45.6</v>
          </cell>
          <cell r="EL302">
            <v>85</v>
          </cell>
          <cell r="EN302">
            <v>-11.1</v>
          </cell>
          <cell r="EO302">
            <v>-2</v>
          </cell>
          <cell r="EP302">
            <v>-17</v>
          </cell>
          <cell r="EQ302">
            <v>4.5</v>
          </cell>
          <cell r="ER302">
            <v>-37.5</v>
          </cell>
          <cell r="ES302">
            <v>100.2</v>
          </cell>
          <cell r="EU302">
            <v>-13.2</v>
          </cell>
          <cell r="EV302">
            <v>-9.1999999999999993</v>
          </cell>
          <cell r="EW302">
            <v>-39.200000000000003</v>
          </cell>
          <cell r="EX302">
            <v>-19.600000000000001</v>
          </cell>
          <cell r="EY302">
            <v>-52.9</v>
          </cell>
          <cell r="EZ302">
            <v>93.5</v>
          </cell>
          <cell r="FB302">
            <v>-18.100000000000001</v>
          </cell>
          <cell r="FC302">
            <v>-30.9</v>
          </cell>
          <cell r="FD302">
            <v>-40</v>
          </cell>
          <cell r="FE302">
            <v>-16</v>
          </cell>
          <cell r="FF302">
            <v>-65.900000000000006</v>
          </cell>
          <cell r="FG302">
            <v>84.3</v>
          </cell>
          <cell r="FI302">
            <v>-15.7</v>
          </cell>
          <cell r="FJ302">
            <v>-13.6</v>
          </cell>
          <cell r="FK302">
            <v>-44.2</v>
          </cell>
          <cell r="FL302">
            <v>-28.7</v>
          </cell>
          <cell r="FM302">
            <v>-66.099999999999994</v>
          </cell>
          <cell r="FN302">
            <v>89.9</v>
          </cell>
          <cell r="FP302">
            <v>-29.9</v>
          </cell>
          <cell r="FQ302" t="str">
            <v>NA</v>
          </cell>
          <cell r="FR302">
            <v>-11.2</v>
          </cell>
          <cell r="FS302" t="str">
            <v>NA</v>
          </cell>
          <cell r="FT302">
            <v>-33.200000000000003</v>
          </cell>
          <cell r="FU302">
            <v>89.1</v>
          </cell>
          <cell r="FW302">
            <v>-6.4</v>
          </cell>
          <cell r="FX302">
            <v>-28.5</v>
          </cell>
          <cell r="FY302">
            <v>-46.4</v>
          </cell>
          <cell r="FZ302">
            <v>-21.6</v>
          </cell>
          <cell r="GA302">
            <v>-42.6</v>
          </cell>
          <cell r="GB302">
            <v>88.1</v>
          </cell>
          <cell r="GD302">
            <v>-5.0999999999999996</v>
          </cell>
          <cell r="GE302">
            <v>10.3</v>
          </cell>
          <cell r="GF302">
            <v>-33.700000000000003</v>
          </cell>
          <cell r="GG302" t="str">
            <v>NA</v>
          </cell>
          <cell r="GH302">
            <v>-35.6</v>
          </cell>
          <cell r="GI302">
            <v>96</v>
          </cell>
          <cell r="GK302">
            <v>-9.9</v>
          </cell>
          <cell r="GL302">
            <v>-9.6</v>
          </cell>
          <cell r="GM302">
            <v>0.9</v>
          </cell>
          <cell r="GN302">
            <v>-1.4</v>
          </cell>
          <cell r="GO302">
            <v>-27.1</v>
          </cell>
          <cell r="GP302">
            <v>94.4</v>
          </cell>
          <cell r="GR302">
            <v>-15.7</v>
          </cell>
          <cell r="GS302">
            <v>1.8</v>
          </cell>
          <cell r="GT302">
            <v>-1.4</v>
          </cell>
          <cell r="GU302">
            <v>7.2</v>
          </cell>
          <cell r="GV302">
            <v>-27.4</v>
          </cell>
          <cell r="GW302">
            <v>94.3</v>
          </cell>
          <cell r="GY302">
            <v>-15.7</v>
          </cell>
          <cell r="GZ302">
            <v>1.9</v>
          </cell>
          <cell r="HA302">
            <v>-20.9</v>
          </cell>
          <cell r="HB302">
            <v>-9.1</v>
          </cell>
          <cell r="HC302">
            <v>-37.299999999999997</v>
          </cell>
          <cell r="HD302">
            <v>95.1</v>
          </cell>
          <cell r="HF302">
            <v>-16</v>
          </cell>
          <cell r="HG302">
            <v>-5.6</v>
          </cell>
          <cell r="HH302">
            <v>-29.2</v>
          </cell>
          <cell r="HI302">
            <v>-7.9</v>
          </cell>
          <cell r="HJ302">
            <v>-45</v>
          </cell>
          <cell r="HK302">
            <v>96.3</v>
          </cell>
          <cell r="HM302">
            <v>-10.5</v>
          </cell>
          <cell r="HN302">
            <v>-13.4</v>
          </cell>
          <cell r="HO302">
            <v>-47.7</v>
          </cell>
          <cell r="HP302">
            <v>-17.399999999999999</v>
          </cell>
          <cell r="HQ302">
            <v>-36.4</v>
          </cell>
          <cell r="HR302">
            <v>85.9</v>
          </cell>
          <cell r="HT302">
            <v>-5.6</v>
          </cell>
          <cell r="HU302">
            <v>5</v>
          </cell>
          <cell r="HV302">
            <v>-22.6</v>
          </cell>
          <cell r="HW302">
            <v>-5.0999999999999996</v>
          </cell>
          <cell r="HX302">
            <v>-56.3</v>
          </cell>
          <cell r="HY302">
            <v>98.7</v>
          </cell>
          <cell r="IA302">
            <v>-3</v>
          </cell>
          <cell r="IB302">
            <v>14.5</v>
          </cell>
          <cell r="IC302">
            <v>-25.3</v>
          </cell>
          <cell r="ID302">
            <v>-10.199999999999999</v>
          </cell>
          <cell r="IE302">
            <v>-48.1</v>
          </cell>
          <cell r="IF302">
            <v>93.1</v>
          </cell>
          <cell r="IH302">
            <v>-6.8</v>
          </cell>
          <cell r="II302">
            <v>5.9</v>
          </cell>
          <cell r="IJ302">
            <v>16.100000000000001</v>
          </cell>
          <cell r="IK302">
            <v>-6</v>
          </cell>
          <cell r="IL302">
            <v>-21.9</v>
          </cell>
          <cell r="IM302">
            <v>100.8</v>
          </cell>
          <cell r="IO302">
            <v>-5.0999999999999996</v>
          </cell>
          <cell r="IP302">
            <v>21.7</v>
          </cell>
          <cell r="IQ302">
            <v>15.3</v>
          </cell>
          <cell r="IR302">
            <v>47.6</v>
          </cell>
          <cell r="IS302">
            <v>-33.4</v>
          </cell>
          <cell r="IT302">
            <v>105.9</v>
          </cell>
          <cell r="IV302">
            <v>-16.8</v>
          </cell>
          <cell r="IW302">
            <v>-11.2</v>
          </cell>
          <cell r="IX302">
            <v>-5.0999999999999996</v>
          </cell>
          <cell r="IY302">
            <v>3.9</v>
          </cell>
          <cell r="IZ302">
            <v>-50.5</v>
          </cell>
          <cell r="JA302">
            <v>97.1</v>
          </cell>
        </row>
        <row r="303">
          <cell r="AY303">
            <v>40237</v>
          </cell>
          <cell r="BA303">
            <v>-11.4</v>
          </cell>
          <cell r="BB303">
            <v>-1.4</v>
          </cell>
          <cell r="BC303">
            <v>-14</v>
          </cell>
          <cell r="BD303">
            <v>-4.2</v>
          </cell>
          <cell r="BE303">
            <v>-35.6</v>
          </cell>
          <cell r="BF303">
            <v>97.8</v>
          </cell>
          <cell r="BH303">
            <v>-12.6</v>
          </cell>
          <cell r="BI303">
            <v>-1</v>
          </cell>
          <cell r="BJ303">
            <v>-17.399999999999999</v>
          </cell>
          <cell r="BK303">
            <v>-9</v>
          </cell>
          <cell r="BL303">
            <v>-32.5</v>
          </cell>
          <cell r="BM303">
            <v>96</v>
          </cell>
          <cell r="BO303">
            <v>-10.4</v>
          </cell>
          <cell r="BP303">
            <v>-0.7</v>
          </cell>
          <cell r="BQ303">
            <v>-15.1</v>
          </cell>
          <cell r="BR303">
            <v>-0.1</v>
          </cell>
          <cell r="BS303">
            <v>-18.8</v>
          </cell>
          <cell r="BT303">
            <v>97.3</v>
          </cell>
          <cell r="BV303">
            <v>-11.3</v>
          </cell>
          <cell r="BW303">
            <v>-1.3</v>
          </cell>
          <cell r="BX303">
            <v>-47.4</v>
          </cell>
          <cell r="BY303">
            <v>0.2</v>
          </cell>
          <cell r="BZ303">
            <v>-44.5</v>
          </cell>
          <cell r="CA303">
            <v>90.8</v>
          </cell>
          <cell r="CC303">
            <v>-3.7</v>
          </cell>
          <cell r="CD303">
            <v>18</v>
          </cell>
          <cell r="CE303">
            <v>-10.5</v>
          </cell>
          <cell r="CF303">
            <v>6.5</v>
          </cell>
          <cell r="CG303">
            <v>-34.5</v>
          </cell>
          <cell r="CH303">
            <v>92.7</v>
          </cell>
          <cell r="CJ303">
            <v>4.3</v>
          </cell>
          <cell r="CK303" t="str">
            <v>NA</v>
          </cell>
          <cell r="CL303">
            <v>10.8</v>
          </cell>
          <cell r="CM303" t="str">
            <v>NA</v>
          </cell>
          <cell r="CN303">
            <v>-47.9</v>
          </cell>
          <cell r="CO303">
            <v>109.5</v>
          </cell>
          <cell r="CQ303">
            <v>-11.7</v>
          </cell>
          <cell r="CR303">
            <v>8.3000000000000007</v>
          </cell>
          <cell r="CS303">
            <v>-17.399999999999999</v>
          </cell>
          <cell r="CT303">
            <v>-17.899999999999999</v>
          </cell>
          <cell r="CU303">
            <v>-27.5</v>
          </cell>
          <cell r="CV303">
            <v>96.2</v>
          </cell>
          <cell r="CX303">
            <v>-10.8</v>
          </cell>
          <cell r="CY303">
            <v>3.1</v>
          </cell>
          <cell r="CZ303">
            <v>-13.5</v>
          </cell>
          <cell r="DA303">
            <v>-16</v>
          </cell>
          <cell r="DB303">
            <v>-45.9</v>
          </cell>
          <cell r="DC303">
            <v>95.3</v>
          </cell>
          <cell r="DE303" t="str">
            <v>NA</v>
          </cell>
          <cell r="DF303" t="str">
            <v>NA</v>
          </cell>
          <cell r="DG303">
            <v>-12.2</v>
          </cell>
          <cell r="DH303" t="str">
            <v>NA</v>
          </cell>
          <cell r="DI303" t="str">
            <v>NA</v>
          </cell>
          <cell r="DJ303" t="str">
            <v>NA</v>
          </cell>
          <cell r="DL303">
            <v>-22.7</v>
          </cell>
          <cell r="DM303">
            <v>-20.100000000000001</v>
          </cell>
          <cell r="DN303">
            <v>-50.5</v>
          </cell>
          <cell r="DO303">
            <v>-16.600000000000001</v>
          </cell>
          <cell r="DP303">
            <v>-50.1</v>
          </cell>
          <cell r="DQ303">
            <v>84.7</v>
          </cell>
          <cell r="DS303">
            <v>-19.399999999999999</v>
          </cell>
          <cell r="DT303">
            <v>-15.3</v>
          </cell>
          <cell r="DU303">
            <v>-18.8</v>
          </cell>
          <cell r="DV303">
            <v>-11.3</v>
          </cell>
          <cell r="DW303">
            <v>-34.200000000000003</v>
          </cell>
          <cell r="DX303">
            <v>93.7</v>
          </cell>
          <cell r="DZ303">
            <v>-17.2</v>
          </cell>
          <cell r="EA303">
            <v>-4.5</v>
          </cell>
          <cell r="EB303">
            <v>-16.5</v>
          </cell>
          <cell r="EC303">
            <v>-8.3000000000000007</v>
          </cell>
          <cell r="ED303">
            <v>-31</v>
          </cell>
          <cell r="EE303">
            <v>98.1</v>
          </cell>
          <cell r="EG303">
            <v>-21.4</v>
          </cell>
          <cell r="EH303">
            <v>-14.3</v>
          </cell>
          <cell r="EI303">
            <v>-44.8</v>
          </cell>
          <cell r="EJ303">
            <v>-22.2</v>
          </cell>
          <cell r="EK303">
            <v>-45.2</v>
          </cell>
          <cell r="EL303">
            <v>85.7</v>
          </cell>
          <cell r="EN303">
            <v>-9.8000000000000007</v>
          </cell>
          <cell r="EO303">
            <v>1.3</v>
          </cell>
          <cell r="EP303">
            <v>-21.8</v>
          </cell>
          <cell r="EQ303">
            <v>-1.7</v>
          </cell>
          <cell r="ER303">
            <v>-43</v>
          </cell>
          <cell r="ES303">
            <v>99.6</v>
          </cell>
          <cell r="EU303">
            <v>-11.8</v>
          </cell>
          <cell r="EV303">
            <v>-2.9</v>
          </cell>
          <cell r="EW303">
            <v>-38.1</v>
          </cell>
          <cell r="EX303">
            <v>-19.5</v>
          </cell>
          <cell r="EY303">
            <v>-39.799999999999997</v>
          </cell>
          <cell r="EZ303">
            <v>94.6</v>
          </cell>
          <cell r="FB303">
            <v>-14.2</v>
          </cell>
          <cell r="FC303">
            <v>-24.2</v>
          </cell>
          <cell r="FD303">
            <v>-37.799999999999997</v>
          </cell>
          <cell r="FE303">
            <v>-15.5</v>
          </cell>
          <cell r="FF303">
            <v>-61.9</v>
          </cell>
          <cell r="FG303">
            <v>87.5</v>
          </cell>
          <cell r="FI303">
            <v>-17.100000000000001</v>
          </cell>
          <cell r="FJ303">
            <v>-19.600000000000001</v>
          </cell>
          <cell r="FK303">
            <v>-41.2</v>
          </cell>
          <cell r="FL303">
            <v>-24.8</v>
          </cell>
          <cell r="FM303">
            <v>-63.8</v>
          </cell>
          <cell r="FN303">
            <v>88.5</v>
          </cell>
          <cell r="FP303">
            <v>-16.100000000000001</v>
          </cell>
          <cell r="FQ303" t="str">
            <v>NA</v>
          </cell>
          <cell r="FR303">
            <v>-6.4</v>
          </cell>
          <cell r="FS303" t="str">
            <v>NA</v>
          </cell>
          <cell r="FT303">
            <v>-30.1</v>
          </cell>
          <cell r="FU303">
            <v>97.3</v>
          </cell>
          <cell r="FW303">
            <v>-8.1999999999999993</v>
          </cell>
          <cell r="FX303">
            <v>-25.3</v>
          </cell>
          <cell r="FY303">
            <v>-44.6</v>
          </cell>
          <cell r="FZ303">
            <v>-13.2</v>
          </cell>
          <cell r="GA303">
            <v>-38.799999999999997</v>
          </cell>
          <cell r="GB303">
            <v>89.1</v>
          </cell>
          <cell r="GD303">
            <v>-0.6</v>
          </cell>
          <cell r="GE303">
            <v>9.1</v>
          </cell>
          <cell r="GF303">
            <v>-34.200000000000003</v>
          </cell>
          <cell r="GG303" t="str">
            <v>NA</v>
          </cell>
          <cell r="GH303">
            <v>-30.9</v>
          </cell>
          <cell r="GI303">
            <v>97.9</v>
          </cell>
          <cell r="GK303">
            <v>-8.3000000000000007</v>
          </cell>
          <cell r="GL303">
            <v>-8.4</v>
          </cell>
          <cell r="GM303">
            <v>-2.1</v>
          </cell>
          <cell r="GN303">
            <v>2.5</v>
          </cell>
          <cell r="GO303">
            <v>-27.2</v>
          </cell>
          <cell r="GP303">
            <v>95.3</v>
          </cell>
          <cell r="GR303">
            <v>-13.2</v>
          </cell>
          <cell r="GS303">
            <v>5.3</v>
          </cell>
          <cell r="GT303">
            <v>0.6</v>
          </cell>
          <cell r="GU303">
            <v>1.9</v>
          </cell>
          <cell r="GV303">
            <v>-13.5</v>
          </cell>
          <cell r="GW303">
            <v>97.2</v>
          </cell>
          <cell r="GY303">
            <v>-13.7</v>
          </cell>
          <cell r="GZ303">
            <v>5.5</v>
          </cell>
          <cell r="HA303">
            <v>-18.899999999999999</v>
          </cell>
          <cell r="HB303">
            <v>-6.3</v>
          </cell>
          <cell r="HC303">
            <v>-35.799999999999997</v>
          </cell>
          <cell r="HD303">
            <v>98.7</v>
          </cell>
          <cell r="HF303">
            <v>-14.4</v>
          </cell>
          <cell r="HG303">
            <v>-8.8000000000000007</v>
          </cell>
          <cell r="HH303">
            <v>-33.299999999999997</v>
          </cell>
          <cell r="HI303">
            <v>-2.8</v>
          </cell>
          <cell r="HJ303">
            <v>-44.6</v>
          </cell>
          <cell r="HK303">
            <v>96.5</v>
          </cell>
          <cell r="HM303">
            <v>-10</v>
          </cell>
          <cell r="HN303">
            <v>-9.5</v>
          </cell>
          <cell r="HO303">
            <v>-48.8</v>
          </cell>
          <cell r="HP303">
            <v>-12.6</v>
          </cell>
          <cell r="HQ303">
            <v>-42.3</v>
          </cell>
          <cell r="HR303">
            <v>86.7</v>
          </cell>
          <cell r="HT303">
            <v>-6.4</v>
          </cell>
          <cell r="HU303">
            <v>1.4</v>
          </cell>
          <cell r="HV303">
            <v>-21.9</v>
          </cell>
          <cell r="HW303">
            <v>-5.2</v>
          </cell>
          <cell r="HX303">
            <v>-55.7</v>
          </cell>
          <cell r="HY303">
            <v>97.4</v>
          </cell>
          <cell r="IA303">
            <v>-4.0999999999999996</v>
          </cell>
          <cell r="IB303">
            <v>15.7</v>
          </cell>
          <cell r="IC303">
            <v>-18.7</v>
          </cell>
          <cell r="ID303">
            <v>-9.6</v>
          </cell>
          <cell r="IE303">
            <v>-43</v>
          </cell>
          <cell r="IF303">
            <v>95</v>
          </cell>
          <cell r="IH303">
            <v>-2.7</v>
          </cell>
          <cell r="II303">
            <v>14.5</v>
          </cell>
          <cell r="IJ303">
            <v>16.8</v>
          </cell>
          <cell r="IK303">
            <v>-3.7</v>
          </cell>
          <cell r="IL303">
            <v>-29.3</v>
          </cell>
          <cell r="IM303">
            <v>104</v>
          </cell>
          <cell r="IO303">
            <v>1.3</v>
          </cell>
          <cell r="IP303">
            <v>25</v>
          </cell>
          <cell r="IQ303">
            <v>21.7</v>
          </cell>
          <cell r="IR303">
            <v>37.6</v>
          </cell>
          <cell r="IS303">
            <v>-42.9</v>
          </cell>
          <cell r="IT303">
            <v>109.5</v>
          </cell>
          <cell r="IV303">
            <v>-9.8000000000000007</v>
          </cell>
          <cell r="IW303">
            <v>-8.9</v>
          </cell>
          <cell r="IX303">
            <v>-2.2000000000000002</v>
          </cell>
          <cell r="IY303">
            <v>10.6</v>
          </cell>
          <cell r="IZ303">
            <v>-44.6</v>
          </cell>
          <cell r="JA303">
            <v>101.8</v>
          </cell>
        </row>
        <row r="304">
          <cell r="AY304">
            <v>40268</v>
          </cell>
          <cell r="BA304">
            <v>-8.6999999999999993</v>
          </cell>
          <cell r="BB304">
            <v>-0.4</v>
          </cell>
          <cell r="BC304">
            <v>-14.3</v>
          </cell>
          <cell r="BD304">
            <v>-5.7</v>
          </cell>
          <cell r="BE304">
            <v>-31.9</v>
          </cell>
          <cell r="BF304">
            <v>99.7</v>
          </cell>
          <cell r="BH304">
            <v>-9.4</v>
          </cell>
          <cell r="BI304">
            <v>0.2</v>
          </cell>
          <cell r="BJ304">
            <v>-17.399999999999999</v>
          </cell>
          <cell r="BK304">
            <v>-10.1</v>
          </cell>
          <cell r="BL304">
            <v>-27.4</v>
          </cell>
          <cell r="BM304">
            <v>98.2</v>
          </cell>
          <cell r="BO304">
            <v>-7</v>
          </cell>
          <cell r="BP304">
            <v>10.5</v>
          </cell>
          <cell r="BQ304">
            <v>-12</v>
          </cell>
          <cell r="BR304">
            <v>-0.8</v>
          </cell>
          <cell r="BS304">
            <v>-16.5</v>
          </cell>
          <cell r="BT304">
            <v>103</v>
          </cell>
          <cell r="BV304">
            <v>-10.199999999999999</v>
          </cell>
          <cell r="BW304">
            <v>-1.6</v>
          </cell>
          <cell r="BX304">
            <v>-48.2</v>
          </cell>
          <cell r="BY304">
            <v>0.3</v>
          </cell>
          <cell r="BZ304">
            <v>-44.9</v>
          </cell>
          <cell r="CA304">
            <v>90.8</v>
          </cell>
          <cell r="CC304">
            <v>-6.2</v>
          </cell>
          <cell r="CD304">
            <v>20.2</v>
          </cell>
          <cell r="CE304">
            <v>-10.3</v>
          </cell>
          <cell r="CF304">
            <v>7.5</v>
          </cell>
          <cell r="CG304">
            <v>-31.3</v>
          </cell>
          <cell r="CH304">
            <v>92.7</v>
          </cell>
          <cell r="CJ304">
            <v>8.4</v>
          </cell>
          <cell r="CK304" t="str">
            <v>NA</v>
          </cell>
          <cell r="CL304">
            <v>11.4</v>
          </cell>
          <cell r="CM304" t="str">
            <v>NA</v>
          </cell>
          <cell r="CN304">
            <v>-41.7</v>
          </cell>
          <cell r="CO304">
            <v>114.3</v>
          </cell>
          <cell r="CQ304">
            <v>-7.5</v>
          </cell>
          <cell r="CR304">
            <v>10.3</v>
          </cell>
          <cell r="CS304">
            <v>-13.2</v>
          </cell>
          <cell r="CT304">
            <v>-16</v>
          </cell>
          <cell r="CU304">
            <v>-23.9</v>
          </cell>
          <cell r="CV304">
            <v>99.5</v>
          </cell>
          <cell r="CX304">
            <v>-8</v>
          </cell>
          <cell r="CY304">
            <v>1.5</v>
          </cell>
          <cell r="CZ304">
            <v>-12.9</v>
          </cell>
          <cell r="DA304">
            <v>-14.4</v>
          </cell>
          <cell r="DB304">
            <v>-39.6</v>
          </cell>
          <cell r="DC304">
            <v>95.8</v>
          </cell>
          <cell r="DE304" t="str">
            <v>NA</v>
          </cell>
          <cell r="DF304" t="str">
            <v>NA</v>
          </cell>
          <cell r="DG304">
            <v>-17.100000000000001</v>
          </cell>
          <cell r="DH304" t="str">
            <v>NA</v>
          </cell>
          <cell r="DI304" t="str">
            <v>NA</v>
          </cell>
          <cell r="DJ304" t="str">
            <v>NA</v>
          </cell>
          <cell r="DL304">
            <v>-22.6</v>
          </cell>
          <cell r="DM304">
            <v>-23.1</v>
          </cell>
          <cell r="DN304">
            <v>-57.5</v>
          </cell>
          <cell r="DO304">
            <v>-32.299999999999997</v>
          </cell>
          <cell r="DP304">
            <v>-60</v>
          </cell>
          <cell r="DQ304">
            <v>83.2</v>
          </cell>
          <cell r="DS304">
            <v>-15.8</v>
          </cell>
          <cell r="DT304">
            <v>-13.6</v>
          </cell>
          <cell r="DU304">
            <v>-21.8</v>
          </cell>
          <cell r="DV304">
            <v>-12</v>
          </cell>
          <cell r="DW304">
            <v>-13.8</v>
          </cell>
          <cell r="DX304">
            <v>95.2</v>
          </cell>
          <cell r="DZ304">
            <v>-11.6</v>
          </cell>
          <cell r="EA304">
            <v>-3.9</v>
          </cell>
          <cell r="EB304">
            <v>-19</v>
          </cell>
          <cell r="EC304">
            <v>-14.8</v>
          </cell>
          <cell r="ED304">
            <v>-31.5</v>
          </cell>
          <cell r="EE304">
            <v>100.1</v>
          </cell>
          <cell r="EG304">
            <v>-18.8</v>
          </cell>
          <cell r="EH304">
            <v>-15.9</v>
          </cell>
          <cell r="EI304">
            <v>-48.2</v>
          </cell>
          <cell r="EJ304">
            <v>-23.6</v>
          </cell>
          <cell r="EK304">
            <v>-49.2</v>
          </cell>
          <cell r="EL304">
            <v>85.4</v>
          </cell>
          <cell r="EN304">
            <v>-9.1</v>
          </cell>
          <cell r="EO304">
            <v>-0.7</v>
          </cell>
          <cell r="EP304">
            <v>-22</v>
          </cell>
          <cell r="EQ304">
            <v>1.3</v>
          </cell>
          <cell r="ER304">
            <v>-40.700000000000003</v>
          </cell>
          <cell r="ES304">
            <v>100</v>
          </cell>
          <cell r="EU304">
            <v>-8.9</v>
          </cell>
          <cell r="EV304">
            <v>-11.6</v>
          </cell>
          <cell r="EW304">
            <v>-39.799999999999997</v>
          </cell>
          <cell r="EX304">
            <v>-14.5</v>
          </cell>
          <cell r="EY304">
            <v>-43.6</v>
          </cell>
          <cell r="EZ304">
            <v>94.7</v>
          </cell>
          <cell r="FB304">
            <v>-10.7</v>
          </cell>
          <cell r="FC304">
            <v>-20</v>
          </cell>
          <cell r="FD304">
            <v>-31.9</v>
          </cell>
          <cell r="FE304">
            <v>-5.8</v>
          </cell>
          <cell r="FF304">
            <v>-61.2</v>
          </cell>
          <cell r="FG304">
            <v>91.6</v>
          </cell>
          <cell r="FI304">
            <v>-14.7</v>
          </cell>
          <cell r="FJ304">
            <v>-14.9</v>
          </cell>
          <cell r="FK304">
            <v>-38.9</v>
          </cell>
          <cell r="FL304">
            <v>-22.9</v>
          </cell>
          <cell r="FM304">
            <v>-56.6</v>
          </cell>
          <cell r="FN304">
            <v>91</v>
          </cell>
          <cell r="FP304">
            <v>-11.8</v>
          </cell>
          <cell r="FQ304" t="str">
            <v>NA</v>
          </cell>
          <cell r="FR304">
            <v>-2.4</v>
          </cell>
          <cell r="FS304" t="str">
            <v>NA</v>
          </cell>
          <cell r="FT304">
            <v>-33.200000000000003</v>
          </cell>
          <cell r="FU304">
            <v>101.3</v>
          </cell>
          <cell r="FW304">
            <v>-2.5</v>
          </cell>
          <cell r="FX304">
            <v>-22.2</v>
          </cell>
          <cell r="FY304">
            <v>-38.799999999999997</v>
          </cell>
          <cell r="FZ304">
            <v>-13.4</v>
          </cell>
          <cell r="GA304">
            <v>-41.3</v>
          </cell>
          <cell r="GB304">
            <v>95</v>
          </cell>
          <cell r="GD304">
            <v>-3.6</v>
          </cell>
          <cell r="GE304">
            <v>22.2</v>
          </cell>
          <cell r="GF304">
            <v>-34.700000000000003</v>
          </cell>
          <cell r="GG304" t="str">
            <v>NA</v>
          </cell>
          <cell r="GH304">
            <v>-23.9</v>
          </cell>
          <cell r="GI304">
            <v>100.1</v>
          </cell>
          <cell r="GK304">
            <v>-7</v>
          </cell>
          <cell r="GL304">
            <v>-3.9</v>
          </cell>
          <cell r="GM304">
            <v>-0.7</v>
          </cell>
          <cell r="GN304">
            <v>-1.3</v>
          </cell>
          <cell r="GO304">
            <v>-27.3</v>
          </cell>
          <cell r="GP304">
            <v>97.1</v>
          </cell>
          <cell r="GR304">
            <v>-11.3</v>
          </cell>
          <cell r="GS304">
            <v>4.5999999999999996</v>
          </cell>
          <cell r="GT304">
            <v>-1.9</v>
          </cell>
          <cell r="GU304">
            <v>2.5</v>
          </cell>
          <cell r="GV304">
            <v>-17.3</v>
          </cell>
          <cell r="GW304">
            <v>97.1</v>
          </cell>
          <cell r="GY304">
            <v>-12.2</v>
          </cell>
          <cell r="GZ304">
            <v>7</v>
          </cell>
          <cell r="HA304">
            <v>-15.8</v>
          </cell>
          <cell r="HB304">
            <v>-2.2000000000000002</v>
          </cell>
          <cell r="HC304">
            <v>-32.4</v>
          </cell>
          <cell r="HD304">
            <v>101.8</v>
          </cell>
          <cell r="HF304">
            <v>-13.6</v>
          </cell>
          <cell r="HG304">
            <v>-5.5</v>
          </cell>
          <cell r="HH304">
            <v>-34.799999999999997</v>
          </cell>
          <cell r="HI304">
            <v>-2.7</v>
          </cell>
          <cell r="HJ304">
            <v>-45.9</v>
          </cell>
          <cell r="HK304">
            <v>97.7</v>
          </cell>
          <cell r="HM304">
            <v>-10.199999999999999</v>
          </cell>
          <cell r="HN304">
            <v>-3.8</v>
          </cell>
          <cell r="HO304">
            <v>-46.8</v>
          </cell>
          <cell r="HP304">
            <v>-9.8000000000000007</v>
          </cell>
          <cell r="HQ304">
            <v>-42.7</v>
          </cell>
          <cell r="HR304">
            <v>88.3</v>
          </cell>
          <cell r="HT304">
            <v>-2.9</v>
          </cell>
          <cell r="HU304">
            <v>-10</v>
          </cell>
          <cell r="HV304">
            <v>-25.5</v>
          </cell>
          <cell r="HW304">
            <v>-3.6</v>
          </cell>
          <cell r="HX304">
            <v>-63.9</v>
          </cell>
          <cell r="HY304">
            <v>95.4</v>
          </cell>
          <cell r="IA304">
            <v>6.4</v>
          </cell>
          <cell r="IB304">
            <v>18.399999999999999</v>
          </cell>
          <cell r="IC304">
            <v>-17.100000000000001</v>
          </cell>
          <cell r="ID304">
            <v>-9.5</v>
          </cell>
          <cell r="IE304">
            <v>-43.2</v>
          </cell>
          <cell r="IF304">
            <v>100.2</v>
          </cell>
          <cell r="IH304">
            <v>-2.5</v>
          </cell>
          <cell r="II304">
            <v>10.7</v>
          </cell>
          <cell r="IJ304">
            <v>16.5</v>
          </cell>
          <cell r="IK304">
            <v>-1.6</v>
          </cell>
          <cell r="IL304">
            <v>-35.200000000000003</v>
          </cell>
          <cell r="IM304">
            <v>102.7</v>
          </cell>
          <cell r="IO304">
            <v>3.1</v>
          </cell>
          <cell r="IP304">
            <v>27.5</v>
          </cell>
          <cell r="IQ304">
            <v>22.5</v>
          </cell>
          <cell r="IR304">
            <v>34.200000000000003</v>
          </cell>
          <cell r="IS304">
            <v>-26</v>
          </cell>
          <cell r="IT304">
            <v>110.6</v>
          </cell>
          <cell r="IV304">
            <v>-8.6999999999999993</v>
          </cell>
          <cell r="IW304">
            <v>-8.3000000000000007</v>
          </cell>
          <cell r="IX304">
            <v>-5</v>
          </cell>
          <cell r="IY304">
            <v>6.8</v>
          </cell>
          <cell r="IZ304">
            <v>-47.4</v>
          </cell>
          <cell r="JA304">
            <v>102.8</v>
          </cell>
        </row>
        <row r="305">
          <cell r="AY305">
            <v>40298</v>
          </cell>
          <cell r="BA305">
            <v>-7</v>
          </cell>
          <cell r="BB305">
            <v>1.9</v>
          </cell>
          <cell r="BC305">
            <v>-12.7</v>
          </cell>
          <cell r="BD305">
            <v>0</v>
          </cell>
          <cell r="BE305">
            <v>-30</v>
          </cell>
          <cell r="BF305">
            <v>101.3</v>
          </cell>
          <cell r="BH305">
            <v>-7.4</v>
          </cell>
          <cell r="BI305">
            <v>4.5</v>
          </cell>
          <cell r="BJ305">
            <v>-15.1</v>
          </cell>
          <cell r="BK305">
            <v>-3.4</v>
          </cell>
          <cell r="BL305">
            <v>-27.1</v>
          </cell>
          <cell r="BM305">
            <v>100.7</v>
          </cell>
          <cell r="BO305">
            <v>-5.3</v>
          </cell>
          <cell r="BP305">
            <v>12.9</v>
          </cell>
          <cell r="BQ305">
            <v>-6.8</v>
          </cell>
          <cell r="BR305">
            <v>3.1</v>
          </cell>
          <cell r="BS305">
            <v>-14.8</v>
          </cell>
          <cell r="BT305">
            <v>105</v>
          </cell>
          <cell r="BV305">
            <v>-9.8000000000000007</v>
          </cell>
          <cell r="BW305">
            <v>-2.2999999999999998</v>
          </cell>
          <cell r="BX305">
            <v>-43.4</v>
          </cell>
          <cell r="BY305">
            <v>1.4</v>
          </cell>
          <cell r="BZ305">
            <v>-38.1</v>
          </cell>
          <cell r="CA305">
            <v>92.2</v>
          </cell>
          <cell r="CC305">
            <v>0.5</v>
          </cell>
          <cell r="CD305">
            <v>22.2</v>
          </cell>
          <cell r="CE305">
            <v>-5</v>
          </cell>
          <cell r="CF305">
            <v>8.5</v>
          </cell>
          <cell r="CG305">
            <v>-34.700000000000003</v>
          </cell>
          <cell r="CH305">
            <v>97.3</v>
          </cell>
          <cell r="CJ305">
            <v>9.9</v>
          </cell>
          <cell r="CK305" t="str">
            <v>NA</v>
          </cell>
          <cell r="CL305">
            <v>16.600000000000001</v>
          </cell>
          <cell r="CM305" t="str">
            <v>NA</v>
          </cell>
          <cell r="CN305">
            <v>-33.6</v>
          </cell>
          <cell r="CO305">
            <v>116.7</v>
          </cell>
          <cell r="CQ305">
            <v>-4.5</v>
          </cell>
          <cell r="CR305">
            <v>17.7</v>
          </cell>
          <cell r="CS305">
            <v>-6.5</v>
          </cell>
          <cell r="CT305">
            <v>-4.4000000000000004</v>
          </cell>
          <cell r="CU305">
            <v>-22.3</v>
          </cell>
          <cell r="CV305">
            <v>103.8</v>
          </cell>
          <cell r="CX305">
            <v>-2.4</v>
          </cell>
          <cell r="CY305">
            <v>7.9</v>
          </cell>
          <cell r="CZ305">
            <v>-10.5</v>
          </cell>
          <cell r="DA305">
            <v>-3.5</v>
          </cell>
          <cell r="DB305">
            <v>-30.6</v>
          </cell>
          <cell r="DC305">
            <v>99.4</v>
          </cell>
          <cell r="DE305" t="str">
            <v>NA</v>
          </cell>
          <cell r="DF305" t="str">
            <v>NA</v>
          </cell>
          <cell r="DG305">
            <v>-15.2</v>
          </cell>
          <cell r="DH305" t="str">
            <v>NA</v>
          </cell>
          <cell r="DI305" t="str">
            <v>NA</v>
          </cell>
          <cell r="DJ305" t="str">
            <v>NA</v>
          </cell>
          <cell r="DL305">
            <v>-21</v>
          </cell>
          <cell r="DM305">
            <v>-21</v>
          </cell>
          <cell r="DN305">
            <v>-60.6</v>
          </cell>
          <cell r="DO305">
            <v>-26.6</v>
          </cell>
          <cell r="DP305">
            <v>-59.7</v>
          </cell>
          <cell r="DQ305">
            <v>82.7</v>
          </cell>
          <cell r="DS305">
            <v>-14.2</v>
          </cell>
          <cell r="DT305">
            <v>-13.8</v>
          </cell>
          <cell r="DU305">
            <v>-19.600000000000001</v>
          </cell>
          <cell r="DV305">
            <v>-10.5</v>
          </cell>
          <cell r="DW305">
            <v>-16.600000000000001</v>
          </cell>
          <cell r="DX305">
            <v>96.4</v>
          </cell>
          <cell r="DZ305">
            <v>-9.6</v>
          </cell>
          <cell r="EA305">
            <v>-1.1000000000000001</v>
          </cell>
          <cell r="EB305">
            <v>-19.600000000000001</v>
          </cell>
          <cell r="EC305">
            <v>-3.9</v>
          </cell>
          <cell r="ED305">
            <v>-32.1</v>
          </cell>
          <cell r="EE305">
            <v>102.1</v>
          </cell>
          <cell r="EG305">
            <v>-17.2</v>
          </cell>
          <cell r="EH305">
            <v>-10</v>
          </cell>
          <cell r="EI305">
            <v>-44.5</v>
          </cell>
          <cell r="EJ305">
            <v>-23.3</v>
          </cell>
          <cell r="EK305">
            <v>-45</v>
          </cell>
          <cell r="EL305">
            <v>91.1</v>
          </cell>
          <cell r="EN305">
            <v>-8.6999999999999993</v>
          </cell>
          <cell r="EO305">
            <v>2.8</v>
          </cell>
          <cell r="EP305">
            <v>-21.2</v>
          </cell>
          <cell r="EQ305">
            <v>1</v>
          </cell>
          <cell r="ER305">
            <v>-39.5</v>
          </cell>
          <cell r="ES305">
            <v>100.3</v>
          </cell>
          <cell r="EU305">
            <v>-4.8</v>
          </cell>
          <cell r="EV305">
            <v>-4.5</v>
          </cell>
          <cell r="EW305">
            <v>-37.799999999999997</v>
          </cell>
          <cell r="EX305">
            <v>-18.100000000000001</v>
          </cell>
          <cell r="EY305">
            <v>-41.9</v>
          </cell>
          <cell r="EZ305">
            <v>97.1</v>
          </cell>
          <cell r="FB305">
            <v>-8.1</v>
          </cell>
          <cell r="FC305">
            <v>-11.1</v>
          </cell>
          <cell r="FD305">
            <v>-33.700000000000003</v>
          </cell>
          <cell r="FE305">
            <v>1.2</v>
          </cell>
          <cell r="FF305">
            <v>-55.9</v>
          </cell>
          <cell r="FG305">
            <v>94.3</v>
          </cell>
          <cell r="FI305">
            <v>-12.5</v>
          </cell>
          <cell r="FJ305">
            <v>-9</v>
          </cell>
          <cell r="FK305">
            <v>-38.700000000000003</v>
          </cell>
          <cell r="FL305">
            <v>-17.3</v>
          </cell>
          <cell r="FM305">
            <v>-47.2</v>
          </cell>
          <cell r="FN305">
            <v>93.6</v>
          </cell>
          <cell r="FP305">
            <v>-2.9</v>
          </cell>
          <cell r="FQ305" t="str">
            <v>NA</v>
          </cell>
          <cell r="FR305">
            <v>-4.3</v>
          </cell>
          <cell r="FS305" t="str">
            <v>NA</v>
          </cell>
          <cell r="FT305">
            <v>-28.5</v>
          </cell>
          <cell r="FU305">
            <v>102.5</v>
          </cell>
          <cell r="FW305">
            <v>-6.7</v>
          </cell>
          <cell r="FX305">
            <v>-14.5</v>
          </cell>
          <cell r="FY305">
            <v>-33.4</v>
          </cell>
          <cell r="FZ305">
            <v>-8.9</v>
          </cell>
          <cell r="GA305">
            <v>-37.799999999999997</v>
          </cell>
          <cell r="GB305">
            <v>96.8</v>
          </cell>
          <cell r="GD305">
            <v>-1.4</v>
          </cell>
          <cell r="GE305">
            <v>29.6</v>
          </cell>
          <cell r="GF305">
            <v>-33.200000000000003</v>
          </cell>
          <cell r="GG305" t="str">
            <v>NA</v>
          </cell>
          <cell r="GH305">
            <v>-24.5</v>
          </cell>
          <cell r="GI305">
            <v>103.8</v>
          </cell>
          <cell r="GK305">
            <v>-5.2</v>
          </cell>
          <cell r="GL305">
            <v>2.7</v>
          </cell>
          <cell r="GM305">
            <v>-4.9000000000000004</v>
          </cell>
          <cell r="GN305">
            <v>3.6</v>
          </cell>
          <cell r="GO305">
            <v>-26.5</v>
          </cell>
          <cell r="GP305">
            <v>99.1</v>
          </cell>
          <cell r="GR305">
            <v>-8.4</v>
          </cell>
          <cell r="GS305">
            <v>14.2</v>
          </cell>
          <cell r="GT305">
            <v>5</v>
          </cell>
          <cell r="GU305">
            <v>3.6</v>
          </cell>
          <cell r="GV305">
            <v>-16.600000000000001</v>
          </cell>
          <cell r="GW305">
            <v>102.8</v>
          </cell>
          <cell r="GY305">
            <v>-12.7</v>
          </cell>
          <cell r="GZ305">
            <v>8.6</v>
          </cell>
          <cell r="HA305">
            <v>-16.100000000000001</v>
          </cell>
          <cell r="HB305">
            <v>-2.9</v>
          </cell>
          <cell r="HC305">
            <v>-30.4</v>
          </cell>
          <cell r="HD305">
            <v>101.8</v>
          </cell>
          <cell r="HF305">
            <v>-11.7</v>
          </cell>
          <cell r="HG305">
            <v>-7.8</v>
          </cell>
          <cell r="HH305">
            <v>-34.6</v>
          </cell>
          <cell r="HI305">
            <v>0.7</v>
          </cell>
          <cell r="HJ305">
            <v>-52.3</v>
          </cell>
          <cell r="HK305">
            <v>97.4</v>
          </cell>
          <cell r="HM305">
            <v>-9.6</v>
          </cell>
          <cell r="HN305">
            <v>1.3</v>
          </cell>
          <cell r="HO305">
            <v>-47.1</v>
          </cell>
          <cell r="HP305">
            <v>-3.5</v>
          </cell>
          <cell r="HQ305">
            <v>-42</v>
          </cell>
          <cell r="HR305">
            <v>90.1</v>
          </cell>
          <cell r="HT305">
            <v>0.8</v>
          </cell>
          <cell r="HU305">
            <v>-8</v>
          </cell>
          <cell r="HV305">
            <v>-22.8</v>
          </cell>
          <cell r="HW305">
            <v>3.4</v>
          </cell>
          <cell r="HX305">
            <v>-63.8</v>
          </cell>
          <cell r="HY305">
            <v>97.7</v>
          </cell>
          <cell r="IA305">
            <v>-2.1</v>
          </cell>
          <cell r="IB305">
            <v>16.7</v>
          </cell>
          <cell r="IC305">
            <v>-15.9</v>
          </cell>
          <cell r="ID305">
            <v>-2.5</v>
          </cell>
          <cell r="IE305">
            <v>-41.1</v>
          </cell>
          <cell r="IF305">
            <v>97</v>
          </cell>
          <cell r="IH305">
            <v>2.1</v>
          </cell>
          <cell r="II305">
            <v>21.8</v>
          </cell>
          <cell r="IJ305">
            <v>19.399999999999999</v>
          </cell>
          <cell r="IK305">
            <v>5.8</v>
          </cell>
          <cell r="IL305">
            <v>-20.6</v>
          </cell>
          <cell r="IM305">
            <v>107.8</v>
          </cell>
          <cell r="IO305">
            <v>-3</v>
          </cell>
          <cell r="IP305">
            <v>29.3</v>
          </cell>
          <cell r="IQ305">
            <v>25.4</v>
          </cell>
          <cell r="IR305">
            <v>39</v>
          </cell>
          <cell r="IS305">
            <v>-5</v>
          </cell>
          <cell r="IT305">
            <v>109</v>
          </cell>
          <cell r="IV305">
            <v>-6.2</v>
          </cell>
          <cell r="IW305">
            <v>-13.8</v>
          </cell>
          <cell r="IX305">
            <v>-6.3</v>
          </cell>
          <cell r="IY305">
            <v>10.199999999999999</v>
          </cell>
          <cell r="IZ305">
            <v>-41.4</v>
          </cell>
          <cell r="JA305">
            <v>101.6</v>
          </cell>
        </row>
        <row r="306">
          <cell r="AY306">
            <v>40329</v>
          </cell>
          <cell r="BA306">
            <v>-5</v>
          </cell>
          <cell r="BB306">
            <v>0.6</v>
          </cell>
          <cell r="BC306">
            <v>-15.3</v>
          </cell>
          <cell r="BD306">
            <v>-4.2</v>
          </cell>
          <cell r="BE306">
            <v>-30.8</v>
          </cell>
          <cell r="BF306">
            <v>100</v>
          </cell>
          <cell r="BH306">
            <v>-6</v>
          </cell>
          <cell r="BI306">
            <v>1</v>
          </cell>
          <cell r="BJ306">
            <v>-17.8</v>
          </cell>
          <cell r="BK306">
            <v>-6.4</v>
          </cell>
          <cell r="BL306">
            <v>-29.1</v>
          </cell>
          <cell r="BM306">
            <v>98.7</v>
          </cell>
          <cell r="BO306">
            <v>-7.4</v>
          </cell>
          <cell r="BP306">
            <v>12.2</v>
          </cell>
          <cell r="BQ306">
            <v>-11.3</v>
          </cell>
          <cell r="BR306">
            <v>-1.1000000000000001</v>
          </cell>
          <cell r="BS306">
            <v>-12.6</v>
          </cell>
          <cell r="BT306">
            <v>102.4</v>
          </cell>
          <cell r="BV306">
            <v>-9.6999999999999993</v>
          </cell>
          <cell r="BW306">
            <v>-7.5</v>
          </cell>
          <cell r="BX306">
            <v>-43</v>
          </cell>
          <cell r="BY306">
            <v>1.8</v>
          </cell>
          <cell r="BZ306">
            <v>-39.6</v>
          </cell>
          <cell r="CA306">
            <v>90.2</v>
          </cell>
          <cell r="CC306">
            <v>2.5</v>
          </cell>
          <cell r="CD306">
            <v>23.3</v>
          </cell>
          <cell r="CE306">
            <v>-9.8000000000000007</v>
          </cell>
          <cell r="CF306">
            <v>9.6</v>
          </cell>
          <cell r="CG306">
            <v>-31.2</v>
          </cell>
          <cell r="CH306">
            <v>97.4</v>
          </cell>
          <cell r="CJ306">
            <v>7.3</v>
          </cell>
          <cell r="CK306">
            <v>28.4</v>
          </cell>
          <cell r="CL306">
            <v>17.3</v>
          </cell>
          <cell r="CM306">
            <v>11.1</v>
          </cell>
          <cell r="CN306">
            <v>-32.200000000000003</v>
          </cell>
          <cell r="CO306">
            <v>117.3</v>
          </cell>
          <cell r="CQ306">
            <v>-1.3</v>
          </cell>
          <cell r="CR306">
            <v>14.3</v>
          </cell>
          <cell r="CS306">
            <v>-9.3000000000000007</v>
          </cell>
          <cell r="CT306">
            <v>-5.2</v>
          </cell>
          <cell r="CU306">
            <v>-22.5</v>
          </cell>
          <cell r="CV306">
            <v>103.5</v>
          </cell>
          <cell r="CX306">
            <v>0.9</v>
          </cell>
          <cell r="CY306">
            <v>13</v>
          </cell>
          <cell r="CZ306">
            <v>-5.4</v>
          </cell>
          <cell r="DA306">
            <v>-3.4</v>
          </cell>
          <cell r="DB306">
            <v>-25.2</v>
          </cell>
          <cell r="DC306">
            <v>102.6</v>
          </cell>
          <cell r="DE306" t="str">
            <v>NA</v>
          </cell>
          <cell r="DF306" t="str">
            <v>NA</v>
          </cell>
          <cell r="DG306">
            <v>-13.4</v>
          </cell>
          <cell r="DH306" t="str">
            <v>NA</v>
          </cell>
          <cell r="DI306" t="str">
            <v>NA</v>
          </cell>
          <cell r="DJ306" t="str">
            <v>NA</v>
          </cell>
          <cell r="DL306">
            <v>-25.6</v>
          </cell>
          <cell r="DM306">
            <v>-31.3</v>
          </cell>
          <cell r="DN306">
            <v>-66.900000000000006</v>
          </cell>
          <cell r="DO306">
            <v>-30.5</v>
          </cell>
          <cell r="DP306">
            <v>-60.1</v>
          </cell>
          <cell r="DQ306">
            <v>78.099999999999994</v>
          </cell>
          <cell r="DS306">
            <v>-14.8</v>
          </cell>
          <cell r="DT306">
            <v>-28.1</v>
          </cell>
          <cell r="DU306">
            <v>-24.4</v>
          </cell>
          <cell r="DV306">
            <v>-15.3</v>
          </cell>
          <cell r="DW306">
            <v>-24</v>
          </cell>
          <cell r="DX306">
            <v>91.8</v>
          </cell>
          <cell r="DZ306">
            <v>-10.6</v>
          </cell>
          <cell r="EA306">
            <v>0.1</v>
          </cell>
          <cell r="EB306">
            <v>-21.3</v>
          </cell>
          <cell r="EC306">
            <v>-8.3000000000000007</v>
          </cell>
          <cell r="ED306">
            <v>-31.9</v>
          </cell>
          <cell r="EE306">
            <v>99.9</v>
          </cell>
          <cell r="EG306">
            <v>-16.2</v>
          </cell>
          <cell r="EH306">
            <v>-12.1</v>
          </cell>
          <cell r="EI306">
            <v>-40.9</v>
          </cell>
          <cell r="EJ306">
            <v>-17.600000000000001</v>
          </cell>
          <cell r="EK306">
            <v>-43.1</v>
          </cell>
          <cell r="EL306">
            <v>91.1</v>
          </cell>
          <cell r="EN306">
            <v>-7.1</v>
          </cell>
          <cell r="EO306">
            <v>-3.1</v>
          </cell>
          <cell r="EP306">
            <v>-24.6</v>
          </cell>
          <cell r="EQ306">
            <v>-2.2999999999999998</v>
          </cell>
          <cell r="ER306">
            <v>-41.1</v>
          </cell>
          <cell r="ES306">
            <v>98.4</v>
          </cell>
          <cell r="EU306">
            <v>-9.4</v>
          </cell>
          <cell r="EV306">
            <v>-12.5</v>
          </cell>
          <cell r="EW306">
            <v>-37.799999999999997</v>
          </cell>
          <cell r="EX306">
            <v>-18.5</v>
          </cell>
          <cell r="EY306">
            <v>-48.2</v>
          </cell>
          <cell r="EZ306">
            <v>94.6</v>
          </cell>
          <cell r="FB306">
            <v>-5.4</v>
          </cell>
          <cell r="FC306">
            <v>-10.8</v>
          </cell>
          <cell r="FD306">
            <v>-29.1</v>
          </cell>
          <cell r="FE306">
            <v>4.2</v>
          </cell>
          <cell r="FF306">
            <v>-51.2</v>
          </cell>
          <cell r="FG306">
            <v>96</v>
          </cell>
          <cell r="FI306">
            <v>-13.9</v>
          </cell>
          <cell r="FJ306">
            <v>-3.3</v>
          </cell>
          <cell r="FK306">
            <v>-37.700000000000003</v>
          </cell>
          <cell r="FL306">
            <v>-13.1</v>
          </cell>
          <cell r="FM306">
            <v>-40.4</v>
          </cell>
          <cell r="FN306">
            <v>94.8</v>
          </cell>
          <cell r="FP306">
            <v>-7.8</v>
          </cell>
          <cell r="FQ306" t="str">
            <v>NA</v>
          </cell>
          <cell r="FR306">
            <v>-4</v>
          </cell>
          <cell r="FS306" t="str">
            <v>NA</v>
          </cell>
          <cell r="FT306">
            <v>-28.7</v>
          </cell>
          <cell r="FU306">
            <v>100.8</v>
          </cell>
          <cell r="FW306">
            <v>-2.2999999999999998</v>
          </cell>
          <cell r="FX306">
            <v>-15.9</v>
          </cell>
          <cell r="FY306">
            <v>-26</v>
          </cell>
          <cell r="FZ306">
            <v>-10</v>
          </cell>
          <cell r="GA306">
            <v>-38.1</v>
          </cell>
          <cell r="GB306">
            <v>101.6</v>
          </cell>
          <cell r="GD306">
            <v>0.5</v>
          </cell>
          <cell r="GE306">
            <v>29.7</v>
          </cell>
          <cell r="GF306">
            <v>-30.9</v>
          </cell>
          <cell r="GG306" t="str">
            <v>NA</v>
          </cell>
          <cell r="GH306">
            <v>-30.6</v>
          </cell>
          <cell r="GI306">
            <v>104.9</v>
          </cell>
          <cell r="GK306">
            <v>-3.3</v>
          </cell>
          <cell r="GL306">
            <v>7.5</v>
          </cell>
          <cell r="GM306">
            <v>-2.2000000000000002</v>
          </cell>
          <cell r="GN306">
            <v>-6.9</v>
          </cell>
          <cell r="GO306">
            <v>-29</v>
          </cell>
          <cell r="GP306">
            <v>101.4</v>
          </cell>
          <cell r="GR306">
            <v>-7.3</v>
          </cell>
          <cell r="GS306">
            <v>12.8</v>
          </cell>
          <cell r="GT306">
            <v>0.2</v>
          </cell>
          <cell r="GU306">
            <v>13.2</v>
          </cell>
          <cell r="GV306">
            <v>-12.4</v>
          </cell>
          <cell r="GW306">
            <v>102</v>
          </cell>
          <cell r="GY306">
            <v>-14.4</v>
          </cell>
          <cell r="GZ306">
            <v>8.1</v>
          </cell>
          <cell r="HA306">
            <v>-16</v>
          </cell>
          <cell r="HB306">
            <v>-5.4</v>
          </cell>
          <cell r="HC306">
            <v>-30.4</v>
          </cell>
          <cell r="HD306">
            <v>100.6</v>
          </cell>
          <cell r="HF306">
            <v>-12.5</v>
          </cell>
          <cell r="HG306">
            <v>-8.6</v>
          </cell>
          <cell r="HH306">
            <v>-40</v>
          </cell>
          <cell r="HI306">
            <v>-0.7</v>
          </cell>
          <cell r="HJ306">
            <v>-55.8</v>
          </cell>
          <cell r="HK306">
            <v>95.7</v>
          </cell>
          <cell r="HM306">
            <v>-10.8</v>
          </cell>
          <cell r="HN306">
            <v>-11.4</v>
          </cell>
          <cell r="HO306">
            <v>-55.6</v>
          </cell>
          <cell r="HP306">
            <v>-10.7</v>
          </cell>
          <cell r="HQ306">
            <v>-42</v>
          </cell>
          <cell r="HR306">
            <v>83.7</v>
          </cell>
          <cell r="HT306">
            <v>1.6</v>
          </cell>
          <cell r="HU306">
            <v>-3.5</v>
          </cell>
          <cell r="HV306">
            <v>-23.4</v>
          </cell>
          <cell r="HW306">
            <v>4.4000000000000004</v>
          </cell>
          <cell r="HX306">
            <v>-60.5</v>
          </cell>
          <cell r="HY306">
            <v>98.9</v>
          </cell>
          <cell r="IA306">
            <v>-1</v>
          </cell>
          <cell r="IB306">
            <v>13</v>
          </cell>
          <cell r="IC306">
            <v>-18.600000000000001</v>
          </cell>
          <cell r="ID306">
            <v>-6.4</v>
          </cell>
          <cell r="IE306">
            <v>-41.3</v>
          </cell>
          <cell r="IF306">
            <v>95.7</v>
          </cell>
          <cell r="IH306">
            <v>6.8</v>
          </cell>
          <cell r="II306">
            <v>15.7</v>
          </cell>
          <cell r="IJ306">
            <v>17.2</v>
          </cell>
          <cell r="IK306">
            <v>5</v>
          </cell>
          <cell r="IL306">
            <v>-19.899999999999999</v>
          </cell>
          <cell r="IM306">
            <v>107.1</v>
          </cell>
          <cell r="IO306">
            <v>3.7</v>
          </cell>
          <cell r="IP306">
            <v>41</v>
          </cell>
          <cell r="IQ306">
            <v>24.4</v>
          </cell>
          <cell r="IR306">
            <v>35.5</v>
          </cell>
          <cell r="IS306">
            <v>-9.9</v>
          </cell>
          <cell r="IT306">
            <v>113.7</v>
          </cell>
          <cell r="IV306">
            <v>0</v>
          </cell>
          <cell r="IW306">
            <v>-9.9</v>
          </cell>
          <cell r="IX306">
            <v>-9.6</v>
          </cell>
          <cell r="IY306">
            <v>-1.2</v>
          </cell>
          <cell r="IZ306">
            <v>-38.1</v>
          </cell>
          <cell r="JA306">
            <v>102.7</v>
          </cell>
        </row>
        <row r="307">
          <cell r="AY307">
            <v>40359</v>
          </cell>
          <cell r="BA307">
            <v>-5.0999999999999996</v>
          </cell>
          <cell r="BB307">
            <v>2.2999999999999998</v>
          </cell>
          <cell r="BC307">
            <v>-15.2</v>
          </cell>
          <cell r="BD307">
            <v>-3.9</v>
          </cell>
          <cell r="BE307">
            <v>-32.299999999999997</v>
          </cell>
          <cell r="BF307">
            <v>100.4</v>
          </cell>
          <cell r="BH307">
            <v>-5</v>
          </cell>
          <cell r="BI307">
            <v>2.1</v>
          </cell>
          <cell r="BJ307">
            <v>-17.3</v>
          </cell>
          <cell r="BK307">
            <v>-5.5</v>
          </cell>
          <cell r="BL307">
            <v>-30.1</v>
          </cell>
          <cell r="BM307">
            <v>99.6</v>
          </cell>
          <cell r="BO307">
            <v>-9.9</v>
          </cell>
          <cell r="BP307">
            <v>8.3000000000000007</v>
          </cell>
          <cell r="BQ307">
            <v>-7.7</v>
          </cell>
          <cell r="BR307">
            <v>-1</v>
          </cell>
          <cell r="BS307">
            <v>-9.9</v>
          </cell>
          <cell r="BT307">
            <v>100.8</v>
          </cell>
          <cell r="BV307">
            <v>-10.5</v>
          </cell>
          <cell r="BW307">
            <v>-13.6</v>
          </cell>
          <cell r="BX307">
            <v>-40.299999999999997</v>
          </cell>
          <cell r="BY307">
            <v>2.8</v>
          </cell>
          <cell r="BZ307">
            <v>-42.4</v>
          </cell>
          <cell r="CA307">
            <v>88.5</v>
          </cell>
          <cell r="CC307">
            <v>2.8</v>
          </cell>
          <cell r="CD307">
            <v>22.4</v>
          </cell>
          <cell r="CE307">
            <v>-5.9</v>
          </cell>
          <cell r="CF307">
            <v>8.8000000000000007</v>
          </cell>
          <cell r="CG307">
            <v>-32.200000000000003</v>
          </cell>
          <cell r="CH307">
            <v>97.8</v>
          </cell>
          <cell r="CJ307">
            <v>7.3</v>
          </cell>
          <cell r="CK307">
            <v>22</v>
          </cell>
          <cell r="CL307">
            <v>14.5</v>
          </cell>
          <cell r="CM307">
            <v>8.6999999999999993</v>
          </cell>
          <cell r="CN307">
            <v>-32.6</v>
          </cell>
          <cell r="CO307">
            <v>114.3</v>
          </cell>
          <cell r="CQ307">
            <v>1.1000000000000001</v>
          </cell>
          <cell r="CR307">
            <v>14.4</v>
          </cell>
          <cell r="CS307">
            <v>-9.5</v>
          </cell>
          <cell r="CT307">
            <v>-7.9</v>
          </cell>
          <cell r="CU307">
            <v>-21.6</v>
          </cell>
          <cell r="CV307">
            <v>103.9</v>
          </cell>
          <cell r="CX307">
            <v>-2.2999999999999998</v>
          </cell>
          <cell r="CY307">
            <v>14.7</v>
          </cell>
          <cell r="CZ307">
            <v>-3.3</v>
          </cell>
          <cell r="DA307">
            <v>2.6</v>
          </cell>
          <cell r="DB307">
            <v>-11.5</v>
          </cell>
          <cell r="DC307">
            <v>102.6</v>
          </cell>
          <cell r="DE307" t="str">
            <v>NA</v>
          </cell>
          <cell r="DF307" t="str">
            <v>NA</v>
          </cell>
          <cell r="DG307">
            <v>-15.4</v>
          </cell>
          <cell r="DH307" t="str">
            <v>NA</v>
          </cell>
          <cell r="DI307" t="str">
            <v>NA</v>
          </cell>
          <cell r="DJ307" t="str">
            <v>NA</v>
          </cell>
          <cell r="DL307">
            <v>-25.1</v>
          </cell>
          <cell r="DM307">
            <v>-27.2</v>
          </cell>
          <cell r="DN307">
            <v>-66.8</v>
          </cell>
          <cell r="DO307">
            <v>-43.3</v>
          </cell>
          <cell r="DP307">
            <v>-56.4</v>
          </cell>
          <cell r="DQ307">
            <v>79.7</v>
          </cell>
          <cell r="DS307">
            <v>-12.6</v>
          </cell>
          <cell r="DT307">
            <v>-19.600000000000001</v>
          </cell>
          <cell r="DU307">
            <v>-24.8</v>
          </cell>
          <cell r="DV307">
            <v>-14.6</v>
          </cell>
          <cell r="DW307">
            <v>-31.3</v>
          </cell>
          <cell r="DX307">
            <v>94.1</v>
          </cell>
          <cell r="DZ307">
            <v>-12.9</v>
          </cell>
          <cell r="EA307">
            <v>0.5</v>
          </cell>
          <cell r="EB307">
            <v>-22</v>
          </cell>
          <cell r="EC307">
            <v>-1.9</v>
          </cell>
          <cell r="ED307">
            <v>-34.700000000000003</v>
          </cell>
          <cell r="EE307">
            <v>99.1</v>
          </cell>
          <cell r="EG307">
            <v>-13.7</v>
          </cell>
          <cell r="EH307">
            <v>-6.9</v>
          </cell>
          <cell r="EI307">
            <v>-39.200000000000003</v>
          </cell>
          <cell r="EJ307">
            <v>-15.5</v>
          </cell>
          <cell r="EK307">
            <v>-40.6</v>
          </cell>
          <cell r="EL307">
            <v>97.1</v>
          </cell>
          <cell r="EN307">
            <v>-6.9</v>
          </cell>
          <cell r="EO307">
            <v>-2.9</v>
          </cell>
          <cell r="EP307">
            <v>-21.8</v>
          </cell>
          <cell r="EQ307">
            <v>-1.2</v>
          </cell>
          <cell r="ER307">
            <v>-37.5</v>
          </cell>
          <cell r="ES307">
            <v>100.3</v>
          </cell>
          <cell r="EU307">
            <v>-5.9</v>
          </cell>
          <cell r="EV307">
            <v>-20.399999999999999</v>
          </cell>
          <cell r="EW307">
            <v>-35.9</v>
          </cell>
          <cell r="EX307">
            <v>-20.8</v>
          </cell>
          <cell r="EY307">
            <v>-49.9</v>
          </cell>
          <cell r="EZ307">
            <v>94.9</v>
          </cell>
          <cell r="FB307">
            <v>-5.3</v>
          </cell>
          <cell r="FC307">
            <v>-7.6</v>
          </cell>
          <cell r="FD307">
            <v>-27.3</v>
          </cell>
          <cell r="FE307">
            <v>8.8000000000000007</v>
          </cell>
          <cell r="FF307">
            <v>-51.2</v>
          </cell>
          <cell r="FG307">
            <v>97.5</v>
          </cell>
          <cell r="FI307">
            <v>-18.100000000000001</v>
          </cell>
          <cell r="FJ307">
            <v>1.6</v>
          </cell>
          <cell r="FK307">
            <v>-36.6</v>
          </cell>
          <cell r="FL307">
            <v>-4.7</v>
          </cell>
          <cell r="FM307">
            <v>-34.200000000000003</v>
          </cell>
          <cell r="FN307">
            <v>94.7</v>
          </cell>
          <cell r="FP307">
            <v>-18.899999999999999</v>
          </cell>
          <cell r="FQ307" t="str">
            <v>NA</v>
          </cell>
          <cell r="FR307">
            <v>-0.4</v>
          </cell>
          <cell r="FS307" t="str">
            <v>NA</v>
          </cell>
          <cell r="FT307">
            <v>-27.8</v>
          </cell>
          <cell r="FU307">
            <v>97.8</v>
          </cell>
          <cell r="FW307">
            <v>-4.2</v>
          </cell>
          <cell r="FX307">
            <v>-13.1</v>
          </cell>
          <cell r="FY307">
            <v>-21.8</v>
          </cell>
          <cell r="FZ307">
            <v>-9.8000000000000007</v>
          </cell>
          <cell r="GA307">
            <v>-35.700000000000003</v>
          </cell>
          <cell r="GB307">
            <v>102.8</v>
          </cell>
          <cell r="GD307">
            <v>3.1</v>
          </cell>
          <cell r="GE307">
            <v>35.4</v>
          </cell>
          <cell r="GF307">
            <v>-30.9</v>
          </cell>
          <cell r="GG307" t="str">
            <v>NA</v>
          </cell>
          <cell r="GH307">
            <v>-30.8</v>
          </cell>
          <cell r="GI307">
            <v>107.9</v>
          </cell>
          <cell r="GK307">
            <v>-3.8</v>
          </cell>
          <cell r="GL307">
            <v>8.3000000000000007</v>
          </cell>
          <cell r="GM307">
            <v>-3.5</v>
          </cell>
          <cell r="GN307">
            <v>-1.4</v>
          </cell>
          <cell r="GO307">
            <v>-28.5</v>
          </cell>
          <cell r="GP307">
            <v>100.2</v>
          </cell>
          <cell r="GR307">
            <v>-1.8</v>
          </cell>
          <cell r="GS307">
            <v>10.9</v>
          </cell>
          <cell r="GT307">
            <v>2.9</v>
          </cell>
          <cell r="GU307">
            <v>4.9000000000000004</v>
          </cell>
          <cell r="GV307">
            <v>-11.9</v>
          </cell>
          <cell r="GW307">
            <v>103.3</v>
          </cell>
          <cell r="GY307">
            <v>-14</v>
          </cell>
          <cell r="GZ307">
            <v>8.1999999999999993</v>
          </cell>
          <cell r="HA307">
            <v>-18.7</v>
          </cell>
          <cell r="HB307">
            <v>-6.9</v>
          </cell>
          <cell r="HC307">
            <v>-29.3</v>
          </cell>
          <cell r="HD307">
            <v>99.8</v>
          </cell>
          <cell r="HF307">
            <v>-12.9</v>
          </cell>
          <cell r="HG307">
            <v>-10.199999999999999</v>
          </cell>
          <cell r="HH307">
            <v>-39.799999999999997</v>
          </cell>
          <cell r="HI307">
            <v>-0.1</v>
          </cell>
          <cell r="HJ307">
            <v>-45.2</v>
          </cell>
          <cell r="HK307">
            <v>94.4</v>
          </cell>
          <cell r="HM307">
            <v>-9.4</v>
          </cell>
          <cell r="HN307">
            <v>-12.2</v>
          </cell>
          <cell r="HO307">
            <v>-63.3</v>
          </cell>
          <cell r="HP307">
            <v>-11.7</v>
          </cell>
          <cell r="HQ307">
            <v>-45.3</v>
          </cell>
          <cell r="HR307">
            <v>82</v>
          </cell>
          <cell r="HT307">
            <v>0</v>
          </cell>
          <cell r="HU307">
            <v>-2</v>
          </cell>
          <cell r="HV307">
            <v>-21.2</v>
          </cell>
          <cell r="HW307">
            <v>14.5</v>
          </cell>
          <cell r="HX307">
            <v>-61.5</v>
          </cell>
          <cell r="HY307">
            <v>99.6</v>
          </cell>
          <cell r="IA307">
            <v>3.7</v>
          </cell>
          <cell r="IB307">
            <v>23.1</v>
          </cell>
          <cell r="IC307">
            <v>-18.2</v>
          </cell>
          <cell r="ID307">
            <v>-6.1</v>
          </cell>
          <cell r="IE307">
            <v>-37.200000000000003</v>
          </cell>
          <cell r="IF307">
            <v>100.4</v>
          </cell>
          <cell r="IH307">
            <v>3.7</v>
          </cell>
          <cell r="II307">
            <v>18.600000000000001</v>
          </cell>
          <cell r="IJ307">
            <v>19.7</v>
          </cell>
          <cell r="IK307">
            <v>14.1</v>
          </cell>
          <cell r="IL307">
            <v>-23.9</v>
          </cell>
          <cell r="IM307">
            <v>106.9</v>
          </cell>
          <cell r="IO307">
            <v>9.9</v>
          </cell>
          <cell r="IP307">
            <v>38</v>
          </cell>
          <cell r="IQ307">
            <v>27.5</v>
          </cell>
          <cell r="IR307">
            <v>28.1</v>
          </cell>
          <cell r="IS307">
            <v>-7.9</v>
          </cell>
          <cell r="IT307">
            <v>115.7</v>
          </cell>
          <cell r="IV307">
            <v>-8.1999999999999993</v>
          </cell>
          <cell r="IW307">
            <v>-4.0999999999999996</v>
          </cell>
          <cell r="IX307">
            <v>-10.8</v>
          </cell>
          <cell r="IY307">
            <v>-1</v>
          </cell>
          <cell r="IZ307">
            <v>-42.7</v>
          </cell>
          <cell r="JA307">
            <v>99.9</v>
          </cell>
        </row>
        <row r="308">
          <cell r="AY308">
            <v>40390</v>
          </cell>
          <cell r="BA308">
            <v>-3.2</v>
          </cell>
          <cell r="BB308">
            <v>4.3</v>
          </cell>
          <cell r="BC308">
            <v>-14</v>
          </cell>
          <cell r="BD308">
            <v>-0.3</v>
          </cell>
          <cell r="BE308">
            <v>-32.200000000000003</v>
          </cell>
          <cell r="BF308">
            <v>102.4</v>
          </cell>
          <cell r="BH308">
            <v>-3.4</v>
          </cell>
          <cell r="BI308">
            <v>4.7</v>
          </cell>
          <cell r="BJ308">
            <v>-14.1</v>
          </cell>
          <cell r="BK308">
            <v>-4.0999999999999996</v>
          </cell>
          <cell r="BL308">
            <v>-29.5</v>
          </cell>
          <cell r="BM308">
            <v>101.7</v>
          </cell>
          <cell r="BO308">
            <v>-7.2</v>
          </cell>
          <cell r="BP308">
            <v>12.3</v>
          </cell>
          <cell r="BQ308">
            <v>-4.9000000000000004</v>
          </cell>
          <cell r="BR308">
            <v>4.8</v>
          </cell>
          <cell r="BS308">
            <v>-10.6</v>
          </cell>
          <cell r="BT308">
            <v>103.7</v>
          </cell>
          <cell r="BV308">
            <v>-10.199999999999999</v>
          </cell>
          <cell r="BW308">
            <v>-12.2</v>
          </cell>
          <cell r="BX308">
            <v>-42.1</v>
          </cell>
          <cell r="BY308">
            <v>2.7</v>
          </cell>
          <cell r="BZ308">
            <v>-36.799999999999997</v>
          </cell>
          <cell r="CA308">
            <v>88.6</v>
          </cell>
          <cell r="CC308">
            <v>6.4</v>
          </cell>
          <cell r="CD308">
            <v>27.5</v>
          </cell>
          <cell r="CE308">
            <v>-6.5</v>
          </cell>
          <cell r="CF308">
            <v>7.6</v>
          </cell>
          <cell r="CG308">
            <v>-33.4</v>
          </cell>
          <cell r="CH308">
            <v>100.9</v>
          </cell>
          <cell r="CJ308">
            <v>5.9</v>
          </cell>
          <cell r="CK308">
            <v>19</v>
          </cell>
          <cell r="CL308">
            <v>18.2</v>
          </cell>
          <cell r="CM308">
            <v>6.3</v>
          </cell>
          <cell r="CN308">
            <v>-31.5</v>
          </cell>
          <cell r="CO308">
            <v>113.3</v>
          </cell>
          <cell r="CQ308">
            <v>2.8</v>
          </cell>
          <cell r="CR308">
            <v>20.2</v>
          </cell>
          <cell r="CS308">
            <v>0.1</v>
          </cell>
          <cell r="CT308">
            <v>2.2999999999999998</v>
          </cell>
          <cell r="CU308">
            <v>-19.899999999999999</v>
          </cell>
          <cell r="CV308">
            <v>108.3</v>
          </cell>
          <cell r="CX308">
            <v>1.4</v>
          </cell>
          <cell r="CY308">
            <v>14.4</v>
          </cell>
          <cell r="CZ308">
            <v>-2.7</v>
          </cell>
          <cell r="DA308">
            <v>8.9</v>
          </cell>
          <cell r="DB308">
            <v>-19.5</v>
          </cell>
          <cell r="DC308">
            <v>103.6</v>
          </cell>
          <cell r="DE308" t="str">
            <v>NA</v>
          </cell>
          <cell r="DF308" t="str">
            <v>NA</v>
          </cell>
          <cell r="DG308">
            <v>-12.6</v>
          </cell>
          <cell r="DH308" t="str">
            <v>NA</v>
          </cell>
          <cell r="DI308" t="str">
            <v>NA</v>
          </cell>
          <cell r="DJ308" t="str">
            <v>NA</v>
          </cell>
          <cell r="DL308">
            <v>-23</v>
          </cell>
          <cell r="DM308">
            <v>-24.6</v>
          </cell>
          <cell r="DN308">
            <v>-66.5</v>
          </cell>
          <cell r="DO308">
            <v>-44.6</v>
          </cell>
          <cell r="DP308">
            <v>-58.8</v>
          </cell>
          <cell r="DQ308">
            <v>81.5</v>
          </cell>
          <cell r="DS308">
            <v>-13.3</v>
          </cell>
          <cell r="DT308">
            <v>-25.5</v>
          </cell>
          <cell r="DU308">
            <v>-25.8</v>
          </cell>
          <cell r="DV308">
            <v>-21.4</v>
          </cell>
          <cell r="DW308">
            <v>-30.1</v>
          </cell>
          <cell r="DX308">
            <v>92</v>
          </cell>
          <cell r="DZ308">
            <v>-9.5</v>
          </cell>
          <cell r="EA308">
            <v>2.5</v>
          </cell>
          <cell r="EB308">
            <v>-22.3</v>
          </cell>
          <cell r="EC308">
            <v>-3.5</v>
          </cell>
          <cell r="ED308">
            <v>-30.3</v>
          </cell>
          <cell r="EE308">
            <v>101.3</v>
          </cell>
          <cell r="EG308">
            <v>-13.9</v>
          </cell>
          <cell r="EH308">
            <v>-9.3000000000000007</v>
          </cell>
          <cell r="EI308">
            <v>-40.799999999999997</v>
          </cell>
          <cell r="EJ308">
            <v>-15.9</v>
          </cell>
          <cell r="EK308">
            <v>-44.8</v>
          </cell>
          <cell r="EL308">
            <v>94.4</v>
          </cell>
          <cell r="EN308">
            <v>-4.0999999999999996</v>
          </cell>
          <cell r="EO308">
            <v>-0.7</v>
          </cell>
          <cell r="EP308">
            <v>-20.3</v>
          </cell>
          <cell r="EQ308">
            <v>-4.4000000000000004</v>
          </cell>
          <cell r="ER308">
            <v>-39.299999999999997</v>
          </cell>
          <cell r="ES308">
            <v>101.9</v>
          </cell>
          <cell r="EU308">
            <v>-9.1</v>
          </cell>
          <cell r="EV308">
            <v>-9.9</v>
          </cell>
          <cell r="EW308">
            <v>-30.9</v>
          </cell>
          <cell r="EX308">
            <v>-21.4</v>
          </cell>
          <cell r="EY308">
            <v>-44.8</v>
          </cell>
          <cell r="EZ308">
            <v>96.6</v>
          </cell>
          <cell r="FB308">
            <v>-5.0999999999999996</v>
          </cell>
          <cell r="FC308">
            <v>-3.2</v>
          </cell>
          <cell r="FD308">
            <v>-29.3</v>
          </cell>
          <cell r="FE308">
            <v>7.3</v>
          </cell>
          <cell r="FF308">
            <v>-45.5</v>
          </cell>
          <cell r="FG308">
            <v>98.2</v>
          </cell>
          <cell r="FI308">
            <v>-17.399999999999999</v>
          </cell>
          <cell r="FJ308">
            <v>-1.2</v>
          </cell>
          <cell r="FK308">
            <v>-31</v>
          </cell>
          <cell r="FL308">
            <v>-2.2000000000000002</v>
          </cell>
          <cell r="FM308">
            <v>-33</v>
          </cell>
          <cell r="FN308">
            <v>95.5</v>
          </cell>
          <cell r="FP308">
            <v>-19.399999999999999</v>
          </cell>
          <cell r="FQ308" t="str">
            <v>NA</v>
          </cell>
          <cell r="FR308">
            <v>5.2</v>
          </cell>
          <cell r="FS308" t="str">
            <v>NA</v>
          </cell>
          <cell r="FT308">
            <v>-29.4</v>
          </cell>
          <cell r="FU308">
            <v>101.3</v>
          </cell>
          <cell r="FW308">
            <v>-2.7</v>
          </cell>
          <cell r="FX308">
            <v>-9</v>
          </cell>
          <cell r="FY308">
            <v>-27.2</v>
          </cell>
          <cell r="FZ308">
            <v>-5.2</v>
          </cell>
          <cell r="GA308">
            <v>-34.799999999999997</v>
          </cell>
          <cell r="GB308">
            <v>104.2</v>
          </cell>
          <cell r="GD308">
            <v>2.2999999999999998</v>
          </cell>
          <cell r="GE308">
            <v>38.6</v>
          </cell>
          <cell r="GF308">
            <v>-32</v>
          </cell>
          <cell r="GG308" t="str">
            <v>NA</v>
          </cell>
          <cell r="GH308">
            <v>-27.1</v>
          </cell>
          <cell r="GI308">
            <v>108.1</v>
          </cell>
          <cell r="GK308">
            <v>-4.5</v>
          </cell>
          <cell r="GL308">
            <v>13.3</v>
          </cell>
          <cell r="GM308">
            <v>-1</v>
          </cell>
          <cell r="GN308">
            <v>-1.2</v>
          </cell>
          <cell r="GO308">
            <v>-33.9</v>
          </cell>
          <cell r="GP308">
            <v>100.3</v>
          </cell>
          <cell r="GR308">
            <v>-4</v>
          </cell>
          <cell r="GS308">
            <v>16.8</v>
          </cell>
          <cell r="GT308">
            <v>6.9</v>
          </cell>
          <cell r="GU308">
            <v>7.4</v>
          </cell>
          <cell r="GV308">
            <v>-18.3</v>
          </cell>
          <cell r="GW308">
            <v>105</v>
          </cell>
          <cell r="GY308">
            <v>-13.4</v>
          </cell>
          <cell r="GZ308">
            <v>8.9</v>
          </cell>
          <cell r="HA308">
            <v>-14</v>
          </cell>
          <cell r="HB308">
            <v>-3.8</v>
          </cell>
          <cell r="HC308">
            <v>-26.8</v>
          </cell>
          <cell r="HD308">
            <v>102.1</v>
          </cell>
          <cell r="HF308">
            <v>-11.5</v>
          </cell>
          <cell r="HG308">
            <v>-5.7</v>
          </cell>
          <cell r="HH308">
            <v>-40.299999999999997</v>
          </cell>
          <cell r="HI308">
            <v>0.4</v>
          </cell>
          <cell r="HJ308">
            <v>-48</v>
          </cell>
          <cell r="HK308">
            <v>97.4</v>
          </cell>
          <cell r="HM308">
            <v>-9.4</v>
          </cell>
          <cell r="HN308">
            <v>-8.6999999999999993</v>
          </cell>
          <cell r="HO308">
            <v>-62.1</v>
          </cell>
          <cell r="HP308">
            <v>-15.9</v>
          </cell>
          <cell r="HQ308">
            <v>-44.4</v>
          </cell>
          <cell r="HR308">
            <v>83</v>
          </cell>
          <cell r="HT308">
            <v>3.5</v>
          </cell>
          <cell r="HU308">
            <v>-3</v>
          </cell>
          <cell r="HV308">
            <v>-27.2</v>
          </cell>
          <cell r="HW308">
            <v>6.1</v>
          </cell>
          <cell r="HX308">
            <v>-63.5</v>
          </cell>
          <cell r="HY308">
            <v>98.4</v>
          </cell>
          <cell r="IA308">
            <v>6.3</v>
          </cell>
          <cell r="IB308">
            <v>22.6</v>
          </cell>
          <cell r="IC308">
            <v>-18.5</v>
          </cell>
          <cell r="ID308">
            <v>-1.9</v>
          </cell>
          <cell r="IE308">
            <v>-45.3</v>
          </cell>
          <cell r="IF308">
            <v>101.1</v>
          </cell>
          <cell r="IH308">
            <v>1.2</v>
          </cell>
          <cell r="II308">
            <v>16.399999999999999</v>
          </cell>
          <cell r="IJ308">
            <v>21.4</v>
          </cell>
          <cell r="IK308">
            <v>13.4</v>
          </cell>
          <cell r="IL308">
            <v>-16.399999999999999</v>
          </cell>
          <cell r="IM308">
            <v>105.4</v>
          </cell>
          <cell r="IO308">
            <v>3.6</v>
          </cell>
          <cell r="IP308">
            <v>45.6</v>
          </cell>
          <cell r="IQ308">
            <v>26.4</v>
          </cell>
          <cell r="IR308">
            <v>30.5</v>
          </cell>
          <cell r="IS308">
            <v>-8.6999999999999993</v>
          </cell>
          <cell r="IT308">
            <v>114.6</v>
          </cell>
          <cell r="IV308">
            <v>-2.5</v>
          </cell>
          <cell r="IW308">
            <v>-5.4</v>
          </cell>
          <cell r="IX308">
            <v>-17.399999999999999</v>
          </cell>
          <cell r="IY308">
            <v>11.2</v>
          </cell>
          <cell r="IZ308">
            <v>-45</v>
          </cell>
          <cell r="JA308">
            <v>102.1</v>
          </cell>
        </row>
        <row r="309">
          <cell r="AY309">
            <v>40421</v>
          </cell>
          <cell r="BA309">
            <v>-2.2000000000000002</v>
          </cell>
          <cell r="BB309">
            <v>3.4</v>
          </cell>
          <cell r="BC309">
            <v>-11.5</v>
          </cell>
          <cell r="BD309">
            <v>0.5</v>
          </cell>
          <cell r="BE309">
            <v>-30.5</v>
          </cell>
          <cell r="BF309">
            <v>103.3</v>
          </cell>
          <cell r="BH309">
            <v>-2.5</v>
          </cell>
          <cell r="BI309">
            <v>4.5</v>
          </cell>
          <cell r="BJ309">
            <v>-11.6</v>
          </cell>
          <cell r="BK309">
            <v>-3.3</v>
          </cell>
          <cell r="BL309">
            <v>-28.3</v>
          </cell>
          <cell r="BM309">
            <v>102.5</v>
          </cell>
          <cell r="BO309">
            <v>-3.7</v>
          </cell>
          <cell r="BP309">
            <v>14.1</v>
          </cell>
          <cell r="BQ309">
            <v>-2.4</v>
          </cell>
          <cell r="BR309">
            <v>4.3</v>
          </cell>
          <cell r="BS309">
            <v>-9.1999999999999993</v>
          </cell>
          <cell r="BT309">
            <v>106</v>
          </cell>
          <cell r="BV309">
            <v>-9.1</v>
          </cell>
          <cell r="BW309">
            <v>-5.5</v>
          </cell>
          <cell r="BX309">
            <v>-37.4</v>
          </cell>
          <cell r="BY309">
            <v>6.5</v>
          </cell>
          <cell r="BZ309">
            <v>-35.200000000000003</v>
          </cell>
          <cell r="CA309">
            <v>92.7</v>
          </cell>
          <cell r="CC309">
            <v>6.7</v>
          </cell>
          <cell r="CD309">
            <v>26.5</v>
          </cell>
          <cell r="CE309">
            <v>-12.1</v>
          </cell>
          <cell r="CF309">
            <v>13.3</v>
          </cell>
          <cell r="CG309">
            <v>-34.700000000000003</v>
          </cell>
          <cell r="CH309">
            <v>99.4</v>
          </cell>
          <cell r="CJ309">
            <v>5.9</v>
          </cell>
          <cell r="CK309">
            <v>21.3</v>
          </cell>
          <cell r="CL309">
            <v>15.5</v>
          </cell>
          <cell r="CM309">
            <v>-0.8</v>
          </cell>
          <cell r="CN309">
            <v>-28.6</v>
          </cell>
          <cell r="CO309">
            <v>111.9</v>
          </cell>
          <cell r="CQ309">
            <v>3.8</v>
          </cell>
          <cell r="CR309">
            <v>20.2</v>
          </cell>
          <cell r="CS309">
            <v>2.9</v>
          </cell>
          <cell r="CT309">
            <v>3.3</v>
          </cell>
          <cell r="CU309">
            <v>-19.600000000000001</v>
          </cell>
          <cell r="CV309">
            <v>109.3</v>
          </cell>
          <cell r="CX309">
            <v>4.3</v>
          </cell>
          <cell r="CY309">
            <v>19</v>
          </cell>
          <cell r="CZ309">
            <v>-0.7</v>
          </cell>
          <cell r="DA309">
            <v>7</v>
          </cell>
          <cell r="DB309">
            <v>-17.600000000000001</v>
          </cell>
          <cell r="DC309">
            <v>106.1</v>
          </cell>
          <cell r="DE309" t="str">
            <v>NA</v>
          </cell>
          <cell r="DF309" t="str">
            <v>NA</v>
          </cell>
          <cell r="DG309">
            <v>-13.3</v>
          </cell>
          <cell r="DH309" t="str">
            <v>NA</v>
          </cell>
          <cell r="DI309" t="str">
            <v>NA</v>
          </cell>
          <cell r="DJ309" t="str">
            <v>NA</v>
          </cell>
          <cell r="DL309">
            <v>-23</v>
          </cell>
          <cell r="DM309">
            <v>-23.5</v>
          </cell>
          <cell r="DN309">
            <v>-61.3</v>
          </cell>
          <cell r="DO309">
            <v>-42.3</v>
          </cell>
          <cell r="DP309">
            <v>-59</v>
          </cell>
          <cell r="DQ309">
            <v>82.3</v>
          </cell>
          <cell r="DS309">
            <v>-13</v>
          </cell>
          <cell r="DT309">
            <v>-28.4</v>
          </cell>
          <cell r="DU309">
            <v>-19.8</v>
          </cell>
          <cell r="DV309">
            <v>-21</v>
          </cell>
          <cell r="DW309">
            <v>-29.2</v>
          </cell>
          <cell r="DX309">
            <v>93</v>
          </cell>
          <cell r="DZ309">
            <v>-7.1</v>
          </cell>
          <cell r="EA309">
            <v>2.8</v>
          </cell>
          <cell r="EB309">
            <v>-18.2</v>
          </cell>
          <cell r="EC309">
            <v>0.4</v>
          </cell>
          <cell r="ED309">
            <v>-30.8</v>
          </cell>
          <cell r="EE309">
            <v>103.4</v>
          </cell>
          <cell r="EG309">
            <v>-14.5</v>
          </cell>
          <cell r="EH309">
            <v>-6.7</v>
          </cell>
          <cell r="EI309">
            <v>-41.6</v>
          </cell>
          <cell r="EJ309">
            <v>-14.3</v>
          </cell>
          <cell r="EK309">
            <v>-38.4</v>
          </cell>
          <cell r="EL309">
            <v>96.4</v>
          </cell>
          <cell r="EN309">
            <v>-4.3</v>
          </cell>
          <cell r="EO309">
            <v>-0.3</v>
          </cell>
          <cell r="EP309">
            <v>-21.3</v>
          </cell>
          <cell r="EQ309">
            <v>-4.7</v>
          </cell>
          <cell r="ER309">
            <v>-35.6</v>
          </cell>
          <cell r="ES309">
            <v>100.7</v>
          </cell>
          <cell r="EU309">
            <v>-7.1</v>
          </cell>
          <cell r="EV309">
            <v>-7.8</v>
          </cell>
          <cell r="EW309">
            <v>-30.4</v>
          </cell>
          <cell r="EX309">
            <v>-21.3</v>
          </cell>
          <cell r="EY309">
            <v>-45.4</v>
          </cell>
          <cell r="EZ309">
            <v>97.4</v>
          </cell>
          <cell r="FB309">
            <v>-5.0999999999999996</v>
          </cell>
          <cell r="FC309">
            <v>-0.8</v>
          </cell>
          <cell r="FD309">
            <v>-26.6</v>
          </cell>
          <cell r="FE309">
            <v>7.4</v>
          </cell>
          <cell r="FF309">
            <v>-43.9</v>
          </cell>
          <cell r="FG309">
            <v>99</v>
          </cell>
          <cell r="FI309">
            <v>-14.5</v>
          </cell>
          <cell r="FJ309">
            <v>2.9</v>
          </cell>
          <cell r="FK309">
            <v>-25.8</v>
          </cell>
          <cell r="FL309">
            <v>5</v>
          </cell>
          <cell r="FM309">
            <v>-28.8</v>
          </cell>
          <cell r="FN309">
            <v>98.7</v>
          </cell>
          <cell r="FP309">
            <v>-30.8</v>
          </cell>
          <cell r="FQ309" t="str">
            <v>NA</v>
          </cell>
          <cell r="FR309">
            <v>5.6</v>
          </cell>
          <cell r="FS309" t="str">
            <v>NA</v>
          </cell>
          <cell r="FT309">
            <v>-28.4</v>
          </cell>
          <cell r="FU309">
            <v>93.7</v>
          </cell>
          <cell r="FW309">
            <v>1</v>
          </cell>
          <cell r="FX309">
            <v>-12.4</v>
          </cell>
          <cell r="FY309">
            <v>-22.5</v>
          </cell>
          <cell r="FZ309">
            <v>-1.9</v>
          </cell>
          <cell r="GA309">
            <v>-37.200000000000003</v>
          </cell>
          <cell r="GB309">
            <v>106.2</v>
          </cell>
          <cell r="GD309">
            <v>-1.5</v>
          </cell>
          <cell r="GE309">
            <v>32.9</v>
          </cell>
          <cell r="GF309">
            <v>-30.2</v>
          </cell>
          <cell r="GG309" t="str">
            <v>NA</v>
          </cell>
          <cell r="GH309">
            <v>-23.8</v>
          </cell>
          <cell r="GI309">
            <v>105.3</v>
          </cell>
          <cell r="GK309">
            <v>-4.7</v>
          </cell>
          <cell r="GL309">
            <v>13.1</v>
          </cell>
          <cell r="GM309">
            <v>0</v>
          </cell>
          <cell r="GN309">
            <v>-2</v>
          </cell>
          <cell r="GO309">
            <v>-33.6</v>
          </cell>
          <cell r="GP309">
            <v>99</v>
          </cell>
          <cell r="GR309">
            <v>-3.4</v>
          </cell>
          <cell r="GS309">
            <v>21.1</v>
          </cell>
          <cell r="GT309">
            <v>8.8000000000000007</v>
          </cell>
          <cell r="GU309">
            <v>-0.4</v>
          </cell>
          <cell r="GV309">
            <v>-12.1</v>
          </cell>
          <cell r="GW309">
            <v>106.6</v>
          </cell>
          <cell r="GY309">
            <v>-12.8</v>
          </cell>
          <cell r="GZ309">
            <v>8.6</v>
          </cell>
          <cell r="HA309">
            <v>-19.100000000000001</v>
          </cell>
          <cell r="HB309">
            <v>-3.3</v>
          </cell>
          <cell r="HC309">
            <v>-27.6</v>
          </cell>
          <cell r="HD309">
            <v>101</v>
          </cell>
          <cell r="HF309">
            <v>-11.3</v>
          </cell>
          <cell r="HG309">
            <v>-12.4</v>
          </cell>
          <cell r="HH309">
            <v>-38.299999999999997</v>
          </cell>
          <cell r="HI309">
            <v>-2</v>
          </cell>
          <cell r="HJ309">
            <v>-48.3</v>
          </cell>
          <cell r="HK309">
            <v>94.4</v>
          </cell>
          <cell r="HM309">
            <v>-8.9</v>
          </cell>
          <cell r="HN309">
            <v>-9.9</v>
          </cell>
          <cell r="HO309">
            <v>-58.8</v>
          </cell>
          <cell r="HP309">
            <v>-12.6</v>
          </cell>
          <cell r="HQ309">
            <v>-41.1</v>
          </cell>
          <cell r="HR309">
            <v>84</v>
          </cell>
          <cell r="HT309">
            <v>0.9</v>
          </cell>
          <cell r="HU309">
            <v>-4.7</v>
          </cell>
          <cell r="HV309">
            <v>-27.4</v>
          </cell>
          <cell r="HW309">
            <v>13.7</v>
          </cell>
          <cell r="HX309">
            <v>-58</v>
          </cell>
          <cell r="HY309">
            <v>97.5</v>
          </cell>
          <cell r="IA309">
            <v>2.5</v>
          </cell>
          <cell r="IB309">
            <v>22.7</v>
          </cell>
          <cell r="IC309">
            <v>-21.3</v>
          </cell>
          <cell r="ID309">
            <v>3.8</v>
          </cell>
          <cell r="IE309">
            <v>-45.2</v>
          </cell>
          <cell r="IF309">
            <v>99.3</v>
          </cell>
          <cell r="IH309">
            <v>4.4000000000000004</v>
          </cell>
          <cell r="II309">
            <v>23.2</v>
          </cell>
          <cell r="IJ309">
            <v>23.2</v>
          </cell>
          <cell r="IK309">
            <v>8.1999999999999993</v>
          </cell>
          <cell r="IL309">
            <v>-21</v>
          </cell>
          <cell r="IM309">
            <v>108.3</v>
          </cell>
          <cell r="IO309">
            <v>9.1</v>
          </cell>
          <cell r="IP309">
            <v>38.5</v>
          </cell>
          <cell r="IQ309">
            <v>25.8</v>
          </cell>
          <cell r="IR309">
            <v>19.600000000000001</v>
          </cell>
          <cell r="IS309">
            <v>-3.7</v>
          </cell>
          <cell r="IT309">
            <v>114.5</v>
          </cell>
          <cell r="IV309">
            <v>-1.5</v>
          </cell>
          <cell r="IW309">
            <v>-8.9</v>
          </cell>
          <cell r="IX309">
            <v>-13.1</v>
          </cell>
          <cell r="IY309">
            <v>13.9</v>
          </cell>
          <cell r="IZ309">
            <v>-41.4</v>
          </cell>
          <cell r="JA309">
            <v>103.1</v>
          </cell>
        </row>
        <row r="310">
          <cell r="AY310">
            <v>40451</v>
          </cell>
          <cell r="BA310">
            <v>-1.1000000000000001</v>
          </cell>
          <cell r="BB310">
            <v>4.9000000000000004</v>
          </cell>
          <cell r="BC310">
            <v>-12</v>
          </cell>
          <cell r="BD310">
            <v>1</v>
          </cell>
          <cell r="BE310">
            <v>-29.1</v>
          </cell>
          <cell r="BF310">
            <v>104</v>
          </cell>
          <cell r="BH310">
            <v>-1.1000000000000001</v>
          </cell>
          <cell r="BI310">
            <v>7.1</v>
          </cell>
          <cell r="BJ310">
            <v>-11.2</v>
          </cell>
          <cell r="BK310">
            <v>-0.7</v>
          </cell>
          <cell r="BL310">
            <v>-26</v>
          </cell>
          <cell r="BM310">
            <v>104.2</v>
          </cell>
          <cell r="BO310">
            <v>-4.7</v>
          </cell>
          <cell r="BP310">
            <v>18.899999999999999</v>
          </cell>
          <cell r="BQ310">
            <v>-3</v>
          </cell>
          <cell r="BR310">
            <v>12.7</v>
          </cell>
          <cell r="BS310">
            <v>-8.6999999999999993</v>
          </cell>
          <cell r="BT310">
            <v>107.8</v>
          </cell>
          <cell r="BV310">
            <v>-10</v>
          </cell>
          <cell r="BW310">
            <v>-5</v>
          </cell>
          <cell r="BX310">
            <v>-40.1</v>
          </cell>
          <cell r="BY310">
            <v>-0.1</v>
          </cell>
          <cell r="BZ310">
            <v>-34.6</v>
          </cell>
          <cell r="CA310">
            <v>91.7</v>
          </cell>
          <cell r="CC310">
            <v>6</v>
          </cell>
          <cell r="CD310">
            <v>26.9</v>
          </cell>
          <cell r="CE310">
            <v>-12.8</v>
          </cell>
          <cell r="CF310">
            <v>12.1</v>
          </cell>
          <cell r="CG310">
            <v>-41.8</v>
          </cell>
          <cell r="CH310">
            <v>99.3</v>
          </cell>
          <cell r="CJ310">
            <v>8</v>
          </cell>
          <cell r="CK310">
            <v>18.2</v>
          </cell>
          <cell r="CL310">
            <v>12.7</v>
          </cell>
          <cell r="CM310">
            <v>12</v>
          </cell>
          <cell r="CN310">
            <v>-26.6</v>
          </cell>
          <cell r="CO310">
            <v>111.5</v>
          </cell>
          <cell r="CQ310">
            <v>6.6</v>
          </cell>
          <cell r="CR310">
            <v>25.6</v>
          </cell>
          <cell r="CS310">
            <v>4.7</v>
          </cell>
          <cell r="CT310">
            <v>8.6</v>
          </cell>
          <cell r="CU310">
            <v>-17.2</v>
          </cell>
          <cell r="CV310">
            <v>112.3</v>
          </cell>
          <cell r="CX310">
            <v>2.7</v>
          </cell>
          <cell r="CY310">
            <v>16.2</v>
          </cell>
          <cell r="CZ310">
            <v>-1.6</v>
          </cell>
          <cell r="DA310">
            <v>7.1</v>
          </cell>
          <cell r="DB310">
            <v>-18.8</v>
          </cell>
          <cell r="DC310">
            <v>104.4</v>
          </cell>
          <cell r="DE310" t="str">
            <v>NA</v>
          </cell>
          <cell r="DF310" t="str">
            <v>NA</v>
          </cell>
          <cell r="DG310">
            <v>-19.3</v>
          </cell>
          <cell r="DH310" t="str">
            <v>NA</v>
          </cell>
          <cell r="DI310" t="str">
            <v>NA</v>
          </cell>
          <cell r="DJ310" t="str">
            <v>NA</v>
          </cell>
          <cell r="DL310">
            <v>-23.7</v>
          </cell>
          <cell r="DM310">
            <v>-17.8</v>
          </cell>
          <cell r="DN310">
            <v>-66.8</v>
          </cell>
          <cell r="DO310">
            <v>-44.7</v>
          </cell>
          <cell r="DP310">
            <v>-66.400000000000006</v>
          </cell>
          <cell r="DQ310">
            <v>81.8</v>
          </cell>
          <cell r="DS310">
            <v>-14.1</v>
          </cell>
          <cell r="DT310">
            <v>-19.8</v>
          </cell>
          <cell r="DU310">
            <v>-19</v>
          </cell>
          <cell r="DV310">
            <v>-13.3</v>
          </cell>
          <cell r="DW310">
            <v>-24</v>
          </cell>
          <cell r="DX310">
            <v>94</v>
          </cell>
          <cell r="DZ310">
            <v>-2.9</v>
          </cell>
          <cell r="EA310">
            <v>1.8</v>
          </cell>
          <cell r="EB310">
            <v>-17.5</v>
          </cell>
          <cell r="EC310">
            <v>-2.7</v>
          </cell>
          <cell r="ED310">
            <v>-30.1</v>
          </cell>
          <cell r="EE310">
            <v>104.2</v>
          </cell>
          <cell r="EG310">
            <v>-14.4</v>
          </cell>
          <cell r="EH310">
            <v>-9.5</v>
          </cell>
          <cell r="EI310">
            <v>-42.9</v>
          </cell>
          <cell r="EJ310">
            <v>-19.899999999999999</v>
          </cell>
          <cell r="EK310">
            <v>-43.6</v>
          </cell>
          <cell r="EL310">
            <v>94.1</v>
          </cell>
          <cell r="EN310">
            <v>-4.4000000000000004</v>
          </cell>
          <cell r="EO310">
            <v>-2.7</v>
          </cell>
          <cell r="EP310">
            <v>-22.1</v>
          </cell>
          <cell r="EQ310">
            <v>-4.2</v>
          </cell>
          <cell r="ER310">
            <v>-35.200000000000003</v>
          </cell>
          <cell r="ES310">
            <v>100.2</v>
          </cell>
          <cell r="EU310">
            <v>-2.9</v>
          </cell>
          <cell r="EV310">
            <v>6.2</v>
          </cell>
          <cell r="EW310">
            <v>-31.7</v>
          </cell>
          <cell r="EX310">
            <v>-15.4</v>
          </cell>
          <cell r="EY310">
            <v>-45.9</v>
          </cell>
          <cell r="EZ310">
            <v>101.7</v>
          </cell>
          <cell r="FB310">
            <v>-5.7</v>
          </cell>
          <cell r="FC310">
            <v>1.1000000000000001</v>
          </cell>
          <cell r="FD310">
            <v>-27.5</v>
          </cell>
          <cell r="FE310">
            <v>3.6</v>
          </cell>
          <cell r="FF310">
            <v>-44.9</v>
          </cell>
          <cell r="FG310">
            <v>99.1</v>
          </cell>
          <cell r="FI310">
            <v>-13.6</v>
          </cell>
          <cell r="FJ310">
            <v>5.8</v>
          </cell>
          <cell r="FK310">
            <v>-27.3</v>
          </cell>
          <cell r="FL310">
            <v>8.3000000000000007</v>
          </cell>
          <cell r="FM310">
            <v>-29</v>
          </cell>
          <cell r="FN310">
            <v>99.4</v>
          </cell>
          <cell r="FP310">
            <v>-33.200000000000003</v>
          </cell>
          <cell r="FQ310" t="str">
            <v>NA</v>
          </cell>
          <cell r="FR310">
            <v>4.3</v>
          </cell>
          <cell r="FS310" t="str">
            <v>NA</v>
          </cell>
          <cell r="FT310">
            <v>-18.399999999999999</v>
          </cell>
          <cell r="FU310">
            <v>92.2</v>
          </cell>
          <cell r="FW310">
            <v>0.1</v>
          </cell>
          <cell r="FX310">
            <v>-16.600000000000001</v>
          </cell>
          <cell r="FY310">
            <v>-24</v>
          </cell>
          <cell r="FZ310">
            <v>-7.2</v>
          </cell>
          <cell r="GA310">
            <v>-36.6</v>
          </cell>
          <cell r="GB310">
            <v>102.4</v>
          </cell>
          <cell r="GD310">
            <v>0.5</v>
          </cell>
          <cell r="GE310">
            <v>37</v>
          </cell>
          <cell r="GF310">
            <v>-30.6</v>
          </cell>
          <cell r="GG310" t="str">
            <v>NA</v>
          </cell>
          <cell r="GH310">
            <v>-43.9</v>
          </cell>
          <cell r="GI310">
            <v>105.4</v>
          </cell>
          <cell r="GK310">
            <v>-4</v>
          </cell>
          <cell r="GL310">
            <v>15.9</v>
          </cell>
          <cell r="GM310">
            <v>0.7</v>
          </cell>
          <cell r="GN310">
            <v>-1.2</v>
          </cell>
          <cell r="GO310">
            <v>-28.7</v>
          </cell>
          <cell r="GP310">
            <v>100.2</v>
          </cell>
          <cell r="GR310">
            <v>-4.4000000000000004</v>
          </cell>
          <cell r="GS310">
            <v>18.2</v>
          </cell>
          <cell r="GT310">
            <v>9</v>
          </cell>
          <cell r="GU310">
            <v>8.1</v>
          </cell>
          <cell r="GV310">
            <v>-13.1</v>
          </cell>
          <cell r="GW310">
            <v>105.9</v>
          </cell>
          <cell r="GY310">
            <v>-12.4</v>
          </cell>
          <cell r="GZ310">
            <v>7.8</v>
          </cell>
          <cell r="HA310">
            <v>-21.4</v>
          </cell>
          <cell r="HB310">
            <v>-2.4</v>
          </cell>
          <cell r="HC310">
            <v>-28.3</v>
          </cell>
          <cell r="HD310">
            <v>100.2</v>
          </cell>
          <cell r="HF310">
            <v>-9.1</v>
          </cell>
          <cell r="HG310">
            <v>-8.1</v>
          </cell>
          <cell r="HH310">
            <v>-37.5</v>
          </cell>
          <cell r="HI310">
            <v>-1.8</v>
          </cell>
          <cell r="HJ310">
            <v>-42.2</v>
          </cell>
          <cell r="HK310">
            <v>96.9</v>
          </cell>
          <cell r="HM310">
            <v>-7.5</v>
          </cell>
          <cell r="HN310">
            <v>-10.5</v>
          </cell>
          <cell r="HO310">
            <v>-57.8</v>
          </cell>
          <cell r="HP310">
            <v>-15.2</v>
          </cell>
          <cell r="HQ310">
            <v>-40.1</v>
          </cell>
          <cell r="HR310">
            <v>84.4</v>
          </cell>
          <cell r="HT310">
            <v>1.6</v>
          </cell>
          <cell r="HU310">
            <v>-4.3</v>
          </cell>
          <cell r="HV310">
            <v>-27.5</v>
          </cell>
          <cell r="HW310">
            <v>8.1999999999999993</v>
          </cell>
          <cell r="HX310">
            <v>-54.2</v>
          </cell>
          <cell r="HY310">
            <v>97.6</v>
          </cell>
          <cell r="IA310">
            <v>-0.7</v>
          </cell>
          <cell r="IB310">
            <v>21.3</v>
          </cell>
          <cell r="IC310">
            <v>-22.6</v>
          </cell>
          <cell r="ID310">
            <v>3.8</v>
          </cell>
          <cell r="IE310">
            <v>-43.3</v>
          </cell>
          <cell r="IF310">
            <v>96.9</v>
          </cell>
          <cell r="IH310">
            <v>3.1</v>
          </cell>
          <cell r="II310">
            <v>24.1</v>
          </cell>
          <cell r="IJ310">
            <v>23.8</v>
          </cell>
          <cell r="IK310">
            <v>13.9</v>
          </cell>
          <cell r="IL310">
            <v>-8.6</v>
          </cell>
          <cell r="IM310">
            <v>108</v>
          </cell>
          <cell r="IO310">
            <v>15.8</v>
          </cell>
          <cell r="IP310">
            <v>39.200000000000003</v>
          </cell>
          <cell r="IQ310">
            <v>28</v>
          </cell>
          <cell r="IR310">
            <v>24.4</v>
          </cell>
          <cell r="IS310">
            <v>9.9</v>
          </cell>
          <cell r="IT310">
            <v>118.1</v>
          </cell>
          <cell r="IV310">
            <v>-2.6</v>
          </cell>
          <cell r="IW310">
            <v>-10.3</v>
          </cell>
          <cell r="IX310">
            <v>-16.7</v>
          </cell>
          <cell r="IY310">
            <v>5.6</v>
          </cell>
          <cell r="IZ310">
            <v>-43.3</v>
          </cell>
          <cell r="JA310">
            <v>100.7</v>
          </cell>
        </row>
        <row r="311">
          <cell r="AY311">
            <v>40482</v>
          </cell>
          <cell r="BA311">
            <v>0.1</v>
          </cell>
          <cell r="BB311">
            <v>4.4000000000000004</v>
          </cell>
          <cell r="BC311">
            <v>-11.8</v>
          </cell>
          <cell r="BD311">
            <v>3</v>
          </cell>
          <cell r="BE311">
            <v>-27.8</v>
          </cell>
          <cell r="BF311">
            <v>104.6</v>
          </cell>
          <cell r="BH311">
            <v>0.7</v>
          </cell>
          <cell r="BI311">
            <v>7.9</v>
          </cell>
          <cell r="BJ311">
            <v>-11.1</v>
          </cell>
          <cell r="BK311">
            <v>-0.5</v>
          </cell>
          <cell r="BL311">
            <v>-25.5</v>
          </cell>
          <cell r="BM311">
            <v>105.2</v>
          </cell>
          <cell r="BO311">
            <v>-3.9</v>
          </cell>
          <cell r="BP311">
            <v>24.1</v>
          </cell>
          <cell r="BQ311">
            <v>-3.2</v>
          </cell>
          <cell r="BR311">
            <v>13.7</v>
          </cell>
          <cell r="BS311">
            <v>-5.9</v>
          </cell>
          <cell r="BT311">
            <v>109.9</v>
          </cell>
          <cell r="BV311">
            <v>-9.9</v>
          </cell>
          <cell r="BW311">
            <v>1.8</v>
          </cell>
          <cell r="BX311">
            <v>-36.700000000000003</v>
          </cell>
          <cell r="BY311">
            <v>1.1000000000000001</v>
          </cell>
          <cell r="BZ311">
            <v>-31.7</v>
          </cell>
          <cell r="CA311">
            <v>95.2</v>
          </cell>
          <cell r="CC311">
            <v>7.4</v>
          </cell>
          <cell r="CD311">
            <v>26.5</v>
          </cell>
          <cell r="CE311">
            <v>-15.9</v>
          </cell>
          <cell r="CF311">
            <v>10.3</v>
          </cell>
          <cell r="CG311">
            <v>-40.6</v>
          </cell>
          <cell r="CH311">
            <v>98.2</v>
          </cell>
          <cell r="CJ311">
            <v>3.6</v>
          </cell>
          <cell r="CK311">
            <v>24</v>
          </cell>
          <cell r="CL311">
            <v>12.6</v>
          </cell>
          <cell r="CM311">
            <v>7.2</v>
          </cell>
          <cell r="CN311">
            <v>-30.9</v>
          </cell>
          <cell r="CO311">
            <v>111.2</v>
          </cell>
          <cell r="CQ311">
            <v>8</v>
          </cell>
          <cell r="CR311">
            <v>26.1</v>
          </cell>
          <cell r="CS311">
            <v>6.7</v>
          </cell>
          <cell r="CT311">
            <v>6.1</v>
          </cell>
          <cell r="CU311">
            <v>-14.2</v>
          </cell>
          <cell r="CV311">
            <v>112.9</v>
          </cell>
          <cell r="CX311">
            <v>11.7</v>
          </cell>
          <cell r="CY311">
            <v>19.899999999999999</v>
          </cell>
          <cell r="CZ311">
            <v>-4.5</v>
          </cell>
          <cell r="DA311">
            <v>13.3</v>
          </cell>
          <cell r="DB311">
            <v>-24.1</v>
          </cell>
          <cell r="DC311">
            <v>107.8</v>
          </cell>
          <cell r="DE311" t="str">
            <v>NA</v>
          </cell>
          <cell r="DF311" t="str">
            <v>NA</v>
          </cell>
          <cell r="DG311">
            <v>-22.7</v>
          </cell>
          <cell r="DH311" t="str">
            <v>NA</v>
          </cell>
          <cell r="DI311" t="str">
            <v>NA</v>
          </cell>
          <cell r="DJ311" t="str">
            <v>NA</v>
          </cell>
          <cell r="DL311">
            <v>-20.399999999999999</v>
          </cell>
          <cell r="DM311">
            <v>-18.7</v>
          </cell>
          <cell r="DN311">
            <v>-72.400000000000006</v>
          </cell>
          <cell r="DO311">
            <v>-41.2</v>
          </cell>
          <cell r="DP311">
            <v>-48.4</v>
          </cell>
          <cell r="DQ311">
            <v>82.6</v>
          </cell>
          <cell r="DS311">
            <v>-10.199999999999999</v>
          </cell>
          <cell r="DT311">
            <v>-26.8</v>
          </cell>
          <cell r="DU311">
            <v>-19.600000000000001</v>
          </cell>
          <cell r="DV311">
            <v>-22.3</v>
          </cell>
          <cell r="DW311">
            <v>-32.299999999999997</v>
          </cell>
          <cell r="DX311">
            <v>94</v>
          </cell>
          <cell r="DZ311">
            <v>-1.5</v>
          </cell>
          <cell r="EA311">
            <v>3.8</v>
          </cell>
          <cell r="EB311">
            <v>-17.399999999999999</v>
          </cell>
          <cell r="EC311">
            <v>1.1000000000000001</v>
          </cell>
          <cell r="ED311">
            <v>-24.6</v>
          </cell>
          <cell r="EE311">
            <v>106.3</v>
          </cell>
          <cell r="EG311">
            <v>-16.7</v>
          </cell>
          <cell r="EH311">
            <v>-11</v>
          </cell>
          <cell r="EI311">
            <v>-46.3</v>
          </cell>
          <cell r="EJ311">
            <v>-17.899999999999999</v>
          </cell>
          <cell r="EK311">
            <v>-42.4</v>
          </cell>
          <cell r="EL311">
            <v>91</v>
          </cell>
          <cell r="EN311">
            <v>-2.6</v>
          </cell>
          <cell r="EO311">
            <v>0.7</v>
          </cell>
          <cell r="EP311">
            <v>-22.2</v>
          </cell>
          <cell r="EQ311">
            <v>0.1</v>
          </cell>
          <cell r="ER311">
            <v>-34</v>
          </cell>
          <cell r="ES311">
            <v>101.7</v>
          </cell>
          <cell r="EU311">
            <v>-7.3</v>
          </cell>
          <cell r="EV311">
            <v>-2.2000000000000002</v>
          </cell>
          <cell r="EW311">
            <v>-32.1</v>
          </cell>
          <cell r="EX311">
            <v>-12.5</v>
          </cell>
          <cell r="EY311">
            <v>-48.8</v>
          </cell>
          <cell r="EZ311">
            <v>97.9</v>
          </cell>
          <cell r="FB311">
            <v>-4.4000000000000004</v>
          </cell>
          <cell r="FC311">
            <v>1.5</v>
          </cell>
          <cell r="FD311">
            <v>-23.1</v>
          </cell>
          <cell r="FE311">
            <v>5</v>
          </cell>
          <cell r="FF311">
            <v>-32.1</v>
          </cell>
          <cell r="FG311">
            <v>100.7</v>
          </cell>
          <cell r="FI311">
            <v>-10.199999999999999</v>
          </cell>
          <cell r="FJ311">
            <v>8.8000000000000007</v>
          </cell>
          <cell r="FK311">
            <v>-23.5</v>
          </cell>
          <cell r="FL311">
            <v>7.3</v>
          </cell>
          <cell r="FM311">
            <v>-29.4</v>
          </cell>
          <cell r="FN311">
            <v>101.9</v>
          </cell>
          <cell r="FP311">
            <v>-23.8</v>
          </cell>
          <cell r="FQ311" t="str">
            <v>NA</v>
          </cell>
          <cell r="FR311">
            <v>4.2</v>
          </cell>
          <cell r="FS311" t="str">
            <v>NA</v>
          </cell>
          <cell r="FT311">
            <v>-21.2</v>
          </cell>
          <cell r="FU311">
            <v>97.3</v>
          </cell>
          <cell r="FW311">
            <v>-0.8</v>
          </cell>
          <cell r="FX311">
            <v>-10.199999999999999</v>
          </cell>
          <cell r="FY311">
            <v>-20.399999999999999</v>
          </cell>
          <cell r="FZ311">
            <v>0.8</v>
          </cell>
          <cell r="GA311">
            <v>-35.1</v>
          </cell>
          <cell r="GB311">
            <v>106</v>
          </cell>
          <cell r="GD311">
            <v>3</v>
          </cell>
          <cell r="GE311">
            <v>31</v>
          </cell>
          <cell r="GF311">
            <v>-32.299999999999997</v>
          </cell>
          <cell r="GG311" t="str">
            <v>NA</v>
          </cell>
          <cell r="GH311">
            <v>-29.7</v>
          </cell>
          <cell r="GI311">
            <v>105.1</v>
          </cell>
          <cell r="GK311">
            <v>-1.6</v>
          </cell>
          <cell r="GL311">
            <v>16.600000000000001</v>
          </cell>
          <cell r="GM311">
            <v>3.3</v>
          </cell>
          <cell r="GN311">
            <v>7.4</v>
          </cell>
          <cell r="GO311">
            <v>-25.2</v>
          </cell>
          <cell r="GP311">
            <v>104.4</v>
          </cell>
          <cell r="GR311">
            <v>-1</v>
          </cell>
          <cell r="GS311">
            <v>18</v>
          </cell>
          <cell r="GT311">
            <v>10.8</v>
          </cell>
          <cell r="GU311">
            <v>9.1999999999999993</v>
          </cell>
          <cell r="GV311">
            <v>-10.5</v>
          </cell>
          <cell r="GW311">
            <v>108</v>
          </cell>
          <cell r="GY311">
            <v>-12.2</v>
          </cell>
          <cell r="GZ311">
            <v>7.7</v>
          </cell>
          <cell r="HA311">
            <v>-20.6</v>
          </cell>
          <cell r="HB311">
            <v>-1.8</v>
          </cell>
          <cell r="HC311">
            <v>-28.2</v>
          </cell>
          <cell r="HD311">
            <v>100.6</v>
          </cell>
          <cell r="HF311">
            <v>-10.199999999999999</v>
          </cell>
          <cell r="HG311">
            <v>-7.8</v>
          </cell>
          <cell r="HH311">
            <v>-49.5</v>
          </cell>
          <cell r="HI311">
            <v>-9.8000000000000007</v>
          </cell>
          <cell r="HJ311">
            <v>-50.8</v>
          </cell>
          <cell r="HK311">
            <v>94.4</v>
          </cell>
          <cell r="HM311">
            <v>-5.7</v>
          </cell>
          <cell r="HN311">
            <v>-10.9</v>
          </cell>
          <cell r="HO311">
            <v>-56.7</v>
          </cell>
          <cell r="HP311">
            <v>-10</v>
          </cell>
          <cell r="HQ311">
            <v>-40.700000000000003</v>
          </cell>
          <cell r="HR311">
            <v>85.6</v>
          </cell>
          <cell r="HT311">
            <v>7.8</v>
          </cell>
          <cell r="HU311">
            <v>-7.5</v>
          </cell>
          <cell r="HV311">
            <v>-25.8</v>
          </cell>
          <cell r="HW311">
            <v>12.6</v>
          </cell>
          <cell r="HX311">
            <v>-51.8</v>
          </cell>
          <cell r="HY311">
            <v>100.7</v>
          </cell>
          <cell r="IA311">
            <v>2.8</v>
          </cell>
          <cell r="IB311">
            <v>24.1</v>
          </cell>
          <cell r="IC311">
            <v>-26.8</v>
          </cell>
          <cell r="ID311">
            <v>12.1</v>
          </cell>
          <cell r="IE311">
            <v>-38.299999999999997</v>
          </cell>
          <cell r="IF311">
            <v>99.2</v>
          </cell>
          <cell r="IH311">
            <v>4.0999999999999996</v>
          </cell>
          <cell r="II311">
            <v>29.8</v>
          </cell>
          <cell r="IJ311">
            <v>22.5</v>
          </cell>
          <cell r="IK311">
            <v>15.6</v>
          </cell>
          <cell r="IL311">
            <v>-16.600000000000001</v>
          </cell>
          <cell r="IM311">
            <v>109.3</v>
          </cell>
          <cell r="IO311">
            <v>8.3000000000000007</v>
          </cell>
          <cell r="IP311">
            <v>40.200000000000003</v>
          </cell>
          <cell r="IQ311">
            <v>24.8</v>
          </cell>
          <cell r="IR311">
            <v>29.4</v>
          </cell>
          <cell r="IS311">
            <v>6.8</v>
          </cell>
          <cell r="IT311">
            <v>114.8</v>
          </cell>
          <cell r="IV311">
            <v>-0.4</v>
          </cell>
          <cell r="IW311">
            <v>-17.100000000000001</v>
          </cell>
          <cell r="IX311">
            <v>-16.100000000000001</v>
          </cell>
          <cell r="IY311">
            <v>13.5</v>
          </cell>
          <cell r="IZ311">
            <v>-38</v>
          </cell>
          <cell r="JA311">
            <v>100.2</v>
          </cell>
        </row>
        <row r="312">
          <cell r="AY312">
            <v>40512</v>
          </cell>
          <cell r="BA312">
            <v>0.8</v>
          </cell>
          <cell r="BB312">
            <v>7.1</v>
          </cell>
          <cell r="BC312">
            <v>-11.3</v>
          </cell>
          <cell r="BD312">
            <v>3.2</v>
          </cell>
          <cell r="BE312">
            <v>-28.7</v>
          </cell>
          <cell r="BF312">
            <v>105.8</v>
          </cell>
          <cell r="BH312">
            <v>1.9</v>
          </cell>
          <cell r="BI312">
            <v>8.9</v>
          </cell>
          <cell r="BJ312">
            <v>-9.6999999999999993</v>
          </cell>
          <cell r="BK312">
            <v>-0.9</v>
          </cell>
          <cell r="BL312">
            <v>-26.7</v>
          </cell>
          <cell r="BM312">
            <v>106.4</v>
          </cell>
          <cell r="BO312">
            <v>-0.5</v>
          </cell>
          <cell r="BP312">
            <v>21.5</v>
          </cell>
          <cell r="BQ312">
            <v>-0.4</v>
          </cell>
          <cell r="BR312">
            <v>10.3</v>
          </cell>
          <cell r="BS312">
            <v>-6.1</v>
          </cell>
          <cell r="BT312">
            <v>111</v>
          </cell>
          <cell r="BV312">
            <v>-6.6</v>
          </cell>
          <cell r="BW312">
            <v>-0.4</v>
          </cell>
          <cell r="BX312">
            <v>-33.799999999999997</v>
          </cell>
          <cell r="BY312">
            <v>1.3</v>
          </cell>
          <cell r="BZ312">
            <v>-30.8</v>
          </cell>
          <cell r="CA312">
            <v>97</v>
          </cell>
          <cell r="CC312">
            <v>10.7</v>
          </cell>
          <cell r="CD312">
            <v>24.9</v>
          </cell>
          <cell r="CE312">
            <v>-13.2</v>
          </cell>
          <cell r="CF312">
            <v>11.6</v>
          </cell>
          <cell r="CG312">
            <v>-43.3</v>
          </cell>
          <cell r="CH312">
            <v>99.6</v>
          </cell>
          <cell r="CJ312">
            <v>-0.3</v>
          </cell>
          <cell r="CK312">
            <v>21.9</v>
          </cell>
          <cell r="CL312">
            <v>9</v>
          </cell>
          <cell r="CM312">
            <v>7.9</v>
          </cell>
          <cell r="CN312">
            <v>-31.4</v>
          </cell>
          <cell r="CO312">
            <v>106.6</v>
          </cell>
          <cell r="CQ312">
            <v>10.3</v>
          </cell>
          <cell r="CR312">
            <v>27.7</v>
          </cell>
          <cell r="CS312">
            <v>10.9</v>
          </cell>
          <cell r="CT312">
            <v>10.6</v>
          </cell>
          <cell r="CU312">
            <v>-14</v>
          </cell>
          <cell r="CV312">
            <v>115.6</v>
          </cell>
          <cell r="CX312">
            <v>8.3000000000000007</v>
          </cell>
          <cell r="CY312">
            <v>25.4</v>
          </cell>
          <cell r="CZ312">
            <v>-6.2</v>
          </cell>
          <cell r="DA312">
            <v>17.899999999999999</v>
          </cell>
          <cell r="DB312">
            <v>-17.100000000000001</v>
          </cell>
          <cell r="DC312">
            <v>107.7</v>
          </cell>
          <cell r="DE312" t="str">
            <v>NA</v>
          </cell>
          <cell r="DF312" t="str">
            <v>NA</v>
          </cell>
          <cell r="DG312">
            <v>-26.1</v>
          </cell>
          <cell r="DH312" t="str">
            <v>NA</v>
          </cell>
          <cell r="DI312" t="str">
            <v>NA</v>
          </cell>
          <cell r="DJ312" t="str">
            <v>NA</v>
          </cell>
          <cell r="DL312">
            <v>-20.8</v>
          </cell>
          <cell r="DM312">
            <v>-26.1</v>
          </cell>
          <cell r="DN312">
            <v>-69</v>
          </cell>
          <cell r="DO312">
            <v>-38.4</v>
          </cell>
          <cell r="DP312">
            <v>-48.3</v>
          </cell>
          <cell r="DQ312">
            <v>82.4</v>
          </cell>
          <cell r="DS312">
            <v>-10.1</v>
          </cell>
          <cell r="DT312">
            <v>-26.2</v>
          </cell>
          <cell r="DU312">
            <v>-20.7</v>
          </cell>
          <cell r="DV312">
            <v>-20.7</v>
          </cell>
          <cell r="DW312">
            <v>-43.4</v>
          </cell>
          <cell r="DX312">
            <v>94.1</v>
          </cell>
          <cell r="DZ312">
            <v>-3.4</v>
          </cell>
          <cell r="EA312">
            <v>4.7</v>
          </cell>
          <cell r="EB312">
            <v>-16.600000000000001</v>
          </cell>
          <cell r="EC312">
            <v>-6.9</v>
          </cell>
          <cell r="ED312">
            <v>-22.1</v>
          </cell>
          <cell r="EE312">
            <v>105.3</v>
          </cell>
          <cell r="EG312">
            <v>-11.2</v>
          </cell>
          <cell r="EH312">
            <v>-6.5</v>
          </cell>
          <cell r="EI312">
            <v>-46.3</v>
          </cell>
          <cell r="EJ312">
            <v>-17.7</v>
          </cell>
          <cell r="EK312">
            <v>-43.1</v>
          </cell>
          <cell r="EL312">
            <v>97.7</v>
          </cell>
          <cell r="EN312">
            <v>-0.7</v>
          </cell>
          <cell r="EO312">
            <v>2.6</v>
          </cell>
          <cell r="EP312">
            <v>-22.4</v>
          </cell>
          <cell r="EQ312">
            <v>0</v>
          </cell>
          <cell r="ER312">
            <v>-28.6</v>
          </cell>
          <cell r="ES312">
            <v>103.4</v>
          </cell>
          <cell r="EU312">
            <v>0.7</v>
          </cell>
          <cell r="EV312">
            <v>6.9</v>
          </cell>
          <cell r="EW312">
            <v>-31.3</v>
          </cell>
          <cell r="EX312">
            <v>-15.6</v>
          </cell>
          <cell r="EY312">
            <v>-40.6</v>
          </cell>
          <cell r="EZ312">
            <v>102.8</v>
          </cell>
          <cell r="FB312">
            <v>-4.7</v>
          </cell>
          <cell r="FC312">
            <v>4.2</v>
          </cell>
          <cell r="FD312">
            <v>-24</v>
          </cell>
          <cell r="FE312">
            <v>6.5</v>
          </cell>
          <cell r="FF312">
            <v>-42</v>
          </cell>
          <cell r="FG312">
            <v>101.1</v>
          </cell>
          <cell r="FI312">
            <v>-6.6</v>
          </cell>
          <cell r="FJ312">
            <v>12.1</v>
          </cell>
          <cell r="FK312">
            <v>-22</v>
          </cell>
          <cell r="FL312">
            <v>8</v>
          </cell>
          <cell r="FM312">
            <v>-33.1</v>
          </cell>
          <cell r="FN312">
            <v>103.9</v>
          </cell>
          <cell r="FP312">
            <v>-15.6</v>
          </cell>
          <cell r="FQ312" t="str">
            <v>NA</v>
          </cell>
          <cell r="FR312">
            <v>5.8</v>
          </cell>
          <cell r="FS312" t="str">
            <v>NA</v>
          </cell>
          <cell r="FT312">
            <v>-17.3</v>
          </cell>
          <cell r="FU312">
            <v>103.1</v>
          </cell>
          <cell r="FW312">
            <v>3.3</v>
          </cell>
          <cell r="FX312">
            <v>-10.8</v>
          </cell>
          <cell r="FY312">
            <v>-22.2</v>
          </cell>
          <cell r="FZ312">
            <v>2.1</v>
          </cell>
          <cell r="GA312">
            <v>-33.5</v>
          </cell>
          <cell r="GB312">
            <v>107.9</v>
          </cell>
          <cell r="GD312">
            <v>8.9</v>
          </cell>
          <cell r="GE312">
            <v>37.200000000000003</v>
          </cell>
          <cell r="GF312">
            <v>-30.8</v>
          </cell>
          <cell r="GG312" t="str">
            <v>NA</v>
          </cell>
          <cell r="GH312">
            <v>-28.8</v>
          </cell>
          <cell r="GI312">
            <v>110.7</v>
          </cell>
          <cell r="GK312">
            <v>-1.8</v>
          </cell>
          <cell r="GL312">
            <v>19.100000000000001</v>
          </cell>
          <cell r="GM312">
            <v>4.4000000000000004</v>
          </cell>
          <cell r="GN312">
            <v>5.4</v>
          </cell>
          <cell r="GO312">
            <v>-25.1</v>
          </cell>
          <cell r="GP312">
            <v>104</v>
          </cell>
          <cell r="GR312">
            <v>0.2</v>
          </cell>
          <cell r="GS312">
            <v>18.7</v>
          </cell>
          <cell r="GT312">
            <v>9.9</v>
          </cell>
          <cell r="GU312">
            <v>4.8</v>
          </cell>
          <cell r="GV312">
            <v>-9.5</v>
          </cell>
          <cell r="GW312">
            <v>107.8</v>
          </cell>
          <cell r="GY312">
            <v>-12.2</v>
          </cell>
          <cell r="GZ312">
            <v>8.4</v>
          </cell>
          <cell r="HA312">
            <v>-21.1</v>
          </cell>
          <cell r="HB312">
            <v>0.2</v>
          </cell>
          <cell r="HC312">
            <v>-27.6</v>
          </cell>
          <cell r="HD312">
            <v>100.8</v>
          </cell>
          <cell r="HF312">
            <v>-8.9</v>
          </cell>
          <cell r="HG312">
            <v>-10.5</v>
          </cell>
          <cell r="HH312">
            <v>-50.8</v>
          </cell>
          <cell r="HI312">
            <v>-6.2</v>
          </cell>
          <cell r="HJ312">
            <v>-51.3</v>
          </cell>
          <cell r="HK312">
            <v>93</v>
          </cell>
          <cell r="HM312">
            <v>-4.3</v>
          </cell>
          <cell r="HN312">
            <v>-4.0999999999999996</v>
          </cell>
          <cell r="HO312">
            <v>-54.5</v>
          </cell>
          <cell r="HP312">
            <v>-8.1999999999999993</v>
          </cell>
          <cell r="HQ312">
            <v>-37.299999999999997</v>
          </cell>
          <cell r="HR312">
            <v>88.6</v>
          </cell>
          <cell r="HT312">
            <v>4.2</v>
          </cell>
          <cell r="HU312">
            <v>1.1000000000000001</v>
          </cell>
          <cell r="HV312">
            <v>-21.2</v>
          </cell>
          <cell r="HW312">
            <v>8.6999999999999993</v>
          </cell>
          <cell r="HX312">
            <v>-52.2</v>
          </cell>
          <cell r="HY312">
            <v>101.6</v>
          </cell>
          <cell r="IA312">
            <v>1.3</v>
          </cell>
          <cell r="IB312">
            <v>26.5</v>
          </cell>
          <cell r="IC312">
            <v>-18.600000000000001</v>
          </cell>
          <cell r="ID312">
            <v>15.1</v>
          </cell>
          <cell r="IE312">
            <v>-37</v>
          </cell>
          <cell r="IF312">
            <v>101.5</v>
          </cell>
          <cell r="IH312">
            <v>9.8000000000000007</v>
          </cell>
          <cell r="II312">
            <v>31.1</v>
          </cell>
          <cell r="IJ312">
            <v>21.7</v>
          </cell>
          <cell r="IK312">
            <v>17.8</v>
          </cell>
          <cell r="IL312">
            <v>-9.9</v>
          </cell>
          <cell r="IM312">
            <v>112</v>
          </cell>
          <cell r="IO312">
            <v>11.1</v>
          </cell>
          <cell r="IP312">
            <v>52.5</v>
          </cell>
          <cell r="IQ312">
            <v>24.3</v>
          </cell>
          <cell r="IR312">
            <v>31.5</v>
          </cell>
          <cell r="IS312">
            <v>18</v>
          </cell>
          <cell r="IT312">
            <v>118</v>
          </cell>
          <cell r="IV312">
            <v>-2.4</v>
          </cell>
          <cell r="IW312">
            <v>-8.6</v>
          </cell>
          <cell r="IX312">
            <v>-18.399999999999999</v>
          </cell>
          <cell r="IY312">
            <v>16</v>
          </cell>
          <cell r="IZ312">
            <v>-39.799999999999997</v>
          </cell>
          <cell r="JA312">
            <v>101.1</v>
          </cell>
        </row>
        <row r="313">
          <cell r="AY313">
            <v>40543</v>
          </cell>
          <cell r="BA313">
            <v>4.3</v>
          </cell>
          <cell r="BB313">
            <v>5.9</v>
          </cell>
          <cell r="BC313">
            <v>-12.4</v>
          </cell>
          <cell r="BD313">
            <v>7.6</v>
          </cell>
          <cell r="BE313">
            <v>-30.1</v>
          </cell>
          <cell r="BF313">
            <v>106.8</v>
          </cell>
          <cell r="BH313">
            <v>5.0999999999999996</v>
          </cell>
          <cell r="BI313">
            <v>9.4</v>
          </cell>
          <cell r="BJ313">
            <v>-11.3</v>
          </cell>
          <cell r="BK313">
            <v>4.3</v>
          </cell>
          <cell r="BL313">
            <v>-28.5</v>
          </cell>
          <cell r="BM313">
            <v>107.7</v>
          </cell>
          <cell r="BO313">
            <v>3.1</v>
          </cell>
          <cell r="BP313">
            <v>27.7</v>
          </cell>
          <cell r="BQ313">
            <v>-1.7</v>
          </cell>
          <cell r="BR313">
            <v>8</v>
          </cell>
          <cell r="BS313">
            <v>-7.3</v>
          </cell>
          <cell r="BT313">
            <v>113.9</v>
          </cell>
          <cell r="BV313">
            <v>-4.7</v>
          </cell>
          <cell r="BW313">
            <v>6.8</v>
          </cell>
          <cell r="BX313">
            <v>-30</v>
          </cell>
          <cell r="BY313">
            <v>1.1000000000000001</v>
          </cell>
          <cell r="BZ313">
            <v>-31.6</v>
          </cell>
          <cell r="CA313">
            <v>101.4</v>
          </cell>
          <cell r="CC313">
            <v>17.3</v>
          </cell>
          <cell r="CD313">
            <v>27.6</v>
          </cell>
          <cell r="CE313">
            <v>-11.1</v>
          </cell>
          <cell r="CF313">
            <v>10.9</v>
          </cell>
          <cell r="CG313">
            <v>-43.6</v>
          </cell>
          <cell r="CH313">
            <v>104</v>
          </cell>
          <cell r="CJ313">
            <v>2.1</v>
          </cell>
          <cell r="CK313">
            <v>22</v>
          </cell>
          <cell r="CL313">
            <v>9.9</v>
          </cell>
          <cell r="CM313">
            <v>7.4</v>
          </cell>
          <cell r="CN313">
            <v>-29.2</v>
          </cell>
          <cell r="CO313">
            <v>107.9</v>
          </cell>
          <cell r="CQ313">
            <v>14</v>
          </cell>
          <cell r="CR313">
            <v>29.4</v>
          </cell>
          <cell r="CS313">
            <v>9.6</v>
          </cell>
          <cell r="CT313">
            <v>16.7</v>
          </cell>
          <cell r="CU313">
            <v>-15.2</v>
          </cell>
          <cell r="CV313">
            <v>117.5</v>
          </cell>
          <cell r="CX313">
            <v>12.6</v>
          </cell>
          <cell r="CY313">
            <v>23</v>
          </cell>
          <cell r="CZ313">
            <v>-3.7</v>
          </cell>
          <cell r="DA313">
            <v>12.9</v>
          </cell>
          <cell r="DB313">
            <v>-16.7</v>
          </cell>
          <cell r="DC313">
            <v>108.8</v>
          </cell>
          <cell r="DE313" t="str">
            <v>NA</v>
          </cell>
          <cell r="DF313" t="str">
            <v>NA</v>
          </cell>
          <cell r="DG313">
            <v>-19.600000000000001</v>
          </cell>
          <cell r="DH313" t="str">
            <v>NA</v>
          </cell>
          <cell r="DI313" t="str">
            <v>NA</v>
          </cell>
          <cell r="DJ313" t="str">
            <v>NA</v>
          </cell>
          <cell r="DL313">
            <v>-20.9</v>
          </cell>
          <cell r="DM313">
            <v>-21.1</v>
          </cell>
          <cell r="DN313">
            <v>-75.400000000000006</v>
          </cell>
          <cell r="DO313">
            <v>-33.5</v>
          </cell>
          <cell r="DP313">
            <v>-63.4</v>
          </cell>
          <cell r="DQ313">
            <v>81.8</v>
          </cell>
          <cell r="DS313">
            <v>-7.4</v>
          </cell>
          <cell r="DT313">
            <v>-31.5</v>
          </cell>
          <cell r="DU313">
            <v>-22.8</v>
          </cell>
          <cell r="DV313">
            <v>-22.6</v>
          </cell>
          <cell r="DW313">
            <v>-48.9</v>
          </cell>
          <cell r="DX313">
            <v>93.7</v>
          </cell>
          <cell r="DZ313">
            <v>1.6</v>
          </cell>
          <cell r="EA313">
            <v>8</v>
          </cell>
          <cell r="EB313">
            <v>-17.5</v>
          </cell>
          <cell r="EC313">
            <v>2.7</v>
          </cell>
          <cell r="ED313">
            <v>-19.600000000000001</v>
          </cell>
          <cell r="EE313">
            <v>109</v>
          </cell>
          <cell r="EG313">
            <v>-11.3</v>
          </cell>
          <cell r="EH313">
            <v>-5</v>
          </cell>
          <cell r="EI313">
            <v>-41.2</v>
          </cell>
          <cell r="EJ313">
            <v>-14.5</v>
          </cell>
          <cell r="EK313">
            <v>-38.799999999999997</v>
          </cell>
          <cell r="EL313">
            <v>100</v>
          </cell>
          <cell r="EN313">
            <v>1.2</v>
          </cell>
          <cell r="EO313">
            <v>0.5</v>
          </cell>
          <cell r="EP313">
            <v>-22.9</v>
          </cell>
          <cell r="EQ313">
            <v>6.4</v>
          </cell>
          <cell r="ER313">
            <v>-32.1</v>
          </cell>
          <cell r="ES313">
            <v>103.6</v>
          </cell>
          <cell r="EU313">
            <v>-6.1</v>
          </cell>
          <cell r="EV313">
            <v>3.6</v>
          </cell>
          <cell r="EW313">
            <v>-40.5</v>
          </cell>
          <cell r="EX313">
            <v>-22.6</v>
          </cell>
          <cell r="EY313">
            <v>-44</v>
          </cell>
          <cell r="EZ313">
            <v>97.2</v>
          </cell>
          <cell r="FB313">
            <v>-4.5999999999999996</v>
          </cell>
          <cell r="FC313">
            <v>7.5</v>
          </cell>
          <cell r="FD313">
            <v>-26.4</v>
          </cell>
          <cell r="FE313">
            <v>3.3</v>
          </cell>
          <cell r="FF313">
            <v>-39.5</v>
          </cell>
          <cell r="FG313">
            <v>101.4</v>
          </cell>
          <cell r="FI313">
            <v>-3.2</v>
          </cell>
          <cell r="FJ313">
            <v>23</v>
          </cell>
          <cell r="FK313">
            <v>-21.8</v>
          </cell>
          <cell r="FL313">
            <v>15.6</v>
          </cell>
          <cell r="FM313">
            <v>-38.6</v>
          </cell>
          <cell r="FN313">
            <v>107.3</v>
          </cell>
          <cell r="FP313">
            <v>-11.2</v>
          </cell>
          <cell r="FQ313" t="str">
            <v>NA</v>
          </cell>
          <cell r="FR313">
            <v>1.5</v>
          </cell>
          <cell r="FS313" t="str">
            <v>NA</v>
          </cell>
          <cell r="FT313">
            <v>-4.4000000000000004</v>
          </cell>
          <cell r="FU313">
            <v>100.6</v>
          </cell>
          <cell r="FW313">
            <v>5.7</v>
          </cell>
          <cell r="FX313">
            <v>-13.3</v>
          </cell>
          <cell r="FY313">
            <v>-25.2</v>
          </cell>
          <cell r="FZ313">
            <v>4.3</v>
          </cell>
          <cell r="GA313">
            <v>-34.799999999999997</v>
          </cell>
          <cell r="GB313">
            <v>106.9</v>
          </cell>
          <cell r="GD313">
            <v>8.1999999999999993</v>
          </cell>
          <cell r="GE313">
            <v>31</v>
          </cell>
          <cell r="GF313">
            <v>-33.6</v>
          </cell>
          <cell r="GG313" t="str">
            <v>NA</v>
          </cell>
          <cell r="GH313">
            <v>-32.6</v>
          </cell>
          <cell r="GI313">
            <v>108</v>
          </cell>
          <cell r="GK313">
            <v>1</v>
          </cell>
          <cell r="GL313">
            <v>17.2</v>
          </cell>
          <cell r="GM313">
            <v>-1.6</v>
          </cell>
          <cell r="GN313">
            <v>14.9</v>
          </cell>
          <cell r="GO313">
            <v>-27.5</v>
          </cell>
          <cell r="GP313">
            <v>104.9</v>
          </cell>
          <cell r="GR313">
            <v>3.6</v>
          </cell>
          <cell r="GS313">
            <v>15.7</v>
          </cell>
          <cell r="GT313">
            <v>6.2</v>
          </cell>
          <cell r="GU313">
            <v>6.9</v>
          </cell>
          <cell r="GV313">
            <v>-14</v>
          </cell>
          <cell r="GW313">
            <v>107.4</v>
          </cell>
          <cell r="GY313">
            <v>-9.6999999999999993</v>
          </cell>
          <cell r="GZ313">
            <v>9.6</v>
          </cell>
          <cell r="HA313">
            <v>-23</v>
          </cell>
          <cell r="HB313">
            <v>-1</v>
          </cell>
          <cell r="HC313">
            <v>-30.2</v>
          </cell>
          <cell r="HD313">
            <v>101.9</v>
          </cell>
          <cell r="HF313">
            <v>-8.4</v>
          </cell>
          <cell r="HG313">
            <v>-10.5</v>
          </cell>
          <cell r="HH313">
            <v>-48.8</v>
          </cell>
          <cell r="HI313">
            <v>-9.1999999999999993</v>
          </cell>
          <cell r="HJ313">
            <v>-48.6</v>
          </cell>
          <cell r="HK313">
            <v>95</v>
          </cell>
          <cell r="HM313">
            <v>-4</v>
          </cell>
          <cell r="HN313">
            <v>-2.2999999999999998</v>
          </cell>
          <cell r="HO313">
            <v>-55.4</v>
          </cell>
          <cell r="HP313">
            <v>-7.9</v>
          </cell>
          <cell r="HQ313">
            <v>-34.700000000000003</v>
          </cell>
          <cell r="HR313">
            <v>88.9</v>
          </cell>
          <cell r="HT313">
            <v>4.9000000000000004</v>
          </cell>
          <cell r="HU313">
            <v>1.9</v>
          </cell>
          <cell r="HV313">
            <v>-23.2</v>
          </cell>
          <cell r="HW313">
            <v>15.9</v>
          </cell>
          <cell r="HX313">
            <v>-53.9</v>
          </cell>
          <cell r="HY313">
            <v>101.7</v>
          </cell>
          <cell r="IA313">
            <v>11.1</v>
          </cell>
          <cell r="IB313">
            <v>26.6</v>
          </cell>
          <cell r="IC313">
            <v>-23</v>
          </cell>
          <cell r="ID313">
            <v>18.100000000000001</v>
          </cell>
          <cell r="IE313">
            <v>-36.6</v>
          </cell>
          <cell r="IF313">
            <v>104.7</v>
          </cell>
          <cell r="IH313">
            <v>11.2</v>
          </cell>
          <cell r="II313">
            <v>29.3</v>
          </cell>
          <cell r="IJ313">
            <v>15.8</v>
          </cell>
          <cell r="IK313">
            <v>20.9</v>
          </cell>
          <cell r="IL313">
            <v>-2</v>
          </cell>
          <cell r="IM313">
            <v>110.9</v>
          </cell>
          <cell r="IO313">
            <v>7.7</v>
          </cell>
          <cell r="IP313">
            <v>48</v>
          </cell>
          <cell r="IQ313">
            <v>23.8</v>
          </cell>
          <cell r="IR313">
            <v>31.6</v>
          </cell>
          <cell r="IS313">
            <v>22.3</v>
          </cell>
          <cell r="IT313">
            <v>115.8</v>
          </cell>
          <cell r="IV313">
            <v>5.2</v>
          </cell>
          <cell r="IW313">
            <v>-17.7</v>
          </cell>
          <cell r="IX313">
            <v>-18</v>
          </cell>
          <cell r="IY313">
            <v>20.5</v>
          </cell>
          <cell r="IZ313">
            <v>-40.6</v>
          </cell>
          <cell r="JA313">
            <v>102.2</v>
          </cell>
        </row>
        <row r="314">
          <cell r="AY314">
            <v>40574</v>
          </cell>
          <cell r="BA314">
            <v>4.5999999999999996</v>
          </cell>
          <cell r="BB314">
            <v>5.6</v>
          </cell>
          <cell r="BC314">
            <v>-12.8</v>
          </cell>
          <cell r="BD314">
            <v>3.5</v>
          </cell>
          <cell r="BE314">
            <v>-28.4</v>
          </cell>
          <cell r="BF314">
            <v>106.4</v>
          </cell>
          <cell r="BH314">
            <v>5.8</v>
          </cell>
          <cell r="BI314">
            <v>8.9</v>
          </cell>
          <cell r="BJ314">
            <v>-11.3</v>
          </cell>
          <cell r="BK314">
            <v>0</v>
          </cell>
          <cell r="BL314">
            <v>-26.2</v>
          </cell>
          <cell r="BM314">
            <v>107.4</v>
          </cell>
          <cell r="BO314">
            <v>5.7</v>
          </cell>
          <cell r="BP314">
            <v>28.3</v>
          </cell>
          <cell r="BQ314">
            <v>-2.6</v>
          </cell>
          <cell r="BR314">
            <v>9.4</v>
          </cell>
          <cell r="BS314">
            <v>-4.2</v>
          </cell>
          <cell r="BT314">
            <v>114.7</v>
          </cell>
          <cell r="BV314">
            <v>-4.0999999999999996</v>
          </cell>
          <cell r="BW314">
            <v>6.7</v>
          </cell>
          <cell r="BX314">
            <v>-34.4</v>
          </cell>
          <cell r="BY314">
            <v>0.3</v>
          </cell>
          <cell r="BZ314">
            <v>-28.9</v>
          </cell>
          <cell r="CA314">
            <v>100.3</v>
          </cell>
          <cell r="CC314">
            <v>16.600000000000001</v>
          </cell>
          <cell r="CD314">
            <v>25.7</v>
          </cell>
          <cell r="CE314">
            <v>-12.4</v>
          </cell>
          <cell r="CF314">
            <v>14.5</v>
          </cell>
          <cell r="CG314">
            <v>-38.1</v>
          </cell>
          <cell r="CH314">
            <v>103</v>
          </cell>
          <cell r="CJ314">
            <v>6.3</v>
          </cell>
          <cell r="CK314">
            <v>23.4</v>
          </cell>
          <cell r="CL314">
            <v>9.6999999999999993</v>
          </cell>
          <cell r="CM314">
            <v>14.3</v>
          </cell>
          <cell r="CN314">
            <v>-31.4</v>
          </cell>
          <cell r="CO314">
            <v>110</v>
          </cell>
          <cell r="CQ314">
            <v>13.1</v>
          </cell>
          <cell r="CR314">
            <v>25</v>
          </cell>
          <cell r="CS314">
            <v>8.9</v>
          </cell>
          <cell r="CT314">
            <v>5.9</v>
          </cell>
          <cell r="CU314">
            <v>-13.2</v>
          </cell>
          <cell r="CV314">
            <v>115.2</v>
          </cell>
          <cell r="CX314">
            <v>10.9</v>
          </cell>
          <cell r="CY314">
            <v>27.3</v>
          </cell>
          <cell r="CZ314">
            <v>0.7</v>
          </cell>
          <cell r="DA314">
            <v>19</v>
          </cell>
          <cell r="DB314">
            <v>-13.4</v>
          </cell>
          <cell r="DC314">
            <v>110.1</v>
          </cell>
          <cell r="DE314" t="str">
            <v>NA</v>
          </cell>
          <cell r="DF314" t="str">
            <v>NA</v>
          </cell>
          <cell r="DG314">
            <v>-20.5</v>
          </cell>
          <cell r="DH314" t="str">
            <v>NA</v>
          </cell>
          <cell r="DI314" t="str">
            <v>NA</v>
          </cell>
          <cell r="DJ314" t="str">
            <v>NA</v>
          </cell>
          <cell r="DL314">
            <v>-18.399999999999999</v>
          </cell>
          <cell r="DM314">
            <v>-19.600000000000001</v>
          </cell>
          <cell r="DN314">
            <v>-72.099999999999994</v>
          </cell>
          <cell r="DO314">
            <v>-32.9</v>
          </cell>
          <cell r="DP314">
            <v>-64.7</v>
          </cell>
          <cell r="DQ314">
            <v>83.7</v>
          </cell>
          <cell r="DS314">
            <v>-8.3000000000000007</v>
          </cell>
          <cell r="DT314">
            <v>-31.1</v>
          </cell>
          <cell r="DU314">
            <v>-21</v>
          </cell>
          <cell r="DV314">
            <v>-22.3</v>
          </cell>
          <cell r="DW314">
            <v>-50.7</v>
          </cell>
          <cell r="DX314">
            <v>93.6</v>
          </cell>
          <cell r="DZ314">
            <v>5.0999999999999996</v>
          </cell>
          <cell r="EA314">
            <v>8.1</v>
          </cell>
          <cell r="EB314">
            <v>-18.899999999999999</v>
          </cell>
          <cell r="EC314">
            <v>2.8</v>
          </cell>
          <cell r="ED314">
            <v>-16</v>
          </cell>
          <cell r="EE314">
            <v>110.2</v>
          </cell>
          <cell r="EG314">
            <v>-10.8</v>
          </cell>
          <cell r="EH314">
            <v>-6.3</v>
          </cell>
          <cell r="EI314">
            <v>-39.9</v>
          </cell>
          <cell r="EJ314">
            <v>-10</v>
          </cell>
          <cell r="EK314">
            <v>-38.1</v>
          </cell>
          <cell r="EL314">
            <v>99.6</v>
          </cell>
          <cell r="EN314">
            <v>1.7</v>
          </cell>
          <cell r="EO314">
            <v>2.2000000000000002</v>
          </cell>
          <cell r="EP314">
            <v>-25.9</v>
          </cell>
          <cell r="EQ314">
            <v>0.3</v>
          </cell>
          <cell r="ER314">
            <v>-31.3</v>
          </cell>
          <cell r="ES314">
            <v>103.4</v>
          </cell>
          <cell r="EU314">
            <v>-8.9</v>
          </cell>
          <cell r="EV314">
            <v>-1.5</v>
          </cell>
          <cell r="EW314">
            <v>-39.6</v>
          </cell>
          <cell r="EX314">
            <v>-29.8</v>
          </cell>
          <cell r="EY314">
            <v>-51.9</v>
          </cell>
          <cell r="EZ314">
            <v>95.2</v>
          </cell>
          <cell r="FB314">
            <v>-5.9</v>
          </cell>
          <cell r="FC314">
            <v>7.3</v>
          </cell>
          <cell r="FD314">
            <v>-23.2</v>
          </cell>
          <cell r="FE314">
            <v>5.9</v>
          </cell>
          <cell r="FF314">
            <v>-39.299999999999997</v>
          </cell>
          <cell r="FG314">
            <v>101.5</v>
          </cell>
          <cell r="FI314">
            <v>-5.2</v>
          </cell>
          <cell r="FJ314">
            <v>18.7</v>
          </cell>
          <cell r="FK314">
            <v>-20.9</v>
          </cell>
          <cell r="FL314">
            <v>-2.1</v>
          </cell>
          <cell r="FM314">
            <v>-36.5</v>
          </cell>
          <cell r="FN314">
            <v>105.4</v>
          </cell>
          <cell r="FP314">
            <v>-10.199999999999999</v>
          </cell>
          <cell r="FQ314" t="str">
            <v>NA</v>
          </cell>
          <cell r="FR314">
            <v>4</v>
          </cell>
          <cell r="FS314" t="str">
            <v>NA</v>
          </cell>
          <cell r="FT314">
            <v>-8.4</v>
          </cell>
          <cell r="FU314">
            <v>104.5</v>
          </cell>
          <cell r="FW314">
            <v>6.7</v>
          </cell>
          <cell r="FX314">
            <v>-8.4</v>
          </cell>
          <cell r="FY314">
            <v>-26.9</v>
          </cell>
          <cell r="FZ314">
            <v>4.2</v>
          </cell>
          <cell r="GA314">
            <v>-34.1</v>
          </cell>
          <cell r="GB314">
            <v>110</v>
          </cell>
          <cell r="GD314">
            <v>7.1</v>
          </cell>
          <cell r="GE314">
            <v>26.1</v>
          </cell>
          <cell r="GF314">
            <v>-36.1</v>
          </cell>
          <cell r="GG314" t="str">
            <v>NA</v>
          </cell>
          <cell r="GH314">
            <v>-23.7</v>
          </cell>
          <cell r="GI314">
            <v>105.7</v>
          </cell>
          <cell r="GK314">
            <v>2.5</v>
          </cell>
          <cell r="GL314">
            <v>16.399999999999999</v>
          </cell>
          <cell r="GM314">
            <v>5.9</v>
          </cell>
          <cell r="GN314">
            <v>6.4</v>
          </cell>
          <cell r="GO314">
            <v>-18.399999999999999</v>
          </cell>
          <cell r="GP314">
            <v>106.6</v>
          </cell>
          <cell r="GR314">
            <v>5.2</v>
          </cell>
          <cell r="GS314">
            <v>24.3</v>
          </cell>
          <cell r="GT314">
            <v>9.5</v>
          </cell>
          <cell r="GU314">
            <v>3.4</v>
          </cell>
          <cell r="GV314">
            <v>-14.6</v>
          </cell>
          <cell r="GW314">
            <v>111</v>
          </cell>
          <cell r="GY314">
            <v>-12.8</v>
          </cell>
          <cell r="GZ314">
            <v>7.1</v>
          </cell>
          <cell r="HA314">
            <v>-20.9</v>
          </cell>
          <cell r="HB314">
            <v>-0.8</v>
          </cell>
          <cell r="HC314">
            <v>-28.3</v>
          </cell>
          <cell r="HD314">
            <v>100.4</v>
          </cell>
          <cell r="HF314">
            <v>-6.8</v>
          </cell>
          <cell r="HG314">
            <v>-10.7</v>
          </cell>
          <cell r="HH314">
            <v>-49.1</v>
          </cell>
          <cell r="HI314">
            <v>-4.7</v>
          </cell>
          <cell r="HJ314">
            <v>-55.5</v>
          </cell>
          <cell r="HK314">
            <v>94.8</v>
          </cell>
          <cell r="HM314">
            <v>-3.1</v>
          </cell>
          <cell r="HN314">
            <v>-5.8</v>
          </cell>
          <cell r="HO314">
            <v>-48.7</v>
          </cell>
          <cell r="HP314">
            <v>-8.5</v>
          </cell>
          <cell r="HQ314">
            <v>-25.1</v>
          </cell>
          <cell r="HR314">
            <v>90.6</v>
          </cell>
          <cell r="HT314">
            <v>9</v>
          </cell>
          <cell r="HU314">
            <v>3.1</v>
          </cell>
          <cell r="HV314">
            <v>-23.3</v>
          </cell>
          <cell r="HW314">
            <v>8.1</v>
          </cell>
          <cell r="HX314">
            <v>-51.2</v>
          </cell>
          <cell r="HY314">
            <v>104.7</v>
          </cell>
          <cell r="IA314">
            <v>17.600000000000001</v>
          </cell>
          <cell r="IB314">
            <v>26.7</v>
          </cell>
          <cell r="IC314">
            <v>-27.5</v>
          </cell>
          <cell r="ID314">
            <v>18.899999999999999</v>
          </cell>
          <cell r="IE314">
            <v>-39.799999999999997</v>
          </cell>
          <cell r="IF314">
            <v>105.7</v>
          </cell>
          <cell r="IH314">
            <v>11.4</v>
          </cell>
          <cell r="II314">
            <v>31.5</v>
          </cell>
          <cell r="IJ314">
            <v>18.7</v>
          </cell>
          <cell r="IK314">
            <v>15</v>
          </cell>
          <cell r="IL314">
            <v>-1.1000000000000001</v>
          </cell>
          <cell r="IM314">
            <v>110.8</v>
          </cell>
          <cell r="IO314">
            <v>14.2</v>
          </cell>
          <cell r="IP314">
            <v>48.1</v>
          </cell>
          <cell r="IQ314">
            <v>26.4</v>
          </cell>
          <cell r="IR314">
            <v>25.1</v>
          </cell>
          <cell r="IS314">
            <v>21</v>
          </cell>
          <cell r="IT314">
            <v>118.5</v>
          </cell>
          <cell r="IV314">
            <v>1</v>
          </cell>
          <cell r="IW314">
            <v>-17.3</v>
          </cell>
          <cell r="IX314">
            <v>-20.8</v>
          </cell>
          <cell r="IY314">
            <v>15.3</v>
          </cell>
          <cell r="IZ314">
            <v>-41</v>
          </cell>
          <cell r="JA314">
            <v>99.3</v>
          </cell>
        </row>
        <row r="315">
          <cell r="AY315">
            <v>40602</v>
          </cell>
          <cell r="BA315">
            <v>6</v>
          </cell>
          <cell r="BB315">
            <v>9.4</v>
          </cell>
          <cell r="BC315">
            <v>-12.4</v>
          </cell>
          <cell r="BD315">
            <v>0.7</v>
          </cell>
          <cell r="BE315">
            <v>-26.1</v>
          </cell>
          <cell r="BF315">
            <v>108</v>
          </cell>
          <cell r="BH315">
            <v>6.7</v>
          </cell>
          <cell r="BI315">
            <v>10.6</v>
          </cell>
          <cell r="BJ315">
            <v>-10</v>
          </cell>
          <cell r="BK315">
            <v>-0.1</v>
          </cell>
          <cell r="BL315">
            <v>-24.2</v>
          </cell>
          <cell r="BM315">
            <v>108.8</v>
          </cell>
          <cell r="BO315">
            <v>3.1</v>
          </cell>
          <cell r="BP315">
            <v>28.4</v>
          </cell>
          <cell r="BQ315">
            <v>0.6</v>
          </cell>
          <cell r="BR315">
            <v>10</v>
          </cell>
          <cell r="BS315">
            <v>-2.8</v>
          </cell>
          <cell r="BT315">
            <v>114.3</v>
          </cell>
          <cell r="BV315">
            <v>-3.8</v>
          </cell>
          <cell r="BW315">
            <v>7.9</v>
          </cell>
          <cell r="BX315">
            <v>-36.299999999999997</v>
          </cell>
          <cell r="BY315">
            <v>3.5</v>
          </cell>
          <cell r="BZ315">
            <v>-34</v>
          </cell>
          <cell r="CA315">
            <v>100.4</v>
          </cell>
          <cell r="CC315">
            <v>13</v>
          </cell>
          <cell r="CD315">
            <v>25.4</v>
          </cell>
          <cell r="CE315">
            <v>-13.3</v>
          </cell>
          <cell r="CF315">
            <v>14.8</v>
          </cell>
          <cell r="CG315">
            <v>-40.5</v>
          </cell>
          <cell r="CH315">
            <v>100.5</v>
          </cell>
          <cell r="CJ315">
            <v>7.2</v>
          </cell>
          <cell r="CK315">
            <v>23.4</v>
          </cell>
          <cell r="CL315">
            <v>9</v>
          </cell>
          <cell r="CM315">
            <v>7.4</v>
          </cell>
          <cell r="CN315">
            <v>-18.399999999999999</v>
          </cell>
          <cell r="CO315">
            <v>110.9</v>
          </cell>
          <cell r="CQ315">
            <v>16</v>
          </cell>
          <cell r="CR315">
            <v>26</v>
          </cell>
          <cell r="CS315">
            <v>8.6999999999999993</v>
          </cell>
          <cell r="CT315">
            <v>6.7</v>
          </cell>
          <cell r="CU315">
            <v>-9.5</v>
          </cell>
          <cell r="CV315">
            <v>116.7</v>
          </cell>
          <cell r="CX315">
            <v>11.3</v>
          </cell>
          <cell r="CY315">
            <v>25.6</v>
          </cell>
          <cell r="CZ315">
            <v>-0.7</v>
          </cell>
          <cell r="DA315">
            <v>23</v>
          </cell>
          <cell r="DB315">
            <v>-4.5</v>
          </cell>
          <cell r="DC315">
            <v>110.3</v>
          </cell>
          <cell r="DE315" t="str">
            <v>NA</v>
          </cell>
          <cell r="DF315" t="str">
            <v>NA</v>
          </cell>
          <cell r="DG315">
            <v>-22.2</v>
          </cell>
          <cell r="DH315" t="str">
            <v>NA</v>
          </cell>
          <cell r="DI315" t="str">
            <v>NA</v>
          </cell>
          <cell r="DJ315" t="str">
            <v>NA</v>
          </cell>
          <cell r="DL315">
            <v>-13.4</v>
          </cell>
          <cell r="DM315">
            <v>-21</v>
          </cell>
          <cell r="DN315">
            <v>-67.3</v>
          </cell>
          <cell r="DO315">
            <v>-27.7</v>
          </cell>
          <cell r="DP315">
            <v>-62.2</v>
          </cell>
          <cell r="DQ315">
            <v>86.3</v>
          </cell>
          <cell r="DS315">
            <v>-7.2</v>
          </cell>
          <cell r="DT315">
            <v>-28.5</v>
          </cell>
          <cell r="DU315">
            <v>-15.2</v>
          </cell>
          <cell r="DV315">
            <v>-20.100000000000001</v>
          </cell>
          <cell r="DW315">
            <v>-52.1</v>
          </cell>
          <cell r="DX315">
            <v>95.8</v>
          </cell>
          <cell r="DZ315">
            <v>4.2</v>
          </cell>
          <cell r="EA315">
            <v>10.4</v>
          </cell>
          <cell r="EB315">
            <v>-20.100000000000001</v>
          </cell>
          <cell r="EC315">
            <v>0.2</v>
          </cell>
          <cell r="ED315">
            <v>-13.6</v>
          </cell>
          <cell r="EE315">
            <v>110.5</v>
          </cell>
          <cell r="EG315">
            <v>-2.6</v>
          </cell>
          <cell r="EH315">
            <v>-0.3</v>
          </cell>
          <cell r="EI315">
            <v>-40.299999999999997</v>
          </cell>
          <cell r="EJ315">
            <v>-9.6999999999999993</v>
          </cell>
          <cell r="EK315">
            <v>-35.799999999999997</v>
          </cell>
          <cell r="EL315">
            <v>108</v>
          </cell>
          <cell r="EN315">
            <v>0.6</v>
          </cell>
          <cell r="EO315">
            <v>4</v>
          </cell>
          <cell r="EP315">
            <v>-23.9</v>
          </cell>
          <cell r="EQ315">
            <v>-2.1</v>
          </cell>
          <cell r="ER315">
            <v>-30</v>
          </cell>
          <cell r="ES315">
            <v>103</v>
          </cell>
          <cell r="EU315">
            <v>-10.199999999999999</v>
          </cell>
          <cell r="EV315">
            <v>0.2</v>
          </cell>
          <cell r="EW315">
            <v>-34.200000000000003</v>
          </cell>
          <cell r="EX315">
            <v>-28.9</v>
          </cell>
          <cell r="EY315">
            <v>-35.1</v>
          </cell>
          <cell r="EZ315">
            <v>96.7</v>
          </cell>
          <cell r="FB315">
            <v>-3</v>
          </cell>
          <cell r="FC315">
            <v>7.6</v>
          </cell>
          <cell r="FD315">
            <v>-24.4</v>
          </cell>
          <cell r="FE315">
            <v>7.6</v>
          </cell>
          <cell r="FF315">
            <v>-35</v>
          </cell>
          <cell r="FG315">
            <v>102.5</v>
          </cell>
          <cell r="FI315">
            <v>-6</v>
          </cell>
          <cell r="FJ315">
            <v>17.5</v>
          </cell>
          <cell r="FK315">
            <v>-22.8</v>
          </cell>
          <cell r="FL315">
            <v>2.4</v>
          </cell>
          <cell r="FM315">
            <v>-31.1</v>
          </cell>
          <cell r="FN315">
            <v>104.8</v>
          </cell>
          <cell r="FP315">
            <v>4</v>
          </cell>
          <cell r="FQ315" t="str">
            <v>NA</v>
          </cell>
          <cell r="FR315">
            <v>2.4</v>
          </cell>
          <cell r="FS315" t="str">
            <v>NA</v>
          </cell>
          <cell r="FT315">
            <v>-10</v>
          </cell>
          <cell r="FU315">
            <v>108.6</v>
          </cell>
          <cell r="FW315">
            <v>8.1</v>
          </cell>
          <cell r="FX315">
            <v>-2.6</v>
          </cell>
          <cell r="FY315">
            <v>-28.5</v>
          </cell>
          <cell r="FZ315">
            <v>5.5</v>
          </cell>
          <cell r="GA315">
            <v>-28</v>
          </cell>
          <cell r="GB315">
            <v>112.7</v>
          </cell>
          <cell r="GD315">
            <v>9.5</v>
          </cell>
          <cell r="GE315">
            <v>28.2</v>
          </cell>
          <cell r="GF315">
            <v>-38.1</v>
          </cell>
          <cell r="GG315" t="str">
            <v>NA</v>
          </cell>
          <cell r="GH315">
            <v>-25.6</v>
          </cell>
          <cell r="GI315">
            <v>106.4</v>
          </cell>
          <cell r="GK315">
            <v>2.2000000000000002</v>
          </cell>
          <cell r="GL315">
            <v>21</v>
          </cell>
          <cell r="GM315">
            <v>10.199999999999999</v>
          </cell>
          <cell r="GN315">
            <v>11.2</v>
          </cell>
          <cell r="GO315">
            <v>-17.7</v>
          </cell>
          <cell r="GP315">
            <v>107.5</v>
          </cell>
          <cell r="GR315">
            <v>5.0999999999999996</v>
          </cell>
          <cell r="GS315">
            <v>22.5</v>
          </cell>
          <cell r="GT315">
            <v>9.8000000000000007</v>
          </cell>
          <cell r="GU315">
            <v>1.9</v>
          </cell>
          <cell r="GV315">
            <v>-9.6999999999999993</v>
          </cell>
          <cell r="GW315">
            <v>110.4</v>
          </cell>
          <cell r="GY315">
            <v>-9.1</v>
          </cell>
          <cell r="GZ315">
            <v>8.6</v>
          </cell>
          <cell r="HA315">
            <v>-18.899999999999999</v>
          </cell>
          <cell r="HB315">
            <v>-0.1</v>
          </cell>
          <cell r="HC315">
            <v>-23.7</v>
          </cell>
          <cell r="HD315">
            <v>103.8</v>
          </cell>
          <cell r="HF315">
            <v>-6.2</v>
          </cell>
          <cell r="HG315">
            <v>-5.9</v>
          </cell>
          <cell r="HH315">
            <v>-45.1</v>
          </cell>
          <cell r="HI315">
            <v>-6.2</v>
          </cell>
          <cell r="HJ315">
            <v>-52.2</v>
          </cell>
          <cell r="HK315">
            <v>98.7</v>
          </cell>
          <cell r="HM315">
            <v>0.2</v>
          </cell>
          <cell r="HN315">
            <v>4.5</v>
          </cell>
          <cell r="HO315">
            <v>-46.3</v>
          </cell>
          <cell r="HP315">
            <v>2.1</v>
          </cell>
          <cell r="HQ315">
            <v>-25.3</v>
          </cell>
          <cell r="HR315">
            <v>95.3</v>
          </cell>
          <cell r="HT315">
            <v>7.8</v>
          </cell>
          <cell r="HU315">
            <v>0.9</v>
          </cell>
          <cell r="HV315">
            <v>-26.3</v>
          </cell>
          <cell r="HW315">
            <v>17</v>
          </cell>
          <cell r="HX315">
            <v>-46.2</v>
          </cell>
          <cell r="HY315">
            <v>102.1</v>
          </cell>
          <cell r="IA315">
            <v>10.7</v>
          </cell>
          <cell r="IB315">
            <v>25</v>
          </cell>
          <cell r="IC315">
            <v>-23.5</v>
          </cell>
          <cell r="ID315">
            <v>6.4</v>
          </cell>
          <cell r="IE315">
            <v>-39.9</v>
          </cell>
          <cell r="IF315">
            <v>102.7</v>
          </cell>
          <cell r="IH315">
            <v>11.1</v>
          </cell>
          <cell r="II315">
            <v>33.299999999999997</v>
          </cell>
          <cell r="IJ315">
            <v>21</v>
          </cell>
          <cell r="IK315">
            <v>14.1</v>
          </cell>
          <cell r="IL315">
            <v>1</v>
          </cell>
          <cell r="IM315">
            <v>111.4</v>
          </cell>
          <cell r="IO315">
            <v>13</v>
          </cell>
          <cell r="IP315">
            <v>53</v>
          </cell>
          <cell r="IQ315">
            <v>24.4</v>
          </cell>
          <cell r="IR315">
            <v>21.8</v>
          </cell>
          <cell r="IS315">
            <v>26.5</v>
          </cell>
          <cell r="IT315">
            <v>117.8</v>
          </cell>
          <cell r="IV315">
            <v>5.7</v>
          </cell>
          <cell r="IW315">
            <v>-4.7</v>
          </cell>
          <cell r="IX315">
            <v>-24.1</v>
          </cell>
          <cell r="IY315">
            <v>-0.1</v>
          </cell>
          <cell r="IZ315">
            <v>-38.6</v>
          </cell>
          <cell r="JA315">
            <v>102.6</v>
          </cell>
        </row>
        <row r="316">
          <cell r="AY316">
            <v>40633</v>
          </cell>
          <cell r="BA316">
            <v>6.2</v>
          </cell>
          <cell r="BB316">
            <v>10.5</v>
          </cell>
          <cell r="BC316">
            <v>-13</v>
          </cell>
          <cell r="BD316">
            <v>0.7</v>
          </cell>
          <cell r="BE316">
            <v>-28.8</v>
          </cell>
          <cell r="BF316">
            <v>108.1</v>
          </cell>
          <cell r="BH316">
            <v>6.4</v>
          </cell>
          <cell r="BI316">
            <v>10.9</v>
          </cell>
          <cell r="BJ316">
            <v>-10.8</v>
          </cell>
          <cell r="BK316">
            <v>-1</v>
          </cell>
          <cell r="BL316">
            <v>-26.3</v>
          </cell>
          <cell r="BM316">
            <v>108.2</v>
          </cell>
          <cell r="BO316">
            <v>5.3</v>
          </cell>
          <cell r="BP316">
            <v>30.9</v>
          </cell>
          <cell r="BQ316">
            <v>-1.9</v>
          </cell>
          <cell r="BR316">
            <v>5</v>
          </cell>
          <cell r="BS316">
            <v>-2.2000000000000002</v>
          </cell>
          <cell r="BT316">
            <v>115.2</v>
          </cell>
          <cell r="BV316">
            <v>-4.5</v>
          </cell>
          <cell r="BW316">
            <v>-0.5</v>
          </cell>
          <cell r="BX316">
            <v>-43.1</v>
          </cell>
          <cell r="BY316">
            <v>16.7</v>
          </cell>
          <cell r="BZ316">
            <v>-31.3</v>
          </cell>
          <cell r="CA316">
            <v>95.9</v>
          </cell>
          <cell r="CC316">
            <v>10</v>
          </cell>
          <cell r="CD316">
            <v>29</v>
          </cell>
          <cell r="CE316">
            <v>-19.600000000000001</v>
          </cell>
          <cell r="CF316">
            <v>12.2</v>
          </cell>
          <cell r="CG316">
            <v>-41.8</v>
          </cell>
          <cell r="CH316">
            <v>98.9</v>
          </cell>
          <cell r="CJ316">
            <v>5</v>
          </cell>
          <cell r="CK316">
            <v>23.4</v>
          </cell>
          <cell r="CL316">
            <v>9.6</v>
          </cell>
          <cell r="CM316">
            <v>5.4</v>
          </cell>
          <cell r="CN316">
            <v>-15.1</v>
          </cell>
          <cell r="CO316">
            <v>109.6</v>
          </cell>
          <cell r="CQ316">
            <v>14.4</v>
          </cell>
          <cell r="CR316">
            <v>27.2</v>
          </cell>
          <cell r="CS316">
            <v>8.5</v>
          </cell>
          <cell r="CT316">
            <v>8.8000000000000007</v>
          </cell>
          <cell r="CU316">
            <v>-9</v>
          </cell>
          <cell r="CV316">
            <v>116.4</v>
          </cell>
          <cell r="CX316">
            <v>11.7</v>
          </cell>
          <cell r="CY316">
            <v>25.8</v>
          </cell>
          <cell r="CZ316">
            <v>0.3</v>
          </cell>
          <cell r="DA316">
            <v>25.1</v>
          </cell>
          <cell r="DB316">
            <v>-3.4</v>
          </cell>
          <cell r="DC316">
            <v>110.9</v>
          </cell>
          <cell r="DE316" t="str">
            <v>NA</v>
          </cell>
          <cell r="DF316" t="str">
            <v>NA</v>
          </cell>
          <cell r="DG316">
            <v>-16.5</v>
          </cell>
          <cell r="DH316" t="str">
            <v>NA</v>
          </cell>
          <cell r="DI316" t="str">
            <v>NA</v>
          </cell>
          <cell r="DJ316" t="str">
            <v>NA</v>
          </cell>
          <cell r="DL316">
            <v>-15.6</v>
          </cell>
          <cell r="DM316">
            <v>-25.5</v>
          </cell>
          <cell r="DN316">
            <v>-66.2</v>
          </cell>
          <cell r="DO316">
            <v>-22</v>
          </cell>
          <cell r="DP316">
            <v>-67.8</v>
          </cell>
          <cell r="DQ316">
            <v>85.5</v>
          </cell>
          <cell r="DS316">
            <v>-10.199999999999999</v>
          </cell>
          <cell r="DT316">
            <v>-24.9</v>
          </cell>
          <cell r="DU316">
            <v>-22.6</v>
          </cell>
          <cell r="DV316">
            <v>-23.1</v>
          </cell>
          <cell r="DW316">
            <v>-59.6</v>
          </cell>
          <cell r="DX316">
            <v>92.8</v>
          </cell>
          <cell r="DZ316">
            <v>7.4</v>
          </cell>
          <cell r="EA316">
            <v>11.5</v>
          </cell>
          <cell r="EB316">
            <v>-18.399999999999999</v>
          </cell>
          <cell r="EC316">
            <v>-6.8</v>
          </cell>
          <cell r="ED316">
            <v>-15</v>
          </cell>
          <cell r="EE316">
            <v>111.1</v>
          </cell>
          <cell r="EG316">
            <v>-5.6</v>
          </cell>
          <cell r="EH316">
            <v>2.2999999999999998</v>
          </cell>
          <cell r="EI316">
            <v>-45.5</v>
          </cell>
          <cell r="EJ316">
            <v>-12.6</v>
          </cell>
          <cell r="EK316">
            <v>-39.200000000000003</v>
          </cell>
          <cell r="EL316">
            <v>105.2</v>
          </cell>
          <cell r="EN316">
            <v>0.9</v>
          </cell>
          <cell r="EO316">
            <v>1.4</v>
          </cell>
          <cell r="EP316">
            <v>-24.2</v>
          </cell>
          <cell r="EQ316">
            <v>-0.6</v>
          </cell>
          <cell r="ER316">
            <v>-34.700000000000003</v>
          </cell>
          <cell r="ES316">
            <v>102.8</v>
          </cell>
          <cell r="EU316">
            <v>-15.8</v>
          </cell>
          <cell r="EV316">
            <v>0.7</v>
          </cell>
          <cell r="EW316">
            <v>-33.200000000000003</v>
          </cell>
          <cell r="EX316">
            <v>-22</v>
          </cell>
          <cell r="EY316">
            <v>-45.6</v>
          </cell>
          <cell r="EZ316">
            <v>94.5</v>
          </cell>
          <cell r="FB316">
            <v>-2.8</v>
          </cell>
          <cell r="FC316">
            <v>7.2</v>
          </cell>
          <cell r="FD316">
            <v>-25.3</v>
          </cell>
          <cell r="FE316">
            <v>6.9</v>
          </cell>
          <cell r="FF316">
            <v>-27.2</v>
          </cell>
          <cell r="FG316">
            <v>102.5</v>
          </cell>
          <cell r="FI316">
            <v>-3.1</v>
          </cell>
          <cell r="FJ316">
            <v>19.2</v>
          </cell>
          <cell r="FK316">
            <v>-21</v>
          </cell>
          <cell r="FL316">
            <v>2.6</v>
          </cell>
          <cell r="FM316">
            <v>-22</v>
          </cell>
          <cell r="FN316">
            <v>106.5</v>
          </cell>
          <cell r="FP316">
            <v>-1.5</v>
          </cell>
          <cell r="FQ316" t="str">
            <v>NA</v>
          </cell>
          <cell r="FR316">
            <v>4.5999999999999996</v>
          </cell>
          <cell r="FS316" t="str">
            <v>NA</v>
          </cell>
          <cell r="FT316">
            <v>-5.0999999999999996</v>
          </cell>
          <cell r="FU316">
            <v>107.1</v>
          </cell>
          <cell r="FW316">
            <v>5.2</v>
          </cell>
          <cell r="FX316">
            <v>-9.9</v>
          </cell>
          <cell r="FY316">
            <v>-37.799999999999997</v>
          </cell>
          <cell r="FZ316">
            <v>-0.3</v>
          </cell>
          <cell r="GA316">
            <v>-33</v>
          </cell>
          <cell r="GB316">
            <v>104.3</v>
          </cell>
          <cell r="GD316">
            <v>7</v>
          </cell>
          <cell r="GE316">
            <v>26.2</v>
          </cell>
          <cell r="GF316">
            <v>-41</v>
          </cell>
          <cell r="GG316" t="str">
            <v>NA</v>
          </cell>
          <cell r="GH316">
            <v>-24.3</v>
          </cell>
          <cell r="GI316">
            <v>103.8</v>
          </cell>
          <cell r="GK316">
            <v>4.7</v>
          </cell>
          <cell r="GL316">
            <v>18.399999999999999</v>
          </cell>
          <cell r="GM316">
            <v>8.1</v>
          </cell>
          <cell r="GN316">
            <v>15.4</v>
          </cell>
          <cell r="GO316">
            <v>-13.3</v>
          </cell>
          <cell r="GP316">
            <v>110.6</v>
          </cell>
          <cell r="GR316">
            <v>4.9000000000000004</v>
          </cell>
          <cell r="GS316">
            <v>20.399999999999999</v>
          </cell>
          <cell r="GT316">
            <v>10</v>
          </cell>
          <cell r="GU316">
            <v>1.8</v>
          </cell>
          <cell r="GV316">
            <v>-6.8</v>
          </cell>
          <cell r="GW316">
            <v>109.8</v>
          </cell>
          <cell r="GY316">
            <v>-10.7</v>
          </cell>
          <cell r="GZ316">
            <v>7.4</v>
          </cell>
          <cell r="HA316">
            <v>-24.3</v>
          </cell>
          <cell r="HB316">
            <v>0.8</v>
          </cell>
          <cell r="HC316">
            <v>-23.9</v>
          </cell>
          <cell r="HD316">
            <v>100.8</v>
          </cell>
          <cell r="HF316">
            <v>-11</v>
          </cell>
          <cell r="HG316">
            <v>-11.5</v>
          </cell>
          <cell r="HH316">
            <v>-46.7</v>
          </cell>
          <cell r="HI316">
            <v>-10</v>
          </cell>
          <cell r="HJ316">
            <v>-50.7</v>
          </cell>
          <cell r="HK316">
            <v>93.4</v>
          </cell>
          <cell r="HM316">
            <v>2.7</v>
          </cell>
          <cell r="HN316">
            <v>5.7</v>
          </cell>
          <cell r="HO316">
            <v>-45.3</v>
          </cell>
          <cell r="HP316">
            <v>-1</v>
          </cell>
          <cell r="HQ316">
            <v>-26.6</v>
          </cell>
          <cell r="HR316">
            <v>96.8</v>
          </cell>
          <cell r="HT316">
            <v>6.2</v>
          </cell>
          <cell r="HU316">
            <v>9.3000000000000007</v>
          </cell>
          <cell r="HV316">
            <v>-25.7</v>
          </cell>
          <cell r="HW316">
            <v>4.8</v>
          </cell>
          <cell r="HX316">
            <v>-47.4</v>
          </cell>
          <cell r="HY316">
            <v>102.2</v>
          </cell>
          <cell r="IA316">
            <v>4.4000000000000004</v>
          </cell>
          <cell r="IB316">
            <v>26.3</v>
          </cell>
          <cell r="IC316">
            <v>-29.9</v>
          </cell>
          <cell r="ID316">
            <v>15.8</v>
          </cell>
          <cell r="IE316">
            <v>-43.7</v>
          </cell>
          <cell r="IF316">
            <v>99.3</v>
          </cell>
          <cell r="IH316">
            <v>14.8</v>
          </cell>
          <cell r="II316">
            <v>31.8</v>
          </cell>
          <cell r="IJ316">
            <v>18.2</v>
          </cell>
          <cell r="IK316">
            <v>12.8</v>
          </cell>
          <cell r="IL316">
            <v>0.8</v>
          </cell>
          <cell r="IM316">
            <v>112.1</v>
          </cell>
          <cell r="IO316">
            <v>14.8</v>
          </cell>
          <cell r="IP316">
            <v>47.2</v>
          </cell>
          <cell r="IQ316">
            <v>23.2</v>
          </cell>
          <cell r="IR316">
            <v>22.3</v>
          </cell>
          <cell r="IS316">
            <v>20.9</v>
          </cell>
          <cell r="IT316">
            <v>117.4</v>
          </cell>
          <cell r="IV316">
            <v>8.6999999999999993</v>
          </cell>
          <cell r="IW316">
            <v>1.3</v>
          </cell>
          <cell r="IX316">
            <v>-22.4</v>
          </cell>
          <cell r="IY316">
            <v>3.5</v>
          </cell>
          <cell r="IZ316">
            <v>-44.4</v>
          </cell>
          <cell r="JA316">
            <v>105.3</v>
          </cell>
        </row>
        <row r="317">
          <cell r="AY317">
            <v>40663</v>
          </cell>
          <cell r="BA317">
            <v>5.0999999999999996</v>
          </cell>
          <cell r="BB317">
            <v>7</v>
          </cell>
          <cell r="BC317">
            <v>-14</v>
          </cell>
          <cell r="BD317">
            <v>-3.2</v>
          </cell>
          <cell r="BE317">
            <v>-27.1</v>
          </cell>
          <cell r="BF317">
            <v>105.9</v>
          </cell>
          <cell r="BH317">
            <v>5.6</v>
          </cell>
          <cell r="BI317">
            <v>9.6999999999999993</v>
          </cell>
          <cell r="BJ317">
            <v>-11.7</v>
          </cell>
          <cell r="BK317">
            <v>-1.7</v>
          </cell>
          <cell r="BL317">
            <v>-25</v>
          </cell>
          <cell r="BM317">
            <v>106.9</v>
          </cell>
          <cell r="BO317">
            <v>2.7</v>
          </cell>
          <cell r="BP317">
            <v>30.8</v>
          </cell>
          <cell r="BQ317">
            <v>-0.8</v>
          </cell>
          <cell r="BR317">
            <v>8.1</v>
          </cell>
          <cell r="BS317">
            <v>-4.5999999999999996</v>
          </cell>
          <cell r="BT317">
            <v>114.3</v>
          </cell>
          <cell r="BV317">
            <v>-3.7</v>
          </cell>
          <cell r="BW317">
            <v>3.3</v>
          </cell>
          <cell r="BX317">
            <v>-40.9</v>
          </cell>
          <cell r="BY317">
            <v>5.3</v>
          </cell>
          <cell r="BZ317">
            <v>-32.1</v>
          </cell>
          <cell r="CA317">
            <v>97.2</v>
          </cell>
          <cell r="CC317">
            <v>7.5</v>
          </cell>
          <cell r="CD317">
            <v>25.9</v>
          </cell>
          <cell r="CE317">
            <v>-18</v>
          </cell>
          <cell r="CF317">
            <v>14.7</v>
          </cell>
          <cell r="CG317">
            <v>-40.1</v>
          </cell>
          <cell r="CH317">
            <v>97.6</v>
          </cell>
          <cell r="CJ317">
            <v>12</v>
          </cell>
          <cell r="CK317">
            <v>22</v>
          </cell>
          <cell r="CL317">
            <v>12.9</v>
          </cell>
          <cell r="CM317">
            <v>6.2</v>
          </cell>
          <cell r="CN317">
            <v>-19.399999999999999</v>
          </cell>
          <cell r="CO317">
            <v>112.9</v>
          </cell>
          <cell r="CQ317">
            <v>14</v>
          </cell>
          <cell r="CR317">
            <v>24.7</v>
          </cell>
          <cell r="CS317">
            <v>7.9</v>
          </cell>
          <cell r="CT317">
            <v>3.3</v>
          </cell>
          <cell r="CU317">
            <v>-7.3</v>
          </cell>
          <cell r="CV317">
            <v>115.1</v>
          </cell>
          <cell r="CX317">
            <v>10</v>
          </cell>
          <cell r="CY317">
            <v>24.8</v>
          </cell>
          <cell r="CZ317">
            <v>-1.6</v>
          </cell>
          <cell r="DA317">
            <v>28.8</v>
          </cell>
          <cell r="DB317">
            <v>-1.4</v>
          </cell>
          <cell r="DC317">
            <v>109.8</v>
          </cell>
          <cell r="DE317" t="str">
            <v>NA</v>
          </cell>
          <cell r="DF317" t="str">
            <v>NA</v>
          </cell>
          <cell r="DG317">
            <v>-18.899999999999999</v>
          </cell>
          <cell r="DH317" t="str">
            <v>NA</v>
          </cell>
          <cell r="DI317" t="str">
            <v>NA</v>
          </cell>
          <cell r="DJ317" t="str">
            <v>NA</v>
          </cell>
          <cell r="DL317">
            <v>-21.1</v>
          </cell>
          <cell r="DM317">
            <v>-25</v>
          </cell>
          <cell r="DN317">
            <v>-70</v>
          </cell>
          <cell r="DO317">
            <v>-30.5</v>
          </cell>
          <cell r="DP317">
            <v>-71</v>
          </cell>
          <cell r="DQ317">
            <v>82</v>
          </cell>
          <cell r="DS317">
            <v>-10.6</v>
          </cell>
          <cell r="DT317">
            <v>-30.9</v>
          </cell>
          <cell r="DU317">
            <v>-21</v>
          </cell>
          <cell r="DV317">
            <v>-21.7</v>
          </cell>
          <cell r="DW317">
            <v>-52.2</v>
          </cell>
          <cell r="DX317">
            <v>91.9</v>
          </cell>
          <cell r="DZ317">
            <v>4.5</v>
          </cell>
          <cell r="EA317">
            <v>11.7</v>
          </cell>
          <cell r="EB317">
            <v>-19.3</v>
          </cell>
          <cell r="EC317">
            <v>-0.1</v>
          </cell>
          <cell r="ED317">
            <v>-11.8</v>
          </cell>
          <cell r="EE317">
            <v>110.4</v>
          </cell>
          <cell r="EG317">
            <v>-5.4</v>
          </cell>
          <cell r="EH317">
            <v>-1.3</v>
          </cell>
          <cell r="EI317">
            <v>-38</v>
          </cell>
          <cell r="EJ317">
            <v>-8.5</v>
          </cell>
          <cell r="EK317">
            <v>-34.6</v>
          </cell>
          <cell r="EL317">
            <v>105.4</v>
          </cell>
          <cell r="EN317">
            <v>0.5</v>
          </cell>
          <cell r="EO317">
            <v>2.4</v>
          </cell>
          <cell r="EP317">
            <v>-25.9</v>
          </cell>
          <cell r="EQ317">
            <v>1.3</v>
          </cell>
          <cell r="ER317">
            <v>-37.9</v>
          </cell>
          <cell r="ES317">
            <v>101.9</v>
          </cell>
          <cell r="EU317">
            <v>-8.6999999999999993</v>
          </cell>
          <cell r="EV317">
            <v>-6.5</v>
          </cell>
          <cell r="EW317">
            <v>-33.299999999999997</v>
          </cell>
          <cell r="EX317">
            <v>-26.2</v>
          </cell>
          <cell r="EY317">
            <v>-45.9</v>
          </cell>
          <cell r="EZ317">
            <v>95.5</v>
          </cell>
          <cell r="FB317">
            <v>-3</v>
          </cell>
          <cell r="FC317">
            <v>4.5</v>
          </cell>
          <cell r="FD317">
            <v>-29.7</v>
          </cell>
          <cell r="FE317">
            <v>6.8</v>
          </cell>
          <cell r="FF317">
            <v>-28.2</v>
          </cell>
          <cell r="FG317">
            <v>100.9</v>
          </cell>
          <cell r="FI317">
            <v>2.1</v>
          </cell>
          <cell r="FJ317">
            <v>12.9</v>
          </cell>
          <cell r="FK317">
            <v>-18.3</v>
          </cell>
          <cell r="FL317">
            <v>5</v>
          </cell>
          <cell r="FM317">
            <v>-21.1</v>
          </cell>
          <cell r="FN317">
            <v>107.6</v>
          </cell>
          <cell r="FP317">
            <v>-3.5</v>
          </cell>
          <cell r="FQ317" t="str">
            <v>NA</v>
          </cell>
          <cell r="FR317">
            <v>6.5</v>
          </cell>
          <cell r="FS317" t="str">
            <v>NA</v>
          </cell>
          <cell r="FT317">
            <v>-5.5</v>
          </cell>
          <cell r="FU317">
            <v>108.1</v>
          </cell>
          <cell r="FW317">
            <v>9.8000000000000007</v>
          </cell>
          <cell r="FX317">
            <v>-11.8</v>
          </cell>
          <cell r="FY317">
            <v>-36.1</v>
          </cell>
          <cell r="FZ317">
            <v>1.5</v>
          </cell>
          <cell r="GA317">
            <v>-33.1</v>
          </cell>
          <cell r="GB317">
            <v>107.7</v>
          </cell>
          <cell r="GD317">
            <v>0.7</v>
          </cell>
          <cell r="GE317">
            <v>27.6</v>
          </cell>
          <cell r="GF317">
            <v>-41.3</v>
          </cell>
          <cell r="GG317" t="str">
            <v>NA</v>
          </cell>
          <cell r="GH317">
            <v>-26.7</v>
          </cell>
          <cell r="GI317">
            <v>101.6</v>
          </cell>
          <cell r="GK317">
            <v>4.9000000000000004</v>
          </cell>
          <cell r="GL317">
            <v>17.3</v>
          </cell>
          <cell r="GM317">
            <v>5.7</v>
          </cell>
          <cell r="GN317">
            <v>8</v>
          </cell>
          <cell r="GO317">
            <v>-15.5</v>
          </cell>
          <cell r="GP317">
            <v>108.5</v>
          </cell>
          <cell r="GR317">
            <v>6</v>
          </cell>
          <cell r="GS317">
            <v>19.8</v>
          </cell>
          <cell r="GT317">
            <v>7.8</v>
          </cell>
          <cell r="GU317">
            <v>-13.2</v>
          </cell>
          <cell r="GV317">
            <v>-13</v>
          </cell>
          <cell r="GW317">
            <v>108.5</v>
          </cell>
          <cell r="GY317">
            <v>-9.6999999999999993</v>
          </cell>
          <cell r="GZ317">
            <v>6.9</v>
          </cell>
          <cell r="HA317">
            <v>-26.7</v>
          </cell>
          <cell r="HB317">
            <v>-2.1</v>
          </cell>
          <cell r="HC317">
            <v>-23.1</v>
          </cell>
          <cell r="HD317">
            <v>99.6</v>
          </cell>
          <cell r="HF317">
            <v>-8.6999999999999993</v>
          </cell>
          <cell r="HG317">
            <v>-13.1</v>
          </cell>
          <cell r="HH317">
            <v>-53.5</v>
          </cell>
          <cell r="HI317">
            <v>-16.8</v>
          </cell>
          <cell r="HJ317">
            <v>-59.8</v>
          </cell>
          <cell r="HK317">
            <v>92.3</v>
          </cell>
          <cell r="HM317">
            <v>0.1</v>
          </cell>
          <cell r="HN317">
            <v>6.5</v>
          </cell>
          <cell r="HO317">
            <v>-44.5</v>
          </cell>
          <cell r="HP317">
            <v>2.2000000000000002</v>
          </cell>
          <cell r="HQ317">
            <v>-27.4</v>
          </cell>
          <cell r="HR317">
            <v>95.5</v>
          </cell>
          <cell r="HT317">
            <v>6.6</v>
          </cell>
          <cell r="HU317">
            <v>9</v>
          </cell>
          <cell r="HV317">
            <v>-26</v>
          </cell>
          <cell r="HW317">
            <v>13.4</v>
          </cell>
          <cell r="HX317">
            <v>-45.6</v>
          </cell>
          <cell r="HY317">
            <v>102.1</v>
          </cell>
          <cell r="IA317">
            <v>9.4</v>
          </cell>
          <cell r="IB317">
            <v>25.8</v>
          </cell>
          <cell r="IC317">
            <v>-28.4</v>
          </cell>
          <cell r="ID317">
            <v>18.100000000000001</v>
          </cell>
          <cell r="IE317">
            <v>-41.7</v>
          </cell>
          <cell r="IF317">
            <v>101.8</v>
          </cell>
          <cell r="IH317">
            <v>9.6</v>
          </cell>
          <cell r="II317">
            <v>36.1</v>
          </cell>
          <cell r="IJ317">
            <v>18.7</v>
          </cell>
          <cell r="IK317">
            <v>12.4</v>
          </cell>
          <cell r="IL317">
            <v>1.5</v>
          </cell>
          <cell r="IM317">
            <v>111</v>
          </cell>
          <cell r="IO317">
            <v>9.1999999999999993</v>
          </cell>
          <cell r="IP317">
            <v>42.3</v>
          </cell>
          <cell r="IQ317">
            <v>23</v>
          </cell>
          <cell r="IR317">
            <v>17.3</v>
          </cell>
          <cell r="IS317">
            <v>18.3</v>
          </cell>
          <cell r="IT317">
            <v>114.7</v>
          </cell>
          <cell r="IV317">
            <v>4.8</v>
          </cell>
          <cell r="IW317">
            <v>-12.1</v>
          </cell>
          <cell r="IX317">
            <v>-24.2</v>
          </cell>
          <cell r="IY317">
            <v>-14</v>
          </cell>
          <cell r="IZ317">
            <v>-40.1</v>
          </cell>
          <cell r="JA317">
            <v>100.1</v>
          </cell>
        </row>
        <row r="318">
          <cell r="AY318">
            <v>40694</v>
          </cell>
          <cell r="BA318">
            <v>3.3</v>
          </cell>
          <cell r="BB318">
            <v>7.1</v>
          </cell>
          <cell r="BC318">
            <v>-10.9</v>
          </cell>
          <cell r="BD318">
            <v>-2.7</v>
          </cell>
          <cell r="BE318">
            <v>-26.1</v>
          </cell>
          <cell r="BF318">
            <v>105.9</v>
          </cell>
          <cell r="BH318">
            <v>3.7</v>
          </cell>
          <cell r="BI318">
            <v>8.3000000000000007</v>
          </cell>
          <cell r="BJ318">
            <v>-10</v>
          </cell>
          <cell r="BK318">
            <v>-2.5</v>
          </cell>
          <cell r="BL318">
            <v>-24.2</v>
          </cell>
          <cell r="BM318">
            <v>106.2</v>
          </cell>
          <cell r="BO318">
            <v>-1.5</v>
          </cell>
          <cell r="BP318">
            <v>28.7</v>
          </cell>
          <cell r="BQ318">
            <v>1.5</v>
          </cell>
          <cell r="BR318">
            <v>4.0999999999999996</v>
          </cell>
          <cell r="BS318">
            <v>-3</v>
          </cell>
          <cell r="BT318">
            <v>111.3</v>
          </cell>
          <cell r="BV318">
            <v>-5</v>
          </cell>
          <cell r="BW318">
            <v>2</v>
          </cell>
          <cell r="BX318">
            <v>-39.700000000000003</v>
          </cell>
          <cell r="BY318">
            <v>7.8</v>
          </cell>
          <cell r="BZ318">
            <v>-26.5</v>
          </cell>
          <cell r="CA318">
            <v>96.9</v>
          </cell>
          <cell r="CC318">
            <v>3.7</v>
          </cell>
          <cell r="CD318">
            <v>29.1</v>
          </cell>
          <cell r="CE318">
            <v>-20.100000000000001</v>
          </cell>
          <cell r="CF318">
            <v>13</v>
          </cell>
          <cell r="CG318">
            <v>-40</v>
          </cell>
          <cell r="CH318">
            <v>96.5</v>
          </cell>
          <cell r="CJ318">
            <v>10.5</v>
          </cell>
          <cell r="CK318">
            <v>9</v>
          </cell>
          <cell r="CL318">
            <v>11.5</v>
          </cell>
          <cell r="CM318">
            <v>8</v>
          </cell>
          <cell r="CN318">
            <v>-13.9</v>
          </cell>
          <cell r="CO318">
            <v>108.4</v>
          </cell>
          <cell r="CQ318">
            <v>13.3</v>
          </cell>
          <cell r="CR318">
            <v>20.2</v>
          </cell>
          <cell r="CS318">
            <v>9</v>
          </cell>
          <cell r="CT318">
            <v>6.6</v>
          </cell>
          <cell r="CU318">
            <v>-6.2</v>
          </cell>
          <cell r="CV318">
            <v>114.5</v>
          </cell>
          <cell r="CX318">
            <v>9</v>
          </cell>
          <cell r="CY318">
            <v>22.1</v>
          </cell>
          <cell r="CZ318">
            <v>-2.5</v>
          </cell>
          <cell r="DA318">
            <v>28.8</v>
          </cell>
          <cell r="DB318">
            <v>9.1</v>
          </cell>
          <cell r="DC318">
            <v>109.1</v>
          </cell>
          <cell r="DE318" t="str">
            <v>NA</v>
          </cell>
          <cell r="DF318" t="str">
            <v>NA</v>
          </cell>
          <cell r="DG318">
            <v>-16.8</v>
          </cell>
          <cell r="DH318" t="str">
            <v>NA</v>
          </cell>
          <cell r="DI318" t="str">
            <v>NA</v>
          </cell>
          <cell r="DJ318" t="str">
            <v>NA</v>
          </cell>
          <cell r="DL318">
            <v>-20.399999999999999</v>
          </cell>
          <cell r="DM318">
            <v>-26.8</v>
          </cell>
          <cell r="DN318">
            <v>-68.5</v>
          </cell>
          <cell r="DO318">
            <v>-43.1</v>
          </cell>
          <cell r="DP318">
            <v>-64.599999999999994</v>
          </cell>
          <cell r="DQ318">
            <v>81.8</v>
          </cell>
          <cell r="DS318">
            <v>-11.9</v>
          </cell>
          <cell r="DT318">
            <v>-14.6</v>
          </cell>
          <cell r="DU318">
            <v>-15.5</v>
          </cell>
          <cell r="DV318">
            <v>-18.7</v>
          </cell>
          <cell r="DW318">
            <v>-58.1</v>
          </cell>
          <cell r="DX318">
            <v>94.9</v>
          </cell>
          <cell r="DZ318">
            <v>1.8</v>
          </cell>
          <cell r="EA318">
            <v>9.4</v>
          </cell>
          <cell r="EB318">
            <v>-17.2</v>
          </cell>
          <cell r="EC318">
            <v>-5.4</v>
          </cell>
          <cell r="ED318">
            <v>-8.6</v>
          </cell>
          <cell r="EE318">
            <v>108.4</v>
          </cell>
          <cell r="EG318">
            <v>-3.7</v>
          </cell>
          <cell r="EH318">
            <v>1.1000000000000001</v>
          </cell>
          <cell r="EI318">
            <v>-38.200000000000003</v>
          </cell>
          <cell r="EJ318">
            <v>-6.1</v>
          </cell>
          <cell r="EK318">
            <v>-28.4</v>
          </cell>
          <cell r="EL318">
            <v>109</v>
          </cell>
          <cell r="EN318">
            <v>-1.8</v>
          </cell>
          <cell r="EO318">
            <v>-2.2999999999999998</v>
          </cell>
          <cell r="EP318">
            <v>-24.1</v>
          </cell>
          <cell r="EQ318">
            <v>-3.5</v>
          </cell>
          <cell r="ER318">
            <v>-32.1</v>
          </cell>
          <cell r="ES318">
            <v>99.8</v>
          </cell>
          <cell r="EU318">
            <v>-15.1</v>
          </cell>
          <cell r="EV318">
            <v>-8.9</v>
          </cell>
          <cell r="EW318">
            <v>-31.1</v>
          </cell>
          <cell r="EX318">
            <v>-25.3</v>
          </cell>
          <cell r="EY318">
            <v>-42.2</v>
          </cell>
          <cell r="EZ318">
            <v>93.8</v>
          </cell>
          <cell r="FB318">
            <v>-3.8</v>
          </cell>
          <cell r="FC318">
            <v>8.1</v>
          </cell>
          <cell r="FD318">
            <v>-26.2</v>
          </cell>
          <cell r="FE318">
            <v>7.8</v>
          </cell>
          <cell r="FF318">
            <v>-24.9</v>
          </cell>
          <cell r="FG318">
            <v>102.3</v>
          </cell>
          <cell r="FI318">
            <v>0.1</v>
          </cell>
          <cell r="FJ318">
            <v>17</v>
          </cell>
          <cell r="FK318">
            <v>-15.6</v>
          </cell>
          <cell r="FL318">
            <v>9.6999999999999993</v>
          </cell>
          <cell r="FM318">
            <v>-19.3</v>
          </cell>
          <cell r="FN318">
            <v>108.4</v>
          </cell>
          <cell r="FP318">
            <v>-19.5</v>
          </cell>
          <cell r="FQ318" t="str">
            <v>NA</v>
          </cell>
          <cell r="FR318">
            <v>10.3</v>
          </cell>
          <cell r="FS318" t="str">
            <v>NA</v>
          </cell>
          <cell r="FT318">
            <v>-7.4</v>
          </cell>
          <cell r="FU318">
            <v>102.9</v>
          </cell>
          <cell r="FW318">
            <v>0.4</v>
          </cell>
          <cell r="FX318">
            <v>-9.6</v>
          </cell>
          <cell r="FY318">
            <v>-36.6</v>
          </cell>
          <cell r="FZ318">
            <v>0.2</v>
          </cell>
          <cell r="GA318">
            <v>-35.799999999999997</v>
          </cell>
          <cell r="GB318">
            <v>100.9</v>
          </cell>
          <cell r="GD318">
            <v>-5.3</v>
          </cell>
          <cell r="GE318">
            <v>19.899999999999999</v>
          </cell>
          <cell r="GF318">
            <v>-38.4</v>
          </cell>
          <cell r="GG318">
            <v>-10.4</v>
          </cell>
          <cell r="GH318">
            <v>-24.3</v>
          </cell>
          <cell r="GI318">
            <v>97.2</v>
          </cell>
          <cell r="GK318">
            <v>1.8</v>
          </cell>
          <cell r="GL318">
            <v>13.3</v>
          </cell>
          <cell r="GM318">
            <v>2.6</v>
          </cell>
          <cell r="GN318">
            <v>9.9</v>
          </cell>
          <cell r="GO318">
            <v>-17.7</v>
          </cell>
          <cell r="GP318">
            <v>103.9</v>
          </cell>
          <cell r="GR318">
            <v>-0.2</v>
          </cell>
          <cell r="GS318">
            <v>15.5</v>
          </cell>
          <cell r="GT318">
            <v>6.3</v>
          </cell>
          <cell r="GU318">
            <v>-6</v>
          </cell>
          <cell r="GV318">
            <v>-8.5</v>
          </cell>
          <cell r="GW318">
            <v>105</v>
          </cell>
          <cell r="GY318">
            <v>-11.2</v>
          </cell>
          <cell r="GZ318">
            <v>7.2</v>
          </cell>
          <cell r="HA318">
            <v>-22</v>
          </cell>
          <cell r="HB318">
            <v>-0.8</v>
          </cell>
          <cell r="HC318">
            <v>-23.4</v>
          </cell>
          <cell r="HD318">
            <v>100.3</v>
          </cell>
          <cell r="HF318">
            <v>-12.3</v>
          </cell>
          <cell r="HG318">
            <v>-14.3</v>
          </cell>
          <cell r="HH318">
            <v>-49.2</v>
          </cell>
          <cell r="HI318">
            <v>-16.7</v>
          </cell>
          <cell r="HJ318">
            <v>-61.6</v>
          </cell>
          <cell r="HK318">
            <v>90.4</v>
          </cell>
          <cell r="HM318">
            <v>-1.8</v>
          </cell>
          <cell r="HN318">
            <v>4.7</v>
          </cell>
          <cell r="HO318">
            <v>-42.6</v>
          </cell>
          <cell r="HP318">
            <v>1</v>
          </cell>
          <cell r="HQ318">
            <v>-23.8</v>
          </cell>
          <cell r="HR318">
            <v>94.6</v>
          </cell>
          <cell r="HT318">
            <v>5.2</v>
          </cell>
          <cell r="HU318">
            <v>6.2</v>
          </cell>
          <cell r="HV318">
            <v>-25.1</v>
          </cell>
          <cell r="HW318">
            <v>20.100000000000001</v>
          </cell>
          <cell r="HX318">
            <v>-43.4</v>
          </cell>
          <cell r="HY318">
            <v>101.8</v>
          </cell>
          <cell r="IA318">
            <v>7.2</v>
          </cell>
          <cell r="IB318">
            <v>35.200000000000003</v>
          </cell>
          <cell r="IC318">
            <v>-23.1</v>
          </cell>
          <cell r="ID318">
            <v>21.1</v>
          </cell>
          <cell r="IE318">
            <v>-41.6</v>
          </cell>
          <cell r="IF318">
            <v>104.7</v>
          </cell>
          <cell r="IH318">
            <v>8.5</v>
          </cell>
          <cell r="II318">
            <v>31.6</v>
          </cell>
          <cell r="IJ318">
            <v>16.8</v>
          </cell>
          <cell r="IK318">
            <v>13.8</v>
          </cell>
          <cell r="IL318">
            <v>1.4</v>
          </cell>
          <cell r="IM318">
            <v>109.5</v>
          </cell>
          <cell r="IO318">
            <v>13.2</v>
          </cell>
          <cell r="IP318">
            <v>40.1</v>
          </cell>
          <cell r="IQ318">
            <v>20.8</v>
          </cell>
          <cell r="IR318">
            <v>13.5</v>
          </cell>
          <cell r="IS318">
            <v>19.7</v>
          </cell>
          <cell r="IT318">
            <v>115.3</v>
          </cell>
          <cell r="IV318">
            <v>3</v>
          </cell>
          <cell r="IW318">
            <v>-3.9</v>
          </cell>
          <cell r="IX318">
            <v>-14.7</v>
          </cell>
          <cell r="IY318">
            <v>-7.3</v>
          </cell>
          <cell r="IZ318">
            <v>-38.200000000000003</v>
          </cell>
          <cell r="JA318">
            <v>102.7</v>
          </cell>
        </row>
        <row r="319">
          <cell r="AY319">
            <v>40724</v>
          </cell>
          <cell r="BA319">
            <v>2.4</v>
          </cell>
          <cell r="BB319">
            <v>5.8</v>
          </cell>
          <cell r="BC319">
            <v>-11.1</v>
          </cell>
          <cell r="BD319">
            <v>-2.8</v>
          </cell>
          <cell r="BE319">
            <v>-27.5</v>
          </cell>
          <cell r="BF319">
            <v>104.9</v>
          </cell>
          <cell r="BH319">
            <v>3</v>
          </cell>
          <cell r="BI319">
            <v>8.8000000000000007</v>
          </cell>
          <cell r="BJ319">
            <v>-9.6999999999999993</v>
          </cell>
          <cell r="BK319">
            <v>-3.2</v>
          </cell>
          <cell r="BL319">
            <v>-24.4</v>
          </cell>
          <cell r="BM319">
            <v>105.8</v>
          </cell>
          <cell r="BO319">
            <v>-3.4</v>
          </cell>
          <cell r="BP319">
            <v>26.4</v>
          </cell>
          <cell r="BQ319">
            <v>-1.7</v>
          </cell>
          <cell r="BR319">
            <v>2</v>
          </cell>
          <cell r="BS319">
            <v>-2.5</v>
          </cell>
          <cell r="BT319">
            <v>108.5</v>
          </cell>
          <cell r="BV319">
            <v>-4.2</v>
          </cell>
          <cell r="BW319">
            <v>2.6</v>
          </cell>
          <cell r="BX319">
            <v>-40.1</v>
          </cell>
          <cell r="BY319">
            <v>4.4000000000000004</v>
          </cell>
          <cell r="BZ319">
            <v>-26.1</v>
          </cell>
          <cell r="CA319">
            <v>96.9</v>
          </cell>
          <cell r="CC319">
            <v>3.2</v>
          </cell>
          <cell r="CD319">
            <v>30.7</v>
          </cell>
          <cell r="CE319">
            <v>-20.2</v>
          </cell>
          <cell r="CF319">
            <v>16.5</v>
          </cell>
          <cell r="CG319">
            <v>-41.4</v>
          </cell>
          <cell r="CH319">
            <v>97.3</v>
          </cell>
          <cell r="CJ319">
            <v>5.3</v>
          </cell>
          <cell r="CK319">
            <v>13</v>
          </cell>
          <cell r="CL319">
            <v>16.2</v>
          </cell>
          <cell r="CM319">
            <v>0.5</v>
          </cell>
          <cell r="CN319">
            <v>-18.3</v>
          </cell>
          <cell r="CO319">
            <v>108.2</v>
          </cell>
          <cell r="CQ319">
            <v>11.8</v>
          </cell>
          <cell r="CR319">
            <v>19.399999999999999</v>
          </cell>
          <cell r="CS319">
            <v>9.8000000000000007</v>
          </cell>
          <cell r="CT319">
            <v>3.4</v>
          </cell>
          <cell r="CU319">
            <v>-7.7</v>
          </cell>
          <cell r="CV319">
            <v>113.7</v>
          </cell>
          <cell r="CX319">
            <v>10.6</v>
          </cell>
          <cell r="CY319">
            <v>16.8</v>
          </cell>
          <cell r="CZ319">
            <v>-2.1</v>
          </cell>
          <cell r="DA319">
            <v>29</v>
          </cell>
          <cell r="DB319">
            <v>16</v>
          </cell>
          <cell r="DC319">
            <v>108.3</v>
          </cell>
          <cell r="DE319" t="str">
            <v>NA</v>
          </cell>
          <cell r="DF319" t="str">
            <v>NA</v>
          </cell>
          <cell r="DG319">
            <v>-19.5</v>
          </cell>
          <cell r="DH319" t="str">
            <v>NA</v>
          </cell>
          <cell r="DI319" t="str">
            <v>NA</v>
          </cell>
          <cell r="DJ319" t="str">
            <v>NA</v>
          </cell>
          <cell r="DL319">
            <v>-22.7</v>
          </cell>
          <cell r="DM319">
            <v>-27.4</v>
          </cell>
          <cell r="DN319">
            <v>-75</v>
          </cell>
          <cell r="DO319">
            <v>-41.6</v>
          </cell>
          <cell r="DP319">
            <v>-73.900000000000006</v>
          </cell>
          <cell r="DQ319">
            <v>78.5</v>
          </cell>
          <cell r="DS319">
            <v>-9.6</v>
          </cell>
          <cell r="DT319">
            <v>-11.9</v>
          </cell>
          <cell r="DU319">
            <v>-11.9</v>
          </cell>
          <cell r="DV319">
            <v>-16.5</v>
          </cell>
          <cell r="DW319">
            <v>-55.8</v>
          </cell>
          <cell r="DX319">
            <v>97.5</v>
          </cell>
          <cell r="DZ319">
            <v>3.1</v>
          </cell>
          <cell r="EA319">
            <v>8.9</v>
          </cell>
          <cell r="EB319">
            <v>-17.600000000000001</v>
          </cell>
          <cell r="EC319">
            <v>-3.5</v>
          </cell>
          <cell r="ED319">
            <v>-9.1999999999999993</v>
          </cell>
          <cell r="EE319">
            <v>108.3</v>
          </cell>
          <cell r="EG319">
            <v>-3.4</v>
          </cell>
          <cell r="EH319">
            <v>6.7</v>
          </cell>
          <cell r="EI319">
            <v>-34.700000000000003</v>
          </cell>
          <cell r="EJ319">
            <v>-6.7</v>
          </cell>
          <cell r="EK319">
            <v>-32.200000000000003</v>
          </cell>
          <cell r="EL319">
            <v>113.3</v>
          </cell>
          <cell r="EN319">
            <v>-2.5</v>
          </cell>
          <cell r="EO319">
            <v>2.7</v>
          </cell>
          <cell r="EP319">
            <v>-23.6</v>
          </cell>
          <cell r="EQ319">
            <v>-5.2</v>
          </cell>
          <cell r="ER319">
            <v>-35.700000000000003</v>
          </cell>
          <cell r="ES319">
            <v>100.8</v>
          </cell>
          <cell r="EU319">
            <v>-16.600000000000001</v>
          </cell>
          <cell r="EV319">
            <v>-11.4</v>
          </cell>
          <cell r="EW319">
            <v>-34.299999999999997</v>
          </cell>
          <cell r="EX319">
            <v>-21.2</v>
          </cell>
          <cell r="EY319">
            <v>-46.6</v>
          </cell>
          <cell r="EZ319">
            <v>92.2</v>
          </cell>
          <cell r="FB319">
            <v>-5.2</v>
          </cell>
          <cell r="FC319">
            <v>8.1</v>
          </cell>
          <cell r="FD319">
            <v>-21.2</v>
          </cell>
          <cell r="FE319">
            <v>9.1999999999999993</v>
          </cell>
          <cell r="FF319">
            <v>-21.9</v>
          </cell>
          <cell r="FG319">
            <v>102.8</v>
          </cell>
          <cell r="FI319">
            <v>3.6</v>
          </cell>
          <cell r="FJ319">
            <v>18.2</v>
          </cell>
          <cell r="FK319">
            <v>-16</v>
          </cell>
          <cell r="FL319">
            <v>9.3000000000000007</v>
          </cell>
          <cell r="FM319">
            <v>-17.2</v>
          </cell>
          <cell r="FN319">
            <v>109.9</v>
          </cell>
          <cell r="FP319">
            <v>-9.8000000000000007</v>
          </cell>
          <cell r="FQ319" t="str">
            <v>NA</v>
          </cell>
          <cell r="FR319">
            <v>6.9</v>
          </cell>
          <cell r="FS319" t="str">
            <v>NA</v>
          </cell>
          <cell r="FT319">
            <v>-6.5</v>
          </cell>
          <cell r="FU319">
            <v>104.9</v>
          </cell>
          <cell r="FW319">
            <v>1.8</v>
          </cell>
          <cell r="FX319">
            <v>-8.1</v>
          </cell>
          <cell r="FY319">
            <v>-38.799999999999997</v>
          </cell>
          <cell r="FZ319">
            <v>-2.5</v>
          </cell>
          <cell r="GA319">
            <v>-39.4</v>
          </cell>
          <cell r="GB319">
            <v>101.9</v>
          </cell>
          <cell r="GD319">
            <v>-8.1</v>
          </cell>
          <cell r="GE319">
            <v>23.6</v>
          </cell>
          <cell r="GF319">
            <v>-37.9</v>
          </cell>
          <cell r="GG319">
            <v>3</v>
          </cell>
          <cell r="GH319">
            <v>-27.9</v>
          </cell>
          <cell r="GI319">
            <v>98.2</v>
          </cell>
          <cell r="GK319">
            <v>-0.4</v>
          </cell>
          <cell r="GL319">
            <v>10.9</v>
          </cell>
          <cell r="GM319">
            <v>0.4</v>
          </cell>
          <cell r="GN319">
            <v>7.5</v>
          </cell>
          <cell r="GO319">
            <v>-15</v>
          </cell>
          <cell r="GP319">
            <v>100</v>
          </cell>
          <cell r="GR319">
            <v>-0.9</v>
          </cell>
          <cell r="GS319">
            <v>10.9</v>
          </cell>
          <cell r="GT319">
            <v>7.7</v>
          </cell>
          <cell r="GU319">
            <v>-2.4</v>
          </cell>
          <cell r="GV319">
            <v>-4.4000000000000004</v>
          </cell>
          <cell r="GW319">
            <v>104.2</v>
          </cell>
          <cell r="GY319">
            <v>-12.3</v>
          </cell>
          <cell r="GZ319">
            <v>7.1</v>
          </cell>
          <cell r="HA319">
            <v>-23.2</v>
          </cell>
          <cell r="HB319">
            <v>-2.7</v>
          </cell>
          <cell r="HC319">
            <v>-23.3</v>
          </cell>
          <cell r="HD319">
            <v>99.2</v>
          </cell>
          <cell r="HF319">
            <v>-14.3</v>
          </cell>
          <cell r="HG319">
            <v>-13.2</v>
          </cell>
          <cell r="HH319">
            <v>-48.2</v>
          </cell>
          <cell r="HI319">
            <v>-19.100000000000001</v>
          </cell>
          <cell r="HJ319">
            <v>-59.2</v>
          </cell>
          <cell r="HK319">
            <v>89.7</v>
          </cell>
          <cell r="HM319">
            <v>-2</v>
          </cell>
          <cell r="HN319">
            <v>4.2</v>
          </cell>
          <cell r="HO319">
            <v>-40.700000000000003</v>
          </cell>
          <cell r="HP319">
            <v>3.3</v>
          </cell>
          <cell r="HQ319">
            <v>-23.1</v>
          </cell>
          <cell r="HR319">
            <v>95.1</v>
          </cell>
          <cell r="HT319">
            <v>1.5</v>
          </cell>
          <cell r="HU319">
            <v>5.8</v>
          </cell>
          <cell r="HV319">
            <v>-23.6</v>
          </cell>
          <cell r="HW319">
            <v>13.2</v>
          </cell>
          <cell r="HX319">
            <v>-43.5</v>
          </cell>
          <cell r="HY319">
            <v>99.9</v>
          </cell>
          <cell r="IA319">
            <v>-9.5</v>
          </cell>
          <cell r="IB319">
            <v>33.4</v>
          </cell>
          <cell r="IC319">
            <v>-25.7</v>
          </cell>
          <cell r="ID319">
            <v>20.7</v>
          </cell>
          <cell r="IE319">
            <v>-44.2</v>
          </cell>
          <cell r="IF319">
            <v>96.7</v>
          </cell>
          <cell r="IH319">
            <v>6.8</v>
          </cell>
          <cell r="II319">
            <v>31.2</v>
          </cell>
          <cell r="IJ319">
            <v>12.2</v>
          </cell>
          <cell r="IK319">
            <v>12.1</v>
          </cell>
          <cell r="IL319">
            <v>4.0999999999999996</v>
          </cell>
          <cell r="IM319">
            <v>107.3</v>
          </cell>
          <cell r="IO319">
            <v>10.6</v>
          </cell>
          <cell r="IP319">
            <v>37.9</v>
          </cell>
          <cell r="IQ319">
            <v>22.2</v>
          </cell>
          <cell r="IR319">
            <v>7</v>
          </cell>
          <cell r="IS319">
            <v>14.3</v>
          </cell>
          <cell r="IT319">
            <v>113.5</v>
          </cell>
          <cell r="IV319">
            <v>1.6</v>
          </cell>
          <cell r="IW319">
            <v>-13.4</v>
          </cell>
          <cell r="IX319">
            <v>-17</v>
          </cell>
          <cell r="IY319">
            <v>-4.4000000000000004</v>
          </cell>
          <cell r="IZ319">
            <v>-44.1</v>
          </cell>
          <cell r="JA319">
            <v>100.4</v>
          </cell>
        </row>
        <row r="320">
          <cell r="AY320">
            <v>40755</v>
          </cell>
          <cell r="BA320">
            <v>0</v>
          </cell>
          <cell r="BB320">
            <v>5.9</v>
          </cell>
          <cell r="BC320">
            <v>-12.5</v>
          </cell>
          <cell r="BD320">
            <v>-4.9000000000000004</v>
          </cell>
          <cell r="BE320">
            <v>-25.7</v>
          </cell>
          <cell r="BF320">
            <v>102.9</v>
          </cell>
          <cell r="BH320">
            <v>0.7</v>
          </cell>
          <cell r="BI320">
            <v>7.2</v>
          </cell>
          <cell r="BJ320">
            <v>-11.2</v>
          </cell>
          <cell r="BK320">
            <v>-3.8</v>
          </cell>
          <cell r="BL320">
            <v>-24.7</v>
          </cell>
          <cell r="BM320">
            <v>103.6</v>
          </cell>
          <cell r="BO320">
            <v>-4.7</v>
          </cell>
          <cell r="BP320">
            <v>23.6</v>
          </cell>
          <cell r="BQ320">
            <v>-2.9</v>
          </cell>
          <cell r="BR320">
            <v>1</v>
          </cell>
          <cell r="BS320">
            <v>-3.8</v>
          </cell>
          <cell r="BT320">
            <v>106.5</v>
          </cell>
          <cell r="BV320">
            <v>-5.8</v>
          </cell>
          <cell r="BW320">
            <v>4.3</v>
          </cell>
          <cell r="BX320">
            <v>-40</v>
          </cell>
          <cell r="BY320">
            <v>7.1</v>
          </cell>
          <cell r="BZ320">
            <v>-28.6</v>
          </cell>
          <cell r="CA320">
            <v>97</v>
          </cell>
          <cell r="CC320">
            <v>3.5</v>
          </cell>
          <cell r="CD320">
            <v>29.1</v>
          </cell>
          <cell r="CE320">
            <v>-19.399999999999999</v>
          </cell>
          <cell r="CF320">
            <v>15.3</v>
          </cell>
          <cell r="CG320">
            <v>-39.799999999999997</v>
          </cell>
          <cell r="CH320">
            <v>97.1</v>
          </cell>
          <cell r="CJ320">
            <v>2.9</v>
          </cell>
          <cell r="CK320">
            <v>10.8</v>
          </cell>
          <cell r="CL320">
            <v>11.5</v>
          </cell>
          <cell r="CM320">
            <v>6</v>
          </cell>
          <cell r="CN320">
            <v>-16.2</v>
          </cell>
          <cell r="CO320">
            <v>103.6</v>
          </cell>
          <cell r="CQ320">
            <v>9.6</v>
          </cell>
          <cell r="CR320">
            <v>19.5</v>
          </cell>
          <cell r="CS320">
            <v>8.4</v>
          </cell>
          <cell r="CT320">
            <v>3.3</v>
          </cell>
          <cell r="CU320">
            <v>-7.1</v>
          </cell>
          <cell r="CV320">
            <v>112.2</v>
          </cell>
          <cell r="CX320">
            <v>6.1</v>
          </cell>
          <cell r="CY320">
            <v>18.600000000000001</v>
          </cell>
          <cell r="CZ320">
            <v>0.4</v>
          </cell>
          <cell r="DA320">
            <v>27.2</v>
          </cell>
          <cell r="DB320">
            <v>10.6</v>
          </cell>
          <cell r="DC320">
            <v>107.5</v>
          </cell>
          <cell r="DE320" t="str">
            <v>NA</v>
          </cell>
          <cell r="DF320" t="str">
            <v>NA</v>
          </cell>
          <cell r="DG320">
            <v>-19</v>
          </cell>
          <cell r="DH320" t="str">
            <v>NA</v>
          </cell>
          <cell r="DI320" t="str">
            <v>NA</v>
          </cell>
          <cell r="DJ320" t="str">
            <v>NA</v>
          </cell>
          <cell r="DL320">
            <v>-21</v>
          </cell>
          <cell r="DM320">
            <v>-26.5</v>
          </cell>
          <cell r="DN320">
            <v>-76.8</v>
          </cell>
          <cell r="DO320">
            <v>-38.6</v>
          </cell>
          <cell r="DP320">
            <v>-75</v>
          </cell>
          <cell r="DQ320">
            <v>79.400000000000006</v>
          </cell>
          <cell r="DS320">
            <v>-13.3</v>
          </cell>
          <cell r="DT320">
            <v>-13.2</v>
          </cell>
          <cell r="DU320">
            <v>-13.4</v>
          </cell>
          <cell r="DV320">
            <v>-17.3</v>
          </cell>
          <cell r="DW320">
            <v>-58</v>
          </cell>
          <cell r="DX320">
            <v>94.7</v>
          </cell>
          <cell r="DZ320">
            <v>-0.1</v>
          </cell>
          <cell r="EA320">
            <v>7.7</v>
          </cell>
          <cell r="EB320">
            <v>-18.399999999999999</v>
          </cell>
          <cell r="EC320">
            <v>-6.5</v>
          </cell>
          <cell r="ED320">
            <v>-6.4</v>
          </cell>
          <cell r="EE320">
            <v>106.7</v>
          </cell>
          <cell r="EG320">
            <v>-6.1</v>
          </cell>
          <cell r="EH320">
            <v>2</v>
          </cell>
          <cell r="EI320">
            <v>-33</v>
          </cell>
          <cell r="EJ320">
            <v>-5.6</v>
          </cell>
          <cell r="EK320">
            <v>-30.4</v>
          </cell>
          <cell r="EL320">
            <v>109.7</v>
          </cell>
          <cell r="EN320">
            <v>-4.5</v>
          </cell>
          <cell r="EO320">
            <v>-4.5</v>
          </cell>
          <cell r="EP320">
            <v>-27.4</v>
          </cell>
          <cell r="EQ320">
            <v>-2.5</v>
          </cell>
          <cell r="ER320">
            <v>-36.299999999999997</v>
          </cell>
          <cell r="ES320">
            <v>96.9</v>
          </cell>
          <cell r="EU320">
            <v>-16.7</v>
          </cell>
          <cell r="EV320">
            <v>-11</v>
          </cell>
          <cell r="EW320">
            <v>-37.9</v>
          </cell>
          <cell r="EX320">
            <v>-22.3</v>
          </cell>
          <cell r="EY320">
            <v>-49.3</v>
          </cell>
          <cell r="EZ320">
            <v>91.4</v>
          </cell>
          <cell r="FB320">
            <v>-3.4</v>
          </cell>
          <cell r="FC320">
            <v>6.5</v>
          </cell>
          <cell r="FD320">
            <v>-20.9</v>
          </cell>
          <cell r="FE320">
            <v>7.2</v>
          </cell>
          <cell r="FF320">
            <v>-17.100000000000001</v>
          </cell>
          <cell r="FG320">
            <v>103.1</v>
          </cell>
          <cell r="FI320">
            <v>5.3</v>
          </cell>
          <cell r="FJ320">
            <v>16.5</v>
          </cell>
          <cell r="FK320">
            <v>-15.3</v>
          </cell>
          <cell r="FL320">
            <v>3.2</v>
          </cell>
          <cell r="FM320">
            <v>-23.8</v>
          </cell>
          <cell r="FN320">
            <v>110.3</v>
          </cell>
          <cell r="FP320">
            <v>-11.7</v>
          </cell>
          <cell r="FQ320" t="str">
            <v>NA</v>
          </cell>
          <cell r="FR320">
            <v>6.6</v>
          </cell>
          <cell r="FS320" t="str">
            <v>NA</v>
          </cell>
          <cell r="FT320">
            <v>-7.8</v>
          </cell>
          <cell r="FU320">
            <v>105.1</v>
          </cell>
          <cell r="FW320">
            <v>-3</v>
          </cell>
          <cell r="FX320">
            <v>-10.199999999999999</v>
          </cell>
          <cell r="FY320">
            <v>-39.6</v>
          </cell>
          <cell r="FZ320">
            <v>0.2</v>
          </cell>
          <cell r="GA320">
            <v>-40.799999999999997</v>
          </cell>
          <cell r="GB320">
            <v>98.3</v>
          </cell>
          <cell r="GD320">
            <v>-13.2</v>
          </cell>
          <cell r="GE320">
            <v>21.5</v>
          </cell>
          <cell r="GF320">
            <v>-35.4</v>
          </cell>
          <cell r="GG320">
            <v>-3.6</v>
          </cell>
          <cell r="GH320">
            <v>-30.9</v>
          </cell>
          <cell r="GI320">
            <v>95.1</v>
          </cell>
          <cell r="GK320">
            <v>-3.6</v>
          </cell>
          <cell r="GL320">
            <v>10.1</v>
          </cell>
          <cell r="GM320">
            <v>1.4</v>
          </cell>
          <cell r="GN320">
            <v>3.4</v>
          </cell>
          <cell r="GO320">
            <v>-17.2</v>
          </cell>
          <cell r="GP320">
            <v>97.9</v>
          </cell>
          <cell r="GR320">
            <v>-1.6</v>
          </cell>
          <cell r="GS320">
            <v>16.5</v>
          </cell>
          <cell r="GT320">
            <v>5</v>
          </cell>
          <cell r="GU320">
            <v>-7.2</v>
          </cell>
          <cell r="GV320">
            <v>-12.4</v>
          </cell>
          <cell r="GW320">
            <v>103.8</v>
          </cell>
          <cell r="GY320">
            <v>-12.7</v>
          </cell>
          <cell r="GZ320">
            <v>6.9</v>
          </cell>
          <cell r="HA320">
            <v>-21.4</v>
          </cell>
          <cell r="HB320">
            <v>-3.5</v>
          </cell>
          <cell r="HC320">
            <v>-24.5</v>
          </cell>
          <cell r="HD320">
            <v>99.6</v>
          </cell>
          <cell r="HF320">
            <v>-10.5</v>
          </cell>
          <cell r="HG320">
            <v>-19.2</v>
          </cell>
          <cell r="HH320">
            <v>-50.2</v>
          </cell>
          <cell r="HI320">
            <v>-20.100000000000001</v>
          </cell>
          <cell r="HJ320">
            <v>-57.6</v>
          </cell>
          <cell r="HK320">
            <v>89.3</v>
          </cell>
          <cell r="HM320">
            <v>-2.4</v>
          </cell>
          <cell r="HN320">
            <v>6.7</v>
          </cell>
          <cell r="HO320">
            <v>-44.8</v>
          </cell>
          <cell r="HP320">
            <v>4.2</v>
          </cell>
          <cell r="HQ320">
            <v>-18.8</v>
          </cell>
          <cell r="HR320">
            <v>95.1</v>
          </cell>
          <cell r="HT320">
            <v>-0.3</v>
          </cell>
          <cell r="HU320">
            <v>2.8</v>
          </cell>
          <cell r="HV320">
            <v>-23.9</v>
          </cell>
          <cell r="HW320">
            <v>-0.4</v>
          </cell>
          <cell r="HX320">
            <v>-45</v>
          </cell>
          <cell r="HY320">
            <v>97.7</v>
          </cell>
          <cell r="IA320">
            <v>-9.8000000000000007</v>
          </cell>
          <cell r="IB320">
            <v>25</v>
          </cell>
          <cell r="IC320">
            <v>-23.3</v>
          </cell>
          <cell r="ID320">
            <v>21.8</v>
          </cell>
          <cell r="IE320">
            <v>-45.7</v>
          </cell>
          <cell r="IF320">
            <v>94.6</v>
          </cell>
          <cell r="IH320">
            <v>-1.2</v>
          </cell>
          <cell r="II320">
            <v>29.1</v>
          </cell>
          <cell r="IJ320">
            <v>12.8</v>
          </cell>
          <cell r="IK320">
            <v>18</v>
          </cell>
          <cell r="IL320">
            <v>3.8</v>
          </cell>
          <cell r="IM320">
            <v>104.6</v>
          </cell>
          <cell r="IO320">
            <v>2.8</v>
          </cell>
          <cell r="IP320">
            <v>32</v>
          </cell>
          <cell r="IQ320">
            <v>17.8</v>
          </cell>
          <cell r="IR320">
            <v>4.0999999999999996</v>
          </cell>
          <cell r="IS320">
            <v>9.1999999999999993</v>
          </cell>
          <cell r="IT320">
            <v>108</v>
          </cell>
          <cell r="IV320">
            <v>-2.2000000000000002</v>
          </cell>
          <cell r="IW320">
            <v>-5.9</v>
          </cell>
          <cell r="IX320">
            <v>-18.399999999999999</v>
          </cell>
          <cell r="IY320">
            <v>-14.6</v>
          </cell>
          <cell r="IZ320">
            <v>-33.4</v>
          </cell>
          <cell r="JA320">
            <v>99</v>
          </cell>
        </row>
        <row r="321">
          <cell r="AY321">
            <v>40786</v>
          </cell>
          <cell r="BA321">
            <v>-2.5</v>
          </cell>
          <cell r="BB321">
            <v>-0.6</v>
          </cell>
          <cell r="BC321">
            <v>-16.899999999999999</v>
          </cell>
          <cell r="BD321">
            <v>-10.8</v>
          </cell>
          <cell r="BE321">
            <v>-26.7</v>
          </cell>
          <cell r="BF321">
            <v>98.2</v>
          </cell>
          <cell r="BH321">
            <v>-2.7</v>
          </cell>
          <cell r="BI321">
            <v>4</v>
          </cell>
          <cell r="BJ321">
            <v>-16.5</v>
          </cell>
          <cell r="BK321">
            <v>-9.1</v>
          </cell>
          <cell r="BL321">
            <v>-23.5</v>
          </cell>
          <cell r="BM321">
            <v>99.4</v>
          </cell>
          <cell r="BO321">
            <v>-11.6</v>
          </cell>
          <cell r="BP321">
            <v>15.5</v>
          </cell>
          <cell r="BQ321">
            <v>-7.6</v>
          </cell>
          <cell r="BR321">
            <v>0.8</v>
          </cell>
          <cell r="BS321">
            <v>-4.0999999999999996</v>
          </cell>
          <cell r="BT321">
            <v>100</v>
          </cell>
          <cell r="BV321">
            <v>-6.3</v>
          </cell>
          <cell r="BW321">
            <v>-0.2</v>
          </cell>
          <cell r="BX321">
            <v>-41.5</v>
          </cell>
          <cell r="BY321">
            <v>12.6</v>
          </cell>
          <cell r="BZ321">
            <v>-29.1</v>
          </cell>
          <cell r="CA321">
            <v>95</v>
          </cell>
          <cell r="CC321">
            <v>2.9</v>
          </cell>
          <cell r="CD321">
            <v>27.6</v>
          </cell>
          <cell r="CE321">
            <v>-20.399999999999999</v>
          </cell>
          <cell r="CF321">
            <v>18.5</v>
          </cell>
          <cell r="CG321">
            <v>-40.1</v>
          </cell>
          <cell r="CH321">
            <v>96.4</v>
          </cell>
          <cell r="CJ321">
            <v>3.5</v>
          </cell>
          <cell r="CK321">
            <v>3.7</v>
          </cell>
          <cell r="CL321">
            <v>6</v>
          </cell>
          <cell r="CM321">
            <v>2.1</v>
          </cell>
          <cell r="CN321">
            <v>-17.5</v>
          </cell>
          <cell r="CO321">
            <v>101.3</v>
          </cell>
          <cell r="CQ321">
            <v>4.5999999999999996</v>
          </cell>
          <cell r="CR321">
            <v>13.4</v>
          </cell>
          <cell r="CS321">
            <v>0.2</v>
          </cell>
          <cell r="CT321">
            <v>-4.8</v>
          </cell>
          <cell r="CU321">
            <v>-6.2</v>
          </cell>
          <cell r="CV321">
            <v>107</v>
          </cell>
          <cell r="CX321">
            <v>4.7</v>
          </cell>
          <cell r="CY321">
            <v>18.5</v>
          </cell>
          <cell r="CZ321">
            <v>-3.6</v>
          </cell>
          <cell r="DA321">
            <v>18.5</v>
          </cell>
          <cell r="DB321">
            <v>10</v>
          </cell>
          <cell r="DC321">
            <v>106</v>
          </cell>
          <cell r="DE321" t="str">
            <v>NA</v>
          </cell>
          <cell r="DF321" t="str">
            <v>NA</v>
          </cell>
          <cell r="DG321">
            <v>-23.2</v>
          </cell>
          <cell r="DH321" t="str">
            <v>NA</v>
          </cell>
          <cell r="DI321" t="str">
            <v>NA</v>
          </cell>
          <cell r="DJ321" t="str">
            <v>NA</v>
          </cell>
          <cell r="DL321">
            <v>-19.3</v>
          </cell>
          <cell r="DM321">
            <v>-22.4</v>
          </cell>
          <cell r="DN321">
            <v>-71.2</v>
          </cell>
          <cell r="DO321">
            <v>-39.6</v>
          </cell>
          <cell r="DP321">
            <v>-77.400000000000006</v>
          </cell>
          <cell r="DQ321">
            <v>81.599999999999994</v>
          </cell>
          <cell r="DS321">
            <v>-13.9</v>
          </cell>
          <cell r="DT321">
            <v>-12.9</v>
          </cell>
          <cell r="DU321">
            <v>-17</v>
          </cell>
          <cell r="DV321">
            <v>-20.3</v>
          </cell>
          <cell r="DW321">
            <v>-53.7</v>
          </cell>
          <cell r="DX321">
            <v>94.4</v>
          </cell>
          <cell r="DZ321">
            <v>-4.8</v>
          </cell>
          <cell r="EA321">
            <v>3.4</v>
          </cell>
          <cell r="EB321">
            <v>-26.1</v>
          </cell>
          <cell r="EC321">
            <v>-8.4</v>
          </cell>
          <cell r="ED321">
            <v>-8.6999999999999993</v>
          </cell>
          <cell r="EE321">
            <v>100.7</v>
          </cell>
          <cell r="EG321">
            <v>-8.6</v>
          </cell>
          <cell r="EH321">
            <v>3.2</v>
          </cell>
          <cell r="EI321">
            <v>-36.6</v>
          </cell>
          <cell r="EJ321">
            <v>-8.6999999999999993</v>
          </cell>
          <cell r="EK321">
            <v>-34</v>
          </cell>
          <cell r="EL321">
            <v>107.2</v>
          </cell>
          <cell r="EN321">
            <v>-4.8</v>
          </cell>
          <cell r="EO321">
            <v>-2.2999999999999998</v>
          </cell>
          <cell r="EP321">
            <v>-28.8</v>
          </cell>
          <cell r="EQ321">
            <v>-10.1</v>
          </cell>
          <cell r="ER321">
            <v>-35.200000000000003</v>
          </cell>
          <cell r="ES321">
            <v>96.2</v>
          </cell>
          <cell r="EU321">
            <v>-23.4</v>
          </cell>
          <cell r="EV321">
            <v>-20.399999999999999</v>
          </cell>
          <cell r="EW321">
            <v>-50.5</v>
          </cell>
          <cell r="EX321">
            <v>-30.9</v>
          </cell>
          <cell r="EY321">
            <v>-50.7</v>
          </cell>
          <cell r="EZ321">
            <v>84.5</v>
          </cell>
          <cell r="FB321">
            <v>-6.8</v>
          </cell>
          <cell r="FC321">
            <v>6.9</v>
          </cell>
          <cell r="FD321">
            <v>-17.600000000000001</v>
          </cell>
          <cell r="FE321">
            <v>5.2</v>
          </cell>
          <cell r="FF321">
            <v>-19.100000000000001</v>
          </cell>
          <cell r="FG321">
            <v>102.5</v>
          </cell>
          <cell r="FI321">
            <v>-4.8</v>
          </cell>
          <cell r="FJ321">
            <v>18.899999999999999</v>
          </cell>
          <cell r="FK321">
            <v>-17.100000000000001</v>
          </cell>
          <cell r="FL321">
            <v>2.1</v>
          </cell>
          <cell r="FM321">
            <v>-22.6</v>
          </cell>
          <cell r="FN321">
            <v>106.5</v>
          </cell>
          <cell r="FP321">
            <v>-2.2999999999999998</v>
          </cell>
          <cell r="FQ321" t="str">
            <v>NA</v>
          </cell>
          <cell r="FR321">
            <v>0.7</v>
          </cell>
          <cell r="FS321" t="str">
            <v>NA</v>
          </cell>
          <cell r="FT321">
            <v>-3.3</v>
          </cell>
          <cell r="FU321">
            <v>106.2</v>
          </cell>
          <cell r="FW321">
            <v>-5</v>
          </cell>
          <cell r="FX321">
            <v>-17.3</v>
          </cell>
          <cell r="FY321">
            <v>-37.5</v>
          </cell>
          <cell r="FZ321">
            <v>-6.3</v>
          </cell>
          <cell r="GA321">
            <v>-43</v>
          </cell>
          <cell r="GB321">
            <v>94</v>
          </cell>
          <cell r="GD321">
            <v>-11.6</v>
          </cell>
          <cell r="GE321">
            <v>5.0999999999999996</v>
          </cell>
          <cell r="GF321">
            <v>-37.4</v>
          </cell>
          <cell r="GG321">
            <v>-8.6</v>
          </cell>
          <cell r="GH321">
            <v>-35.6</v>
          </cell>
          <cell r="GI321">
            <v>90.5</v>
          </cell>
          <cell r="GK321">
            <v>-6</v>
          </cell>
          <cell r="GL321">
            <v>8.1999999999999993</v>
          </cell>
          <cell r="GM321">
            <v>-3.5</v>
          </cell>
          <cell r="GN321">
            <v>-1.4</v>
          </cell>
          <cell r="GO321">
            <v>-16.399999999999999</v>
          </cell>
          <cell r="GP321">
            <v>95</v>
          </cell>
          <cell r="GR321">
            <v>-5.4</v>
          </cell>
          <cell r="GS321">
            <v>9.8000000000000007</v>
          </cell>
          <cell r="GT321">
            <v>0.9</v>
          </cell>
          <cell r="GU321">
            <v>-13.4</v>
          </cell>
          <cell r="GV321">
            <v>0.9</v>
          </cell>
          <cell r="GW321">
            <v>99.6</v>
          </cell>
          <cell r="GY321">
            <v>-14</v>
          </cell>
          <cell r="GZ321">
            <v>3.4</v>
          </cell>
          <cell r="HA321">
            <v>-25.1</v>
          </cell>
          <cell r="HB321">
            <v>-6</v>
          </cell>
          <cell r="HC321">
            <v>-25.6</v>
          </cell>
          <cell r="HD321">
            <v>96</v>
          </cell>
          <cell r="HF321">
            <v>-18.7</v>
          </cell>
          <cell r="HG321">
            <v>-21.1</v>
          </cell>
          <cell r="HH321">
            <v>-52.8</v>
          </cell>
          <cell r="HI321">
            <v>-21.8</v>
          </cell>
          <cell r="HJ321">
            <v>-64.2</v>
          </cell>
          <cell r="HK321">
            <v>84.9</v>
          </cell>
          <cell r="HM321">
            <v>-3.1</v>
          </cell>
          <cell r="HN321">
            <v>-1.2</v>
          </cell>
          <cell r="HO321">
            <v>-40</v>
          </cell>
          <cell r="HP321">
            <v>2.8</v>
          </cell>
          <cell r="HQ321">
            <v>-21.7</v>
          </cell>
          <cell r="HR321">
            <v>93.7</v>
          </cell>
          <cell r="HT321">
            <v>-2.1</v>
          </cell>
          <cell r="HU321">
            <v>2.8</v>
          </cell>
          <cell r="HV321">
            <v>-27.4</v>
          </cell>
          <cell r="HW321">
            <v>-8.6</v>
          </cell>
          <cell r="HX321">
            <v>-42.1</v>
          </cell>
          <cell r="HY321">
            <v>95.8</v>
          </cell>
          <cell r="IA321">
            <v>3.6</v>
          </cell>
          <cell r="IB321">
            <v>16.7</v>
          </cell>
          <cell r="IC321">
            <v>-23.5</v>
          </cell>
          <cell r="ID321">
            <v>15.2</v>
          </cell>
          <cell r="IE321">
            <v>-47.1</v>
          </cell>
          <cell r="IF321">
            <v>98</v>
          </cell>
          <cell r="IH321">
            <v>-8.1999999999999993</v>
          </cell>
          <cell r="II321">
            <v>29</v>
          </cell>
          <cell r="IJ321">
            <v>5.9</v>
          </cell>
          <cell r="IK321">
            <v>12.9</v>
          </cell>
          <cell r="IL321">
            <v>2.5</v>
          </cell>
          <cell r="IM321">
            <v>100.9</v>
          </cell>
          <cell r="IO321">
            <v>-1.1000000000000001</v>
          </cell>
          <cell r="IP321">
            <v>25.1</v>
          </cell>
          <cell r="IQ321">
            <v>12.3</v>
          </cell>
          <cell r="IR321">
            <v>-2.4</v>
          </cell>
          <cell r="IS321">
            <v>2.1</v>
          </cell>
          <cell r="IT321">
            <v>105.6</v>
          </cell>
          <cell r="IV321">
            <v>-0.7</v>
          </cell>
          <cell r="IW321">
            <v>-25.7</v>
          </cell>
          <cell r="IX321">
            <v>-19.8</v>
          </cell>
          <cell r="IY321">
            <v>-23.7</v>
          </cell>
          <cell r="IZ321">
            <v>-41.9</v>
          </cell>
          <cell r="JA321">
            <v>93.4</v>
          </cell>
        </row>
        <row r="322">
          <cell r="AY322">
            <v>40816</v>
          </cell>
          <cell r="BA322">
            <v>-5.7</v>
          </cell>
          <cell r="BB322">
            <v>-3.7</v>
          </cell>
          <cell r="BC322">
            <v>-19.2</v>
          </cell>
          <cell r="BD322">
            <v>-12.9</v>
          </cell>
          <cell r="BE322">
            <v>-29.6</v>
          </cell>
          <cell r="BF322">
            <v>94.7</v>
          </cell>
          <cell r="BH322">
            <v>-5.8</v>
          </cell>
          <cell r="BI322">
            <v>0.1</v>
          </cell>
          <cell r="BJ322">
            <v>-19.100000000000001</v>
          </cell>
          <cell r="BK322">
            <v>-10</v>
          </cell>
          <cell r="BL322">
            <v>-27.4</v>
          </cell>
          <cell r="BM322">
            <v>95.9</v>
          </cell>
          <cell r="BO322">
            <v>-12.6</v>
          </cell>
          <cell r="BP322">
            <v>16.399999999999999</v>
          </cell>
          <cell r="BQ322">
            <v>-8.8000000000000007</v>
          </cell>
          <cell r="BR322">
            <v>-6</v>
          </cell>
          <cell r="BS322">
            <v>-4.2</v>
          </cell>
          <cell r="BT322">
            <v>99.3</v>
          </cell>
          <cell r="BV322">
            <v>-5.3</v>
          </cell>
          <cell r="BW322">
            <v>0.4</v>
          </cell>
          <cell r="BX322">
            <v>-41.3</v>
          </cell>
          <cell r="BY322">
            <v>8.1</v>
          </cell>
          <cell r="BZ322">
            <v>-28.4</v>
          </cell>
          <cell r="CA322">
            <v>95.6</v>
          </cell>
          <cell r="CC322">
            <v>1.1000000000000001</v>
          </cell>
          <cell r="CD322">
            <v>23.4</v>
          </cell>
          <cell r="CE322">
            <v>-23.8</v>
          </cell>
          <cell r="CF322">
            <v>10.8</v>
          </cell>
          <cell r="CG322">
            <v>-37.799999999999997</v>
          </cell>
          <cell r="CH322">
            <v>92.6</v>
          </cell>
          <cell r="CJ322">
            <v>0</v>
          </cell>
          <cell r="CK322">
            <v>0.2</v>
          </cell>
          <cell r="CL322">
            <v>8.6999999999999993</v>
          </cell>
          <cell r="CM322">
            <v>-6.2</v>
          </cell>
          <cell r="CN322">
            <v>-13.3</v>
          </cell>
          <cell r="CO322">
            <v>97.9</v>
          </cell>
          <cell r="CQ322">
            <v>1.4</v>
          </cell>
          <cell r="CR322">
            <v>10.8</v>
          </cell>
          <cell r="CS322">
            <v>-1.9</v>
          </cell>
          <cell r="CT322">
            <v>-2.7</v>
          </cell>
          <cell r="CU322">
            <v>-6.5</v>
          </cell>
          <cell r="CV322">
            <v>104.7</v>
          </cell>
          <cell r="CX322">
            <v>5.3</v>
          </cell>
          <cell r="CY322">
            <v>11.2</v>
          </cell>
          <cell r="CZ322">
            <v>-7.2</v>
          </cell>
          <cell r="DA322">
            <v>17</v>
          </cell>
          <cell r="DB322">
            <v>10.5</v>
          </cell>
          <cell r="DC322">
            <v>103.8</v>
          </cell>
          <cell r="DE322" t="str">
            <v>NA</v>
          </cell>
          <cell r="DF322" t="str">
            <v>NA</v>
          </cell>
          <cell r="DG322">
            <v>-23.7</v>
          </cell>
          <cell r="DH322" t="str">
            <v>NA</v>
          </cell>
          <cell r="DI322" t="str">
            <v>NA</v>
          </cell>
          <cell r="DJ322" t="str">
            <v>NA</v>
          </cell>
          <cell r="DL322">
            <v>-23.9</v>
          </cell>
          <cell r="DM322">
            <v>-24.9</v>
          </cell>
          <cell r="DN322">
            <v>-73.599999999999994</v>
          </cell>
          <cell r="DO322">
            <v>-40.5</v>
          </cell>
          <cell r="DP322">
            <v>-61.2</v>
          </cell>
          <cell r="DQ322">
            <v>79</v>
          </cell>
          <cell r="DS322">
            <v>-16</v>
          </cell>
          <cell r="DT322">
            <v>-16.600000000000001</v>
          </cell>
          <cell r="DU322">
            <v>-17</v>
          </cell>
          <cell r="DV322">
            <v>-19</v>
          </cell>
          <cell r="DW322">
            <v>-64.2</v>
          </cell>
          <cell r="DX322">
            <v>92.6</v>
          </cell>
          <cell r="DZ322">
            <v>-8</v>
          </cell>
          <cell r="EA322">
            <v>0.8</v>
          </cell>
          <cell r="EB322">
            <v>-28.4</v>
          </cell>
          <cell r="EC322">
            <v>-14.6</v>
          </cell>
          <cell r="ED322">
            <v>-14.2</v>
          </cell>
          <cell r="EE322">
            <v>97.2</v>
          </cell>
          <cell r="EG322">
            <v>-9.9</v>
          </cell>
          <cell r="EH322">
            <v>-2.2999999999999998</v>
          </cell>
          <cell r="EI322">
            <v>-36.4</v>
          </cell>
          <cell r="EJ322">
            <v>-9.1999999999999993</v>
          </cell>
          <cell r="EK322">
            <v>-30.9</v>
          </cell>
          <cell r="EL322">
            <v>103.3</v>
          </cell>
          <cell r="EN322">
            <v>-9.8000000000000007</v>
          </cell>
          <cell r="EO322">
            <v>-9.1</v>
          </cell>
          <cell r="EP322">
            <v>-31.1</v>
          </cell>
          <cell r="EQ322">
            <v>-12.7</v>
          </cell>
          <cell r="ER322">
            <v>-35.299999999999997</v>
          </cell>
          <cell r="ES322">
            <v>91.5</v>
          </cell>
          <cell r="EU322">
            <v>-19.600000000000001</v>
          </cell>
          <cell r="EV322">
            <v>-20.8</v>
          </cell>
          <cell r="EW322">
            <v>-49.9</v>
          </cell>
          <cell r="EX322">
            <v>-35.700000000000003</v>
          </cell>
          <cell r="EY322">
            <v>-49.4</v>
          </cell>
          <cell r="EZ322">
            <v>86.4</v>
          </cell>
          <cell r="FB322">
            <v>-4.8</v>
          </cell>
          <cell r="FC322">
            <v>8</v>
          </cell>
          <cell r="FD322">
            <v>-17.100000000000001</v>
          </cell>
          <cell r="FE322">
            <v>2.8</v>
          </cell>
          <cell r="FF322">
            <v>-21.7</v>
          </cell>
          <cell r="FG322">
            <v>103.3</v>
          </cell>
          <cell r="FI322">
            <v>-10.9</v>
          </cell>
          <cell r="FJ322">
            <v>9.3000000000000007</v>
          </cell>
          <cell r="FK322">
            <v>-19.3</v>
          </cell>
          <cell r="FL322">
            <v>-0.1</v>
          </cell>
          <cell r="FM322">
            <v>-29</v>
          </cell>
          <cell r="FN322">
            <v>101.4</v>
          </cell>
          <cell r="FP322">
            <v>-10</v>
          </cell>
          <cell r="FQ322" t="str">
            <v>NA</v>
          </cell>
          <cell r="FR322">
            <v>-1.6</v>
          </cell>
          <cell r="FS322" t="str">
            <v>NA</v>
          </cell>
          <cell r="FT322">
            <v>-8.1</v>
          </cell>
          <cell r="FU322">
            <v>101.8</v>
          </cell>
          <cell r="FW322">
            <v>-4.2</v>
          </cell>
          <cell r="FX322">
            <v>-20</v>
          </cell>
          <cell r="FY322">
            <v>-43.6</v>
          </cell>
          <cell r="FZ322">
            <v>-5.8</v>
          </cell>
          <cell r="GA322">
            <v>-49.9</v>
          </cell>
          <cell r="GB322">
            <v>91.7</v>
          </cell>
          <cell r="GD322">
            <v>-17.600000000000001</v>
          </cell>
          <cell r="GE322">
            <v>15.2</v>
          </cell>
          <cell r="GF322">
            <v>-37.799999999999997</v>
          </cell>
          <cell r="GG322">
            <v>-9.4</v>
          </cell>
          <cell r="GH322">
            <v>-28.1</v>
          </cell>
          <cell r="GI322">
            <v>90.4</v>
          </cell>
          <cell r="GK322">
            <v>-5</v>
          </cell>
          <cell r="GL322">
            <v>-2.2999999999999998</v>
          </cell>
          <cell r="GM322">
            <v>-12.9</v>
          </cell>
          <cell r="GN322">
            <v>1.2</v>
          </cell>
          <cell r="GO322">
            <v>-19.2</v>
          </cell>
          <cell r="GP322">
            <v>93.4</v>
          </cell>
          <cell r="GR322">
            <v>-7.6</v>
          </cell>
          <cell r="GS322">
            <v>5.2</v>
          </cell>
          <cell r="GT322">
            <v>-6.2</v>
          </cell>
          <cell r="GU322">
            <v>-5.5</v>
          </cell>
          <cell r="GV322">
            <v>-7.1</v>
          </cell>
          <cell r="GW322">
            <v>95.6</v>
          </cell>
          <cell r="GY322">
            <v>-15.7</v>
          </cell>
          <cell r="GZ322">
            <v>1.6</v>
          </cell>
          <cell r="HA322">
            <v>-22.9</v>
          </cell>
          <cell r="HB322">
            <v>-4.0999999999999996</v>
          </cell>
          <cell r="HC322">
            <v>-26.5</v>
          </cell>
          <cell r="HD322">
            <v>95</v>
          </cell>
          <cell r="HF322">
            <v>-23.7</v>
          </cell>
          <cell r="HG322">
            <v>-23.3</v>
          </cell>
          <cell r="HH322">
            <v>-58.9</v>
          </cell>
          <cell r="HI322">
            <v>-26</v>
          </cell>
          <cell r="HJ322">
            <v>-61</v>
          </cell>
          <cell r="HK322">
            <v>80.099999999999994</v>
          </cell>
          <cell r="HM322">
            <v>-3.2</v>
          </cell>
          <cell r="HN322">
            <v>-0.1</v>
          </cell>
          <cell r="HO322">
            <v>-43.9</v>
          </cell>
          <cell r="HP322">
            <v>3</v>
          </cell>
          <cell r="HQ322">
            <v>-21.3</v>
          </cell>
          <cell r="HR322">
            <v>93</v>
          </cell>
          <cell r="HT322">
            <v>-3.1</v>
          </cell>
          <cell r="HU322">
            <v>0</v>
          </cell>
          <cell r="HV322">
            <v>-25.1</v>
          </cell>
          <cell r="HW322">
            <v>11.8</v>
          </cell>
          <cell r="HX322">
            <v>-44.7</v>
          </cell>
          <cell r="HY322">
            <v>96.8</v>
          </cell>
          <cell r="IA322">
            <v>-1.6</v>
          </cell>
          <cell r="IB322">
            <v>13.5</v>
          </cell>
          <cell r="IC322">
            <v>-26.5</v>
          </cell>
          <cell r="ID322">
            <v>14.5</v>
          </cell>
          <cell r="IE322">
            <v>-45.7</v>
          </cell>
          <cell r="IF322">
            <v>94.4</v>
          </cell>
          <cell r="IH322">
            <v>-9.4</v>
          </cell>
          <cell r="II322">
            <v>17.600000000000001</v>
          </cell>
          <cell r="IJ322">
            <v>1.8</v>
          </cell>
          <cell r="IK322">
            <v>17.3</v>
          </cell>
          <cell r="IL322">
            <v>-5.5</v>
          </cell>
          <cell r="IM322">
            <v>96.8</v>
          </cell>
          <cell r="IO322">
            <v>-2.6</v>
          </cell>
          <cell r="IP322">
            <v>17.5</v>
          </cell>
          <cell r="IQ322">
            <v>5.7</v>
          </cell>
          <cell r="IR322">
            <v>-15.6</v>
          </cell>
          <cell r="IS322">
            <v>3.5</v>
          </cell>
          <cell r="IT322">
            <v>102.2</v>
          </cell>
          <cell r="IV322">
            <v>-6.8</v>
          </cell>
          <cell r="IW322">
            <v>-24.7</v>
          </cell>
          <cell r="IX322">
            <v>-21.7</v>
          </cell>
          <cell r="IY322">
            <v>-28.8</v>
          </cell>
          <cell r="IZ322">
            <v>-42.3</v>
          </cell>
          <cell r="JA322">
            <v>89.9</v>
          </cell>
        </row>
        <row r="323">
          <cell r="AY323">
            <v>40847</v>
          </cell>
          <cell r="BA323">
            <v>-6.7</v>
          </cell>
          <cell r="BB323">
            <v>-2.7</v>
          </cell>
          <cell r="BC323">
            <v>-20.399999999999999</v>
          </cell>
          <cell r="BD323">
            <v>-12.1</v>
          </cell>
          <cell r="BE323">
            <v>-27.9</v>
          </cell>
          <cell r="BF323">
            <v>94.5</v>
          </cell>
          <cell r="BH323">
            <v>-6.6</v>
          </cell>
          <cell r="BI323">
            <v>-0.1</v>
          </cell>
          <cell r="BJ323">
            <v>-19.899999999999999</v>
          </cell>
          <cell r="BK323">
            <v>-9.9</v>
          </cell>
          <cell r="BL323">
            <v>-25.3</v>
          </cell>
          <cell r="BM323">
            <v>95.5</v>
          </cell>
          <cell r="BO323">
            <v>-11.2</v>
          </cell>
          <cell r="BP323">
            <v>9.5</v>
          </cell>
          <cell r="BQ323">
            <v>-8.3000000000000007</v>
          </cell>
          <cell r="BR323">
            <v>-9.5</v>
          </cell>
          <cell r="BS323">
            <v>-6.7</v>
          </cell>
          <cell r="BT323">
            <v>98.6</v>
          </cell>
          <cell r="BV323">
            <v>-5.4</v>
          </cell>
          <cell r="BW323">
            <v>-0.1</v>
          </cell>
          <cell r="BX323">
            <v>-39.1</v>
          </cell>
          <cell r="BY323">
            <v>10.6</v>
          </cell>
          <cell r="BZ323">
            <v>-28.3</v>
          </cell>
          <cell r="CA323">
            <v>96.5</v>
          </cell>
          <cell r="CC323">
            <v>4.2</v>
          </cell>
          <cell r="CD323">
            <v>27.2</v>
          </cell>
          <cell r="CE323">
            <v>-22.3</v>
          </cell>
          <cell r="CF323">
            <v>15.2</v>
          </cell>
          <cell r="CG323">
            <v>-36.6</v>
          </cell>
          <cell r="CH323">
            <v>96.3</v>
          </cell>
          <cell r="CJ323">
            <v>-0.9</v>
          </cell>
          <cell r="CK323">
            <v>-5.4</v>
          </cell>
          <cell r="CL323">
            <v>3.9</v>
          </cell>
          <cell r="CM323">
            <v>-5.4</v>
          </cell>
          <cell r="CN323">
            <v>-14.5</v>
          </cell>
          <cell r="CO323">
            <v>93.2</v>
          </cell>
          <cell r="CQ323">
            <v>-0.7</v>
          </cell>
          <cell r="CR323">
            <v>11.7</v>
          </cell>
          <cell r="CS323">
            <v>-3.3</v>
          </cell>
          <cell r="CT323">
            <v>-3</v>
          </cell>
          <cell r="CU323">
            <v>-9.1999999999999993</v>
          </cell>
          <cell r="CV323">
            <v>103.6</v>
          </cell>
          <cell r="CX323">
            <v>-0.6</v>
          </cell>
          <cell r="CY323">
            <v>9.9</v>
          </cell>
          <cell r="CZ323">
            <v>-10.199999999999999</v>
          </cell>
          <cell r="DA323">
            <v>19.600000000000001</v>
          </cell>
          <cell r="DB323">
            <v>0.6</v>
          </cell>
          <cell r="DC323">
            <v>100.8</v>
          </cell>
          <cell r="DE323" t="str">
            <v>NA</v>
          </cell>
          <cell r="DF323" t="str">
            <v>NA</v>
          </cell>
          <cell r="DG323">
            <v>-17.8</v>
          </cell>
          <cell r="DH323" t="str">
            <v>NA</v>
          </cell>
          <cell r="DI323" t="str">
            <v>NA</v>
          </cell>
          <cell r="DJ323" t="str">
            <v>NA</v>
          </cell>
          <cell r="DL323">
            <v>-25.4</v>
          </cell>
          <cell r="DM323">
            <v>-30.9</v>
          </cell>
          <cell r="DN323">
            <v>-83.8</v>
          </cell>
          <cell r="DO323">
            <v>-37.299999999999997</v>
          </cell>
          <cell r="DP323">
            <v>-70.599999999999994</v>
          </cell>
          <cell r="DQ323">
            <v>76.900000000000006</v>
          </cell>
          <cell r="DS323">
            <v>-13.8</v>
          </cell>
          <cell r="DT323">
            <v>-22.6</v>
          </cell>
          <cell r="DU323">
            <v>-19.600000000000001</v>
          </cell>
          <cell r="DV323">
            <v>-19.3</v>
          </cell>
          <cell r="DW323">
            <v>-49</v>
          </cell>
          <cell r="DX323">
            <v>92.6</v>
          </cell>
          <cell r="DZ323">
            <v>-9.4</v>
          </cell>
          <cell r="EA323">
            <v>-0.7</v>
          </cell>
          <cell r="EB323">
            <v>-24.3</v>
          </cell>
          <cell r="EC323">
            <v>-9.6999999999999993</v>
          </cell>
          <cell r="ED323">
            <v>-13.8</v>
          </cell>
          <cell r="EE323">
            <v>97.4</v>
          </cell>
          <cell r="EG323">
            <v>-11.6</v>
          </cell>
          <cell r="EH323">
            <v>-3.7</v>
          </cell>
          <cell r="EI323">
            <v>-39.700000000000003</v>
          </cell>
          <cell r="EJ323">
            <v>-11.4</v>
          </cell>
          <cell r="EK323">
            <v>-33.200000000000003</v>
          </cell>
          <cell r="EL323">
            <v>100.2</v>
          </cell>
          <cell r="EN323">
            <v>-10.3</v>
          </cell>
          <cell r="EO323">
            <v>-4.8</v>
          </cell>
          <cell r="EP323">
            <v>-33.9</v>
          </cell>
          <cell r="EQ323">
            <v>-13.9</v>
          </cell>
          <cell r="ER323">
            <v>-35.5</v>
          </cell>
          <cell r="ES323">
            <v>91.8</v>
          </cell>
          <cell r="EU323">
            <v>-18.100000000000001</v>
          </cell>
          <cell r="EV323">
            <v>-19.8</v>
          </cell>
          <cell r="EW323">
            <v>-41.4</v>
          </cell>
          <cell r="EX323">
            <v>-33.5</v>
          </cell>
          <cell r="EY323">
            <v>-52.1</v>
          </cell>
          <cell r="EZ323">
            <v>89</v>
          </cell>
          <cell r="FB323">
            <v>-4.9000000000000004</v>
          </cell>
          <cell r="FC323">
            <v>4.5999999999999996</v>
          </cell>
          <cell r="FD323">
            <v>-19.600000000000001</v>
          </cell>
          <cell r="FE323">
            <v>3</v>
          </cell>
          <cell r="FF323">
            <v>-21.4</v>
          </cell>
          <cell r="FG323">
            <v>102</v>
          </cell>
          <cell r="FI323">
            <v>-16.7</v>
          </cell>
          <cell r="FJ323">
            <v>12.2</v>
          </cell>
          <cell r="FK323">
            <v>-21.1</v>
          </cell>
          <cell r="FL323">
            <v>-3.2</v>
          </cell>
          <cell r="FM323">
            <v>-30.3</v>
          </cell>
          <cell r="FN323">
            <v>99.4</v>
          </cell>
          <cell r="FP323">
            <v>-12.9</v>
          </cell>
          <cell r="FQ323" t="str">
            <v>NA</v>
          </cell>
          <cell r="FR323">
            <v>-7.7</v>
          </cell>
          <cell r="FS323" t="str">
            <v>NA</v>
          </cell>
          <cell r="FT323">
            <v>-3.1</v>
          </cell>
          <cell r="FU323">
            <v>97.7</v>
          </cell>
          <cell r="FW323">
            <v>-7.3</v>
          </cell>
          <cell r="FX323">
            <v>-25.4</v>
          </cell>
          <cell r="FY323">
            <v>-46.1</v>
          </cell>
          <cell r="FZ323">
            <v>-12.9</v>
          </cell>
          <cell r="GA323">
            <v>-47.9</v>
          </cell>
          <cell r="GB323">
            <v>87.5</v>
          </cell>
          <cell r="GD323">
            <v>-20.8</v>
          </cell>
          <cell r="GE323">
            <v>15.6</v>
          </cell>
          <cell r="GF323">
            <v>-35.9</v>
          </cell>
          <cell r="GG323">
            <v>-11.4</v>
          </cell>
          <cell r="GH323">
            <v>-39.4</v>
          </cell>
          <cell r="GI323">
            <v>88.9</v>
          </cell>
          <cell r="GK323">
            <v>-5.8</v>
          </cell>
          <cell r="GL323">
            <v>0.5</v>
          </cell>
          <cell r="GM323">
            <v>-17.100000000000001</v>
          </cell>
          <cell r="GN323">
            <v>-8.3000000000000007</v>
          </cell>
          <cell r="GO323">
            <v>-22.7</v>
          </cell>
          <cell r="GP323">
            <v>92.9</v>
          </cell>
          <cell r="GR323">
            <v>-10.6</v>
          </cell>
          <cell r="GS323">
            <v>7</v>
          </cell>
          <cell r="GT323">
            <v>-10.7</v>
          </cell>
          <cell r="GU323">
            <v>-9.8000000000000007</v>
          </cell>
          <cell r="GV323">
            <v>-11.7</v>
          </cell>
          <cell r="GW323">
            <v>93</v>
          </cell>
          <cell r="GY323">
            <v>-15.9</v>
          </cell>
          <cell r="GZ323">
            <v>0.7</v>
          </cell>
          <cell r="HA323">
            <v>-23.1</v>
          </cell>
          <cell r="HB323">
            <v>-4</v>
          </cell>
          <cell r="HC323">
            <v>-28.2</v>
          </cell>
          <cell r="HD323">
            <v>94.4</v>
          </cell>
          <cell r="HF323">
            <v>-17.7</v>
          </cell>
          <cell r="HG323">
            <v>-23.5</v>
          </cell>
          <cell r="HH323">
            <v>-57.2</v>
          </cell>
          <cell r="HI323">
            <v>-24.8</v>
          </cell>
          <cell r="HJ323">
            <v>-59.8</v>
          </cell>
          <cell r="HK323">
            <v>84.2</v>
          </cell>
          <cell r="HM323">
            <v>-4.5</v>
          </cell>
          <cell r="HN323">
            <v>-1</v>
          </cell>
          <cell r="HO323">
            <v>-45.7</v>
          </cell>
          <cell r="HP323">
            <v>6.1</v>
          </cell>
          <cell r="HQ323">
            <v>-21.9</v>
          </cell>
          <cell r="HR323">
            <v>92.1</v>
          </cell>
          <cell r="HT323">
            <v>-6.2</v>
          </cell>
          <cell r="HU323">
            <v>-3.1</v>
          </cell>
          <cell r="HV323">
            <v>-26.2</v>
          </cell>
          <cell r="HW323">
            <v>10.4</v>
          </cell>
          <cell r="HX323">
            <v>-44.2</v>
          </cell>
          <cell r="HY323">
            <v>93.2</v>
          </cell>
          <cell r="IA323">
            <v>1.8</v>
          </cell>
          <cell r="IB323">
            <v>12.2</v>
          </cell>
          <cell r="IC323">
            <v>-29.6</v>
          </cell>
          <cell r="ID323">
            <v>9.1999999999999993</v>
          </cell>
          <cell r="IE323">
            <v>-37.9</v>
          </cell>
          <cell r="IF323">
            <v>94.3</v>
          </cell>
          <cell r="IH323">
            <v>-6.9</v>
          </cell>
          <cell r="II323">
            <v>18.899999999999999</v>
          </cell>
          <cell r="IJ323">
            <v>1.6</v>
          </cell>
          <cell r="IK323">
            <v>16.399999999999999</v>
          </cell>
          <cell r="IL323">
            <v>-9</v>
          </cell>
          <cell r="IM323">
            <v>98</v>
          </cell>
          <cell r="IO323">
            <v>-5.8</v>
          </cell>
          <cell r="IP323">
            <v>13.1</v>
          </cell>
          <cell r="IQ323">
            <v>3.7</v>
          </cell>
          <cell r="IR323">
            <v>-21</v>
          </cell>
          <cell r="IS323">
            <v>3.3</v>
          </cell>
          <cell r="IT323">
            <v>99.3</v>
          </cell>
          <cell r="IV323">
            <v>-11.4</v>
          </cell>
          <cell r="IW323">
            <v>-16.3</v>
          </cell>
          <cell r="IX323">
            <v>-24</v>
          </cell>
          <cell r="IY323">
            <v>-23.9</v>
          </cell>
          <cell r="IZ323">
            <v>-41.1</v>
          </cell>
          <cell r="JA323">
            <v>89.9</v>
          </cell>
        </row>
        <row r="324">
          <cell r="AY324">
            <v>40877</v>
          </cell>
          <cell r="BA324">
            <v>-7.4</v>
          </cell>
          <cell r="BB324">
            <v>-4.8</v>
          </cell>
          <cell r="BC324">
            <v>-20.7</v>
          </cell>
          <cell r="BD324">
            <v>-13.6</v>
          </cell>
          <cell r="BE324">
            <v>-27.2</v>
          </cell>
          <cell r="BF324">
            <v>93.6</v>
          </cell>
          <cell r="BH324">
            <v>-7</v>
          </cell>
          <cell r="BI324">
            <v>-1.8</v>
          </cell>
          <cell r="BJ324">
            <v>-20.3</v>
          </cell>
          <cell r="BK324">
            <v>-11.6</v>
          </cell>
          <cell r="BL324">
            <v>-24</v>
          </cell>
          <cell r="BM324">
            <v>94.8</v>
          </cell>
          <cell r="BO324">
            <v>-16.3</v>
          </cell>
          <cell r="BP324">
            <v>8.9</v>
          </cell>
          <cell r="BQ324">
            <v>-15.3</v>
          </cell>
          <cell r="BR324">
            <v>-14.3</v>
          </cell>
          <cell r="BS324">
            <v>-8.5</v>
          </cell>
          <cell r="BT324">
            <v>93.9</v>
          </cell>
          <cell r="BV324">
            <v>-4.5999999999999996</v>
          </cell>
          <cell r="BW324">
            <v>-2.9</v>
          </cell>
          <cell r="BX324">
            <v>-42</v>
          </cell>
          <cell r="BY324">
            <v>3.9</v>
          </cell>
          <cell r="BZ324">
            <v>-30.4</v>
          </cell>
          <cell r="CA324">
            <v>94.8</v>
          </cell>
          <cell r="CC324">
            <v>1.9</v>
          </cell>
          <cell r="CD324">
            <v>21.9</v>
          </cell>
          <cell r="CE324">
            <v>-30</v>
          </cell>
          <cell r="CF324">
            <v>11.8</v>
          </cell>
          <cell r="CG324">
            <v>-37.4</v>
          </cell>
          <cell r="CH324">
            <v>91</v>
          </cell>
          <cell r="CJ324">
            <v>2.1</v>
          </cell>
          <cell r="CK324">
            <v>-5.0999999999999996</v>
          </cell>
          <cell r="CL324">
            <v>-1.9</v>
          </cell>
          <cell r="CM324">
            <v>-11.6</v>
          </cell>
          <cell r="CN324">
            <v>-16.8</v>
          </cell>
          <cell r="CO324">
            <v>91.8</v>
          </cell>
          <cell r="CQ324">
            <v>-0.7</v>
          </cell>
          <cell r="CR324">
            <v>10.6</v>
          </cell>
          <cell r="CS324">
            <v>-2.9</v>
          </cell>
          <cell r="CT324">
            <v>-2</v>
          </cell>
          <cell r="CU324">
            <v>-7.3</v>
          </cell>
          <cell r="CV324">
            <v>103.5</v>
          </cell>
          <cell r="CX324">
            <v>2.4</v>
          </cell>
          <cell r="CY324">
            <v>9.9</v>
          </cell>
          <cell r="CZ324">
            <v>-17.100000000000001</v>
          </cell>
          <cell r="DA324">
            <v>13.5</v>
          </cell>
          <cell r="DB324">
            <v>5.8</v>
          </cell>
          <cell r="DC324">
            <v>101.1</v>
          </cell>
          <cell r="DE324" t="str">
            <v>NA</v>
          </cell>
          <cell r="DF324" t="str">
            <v>NA</v>
          </cell>
          <cell r="DG324">
            <v>-17.5</v>
          </cell>
          <cell r="DH324" t="str">
            <v>NA</v>
          </cell>
          <cell r="DI324" t="str">
            <v>NA</v>
          </cell>
          <cell r="DJ324" t="str">
            <v>NA</v>
          </cell>
          <cell r="DL324">
            <v>-23.6</v>
          </cell>
          <cell r="DM324">
            <v>-31.5</v>
          </cell>
          <cell r="DN324">
            <v>-82.3</v>
          </cell>
          <cell r="DO324">
            <v>-34.9</v>
          </cell>
          <cell r="DP324">
            <v>-70.2</v>
          </cell>
          <cell r="DQ324">
            <v>77.8</v>
          </cell>
          <cell r="DS324">
            <v>-16.899999999999999</v>
          </cell>
          <cell r="DT324">
            <v>-20.100000000000001</v>
          </cell>
          <cell r="DU324">
            <v>-15.4</v>
          </cell>
          <cell r="DV324">
            <v>-18.399999999999999</v>
          </cell>
          <cell r="DW324">
            <v>-52.7</v>
          </cell>
          <cell r="DX324">
            <v>92.7</v>
          </cell>
          <cell r="DZ324">
            <v>-8.8000000000000007</v>
          </cell>
          <cell r="EA324">
            <v>-2.4</v>
          </cell>
          <cell r="EB324">
            <v>-30.9</v>
          </cell>
          <cell r="EC324">
            <v>-15</v>
          </cell>
          <cell r="ED324">
            <v>-14.7</v>
          </cell>
          <cell r="EE324">
            <v>95</v>
          </cell>
          <cell r="EG324">
            <v>-9.4</v>
          </cell>
          <cell r="EH324">
            <v>-2.8</v>
          </cell>
          <cell r="EI324">
            <v>-35.4</v>
          </cell>
          <cell r="EJ324">
            <v>-9.6999999999999993</v>
          </cell>
          <cell r="EK324">
            <v>-32.4</v>
          </cell>
          <cell r="EL324">
            <v>103.5</v>
          </cell>
          <cell r="EN324">
            <v>-9.6999999999999993</v>
          </cell>
          <cell r="EO324">
            <v>-9.1999999999999993</v>
          </cell>
          <cell r="EP324">
            <v>-29.2</v>
          </cell>
          <cell r="EQ324">
            <v>-16.7</v>
          </cell>
          <cell r="ER324">
            <v>-26.4</v>
          </cell>
          <cell r="ES324">
            <v>92.8</v>
          </cell>
          <cell r="EU324">
            <v>-18.8</v>
          </cell>
          <cell r="EV324">
            <v>-23.5</v>
          </cell>
          <cell r="EW324">
            <v>-44.5</v>
          </cell>
          <cell r="EX324">
            <v>-30.3</v>
          </cell>
          <cell r="EY324">
            <v>-45.6</v>
          </cell>
          <cell r="EZ324">
            <v>87.4</v>
          </cell>
          <cell r="FB324">
            <v>-4.9000000000000004</v>
          </cell>
          <cell r="FC324">
            <v>6.2</v>
          </cell>
          <cell r="FD324">
            <v>-19.600000000000001</v>
          </cell>
          <cell r="FE324">
            <v>2.8</v>
          </cell>
          <cell r="FF324">
            <v>-12.4</v>
          </cell>
          <cell r="FG324">
            <v>102.6</v>
          </cell>
          <cell r="FI324">
            <v>-14</v>
          </cell>
          <cell r="FJ324">
            <v>8.5</v>
          </cell>
          <cell r="FK324">
            <v>-19.3</v>
          </cell>
          <cell r="FL324">
            <v>-5.6</v>
          </cell>
          <cell r="FM324">
            <v>-33.4</v>
          </cell>
          <cell r="FN324">
            <v>100.1</v>
          </cell>
          <cell r="FP324">
            <v>-16.899999999999999</v>
          </cell>
          <cell r="FQ324" t="str">
            <v>NA</v>
          </cell>
          <cell r="FR324">
            <v>-7.6</v>
          </cell>
          <cell r="FS324" t="str">
            <v>NA</v>
          </cell>
          <cell r="FT324">
            <v>-5</v>
          </cell>
          <cell r="FU324">
            <v>96.5</v>
          </cell>
          <cell r="FW324">
            <v>-8.4</v>
          </cell>
          <cell r="FX324">
            <v>-23.4</v>
          </cell>
          <cell r="FY324">
            <v>-47.2</v>
          </cell>
          <cell r="FZ324">
            <v>-10.199999999999999</v>
          </cell>
          <cell r="GA324">
            <v>-47.9</v>
          </cell>
          <cell r="GB324">
            <v>88.1</v>
          </cell>
          <cell r="GD324">
            <v>-12</v>
          </cell>
          <cell r="GE324">
            <v>14.8</v>
          </cell>
          <cell r="GF324">
            <v>-36.700000000000003</v>
          </cell>
          <cell r="GG324">
            <v>-0.7</v>
          </cell>
          <cell r="GH324">
            <v>-30</v>
          </cell>
          <cell r="GI324">
            <v>94.2</v>
          </cell>
          <cell r="GK324">
            <v>-6.6</v>
          </cell>
          <cell r="GL324">
            <v>-3.4</v>
          </cell>
          <cell r="GM324">
            <v>-20.3</v>
          </cell>
          <cell r="GN324">
            <v>-5.9</v>
          </cell>
          <cell r="GO324">
            <v>-14.1</v>
          </cell>
          <cell r="GP324">
            <v>91</v>
          </cell>
          <cell r="GR324">
            <v>-11</v>
          </cell>
          <cell r="GS324">
            <v>9.4</v>
          </cell>
          <cell r="GT324">
            <v>-10.1</v>
          </cell>
          <cell r="GU324">
            <v>-13.6</v>
          </cell>
          <cell r="GV324">
            <v>-8.1999999999999993</v>
          </cell>
          <cell r="GW324">
            <v>94</v>
          </cell>
          <cell r="GY324">
            <v>-13.3</v>
          </cell>
          <cell r="GZ324">
            <v>-1.1000000000000001</v>
          </cell>
          <cell r="HA324">
            <v>-23.4</v>
          </cell>
          <cell r="HB324">
            <v>-3.5</v>
          </cell>
          <cell r="HC324">
            <v>-29.7</v>
          </cell>
          <cell r="HD324">
            <v>95.2</v>
          </cell>
          <cell r="HF324">
            <v>-21</v>
          </cell>
          <cell r="HG324">
            <v>-31.6</v>
          </cell>
          <cell r="HH324">
            <v>-58.4</v>
          </cell>
          <cell r="HI324">
            <v>-25.4</v>
          </cell>
          <cell r="HJ324">
            <v>-66.2</v>
          </cell>
          <cell r="HK324">
            <v>78.5</v>
          </cell>
          <cell r="HM324">
            <v>0.1</v>
          </cell>
          <cell r="HN324">
            <v>-2.8</v>
          </cell>
          <cell r="HO324">
            <v>-43.4</v>
          </cell>
          <cell r="HP324">
            <v>5.8</v>
          </cell>
          <cell r="HQ324">
            <v>-22.5</v>
          </cell>
          <cell r="HR324">
            <v>94</v>
          </cell>
          <cell r="HT324">
            <v>-4.7</v>
          </cell>
          <cell r="HU324">
            <v>-0.5</v>
          </cell>
          <cell r="HV324">
            <v>-24.4</v>
          </cell>
          <cell r="HW324">
            <v>14.8</v>
          </cell>
          <cell r="HX324">
            <v>-43.9</v>
          </cell>
          <cell r="HY324">
            <v>95.9</v>
          </cell>
          <cell r="IA324">
            <v>0.7</v>
          </cell>
          <cell r="IB324">
            <v>24.3</v>
          </cell>
          <cell r="IC324">
            <v>-36.4</v>
          </cell>
          <cell r="ID324">
            <v>8.4</v>
          </cell>
          <cell r="IE324">
            <v>-35.6</v>
          </cell>
          <cell r="IF324">
            <v>96.1</v>
          </cell>
          <cell r="IH324">
            <v>-6.7</v>
          </cell>
          <cell r="II324">
            <v>14.1</v>
          </cell>
          <cell r="IJ324">
            <v>2.2999999999999998</v>
          </cell>
          <cell r="IK324">
            <v>1.9</v>
          </cell>
          <cell r="IL324">
            <v>-1.2</v>
          </cell>
          <cell r="IM324">
            <v>97.4</v>
          </cell>
          <cell r="IO324">
            <v>-11.3</v>
          </cell>
          <cell r="IP324">
            <v>18.899999999999999</v>
          </cell>
          <cell r="IQ324">
            <v>2.8</v>
          </cell>
          <cell r="IR324">
            <v>-17.7</v>
          </cell>
          <cell r="IS324">
            <v>0.7</v>
          </cell>
          <cell r="IT324">
            <v>99.6</v>
          </cell>
          <cell r="IV324">
            <v>-12.4</v>
          </cell>
          <cell r="IW324">
            <v>-22.4</v>
          </cell>
          <cell r="IX324">
            <v>-23.5</v>
          </cell>
          <cell r="IY324">
            <v>-25.6</v>
          </cell>
          <cell r="IZ324">
            <v>-41.4</v>
          </cell>
          <cell r="JA324">
            <v>89.2</v>
          </cell>
        </row>
        <row r="325">
          <cell r="AY325">
            <v>40908</v>
          </cell>
          <cell r="BA325">
            <v>-7.5</v>
          </cell>
          <cell r="BB325">
            <v>-6.4</v>
          </cell>
          <cell r="BC325">
            <v>-21.9</v>
          </cell>
          <cell r="BD325">
            <v>-11.2</v>
          </cell>
          <cell r="BE325">
            <v>-30.6</v>
          </cell>
          <cell r="BF325">
            <v>92.6</v>
          </cell>
          <cell r="BH325">
            <v>-6.9</v>
          </cell>
          <cell r="BI325">
            <v>-2.9</v>
          </cell>
          <cell r="BJ325">
            <v>-21.1</v>
          </cell>
          <cell r="BK325">
            <v>-12.1</v>
          </cell>
          <cell r="BL325">
            <v>-26.9</v>
          </cell>
          <cell r="BM325">
            <v>94</v>
          </cell>
          <cell r="BO325">
            <v>-13.5</v>
          </cell>
          <cell r="BP325">
            <v>6.9</v>
          </cell>
          <cell r="BQ325">
            <v>-12.7</v>
          </cell>
          <cell r="BR325">
            <v>-12.5</v>
          </cell>
          <cell r="BS325">
            <v>-7.8</v>
          </cell>
          <cell r="BT325">
            <v>95.1</v>
          </cell>
          <cell r="BV325">
            <v>-7.3</v>
          </cell>
          <cell r="BW325">
            <v>-0.4</v>
          </cell>
          <cell r="BX325">
            <v>-44.2</v>
          </cell>
          <cell r="BY325">
            <v>9.9</v>
          </cell>
          <cell r="BZ325">
            <v>-41.3</v>
          </cell>
          <cell r="CA325">
            <v>93.7</v>
          </cell>
          <cell r="CC325">
            <v>-0.1</v>
          </cell>
          <cell r="CD325">
            <v>20.399999999999999</v>
          </cell>
          <cell r="CE325">
            <v>-31.2</v>
          </cell>
          <cell r="CF325">
            <v>9.5</v>
          </cell>
          <cell r="CG325">
            <v>-44.1</v>
          </cell>
          <cell r="CH325">
            <v>89</v>
          </cell>
          <cell r="CJ325">
            <v>4.8</v>
          </cell>
          <cell r="CK325">
            <v>-7.7</v>
          </cell>
          <cell r="CL325">
            <v>-1.7</v>
          </cell>
          <cell r="CM325">
            <v>-8.5</v>
          </cell>
          <cell r="CN325">
            <v>-21.8</v>
          </cell>
          <cell r="CO325">
            <v>93.3</v>
          </cell>
          <cell r="CQ325">
            <v>-0.9</v>
          </cell>
          <cell r="CR325">
            <v>13.9</v>
          </cell>
          <cell r="CS325">
            <v>-2.2000000000000002</v>
          </cell>
          <cell r="CT325">
            <v>-2</v>
          </cell>
          <cell r="CU325">
            <v>-8.6</v>
          </cell>
          <cell r="CV325">
            <v>104.1</v>
          </cell>
          <cell r="CX325">
            <v>0.8</v>
          </cell>
          <cell r="CY325">
            <v>12.7</v>
          </cell>
          <cell r="CZ325">
            <v>-15.6</v>
          </cell>
          <cell r="DA325">
            <v>12</v>
          </cell>
          <cell r="DB325">
            <v>3.7</v>
          </cell>
          <cell r="DC325">
            <v>101.2</v>
          </cell>
          <cell r="DE325" t="str">
            <v>NA</v>
          </cell>
          <cell r="DF325" t="str">
            <v>NA</v>
          </cell>
          <cell r="DG325">
            <v>-26.3</v>
          </cell>
          <cell r="DH325" t="str">
            <v>NA</v>
          </cell>
          <cell r="DI325" t="str">
            <v>NA</v>
          </cell>
          <cell r="DJ325" t="str">
            <v>NA</v>
          </cell>
          <cell r="DL325">
            <v>-22.1</v>
          </cell>
          <cell r="DM325">
            <v>-32</v>
          </cell>
          <cell r="DN325">
            <v>-81.900000000000006</v>
          </cell>
          <cell r="DO325">
            <v>-36.1</v>
          </cell>
          <cell r="DP325">
            <v>-60.4</v>
          </cell>
          <cell r="DQ325">
            <v>79.400000000000006</v>
          </cell>
          <cell r="DS325">
            <v>-18.8</v>
          </cell>
          <cell r="DT325">
            <v>-22.6</v>
          </cell>
          <cell r="DU325">
            <v>-15.3</v>
          </cell>
          <cell r="DV325">
            <v>-20.399999999999999</v>
          </cell>
          <cell r="DW325">
            <v>-59.1</v>
          </cell>
          <cell r="DX325">
            <v>91.4</v>
          </cell>
          <cell r="DZ325">
            <v>-9.4</v>
          </cell>
          <cell r="EA325">
            <v>-3.1</v>
          </cell>
          <cell r="EB325">
            <v>-30.1</v>
          </cell>
          <cell r="EC325">
            <v>-13.4</v>
          </cell>
          <cell r="ED325">
            <v>-13.8</v>
          </cell>
          <cell r="EE325">
            <v>95.2</v>
          </cell>
          <cell r="EG325">
            <v>-12.6</v>
          </cell>
          <cell r="EH325">
            <v>-3.8</v>
          </cell>
          <cell r="EI325">
            <v>-23.8</v>
          </cell>
          <cell r="EJ325">
            <v>-12.9</v>
          </cell>
          <cell r="EK325">
            <v>-30.8</v>
          </cell>
          <cell r="EL325">
            <v>104.8</v>
          </cell>
          <cell r="EN325">
            <v>-11.3</v>
          </cell>
          <cell r="EO325">
            <v>-14.7</v>
          </cell>
          <cell r="EP325">
            <v>-34</v>
          </cell>
          <cell r="EQ325">
            <v>-20.9</v>
          </cell>
          <cell r="ER325">
            <v>-32.299999999999997</v>
          </cell>
          <cell r="ES325">
            <v>88</v>
          </cell>
          <cell r="EU325">
            <v>-20.100000000000001</v>
          </cell>
          <cell r="EV325">
            <v>-25.2</v>
          </cell>
          <cell r="EW325">
            <v>-46.7</v>
          </cell>
          <cell r="EX325">
            <v>-29</v>
          </cell>
          <cell r="EY325">
            <v>-51.5</v>
          </cell>
          <cell r="EZ325">
            <v>86.6</v>
          </cell>
          <cell r="FB325">
            <v>-5.7</v>
          </cell>
          <cell r="FC325">
            <v>5.8</v>
          </cell>
          <cell r="FD325">
            <v>-19.399999999999999</v>
          </cell>
          <cell r="FE325">
            <v>7.1</v>
          </cell>
          <cell r="FF325">
            <v>-18.7</v>
          </cell>
          <cell r="FG325">
            <v>102.3</v>
          </cell>
          <cell r="FI325">
            <v>-7.6</v>
          </cell>
          <cell r="FJ325">
            <v>8.3000000000000007</v>
          </cell>
          <cell r="FK325">
            <v>-25.2</v>
          </cell>
          <cell r="FL325">
            <v>-4.0999999999999996</v>
          </cell>
          <cell r="FM325">
            <v>-31.3</v>
          </cell>
          <cell r="FN325">
            <v>101.5</v>
          </cell>
          <cell r="FP325">
            <v>-20.100000000000001</v>
          </cell>
          <cell r="FQ325" t="str">
            <v>NA</v>
          </cell>
          <cell r="FR325">
            <v>-7.3</v>
          </cell>
          <cell r="FS325" t="str">
            <v>NA</v>
          </cell>
          <cell r="FT325">
            <v>-3</v>
          </cell>
          <cell r="FU325">
            <v>95.2</v>
          </cell>
          <cell r="FW325">
            <v>-7.2</v>
          </cell>
          <cell r="FX325">
            <v>-27.6</v>
          </cell>
          <cell r="FY325">
            <v>-51.8</v>
          </cell>
          <cell r="FZ325">
            <v>-11.7</v>
          </cell>
          <cell r="GA325">
            <v>-44.2</v>
          </cell>
          <cell r="GB325">
            <v>84.9</v>
          </cell>
          <cell r="GD325">
            <v>-8.1999999999999993</v>
          </cell>
          <cell r="GE325">
            <v>19.399999999999999</v>
          </cell>
          <cell r="GF325">
            <v>-36.700000000000003</v>
          </cell>
          <cell r="GG325">
            <v>-14</v>
          </cell>
          <cell r="GH325">
            <v>-31</v>
          </cell>
          <cell r="GI325">
            <v>96.1</v>
          </cell>
          <cell r="GK325">
            <v>-3.9</v>
          </cell>
          <cell r="GL325">
            <v>-8.1999999999999993</v>
          </cell>
          <cell r="GM325">
            <v>-24.2</v>
          </cell>
          <cell r="GN325">
            <v>-7.8</v>
          </cell>
          <cell r="GO325">
            <v>-23.5</v>
          </cell>
          <cell r="GP325">
            <v>92</v>
          </cell>
          <cell r="GR325">
            <v>-4</v>
          </cell>
          <cell r="GS325">
            <v>9</v>
          </cell>
          <cell r="GT325">
            <v>-12.8</v>
          </cell>
          <cell r="GU325">
            <v>-6.9</v>
          </cell>
          <cell r="GV325">
            <v>-0.2</v>
          </cell>
          <cell r="GW325">
            <v>97.3</v>
          </cell>
          <cell r="GY325">
            <v>-14.2</v>
          </cell>
          <cell r="GZ325">
            <v>-3.3</v>
          </cell>
          <cell r="HA325">
            <v>-32.9</v>
          </cell>
          <cell r="HB325">
            <v>-6.2</v>
          </cell>
          <cell r="HC325">
            <v>-31.2</v>
          </cell>
          <cell r="HD325">
            <v>90.3</v>
          </cell>
          <cell r="HF325">
            <v>-21.5</v>
          </cell>
          <cell r="HG325">
            <v>-30.7</v>
          </cell>
          <cell r="HH325">
            <v>-56.5</v>
          </cell>
          <cell r="HI325">
            <v>-26.6</v>
          </cell>
          <cell r="HJ325">
            <v>-62.5</v>
          </cell>
          <cell r="HK325">
            <v>79.099999999999994</v>
          </cell>
          <cell r="HM325">
            <v>-3.6</v>
          </cell>
          <cell r="HN325">
            <v>-2.7</v>
          </cell>
          <cell r="HO325">
            <v>-43.1</v>
          </cell>
          <cell r="HP325">
            <v>2.7</v>
          </cell>
          <cell r="HQ325">
            <v>-24.8</v>
          </cell>
          <cell r="HR325">
            <v>92.1</v>
          </cell>
          <cell r="HT325">
            <v>-2.2000000000000002</v>
          </cell>
          <cell r="HU325">
            <v>-5.7</v>
          </cell>
          <cell r="HV325">
            <v>-18.5</v>
          </cell>
          <cell r="HW325">
            <v>11.9</v>
          </cell>
          <cell r="HX325">
            <v>-38.6</v>
          </cell>
          <cell r="HY325">
            <v>98</v>
          </cell>
          <cell r="IA325">
            <v>3.5</v>
          </cell>
          <cell r="IB325">
            <v>24.8</v>
          </cell>
          <cell r="IC325">
            <v>-40.299999999999997</v>
          </cell>
          <cell r="ID325">
            <v>3.7</v>
          </cell>
          <cell r="IE325">
            <v>-39.799999999999997</v>
          </cell>
          <cell r="IF325">
            <v>95.3</v>
          </cell>
          <cell r="IH325">
            <v>-8.8000000000000007</v>
          </cell>
          <cell r="II325">
            <v>8.4</v>
          </cell>
          <cell r="IJ325">
            <v>1.8</v>
          </cell>
          <cell r="IK325">
            <v>7.5</v>
          </cell>
          <cell r="IL325">
            <v>-14</v>
          </cell>
          <cell r="IM325">
            <v>94.9</v>
          </cell>
          <cell r="IO325">
            <v>-10.7</v>
          </cell>
          <cell r="IP325">
            <v>10.4</v>
          </cell>
          <cell r="IQ325">
            <v>3.9</v>
          </cell>
          <cell r="IR325">
            <v>-15.2</v>
          </cell>
          <cell r="IS325">
            <v>0.9</v>
          </cell>
          <cell r="IT325">
            <v>98.2</v>
          </cell>
          <cell r="IV325">
            <v>-13</v>
          </cell>
          <cell r="IW325">
            <v>-24.8</v>
          </cell>
          <cell r="IX325">
            <v>-25.6</v>
          </cell>
          <cell r="IY325">
            <v>-11.3</v>
          </cell>
          <cell r="IZ325">
            <v>-47.4</v>
          </cell>
          <cell r="JA325">
            <v>88.7</v>
          </cell>
        </row>
        <row r="326">
          <cell r="AY326">
            <v>40939</v>
          </cell>
          <cell r="BA326">
            <v>-6.6</v>
          </cell>
          <cell r="BB326">
            <v>-4.3</v>
          </cell>
          <cell r="BC326">
            <v>-20.5</v>
          </cell>
          <cell r="BD326">
            <v>-13.9</v>
          </cell>
          <cell r="BE326">
            <v>-28.6</v>
          </cell>
          <cell r="BF326">
            <v>93.8</v>
          </cell>
          <cell r="BH326">
            <v>-6.3</v>
          </cell>
          <cell r="BI326">
            <v>-2.1</v>
          </cell>
          <cell r="BJ326">
            <v>-20.3</v>
          </cell>
          <cell r="BK326">
            <v>-15.4</v>
          </cell>
          <cell r="BL326">
            <v>-25.4</v>
          </cell>
          <cell r="BM326">
            <v>94.6</v>
          </cell>
          <cell r="BO326">
            <v>-14.9</v>
          </cell>
          <cell r="BP326">
            <v>11.8</v>
          </cell>
          <cell r="BQ326">
            <v>-16.3</v>
          </cell>
          <cell r="BR326">
            <v>-9.6999999999999993</v>
          </cell>
          <cell r="BS326">
            <v>-7.4</v>
          </cell>
          <cell r="BT326">
            <v>94.9</v>
          </cell>
          <cell r="BV326">
            <v>-6.8</v>
          </cell>
          <cell r="BW326">
            <v>7.8</v>
          </cell>
          <cell r="BX326">
            <v>-40.200000000000003</v>
          </cell>
          <cell r="BY326">
            <v>-6.8</v>
          </cell>
          <cell r="BZ326">
            <v>-44</v>
          </cell>
          <cell r="CA326">
            <v>97.1</v>
          </cell>
          <cell r="CC326">
            <v>-0.1</v>
          </cell>
          <cell r="CD326">
            <v>24</v>
          </cell>
          <cell r="CE326">
            <v>-27.5</v>
          </cell>
          <cell r="CF326">
            <v>9.8000000000000007</v>
          </cell>
          <cell r="CG326">
            <v>-46.4</v>
          </cell>
          <cell r="CH326">
            <v>91.4</v>
          </cell>
          <cell r="CJ326">
            <v>4</v>
          </cell>
          <cell r="CK326">
            <v>-8.3000000000000007</v>
          </cell>
          <cell r="CL326">
            <v>-1</v>
          </cell>
          <cell r="CM326">
            <v>-3.7</v>
          </cell>
          <cell r="CN326">
            <v>-19.5</v>
          </cell>
          <cell r="CO326">
            <v>93.3</v>
          </cell>
          <cell r="CQ326">
            <v>1.6</v>
          </cell>
          <cell r="CR326">
            <v>14.3</v>
          </cell>
          <cell r="CS326">
            <v>0.5</v>
          </cell>
          <cell r="CT326">
            <v>-6</v>
          </cell>
          <cell r="CU326">
            <v>-8.6</v>
          </cell>
          <cell r="CV326">
            <v>105.6</v>
          </cell>
          <cell r="CX326">
            <v>-1.2</v>
          </cell>
          <cell r="CY326">
            <v>15.2</v>
          </cell>
          <cell r="CZ326">
            <v>-14.8</v>
          </cell>
          <cell r="DA326">
            <v>14.8</v>
          </cell>
          <cell r="DB326">
            <v>1</v>
          </cell>
          <cell r="DC326">
            <v>101.3</v>
          </cell>
          <cell r="DE326" t="str">
            <v>NA</v>
          </cell>
          <cell r="DF326" t="str">
            <v>NA</v>
          </cell>
          <cell r="DG326">
            <v>-28.2</v>
          </cell>
          <cell r="DH326" t="str">
            <v>NA</v>
          </cell>
          <cell r="DI326" t="str">
            <v>NA</v>
          </cell>
          <cell r="DJ326" t="str">
            <v>NA</v>
          </cell>
          <cell r="DL326">
            <v>-24.5</v>
          </cell>
          <cell r="DM326">
            <v>-33</v>
          </cell>
          <cell r="DN326">
            <v>-80.099999999999994</v>
          </cell>
          <cell r="DO326">
            <v>-34.1</v>
          </cell>
          <cell r="DP326">
            <v>-61.2</v>
          </cell>
          <cell r="DQ326">
            <v>78.5</v>
          </cell>
          <cell r="DS326">
            <v>-14.8</v>
          </cell>
          <cell r="DT326">
            <v>-18</v>
          </cell>
          <cell r="DU326">
            <v>-20.2</v>
          </cell>
          <cell r="DV326">
            <v>-24.6</v>
          </cell>
          <cell r="DW326">
            <v>-58.4</v>
          </cell>
          <cell r="DX326">
            <v>93.4</v>
          </cell>
          <cell r="DZ326">
            <v>-13.2</v>
          </cell>
          <cell r="EA326">
            <v>-3.4</v>
          </cell>
          <cell r="EB326">
            <v>-27.7</v>
          </cell>
          <cell r="EC326">
            <v>-18.2</v>
          </cell>
          <cell r="ED326">
            <v>-12.2</v>
          </cell>
          <cell r="EE326">
            <v>93.6</v>
          </cell>
          <cell r="EG326">
            <v>-10.199999999999999</v>
          </cell>
          <cell r="EH326">
            <v>2.1</v>
          </cell>
          <cell r="EI326">
            <v>-23</v>
          </cell>
          <cell r="EJ326">
            <v>-14.5</v>
          </cell>
          <cell r="EK326">
            <v>-40</v>
          </cell>
          <cell r="EL326">
            <v>108.7</v>
          </cell>
          <cell r="EN326">
            <v>-11.8</v>
          </cell>
          <cell r="EO326">
            <v>-16.2</v>
          </cell>
          <cell r="EP326">
            <v>-36.299999999999997</v>
          </cell>
          <cell r="EQ326">
            <v>-26.6</v>
          </cell>
          <cell r="ER326">
            <v>-29.3</v>
          </cell>
          <cell r="ES326">
            <v>87</v>
          </cell>
          <cell r="EU326">
            <v>-18.399999999999999</v>
          </cell>
          <cell r="EV326">
            <v>-22.8</v>
          </cell>
          <cell r="EW326">
            <v>-42.8</v>
          </cell>
          <cell r="EX326">
            <v>-28.9</v>
          </cell>
          <cell r="EY326">
            <v>-55.4</v>
          </cell>
          <cell r="EZ326">
            <v>88.1</v>
          </cell>
          <cell r="FB326">
            <v>-2.8</v>
          </cell>
          <cell r="FC326">
            <v>11.8</v>
          </cell>
          <cell r="FD326">
            <v>-17.5</v>
          </cell>
          <cell r="FE326">
            <v>9.3000000000000007</v>
          </cell>
          <cell r="FF326">
            <v>-22.2</v>
          </cell>
          <cell r="FG326">
            <v>105.2</v>
          </cell>
          <cell r="FI326">
            <v>-11.8</v>
          </cell>
          <cell r="FJ326">
            <v>6.2</v>
          </cell>
          <cell r="FK326">
            <v>-19.899999999999999</v>
          </cell>
          <cell r="FL326">
            <v>-10.4</v>
          </cell>
          <cell r="FM326">
            <v>-33.5</v>
          </cell>
          <cell r="FN326">
            <v>100.4</v>
          </cell>
          <cell r="FP326">
            <v>-15.9</v>
          </cell>
          <cell r="FQ326" t="str">
            <v>NA</v>
          </cell>
          <cell r="FR326">
            <v>-3.6</v>
          </cell>
          <cell r="FS326" t="str">
            <v>NA</v>
          </cell>
          <cell r="FT326">
            <v>-5.9</v>
          </cell>
          <cell r="FU326">
            <v>98.6</v>
          </cell>
          <cell r="FW326">
            <v>-7.3</v>
          </cell>
          <cell r="FX326">
            <v>-30</v>
          </cell>
          <cell r="FY326">
            <v>-54.1</v>
          </cell>
          <cell r="FZ326">
            <v>-14.9</v>
          </cell>
          <cell r="GA326">
            <v>-43.9</v>
          </cell>
          <cell r="GB326">
            <v>84.1</v>
          </cell>
          <cell r="GD326">
            <v>-7.4</v>
          </cell>
          <cell r="GE326">
            <v>13.9</v>
          </cell>
          <cell r="GF326">
            <v>-37.5</v>
          </cell>
          <cell r="GG326">
            <v>-3.9</v>
          </cell>
          <cell r="GH326">
            <v>-28.5</v>
          </cell>
          <cell r="GI326">
            <v>94.9</v>
          </cell>
          <cell r="GK326">
            <v>-5.0999999999999996</v>
          </cell>
          <cell r="GL326">
            <v>-7.6</v>
          </cell>
          <cell r="GM326">
            <v>-23.1</v>
          </cell>
          <cell r="GN326">
            <v>-2.5</v>
          </cell>
          <cell r="GO326">
            <v>-27.3</v>
          </cell>
          <cell r="GP326">
            <v>91</v>
          </cell>
          <cell r="GR326">
            <v>-5.7</v>
          </cell>
          <cell r="GS326">
            <v>5.9</v>
          </cell>
          <cell r="GT326">
            <v>-8.8000000000000007</v>
          </cell>
          <cell r="GU326">
            <v>-8.6</v>
          </cell>
          <cell r="GV326">
            <v>-7</v>
          </cell>
          <cell r="GW326">
            <v>95.8</v>
          </cell>
          <cell r="GY326">
            <v>-13.1</v>
          </cell>
          <cell r="GZ326">
            <v>-2.4</v>
          </cell>
          <cell r="HA326">
            <v>-28.7</v>
          </cell>
          <cell r="HB326">
            <v>-6.8</v>
          </cell>
          <cell r="HC326">
            <v>-30.9</v>
          </cell>
          <cell r="HD326">
            <v>92.9</v>
          </cell>
          <cell r="HF326">
            <v>-20.5</v>
          </cell>
          <cell r="HG326">
            <v>-29.2</v>
          </cell>
          <cell r="HH326">
            <v>-56</v>
          </cell>
          <cell r="HI326">
            <v>-25.7</v>
          </cell>
          <cell r="HJ326">
            <v>-66.099999999999994</v>
          </cell>
          <cell r="HK326">
            <v>80.099999999999994</v>
          </cell>
          <cell r="HM326">
            <v>-1.7</v>
          </cell>
          <cell r="HN326">
            <v>0.9</v>
          </cell>
          <cell r="HO326">
            <v>-39.9</v>
          </cell>
          <cell r="HP326">
            <v>1.6</v>
          </cell>
          <cell r="HQ326">
            <v>-19.5</v>
          </cell>
          <cell r="HR326">
            <v>94.9</v>
          </cell>
          <cell r="HT326">
            <v>-0.8</v>
          </cell>
          <cell r="HU326">
            <v>-8.1</v>
          </cell>
          <cell r="HV326">
            <v>-24.3</v>
          </cell>
          <cell r="HW326">
            <v>7</v>
          </cell>
          <cell r="HX326">
            <v>-37.700000000000003</v>
          </cell>
          <cell r="HY326">
            <v>95.7</v>
          </cell>
          <cell r="IA326">
            <v>5.9</v>
          </cell>
          <cell r="IB326">
            <v>22.2</v>
          </cell>
          <cell r="IC326">
            <v>-37.5</v>
          </cell>
          <cell r="ID326">
            <v>4.7</v>
          </cell>
          <cell r="IE326">
            <v>-41.5</v>
          </cell>
          <cell r="IF326">
            <v>96.8</v>
          </cell>
          <cell r="IH326">
            <v>-10.8</v>
          </cell>
          <cell r="II326">
            <v>5.4</v>
          </cell>
          <cell r="IJ326">
            <v>3.9</v>
          </cell>
          <cell r="IK326">
            <v>6.6</v>
          </cell>
          <cell r="IL326">
            <v>-1.6</v>
          </cell>
          <cell r="IM326">
            <v>94.3</v>
          </cell>
          <cell r="IO326">
            <v>-14.1</v>
          </cell>
          <cell r="IP326">
            <v>5.7</v>
          </cell>
          <cell r="IQ326">
            <v>6.7</v>
          </cell>
          <cell r="IR326">
            <v>-16.3</v>
          </cell>
          <cell r="IS326">
            <v>1.9</v>
          </cell>
          <cell r="IT326">
            <v>96.8</v>
          </cell>
          <cell r="IV326">
            <v>-6</v>
          </cell>
          <cell r="IW326">
            <v>-16.3</v>
          </cell>
          <cell r="IX326">
            <v>-22.1</v>
          </cell>
          <cell r="IY326">
            <v>-12.3</v>
          </cell>
          <cell r="IZ326">
            <v>-43.5</v>
          </cell>
          <cell r="JA326">
            <v>93.7</v>
          </cell>
        </row>
        <row r="327">
          <cell r="AY327">
            <v>40968</v>
          </cell>
          <cell r="BA327">
            <v>-4.8</v>
          </cell>
          <cell r="BB327">
            <v>-5.0999999999999996</v>
          </cell>
          <cell r="BC327">
            <v>-19.899999999999999</v>
          </cell>
          <cell r="BD327">
            <v>-11.7</v>
          </cell>
          <cell r="BE327">
            <v>-27</v>
          </cell>
          <cell r="BF327">
            <v>95.1</v>
          </cell>
          <cell r="BH327">
            <v>-5</v>
          </cell>
          <cell r="BI327">
            <v>-1.7</v>
          </cell>
          <cell r="BJ327">
            <v>-19.899999999999999</v>
          </cell>
          <cell r="BK327">
            <v>-13.9</v>
          </cell>
          <cell r="BL327">
            <v>-22.3</v>
          </cell>
          <cell r="BM327">
            <v>95.8</v>
          </cell>
          <cell r="BO327">
            <v>-8</v>
          </cell>
          <cell r="BP327">
            <v>2.4</v>
          </cell>
          <cell r="BQ327">
            <v>-20.6</v>
          </cell>
          <cell r="BR327">
            <v>-14</v>
          </cell>
          <cell r="BS327">
            <v>-8.9</v>
          </cell>
          <cell r="BT327">
            <v>95.2</v>
          </cell>
          <cell r="BV327">
            <v>-5.8</v>
          </cell>
          <cell r="BW327">
            <v>-0.4</v>
          </cell>
          <cell r="BX327">
            <v>-43.2</v>
          </cell>
          <cell r="BY327">
            <v>-4.2</v>
          </cell>
          <cell r="BZ327">
            <v>-48.5</v>
          </cell>
          <cell r="CA327">
            <v>94.2</v>
          </cell>
          <cell r="CC327">
            <v>1.3</v>
          </cell>
          <cell r="CD327">
            <v>26.7</v>
          </cell>
          <cell r="CE327">
            <v>-26.3</v>
          </cell>
          <cell r="CF327">
            <v>10</v>
          </cell>
          <cell r="CG327">
            <v>-44.8</v>
          </cell>
          <cell r="CH327">
            <v>92.9</v>
          </cell>
          <cell r="CJ327">
            <v>10</v>
          </cell>
          <cell r="CK327">
            <v>-4.9000000000000004</v>
          </cell>
          <cell r="CL327">
            <v>5.6</v>
          </cell>
          <cell r="CM327">
            <v>-6.8</v>
          </cell>
          <cell r="CN327">
            <v>-21.2</v>
          </cell>
          <cell r="CO327">
            <v>99.7</v>
          </cell>
          <cell r="CQ327">
            <v>2.6</v>
          </cell>
          <cell r="CR327">
            <v>15.7</v>
          </cell>
          <cell r="CS327">
            <v>-0.8</v>
          </cell>
          <cell r="CT327">
            <v>-6.9</v>
          </cell>
          <cell r="CU327">
            <v>-7.4</v>
          </cell>
          <cell r="CV327">
            <v>106.2</v>
          </cell>
          <cell r="CX327">
            <v>1</v>
          </cell>
          <cell r="CY327">
            <v>13.4</v>
          </cell>
          <cell r="CZ327">
            <v>-13.8</v>
          </cell>
          <cell r="DA327">
            <v>16.3</v>
          </cell>
          <cell r="DB327">
            <v>-1.1000000000000001</v>
          </cell>
          <cell r="DC327">
            <v>101.8</v>
          </cell>
          <cell r="DE327" t="str">
            <v>NA</v>
          </cell>
          <cell r="DF327" t="str">
            <v>NA</v>
          </cell>
          <cell r="DG327">
            <v>-26.3</v>
          </cell>
          <cell r="DH327" t="str">
            <v>NA</v>
          </cell>
          <cell r="DI327" t="str">
            <v>NA</v>
          </cell>
          <cell r="DJ327" t="str">
            <v>NA</v>
          </cell>
          <cell r="DL327">
            <v>-23.6</v>
          </cell>
          <cell r="DM327">
            <v>-30.6</v>
          </cell>
          <cell r="DN327">
            <v>-83.5</v>
          </cell>
          <cell r="DO327">
            <v>-38.700000000000003</v>
          </cell>
          <cell r="DP327">
            <v>-56.2</v>
          </cell>
          <cell r="DQ327">
            <v>78.7</v>
          </cell>
          <cell r="DS327">
            <v>-14.2</v>
          </cell>
          <cell r="DT327">
            <v>-15.1</v>
          </cell>
          <cell r="DU327">
            <v>-24.7</v>
          </cell>
          <cell r="DV327">
            <v>-22.2</v>
          </cell>
          <cell r="DW327">
            <v>-45.3</v>
          </cell>
          <cell r="DX327">
            <v>93.1</v>
          </cell>
          <cell r="DZ327">
            <v>-9.8000000000000007</v>
          </cell>
          <cell r="EA327">
            <v>-3.7</v>
          </cell>
          <cell r="EB327">
            <v>-25.6</v>
          </cell>
          <cell r="EC327">
            <v>-15.3</v>
          </cell>
          <cell r="ED327">
            <v>-13.5</v>
          </cell>
          <cell r="EE327">
            <v>95.8</v>
          </cell>
          <cell r="EG327">
            <v>-13.3</v>
          </cell>
          <cell r="EH327">
            <v>-4.5999999999999996</v>
          </cell>
          <cell r="EI327">
            <v>-32.6</v>
          </cell>
          <cell r="EJ327">
            <v>-15.8</v>
          </cell>
          <cell r="EK327">
            <v>-37.799999999999997</v>
          </cell>
          <cell r="EL327">
            <v>101.3</v>
          </cell>
          <cell r="EN327">
            <v>-12.3</v>
          </cell>
          <cell r="EO327">
            <v>-18.3</v>
          </cell>
          <cell r="EP327">
            <v>-30.7</v>
          </cell>
          <cell r="EQ327">
            <v>-22.3</v>
          </cell>
          <cell r="ER327">
            <v>-27.3</v>
          </cell>
          <cell r="ES327">
            <v>87.9</v>
          </cell>
          <cell r="EU327">
            <v>-21.2</v>
          </cell>
          <cell r="EV327">
            <v>-22.6</v>
          </cell>
          <cell r="EW327">
            <v>-45.7</v>
          </cell>
          <cell r="EX327">
            <v>-29.8</v>
          </cell>
          <cell r="EY327">
            <v>-60</v>
          </cell>
          <cell r="EZ327">
            <v>86.2</v>
          </cell>
          <cell r="FB327">
            <v>-3.1</v>
          </cell>
          <cell r="FC327">
            <v>8.4</v>
          </cell>
          <cell r="FD327">
            <v>-11.6</v>
          </cell>
          <cell r="FE327">
            <v>9.1</v>
          </cell>
          <cell r="FF327">
            <v>-19</v>
          </cell>
          <cell r="FG327">
            <v>105.5</v>
          </cell>
          <cell r="FI327">
            <v>-9.9</v>
          </cell>
          <cell r="FJ327">
            <v>4.9000000000000004</v>
          </cell>
          <cell r="FK327">
            <v>-22.2</v>
          </cell>
          <cell r="FL327">
            <v>-1.4</v>
          </cell>
          <cell r="FM327">
            <v>-36.9</v>
          </cell>
          <cell r="FN327">
            <v>100.4</v>
          </cell>
          <cell r="FP327">
            <v>-25.9</v>
          </cell>
          <cell r="FQ327" t="str">
            <v>NA</v>
          </cell>
          <cell r="FR327">
            <v>-6.5</v>
          </cell>
          <cell r="FS327" t="str">
            <v>NA</v>
          </cell>
          <cell r="FT327">
            <v>-4.3</v>
          </cell>
          <cell r="FU327">
            <v>92.3</v>
          </cell>
          <cell r="FW327">
            <v>-3.7</v>
          </cell>
          <cell r="FX327">
            <v>-26.8</v>
          </cell>
          <cell r="FY327">
            <v>-49</v>
          </cell>
          <cell r="FZ327">
            <v>-17.3</v>
          </cell>
          <cell r="GA327">
            <v>-49.2</v>
          </cell>
          <cell r="GB327">
            <v>88.1</v>
          </cell>
          <cell r="GD327">
            <v>-6.7</v>
          </cell>
          <cell r="GE327">
            <v>6.9</v>
          </cell>
          <cell r="GF327">
            <v>-38.5</v>
          </cell>
          <cell r="GG327">
            <v>1.3</v>
          </cell>
          <cell r="GH327">
            <v>-26.7</v>
          </cell>
          <cell r="GI327">
            <v>94.4</v>
          </cell>
          <cell r="GK327">
            <v>-4.2</v>
          </cell>
          <cell r="GL327">
            <v>-7.4</v>
          </cell>
          <cell r="GM327">
            <v>-22.6</v>
          </cell>
          <cell r="GN327">
            <v>-4.8</v>
          </cell>
          <cell r="GO327">
            <v>-29.5</v>
          </cell>
          <cell r="GP327">
            <v>92.2</v>
          </cell>
          <cell r="GR327">
            <v>-2.1</v>
          </cell>
          <cell r="GS327">
            <v>5.4</v>
          </cell>
          <cell r="GT327">
            <v>-10</v>
          </cell>
          <cell r="GU327">
            <v>-5.5</v>
          </cell>
          <cell r="GV327">
            <v>-4.3</v>
          </cell>
          <cell r="GW327">
            <v>97</v>
          </cell>
          <cell r="GY327">
            <v>-14</v>
          </cell>
          <cell r="GZ327">
            <v>2.1</v>
          </cell>
          <cell r="HA327">
            <v>-28.6</v>
          </cell>
          <cell r="HB327">
            <v>-4.5999999999999996</v>
          </cell>
          <cell r="HC327">
            <v>-31.1</v>
          </cell>
          <cell r="HD327">
            <v>94.5</v>
          </cell>
          <cell r="HF327">
            <v>-21.3</v>
          </cell>
          <cell r="HG327">
            <v>-29</v>
          </cell>
          <cell r="HH327">
            <v>-53.9</v>
          </cell>
          <cell r="HI327">
            <v>-25.3</v>
          </cell>
          <cell r="HJ327">
            <v>-68.599999999999994</v>
          </cell>
          <cell r="HK327">
            <v>80.3</v>
          </cell>
          <cell r="HM327">
            <v>-1.3</v>
          </cell>
          <cell r="HN327">
            <v>6.3</v>
          </cell>
          <cell r="HO327">
            <v>-38.200000000000003</v>
          </cell>
          <cell r="HP327">
            <v>2.2000000000000002</v>
          </cell>
          <cell r="HQ327">
            <v>-24.1</v>
          </cell>
          <cell r="HR327">
            <v>96.3</v>
          </cell>
          <cell r="HT327">
            <v>-4</v>
          </cell>
          <cell r="HU327">
            <v>-6.2</v>
          </cell>
          <cell r="HV327">
            <v>-25.1</v>
          </cell>
          <cell r="HW327">
            <v>9.5</v>
          </cell>
          <cell r="HX327">
            <v>-36.299999999999997</v>
          </cell>
          <cell r="HY327">
            <v>94</v>
          </cell>
          <cell r="IA327">
            <v>-1.9</v>
          </cell>
          <cell r="IB327">
            <v>19.2</v>
          </cell>
          <cell r="IC327">
            <v>-31.7</v>
          </cell>
          <cell r="ID327">
            <v>11.9</v>
          </cell>
          <cell r="IE327">
            <v>-48.7</v>
          </cell>
          <cell r="IF327">
            <v>94.3</v>
          </cell>
          <cell r="IH327">
            <v>-1.9</v>
          </cell>
          <cell r="II327">
            <v>17.399999999999999</v>
          </cell>
          <cell r="IJ327">
            <v>7</v>
          </cell>
          <cell r="IK327">
            <v>12.4</v>
          </cell>
          <cell r="IL327">
            <v>-3.2</v>
          </cell>
          <cell r="IM327">
            <v>101</v>
          </cell>
          <cell r="IO327">
            <v>-13.2</v>
          </cell>
          <cell r="IP327">
            <v>8.3000000000000007</v>
          </cell>
          <cell r="IQ327">
            <v>4.9000000000000004</v>
          </cell>
          <cell r="IR327">
            <v>-11.8</v>
          </cell>
          <cell r="IS327">
            <v>-5.5</v>
          </cell>
          <cell r="IT327">
            <v>97.2</v>
          </cell>
          <cell r="IV327">
            <v>-2.5</v>
          </cell>
          <cell r="IW327">
            <v>-23.9</v>
          </cell>
          <cell r="IX327">
            <v>-20.9</v>
          </cell>
          <cell r="IY327">
            <v>-7.3</v>
          </cell>
          <cell r="IZ327">
            <v>-44.3</v>
          </cell>
          <cell r="JA327">
            <v>94.1</v>
          </cell>
        </row>
        <row r="328">
          <cell r="AY328">
            <v>40999</v>
          </cell>
          <cell r="BA328">
            <v>-7.1</v>
          </cell>
          <cell r="BB328">
            <v>-3.5</v>
          </cell>
          <cell r="BC328">
            <v>-19</v>
          </cell>
          <cell r="BD328">
            <v>-11.2</v>
          </cell>
          <cell r="BE328">
            <v>-27.3</v>
          </cell>
          <cell r="BF328">
            <v>94.1</v>
          </cell>
          <cell r="BH328">
            <v>-6.9</v>
          </cell>
          <cell r="BI328">
            <v>0</v>
          </cell>
          <cell r="BJ328">
            <v>-18.7</v>
          </cell>
          <cell r="BK328">
            <v>-11.9</v>
          </cell>
          <cell r="BL328">
            <v>-24.1</v>
          </cell>
          <cell r="BM328">
            <v>95.9</v>
          </cell>
          <cell r="BO328">
            <v>-10.3</v>
          </cell>
          <cell r="BP328">
            <v>6.9</v>
          </cell>
          <cell r="BQ328">
            <v>-12.5</v>
          </cell>
          <cell r="BR328">
            <v>-16</v>
          </cell>
          <cell r="BS328">
            <v>-12.2</v>
          </cell>
          <cell r="BT328">
            <v>96.6</v>
          </cell>
          <cell r="BV328">
            <v>-2.7</v>
          </cell>
          <cell r="BW328">
            <v>4.5999999999999996</v>
          </cell>
          <cell r="BX328">
            <v>-43.6</v>
          </cell>
          <cell r="BY328">
            <v>1</v>
          </cell>
          <cell r="BZ328">
            <v>-47</v>
          </cell>
          <cell r="CA328">
            <v>97.7</v>
          </cell>
          <cell r="CC328">
            <v>1.6</v>
          </cell>
          <cell r="CD328">
            <v>27.9</v>
          </cell>
          <cell r="CE328">
            <v>-29.6</v>
          </cell>
          <cell r="CF328">
            <v>12.1</v>
          </cell>
          <cell r="CG328">
            <v>-44.6</v>
          </cell>
          <cell r="CH328">
            <v>93.2</v>
          </cell>
          <cell r="CJ328">
            <v>3</v>
          </cell>
          <cell r="CK328">
            <v>-9</v>
          </cell>
          <cell r="CL328">
            <v>10.7</v>
          </cell>
          <cell r="CM328">
            <v>4.0999999999999996</v>
          </cell>
          <cell r="CN328">
            <v>-13.5</v>
          </cell>
          <cell r="CO328">
            <v>96.7</v>
          </cell>
          <cell r="CQ328">
            <v>-1.5</v>
          </cell>
          <cell r="CR328">
            <v>15.5</v>
          </cell>
          <cell r="CS328">
            <v>-0.6</v>
          </cell>
          <cell r="CT328">
            <v>-1.6</v>
          </cell>
          <cell r="CU328">
            <v>-8.9</v>
          </cell>
          <cell r="CV328">
            <v>104.5</v>
          </cell>
          <cell r="CX328">
            <v>3.9</v>
          </cell>
          <cell r="CY328">
            <v>15</v>
          </cell>
          <cell r="CZ328">
            <v>-12.9</v>
          </cell>
          <cell r="DA328">
            <v>22.6</v>
          </cell>
          <cell r="DB328">
            <v>8.3000000000000007</v>
          </cell>
          <cell r="DC328">
            <v>103.8</v>
          </cell>
          <cell r="DE328" t="str">
            <v>NA</v>
          </cell>
          <cell r="DF328" t="str">
            <v>NA</v>
          </cell>
          <cell r="DG328">
            <v>-22.2</v>
          </cell>
          <cell r="DH328" t="str">
            <v>NA</v>
          </cell>
          <cell r="DI328" t="str">
            <v>NA</v>
          </cell>
          <cell r="DJ328" t="str">
            <v>NA</v>
          </cell>
          <cell r="DL328">
            <v>-21.6</v>
          </cell>
          <cell r="DM328">
            <v>-32.200000000000003</v>
          </cell>
          <cell r="DN328">
            <v>-79.3</v>
          </cell>
          <cell r="DO328">
            <v>-35.799999999999997</v>
          </cell>
          <cell r="DP328">
            <v>-60.5</v>
          </cell>
          <cell r="DQ328">
            <v>79.400000000000006</v>
          </cell>
          <cell r="DS328">
            <v>-15.5</v>
          </cell>
          <cell r="DT328">
            <v>-13.4</v>
          </cell>
          <cell r="DU328">
            <v>-28.9</v>
          </cell>
          <cell r="DV328">
            <v>-22.2</v>
          </cell>
          <cell r="DW328">
            <v>-47.6</v>
          </cell>
          <cell r="DX328">
            <v>92</v>
          </cell>
          <cell r="DZ328">
            <v>-10.1</v>
          </cell>
          <cell r="EA328">
            <v>-2.6</v>
          </cell>
          <cell r="EB328">
            <v>-21.5</v>
          </cell>
          <cell r="EC328">
            <v>-16.899999999999999</v>
          </cell>
          <cell r="ED328">
            <v>-14.9</v>
          </cell>
          <cell r="EE328">
            <v>97.1</v>
          </cell>
          <cell r="EG328">
            <v>-13.6</v>
          </cell>
          <cell r="EH328">
            <v>-4</v>
          </cell>
          <cell r="EI328">
            <v>-34.6</v>
          </cell>
          <cell r="EJ328">
            <v>-10.4</v>
          </cell>
          <cell r="EK328">
            <v>-39.1</v>
          </cell>
          <cell r="EL328">
            <v>100.5</v>
          </cell>
          <cell r="EN328">
            <v>-11.8</v>
          </cell>
          <cell r="EO328">
            <v>-11.3</v>
          </cell>
          <cell r="EP328">
            <v>-29.3</v>
          </cell>
          <cell r="EQ328">
            <v>-20.5</v>
          </cell>
          <cell r="ER328">
            <v>-30.3</v>
          </cell>
          <cell r="ES328">
            <v>91.1</v>
          </cell>
          <cell r="EU328">
            <v>-25.6</v>
          </cell>
          <cell r="EV328">
            <v>-25.7</v>
          </cell>
          <cell r="EW328">
            <v>-43.1</v>
          </cell>
          <cell r="EX328">
            <v>-27.9</v>
          </cell>
          <cell r="EY328">
            <v>-56.6</v>
          </cell>
          <cell r="EZ328">
            <v>84.3</v>
          </cell>
          <cell r="FB328">
            <v>-2.6</v>
          </cell>
          <cell r="FC328">
            <v>5.0999999999999996</v>
          </cell>
          <cell r="FD328">
            <v>-18.100000000000001</v>
          </cell>
          <cell r="FE328">
            <v>7.6</v>
          </cell>
          <cell r="FF328">
            <v>-11.2</v>
          </cell>
          <cell r="FG328">
            <v>103.6</v>
          </cell>
          <cell r="FI328">
            <v>-13.8</v>
          </cell>
          <cell r="FJ328">
            <v>8</v>
          </cell>
          <cell r="FK328">
            <v>-21.3</v>
          </cell>
          <cell r="FL328">
            <v>-2.2999999999999998</v>
          </cell>
          <cell r="FM328">
            <v>-36.9</v>
          </cell>
          <cell r="FN328">
            <v>99.7</v>
          </cell>
          <cell r="FP328">
            <v>-17.100000000000001</v>
          </cell>
          <cell r="FQ328" t="str">
            <v>NA</v>
          </cell>
          <cell r="FR328">
            <v>-5.8</v>
          </cell>
          <cell r="FS328" t="str">
            <v>NA</v>
          </cell>
          <cell r="FT328">
            <v>-5.2</v>
          </cell>
          <cell r="FU328">
            <v>98</v>
          </cell>
          <cell r="FW328">
            <v>0</v>
          </cell>
          <cell r="FX328">
            <v>-20.9</v>
          </cell>
          <cell r="FY328">
            <v>-47.4</v>
          </cell>
          <cell r="FZ328">
            <v>-8.5</v>
          </cell>
          <cell r="GA328">
            <v>-42.5</v>
          </cell>
          <cell r="GB328">
            <v>93.6</v>
          </cell>
          <cell r="GD328">
            <v>-8</v>
          </cell>
          <cell r="GE328">
            <v>11.8</v>
          </cell>
          <cell r="GF328">
            <v>-39.200000000000003</v>
          </cell>
          <cell r="GG328">
            <v>1.7</v>
          </cell>
          <cell r="GH328">
            <v>-29.2</v>
          </cell>
          <cell r="GI328">
            <v>94.6</v>
          </cell>
          <cell r="GK328">
            <v>-5.0999999999999996</v>
          </cell>
          <cell r="GL328">
            <v>-7.9</v>
          </cell>
          <cell r="GM328">
            <v>-23.6</v>
          </cell>
          <cell r="GN328">
            <v>-1.8</v>
          </cell>
          <cell r="GO328">
            <v>-32.5</v>
          </cell>
          <cell r="GP328">
            <v>91</v>
          </cell>
          <cell r="GR328">
            <v>-3.1</v>
          </cell>
          <cell r="GS328">
            <v>11.4</v>
          </cell>
          <cell r="GT328">
            <v>-8</v>
          </cell>
          <cell r="GU328">
            <v>-2.4</v>
          </cell>
          <cell r="GV328">
            <v>-2.7</v>
          </cell>
          <cell r="GW328">
            <v>99.2</v>
          </cell>
          <cell r="GY328">
            <v>-13.9</v>
          </cell>
          <cell r="GZ328">
            <v>3.8</v>
          </cell>
          <cell r="HA328">
            <v>-24.3</v>
          </cell>
          <cell r="HB328">
            <v>-2.6</v>
          </cell>
          <cell r="HC328">
            <v>-30.3</v>
          </cell>
          <cell r="HD328">
            <v>96.6</v>
          </cell>
          <cell r="HF328">
            <v>-20.2</v>
          </cell>
          <cell r="HG328">
            <v>-30.7</v>
          </cell>
          <cell r="HH328">
            <v>-52.5</v>
          </cell>
          <cell r="HI328">
            <v>-24.9</v>
          </cell>
          <cell r="HJ328">
            <v>-67.900000000000006</v>
          </cell>
          <cell r="HK328">
            <v>81.599999999999994</v>
          </cell>
          <cell r="HM328">
            <v>-0.9</v>
          </cell>
          <cell r="HN328">
            <v>2.5</v>
          </cell>
          <cell r="HO328">
            <v>-41.6</v>
          </cell>
          <cell r="HP328">
            <v>1.7</v>
          </cell>
          <cell r="HQ328">
            <v>-24.2</v>
          </cell>
          <cell r="HR328">
            <v>95.1</v>
          </cell>
          <cell r="HT328">
            <v>-7.1</v>
          </cell>
          <cell r="HU328">
            <v>0.5</v>
          </cell>
          <cell r="HV328">
            <v>-26.3</v>
          </cell>
          <cell r="HW328">
            <v>11.2</v>
          </cell>
          <cell r="HX328">
            <v>-35.9</v>
          </cell>
          <cell r="HY328">
            <v>94.8</v>
          </cell>
          <cell r="IA328">
            <v>3.9</v>
          </cell>
          <cell r="IB328">
            <v>28.8</v>
          </cell>
          <cell r="IC328">
            <v>-31.4</v>
          </cell>
          <cell r="ID328">
            <v>14.2</v>
          </cell>
          <cell r="IE328">
            <v>-47.7</v>
          </cell>
          <cell r="IF328">
            <v>99.1</v>
          </cell>
          <cell r="IH328">
            <v>-3.8</v>
          </cell>
          <cell r="II328">
            <v>14.8</v>
          </cell>
          <cell r="IJ328">
            <v>7</v>
          </cell>
          <cell r="IK328">
            <v>17.899999999999999</v>
          </cell>
          <cell r="IL328">
            <v>-1.3</v>
          </cell>
          <cell r="IM328">
            <v>99.7</v>
          </cell>
          <cell r="IO328">
            <v>-1.6</v>
          </cell>
          <cell r="IP328">
            <v>18.3</v>
          </cell>
          <cell r="IQ328">
            <v>9</v>
          </cell>
          <cell r="IR328">
            <v>-0.6</v>
          </cell>
          <cell r="IS328">
            <v>-2.5</v>
          </cell>
          <cell r="IT328">
            <v>104</v>
          </cell>
          <cell r="IV328">
            <v>-5.0999999999999996</v>
          </cell>
          <cell r="IW328">
            <v>-23</v>
          </cell>
          <cell r="IX328">
            <v>-22.2</v>
          </cell>
          <cell r="IY328">
            <v>-15.1</v>
          </cell>
          <cell r="IZ328">
            <v>-41.1</v>
          </cell>
          <cell r="JA328">
            <v>91.6</v>
          </cell>
        </row>
        <row r="329">
          <cell r="AY329">
            <v>41029</v>
          </cell>
          <cell r="BA329">
            <v>-7.3</v>
          </cell>
          <cell r="BB329">
            <v>-3.5</v>
          </cell>
          <cell r="BC329">
            <v>-20</v>
          </cell>
          <cell r="BD329">
            <v>-8.3000000000000007</v>
          </cell>
          <cell r="BE329">
            <v>-28.6</v>
          </cell>
          <cell r="BF329">
            <v>94.4</v>
          </cell>
          <cell r="BH329">
            <v>-8.5</v>
          </cell>
          <cell r="BI329">
            <v>-2.1</v>
          </cell>
          <cell r="BJ329">
            <v>-19.5</v>
          </cell>
          <cell r="BK329">
            <v>-10.9</v>
          </cell>
          <cell r="BL329">
            <v>-25</v>
          </cell>
          <cell r="BM329">
            <v>94.4</v>
          </cell>
          <cell r="BO329">
            <v>-12.6</v>
          </cell>
          <cell r="BP329">
            <v>2.5</v>
          </cell>
          <cell r="BQ329">
            <v>-12</v>
          </cell>
          <cell r="BR329">
            <v>-12</v>
          </cell>
          <cell r="BS329">
            <v>-12.3</v>
          </cell>
          <cell r="BT329">
            <v>94.8</v>
          </cell>
          <cell r="BV329">
            <v>-6.1</v>
          </cell>
          <cell r="BW329">
            <v>3.6</v>
          </cell>
          <cell r="BX329">
            <v>-42.8</v>
          </cell>
          <cell r="BY329">
            <v>6.6</v>
          </cell>
          <cell r="BZ329">
            <v>-42.5</v>
          </cell>
          <cell r="CA329">
            <v>96.3</v>
          </cell>
          <cell r="CC329">
            <v>-1.9</v>
          </cell>
          <cell r="CD329">
            <v>26.9</v>
          </cell>
          <cell r="CE329">
            <v>-28.1</v>
          </cell>
          <cell r="CF329">
            <v>7.9</v>
          </cell>
          <cell r="CG329">
            <v>-43.7</v>
          </cell>
          <cell r="CH329">
            <v>91.1</v>
          </cell>
          <cell r="CJ329">
            <v>5.2</v>
          </cell>
          <cell r="CK329">
            <v>-5.7</v>
          </cell>
          <cell r="CL329">
            <v>9.8000000000000007</v>
          </cell>
          <cell r="CM329">
            <v>-0.1</v>
          </cell>
          <cell r="CN329">
            <v>-15.5</v>
          </cell>
          <cell r="CO329">
            <v>98.7</v>
          </cell>
          <cell r="CQ329">
            <v>-2.5</v>
          </cell>
          <cell r="CR329">
            <v>15.6</v>
          </cell>
          <cell r="CS329">
            <v>-2.2999999999999998</v>
          </cell>
          <cell r="CT329">
            <v>-3.9</v>
          </cell>
          <cell r="CU329">
            <v>-10.3</v>
          </cell>
          <cell r="CV329">
            <v>103.5</v>
          </cell>
          <cell r="CX329">
            <v>-0.8</v>
          </cell>
          <cell r="CY329">
            <v>15.7</v>
          </cell>
          <cell r="CZ329">
            <v>-11.5</v>
          </cell>
          <cell r="DA329">
            <v>23.7</v>
          </cell>
          <cell r="DB329">
            <v>9.5</v>
          </cell>
          <cell r="DC329">
            <v>102.8</v>
          </cell>
          <cell r="DE329" t="str">
            <v>NA</v>
          </cell>
          <cell r="DF329" t="str">
            <v>NA</v>
          </cell>
          <cell r="DG329">
            <v>-21.9</v>
          </cell>
          <cell r="DH329" t="str">
            <v>NA</v>
          </cell>
          <cell r="DI329" t="str">
            <v>NA</v>
          </cell>
          <cell r="DJ329" t="str">
            <v>NA</v>
          </cell>
          <cell r="DL329">
            <v>-19.3</v>
          </cell>
          <cell r="DM329">
            <v>-31.3</v>
          </cell>
          <cell r="DN329">
            <v>-78.7</v>
          </cell>
          <cell r="DO329">
            <v>-37.6</v>
          </cell>
          <cell r="DP329">
            <v>-58.7</v>
          </cell>
          <cell r="DQ329">
            <v>80.8</v>
          </cell>
          <cell r="DS329">
            <v>-17.5</v>
          </cell>
          <cell r="DT329">
            <v>-18</v>
          </cell>
          <cell r="DU329">
            <v>-28.6</v>
          </cell>
          <cell r="DV329">
            <v>-21.2</v>
          </cell>
          <cell r="DW329">
            <v>-50.9</v>
          </cell>
          <cell r="DX329">
            <v>90.3</v>
          </cell>
          <cell r="DZ329">
            <v>-12.1</v>
          </cell>
          <cell r="EA329">
            <v>-3.6</v>
          </cell>
          <cell r="EB329">
            <v>-20.2</v>
          </cell>
          <cell r="EC329">
            <v>-9.4</v>
          </cell>
          <cell r="ED329">
            <v>-14.9</v>
          </cell>
          <cell r="EE329">
            <v>97.1</v>
          </cell>
          <cell r="EG329">
            <v>-9.6</v>
          </cell>
          <cell r="EH329">
            <v>-5.3</v>
          </cell>
          <cell r="EI329">
            <v>-39.200000000000003</v>
          </cell>
          <cell r="EJ329">
            <v>-12.9</v>
          </cell>
          <cell r="EK329">
            <v>-38</v>
          </cell>
          <cell r="EL329">
            <v>101.3</v>
          </cell>
          <cell r="EN329">
            <v>-14.7</v>
          </cell>
          <cell r="EO329">
            <v>-16.899999999999999</v>
          </cell>
          <cell r="EP329">
            <v>-36.299999999999997</v>
          </cell>
          <cell r="EQ329">
            <v>-20.9</v>
          </cell>
          <cell r="ER329">
            <v>-29.4</v>
          </cell>
          <cell r="ES329">
            <v>85.9</v>
          </cell>
          <cell r="EU329">
            <v>-17.5</v>
          </cell>
          <cell r="EV329">
            <v>-27.1</v>
          </cell>
          <cell r="EW329">
            <v>-37.799999999999997</v>
          </cell>
          <cell r="EX329">
            <v>-27.5</v>
          </cell>
          <cell r="EY329">
            <v>-58.2</v>
          </cell>
          <cell r="EZ329">
            <v>88.8</v>
          </cell>
          <cell r="FB329">
            <v>-6</v>
          </cell>
          <cell r="FC329">
            <v>6</v>
          </cell>
          <cell r="FD329">
            <v>-19.899999999999999</v>
          </cell>
          <cell r="FE329">
            <v>6.4</v>
          </cell>
          <cell r="FF329">
            <v>-4.8</v>
          </cell>
          <cell r="FG329">
            <v>102.6</v>
          </cell>
          <cell r="FI329">
            <v>-12.9</v>
          </cell>
          <cell r="FJ329">
            <v>7.6</v>
          </cell>
          <cell r="FK329">
            <v>-21.7</v>
          </cell>
          <cell r="FL329">
            <v>4.8</v>
          </cell>
          <cell r="FM329">
            <v>-32.5</v>
          </cell>
          <cell r="FN329">
            <v>100.2</v>
          </cell>
          <cell r="FP329">
            <v>-34.200000000000003</v>
          </cell>
          <cell r="FQ329" t="str">
            <v>NA</v>
          </cell>
          <cell r="FR329">
            <v>-5.9</v>
          </cell>
          <cell r="FS329" t="str">
            <v>NA</v>
          </cell>
          <cell r="FT329">
            <v>-8.3000000000000007</v>
          </cell>
          <cell r="FU329">
            <v>87.6</v>
          </cell>
          <cell r="FW329">
            <v>0</v>
          </cell>
          <cell r="FX329">
            <v>-23.2</v>
          </cell>
          <cell r="FY329">
            <v>-45.9</v>
          </cell>
          <cell r="FZ329">
            <v>-8.4</v>
          </cell>
          <cell r="GA329">
            <v>-43</v>
          </cell>
          <cell r="GB329">
            <v>93</v>
          </cell>
          <cell r="GD329">
            <v>-5.6</v>
          </cell>
          <cell r="GE329">
            <v>6.8</v>
          </cell>
          <cell r="GF329">
            <v>-37.700000000000003</v>
          </cell>
          <cell r="GG329">
            <v>-2.6</v>
          </cell>
          <cell r="GH329">
            <v>-32.5</v>
          </cell>
          <cell r="GI329">
            <v>94.3</v>
          </cell>
          <cell r="GK329">
            <v>-6.3</v>
          </cell>
          <cell r="GL329">
            <v>-9.4</v>
          </cell>
          <cell r="GM329">
            <v>-17.100000000000001</v>
          </cell>
          <cell r="GN329">
            <v>-3.2</v>
          </cell>
          <cell r="GO329">
            <v>-32.9</v>
          </cell>
          <cell r="GP329">
            <v>92</v>
          </cell>
          <cell r="GR329">
            <v>-6.5</v>
          </cell>
          <cell r="GS329">
            <v>11.4</v>
          </cell>
          <cell r="GT329">
            <v>-4.5</v>
          </cell>
          <cell r="GU329">
            <v>-2</v>
          </cell>
          <cell r="GV329">
            <v>-5.3</v>
          </cell>
          <cell r="GW329">
            <v>98.6</v>
          </cell>
          <cell r="GY329">
            <v>-15.3</v>
          </cell>
          <cell r="GZ329">
            <v>2.1</v>
          </cell>
          <cell r="HA329">
            <v>-27.1</v>
          </cell>
          <cell r="HB329">
            <v>-3.2</v>
          </cell>
          <cell r="HC329">
            <v>-32.799999999999997</v>
          </cell>
          <cell r="HD329">
            <v>94.5</v>
          </cell>
          <cell r="HF329">
            <v>-18.3</v>
          </cell>
          <cell r="HG329">
            <v>-30.7</v>
          </cell>
          <cell r="HH329">
            <v>-52.6</v>
          </cell>
          <cell r="HI329">
            <v>-23.5</v>
          </cell>
          <cell r="HJ329">
            <v>-66.099999999999994</v>
          </cell>
          <cell r="HK329">
            <v>82.9</v>
          </cell>
          <cell r="HM329">
            <v>-0.5</v>
          </cell>
          <cell r="HN329">
            <v>3.7</v>
          </cell>
          <cell r="HO329">
            <v>-39.6</v>
          </cell>
          <cell r="HP329">
            <v>7.4</v>
          </cell>
          <cell r="HQ329">
            <v>-20.9</v>
          </cell>
          <cell r="HR329">
            <v>96.3</v>
          </cell>
          <cell r="HT329">
            <v>-10.6</v>
          </cell>
          <cell r="HU329">
            <v>-3.2</v>
          </cell>
          <cell r="HV329">
            <v>-36.6</v>
          </cell>
          <cell r="HW329">
            <v>9.8000000000000007</v>
          </cell>
          <cell r="HX329">
            <v>-40.1</v>
          </cell>
          <cell r="HY329">
            <v>89</v>
          </cell>
          <cell r="IA329">
            <v>4.3</v>
          </cell>
          <cell r="IB329">
            <v>21.2</v>
          </cell>
          <cell r="IC329">
            <v>-21.6</v>
          </cell>
          <cell r="ID329">
            <v>12.5</v>
          </cell>
          <cell r="IE329">
            <v>-36.700000000000003</v>
          </cell>
          <cell r="IF329">
            <v>100.2</v>
          </cell>
          <cell r="IH329">
            <v>-3.9</v>
          </cell>
          <cell r="II329">
            <v>11.3</v>
          </cell>
          <cell r="IJ329">
            <v>9.9</v>
          </cell>
          <cell r="IK329">
            <v>14.3</v>
          </cell>
          <cell r="IL329">
            <v>-7.7</v>
          </cell>
          <cell r="IM329">
            <v>99.4</v>
          </cell>
          <cell r="IO329">
            <v>-4.9000000000000004</v>
          </cell>
          <cell r="IP329">
            <v>21.9</v>
          </cell>
          <cell r="IQ329">
            <v>12.2</v>
          </cell>
          <cell r="IR329">
            <v>-2.9</v>
          </cell>
          <cell r="IS329">
            <v>-2.9</v>
          </cell>
          <cell r="IT329">
            <v>104.8</v>
          </cell>
          <cell r="IV329">
            <v>-1</v>
          </cell>
          <cell r="IW329">
            <v>-15.1</v>
          </cell>
          <cell r="IX329">
            <v>-24.4</v>
          </cell>
          <cell r="IY329">
            <v>-2.5</v>
          </cell>
          <cell r="IZ329">
            <v>-44.4</v>
          </cell>
          <cell r="JA329">
            <v>95.8</v>
          </cell>
        </row>
        <row r="330">
          <cell r="AY330">
            <v>41060</v>
          </cell>
          <cell r="BA330">
            <v>-10.8</v>
          </cell>
          <cell r="BB330">
            <v>-5.9</v>
          </cell>
          <cell r="BC330">
            <v>-19.100000000000001</v>
          </cell>
          <cell r="BD330">
            <v>-14.4</v>
          </cell>
          <cell r="BE330">
            <v>-30.5</v>
          </cell>
          <cell r="BF330">
            <v>91.7</v>
          </cell>
          <cell r="BH330">
            <v>-10.7</v>
          </cell>
          <cell r="BI330">
            <v>-4.5999999999999996</v>
          </cell>
          <cell r="BJ330">
            <v>-18.8</v>
          </cell>
          <cell r="BK330">
            <v>-18.100000000000001</v>
          </cell>
          <cell r="BL330">
            <v>-27.6</v>
          </cell>
          <cell r="BM330">
            <v>92.2</v>
          </cell>
          <cell r="BO330">
            <v>-14.9</v>
          </cell>
          <cell r="BP330">
            <v>-2.2000000000000002</v>
          </cell>
          <cell r="BQ330">
            <v>-10.1</v>
          </cell>
          <cell r="BR330">
            <v>-16.399999999999999</v>
          </cell>
          <cell r="BS330">
            <v>-12.5</v>
          </cell>
          <cell r="BT330">
            <v>92.5</v>
          </cell>
          <cell r="BV330">
            <v>-7.9</v>
          </cell>
          <cell r="BW330">
            <v>6.2</v>
          </cell>
          <cell r="BX330">
            <v>-42.5</v>
          </cell>
          <cell r="BY330">
            <v>9.5</v>
          </cell>
          <cell r="BZ330">
            <v>-40.6</v>
          </cell>
          <cell r="CA330">
            <v>96.4</v>
          </cell>
          <cell r="CC330">
            <v>-3.3</v>
          </cell>
          <cell r="CD330">
            <v>25.4</v>
          </cell>
          <cell r="CE330">
            <v>-30</v>
          </cell>
          <cell r="CF330">
            <v>8.6999999999999993</v>
          </cell>
          <cell r="CG330">
            <v>-45.1</v>
          </cell>
          <cell r="CH330">
            <v>89.2</v>
          </cell>
          <cell r="CJ330">
            <v>-1.4</v>
          </cell>
          <cell r="CK330">
            <v>-3</v>
          </cell>
          <cell r="CL330">
            <v>6.9</v>
          </cell>
          <cell r="CM330">
            <v>-1</v>
          </cell>
          <cell r="CN330">
            <v>-20.8</v>
          </cell>
          <cell r="CO330">
            <v>94.5</v>
          </cell>
          <cell r="CQ330">
            <v>-5.8</v>
          </cell>
          <cell r="CR330">
            <v>15.1</v>
          </cell>
          <cell r="CS330">
            <v>0.4</v>
          </cell>
          <cell r="CT330">
            <v>-13.6</v>
          </cell>
          <cell r="CU330">
            <v>-9.9</v>
          </cell>
          <cell r="CV330">
            <v>102.3</v>
          </cell>
          <cell r="CX330">
            <v>-2.4</v>
          </cell>
          <cell r="CY330">
            <v>13</v>
          </cell>
          <cell r="CZ330">
            <v>-8.1</v>
          </cell>
          <cell r="DA330">
            <v>19.2</v>
          </cell>
          <cell r="DB330">
            <v>8.6</v>
          </cell>
          <cell r="DC330">
            <v>101.7</v>
          </cell>
          <cell r="DE330" t="str">
            <v>NA</v>
          </cell>
          <cell r="DF330" t="str">
            <v>NA</v>
          </cell>
          <cell r="DG330">
            <v>-21</v>
          </cell>
          <cell r="DH330" t="str">
            <v>NA</v>
          </cell>
          <cell r="DI330" t="str">
            <v>NA</v>
          </cell>
          <cell r="DJ330" t="str">
            <v>NA</v>
          </cell>
          <cell r="DL330">
            <v>-21.9</v>
          </cell>
          <cell r="DM330">
            <v>-31.1</v>
          </cell>
          <cell r="DN330">
            <v>-75.8</v>
          </cell>
          <cell r="DO330">
            <v>-34.9</v>
          </cell>
          <cell r="DP330">
            <v>-61.3</v>
          </cell>
          <cell r="DQ330">
            <v>79.599999999999994</v>
          </cell>
          <cell r="DS330">
            <v>-15.6</v>
          </cell>
          <cell r="DT330">
            <v>-23.3</v>
          </cell>
          <cell r="DU330">
            <v>-33.200000000000003</v>
          </cell>
          <cell r="DV330">
            <v>-23.8</v>
          </cell>
          <cell r="DW330">
            <v>-56.6</v>
          </cell>
          <cell r="DX330">
            <v>89.4</v>
          </cell>
          <cell r="DZ330">
            <v>-12.4</v>
          </cell>
          <cell r="EA330">
            <v>-7.7</v>
          </cell>
          <cell r="EB330">
            <v>-16</v>
          </cell>
          <cell r="EC330">
            <v>-20.3</v>
          </cell>
          <cell r="ED330">
            <v>-16.899999999999999</v>
          </cell>
          <cell r="EE330">
            <v>95.4</v>
          </cell>
          <cell r="EG330">
            <v>-14.6</v>
          </cell>
          <cell r="EH330">
            <v>-5.4</v>
          </cell>
          <cell r="EI330">
            <v>-40.700000000000003</v>
          </cell>
          <cell r="EJ330">
            <v>-13.8</v>
          </cell>
          <cell r="EK330">
            <v>-38.9</v>
          </cell>
          <cell r="EL330">
            <v>96.9</v>
          </cell>
          <cell r="EN330">
            <v>-18.8</v>
          </cell>
          <cell r="EO330">
            <v>-19.5</v>
          </cell>
          <cell r="EP330">
            <v>-38.6</v>
          </cell>
          <cell r="EQ330">
            <v>-27.7</v>
          </cell>
          <cell r="ER330">
            <v>-30.9</v>
          </cell>
          <cell r="ES330">
            <v>81.8</v>
          </cell>
          <cell r="EU330">
            <v>-23.2</v>
          </cell>
          <cell r="EV330">
            <v>-33.1</v>
          </cell>
          <cell r="EW330">
            <v>-42.8</v>
          </cell>
          <cell r="EX330">
            <v>-27.7</v>
          </cell>
          <cell r="EY330">
            <v>-55.9</v>
          </cell>
          <cell r="EZ330">
            <v>85.5</v>
          </cell>
          <cell r="FB330">
            <v>-5.0999999999999996</v>
          </cell>
          <cell r="FC330">
            <v>3.9</v>
          </cell>
          <cell r="FD330">
            <v>-19.8</v>
          </cell>
          <cell r="FE330">
            <v>2.4</v>
          </cell>
          <cell r="FF330">
            <v>-7.9</v>
          </cell>
          <cell r="FG330">
            <v>101.9</v>
          </cell>
          <cell r="FI330">
            <v>-10.7</v>
          </cell>
          <cell r="FJ330">
            <v>4</v>
          </cell>
          <cell r="FK330">
            <v>-19.5</v>
          </cell>
          <cell r="FL330">
            <v>-12.3</v>
          </cell>
          <cell r="FM330">
            <v>-34.9</v>
          </cell>
          <cell r="FN330">
            <v>99.8</v>
          </cell>
          <cell r="FP330">
            <v>-42.6</v>
          </cell>
          <cell r="FQ330" t="str">
            <v>NA</v>
          </cell>
          <cell r="FR330">
            <v>-6</v>
          </cell>
          <cell r="FS330" t="str">
            <v>NA</v>
          </cell>
          <cell r="FT330">
            <v>-11.9</v>
          </cell>
          <cell r="FU330">
            <v>84.3</v>
          </cell>
          <cell r="FW330">
            <v>-8.6</v>
          </cell>
          <cell r="FX330">
            <v>-21.3</v>
          </cell>
          <cell r="FY330">
            <v>-51.9</v>
          </cell>
          <cell r="FZ330">
            <v>-14.1</v>
          </cell>
          <cell r="GA330">
            <v>-44.6</v>
          </cell>
          <cell r="GB330">
            <v>86.2</v>
          </cell>
          <cell r="GD330">
            <v>-1.4</v>
          </cell>
          <cell r="GE330">
            <v>9.5</v>
          </cell>
          <cell r="GF330">
            <v>-40.5</v>
          </cell>
          <cell r="GG330">
            <v>-1.5</v>
          </cell>
          <cell r="GH330">
            <v>-38.5</v>
          </cell>
          <cell r="GI330">
            <v>95.7</v>
          </cell>
          <cell r="GK330">
            <v>-8</v>
          </cell>
          <cell r="GL330">
            <v>-10.3</v>
          </cell>
          <cell r="GM330">
            <v>-23.3</v>
          </cell>
          <cell r="GN330">
            <v>-1.8</v>
          </cell>
          <cell r="GO330">
            <v>-39.4</v>
          </cell>
          <cell r="GP330">
            <v>88.3</v>
          </cell>
          <cell r="GR330">
            <v>-3.5</v>
          </cell>
          <cell r="GS330">
            <v>10.7</v>
          </cell>
          <cell r="GT330">
            <v>-2.8</v>
          </cell>
          <cell r="GU330">
            <v>-11</v>
          </cell>
          <cell r="GV330">
            <v>-0.5</v>
          </cell>
          <cell r="GW330">
            <v>100.8</v>
          </cell>
          <cell r="GY330">
            <v>-16</v>
          </cell>
          <cell r="GZ330">
            <v>2.5</v>
          </cell>
          <cell r="HA330">
            <v>-28.8</v>
          </cell>
          <cell r="HB330">
            <v>-6.1</v>
          </cell>
          <cell r="HC330">
            <v>-33.4</v>
          </cell>
          <cell r="HD330">
            <v>93.7</v>
          </cell>
          <cell r="HF330">
            <v>-21.4</v>
          </cell>
          <cell r="HG330">
            <v>-29.3</v>
          </cell>
          <cell r="HH330">
            <v>-52.1</v>
          </cell>
          <cell r="HI330">
            <v>-23.3</v>
          </cell>
          <cell r="HJ330">
            <v>-75.099999999999994</v>
          </cell>
          <cell r="HK330">
            <v>81.5</v>
          </cell>
          <cell r="HM330">
            <v>-0.9</v>
          </cell>
          <cell r="HN330">
            <v>5.9</v>
          </cell>
          <cell r="HO330">
            <v>-29.4</v>
          </cell>
          <cell r="HP330">
            <v>4.8</v>
          </cell>
          <cell r="HQ330">
            <v>-20.100000000000001</v>
          </cell>
          <cell r="HR330">
            <v>98.7</v>
          </cell>
          <cell r="HT330">
            <v>-11.4</v>
          </cell>
          <cell r="HU330">
            <v>-4.3</v>
          </cell>
          <cell r="HV330">
            <v>-31.9</v>
          </cell>
          <cell r="HW330">
            <v>0.4</v>
          </cell>
          <cell r="HX330">
            <v>-42.1</v>
          </cell>
          <cell r="HY330">
            <v>88.4</v>
          </cell>
          <cell r="IA330">
            <v>5.3</v>
          </cell>
          <cell r="IB330">
            <v>15.7</v>
          </cell>
          <cell r="IC330">
            <v>-23.3</v>
          </cell>
          <cell r="ID330">
            <v>9.5</v>
          </cell>
          <cell r="IE330">
            <v>-35.9</v>
          </cell>
          <cell r="IF330">
            <v>98.7</v>
          </cell>
          <cell r="IH330">
            <v>-12</v>
          </cell>
          <cell r="II330">
            <v>14.6</v>
          </cell>
          <cell r="IJ330">
            <v>10.6</v>
          </cell>
          <cell r="IK330">
            <v>8.6</v>
          </cell>
          <cell r="IL330">
            <v>-19.3</v>
          </cell>
          <cell r="IM330">
            <v>97</v>
          </cell>
          <cell r="IO330">
            <v>-3</v>
          </cell>
          <cell r="IP330">
            <v>14.7</v>
          </cell>
          <cell r="IQ330">
            <v>11.4</v>
          </cell>
          <cell r="IR330">
            <v>-2.2999999999999998</v>
          </cell>
          <cell r="IS330">
            <v>-18.3</v>
          </cell>
          <cell r="IT330">
            <v>103.1</v>
          </cell>
          <cell r="IV330">
            <v>-13.8</v>
          </cell>
          <cell r="IW330">
            <v>-16.7</v>
          </cell>
          <cell r="IX330">
            <v>-21.8</v>
          </cell>
          <cell r="IY330">
            <v>-6.8</v>
          </cell>
          <cell r="IZ330">
            <v>-42.6</v>
          </cell>
          <cell r="JA330">
            <v>91.1</v>
          </cell>
        </row>
        <row r="331">
          <cell r="AY331">
            <v>41090</v>
          </cell>
          <cell r="BA331">
            <v>-11.6</v>
          </cell>
          <cell r="BB331">
            <v>-6.7</v>
          </cell>
          <cell r="BC331">
            <v>-19.399999999999999</v>
          </cell>
          <cell r="BD331">
            <v>-9.5</v>
          </cell>
          <cell r="BE331">
            <v>-29.2</v>
          </cell>
          <cell r="BF331">
            <v>91.7</v>
          </cell>
          <cell r="BH331">
            <v>-12.2</v>
          </cell>
          <cell r="BI331">
            <v>-6.6</v>
          </cell>
          <cell r="BJ331">
            <v>-19.3</v>
          </cell>
          <cell r="BK331">
            <v>-13.9</v>
          </cell>
          <cell r="BL331">
            <v>-25.8</v>
          </cell>
          <cell r="BM331">
            <v>91.6</v>
          </cell>
          <cell r="BO331">
            <v>-17.600000000000001</v>
          </cell>
          <cell r="BP331">
            <v>-4.0999999999999996</v>
          </cell>
          <cell r="BQ331">
            <v>-10</v>
          </cell>
          <cell r="BR331">
            <v>-10</v>
          </cell>
          <cell r="BS331">
            <v>-14</v>
          </cell>
          <cell r="BT331">
            <v>91</v>
          </cell>
          <cell r="BV331">
            <v>-8.1999999999999993</v>
          </cell>
          <cell r="BW331">
            <v>10.4</v>
          </cell>
          <cell r="BX331">
            <v>-40.5</v>
          </cell>
          <cell r="BY331">
            <v>6.4</v>
          </cell>
          <cell r="BZ331">
            <v>-39.6</v>
          </cell>
          <cell r="CA331">
            <v>98.2</v>
          </cell>
          <cell r="CC331">
            <v>-6.1</v>
          </cell>
          <cell r="CD331">
            <v>24.6</v>
          </cell>
          <cell r="CE331">
            <v>-27</v>
          </cell>
          <cell r="CF331">
            <v>8.6</v>
          </cell>
          <cell r="CG331">
            <v>-46.5</v>
          </cell>
          <cell r="CH331">
            <v>88.9</v>
          </cell>
          <cell r="CJ331">
            <v>-0.4</v>
          </cell>
          <cell r="CK331">
            <v>-7.4</v>
          </cell>
          <cell r="CL331">
            <v>6.5</v>
          </cell>
          <cell r="CM331">
            <v>2.2999999999999998</v>
          </cell>
          <cell r="CN331">
            <v>-21.9</v>
          </cell>
          <cell r="CO331">
            <v>94.2</v>
          </cell>
          <cell r="CQ331">
            <v>-8.4</v>
          </cell>
          <cell r="CR331">
            <v>11.8</v>
          </cell>
          <cell r="CS331">
            <v>-1.3</v>
          </cell>
          <cell r="CT331">
            <v>-10.8</v>
          </cell>
          <cell r="CU331">
            <v>-9.5</v>
          </cell>
          <cell r="CV331">
            <v>101</v>
          </cell>
          <cell r="CX331">
            <v>3.8</v>
          </cell>
          <cell r="CY331">
            <v>10.1</v>
          </cell>
          <cell r="CZ331">
            <v>-9.4</v>
          </cell>
          <cell r="DA331">
            <v>14.3</v>
          </cell>
          <cell r="DB331">
            <v>4.0999999999999996</v>
          </cell>
          <cell r="DC331">
            <v>102.7</v>
          </cell>
          <cell r="DE331" t="str">
            <v>NA</v>
          </cell>
          <cell r="DF331" t="str">
            <v>NA</v>
          </cell>
          <cell r="DG331">
            <v>-23.7</v>
          </cell>
          <cell r="DH331" t="str">
            <v>NA</v>
          </cell>
          <cell r="DI331" t="str">
            <v>NA</v>
          </cell>
          <cell r="DJ331" t="str">
            <v>NA</v>
          </cell>
          <cell r="DL331">
            <v>-24.9</v>
          </cell>
          <cell r="DM331">
            <v>-43.2</v>
          </cell>
          <cell r="DN331">
            <v>-70.400000000000006</v>
          </cell>
          <cell r="DO331">
            <v>-35.200000000000003</v>
          </cell>
          <cell r="DP331">
            <v>-61.8</v>
          </cell>
          <cell r="DQ331">
            <v>77.7</v>
          </cell>
          <cell r="DS331">
            <v>-19</v>
          </cell>
          <cell r="DT331">
            <v>-17.5</v>
          </cell>
          <cell r="DU331">
            <v>-25.1</v>
          </cell>
          <cell r="DV331">
            <v>-17.600000000000001</v>
          </cell>
          <cell r="DW331">
            <v>-49</v>
          </cell>
          <cell r="DX331">
            <v>90.3</v>
          </cell>
          <cell r="DZ331">
            <v>-14.3</v>
          </cell>
          <cell r="EA331">
            <v>-10.3</v>
          </cell>
          <cell r="EB331">
            <v>-17.899999999999999</v>
          </cell>
          <cell r="EC331">
            <v>-14.2</v>
          </cell>
          <cell r="ED331">
            <v>-18.600000000000001</v>
          </cell>
          <cell r="EE331">
            <v>93.7</v>
          </cell>
          <cell r="EG331">
            <v>-12.3</v>
          </cell>
          <cell r="EH331">
            <v>-3.4</v>
          </cell>
          <cell r="EI331">
            <v>-38.6</v>
          </cell>
          <cell r="EJ331">
            <v>-19</v>
          </cell>
          <cell r="EK331">
            <v>-36.1</v>
          </cell>
          <cell r="EL331">
            <v>99.7</v>
          </cell>
          <cell r="EN331">
            <v>-16.3</v>
          </cell>
          <cell r="EO331">
            <v>-20.7</v>
          </cell>
          <cell r="EP331">
            <v>-41.5</v>
          </cell>
          <cell r="EQ331">
            <v>-20.8</v>
          </cell>
          <cell r="ER331">
            <v>-27.7</v>
          </cell>
          <cell r="ES331">
            <v>82.8</v>
          </cell>
          <cell r="EU331">
            <v>-22.9</v>
          </cell>
          <cell r="EV331">
            <v>-27.8</v>
          </cell>
          <cell r="EW331">
            <v>-48.5</v>
          </cell>
          <cell r="EX331">
            <v>-24.8</v>
          </cell>
          <cell r="EY331">
            <v>-59</v>
          </cell>
          <cell r="EZ331">
            <v>84.6</v>
          </cell>
          <cell r="FB331">
            <v>-4.2</v>
          </cell>
          <cell r="FC331">
            <v>5.9</v>
          </cell>
          <cell r="FD331">
            <v>-12.2</v>
          </cell>
          <cell r="FE331">
            <v>8.6999999999999993</v>
          </cell>
          <cell r="FF331">
            <v>-9.6</v>
          </cell>
          <cell r="FG331">
            <v>104.4</v>
          </cell>
          <cell r="FI331">
            <v>-11.1</v>
          </cell>
          <cell r="FJ331">
            <v>2.4</v>
          </cell>
          <cell r="FK331">
            <v>-17.2</v>
          </cell>
          <cell r="FL331">
            <v>-3.7</v>
          </cell>
          <cell r="FM331">
            <v>-34</v>
          </cell>
          <cell r="FN331">
            <v>100.2</v>
          </cell>
          <cell r="FP331">
            <v>-28.6</v>
          </cell>
          <cell r="FQ331" t="str">
            <v>NA</v>
          </cell>
          <cell r="FR331">
            <v>-6.2</v>
          </cell>
          <cell r="FS331" t="str">
            <v>NA</v>
          </cell>
          <cell r="FT331">
            <v>-11.9</v>
          </cell>
          <cell r="FU331">
            <v>90.4</v>
          </cell>
          <cell r="FW331">
            <v>-9.1</v>
          </cell>
          <cell r="FX331">
            <v>-22.4</v>
          </cell>
          <cell r="FY331">
            <v>-48.3</v>
          </cell>
          <cell r="FZ331">
            <v>-12.2</v>
          </cell>
          <cell r="GA331">
            <v>-45.2</v>
          </cell>
          <cell r="GB331">
            <v>87.7</v>
          </cell>
          <cell r="GD331">
            <v>-2.5</v>
          </cell>
          <cell r="GE331">
            <v>13.7</v>
          </cell>
          <cell r="GF331">
            <v>-39.4</v>
          </cell>
          <cell r="GG331">
            <v>-19.2</v>
          </cell>
          <cell r="GH331">
            <v>-44.7</v>
          </cell>
          <cell r="GI331">
            <v>94.9</v>
          </cell>
          <cell r="GK331">
            <v>-8</v>
          </cell>
          <cell r="GL331">
            <v>-12.9</v>
          </cell>
          <cell r="GM331">
            <v>-23.8</v>
          </cell>
          <cell r="GN331">
            <v>-7.6</v>
          </cell>
          <cell r="GO331">
            <v>-40.700000000000003</v>
          </cell>
          <cell r="GP331">
            <v>88</v>
          </cell>
          <cell r="GR331">
            <v>-7.9</v>
          </cell>
          <cell r="GS331">
            <v>9.1999999999999993</v>
          </cell>
          <cell r="GT331">
            <v>-6.2</v>
          </cell>
          <cell r="GU331">
            <v>-6.5</v>
          </cell>
          <cell r="GV331">
            <v>0.9</v>
          </cell>
          <cell r="GW331">
            <v>97.4</v>
          </cell>
          <cell r="GY331">
            <v>-15.2</v>
          </cell>
          <cell r="GZ331">
            <v>0.3</v>
          </cell>
          <cell r="HA331">
            <v>-31.1</v>
          </cell>
          <cell r="HB331">
            <v>-5.7</v>
          </cell>
          <cell r="HC331">
            <v>-35.4</v>
          </cell>
          <cell r="HD331">
            <v>92.3</v>
          </cell>
          <cell r="HF331">
            <v>-19.100000000000001</v>
          </cell>
          <cell r="HG331">
            <v>-32.700000000000003</v>
          </cell>
          <cell r="HH331">
            <v>-49.1</v>
          </cell>
          <cell r="HI331">
            <v>-21.9</v>
          </cell>
          <cell r="HJ331">
            <v>-74.5</v>
          </cell>
          <cell r="HK331">
            <v>82.3</v>
          </cell>
          <cell r="HM331">
            <v>-2.9</v>
          </cell>
          <cell r="HN331">
            <v>5.4</v>
          </cell>
          <cell r="HO331">
            <v>-30.2</v>
          </cell>
          <cell r="HP331">
            <v>6.3</v>
          </cell>
          <cell r="HQ331">
            <v>-18.8</v>
          </cell>
          <cell r="HR331">
            <v>97.9</v>
          </cell>
          <cell r="HT331">
            <v>-13.9</v>
          </cell>
          <cell r="HU331">
            <v>-8.3000000000000007</v>
          </cell>
          <cell r="HV331">
            <v>-36.700000000000003</v>
          </cell>
          <cell r="HW331">
            <v>2.6</v>
          </cell>
          <cell r="HX331">
            <v>-41.3</v>
          </cell>
          <cell r="HY331">
            <v>85.1</v>
          </cell>
          <cell r="IA331">
            <v>3.9</v>
          </cell>
          <cell r="IB331">
            <v>16.5</v>
          </cell>
          <cell r="IC331">
            <v>-25</v>
          </cell>
          <cell r="ID331">
            <v>4.8</v>
          </cell>
          <cell r="IE331">
            <v>-37.799999999999997</v>
          </cell>
          <cell r="IF331">
            <v>97.5</v>
          </cell>
          <cell r="IH331">
            <v>-8.4</v>
          </cell>
          <cell r="II331">
            <v>2.5</v>
          </cell>
          <cell r="IJ331">
            <v>6.1</v>
          </cell>
          <cell r="IK331">
            <v>10.5</v>
          </cell>
          <cell r="IL331">
            <v>-14.5</v>
          </cell>
          <cell r="IM331">
            <v>95.3</v>
          </cell>
          <cell r="IO331">
            <v>-5.9</v>
          </cell>
          <cell r="IP331">
            <v>13.1</v>
          </cell>
          <cell r="IQ331">
            <v>9.6999999999999993</v>
          </cell>
          <cell r="IR331">
            <v>-5.0999999999999996</v>
          </cell>
          <cell r="IS331">
            <v>-23.7</v>
          </cell>
          <cell r="IT331">
            <v>101.3</v>
          </cell>
          <cell r="IV331">
            <v>-10.9</v>
          </cell>
          <cell r="IW331">
            <v>-12.5</v>
          </cell>
          <cell r="IX331">
            <v>-21.2</v>
          </cell>
          <cell r="IY331">
            <v>3.7</v>
          </cell>
          <cell r="IZ331">
            <v>-41</v>
          </cell>
          <cell r="JA331">
            <v>93</v>
          </cell>
        </row>
        <row r="332">
          <cell r="AY332">
            <v>41121</v>
          </cell>
          <cell r="BA332">
            <v>-12.3</v>
          </cell>
          <cell r="BB332">
            <v>-10.5</v>
          </cell>
          <cell r="BC332">
            <v>-20</v>
          </cell>
          <cell r="BD332">
            <v>-9.9</v>
          </cell>
          <cell r="BE332">
            <v>-30</v>
          </cell>
          <cell r="BF332">
            <v>90.1</v>
          </cell>
          <cell r="BH332">
            <v>-14.5</v>
          </cell>
          <cell r="BI332">
            <v>-8.6999999999999993</v>
          </cell>
          <cell r="BJ332">
            <v>-21</v>
          </cell>
          <cell r="BK332">
            <v>-14.5</v>
          </cell>
          <cell r="BL332">
            <v>-26.4</v>
          </cell>
          <cell r="BM332">
            <v>89.3</v>
          </cell>
          <cell r="BO332">
            <v>-16</v>
          </cell>
          <cell r="BP332">
            <v>0.6</v>
          </cell>
          <cell r="BQ332">
            <v>-12.3</v>
          </cell>
          <cell r="BR332">
            <v>-11.2</v>
          </cell>
          <cell r="BS332">
            <v>-14.8</v>
          </cell>
          <cell r="BT332">
            <v>92.9</v>
          </cell>
          <cell r="BV332">
            <v>-7</v>
          </cell>
          <cell r="BW332">
            <v>9.1</v>
          </cell>
          <cell r="BX332">
            <v>-43</v>
          </cell>
          <cell r="BY332">
            <v>11.5</v>
          </cell>
          <cell r="BZ332">
            <v>-37.700000000000003</v>
          </cell>
          <cell r="CA332">
            <v>97.7</v>
          </cell>
          <cell r="CC332">
            <v>-9.6999999999999993</v>
          </cell>
          <cell r="CD332">
            <v>22.5</v>
          </cell>
          <cell r="CE332">
            <v>-26.5</v>
          </cell>
          <cell r="CF332">
            <v>9.1</v>
          </cell>
          <cell r="CG332">
            <v>-43.1</v>
          </cell>
          <cell r="CH332">
            <v>86.7</v>
          </cell>
          <cell r="CJ332">
            <v>1.3</v>
          </cell>
          <cell r="CK332">
            <v>-5.7</v>
          </cell>
          <cell r="CL332">
            <v>7</v>
          </cell>
          <cell r="CM332">
            <v>-3.6</v>
          </cell>
          <cell r="CN332">
            <v>-23.3</v>
          </cell>
          <cell r="CO332">
            <v>94.8</v>
          </cell>
          <cell r="CQ332">
            <v>-13</v>
          </cell>
          <cell r="CR332">
            <v>5</v>
          </cell>
          <cell r="CS332">
            <v>-4.5999999999999996</v>
          </cell>
          <cell r="CT332">
            <v>-9.3000000000000007</v>
          </cell>
          <cell r="CU332">
            <v>-10.9</v>
          </cell>
          <cell r="CV332">
            <v>96.5</v>
          </cell>
          <cell r="CX332">
            <v>-1.3</v>
          </cell>
          <cell r="CY332">
            <v>12.3</v>
          </cell>
          <cell r="CZ332">
            <v>-9.8000000000000007</v>
          </cell>
          <cell r="DA332">
            <v>12.6</v>
          </cell>
          <cell r="DB332">
            <v>3.4</v>
          </cell>
          <cell r="DC332">
            <v>101.5</v>
          </cell>
          <cell r="DE332" t="str">
            <v>NA</v>
          </cell>
          <cell r="DF332" t="str">
            <v>NA</v>
          </cell>
          <cell r="DG332">
            <v>-20</v>
          </cell>
          <cell r="DH332" t="str">
            <v>NA</v>
          </cell>
          <cell r="DI332" t="str">
            <v>NA</v>
          </cell>
          <cell r="DJ332" t="str">
            <v>NA</v>
          </cell>
          <cell r="DL332">
            <v>-25.5</v>
          </cell>
          <cell r="DM332">
            <v>-42.8</v>
          </cell>
          <cell r="DN332">
            <v>-64.7</v>
          </cell>
          <cell r="DO332">
            <v>-31</v>
          </cell>
          <cell r="DP332">
            <v>-56.3</v>
          </cell>
          <cell r="DQ332">
            <v>79.599999999999994</v>
          </cell>
          <cell r="DS332">
            <v>-18.600000000000001</v>
          </cell>
          <cell r="DT332">
            <v>-22.3</v>
          </cell>
          <cell r="DU332">
            <v>-29.2</v>
          </cell>
          <cell r="DV332">
            <v>-21</v>
          </cell>
          <cell r="DW332">
            <v>-45.4</v>
          </cell>
          <cell r="DX332">
            <v>88.9</v>
          </cell>
          <cell r="DZ332">
            <v>-14.4</v>
          </cell>
          <cell r="EA332">
            <v>-12.6</v>
          </cell>
          <cell r="EB332">
            <v>-25.3</v>
          </cell>
          <cell r="EC332">
            <v>-15</v>
          </cell>
          <cell r="ED332">
            <v>-21.8</v>
          </cell>
          <cell r="EE332">
            <v>91.4</v>
          </cell>
          <cell r="EG332">
            <v>-12.6</v>
          </cell>
          <cell r="EH332">
            <v>-4.7</v>
          </cell>
          <cell r="EI332">
            <v>-38.6</v>
          </cell>
          <cell r="EJ332">
            <v>-20</v>
          </cell>
          <cell r="EK332">
            <v>-35.1</v>
          </cell>
          <cell r="EL332">
            <v>99.6</v>
          </cell>
          <cell r="EN332">
            <v>-18.3</v>
          </cell>
          <cell r="EO332">
            <v>-17</v>
          </cell>
          <cell r="EP332">
            <v>-35.700000000000003</v>
          </cell>
          <cell r="EQ332">
            <v>-25.3</v>
          </cell>
          <cell r="ER332">
            <v>-29.4</v>
          </cell>
          <cell r="ES332">
            <v>83.9</v>
          </cell>
          <cell r="EU332">
            <v>-24.3</v>
          </cell>
          <cell r="EV332">
            <v>-28.1</v>
          </cell>
          <cell r="EW332">
            <v>-52</v>
          </cell>
          <cell r="EX332">
            <v>-27.2</v>
          </cell>
          <cell r="EY332">
            <v>-61.1</v>
          </cell>
          <cell r="EZ332">
            <v>83</v>
          </cell>
          <cell r="FB332">
            <v>-7.3</v>
          </cell>
          <cell r="FC332">
            <v>7.4</v>
          </cell>
          <cell r="FD332">
            <v>-14.3</v>
          </cell>
          <cell r="FE332">
            <v>3.8</v>
          </cell>
          <cell r="FF332">
            <v>-13.4</v>
          </cell>
          <cell r="FG332">
            <v>102.7</v>
          </cell>
          <cell r="FI332">
            <v>-10.9</v>
          </cell>
          <cell r="FJ332">
            <v>4.9000000000000004</v>
          </cell>
          <cell r="FK332">
            <v>-20.100000000000001</v>
          </cell>
          <cell r="FL332">
            <v>-19</v>
          </cell>
          <cell r="FM332">
            <v>-36.4</v>
          </cell>
          <cell r="FN332">
            <v>99.8</v>
          </cell>
          <cell r="FP332">
            <v>-32.700000000000003</v>
          </cell>
          <cell r="FQ332" t="str">
            <v>NA</v>
          </cell>
          <cell r="FR332">
            <v>-4.2</v>
          </cell>
          <cell r="FS332" t="str">
            <v>NA</v>
          </cell>
          <cell r="FT332">
            <v>-17.8</v>
          </cell>
          <cell r="FU332">
            <v>90.1</v>
          </cell>
          <cell r="FW332">
            <v>-7.9</v>
          </cell>
          <cell r="FX332">
            <v>-21.6</v>
          </cell>
          <cell r="FY332">
            <v>-48.1</v>
          </cell>
          <cell r="FZ332">
            <v>-13</v>
          </cell>
          <cell r="GA332">
            <v>-43.1</v>
          </cell>
          <cell r="GB332">
            <v>89</v>
          </cell>
          <cell r="GD332">
            <v>-1.6</v>
          </cell>
          <cell r="GE332">
            <v>13.5</v>
          </cell>
          <cell r="GF332">
            <v>-36.299999999999997</v>
          </cell>
          <cell r="GG332">
            <v>-13.1</v>
          </cell>
          <cell r="GH332">
            <v>-20.7</v>
          </cell>
          <cell r="GI332">
            <v>98.2</v>
          </cell>
          <cell r="GK332">
            <v>-8.3000000000000007</v>
          </cell>
          <cell r="GL332">
            <v>-10.4</v>
          </cell>
          <cell r="GM332">
            <v>-18.5</v>
          </cell>
          <cell r="GN332">
            <v>-3.3</v>
          </cell>
          <cell r="GO332">
            <v>-42.3</v>
          </cell>
          <cell r="GP332">
            <v>88.5</v>
          </cell>
          <cell r="GR332">
            <v>-10</v>
          </cell>
          <cell r="GS332">
            <v>4.5</v>
          </cell>
          <cell r="GT332">
            <v>-6.6</v>
          </cell>
          <cell r="GU332">
            <v>-3.1</v>
          </cell>
          <cell r="GV332">
            <v>1</v>
          </cell>
          <cell r="GW332">
            <v>95.3</v>
          </cell>
          <cell r="GY332">
            <v>-16.3</v>
          </cell>
          <cell r="GZ332">
            <v>0.4</v>
          </cell>
          <cell r="HA332">
            <v>-27.5</v>
          </cell>
          <cell r="HB332">
            <v>-6.3</v>
          </cell>
          <cell r="HC332">
            <v>-36.700000000000003</v>
          </cell>
          <cell r="HD332">
            <v>92.4</v>
          </cell>
          <cell r="HF332">
            <v>-22.2</v>
          </cell>
          <cell r="HG332">
            <v>-32.799999999999997</v>
          </cell>
          <cell r="HH332">
            <v>-50.4</v>
          </cell>
          <cell r="HI332">
            <v>-22.6</v>
          </cell>
          <cell r="HJ332">
            <v>-74.099999999999994</v>
          </cell>
          <cell r="HK332">
            <v>80.900000000000006</v>
          </cell>
          <cell r="HM332">
            <v>-4.5</v>
          </cell>
          <cell r="HN332">
            <v>4.4000000000000004</v>
          </cell>
          <cell r="HO332">
            <v>-30.7</v>
          </cell>
          <cell r="HP332">
            <v>9.8000000000000007</v>
          </cell>
          <cell r="HQ332">
            <v>-21.1</v>
          </cell>
          <cell r="HR332">
            <v>96.8</v>
          </cell>
          <cell r="HT332">
            <v>-14.7</v>
          </cell>
          <cell r="HU332">
            <v>-12.5</v>
          </cell>
          <cell r="HV332">
            <v>-34.799999999999997</v>
          </cell>
          <cell r="HW332">
            <v>-1</v>
          </cell>
          <cell r="HX332">
            <v>-40</v>
          </cell>
          <cell r="HY332">
            <v>85.2</v>
          </cell>
          <cell r="IA332">
            <v>-5.3</v>
          </cell>
          <cell r="IB332">
            <v>15.3</v>
          </cell>
          <cell r="IC332">
            <v>-25.4</v>
          </cell>
          <cell r="ID332">
            <v>11.2</v>
          </cell>
          <cell r="IE332">
            <v>-37.799999999999997</v>
          </cell>
          <cell r="IF332">
            <v>93.6</v>
          </cell>
          <cell r="IH332">
            <v>-9.5</v>
          </cell>
          <cell r="II332">
            <v>5</v>
          </cell>
          <cell r="IJ332">
            <v>1.4</v>
          </cell>
          <cell r="IK332">
            <v>4</v>
          </cell>
          <cell r="IL332">
            <v>-15.7</v>
          </cell>
          <cell r="IM332">
            <v>93</v>
          </cell>
          <cell r="IO332">
            <v>-6.1</v>
          </cell>
          <cell r="IP332">
            <v>4.7</v>
          </cell>
          <cell r="IQ332">
            <v>11.4</v>
          </cell>
          <cell r="IR332">
            <v>-4.2</v>
          </cell>
          <cell r="IS332">
            <v>-24</v>
          </cell>
          <cell r="IT332">
            <v>100.7</v>
          </cell>
          <cell r="IV332">
            <v>-3.1</v>
          </cell>
          <cell r="IW332">
            <v>-24.4</v>
          </cell>
          <cell r="IX332">
            <v>-18.3</v>
          </cell>
          <cell r="IY332">
            <v>4.0999999999999996</v>
          </cell>
          <cell r="IZ332">
            <v>-42.2</v>
          </cell>
          <cell r="JA332">
            <v>94.8</v>
          </cell>
        </row>
        <row r="333">
          <cell r="AY333">
            <v>41152</v>
          </cell>
          <cell r="BA333">
            <v>-14.2</v>
          </cell>
          <cell r="BB333">
            <v>-11.2</v>
          </cell>
          <cell r="BC333">
            <v>-22.4</v>
          </cell>
          <cell r="BD333">
            <v>-13.2</v>
          </cell>
          <cell r="BE333">
            <v>-32.5</v>
          </cell>
          <cell r="BF333">
            <v>88.2</v>
          </cell>
          <cell r="BH333">
            <v>-14.9</v>
          </cell>
          <cell r="BI333">
            <v>-10.4</v>
          </cell>
          <cell r="BJ333">
            <v>-24.2</v>
          </cell>
          <cell r="BK333">
            <v>-17</v>
          </cell>
          <cell r="BL333">
            <v>-30.3</v>
          </cell>
          <cell r="BM333">
            <v>87.6</v>
          </cell>
          <cell r="BO333">
            <v>-14.4</v>
          </cell>
          <cell r="BP333">
            <v>-1.7</v>
          </cell>
          <cell r="BQ333">
            <v>-15.3</v>
          </cell>
          <cell r="BR333">
            <v>-17.8</v>
          </cell>
          <cell r="BS333">
            <v>-16</v>
          </cell>
          <cell r="BT333">
            <v>91.6</v>
          </cell>
          <cell r="BV333">
            <v>-8.6</v>
          </cell>
          <cell r="BW333">
            <v>8.8000000000000007</v>
          </cell>
          <cell r="BX333">
            <v>-43.3</v>
          </cell>
          <cell r="BY333">
            <v>9.6999999999999993</v>
          </cell>
          <cell r="BZ333">
            <v>-41.4</v>
          </cell>
          <cell r="CA333">
            <v>96.4</v>
          </cell>
          <cell r="CC333">
            <v>-9.9</v>
          </cell>
          <cell r="CD333">
            <v>24</v>
          </cell>
          <cell r="CE333">
            <v>-26.9</v>
          </cell>
          <cell r="CF333">
            <v>9.1</v>
          </cell>
          <cell r="CG333">
            <v>-43.2</v>
          </cell>
          <cell r="CH333">
            <v>87.7</v>
          </cell>
          <cell r="CJ333">
            <v>-0.7</v>
          </cell>
          <cell r="CK333">
            <v>-4</v>
          </cell>
          <cell r="CL333">
            <v>7.8</v>
          </cell>
          <cell r="CM333">
            <v>7.3</v>
          </cell>
          <cell r="CN333">
            <v>-19.8</v>
          </cell>
          <cell r="CO333">
            <v>95.9</v>
          </cell>
          <cell r="CQ333">
            <v>-13.5</v>
          </cell>
          <cell r="CR333">
            <v>5.9</v>
          </cell>
          <cell r="CS333">
            <v>-8.8000000000000007</v>
          </cell>
          <cell r="CT333">
            <v>-14</v>
          </cell>
          <cell r="CU333">
            <v>-9.9</v>
          </cell>
          <cell r="CV333">
            <v>95.9</v>
          </cell>
          <cell r="CX333">
            <v>2</v>
          </cell>
          <cell r="CY333">
            <v>9.9</v>
          </cell>
          <cell r="CZ333">
            <v>-9.1999999999999993</v>
          </cell>
          <cell r="DA333">
            <v>9.5</v>
          </cell>
          <cell r="DB333">
            <v>-2.8</v>
          </cell>
          <cell r="DC333">
            <v>102.1</v>
          </cell>
          <cell r="DE333" t="str">
            <v>NA</v>
          </cell>
          <cell r="DF333" t="str">
            <v>NA</v>
          </cell>
          <cell r="DG333">
            <v>-22.8</v>
          </cell>
          <cell r="DH333" t="str">
            <v>NA</v>
          </cell>
          <cell r="DI333" t="str">
            <v>NA</v>
          </cell>
          <cell r="DJ333" t="str">
            <v>NA</v>
          </cell>
          <cell r="DL333">
            <v>-25.4</v>
          </cell>
          <cell r="DM333">
            <v>-41.8</v>
          </cell>
          <cell r="DN333">
            <v>-65.2</v>
          </cell>
          <cell r="DO333">
            <v>-26.6</v>
          </cell>
          <cell r="DP333">
            <v>-52.6</v>
          </cell>
          <cell r="DQ333">
            <v>80.400000000000006</v>
          </cell>
          <cell r="DS333">
            <v>-22.2</v>
          </cell>
          <cell r="DT333">
            <v>-24.6</v>
          </cell>
          <cell r="DU333">
            <v>-39.700000000000003</v>
          </cell>
          <cell r="DV333">
            <v>-23.7</v>
          </cell>
          <cell r="DW333">
            <v>-64.5</v>
          </cell>
          <cell r="DX333">
            <v>84.1</v>
          </cell>
          <cell r="DZ333">
            <v>-15</v>
          </cell>
          <cell r="EA333">
            <v>-13.6</v>
          </cell>
          <cell r="EB333">
            <v>-25.5</v>
          </cell>
          <cell r="EC333">
            <v>-11.3</v>
          </cell>
          <cell r="ED333">
            <v>-22.2</v>
          </cell>
          <cell r="EE333">
            <v>91.2</v>
          </cell>
          <cell r="EG333">
            <v>-16.100000000000001</v>
          </cell>
          <cell r="EH333">
            <v>-3.3</v>
          </cell>
          <cell r="EI333">
            <v>-38.200000000000003</v>
          </cell>
          <cell r="EJ333">
            <v>-19.5</v>
          </cell>
          <cell r="EK333">
            <v>-34.6</v>
          </cell>
          <cell r="EL333">
            <v>97.7</v>
          </cell>
          <cell r="EN333">
            <v>-18.2</v>
          </cell>
          <cell r="EO333">
            <v>-23.4</v>
          </cell>
          <cell r="EP333">
            <v>-38</v>
          </cell>
          <cell r="EQ333">
            <v>-29.7</v>
          </cell>
          <cell r="ER333">
            <v>-31.7</v>
          </cell>
          <cell r="ES333">
            <v>81.7</v>
          </cell>
          <cell r="EU333">
            <v>-19.899999999999999</v>
          </cell>
          <cell r="EV333">
            <v>-36.4</v>
          </cell>
          <cell r="EW333">
            <v>-53.9</v>
          </cell>
          <cell r="EX333">
            <v>-29.4</v>
          </cell>
          <cell r="EY333">
            <v>-60.9</v>
          </cell>
          <cell r="EZ333">
            <v>83.4</v>
          </cell>
          <cell r="FB333">
            <v>-5.3</v>
          </cell>
          <cell r="FC333">
            <v>6.1</v>
          </cell>
          <cell r="FD333">
            <v>-12.7</v>
          </cell>
          <cell r="FE333">
            <v>6.3</v>
          </cell>
          <cell r="FF333">
            <v>-11.6</v>
          </cell>
          <cell r="FG333">
            <v>103.9</v>
          </cell>
          <cell r="FI333">
            <v>-16.600000000000001</v>
          </cell>
          <cell r="FJ333">
            <v>3.4</v>
          </cell>
          <cell r="FK333">
            <v>-19.399999999999999</v>
          </cell>
          <cell r="FL333">
            <v>-19.899999999999999</v>
          </cell>
          <cell r="FM333">
            <v>-31.2</v>
          </cell>
          <cell r="FN333">
            <v>97.8</v>
          </cell>
          <cell r="FP333">
            <v>-33.4</v>
          </cell>
          <cell r="FQ333" t="str">
            <v>NA</v>
          </cell>
          <cell r="FR333">
            <v>-8.4</v>
          </cell>
          <cell r="FS333" t="str">
            <v>NA</v>
          </cell>
          <cell r="FT333">
            <v>-23.2</v>
          </cell>
          <cell r="FU333">
            <v>88.2</v>
          </cell>
          <cell r="FW333">
            <v>-10.9</v>
          </cell>
          <cell r="FX333">
            <v>-19</v>
          </cell>
          <cell r="FY333">
            <v>-48.2</v>
          </cell>
          <cell r="FZ333">
            <v>-13.4</v>
          </cell>
          <cell r="GA333">
            <v>-45.4</v>
          </cell>
          <cell r="GB333">
            <v>89</v>
          </cell>
          <cell r="GD333">
            <v>2.7</v>
          </cell>
          <cell r="GE333">
            <v>17.7</v>
          </cell>
          <cell r="GF333">
            <v>-39.299999999999997</v>
          </cell>
          <cell r="GG333">
            <v>-12.3</v>
          </cell>
          <cell r="GH333">
            <v>-40.299999999999997</v>
          </cell>
          <cell r="GI333">
            <v>99.1</v>
          </cell>
          <cell r="GK333">
            <v>-7.6</v>
          </cell>
          <cell r="GL333">
            <v>-12.2</v>
          </cell>
          <cell r="GM333">
            <v>-18.100000000000001</v>
          </cell>
          <cell r="GN333">
            <v>-9.4</v>
          </cell>
          <cell r="GO333">
            <v>-34.1</v>
          </cell>
          <cell r="GP333">
            <v>89.1</v>
          </cell>
          <cell r="GR333">
            <v>-9.9</v>
          </cell>
          <cell r="GS333">
            <v>-0.1</v>
          </cell>
          <cell r="GT333">
            <v>-10.8</v>
          </cell>
          <cell r="GU333">
            <v>-8.6999999999999993</v>
          </cell>
          <cell r="GV333">
            <v>-9.9</v>
          </cell>
          <cell r="GW333">
            <v>91.8</v>
          </cell>
          <cell r="GY333">
            <v>-18.5</v>
          </cell>
          <cell r="GZ333">
            <v>-0.4</v>
          </cell>
          <cell r="HA333">
            <v>-29.1</v>
          </cell>
          <cell r="HB333">
            <v>-7.5</v>
          </cell>
          <cell r="HC333">
            <v>-37.299999999999997</v>
          </cell>
          <cell r="HD333">
            <v>90.6</v>
          </cell>
          <cell r="HF333">
            <v>-19.600000000000001</v>
          </cell>
          <cell r="HG333">
            <v>-28.6</v>
          </cell>
          <cell r="HH333">
            <v>-51.7</v>
          </cell>
          <cell r="HI333">
            <v>-24.8</v>
          </cell>
          <cell r="HJ333">
            <v>-73.2</v>
          </cell>
          <cell r="HK333">
            <v>83.5</v>
          </cell>
          <cell r="HM333">
            <v>-3.8</v>
          </cell>
          <cell r="HN333">
            <v>0.7</v>
          </cell>
          <cell r="HO333">
            <v>-37.4</v>
          </cell>
          <cell r="HP333">
            <v>5.0999999999999996</v>
          </cell>
          <cell r="HQ333">
            <v>-23.2</v>
          </cell>
          <cell r="HR333">
            <v>94.6</v>
          </cell>
          <cell r="HT333">
            <v>-16.100000000000001</v>
          </cell>
          <cell r="HU333">
            <v>-15.8</v>
          </cell>
          <cell r="HV333">
            <v>-35.4</v>
          </cell>
          <cell r="HW333">
            <v>-3.3</v>
          </cell>
          <cell r="HX333">
            <v>-35.9</v>
          </cell>
          <cell r="HY333">
            <v>83.2</v>
          </cell>
          <cell r="IA333">
            <v>-4.8</v>
          </cell>
          <cell r="IB333">
            <v>15.6</v>
          </cell>
          <cell r="IC333">
            <v>-27.3</v>
          </cell>
          <cell r="ID333">
            <v>6.1</v>
          </cell>
          <cell r="IE333">
            <v>-42</v>
          </cell>
          <cell r="IF333">
            <v>93.2</v>
          </cell>
          <cell r="IH333">
            <v>-9.9</v>
          </cell>
          <cell r="II333">
            <v>-2</v>
          </cell>
          <cell r="IJ333">
            <v>1.5</v>
          </cell>
          <cell r="IK333">
            <v>-0.6</v>
          </cell>
          <cell r="IL333">
            <v>-17</v>
          </cell>
          <cell r="IM333">
            <v>91</v>
          </cell>
          <cell r="IO333">
            <v>-10.6</v>
          </cell>
          <cell r="IP333">
            <v>12.1</v>
          </cell>
          <cell r="IQ333">
            <v>10.3</v>
          </cell>
          <cell r="IR333">
            <v>-1.8</v>
          </cell>
          <cell r="IS333">
            <v>-23.7</v>
          </cell>
          <cell r="IT333">
            <v>100.5</v>
          </cell>
          <cell r="IV333">
            <v>-13</v>
          </cell>
          <cell r="IW333">
            <v>-22</v>
          </cell>
          <cell r="IX333">
            <v>-18.7</v>
          </cell>
          <cell r="IY333">
            <v>-4.5999999999999996</v>
          </cell>
          <cell r="IZ333">
            <v>-40.799999999999997</v>
          </cell>
          <cell r="JA333">
            <v>91.6</v>
          </cell>
        </row>
        <row r="334">
          <cell r="AY334">
            <v>41182</v>
          </cell>
          <cell r="BA334">
            <v>-14.1</v>
          </cell>
          <cell r="BB334">
            <v>-12.9</v>
          </cell>
          <cell r="BC334">
            <v>-23.7</v>
          </cell>
          <cell r="BD334">
            <v>-14.9</v>
          </cell>
          <cell r="BE334">
            <v>-31.2</v>
          </cell>
          <cell r="BF334">
            <v>87.1</v>
          </cell>
          <cell r="BH334">
            <v>-15.5</v>
          </cell>
          <cell r="BI334">
            <v>-12.4</v>
          </cell>
          <cell r="BJ334">
            <v>-25.5</v>
          </cell>
          <cell r="BK334">
            <v>-18.2</v>
          </cell>
          <cell r="BL334">
            <v>-29.3</v>
          </cell>
          <cell r="BM334">
            <v>86.4</v>
          </cell>
          <cell r="BO334">
            <v>-16.100000000000001</v>
          </cell>
          <cell r="BP334">
            <v>-1.2</v>
          </cell>
          <cell r="BQ334">
            <v>-14.3</v>
          </cell>
          <cell r="BR334">
            <v>-15.5</v>
          </cell>
          <cell r="BS334">
            <v>-15.1</v>
          </cell>
          <cell r="BT334">
            <v>91.7</v>
          </cell>
          <cell r="BV334">
            <v>-9.8000000000000007</v>
          </cell>
          <cell r="BW334">
            <v>3.7</v>
          </cell>
          <cell r="BX334">
            <v>-46.6</v>
          </cell>
          <cell r="BY334">
            <v>9.4</v>
          </cell>
          <cell r="BZ334">
            <v>-40.1</v>
          </cell>
          <cell r="CA334">
            <v>93.1</v>
          </cell>
          <cell r="CC334">
            <v>-9.5</v>
          </cell>
          <cell r="CD334">
            <v>25.1</v>
          </cell>
          <cell r="CE334">
            <v>-29</v>
          </cell>
          <cell r="CF334">
            <v>13.7</v>
          </cell>
          <cell r="CG334">
            <v>-44.3</v>
          </cell>
          <cell r="CH334">
            <v>87.8</v>
          </cell>
          <cell r="CJ334">
            <v>-0.5</v>
          </cell>
          <cell r="CK334">
            <v>-2.2999999999999998</v>
          </cell>
          <cell r="CL334">
            <v>5</v>
          </cell>
          <cell r="CM334">
            <v>4.7</v>
          </cell>
          <cell r="CN334">
            <v>-17.7</v>
          </cell>
          <cell r="CO334">
            <v>95.9</v>
          </cell>
          <cell r="CQ334">
            <v>-15.9</v>
          </cell>
          <cell r="CR334">
            <v>3.9</v>
          </cell>
          <cell r="CS334">
            <v>-10.3</v>
          </cell>
          <cell r="CT334">
            <v>-13.6</v>
          </cell>
          <cell r="CU334">
            <v>-9.1999999999999993</v>
          </cell>
          <cell r="CV334">
            <v>94</v>
          </cell>
          <cell r="CX334">
            <v>-2.2000000000000002</v>
          </cell>
          <cell r="CY334">
            <v>9.4</v>
          </cell>
          <cell r="CZ334">
            <v>-10.4</v>
          </cell>
          <cell r="DA334">
            <v>10.8</v>
          </cell>
          <cell r="DB334">
            <v>-1.5</v>
          </cell>
          <cell r="DC334">
            <v>100.3</v>
          </cell>
          <cell r="DE334" t="str">
            <v>NA</v>
          </cell>
          <cell r="DF334" t="str">
            <v>NA</v>
          </cell>
          <cell r="DG334">
            <v>-27.5</v>
          </cell>
          <cell r="DH334" t="str">
            <v>NA</v>
          </cell>
          <cell r="DI334" t="str">
            <v>NA</v>
          </cell>
          <cell r="DJ334" t="str">
            <v>NA</v>
          </cell>
          <cell r="DL334">
            <v>-21.8</v>
          </cell>
          <cell r="DM334">
            <v>-40.9</v>
          </cell>
          <cell r="DN334">
            <v>-75.599999999999994</v>
          </cell>
          <cell r="DO334">
            <v>-37</v>
          </cell>
          <cell r="DP334">
            <v>-58.2</v>
          </cell>
          <cell r="DQ334">
            <v>79.7</v>
          </cell>
          <cell r="DS334">
            <v>-19.3</v>
          </cell>
          <cell r="DT334">
            <v>-32.799999999999997</v>
          </cell>
          <cell r="DU334">
            <v>-36.799999999999997</v>
          </cell>
          <cell r="DV334">
            <v>-25.5</v>
          </cell>
          <cell r="DW334">
            <v>-56.7</v>
          </cell>
          <cell r="DX334">
            <v>85.4</v>
          </cell>
          <cell r="DZ334">
            <v>-13.8</v>
          </cell>
          <cell r="EA334">
            <v>-15</v>
          </cell>
          <cell r="EB334">
            <v>-27.8</v>
          </cell>
          <cell r="EC334">
            <v>-18.2</v>
          </cell>
          <cell r="ED334">
            <v>-22.9</v>
          </cell>
          <cell r="EE334">
            <v>90.2</v>
          </cell>
          <cell r="EG334">
            <v>-20.5</v>
          </cell>
          <cell r="EH334">
            <v>-10.5</v>
          </cell>
          <cell r="EI334">
            <v>-44.7</v>
          </cell>
          <cell r="EJ334">
            <v>-25.3</v>
          </cell>
          <cell r="EK334">
            <v>-33.799999999999997</v>
          </cell>
          <cell r="EL334">
            <v>89.9</v>
          </cell>
          <cell r="EN334">
            <v>-18.2</v>
          </cell>
          <cell r="EO334">
            <v>-24.8</v>
          </cell>
          <cell r="EP334">
            <v>-38.799999999999997</v>
          </cell>
          <cell r="EQ334">
            <v>-25.7</v>
          </cell>
          <cell r="ER334">
            <v>-28</v>
          </cell>
          <cell r="ES334">
            <v>81.7</v>
          </cell>
          <cell r="EU334">
            <v>-27.2</v>
          </cell>
          <cell r="EV334">
            <v>-36.200000000000003</v>
          </cell>
          <cell r="EW334">
            <v>-53.7</v>
          </cell>
          <cell r="EX334">
            <v>-31</v>
          </cell>
          <cell r="EY334">
            <v>-68.099999999999994</v>
          </cell>
          <cell r="EZ334">
            <v>80.599999999999994</v>
          </cell>
          <cell r="FB334">
            <v>-3.7</v>
          </cell>
          <cell r="FC334">
            <v>4.5</v>
          </cell>
          <cell r="FD334">
            <v>-12.8</v>
          </cell>
          <cell r="FE334">
            <v>8.3000000000000007</v>
          </cell>
          <cell r="FF334">
            <v>-12.4</v>
          </cell>
          <cell r="FG334">
            <v>104.1</v>
          </cell>
          <cell r="FI334">
            <v>-12.2</v>
          </cell>
          <cell r="FJ334">
            <v>4.0999999999999996</v>
          </cell>
          <cell r="FK334">
            <v>-22.2</v>
          </cell>
          <cell r="FL334">
            <v>-12.2</v>
          </cell>
          <cell r="FM334">
            <v>-31.2</v>
          </cell>
          <cell r="FN334">
            <v>99.1</v>
          </cell>
          <cell r="FP334">
            <v>-28.2</v>
          </cell>
          <cell r="FQ334" t="str">
            <v>NA</v>
          </cell>
          <cell r="FR334">
            <v>-10</v>
          </cell>
          <cell r="FS334" t="str">
            <v>NA</v>
          </cell>
          <cell r="FT334">
            <v>-28.9</v>
          </cell>
          <cell r="FU334">
            <v>90</v>
          </cell>
          <cell r="FW334">
            <v>-11.5</v>
          </cell>
          <cell r="FX334">
            <v>-22.5</v>
          </cell>
          <cell r="FY334">
            <v>-45.6</v>
          </cell>
          <cell r="FZ334">
            <v>-13.4</v>
          </cell>
          <cell r="GA334">
            <v>-48.4</v>
          </cell>
          <cell r="GB334">
            <v>87.2</v>
          </cell>
          <cell r="GD334">
            <v>-13.7</v>
          </cell>
          <cell r="GE334">
            <v>14.6</v>
          </cell>
          <cell r="GF334">
            <v>-36.6</v>
          </cell>
          <cell r="GG334">
            <v>2.8</v>
          </cell>
          <cell r="GH334">
            <v>-24.7</v>
          </cell>
          <cell r="GI334">
            <v>93.6</v>
          </cell>
          <cell r="GK334">
            <v>-8.6999999999999993</v>
          </cell>
          <cell r="GL334">
            <v>-11.1</v>
          </cell>
          <cell r="GM334">
            <v>-17.399999999999999</v>
          </cell>
          <cell r="GN334">
            <v>-6.3</v>
          </cell>
          <cell r="GO334">
            <v>-45</v>
          </cell>
          <cell r="GP334">
            <v>88</v>
          </cell>
          <cell r="GR334">
            <v>-10.5</v>
          </cell>
          <cell r="GS334">
            <v>-0.1</v>
          </cell>
          <cell r="GT334">
            <v>-13.6</v>
          </cell>
          <cell r="GU334">
            <v>-14.2</v>
          </cell>
          <cell r="GV334">
            <v>-10.1</v>
          </cell>
          <cell r="GW334">
            <v>90.6</v>
          </cell>
          <cell r="GY334">
            <v>-19.7</v>
          </cell>
          <cell r="GZ334">
            <v>-1.8</v>
          </cell>
          <cell r="HA334">
            <v>-31.9</v>
          </cell>
          <cell r="HB334">
            <v>-8.6999999999999993</v>
          </cell>
          <cell r="HC334">
            <v>-40.200000000000003</v>
          </cell>
          <cell r="HD334">
            <v>88.5</v>
          </cell>
          <cell r="HF334">
            <v>-22.8</v>
          </cell>
          <cell r="HG334">
            <v>-34.200000000000003</v>
          </cell>
          <cell r="HH334">
            <v>-58.6</v>
          </cell>
          <cell r="HI334">
            <v>-26.9</v>
          </cell>
          <cell r="HJ334">
            <v>-73.599999999999994</v>
          </cell>
          <cell r="HK334">
            <v>79</v>
          </cell>
          <cell r="HM334">
            <v>-4.4000000000000004</v>
          </cell>
          <cell r="HN334">
            <v>-2.5</v>
          </cell>
          <cell r="HO334">
            <v>-37.6</v>
          </cell>
          <cell r="HP334">
            <v>0.8</v>
          </cell>
          <cell r="HQ334">
            <v>-25.2</v>
          </cell>
          <cell r="HR334">
            <v>93.4</v>
          </cell>
          <cell r="HT334">
            <v>-18</v>
          </cell>
          <cell r="HU334">
            <v>-19</v>
          </cell>
          <cell r="HV334">
            <v>-46.1</v>
          </cell>
          <cell r="HW334">
            <v>5.2</v>
          </cell>
          <cell r="HX334">
            <v>-42.1</v>
          </cell>
          <cell r="HY334">
            <v>77.7</v>
          </cell>
          <cell r="IA334">
            <v>0.4</v>
          </cell>
          <cell r="IB334">
            <v>15.5</v>
          </cell>
          <cell r="IC334">
            <v>-32.6</v>
          </cell>
          <cell r="ID334">
            <v>7.1</v>
          </cell>
          <cell r="IE334">
            <v>-45</v>
          </cell>
          <cell r="IF334">
            <v>93.7</v>
          </cell>
          <cell r="IH334">
            <v>-10.7</v>
          </cell>
          <cell r="II334">
            <v>0</v>
          </cell>
          <cell r="IJ334">
            <v>2.7</v>
          </cell>
          <cell r="IK334">
            <v>-2.6</v>
          </cell>
          <cell r="IL334">
            <v>-24.1</v>
          </cell>
          <cell r="IM334">
            <v>92.1</v>
          </cell>
          <cell r="IO334">
            <v>-10.7</v>
          </cell>
          <cell r="IP334">
            <v>7.9</v>
          </cell>
          <cell r="IQ334">
            <v>9</v>
          </cell>
          <cell r="IR334">
            <v>0.9</v>
          </cell>
          <cell r="IS334">
            <v>-29.5</v>
          </cell>
          <cell r="IT334">
            <v>99.7</v>
          </cell>
          <cell r="IV334">
            <v>-8.3000000000000007</v>
          </cell>
          <cell r="IW334">
            <v>-22.4</v>
          </cell>
          <cell r="IX334">
            <v>-19.3</v>
          </cell>
          <cell r="IY334">
            <v>-8.9</v>
          </cell>
          <cell r="IZ334">
            <v>-36</v>
          </cell>
          <cell r="JA334">
            <v>92</v>
          </cell>
        </row>
        <row r="335">
          <cell r="AY335">
            <v>41213</v>
          </cell>
          <cell r="BA335">
            <v>-15.4</v>
          </cell>
          <cell r="BB335">
            <v>-11.7</v>
          </cell>
          <cell r="BC335">
            <v>-24</v>
          </cell>
          <cell r="BD335">
            <v>-12.5</v>
          </cell>
          <cell r="BE335">
            <v>-33.700000000000003</v>
          </cell>
          <cell r="BF335">
            <v>87.2</v>
          </cell>
          <cell r="BH335">
            <v>-17.8</v>
          </cell>
          <cell r="BI335">
            <v>-11.9</v>
          </cell>
          <cell r="BJ335">
            <v>-25.2</v>
          </cell>
          <cell r="BK335">
            <v>-17.2</v>
          </cell>
          <cell r="BL335">
            <v>-30.5</v>
          </cell>
          <cell r="BM335">
            <v>85.8</v>
          </cell>
          <cell r="BO335">
            <v>-16.7</v>
          </cell>
          <cell r="BP335">
            <v>-5</v>
          </cell>
          <cell r="BQ335">
            <v>-18.600000000000001</v>
          </cell>
          <cell r="BR335">
            <v>-14.8</v>
          </cell>
          <cell r="BS335">
            <v>-16.5</v>
          </cell>
          <cell r="BT335">
            <v>89.9</v>
          </cell>
          <cell r="BV335">
            <v>-11.6</v>
          </cell>
          <cell r="BW335">
            <v>3.6</v>
          </cell>
          <cell r="BX335">
            <v>-47.1</v>
          </cell>
          <cell r="BY335">
            <v>4</v>
          </cell>
          <cell r="BZ335">
            <v>-39.200000000000003</v>
          </cell>
          <cell r="CA335">
            <v>92.2</v>
          </cell>
          <cell r="CC335">
            <v>-9.5</v>
          </cell>
          <cell r="CD335">
            <v>22.8</v>
          </cell>
          <cell r="CE335">
            <v>-27.5</v>
          </cell>
          <cell r="CF335">
            <v>11.7</v>
          </cell>
          <cell r="CG335">
            <v>-41.3</v>
          </cell>
          <cell r="CH335">
            <v>87.1</v>
          </cell>
          <cell r="CJ335">
            <v>-5.7</v>
          </cell>
          <cell r="CK335">
            <v>-5.8</v>
          </cell>
          <cell r="CL335">
            <v>4.2</v>
          </cell>
          <cell r="CM335">
            <v>5.2</v>
          </cell>
          <cell r="CN335">
            <v>-12.9</v>
          </cell>
          <cell r="CO335">
            <v>91.9</v>
          </cell>
          <cell r="CQ335">
            <v>-18.100000000000001</v>
          </cell>
          <cell r="CR335">
            <v>1.5</v>
          </cell>
          <cell r="CS335">
            <v>-9.3000000000000007</v>
          </cell>
          <cell r="CT335">
            <v>-13</v>
          </cell>
          <cell r="CU335">
            <v>-11.4</v>
          </cell>
          <cell r="CV335">
            <v>93</v>
          </cell>
          <cell r="CX335">
            <v>-4.0999999999999996</v>
          </cell>
          <cell r="CY335">
            <v>10.9</v>
          </cell>
          <cell r="CZ335">
            <v>-13.5</v>
          </cell>
          <cell r="DA335">
            <v>12.7</v>
          </cell>
          <cell r="DB335">
            <v>8.3000000000000007</v>
          </cell>
          <cell r="DC335">
            <v>99.8</v>
          </cell>
          <cell r="DE335" t="str">
            <v>NA</v>
          </cell>
          <cell r="DF335" t="str">
            <v>NA</v>
          </cell>
          <cell r="DG335">
            <v>-24.2</v>
          </cell>
          <cell r="DH335" t="str">
            <v>NA</v>
          </cell>
          <cell r="DI335" t="str">
            <v>NA</v>
          </cell>
          <cell r="DJ335" t="str">
            <v>NA</v>
          </cell>
          <cell r="DL335">
            <v>-20.100000000000001</v>
          </cell>
          <cell r="DM335">
            <v>-46</v>
          </cell>
          <cell r="DN335">
            <v>-77.5</v>
          </cell>
          <cell r="DO335">
            <v>-48.4</v>
          </cell>
          <cell r="DP335">
            <v>-53.3</v>
          </cell>
          <cell r="DQ335">
            <v>79.599999999999994</v>
          </cell>
          <cell r="DS335">
            <v>-20.5</v>
          </cell>
          <cell r="DT335">
            <v>-22.2</v>
          </cell>
          <cell r="DU335">
            <v>-35.799999999999997</v>
          </cell>
          <cell r="DV335">
            <v>-20.5</v>
          </cell>
          <cell r="DW335">
            <v>-56.6</v>
          </cell>
          <cell r="DX335">
            <v>87.2</v>
          </cell>
          <cell r="DZ335">
            <v>-20</v>
          </cell>
          <cell r="EA335">
            <v>-13.3</v>
          </cell>
          <cell r="EB335">
            <v>-29.8</v>
          </cell>
          <cell r="EC335">
            <v>-15</v>
          </cell>
          <cell r="ED335">
            <v>-24</v>
          </cell>
          <cell r="EE335">
            <v>87.8</v>
          </cell>
          <cell r="EG335">
            <v>-16.399999999999999</v>
          </cell>
          <cell r="EH335">
            <v>-8.6</v>
          </cell>
          <cell r="EI335">
            <v>-47.1</v>
          </cell>
          <cell r="EJ335">
            <v>-19</v>
          </cell>
          <cell r="EK335">
            <v>-31.8</v>
          </cell>
          <cell r="EL335">
            <v>92.5</v>
          </cell>
          <cell r="EN335">
            <v>-18.399999999999999</v>
          </cell>
          <cell r="EO335">
            <v>-23.2</v>
          </cell>
          <cell r="EP335">
            <v>-36.9</v>
          </cell>
          <cell r="EQ335">
            <v>-24.2</v>
          </cell>
          <cell r="ER335">
            <v>-32.9</v>
          </cell>
          <cell r="ES335">
            <v>82.1</v>
          </cell>
          <cell r="EU335">
            <v>-23.2</v>
          </cell>
          <cell r="EV335">
            <v>-42.1</v>
          </cell>
          <cell r="EW335">
            <v>-58.6</v>
          </cell>
          <cell r="EX335">
            <v>-34</v>
          </cell>
          <cell r="EY335">
            <v>-61.6</v>
          </cell>
          <cell r="EZ335">
            <v>79.900000000000006</v>
          </cell>
          <cell r="FB335">
            <v>-3.9</v>
          </cell>
          <cell r="FC335">
            <v>4</v>
          </cell>
          <cell r="FD335">
            <v>-11.7</v>
          </cell>
          <cell r="FE335">
            <v>6.3</v>
          </cell>
          <cell r="FF335">
            <v>-20.8</v>
          </cell>
          <cell r="FG335">
            <v>103.9</v>
          </cell>
          <cell r="FI335">
            <v>-13.8</v>
          </cell>
          <cell r="FJ335">
            <v>6.1</v>
          </cell>
          <cell r="FK335">
            <v>-18.899999999999999</v>
          </cell>
          <cell r="FL335">
            <v>-14.4</v>
          </cell>
          <cell r="FM335">
            <v>-35.700000000000003</v>
          </cell>
          <cell r="FN335">
            <v>99.2</v>
          </cell>
          <cell r="FP335">
            <v>-43.2</v>
          </cell>
          <cell r="FQ335" t="str">
            <v>NA</v>
          </cell>
          <cell r="FR335">
            <v>-15.1</v>
          </cell>
          <cell r="FS335" t="str">
            <v>NA</v>
          </cell>
          <cell r="FT335">
            <v>-26.9</v>
          </cell>
          <cell r="FU335">
            <v>79.8</v>
          </cell>
          <cell r="FW335">
            <v>-7.3</v>
          </cell>
          <cell r="FX335">
            <v>-23.6</v>
          </cell>
          <cell r="FY335">
            <v>-50.1</v>
          </cell>
          <cell r="FZ335">
            <v>-19.8</v>
          </cell>
          <cell r="GA335">
            <v>-49</v>
          </cell>
          <cell r="GB335">
            <v>88.6</v>
          </cell>
          <cell r="GD335">
            <v>-7</v>
          </cell>
          <cell r="GE335">
            <v>9.9</v>
          </cell>
          <cell r="GF335">
            <v>-35.5</v>
          </cell>
          <cell r="GG335">
            <v>3.5</v>
          </cell>
          <cell r="GH335">
            <v>-30.7</v>
          </cell>
          <cell r="GI335">
            <v>95.9</v>
          </cell>
          <cell r="GK335">
            <v>-9.6999999999999993</v>
          </cell>
          <cell r="GL335">
            <v>-10.1</v>
          </cell>
          <cell r="GM335">
            <v>-15.8</v>
          </cell>
          <cell r="GN335">
            <v>-8.9</v>
          </cell>
          <cell r="GO335">
            <v>-43.1</v>
          </cell>
          <cell r="GP335">
            <v>88.8</v>
          </cell>
          <cell r="GR335">
            <v>-13</v>
          </cell>
          <cell r="GS335">
            <v>-8.8000000000000007</v>
          </cell>
          <cell r="GT335">
            <v>-10.3</v>
          </cell>
          <cell r="GU335">
            <v>-18.7</v>
          </cell>
          <cell r="GV335">
            <v>-11.3</v>
          </cell>
          <cell r="GW335">
            <v>88</v>
          </cell>
          <cell r="GY335">
            <v>-21.6</v>
          </cell>
          <cell r="GZ335">
            <v>-5.0999999999999996</v>
          </cell>
          <cell r="HA335">
            <v>-32.6</v>
          </cell>
          <cell r="HB335">
            <v>-11.1</v>
          </cell>
          <cell r="HC335">
            <v>-40.1</v>
          </cell>
          <cell r="HD335">
            <v>85.8</v>
          </cell>
          <cell r="HF335">
            <v>-22.6</v>
          </cell>
          <cell r="HG335">
            <v>-38</v>
          </cell>
          <cell r="HH335">
            <v>-60.1</v>
          </cell>
          <cell r="HI335">
            <v>-25.9</v>
          </cell>
          <cell r="HJ335">
            <v>-71.2</v>
          </cell>
          <cell r="HK335">
            <v>77.5</v>
          </cell>
          <cell r="HM335">
            <v>-4.5</v>
          </cell>
          <cell r="HN335">
            <v>-3.5</v>
          </cell>
          <cell r="HO335">
            <v>-37.1</v>
          </cell>
          <cell r="HP335">
            <v>4.3</v>
          </cell>
          <cell r="HQ335">
            <v>-27.6</v>
          </cell>
          <cell r="HR335">
            <v>93.1</v>
          </cell>
          <cell r="HT335">
            <v>-17</v>
          </cell>
          <cell r="HU335">
            <v>-23.6</v>
          </cell>
          <cell r="HV335">
            <v>-39.700000000000003</v>
          </cell>
          <cell r="HW335">
            <v>-7.9</v>
          </cell>
          <cell r="HX335">
            <v>-44.2</v>
          </cell>
          <cell r="HY335">
            <v>80.2</v>
          </cell>
          <cell r="IA335">
            <v>-9.6999999999999993</v>
          </cell>
          <cell r="IB335">
            <v>10.5</v>
          </cell>
          <cell r="IC335">
            <v>-36.1</v>
          </cell>
          <cell r="ID335">
            <v>10.4</v>
          </cell>
          <cell r="IE335">
            <v>-54.4</v>
          </cell>
          <cell r="IF335">
            <v>87.4</v>
          </cell>
          <cell r="IH335">
            <v>-12.6</v>
          </cell>
          <cell r="II335">
            <v>-4.4000000000000004</v>
          </cell>
          <cell r="IJ335">
            <v>-0.7</v>
          </cell>
          <cell r="IK335">
            <v>-5.4</v>
          </cell>
          <cell r="IL335">
            <v>-22.7</v>
          </cell>
          <cell r="IM335">
            <v>90</v>
          </cell>
          <cell r="IO335">
            <v>-17.2</v>
          </cell>
          <cell r="IP335">
            <v>2.7</v>
          </cell>
          <cell r="IQ335">
            <v>4.9000000000000004</v>
          </cell>
          <cell r="IR335">
            <v>-2.5</v>
          </cell>
          <cell r="IS335">
            <v>-35</v>
          </cell>
          <cell r="IT335">
            <v>96.8</v>
          </cell>
          <cell r="IV335">
            <v>-2.7</v>
          </cell>
          <cell r="IW335">
            <v>-15.8</v>
          </cell>
          <cell r="IX335">
            <v>-21.6</v>
          </cell>
          <cell r="IY335">
            <v>0.5</v>
          </cell>
          <cell r="IZ335">
            <v>-45.1</v>
          </cell>
          <cell r="JA335">
            <v>97.3</v>
          </cell>
        </row>
        <row r="336">
          <cell r="AY336">
            <v>41243</v>
          </cell>
          <cell r="BA336">
            <v>-13.9</v>
          </cell>
          <cell r="BB336">
            <v>-8.6</v>
          </cell>
          <cell r="BC336">
            <v>-23.4</v>
          </cell>
          <cell r="BD336">
            <v>-8.6</v>
          </cell>
          <cell r="BE336">
            <v>-33.799999999999997</v>
          </cell>
          <cell r="BF336">
            <v>89.3</v>
          </cell>
          <cell r="BH336">
            <v>-14.7</v>
          </cell>
          <cell r="BI336">
            <v>-11.4</v>
          </cell>
          <cell r="BJ336">
            <v>-26.4</v>
          </cell>
          <cell r="BK336">
            <v>-14.6</v>
          </cell>
          <cell r="BL336">
            <v>-32.9</v>
          </cell>
          <cell r="BM336">
            <v>87.3</v>
          </cell>
          <cell r="BO336">
            <v>-17.100000000000001</v>
          </cell>
          <cell r="BP336">
            <v>-5.7</v>
          </cell>
          <cell r="BQ336">
            <v>-25.6</v>
          </cell>
          <cell r="BR336">
            <v>-7.6</v>
          </cell>
          <cell r="BS336">
            <v>-19.3</v>
          </cell>
          <cell r="BT336">
            <v>87.7</v>
          </cell>
          <cell r="BV336">
            <v>-10.5</v>
          </cell>
          <cell r="BW336">
            <v>3.5</v>
          </cell>
          <cell r="BX336">
            <v>-43.7</v>
          </cell>
          <cell r="BY336">
            <v>4.7</v>
          </cell>
          <cell r="BZ336">
            <v>-39.299999999999997</v>
          </cell>
          <cell r="CA336">
            <v>93.5</v>
          </cell>
          <cell r="CC336">
            <v>-12.6</v>
          </cell>
          <cell r="CD336">
            <v>23.3</v>
          </cell>
          <cell r="CE336">
            <v>-27</v>
          </cell>
          <cell r="CF336">
            <v>8.8000000000000007</v>
          </cell>
          <cell r="CG336">
            <v>-47.3</v>
          </cell>
          <cell r="CH336">
            <v>85.9</v>
          </cell>
          <cell r="CJ336">
            <v>1.5</v>
          </cell>
          <cell r="CK336">
            <v>-5.2</v>
          </cell>
          <cell r="CL336">
            <v>7.6</v>
          </cell>
          <cell r="CM336">
            <v>12</v>
          </cell>
          <cell r="CN336">
            <v>-13.2</v>
          </cell>
          <cell r="CO336">
            <v>97.9</v>
          </cell>
          <cell r="CQ336">
            <v>-13.4</v>
          </cell>
          <cell r="CR336">
            <v>3.8</v>
          </cell>
          <cell r="CS336">
            <v>-10.199999999999999</v>
          </cell>
          <cell r="CT336">
            <v>-10.6</v>
          </cell>
          <cell r="CU336">
            <v>-9.6</v>
          </cell>
          <cell r="CV336">
            <v>95.8</v>
          </cell>
          <cell r="CX336">
            <v>-6</v>
          </cell>
          <cell r="CY336">
            <v>10</v>
          </cell>
          <cell r="CZ336">
            <v>-14.6</v>
          </cell>
          <cell r="DA336">
            <v>14.9</v>
          </cell>
          <cell r="DB336">
            <v>3.8</v>
          </cell>
          <cell r="DC336">
            <v>99.2</v>
          </cell>
          <cell r="DE336" t="str">
            <v>NA</v>
          </cell>
          <cell r="DF336" t="str">
            <v>NA</v>
          </cell>
          <cell r="DG336">
            <v>-20.5</v>
          </cell>
          <cell r="DH336" t="str">
            <v>NA</v>
          </cell>
          <cell r="DI336" t="str">
            <v>NA</v>
          </cell>
          <cell r="DJ336" t="str">
            <v>NA</v>
          </cell>
          <cell r="DL336">
            <v>-17.600000000000001</v>
          </cell>
          <cell r="DM336">
            <v>-38.4</v>
          </cell>
          <cell r="DN336">
            <v>-74.099999999999994</v>
          </cell>
          <cell r="DO336">
            <v>-40.1</v>
          </cell>
          <cell r="DP336">
            <v>-56.7</v>
          </cell>
          <cell r="DQ336">
            <v>82.4</v>
          </cell>
          <cell r="DS336">
            <v>-17.2</v>
          </cell>
          <cell r="DT336">
            <v>-25</v>
          </cell>
          <cell r="DU336">
            <v>-37.700000000000003</v>
          </cell>
          <cell r="DV336">
            <v>-16.100000000000001</v>
          </cell>
          <cell r="DW336">
            <v>-67</v>
          </cell>
          <cell r="DX336">
            <v>87.7</v>
          </cell>
          <cell r="DZ336">
            <v>-15.5</v>
          </cell>
          <cell r="EA336">
            <v>-14.2</v>
          </cell>
          <cell r="EB336">
            <v>-28</v>
          </cell>
          <cell r="EC336">
            <v>-15.7</v>
          </cell>
          <cell r="ED336">
            <v>-24.8</v>
          </cell>
          <cell r="EE336">
            <v>89.3</v>
          </cell>
          <cell r="EG336">
            <v>-13.4</v>
          </cell>
          <cell r="EH336">
            <v>-5.9</v>
          </cell>
          <cell r="EI336">
            <v>-48.6</v>
          </cell>
          <cell r="EJ336">
            <v>-17.600000000000001</v>
          </cell>
          <cell r="EK336">
            <v>-32.299999999999997</v>
          </cell>
          <cell r="EL336">
            <v>95.9</v>
          </cell>
          <cell r="EN336">
            <v>-16.7</v>
          </cell>
          <cell r="EO336">
            <v>-23.1</v>
          </cell>
          <cell r="EP336">
            <v>-40.4</v>
          </cell>
          <cell r="EQ336">
            <v>-22.4</v>
          </cell>
          <cell r="ER336">
            <v>-32.9</v>
          </cell>
          <cell r="ES336">
            <v>82.5</v>
          </cell>
          <cell r="EU336">
            <v>-28.8</v>
          </cell>
          <cell r="EV336">
            <v>-45.6</v>
          </cell>
          <cell r="EW336">
            <v>-57.5</v>
          </cell>
          <cell r="EX336">
            <v>-36.4</v>
          </cell>
          <cell r="EY336">
            <v>-60.2</v>
          </cell>
          <cell r="EZ336">
            <v>77.599999999999994</v>
          </cell>
          <cell r="FB336">
            <v>-3.9</v>
          </cell>
          <cell r="FC336">
            <v>5.2</v>
          </cell>
          <cell r="FD336">
            <v>-11.5</v>
          </cell>
          <cell r="FE336">
            <v>3.6</v>
          </cell>
          <cell r="FF336">
            <v>-20.399999999999999</v>
          </cell>
          <cell r="FG336">
            <v>103.9</v>
          </cell>
          <cell r="FI336">
            <v>-16.399999999999999</v>
          </cell>
          <cell r="FJ336">
            <v>5.4</v>
          </cell>
          <cell r="FK336">
            <v>-13.9</v>
          </cell>
          <cell r="FL336">
            <v>-14.8</v>
          </cell>
          <cell r="FM336">
            <v>-31</v>
          </cell>
          <cell r="FN336">
            <v>99.4</v>
          </cell>
          <cell r="FP336">
            <v>-36.700000000000003</v>
          </cell>
          <cell r="FQ336" t="str">
            <v>NA</v>
          </cell>
          <cell r="FR336">
            <v>-13.2</v>
          </cell>
          <cell r="FS336" t="str">
            <v>NA</v>
          </cell>
          <cell r="FT336">
            <v>-17.899999999999999</v>
          </cell>
          <cell r="FU336">
            <v>83.8</v>
          </cell>
          <cell r="FW336">
            <v>-8.6</v>
          </cell>
          <cell r="FX336">
            <v>-20.100000000000001</v>
          </cell>
          <cell r="FY336">
            <v>-48.9</v>
          </cell>
          <cell r="FZ336">
            <v>-10.6</v>
          </cell>
          <cell r="GA336">
            <v>-41.6</v>
          </cell>
          <cell r="GB336">
            <v>88.6</v>
          </cell>
          <cell r="GD336">
            <v>-11.1</v>
          </cell>
          <cell r="GE336">
            <v>17.399999999999999</v>
          </cell>
          <cell r="GF336">
            <v>-32.9</v>
          </cell>
          <cell r="GG336">
            <v>-8.6999999999999993</v>
          </cell>
          <cell r="GH336">
            <v>-26.7</v>
          </cell>
          <cell r="GI336">
            <v>96</v>
          </cell>
          <cell r="GK336">
            <v>-9.6</v>
          </cell>
          <cell r="GL336">
            <v>-11.5</v>
          </cell>
          <cell r="GM336">
            <v>-27</v>
          </cell>
          <cell r="GN336">
            <v>-2.9</v>
          </cell>
          <cell r="GO336">
            <v>-46.2</v>
          </cell>
          <cell r="GP336">
            <v>85.8</v>
          </cell>
          <cell r="GR336">
            <v>-14.3</v>
          </cell>
          <cell r="GS336">
            <v>4.0999999999999996</v>
          </cell>
          <cell r="GT336">
            <v>-10.6</v>
          </cell>
          <cell r="GU336">
            <v>-10</v>
          </cell>
          <cell r="GV336">
            <v>-7.1</v>
          </cell>
          <cell r="GW336">
            <v>91.4</v>
          </cell>
          <cell r="GY336">
            <v>-19.5</v>
          </cell>
          <cell r="GZ336">
            <v>-4.8</v>
          </cell>
          <cell r="HA336">
            <v>-29.9</v>
          </cell>
          <cell r="HB336">
            <v>-7.9</v>
          </cell>
          <cell r="HC336">
            <v>-41.1</v>
          </cell>
          <cell r="HD336">
            <v>87.8</v>
          </cell>
          <cell r="HF336">
            <v>-22.8</v>
          </cell>
          <cell r="HG336">
            <v>-36.799999999999997</v>
          </cell>
          <cell r="HH336">
            <v>-58</v>
          </cell>
          <cell r="HI336">
            <v>-24.3</v>
          </cell>
          <cell r="HJ336">
            <v>-72.099999999999994</v>
          </cell>
          <cell r="HK336">
            <v>77.900000000000006</v>
          </cell>
          <cell r="HM336">
            <v>-3.5</v>
          </cell>
          <cell r="HN336">
            <v>-0.8</v>
          </cell>
          <cell r="HO336">
            <v>-35.799999999999997</v>
          </cell>
          <cell r="HP336">
            <v>4.7</v>
          </cell>
          <cell r="HQ336">
            <v>-26.8</v>
          </cell>
          <cell r="HR336">
            <v>94.8</v>
          </cell>
          <cell r="HT336">
            <v>-13.9</v>
          </cell>
          <cell r="HU336">
            <v>-19.8</v>
          </cell>
          <cell r="HV336">
            <v>-37.700000000000003</v>
          </cell>
          <cell r="HW336">
            <v>-7.9</v>
          </cell>
          <cell r="HX336">
            <v>-42.3</v>
          </cell>
          <cell r="HY336">
            <v>82.3</v>
          </cell>
          <cell r="IA336">
            <v>-18.5</v>
          </cell>
          <cell r="IB336">
            <v>11.2</v>
          </cell>
          <cell r="IC336">
            <v>-31.1</v>
          </cell>
          <cell r="ID336">
            <v>9.6</v>
          </cell>
          <cell r="IE336">
            <v>-56.4</v>
          </cell>
          <cell r="IF336">
            <v>85.6</v>
          </cell>
          <cell r="IH336">
            <v>-12.9</v>
          </cell>
          <cell r="II336">
            <v>-5.7</v>
          </cell>
          <cell r="IJ336">
            <v>1.9</v>
          </cell>
          <cell r="IK336">
            <v>-4.0999999999999996</v>
          </cell>
          <cell r="IL336">
            <v>-21</v>
          </cell>
          <cell r="IM336">
            <v>90.5</v>
          </cell>
          <cell r="IO336">
            <v>-18.600000000000001</v>
          </cell>
          <cell r="IP336">
            <v>-4.3</v>
          </cell>
          <cell r="IQ336">
            <v>2</v>
          </cell>
          <cell r="IR336">
            <v>-3.3</v>
          </cell>
          <cell r="IS336">
            <v>-37.299999999999997</v>
          </cell>
          <cell r="IT336">
            <v>92.7</v>
          </cell>
          <cell r="IV336">
            <v>-9.9</v>
          </cell>
          <cell r="IW336">
            <v>-0.3</v>
          </cell>
          <cell r="IX336">
            <v>-14.1</v>
          </cell>
          <cell r="IY336">
            <v>10.4</v>
          </cell>
          <cell r="IZ336">
            <v>-35.6</v>
          </cell>
          <cell r="JA336">
            <v>100</v>
          </cell>
        </row>
        <row r="337">
          <cell r="AY337">
            <v>41274</v>
          </cell>
          <cell r="BA337">
            <v>-12.3</v>
          </cell>
          <cell r="BB337">
            <v>-11.2</v>
          </cell>
          <cell r="BC337">
            <v>-23.8</v>
          </cell>
          <cell r="BD337">
            <v>-10.199999999999999</v>
          </cell>
          <cell r="BE337">
            <v>-33.1</v>
          </cell>
          <cell r="BF337">
            <v>89.5</v>
          </cell>
          <cell r="BH337">
            <v>-13.8</v>
          </cell>
          <cell r="BI337">
            <v>-9.6999999999999993</v>
          </cell>
          <cell r="BJ337">
            <v>-26</v>
          </cell>
          <cell r="BK337">
            <v>-15.8</v>
          </cell>
          <cell r="BL337">
            <v>-32.200000000000003</v>
          </cell>
          <cell r="BM337">
            <v>88.4</v>
          </cell>
          <cell r="BO337">
            <v>-14.3</v>
          </cell>
          <cell r="BP337">
            <v>-0.5</v>
          </cell>
          <cell r="BQ337">
            <v>-25.3</v>
          </cell>
          <cell r="BR337">
            <v>-9.6</v>
          </cell>
          <cell r="BS337">
            <v>-18.399999999999999</v>
          </cell>
          <cell r="BT337">
            <v>90</v>
          </cell>
          <cell r="BV337">
            <v>-7.6</v>
          </cell>
          <cell r="BW337">
            <v>5.3</v>
          </cell>
          <cell r="BX337">
            <v>-43.1</v>
          </cell>
          <cell r="BY337">
            <v>4.5999999999999996</v>
          </cell>
          <cell r="BZ337">
            <v>-44.9</v>
          </cell>
          <cell r="CA337">
            <v>95.5</v>
          </cell>
          <cell r="CC337">
            <v>-7.7</v>
          </cell>
          <cell r="CD337">
            <v>23.8</v>
          </cell>
          <cell r="CE337">
            <v>-27.3</v>
          </cell>
          <cell r="CF337">
            <v>12.4</v>
          </cell>
          <cell r="CG337">
            <v>-45.5</v>
          </cell>
          <cell r="CH337">
            <v>88.2</v>
          </cell>
          <cell r="CJ337">
            <v>0.1</v>
          </cell>
          <cell r="CK337">
            <v>-5</v>
          </cell>
          <cell r="CL337">
            <v>6.1</v>
          </cell>
          <cell r="CM337">
            <v>10.1</v>
          </cell>
          <cell r="CN337">
            <v>-17.5</v>
          </cell>
          <cell r="CO337">
            <v>96.8</v>
          </cell>
          <cell r="CQ337">
            <v>-12.7</v>
          </cell>
          <cell r="CR337">
            <v>5.5</v>
          </cell>
          <cell r="CS337">
            <v>-10.4</v>
          </cell>
          <cell r="CT337">
            <v>-10.5</v>
          </cell>
          <cell r="CU337">
            <v>-10.4</v>
          </cell>
          <cell r="CV337">
            <v>96.4</v>
          </cell>
          <cell r="CX337">
            <v>-6.9</v>
          </cell>
          <cell r="CY337">
            <v>17.7</v>
          </cell>
          <cell r="CZ337">
            <v>-8</v>
          </cell>
          <cell r="DA337">
            <v>15.8</v>
          </cell>
          <cell r="DB337">
            <v>3.9</v>
          </cell>
          <cell r="DC337">
            <v>101.7</v>
          </cell>
          <cell r="DE337" t="str">
            <v>NA</v>
          </cell>
          <cell r="DF337" t="str">
            <v>NA</v>
          </cell>
          <cell r="DG337">
            <v>-17.600000000000001</v>
          </cell>
          <cell r="DH337" t="str">
            <v>NA</v>
          </cell>
          <cell r="DI337" t="str">
            <v>NA</v>
          </cell>
          <cell r="DJ337" t="str">
            <v>NA</v>
          </cell>
          <cell r="DL337">
            <v>-11.7</v>
          </cell>
          <cell r="DM337">
            <v>-31.4</v>
          </cell>
          <cell r="DN337">
            <v>-72.099999999999994</v>
          </cell>
          <cell r="DO337">
            <v>-33.5</v>
          </cell>
          <cell r="DP337">
            <v>-63.1</v>
          </cell>
          <cell r="DQ337">
            <v>87.2</v>
          </cell>
          <cell r="DS337">
            <v>-16</v>
          </cell>
          <cell r="DT337">
            <v>-26.1</v>
          </cell>
          <cell r="DU337">
            <v>-40</v>
          </cell>
          <cell r="DV337">
            <v>-18</v>
          </cell>
          <cell r="DW337">
            <v>-60.7</v>
          </cell>
          <cell r="DX337">
            <v>88.1</v>
          </cell>
          <cell r="DZ337">
            <v>-15.4</v>
          </cell>
          <cell r="EA337">
            <v>-13.7</v>
          </cell>
          <cell r="EB337">
            <v>-27.6</v>
          </cell>
          <cell r="EC337">
            <v>-15.3</v>
          </cell>
          <cell r="ED337">
            <v>-25.9</v>
          </cell>
          <cell r="EE337">
            <v>90</v>
          </cell>
          <cell r="EG337">
            <v>-16.3</v>
          </cell>
          <cell r="EH337">
            <v>-7.3</v>
          </cell>
          <cell r="EI337">
            <v>-48.3</v>
          </cell>
          <cell r="EJ337">
            <v>-16.600000000000001</v>
          </cell>
          <cell r="EK337">
            <v>-27.4</v>
          </cell>
          <cell r="EL337">
            <v>93.8</v>
          </cell>
          <cell r="EN337">
            <v>-15.9</v>
          </cell>
          <cell r="EO337">
            <v>-22.1</v>
          </cell>
          <cell r="EP337">
            <v>-38</v>
          </cell>
          <cell r="EQ337">
            <v>-25.8</v>
          </cell>
          <cell r="ER337">
            <v>-33.5</v>
          </cell>
          <cell r="ES337">
            <v>84.3</v>
          </cell>
          <cell r="EU337">
            <v>-27.9</v>
          </cell>
          <cell r="EV337">
            <v>-40.700000000000003</v>
          </cell>
          <cell r="EW337">
            <v>-61.3</v>
          </cell>
          <cell r="EX337">
            <v>-31.8</v>
          </cell>
          <cell r="EY337">
            <v>-56.5</v>
          </cell>
          <cell r="EZ337">
            <v>77.900000000000006</v>
          </cell>
          <cell r="FB337">
            <v>-3.4</v>
          </cell>
          <cell r="FC337">
            <v>4</v>
          </cell>
          <cell r="FD337">
            <v>-7.6</v>
          </cell>
          <cell r="FE337">
            <v>6.1</v>
          </cell>
          <cell r="FF337">
            <v>-18.899999999999999</v>
          </cell>
          <cell r="FG337">
            <v>104.8</v>
          </cell>
          <cell r="FI337">
            <v>-11.4</v>
          </cell>
          <cell r="FJ337">
            <v>3.9</v>
          </cell>
          <cell r="FK337">
            <v>-13</v>
          </cell>
          <cell r="FL337">
            <v>-9.9</v>
          </cell>
          <cell r="FM337">
            <v>-30.6</v>
          </cell>
          <cell r="FN337">
            <v>101.4</v>
          </cell>
          <cell r="FP337">
            <v>-46.3</v>
          </cell>
          <cell r="FQ337" t="str">
            <v>NA</v>
          </cell>
          <cell r="FR337">
            <v>-12.7</v>
          </cell>
          <cell r="FS337" t="str">
            <v>NA</v>
          </cell>
          <cell r="FT337">
            <v>-20.5</v>
          </cell>
          <cell r="FU337">
            <v>80.099999999999994</v>
          </cell>
          <cell r="FW337">
            <v>-8.6999999999999993</v>
          </cell>
          <cell r="FX337">
            <v>-11.3</v>
          </cell>
          <cell r="FY337">
            <v>-47.9</v>
          </cell>
          <cell r="FZ337">
            <v>-11</v>
          </cell>
          <cell r="GA337">
            <v>-45.9</v>
          </cell>
          <cell r="GB337">
            <v>93</v>
          </cell>
          <cell r="GD337">
            <v>-5.8</v>
          </cell>
          <cell r="GE337">
            <v>10.5</v>
          </cell>
          <cell r="GF337">
            <v>-24.5</v>
          </cell>
          <cell r="GG337">
            <v>-2.5</v>
          </cell>
          <cell r="GH337">
            <v>-31.5</v>
          </cell>
          <cell r="GI337">
            <v>98</v>
          </cell>
          <cell r="GK337">
            <v>-9.5</v>
          </cell>
          <cell r="GL337">
            <v>-10.199999999999999</v>
          </cell>
          <cell r="GM337">
            <v>-27.5</v>
          </cell>
          <cell r="GN337">
            <v>-10.9</v>
          </cell>
          <cell r="GO337">
            <v>-47.7</v>
          </cell>
          <cell r="GP337">
            <v>85.9</v>
          </cell>
          <cell r="GR337">
            <v>-12.4</v>
          </cell>
          <cell r="GS337">
            <v>6.9</v>
          </cell>
          <cell r="GT337">
            <v>-10.5</v>
          </cell>
          <cell r="GU337">
            <v>-18.899999999999999</v>
          </cell>
          <cell r="GV337">
            <v>-6.3</v>
          </cell>
          <cell r="GW337">
            <v>92.9</v>
          </cell>
          <cell r="GY337">
            <v>-19.5</v>
          </cell>
          <cell r="GZ337">
            <v>-4</v>
          </cell>
          <cell r="HA337">
            <v>-31.5</v>
          </cell>
          <cell r="HB337">
            <v>-10.3</v>
          </cell>
          <cell r="HC337">
            <v>-40.299999999999997</v>
          </cell>
          <cell r="HD337">
            <v>87.6</v>
          </cell>
          <cell r="HF337">
            <v>-17.8</v>
          </cell>
          <cell r="HG337">
            <v>-34.1</v>
          </cell>
          <cell r="HH337">
            <v>-57.1</v>
          </cell>
          <cell r="HI337">
            <v>-23.9</v>
          </cell>
          <cell r="HJ337">
            <v>-66.8</v>
          </cell>
          <cell r="HK337">
            <v>82.2</v>
          </cell>
          <cell r="HM337">
            <v>-4.0999999999999996</v>
          </cell>
          <cell r="HN337">
            <v>3.1</v>
          </cell>
          <cell r="HO337">
            <v>-32.200000000000003</v>
          </cell>
          <cell r="HP337">
            <v>5.6</v>
          </cell>
          <cell r="HQ337">
            <v>-29.1</v>
          </cell>
          <cell r="HR337">
            <v>96.1</v>
          </cell>
          <cell r="HT337">
            <v>-9.6999999999999993</v>
          </cell>
          <cell r="HU337">
            <v>-14.6</v>
          </cell>
          <cell r="HV337">
            <v>-35.9</v>
          </cell>
          <cell r="HW337">
            <v>-2.6</v>
          </cell>
          <cell r="HX337">
            <v>-36.6</v>
          </cell>
          <cell r="HY337">
            <v>86.9</v>
          </cell>
          <cell r="IA337">
            <v>-9.4</v>
          </cell>
          <cell r="IB337">
            <v>13</v>
          </cell>
          <cell r="IC337">
            <v>-36.299999999999997</v>
          </cell>
          <cell r="ID337">
            <v>10.8</v>
          </cell>
          <cell r="IE337">
            <v>-57.2</v>
          </cell>
          <cell r="IF337">
            <v>88.3</v>
          </cell>
          <cell r="IH337">
            <v>-13.7</v>
          </cell>
          <cell r="II337">
            <v>5.3</v>
          </cell>
          <cell r="IJ337">
            <v>4.5</v>
          </cell>
          <cell r="IK337">
            <v>-8.4</v>
          </cell>
          <cell r="IL337">
            <v>-27</v>
          </cell>
          <cell r="IM337">
            <v>93</v>
          </cell>
          <cell r="IO337">
            <v>-15.8</v>
          </cell>
          <cell r="IP337">
            <v>-3.9</v>
          </cell>
          <cell r="IQ337">
            <v>0.3</v>
          </cell>
          <cell r="IR337">
            <v>-4</v>
          </cell>
          <cell r="IS337">
            <v>-36.5</v>
          </cell>
          <cell r="IT337">
            <v>94.4</v>
          </cell>
          <cell r="IV337">
            <v>-4.0999999999999996</v>
          </cell>
          <cell r="IW337">
            <v>-22.3</v>
          </cell>
          <cell r="IX337">
            <v>-17</v>
          </cell>
          <cell r="IY337">
            <v>6.4</v>
          </cell>
          <cell r="IZ337">
            <v>-35.1</v>
          </cell>
          <cell r="JA337">
            <v>96.8</v>
          </cell>
        </row>
        <row r="338">
          <cell r="AY338">
            <v>41305</v>
          </cell>
          <cell r="BA338">
            <v>-12.5</v>
          </cell>
          <cell r="BB338">
            <v>-6.8</v>
          </cell>
          <cell r="BC338">
            <v>-21.8</v>
          </cell>
          <cell r="BD338">
            <v>-9.1999999999999993</v>
          </cell>
          <cell r="BE338">
            <v>-29.3</v>
          </cell>
          <cell r="BF338">
            <v>91.3</v>
          </cell>
          <cell r="BH338">
            <v>-13.3</v>
          </cell>
          <cell r="BI338">
            <v>-7.8</v>
          </cell>
          <cell r="BJ338">
            <v>-23.7</v>
          </cell>
          <cell r="BK338">
            <v>-15.5</v>
          </cell>
          <cell r="BL338">
            <v>-27.8</v>
          </cell>
          <cell r="BM338">
            <v>90.1</v>
          </cell>
          <cell r="BO338">
            <v>-16</v>
          </cell>
          <cell r="BP338">
            <v>1.6</v>
          </cell>
          <cell r="BQ338">
            <v>-22.5</v>
          </cell>
          <cell r="BR338">
            <v>-8.5</v>
          </cell>
          <cell r="BS338">
            <v>-18.3</v>
          </cell>
          <cell r="BT338">
            <v>90.7</v>
          </cell>
          <cell r="BV338">
            <v>-10.8</v>
          </cell>
          <cell r="BW338">
            <v>2.5</v>
          </cell>
          <cell r="BX338">
            <v>-41</v>
          </cell>
          <cell r="BY338">
            <v>2.6</v>
          </cell>
          <cell r="BZ338">
            <v>-39.299999999999997</v>
          </cell>
          <cell r="CA338">
            <v>94.2</v>
          </cell>
          <cell r="CC338">
            <v>-10.199999999999999</v>
          </cell>
          <cell r="CD338">
            <v>24.8</v>
          </cell>
          <cell r="CE338">
            <v>-24.9</v>
          </cell>
          <cell r="CF338">
            <v>9.8000000000000007</v>
          </cell>
          <cell r="CG338">
            <v>-45.5</v>
          </cell>
          <cell r="CH338">
            <v>88.6</v>
          </cell>
          <cell r="CJ338">
            <v>3.4</v>
          </cell>
          <cell r="CK338">
            <v>-7.8</v>
          </cell>
          <cell r="CL338">
            <v>3.7</v>
          </cell>
          <cell r="CM338">
            <v>-3.2</v>
          </cell>
          <cell r="CN338">
            <v>-19.100000000000001</v>
          </cell>
          <cell r="CO338">
            <v>94.9</v>
          </cell>
          <cell r="CQ338">
            <v>-10.199999999999999</v>
          </cell>
          <cell r="CR338">
            <v>9.4</v>
          </cell>
          <cell r="CS338">
            <v>-7.6</v>
          </cell>
          <cell r="CT338">
            <v>-8.4</v>
          </cell>
          <cell r="CU338">
            <v>-6.2</v>
          </cell>
          <cell r="CV338">
            <v>99.5</v>
          </cell>
          <cell r="CX338">
            <v>-3.4</v>
          </cell>
          <cell r="CY338">
            <v>13.5</v>
          </cell>
          <cell r="CZ338">
            <v>-6.4</v>
          </cell>
          <cell r="DA338">
            <v>14.6</v>
          </cell>
          <cell r="DB338">
            <v>1</v>
          </cell>
          <cell r="DC338">
            <v>101.9</v>
          </cell>
          <cell r="DE338" t="str">
            <v>NA</v>
          </cell>
          <cell r="DF338" t="str">
            <v>NA</v>
          </cell>
          <cell r="DG338">
            <v>-17.100000000000001</v>
          </cell>
          <cell r="DH338" t="str">
            <v>NA</v>
          </cell>
          <cell r="DI338" t="str">
            <v>NA</v>
          </cell>
          <cell r="DJ338" t="str">
            <v>NA</v>
          </cell>
          <cell r="DL338">
            <v>-13.7</v>
          </cell>
          <cell r="DM338">
            <v>-28.6</v>
          </cell>
          <cell r="DN338">
            <v>-71.900000000000006</v>
          </cell>
          <cell r="DO338">
            <v>-30.5</v>
          </cell>
          <cell r="DP338">
            <v>-58.6</v>
          </cell>
          <cell r="DQ338">
            <v>86.1</v>
          </cell>
          <cell r="DS338">
            <v>-18.600000000000001</v>
          </cell>
          <cell r="DT338">
            <v>-23.8</v>
          </cell>
          <cell r="DU338">
            <v>-32.5</v>
          </cell>
          <cell r="DV338">
            <v>-20.3</v>
          </cell>
          <cell r="DW338">
            <v>-41.6</v>
          </cell>
          <cell r="DX338">
            <v>88.5</v>
          </cell>
          <cell r="DZ338">
            <v>-15.6</v>
          </cell>
          <cell r="EA338">
            <v>-13.3</v>
          </cell>
          <cell r="EB338">
            <v>-28</v>
          </cell>
          <cell r="EC338">
            <v>-15.9</v>
          </cell>
          <cell r="ED338">
            <v>-27</v>
          </cell>
          <cell r="EE338">
            <v>90.3</v>
          </cell>
          <cell r="EG338">
            <v>-12.7</v>
          </cell>
          <cell r="EH338">
            <v>-5.2</v>
          </cell>
          <cell r="EI338">
            <v>-46.8</v>
          </cell>
          <cell r="EJ338">
            <v>-15.8</v>
          </cell>
          <cell r="EK338">
            <v>-31</v>
          </cell>
          <cell r="EL338">
            <v>97.8</v>
          </cell>
          <cell r="EN338">
            <v>-16.8</v>
          </cell>
          <cell r="EO338">
            <v>-18.5</v>
          </cell>
          <cell r="EP338">
            <v>-37.200000000000003</v>
          </cell>
          <cell r="EQ338">
            <v>-28.6</v>
          </cell>
          <cell r="ER338">
            <v>-32.4</v>
          </cell>
          <cell r="ES338">
            <v>84.4</v>
          </cell>
          <cell r="EU338">
            <v>-24.2</v>
          </cell>
          <cell r="EV338">
            <v>-33.9</v>
          </cell>
          <cell r="EW338">
            <v>-53.8</v>
          </cell>
          <cell r="EX338">
            <v>-30.6</v>
          </cell>
          <cell r="EY338">
            <v>-62.2</v>
          </cell>
          <cell r="EZ338">
            <v>81.599999999999994</v>
          </cell>
          <cell r="FB338">
            <v>-2.1</v>
          </cell>
          <cell r="FC338">
            <v>8.6999999999999993</v>
          </cell>
          <cell r="FD338">
            <v>-8.3000000000000007</v>
          </cell>
          <cell r="FE338">
            <v>11.2</v>
          </cell>
          <cell r="FF338">
            <v>-18.399999999999999</v>
          </cell>
          <cell r="FG338">
            <v>106.5</v>
          </cell>
          <cell r="FI338">
            <v>-9.6</v>
          </cell>
          <cell r="FJ338">
            <v>3.8</v>
          </cell>
          <cell r="FK338">
            <v>-13.7</v>
          </cell>
          <cell r="FL338">
            <v>-3.6</v>
          </cell>
          <cell r="FM338">
            <v>-24.4</v>
          </cell>
          <cell r="FN338">
            <v>102.1</v>
          </cell>
          <cell r="FP338">
            <v>-42.4</v>
          </cell>
          <cell r="FQ338" t="str">
            <v>NA</v>
          </cell>
          <cell r="FR338">
            <v>-12</v>
          </cell>
          <cell r="FS338" t="str">
            <v>NA</v>
          </cell>
          <cell r="FT338">
            <v>-24.3</v>
          </cell>
          <cell r="FU338">
            <v>80.7</v>
          </cell>
          <cell r="FW338">
            <v>-5.6</v>
          </cell>
          <cell r="FX338">
            <v>-17.100000000000001</v>
          </cell>
          <cell r="FY338">
            <v>-42.1</v>
          </cell>
          <cell r="FZ338">
            <v>-8.6</v>
          </cell>
          <cell r="GA338">
            <v>-43</v>
          </cell>
          <cell r="GB338">
            <v>94.7</v>
          </cell>
          <cell r="GD338">
            <v>-4.4000000000000004</v>
          </cell>
          <cell r="GE338">
            <v>7.9</v>
          </cell>
          <cell r="GF338">
            <v>-21.1</v>
          </cell>
          <cell r="GG338">
            <v>-15.3</v>
          </cell>
          <cell r="GH338">
            <v>-41</v>
          </cell>
          <cell r="GI338">
            <v>97.7</v>
          </cell>
          <cell r="GK338">
            <v>-10.1</v>
          </cell>
          <cell r="GL338">
            <v>-11.4</v>
          </cell>
          <cell r="GM338">
            <v>-21.7</v>
          </cell>
          <cell r="GN338">
            <v>-8</v>
          </cell>
          <cell r="GO338">
            <v>-46.1</v>
          </cell>
          <cell r="GP338">
            <v>86.9</v>
          </cell>
          <cell r="GR338">
            <v>-10.8</v>
          </cell>
          <cell r="GS338">
            <v>0.9</v>
          </cell>
          <cell r="GT338">
            <v>-7.2</v>
          </cell>
          <cell r="GU338">
            <v>-12.2</v>
          </cell>
          <cell r="GV338">
            <v>-14.5</v>
          </cell>
          <cell r="GW338">
            <v>92.4</v>
          </cell>
          <cell r="GY338">
            <v>-19.399999999999999</v>
          </cell>
          <cell r="GZ338">
            <v>-7.2</v>
          </cell>
          <cell r="HA338">
            <v>-31.6</v>
          </cell>
          <cell r="HB338">
            <v>-10</v>
          </cell>
          <cell r="HC338">
            <v>-40.4</v>
          </cell>
          <cell r="HD338">
            <v>86.4</v>
          </cell>
          <cell r="HF338">
            <v>-19.5</v>
          </cell>
          <cell r="HG338">
            <v>-32.700000000000003</v>
          </cell>
          <cell r="HH338">
            <v>-56.5</v>
          </cell>
          <cell r="HI338">
            <v>-25.6</v>
          </cell>
          <cell r="HJ338">
            <v>-67.7</v>
          </cell>
          <cell r="HK338">
            <v>80.3</v>
          </cell>
          <cell r="HM338">
            <v>-3.2</v>
          </cell>
          <cell r="HN338">
            <v>-6</v>
          </cell>
          <cell r="HO338">
            <v>-32</v>
          </cell>
          <cell r="HP338">
            <v>1.8</v>
          </cell>
          <cell r="HQ338">
            <v>-29.1</v>
          </cell>
          <cell r="HR338">
            <v>93.8</v>
          </cell>
          <cell r="HT338">
            <v>-12.9</v>
          </cell>
          <cell r="HU338">
            <v>-14</v>
          </cell>
          <cell r="HV338">
            <v>-31.3</v>
          </cell>
          <cell r="HW338">
            <v>4.9000000000000004</v>
          </cell>
          <cell r="HX338">
            <v>-29.9</v>
          </cell>
          <cell r="HY338">
            <v>87.6</v>
          </cell>
          <cell r="IA338">
            <v>-9.6</v>
          </cell>
          <cell r="IB338">
            <v>4.9000000000000004</v>
          </cell>
          <cell r="IC338">
            <v>-36.5</v>
          </cell>
          <cell r="ID338">
            <v>6.7</v>
          </cell>
          <cell r="IE338">
            <v>-54.5</v>
          </cell>
          <cell r="IF338">
            <v>85.8</v>
          </cell>
          <cell r="IH338">
            <v>-13.4</v>
          </cell>
          <cell r="II338">
            <v>3.1</v>
          </cell>
          <cell r="IJ338">
            <v>5.3</v>
          </cell>
          <cell r="IK338">
            <v>1.6</v>
          </cell>
          <cell r="IL338">
            <v>-28.3</v>
          </cell>
          <cell r="IM338">
            <v>93</v>
          </cell>
          <cell r="IO338">
            <v>-18.100000000000001</v>
          </cell>
          <cell r="IP338">
            <v>0.8</v>
          </cell>
          <cell r="IQ338">
            <v>3.7</v>
          </cell>
          <cell r="IR338">
            <v>0.6</v>
          </cell>
          <cell r="IS338">
            <v>-29.4</v>
          </cell>
          <cell r="IT338">
            <v>94.8</v>
          </cell>
          <cell r="IV338">
            <v>-8.8000000000000007</v>
          </cell>
          <cell r="IW338">
            <v>-5.2</v>
          </cell>
          <cell r="IX338">
            <v>-16.2</v>
          </cell>
          <cell r="IY338">
            <v>11.3</v>
          </cell>
          <cell r="IZ338">
            <v>-32.1</v>
          </cell>
          <cell r="JA338">
            <v>98.1</v>
          </cell>
        </row>
        <row r="339">
          <cell r="AY339">
            <v>41333</v>
          </cell>
          <cell r="BA339">
            <v>-10.7</v>
          </cell>
          <cell r="BB339">
            <v>-8.1</v>
          </cell>
          <cell r="BC339">
            <v>-21.5</v>
          </cell>
          <cell r="BD339">
            <v>-10.1</v>
          </cell>
          <cell r="BE339">
            <v>-29.7</v>
          </cell>
          <cell r="BF339">
            <v>91.8</v>
          </cell>
          <cell r="BH339">
            <v>-11.1</v>
          </cell>
          <cell r="BI339">
            <v>-8.4</v>
          </cell>
          <cell r="BJ339">
            <v>-23.4</v>
          </cell>
          <cell r="BK339">
            <v>-16.100000000000001</v>
          </cell>
          <cell r="BL339">
            <v>-28.9</v>
          </cell>
          <cell r="BM339">
            <v>90.8</v>
          </cell>
          <cell r="BO339">
            <v>-13.1</v>
          </cell>
          <cell r="BP339">
            <v>4.5999999999999996</v>
          </cell>
          <cell r="BQ339">
            <v>-18.3</v>
          </cell>
          <cell r="BR339">
            <v>-11.8</v>
          </cell>
          <cell r="BS339">
            <v>-18.100000000000001</v>
          </cell>
          <cell r="BT339">
            <v>94.3</v>
          </cell>
          <cell r="BV339">
            <v>-10.6</v>
          </cell>
          <cell r="BW339">
            <v>6.6</v>
          </cell>
          <cell r="BX339">
            <v>-42.1</v>
          </cell>
          <cell r="BY339">
            <v>10.8</v>
          </cell>
          <cell r="BZ339">
            <v>-36.5</v>
          </cell>
          <cell r="CA339">
            <v>95.4</v>
          </cell>
          <cell r="CC339">
            <v>-7</v>
          </cell>
          <cell r="CD339">
            <v>23.3</v>
          </cell>
          <cell r="CE339">
            <v>-26</v>
          </cell>
          <cell r="CF339">
            <v>7.6</v>
          </cell>
          <cell r="CG339">
            <v>-49.2</v>
          </cell>
          <cell r="CH339">
            <v>88.4</v>
          </cell>
          <cell r="CJ339">
            <v>2.2999999999999998</v>
          </cell>
          <cell r="CK339">
            <v>-10.4</v>
          </cell>
          <cell r="CL339">
            <v>6.3</v>
          </cell>
          <cell r="CM339">
            <v>8.4</v>
          </cell>
          <cell r="CN339">
            <v>-21.6</v>
          </cell>
          <cell r="CO339">
            <v>95.3</v>
          </cell>
          <cell r="CQ339">
            <v>-8.4</v>
          </cell>
          <cell r="CR339">
            <v>8.8000000000000007</v>
          </cell>
          <cell r="CS339">
            <v>-6.4</v>
          </cell>
          <cell r="CT339">
            <v>-9.9</v>
          </cell>
          <cell r="CU339">
            <v>-7.3</v>
          </cell>
          <cell r="CV339">
            <v>100</v>
          </cell>
          <cell r="CX339">
            <v>1.1000000000000001</v>
          </cell>
          <cell r="CY339">
            <v>14.1</v>
          </cell>
          <cell r="CZ339">
            <v>-6.5</v>
          </cell>
          <cell r="DA339">
            <v>13.3</v>
          </cell>
          <cell r="DB339">
            <v>-4.5</v>
          </cell>
          <cell r="DC339">
            <v>103</v>
          </cell>
          <cell r="DE339" t="str">
            <v>NA</v>
          </cell>
          <cell r="DF339" t="str">
            <v>NA</v>
          </cell>
          <cell r="DG339">
            <v>-19.7</v>
          </cell>
          <cell r="DH339" t="str">
            <v>NA</v>
          </cell>
          <cell r="DI339" t="str">
            <v>NA</v>
          </cell>
          <cell r="DJ339" t="str">
            <v>NA</v>
          </cell>
          <cell r="DL339">
            <v>-12.5</v>
          </cell>
          <cell r="DM339">
            <v>-22.5</v>
          </cell>
          <cell r="DN339">
            <v>-71.400000000000006</v>
          </cell>
          <cell r="DO339">
            <v>-33.1</v>
          </cell>
          <cell r="DP339">
            <v>-46.7</v>
          </cell>
          <cell r="DQ339">
            <v>87.3</v>
          </cell>
          <cell r="DS339">
            <v>-13.5</v>
          </cell>
          <cell r="DT339">
            <v>-26.5</v>
          </cell>
          <cell r="DU339">
            <v>-33.4</v>
          </cell>
          <cell r="DV339">
            <v>-16.600000000000001</v>
          </cell>
          <cell r="DW339">
            <v>-49.1</v>
          </cell>
          <cell r="DX339">
            <v>90</v>
          </cell>
          <cell r="DZ339">
            <v>-13</v>
          </cell>
          <cell r="EA339">
            <v>-14.3</v>
          </cell>
          <cell r="EB339">
            <v>-28.5</v>
          </cell>
          <cell r="EC339">
            <v>-16.600000000000001</v>
          </cell>
          <cell r="ED339">
            <v>-28.6</v>
          </cell>
          <cell r="EE339">
            <v>90.9</v>
          </cell>
          <cell r="EG339">
            <v>-12.2</v>
          </cell>
          <cell r="EH339">
            <v>-4.9000000000000004</v>
          </cell>
          <cell r="EI339">
            <v>-44.9</v>
          </cell>
          <cell r="EJ339">
            <v>-11.4</v>
          </cell>
          <cell r="EK339">
            <v>-25.4</v>
          </cell>
          <cell r="EL339">
            <v>99.4</v>
          </cell>
          <cell r="EN339">
            <v>-15.7</v>
          </cell>
          <cell r="EO339">
            <v>-20.399999999999999</v>
          </cell>
          <cell r="EP339">
            <v>-35.799999999999997</v>
          </cell>
          <cell r="EQ339">
            <v>-27.9</v>
          </cell>
          <cell r="ER339">
            <v>-30.6</v>
          </cell>
          <cell r="ES339">
            <v>84.7</v>
          </cell>
          <cell r="EU339">
            <v>-22.2</v>
          </cell>
          <cell r="EV339">
            <v>-41.5</v>
          </cell>
          <cell r="EW339">
            <v>-44.8</v>
          </cell>
          <cell r="EX339">
            <v>-29.3</v>
          </cell>
          <cell r="EY339">
            <v>-62.1</v>
          </cell>
          <cell r="EZ339">
            <v>83.7</v>
          </cell>
          <cell r="FB339">
            <v>-1.4</v>
          </cell>
          <cell r="FC339">
            <v>9.1999999999999993</v>
          </cell>
          <cell r="FD339">
            <v>-11.9</v>
          </cell>
          <cell r="FE339">
            <v>8.6999999999999993</v>
          </cell>
          <cell r="FF339">
            <v>-17.100000000000001</v>
          </cell>
          <cell r="FG339">
            <v>106</v>
          </cell>
          <cell r="FI339">
            <v>-7.1</v>
          </cell>
          <cell r="FJ339">
            <v>5.3</v>
          </cell>
          <cell r="FK339">
            <v>-14.5</v>
          </cell>
          <cell r="FL339">
            <v>-8.1999999999999993</v>
          </cell>
          <cell r="FM339">
            <v>-24.6</v>
          </cell>
          <cell r="FN339">
            <v>102.9</v>
          </cell>
          <cell r="FP339">
            <v>-47.6</v>
          </cell>
          <cell r="FQ339" t="str">
            <v>NA</v>
          </cell>
          <cell r="FR339">
            <v>-8.4</v>
          </cell>
          <cell r="FS339" t="str">
            <v>NA</v>
          </cell>
          <cell r="FT339">
            <v>-27.9</v>
          </cell>
          <cell r="FU339">
            <v>81.2</v>
          </cell>
          <cell r="FW339">
            <v>-8</v>
          </cell>
          <cell r="FX339">
            <v>-15.8</v>
          </cell>
          <cell r="FY339">
            <v>-39</v>
          </cell>
          <cell r="FZ339">
            <v>-9.1999999999999993</v>
          </cell>
          <cell r="GA339">
            <v>-32.9</v>
          </cell>
          <cell r="GB339">
            <v>94.6</v>
          </cell>
          <cell r="GD339">
            <v>0</v>
          </cell>
          <cell r="GE339">
            <v>8.5</v>
          </cell>
          <cell r="GF339">
            <v>-17.3</v>
          </cell>
          <cell r="GG339">
            <v>-9.6999999999999993</v>
          </cell>
          <cell r="GH339">
            <v>-33.4</v>
          </cell>
          <cell r="GI339">
            <v>102.1</v>
          </cell>
          <cell r="GK339">
            <v>-7.1</v>
          </cell>
          <cell r="GL339">
            <v>-12.3</v>
          </cell>
          <cell r="GM339">
            <v>-30.2</v>
          </cell>
          <cell r="GN339">
            <v>-11.9</v>
          </cell>
          <cell r="GO339">
            <v>-42.9</v>
          </cell>
          <cell r="GP339">
            <v>87.8</v>
          </cell>
          <cell r="GR339">
            <v>-7.9</v>
          </cell>
          <cell r="GS339">
            <v>11.7</v>
          </cell>
          <cell r="GT339">
            <v>-3.8</v>
          </cell>
          <cell r="GU339">
            <v>-16.5</v>
          </cell>
          <cell r="GV339">
            <v>-9.4</v>
          </cell>
          <cell r="GW339">
            <v>97.3</v>
          </cell>
          <cell r="GY339">
            <v>-19.7</v>
          </cell>
          <cell r="GZ339">
            <v>-6.8</v>
          </cell>
          <cell r="HA339">
            <v>-28.6</v>
          </cell>
          <cell r="HB339">
            <v>-10.1</v>
          </cell>
          <cell r="HC339">
            <v>-39.799999999999997</v>
          </cell>
          <cell r="HD339">
            <v>86.9</v>
          </cell>
          <cell r="HF339">
            <v>-18.899999999999999</v>
          </cell>
          <cell r="HG339">
            <v>-30.9</v>
          </cell>
          <cell r="HH339">
            <v>-53</v>
          </cell>
          <cell r="HI339">
            <v>-20.3</v>
          </cell>
          <cell r="HJ339">
            <v>-65.5</v>
          </cell>
          <cell r="HK339">
            <v>82.5</v>
          </cell>
          <cell r="HM339">
            <v>-1.7</v>
          </cell>
          <cell r="HN339">
            <v>-2.9</v>
          </cell>
          <cell r="HO339">
            <v>-32.1</v>
          </cell>
          <cell r="HP339">
            <v>3.5</v>
          </cell>
          <cell r="HQ339">
            <v>-26.9</v>
          </cell>
          <cell r="HR339">
            <v>95.9</v>
          </cell>
          <cell r="HT339">
            <v>-9.3000000000000007</v>
          </cell>
          <cell r="HU339">
            <v>-14.6</v>
          </cell>
          <cell r="HV339">
            <v>-32.799999999999997</v>
          </cell>
          <cell r="HW339">
            <v>-9.1</v>
          </cell>
          <cell r="HX339">
            <v>-31.8</v>
          </cell>
          <cell r="HY339">
            <v>87.9</v>
          </cell>
          <cell r="IA339">
            <v>-15.6</v>
          </cell>
          <cell r="IB339">
            <v>15.4</v>
          </cell>
          <cell r="IC339">
            <v>-31.8</v>
          </cell>
          <cell r="ID339">
            <v>8.5</v>
          </cell>
          <cell r="IE339">
            <v>-54.3</v>
          </cell>
          <cell r="IF339">
            <v>87.6</v>
          </cell>
          <cell r="IH339">
            <v>-5.8</v>
          </cell>
          <cell r="II339">
            <v>-4.4000000000000004</v>
          </cell>
          <cell r="IJ339">
            <v>8.1999999999999993</v>
          </cell>
          <cell r="IK339">
            <v>-4.5999999999999996</v>
          </cell>
          <cell r="IL339">
            <v>-31.7</v>
          </cell>
          <cell r="IM339">
            <v>94.1</v>
          </cell>
          <cell r="IO339">
            <v>-11.2</v>
          </cell>
          <cell r="IP339">
            <v>5.8</v>
          </cell>
          <cell r="IQ339">
            <v>6.4</v>
          </cell>
          <cell r="IR339">
            <v>0.6</v>
          </cell>
          <cell r="IS339">
            <v>-29.8</v>
          </cell>
          <cell r="IT339">
            <v>98.5</v>
          </cell>
          <cell r="IV339">
            <v>-9</v>
          </cell>
          <cell r="IW339">
            <v>-10.7</v>
          </cell>
          <cell r="IX339">
            <v>-16.8</v>
          </cell>
          <cell r="IY339">
            <v>7.4</v>
          </cell>
          <cell r="IZ339">
            <v>-30.4</v>
          </cell>
          <cell r="JA339">
            <v>97.1</v>
          </cell>
        </row>
        <row r="340">
          <cell r="AY340">
            <v>41364</v>
          </cell>
          <cell r="BA340">
            <v>-11.6</v>
          </cell>
          <cell r="BB340">
            <v>-5.3</v>
          </cell>
          <cell r="BC340">
            <v>-21.5</v>
          </cell>
          <cell r="BD340">
            <v>-12.7</v>
          </cell>
          <cell r="BE340">
            <v>-29.5</v>
          </cell>
          <cell r="BF340">
            <v>91.6</v>
          </cell>
          <cell r="BH340">
            <v>-12.2</v>
          </cell>
          <cell r="BI340">
            <v>-7</v>
          </cell>
          <cell r="BJ340">
            <v>-23.3</v>
          </cell>
          <cell r="BK340">
            <v>-17.100000000000001</v>
          </cell>
          <cell r="BL340">
            <v>-29.5</v>
          </cell>
          <cell r="BM340">
            <v>90.5</v>
          </cell>
          <cell r="BO340">
            <v>-16.100000000000001</v>
          </cell>
          <cell r="BP340">
            <v>3.3</v>
          </cell>
          <cell r="BQ340">
            <v>-23.6</v>
          </cell>
          <cell r="BR340">
            <v>-15.3</v>
          </cell>
          <cell r="BS340">
            <v>-19.5</v>
          </cell>
          <cell r="BT340">
            <v>90.5</v>
          </cell>
          <cell r="BV340">
            <v>-6.9</v>
          </cell>
          <cell r="BW340">
            <v>9.6</v>
          </cell>
          <cell r="BX340">
            <v>-42.1</v>
          </cell>
          <cell r="BY340">
            <v>6.1</v>
          </cell>
          <cell r="BZ340">
            <v>-37.6</v>
          </cell>
          <cell r="CA340">
            <v>98.9</v>
          </cell>
          <cell r="CC340">
            <v>-8.1999999999999993</v>
          </cell>
          <cell r="CD340">
            <v>22.3</v>
          </cell>
          <cell r="CE340">
            <v>-20.3</v>
          </cell>
          <cell r="CF340">
            <v>5.7</v>
          </cell>
          <cell r="CG340">
            <v>-43</v>
          </cell>
          <cell r="CH340">
            <v>88.8</v>
          </cell>
          <cell r="CJ340">
            <v>3.7</v>
          </cell>
          <cell r="CK340">
            <v>-7.7</v>
          </cell>
          <cell r="CL340">
            <v>7.2</v>
          </cell>
          <cell r="CM340">
            <v>2.4</v>
          </cell>
          <cell r="CN340">
            <v>-19.8</v>
          </cell>
          <cell r="CO340">
            <v>97.2</v>
          </cell>
          <cell r="CQ340">
            <v>-9.8000000000000007</v>
          </cell>
          <cell r="CR340">
            <v>14</v>
          </cell>
          <cell r="CS340">
            <v>-5.4</v>
          </cell>
          <cell r="CT340">
            <v>-11.4</v>
          </cell>
          <cell r="CU340">
            <v>-6.9</v>
          </cell>
          <cell r="CV340">
            <v>100.3</v>
          </cell>
          <cell r="CX340">
            <v>0.2</v>
          </cell>
          <cell r="CY340">
            <v>11.4</v>
          </cell>
          <cell r="CZ340">
            <v>-5.6</v>
          </cell>
          <cell r="DA340">
            <v>11.6</v>
          </cell>
          <cell r="DB340">
            <v>-2.1</v>
          </cell>
          <cell r="DC340">
            <v>102.3</v>
          </cell>
          <cell r="DE340" t="str">
            <v>NA</v>
          </cell>
          <cell r="DF340" t="str">
            <v>NA</v>
          </cell>
          <cell r="DG340">
            <v>-20.8</v>
          </cell>
          <cell r="DH340" t="str">
            <v>NA</v>
          </cell>
          <cell r="DI340" t="str">
            <v>NA</v>
          </cell>
          <cell r="DJ340" t="str">
            <v>NA</v>
          </cell>
          <cell r="DL340">
            <v>-11.6</v>
          </cell>
          <cell r="DM340">
            <v>-22.4</v>
          </cell>
          <cell r="DN340">
            <v>-71.2</v>
          </cell>
          <cell r="DO340">
            <v>-25.9</v>
          </cell>
          <cell r="DP340">
            <v>-46.4</v>
          </cell>
          <cell r="DQ340">
            <v>88.5</v>
          </cell>
          <cell r="DS340">
            <v>-15.7</v>
          </cell>
          <cell r="DT340">
            <v>-30</v>
          </cell>
          <cell r="DU340">
            <v>-31.9</v>
          </cell>
          <cell r="DV340">
            <v>-16.899999999999999</v>
          </cell>
          <cell r="DW340">
            <v>-49.4</v>
          </cell>
          <cell r="DX340">
            <v>89.2</v>
          </cell>
          <cell r="DZ340">
            <v>-15.1</v>
          </cell>
          <cell r="EA340">
            <v>-14.7</v>
          </cell>
          <cell r="EB340">
            <v>-30.1</v>
          </cell>
          <cell r="EC340">
            <v>-17.8</v>
          </cell>
          <cell r="ED340">
            <v>-30.1</v>
          </cell>
          <cell r="EE340">
            <v>89.4</v>
          </cell>
          <cell r="EG340">
            <v>-11.7</v>
          </cell>
          <cell r="EH340">
            <v>-1.1000000000000001</v>
          </cell>
          <cell r="EI340">
            <v>-40.200000000000003</v>
          </cell>
          <cell r="EJ340">
            <v>-8.6</v>
          </cell>
          <cell r="EK340">
            <v>-23.5</v>
          </cell>
          <cell r="EL340">
            <v>103</v>
          </cell>
          <cell r="EN340">
            <v>-15.3</v>
          </cell>
          <cell r="EO340">
            <v>-16.399999999999999</v>
          </cell>
          <cell r="EP340">
            <v>-36.200000000000003</v>
          </cell>
          <cell r="EQ340">
            <v>-29</v>
          </cell>
          <cell r="ER340">
            <v>-32.5</v>
          </cell>
          <cell r="ES340">
            <v>86</v>
          </cell>
          <cell r="EU340">
            <v>-21.3</v>
          </cell>
          <cell r="EV340">
            <v>-37.4</v>
          </cell>
          <cell r="EW340">
            <v>-40</v>
          </cell>
          <cell r="EX340">
            <v>-27.3</v>
          </cell>
          <cell r="EY340">
            <v>-59.9</v>
          </cell>
          <cell r="EZ340">
            <v>85.7</v>
          </cell>
          <cell r="FB340">
            <v>-3.9</v>
          </cell>
          <cell r="FC340">
            <v>8.9</v>
          </cell>
          <cell r="FD340">
            <v>-10.1</v>
          </cell>
          <cell r="FE340">
            <v>6.2</v>
          </cell>
          <cell r="FF340">
            <v>-19.899999999999999</v>
          </cell>
          <cell r="FG340">
            <v>105.1</v>
          </cell>
          <cell r="FI340">
            <v>-6.9</v>
          </cell>
          <cell r="FJ340">
            <v>4.0999999999999996</v>
          </cell>
          <cell r="FK340">
            <v>-11.6</v>
          </cell>
          <cell r="FL340">
            <v>0.3</v>
          </cell>
          <cell r="FM340">
            <v>-21.9</v>
          </cell>
          <cell r="FN340">
            <v>103.8</v>
          </cell>
          <cell r="FP340">
            <v>-50.2</v>
          </cell>
          <cell r="FQ340" t="str">
            <v>NA</v>
          </cell>
          <cell r="FR340">
            <v>-9.6999999999999993</v>
          </cell>
          <cell r="FS340" t="str">
            <v>NA</v>
          </cell>
          <cell r="FT340">
            <v>-29.3</v>
          </cell>
          <cell r="FU340">
            <v>79.2</v>
          </cell>
          <cell r="FW340">
            <v>-10</v>
          </cell>
          <cell r="FX340">
            <v>-13.9</v>
          </cell>
          <cell r="FY340">
            <v>-36.9</v>
          </cell>
          <cell r="FZ340">
            <v>-9.6999999999999993</v>
          </cell>
          <cell r="GA340">
            <v>-36.9</v>
          </cell>
          <cell r="GB340">
            <v>93.2</v>
          </cell>
          <cell r="GD340">
            <v>-4.3</v>
          </cell>
          <cell r="GE340">
            <v>9</v>
          </cell>
          <cell r="GF340">
            <v>-9.4</v>
          </cell>
          <cell r="GG340">
            <v>-12.7</v>
          </cell>
          <cell r="GH340">
            <v>-40.6</v>
          </cell>
          <cell r="GI340">
            <v>102.4</v>
          </cell>
          <cell r="GK340">
            <v>-8.4</v>
          </cell>
          <cell r="GL340">
            <v>-11.7</v>
          </cell>
          <cell r="GM340">
            <v>-26.9</v>
          </cell>
          <cell r="GN340">
            <v>-11.4</v>
          </cell>
          <cell r="GO340">
            <v>-45.3</v>
          </cell>
          <cell r="GP340">
            <v>87.5</v>
          </cell>
          <cell r="GR340">
            <v>-8.6</v>
          </cell>
          <cell r="GS340">
            <v>0.9</v>
          </cell>
          <cell r="GT340">
            <v>-2.6</v>
          </cell>
          <cell r="GU340">
            <v>-18.399999999999999</v>
          </cell>
          <cell r="GV340">
            <v>-8</v>
          </cell>
          <cell r="GW340">
            <v>94.4</v>
          </cell>
          <cell r="GY340">
            <v>-19.899999999999999</v>
          </cell>
          <cell r="GZ340">
            <v>-2.6</v>
          </cell>
          <cell r="HA340">
            <v>-30.1</v>
          </cell>
          <cell r="HB340">
            <v>-9.9</v>
          </cell>
          <cell r="HC340">
            <v>-40.200000000000003</v>
          </cell>
          <cell r="HD340">
            <v>88.5</v>
          </cell>
          <cell r="HF340">
            <v>-17.399999999999999</v>
          </cell>
          <cell r="HG340">
            <v>-29.6</v>
          </cell>
          <cell r="HH340">
            <v>-55.5</v>
          </cell>
          <cell r="HI340">
            <v>-19.600000000000001</v>
          </cell>
          <cell r="HJ340">
            <v>-64.599999999999994</v>
          </cell>
          <cell r="HK340">
            <v>83.5</v>
          </cell>
          <cell r="HM340">
            <v>-3.4</v>
          </cell>
          <cell r="HN340">
            <v>0.5</v>
          </cell>
          <cell r="HO340">
            <v>-33.9</v>
          </cell>
          <cell r="HP340">
            <v>3</v>
          </cell>
          <cell r="HQ340">
            <v>-30.9</v>
          </cell>
          <cell r="HR340">
            <v>95.4</v>
          </cell>
          <cell r="HT340">
            <v>-8.6</v>
          </cell>
          <cell r="HU340">
            <v>-11.2</v>
          </cell>
          <cell r="HV340">
            <v>-28.9</v>
          </cell>
          <cell r="HW340">
            <v>1.6</v>
          </cell>
          <cell r="HX340">
            <v>-30.3</v>
          </cell>
          <cell r="HY340">
            <v>91.2</v>
          </cell>
          <cell r="IA340">
            <v>-1.8</v>
          </cell>
          <cell r="IB340">
            <v>8.4</v>
          </cell>
          <cell r="IC340">
            <v>-28.7</v>
          </cell>
          <cell r="ID340">
            <v>7.1</v>
          </cell>
          <cell r="IE340">
            <v>-52.2</v>
          </cell>
          <cell r="IF340">
            <v>91.9</v>
          </cell>
          <cell r="IH340">
            <v>-9.1</v>
          </cell>
          <cell r="II340">
            <v>2</v>
          </cell>
          <cell r="IJ340">
            <v>9.3000000000000007</v>
          </cell>
          <cell r="IK340">
            <v>-10.9</v>
          </cell>
          <cell r="IL340">
            <v>-28.2</v>
          </cell>
          <cell r="IM340">
            <v>94.6</v>
          </cell>
          <cell r="IO340">
            <v>-11.8</v>
          </cell>
          <cell r="IP340">
            <v>11.9</v>
          </cell>
          <cell r="IQ340">
            <v>10.8</v>
          </cell>
          <cell r="IR340">
            <v>0.6</v>
          </cell>
          <cell r="IS340">
            <v>-33.9</v>
          </cell>
          <cell r="IT340">
            <v>99.6</v>
          </cell>
          <cell r="IV340">
            <v>-8.4</v>
          </cell>
          <cell r="IW340">
            <v>-2.7</v>
          </cell>
          <cell r="IX340">
            <v>-18.100000000000001</v>
          </cell>
          <cell r="IY340">
            <v>-2.6</v>
          </cell>
          <cell r="IZ340">
            <v>-26.5</v>
          </cell>
          <cell r="JA340">
            <v>97.6</v>
          </cell>
        </row>
        <row r="341">
          <cell r="AY341">
            <v>41394</v>
          </cell>
          <cell r="BA341">
            <v>-12.7</v>
          </cell>
          <cell r="BB341">
            <v>-10.6</v>
          </cell>
          <cell r="BC341">
            <v>-20.3</v>
          </cell>
          <cell r="BD341">
            <v>-13.6</v>
          </cell>
          <cell r="BE341">
            <v>-32.799999999999997</v>
          </cell>
          <cell r="BF341">
            <v>89.9</v>
          </cell>
          <cell r="BH341">
            <v>-13.8</v>
          </cell>
          <cell r="BI341">
            <v>-11.1</v>
          </cell>
          <cell r="BJ341">
            <v>-22.1</v>
          </cell>
          <cell r="BK341">
            <v>-18.399999999999999</v>
          </cell>
          <cell r="BL341">
            <v>-30.7</v>
          </cell>
          <cell r="BM341">
            <v>89</v>
          </cell>
          <cell r="BO341">
            <v>-17.2</v>
          </cell>
          <cell r="BP341">
            <v>-1.8</v>
          </cell>
          <cell r="BQ341">
            <v>-20.100000000000001</v>
          </cell>
          <cell r="BR341">
            <v>-19.3</v>
          </cell>
          <cell r="BS341">
            <v>-21.8</v>
          </cell>
          <cell r="BT341">
            <v>88.6</v>
          </cell>
          <cell r="BV341">
            <v>-9.6</v>
          </cell>
          <cell r="BW341">
            <v>0.3</v>
          </cell>
          <cell r="BX341">
            <v>-40.299999999999997</v>
          </cell>
          <cell r="BY341">
            <v>7</v>
          </cell>
          <cell r="BZ341">
            <v>-38.9</v>
          </cell>
          <cell r="CA341">
            <v>94.4</v>
          </cell>
          <cell r="CC341">
            <v>-11.1</v>
          </cell>
          <cell r="CD341">
            <v>21.3</v>
          </cell>
          <cell r="CE341">
            <v>-22.2</v>
          </cell>
          <cell r="CF341">
            <v>-0.2</v>
          </cell>
          <cell r="CG341">
            <v>-53.3</v>
          </cell>
          <cell r="CH341">
            <v>86</v>
          </cell>
          <cell r="CJ341">
            <v>-2.9</v>
          </cell>
          <cell r="CK341">
            <v>-9.9</v>
          </cell>
          <cell r="CL341">
            <v>6.4</v>
          </cell>
          <cell r="CM341">
            <v>5.0999999999999996</v>
          </cell>
          <cell r="CN341">
            <v>-24</v>
          </cell>
          <cell r="CO341">
            <v>92.5</v>
          </cell>
          <cell r="CQ341">
            <v>-10.7</v>
          </cell>
          <cell r="CR341">
            <v>4</v>
          </cell>
          <cell r="CS341">
            <v>-4.9000000000000004</v>
          </cell>
          <cell r="CT341">
            <v>-14.3</v>
          </cell>
          <cell r="CU341">
            <v>-5.7</v>
          </cell>
          <cell r="CV341">
            <v>97.9</v>
          </cell>
          <cell r="CX341">
            <v>-4.7</v>
          </cell>
          <cell r="CY341">
            <v>12.3</v>
          </cell>
          <cell r="CZ341">
            <v>-4</v>
          </cell>
          <cell r="DA341">
            <v>6.9</v>
          </cell>
          <cell r="DB341">
            <v>-14.2</v>
          </cell>
          <cell r="DC341">
            <v>101.1</v>
          </cell>
          <cell r="DE341" t="str">
            <v>NA</v>
          </cell>
          <cell r="DF341" t="str">
            <v>NA</v>
          </cell>
          <cell r="DG341">
            <v>-23.2</v>
          </cell>
          <cell r="DH341" t="str">
            <v>NA</v>
          </cell>
          <cell r="DI341" t="str">
            <v>NA</v>
          </cell>
          <cell r="DJ341" t="str">
            <v>NA</v>
          </cell>
          <cell r="DL341">
            <v>-11.1</v>
          </cell>
          <cell r="DM341">
            <v>-22.7</v>
          </cell>
          <cell r="DN341">
            <v>-71.8</v>
          </cell>
          <cell r="DO341">
            <v>-26.7</v>
          </cell>
          <cell r="DP341">
            <v>-39.4</v>
          </cell>
          <cell r="DQ341">
            <v>89.5</v>
          </cell>
          <cell r="DS341">
            <v>-17.399999999999999</v>
          </cell>
          <cell r="DT341">
            <v>-22.3</v>
          </cell>
          <cell r="DU341">
            <v>-28.8</v>
          </cell>
          <cell r="DV341">
            <v>-13.6</v>
          </cell>
          <cell r="DW341">
            <v>-55.8</v>
          </cell>
          <cell r="DX341">
            <v>90.1</v>
          </cell>
          <cell r="DZ341">
            <v>-18.899999999999999</v>
          </cell>
          <cell r="EA341">
            <v>-16.399999999999999</v>
          </cell>
          <cell r="EB341">
            <v>-29.2</v>
          </cell>
          <cell r="EC341">
            <v>-22.4</v>
          </cell>
          <cell r="ED341">
            <v>-29.8</v>
          </cell>
          <cell r="EE341">
            <v>87</v>
          </cell>
          <cell r="EG341">
            <v>-14.8</v>
          </cell>
          <cell r="EH341">
            <v>-3.2</v>
          </cell>
          <cell r="EI341">
            <v>-39.4</v>
          </cell>
          <cell r="EJ341">
            <v>-14.8</v>
          </cell>
          <cell r="EK341">
            <v>-29.8</v>
          </cell>
          <cell r="EL341">
            <v>99.9</v>
          </cell>
          <cell r="EN341">
            <v>-16.899999999999999</v>
          </cell>
          <cell r="EO341">
            <v>-23.6</v>
          </cell>
          <cell r="EP341">
            <v>-34</v>
          </cell>
          <cell r="EQ341">
            <v>-26.8</v>
          </cell>
          <cell r="ER341">
            <v>-33.9</v>
          </cell>
          <cell r="ES341">
            <v>84.2</v>
          </cell>
          <cell r="EU341">
            <v>-37.4</v>
          </cell>
          <cell r="EV341">
            <v>-59</v>
          </cell>
          <cell r="EW341">
            <v>-64.400000000000006</v>
          </cell>
          <cell r="EX341">
            <v>-48.9</v>
          </cell>
          <cell r="EY341">
            <v>-72.7</v>
          </cell>
          <cell r="EZ341">
            <v>69.900000000000006</v>
          </cell>
          <cell r="FB341">
            <v>-5.9</v>
          </cell>
          <cell r="FC341">
            <v>4.8</v>
          </cell>
          <cell r="FD341">
            <v>-9.6</v>
          </cell>
          <cell r="FE341">
            <v>3</v>
          </cell>
          <cell r="FF341">
            <v>-19.600000000000001</v>
          </cell>
          <cell r="FG341">
            <v>103.6</v>
          </cell>
          <cell r="FI341">
            <v>-6.6</v>
          </cell>
          <cell r="FJ341">
            <v>4.5999999999999996</v>
          </cell>
          <cell r="FK341">
            <v>-12.1</v>
          </cell>
          <cell r="FL341">
            <v>3</v>
          </cell>
          <cell r="FM341">
            <v>-18.3</v>
          </cell>
          <cell r="FN341">
            <v>104.2</v>
          </cell>
          <cell r="FP341">
            <v>-48.1</v>
          </cell>
          <cell r="FQ341" t="str">
            <v>NA</v>
          </cell>
          <cell r="FR341">
            <v>-7.3</v>
          </cell>
          <cell r="FS341" t="str">
            <v>NA</v>
          </cell>
          <cell r="FT341">
            <v>-28.1</v>
          </cell>
          <cell r="FU341">
            <v>81.599999999999994</v>
          </cell>
          <cell r="FW341">
            <v>-15.5</v>
          </cell>
          <cell r="FX341">
            <v>-15.7</v>
          </cell>
          <cell r="FY341">
            <v>-37.1</v>
          </cell>
          <cell r="FZ341">
            <v>-10.8</v>
          </cell>
          <cell r="GA341">
            <v>-35.200000000000003</v>
          </cell>
          <cell r="GB341">
            <v>91.2</v>
          </cell>
          <cell r="GD341">
            <v>1.7</v>
          </cell>
          <cell r="GE341">
            <v>10.1</v>
          </cell>
          <cell r="GF341">
            <v>-11.5</v>
          </cell>
          <cell r="GG341">
            <v>-3</v>
          </cell>
          <cell r="GH341">
            <v>-33.799999999999997</v>
          </cell>
          <cell r="GI341">
            <v>105.2</v>
          </cell>
          <cell r="GK341">
            <v>-9.3000000000000007</v>
          </cell>
          <cell r="GL341">
            <v>-12.6</v>
          </cell>
          <cell r="GM341">
            <v>-21.2</v>
          </cell>
          <cell r="GN341">
            <v>-9.8000000000000007</v>
          </cell>
          <cell r="GO341">
            <v>-43.4</v>
          </cell>
          <cell r="GP341">
            <v>88</v>
          </cell>
          <cell r="GR341">
            <v>-11.4</v>
          </cell>
          <cell r="GS341">
            <v>-0.2</v>
          </cell>
          <cell r="GT341">
            <v>-6.2</v>
          </cell>
          <cell r="GU341">
            <v>-14.5</v>
          </cell>
          <cell r="GV341">
            <v>-13.7</v>
          </cell>
          <cell r="GW341">
            <v>92.1</v>
          </cell>
          <cell r="GY341">
            <v>-20.100000000000001</v>
          </cell>
          <cell r="GZ341">
            <v>-7.1</v>
          </cell>
          <cell r="HA341">
            <v>-26.9</v>
          </cell>
          <cell r="HB341">
            <v>-11</v>
          </cell>
          <cell r="HC341">
            <v>-41.8</v>
          </cell>
          <cell r="HD341">
            <v>87</v>
          </cell>
          <cell r="HF341">
            <v>-17.8</v>
          </cell>
          <cell r="HG341">
            <v>-30.1</v>
          </cell>
          <cell r="HH341">
            <v>-53.6</v>
          </cell>
          <cell r="HI341">
            <v>-17.5</v>
          </cell>
          <cell r="HJ341">
            <v>-60.1</v>
          </cell>
          <cell r="HK341">
            <v>83.5</v>
          </cell>
          <cell r="HM341">
            <v>-2.7</v>
          </cell>
          <cell r="HN341">
            <v>-1.1000000000000001</v>
          </cell>
          <cell r="HO341">
            <v>-37.9</v>
          </cell>
          <cell r="HP341">
            <v>1.6</v>
          </cell>
          <cell r="HQ341">
            <v>-33</v>
          </cell>
          <cell r="HR341">
            <v>94.3</v>
          </cell>
          <cell r="HT341">
            <v>-11.8</v>
          </cell>
          <cell r="HU341">
            <v>-9.1</v>
          </cell>
          <cell r="HV341">
            <v>-26.7</v>
          </cell>
          <cell r="HW341">
            <v>-6.1</v>
          </cell>
          <cell r="HX341">
            <v>-25.2</v>
          </cell>
          <cell r="HY341">
            <v>90.7</v>
          </cell>
          <cell r="IA341">
            <v>0.5</v>
          </cell>
          <cell r="IB341">
            <v>9</v>
          </cell>
          <cell r="IC341">
            <v>-30.9</v>
          </cell>
          <cell r="ID341">
            <v>5.0999999999999996</v>
          </cell>
          <cell r="IE341">
            <v>-54.4</v>
          </cell>
          <cell r="IF341">
            <v>92.2</v>
          </cell>
          <cell r="IH341">
            <v>-8.1999999999999993</v>
          </cell>
          <cell r="II341">
            <v>-4.2</v>
          </cell>
          <cell r="IJ341">
            <v>6.6</v>
          </cell>
          <cell r="IK341">
            <v>-16.5</v>
          </cell>
          <cell r="IL341">
            <v>-25.6</v>
          </cell>
          <cell r="IM341">
            <v>93.1</v>
          </cell>
          <cell r="IO341">
            <v>-10.1</v>
          </cell>
          <cell r="IP341">
            <v>5.4</v>
          </cell>
          <cell r="IQ341">
            <v>12.2</v>
          </cell>
          <cell r="IR341">
            <v>-4.5</v>
          </cell>
          <cell r="IS341">
            <v>-41.8</v>
          </cell>
          <cell r="IT341">
            <v>98.9</v>
          </cell>
          <cell r="IV341">
            <v>-7.4</v>
          </cell>
          <cell r="IW341">
            <v>-14</v>
          </cell>
          <cell r="IX341">
            <v>-17</v>
          </cell>
          <cell r="IY341">
            <v>-0.9</v>
          </cell>
          <cell r="IZ341">
            <v>-37.5</v>
          </cell>
          <cell r="JA341">
            <v>96.2</v>
          </cell>
        </row>
        <row r="342">
          <cell r="AY342">
            <v>41425</v>
          </cell>
          <cell r="BA342">
            <v>-12.3</v>
          </cell>
          <cell r="BB342">
            <v>-7.8</v>
          </cell>
          <cell r="BC342">
            <v>-20.100000000000001</v>
          </cell>
          <cell r="BD342">
            <v>-12</v>
          </cell>
          <cell r="BE342">
            <v>-31.7</v>
          </cell>
          <cell r="BF342">
            <v>91</v>
          </cell>
          <cell r="BH342">
            <v>-13</v>
          </cell>
          <cell r="BI342">
            <v>-9.1999999999999993</v>
          </cell>
          <cell r="BJ342">
            <v>-21.7</v>
          </cell>
          <cell r="BK342">
            <v>-16.7</v>
          </cell>
          <cell r="BL342">
            <v>-32.5</v>
          </cell>
          <cell r="BM342">
            <v>89.8</v>
          </cell>
          <cell r="BO342">
            <v>-15.3</v>
          </cell>
          <cell r="BP342">
            <v>-2.9</v>
          </cell>
          <cell r="BQ342">
            <v>-18.7</v>
          </cell>
          <cell r="BR342">
            <v>-21.6</v>
          </cell>
          <cell r="BS342">
            <v>-21.1</v>
          </cell>
          <cell r="BT342">
            <v>89.9</v>
          </cell>
          <cell r="BV342">
            <v>-10.7</v>
          </cell>
          <cell r="BW342">
            <v>2.6</v>
          </cell>
          <cell r="BX342">
            <v>-36.4</v>
          </cell>
          <cell r="BY342">
            <v>11.4</v>
          </cell>
          <cell r="BZ342">
            <v>-35.5</v>
          </cell>
          <cell r="CA342">
            <v>95.8</v>
          </cell>
          <cell r="CC342">
            <v>-9.8000000000000007</v>
          </cell>
          <cell r="CD342">
            <v>21.4</v>
          </cell>
          <cell r="CE342">
            <v>-18.399999999999999</v>
          </cell>
          <cell r="CF342">
            <v>3.8</v>
          </cell>
          <cell r="CG342">
            <v>-53.4</v>
          </cell>
          <cell r="CH342">
            <v>87.9</v>
          </cell>
          <cell r="CJ342">
            <v>-6.2</v>
          </cell>
          <cell r="CK342">
            <v>-4.3</v>
          </cell>
          <cell r="CL342">
            <v>7.2</v>
          </cell>
          <cell r="CM342">
            <v>5.0999999999999996</v>
          </cell>
          <cell r="CN342">
            <v>-17.899999999999999</v>
          </cell>
          <cell r="CO342">
            <v>93.5</v>
          </cell>
          <cell r="CQ342">
            <v>-11.6</v>
          </cell>
          <cell r="CR342">
            <v>8.5</v>
          </cell>
          <cell r="CS342">
            <v>-4.5</v>
          </cell>
          <cell r="CT342">
            <v>-11</v>
          </cell>
          <cell r="CU342">
            <v>-6.2</v>
          </cell>
          <cell r="CV342">
            <v>98.6</v>
          </cell>
          <cell r="CX342">
            <v>-0.5</v>
          </cell>
          <cell r="CY342">
            <v>10.9</v>
          </cell>
          <cell r="CZ342">
            <v>-4.9000000000000004</v>
          </cell>
          <cell r="DA342">
            <v>5.7</v>
          </cell>
          <cell r="DB342">
            <v>-10.5</v>
          </cell>
          <cell r="DC342">
            <v>101.9</v>
          </cell>
          <cell r="DE342" t="str">
            <v>NA</v>
          </cell>
          <cell r="DF342" t="str">
            <v>NA</v>
          </cell>
          <cell r="DG342">
            <v>-19.399999999999999</v>
          </cell>
          <cell r="DH342" t="str">
            <v>NA</v>
          </cell>
          <cell r="DI342" t="str">
            <v>NA</v>
          </cell>
          <cell r="DJ342" t="str">
            <v>NA</v>
          </cell>
          <cell r="DL342">
            <v>-6.7</v>
          </cell>
          <cell r="DM342">
            <v>-13.1</v>
          </cell>
          <cell r="DN342">
            <v>-63.4</v>
          </cell>
          <cell r="DO342">
            <v>-15.2</v>
          </cell>
          <cell r="DP342">
            <v>-35</v>
          </cell>
          <cell r="DQ342">
            <v>94.2</v>
          </cell>
          <cell r="DS342">
            <v>-14.7</v>
          </cell>
          <cell r="DT342">
            <v>-22.7</v>
          </cell>
          <cell r="DU342">
            <v>-31.6</v>
          </cell>
          <cell r="DV342">
            <v>-18.5</v>
          </cell>
          <cell r="DW342">
            <v>-65.3</v>
          </cell>
          <cell r="DX342">
            <v>90.2</v>
          </cell>
          <cell r="DZ342">
            <v>-15.7</v>
          </cell>
          <cell r="EA342">
            <v>-15.6</v>
          </cell>
          <cell r="EB342">
            <v>-29.9</v>
          </cell>
          <cell r="EC342">
            <v>-23.3</v>
          </cell>
          <cell r="ED342">
            <v>-31.5</v>
          </cell>
          <cell r="EE342">
            <v>88</v>
          </cell>
          <cell r="EG342">
            <v>-12.4</v>
          </cell>
          <cell r="EH342">
            <v>-3.6</v>
          </cell>
          <cell r="EI342">
            <v>-37.799999999999997</v>
          </cell>
          <cell r="EJ342">
            <v>-11.2</v>
          </cell>
          <cell r="EK342">
            <v>-30.7</v>
          </cell>
          <cell r="EL342">
            <v>101.3</v>
          </cell>
          <cell r="EN342">
            <v>-16</v>
          </cell>
          <cell r="EO342">
            <v>-21.5</v>
          </cell>
          <cell r="EP342">
            <v>-32.200000000000003</v>
          </cell>
          <cell r="EQ342">
            <v>-22.3</v>
          </cell>
          <cell r="ER342">
            <v>-31.1</v>
          </cell>
          <cell r="ES342">
            <v>85.6</v>
          </cell>
          <cell r="EU342">
            <v>-23.2</v>
          </cell>
          <cell r="EV342">
            <v>-47.4</v>
          </cell>
          <cell r="EW342">
            <v>-55.3</v>
          </cell>
          <cell r="EX342">
            <v>-40.299999999999997</v>
          </cell>
          <cell r="EY342">
            <v>-63.3</v>
          </cell>
          <cell r="EZ342">
            <v>79.400000000000006</v>
          </cell>
          <cell r="FB342">
            <v>-3.9</v>
          </cell>
          <cell r="FC342">
            <v>4.9000000000000004</v>
          </cell>
          <cell r="FD342">
            <v>-10.7</v>
          </cell>
          <cell r="FE342">
            <v>5.0999999999999996</v>
          </cell>
          <cell r="FF342">
            <v>-16.399999999999999</v>
          </cell>
          <cell r="FG342">
            <v>104.3</v>
          </cell>
          <cell r="FI342">
            <v>-7</v>
          </cell>
          <cell r="FJ342">
            <v>-1.9</v>
          </cell>
          <cell r="FK342">
            <v>-10</v>
          </cell>
          <cell r="FL342">
            <v>-0.8</v>
          </cell>
          <cell r="FM342">
            <v>-21.8</v>
          </cell>
          <cell r="FN342">
            <v>102.8</v>
          </cell>
          <cell r="FP342">
            <v>-39.299999999999997</v>
          </cell>
          <cell r="FQ342" t="str">
            <v>NA</v>
          </cell>
          <cell r="FR342">
            <v>-8.1</v>
          </cell>
          <cell r="FS342" t="str">
            <v>NA</v>
          </cell>
          <cell r="FT342">
            <v>-24.9</v>
          </cell>
          <cell r="FU342">
            <v>86</v>
          </cell>
          <cell r="FW342">
            <v>-7.7</v>
          </cell>
          <cell r="FX342">
            <v>-14.5</v>
          </cell>
          <cell r="FY342">
            <v>-32</v>
          </cell>
          <cell r="FZ342">
            <v>-7.9</v>
          </cell>
          <cell r="GA342">
            <v>-27.9</v>
          </cell>
          <cell r="GB342">
            <v>97</v>
          </cell>
          <cell r="GD342">
            <v>-1.4</v>
          </cell>
          <cell r="GE342">
            <v>20.7</v>
          </cell>
          <cell r="GF342">
            <v>-11</v>
          </cell>
          <cell r="GG342">
            <v>-6.7</v>
          </cell>
          <cell r="GH342">
            <v>-41.1</v>
          </cell>
          <cell r="GI342">
            <v>106.1</v>
          </cell>
          <cell r="GK342">
            <v>-8.3000000000000007</v>
          </cell>
          <cell r="GL342">
            <v>-14</v>
          </cell>
          <cell r="GM342">
            <v>-18.8</v>
          </cell>
          <cell r="GN342">
            <v>-4.4000000000000004</v>
          </cell>
          <cell r="GO342">
            <v>-39.799999999999997</v>
          </cell>
          <cell r="GP342">
            <v>89.2</v>
          </cell>
          <cell r="GR342">
            <v>-12.4</v>
          </cell>
          <cell r="GS342">
            <v>1.5</v>
          </cell>
          <cell r="GT342">
            <v>-5.6</v>
          </cell>
          <cell r="GU342">
            <v>-10.6</v>
          </cell>
          <cell r="GV342">
            <v>-12</v>
          </cell>
          <cell r="GW342">
            <v>92.4</v>
          </cell>
          <cell r="GY342">
            <v>-17.3</v>
          </cell>
          <cell r="GZ342">
            <v>-5.6</v>
          </cell>
          <cell r="HA342">
            <v>-29.5</v>
          </cell>
          <cell r="HB342">
            <v>-8.1</v>
          </cell>
          <cell r="HC342">
            <v>-39.299999999999997</v>
          </cell>
          <cell r="HD342">
            <v>88.5</v>
          </cell>
          <cell r="HF342">
            <v>-15.5</v>
          </cell>
          <cell r="HG342">
            <v>-28</v>
          </cell>
          <cell r="HH342">
            <v>-55</v>
          </cell>
          <cell r="HI342">
            <v>-15.1</v>
          </cell>
          <cell r="HJ342">
            <v>-64</v>
          </cell>
          <cell r="HK342">
            <v>85.2</v>
          </cell>
          <cell r="HM342">
            <v>-3.8</v>
          </cell>
          <cell r="HN342">
            <v>3.1</v>
          </cell>
          <cell r="HO342">
            <v>-35.200000000000003</v>
          </cell>
          <cell r="HP342">
            <v>11.4</v>
          </cell>
          <cell r="HQ342">
            <v>-30.4</v>
          </cell>
          <cell r="HR342">
            <v>95.7</v>
          </cell>
          <cell r="HT342">
            <v>-7.3</v>
          </cell>
          <cell r="HU342">
            <v>-14.5</v>
          </cell>
          <cell r="HV342">
            <v>-36.5</v>
          </cell>
          <cell r="HW342">
            <v>-6.8</v>
          </cell>
          <cell r="HX342">
            <v>-21.5</v>
          </cell>
          <cell r="HY342">
            <v>88.4</v>
          </cell>
          <cell r="IA342">
            <v>-2.2000000000000002</v>
          </cell>
          <cell r="IB342">
            <v>1.1000000000000001</v>
          </cell>
          <cell r="IC342">
            <v>-27.7</v>
          </cell>
          <cell r="ID342">
            <v>6.2</v>
          </cell>
          <cell r="IE342">
            <v>-53.4</v>
          </cell>
          <cell r="IF342">
            <v>89.6</v>
          </cell>
          <cell r="IH342">
            <v>-6.2</v>
          </cell>
          <cell r="II342">
            <v>-4.8</v>
          </cell>
          <cell r="IJ342">
            <v>5</v>
          </cell>
          <cell r="IK342">
            <v>-13.9</v>
          </cell>
          <cell r="IL342">
            <v>-36</v>
          </cell>
          <cell r="IM342">
            <v>92.8</v>
          </cell>
          <cell r="IO342">
            <v>-15.6</v>
          </cell>
          <cell r="IP342">
            <v>10.4</v>
          </cell>
          <cell r="IQ342">
            <v>10.3</v>
          </cell>
          <cell r="IR342">
            <v>-7.8</v>
          </cell>
          <cell r="IS342">
            <v>-33.200000000000003</v>
          </cell>
          <cell r="IT342">
            <v>97.6</v>
          </cell>
          <cell r="IV342">
            <v>-7.8</v>
          </cell>
          <cell r="IW342">
            <v>-7.5</v>
          </cell>
          <cell r="IX342">
            <v>-17.5</v>
          </cell>
          <cell r="IY342">
            <v>0.2</v>
          </cell>
          <cell r="IZ342">
            <v>-27.1</v>
          </cell>
          <cell r="JA342">
            <v>97.7</v>
          </cell>
        </row>
        <row r="343">
          <cell r="AY343">
            <v>41455</v>
          </cell>
          <cell r="BA343">
            <v>-11.2</v>
          </cell>
          <cell r="BB343">
            <v>-6.2</v>
          </cell>
          <cell r="BC343">
            <v>-17.399999999999999</v>
          </cell>
          <cell r="BD343">
            <v>-9.9</v>
          </cell>
          <cell r="BE343">
            <v>-30.3</v>
          </cell>
          <cell r="BF343">
            <v>92.8</v>
          </cell>
          <cell r="BH343">
            <v>-11.2</v>
          </cell>
          <cell r="BI343">
            <v>-9.5</v>
          </cell>
          <cell r="BJ343">
            <v>-18.7</v>
          </cell>
          <cell r="BK343">
            <v>-14.2</v>
          </cell>
          <cell r="BL343">
            <v>-31.2</v>
          </cell>
          <cell r="BM343">
            <v>91.7</v>
          </cell>
          <cell r="BO343">
            <v>-14.8</v>
          </cell>
          <cell r="BP343">
            <v>0.5</v>
          </cell>
          <cell r="BQ343">
            <v>-17.600000000000001</v>
          </cell>
          <cell r="BR343">
            <v>-14.5</v>
          </cell>
          <cell r="BS343">
            <v>-21.5</v>
          </cell>
          <cell r="BT343">
            <v>91</v>
          </cell>
          <cell r="BV343">
            <v>-10.7</v>
          </cell>
          <cell r="BW343">
            <v>-0.1</v>
          </cell>
          <cell r="BX343">
            <v>-37</v>
          </cell>
          <cell r="BY343">
            <v>12.4</v>
          </cell>
          <cell r="BZ343">
            <v>-33.299999999999997</v>
          </cell>
          <cell r="CA343">
            <v>94.8</v>
          </cell>
          <cell r="CC343">
            <v>-10.199999999999999</v>
          </cell>
          <cell r="CD343">
            <v>22.9</v>
          </cell>
          <cell r="CE343">
            <v>-16.899999999999999</v>
          </cell>
          <cell r="CF343">
            <v>5</v>
          </cell>
          <cell r="CG343">
            <v>-53.8</v>
          </cell>
          <cell r="CH343">
            <v>89.2</v>
          </cell>
          <cell r="CJ343">
            <v>1.3</v>
          </cell>
          <cell r="CK343">
            <v>-0.1</v>
          </cell>
          <cell r="CL343">
            <v>11.3</v>
          </cell>
          <cell r="CM343">
            <v>11.1</v>
          </cell>
          <cell r="CN343">
            <v>-18</v>
          </cell>
          <cell r="CO343">
            <v>99.8</v>
          </cell>
          <cell r="CQ343">
            <v>-8.1999999999999993</v>
          </cell>
          <cell r="CR343">
            <v>5.7</v>
          </cell>
          <cell r="CS343">
            <v>-3.2</v>
          </cell>
          <cell r="CT343">
            <v>-10.5</v>
          </cell>
          <cell r="CU343">
            <v>-6.3</v>
          </cell>
          <cell r="CV343">
            <v>99.7</v>
          </cell>
          <cell r="CX343">
            <v>-2.9</v>
          </cell>
          <cell r="CY343">
            <v>10.8</v>
          </cell>
          <cell r="CZ343">
            <v>-7.9</v>
          </cell>
          <cell r="DA343">
            <v>13.7</v>
          </cell>
          <cell r="DB343">
            <v>-17.8</v>
          </cell>
          <cell r="DC343">
            <v>100.4</v>
          </cell>
          <cell r="DE343" t="str">
            <v>NA</v>
          </cell>
          <cell r="DF343" t="str">
            <v>NA</v>
          </cell>
          <cell r="DG343">
            <v>-15.3</v>
          </cell>
          <cell r="DH343" t="str">
            <v>NA</v>
          </cell>
          <cell r="DI343" t="str">
            <v>NA</v>
          </cell>
          <cell r="DJ343" t="str">
            <v>NA</v>
          </cell>
          <cell r="DL343">
            <v>-8.8000000000000007</v>
          </cell>
          <cell r="DM343">
            <v>-2.5</v>
          </cell>
          <cell r="DN343">
            <v>-66.5</v>
          </cell>
          <cell r="DO343">
            <v>-19.100000000000001</v>
          </cell>
          <cell r="DP343">
            <v>-34.1</v>
          </cell>
          <cell r="DQ343">
            <v>94</v>
          </cell>
          <cell r="DS343">
            <v>-14.2</v>
          </cell>
          <cell r="DT343">
            <v>-18</v>
          </cell>
          <cell r="DU343">
            <v>-25.6</v>
          </cell>
          <cell r="DV343">
            <v>-12.5</v>
          </cell>
          <cell r="DW343">
            <v>-52.4</v>
          </cell>
          <cell r="DX343">
            <v>92.7</v>
          </cell>
          <cell r="DZ343">
            <v>-14</v>
          </cell>
          <cell r="EA343">
            <v>-14.8</v>
          </cell>
          <cell r="EB343">
            <v>-30.9</v>
          </cell>
          <cell r="EC343">
            <v>-18.399999999999999</v>
          </cell>
          <cell r="ED343">
            <v>-31.3</v>
          </cell>
          <cell r="EE343">
            <v>89.3</v>
          </cell>
          <cell r="EG343">
            <v>-8.8000000000000007</v>
          </cell>
          <cell r="EH343">
            <v>-1.1000000000000001</v>
          </cell>
          <cell r="EI343">
            <v>-35.299999999999997</v>
          </cell>
          <cell r="EJ343">
            <v>-10.3</v>
          </cell>
          <cell r="EK343">
            <v>-34.5</v>
          </cell>
          <cell r="EL343">
            <v>104.7</v>
          </cell>
          <cell r="EN343">
            <v>-14.6</v>
          </cell>
          <cell r="EO343">
            <v>-27</v>
          </cell>
          <cell r="EP343">
            <v>-19.2</v>
          </cell>
          <cell r="EQ343">
            <v>-21.7</v>
          </cell>
          <cell r="ER343">
            <v>-40.6</v>
          </cell>
          <cell r="ES343">
            <v>87.5</v>
          </cell>
          <cell r="EU343">
            <v>-23.1</v>
          </cell>
          <cell r="EV343">
            <v>-39.6</v>
          </cell>
          <cell r="EW343">
            <v>-59.7</v>
          </cell>
          <cell r="EX343">
            <v>-32.1</v>
          </cell>
          <cell r="EY343">
            <v>-64.2</v>
          </cell>
          <cell r="EZ343">
            <v>80.599999999999994</v>
          </cell>
          <cell r="FB343">
            <v>-4.0999999999999996</v>
          </cell>
          <cell r="FC343">
            <v>3</v>
          </cell>
          <cell r="FD343">
            <v>-9.6</v>
          </cell>
          <cell r="FE343">
            <v>3.8</v>
          </cell>
          <cell r="FF343">
            <v>-14.5</v>
          </cell>
          <cell r="FG343">
            <v>103.9</v>
          </cell>
          <cell r="FI343">
            <v>-2.5</v>
          </cell>
          <cell r="FJ343">
            <v>-0.9</v>
          </cell>
          <cell r="FK343">
            <v>-9.3000000000000007</v>
          </cell>
          <cell r="FL343">
            <v>0</v>
          </cell>
          <cell r="FM343">
            <v>-26.8</v>
          </cell>
          <cell r="FN343">
            <v>104.7</v>
          </cell>
          <cell r="FP343">
            <v>-36.700000000000003</v>
          </cell>
          <cell r="FQ343" t="str">
            <v>NA</v>
          </cell>
          <cell r="FR343">
            <v>-9.6</v>
          </cell>
          <cell r="FS343" t="str">
            <v>NA</v>
          </cell>
          <cell r="FT343">
            <v>-18</v>
          </cell>
          <cell r="FU343">
            <v>85.7</v>
          </cell>
          <cell r="FW343">
            <v>-3.9</v>
          </cell>
          <cell r="FX343">
            <v>-11.8</v>
          </cell>
          <cell r="FY343">
            <v>-33.9</v>
          </cell>
          <cell r="FZ343">
            <v>-8.9</v>
          </cell>
          <cell r="GA343">
            <v>-27.2</v>
          </cell>
          <cell r="GB343">
            <v>99.8</v>
          </cell>
          <cell r="GD343">
            <v>-5.5</v>
          </cell>
          <cell r="GE343">
            <v>20.5</v>
          </cell>
          <cell r="GF343">
            <v>-11.6</v>
          </cell>
          <cell r="GG343">
            <v>-0.4</v>
          </cell>
          <cell r="GH343">
            <v>-41.8</v>
          </cell>
          <cell r="GI343">
            <v>104.6</v>
          </cell>
          <cell r="GK343">
            <v>-7.8</v>
          </cell>
          <cell r="GL343">
            <v>-8.5</v>
          </cell>
          <cell r="GM343">
            <v>-20.9</v>
          </cell>
          <cell r="GN343">
            <v>-2.6</v>
          </cell>
          <cell r="GO343">
            <v>-42.4</v>
          </cell>
          <cell r="GP343">
            <v>90.1</v>
          </cell>
          <cell r="GR343">
            <v>-12.4</v>
          </cell>
          <cell r="GS343">
            <v>-1.4</v>
          </cell>
          <cell r="GT343">
            <v>-7.4</v>
          </cell>
          <cell r="GU343">
            <v>-7.6</v>
          </cell>
          <cell r="GV343">
            <v>-10.6</v>
          </cell>
          <cell r="GW343">
            <v>91.5</v>
          </cell>
          <cell r="GY343">
            <v>-18.3</v>
          </cell>
          <cell r="GZ343">
            <v>-7.6</v>
          </cell>
          <cell r="HA343">
            <v>-26.1</v>
          </cell>
          <cell r="HB343">
            <v>-7.2</v>
          </cell>
          <cell r="HC343">
            <v>-38.9</v>
          </cell>
          <cell r="HD343">
            <v>87.8</v>
          </cell>
          <cell r="HF343">
            <v>-15.9</v>
          </cell>
          <cell r="HG343">
            <v>-24.8</v>
          </cell>
          <cell r="HH343">
            <v>-52.9</v>
          </cell>
          <cell r="HI343">
            <v>-16</v>
          </cell>
          <cell r="HJ343">
            <v>-62.8</v>
          </cell>
          <cell r="HK343">
            <v>86.3</v>
          </cell>
          <cell r="HM343">
            <v>-2.8</v>
          </cell>
          <cell r="HN343">
            <v>2.1</v>
          </cell>
          <cell r="HO343">
            <v>-34.4</v>
          </cell>
          <cell r="HP343">
            <v>10.5</v>
          </cell>
          <cell r="HQ343">
            <v>-29.1</v>
          </cell>
          <cell r="HR343">
            <v>96.7</v>
          </cell>
          <cell r="HT343">
            <v>-4.5</v>
          </cell>
          <cell r="HU343">
            <v>-14.4</v>
          </cell>
          <cell r="HV343">
            <v>-37.4</v>
          </cell>
          <cell r="HW343">
            <v>9.1999999999999993</v>
          </cell>
          <cell r="HX343">
            <v>-20</v>
          </cell>
          <cell r="HY343">
            <v>90.3</v>
          </cell>
          <cell r="IA343">
            <v>-8.8000000000000007</v>
          </cell>
          <cell r="IB343">
            <v>-4.3</v>
          </cell>
          <cell r="IC343">
            <v>-28.2</v>
          </cell>
          <cell r="ID343">
            <v>7.3</v>
          </cell>
          <cell r="IE343">
            <v>-51.8</v>
          </cell>
          <cell r="IF343">
            <v>85.5</v>
          </cell>
          <cell r="IH343">
            <v>-6.5</v>
          </cell>
          <cell r="II343">
            <v>-3.6</v>
          </cell>
          <cell r="IJ343">
            <v>8.9</v>
          </cell>
          <cell r="IK343">
            <v>-13.1</v>
          </cell>
          <cell r="IL343">
            <v>-21.8</v>
          </cell>
          <cell r="IM343">
            <v>94.5</v>
          </cell>
          <cell r="IO343">
            <v>-11.3</v>
          </cell>
          <cell r="IP343">
            <v>13.4</v>
          </cell>
          <cell r="IQ343">
            <v>11.7</v>
          </cell>
          <cell r="IR343">
            <v>0.7</v>
          </cell>
          <cell r="IS343">
            <v>-34</v>
          </cell>
          <cell r="IT343">
            <v>100</v>
          </cell>
          <cell r="IV343">
            <v>-11.4</v>
          </cell>
          <cell r="IW343">
            <v>1.8</v>
          </cell>
          <cell r="IX343">
            <v>-15.5</v>
          </cell>
          <cell r="IY343">
            <v>0.1</v>
          </cell>
          <cell r="IZ343">
            <v>-24.8</v>
          </cell>
          <cell r="JA343">
            <v>97.5</v>
          </cell>
        </row>
        <row r="344">
          <cell r="AY344">
            <v>41486</v>
          </cell>
          <cell r="BA344">
            <v>-9.9</v>
          </cell>
          <cell r="BB344">
            <v>-4.3</v>
          </cell>
          <cell r="BC344">
            <v>-14.7</v>
          </cell>
          <cell r="BD344">
            <v>-6.8</v>
          </cell>
          <cell r="BE344">
            <v>-30.7</v>
          </cell>
          <cell r="BF344">
            <v>95.4</v>
          </cell>
          <cell r="BH344">
            <v>-10.6</v>
          </cell>
          <cell r="BI344">
            <v>-7.7</v>
          </cell>
          <cell r="BJ344">
            <v>-17.3</v>
          </cell>
          <cell r="BK344">
            <v>-13.7</v>
          </cell>
          <cell r="BL344">
            <v>-32.1</v>
          </cell>
          <cell r="BM344">
            <v>92.9</v>
          </cell>
          <cell r="BO344">
            <v>-12.5</v>
          </cell>
          <cell r="BP344">
            <v>1.2</v>
          </cell>
          <cell r="BQ344">
            <v>-15.2</v>
          </cell>
          <cell r="BR344">
            <v>-11.5</v>
          </cell>
          <cell r="BS344">
            <v>-22.2</v>
          </cell>
          <cell r="BT344">
            <v>93.1</v>
          </cell>
          <cell r="BV344">
            <v>-10.9</v>
          </cell>
          <cell r="BW344">
            <v>3.3</v>
          </cell>
          <cell r="BX344">
            <v>-37.9</v>
          </cell>
          <cell r="BY344">
            <v>11.8</v>
          </cell>
          <cell r="BZ344">
            <v>-37.200000000000003</v>
          </cell>
          <cell r="CA344">
            <v>95.5</v>
          </cell>
          <cell r="CC344">
            <v>-8.1999999999999993</v>
          </cell>
          <cell r="CD344">
            <v>18.2</v>
          </cell>
          <cell r="CE344">
            <v>-18.8</v>
          </cell>
          <cell r="CF344">
            <v>5.9</v>
          </cell>
          <cell r="CG344">
            <v>-47.7</v>
          </cell>
          <cell r="CH344">
            <v>88</v>
          </cell>
          <cell r="CJ344">
            <v>-4.5999999999999996</v>
          </cell>
          <cell r="CK344">
            <v>1.1000000000000001</v>
          </cell>
          <cell r="CL344">
            <v>12</v>
          </cell>
          <cell r="CM344">
            <v>14.9</v>
          </cell>
          <cell r="CN344">
            <v>-17.5</v>
          </cell>
          <cell r="CO344">
            <v>98.2</v>
          </cell>
          <cell r="CQ344">
            <v>-8.8000000000000007</v>
          </cell>
          <cell r="CR344">
            <v>7.8</v>
          </cell>
          <cell r="CS344">
            <v>-2.2999999999999998</v>
          </cell>
          <cell r="CT344">
            <v>-9.9</v>
          </cell>
          <cell r="CU344">
            <v>-6.8</v>
          </cell>
          <cell r="CV344">
            <v>100.4</v>
          </cell>
          <cell r="CX344">
            <v>-4.5</v>
          </cell>
          <cell r="CY344">
            <v>16.8</v>
          </cell>
          <cell r="CZ344">
            <v>-8.6</v>
          </cell>
          <cell r="DA344">
            <v>8.6999999999999993</v>
          </cell>
          <cell r="DB344">
            <v>-10.8</v>
          </cell>
          <cell r="DC344">
            <v>101.1</v>
          </cell>
          <cell r="DE344" t="str">
            <v>NA</v>
          </cell>
          <cell r="DF344" t="str">
            <v>NA</v>
          </cell>
          <cell r="DG344">
            <v>-20.100000000000001</v>
          </cell>
          <cell r="DH344" t="str">
            <v>NA</v>
          </cell>
          <cell r="DI344" t="str">
            <v>NA</v>
          </cell>
          <cell r="DJ344" t="str">
            <v>NA</v>
          </cell>
          <cell r="DL344">
            <v>-10.6</v>
          </cell>
          <cell r="DM344">
            <v>-4.5999999999999996</v>
          </cell>
          <cell r="DN344">
            <v>-70.900000000000006</v>
          </cell>
          <cell r="DO344">
            <v>-21</v>
          </cell>
          <cell r="DP344">
            <v>-32.200000000000003</v>
          </cell>
          <cell r="DQ344">
            <v>92.1</v>
          </cell>
          <cell r="DS344">
            <v>-14.2</v>
          </cell>
          <cell r="DT344">
            <v>-13.6</v>
          </cell>
          <cell r="DU344">
            <v>-22.7</v>
          </cell>
          <cell r="DV344">
            <v>-9.3000000000000007</v>
          </cell>
          <cell r="DW344">
            <v>-61.1</v>
          </cell>
          <cell r="DX344">
            <v>93.9</v>
          </cell>
          <cell r="DZ344">
            <v>-12.1</v>
          </cell>
          <cell r="EA344">
            <v>-15.3</v>
          </cell>
          <cell r="EB344">
            <v>-25.8</v>
          </cell>
          <cell r="EC344">
            <v>-18</v>
          </cell>
          <cell r="ED344">
            <v>-31.4</v>
          </cell>
          <cell r="EE344">
            <v>90.6</v>
          </cell>
          <cell r="EG344">
            <v>-7.7</v>
          </cell>
          <cell r="EH344">
            <v>-2.8</v>
          </cell>
          <cell r="EI344">
            <v>-27.2</v>
          </cell>
          <cell r="EJ344">
            <v>-2.1</v>
          </cell>
          <cell r="EK344">
            <v>-32</v>
          </cell>
          <cell r="EL344">
            <v>108.6</v>
          </cell>
          <cell r="EN344">
            <v>-12.9</v>
          </cell>
          <cell r="EO344">
            <v>-22.6</v>
          </cell>
          <cell r="EP344">
            <v>-18.5</v>
          </cell>
          <cell r="EQ344">
            <v>-20.5</v>
          </cell>
          <cell r="ER344">
            <v>-35.700000000000003</v>
          </cell>
          <cell r="ES344">
            <v>90.3</v>
          </cell>
          <cell r="EU344">
            <v>-18.7</v>
          </cell>
          <cell r="EV344">
            <v>-35</v>
          </cell>
          <cell r="EW344">
            <v>-57.1</v>
          </cell>
          <cell r="EX344">
            <v>-29.8</v>
          </cell>
          <cell r="EY344">
            <v>-64.400000000000006</v>
          </cell>
          <cell r="EZ344">
            <v>83.7</v>
          </cell>
          <cell r="FB344">
            <v>-3.6</v>
          </cell>
          <cell r="FC344">
            <v>3.5</v>
          </cell>
          <cell r="FD344">
            <v>-11.9</v>
          </cell>
          <cell r="FE344">
            <v>3.3</v>
          </cell>
          <cell r="FF344">
            <v>-15.1</v>
          </cell>
          <cell r="FG344">
            <v>103.8</v>
          </cell>
          <cell r="FI344">
            <v>-6.6</v>
          </cell>
          <cell r="FJ344">
            <v>-1.1000000000000001</v>
          </cell>
          <cell r="FK344">
            <v>-11.3</v>
          </cell>
          <cell r="FL344">
            <v>-5.2</v>
          </cell>
          <cell r="FM344">
            <v>-21.5</v>
          </cell>
          <cell r="FN344">
            <v>103</v>
          </cell>
          <cell r="FP344">
            <v>-37.9</v>
          </cell>
          <cell r="FQ344" t="str">
            <v>NA</v>
          </cell>
          <cell r="FR344">
            <v>-12.7</v>
          </cell>
          <cell r="FS344" t="str">
            <v>NA</v>
          </cell>
          <cell r="FT344">
            <v>-13.6</v>
          </cell>
          <cell r="FU344">
            <v>83</v>
          </cell>
          <cell r="FW344">
            <v>-6.3</v>
          </cell>
          <cell r="FX344">
            <v>-13.7</v>
          </cell>
          <cell r="FY344">
            <v>-32.200000000000003</v>
          </cell>
          <cell r="FZ344">
            <v>-8.4</v>
          </cell>
          <cell r="GA344">
            <v>-25.7</v>
          </cell>
          <cell r="GB344">
            <v>97.7</v>
          </cell>
          <cell r="GD344">
            <v>-7.3</v>
          </cell>
          <cell r="GE344">
            <v>26.3</v>
          </cell>
          <cell r="GF344">
            <v>-10</v>
          </cell>
          <cell r="GG344">
            <v>-0.2</v>
          </cell>
          <cell r="GH344">
            <v>-39.200000000000003</v>
          </cell>
          <cell r="GI344">
            <v>105.8</v>
          </cell>
          <cell r="GK344">
            <v>-7.1</v>
          </cell>
          <cell r="GL344">
            <v>-13</v>
          </cell>
          <cell r="GM344">
            <v>-23.5</v>
          </cell>
          <cell r="GN344">
            <v>-6.8</v>
          </cell>
          <cell r="GO344">
            <v>-44</v>
          </cell>
          <cell r="GP344">
            <v>88.1</v>
          </cell>
          <cell r="GR344">
            <v>-9.6</v>
          </cell>
          <cell r="GS344">
            <v>2.2000000000000002</v>
          </cell>
          <cell r="GT344">
            <v>-12.3</v>
          </cell>
          <cell r="GU344">
            <v>-13.6</v>
          </cell>
          <cell r="GV344">
            <v>-11.5</v>
          </cell>
          <cell r="GW344">
            <v>92.8</v>
          </cell>
          <cell r="GY344">
            <v>-17.8</v>
          </cell>
          <cell r="GZ344">
            <v>-7</v>
          </cell>
          <cell r="HA344">
            <v>-25.8</v>
          </cell>
          <cell r="HB344">
            <v>-7.5</v>
          </cell>
          <cell r="HC344">
            <v>-37.799999999999997</v>
          </cell>
          <cell r="HD344">
            <v>88.7</v>
          </cell>
          <cell r="HF344">
            <v>-17</v>
          </cell>
          <cell r="HG344">
            <v>-23.2</v>
          </cell>
          <cell r="HH344">
            <v>-52.1</v>
          </cell>
          <cell r="HI344">
            <v>-12.8</v>
          </cell>
          <cell r="HJ344">
            <v>-63.3</v>
          </cell>
          <cell r="HK344">
            <v>86.2</v>
          </cell>
          <cell r="HM344">
            <v>-4</v>
          </cell>
          <cell r="HN344">
            <v>2.9</v>
          </cell>
          <cell r="HO344">
            <v>-34.299999999999997</v>
          </cell>
          <cell r="HP344">
            <v>8</v>
          </cell>
          <cell r="HQ344">
            <v>-29.3</v>
          </cell>
          <cell r="HR344">
            <v>96</v>
          </cell>
          <cell r="HT344">
            <v>-6.9</v>
          </cell>
          <cell r="HU344">
            <v>-13.1</v>
          </cell>
          <cell r="HV344">
            <v>-35.4</v>
          </cell>
          <cell r="HW344">
            <v>13.4</v>
          </cell>
          <cell r="HX344">
            <v>-22.5</v>
          </cell>
          <cell r="HY344">
            <v>90.1</v>
          </cell>
          <cell r="IA344">
            <v>-5.3</v>
          </cell>
          <cell r="IB344">
            <v>-3.1</v>
          </cell>
          <cell r="IC344">
            <v>-23.8</v>
          </cell>
          <cell r="ID344">
            <v>2.6</v>
          </cell>
          <cell r="IE344">
            <v>-47.5</v>
          </cell>
          <cell r="IF344">
            <v>88.8</v>
          </cell>
          <cell r="IH344">
            <v>-10.9</v>
          </cell>
          <cell r="II344">
            <v>4.7</v>
          </cell>
          <cell r="IJ344">
            <v>6.9</v>
          </cell>
          <cell r="IK344">
            <v>-12.2</v>
          </cell>
          <cell r="IL344">
            <v>-18.100000000000001</v>
          </cell>
          <cell r="IM344">
            <v>94.7</v>
          </cell>
          <cell r="IO344">
            <v>-10.7</v>
          </cell>
          <cell r="IP344">
            <v>16.5</v>
          </cell>
          <cell r="IQ344">
            <v>15.1</v>
          </cell>
          <cell r="IR344">
            <v>4.5999999999999996</v>
          </cell>
          <cell r="IS344">
            <v>-33.6</v>
          </cell>
          <cell r="IT344">
            <v>101.8</v>
          </cell>
          <cell r="IV344">
            <v>-4.4000000000000004</v>
          </cell>
          <cell r="IW344">
            <v>4.7</v>
          </cell>
          <cell r="IX344">
            <v>-6.9</v>
          </cell>
          <cell r="IY344">
            <v>13.9</v>
          </cell>
          <cell r="IZ344">
            <v>-24.1</v>
          </cell>
          <cell r="JA344">
            <v>104.6</v>
          </cell>
        </row>
        <row r="345">
          <cell r="AY345">
            <v>41517</v>
          </cell>
          <cell r="BA345">
            <v>-7.2</v>
          </cell>
          <cell r="BB345">
            <v>-1.3</v>
          </cell>
          <cell r="BC345">
            <v>-12.7</v>
          </cell>
          <cell r="BD345">
            <v>-2.5</v>
          </cell>
          <cell r="BE345">
            <v>-29.6</v>
          </cell>
          <cell r="BF345">
            <v>98.5</v>
          </cell>
          <cell r="BH345">
            <v>-7.8</v>
          </cell>
          <cell r="BI345">
            <v>-5.0999999999999996</v>
          </cell>
          <cell r="BJ345">
            <v>-15.5</v>
          </cell>
          <cell r="BK345">
            <v>-10.5</v>
          </cell>
          <cell r="BL345">
            <v>-32.6</v>
          </cell>
          <cell r="BM345">
            <v>95.7</v>
          </cell>
          <cell r="BO345">
            <v>-8.8000000000000007</v>
          </cell>
          <cell r="BP345">
            <v>1.3</v>
          </cell>
          <cell r="BQ345">
            <v>-11.5</v>
          </cell>
          <cell r="BR345">
            <v>-7.6</v>
          </cell>
          <cell r="BS345">
            <v>-17.5</v>
          </cell>
          <cell r="BT345">
            <v>95.8</v>
          </cell>
          <cell r="BV345">
            <v>-9.6999999999999993</v>
          </cell>
          <cell r="BW345">
            <v>4.3</v>
          </cell>
          <cell r="BX345">
            <v>-37.200000000000003</v>
          </cell>
          <cell r="BY345">
            <v>12.4</v>
          </cell>
          <cell r="BZ345">
            <v>-36.799999999999997</v>
          </cell>
          <cell r="CA345">
            <v>96.3</v>
          </cell>
          <cell r="CC345">
            <v>-7.7</v>
          </cell>
          <cell r="CD345">
            <v>22.8</v>
          </cell>
          <cell r="CE345">
            <v>-16.5</v>
          </cell>
          <cell r="CF345">
            <v>6.4</v>
          </cell>
          <cell r="CG345">
            <v>-52.4</v>
          </cell>
          <cell r="CH345">
            <v>90.3</v>
          </cell>
          <cell r="CJ345">
            <v>-2.4</v>
          </cell>
          <cell r="CK345">
            <v>1.7</v>
          </cell>
          <cell r="CL345">
            <v>15.5</v>
          </cell>
          <cell r="CM345">
            <v>13.4</v>
          </cell>
          <cell r="CN345">
            <v>-15</v>
          </cell>
          <cell r="CO345">
            <v>99.7</v>
          </cell>
          <cell r="CQ345">
            <v>-3.7</v>
          </cell>
          <cell r="CR345">
            <v>13.3</v>
          </cell>
          <cell r="CS345">
            <v>-3.4</v>
          </cell>
          <cell r="CT345">
            <v>-7</v>
          </cell>
          <cell r="CU345">
            <v>-5.2</v>
          </cell>
          <cell r="CV345">
            <v>103.7</v>
          </cell>
          <cell r="CX345">
            <v>-1.6</v>
          </cell>
          <cell r="CY345">
            <v>13.6</v>
          </cell>
          <cell r="CZ345">
            <v>-6.3</v>
          </cell>
          <cell r="DA345">
            <v>10.1</v>
          </cell>
          <cell r="DB345">
            <v>-15.4</v>
          </cell>
          <cell r="DC345">
            <v>101.9</v>
          </cell>
          <cell r="DE345" t="str">
            <v>NA</v>
          </cell>
          <cell r="DF345" t="str">
            <v>NA</v>
          </cell>
          <cell r="DG345">
            <v>-8.1999999999999993</v>
          </cell>
          <cell r="DH345" t="str">
            <v>NA</v>
          </cell>
          <cell r="DI345" t="str">
            <v>NA</v>
          </cell>
          <cell r="DJ345" t="str">
            <v>NA</v>
          </cell>
          <cell r="DL345">
            <v>-10.7</v>
          </cell>
          <cell r="DM345">
            <v>-7</v>
          </cell>
          <cell r="DN345">
            <v>-76.599999999999994</v>
          </cell>
          <cell r="DO345">
            <v>-21.3</v>
          </cell>
          <cell r="DP345">
            <v>-30.2</v>
          </cell>
          <cell r="DQ345">
            <v>89.7</v>
          </cell>
          <cell r="DS345">
            <v>-12.7</v>
          </cell>
          <cell r="DT345">
            <v>-11.1</v>
          </cell>
          <cell r="DU345">
            <v>-21.2</v>
          </cell>
          <cell r="DV345">
            <v>-6.5</v>
          </cell>
          <cell r="DW345">
            <v>-69.3</v>
          </cell>
          <cell r="DX345">
            <v>94.7</v>
          </cell>
          <cell r="DZ345">
            <v>-10.7</v>
          </cell>
          <cell r="EA345">
            <v>-15.1</v>
          </cell>
          <cell r="EB345">
            <v>-22</v>
          </cell>
          <cell r="EC345">
            <v>-14.5</v>
          </cell>
          <cell r="ED345">
            <v>-30</v>
          </cell>
          <cell r="EE345">
            <v>92.5</v>
          </cell>
          <cell r="EG345">
            <v>-10.4</v>
          </cell>
          <cell r="EH345">
            <v>-4.5</v>
          </cell>
          <cell r="EI345">
            <v>-29.2</v>
          </cell>
          <cell r="EJ345">
            <v>-3.7</v>
          </cell>
          <cell r="EK345">
            <v>-34.200000000000003</v>
          </cell>
          <cell r="EL345">
            <v>106.4</v>
          </cell>
          <cell r="EN345">
            <v>-11.9</v>
          </cell>
          <cell r="EO345">
            <v>-19.3</v>
          </cell>
          <cell r="EP345">
            <v>-16.899999999999999</v>
          </cell>
          <cell r="EQ345">
            <v>-16.7</v>
          </cell>
          <cell r="ER345">
            <v>-36.700000000000003</v>
          </cell>
          <cell r="ES345">
            <v>92.2</v>
          </cell>
          <cell r="EU345">
            <v>-19.5</v>
          </cell>
          <cell r="EV345">
            <v>-35.5</v>
          </cell>
          <cell r="EW345">
            <v>-52.2</v>
          </cell>
          <cell r="EX345">
            <v>-31.3</v>
          </cell>
          <cell r="EY345">
            <v>-66.8</v>
          </cell>
          <cell r="EZ345">
            <v>84.4</v>
          </cell>
          <cell r="FB345">
            <v>-4.0999999999999996</v>
          </cell>
          <cell r="FC345">
            <v>2.9</v>
          </cell>
          <cell r="FD345">
            <v>-15.9</v>
          </cell>
          <cell r="FE345">
            <v>6</v>
          </cell>
          <cell r="FF345">
            <v>-19.5</v>
          </cell>
          <cell r="FG345">
            <v>102.5</v>
          </cell>
          <cell r="FI345">
            <v>0.3</v>
          </cell>
          <cell r="FJ345">
            <v>0.5</v>
          </cell>
          <cell r="FK345">
            <v>-8.9</v>
          </cell>
          <cell r="FL345">
            <v>-0.2</v>
          </cell>
          <cell r="FM345">
            <v>-21.1</v>
          </cell>
          <cell r="FN345">
            <v>106.7</v>
          </cell>
          <cell r="FP345">
            <v>-39.700000000000003</v>
          </cell>
          <cell r="FQ345" t="str">
            <v>NA</v>
          </cell>
          <cell r="FR345">
            <v>-7.8</v>
          </cell>
          <cell r="FS345" t="str">
            <v>NA</v>
          </cell>
          <cell r="FT345">
            <v>-9.1</v>
          </cell>
          <cell r="FU345">
            <v>86.2</v>
          </cell>
          <cell r="FW345">
            <v>-5.4</v>
          </cell>
          <cell r="FX345">
            <v>-3</v>
          </cell>
          <cell r="FY345">
            <v>-33.799999999999997</v>
          </cell>
          <cell r="FZ345">
            <v>-8.9</v>
          </cell>
          <cell r="GA345">
            <v>-24.8</v>
          </cell>
          <cell r="GB345">
            <v>102.7</v>
          </cell>
          <cell r="GD345">
            <v>-9.1</v>
          </cell>
          <cell r="GE345">
            <v>12</v>
          </cell>
          <cell r="GF345">
            <v>-8.6999999999999993</v>
          </cell>
          <cell r="GG345">
            <v>3.9</v>
          </cell>
          <cell r="GH345">
            <v>-38.200000000000003</v>
          </cell>
          <cell r="GI345">
            <v>101.8</v>
          </cell>
          <cell r="GK345">
            <v>-4.8</v>
          </cell>
          <cell r="GL345">
            <v>-9.4</v>
          </cell>
          <cell r="GM345">
            <v>-15.1</v>
          </cell>
          <cell r="GN345">
            <v>-0.8</v>
          </cell>
          <cell r="GO345">
            <v>-38.200000000000003</v>
          </cell>
          <cell r="GP345">
            <v>93.3</v>
          </cell>
          <cell r="GR345">
            <v>-8.3000000000000007</v>
          </cell>
          <cell r="GS345">
            <v>6.7</v>
          </cell>
          <cell r="GT345">
            <v>-5.7</v>
          </cell>
          <cell r="GU345">
            <v>-5.9</v>
          </cell>
          <cell r="GV345">
            <v>-11.9</v>
          </cell>
          <cell r="GW345">
            <v>96.6</v>
          </cell>
          <cell r="GY345">
            <v>-17.100000000000001</v>
          </cell>
          <cell r="GZ345">
            <v>-4.7</v>
          </cell>
          <cell r="HA345">
            <v>-24.4</v>
          </cell>
          <cell r="HB345">
            <v>-5.4</v>
          </cell>
          <cell r="HC345">
            <v>-36.5</v>
          </cell>
          <cell r="HD345">
            <v>90.7</v>
          </cell>
          <cell r="HF345">
            <v>-14</v>
          </cell>
          <cell r="HG345">
            <v>-20.6</v>
          </cell>
          <cell r="HH345">
            <v>-47.9</v>
          </cell>
          <cell r="HI345">
            <v>-12</v>
          </cell>
          <cell r="HJ345">
            <v>-57.1</v>
          </cell>
          <cell r="HK345">
            <v>89.3</v>
          </cell>
          <cell r="HM345">
            <v>-3.2</v>
          </cell>
          <cell r="HN345">
            <v>3</v>
          </cell>
          <cell r="HO345">
            <v>-36.1</v>
          </cell>
          <cell r="HP345">
            <v>4.5</v>
          </cell>
          <cell r="HQ345">
            <v>-28.1</v>
          </cell>
          <cell r="HR345">
            <v>95.9</v>
          </cell>
          <cell r="HT345">
            <v>-3.9</v>
          </cell>
          <cell r="HU345">
            <v>-11.2</v>
          </cell>
          <cell r="HV345">
            <v>-31.5</v>
          </cell>
          <cell r="HW345">
            <v>-0.8</v>
          </cell>
          <cell r="HX345">
            <v>-16</v>
          </cell>
          <cell r="HY345">
            <v>92.4</v>
          </cell>
          <cell r="IA345">
            <v>-6.6</v>
          </cell>
          <cell r="IB345">
            <v>2.6</v>
          </cell>
          <cell r="IC345">
            <v>-24.8</v>
          </cell>
          <cell r="ID345">
            <v>4.9000000000000004</v>
          </cell>
          <cell r="IE345">
            <v>-48.5</v>
          </cell>
          <cell r="IF345">
            <v>89.4</v>
          </cell>
          <cell r="IH345">
            <v>-11.2</v>
          </cell>
          <cell r="II345">
            <v>-3.4</v>
          </cell>
          <cell r="IJ345">
            <v>6.9</v>
          </cell>
          <cell r="IK345">
            <v>-18.600000000000001</v>
          </cell>
          <cell r="IL345">
            <v>-23.5</v>
          </cell>
          <cell r="IM345">
            <v>91.8</v>
          </cell>
          <cell r="IO345">
            <v>-6.4</v>
          </cell>
          <cell r="IP345">
            <v>17.5</v>
          </cell>
          <cell r="IQ345">
            <v>14.8</v>
          </cell>
          <cell r="IR345">
            <v>7.4</v>
          </cell>
          <cell r="IS345">
            <v>-36.200000000000003</v>
          </cell>
          <cell r="IT345">
            <v>103</v>
          </cell>
          <cell r="IV345">
            <v>0.3</v>
          </cell>
          <cell r="IW345">
            <v>10.5</v>
          </cell>
          <cell r="IX345">
            <v>-3.5</v>
          </cell>
          <cell r="IY345">
            <v>23.8</v>
          </cell>
          <cell r="IZ345">
            <v>-16.100000000000001</v>
          </cell>
          <cell r="JA345">
            <v>108.5</v>
          </cell>
        </row>
        <row r="346">
          <cell r="AY346">
            <v>41547</v>
          </cell>
          <cell r="BA346">
            <v>-5</v>
          </cell>
          <cell r="BB346">
            <v>1</v>
          </cell>
          <cell r="BC346">
            <v>-11.6</v>
          </cell>
          <cell r="BD346">
            <v>-0.1</v>
          </cell>
          <cell r="BE346">
            <v>-27.1</v>
          </cell>
          <cell r="BF346">
            <v>100.9</v>
          </cell>
          <cell r="BH346">
            <v>-6.6</v>
          </cell>
          <cell r="BI346">
            <v>-3.2</v>
          </cell>
          <cell r="BJ346">
            <v>-14.8</v>
          </cell>
          <cell r="BK346">
            <v>-6.8</v>
          </cell>
          <cell r="BL346">
            <v>-28.3</v>
          </cell>
          <cell r="BM346">
            <v>97.3</v>
          </cell>
          <cell r="BO346">
            <v>-8</v>
          </cell>
          <cell r="BP346">
            <v>7</v>
          </cell>
          <cell r="BQ346">
            <v>-7.1</v>
          </cell>
          <cell r="BR346">
            <v>-2.4</v>
          </cell>
          <cell r="BS346">
            <v>-24.7</v>
          </cell>
          <cell r="BT346">
            <v>99.6</v>
          </cell>
          <cell r="BV346">
            <v>-10.3</v>
          </cell>
          <cell r="BW346">
            <v>6.6</v>
          </cell>
          <cell r="BX346">
            <v>-35.1</v>
          </cell>
          <cell r="BY346">
            <v>10.7</v>
          </cell>
          <cell r="BZ346">
            <v>-33.200000000000003</v>
          </cell>
          <cell r="CA346">
            <v>97.9</v>
          </cell>
          <cell r="CC346">
            <v>-5.0999999999999996</v>
          </cell>
          <cell r="CD346">
            <v>24.4</v>
          </cell>
          <cell r="CE346">
            <v>-13.4</v>
          </cell>
          <cell r="CF346">
            <v>7.8</v>
          </cell>
          <cell r="CG346">
            <v>-48.4</v>
          </cell>
          <cell r="CH346">
            <v>93</v>
          </cell>
          <cell r="CJ346">
            <v>4.5</v>
          </cell>
          <cell r="CK346">
            <v>6.6</v>
          </cell>
          <cell r="CL346">
            <v>15.7</v>
          </cell>
          <cell r="CM346">
            <v>8.6999999999999993</v>
          </cell>
          <cell r="CN346">
            <v>-17.2</v>
          </cell>
          <cell r="CO346">
            <v>106.4</v>
          </cell>
          <cell r="CQ346">
            <v>-2.6</v>
          </cell>
          <cell r="CR346">
            <v>12.4</v>
          </cell>
          <cell r="CS346">
            <v>-4</v>
          </cell>
          <cell r="CT346">
            <v>-2.5</v>
          </cell>
          <cell r="CU346">
            <v>-3.1</v>
          </cell>
          <cell r="CV346">
            <v>104.1</v>
          </cell>
          <cell r="CX346">
            <v>0.9</v>
          </cell>
          <cell r="CY346">
            <v>12</v>
          </cell>
          <cell r="CZ346">
            <v>-6.9</v>
          </cell>
          <cell r="DA346">
            <v>8.6999999999999993</v>
          </cell>
          <cell r="DB346">
            <v>-15.5</v>
          </cell>
          <cell r="DC346">
            <v>102.2</v>
          </cell>
          <cell r="DE346" t="str">
            <v>NA</v>
          </cell>
          <cell r="DF346" t="str">
            <v>NA</v>
          </cell>
          <cell r="DG346">
            <v>-3</v>
          </cell>
          <cell r="DH346" t="str">
            <v>NA</v>
          </cell>
          <cell r="DI346" t="str">
            <v>NA</v>
          </cell>
          <cell r="DJ346" t="str">
            <v>NA</v>
          </cell>
          <cell r="DL346">
            <v>-5.3</v>
          </cell>
          <cell r="DM346">
            <v>-9.6999999999999993</v>
          </cell>
          <cell r="DN346">
            <v>-72.2</v>
          </cell>
          <cell r="DO346">
            <v>-22.5</v>
          </cell>
          <cell r="DP346">
            <v>-17.8</v>
          </cell>
          <cell r="DQ346">
            <v>93.6</v>
          </cell>
          <cell r="DS346">
            <v>-11.4</v>
          </cell>
          <cell r="DT346">
            <v>-5.9</v>
          </cell>
          <cell r="DU346">
            <v>-17.5</v>
          </cell>
          <cell r="DV346">
            <v>-5.3</v>
          </cell>
          <cell r="DW346">
            <v>-51.4</v>
          </cell>
          <cell r="DX346">
            <v>97.2</v>
          </cell>
          <cell r="DZ346">
            <v>-11.3</v>
          </cell>
          <cell r="EA346">
            <v>-11.1</v>
          </cell>
          <cell r="EB346">
            <v>-20.399999999999999</v>
          </cell>
          <cell r="EC346">
            <v>-8.6</v>
          </cell>
          <cell r="ED346">
            <v>-27.3</v>
          </cell>
          <cell r="EE346">
            <v>94.3</v>
          </cell>
          <cell r="EG346">
            <v>-9.4</v>
          </cell>
          <cell r="EH346">
            <v>-4.7</v>
          </cell>
          <cell r="EI346">
            <v>-33.799999999999997</v>
          </cell>
          <cell r="EJ346">
            <v>-12.1</v>
          </cell>
          <cell r="EK346">
            <v>-35.9</v>
          </cell>
          <cell r="EL346">
            <v>104.3</v>
          </cell>
          <cell r="EN346">
            <v>-8.8000000000000007</v>
          </cell>
          <cell r="EO346">
            <v>-17.2</v>
          </cell>
          <cell r="EP346">
            <v>-18.100000000000001</v>
          </cell>
          <cell r="EQ346">
            <v>-11.2</v>
          </cell>
          <cell r="ER346">
            <v>-34.5</v>
          </cell>
          <cell r="ES346">
            <v>94.7</v>
          </cell>
          <cell r="EU346">
            <v>-15.7</v>
          </cell>
          <cell r="EV346">
            <v>-33.299999999999997</v>
          </cell>
          <cell r="EW346">
            <v>-53.2</v>
          </cell>
          <cell r="EX346">
            <v>-31.4</v>
          </cell>
          <cell r="EY346">
            <v>-55.1</v>
          </cell>
          <cell r="EZ346">
            <v>86.4</v>
          </cell>
          <cell r="FB346">
            <v>-4</v>
          </cell>
          <cell r="FC346">
            <v>3</v>
          </cell>
          <cell r="FD346">
            <v>-13.7</v>
          </cell>
          <cell r="FE346">
            <v>5.0999999999999996</v>
          </cell>
          <cell r="FF346">
            <v>-18.600000000000001</v>
          </cell>
          <cell r="FG346">
            <v>103.1</v>
          </cell>
          <cell r="FI346">
            <v>0.3</v>
          </cell>
          <cell r="FJ346">
            <v>-5.0999999999999996</v>
          </cell>
          <cell r="FK346">
            <v>-10.1</v>
          </cell>
          <cell r="FL346">
            <v>-7.9</v>
          </cell>
          <cell r="FM346">
            <v>-25.3</v>
          </cell>
          <cell r="FN346">
            <v>105.3</v>
          </cell>
          <cell r="FP346">
            <v>-31.4</v>
          </cell>
          <cell r="FQ346" t="str">
            <v>NA</v>
          </cell>
          <cell r="FR346">
            <v>-2.9</v>
          </cell>
          <cell r="FS346" t="str">
            <v>NA</v>
          </cell>
          <cell r="FT346">
            <v>-18</v>
          </cell>
          <cell r="FU346">
            <v>92</v>
          </cell>
          <cell r="FW346">
            <v>-1.7</v>
          </cell>
          <cell r="FX346">
            <v>-9.6</v>
          </cell>
          <cell r="FY346">
            <v>-28.2</v>
          </cell>
          <cell r="FZ346">
            <v>-5.7</v>
          </cell>
          <cell r="GA346">
            <v>-20.9</v>
          </cell>
          <cell r="GB346">
            <v>103.8</v>
          </cell>
          <cell r="GD346">
            <v>-8.1999999999999993</v>
          </cell>
          <cell r="GE346">
            <v>12.8</v>
          </cell>
          <cell r="GF346">
            <v>-5.5</v>
          </cell>
          <cell r="GG346">
            <v>-10.7</v>
          </cell>
          <cell r="GH346">
            <v>-42.1</v>
          </cell>
          <cell r="GI346">
            <v>102.7</v>
          </cell>
          <cell r="GK346">
            <v>-5.2</v>
          </cell>
          <cell r="GL346">
            <v>-6.4</v>
          </cell>
          <cell r="GM346">
            <v>-18.2</v>
          </cell>
          <cell r="GN346">
            <v>-1.4</v>
          </cell>
          <cell r="GO346">
            <v>-37</v>
          </cell>
          <cell r="GP346">
            <v>92.5</v>
          </cell>
          <cell r="GR346">
            <v>-7.1</v>
          </cell>
          <cell r="GS346">
            <v>6.2</v>
          </cell>
          <cell r="GT346">
            <v>-4.4000000000000004</v>
          </cell>
          <cell r="GU346">
            <v>-9.6</v>
          </cell>
          <cell r="GV346">
            <v>-20.5</v>
          </cell>
          <cell r="GW346">
            <v>96.6</v>
          </cell>
          <cell r="GY346">
            <v>-15.9</v>
          </cell>
          <cell r="GZ346">
            <v>-3.6</v>
          </cell>
          <cell r="HA346">
            <v>-22.4</v>
          </cell>
          <cell r="HB346">
            <v>-6</v>
          </cell>
          <cell r="HC346">
            <v>-36</v>
          </cell>
          <cell r="HD346">
            <v>92.5</v>
          </cell>
          <cell r="HF346">
            <v>-13.2</v>
          </cell>
          <cell r="HG346">
            <v>-19.2</v>
          </cell>
          <cell r="HH346">
            <v>-43.7</v>
          </cell>
          <cell r="HI346">
            <v>-10.7</v>
          </cell>
          <cell r="HJ346">
            <v>-53.8</v>
          </cell>
          <cell r="HK346">
            <v>91</v>
          </cell>
          <cell r="HM346">
            <v>-1.9</v>
          </cell>
          <cell r="HN346">
            <v>6.2</v>
          </cell>
          <cell r="HO346">
            <v>-34.6</v>
          </cell>
          <cell r="HP346">
            <v>1.1000000000000001</v>
          </cell>
          <cell r="HQ346">
            <v>-29.6</v>
          </cell>
          <cell r="HR346">
            <v>97.7</v>
          </cell>
          <cell r="HT346">
            <v>-4</v>
          </cell>
          <cell r="HU346">
            <v>-14.3</v>
          </cell>
          <cell r="HV346">
            <v>-30.3</v>
          </cell>
          <cell r="HW346">
            <v>0</v>
          </cell>
          <cell r="HX346">
            <v>-17.5</v>
          </cell>
          <cell r="HY346">
            <v>92.5</v>
          </cell>
          <cell r="IA346">
            <v>-1</v>
          </cell>
          <cell r="IB346">
            <v>-0.1</v>
          </cell>
          <cell r="IC346">
            <v>-24</v>
          </cell>
          <cell r="ID346">
            <v>0.4</v>
          </cell>
          <cell r="IE346">
            <v>-48.7</v>
          </cell>
          <cell r="IF346">
            <v>91</v>
          </cell>
          <cell r="IH346">
            <v>-13.3</v>
          </cell>
          <cell r="II346">
            <v>-2.5</v>
          </cell>
          <cell r="IJ346">
            <v>7.7</v>
          </cell>
          <cell r="IK346">
            <v>-20</v>
          </cell>
          <cell r="IL346">
            <v>-26.2</v>
          </cell>
          <cell r="IM346">
            <v>91.4</v>
          </cell>
          <cell r="IO346">
            <v>-11.5</v>
          </cell>
          <cell r="IP346">
            <v>24.9</v>
          </cell>
          <cell r="IQ346">
            <v>14.2</v>
          </cell>
          <cell r="IR346">
            <v>4.2</v>
          </cell>
          <cell r="IS346">
            <v>-31.3</v>
          </cell>
          <cell r="IT346">
            <v>102</v>
          </cell>
          <cell r="IV346">
            <v>9.6</v>
          </cell>
          <cell r="IW346">
            <v>14</v>
          </cell>
          <cell r="IX346">
            <v>-1</v>
          </cell>
          <cell r="IY346">
            <v>24.4</v>
          </cell>
          <cell r="IZ346">
            <v>-19.100000000000001</v>
          </cell>
          <cell r="JA346">
            <v>115.1</v>
          </cell>
        </row>
        <row r="347">
          <cell r="AY347">
            <v>41578</v>
          </cell>
          <cell r="BA347">
            <v>-4.3</v>
          </cell>
          <cell r="BB347">
            <v>3.6</v>
          </cell>
          <cell r="BC347">
            <v>-11.6</v>
          </cell>
          <cell r="BD347">
            <v>-0.9</v>
          </cell>
          <cell r="BE347">
            <v>-26.7</v>
          </cell>
          <cell r="BF347">
            <v>101.9</v>
          </cell>
          <cell r="BH347">
            <v>-5</v>
          </cell>
          <cell r="BI347">
            <v>-3.6</v>
          </cell>
          <cell r="BJ347">
            <v>-14.4</v>
          </cell>
          <cell r="BK347">
            <v>-7.7</v>
          </cell>
          <cell r="BL347">
            <v>-29.1</v>
          </cell>
          <cell r="BM347">
            <v>98.1</v>
          </cell>
          <cell r="BO347">
            <v>-10.3</v>
          </cell>
          <cell r="BP347">
            <v>11.3</v>
          </cell>
          <cell r="BQ347">
            <v>-8.1</v>
          </cell>
          <cell r="BR347">
            <v>-7</v>
          </cell>
          <cell r="BS347">
            <v>-20.2</v>
          </cell>
          <cell r="BT347">
            <v>99.3</v>
          </cell>
          <cell r="BV347">
            <v>-11.2</v>
          </cell>
          <cell r="BW347">
            <v>3.3</v>
          </cell>
          <cell r="BX347">
            <v>-38.1</v>
          </cell>
          <cell r="BY347">
            <v>9.5</v>
          </cell>
          <cell r="BZ347">
            <v>-33.200000000000003</v>
          </cell>
          <cell r="CA347">
            <v>95.6</v>
          </cell>
          <cell r="CC347">
            <v>-0.9</v>
          </cell>
          <cell r="CD347">
            <v>26.1</v>
          </cell>
          <cell r="CE347">
            <v>-13.6</v>
          </cell>
          <cell r="CF347">
            <v>5.7</v>
          </cell>
          <cell r="CG347">
            <v>-47.7</v>
          </cell>
          <cell r="CH347">
            <v>95.4</v>
          </cell>
          <cell r="CJ347">
            <v>7.5</v>
          </cell>
          <cell r="CK347">
            <v>8.6999999999999993</v>
          </cell>
          <cell r="CL347">
            <v>16.899999999999999</v>
          </cell>
          <cell r="CM347">
            <v>14</v>
          </cell>
          <cell r="CN347">
            <v>-14.5</v>
          </cell>
          <cell r="CO347">
            <v>109.2</v>
          </cell>
          <cell r="CQ347">
            <v>0.4</v>
          </cell>
          <cell r="CR347">
            <v>10.199999999999999</v>
          </cell>
          <cell r="CS347">
            <v>-4.2</v>
          </cell>
          <cell r="CT347">
            <v>-2.4</v>
          </cell>
          <cell r="CU347">
            <v>-3</v>
          </cell>
          <cell r="CV347">
            <v>104.9</v>
          </cell>
          <cell r="CX347">
            <v>1</v>
          </cell>
          <cell r="CY347">
            <v>13.1</v>
          </cell>
          <cell r="CZ347">
            <v>-2.8</v>
          </cell>
          <cell r="DA347">
            <v>9.1999999999999993</v>
          </cell>
          <cell r="DB347">
            <v>-9.9</v>
          </cell>
          <cell r="DC347">
            <v>103.3</v>
          </cell>
          <cell r="DE347" t="str">
            <v>NA</v>
          </cell>
          <cell r="DF347" t="str">
            <v>NA</v>
          </cell>
          <cell r="DG347">
            <v>2.8</v>
          </cell>
          <cell r="DH347" t="str">
            <v>NA</v>
          </cell>
          <cell r="DI347" t="str">
            <v>NA</v>
          </cell>
          <cell r="DJ347" t="str">
            <v>NA</v>
          </cell>
          <cell r="DL347">
            <v>-9.9</v>
          </cell>
          <cell r="DM347">
            <v>-7.1</v>
          </cell>
          <cell r="DN347">
            <v>-66.2</v>
          </cell>
          <cell r="DO347">
            <v>-22.8</v>
          </cell>
          <cell r="DP347">
            <v>-37.1</v>
          </cell>
          <cell r="DQ347">
            <v>91.7</v>
          </cell>
          <cell r="DS347">
            <v>-14.2</v>
          </cell>
          <cell r="DT347">
            <v>-7.2</v>
          </cell>
          <cell r="DU347">
            <v>-20.7</v>
          </cell>
          <cell r="DV347">
            <v>-5</v>
          </cell>
          <cell r="DW347">
            <v>-64.8</v>
          </cell>
          <cell r="DX347">
            <v>95</v>
          </cell>
          <cell r="DZ347">
            <v>-8.1</v>
          </cell>
          <cell r="EA347">
            <v>-9.6</v>
          </cell>
          <cell r="EB347">
            <v>-18.399999999999999</v>
          </cell>
          <cell r="EC347">
            <v>-10.1</v>
          </cell>
          <cell r="ED347">
            <v>-25.7</v>
          </cell>
          <cell r="EE347">
            <v>96.6</v>
          </cell>
          <cell r="EG347">
            <v>-7.1</v>
          </cell>
          <cell r="EH347">
            <v>-5</v>
          </cell>
          <cell r="EI347">
            <v>-37.4</v>
          </cell>
          <cell r="EJ347">
            <v>-8.4</v>
          </cell>
          <cell r="EK347">
            <v>-41.4</v>
          </cell>
          <cell r="EL347">
            <v>104.4</v>
          </cell>
          <cell r="EN347">
            <v>-7.9</v>
          </cell>
          <cell r="EO347">
            <v>-23.4</v>
          </cell>
          <cell r="EP347">
            <v>-19.100000000000001</v>
          </cell>
          <cell r="EQ347">
            <v>-13.9</v>
          </cell>
          <cell r="ER347">
            <v>-33.1</v>
          </cell>
          <cell r="ES347">
            <v>92.7</v>
          </cell>
          <cell r="EU347">
            <v>-17.399999999999999</v>
          </cell>
          <cell r="EV347">
            <v>-29.7</v>
          </cell>
          <cell r="EW347">
            <v>-53.1</v>
          </cell>
          <cell r="EX347">
            <v>-25.1</v>
          </cell>
          <cell r="EY347">
            <v>-50.7</v>
          </cell>
          <cell r="EZ347">
            <v>86.9</v>
          </cell>
          <cell r="FB347">
            <v>-4.4000000000000004</v>
          </cell>
          <cell r="FC347">
            <v>3.7</v>
          </cell>
          <cell r="FD347">
            <v>-14.5</v>
          </cell>
          <cell r="FE347">
            <v>5.6</v>
          </cell>
          <cell r="FF347">
            <v>-20.100000000000001</v>
          </cell>
          <cell r="FG347">
            <v>103</v>
          </cell>
          <cell r="FI347">
            <v>-6.3</v>
          </cell>
          <cell r="FJ347">
            <v>-6.2</v>
          </cell>
          <cell r="FK347">
            <v>-9.3000000000000007</v>
          </cell>
          <cell r="FL347">
            <v>-4.0999999999999996</v>
          </cell>
          <cell r="FM347">
            <v>-21.1</v>
          </cell>
          <cell r="FN347">
            <v>102.9</v>
          </cell>
          <cell r="FP347">
            <v>-33.700000000000003</v>
          </cell>
          <cell r="FQ347" t="str">
            <v>NA</v>
          </cell>
          <cell r="FR347">
            <v>-1.2</v>
          </cell>
          <cell r="FS347" t="str">
            <v>NA</v>
          </cell>
          <cell r="FT347">
            <v>-11.7</v>
          </cell>
          <cell r="FU347">
            <v>90.3</v>
          </cell>
          <cell r="FW347">
            <v>-1.3</v>
          </cell>
          <cell r="FX347">
            <v>-2.5</v>
          </cell>
          <cell r="FY347">
            <v>-27</v>
          </cell>
          <cell r="FZ347">
            <v>-2.9</v>
          </cell>
          <cell r="GA347">
            <v>-15</v>
          </cell>
          <cell r="GB347">
            <v>106.6</v>
          </cell>
          <cell r="GD347">
            <v>-3.6</v>
          </cell>
          <cell r="GE347">
            <v>19.100000000000001</v>
          </cell>
          <cell r="GF347">
            <v>-5.2</v>
          </cell>
          <cell r="GG347">
            <v>-9.6</v>
          </cell>
          <cell r="GH347">
            <v>-44.6</v>
          </cell>
          <cell r="GI347">
            <v>106.1</v>
          </cell>
          <cell r="GK347">
            <v>-2.7</v>
          </cell>
          <cell r="GL347">
            <v>-3.4</v>
          </cell>
          <cell r="GM347">
            <v>-12.9</v>
          </cell>
          <cell r="GN347">
            <v>-6</v>
          </cell>
          <cell r="GO347">
            <v>-35.700000000000003</v>
          </cell>
          <cell r="GP347">
            <v>95.8</v>
          </cell>
          <cell r="GR347">
            <v>-6.1</v>
          </cell>
          <cell r="GS347">
            <v>18.399999999999999</v>
          </cell>
          <cell r="GT347">
            <v>-3.6</v>
          </cell>
          <cell r="GU347">
            <v>-7.9</v>
          </cell>
          <cell r="GV347">
            <v>-5.2</v>
          </cell>
          <cell r="GW347">
            <v>101.8</v>
          </cell>
          <cell r="GY347">
            <v>-15.2</v>
          </cell>
          <cell r="GZ347">
            <v>-2.2999999999999998</v>
          </cell>
          <cell r="HA347">
            <v>-24.2</v>
          </cell>
          <cell r="HB347">
            <v>-3.2</v>
          </cell>
          <cell r="HC347">
            <v>-35.299999999999997</v>
          </cell>
          <cell r="HD347">
            <v>93.1</v>
          </cell>
          <cell r="HF347">
            <v>-12.8</v>
          </cell>
          <cell r="HG347">
            <v>-14.3</v>
          </cell>
          <cell r="HH347">
            <v>-42.3</v>
          </cell>
          <cell r="HI347">
            <v>-6.5</v>
          </cell>
          <cell r="HJ347">
            <v>-49</v>
          </cell>
          <cell r="HK347">
            <v>92.5</v>
          </cell>
          <cell r="HM347">
            <v>-3</v>
          </cell>
          <cell r="HN347">
            <v>0.3</v>
          </cell>
          <cell r="HO347">
            <v>-36.200000000000003</v>
          </cell>
          <cell r="HP347">
            <v>1.8</v>
          </cell>
          <cell r="HQ347">
            <v>-29</v>
          </cell>
          <cell r="HR347">
            <v>95</v>
          </cell>
          <cell r="HT347">
            <v>-4.3</v>
          </cell>
          <cell r="HU347">
            <v>-13.8</v>
          </cell>
          <cell r="HV347">
            <v>-34.700000000000003</v>
          </cell>
          <cell r="HW347">
            <v>10.7</v>
          </cell>
          <cell r="HX347">
            <v>-18.899999999999999</v>
          </cell>
          <cell r="HY347">
            <v>90.9</v>
          </cell>
          <cell r="IA347">
            <v>4.0999999999999996</v>
          </cell>
          <cell r="IB347">
            <v>6.1</v>
          </cell>
          <cell r="IC347">
            <v>-20.100000000000001</v>
          </cell>
          <cell r="ID347">
            <v>-1.1000000000000001</v>
          </cell>
          <cell r="IE347">
            <v>-45.3</v>
          </cell>
          <cell r="IF347">
            <v>95.6</v>
          </cell>
          <cell r="IH347">
            <v>-13.4</v>
          </cell>
          <cell r="II347">
            <v>-1.1000000000000001</v>
          </cell>
          <cell r="IJ347">
            <v>7</v>
          </cell>
          <cell r="IK347">
            <v>-12</v>
          </cell>
          <cell r="IL347">
            <v>-10.7</v>
          </cell>
          <cell r="IM347">
            <v>92.1</v>
          </cell>
          <cell r="IO347">
            <v>-6.6</v>
          </cell>
          <cell r="IP347">
            <v>22.1</v>
          </cell>
          <cell r="IQ347">
            <v>14.9</v>
          </cell>
          <cell r="IR347">
            <v>8</v>
          </cell>
          <cell r="IS347">
            <v>-34.1</v>
          </cell>
          <cell r="IT347">
            <v>104.2</v>
          </cell>
          <cell r="IV347">
            <v>2.2999999999999998</v>
          </cell>
          <cell r="IW347">
            <v>29.4</v>
          </cell>
          <cell r="IX347">
            <v>-2.1</v>
          </cell>
          <cell r="IY347">
            <v>22.2</v>
          </cell>
          <cell r="IZ347">
            <v>-14.6</v>
          </cell>
          <cell r="JA347">
            <v>114.8</v>
          </cell>
        </row>
        <row r="348">
          <cell r="AY348">
            <v>41608</v>
          </cell>
          <cell r="BA348">
            <v>-2</v>
          </cell>
          <cell r="BB348">
            <v>4.2</v>
          </cell>
          <cell r="BC348">
            <v>-12.3</v>
          </cell>
          <cell r="BD348">
            <v>-5.5</v>
          </cell>
          <cell r="BE348">
            <v>-26.4</v>
          </cell>
          <cell r="BF348">
            <v>102.4</v>
          </cell>
          <cell r="BH348">
            <v>-3.9</v>
          </cell>
          <cell r="BI348">
            <v>-0.8</v>
          </cell>
          <cell r="BJ348">
            <v>-15.3</v>
          </cell>
          <cell r="BK348">
            <v>-7.6</v>
          </cell>
          <cell r="BL348">
            <v>-30.4</v>
          </cell>
          <cell r="BM348">
            <v>98.8</v>
          </cell>
          <cell r="BO348">
            <v>-4.7</v>
          </cell>
          <cell r="BP348">
            <v>14.7</v>
          </cell>
          <cell r="BQ348">
            <v>-7.1</v>
          </cell>
          <cell r="BR348">
            <v>-5.2</v>
          </cell>
          <cell r="BS348">
            <v>-21.3</v>
          </cell>
          <cell r="BT348">
            <v>103.5</v>
          </cell>
          <cell r="BV348">
            <v>-12.5</v>
          </cell>
          <cell r="BW348">
            <v>3.9</v>
          </cell>
          <cell r="BX348">
            <v>-38</v>
          </cell>
          <cell r="BY348">
            <v>11.3</v>
          </cell>
          <cell r="BZ348">
            <v>-32</v>
          </cell>
          <cell r="CA348">
            <v>95.2</v>
          </cell>
          <cell r="CC348">
            <v>3.5</v>
          </cell>
          <cell r="CD348">
            <v>25.8</v>
          </cell>
          <cell r="CE348">
            <v>-9.8000000000000007</v>
          </cell>
          <cell r="CF348">
            <v>5.5</v>
          </cell>
          <cell r="CG348">
            <v>-48.1</v>
          </cell>
          <cell r="CH348">
            <v>97.7</v>
          </cell>
          <cell r="CJ348">
            <v>9.5</v>
          </cell>
          <cell r="CK348">
            <v>6.2</v>
          </cell>
          <cell r="CL348">
            <v>14.9</v>
          </cell>
          <cell r="CM348">
            <v>10.5</v>
          </cell>
          <cell r="CN348">
            <v>-15.2</v>
          </cell>
          <cell r="CO348">
            <v>107.3</v>
          </cell>
          <cell r="CQ348">
            <v>1.1000000000000001</v>
          </cell>
          <cell r="CR348">
            <v>12.1</v>
          </cell>
          <cell r="CS348">
            <v>-2.1</v>
          </cell>
          <cell r="CT348">
            <v>-4</v>
          </cell>
          <cell r="CU348">
            <v>-3</v>
          </cell>
          <cell r="CV348">
            <v>105.7</v>
          </cell>
          <cell r="CX348">
            <v>-0.2</v>
          </cell>
          <cell r="CY348">
            <v>16</v>
          </cell>
          <cell r="CZ348">
            <v>-1.5</v>
          </cell>
          <cell r="DA348">
            <v>11</v>
          </cell>
          <cell r="DB348">
            <v>-14.7</v>
          </cell>
          <cell r="DC348">
            <v>103.7</v>
          </cell>
          <cell r="DE348" t="str">
            <v>NA</v>
          </cell>
          <cell r="DF348" t="str">
            <v>NA</v>
          </cell>
          <cell r="DG348">
            <v>3.4</v>
          </cell>
          <cell r="DH348" t="str">
            <v>NA</v>
          </cell>
          <cell r="DI348" t="str">
            <v>NA</v>
          </cell>
          <cell r="DJ348" t="str">
            <v>NA</v>
          </cell>
          <cell r="DL348">
            <v>-11</v>
          </cell>
          <cell r="DM348">
            <v>-8.1</v>
          </cell>
          <cell r="DN348">
            <v>-66.7</v>
          </cell>
          <cell r="DO348">
            <v>-18.100000000000001</v>
          </cell>
          <cell r="DP348">
            <v>-33.4</v>
          </cell>
          <cell r="DQ348">
            <v>91.6</v>
          </cell>
          <cell r="DS348">
            <v>-11.7</v>
          </cell>
          <cell r="DT348">
            <v>-4.9000000000000004</v>
          </cell>
          <cell r="DU348">
            <v>-20.5</v>
          </cell>
          <cell r="DV348">
            <v>-2.6</v>
          </cell>
          <cell r="DW348">
            <v>-60.4</v>
          </cell>
          <cell r="DX348">
            <v>96.4</v>
          </cell>
          <cell r="DZ348">
            <v>-9.3000000000000007</v>
          </cell>
          <cell r="EA348">
            <v>-6.4</v>
          </cell>
          <cell r="EB348">
            <v>-26.4</v>
          </cell>
          <cell r="EC348">
            <v>-12</v>
          </cell>
          <cell r="ED348">
            <v>-29.2</v>
          </cell>
          <cell r="EE348">
            <v>95.5</v>
          </cell>
          <cell r="EG348">
            <v>-6.2</v>
          </cell>
          <cell r="EH348">
            <v>-5.0999999999999996</v>
          </cell>
          <cell r="EI348">
            <v>-38</v>
          </cell>
          <cell r="EJ348">
            <v>-10</v>
          </cell>
          <cell r="EK348">
            <v>-42.1</v>
          </cell>
          <cell r="EL348">
            <v>104.5</v>
          </cell>
          <cell r="EN348">
            <v>-6.1</v>
          </cell>
          <cell r="EO348">
            <v>-17.8</v>
          </cell>
          <cell r="EP348">
            <v>-20.9</v>
          </cell>
          <cell r="EQ348">
            <v>-11.9</v>
          </cell>
          <cell r="ER348">
            <v>-34.200000000000003</v>
          </cell>
          <cell r="ES348">
            <v>94.6</v>
          </cell>
          <cell r="EU348">
            <v>-18.600000000000001</v>
          </cell>
          <cell r="EV348">
            <v>-20.7</v>
          </cell>
          <cell r="EW348">
            <v>-50.2</v>
          </cell>
          <cell r="EX348">
            <v>-26.3</v>
          </cell>
          <cell r="EY348">
            <v>-59.6</v>
          </cell>
          <cell r="EZ348">
            <v>87.9</v>
          </cell>
          <cell r="FB348">
            <v>-2.4</v>
          </cell>
          <cell r="FC348">
            <v>5.2</v>
          </cell>
          <cell r="FD348">
            <v>-13.9</v>
          </cell>
          <cell r="FE348">
            <v>8.3000000000000007</v>
          </cell>
          <cell r="FF348">
            <v>-19.600000000000001</v>
          </cell>
          <cell r="FG348">
            <v>104.2</v>
          </cell>
          <cell r="FI348">
            <v>-7.8</v>
          </cell>
          <cell r="FJ348">
            <v>-5.9</v>
          </cell>
          <cell r="FK348">
            <v>-10.199999999999999</v>
          </cell>
          <cell r="FL348">
            <v>-2</v>
          </cell>
          <cell r="FM348">
            <v>-23.5</v>
          </cell>
          <cell r="FN348">
            <v>102.1</v>
          </cell>
          <cell r="FP348">
            <v>-28.1</v>
          </cell>
          <cell r="FQ348" t="str">
            <v>NA</v>
          </cell>
          <cell r="FR348">
            <v>-1</v>
          </cell>
          <cell r="FS348" t="str">
            <v>NA</v>
          </cell>
          <cell r="FT348">
            <v>-3.4</v>
          </cell>
          <cell r="FU348">
            <v>94.2</v>
          </cell>
          <cell r="FW348">
            <v>2.2999999999999998</v>
          </cell>
          <cell r="FX348">
            <v>-0.6</v>
          </cell>
          <cell r="FY348">
            <v>-22.4</v>
          </cell>
          <cell r="FZ348">
            <v>-3.5</v>
          </cell>
          <cell r="GA348">
            <v>-15</v>
          </cell>
          <cell r="GB348">
            <v>111</v>
          </cell>
          <cell r="GD348">
            <v>-6.1</v>
          </cell>
          <cell r="GE348">
            <v>20</v>
          </cell>
          <cell r="GF348">
            <v>1.4</v>
          </cell>
          <cell r="GG348">
            <v>-8.3000000000000007</v>
          </cell>
          <cell r="GH348">
            <v>-26</v>
          </cell>
          <cell r="GI348">
            <v>109</v>
          </cell>
          <cell r="GK348">
            <v>-2.8</v>
          </cell>
          <cell r="GL348">
            <v>-0.2</v>
          </cell>
          <cell r="GM348">
            <v>-5.9</v>
          </cell>
          <cell r="GN348">
            <v>-5.3</v>
          </cell>
          <cell r="GO348">
            <v>-37.5</v>
          </cell>
          <cell r="GP348">
            <v>97</v>
          </cell>
          <cell r="GR348">
            <v>-2.6</v>
          </cell>
          <cell r="GS348">
            <v>16.899999999999999</v>
          </cell>
          <cell r="GT348">
            <v>-3.9</v>
          </cell>
          <cell r="GU348">
            <v>-9.1999999999999993</v>
          </cell>
          <cell r="GV348">
            <v>-18.3</v>
          </cell>
          <cell r="GW348">
            <v>101.8</v>
          </cell>
          <cell r="GY348">
            <v>-15.5</v>
          </cell>
          <cell r="GZ348">
            <v>-2.1</v>
          </cell>
          <cell r="HA348">
            <v>-23.6</v>
          </cell>
          <cell r="HB348">
            <v>-3.7</v>
          </cell>
          <cell r="HC348">
            <v>-34.5</v>
          </cell>
          <cell r="HD348">
            <v>93</v>
          </cell>
          <cell r="HF348">
            <v>-10.3</v>
          </cell>
          <cell r="HG348">
            <v>-13.3</v>
          </cell>
          <cell r="HH348">
            <v>-39.1</v>
          </cell>
          <cell r="HI348">
            <v>-5</v>
          </cell>
          <cell r="HJ348">
            <v>-48.4</v>
          </cell>
          <cell r="HK348">
            <v>94.8</v>
          </cell>
          <cell r="HM348">
            <v>-3.6</v>
          </cell>
          <cell r="HN348">
            <v>1.5</v>
          </cell>
          <cell r="HO348">
            <v>-34.9</v>
          </cell>
          <cell r="HP348">
            <v>6.5</v>
          </cell>
          <cell r="HQ348">
            <v>-29.2</v>
          </cell>
          <cell r="HR348">
            <v>95.6</v>
          </cell>
          <cell r="HT348">
            <v>-0.6</v>
          </cell>
          <cell r="HU348">
            <v>-9.6999999999999993</v>
          </cell>
          <cell r="HV348">
            <v>-34.6</v>
          </cell>
          <cell r="HW348">
            <v>-7.1</v>
          </cell>
          <cell r="HX348">
            <v>-18.2</v>
          </cell>
          <cell r="HY348">
            <v>92.8</v>
          </cell>
          <cell r="IA348">
            <v>-1.8</v>
          </cell>
          <cell r="IB348">
            <v>5.3</v>
          </cell>
          <cell r="IC348">
            <v>-17.399999999999999</v>
          </cell>
          <cell r="ID348">
            <v>3.4</v>
          </cell>
          <cell r="IE348">
            <v>-43.4</v>
          </cell>
          <cell r="IF348">
            <v>94</v>
          </cell>
          <cell r="IH348">
            <v>-7.5</v>
          </cell>
          <cell r="II348">
            <v>-4.3</v>
          </cell>
          <cell r="IJ348">
            <v>8.1999999999999993</v>
          </cell>
          <cell r="IK348">
            <v>-6.7</v>
          </cell>
          <cell r="IL348">
            <v>-28.2</v>
          </cell>
          <cell r="IM348">
            <v>94.8</v>
          </cell>
          <cell r="IO348">
            <v>-0.7</v>
          </cell>
          <cell r="IP348">
            <v>25.1</v>
          </cell>
          <cell r="IQ348">
            <v>17</v>
          </cell>
          <cell r="IR348">
            <v>11.1</v>
          </cell>
          <cell r="IS348">
            <v>-23.8</v>
          </cell>
          <cell r="IT348">
            <v>107.6</v>
          </cell>
          <cell r="IV348">
            <v>11.3</v>
          </cell>
          <cell r="IW348">
            <v>21</v>
          </cell>
          <cell r="IX348">
            <v>-2.9</v>
          </cell>
          <cell r="IY348">
            <v>-3.2</v>
          </cell>
          <cell r="IZ348">
            <v>-9.6</v>
          </cell>
          <cell r="JA348">
            <v>115</v>
          </cell>
        </row>
        <row r="349">
          <cell r="AY349">
            <v>41639</v>
          </cell>
          <cell r="BA349">
            <v>-2</v>
          </cell>
          <cell r="BB349">
            <v>5.6</v>
          </cell>
          <cell r="BC349">
            <v>-10.9</v>
          </cell>
          <cell r="BD349">
            <v>-1.5</v>
          </cell>
          <cell r="BE349">
            <v>-24.8</v>
          </cell>
          <cell r="BF349">
            <v>103.8</v>
          </cell>
          <cell r="BH349">
            <v>-3.4</v>
          </cell>
          <cell r="BI349">
            <v>0.4</v>
          </cell>
          <cell r="BJ349">
            <v>-13.5</v>
          </cell>
          <cell r="BK349">
            <v>-5.0999999999999996</v>
          </cell>
          <cell r="BL349">
            <v>-26.4</v>
          </cell>
          <cell r="BM349">
            <v>100.4</v>
          </cell>
          <cell r="BO349">
            <v>-6.3</v>
          </cell>
          <cell r="BP349">
            <v>12.3</v>
          </cell>
          <cell r="BQ349">
            <v>-5.3</v>
          </cell>
          <cell r="BR349">
            <v>1.3</v>
          </cell>
          <cell r="BS349">
            <v>-23.6</v>
          </cell>
          <cell r="BT349">
            <v>102.8</v>
          </cell>
          <cell r="BV349">
            <v>-11.5</v>
          </cell>
          <cell r="BW349">
            <v>8.6999999999999993</v>
          </cell>
          <cell r="BX349">
            <v>-38.9</v>
          </cell>
          <cell r="BY349">
            <v>9.5</v>
          </cell>
          <cell r="BZ349">
            <v>-33.5</v>
          </cell>
          <cell r="CA349">
            <v>96.4</v>
          </cell>
          <cell r="CC349">
            <v>1.2</v>
          </cell>
          <cell r="CD349">
            <v>27.9</v>
          </cell>
          <cell r="CE349">
            <v>-10.8</v>
          </cell>
          <cell r="CF349">
            <v>11.7</v>
          </cell>
          <cell r="CG349">
            <v>-47.5</v>
          </cell>
          <cell r="CH349">
            <v>98</v>
          </cell>
          <cell r="CJ349">
            <v>4.8</v>
          </cell>
          <cell r="CK349">
            <v>6.7</v>
          </cell>
          <cell r="CL349">
            <v>15.4</v>
          </cell>
          <cell r="CM349">
            <v>8.1</v>
          </cell>
          <cell r="CN349">
            <v>-8</v>
          </cell>
          <cell r="CO349">
            <v>105.4</v>
          </cell>
          <cell r="CQ349">
            <v>1</v>
          </cell>
          <cell r="CR349">
            <v>12.7</v>
          </cell>
          <cell r="CS349">
            <v>-2.2000000000000002</v>
          </cell>
          <cell r="CT349">
            <v>-3.7</v>
          </cell>
          <cell r="CU349">
            <v>-2.2999999999999998</v>
          </cell>
          <cell r="CV349">
            <v>106</v>
          </cell>
          <cell r="CX349">
            <v>-3.5</v>
          </cell>
          <cell r="CY349">
            <v>13.9</v>
          </cell>
          <cell r="CZ349">
            <v>-2.2999999999999998</v>
          </cell>
          <cell r="DA349">
            <v>18.5</v>
          </cell>
          <cell r="DB349">
            <v>-19.899999999999999</v>
          </cell>
          <cell r="DC349">
            <v>102.7</v>
          </cell>
          <cell r="DE349" t="str">
            <v>NA</v>
          </cell>
          <cell r="DF349" t="str">
            <v>NA</v>
          </cell>
          <cell r="DG349">
            <v>9.9</v>
          </cell>
          <cell r="DH349" t="str">
            <v>NA</v>
          </cell>
          <cell r="DI349" t="str">
            <v>NA</v>
          </cell>
          <cell r="DJ349" t="str">
            <v>NA</v>
          </cell>
          <cell r="DL349">
            <v>-10.6</v>
          </cell>
          <cell r="DM349">
            <v>-4.9000000000000004</v>
          </cell>
          <cell r="DN349">
            <v>-63.3</v>
          </cell>
          <cell r="DO349">
            <v>-15</v>
          </cell>
          <cell r="DP349">
            <v>-39.4</v>
          </cell>
          <cell r="DQ349">
            <v>91.4</v>
          </cell>
          <cell r="DS349">
            <v>-8.8000000000000007</v>
          </cell>
          <cell r="DT349">
            <v>2.9</v>
          </cell>
          <cell r="DU349">
            <v>-17.100000000000001</v>
          </cell>
          <cell r="DV349">
            <v>5.5</v>
          </cell>
          <cell r="DW349">
            <v>-46.9</v>
          </cell>
          <cell r="DX349">
            <v>100.5</v>
          </cell>
          <cell r="DZ349">
            <v>-7.2</v>
          </cell>
          <cell r="EA349">
            <v>-9.9</v>
          </cell>
          <cell r="EB349">
            <v>-22.4</v>
          </cell>
          <cell r="EC349">
            <v>-7.3</v>
          </cell>
          <cell r="ED349">
            <v>-27.3</v>
          </cell>
          <cell r="EE349">
            <v>96</v>
          </cell>
          <cell r="EG349">
            <v>-4.4000000000000004</v>
          </cell>
          <cell r="EH349">
            <v>-3.6</v>
          </cell>
          <cell r="EI349">
            <v>-41.3</v>
          </cell>
          <cell r="EJ349">
            <v>-4.8</v>
          </cell>
          <cell r="EK349">
            <v>-40.799999999999997</v>
          </cell>
          <cell r="EL349">
            <v>105.2</v>
          </cell>
          <cell r="EN349">
            <v>-5.7</v>
          </cell>
          <cell r="EO349">
            <v>-14.8</v>
          </cell>
          <cell r="EP349">
            <v>-20.2</v>
          </cell>
          <cell r="EQ349">
            <v>-12.6</v>
          </cell>
          <cell r="ER349">
            <v>-31.4</v>
          </cell>
          <cell r="ES349">
            <v>96.8</v>
          </cell>
          <cell r="EU349">
            <v>-14.8</v>
          </cell>
          <cell r="EV349">
            <v>-24.2</v>
          </cell>
          <cell r="EW349">
            <v>-43.9</v>
          </cell>
          <cell r="EX349">
            <v>-19.100000000000001</v>
          </cell>
          <cell r="EY349">
            <v>-54.5</v>
          </cell>
          <cell r="EZ349">
            <v>90.3</v>
          </cell>
          <cell r="FB349">
            <v>-2.6</v>
          </cell>
          <cell r="FC349">
            <v>3.5</v>
          </cell>
          <cell r="FD349">
            <v>-9.1</v>
          </cell>
          <cell r="FE349">
            <v>9</v>
          </cell>
          <cell r="FF349">
            <v>-18.2</v>
          </cell>
          <cell r="FG349">
            <v>104.6</v>
          </cell>
          <cell r="FI349">
            <v>-7.6</v>
          </cell>
          <cell r="FJ349">
            <v>-3.9</v>
          </cell>
          <cell r="FK349">
            <v>-5.7</v>
          </cell>
          <cell r="FL349">
            <v>-4.8</v>
          </cell>
          <cell r="FM349">
            <v>-21.1</v>
          </cell>
          <cell r="FN349">
            <v>103.6</v>
          </cell>
          <cell r="FP349">
            <v>-31.1</v>
          </cell>
          <cell r="FQ349" t="str">
            <v>NA</v>
          </cell>
          <cell r="FR349">
            <v>-0.9</v>
          </cell>
          <cell r="FS349" t="str">
            <v>NA</v>
          </cell>
          <cell r="FT349">
            <v>-6.7</v>
          </cell>
          <cell r="FU349">
            <v>92.6</v>
          </cell>
          <cell r="FW349">
            <v>5.6</v>
          </cell>
          <cell r="FX349">
            <v>1.5</v>
          </cell>
          <cell r="FY349">
            <v>-22.9</v>
          </cell>
          <cell r="FZ349">
            <v>5.6</v>
          </cell>
          <cell r="GA349">
            <v>-13.1</v>
          </cell>
          <cell r="GB349">
            <v>115.4</v>
          </cell>
          <cell r="GD349">
            <v>-2.2999999999999998</v>
          </cell>
          <cell r="GE349">
            <v>21.4</v>
          </cell>
          <cell r="GF349">
            <v>0</v>
          </cell>
          <cell r="GG349">
            <v>-1.4</v>
          </cell>
          <cell r="GH349">
            <v>-34.9</v>
          </cell>
          <cell r="GI349">
            <v>110.2</v>
          </cell>
          <cell r="GK349">
            <v>-3.5</v>
          </cell>
          <cell r="GL349">
            <v>4.0999999999999996</v>
          </cell>
          <cell r="GM349">
            <v>-3.5</v>
          </cell>
          <cell r="GN349">
            <v>-6.5</v>
          </cell>
          <cell r="GO349">
            <v>-33.6</v>
          </cell>
          <cell r="GP349">
            <v>98.4</v>
          </cell>
          <cell r="GR349">
            <v>-3.6</v>
          </cell>
          <cell r="GS349">
            <v>14.6</v>
          </cell>
          <cell r="GT349">
            <v>-6.4</v>
          </cell>
          <cell r="GU349">
            <v>-3.9</v>
          </cell>
          <cell r="GV349">
            <v>-19.5</v>
          </cell>
          <cell r="GW349">
            <v>100.6</v>
          </cell>
          <cell r="GY349">
            <v>-15</v>
          </cell>
          <cell r="GZ349">
            <v>-0.9</v>
          </cell>
          <cell r="HA349">
            <v>-19.7</v>
          </cell>
          <cell r="HB349">
            <v>-3.4</v>
          </cell>
          <cell r="HC349">
            <v>-32.9</v>
          </cell>
          <cell r="HD349">
            <v>95.4</v>
          </cell>
          <cell r="HF349">
            <v>-7.4</v>
          </cell>
          <cell r="HG349">
            <v>-9.1</v>
          </cell>
          <cell r="HH349">
            <v>-35.799999999999997</v>
          </cell>
          <cell r="HI349">
            <v>0.7</v>
          </cell>
          <cell r="HJ349">
            <v>-48.5</v>
          </cell>
          <cell r="HK349">
            <v>98.1</v>
          </cell>
          <cell r="HM349">
            <v>-2</v>
          </cell>
          <cell r="HN349">
            <v>-1.9</v>
          </cell>
          <cell r="HO349">
            <v>-34.799999999999997</v>
          </cell>
          <cell r="HP349">
            <v>-0.1</v>
          </cell>
          <cell r="HQ349">
            <v>-30.5</v>
          </cell>
          <cell r="HR349">
            <v>95.3</v>
          </cell>
          <cell r="HT349">
            <v>-0.6</v>
          </cell>
          <cell r="HU349">
            <v>-10.5</v>
          </cell>
          <cell r="HV349">
            <v>-34.4</v>
          </cell>
          <cell r="HW349">
            <v>-4.2</v>
          </cell>
          <cell r="HX349">
            <v>-19.399999999999999</v>
          </cell>
          <cell r="HY349">
            <v>92.7</v>
          </cell>
          <cell r="IA349">
            <v>-0.8</v>
          </cell>
          <cell r="IB349">
            <v>7.2</v>
          </cell>
          <cell r="IC349">
            <v>-16.399999999999999</v>
          </cell>
          <cell r="ID349">
            <v>5.7</v>
          </cell>
          <cell r="IE349">
            <v>-43.9</v>
          </cell>
          <cell r="IF349">
            <v>95.4</v>
          </cell>
          <cell r="IH349">
            <v>-6.1</v>
          </cell>
          <cell r="II349">
            <v>6.4</v>
          </cell>
          <cell r="IJ349">
            <v>9.3000000000000007</v>
          </cell>
          <cell r="IK349">
            <v>-3.1</v>
          </cell>
          <cell r="IL349">
            <v>-15.7</v>
          </cell>
          <cell r="IM349">
            <v>97.2</v>
          </cell>
          <cell r="IO349">
            <v>-1.4</v>
          </cell>
          <cell r="IP349">
            <v>26.7</v>
          </cell>
          <cell r="IQ349">
            <v>18.3</v>
          </cell>
          <cell r="IR349">
            <v>14.4</v>
          </cell>
          <cell r="IS349">
            <v>-15.8</v>
          </cell>
          <cell r="IT349">
            <v>108.2</v>
          </cell>
          <cell r="IV349">
            <v>8.8000000000000007</v>
          </cell>
          <cell r="IW349">
            <v>23.9</v>
          </cell>
          <cell r="IX349">
            <v>-3.3</v>
          </cell>
          <cell r="IY349">
            <v>7.6</v>
          </cell>
          <cell r="IZ349">
            <v>-17.8</v>
          </cell>
          <cell r="JA349">
            <v>114.9</v>
          </cell>
        </row>
        <row r="350">
          <cell r="AY350">
            <v>41670</v>
          </cell>
          <cell r="BA350">
            <v>-2.5</v>
          </cell>
          <cell r="BB350">
            <v>7.3</v>
          </cell>
          <cell r="BC350">
            <v>-8.8000000000000007</v>
          </cell>
          <cell r="BD350">
            <v>1.9</v>
          </cell>
          <cell r="BE350">
            <v>-24.6</v>
          </cell>
          <cell r="BF350">
            <v>104.7</v>
          </cell>
          <cell r="BH350">
            <v>-3.8</v>
          </cell>
          <cell r="BI350">
            <v>2.4</v>
          </cell>
          <cell r="BJ350">
            <v>-11.7</v>
          </cell>
          <cell r="BK350">
            <v>-3.5</v>
          </cell>
          <cell r="BL350">
            <v>-29.8</v>
          </cell>
          <cell r="BM350">
            <v>101</v>
          </cell>
          <cell r="BO350">
            <v>-5.2</v>
          </cell>
          <cell r="BP350">
            <v>12.6</v>
          </cell>
          <cell r="BQ350">
            <v>-2.6</v>
          </cell>
          <cell r="BR350">
            <v>0.4</v>
          </cell>
          <cell r="BS350">
            <v>-24.4</v>
          </cell>
          <cell r="BT350">
            <v>103.4</v>
          </cell>
          <cell r="BV350">
            <v>-8.6999999999999993</v>
          </cell>
          <cell r="BW350">
            <v>9.4</v>
          </cell>
          <cell r="BX350">
            <v>-37.200000000000003</v>
          </cell>
          <cell r="BY350">
            <v>11</v>
          </cell>
          <cell r="BZ350">
            <v>-31.6</v>
          </cell>
          <cell r="CA350">
            <v>98.8</v>
          </cell>
          <cell r="CC350">
            <v>-0.6</v>
          </cell>
          <cell r="CD350">
            <v>26.6</v>
          </cell>
          <cell r="CE350">
            <v>-8.4</v>
          </cell>
          <cell r="CF350">
            <v>9.4</v>
          </cell>
          <cell r="CG350">
            <v>-47.4</v>
          </cell>
          <cell r="CH350">
            <v>96.9</v>
          </cell>
          <cell r="CJ350">
            <v>10.9</v>
          </cell>
          <cell r="CK350">
            <v>7</v>
          </cell>
          <cell r="CL350">
            <v>17.600000000000001</v>
          </cell>
          <cell r="CM350">
            <v>11</v>
          </cell>
          <cell r="CN350">
            <v>-2.9</v>
          </cell>
          <cell r="CO350">
            <v>110.3</v>
          </cell>
          <cell r="CQ350">
            <v>0.1</v>
          </cell>
          <cell r="CR350">
            <v>16.5</v>
          </cell>
          <cell r="CS350">
            <v>-0.8</v>
          </cell>
          <cell r="CT350">
            <v>1.2</v>
          </cell>
          <cell r="CU350">
            <v>-7</v>
          </cell>
          <cell r="CV350">
            <v>106.7</v>
          </cell>
          <cell r="CX350">
            <v>3.8</v>
          </cell>
          <cell r="CY350">
            <v>15.8</v>
          </cell>
          <cell r="CZ350">
            <v>-3.9</v>
          </cell>
          <cell r="DA350">
            <v>14.2</v>
          </cell>
          <cell r="DB350">
            <v>-19.100000000000001</v>
          </cell>
          <cell r="DC350">
            <v>104.8</v>
          </cell>
          <cell r="DE350" t="str">
            <v>NA</v>
          </cell>
          <cell r="DF350" t="str">
            <v>NA</v>
          </cell>
          <cell r="DG350">
            <v>8.4</v>
          </cell>
          <cell r="DH350" t="str">
            <v>NA</v>
          </cell>
          <cell r="DI350" t="str">
            <v>NA</v>
          </cell>
          <cell r="DJ350" t="str">
            <v>NA</v>
          </cell>
          <cell r="DL350">
            <v>-11.2</v>
          </cell>
          <cell r="DM350">
            <v>2.5</v>
          </cell>
          <cell r="DN350">
            <v>-64.5</v>
          </cell>
          <cell r="DO350">
            <v>-11.6</v>
          </cell>
          <cell r="DP350">
            <v>-23.4</v>
          </cell>
          <cell r="DQ350">
            <v>92.6</v>
          </cell>
          <cell r="DS350">
            <v>-9.5</v>
          </cell>
          <cell r="DT350">
            <v>7.6</v>
          </cell>
          <cell r="DU350">
            <v>-12.4</v>
          </cell>
          <cell r="DV350">
            <v>6.6</v>
          </cell>
          <cell r="DW350">
            <v>-52.9</v>
          </cell>
          <cell r="DX350">
            <v>100.3</v>
          </cell>
          <cell r="DZ350">
            <v>-5.5</v>
          </cell>
          <cell r="EA350">
            <v>-9.5</v>
          </cell>
          <cell r="EB350">
            <v>-20.2</v>
          </cell>
          <cell r="EC350">
            <v>-10.199999999999999</v>
          </cell>
          <cell r="ED350">
            <v>-30.3</v>
          </cell>
          <cell r="EE350">
            <v>97.5</v>
          </cell>
          <cell r="EG350">
            <v>-3.3</v>
          </cell>
          <cell r="EH350">
            <v>-3.9</v>
          </cell>
          <cell r="EI350">
            <v>-36.299999999999997</v>
          </cell>
          <cell r="EJ350">
            <v>-8.4</v>
          </cell>
          <cell r="EK350">
            <v>-38.9</v>
          </cell>
          <cell r="EL350">
            <v>106.9</v>
          </cell>
          <cell r="EN350">
            <v>-6.6</v>
          </cell>
          <cell r="EO350">
            <v>-12.9</v>
          </cell>
          <cell r="EP350">
            <v>-18.5</v>
          </cell>
          <cell r="EQ350">
            <v>-9</v>
          </cell>
          <cell r="ER350">
            <v>-36.9</v>
          </cell>
          <cell r="ES350">
            <v>96.6</v>
          </cell>
          <cell r="EU350">
            <v>-13.3</v>
          </cell>
          <cell r="EV350">
            <v>-16.5</v>
          </cell>
          <cell r="EW350">
            <v>-46.7</v>
          </cell>
          <cell r="EX350">
            <v>-17.7</v>
          </cell>
          <cell r="EY350">
            <v>-57.6</v>
          </cell>
          <cell r="EZ350">
            <v>91.3</v>
          </cell>
          <cell r="FB350">
            <v>-1.5</v>
          </cell>
          <cell r="FC350">
            <v>6.8</v>
          </cell>
          <cell r="FD350">
            <v>-9.6</v>
          </cell>
          <cell r="FE350">
            <v>7.8</v>
          </cell>
          <cell r="FF350">
            <v>-15.6</v>
          </cell>
          <cell r="FG350">
            <v>105.8</v>
          </cell>
          <cell r="FI350">
            <v>-4.5</v>
          </cell>
          <cell r="FJ350">
            <v>-1.3</v>
          </cell>
          <cell r="FK350">
            <v>-7.4</v>
          </cell>
          <cell r="FL350">
            <v>8.6999999999999993</v>
          </cell>
          <cell r="FM350">
            <v>-19.3</v>
          </cell>
          <cell r="FN350">
            <v>105.3</v>
          </cell>
          <cell r="FP350">
            <v>-33.5</v>
          </cell>
          <cell r="FQ350" t="str">
            <v>NA</v>
          </cell>
          <cell r="FR350">
            <v>-2.8</v>
          </cell>
          <cell r="FS350" t="str">
            <v>NA</v>
          </cell>
          <cell r="FT350">
            <v>-8.4</v>
          </cell>
          <cell r="FU350">
            <v>90.1</v>
          </cell>
          <cell r="FW350">
            <v>3.4</v>
          </cell>
          <cell r="FX350">
            <v>4.4000000000000004</v>
          </cell>
          <cell r="FY350">
            <v>-17.100000000000001</v>
          </cell>
          <cell r="FZ350">
            <v>14.1</v>
          </cell>
          <cell r="GA350">
            <v>-10.8</v>
          </cell>
          <cell r="GB350">
            <v>117.1</v>
          </cell>
          <cell r="GD350">
            <v>-3.6</v>
          </cell>
          <cell r="GE350">
            <v>31.1</v>
          </cell>
          <cell r="GF350">
            <v>-3.3</v>
          </cell>
          <cell r="GG350">
            <v>1.1000000000000001</v>
          </cell>
          <cell r="GH350">
            <v>-30.5</v>
          </cell>
          <cell r="GI350">
            <v>111.9</v>
          </cell>
          <cell r="GK350">
            <v>-3.1</v>
          </cell>
          <cell r="GL350">
            <v>3.5</v>
          </cell>
          <cell r="GM350">
            <v>-2.6</v>
          </cell>
          <cell r="GN350">
            <v>-2.8</v>
          </cell>
          <cell r="GO350">
            <v>-30.7</v>
          </cell>
          <cell r="GP350">
            <v>97.4</v>
          </cell>
          <cell r="GR350">
            <v>-5.8</v>
          </cell>
          <cell r="GS350">
            <v>9.5</v>
          </cell>
          <cell r="GT350">
            <v>-6.9</v>
          </cell>
          <cell r="GU350">
            <v>-8.5</v>
          </cell>
          <cell r="GV350">
            <v>-13.8</v>
          </cell>
          <cell r="GW350">
            <v>97.7</v>
          </cell>
          <cell r="GY350">
            <v>-12.7</v>
          </cell>
          <cell r="GZ350">
            <v>1.5</v>
          </cell>
          <cell r="HA350">
            <v>-21.4</v>
          </cell>
          <cell r="HB350">
            <v>-1.9</v>
          </cell>
          <cell r="HC350">
            <v>-30.3</v>
          </cell>
          <cell r="HD350">
            <v>97.1</v>
          </cell>
          <cell r="HF350">
            <v>-6.8</v>
          </cell>
          <cell r="HG350">
            <v>-6</v>
          </cell>
          <cell r="HH350">
            <v>-31.5</v>
          </cell>
          <cell r="HI350">
            <v>-1.9</v>
          </cell>
          <cell r="HJ350">
            <v>-44.8</v>
          </cell>
          <cell r="HK350">
            <v>99.6</v>
          </cell>
          <cell r="HM350">
            <v>-3.1</v>
          </cell>
          <cell r="HN350">
            <v>-0.2</v>
          </cell>
          <cell r="HO350">
            <v>-34.299999999999997</v>
          </cell>
          <cell r="HP350">
            <v>-1.3</v>
          </cell>
          <cell r="HQ350">
            <v>-31.4</v>
          </cell>
          <cell r="HR350">
            <v>94.7</v>
          </cell>
          <cell r="HT350">
            <v>-2.2000000000000002</v>
          </cell>
          <cell r="HU350">
            <v>-5.6</v>
          </cell>
          <cell r="HV350">
            <v>-30.9</v>
          </cell>
          <cell r="HW350">
            <v>11</v>
          </cell>
          <cell r="HX350">
            <v>-15.6</v>
          </cell>
          <cell r="HY350">
            <v>94.5</v>
          </cell>
          <cell r="IA350">
            <v>2.4</v>
          </cell>
          <cell r="IB350">
            <v>8</v>
          </cell>
          <cell r="IC350">
            <v>-12.6</v>
          </cell>
          <cell r="ID350">
            <v>5.4</v>
          </cell>
          <cell r="IE350">
            <v>-36.1</v>
          </cell>
          <cell r="IF350">
            <v>98.1</v>
          </cell>
          <cell r="IH350">
            <v>-10.4</v>
          </cell>
          <cell r="II350">
            <v>4.3</v>
          </cell>
          <cell r="IJ350">
            <v>11</v>
          </cell>
          <cell r="IK350">
            <v>-4.5</v>
          </cell>
          <cell r="IL350">
            <v>-28.9</v>
          </cell>
          <cell r="IM350">
            <v>95.2</v>
          </cell>
          <cell r="IO350">
            <v>-0.6</v>
          </cell>
          <cell r="IP350">
            <v>33</v>
          </cell>
          <cell r="IQ350">
            <v>17.899999999999999</v>
          </cell>
          <cell r="IR350">
            <v>15.5</v>
          </cell>
          <cell r="IS350">
            <v>-19.8</v>
          </cell>
          <cell r="IT350">
            <v>109.1</v>
          </cell>
          <cell r="IV350">
            <v>5.9</v>
          </cell>
          <cell r="IW350">
            <v>23.2</v>
          </cell>
          <cell r="IX350">
            <v>1</v>
          </cell>
          <cell r="IY350">
            <v>19.399999999999999</v>
          </cell>
          <cell r="IZ350">
            <v>-4.5999999999999996</v>
          </cell>
          <cell r="JA350">
            <v>115.9</v>
          </cell>
        </row>
        <row r="351">
          <cell r="AY351">
            <v>41698</v>
          </cell>
          <cell r="BA351">
            <v>-2.4</v>
          </cell>
          <cell r="BB351">
            <v>8.5</v>
          </cell>
          <cell r="BC351">
            <v>-9.3000000000000007</v>
          </cell>
          <cell r="BD351">
            <v>3.3</v>
          </cell>
          <cell r="BE351">
            <v>-24.7</v>
          </cell>
          <cell r="BF351">
            <v>105</v>
          </cell>
          <cell r="BH351">
            <v>-3.5</v>
          </cell>
          <cell r="BI351">
            <v>3.3</v>
          </cell>
          <cell r="BJ351">
            <v>-12.7</v>
          </cell>
          <cell r="BK351">
            <v>-3.1</v>
          </cell>
          <cell r="BL351">
            <v>-28.5</v>
          </cell>
          <cell r="BM351">
            <v>101.2</v>
          </cell>
          <cell r="BO351">
            <v>-2.9</v>
          </cell>
          <cell r="BP351">
            <v>20.5</v>
          </cell>
          <cell r="BQ351">
            <v>-4.5</v>
          </cell>
          <cell r="BR351">
            <v>5.4</v>
          </cell>
          <cell r="BS351">
            <v>-19.399999999999999</v>
          </cell>
          <cell r="BT351">
            <v>107.2</v>
          </cell>
          <cell r="BV351">
            <v>-8</v>
          </cell>
          <cell r="BW351">
            <v>8.6</v>
          </cell>
          <cell r="BX351">
            <v>-34.9</v>
          </cell>
          <cell r="BY351">
            <v>12.3</v>
          </cell>
          <cell r="BZ351">
            <v>-33</v>
          </cell>
          <cell r="CA351">
            <v>99.9</v>
          </cell>
          <cell r="CC351">
            <v>1.6</v>
          </cell>
          <cell r="CD351">
            <v>25.5</v>
          </cell>
          <cell r="CE351">
            <v>-8.4</v>
          </cell>
          <cell r="CF351">
            <v>11.9</v>
          </cell>
          <cell r="CG351">
            <v>-42.6</v>
          </cell>
          <cell r="CH351">
            <v>98.1</v>
          </cell>
          <cell r="CJ351">
            <v>5.7</v>
          </cell>
          <cell r="CK351">
            <v>1.7</v>
          </cell>
          <cell r="CL351">
            <v>17.2</v>
          </cell>
          <cell r="CM351">
            <v>6.9</v>
          </cell>
          <cell r="CN351">
            <v>-2.6</v>
          </cell>
          <cell r="CO351">
            <v>104.9</v>
          </cell>
          <cell r="CQ351">
            <v>0.1</v>
          </cell>
          <cell r="CR351">
            <v>17.7</v>
          </cell>
          <cell r="CS351">
            <v>-0.7</v>
          </cell>
          <cell r="CT351">
            <v>2.1</v>
          </cell>
          <cell r="CU351">
            <v>-5.4</v>
          </cell>
          <cell r="CV351">
            <v>107.1</v>
          </cell>
          <cell r="CX351">
            <v>1.4</v>
          </cell>
          <cell r="CY351">
            <v>14.4</v>
          </cell>
          <cell r="CZ351">
            <v>-2.6</v>
          </cell>
          <cell r="DA351">
            <v>16.3</v>
          </cell>
          <cell r="DB351">
            <v>-24.5</v>
          </cell>
          <cell r="DC351">
            <v>103.7</v>
          </cell>
          <cell r="DE351" t="str">
            <v>NA</v>
          </cell>
          <cell r="DF351" t="str">
            <v>NA</v>
          </cell>
          <cell r="DG351">
            <v>10.8</v>
          </cell>
          <cell r="DH351" t="str">
            <v>NA</v>
          </cell>
          <cell r="DI351" t="str">
            <v>NA</v>
          </cell>
          <cell r="DJ351" t="str">
            <v>NA</v>
          </cell>
          <cell r="DL351">
            <v>-7.1</v>
          </cell>
          <cell r="DM351">
            <v>4.5</v>
          </cell>
          <cell r="DN351">
            <v>-65.2</v>
          </cell>
          <cell r="DO351">
            <v>-8.4</v>
          </cell>
          <cell r="DP351">
            <v>-23.2</v>
          </cell>
          <cell r="DQ351">
            <v>94.8</v>
          </cell>
          <cell r="DS351">
            <v>-8.1</v>
          </cell>
          <cell r="DT351">
            <v>3.3</v>
          </cell>
          <cell r="DU351">
            <v>-14.7</v>
          </cell>
          <cell r="DV351">
            <v>1.1000000000000001</v>
          </cell>
          <cell r="DW351">
            <v>-51.3</v>
          </cell>
          <cell r="DX351">
            <v>100.3</v>
          </cell>
          <cell r="DZ351">
            <v>-7.4</v>
          </cell>
          <cell r="EA351">
            <v>-8.9</v>
          </cell>
          <cell r="EB351">
            <v>-23.1</v>
          </cell>
          <cell r="EC351">
            <v>-10.6</v>
          </cell>
          <cell r="ED351">
            <v>-31.1</v>
          </cell>
          <cell r="EE351">
            <v>95.9</v>
          </cell>
          <cell r="EG351">
            <v>-0.8</v>
          </cell>
          <cell r="EH351">
            <v>1.3</v>
          </cell>
          <cell r="EI351">
            <v>-35.6</v>
          </cell>
          <cell r="EJ351">
            <v>-4.2</v>
          </cell>
          <cell r="EK351">
            <v>-39.6</v>
          </cell>
          <cell r="EL351">
            <v>111.7</v>
          </cell>
          <cell r="EN351">
            <v>-4.8</v>
          </cell>
          <cell r="EO351">
            <v>-9.6999999999999993</v>
          </cell>
          <cell r="EP351">
            <v>-18.8</v>
          </cell>
          <cell r="EQ351">
            <v>-5.6</v>
          </cell>
          <cell r="ER351">
            <v>-35.799999999999997</v>
          </cell>
          <cell r="ES351">
            <v>99</v>
          </cell>
          <cell r="EU351">
            <v>-13</v>
          </cell>
          <cell r="EV351">
            <v>-16.5</v>
          </cell>
          <cell r="EW351">
            <v>-39.299999999999997</v>
          </cell>
          <cell r="EX351">
            <v>-17.7</v>
          </cell>
          <cell r="EY351">
            <v>-53.5</v>
          </cell>
          <cell r="EZ351">
            <v>92.9</v>
          </cell>
          <cell r="FB351">
            <v>-0.9</v>
          </cell>
          <cell r="FC351">
            <v>7.7</v>
          </cell>
          <cell r="FD351">
            <v>-12.2</v>
          </cell>
          <cell r="FE351">
            <v>10.3</v>
          </cell>
          <cell r="FF351">
            <v>-16</v>
          </cell>
          <cell r="FG351">
            <v>106</v>
          </cell>
          <cell r="FI351">
            <v>-4.9000000000000004</v>
          </cell>
          <cell r="FJ351">
            <v>2.2999999999999998</v>
          </cell>
          <cell r="FK351">
            <v>-8.6999999999999993</v>
          </cell>
          <cell r="FL351">
            <v>7.2</v>
          </cell>
          <cell r="FM351">
            <v>-16</v>
          </cell>
          <cell r="FN351">
            <v>105.6</v>
          </cell>
          <cell r="FP351">
            <v>-30.5</v>
          </cell>
          <cell r="FQ351" t="str">
            <v>NA</v>
          </cell>
          <cell r="FR351">
            <v>-1.5</v>
          </cell>
          <cell r="FS351" t="str">
            <v>NA</v>
          </cell>
          <cell r="FT351">
            <v>-0.3</v>
          </cell>
          <cell r="FU351">
            <v>93.2</v>
          </cell>
          <cell r="FW351">
            <v>6.7</v>
          </cell>
          <cell r="FX351">
            <v>6.4</v>
          </cell>
          <cell r="FY351">
            <v>-21.6</v>
          </cell>
          <cell r="FZ351">
            <v>7.2</v>
          </cell>
          <cell r="GA351">
            <v>-12.2</v>
          </cell>
          <cell r="GB351">
            <v>118.2</v>
          </cell>
          <cell r="GD351">
            <v>-4.5999999999999996</v>
          </cell>
          <cell r="GE351">
            <v>23.6</v>
          </cell>
          <cell r="GF351">
            <v>-1.9</v>
          </cell>
          <cell r="GG351">
            <v>-9.9</v>
          </cell>
          <cell r="GH351">
            <v>-43.5</v>
          </cell>
          <cell r="GI351">
            <v>108.1</v>
          </cell>
          <cell r="GK351">
            <v>-3.2</v>
          </cell>
          <cell r="GL351">
            <v>2.9</v>
          </cell>
          <cell r="GM351">
            <v>-5.8</v>
          </cell>
          <cell r="GN351">
            <v>-3.8</v>
          </cell>
          <cell r="GO351">
            <v>-29.4</v>
          </cell>
          <cell r="GP351">
            <v>98</v>
          </cell>
          <cell r="GR351">
            <v>-2.9</v>
          </cell>
          <cell r="GS351">
            <v>14.2</v>
          </cell>
          <cell r="GT351">
            <v>-6.5</v>
          </cell>
          <cell r="GU351">
            <v>-7.7</v>
          </cell>
          <cell r="GV351">
            <v>-13.1</v>
          </cell>
          <cell r="GW351">
            <v>100.4</v>
          </cell>
          <cell r="GY351">
            <v>-12.6</v>
          </cell>
          <cell r="GZ351">
            <v>1.3</v>
          </cell>
          <cell r="HA351">
            <v>-20.8</v>
          </cell>
          <cell r="HB351">
            <v>0.4</v>
          </cell>
          <cell r="HC351">
            <v>-30.2</v>
          </cell>
          <cell r="HD351">
            <v>97.4</v>
          </cell>
          <cell r="HF351">
            <v>-8.3000000000000007</v>
          </cell>
          <cell r="HG351">
            <v>-6.9</v>
          </cell>
          <cell r="HH351">
            <v>-29.5</v>
          </cell>
          <cell r="HI351">
            <v>0.5</v>
          </cell>
          <cell r="HJ351">
            <v>-45.1</v>
          </cell>
          <cell r="HK351">
            <v>98.6</v>
          </cell>
          <cell r="HM351">
            <v>-1.5</v>
          </cell>
          <cell r="HN351">
            <v>5.6</v>
          </cell>
          <cell r="HO351">
            <v>-33.799999999999997</v>
          </cell>
          <cell r="HP351">
            <v>5.8</v>
          </cell>
          <cell r="HQ351">
            <v>-23</v>
          </cell>
          <cell r="HR351">
            <v>97.7</v>
          </cell>
          <cell r="HT351">
            <v>-0.2</v>
          </cell>
          <cell r="HU351">
            <v>-6.1</v>
          </cell>
          <cell r="HV351">
            <v>-31.5</v>
          </cell>
          <cell r="HW351">
            <v>2.7</v>
          </cell>
          <cell r="HX351">
            <v>-18.100000000000001</v>
          </cell>
          <cell r="HY351">
            <v>95.2</v>
          </cell>
          <cell r="IA351">
            <v>-4.7</v>
          </cell>
          <cell r="IB351">
            <v>2.9</v>
          </cell>
          <cell r="IC351">
            <v>-16.5</v>
          </cell>
          <cell r="ID351">
            <v>10.7</v>
          </cell>
          <cell r="IE351">
            <v>-25.8</v>
          </cell>
          <cell r="IF351">
            <v>93.7</v>
          </cell>
          <cell r="IH351">
            <v>-7.2</v>
          </cell>
          <cell r="II351">
            <v>1.3</v>
          </cell>
          <cell r="IJ351">
            <v>7.6</v>
          </cell>
          <cell r="IK351">
            <v>-6.4</v>
          </cell>
          <cell r="IL351">
            <v>-24.4</v>
          </cell>
          <cell r="IM351">
            <v>95.2</v>
          </cell>
          <cell r="IO351">
            <v>-4.3</v>
          </cell>
          <cell r="IP351">
            <v>29.6</v>
          </cell>
          <cell r="IQ351">
            <v>17.600000000000001</v>
          </cell>
          <cell r="IR351">
            <v>15.8</v>
          </cell>
          <cell r="IS351">
            <v>-17</v>
          </cell>
          <cell r="IT351">
            <v>106.5</v>
          </cell>
          <cell r="IV351">
            <v>6</v>
          </cell>
          <cell r="IW351">
            <v>27.1</v>
          </cell>
          <cell r="IX351">
            <v>2</v>
          </cell>
          <cell r="IY351">
            <v>24.5</v>
          </cell>
          <cell r="IZ351">
            <v>-11.3</v>
          </cell>
          <cell r="JA351">
            <v>116.9</v>
          </cell>
        </row>
        <row r="352">
          <cell r="AY352">
            <v>41729</v>
          </cell>
          <cell r="BA352">
            <v>-2.7</v>
          </cell>
          <cell r="BB352">
            <v>8.4</v>
          </cell>
          <cell r="BC352">
            <v>-6.6</v>
          </cell>
          <cell r="BD352">
            <v>0.5</v>
          </cell>
          <cell r="BE352">
            <v>-24.5</v>
          </cell>
          <cell r="BF352">
            <v>105.3</v>
          </cell>
          <cell r="BH352">
            <v>-3.3</v>
          </cell>
          <cell r="BI352">
            <v>4.5</v>
          </cell>
          <cell r="BJ352">
            <v>-9.3000000000000007</v>
          </cell>
          <cell r="BK352">
            <v>-2.6</v>
          </cell>
          <cell r="BL352">
            <v>-28.7</v>
          </cell>
          <cell r="BM352">
            <v>102.5</v>
          </cell>
          <cell r="BO352">
            <v>-3.2</v>
          </cell>
          <cell r="BP352">
            <v>12.7</v>
          </cell>
          <cell r="BQ352">
            <v>-6.5</v>
          </cell>
          <cell r="BR352">
            <v>8.5</v>
          </cell>
          <cell r="BS352">
            <v>-20.2</v>
          </cell>
          <cell r="BT352">
            <v>104.6</v>
          </cell>
          <cell r="BV352">
            <v>-7.9</v>
          </cell>
          <cell r="BW352">
            <v>10.199999999999999</v>
          </cell>
          <cell r="BX352">
            <v>-32.5</v>
          </cell>
          <cell r="BY352">
            <v>18.600000000000001</v>
          </cell>
          <cell r="BZ352">
            <v>-31.9</v>
          </cell>
          <cell r="CA352">
            <v>101.3</v>
          </cell>
          <cell r="CC352">
            <v>2.2999999999999998</v>
          </cell>
          <cell r="CD352">
            <v>27.8</v>
          </cell>
          <cell r="CE352">
            <v>-5.4</v>
          </cell>
          <cell r="CF352">
            <v>12.1</v>
          </cell>
          <cell r="CG352">
            <v>-44</v>
          </cell>
          <cell r="CH352">
            <v>100</v>
          </cell>
          <cell r="CJ352">
            <v>11.6</v>
          </cell>
          <cell r="CK352">
            <v>1.6</v>
          </cell>
          <cell r="CL352">
            <v>14</v>
          </cell>
          <cell r="CM352">
            <v>1.3</v>
          </cell>
          <cell r="CN352">
            <v>-4.4000000000000004</v>
          </cell>
          <cell r="CO352">
            <v>106.3</v>
          </cell>
          <cell r="CQ352">
            <v>0.9</v>
          </cell>
          <cell r="CR352">
            <v>15</v>
          </cell>
          <cell r="CS352">
            <v>2.2999999999999998</v>
          </cell>
          <cell r="CT352">
            <v>1.2</v>
          </cell>
          <cell r="CU352">
            <v>-7</v>
          </cell>
          <cell r="CV352">
            <v>107.5</v>
          </cell>
          <cell r="CX352">
            <v>-2.2999999999999998</v>
          </cell>
          <cell r="CY352">
            <v>17.2</v>
          </cell>
          <cell r="CZ352">
            <v>-4.3</v>
          </cell>
          <cell r="DA352">
            <v>16.899999999999999</v>
          </cell>
          <cell r="DB352">
            <v>-21.7</v>
          </cell>
          <cell r="DC352">
            <v>102.6</v>
          </cell>
          <cell r="DE352" t="str">
            <v>NA</v>
          </cell>
          <cell r="DF352" t="str">
            <v>NA</v>
          </cell>
          <cell r="DG352">
            <v>11.5</v>
          </cell>
          <cell r="DH352" t="str">
            <v>NA</v>
          </cell>
          <cell r="DI352" t="str">
            <v>NA</v>
          </cell>
          <cell r="DJ352" t="str">
            <v>NA</v>
          </cell>
          <cell r="DL352">
            <v>-4.0999999999999996</v>
          </cell>
          <cell r="DM352">
            <v>4.9000000000000004</v>
          </cell>
          <cell r="DN352">
            <v>-59.7</v>
          </cell>
          <cell r="DO352">
            <v>-10</v>
          </cell>
          <cell r="DP352">
            <v>-13.5</v>
          </cell>
          <cell r="DQ352">
            <v>97.5</v>
          </cell>
          <cell r="DS352">
            <v>-9.6</v>
          </cell>
          <cell r="DT352">
            <v>11.6</v>
          </cell>
          <cell r="DU352">
            <v>-8.3000000000000007</v>
          </cell>
          <cell r="DV352">
            <v>7.5</v>
          </cell>
          <cell r="DW352">
            <v>-52.6</v>
          </cell>
          <cell r="DX352">
            <v>102.5</v>
          </cell>
          <cell r="DZ352">
            <v>-7.6</v>
          </cell>
          <cell r="EA352">
            <v>-7.1</v>
          </cell>
          <cell r="EB352">
            <v>-20.2</v>
          </cell>
          <cell r="EC352">
            <v>-9.9</v>
          </cell>
          <cell r="ED352">
            <v>-28.9</v>
          </cell>
          <cell r="EE352">
            <v>97.1</v>
          </cell>
          <cell r="EG352">
            <v>0.3</v>
          </cell>
          <cell r="EH352">
            <v>3.3</v>
          </cell>
          <cell r="EI352">
            <v>-34.4</v>
          </cell>
          <cell r="EJ352">
            <v>-11.9</v>
          </cell>
          <cell r="EK352">
            <v>-32.5</v>
          </cell>
          <cell r="EL352">
            <v>113.2</v>
          </cell>
          <cell r="EN352">
            <v>-4.5</v>
          </cell>
          <cell r="EO352">
            <v>-5.7</v>
          </cell>
          <cell r="EP352">
            <v>-14.4</v>
          </cell>
          <cell r="EQ352">
            <v>-8.6</v>
          </cell>
          <cell r="ER352">
            <v>-36.4</v>
          </cell>
          <cell r="ES352">
            <v>100.3</v>
          </cell>
          <cell r="EU352">
            <v>-13.3</v>
          </cell>
          <cell r="EV352">
            <v>-12.4</v>
          </cell>
          <cell r="EW352">
            <v>-38.5</v>
          </cell>
          <cell r="EX352">
            <v>-22.7</v>
          </cell>
          <cell r="EY352">
            <v>-50</v>
          </cell>
          <cell r="EZ352">
            <v>93.5</v>
          </cell>
          <cell r="FB352">
            <v>-4.7</v>
          </cell>
          <cell r="FC352">
            <v>4.0999999999999996</v>
          </cell>
          <cell r="FD352">
            <v>-10.4</v>
          </cell>
          <cell r="FE352">
            <v>10.5</v>
          </cell>
          <cell r="FF352">
            <v>-12.5</v>
          </cell>
          <cell r="FG352">
            <v>104.1</v>
          </cell>
          <cell r="FI352">
            <v>-2.9</v>
          </cell>
          <cell r="FJ352">
            <v>2</v>
          </cell>
          <cell r="FK352">
            <v>-10.7</v>
          </cell>
          <cell r="FL352">
            <v>7.8</v>
          </cell>
          <cell r="FM352">
            <v>-14.1</v>
          </cell>
          <cell r="FN352">
            <v>105.8</v>
          </cell>
          <cell r="FP352">
            <v>-31.1</v>
          </cell>
          <cell r="FQ352" t="str">
            <v>NA</v>
          </cell>
          <cell r="FR352">
            <v>-2.8</v>
          </cell>
          <cell r="FS352" t="str">
            <v>NA</v>
          </cell>
          <cell r="FT352">
            <v>-3.3</v>
          </cell>
          <cell r="FU352">
            <v>91.8</v>
          </cell>
          <cell r="FW352">
            <v>5.6</v>
          </cell>
          <cell r="FX352">
            <v>5.4</v>
          </cell>
          <cell r="FY352">
            <v>-16.3</v>
          </cell>
          <cell r="FZ352">
            <v>10.1</v>
          </cell>
          <cell r="GA352">
            <v>-12.4</v>
          </cell>
          <cell r="GB352">
            <v>117.9</v>
          </cell>
          <cell r="GD352">
            <v>-7.1</v>
          </cell>
          <cell r="GE352">
            <v>27.3</v>
          </cell>
          <cell r="GF352">
            <v>1.1000000000000001</v>
          </cell>
          <cell r="GG352">
            <v>-7.7</v>
          </cell>
          <cell r="GH352">
            <v>-24.3</v>
          </cell>
          <cell r="GI352">
            <v>110.8</v>
          </cell>
          <cell r="GK352">
            <v>-1.8</v>
          </cell>
          <cell r="GL352">
            <v>7.3</v>
          </cell>
          <cell r="GM352">
            <v>0.4</v>
          </cell>
          <cell r="GN352">
            <v>0.4</v>
          </cell>
          <cell r="GO352">
            <v>-28</v>
          </cell>
          <cell r="GP352">
            <v>100.3</v>
          </cell>
          <cell r="GR352">
            <v>-2.8</v>
          </cell>
          <cell r="GS352">
            <v>14.1</v>
          </cell>
          <cell r="GT352">
            <v>-6.2</v>
          </cell>
          <cell r="GU352">
            <v>-3.9</v>
          </cell>
          <cell r="GV352">
            <v>-14.2</v>
          </cell>
          <cell r="GW352">
            <v>101.3</v>
          </cell>
          <cell r="GY352">
            <v>-13.4</v>
          </cell>
          <cell r="GZ352">
            <v>0.7</v>
          </cell>
          <cell r="HA352">
            <v>-17.5</v>
          </cell>
          <cell r="HB352">
            <v>1</v>
          </cell>
          <cell r="HC352">
            <v>-29.1</v>
          </cell>
          <cell r="HD352">
            <v>97.6</v>
          </cell>
          <cell r="HF352">
            <v>-6.1</v>
          </cell>
          <cell r="HG352">
            <v>-3.1</v>
          </cell>
          <cell r="HH352">
            <v>-31.3</v>
          </cell>
          <cell r="HI352">
            <v>3.9</v>
          </cell>
          <cell r="HJ352">
            <v>-46.8</v>
          </cell>
          <cell r="HK352">
            <v>100.4</v>
          </cell>
          <cell r="HM352">
            <v>0</v>
          </cell>
          <cell r="HN352">
            <v>3.6</v>
          </cell>
          <cell r="HO352">
            <v>-35.1</v>
          </cell>
          <cell r="HP352">
            <v>8.1</v>
          </cell>
          <cell r="HQ352">
            <v>-22</v>
          </cell>
          <cell r="HR352">
            <v>97.6</v>
          </cell>
          <cell r="HT352">
            <v>1.5</v>
          </cell>
          <cell r="HU352">
            <v>-3.4</v>
          </cell>
          <cell r="HV352">
            <v>-30.1</v>
          </cell>
          <cell r="HW352">
            <v>6.7</v>
          </cell>
          <cell r="HX352">
            <v>-8.1999999999999993</v>
          </cell>
          <cell r="HY352">
            <v>97.2</v>
          </cell>
          <cell r="IA352">
            <v>-1.7</v>
          </cell>
          <cell r="IB352">
            <v>4.5</v>
          </cell>
          <cell r="IC352">
            <v>-13.3</v>
          </cell>
          <cell r="ID352">
            <v>3.1</v>
          </cell>
          <cell r="IE352">
            <v>-25.2</v>
          </cell>
          <cell r="IF352">
            <v>95.9</v>
          </cell>
          <cell r="IH352">
            <v>-8.9</v>
          </cell>
          <cell r="II352">
            <v>0.1</v>
          </cell>
          <cell r="IJ352">
            <v>7.8</v>
          </cell>
          <cell r="IK352">
            <v>-10.6</v>
          </cell>
          <cell r="IL352">
            <v>-29.7</v>
          </cell>
          <cell r="IM352">
            <v>93.3</v>
          </cell>
          <cell r="IO352">
            <v>-5.4</v>
          </cell>
          <cell r="IP352">
            <v>27.8</v>
          </cell>
          <cell r="IQ352">
            <v>15.5</v>
          </cell>
          <cell r="IR352">
            <v>17.5</v>
          </cell>
          <cell r="IS352">
            <v>-18.100000000000001</v>
          </cell>
          <cell r="IT352">
            <v>105.8</v>
          </cell>
          <cell r="IV352">
            <v>1.3</v>
          </cell>
          <cell r="IW352">
            <v>22.3</v>
          </cell>
          <cell r="IX352">
            <v>3.3</v>
          </cell>
          <cell r="IY352">
            <v>7.9</v>
          </cell>
          <cell r="IZ352">
            <v>-9.5</v>
          </cell>
          <cell r="JA352">
            <v>112.8</v>
          </cell>
        </row>
        <row r="353">
          <cell r="AY353">
            <v>41759</v>
          </cell>
          <cell r="BA353">
            <v>-1.8</v>
          </cell>
          <cell r="BB353">
            <v>8.9</v>
          </cell>
          <cell r="BC353">
            <v>-5.7</v>
          </cell>
          <cell r="BD353">
            <v>2.9</v>
          </cell>
          <cell r="BE353">
            <v>-25.9</v>
          </cell>
          <cell r="BF353">
            <v>106.3</v>
          </cell>
          <cell r="BH353">
            <v>-3.5</v>
          </cell>
          <cell r="BI353">
            <v>3.5</v>
          </cell>
          <cell r="BJ353">
            <v>-8.6</v>
          </cell>
          <cell r="BK353">
            <v>-2.6</v>
          </cell>
          <cell r="BL353">
            <v>-30.4</v>
          </cell>
          <cell r="BM353">
            <v>102</v>
          </cell>
          <cell r="BO353">
            <v>-4.5</v>
          </cell>
          <cell r="BP353">
            <v>11.5</v>
          </cell>
          <cell r="BQ353">
            <v>-7.6</v>
          </cell>
          <cell r="BR353">
            <v>5.0999999999999996</v>
          </cell>
          <cell r="BS353">
            <v>-21.5</v>
          </cell>
          <cell r="BT353">
            <v>102.2</v>
          </cell>
          <cell r="BV353">
            <v>-8.3000000000000007</v>
          </cell>
          <cell r="BW353">
            <v>8.1</v>
          </cell>
          <cell r="BX353">
            <v>-30.5</v>
          </cell>
          <cell r="BY353">
            <v>17.8</v>
          </cell>
          <cell r="BZ353">
            <v>-33</v>
          </cell>
          <cell r="CA353">
            <v>100.8</v>
          </cell>
          <cell r="CC353">
            <v>2.4</v>
          </cell>
          <cell r="CD353">
            <v>25.8</v>
          </cell>
          <cell r="CE353">
            <v>-2.6</v>
          </cell>
          <cell r="CF353">
            <v>14.6</v>
          </cell>
          <cell r="CG353">
            <v>-39.299999999999997</v>
          </cell>
          <cell r="CH353">
            <v>100.3</v>
          </cell>
          <cell r="CJ353">
            <v>10.5</v>
          </cell>
          <cell r="CK353">
            <v>-0.2</v>
          </cell>
          <cell r="CL353">
            <v>13.6</v>
          </cell>
          <cell r="CM353">
            <v>2.4</v>
          </cell>
          <cell r="CN353">
            <v>-6.9</v>
          </cell>
          <cell r="CO353">
            <v>104.9</v>
          </cell>
          <cell r="CQ353">
            <v>-0.1</v>
          </cell>
          <cell r="CR353">
            <v>14.8</v>
          </cell>
          <cell r="CS353">
            <v>3.1</v>
          </cell>
          <cell r="CT353">
            <v>0.2</v>
          </cell>
          <cell r="CU353">
            <v>-9.6999999999999993</v>
          </cell>
          <cell r="CV353">
            <v>107.1</v>
          </cell>
          <cell r="CX353">
            <v>-1.2</v>
          </cell>
          <cell r="CY353">
            <v>14.1</v>
          </cell>
          <cell r="CZ353">
            <v>-2.7</v>
          </cell>
          <cell r="DA353">
            <v>16.2</v>
          </cell>
          <cell r="DB353">
            <v>-16.2</v>
          </cell>
          <cell r="DC353">
            <v>102.9</v>
          </cell>
          <cell r="DE353" t="str">
            <v>NA</v>
          </cell>
          <cell r="DF353" t="str">
            <v>NA</v>
          </cell>
          <cell r="DG353">
            <v>12.2</v>
          </cell>
          <cell r="DH353" t="str">
            <v>NA</v>
          </cell>
          <cell r="DI353" t="str">
            <v>NA</v>
          </cell>
          <cell r="DJ353" t="str">
            <v>NA</v>
          </cell>
          <cell r="DL353">
            <v>-8.9</v>
          </cell>
          <cell r="DM353">
            <v>6</v>
          </cell>
          <cell r="DN353">
            <v>-55</v>
          </cell>
          <cell r="DO353">
            <v>-9.6999999999999993</v>
          </cell>
          <cell r="DP353">
            <v>-19.899999999999999</v>
          </cell>
          <cell r="DQ353">
            <v>95.4</v>
          </cell>
          <cell r="DS353">
            <v>-9.3000000000000007</v>
          </cell>
          <cell r="DT353">
            <v>8.4</v>
          </cell>
          <cell r="DU353">
            <v>-7.8</v>
          </cell>
          <cell r="DV353">
            <v>6.9</v>
          </cell>
          <cell r="DW353">
            <v>-54.4</v>
          </cell>
          <cell r="DX353">
            <v>101.5</v>
          </cell>
          <cell r="DZ353">
            <v>-6.1</v>
          </cell>
          <cell r="EA353">
            <v>-6.3</v>
          </cell>
          <cell r="EB353">
            <v>-21.7</v>
          </cell>
          <cell r="EC353">
            <v>-10.199999999999999</v>
          </cell>
          <cell r="ED353">
            <v>-32.5</v>
          </cell>
          <cell r="EE353">
            <v>97.1</v>
          </cell>
          <cell r="EG353">
            <v>-3</v>
          </cell>
          <cell r="EH353">
            <v>3.8</v>
          </cell>
          <cell r="EI353">
            <v>-34.700000000000003</v>
          </cell>
          <cell r="EJ353">
            <v>-3.6</v>
          </cell>
          <cell r="EK353">
            <v>-32.9</v>
          </cell>
          <cell r="EL353">
            <v>113.6</v>
          </cell>
          <cell r="EN353">
            <v>-4.0999999999999996</v>
          </cell>
          <cell r="EO353">
            <v>-10.1</v>
          </cell>
          <cell r="EP353">
            <v>-9.6</v>
          </cell>
          <cell r="EQ353">
            <v>-5.8</v>
          </cell>
          <cell r="ER353">
            <v>-37.1</v>
          </cell>
          <cell r="ES353">
            <v>100.8</v>
          </cell>
          <cell r="EU353">
            <v>-8.5</v>
          </cell>
          <cell r="EV353">
            <v>0</v>
          </cell>
          <cell r="EW353">
            <v>-38.1</v>
          </cell>
          <cell r="EX353">
            <v>-9.5</v>
          </cell>
          <cell r="EY353">
            <v>-42.9</v>
          </cell>
          <cell r="EZ353">
            <v>97.3</v>
          </cell>
          <cell r="FB353">
            <v>-3.2</v>
          </cell>
          <cell r="FC353">
            <v>4</v>
          </cell>
          <cell r="FD353">
            <v>-7.5</v>
          </cell>
          <cell r="FE353">
            <v>9.5</v>
          </cell>
          <cell r="FF353">
            <v>-14</v>
          </cell>
          <cell r="FG353">
            <v>105</v>
          </cell>
          <cell r="FI353">
            <v>-4.9000000000000004</v>
          </cell>
          <cell r="FJ353">
            <v>2.6</v>
          </cell>
          <cell r="FK353">
            <v>-11.5</v>
          </cell>
          <cell r="FL353">
            <v>6.6</v>
          </cell>
          <cell r="FM353">
            <v>-14.8</v>
          </cell>
          <cell r="FN353">
            <v>105.3</v>
          </cell>
          <cell r="FP353">
            <v>-28</v>
          </cell>
          <cell r="FQ353" t="str">
            <v>NA</v>
          </cell>
          <cell r="FR353">
            <v>-5.2</v>
          </cell>
          <cell r="FS353" t="str">
            <v>NA</v>
          </cell>
          <cell r="FT353">
            <v>-8.3000000000000007</v>
          </cell>
          <cell r="FU353">
            <v>91.7</v>
          </cell>
          <cell r="FW353">
            <v>8.6999999999999993</v>
          </cell>
          <cell r="FX353">
            <v>8.5</v>
          </cell>
          <cell r="FY353">
            <v>-15.1</v>
          </cell>
          <cell r="FZ353">
            <v>8.5</v>
          </cell>
          <cell r="GA353">
            <v>-4.5</v>
          </cell>
          <cell r="GB353">
            <v>121.9</v>
          </cell>
          <cell r="GD353">
            <v>-7.7</v>
          </cell>
          <cell r="GE353">
            <v>19.600000000000001</v>
          </cell>
          <cell r="GF353">
            <v>0.7</v>
          </cell>
          <cell r="GG353">
            <v>-13.4</v>
          </cell>
          <cell r="GH353">
            <v>-25.7</v>
          </cell>
          <cell r="GI353">
            <v>108</v>
          </cell>
          <cell r="GK353">
            <v>-2.6</v>
          </cell>
          <cell r="GL353">
            <v>5.8</v>
          </cell>
          <cell r="GM353">
            <v>-2.1</v>
          </cell>
          <cell r="GN353">
            <v>0.4</v>
          </cell>
          <cell r="GO353">
            <v>-22.8</v>
          </cell>
          <cell r="GP353">
            <v>99.3</v>
          </cell>
          <cell r="GR353">
            <v>-4.4000000000000004</v>
          </cell>
          <cell r="GS353">
            <v>16.600000000000001</v>
          </cell>
          <cell r="GT353">
            <v>-6.7</v>
          </cell>
          <cell r="GU353">
            <v>-3.2</v>
          </cell>
          <cell r="GV353">
            <v>-14.1</v>
          </cell>
          <cell r="GW353">
            <v>101</v>
          </cell>
          <cell r="GY353">
            <v>-12.6</v>
          </cell>
          <cell r="GZ353">
            <v>1.7</v>
          </cell>
          <cell r="HA353">
            <v>-20.2</v>
          </cell>
          <cell r="HB353">
            <v>1.2</v>
          </cell>
          <cell r="HC353">
            <v>-28.9</v>
          </cell>
          <cell r="HD353">
            <v>97.5</v>
          </cell>
          <cell r="HF353">
            <v>-5.9</v>
          </cell>
          <cell r="HG353">
            <v>-4.4000000000000004</v>
          </cell>
          <cell r="HH353">
            <v>-29.6</v>
          </cell>
          <cell r="HI353">
            <v>3.4</v>
          </cell>
          <cell r="HJ353">
            <v>-45.1</v>
          </cell>
          <cell r="HK353">
            <v>100.6</v>
          </cell>
          <cell r="HM353">
            <v>-0.5</v>
          </cell>
          <cell r="HN353">
            <v>2.5</v>
          </cell>
          <cell r="HO353">
            <v>-33.4</v>
          </cell>
          <cell r="HP353">
            <v>4.2</v>
          </cell>
          <cell r="HQ353">
            <v>-21.6</v>
          </cell>
          <cell r="HR353">
            <v>97.3</v>
          </cell>
          <cell r="HT353">
            <v>1.3</v>
          </cell>
          <cell r="HU353">
            <v>2.6</v>
          </cell>
          <cell r="HV353">
            <v>-29</v>
          </cell>
          <cell r="HW353">
            <v>3.7</v>
          </cell>
          <cell r="HX353">
            <v>-14</v>
          </cell>
          <cell r="HY353">
            <v>98.8</v>
          </cell>
          <cell r="IA353">
            <v>2.1</v>
          </cell>
          <cell r="IB353">
            <v>11.7</v>
          </cell>
          <cell r="IC353">
            <v>-13.4</v>
          </cell>
          <cell r="ID353">
            <v>4.5</v>
          </cell>
          <cell r="IE353">
            <v>-30.8</v>
          </cell>
          <cell r="IF353">
            <v>99</v>
          </cell>
          <cell r="IH353">
            <v>-8.3000000000000007</v>
          </cell>
          <cell r="II353">
            <v>-1.9</v>
          </cell>
          <cell r="IJ353">
            <v>4.4000000000000004</v>
          </cell>
          <cell r="IK353">
            <v>-3.4</v>
          </cell>
          <cell r="IL353">
            <v>-31.5</v>
          </cell>
          <cell r="IM353">
            <v>92.4</v>
          </cell>
          <cell r="IO353">
            <v>0.3</v>
          </cell>
          <cell r="IP353">
            <v>25</v>
          </cell>
          <cell r="IQ353">
            <v>17</v>
          </cell>
          <cell r="IR353">
            <v>20.100000000000001</v>
          </cell>
          <cell r="IS353">
            <v>-20.7</v>
          </cell>
          <cell r="IT353">
            <v>107.2</v>
          </cell>
          <cell r="IV353">
            <v>8</v>
          </cell>
          <cell r="IW353">
            <v>29.9</v>
          </cell>
          <cell r="IX353">
            <v>5.7</v>
          </cell>
          <cell r="IY353">
            <v>20.6</v>
          </cell>
          <cell r="IZ353">
            <v>-11.1</v>
          </cell>
          <cell r="JA353">
            <v>119.5</v>
          </cell>
        </row>
        <row r="354">
          <cell r="AY354">
            <v>41790</v>
          </cell>
          <cell r="BA354">
            <v>-1.9</v>
          </cell>
          <cell r="BB354">
            <v>8.1999999999999993</v>
          </cell>
          <cell r="BC354">
            <v>-4.0999999999999996</v>
          </cell>
          <cell r="BD354">
            <v>4.0999999999999996</v>
          </cell>
          <cell r="BE354">
            <v>-25.6</v>
          </cell>
          <cell r="BF354">
            <v>106.5</v>
          </cell>
          <cell r="BH354">
            <v>-3.1</v>
          </cell>
          <cell r="BI354">
            <v>3.8</v>
          </cell>
          <cell r="BJ354">
            <v>-7.1</v>
          </cell>
          <cell r="BK354">
            <v>-2.5</v>
          </cell>
          <cell r="BL354">
            <v>-30.1</v>
          </cell>
          <cell r="BM354">
            <v>102.6</v>
          </cell>
          <cell r="BO354">
            <v>-6.3</v>
          </cell>
          <cell r="BP354">
            <v>19.2</v>
          </cell>
          <cell r="BQ354">
            <v>-5.2</v>
          </cell>
          <cell r="BR354">
            <v>0.7</v>
          </cell>
          <cell r="BS354">
            <v>-22.1</v>
          </cell>
          <cell r="BT354">
            <v>103.7</v>
          </cell>
          <cell r="BV354">
            <v>-2.2000000000000002</v>
          </cell>
          <cell r="BW354">
            <v>10.199999999999999</v>
          </cell>
          <cell r="BX354">
            <v>-31.1</v>
          </cell>
          <cell r="BY354">
            <v>14</v>
          </cell>
          <cell r="BZ354">
            <v>-30.4</v>
          </cell>
          <cell r="CA354">
            <v>104.1</v>
          </cell>
          <cell r="CC354">
            <v>3.5</v>
          </cell>
          <cell r="CD354">
            <v>24.8</v>
          </cell>
          <cell r="CE354">
            <v>-3.4</v>
          </cell>
          <cell r="CF354">
            <v>12.5</v>
          </cell>
          <cell r="CG354">
            <v>-38.9</v>
          </cell>
          <cell r="CH354">
            <v>99.7</v>
          </cell>
          <cell r="CJ354">
            <v>4</v>
          </cell>
          <cell r="CK354">
            <v>6.9</v>
          </cell>
          <cell r="CL354">
            <v>17.399999999999999</v>
          </cell>
          <cell r="CM354">
            <v>3.8</v>
          </cell>
          <cell r="CN354">
            <v>-12</v>
          </cell>
          <cell r="CO354">
            <v>105.1</v>
          </cell>
          <cell r="CQ354">
            <v>1.2</v>
          </cell>
          <cell r="CR354">
            <v>14.6</v>
          </cell>
          <cell r="CS354">
            <v>5.5</v>
          </cell>
          <cell r="CT354">
            <v>-1.1000000000000001</v>
          </cell>
          <cell r="CU354">
            <v>-12.4</v>
          </cell>
          <cell r="CV354">
            <v>107.8</v>
          </cell>
          <cell r="CX354">
            <v>-2</v>
          </cell>
          <cell r="CY354">
            <v>0.4</v>
          </cell>
          <cell r="CZ354">
            <v>-5</v>
          </cell>
          <cell r="DA354">
            <v>14.1</v>
          </cell>
          <cell r="DB354">
            <v>-20</v>
          </cell>
          <cell r="DC354">
            <v>99.2</v>
          </cell>
          <cell r="DE354" t="str">
            <v>NA</v>
          </cell>
          <cell r="DF354" t="str">
            <v>NA</v>
          </cell>
          <cell r="DG354">
            <v>10</v>
          </cell>
          <cell r="DH354" t="str">
            <v>NA</v>
          </cell>
          <cell r="DI354" t="str">
            <v>NA</v>
          </cell>
          <cell r="DJ354" t="str">
            <v>NA</v>
          </cell>
          <cell r="DL354">
            <v>-4.9000000000000004</v>
          </cell>
          <cell r="DM354">
            <v>6.5</v>
          </cell>
          <cell r="DN354">
            <v>-52.5</v>
          </cell>
          <cell r="DO354">
            <v>-7.4</v>
          </cell>
          <cell r="DP354">
            <v>-20.3</v>
          </cell>
          <cell r="DQ354">
            <v>99.1</v>
          </cell>
          <cell r="DS354">
            <v>-8</v>
          </cell>
          <cell r="DT354">
            <v>6.4</v>
          </cell>
          <cell r="DU354">
            <v>-6.7</v>
          </cell>
          <cell r="DV354">
            <v>7.2</v>
          </cell>
          <cell r="DW354">
            <v>-48.3</v>
          </cell>
          <cell r="DX354">
            <v>101.9</v>
          </cell>
          <cell r="DZ354">
            <v>-8.9</v>
          </cell>
          <cell r="EA354">
            <v>-5.4</v>
          </cell>
          <cell r="EB354">
            <v>-22</v>
          </cell>
          <cell r="EC354">
            <v>-10.3</v>
          </cell>
          <cell r="ED354">
            <v>-32.1</v>
          </cell>
          <cell r="EE354">
            <v>96.3</v>
          </cell>
          <cell r="EG354">
            <v>0.7</v>
          </cell>
          <cell r="EH354">
            <v>2.2999999999999998</v>
          </cell>
          <cell r="EI354">
            <v>-36.200000000000003</v>
          </cell>
          <cell r="EJ354">
            <v>-6.8</v>
          </cell>
          <cell r="EK354">
            <v>-36</v>
          </cell>
          <cell r="EL354">
            <v>113.5</v>
          </cell>
          <cell r="EN354">
            <v>-4.0999999999999996</v>
          </cell>
          <cell r="EO354">
            <v>-9.9</v>
          </cell>
          <cell r="EP354">
            <v>-8.6</v>
          </cell>
          <cell r="EQ354">
            <v>-3.2</v>
          </cell>
          <cell r="ER354">
            <v>-39</v>
          </cell>
          <cell r="ES354">
            <v>101.3</v>
          </cell>
          <cell r="EU354">
            <v>-8.1</v>
          </cell>
          <cell r="EV354">
            <v>5.6</v>
          </cell>
          <cell r="EW354">
            <v>-33.9</v>
          </cell>
          <cell r="EX354">
            <v>-12</v>
          </cell>
          <cell r="EY354">
            <v>-49.3</v>
          </cell>
          <cell r="EZ354">
            <v>99.3</v>
          </cell>
          <cell r="FB354">
            <v>-5.5</v>
          </cell>
          <cell r="FC354">
            <v>2.5</v>
          </cell>
          <cell r="FD354">
            <v>-8</v>
          </cell>
          <cell r="FE354">
            <v>10.199999999999999</v>
          </cell>
          <cell r="FF354">
            <v>-17.100000000000001</v>
          </cell>
          <cell r="FG354">
            <v>103.7</v>
          </cell>
          <cell r="FI354">
            <v>-6.9</v>
          </cell>
          <cell r="FJ354">
            <v>-0.7</v>
          </cell>
          <cell r="FK354">
            <v>-12.1</v>
          </cell>
          <cell r="FL354">
            <v>5.7</v>
          </cell>
          <cell r="FM354">
            <v>-13.6</v>
          </cell>
          <cell r="FN354">
            <v>103.4</v>
          </cell>
          <cell r="FP354">
            <v>-21.4</v>
          </cell>
          <cell r="FQ354" t="str">
            <v>NA</v>
          </cell>
          <cell r="FR354">
            <v>-2.2000000000000002</v>
          </cell>
          <cell r="FS354" t="str">
            <v>NA</v>
          </cell>
          <cell r="FT354">
            <v>-8.9</v>
          </cell>
          <cell r="FU354">
            <v>95.7</v>
          </cell>
          <cell r="FW354">
            <v>6.4</v>
          </cell>
          <cell r="FX354">
            <v>5.5</v>
          </cell>
          <cell r="FY354">
            <v>-17.600000000000001</v>
          </cell>
          <cell r="FZ354">
            <v>8.9</v>
          </cell>
          <cell r="GA354">
            <v>-7</v>
          </cell>
          <cell r="GB354">
            <v>118.8</v>
          </cell>
          <cell r="GD354">
            <v>-6.6</v>
          </cell>
          <cell r="GE354">
            <v>22.7</v>
          </cell>
          <cell r="GF354">
            <v>-0.3</v>
          </cell>
          <cell r="GG354">
            <v>-5.6</v>
          </cell>
          <cell r="GH354">
            <v>-27.3</v>
          </cell>
          <cell r="GI354">
            <v>109.5</v>
          </cell>
          <cell r="GK354">
            <v>-2</v>
          </cell>
          <cell r="GL354">
            <v>5.5</v>
          </cell>
          <cell r="GM354">
            <v>3.9</v>
          </cell>
          <cell r="GN354">
            <v>1.7</v>
          </cell>
          <cell r="GO354">
            <v>-25.2</v>
          </cell>
          <cell r="GP354">
            <v>100.6</v>
          </cell>
          <cell r="GR354">
            <v>-1.6</v>
          </cell>
          <cell r="GS354">
            <v>12.5</v>
          </cell>
          <cell r="GT354">
            <v>-7.9</v>
          </cell>
          <cell r="GU354">
            <v>-4.4000000000000004</v>
          </cell>
          <cell r="GV354">
            <v>-18</v>
          </cell>
          <cell r="GW354">
            <v>100.5</v>
          </cell>
          <cell r="GY354">
            <v>-12.7</v>
          </cell>
          <cell r="GZ354">
            <v>-0.4</v>
          </cell>
          <cell r="HA354">
            <v>-15.9</v>
          </cell>
          <cell r="HB354">
            <v>-0.1</v>
          </cell>
          <cell r="HC354">
            <v>-28.9</v>
          </cell>
          <cell r="HD354">
            <v>97.5</v>
          </cell>
          <cell r="HF354">
            <v>-6.3</v>
          </cell>
          <cell r="HG354">
            <v>-0.1</v>
          </cell>
          <cell r="HH354">
            <v>-25.4</v>
          </cell>
          <cell r="HI354">
            <v>4.5</v>
          </cell>
          <cell r="HJ354">
            <v>-44.1</v>
          </cell>
          <cell r="HK354">
            <v>102.1</v>
          </cell>
          <cell r="HM354">
            <v>-1</v>
          </cell>
          <cell r="HN354">
            <v>4</v>
          </cell>
          <cell r="HO354">
            <v>-34.1</v>
          </cell>
          <cell r="HP354">
            <v>9.6999999999999993</v>
          </cell>
          <cell r="HQ354">
            <v>-21</v>
          </cell>
          <cell r="HR354">
            <v>97.4</v>
          </cell>
          <cell r="HT354">
            <v>3.2</v>
          </cell>
          <cell r="HU354">
            <v>8.6999999999999993</v>
          </cell>
          <cell r="HV354">
            <v>-23.4</v>
          </cell>
          <cell r="HW354">
            <v>17.8</v>
          </cell>
          <cell r="HX354">
            <v>-3.4</v>
          </cell>
          <cell r="HY354">
            <v>102.4</v>
          </cell>
          <cell r="IA354">
            <v>1.1000000000000001</v>
          </cell>
          <cell r="IB354">
            <v>19.600000000000001</v>
          </cell>
          <cell r="IC354">
            <v>-12.3</v>
          </cell>
          <cell r="ID354">
            <v>8.1</v>
          </cell>
          <cell r="IE354">
            <v>-31.1</v>
          </cell>
          <cell r="IF354">
            <v>101.3</v>
          </cell>
          <cell r="IH354">
            <v>-6.2</v>
          </cell>
          <cell r="II354">
            <v>-2.1</v>
          </cell>
          <cell r="IJ354">
            <v>9</v>
          </cell>
          <cell r="IK354">
            <v>-6.5</v>
          </cell>
          <cell r="IL354">
            <v>-18.3</v>
          </cell>
          <cell r="IM354">
            <v>95.1</v>
          </cell>
          <cell r="IO354">
            <v>-7</v>
          </cell>
          <cell r="IP354">
            <v>26.5</v>
          </cell>
          <cell r="IQ354">
            <v>18.8</v>
          </cell>
          <cell r="IR354">
            <v>23.7</v>
          </cell>
          <cell r="IS354">
            <v>-17.3</v>
          </cell>
          <cell r="IT354">
            <v>105</v>
          </cell>
          <cell r="IV354">
            <v>8</v>
          </cell>
          <cell r="IW354">
            <v>24.2</v>
          </cell>
          <cell r="IX354">
            <v>7.6</v>
          </cell>
          <cell r="IY354">
            <v>25.8</v>
          </cell>
          <cell r="IZ354">
            <v>-10.8</v>
          </cell>
          <cell r="JA354">
            <v>118.5</v>
          </cell>
        </row>
        <row r="355">
          <cell r="AY355">
            <v>41820</v>
          </cell>
          <cell r="BA355">
            <v>-2.4</v>
          </cell>
          <cell r="BB355">
            <v>9.8000000000000007</v>
          </cell>
          <cell r="BC355">
            <v>-4.3</v>
          </cell>
          <cell r="BD355">
            <v>3</v>
          </cell>
          <cell r="BE355">
            <v>-26</v>
          </cell>
          <cell r="BF355">
            <v>106.4</v>
          </cell>
          <cell r="BH355">
            <v>-4.3</v>
          </cell>
          <cell r="BI355">
            <v>4.4000000000000004</v>
          </cell>
          <cell r="BJ355">
            <v>-7.5</v>
          </cell>
          <cell r="BK355">
            <v>-1.9</v>
          </cell>
          <cell r="BL355">
            <v>-31.7</v>
          </cell>
          <cell r="BM355">
            <v>102.1</v>
          </cell>
          <cell r="BO355">
            <v>-6</v>
          </cell>
          <cell r="BP355">
            <v>16.100000000000001</v>
          </cell>
          <cell r="BQ355">
            <v>-5.8</v>
          </cell>
          <cell r="BR355">
            <v>3.4</v>
          </cell>
          <cell r="BS355">
            <v>-21.6</v>
          </cell>
          <cell r="BT355">
            <v>103.6</v>
          </cell>
          <cell r="BV355">
            <v>-0.7</v>
          </cell>
          <cell r="BW355">
            <v>8.4</v>
          </cell>
          <cell r="BX355">
            <v>-36</v>
          </cell>
          <cell r="BY355">
            <v>15.2</v>
          </cell>
          <cell r="BZ355">
            <v>-33.700000000000003</v>
          </cell>
          <cell r="CA355">
            <v>102.9</v>
          </cell>
          <cell r="CC355">
            <v>2.7</v>
          </cell>
          <cell r="CD355">
            <v>29</v>
          </cell>
          <cell r="CE355">
            <v>-1.6</v>
          </cell>
          <cell r="CF355">
            <v>13.5</v>
          </cell>
          <cell r="CG355">
            <v>-37</v>
          </cell>
          <cell r="CH355">
            <v>101.8</v>
          </cell>
          <cell r="CJ355">
            <v>-2.9</v>
          </cell>
          <cell r="CK355">
            <v>6.8</v>
          </cell>
          <cell r="CL355">
            <v>20.399999999999999</v>
          </cell>
          <cell r="CM355">
            <v>13.5</v>
          </cell>
          <cell r="CN355">
            <v>-9.6</v>
          </cell>
          <cell r="CO355">
            <v>103</v>
          </cell>
          <cell r="CQ355">
            <v>-1.3</v>
          </cell>
          <cell r="CR355">
            <v>15</v>
          </cell>
          <cell r="CS355">
            <v>4.3</v>
          </cell>
          <cell r="CT355">
            <v>1.1000000000000001</v>
          </cell>
          <cell r="CU355">
            <v>-9.9</v>
          </cell>
          <cell r="CV355">
            <v>106.5</v>
          </cell>
          <cell r="CX355">
            <v>-3.9</v>
          </cell>
          <cell r="CY355">
            <v>-0.7</v>
          </cell>
          <cell r="CZ355">
            <v>-3.7</v>
          </cell>
          <cell r="DA355">
            <v>13</v>
          </cell>
          <cell r="DB355">
            <v>-29.9</v>
          </cell>
          <cell r="DC355">
            <v>98.5</v>
          </cell>
          <cell r="DE355" t="str">
            <v>NA</v>
          </cell>
          <cell r="DF355" t="str">
            <v>NA</v>
          </cell>
          <cell r="DG355">
            <v>6.9</v>
          </cell>
          <cell r="DH355" t="str">
            <v>NA</v>
          </cell>
          <cell r="DI355" t="str">
            <v>NA</v>
          </cell>
          <cell r="DJ355" t="str">
            <v>NA</v>
          </cell>
          <cell r="DL355">
            <v>1.3</v>
          </cell>
          <cell r="DM355">
            <v>18.399999999999999</v>
          </cell>
          <cell r="DN355">
            <v>-49.8</v>
          </cell>
          <cell r="DO355">
            <v>2.5</v>
          </cell>
          <cell r="DP355">
            <v>-19.100000000000001</v>
          </cell>
          <cell r="DQ355">
            <v>103.7</v>
          </cell>
          <cell r="DS355">
            <v>-7.4</v>
          </cell>
          <cell r="DT355">
            <v>12.5</v>
          </cell>
          <cell r="DU355">
            <v>-3.9</v>
          </cell>
          <cell r="DV355">
            <v>6</v>
          </cell>
          <cell r="DW355">
            <v>-64.599999999999994</v>
          </cell>
          <cell r="DX355">
            <v>104.1</v>
          </cell>
          <cell r="DZ355">
            <v>-11.3</v>
          </cell>
          <cell r="EA355">
            <v>-7.1</v>
          </cell>
          <cell r="EB355">
            <v>-21.7</v>
          </cell>
          <cell r="EC355">
            <v>-9.8000000000000007</v>
          </cell>
          <cell r="ED355">
            <v>-34.299999999999997</v>
          </cell>
          <cell r="EE355">
            <v>95.3</v>
          </cell>
          <cell r="EG355">
            <v>-1.9</v>
          </cell>
          <cell r="EH355">
            <v>4</v>
          </cell>
          <cell r="EI355">
            <v>-34.299999999999997</v>
          </cell>
          <cell r="EJ355">
            <v>-3.6</v>
          </cell>
          <cell r="EK355">
            <v>-34.200000000000003</v>
          </cell>
          <cell r="EL355">
            <v>114.1</v>
          </cell>
          <cell r="EN355">
            <v>-3.9</v>
          </cell>
          <cell r="EO355">
            <v>-10.3</v>
          </cell>
          <cell r="EP355">
            <v>-11.4</v>
          </cell>
          <cell r="EQ355">
            <v>-1.9</v>
          </cell>
          <cell r="ER355">
            <v>-32</v>
          </cell>
          <cell r="ES355">
            <v>100.3</v>
          </cell>
          <cell r="EU355">
            <v>-8.8000000000000007</v>
          </cell>
          <cell r="EV355">
            <v>4.5</v>
          </cell>
          <cell r="EW355">
            <v>-28.2</v>
          </cell>
          <cell r="EX355">
            <v>-13.4</v>
          </cell>
          <cell r="EY355">
            <v>-47.6</v>
          </cell>
          <cell r="EZ355">
            <v>99.7</v>
          </cell>
          <cell r="FB355">
            <v>-4.2</v>
          </cell>
          <cell r="FC355">
            <v>2.2999999999999998</v>
          </cell>
          <cell r="FD355">
            <v>-9.3000000000000007</v>
          </cell>
          <cell r="FE355">
            <v>6.1</v>
          </cell>
          <cell r="FF355">
            <v>-20.3</v>
          </cell>
          <cell r="FG355">
            <v>103.7</v>
          </cell>
          <cell r="FI355">
            <v>-9</v>
          </cell>
          <cell r="FJ355">
            <v>-1.5</v>
          </cell>
          <cell r="FK355">
            <v>-11.5</v>
          </cell>
          <cell r="FL355">
            <v>-1.8</v>
          </cell>
          <cell r="FM355">
            <v>-15.7</v>
          </cell>
          <cell r="FN355">
            <v>102.1</v>
          </cell>
          <cell r="FP355">
            <v>-30</v>
          </cell>
          <cell r="FQ355" t="str">
            <v>NA</v>
          </cell>
          <cell r="FR355">
            <v>2.4</v>
          </cell>
          <cell r="FS355" t="str">
            <v>NA</v>
          </cell>
          <cell r="FT355">
            <v>-9</v>
          </cell>
          <cell r="FU355">
            <v>93.8</v>
          </cell>
          <cell r="FW355">
            <v>3.3</v>
          </cell>
          <cell r="FX355">
            <v>12.7</v>
          </cell>
          <cell r="FY355">
            <v>-18.3</v>
          </cell>
          <cell r="FZ355">
            <v>5.3</v>
          </cell>
          <cell r="GA355">
            <v>-4.3</v>
          </cell>
          <cell r="GB355">
            <v>119.7</v>
          </cell>
          <cell r="GD355">
            <v>-7</v>
          </cell>
          <cell r="GE355">
            <v>23.4</v>
          </cell>
          <cell r="GF355">
            <v>1.4</v>
          </cell>
          <cell r="GG355">
            <v>-8.1</v>
          </cell>
          <cell r="GH355">
            <v>-18.7</v>
          </cell>
          <cell r="GI355">
            <v>109.8</v>
          </cell>
          <cell r="GK355">
            <v>-1.7</v>
          </cell>
          <cell r="GL355">
            <v>6.3</v>
          </cell>
          <cell r="GM355">
            <v>3.7</v>
          </cell>
          <cell r="GN355">
            <v>0.8</v>
          </cell>
          <cell r="GO355">
            <v>-18.600000000000001</v>
          </cell>
          <cell r="GP355">
            <v>101.3</v>
          </cell>
          <cell r="GR355">
            <v>-4.4000000000000004</v>
          </cell>
          <cell r="GS355">
            <v>12.6</v>
          </cell>
          <cell r="GT355">
            <v>-6.6</v>
          </cell>
          <cell r="GU355">
            <v>-12.7</v>
          </cell>
          <cell r="GV355">
            <v>-19.899999999999999</v>
          </cell>
          <cell r="GW355">
            <v>98.9</v>
          </cell>
          <cell r="GY355">
            <v>-12.6</v>
          </cell>
          <cell r="GZ355">
            <v>1.4</v>
          </cell>
          <cell r="HA355">
            <v>-14.7</v>
          </cell>
          <cell r="HB355">
            <v>0.5</v>
          </cell>
          <cell r="HC355">
            <v>-27.8</v>
          </cell>
          <cell r="HD355">
            <v>98.7</v>
          </cell>
          <cell r="HF355">
            <v>-7.3</v>
          </cell>
          <cell r="HG355">
            <v>2.8</v>
          </cell>
          <cell r="HH355">
            <v>-25.9</v>
          </cell>
          <cell r="HI355">
            <v>2.2999999999999998</v>
          </cell>
          <cell r="HJ355">
            <v>-43.4</v>
          </cell>
          <cell r="HK355">
            <v>102.3</v>
          </cell>
          <cell r="HM355">
            <v>-1</v>
          </cell>
          <cell r="HN355">
            <v>2.2999999999999998</v>
          </cell>
          <cell r="HO355">
            <v>-30.6</v>
          </cell>
          <cell r="HP355">
            <v>8.6999999999999993</v>
          </cell>
          <cell r="HQ355">
            <v>-23</v>
          </cell>
          <cell r="HR355">
            <v>97.6</v>
          </cell>
          <cell r="HT355">
            <v>6.3</v>
          </cell>
          <cell r="HU355">
            <v>7.1</v>
          </cell>
          <cell r="HV355">
            <v>-21.8</v>
          </cell>
          <cell r="HW355">
            <v>-2</v>
          </cell>
          <cell r="HX355">
            <v>-6.1</v>
          </cell>
          <cell r="HY355">
            <v>103.8</v>
          </cell>
          <cell r="IA355">
            <v>-2</v>
          </cell>
          <cell r="IB355">
            <v>23.1</v>
          </cell>
          <cell r="IC355">
            <v>-12.6</v>
          </cell>
          <cell r="ID355">
            <v>10.199999999999999</v>
          </cell>
          <cell r="IE355">
            <v>-39</v>
          </cell>
          <cell r="IF355">
            <v>100.4</v>
          </cell>
          <cell r="IH355">
            <v>-8.8000000000000007</v>
          </cell>
          <cell r="II355">
            <v>0.6</v>
          </cell>
          <cell r="IJ355">
            <v>10.3</v>
          </cell>
          <cell r="IK355">
            <v>-15.7</v>
          </cell>
          <cell r="IL355">
            <v>-20.9</v>
          </cell>
          <cell r="IM355">
            <v>94.6</v>
          </cell>
          <cell r="IO355">
            <v>-4.2</v>
          </cell>
          <cell r="IP355">
            <v>25.5</v>
          </cell>
          <cell r="IQ355">
            <v>18.100000000000001</v>
          </cell>
          <cell r="IR355">
            <v>21.8</v>
          </cell>
          <cell r="IS355">
            <v>-13.2</v>
          </cell>
          <cell r="IT355">
            <v>106.3</v>
          </cell>
          <cell r="IV355">
            <v>11.9</v>
          </cell>
          <cell r="IW355">
            <v>29.6</v>
          </cell>
          <cell r="IX355">
            <v>7.4</v>
          </cell>
          <cell r="IY355">
            <v>16.899999999999999</v>
          </cell>
          <cell r="IZ355">
            <v>-8</v>
          </cell>
          <cell r="JA355">
            <v>120.7</v>
          </cell>
        </row>
        <row r="356">
          <cell r="AY356">
            <v>41851</v>
          </cell>
          <cell r="BA356">
            <v>-2.6</v>
          </cell>
          <cell r="BB356">
            <v>8.9</v>
          </cell>
          <cell r="BC356">
            <v>-5.5</v>
          </cell>
          <cell r="BD356">
            <v>2.2000000000000002</v>
          </cell>
          <cell r="BE356">
            <v>-23</v>
          </cell>
          <cell r="BF356">
            <v>105.8</v>
          </cell>
          <cell r="BH356">
            <v>-3.8</v>
          </cell>
          <cell r="BI356">
            <v>3.6</v>
          </cell>
          <cell r="BJ356">
            <v>-8.4</v>
          </cell>
          <cell r="BK356">
            <v>-2.2999999999999998</v>
          </cell>
          <cell r="BL356">
            <v>-28.2</v>
          </cell>
          <cell r="BM356">
            <v>102.1</v>
          </cell>
          <cell r="BO356">
            <v>-7.5</v>
          </cell>
          <cell r="BP356">
            <v>14.2</v>
          </cell>
          <cell r="BQ356">
            <v>-7.6</v>
          </cell>
          <cell r="BR356">
            <v>-6.8</v>
          </cell>
          <cell r="BS356">
            <v>-20.6</v>
          </cell>
          <cell r="BT356">
            <v>101.6</v>
          </cell>
          <cell r="BV356">
            <v>-1.9</v>
          </cell>
          <cell r="BW356">
            <v>7.9</v>
          </cell>
          <cell r="BX356">
            <v>-35.200000000000003</v>
          </cell>
          <cell r="BY356">
            <v>11.9</v>
          </cell>
          <cell r="BZ356">
            <v>-32.200000000000003</v>
          </cell>
          <cell r="CA356">
            <v>102.3</v>
          </cell>
          <cell r="CC356">
            <v>1.9</v>
          </cell>
          <cell r="CD356">
            <v>27.7</v>
          </cell>
          <cell r="CE356">
            <v>-1.7</v>
          </cell>
          <cell r="CF356">
            <v>15.4</v>
          </cell>
          <cell r="CG356">
            <v>-36.4</v>
          </cell>
          <cell r="CH356">
            <v>101</v>
          </cell>
          <cell r="CJ356">
            <v>-9.9</v>
          </cell>
          <cell r="CK356">
            <v>6.1</v>
          </cell>
          <cell r="CL356">
            <v>19.5</v>
          </cell>
          <cell r="CM356">
            <v>4.2</v>
          </cell>
          <cell r="CN356">
            <v>-7.4</v>
          </cell>
          <cell r="CO356">
            <v>98.8</v>
          </cell>
          <cell r="CQ356">
            <v>-0.3</v>
          </cell>
          <cell r="CR356">
            <v>12.1</v>
          </cell>
          <cell r="CS356">
            <v>3.9</v>
          </cell>
          <cell r="CT356">
            <v>-4.0999999999999996</v>
          </cell>
          <cell r="CU356">
            <v>-12</v>
          </cell>
          <cell r="CV356">
            <v>106</v>
          </cell>
          <cell r="CX356">
            <v>-2</v>
          </cell>
          <cell r="CY356">
            <v>-8.6999999999999993</v>
          </cell>
          <cell r="CZ356">
            <v>-1.4</v>
          </cell>
          <cell r="DA356">
            <v>10.3</v>
          </cell>
          <cell r="DB356">
            <v>-30.2</v>
          </cell>
          <cell r="DC356">
            <v>97.8</v>
          </cell>
          <cell r="DE356" t="str">
            <v>NA</v>
          </cell>
          <cell r="DF356" t="str">
            <v>NA</v>
          </cell>
          <cell r="DG356">
            <v>11.3</v>
          </cell>
          <cell r="DH356" t="str">
            <v>NA</v>
          </cell>
          <cell r="DI356" t="str">
            <v>NA</v>
          </cell>
          <cell r="DJ356" t="str">
            <v>NA</v>
          </cell>
          <cell r="DL356">
            <v>1.5</v>
          </cell>
          <cell r="DM356">
            <v>19.7</v>
          </cell>
          <cell r="DN356">
            <v>-51</v>
          </cell>
          <cell r="DO356">
            <v>4.8</v>
          </cell>
          <cell r="DP356">
            <v>-19.600000000000001</v>
          </cell>
          <cell r="DQ356">
            <v>102.6</v>
          </cell>
          <cell r="DS356">
            <v>-5.7</v>
          </cell>
          <cell r="DT356">
            <v>7</v>
          </cell>
          <cell r="DU356">
            <v>-7.7</v>
          </cell>
          <cell r="DV356">
            <v>6</v>
          </cell>
          <cell r="DW356">
            <v>-40</v>
          </cell>
          <cell r="DX356">
            <v>103.5</v>
          </cell>
          <cell r="DZ356">
            <v>-10.5</v>
          </cell>
          <cell r="EA356">
            <v>-7</v>
          </cell>
          <cell r="EB356">
            <v>-22.8</v>
          </cell>
          <cell r="EC356">
            <v>-4.4000000000000004</v>
          </cell>
          <cell r="ED356">
            <v>-39.4</v>
          </cell>
          <cell r="EE356">
            <v>95.7</v>
          </cell>
          <cell r="EG356">
            <v>-1.5</v>
          </cell>
          <cell r="EH356">
            <v>3.5</v>
          </cell>
          <cell r="EI356">
            <v>-37.4</v>
          </cell>
          <cell r="EJ356">
            <v>-4.3</v>
          </cell>
          <cell r="EK356">
            <v>-34.1</v>
          </cell>
          <cell r="EL356">
            <v>112.1</v>
          </cell>
          <cell r="EN356">
            <v>-4.0999999999999996</v>
          </cell>
          <cell r="EO356">
            <v>-4.2</v>
          </cell>
          <cell r="EP356">
            <v>-12.3</v>
          </cell>
          <cell r="EQ356">
            <v>-0.9</v>
          </cell>
          <cell r="ER356">
            <v>-29.7</v>
          </cell>
          <cell r="ES356">
            <v>101.9</v>
          </cell>
          <cell r="EU356">
            <v>-9.4</v>
          </cell>
          <cell r="EV356">
            <v>7</v>
          </cell>
          <cell r="EW356">
            <v>-27.5</v>
          </cell>
          <cell r="EX356">
            <v>-13.8</v>
          </cell>
          <cell r="EY356">
            <v>-50.2</v>
          </cell>
          <cell r="EZ356">
            <v>100.6</v>
          </cell>
          <cell r="FB356">
            <v>-3.5</v>
          </cell>
          <cell r="FC356">
            <v>2.8</v>
          </cell>
          <cell r="FD356">
            <v>-6.1</v>
          </cell>
          <cell r="FE356">
            <v>8.6</v>
          </cell>
          <cell r="FF356">
            <v>-21.8</v>
          </cell>
          <cell r="FG356">
            <v>104.7</v>
          </cell>
          <cell r="FI356">
            <v>-10.199999999999999</v>
          </cell>
          <cell r="FJ356">
            <v>-6.3</v>
          </cell>
          <cell r="FK356">
            <v>-14.6</v>
          </cell>
          <cell r="FL356">
            <v>0.4</v>
          </cell>
          <cell r="FM356">
            <v>-20</v>
          </cell>
          <cell r="FN356">
            <v>99.9</v>
          </cell>
          <cell r="FP356">
            <v>-27.9</v>
          </cell>
          <cell r="FQ356" t="str">
            <v>NA</v>
          </cell>
          <cell r="FR356">
            <v>-2.1</v>
          </cell>
          <cell r="FS356" t="str">
            <v>NA</v>
          </cell>
          <cell r="FT356">
            <v>-2.5</v>
          </cell>
          <cell r="FU356">
            <v>92.1</v>
          </cell>
          <cell r="FW356">
            <v>0.7</v>
          </cell>
          <cell r="FX356">
            <v>6.2</v>
          </cell>
          <cell r="FY356">
            <v>-17.600000000000001</v>
          </cell>
          <cell r="FZ356">
            <v>4.5</v>
          </cell>
          <cell r="GA356">
            <v>-2.8</v>
          </cell>
          <cell r="GB356">
            <v>115.4</v>
          </cell>
          <cell r="GD356">
            <v>-2.2000000000000002</v>
          </cell>
          <cell r="GE356">
            <v>28.2</v>
          </cell>
          <cell r="GF356">
            <v>0.3</v>
          </cell>
          <cell r="GG356">
            <v>0.9</v>
          </cell>
          <cell r="GH356">
            <v>-30.1</v>
          </cell>
          <cell r="GI356">
            <v>112.3</v>
          </cell>
          <cell r="GK356">
            <v>-1</v>
          </cell>
          <cell r="GL356">
            <v>3.4</v>
          </cell>
          <cell r="GM356">
            <v>4.7</v>
          </cell>
          <cell r="GN356">
            <v>4.7</v>
          </cell>
          <cell r="GO356">
            <v>-19.3</v>
          </cell>
          <cell r="GP356">
            <v>101.7</v>
          </cell>
          <cell r="GR356">
            <v>-8.6</v>
          </cell>
          <cell r="GS356">
            <v>8.1</v>
          </cell>
          <cell r="GT356">
            <v>-7.9</v>
          </cell>
          <cell r="GU356">
            <v>-12.4</v>
          </cell>
          <cell r="GV356">
            <v>-19.3</v>
          </cell>
          <cell r="GW356">
            <v>95.1</v>
          </cell>
          <cell r="GY356">
            <v>-11.5</v>
          </cell>
          <cell r="GZ356">
            <v>0.9</v>
          </cell>
          <cell r="HA356">
            <v>-19.3</v>
          </cell>
          <cell r="HB356">
            <v>-1.1000000000000001</v>
          </cell>
          <cell r="HC356">
            <v>-27.2</v>
          </cell>
          <cell r="HD356">
            <v>97.8</v>
          </cell>
          <cell r="HF356">
            <v>-7.5</v>
          </cell>
          <cell r="HG356">
            <v>4</v>
          </cell>
          <cell r="HH356">
            <v>-24.3</v>
          </cell>
          <cell r="HI356">
            <v>1.6</v>
          </cell>
          <cell r="HJ356">
            <v>-43.9</v>
          </cell>
          <cell r="HK356">
            <v>102.4</v>
          </cell>
          <cell r="HM356">
            <v>1.4</v>
          </cell>
          <cell r="HN356">
            <v>1.3</v>
          </cell>
          <cell r="HO356">
            <v>-27.6</v>
          </cell>
          <cell r="HP356">
            <v>13.1</v>
          </cell>
          <cell r="HQ356">
            <v>-21.4</v>
          </cell>
          <cell r="HR356">
            <v>99.6</v>
          </cell>
          <cell r="HT356">
            <v>7.2</v>
          </cell>
          <cell r="HU356">
            <v>7.3</v>
          </cell>
          <cell r="HV356">
            <v>-16.8</v>
          </cell>
          <cell r="HW356">
            <v>12.1</v>
          </cell>
          <cell r="HX356">
            <v>-5.7</v>
          </cell>
          <cell r="HY356">
            <v>105.9</v>
          </cell>
          <cell r="IA356">
            <v>5.3</v>
          </cell>
          <cell r="IB356">
            <v>23.7</v>
          </cell>
          <cell r="IC356">
            <v>-12.2</v>
          </cell>
          <cell r="ID356">
            <v>8.1</v>
          </cell>
          <cell r="IE356">
            <v>-34.9</v>
          </cell>
          <cell r="IF356">
            <v>103.3</v>
          </cell>
          <cell r="IH356">
            <v>-8.8000000000000007</v>
          </cell>
          <cell r="II356">
            <v>-2</v>
          </cell>
          <cell r="IJ356">
            <v>12.4</v>
          </cell>
          <cell r="IK356">
            <v>-21.2</v>
          </cell>
          <cell r="IL356">
            <v>-23.5</v>
          </cell>
          <cell r="IM356">
            <v>94.4</v>
          </cell>
          <cell r="IO356">
            <v>-0.8</v>
          </cell>
          <cell r="IP356">
            <v>22.1</v>
          </cell>
          <cell r="IQ356">
            <v>19</v>
          </cell>
          <cell r="IR356">
            <v>22</v>
          </cell>
          <cell r="IS356">
            <v>-5.9</v>
          </cell>
          <cell r="IT356">
            <v>106.7</v>
          </cell>
          <cell r="IV356">
            <v>7.4</v>
          </cell>
          <cell r="IW356">
            <v>29.1</v>
          </cell>
          <cell r="IX356">
            <v>4.8</v>
          </cell>
          <cell r="IY356">
            <v>15</v>
          </cell>
          <cell r="IZ356">
            <v>-6.1</v>
          </cell>
          <cell r="JA356">
            <v>117.4</v>
          </cell>
        </row>
        <row r="357">
          <cell r="AY357">
            <v>41882</v>
          </cell>
          <cell r="BA357">
            <v>-3.3</v>
          </cell>
          <cell r="BB357">
            <v>7.5</v>
          </cell>
          <cell r="BC357">
            <v>-6.4</v>
          </cell>
          <cell r="BD357">
            <v>1</v>
          </cell>
          <cell r="BE357">
            <v>-22.3</v>
          </cell>
          <cell r="BF357">
            <v>104.6</v>
          </cell>
          <cell r="BH357">
            <v>-5.3</v>
          </cell>
          <cell r="BI357">
            <v>3.1</v>
          </cell>
          <cell r="BJ357">
            <v>-10</v>
          </cell>
          <cell r="BK357">
            <v>-4.5999999999999996</v>
          </cell>
          <cell r="BL357">
            <v>-28.4</v>
          </cell>
          <cell r="BM357">
            <v>100.6</v>
          </cell>
          <cell r="BO357">
            <v>-7.2</v>
          </cell>
          <cell r="BP357">
            <v>15.4</v>
          </cell>
          <cell r="BQ357">
            <v>-8.1</v>
          </cell>
          <cell r="BR357">
            <v>-7.2</v>
          </cell>
          <cell r="BS357">
            <v>-19.5</v>
          </cell>
          <cell r="BT357">
            <v>101.8</v>
          </cell>
          <cell r="BV357">
            <v>-0.4</v>
          </cell>
          <cell r="BW357">
            <v>1</v>
          </cell>
          <cell r="BX357">
            <v>-36.9</v>
          </cell>
          <cell r="BY357">
            <v>5.8</v>
          </cell>
          <cell r="BZ357">
            <v>-31.1</v>
          </cell>
          <cell r="CA357">
            <v>99.8</v>
          </cell>
          <cell r="CC357">
            <v>2.8</v>
          </cell>
          <cell r="CD357">
            <v>29.9</v>
          </cell>
          <cell r="CE357">
            <v>-5</v>
          </cell>
          <cell r="CF357">
            <v>11.5</v>
          </cell>
          <cell r="CG357">
            <v>-31.5</v>
          </cell>
          <cell r="CH357">
            <v>101.5</v>
          </cell>
          <cell r="CJ357">
            <v>-2.8</v>
          </cell>
          <cell r="CK357">
            <v>7.1</v>
          </cell>
          <cell r="CL357">
            <v>19.8</v>
          </cell>
          <cell r="CM357">
            <v>9.4</v>
          </cell>
          <cell r="CN357">
            <v>-7.5</v>
          </cell>
          <cell r="CO357">
            <v>104.6</v>
          </cell>
          <cell r="CQ357">
            <v>-2.7</v>
          </cell>
          <cell r="CR357">
            <v>10.6</v>
          </cell>
          <cell r="CS357">
            <v>0.3</v>
          </cell>
          <cell r="CT357">
            <v>-4.4000000000000004</v>
          </cell>
          <cell r="CU357">
            <v>-13</v>
          </cell>
          <cell r="CV357">
            <v>104.1</v>
          </cell>
          <cell r="CX357">
            <v>-0.5</v>
          </cell>
          <cell r="CY357">
            <v>-1.6</v>
          </cell>
          <cell r="CZ357">
            <v>-4</v>
          </cell>
          <cell r="DA357">
            <v>13.8</v>
          </cell>
          <cell r="DB357">
            <v>-23.6</v>
          </cell>
          <cell r="DC357">
            <v>99.9</v>
          </cell>
          <cell r="DE357" t="str">
            <v>NA</v>
          </cell>
          <cell r="DF357" t="str">
            <v>NA</v>
          </cell>
          <cell r="DG357">
            <v>12</v>
          </cell>
          <cell r="DH357" t="str">
            <v>NA</v>
          </cell>
          <cell r="DI357" t="str">
            <v>NA</v>
          </cell>
          <cell r="DJ357" t="str">
            <v>NA</v>
          </cell>
          <cell r="DL357">
            <v>0.3</v>
          </cell>
          <cell r="DM357">
            <v>22.3</v>
          </cell>
          <cell r="DN357">
            <v>-54.7</v>
          </cell>
          <cell r="DO357">
            <v>6.6</v>
          </cell>
          <cell r="DP357">
            <v>-21.1</v>
          </cell>
          <cell r="DQ357">
            <v>101.9</v>
          </cell>
          <cell r="DS357">
            <v>-5.7</v>
          </cell>
          <cell r="DT357">
            <v>6.4</v>
          </cell>
          <cell r="DU357">
            <v>-6.4</v>
          </cell>
          <cell r="DV357">
            <v>9</v>
          </cell>
          <cell r="DW357">
            <v>-33.5</v>
          </cell>
          <cell r="DX357">
            <v>103.5</v>
          </cell>
          <cell r="DZ357">
            <v>-12</v>
          </cell>
          <cell r="EA357">
            <v>-5.7</v>
          </cell>
          <cell r="EB357">
            <v>-22.3</v>
          </cell>
          <cell r="EC357">
            <v>-14.9</v>
          </cell>
          <cell r="ED357">
            <v>-41</v>
          </cell>
          <cell r="EE357">
            <v>95.1</v>
          </cell>
          <cell r="EG357">
            <v>5</v>
          </cell>
          <cell r="EH357">
            <v>1.6</v>
          </cell>
          <cell r="EI357">
            <v>-34.6</v>
          </cell>
          <cell r="EJ357">
            <v>-7</v>
          </cell>
          <cell r="EK357">
            <v>-31.9</v>
          </cell>
          <cell r="EL357">
            <v>117.2</v>
          </cell>
          <cell r="EN357">
            <v>-8</v>
          </cell>
          <cell r="EO357">
            <v>-6.5</v>
          </cell>
          <cell r="EP357">
            <v>-14.1</v>
          </cell>
          <cell r="EQ357">
            <v>-3.2</v>
          </cell>
          <cell r="ER357">
            <v>-35.5</v>
          </cell>
          <cell r="ES357">
            <v>97.8</v>
          </cell>
          <cell r="EU357">
            <v>-7.6</v>
          </cell>
          <cell r="EV357">
            <v>2.5</v>
          </cell>
          <cell r="EW357">
            <v>-26.8</v>
          </cell>
          <cell r="EX357">
            <v>-14</v>
          </cell>
          <cell r="EY357">
            <v>-44.9</v>
          </cell>
          <cell r="EZ357">
            <v>100</v>
          </cell>
          <cell r="FB357">
            <v>-4.7</v>
          </cell>
          <cell r="FC357">
            <v>1.2</v>
          </cell>
          <cell r="FD357">
            <v>-11.7</v>
          </cell>
          <cell r="FE357">
            <v>7.4</v>
          </cell>
          <cell r="FF357">
            <v>-18.8</v>
          </cell>
          <cell r="FG357">
            <v>102.9</v>
          </cell>
          <cell r="FI357">
            <v>-8</v>
          </cell>
          <cell r="FJ357">
            <v>-3.7</v>
          </cell>
          <cell r="FK357">
            <v>-21.1</v>
          </cell>
          <cell r="FL357">
            <v>5.3</v>
          </cell>
          <cell r="FM357">
            <v>-18</v>
          </cell>
          <cell r="FN357">
            <v>100.5</v>
          </cell>
          <cell r="FP357">
            <v>-30</v>
          </cell>
          <cell r="FQ357" t="str">
            <v>NA</v>
          </cell>
          <cell r="FR357">
            <v>-5.3</v>
          </cell>
          <cell r="FS357" t="str">
            <v>NA</v>
          </cell>
          <cell r="FT357">
            <v>-0.3</v>
          </cell>
          <cell r="FU357">
            <v>90.1</v>
          </cell>
          <cell r="FW357">
            <v>1.6</v>
          </cell>
          <cell r="FX357">
            <v>2.2000000000000002</v>
          </cell>
          <cell r="FY357">
            <v>-21.2</v>
          </cell>
          <cell r="FZ357">
            <v>9.6</v>
          </cell>
          <cell r="GA357">
            <v>-3.7</v>
          </cell>
          <cell r="GB357">
            <v>113.4</v>
          </cell>
          <cell r="GD357">
            <v>4.2</v>
          </cell>
          <cell r="GE357">
            <v>28.6</v>
          </cell>
          <cell r="GF357">
            <v>-1.1000000000000001</v>
          </cell>
          <cell r="GG357">
            <v>-19.5</v>
          </cell>
          <cell r="GH357">
            <v>-22.5</v>
          </cell>
          <cell r="GI357">
            <v>114</v>
          </cell>
          <cell r="GK357">
            <v>-1.6</v>
          </cell>
          <cell r="GL357">
            <v>2</v>
          </cell>
          <cell r="GM357">
            <v>3.3</v>
          </cell>
          <cell r="GN357">
            <v>4.5</v>
          </cell>
          <cell r="GO357">
            <v>-18.100000000000001</v>
          </cell>
          <cell r="GP357">
            <v>100.9</v>
          </cell>
          <cell r="GR357">
            <v>-3.6</v>
          </cell>
          <cell r="GS357">
            <v>7.8</v>
          </cell>
          <cell r="GT357">
            <v>-11.2</v>
          </cell>
          <cell r="GU357">
            <v>-11.6</v>
          </cell>
          <cell r="GV357">
            <v>-19.8</v>
          </cell>
          <cell r="GW357">
            <v>96.5</v>
          </cell>
          <cell r="GY357">
            <v>-12.5</v>
          </cell>
          <cell r="GZ357">
            <v>0.8</v>
          </cell>
          <cell r="HA357">
            <v>-20.3</v>
          </cell>
          <cell r="HB357">
            <v>-0.5</v>
          </cell>
          <cell r="HC357">
            <v>-26.9</v>
          </cell>
          <cell r="HD357">
            <v>96.8</v>
          </cell>
          <cell r="HF357">
            <v>-7.4</v>
          </cell>
          <cell r="HG357">
            <v>2.6</v>
          </cell>
          <cell r="HH357">
            <v>-28.2</v>
          </cell>
          <cell r="HI357">
            <v>1.2</v>
          </cell>
          <cell r="HJ357">
            <v>-46.2</v>
          </cell>
          <cell r="HK357">
            <v>100.5</v>
          </cell>
          <cell r="HM357">
            <v>-0.1</v>
          </cell>
          <cell r="HN357">
            <v>8.9</v>
          </cell>
          <cell r="HO357">
            <v>-27.5</v>
          </cell>
          <cell r="HP357">
            <v>11.7</v>
          </cell>
          <cell r="HQ357">
            <v>-21.8</v>
          </cell>
          <cell r="HR357">
            <v>101</v>
          </cell>
          <cell r="HT357">
            <v>4.8</v>
          </cell>
          <cell r="HU357">
            <v>7</v>
          </cell>
          <cell r="HV357">
            <v>-20.100000000000001</v>
          </cell>
          <cell r="HW357">
            <v>8.1999999999999993</v>
          </cell>
          <cell r="HX357">
            <v>-10.8</v>
          </cell>
          <cell r="HY357">
            <v>103.3</v>
          </cell>
          <cell r="IA357">
            <v>5.5</v>
          </cell>
          <cell r="IB357">
            <v>15</v>
          </cell>
          <cell r="IC357">
            <v>-11.7</v>
          </cell>
          <cell r="ID357">
            <v>9.1999999999999993</v>
          </cell>
          <cell r="IE357">
            <v>-26.3</v>
          </cell>
          <cell r="IF357">
            <v>102</v>
          </cell>
          <cell r="IH357">
            <v>-4.8</v>
          </cell>
          <cell r="II357">
            <v>5.9</v>
          </cell>
          <cell r="IJ357">
            <v>6.3</v>
          </cell>
          <cell r="IK357">
            <v>-14.1</v>
          </cell>
          <cell r="IL357">
            <v>-29.1</v>
          </cell>
          <cell r="IM357">
            <v>96.1</v>
          </cell>
          <cell r="IO357">
            <v>3.6</v>
          </cell>
          <cell r="IP357">
            <v>25.6</v>
          </cell>
          <cell r="IQ357">
            <v>19.8</v>
          </cell>
          <cell r="IR357">
            <v>18.100000000000001</v>
          </cell>
          <cell r="IS357">
            <v>-5.2</v>
          </cell>
          <cell r="IT357">
            <v>108.8</v>
          </cell>
          <cell r="IV357">
            <v>8.4</v>
          </cell>
          <cell r="IW357">
            <v>22.1</v>
          </cell>
          <cell r="IX357">
            <v>6.6</v>
          </cell>
          <cell r="IY357">
            <v>17.899999999999999</v>
          </cell>
          <cell r="IZ357">
            <v>-2</v>
          </cell>
          <cell r="JA357">
            <v>116.3</v>
          </cell>
        </row>
      </sheetData>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www.census.gov/construction/mhs/mhsindex.html" TargetMode="External"/><Relationship Id="rId18" Type="http://schemas.openxmlformats.org/officeDocument/2006/relationships/hyperlink" Target="http://research.stlouisfed.org/fred2/series/ICSA" TargetMode="External"/><Relationship Id="rId26" Type="http://schemas.openxmlformats.org/officeDocument/2006/relationships/hyperlink" Target="http://research.stlouisfed.org/fred2/series/IPCONGD" TargetMode="External"/><Relationship Id="rId39" Type="http://schemas.openxmlformats.org/officeDocument/2006/relationships/hyperlink" Target="http://www.census.gov/retail/marts/www/download/text/adv44x72.txt" TargetMode="External"/><Relationship Id="rId21" Type="http://schemas.openxmlformats.org/officeDocument/2006/relationships/hyperlink" Target="http://data.bls.gov/timeseries/CES9000000001" TargetMode="External"/><Relationship Id="rId34" Type="http://schemas.openxmlformats.org/officeDocument/2006/relationships/hyperlink" Target="http://www.markiteconomics.com/Survey/Page.mvc/PressReleases" TargetMode="External"/><Relationship Id="rId42" Type="http://schemas.openxmlformats.org/officeDocument/2006/relationships/hyperlink" Target="http://www.census.gov/retail/marts/www/download/text/adv44100.txt" TargetMode="External"/><Relationship Id="rId47" Type="http://schemas.openxmlformats.org/officeDocument/2006/relationships/hyperlink" Target="http://www.census.gov/retail/marts/www/download/text/adv44500.txt" TargetMode="External"/><Relationship Id="rId50" Type="http://schemas.openxmlformats.org/officeDocument/2006/relationships/hyperlink" Target="http://www.census.gov/retail/marts/www/download/text/adv44700.txt" TargetMode="External"/><Relationship Id="rId55" Type="http://schemas.openxmlformats.org/officeDocument/2006/relationships/hyperlink" Target="http://www.census.gov/retail/marts/www/download/text/adv45400.txt" TargetMode="External"/><Relationship Id="rId63" Type="http://schemas.openxmlformats.org/officeDocument/2006/relationships/comments" Target="../comments1.xml"/><Relationship Id="rId7" Type="http://schemas.openxmlformats.org/officeDocument/2006/relationships/hyperlink" Target="http://research.stlouisfed.org/fred2/series/CCSA" TargetMode="External"/><Relationship Id="rId2" Type="http://schemas.openxmlformats.org/officeDocument/2006/relationships/hyperlink" Target="http://research.stlouisfed.org/fred2/data/PERMIT.txt" TargetMode="External"/><Relationship Id="rId16" Type="http://schemas.openxmlformats.org/officeDocument/2006/relationships/hyperlink" Target="http://www.sca.isr.umich.edu/" TargetMode="External"/><Relationship Id="rId20" Type="http://schemas.openxmlformats.org/officeDocument/2006/relationships/hyperlink" Target="http://data.bls.gov/timeseries/CES0500000001" TargetMode="External"/><Relationship Id="rId29" Type="http://schemas.openxmlformats.org/officeDocument/2006/relationships/hyperlink" Target="http://research.stlouisfed.org/fred2/series/IPMAN" TargetMode="External"/><Relationship Id="rId41" Type="http://schemas.openxmlformats.org/officeDocument/2006/relationships/hyperlink" Target="http://www.census.gov/retail/marts/www/download/text/adv44000.txt" TargetMode="External"/><Relationship Id="rId54" Type="http://schemas.openxmlformats.org/officeDocument/2006/relationships/hyperlink" Target="http://www.census.gov/retail/marts/www/download/text/adv45300.txt" TargetMode="External"/><Relationship Id="rId62" Type="http://schemas.openxmlformats.org/officeDocument/2006/relationships/vmlDrawing" Target="../drawings/vmlDrawing1.vml"/><Relationship Id="rId1" Type="http://schemas.openxmlformats.org/officeDocument/2006/relationships/hyperlink" Target="http://www.ism.ws/ISMReport/MfgROB.cfm" TargetMode="External"/><Relationship Id="rId6" Type="http://schemas.openxmlformats.org/officeDocument/2006/relationships/hyperlink" Target="http://www.bls.gov/cps/cps_htgm.htm" TargetMode="External"/><Relationship Id="rId11" Type="http://schemas.openxmlformats.org/officeDocument/2006/relationships/hyperlink" Target="http://www.census.gov/construction/bps/" TargetMode="External"/><Relationship Id="rId24" Type="http://schemas.openxmlformats.org/officeDocument/2006/relationships/hyperlink" Target="http://research.stlouisfed.org/fred2/series/IPBUSEQ" TargetMode="External"/><Relationship Id="rId32" Type="http://schemas.openxmlformats.org/officeDocument/2006/relationships/hyperlink" Target="http://www.federalreserve.gov/releases/g17/Current/default.htm" TargetMode="External"/><Relationship Id="rId37" Type="http://schemas.openxmlformats.org/officeDocument/2006/relationships/hyperlink" Target="http://www.esa.doc.gov/economic-indicators/2014/08/advance-report-durable-goods" TargetMode="External"/><Relationship Id="rId40" Type="http://schemas.openxmlformats.org/officeDocument/2006/relationships/hyperlink" Target="http://www.census.gov/retail/marts/www/download/text/adv44y72.txt" TargetMode="External"/><Relationship Id="rId45" Type="http://schemas.openxmlformats.org/officeDocument/2006/relationships/hyperlink" Target="http://www.census.gov/retail/marts/www/download/text/adv44200.txt" TargetMode="External"/><Relationship Id="rId53" Type="http://schemas.openxmlformats.org/officeDocument/2006/relationships/hyperlink" Target="http://www.census.gov/retail/marts/www/download/text/adv45200.txt" TargetMode="External"/><Relationship Id="rId58" Type="http://schemas.openxmlformats.org/officeDocument/2006/relationships/hyperlink" Target="http://www.fxstreet.com/economic-calendar/event.aspx?id=608ffc81-99e8-4b1c-b673-633100761034" TargetMode="External"/><Relationship Id="rId5" Type="http://schemas.openxmlformats.org/officeDocument/2006/relationships/hyperlink" Target="http://www.bls.gov/news.release/empsit.t17.htm" TargetMode="External"/><Relationship Id="rId15" Type="http://schemas.openxmlformats.org/officeDocument/2006/relationships/hyperlink" Target="http://research.stlouisfed.org/fred2/data/COMPUTSA.txt" TargetMode="External"/><Relationship Id="rId23" Type="http://schemas.openxmlformats.org/officeDocument/2006/relationships/hyperlink" Target="http://www.federalreserve.gov/datadownload/Choose.aspx?rel=G17" TargetMode="External"/><Relationship Id="rId28" Type="http://schemas.openxmlformats.org/officeDocument/2006/relationships/hyperlink" Target="http://research.stlouisfed.org/fred2/series/INDPRO" TargetMode="External"/><Relationship Id="rId36" Type="http://schemas.openxmlformats.org/officeDocument/2006/relationships/hyperlink" Target="http://www.census.gov/manufacturing/m3/" TargetMode="External"/><Relationship Id="rId49" Type="http://schemas.openxmlformats.org/officeDocument/2006/relationships/hyperlink" Target="http://www.census.gov/retail/marts/www/download/text/adv44600.txt" TargetMode="External"/><Relationship Id="rId57" Type="http://schemas.openxmlformats.org/officeDocument/2006/relationships/hyperlink" Target="http://www.bls.gov/web/cpi/cpipress1.xlsx" TargetMode="External"/><Relationship Id="rId61" Type="http://schemas.openxmlformats.org/officeDocument/2006/relationships/printerSettings" Target="../printerSettings/printerSettings1.bin"/><Relationship Id="rId10" Type="http://schemas.openxmlformats.org/officeDocument/2006/relationships/hyperlink" Target="http://www.markiteconomics.com/Survey/Page.mvc/PressReleases" TargetMode="External"/><Relationship Id="rId19" Type="http://schemas.openxmlformats.org/officeDocument/2006/relationships/hyperlink" Target="http://data.bls.gov/timeseries/LNS14000000" TargetMode="External"/><Relationship Id="rId31" Type="http://schemas.openxmlformats.org/officeDocument/2006/relationships/hyperlink" Target="http://research.stlouisfed.org/fred2/series/IPUTIL" TargetMode="External"/><Relationship Id="rId44" Type="http://schemas.openxmlformats.org/officeDocument/2006/relationships/hyperlink" Target="http://www.census.gov/retail/marts/www/download/text/adv44300.txt" TargetMode="External"/><Relationship Id="rId52" Type="http://schemas.openxmlformats.org/officeDocument/2006/relationships/hyperlink" Target="http://www.census.gov/retail/marts/www/download/text/adv45100.txt" TargetMode="External"/><Relationship Id="rId60" Type="http://schemas.openxmlformats.org/officeDocument/2006/relationships/hyperlink" Target="http://www.conference-board.org/data/bcicountry.cfm?cid=11" TargetMode="External"/><Relationship Id="rId4" Type="http://schemas.openxmlformats.org/officeDocument/2006/relationships/hyperlink" Target="http://www.bls.gov/webapps/legacy/cesbtab1.htm" TargetMode="External"/><Relationship Id="rId9" Type="http://schemas.openxmlformats.org/officeDocument/2006/relationships/hyperlink" Target="http://www.ism.ws/ISMReport/NonMfgROB.cfm" TargetMode="External"/><Relationship Id="rId14" Type="http://schemas.openxmlformats.org/officeDocument/2006/relationships/hyperlink" Target="http://research.stlouisfed.org/fred2/data/HOUST.txt" TargetMode="External"/><Relationship Id="rId22" Type="http://schemas.openxmlformats.org/officeDocument/2006/relationships/hyperlink" Target="http://data.bls.gov/timeseries/CES0000000001" TargetMode="External"/><Relationship Id="rId27" Type="http://schemas.openxmlformats.org/officeDocument/2006/relationships/hyperlink" Target="http://research.stlouisfed.org/fred2/series/IPFINAL" TargetMode="External"/><Relationship Id="rId30" Type="http://schemas.openxmlformats.org/officeDocument/2006/relationships/hyperlink" Target="http://research.stlouisfed.org/fred2/series/IPMINE" TargetMode="External"/><Relationship Id="rId35" Type="http://schemas.openxmlformats.org/officeDocument/2006/relationships/hyperlink" Target="http://www.tradingeconomics.com/china/services-pmi" TargetMode="External"/><Relationship Id="rId43" Type="http://schemas.openxmlformats.org/officeDocument/2006/relationships/hyperlink" Target="http://www.census.gov/retail/marts/www/download/text/adv441x0.txt" TargetMode="External"/><Relationship Id="rId48" Type="http://schemas.openxmlformats.org/officeDocument/2006/relationships/hyperlink" Target="http://www.census.gov/retail/marts/www/download/text/adv44510.txt" TargetMode="External"/><Relationship Id="rId56" Type="http://schemas.openxmlformats.org/officeDocument/2006/relationships/hyperlink" Target="http://www.census.gov/retail/marts/www/download/text/adv72200.txt" TargetMode="External"/><Relationship Id="rId8" Type="http://schemas.openxmlformats.org/officeDocument/2006/relationships/hyperlink" Target="http://research.stlouisfed.org/fred2/data/GDP.txt" TargetMode="External"/><Relationship Id="rId51" Type="http://schemas.openxmlformats.org/officeDocument/2006/relationships/hyperlink" Target="http://www.census.gov/retail/marts/www/download/text/adv44800.txt" TargetMode="External"/><Relationship Id="rId3" Type="http://schemas.openxmlformats.org/officeDocument/2006/relationships/hyperlink" Target="http://ec.europa.eu/economy_finance/db_indicators/surveys/time_series/index_en.htm" TargetMode="External"/><Relationship Id="rId12" Type="http://schemas.openxmlformats.org/officeDocument/2006/relationships/hyperlink" Target="http://www.census.gov/construction/nrc/" TargetMode="External"/><Relationship Id="rId17" Type="http://schemas.openxmlformats.org/officeDocument/2006/relationships/hyperlink" Target="http://www.tradingeconomics.com/united-states/consumer-confidence" TargetMode="External"/><Relationship Id="rId25" Type="http://schemas.openxmlformats.org/officeDocument/2006/relationships/hyperlink" Target="http://research.stlouisfed.org/fred2/series/IPMAT" TargetMode="External"/><Relationship Id="rId33" Type="http://schemas.openxmlformats.org/officeDocument/2006/relationships/hyperlink" Target="http://www.tradingeconomics.com/china/manufacturing-pmi" TargetMode="External"/><Relationship Id="rId38" Type="http://schemas.openxmlformats.org/officeDocument/2006/relationships/hyperlink" Target="http://www.census.gov/retail/marts/www/timeseries.html" TargetMode="External"/><Relationship Id="rId46" Type="http://schemas.openxmlformats.org/officeDocument/2006/relationships/hyperlink" Target="http://www.census.gov/retail/marts/www/download/text/adv44400.txt" TargetMode="External"/><Relationship Id="rId59" Type="http://schemas.openxmlformats.org/officeDocument/2006/relationships/hyperlink" Target="http://www.aastocks.com/en/forex/market/dbindepth.aspx?country=66970&amp;indicato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c.europa.eu/economy_finance/db_indicators/surveys/index_en.htm" TargetMode="External"/><Relationship Id="rId1" Type="http://schemas.openxmlformats.org/officeDocument/2006/relationships/hyperlink" Target="http://ec.europa.eu/economy_finance/db_indicators/surveys/index_en.htm" TargetMode="External"/><Relationship Id="rId4"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8" Type="http://schemas.openxmlformats.org/officeDocument/2006/relationships/hyperlink" Target="http://www.quandl.com/ISM/MAN_PRICES" TargetMode="External"/><Relationship Id="rId13" Type="http://schemas.openxmlformats.org/officeDocument/2006/relationships/hyperlink" Target="http://www.quandl.com/ISM/NONMAN_DELIV" TargetMode="External"/><Relationship Id="rId18" Type="http://schemas.openxmlformats.org/officeDocument/2006/relationships/hyperlink" Target="http://www.quandl.com/ISM/NONMAN_NEWORD" TargetMode="External"/><Relationship Id="rId26" Type="http://schemas.openxmlformats.org/officeDocument/2006/relationships/hyperlink" Target="http://www.quandl.com/ISM/MAN_PROD" TargetMode="External"/><Relationship Id="rId39" Type="http://schemas.openxmlformats.org/officeDocument/2006/relationships/hyperlink" Target="http://www.quandl.com/ISM/NONMAN_EXPORTS" TargetMode="External"/><Relationship Id="rId3" Type="http://schemas.openxmlformats.org/officeDocument/2006/relationships/hyperlink" Target="http://www.quandl.com/ISM/MAN_PROD" TargetMode="External"/><Relationship Id="rId21" Type="http://schemas.openxmlformats.org/officeDocument/2006/relationships/hyperlink" Target="http://www.quandl.com/ISM/NONMAN_INVSENT" TargetMode="External"/><Relationship Id="rId34" Type="http://schemas.openxmlformats.org/officeDocument/2006/relationships/hyperlink" Target="http://www.quandl.com/ISM/MAN_IMPORTS" TargetMode="External"/><Relationship Id="rId42" Type="http://schemas.openxmlformats.org/officeDocument/2006/relationships/hyperlink" Target="http://www.quandl.com/ISM/NONMAN_NEWORD" TargetMode="External"/><Relationship Id="rId47" Type="http://schemas.openxmlformats.org/officeDocument/2006/relationships/hyperlink" Target="http://www.quandl.com/USCENSUS/BI_RESCONST_APERMITS_TOTAL_SA" TargetMode="External"/><Relationship Id="rId7" Type="http://schemas.openxmlformats.org/officeDocument/2006/relationships/hyperlink" Target="http://www.quandl.com/ISM/MAN_CUSTINV" TargetMode="External"/><Relationship Id="rId12" Type="http://schemas.openxmlformats.org/officeDocument/2006/relationships/hyperlink" Target="http://www.quandl.com/ISM/NONMAN_INVENT" TargetMode="External"/><Relationship Id="rId17" Type="http://schemas.openxmlformats.org/officeDocument/2006/relationships/hyperlink" Target="http://www.quandl.com/ISM/NONMAN_EMPL" TargetMode="External"/><Relationship Id="rId25" Type="http://schemas.openxmlformats.org/officeDocument/2006/relationships/hyperlink" Target="http://www.quandl.com/ISM/MAN_NEWORDERS" TargetMode="External"/><Relationship Id="rId33" Type="http://schemas.openxmlformats.org/officeDocument/2006/relationships/hyperlink" Target="http://www.quandl.com/ISM/MAN_EXPORTS" TargetMode="External"/><Relationship Id="rId38" Type="http://schemas.openxmlformats.org/officeDocument/2006/relationships/hyperlink" Target="http://www.quandl.com/ISM/NONMAN_BUSACT" TargetMode="External"/><Relationship Id="rId46" Type="http://schemas.openxmlformats.org/officeDocument/2006/relationships/hyperlink" Target="http://www.quandl.com/UMICH/SOC1" TargetMode="External"/><Relationship Id="rId2" Type="http://schemas.openxmlformats.org/officeDocument/2006/relationships/hyperlink" Target="http://www.quandl.com/ISM/MAN_NEWORDERS" TargetMode="External"/><Relationship Id="rId16" Type="http://schemas.openxmlformats.org/officeDocument/2006/relationships/hyperlink" Target="http://www.quandl.com/ISM/NONMAN_BACKLOG" TargetMode="External"/><Relationship Id="rId20" Type="http://schemas.openxmlformats.org/officeDocument/2006/relationships/hyperlink" Target="http://www.quandl.com/ISM/NONMAN_IMPORTS" TargetMode="External"/><Relationship Id="rId29" Type="http://schemas.openxmlformats.org/officeDocument/2006/relationships/hyperlink" Target="http://www.quandl.com/ISM/MAN_INVENT" TargetMode="External"/><Relationship Id="rId41" Type="http://schemas.openxmlformats.org/officeDocument/2006/relationships/hyperlink" Target="http://www.quandl.com/ISM/NONMAN_EMPL" TargetMode="External"/><Relationship Id="rId1" Type="http://schemas.openxmlformats.org/officeDocument/2006/relationships/hyperlink" Target="http://www.quandl.com/ISM/MAN_PMI" TargetMode="External"/><Relationship Id="rId6" Type="http://schemas.openxmlformats.org/officeDocument/2006/relationships/hyperlink" Target="http://www.quandl.com/ISM/MAN_INVENT" TargetMode="External"/><Relationship Id="rId11" Type="http://schemas.openxmlformats.org/officeDocument/2006/relationships/hyperlink" Target="http://www.quandl.com/ISM/MAN_IMPORTS" TargetMode="External"/><Relationship Id="rId24" Type="http://schemas.openxmlformats.org/officeDocument/2006/relationships/hyperlink" Target="http://www.quandl.com/UMICH/SOC1" TargetMode="External"/><Relationship Id="rId32" Type="http://schemas.openxmlformats.org/officeDocument/2006/relationships/hyperlink" Target="http://www.quandl.com/ISM/MAN_BACKLOG" TargetMode="External"/><Relationship Id="rId37" Type="http://schemas.openxmlformats.org/officeDocument/2006/relationships/hyperlink" Target="http://www.quandl.com/ISM/NONMAN_DELIV" TargetMode="External"/><Relationship Id="rId40" Type="http://schemas.openxmlformats.org/officeDocument/2006/relationships/hyperlink" Target="http://www.quandl.com/ISM/NONMAN_BACKLOG" TargetMode="External"/><Relationship Id="rId45" Type="http://schemas.openxmlformats.org/officeDocument/2006/relationships/hyperlink" Target="http://www.quandl.com/ISM/NONMAN_INVSENT" TargetMode="External"/><Relationship Id="rId5" Type="http://schemas.openxmlformats.org/officeDocument/2006/relationships/hyperlink" Target="http://www.quandl.com/ISM/MAN_DELIV" TargetMode="External"/><Relationship Id="rId15" Type="http://schemas.openxmlformats.org/officeDocument/2006/relationships/hyperlink" Target="http://www.quandl.com/ISM/NONMAN_EXPORTS" TargetMode="External"/><Relationship Id="rId23" Type="http://schemas.openxmlformats.org/officeDocument/2006/relationships/hyperlink" Target="http://www.quandl.com/YAHOO/INDEX_GSPC" TargetMode="External"/><Relationship Id="rId28" Type="http://schemas.openxmlformats.org/officeDocument/2006/relationships/hyperlink" Target="http://www.quandl.com/ISM/MAN_DELIV" TargetMode="External"/><Relationship Id="rId36" Type="http://schemas.openxmlformats.org/officeDocument/2006/relationships/hyperlink" Target="http://www.quandl.com/ISM/NONMAN_INVENT" TargetMode="External"/><Relationship Id="rId10" Type="http://schemas.openxmlformats.org/officeDocument/2006/relationships/hyperlink" Target="http://www.quandl.com/ISM/MAN_EXPORTS" TargetMode="External"/><Relationship Id="rId19" Type="http://schemas.openxmlformats.org/officeDocument/2006/relationships/hyperlink" Target="http://www.quandl.com/ISM/NONMAN_PRICES" TargetMode="External"/><Relationship Id="rId31" Type="http://schemas.openxmlformats.org/officeDocument/2006/relationships/hyperlink" Target="http://www.quandl.com/ISM/MAN_PRICES" TargetMode="External"/><Relationship Id="rId44" Type="http://schemas.openxmlformats.org/officeDocument/2006/relationships/hyperlink" Target="http://www.quandl.com/ISM/NONMAN_IMPORTS" TargetMode="External"/><Relationship Id="rId4" Type="http://schemas.openxmlformats.org/officeDocument/2006/relationships/hyperlink" Target="http://www.quandl.com/ISM/MAN_EMPL" TargetMode="External"/><Relationship Id="rId9" Type="http://schemas.openxmlformats.org/officeDocument/2006/relationships/hyperlink" Target="http://www.quandl.com/ISM/MAN_BACKLOG" TargetMode="External"/><Relationship Id="rId14" Type="http://schemas.openxmlformats.org/officeDocument/2006/relationships/hyperlink" Target="http://www.quandl.com/ISM/NONMAN_BUSACT" TargetMode="External"/><Relationship Id="rId22" Type="http://schemas.openxmlformats.org/officeDocument/2006/relationships/hyperlink" Target="http://www.quandl.com/ISM/NONMAN_NMI" TargetMode="External"/><Relationship Id="rId27" Type="http://schemas.openxmlformats.org/officeDocument/2006/relationships/hyperlink" Target="http://www.quandl.com/ISM/MAN_EMPL" TargetMode="External"/><Relationship Id="rId30" Type="http://schemas.openxmlformats.org/officeDocument/2006/relationships/hyperlink" Target="http://www.quandl.com/ISM/MAN_CUSTINV" TargetMode="External"/><Relationship Id="rId35" Type="http://schemas.openxmlformats.org/officeDocument/2006/relationships/hyperlink" Target="http://www.quandl.com/ISM/NONMAN_NMI" TargetMode="External"/><Relationship Id="rId43" Type="http://schemas.openxmlformats.org/officeDocument/2006/relationships/hyperlink" Target="http://www.quandl.com/ISM/NONMAN_PRICES"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99"/>
  <sheetViews>
    <sheetView tabSelected="1" workbookViewId="0">
      <pane xSplit="5" ySplit="1" topLeftCell="F2" activePane="bottomRight" state="frozen"/>
      <selection pane="topRight" activeCell="D1" sqref="D1"/>
      <selection pane="bottomLeft" activeCell="A2" sqref="A2"/>
      <selection pane="bottomRight" activeCell="F21" sqref="F21"/>
    </sheetView>
  </sheetViews>
  <sheetFormatPr defaultRowHeight="11.25"/>
  <cols>
    <col min="1" max="1" width="14.7109375" style="1" customWidth="1"/>
    <col min="2" max="2" width="63.85546875" style="1" customWidth="1"/>
    <col min="3" max="3" width="11.140625" style="5" customWidth="1"/>
    <col min="4" max="4" width="23.42578125" style="1" customWidth="1"/>
    <col min="5" max="5" width="11.7109375" style="4" bestFit="1" customWidth="1"/>
    <col min="6" max="6" width="82.42578125" style="1" customWidth="1"/>
    <col min="7" max="7" width="35.5703125" style="1" bestFit="1" customWidth="1"/>
    <col min="8" max="8" width="5" style="2" bestFit="1" customWidth="1"/>
    <col min="9" max="9" width="63.28515625" style="1" customWidth="1"/>
    <col min="10" max="10" width="22.28515625" style="3" bestFit="1" customWidth="1"/>
    <col min="11" max="16384" width="9.140625" style="1"/>
  </cols>
  <sheetData>
    <row r="1" spans="1:10">
      <c r="A1" s="38" t="s">
        <v>182</v>
      </c>
      <c r="B1" s="38" t="s">
        <v>0</v>
      </c>
      <c r="D1" s="38" t="s">
        <v>181</v>
      </c>
      <c r="E1" s="41" t="s">
        <v>180</v>
      </c>
      <c r="F1" s="40" t="s">
        <v>179</v>
      </c>
      <c r="G1" s="38" t="s">
        <v>177</v>
      </c>
      <c r="H1" s="37" t="s">
        <v>176</v>
      </c>
      <c r="J1" s="39" t="s">
        <v>178</v>
      </c>
    </row>
    <row r="2" spans="1:10" ht="22.5">
      <c r="A2" s="1" t="s">
        <v>175</v>
      </c>
      <c r="B2" s="1" t="s">
        <v>25</v>
      </c>
      <c r="D2" s="1" t="s">
        <v>174</v>
      </c>
      <c r="E2" s="4" t="s">
        <v>173</v>
      </c>
      <c r="F2" s="36" t="s">
        <v>172</v>
      </c>
      <c r="G2" s="1" t="s">
        <v>171</v>
      </c>
      <c r="J2" s="3" t="s">
        <v>166</v>
      </c>
    </row>
    <row r="3" spans="1:10">
      <c r="A3" s="222" t="s">
        <v>144</v>
      </c>
      <c r="B3" s="7" t="s">
        <v>170</v>
      </c>
      <c r="C3" s="228" t="s">
        <v>109</v>
      </c>
      <c r="D3" s="7" t="s">
        <v>169</v>
      </c>
      <c r="E3" s="9" t="s">
        <v>62</v>
      </c>
      <c r="F3" s="11" t="s">
        <v>168</v>
      </c>
      <c r="G3" s="7"/>
      <c r="H3" s="225">
        <v>10</v>
      </c>
      <c r="J3" s="8"/>
    </row>
    <row r="4" spans="1:10">
      <c r="A4" s="223"/>
      <c r="B4" s="14" t="s">
        <v>167</v>
      </c>
      <c r="C4" s="229"/>
      <c r="D4" s="12"/>
      <c r="F4" s="13"/>
      <c r="G4" s="12" t="s">
        <v>165</v>
      </c>
      <c r="H4" s="226"/>
      <c r="J4" s="16" t="s">
        <v>166</v>
      </c>
    </row>
    <row r="5" spans="1:10">
      <c r="A5" s="223"/>
      <c r="B5" s="35" t="s">
        <v>164</v>
      </c>
      <c r="C5" s="229"/>
      <c r="D5" s="12"/>
      <c r="F5" s="13"/>
      <c r="G5" s="12" t="s">
        <v>163</v>
      </c>
      <c r="H5" s="226"/>
      <c r="J5" s="16"/>
    </row>
    <row r="6" spans="1:10">
      <c r="A6" s="223"/>
      <c r="B6" s="35" t="s">
        <v>162</v>
      </c>
      <c r="C6" s="229"/>
      <c r="D6" s="12"/>
      <c r="F6" s="13"/>
      <c r="G6" s="12" t="s">
        <v>161</v>
      </c>
      <c r="H6" s="226"/>
      <c r="J6" s="16"/>
    </row>
    <row r="7" spans="1:10">
      <c r="A7" s="223"/>
      <c r="B7" s="35" t="s">
        <v>160</v>
      </c>
      <c r="C7" s="229"/>
      <c r="D7" s="12"/>
      <c r="F7" s="13"/>
      <c r="G7" s="12" t="s">
        <v>159</v>
      </c>
      <c r="H7" s="226"/>
      <c r="J7" s="16"/>
    </row>
    <row r="8" spans="1:10">
      <c r="A8" s="223"/>
      <c r="B8" s="35" t="s">
        <v>158</v>
      </c>
      <c r="C8" s="229"/>
      <c r="D8" s="12"/>
      <c r="F8" s="13"/>
      <c r="G8" s="12" t="s">
        <v>157</v>
      </c>
      <c r="H8" s="226"/>
      <c r="J8" s="16"/>
    </row>
    <row r="9" spans="1:10">
      <c r="A9" s="223"/>
      <c r="B9" s="35" t="s">
        <v>156</v>
      </c>
      <c r="C9" s="229"/>
      <c r="D9" s="12"/>
      <c r="F9" s="13"/>
      <c r="G9" s="12" t="s">
        <v>155</v>
      </c>
      <c r="H9" s="226"/>
      <c r="J9" s="16"/>
    </row>
    <row r="10" spans="1:10">
      <c r="A10" s="223"/>
      <c r="B10" s="14"/>
      <c r="C10" s="229"/>
      <c r="D10" s="12"/>
      <c r="F10" s="13"/>
      <c r="G10" s="12"/>
      <c r="H10" s="226"/>
      <c r="J10" s="16"/>
    </row>
    <row r="11" spans="1:10">
      <c r="A11" s="223"/>
      <c r="B11" s="14" t="s">
        <v>154</v>
      </c>
      <c r="C11" s="229"/>
      <c r="D11" s="12"/>
      <c r="F11" s="13"/>
      <c r="G11" s="12" t="s">
        <v>153</v>
      </c>
      <c r="H11" s="226"/>
      <c r="J11" s="16"/>
    </row>
    <row r="12" spans="1:10">
      <c r="A12" s="223"/>
      <c r="B12" s="14" t="s">
        <v>152</v>
      </c>
      <c r="C12" s="229"/>
      <c r="D12" s="12"/>
      <c r="F12" s="13"/>
      <c r="G12" s="12" t="s">
        <v>151</v>
      </c>
      <c r="H12" s="226"/>
      <c r="J12" s="16"/>
    </row>
    <row r="13" spans="1:10">
      <c r="A13" s="223"/>
      <c r="B13" s="14" t="s">
        <v>150</v>
      </c>
      <c r="C13" s="229"/>
      <c r="D13" s="12"/>
      <c r="F13" s="13"/>
      <c r="G13" s="12" t="s">
        <v>149</v>
      </c>
      <c r="H13" s="226"/>
      <c r="J13" s="16"/>
    </row>
    <row r="14" spans="1:10">
      <c r="A14" s="223"/>
      <c r="B14" s="14" t="s">
        <v>148</v>
      </c>
      <c r="C14" s="229"/>
      <c r="D14" s="12"/>
      <c r="F14" s="13"/>
      <c r="G14" s="12" t="s">
        <v>147</v>
      </c>
      <c r="H14" s="226"/>
      <c r="J14" s="16"/>
    </row>
    <row r="15" spans="1:10">
      <c r="A15" s="223"/>
      <c r="B15" s="14" t="s">
        <v>146</v>
      </c>
      <c r="C15" s="230"/>
      <c r="D15" s="12"/>
      <c r="F15" s="13"/>
      <c r="G15" s="12" t="s">
        <v>145</v>
      </c>
      <c r="H15" s="226"/>
      <c r="J15" s="16"/>
    </row>
    <row r="16" spans="1:10">
      <c r="A16" s="222" t="s">
        <v>144</v>
      </c>
      <c r="B16" s="7" t="s">
        <v>143</v>
      </c>
      <c r="C16" s="228" t="s">
        <v>109</v>
      </c>
      <c r="D16" s="7" t="s">
        <v>142</v>
      </c>
      <c r="E16" s="9" t="s">
        <v>62</v>
      </c>
      <c r="F16" s="11" t="s">
        <v>141</v>
      </c>
      <c r="G16" s="7"/>
      <c r="H16" s="225">
        <v>11</v>
      </c>
      <c r="J16" s="8"/>
    </row>
    <row r="17" spans="1:10">
      <c r="A17" s="223"/>
      <c r="B17" s="14" t="s">
        <v>140</v>
      </c>
      <c r="C17" s="229"/>
      <c r="D17" s="12"/>
      <c r="F17" s="13"/>
      <c r="G17" s="12" t="s">
        <v>139</v>
      </c>
      <c r="H17" s="226"/>
      <c r="J17" s="16"/>
    </row>
    <row r="18" spans="1:10">
      <c r="A18" s="223"/>
      <c r="B18" s="35" t="s">
        <v>138</v>
      </c>
      <c r="C18" s="229"/>
      <c r="D18" s="12"/>
      <c r="F18" s="13"/>
      <c r="G18" s="12" t="s">
        <v>137</v>
      </c>
      <c r="H18" s="226"/>
      <c r="J18" s="16"/>
    </row>
    <row r="19" spans="1:10">
      <c r="A19" s="223"/>
      <c r="B19" s="35" t="s">
        <v>136</v>
      </c>
      <c r="C19" s="229"/>
      <c r="D19" s="12"/>
      <c r="F19" s="13"/>
      <c r="G19" s="12" t="s">
        <v>135</v>
      </c>
      <c r="H19" s="226"/>
      <c r="J19" s="16"/>
    </row>
    <row r="20" spans="1:10">
      <c r="A20" s="223"/>
      <c r="B20" s="35" t="s">
        <v>134</v>
      </c>
      <c r="C20" s="229"/>
      <c r="D20" s="12"/>
      <c r="F20" s="13"/>
      <c r="G20" s="12" t="s">
        <v>133</v>
      </c>
      <c r="H20" s="226"/>
      <c r="J20" s="16"/>
    </row>
    <row r="21" spans="1:10">
      <c r="A21" s="223"/>
      <c r="B21" s="35" t="s">
        <v>132</v>
      </c>
      <c r="C21" s="229"/>
      <c r="D21" s="12"/>
      <c r="F21" s="13"/>
      <c r="G21" s="12" t="s">
        <v>131</v>
      </c>
      <c r="H21" s="226"/>
      <c r="J21" s="16"/>
    </row>
    <row r="22" spans="1:10">
      <c r="A22" s="223"/>
      <c r="B22" s="14"/>
      <c r="C22" s="229"/>
      <c r="D22" s="12"/>
      <c r="F22" s="13"/>
      <c r="G22" s="12"/>
      <c r="H22" s="226"/>
      <c r="J22" s="16"/>
    </row>
    <row r="23" spans="1:10">
      <c r="A23" s="223"/>
      <c r="B23" s="14" t="s">
        <v>130</v>
      </c>
      <c r="C23" s="229"/>
      <c r="D23" s="12"/>
      <c r="F23" s="13"/>
      <c r="G23" s="12" t="s">
        <v>129</v>
      </c>
      <c r="H23" s="226"/>
      <c r="J23" s="16"/>
    </row>
    <row r="24" spans="1:10">
      <c r="A24" s="223"/>
      <c r="B24" s="14" t="s">
        <v>128</v>
      </c>
      <c r="C24" s="229"/>
      <c r="D24" s="12"/>
      <c r="F24" s="13"/>
      <c r="G24" s="12" t="s">
        <v>127</v>
      </c>
      <c r="H24" s="226"/>
      <c r="J24" s="16"/>
    </row>
    <row r="25" spans="1:10">
      <c r="A25" s="223"/>
      <c r="B25" s="14" t="s">
        <v>126</v>
      </c>
      <c r="C25" s="229"/>
      <c r="D25" s="12"/>
      <c r="F25" s="13"/>
      <c r="G25" s="12" t="s">
        <v>125</v>
      </c>
      <c r="H25" s="226"/>
      <c r="J25" s="16"/>
    </row>
    <row r="26" spans="1:10">
      <c r="A26" s="223"/>
      <c r="B26" s="14" t="s">
        <v>124</v>
      </c>
      <c r="C26" s="229"/>
      <c r="D26" s="12"/>
      <c r="F26" s="13"/>
      <c r="G26" s="12" t="s">
        <v>123</v>
      </c>
      <c r="H26" s="226"/>
      <c r="J26" s="16"/>
    </row>
    <row r="27" spans="1:10">
      <c r="A27" s="223"/>
      <c r="B27" s="14" t="s">
        <v>122</v>
      </c>
      <c r="C27" s="229"/>
      <c r="D27" s="12"/>
      <c r="F27" s="13"/>
      <c r="G27" s="12" t="s">
        <v>121</v>
      </c>
      <c r="H27" s="226"/>
      <c r="J27" s="16"/>
    </row>
    <row r="28" spans="1:10">
      <c r="A28" s="224"/>
      <c r="B28" s="29" t="s">
        <v>120</v>
      </c>
      <c r="C28" s="230"/>
      <c r="D28" s="21"/>
      <c r="E28" s="34"/>
      <c r="F28" s="20"/>
      <c r="G28" s="21" t="s">
        <v>119</v>
      </c>
      <c r="H28" s="227"/>
      <c r="J28" s="33"/>
    </row>
    <row r="29" spans="1:10" ht="22.5" customHeight="1">
      <c r="A29" s="222" t="s">
        <v>118</v>
      </c>
      <c r="B29" s="32" t="s">
        <v>117</v>
      </c>
      <c r="C29" s="31" t="s">
        <v>109</v>
      </c>
      <c r="D29" s="7" t="s">
        <v>116</v>
      </c>
      <c r="E29" s="7" t="s">
        <v>115</v>
      </c>
      <c r="F29" s="11" t="s">
        <v>114</v>
      </c>
      <c r="G29" s="7" t="s">
        <v>187</v>
      </c>
      <c r="H29" s="225">
        <v>12</v>
      </c>
      <c r="J29" s="8"/>
    </row>
    <row r="30" spans="1:10" ht="22.5" customHeight="1">
      <c r="A30" s="223"/>
      <c r="B30" s="14" t="s">
        <v>113</v>
      </c>
      <c r="C30" s="30" t="s">
        <v>109</v>
      </c>
      <c r="D30" s="12"/>
      <c r="E30" s="12"/>
      <c r="F30" s="77" t="s">
        <v>1022</v>
      </c>
      <c r="G30" s="12" t="s">
        <v>193</v>
      </c>
      <c r="H30" s="226"/>
      <c r="J30" s="16"/>
    </row>
    <row r="31" spans="1:10" ht="22.5" customHeight="1">
      <c r="A31" s="224"/>
      <c r="B31" s="29" t="s">
        <v>112</v>
      </c>
      <c r="C31" s="28" t="s">
        <v>109</v>
      </c>
      <c r="D31" s="21"/>
      <c r="E31" s="21"/>
      <c r="F31" s="78" t="s">
        <v>1023</v>
      </c>
      <c r="G31" s="21" t="s">
        <v>194</v>
      </c>
      <c r="H31" s="227"/>
      <c r="J31" s="16"/>
    </row>
    <row r="32" spans="1:10" ht="17.25" customHeight="1">
      <c r="A32" s="222" t="s">
        <v>111</v>
      </c>
      <c r="B32" s="27" t="s">
        <v>110</v>
      </c>
      <c r="C32" s="26" t="s">
        <v>109</v>
      </c>
      <c r="D32" s="7" t="s">
        <v>101</v>
      </c>
      <c r="E32" s="7" t="s">
        <v>62</v>
      </c>
      <c r="F32" s="11" t="s">
        <v>108</v>
      </c>
      <c r="G32" s="7" t="s">
        <v>107</v>
      </c>
      <c r="H32" s="225">
        <v>13</v>
      </c>
      <c r="J32" s="8"/>
    </row>
    <row r="33" spans="1:10" ht="17.25" customHeight="1">
      <c r="A33" s="223"/>
      <c r="B33" s="25" t="s">
        <v>106</v>
      </c>
      <c r="C33" s="24" t="s">
        <v>105</v>
      </c>
      <c r="D33" s="12" t="s">
        <v>101</v>
      </c>
      <c r="E33" s="12" t="s">
        <v>62</v>
      </c>
      <c r="F33" s="13" t="s">
        <v>104</v>
      </c>
      <c r="G33" s="12" t="s">
        <v>196</v>
      </c>
      <c r="H33" s="226"/>
      <c r="J33" s="16"/>
    </row>
    <row r="34" spans="1:10" ht="17.25" customHeight="1">
      <c r="A34" s="224"/>
      <c r="B34" s="23" t="s">
        <v>103</v>
      </c>
      <c r="C34" s="22" t="s">
        <v>102</v>
      </c>
      <c r="D34" s="21" t="s">
        <v>101</v>
      </c>
      <c r="E34" s="21" t="s">
        <v>62</v>
      </c>
      <c r="F34" s="20" t="s">
        <v>100</v>
      </c>
      <c r="G34" s="12" t="s">
        <v>197</v>
      </c>
      <c r="H34" s="227"/>
      <c r="J34" s="16"/>
    </row>
    <row r="35" spans="1:10" ht="15" customHeight="1">
      <c r="A35" s="222" t="s">
        <v>99</v>
      </c>
      <c r="B35" s="11" t="s">
        <v>98</v>
      </c>
      <c r="C35" s="19"/>
      <c r="D35" s="7"/>
      <c r="E35" s="9"/>
      <c r="F35" s="11" t="s">
        <v>97</v>
      </c>
      <c r="G35" s="7"/>
      <c r="H35" s="225">
        <v>14</v>
      </c>
      <c r="J35" s="8"/>
    </row>
    <row r="36" spans="1:10" ht="15" customHeight="1">
      <c r="A36" s="223"/>
      <c r="B36" s="14" t="s">
        <v>96</v>
      </c>
      <c r="C36" s="229" t="s">
        <v>105</v>
      </c>
      <c r="D36" s="223" t="s">
        <v>95</v>
      </c>
      <c r="E36" s="231" t="s">
        <v>94</v>
      </c>
      <c r="F36" s="18" t="s">
        <v>93</v>
      </c>
      <c r="G36" s="48" t="s">
        <v>91</v>
      </c>
      <c r="H36" s="226"/>
      <c r="J36" s="223" t="s">
        <v>92</v>
      </c>
    </row>
    <row r="37" spans="1:10" ht="15" customHeight="1">
      <c r="A37" s="223"/>
      <c r="B37" s="14" t="s">
        <v>90</v>
      </c>
      <c r="C37" s="229"/>
      <c r="D37" s="223"/>
      <c r="E37" s="231"/>
      <c r="F37" s="18" t="s">
        <v>89</v>
      </c>
      <c r="G37" s="48" t="s">
        <v>88</v>
      </c>
      <c r="H37" s="226"/>
      <c r="J37" s="223"/>
    </row>
    <row r="38" spans="1:10" ht="15" customHeight="1">
      <c r="A38" s="223"/>
      <c r="B38" s="14" t="s">
        <v>87</v>
      </c>
      <c r="C38" s="229"/>
      <c r="D38" s="223"/>
      <c r="E38" s="231"/>
      <c r="F38" s="18" t="s">
        <v>86</v>
      </c>
      <c r="G38" s="48" t="s">
        <v>85</v>
      </c>
      <c r="H38" s="226"/>
      <c r="J38" s="223"/>
    </row>
    <row r="39" spans="1:10" ht="15" customHeight="1">
      <c r="A39" s="223"/>
      <c r="B39" s="13" t="s">
        <v>84</v>
      </c>
      <c r="C39" s="17"/>
      <c r="D39" s="12"/>
      <c r="F39" s="13" t="s">
        <v>83</v>
      </c>
      <c r="G39" s="48" t="s">
        <v>82</v>
      </c>
      <c r="H39" s="226"/>
      <c r="J39" s="223"/>
    </row>
    <row r="40" spans="1:10" ht="15" customHeight="1">
      <c r="A40" s="223"/>
      <c r="B40" s="14" t="s">
        <v>81</v>
      </c>
      <c r="C40" s="229" t="s">
        <v>105</v>
      </c>
      <c r="D40" s="12" t="s">
        <v>77</v>
      </c>
      <c r="E40" s="4" t="s">
        <v>76</v>
      </c>
      <c r="F40" s="13" t="s">
        <v>80</v>
      </c>
      <c r="G40" s="48" t="s">
        <v>79</v>
      </c>
      <c r="H40" s="226"/>
      <c r="J40" s="16"/>
    </row>
    <row r="41" spans="1:10" ht="15" customHeight="1">
      <c r="A41" s="223"/>
      <c r="B41" s="14" t="s">
        <v>78</v>
      </c>
      <c r="C41" s="230"/>
      <c r="D41" s="12" t="s">
        <v>77</v>
      </c>
      <c r="E41" s="4" t="s">
        <v>76</v>
      </c>
      <c r="F41" s="13" t="s">
        <v>75</v>
      </c>
      <c r="G41" s="48" t="s">
        <v>74</v>
      </c>
      <c r="H41" s="227"/>
      <c r="J41" s="16"/>
    </row>
    <row r="42" spans="1:10" ht="15" customHeight="1">
      <c r="A42" s="235" t="s">
        <v>111</v>
      </c>
      <c r="B42" s="8" t="s">
        <v>846</v>
      </c>
      <c r="C42" s="228" t="s">
        <v>105</v>
      </c>
      <c r="D42" s="225" t="s">
        <v>831</v>
      </c>
      <c r="E42" s="225" t="s">
        <v>62</v>
      </c>
      <c r="F42" s="238" t="s">
        <v>73</v>
      </c>
      <c r="G42" s="7" t="s">
        <v>71</v>
      </c>
      <c r="H42" s="225">
        <v>14</v>
      </c>
      <c r="J42" s="222" t="s">
        <v>72</v>
      </c>
    </row>
    <row r="43" spans="1:10" ht="15" customHeight="1">
      <c r="A43" s="236"/>
      <c r="B43" s="16" t="s">
        <v>847</v>
      </c>
      <c r="C43" s="229"/>
      <c r="D43" s="226"/>
      <c r="E43" s="226"/>
      <c r="F43" s="239"/>
      <c r="G43" s="12" t="s">
        <v>68</v>
      </c>
      <c r="H43" s="226"/>
      <c r="J43" s="223"/>
    </row>
    <row r="44" spans="1:10" ht="15" customHeight="1">
      <c r="A44" s="236"/>
      <c r="B44" s="16" t="s">
        <v>848</v>
      </c>
      <c r="C44" s="229"/>
      <c r="D44" s="226"/>
      <c r="E44" s="226"/>
      <c r="F44" s="239"/>
      <c r="G44" s="12" t="s">
        <v>70</v>
      </c>
      <c r="H44" s="226"/>
      <c r="J44" s="223"/>
    </row>
    <row r="45" spans="1:10" ht="15" customHeight="1">
      <c r="A45" s="236"/>
      <c r="B45" s="16" t="s">
        <v>849</v>
      </c>
      <c r="C45" s="229"/>
      <c r="D45" s="226"/>
      <c r="E45" s="226"/>
      <c r="F45" s="239"/>
      <c r="G45" s="12" t="s">
        <v>67</v>
      </c>
      <c r="H45" s="226"/>
      <c r="J45" s="223"/>
    </row>
    <row r="46" spans="1:10" ht="15" customHeight="1">
      <c r="A46" s="236"/>
      <c r="B46" s="16" t="s">
        <v>850</v>
      </c>
      <c r="C46" s="229"/>
      <c r="D46" s="226"/>
      <c r="E46" s="226"/>
      <c r="F46" s="239"/>
      <c r="G46" s="12" t="s">
        <v>69</v>
      </c>
      <c r="H46" s="226"/>
      <c r="J46" s="223"/>
    </row>
    <row r="47" spans="1:10" s="12" customFormat="1" ht="15" customHeight="1">
      <c r="A47" s="236"/>
      <c r="B47" s="55" t="s">
        <v>851</v>
      </c>
      <c r="C47" s="229"/>
      <c r="D47" s="226"/>
      <c r="E47" s="226"/>
      <c r="F47" s="239"/>
      <c r="G47" s="12" t="s">
        <v>66</v>
      </c>
      <c r="H47" s="226"/>
      <c r="J47" s="223"/>
    </row>
    <row r="48" spans="1:10" ht="15" customHeight="1">
      <c r="A48" s="236"/>
      <c r="B48" s="55" t="s">
        <v>852</v>
      </c>
      <c r="C48" s="229"/>
      <c r="D48" s="226"/>
      <c r="E48" s="226"/>
      <c r="F48" s="239"/>
      <c r="G48" s="12" t="s">
        <v>838</v>
      </c>
      <c r="H48" s="226"/>
      <c r="J48" s="223"/>
    </row>
    <row r="49" spans="1:10" s="12" customFormat="1" ht="15" customHeight="1">
      <c r="A49" s="236"/>
      <c r="B49" s="55" t="s">
        <v>853</v>
      </c>
      <c r="C49" s="229"/>
      <c r="D49" s="226"/>
      <c r="E49" s="226"/>
      <c r="F49" s="239"/>
      <c r="G49" s="12" t="s">
        <v>832</v>
      </c>
      <c r="H49" s="226"/>
      <c r="J49" s="223"/>
    </row>
    <row r="50" spans="1:10" ht="15" customHeight="1">
      <c r="A50" s="236"/>
      <c r="B50" s="55" t="s">
        <v>854</v>
      </c>
      <c r="C50" s="229"/>
      <c r="D50" s="226"/>
      <c r="E50" s="226"/>
      <c r="F50" s="239"/>
      <c r="G50" s="12" t="s">
        <v>839</v>
      </c>
      <c r="H50" s="226"/>
      <c r="J50" s="223"/>
    </row>
    <row r="51" spans="1:10" ht="15" customHeight="1">
      <c r="A51" s="236"/>
      <c r="B51" s="55" t="s">
        <v>855</v>
      </c>
      <c r="C51" s="229"/>
      <c r="D51" s="226"/>
      <c r="E51" s="226"/>
      <c r="F51" s="239"/>
      <c r="G51" s="12" t="s">
        <v>834</v>
      </c>
      <c r="H51" s="226"/>
      <c r="J51" s="223"/>
    </row>
    <row r="52" spans="1:10" ht="15" customHeight="1">
      <c r="A52" s="236"/>
      <c r="B52" s="55" t="s">
        <v>856</v>
      </c>
      <c r="C52" s="229"/>
      <c r="D52" s="226"/>
      <c r="E52" s="226"/>
      <c r="F52" s="239"/>
      <c r="G52" s="12" t="s">
        <v>842</v>
      </c>
      <c r="H52" s="226"/>
      <c r="J52" s="223"/>
    </row>
    <row r="53" spans="1:10" ht="15" customHeight="1">
      <c r="A53" s="236"/>
      <c r="B53" s="55" t="s">
        <v>857</v>
      </c>
      <c r="C53" s="229"/>
      <c r="D53" s="226"/>
      <c r="E53" s="226"/>
      <c r="F53" s="239"/>
      <c r="G53" s="12" t="s">
        <v>843</v>
      </c>
      <c r="H53" s="226"/>
      <c r="J53" s="223"/>
    </row>
    <row r="54" spans="1:10" ht="15" customHeight="1">
      <c r="A54" s="236"/>
      <c r="B54" s="55" t="s">
        <v>858</v>
      </c>
      <c r="C54" s="229"/>
      <c r="D54" s="226"/>
      <c r="E54" s="226"/>
      <c r="F54" s="239"/>
      <c r="G54" s="12" t="s">
        <v>840</v>
      </c>
      <c r="H54" s="226"/>
      <c r="J54" s="223"/>
    </row>
    <row r="55" spans="1:10" ht="15" customHeight="1">
      <c r="A55" s="236"/>
      <c r="B55" s="55" t="s">
        <v>859</v>
      </c>
      <c r="C55" s="229"/>
      <c r="D55" s="226"/>
      <c r="E55" s="226"/>
      <c r="F55" s="239"/>
      <c r="G55" s="12" t="s">
        <v>833</v>
      </c>
      <c r="H55" s="226"/>
      <c r="J55" s="223"/>
    </row>
    <row r="56" spans="1:10" ht="15" customHeight="1">
      <c r="A56" s="236"/>
      <c r="B56" s="55" t="s">
        <v>860</v>
      </c>
      <c r="C56" s="229"/>
      <c r="D56" s="226"/>
      <c r="E56" s="226"/>
      <c r="F56" s="239"/>
      <c r="G56" s="12" t="s">
        <v>844</v>
      </c>
      <c r="H56" s="226"/>
      <c r="J56" s="223"/>
    </row>
    <row r="57" spans="1:10" ht="15" customHeight="1">
      <c r="A57" s="236"/>
      <c r="B57" s="55" t="s">
        <v>861</v>
      </c>
      <c r="C57" s="229"/>
      <c r="D57" s="226"/>
      <c r="E57" s="226"/>
      <c r="F57" s="239"/>
      <c r="G57" s="12" t="s">
        <v>845</v>
      </c>
      <c r="H57" s="226"/>
      <c r="J57" s="223"/>
    </row>
    <row r="58" spans="1:10" ht="15" customHeight="1">
      <c r="A58" s="236"/>
      <c r="B58" s="55" t="s">
        <v>862</v>
      </c>
      <c r="C58" s="229"/>
      <c r="D58" s="226"/>
      <c r="E58" s="226"/>
      <c r="F58" s="239"/>
      <c r="G58" s="12" t="s">
        <v>837</v>
      </c>
      <c r="H58" s="226"/>
      <c r="J58" s="223"/>
    </row>
    <row r="59" spans="1:10" ht="15" customHeight="1">
      <c r="A59" s="236"/>
      <c r="B59" s="55" t="s">
        <v>863</v>
      </c>
      <c r="C59" s="229"/>
      <c r="D59" s="226"/>
      <c r="E59" s="226"/>
      <c r="F59" s="239"/>
      <c r="G59" s="12" t="s">
        <v>836</v>
      </c>
      <c r="H59" s="226"/>
      <c r="J59" s="223"/>
    </row>
    <row r="60" spans="1:10" ht="15" customHeight="1">
      <c r="A60" s="236"/>
      <c r="B60" s="55" t="s">
        <v>864</v>
      </c>
      <c r="C60" s="229"/>
      <c r="D60" s="226"/>
      <c r="E60" s="226"/>
      <c r="F60" s="239"/>
      <c r="G60" s="12" t="s">
        <v>841</v>
      </c>
      <c r="H60" s="226"/>
      <c r="J60" s="223"/>
    </row>
    <row r="61" spans="1:10" ht="15" customHeight="1">
      <c r="A61" s="237"/>
      <c r="B61" s="55" t="s">
        <v>865</v>
      </c>
      <c r="C61" s="230"/>
      <c r="D61" s="227"/>
      <c r="E61" s="227"/>
      <c r="F61" s="240"/>
      <c r="G61" s="12" t="s">
        <v>835</v>
      </c>
      <c r="H61" s="227"/>
      <c r="J61" s="224"/>
    </row>
    <row r="62" spans="1:10" ht="11.25" customHeight="1">
      <c r="A62" s="222" t="s">
        <v>65</v>
      </c>
      <c r="B62" s="11" t="s">
        <v>64</v>
      </c>
      <c r="C62" s="232" t="s">
        <v>105</v>
      </c>
      <c r="D62" s="222" t="s">
        <v>63</v>
      </c>
      <c r="E62" s="9"/>
      <c r="F62" s="11" t="s">
        <v>61</v>
      </c>
      <c r="G62" s="7" t="s">
        <v>230</v>
      </c>
      <c r="H62" s="225">
        <v>14</v>
      </c>
      <c r="I62" s="11" t="s">
        <v>60</v>
      </c>
      <c r="J62" s="7" t="s">
        <v>59</v>
      </c>
    </row>
    <row r="63" spans="1:10" ht="11.25" customHeight="1">
      <c r="A63" s="223"/>
      <c r="B63" s="15" t="s">
        <v>52</v>
      </c>
      <c r="C63" s="233"/>
      <c r="D63" s="223"/>
      <c r="F63" s="13"/>
      <c r="G63" s="12"/>
      <c r="H63" s="226"/>
      <c r="I63" s="13"/>
      <c r="J63" s="12"/>
    </row>
    <row r="64" spans="1:10">
      <c r="A64" s="223"/>
      <c r="B64" s="14" t="s">
        <v>208</v>
      </c>
      <c r="C64" s="233"/>
      <c r="D64" s="223"/>
      <c r="F64" s="13"/>
      <c r="G64" s="12" t="s">
        <v>223</v>
      </c>
      <c r="H64" s="226"/>
      <c r="I64" s="13" t="s">
        <v>45</v>
      </c>
      <c r="J64" s="12"/>
    </row>
    <row r="65" spans="1:10">
      <c r="A65" s="223"/>
      <c r="B65" s="14" t="s">
        <v>12</v>
      </c>
      <c r="C65" s="233"/>
      <c r="D65" s="223"/>
      <c r="F65" s="13"/>
      <c r="G65" s="12" t="s">
        <v>224</v>
      </c>
      <c r="H65" s="226"/>
      <c r="I65" s="13" t="s">
        <v>51</v>
      </c>
      <c r="J65" s="12"/>
    </row>
    <row r="66" spans="1:10">
      <c r="A66" s="223"/>
      <c r="B66" s="14" t="s">
        <v>35</v>
      </c>
      <c r="C66" s="233"/>
      <c r="D66" s="223"/>
      <c r="F66" s="13"/>
      <c r="G66" s="12" t="s">
        <v>225</v>
      </c>
      <c r="H66" s="226"/>
      <c r="I66" s="13" t="s">
        <v>49</v>
      </c>
      <c r="J66" s="12"/>
    </row>
    <row r="67" spans="1:10">
      <c r="A67" s="223"/>
      <c r="B67" s="47" t="s">
        <v>218</v>
      </c>
      <c r="C67" s="233"/>
      <c r="D67" s="223"/>
      <c r="F67" s="13"/>
      <c r="G67" s="12" t="s">
        <v>222</v>
      </c>
      <c r="H67" s="226"/>
      <c r="I67" s="13"/>
      <c r="J67" s="12"/>
    </row>
    <row r="68" spans="1:10" s="51" customFormat="1">
      <c r="A68" s="223"/>
      <c r="B68" s="47" t="s">
        <v>219</v>
      </c>
      <c r="C68" s="233"/>
      <c r="D68" s="223"/>
      <c r="E68" s="49"/>
      <c r="F68" s="50"/>
      <c r="G68" s="48" t="s">
        <v>221</v>
      </c>
      <c r="H68" s="226"/>
      <c r="I68" s="50"/>
      <c r="J68" s="48"/>
    </row>
    <row r="69" spans="1:10">
      <c r="A69" s="223"/>
      <c r="B69" s="14" t="s">
        <v>207</v>
      </c>
      <c r="C69" s="233"/>
      <c r="D69" s="223"/>
      <c r="F69" s="13"/>
      <c r="G69" s="12" t="s">
        <v>226</v>
      </c>
      <c r="H69" s="226"/>
      <c r="I69" s="13" t="s">
        <v>47</v>
      </c>
      <c r="J69" s="12"/>
    </row>
    <row r="70" spans="1:10">
      <c r="A70" s="223"/>
      <c r="B70" s="14"/>
      <c r="C70" s="233"/>
      <c r="D70" s="223"/>
      <c r="F70" s="13"/>
      <c r="G70" s="12"/>
      <c r="H70" s="226"/>
      <c r="I70" s="13"/>
      <c r="J70" s="12"/>
    </row>
    <row r="71" spans="1:10" ht="11.25" customHeight="1">
      <c r="A71" s="223"/>
      <c r="B71" s="15" t="s">
        <v>58</v>
      </c>
      <c r="C71" s="233"/>
      <c r="D71" s="223"/>
      <c r="F71" s="13"/>
      <c r="G71" s="12"/>
      <c r="H71" s="226"/>
      <c r="I71" s="13"/>
      <c r="J71" s="12"/>
    </row>
    <row r="72" spans="1:10">
      <c r="A72" s="223"/>
      <c r="B72" s="14" t="s">
        <v>205</v>
      </c>
      <c r="C72" s="233"/>
      <c r="D72" s="223"/>
      <c r="F72" s="13"/>
      <c r="G72" s="12" t="s">
        <v>227</v>
      </c>
      <c r="H72" s="226"/>
      <c r="I72" s="13" t="s">
        <v>57</v>
      </c>
      <c r="J72" s="12"/>
    </row>
    <row r="73" spans="1:10">
      <c r="A73" s="223"/>
      <c r="B73" s="14" t="s">
        <v>206</v>
      </c>
      <c r="C73" s="233"/>
      <c r="D73" s="223"/>
      <c r="F73" s="13"/>
      <c r="G73" s="12" t="s">
        <v>228</v>
      </c>
      <c r="H73" s="226"/>
      <c r="I73" s="13" t="s">
        <v>55</v>
      </c>
      <c r="J73" s="12"/>
    </row>
    <row r="74" spans="1:10">
      <c r="A74" s="223"/>
      <c r="B74" s="47" t="s">
        <v>11</v>
      </c>
      <c r="C74" s="233"/>
      <c r="D74" s="223"/>
      <c r="F74" s="13"/>
      <c r="G74" s="12" t="s">
        <v>229</v>
      </c>
      <c r="H74" s="226"/>
      <c r="I74" s="13" t="s">
        <v>53</v>
      </c>
      <c r="J74" s="12"/>
    </row>
    <row r="75" spans="1:10">
      <c r="A75" s="224"/>
      <c r="B75" s="14"/>
      <c r="C75" s="234"/>
      <c r="D75" s="224"/>
      <c r="F75" s="13"/>
      <c r="G75" s="12"/>
      <c r="H75" s="227"/>
      <c r="J75" s="12"/>
    </row>
    <row r="76" spans="1:10" ht="22.5">
      <c r="A76" s="7" t="s">
        <v>43</v>
      </c>
      <c r="B76" s="7" t="s">
        <v>42</v>
      </c>
      <c r="C76" s="10"/>
      <c r="D76" s="7" t="s">
        <v>41</v>
      </c>
      <c r="E76" s="9" t="s">
        <v>40</v>
      </c>
      <c r="F76" s="83" t="s">
        <v>1026</v>
      </c>
      <c r="G76" s="7" t="s">
        <v>39</v>
      </c>
      <c r="H76" s="6">
        <v>15</v>
      </c>
      <c r="J76" s="8"/>
    </row>
    <row r="77" spans="1:10" ht="23.25" customHeight="1">
      <c r="A77" s="7" t="s">
        <v>38</v>
      </c>
      <c r="B77" s="11" t="s">
        <v>37</v>
      </c>
      <c r="C77" s="10"/>
      <c r="D77" s="7"/>
      <c r="E77" s="9"/>
      <c r="F77" s="11" t="s">
        <v>36</v>
      </c>
      <c r="G77" s="7"/>
      <c r="H77" s="6">
        <v>16</v>
      </c>
      <c r="J77" s="8"/>
    </row>
    <row r="78" spans="1:10" ht="23.25" customHeight="1">
      <c r="A78" s="7" t="s">
        <v>38</v>
      </c>
      <c r="B78" s="11" t="s">
        <v>658</v>
      </c>
      <c r="C78" s="46"/>
      <c r="D78" s="7"/>
      <c r="E78" s="9"/>
      <c r="F78" s="11" t="s">
        <v>36</v>
      </c>
      <c r="G78" s="7"/>
      <c r="H78" s="45">
        <v>16</v>
      </c>
      <c r="J78" s="44"/>
    </row>
    <row r="79" spans="1:10" ht="23.25" customHeight="1">
      <c r="A79" s="7" t="s">
        <v>1024</v>
      </c>
      <c r="B79" s="82" t="s">
        <v>1025</v>
      </c>
      <c r="C79" s="79"/>
      <c r="D79" s="7"/>
      <c r="E79" s="9"/>
      <c r="F79" s="82"/>
      <c r="G79" s="7"/>
      <c r="H79" s="80">
        <v>26</v>
      </c>
      <c r="J79" s="81"/>
    </row>
    <row r="80" spans="1:10">
      <c r="A80" s="222" t="s">
        <v>111</v>
      </c>
      <c r="B80" s="59" t="s">
        <v>908</v>
      </c>
      <c r="C80" s="228" t="s">
        <v>109</v>
      </c>
      <c r="D80" s="225" t="s">
        <v>907</v>
      </c>
      <c r="E80" s="9"/>
      <c r="F80" s="7"/>
      <c r="G80" s="7"/>
      <c r="H80" s="61"/>
      <c r="J80" s="58"/>
    </row>
    <row r="81" spans="1:7">
      <c r="A81" s="223"/>
      <c r="B81" s="64" t="s">
        <v>945</v>
      </c>
      <c r="C81" s="229"/>
      <c r="D81" s="226"/>
      <c r="F81" s="36" t="s">
        <v>909</v>
      </c>
      <c r="G81" s="1" t="s">
        <v>942</v>
      </c>
    </row>
    <row r="82" spans="1:7">
      <c r="A82" s="223"/>
      <c r="B82" s="64" t="s">
        <v>944</v>
      </c>
      <c r="C82" s="229"/>
      <c r="D82" s="226"/>
      <c r="F82" s="36" t="s">
        <v>912</v>
      </c>
      <c r="G82" s="1" t="s">
        <v>954</v>
      </c>
    </row>
    <row r="83" spans="1:7">
      <c r="A83" s="223"/>
      <c r="B83" s="64" t="s">
        <v>910</v>
      </c>
      <c r="C83" s="229"/>
      <c r="D83" s="226"/>
      <c r="F83" s="36" t="s">
        <v>913</v>
      </c>
      <c r="G83" s="1" t="s">
        <v>943</v>
      </c>
    </row>
    <row r="84" spans="1:7">
      <c r="A84" s="223"/>
      <c r="B84" s="64" t="s">
        <v>911</v>
      </c>
      <c r="C84" s="229"/>
      <c r="D84" s="226"/>
      <c r="F84" s="36" t="s">
        <v>914</v>
      </c>
      <c r="G84" s="1" t="s">
        <v>949</v>
      </c>
    </row>
    <row r="85" spans="1:7">
      <c r="A85" s="223"/>
      <c r="B85" s="64" t="s">
        <v>915</v>
      </c>
      <c r="C85" s="229"/>
      <c r="D85" s="226"/>
      <c r="F85" s="36" t="s">
        <v>916</v>
      </c>
      <c r="G85" s="1" t="s">
        <v>953</v>
      </c>
    </row>
    <row r="86" spans="1:7">
      <c r="A86" s="223"/>
      <c r="B86" s="64" t="s">
        <v>917</v>
      </c>
      <c r="C86" s="229"/>
      <c r="D86" s="226"/>
      <c r="F86" s="36" t="s">
        <v>920</v>
      </c>
      <c r="G86" s="1" t="s">
        <v>948</v>
      </c>
    </row>
    <row r="87" spans="1:7">
      <c r="A87" s="223"/>
      <c r="B87" s="64" t="s">
        <v>918</v>
      </c>
      <c r="C87" s="229"/>
      <c r="D87" s="226"/>
      <c r="F87" s="36" t="s">
        <v>919</v>
      </c>
      <c r="G87" s="1" t="s">
        <v>950</v>
      </c>
    </row>
    <row r="88" spans="1:7">
      <c r="A88" s="223"/>
      <c r="B88" s="64" t="s">
        <v>921</v>
      </c>
      <c r="C88" s="229"/>
      <c r="D88" s="226"/>
      <c r="F88" s="36" t="s">
        <v>922</v>
      </c>
      <c r="G88" s="1" t="s">
        <v>952</v>
      </c>
    </row>
    <row r="89" spans="1:7">
      <c r="A89" s="223"/>
      <c r="B89" s="64" t="s">
        <v>923</v>
      </c>
      <c r="C89" s="229"/>
      <c r="D89" s="226"/>
      <c r="F89" s="36" t="s">
        <v>924</v>
      </c>
      <c r="G89" s="1" t="s">
        <v>956</v>
      </c>
    </row>
    <row r="90" spans="1:7">
      <c r="A90" s="223"/>
      <c r="B90" s="64" t="s">
        <v>26</v>
      </c>
      <c r="C90" s="229"/>
      <c r="D90" s="226"/>
      <c r="F90" s="36" t="s">
        <v>925</v>
      </c>
      <c r="G90" s="1" t="s">
        <v>951</v>
      </c>
    </row>
    <row r="91" spans="1:7">
      <c r="A91" s="223"/>
      <c r="B91" s="64" t="s">
        <v>927</v>
      </c>
      <c r="C91" s="229"/>
      <c r="D91" s="226"/>
      <c r="F91" s="36" t="s">
        <v>926</v>
      </c>
      <c r="G91" s="1" t="s">
        <v>955</v>
      </c>
    </row>
    <row r="92" spans="1:7">
      <c r="A92" s="223"/>
      <c r="B92" s="64" t="s">
        <v>928</v>
      </c>
      <c r="C92" s="229"/>
      <c r="D92" s="226"/>
      <c r="F92" s="36" t="s">
        <v>929</v>
      </c>
      <c r="G92" s="1" t="s">
        <v>957</v>
      </c>
    </row>
    <row r="93" spans="1:7">
      <c r="A93" s="223"/>
      <c r="B93" s="64" t="s">
        <v>930</v>
      </c>
      <c r="C93" s="229"/>
      <c r="D93" s="226"/>
      <c r="F93" s="36" t="s">
        <v>931</v>
      </c>
      <c r="G93" s="1" t="s">
        <v>958</v>
      </c>
    </row>
    <row r="94" spans="1:7">
      <c r="A94" s="223"/>
      <c r="B94" s="64" t="s">
        <v>932</v>
      </c>
      <c r="C94" s="229"/>
      <c r="D94" s="226"/>
      <c r="F94" s="36" t="s">
        <v>933</v>
      </c>
      <c r="G94" s="1" t="s">
        <v>959</v>
      </c>
    </row>
    <row r="95" spans="1:7">
      <c r="A95" s="223"/>
      <c r="B95" s="64" t="s">
        <v>935</v>
      </c>
      <c r="C95" s="229"/>
      <c r="D95" s="226"/>
      <c r="F95" s="36" t="s">
        <v>934</v>
      </c>
      <c r="G95" s="1" t="s">
        <v>960</v>
      </c>
    </row>
    <row r="96" spans="1:7">
      <c r="A96" s="223"/>
      <c r="B96" s="64" t="s">
        <v>936</v>
      </c>
      <c r="C96" s="229"/>
      <c r="D96" s="226"/>
      <c r="F96" s="36" t="s">
        <v>937</v>
      </c>
      <c r="G96" s="1" t="s">
        <v>946</v>
      </c>
    </row>
    <row r="97" spans="1:8">
      <c r="A97" s="223"/>
      <c r="B97" s="64" t="s">
        <v>939</v>
      </c>
      <c r="C97" s="229"/>
      <c r="D97" s="226"/>
      <c r="F97" s="36" t="s">
        <v>938</v>
      </c>
      <c r="G97" s="1" t="s">
        <v>947</v>
      </c>
    </row>
    <row r="98" spans="1:8">
      <c r="A98" s="224"/>
      <c r="B98" s="64" t="s">
        <v>940</v>
      </c>
      <c r="C98" s="229"/>
      <c r="D98" s="226"/>
      <c r="F98" s="36" t="s">
        <v>941</v>
      </c>
      <c r="G98" s="1" t="s">
        <v>961</v>
      </c>
    </row>
    <row r="99" spans="1:8" ht="22.5">
      <c r="A99" s="7" t="s">
        <v>99</v>
      </c>
      <c r="B99" s="63" t="s">
        <v>962</v>
      </c>
      <c r="C99" s="62"/>
      <c r="D99" s="7"/>
      <c r="E99" s="9"/>
      <c r="F99" s="7"/>
      <c r="G99" s="7"/>
      <c r="H99" s="61"/>
    </row>
  </sheetData>
  <mergeCells count="31">
    <mergeCell ref="C80:C98"/>
    <mergeCell ref="D80:D98"/>
    <mergeCell ref="A62:A75"/>
    <mergeCell ref="H16:H28"/>
    <mergeCell ref="C40:C41"/>
    <mergeCell ref="C36:C38"/>
    <mergeCell ref="C62:C75"/>
    <mergeCell ref="H62:H75"/>
    <mergeCell ref="D62:D75"/>
    <mergeCell ref="A42:A61"/>
    <mergeCell ref="C42:C61"/>
    <mergeCell ref="D42:D61"/>
    <mergeCell ref="E42:E61"/>
    <mergeCell ref="F42:F61"/>
    <mergeCell ref="A80:A98"/>
    <mergeCell ref="J42:J61"/>
    <mergeCell ref="H42:H61"/>
    <mergeCell ref="H3:H15"/>
    <mergeCell ref="A3:A15"/>
    <mergeCell ref="A32:A34"/>
    <mergeCell ref="C3:C15"/>
    <mergeCell ref="H35:H41"/>
    <mergeCell ref="A29:A31"/>
    <mergeCell ref="H29:H31"/>
    <mergeCell ref="J36:J39"/>
    <mergeCell ref="A35:A41"/>
    <mergeCell ref="D36:D38"/>
    <mergeCell ref="E36:E38"/>
    <mergeCell ref="H32:H34"/>
    <mergeCell ref="A16:A28"/>
    <mergeCell ref="C16:C28"/>
  </mergeCells>
  <hyperlinks>
    <hyperlink ref="F3" r:id="rId1"/>
    <hyperlink ref="F32" r:id="rId2"/>
    <hyperlink ref="F76" r:id="rId3"/>
    <hyperlink ref="F35" r:id="rId4"/>
    <hyperlink ref="B35" r:id="rId5"/>
    <hyperlink ref="B39" r:id="rId6"/>
    <hyperlink ref="F41" r:id="rId7"/>
    <hyperlink ref="F2" r:id="rId8"/>
    <hyperlink ref="F16" r:id="rId9"/>
    <hyperlink ref="F77" r:id="rId10"/>
    <hyperlink ref="B32" r:id="rId11"/>
    <hyperlink ref="B33" r:id="rId12"/>
    <hyperlink ref="B34" r:id="rId13"/>
    <hyperlink ref="F33" r:id="rId14"/>
    <hyperlink ref="F34" r:id="rId15"/>
    <hyperlink ref="B29" r:id="rId16" display="University of Michigan Consumer Sentiment Index"/>
    <hyperlink ref="F29" r:id="rId17"/>
    <hyperlink ref="F40" r:id="rId18"/>
    <hyperlink ref="F39" r:id="rId19"/>
    <hyperlink ref="F38" r:id="rId20"/>
    <hyperlink ref="F37" r:id="rId21"/>
    <hyperlink ref="F36" r:id="rId22"/>
    <hyperlink ref="B62" r:id="rId23"/>
    <hyperlink ref="I66" r:id="rId24"/>
    <hyperlink ref="I69" r:id="rId25"/>
    <hyperlink ref="I65" r:id="rId26"/>
    <hyperlink ref="I64" r:id="rId27"/>
    <hyperlink ref="I62" r:id="rId28"/>
    <hyperlink ref="I72" r:id="rId29"/>
    <hyperlink ref="I73" r:id="rId30"/>
    <hyperlink ref="I74" r:id="rId31"/>
    <hyperlink ref="F62" r:id="rId32"/>
    <hyperlink ref="B77" r:id="rId33"/>
    <hyperlink ref="F78" r:id="rId34"/>
    <hyperlink ref="B78" r:id="rId35" display="Chinese PMI"/>
    <hyperlink ref="A42:A61" r:id="rId36" display="http://www.census.gov/manufacturing/m3/"/>
    <hyperlink ref="F42" r:id="rId37"/>
    <hyperlink ref="B80" r:id="rId38"/>
    <hyperlink ref="F81" r:id="rId39"/>
    <hyperlink ref="F82" r:id="rId40"/>
    <hyperlink ref="F83" r:id="rId41"/>
    <hyperlink ref="F84" r:id="rId42"/>
    <hyperlink ref="F85" r:id="rId43"/>
    <hyperlink ref="F87" r:id="rId44"/>
    <hyperlink ref="F86" r:id="rId45"/>
    <hyperlink ref="F88" r:id="rId46"/>
    <hyperlink ref="F89" r:id="rId47"/>
    <hyperlink ref="F90" r:id="rId48"/>
    <hyperlink ref="F91" r:id="rId49"/>
    <hyperlink ref="F92" r:id="rId50"/>
    <hyperlink ref="F93" r:id="rId51"/>
    <hyperlink ref="F94" r:id="rId52"/>
    <hyperlink ref="F95" r:id="rId53"/>
    <hyperlink ref="F96" r:id="rId54"/>
    <hyperlink ref="F97" r:id="rId55"/>
    <hyperlink ref="F98" r:id="rId56"/>
    <hyperlink ref="B99" r:id="rId57"/>
    <hyperlink ref="F30" r:id="rId58"/>
    <hyperlink ref="F31" r:id="rId59"/>
    <hyperlink ref="B79" r:id="rId60"/>
  </hyperlinks>
  <pageMargins left="0.7" right="0.7" top="0.75" bottom="0.75" header="0.3" footer="0.3"/>
  <pageSetup paperSize="9" orientation="portrait" verticalDpi="0" r:id="rId61"/>
  <legacyDrawing r:id="rId6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7"/>
  <sheetViews>
    <sheetView workbookViewId="0">
      <pane xSplit="2" ySplit="1" topLeftCell="D2" activePane="bottomRight" state="frozen"/>
      <selection pane="topRight" activeCell="C1" sqref="C1"/>
      <selection pane="bottomLeft" activeCell="A2" sqref="A2"/>
      <selection pane="bottomRight" activeCell="F8" sqref="F8"/>
    </sheetView>
  </sheetViews>
  <sheetFormatPr defaultRowHeight="11.25"/>
  <cols>
    <col min="1" max="1" width="15" style="1" bestFit="1" customWidth="1"/>
    <col min="2" max="2" width="37.5703125" style="1" customWidth="1"/>
    <col min="3" max="3" width="9.140625" style="2"/>
    <col min="4" max="4" width="23.42578125" style="2" bestFit="1" customWidth="1"/>
    <col min="5" max="5" width="36.140625" style="3" customWidth="1"/>
    <col min="6" max="6" width="29.85546875" style="3" customWidth="1"/>
    <col min="7" max="8" width="47.28515625" style="3" customWidth="1"/>
    <col min="9" max="16384" width="9.140625" style="1"/>
  </cols>
  <sheetData>
    <row r="1" spans="1:9" s="38" customFormat="1">
      <c r="A1" s="38" t="s">
        <v>866</v>
      </c>
      <c r="B1" s="38" t="s">
        <v>867</v>
      </c>
      <c r="C1" s="37" t="s">
        <v>2</v>
      </c>
      <c r="D1" s="37" t="s">
        <v>868</v>
      </c>
      <c r="E1" s="39" t="s">
        <v>869</v>
      </c>
      <c r="F1" s="39" t="s">
        <v>1027</v>
      </c>
      <c r="G1" s="39" t="s">
        <v>1029</v>
      </c>
      <c r="H1" s="39" t="s">
        <v>1030</v>
      </c>
    </row>
    <row r="2" spans="1:9" ht="45">
      <c r="A2" s="1" t="s">
        <v>871</v>
      </c>
      <c r="B2" s="1" t="s">
        <v>870</v>
      </c>
      <c r="C2" s="2" t="s">
        <v>184</v>
      </c>
      <c r="D2" s="2" t="s">
        <v>875</v>
      </c>
      <c r="E2" s="3" t="s">
        <v>874</v>
      </c>
      <c r="F2" s="3" t="s">
        <v>1028</v>
      </c>
      <c r="G2" s="3" t="s">
        <v>1032</v>
      </c>
      <c r="H2" s="3" t="s">
        <v>1031</v>
      </c>
    </row>
    <row r="3" spans="1:9" ht="45">
      <c r="A3" s="1" t="s">
        <v>872</v>
      </c>
      <c r="B3" s="1" t="s">
        <v>873</v>
      </c>
      <c r="C3" s="2" t="s">
        <v>184</v>
      </c>
      <c r="D3" s="2" t="s">
        <v>876</v>
      </c>
      <c r="E3" s="3" t="s">
        <v>874</v>
      </c>
      <c r="F3" s="3" t="s">
        <v>1028</v>
      </c>
      <c r="G3" s="3" t="s">
        <v>1032</v>
      </c>
      <c r="H3" s="3" t="s">
        <v>1031</v>
      </c>
    </row>
    <row r="4" spans="1:9">
      <c r="A4" s="1" t="s">
        <v>118</v>
      </c>
      <c r="B4" s="1" t="s">
        <v>877</v>
      </c>
      <c r="C4" s="2" t="s">
        <v>184</v>
      </c>
      <c r="D4" s="2" t="s">
        <v>895</v>
      </c>
      <c r="E4" s="3" t="s">
        <v>878</v>
      </c>
      <c r="F4" s="3" t="s">
        <v>1028</v>
      </c>
      <c r="G4" s="3" t="s">
        <v>1033</v>
      </c>
      <c r="H4" s="3" t="s">
        <v>1034</v>
      </c>
    </row>
    <row r="5" spans="1:9">
      <c r="A5" s="1" t="s">
        <v>888</v>
      </c>
      <c r="B5" s="1" t="s">
        <v>887</v>
      </c>
      <c r="C5" s="2" t="s">
        <v>184</v>
      </c>
      <c r="D5" s="2" t="s">
        <v>191</v>
      </c>
      <c r="E5" s="3" t="s">
        <v>198</v>
      </c>
      <c r="F5" s="3" t="s">
        <v>1035</v>
      </c>
    </row>
    <row r="6" spans="1:9" ht="50.25" customHeight="1">
      <c r="A6" s="1" t="s">
        <v>906</v>
      </c>
      <c r="B6" s="1" t="s">
        <v>886</v>
      </c>
      <c r="C6" s="2" t="s">
        <v>184</v>
      </c>
      <c r="D6" s="2" t="s">
        <v>192</v>
      </c>
      <c r="E6" s="3" t="s">
        <v>43</v>
      </c>
      <c r="F6" s="3" t="s">
        <v>1028</v>
      </c>
    </row>
    <row r="7" spans="1:9">
      <c r="A7" s="1" t="s">
        <v>889</v>
      </c>
      <c r="B7" s="1" t="s">
        <v>98</v>
      </c>
      <c r="C7" s="2" t="s">
        <v>184</v>
      </c>
      <c r="D7" s="2" t="s">
        <v>203</v>
      </c>
      <c r="E7" s="3" t="s">
        <v>99</v>
      </c>
      <c r="F7" s="3" t="s">
        <v>1048</v>
      </c>
      <c r="I7" s="1" t="s">
        <v>14</v>
      </c>
    </row>
    <row r="8" spans="1:9">
      <c r="A8" s="1" t="s">
        <v>894</v>
      </c>
      <c r="B8" s="1" t="s">
        <v>890</v>
      </c>
      <c r="C8" s="2" t="s">
        <v>184</v>
      </c>
      <c r="D8" s="2" t="s">
        <v>831</v>
      </c>
      <c r="E8" s="3" t="s">
        <v>111</v>
      </c>
      <c r="I8" s="1" t="s">
        <v>14</v>
      </c>
    </row>
    <row r="9" spans="1:9" ht="22.5">
      <c r="A9" s="1" t="s">
        <v>893</v>
      </c>
      <c r="B9" s="1" t="s">
        <v>891</v>
      </c>
      <c r="C9" s="2" t="s">
        <v>184</v>
      </c>
      <c r="D9" s="2" t="s">
        <v>892</v>
      </c>
      <c r="E9" s="3" t="s">
        <v>65</v>
      </c>
    </row>
    <row r="10" spans="1:9">
      <c r="A10" s="1" t="s">
        <v>905</v>
      </c>
      <c r="B10" s="1" t="s">
        <v>84</v>
      </c>
      <c r="C10" s="2" t="s">
        <v>204</v>
      </c>
      <c r="D10" s="2" t="s">
        <v>77</v>
      </c>
      <c r="E10" s="3" t="s">
        <v>111</v>
      </c>
      <c r="I10" s="1" t="s">
        <v>14</v>
      </c>
    </row>
    <row r="11" spans="1:9">
      <c r="A11" s="1" t="s">
        <v>904</v>
      </c>
      <c r="B11" s="1" t="s">
        <v>881</v>
      </c>
      <c r="C11" s="2" t="s">
        <v>184</v>
      </c>
      <c r="D11" s="2" t="s">
        <v>907</v>
      </c>
      <c r="E11" s="3" t="s">
        <v>111</v>
      </c>
      <c r="I11" s="1" t="s">
        <v>14</v>
      </c>
    </row>
    <row r="12" spans="1:9">
      <c r="A12" s="1" t="s">
        <v>899</v>
      </c>
      <c r="B12" s="1" t="s">
        <v>880</v>
      </c>
      <c r="C12" s="2" t="s">
        <v>184</v>
      </c>
      <c r="D12" s="2" t="s">
        <v>907</v>
      </c>
      <c r="E12" s="3" t="s">
        <v>99</v>
      </c>
      <c r="I12" s="1" t="s">
        <v>14</v>
      </c>
    </row>
    <row r="13" spans="1:9">
      <c r="A13" s="84" t="s">
        <v>898</v>
      </c>
      <c r="B13" s="84" t="s">
        <v>885</v>
      </c>
      <c r="C13" s="85"/>
      <c r="D13" s="85" t="s">
        <v>896</v>
      </c>
      <c r="E13" s="86"/>
      <c r="F13" s="86" t="s">
        <v>1028</v>
      </c>
      <c r="G13" s="86"/>
      <c r="H13" s="86"/>
    </row>
    <row r="14" spans="1:9">
      <c r="A14" s="84" t="s">
        <v>900</v>
      </c>
      <c r="B14" s="84" t="s">
        <v>879</v>
      </c>
      <c r="C14" s="85"/>
      <c r="D14" s="85" t="s">
        <v>897</v>
      </c>
      <c r="E14" s="86"/>
      <c r="F14" s="86" t="s">
        <v>1028</v>
      </c>
      <c r="G14" s="86"/>
      <c r="H14" s="86"/>
    </row>
    <row r="15" spans="1:9">
      <c r="A15" s="84" t="s">
        <v>901</v>
      </c>
      <c r="B15" s="84" t="s">
        <v>884</v>
      </c>
      <c r="C15" s="85"/>
      <c r="D15" s="85" t="s">
        <v>875</v>
      </c>
      <c r="E15" s="86"/>
      <c r="F15" s="86" t="s">
        <v>1028</v>
      </c>
      <c r="G15" s="86"/>
      <c r="H15" s="86"/>
    </row>
    <row r="16" spans="1:9">
      <c r="A16" s="84" t="s">
        <v>902</v>
      </c>
      <c r="B16" s="84" t="s">
        <v>883</v>
      </c>
      <c r="C16" s="85"/>
      <c r="D16" s="85" t="s">
        <v>875</v>
      </c>
      <c r="E16" s="86"/>
      <c r="F16" s="86" t="s">
        <v>1028</v>
      </c>
      <c r="G16" s="86"/>
      <c r="H16" s="86"/>
    </row>
    <row r="17" spans="1:8">
      <c r="A17" s="84" t="s">
        <v>903</v>
      </c>
      <c r="B17" s="84" t="s">
        <v>882</v>
      </c>
      <c r="C17" s="85"/>
      <c r="D17" s="85" t="s">
        <v>876</v>
      </c>
      <c r="E17" s="86"/>
      <c r="F17" s="86" t="s">
        <v>1028</v>
      </c>
      <c r="G17" s="86"/>
      <c r="H17" s="8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62"/>
  <sheetViews>
    <sheetView workbookViewId="0">
      <pane xSplit="2" ySplit="1" topLeftCell="C20" activePane="bottomRight" state="frozen"/>
      <selection pane="topRight" activeCell="C1" sqref="C1"/>
      <selection pane="bottomLeft" activeCell="A2" sqref="A2"/>
      <selection pane="bottomRight" activeCell="B30" sqref="B30"/>
    </sheetView>
  </sheetViews>
  <sheetFormatPr defaultRowHeight="11.25"/>
  <cols>
    <col min="1" max="2" width="35.5703125" style="1" bestFit="1" customWidth="1"/>
    <col min="3" max="3" width="81.42578125" style="1" customWidth="1"/>
    <col min="4" max="4" width="10.28515625" style="2" bestFit="1" customWidth="1"/>
    <col min="5" max="5" width="13.85546875" style="51" bestFit="1" customWidth="1"/>
    <col min="6" max="6" width="26" style="1" bestFit="1" customWidth="1"/>
    <col min="7" max="16384" width="9.140625" style="1"/>
  </cols>
  <sheetData>
    <row r="1" spans="1:5" s="38" customFormat="1">
      <c r="A1" s="38" t="s">
        <v>3</v>
      </c>
      <c r="B1" s="38" t="s">
        <v>752</v>
      </c>
      <c r="C1" s="38" t="s">
        <v>185</v>
      </c>
      <c r="D1" s="37" t="s">
        <v>1</v>
      </c>
      <c r="E1" s="60" t="s">
        <v>866</v>
      </c>
    </row>
    <row r="2" spans="1:5">
      <c r="A2" s="1" t="s">
        <v>165</v>
      </c>
      <c r="B2" s="1" t="s">
        <v>165</v>
      </c>
      <c r="C2" s="1" t="s">
        <v>186</v>
      </c>
      <c r="D2" s="2" t="s">
        <v>183</v>
      </c>
      <c r="E2" s="51" t="s">
        <v>871</v>
      </c>
    </row>
    <row r="3" spans="1:5">
      <c r="A3" s="1" t="s">
        <v>163</v>
      </c>
      <c r="B3" s="1" t="s">
        <v>163</v>
      </c>
      <c r="C3" s="1" t="s">
        <v>164</v>
      </c>
      <c r="D3" s="2" t="s">
        <v>183</v>
      </c>
      <c r="E3" s="51" t="s">
        <v>871</v>
      </c>
    </row>
    <row r="4" spans="1:5">
      <c r="A4" s="1" t="s">
        <v>161</v>
      </c>
      <c r="B4" s="1" t="s">
        <v>161</v>
      </c>
      <c r="C4" s="1" t="s">
        <v>162</v>
      </c>
      <c r="D4" s="2" t="s">
        <v>183</v>
      </c>
      <c r="E4" s="51" t="s">
        <v>871</v>
      </c>
    </row>
    <row r="5" spans="1:5">
      <c r="A5" s="1" t="s">
        <v>159</v>
      </c>
      <c r="B5" s="1" t="s">
        <v>159</v>
      </c>
      <c r="C5" s="1" t="s">
        <v>160</v>
      </c>
      <c r="D5" s="2" t="s">
        <v>183</v>
      </c>
      <c r="E5" s="51" t="s">
        <v>871</v>
      </c>
    </row>
    <row r="6" spans="1:5">
      <c r="A6" s="1" t="s">
        <v>157</v>
      </c>
      <c r="B6" s="1" t="s">
        <v>157</v>
      </c>
      <c r="C6" s="1" t="s">
        <v>158</v>
      </c>
      <c r="D6" s="2" t="s">
        <v>183</v>
      </c>
      <c r="E6" s="51" t="s">
        <v>871</v>
      </c>
    </row>
    <row r="7" spans="1:5">
      <c r="A7" s="1" t="s">
        <v>155</v>
      </c>
      <c r="B7" s="1" t="s">
        <v>155</v>
      </c>
      <c r="C7" s="1" t="s">
        <v>156</v>
      </c>
      <c r="D7" s="2" t="s">
        <v>183</v>
      </c>
      <c r="E7" s="51" t="s">
        <v>871</v>
      </c>
    </row>
    <row r="8" spans="1:5">
      <c r="A8" s="1" t="s">
        <v>153</v>
      </c>
      <c r="B8" s="1" t="s">
        <v>153</v>
      </c>
      <c r="C8" s="1" t="s">
        <v>154</v>
      </c>
      <c r="D8" s="2" t="s">
        <v>183</v>
      </c>
      <c r="E8" s="51" t="s">
        <v>871</v>
      </c>
    </row>
    <row r="9" spans="1:5">
      <c r="A9" s="1" t="s">
        <v>151</v>
      </c>
      <c r="B9" s="1" t="s">
        <v>151</v>
      </c>
      <c r="C9" s="1" t="s">
        <v>152</v>
      </c>
      <c r="D9" s="2" t="s">
        <v>183</v>
      </c>
      <c r="E9" s="51" t="s">
        <v>871</v>
      </c>
    </row>
    <row r="10" spans="1:5">
      <c r="A10" s="1" t="s">
        <v>149</v>
      </c>
      <c r="B10" s="1" t="s">
        <v>149</v>
      </c>
      <c r="C10" s="1" t="s">
        <v>150</v>
      </c>
      <c r="D10" s="2" t="s">
        <v>183</v>
      </c>
      <c r="E10" s="51" t="s">
        <v>871</v>
      </c>
    </row>
    <row r="11" spans="1:5">
      <c r="A11" s="1" t="s">
        <v>147</v>
      </c>
      <c r="B11" s="1" t="s">
        <v>147</v>
      </c>
      <c r="C11" s="1" t="s">
        <v>148</v>
      </c>
      <c r="D11" s="2" t="s">
        <v>183</v>
      </c>
      <c r="E11" s="51" t="s">
        <v>871</v>
      </c>
    </row>
    <row r="12" spans="1:5">
      <c r="A12" s="1" t="s">
        <v>145</v>
      </c>
      <c r="B12" s="1" t="s">
        <v>145</v>
      </c>
      <c r="C12" s="1" t="s">
        <v>146</v>
      </c>
      <c r="D12" s="2" t="s">
        <v>183</v>
      </c>
      <c r="E12" s="51" t="s">
        <v>871</v>
      </c>
    </row>
    <row r="13" spans="1:5">
      <c r="A13" s="1" t="s">
        <v>139</v>
      </c>
      <c r="B13" s="1" t="s">
        <v>139</v>
      </c>
      <c r="C13" s="1" t="s">
        <v>140</v>
      </c>
      <c r="D13" s="2" t="s">
        <v>183</v>
      </c>
      <c r="E13" s="51" t="s">
        <v>872</v>
      </c>
    </row>
    <row r="14" spans="1:5">
      <c r="A14" s="12" t="s">
        <v>137</v>
      </c>
      <c r="B14" s="12" t="s">
        <v>137</v>
      </c>
      <c r="C14" s="1" t="s">
        <v>138</v>
      </c>
      <c r="D14" s="2" t="s">
        <v>183</v>
      </c>
      <c r="E14" s="51" t="s">
        <v>872</v>
      </c>
    </row>
    <row r="15" spans="1:5">
      <c r="A15" s="12" t="s">
        <v>135</v>
      </c>
      <c r="B15" s="12" t="s">
        <v>135</v>
      </c>
      <c r="C15" s="1" t="s">
        <v>136</v>
      </c>
      <c r="D15" s="2" t="s">
        <v>183</v>
      </c>
      <c r="E15" s="51" t="s">
        <v>872</v>
      </c>
    </row>
    <row r="16" spans="1:5">
      <c r="A16" s="12" t="s">
        <v>133</v>
      </c>
      <c r="B16" s="12" t="s">
        <v>133</v>
      </c>
      <c r="C16" s="1" t="s">
        <v>134</v>
      </c>
      <c r="D16" s="2" t="s">
        <v>183</v>
      </c>
      <c r="E16" s="51" t="s">
        <v>872</v>
      </c>
    </row>
    <row r="17" spans="1:5">
      <c r="A17" s="12" t="s">
        <v>131</v>
      </c>
      <c r="B17" s="12" t="s">
        <v>131</v>
      </c>
      <c r="C17" s="1" t="s">
        <v>132</v>
      </c>
      <c r="D17" s="2" t="s">
        <v>183</v>
      </c>
      <c r="E17" s="51" t="s">
        <v>872</v>
      </c>
    </row>
    <row r="18" spans="1:5">
      <c r="A18" s="1" t="s">
        <v>129</v>
      </c>
      <c r="B18" s="1" t="s">
        <v>129</v>
      </c>
      <c r="C18" s="1" t="s">
        <v>130</v>
      </c>
      <c r="D18" s="2" t="s">
        <v>183</v>
      </c>
      <c r="E18" s="51" t="s">
        <v>872</v>
      </c>
    </row>
    <row r="19" spans="1:5">
      <c r="A19" s="1" t="s">
        <v>127</v>
      </c>
      <c r="B19" s="1" t="s">
        <v>127</v>
      </c>
      <c r="C19" s="1" t="s">
        <v>128</v>
      </c>
      <c r="D19" s="2" t="s">
        <v>183</v>
      </c>
      <c r="E19" s="51" t="s">
        <v>872</v>
      </c>
    </row>
    <row r="20" spans="1:5">
      <c r="A20" s="1" t="s">
        <v>125</v>
      </c>
      <c r="B20" s="1" t="s">
        <v>125</v>
      </c>
      <c r="C20" s="1" t="s">
        <v>126</v>
      </c>
      <c r="D20" s="2" t="s">
        <v>183</v>
      </c>
      <c r="E20" s="51" t="s">
        <v>872</v>
      </c>
    </row>
    <row r="21" spans="1:5">
      <c r="A21" s="1" t="s">
        <v>123</v>
      </c>
      <c r="B21" s="1" t="s">
        <v>123</v>
      </c>
      <c r="C21" s="1" t="s">
        <v>124</v>
      </c>
      <c r="D21" s="2" t="s">
        <v>183</v>
      </c>
      <c r="E21" s="51" t="s">
        <v>872</v>
      </c>
    </row>
    <row r="22" spans="1:5">
      <c r="A22" s="1" t="s">
        <v>121</v>
      </c>
      <c r="B22" s="1" t="s">
        <v>121</v>
      </c>
      <c r="C22" s="1" t="s">
        <v>122</v>
      </c>
      <c r="D22" s="2" t="s">
        <v>183</v>
      </c>
      <c r="E22" s="51" t="s">
        <v>872</v>
      </c>
    </row>
    <row r="23" spans="1:5">
      <c r="A23" s="1" t="s">
        <v>119</v>
      </c>
      <c r="B23" s="1" t="s">
        <v>119</v>
      </c>
      <c r="C23" s="1" t="s">
        <v>120</v>
      </c>
      <c r="D23" s="2" t="s">
        <v>183</v>
      </c>
      <c r="E23" s="51" t="s">
        <v>872</v>
      </c>
    </row>
    <row r="24" spans="1:5">
      <c r="A24" s="1" t="s">
        <v>187</v>
      </c>
      <c r="B24" s="1" t="s">
        <v>187</v>
      </c>
      <c r="C24" s="1" t="s">
        <v>188</v>
      </c>
      <c r="D24" s="2" t="s">
        <v>183</v>
      </c>
      <c r="E24" s="51" t="s">
        <v>118</v>
      </c>
    </row>
    <row r="25" spans="1:5">
      <c r="A25" s="1" t="s">
        <v>193</v>
      </c>
      <c r="B25" s="1" t="s">
        <v>193</v>
      </c>
      <c r="C25" s="1" t="s">
        <v>189</v>
      </c>
      <c r="D25" s="2" t="s">
        <v>183</v>
      </c>
      <c r="E25" s="51" t="s">
        <v>118</v>
      </c>
    </row>
    <row r="26" spans="1:5">
      <c r="A26" s="1" t="s">
        <v>194</v>
      </c>
      <c r="B26" s="1" t="s">
        <v>194</v>
      </c>
      <c r="C26" s="1" t="s">
        <v>190</v>
      </c>
      <c r="D26" s="2" t="s">
        <v>183</v>
      </c>
      <c r="E26" s="51" t="s">
        <v>118</v>
      </c>
    </row>
    <row r="27" spans="1:5">
      <c r="A27" s="1" t="s">
        <v>107</v>
      </c>
      <c r="B27" s="1" t="s">
        <v>107</v>
      </c>
      <c r="C27" s="1" t="s">
        <v>195</v>
      </c>
      <c r="D27" s="2" t="s">
        <v>183</v>
      </c>
      <c r="E27" s="51" t="s">
        <v>888</v>
      </c>
    </row>
    <row r="28" spans="1:5">
      <c r="A28" s="1" t="s">
        <v>196</v>
      </c>
      <c r="B28" s="1" t="s">
        <v>196</v>
      </c>
      <c r="C28" s="1" t="s">
        <v>200</v>
      </c>
      <c r="D28" s="2" t="s">
        <v>201</v>
      </c>
      <c r="E28" s="51" t="s">
        <v>888</v>
      </c>
    </row>
    <row r="29" spans="1:5">
      <c r="A29" s="1" t="s">
        <v>197</v>
      </c>
      <c r="B29" s="1" t="s">
        <v>197</v>
      </c>
      <c r="C29" s="1" t="s">
        <v>199</v>
      </c>
      <c r="D29" s="2" t="s">
        <v>202</v>
      </c>
      <c r="E29" s="51" t="s">
        <v>888</v>
      </c>
    </row>
    <row r="30" spans="1:5">
      <c r="A30" s="1" t="s">
        <v>91</v>
      </c>
      <c r="B30" s="1" t="s">
        <v>91</v>
      </c>
      <c r="C30" s="1" t="s">
        <v>96</v>
      </c>
      <c r="D30" s="54" t="s">
        <v>201</v>
      </c>
      <c r="E30" s="51" t="s">
        <v>889</v>
      </c>
    </row>
    <row r="31" spans="1:5">
      <c r="A31" s="1" t="s">
        <v>88</v>
      </c>
      <c r="B31" s="1" t="s">
        <v>88</v>
      </c>
      <c r="C31" s="1" t="s">
        <v>90</v>
      </c>
      <c r="D31" s="54" t="s">
        <v>201</v>
      </c>
      <c r="E31" s="51" t="s">
        <v>889</v>
      </c>
    </row>
    <row r="32" spans="1:5">
      <c r="A32" s="1" t="s">
        <v>85</v>
      </c>
      <c r="B32" s="1" t="s">
        <v>85</v>
      </c>
      <c r="C32" s="1" t="s">
        <v>87</v>
      </c>
      <c r="D32" s="54" t="s">
        <v>201</v>
      </c>
      <c r="E32" s="51" t="s">
        <v>889</v>
      </c>
    </row>
    <row r="33" spans="1:5">
      <c r="A33" s="1" t="s">
        <v>79</v>
      </c>
      <c r="B33" s="1" t="s">
        <v>79</v>
      </c>
      <c r="C33" s="1" t="s">
        <v>81</v>
      </c>
      <c r="D33" s="54" t="s">
        <v>201</v>
      </c>
      <c r="E33" s="51" t="s">
        <v>905</v>
      </c>
    </row>
    <row r="34" spans="1:5">
      <c r="A34" s="1" t="s">
        <v>74</v>
      </c>
      <c r="B34" s="1" t="s">
        <v>74</v>
      </c>
      <c r="C34" s="1" t="s">
        <v>78</v>
      </c>
      <c r="D34" s="54" t="s">
        <v>201</v>
      </c>
      <c r="E34" s="51" t="s">
        <v>905</v>
      </c>
    </row>
    <row r="35" spans="1:5">
      <c r="A35" s="1" t="s">
        <v>71</v>
      </c>
      <c r="B35" s="1" t="s">
        <v>71</v>
      </c>
      <c r="C35" s="1" t="s">
        <v>846</v>
      </c>
      <c r="D35" s="54" t="s">
        <v>201</v>
      </c>
      <c r="E35" s="51" t="s">
        <v>894</v>
      </c>
    </row>
    <row r="36" spans="1:5">
      <c r="A36" s="1" t="s">
        <v>68</v>
      </c>
      <c r="B36" s="1" t="s">
        <v>68</v>
      </c>
      <c r="C36" s="1" t="s">
        <v>847</v>
      </c>
      <c r="D36" s="54" t="s">
        <v>201</v>
      </c>
      <c r="E36" s="51" t="s">
        <v>894</v>
      </c>
    </row>
    <row r="37" spans="1:5">
      <c r="A37" s="1" t="s">
        <v>70</v>
      </c>
      <c r="B37" s="1" t="s">
        <v>70</v>
      </c>
      <c r="C37" s="1" t="s">
        <v>848</v>
      </c>
      <c r="D37" s="54" t="s">
        <v>201</v>
      </c>
      <c r="E37" s="51" t="s">
        <v>894</v>
      </c>
    </row>
    <row r="38" spans="1:5">
      <c r="A38" s="1" t="s">
        <v>67</v>
      </c>
      <c r="B38" s="1" t="s">
        <v>67</v>
      </c>
      <c r="C38" s="1" t="s">
        <v>849</v>
      </c>
      <c r="D38" s="54" t="s">
        <v>201</v>
      </c>
      <c r="E38" s="51" t="s">
        <v>894</v>
      </c>
    </row>
    <row r="39" spans="1:5">
      <c r="A39" s="1" t="s">
        <v>69</v>
      </c>
      <c r="B39" s="1" t="s">
        <v>69</v>
      </c>
      <c r="C39" s="1" t="s">
        <v>850</v>
      </c>
      <c r="D39" s="54" t="s">
        <v>201</v>
      </c>
      <c r="E39" s="51" t="s">
        <v>894</v>
      </c>
    </row>
    <row r="40" spans="1:5">
      <c r="A40" s="1" t="s">
        <v>66</v>
      </c>
      <c r="B40" s="1" t="s">
        <v>66</v>
      </c>
      <c r="C40" s="1" t="s">
        <v>851</v>
      </c>
      <c r="D40" s="54" t="s">
        <v>201</v>
      </c>
      <c r="E40" s="51" t="s">
        <v>894</v>
      </c>
    </row>
    <row r="41" spans="1:5">
      <c r="A41" s="1" t="s">
        <v>838</v>
      </c>
      <c r="B41" s="1" t="s">
        <v>838</v>
      </c>
      <c r="C41" s="1" t="s">
        <v>852</v>
      </c>
      <c r="D41" s="54" t="s">
        <v>201</v>
      </c>
      <c r="E41" s="51" t="s">
        <v>894</v>
      </c>
    </row>
    <row r="42" spans="1:5">
      <c r="A42" s="1" t="s">
        <v>832</v>
      </c>
      <c r="B42" s="1" t="s">
        <v>832</v>
      </c>
      <c r="C42" s="1" t="s">
        <v>853</v>
      </c>
      <c r="D42" s="54" t="s">
        <v>201</v>
      </c>
      <c r="E42" s="51" t="s">
        <v>894</v>
      </c>
    </row>
    <row r="43" spans="1:5">
      <c r="A43" s="1" t="s">
        <v>839</v>
      </c>
      <c r="B43" s="1" t="s">
        <v>839</v>
      </c>
      <c r="C43" s="1" t="s">
        <v>854</v>
      </c>
      <c r="D43" s="54" t="s">
        <v>201</v>
      </c>
      <c r="E43" s="51" t="s">
        <v>894</v>
      </c>
    </row>
    <row r="44" spans="1:5">
      <c r="A44" s="1" t="s">
        <v>834</v>
      </c>
      <c r="B44" s="1" t="s">
        <v>834</v>
      </c>
      <c r="C44" s="1" t="s">
        <v>855</v>
      </c>
      <c r="D44" s="54" t="s">
        <v>201</v>
      </c>
      <c r="E44" s="51" t="s">
        <v>894</v>
      </c>
    </row>
    <row r="45" spans="1:5">
      <c r="A45" s="1" t="s">
        <v>842</v>
      </c>
      <c r="B45" s="1" t="s">
        <v>842</v>
      </c>
      <c r="C45" s="1" t="s">
        <v>856</v>
      </c>
      <c r="D45" s="54" t="s">
        <v>201</v>
      </c>
      <c r="E45" s="51" t="s">
        <v>894</v>
      </c>
    </row>
    <row r="46" spans="1:5">
      <c r="A46" s="1" t="s">
        <v>843</v>
      </c>
      <c r="B46" s="1" t="s">
        <v>843</v>
      </c>
      <c r="C46" s="1" t="s">
        <v>857</v>
      </c>
      <c r="D46" s="54" t="s">
        <v>201</v>
      </c>
      <c r="E46" s="51" t="s">
        <v>894</v>
      </c>
    </row>
    <row r="47" spans="1:5">
      <c r="A47" s="1" t="s">
        <v>840</v>
      </c>
      <c r="B47" s="1" t="s">
        <v>840</v>
      </c>
      <c r="C47" s="1" t="s">
        <v>858</v>
      </c>
      <c r="D47" s="54" t="s">
        <v>201</v>
      </c>
      <c r="E47" s="51" t="s">
        <v>894</v>
      </c>
    </row>
    <row r="48" spans="1:5">
      <c r="A48" s="1" t="s">
        <v>833</v>
      </c>
      <c r="B48" s="1" t="s">
        <v>833</v>
      </c>
      <c r="C48" s="1" t="s">
        <v>859</v>
      </c>
      <c r="D48" s="54" t="s">
        <v>201</v>
      </c>
      <c r="E48" s="51" t="s">
        <v>894</v>
      </c>
    </row>
    <row r="49" spans="1:6">
      <c r="A49" s="1" t="s">
        <v>844</v>
      </c>
      <c r="B49" s="1" t="s">
        <v>844</v>
      </c>
      <c r="C49" s="1" t="s">
        <v>860</v>
      </c>
      <c r="D49" s="54" t="s">
        <v>201</v>
      </c>
      <c r="E49" s="51" t="s">
        <v>894</v>
      </c>
    </row>
    <row r="50" spans="1:6">
      <c r="A50" s="1" t="s">
        <v>845</v>
      </c>
      <c r="B50" s="1" t="s">
        <v>845</v>
      </c>
      <c r="C50" s="1" t="s">
        <v>861</v>
      </c>
      <c r="D50" s="54" t="s">
        <v>201</v>
      </c>
      <c r="E50" s="51" t="s">
        <v>894</v>
      </c>
    </row>
    <row r="51" spans="1:6">
      <c r="A51" s="1" t="s">
        <v>837</v>
      </c>
      <c r="B51" s="1" t="s">
        <v>837</v>
      </c>
      <c r="C51" s="1" t="s">
        <v>862</v>
      </c>
      <c r="D51" s="54" t="s">
        <v>201</v>
      </c>
      <c r="E51" s="51" t="s">
        <v>894</v>
      </c>
    </row>
    <row r="52" spans="1:6">
      <c r="A52" s="1" t="s">
        <v>836</v>
      </c>
      <c r="B52" s="1" t="s">
        <v>836</v>
      </c>
      <c r="C52" s="1" t="s">
        <v>863</v>
      </c>
      <c r="D52" s="54" t="s">
        <v>201</v>
      </c>
      <c r="E52" s="51" t="s">
        <v>894</v>
      </c>
    </row>
    <row r="53" spans="1:6">
      <c r="A53" s="1" t="s">
        <v>841</v>
      </c>
      <c r="B53" s="1" t="s">
        <v>841</v>
      </c>
      <c r="C53" s="1" t="s">
        <v>864</v>
      </c>
      <c r="D53" s="54" t="s">
        <v>201</v>
      </c>
      <c r="E53" s="51" t="s">
        <v>894</v>
      </c>
    </row>
    <row r="54" spans="1:6">
      <c r="A54" s="1" t="s">
        <v>835</v>
      </c>
      <c r="B54" s="1" t="s">
        <v>835</v>
      </c>
      <c r="C54" s="1" t="s">
        <v>865</v>
      </c>
      <c r="D54" s="54" t="s">
        <v>201</v>
      </c>
      <c r="E54" s="51" t="s">
        <v>894</v>
      </c>
    </row>
    <row r="55" spans="1:6">
      <c r="A55" s="1" t="s">
        <v>230</v>
      </c>
      <c r="B55" s="1" t="s">
        <v>230</v>
      </c>
      <c r="C55" s="1" t="s">
        <v>231</v>
      </c>
      <c r="D55" s="54" t="s">
        <v>201</v>
      </c>
      <c r="E55" s="51" t="s">
        <v>893</v>
      </c>
    </row>
    <row r="56" spans="1:6">
      <c r="A56" s="1" t="s">
        <v>223</v>
      </c>
      <c r="B56" s="1" t="s">
        <v>223</v>
      </c>
      <c r="C56" s="1" t="s">
        <v>209</v>
      </c>
      <c r="D56" s="54" t="s">
        <v>201</v>
      </c>
      <c r="E56" s="51" t="s">
        <v>893</v>
      </c>
      <c r="F56" s="1" t="s">
        <v>44</v>
      </c>
    </row>
    <row r="57" spans="1:6">
      <c r="A57" s="1" t="s">
        <v>224</v>
      </c>
      <c r="B57" s="1" t="s">
        <v>224</v>
      </c>
      <c r="C57" s="1" t="s">
        <v>210</v>
      </c>
      <c r="D57" s="54" t="s">
        <v>201</v>
      </c>
      <c r="E57" s="51" t="s">
        <v>893</v>
      </c>
      <c r="F57" s="1" t="s">
        <v>50</v>
      </c>
    </row>
    <row r="58" spans="1:6">
      <c r="A58" s="1" t="s">
        <v>225</v>
      </c>
      <c r="B58" s="1" t="s">
        <v>225</v>
      </c>
      <c r="C58" s="1" t="s">
        <v>211</v>
      </c>
      <c r="D58" s="54" t="s">
        <v>201</v>
      </c>
      <c r="E58" s="51" t="s">
        <v>893</v>
      </c>
      <c r="F58" s="1" t="s">
        <v>48</v>
      </c>
    </row>
    <row r="59" spans="1:6">
      <c r="A59" s="51" t="s">
        <v>222</v>
      </c>
      <c r="B59" s="51" t="s">
        <v>222</v>
      </c>
      <c r="C59" s="51" t="s">
        <v>220</v>
      </c>
      <c r="D59" s="54" t="s">
        <v>201</v>
      </c>
      <c r="E59" s="51" t="s">
        <v>893</v>
      </c>
      <c r="F59" s="1" t="s">
        <v>222</v>
      </c>
    </row>
    <row r="60" spans="1:6">
      <c r="A60" s="51" t="s">
        <v>221</v>
      </c>
      <c r="B60" s="51" t="s">
        <v>221</v>
      </c>
      <c r="C60" s="51" t="s">
        <v>212</v>
      </c>
      <c r="D60" s="54" t="s">
        <v>201</v>
      </c>
      <c r="E60" s="51" t="s">
        <v>893</v>
      </c>
      <c r="F60" s="1" t="s">
        <v>221</v>
      </c>
    </row>
    <row r="61" spans="1:6">
      <c r="A61" s="1" t="s">
        <v>226</v>
      </c>
      <c r="B61" s="1" t="s">
        <v>226</v>
      </c>
      <c r="C61" s="1" t="s">
        <v>213</v>
      </c>
      <c r="D61" s="54" t="s">
        <v>201</v>
      </c>
      <c r="E61" s="51" t="s">
        <v>893</v>
      </c>
      <c r="F61" s="1" t="s">
        <v>46</v>
      </c>
    </row>
    <row r="62" spans="1:6">
      <c r="A62" s="1" t="s">
        <v>227</v>
      </c>
      <c r="B62" s="1" t="s">
        <v>227</v>
      </c>
      <c r="C62" s="1" t="s">
        <v>214</v>
      </c>
      <c r="D62" s="54" t="s">
        <v>201</v>
      </c>
      <c r="E62" s="51" t="s">
        <v>893</v>
      </c>
      <c r="F62" s="1" t="s">
        <v>56</v>
      </c>
    </row>
    <row r="63" spans="1:6">
      <c r="A63" s="1" t="s">
        <v>228</v>
      </c>
      <c r="B63" s="1" t="s">
        <v>228</v>
      </c>
      <c r="C63" s="1" t="s">
        <v>215</v>
      </c>
      <c r="D63" s="54" t="s">
        <v>201</v>
      </c>
      <c r="E63" s="51" t="s">
        <v>893</v>
      </c>
      <c r="F63" s="1" t="s">
        <v>54</v>
      </c>
    </row>
    <row r="64" spans="1:6">
      <c r="A64" s="1" t="s">
        <v>229</v>
      </c>
      <c r="B64" s="1" t="s">
        <v>229</v>
      </c>
      <c r="C64" s="1" t="s">
        <v>217</v>
      </c>
      <c r="D64" s="54" t="s">
        <v>201</v>
      </c>
      <c r="E64" s="51" t="s">
        <v>893</v>
      </c>
      <c r="F64" s="1" t="s">
        <v>216</v>
      </c>
    </row>
    <row r="65" spans="1:5">
      <c r="A65" s="1" t="s">
        <v>232</v>
      </c>
      <c r="B65" s="1" t="s">
        <v>693</v>
      </c>
      <c r="C65" s="1" t="s">
        <v>233</v>
      </c>
      <c r="D65" s="54" t="s">
        <v>183</v>
      </c>
      <c r="E65" s="43" t="s">
        <v>906</v>
      </c>
    </row>
    <row r="66" spans="1:5">
      <c r="A66" s="1" t="s">
        <v>234</v>
      </c>
      <c r="B66" s="1" t="s">
        <v>692</v>
      </c>
      <c r="C66" s="1" t="s">
        <v>235</v>
      </c>
      <c r="D66" s="54" t="s">
        <v>183</v>
      </c>
      <c r="E66" s="43" t="s">
        <v>906</v>
      </c>
    </row>
    <row r="67" spans="1:5">
      <c r="A67" s="1" t="s">
        <v>236</v>
      </c>
      <c r="B67" s="1" t="s">
        <v>677</v>
      </c>
      <c r="C67" s="1" t="s">
        <v>237</v>
      </c>
      <c r="D67" s="54" t="s">
        <v>183</v>
      </c>
      <c r="E67" s="43" t="s">
        <v>906</v>
      </c>
    </row>
    <row r="68" spans="1:5">
      <c r="A68" s="1" t="s">
        <v>238</v>
      </c>
      <c r="B68" s="1" t="s">
        <v>674</v>
      </c>
      <c r="C68" s="1" t="s">
        <v>239</v>
      </c>
      <c r="D68" s="54" t="s">
        <v>183</v>
      </c>
      <c r="E68" s="43" t="s">
        <v>906</v>
      </c>
    </row>
    <row r="69" spans="1:5">
      <c r="A69" s="1" t="s">
        <v>240</v>
      </c>
      <c r="B69" s="1" t="s">
        <v>826</v>
      </c>
      <c r="C69" s="1" t="s">
        <v>241</v>
      </c>
      <c r="D69" s="54" t="s">
        <v>183</v>
      </c>
      <c r="E69" s="43" t="s">
        <v>906</v>
      </c>
    </row>
    <row r="70" spans="1:5">
      <c r="A70" s="1" t="s">
        <v>242</v>
      </c>
      <c r="B70" s="1" t="s">
        <v>675</v>
      </c>
      <c r="C70" s="1" t="s">
        <v>243</v>
      </c>
      <c r="D70" s="54" t="s">
        <v>183</v>
      </c>
      <c r="E70" s="43" t="s">
        <v>906</v>
      </c>
    </row>
    <row r="71" spans="1:5">
      <c r="A71" s="1" t="s">
        <v>244</v>
      </c>
      <c r="B71" s="1" t="s">
        <v>829</v>
      </c>
      <c r="C71" s="1" t="s">
        <v>245</v>
      </c>
      <c r="D71" s="54" t="s">
        <v>183</v>
      </c>
      <c r="E71" s="43" t="s">
        <v>906</v>
      </c>
    </row>
    <row r="72" spans="1:5">
      <c r="A72" s="1" t="s">
        <v>246</v>
      </c>
      <c r="B72" s="1" t="s">
        <v>678</v>
      </c>
      <c r="C72" s="1" t="s">
        <v>247</v>
      </c>
      <c r="D72" s="54" t="s">
        <v>183</v>
      </c>
      <c r="E72" s="43" t="s">
        <v>906</v>
      </c>
    </row>
    <row r="73" spans="1:5">
      <c r="A73" s="1" t="s">
        <v>248</v>
      </c>
      <c r="B73" s="1" t="s">
        <v>248</v>
      </c>
      <c r="C73" s="1" t="s">
        <v>249</v>
      </c>
      <c r="D73" s="54" t="s">
        <v>183</v>
      </c>
      <c r="E73" s="43" t="s">
        <v>906</v>
      </c>
    </row>
    <row r="74" spans="1:5">
      <c r="A74" s="1" t="s">
        <v>250</v>
      </c>
      <c r="B74" s="1" t="s">
        <v>687</v>
      </c>
      <c r="C74" s="1" t="s">
        <v>251</v>
      </c>
      <c r="D74" s="54" t="s">
        <v>183</v>
      </c>
      <c r="E74" s="43" t="s">
        <v>906</v>
      </c>
    </row>
    <row r="75" spans="1:5">
      <c r="A75" s="1" t="s">
        <v>252</v>
      </c>
      <c r="B75" s="1" t="s">
        <v>689</v>
      </c>
      <c r="C75" s="1" t="s">
        <v>253</v>
      </c>
      <c r="D75" s="54" t="s">
        <v>183</v>
      </c>
      <c r="E75" s="43" t="s">
        <v>906</v>
      </c>
    </row>
    <row r="76" spans="1:5">
      <c r="A76" s="1" t="s">
        <v>254</v>
      </c>
      <c r="B76" s="1" t="s">
        <v>683</v>
      </c>
      <c r="C76" s="1" t="s">
        <v>255</v>
      </c>
      <c r="D76" s="54" t="s">
        <v>183</v>
      </c>
      <c r="E76" s="43" t="s">
        <v>906</v>
      </c>
    </row>
    <row r="77" spans="1:5">
      <c r="A77" s="1" t="s">
        <v>256</v>
      </c>
      <c r="B77" s="1" t="s">
        <v>256</v>
      </c>
      <c r="C77" s="1" t="s">
        <v>257</v>
      </c>
      <c r="D77" s="54" t="s">
        <v>183</v>
      </c>
      <c r="E77" s="43" t="s">
        <v>906</v>
      </c>
    </row>
    <row r="78" spans="1:5">
      <c r="A78" s="1" t="s">
        <v>258</v>
      </c>
      <c r="B78" s="1" t="s">
        <v>685</v>
      </c>
      <c r="C78" s="1" t="s">
        <v>259</v>
      </c>
      <c r="D78" s="54" t="s">
        <v>183</v>
      </c>
      <c r="E78" s="43" t="s">
        <v>906</v>
      </c>
    </row>
    <row r="79" spans="1:5">
      <c r="A79" s="1" t="s">
        <v>260</v>
      </c>
      <c r="B79" s="1" t="s">
        <v>682</v>
      </c>
      <c r="C79" s="1" t="s">
        <v>261</v>
      </c>
      <c r="D79" s="54" t="s">
        <v>183</v>
      </c>
      <c r="E79" s="43" t="s">
        <v>906</v>
      </c>
    </row>
    <row r="80" spans="1:5">
      <c r="A80" s="1" t="s">
        <v>262</v>
      </c>
      <c r="B80" s="1" t="s">
        <v>669</v>
      </c>
      <c r="C80" s="1" t="s">
        <v>263</v>
      </c>
      <c r="D80" s="54" t="s">
        <v>183</v>
      </c>
      <c r="E80" s="43" t="s">
        <v>906</v>
      </c>
    </row>
    <row r="81" spans="1:5">
      <c r="A81" s="1" t="s">
        <v>264</v>
      </c>
      <c r="B81" s="1" t="s">
        <v>690</v>
      </c>
      <c r="C81" s="1" t="s">
        <v>265</v>
      </c>
      <c r="D81" s="54" t="s">
        <v>183</v>
      </c>
      <c r="E81" s="43" t="s">
        <v>906</v>
      </c>
    </row>
    <row r="82" spans="1:5">
      <c r="A82" s="1" t="s">
        <v>266</v>
      </c>
      <c r="B82" s="1" t="s">
        <v>676</v>
      </c>
      <c r="C82" s="1" t="s">
        <v>267</v>
      </c>
      <c r="D82" s="54" t="s">
        <v>183</v>
      </c>
      <c r="E82" s="43" t="s">
        <v>906</v>
      </c>
    </row>
    <row r="83" spans="1:5">
      <c r="A83" s="1" t="s">
        <v>268</v>
      </c>
      <c r="B83" s="1" t="s">
        <v>679</v>
      </c>
      <c r="C83" s="1" t="s">
        <v>269</v>
      </c>
      <c r="D83" s="54" t="s">
        <v>183</v>
      </c>
      <c r="E83" s="43" t="s">
        <v>906</v>
      </c>
    </row>
    <row r="84" spans="1:5">
      <c r="A84" s="1" t="s">
        <v>270</v>
      </c>
      <c r="B84" s="1" t="s">
        <v>673</v>
      </c>
      <c r="C84" s="1" t="s">
        <v>271</v>
      </c>
      <c r="D84" s="54" t="s">
        <v>183</v>
      </c>
      <c r="E84" s="43" t="s">
        <v>906</v>
      </c>
    </row>
    <row r="85" spans="1:5">
      <c r="A85" s="1" t="s">
        <v>272</v>
      </c>
      <c r="B85" s="1" t="s">
        <v>684</v>
      </c>
      <c r="C85" s="1" t="s">
        <v>273</v>
      </c>
      <c r="D85" s="54" t="s">
        <v>183</v>
      </c>
      <c r="E85" s="43" t="s">
        <v>906</v>
      </c>
    </row>
    <row r="86" spans="1:5">
      <c r="A86" s="1" t="s">
        <v>274</v>
      </c>
      <c r="B86" s="1" t="s">
        <v>671</v>
      </c>
      <c r="C86" s="1" t="s">
        <v>275</v>
      </c>
      <c r="D86" s="54" t="s">
        <v>183</v>
      </c>
      <c r="E86" s="43" t="s">
        <v>906</v>
      </c>
    </row>
    <row r="87" spans="1:5">
      <c r="A87" s="1" t="s">
        <v>276</v>
      </c>
      <c r="B87" s="1" t="s">
        <v>680</v>
      </c>
      <c r="C87" s="1" t="s">
        <v>277</v>
      </c>
      <c r="D87" s="54" t="s">
        <v>183</v>
      </c>
      <c r="E87" s="43" t="s">
        <v>906</v>
      </c>
    </row>
    <row r="88" spans="1:5">
      <c r="A88" s="1" t="s">
        <v>278</v>
      </c>
      <c r="B88" s="1" t="s">
        <v>681</v>
      </c>
      <c r="C88" s="1" t="s">
        <v>279</v>
      </c>
      <c r="D88" s="54" t="s">
        <v>183</v>
      </c>
      <c r="E88" s="43" t="s">
        <v>906</v>
      </c>
    </row>
    <row r="89" spans="1:5">
      <c r="A89" s="1" t="s">
        <v>280</v>
      </c>
      <c r="B89" s="1" t="s">
        <v>686</v>
      </c>
      <c r="C89" s="1" t="s">
        <v>281</v>
      </c>
      <c r="D89" s="54" t="s">
        <v>183</v>
      </c>
      <c r="E89" s="43" t="s">
        <v>906</v>
      </c>
    </row>
    <row r="90" spans="1:5">
      <c r="A90" s="1" t="s">
        <v>282</v>
      </c>
      <c r="B90" s="1" t="s">
        <v>688</v>
      </c>
      <c r="C90" s="1" t="s">
        <v>283</v>
      </c>
      <c r="D90" s="54" t="s">
        <v>183</v>
      </c>
      <c r="E90" s="43" t="s">
        <v>906</v>
      </c>
    </row>
    <row r="91" spans="1:5">
      <c r="A91" s="1" t="s">
        <v>284</v>
      </c>
      <c r="B91" s="1" t="s">
        <v>668</v>
      </c>
      <c r="C91" s="1" t="s">
        <v>285</v>
      </c>
      <c r="D91" s="54" t="s">
        <v>183</v>
      </c>
      <c r="E91" s="43" t="s">
        <v>906</v>
      </c>
    </row>
    <row r="92" spans="1:5">
      <c r="A92" s="1" t="s">
        <v>286</v>
      </c>
      <c r="B92" s="1" t="s">
        <v>672</v>
      </c>
      <c r="C92" s="1" t="s">
        <v>287</v>
      </c>
      <c r="D92" s="54" t="s">
        <v>183</v>
      </c>
      <c r="E92" s="43" t="s">
        <v>906</v>
      </c>
    </row>
    <row r="93" spans="1:5">
      <c r="A93" s="1" t="s">
        <v>288</v>
      </c>
      <c r="B93" s="1" t="s">
        <v>670</v>
      </c>
      <c r="C93" s="1" t="s">
        <v>289</v>
      </c>
      <c r="D93" s="54" t="s">
        <v>183</v>
      </c>
      <c r="E93" s="43" t="s">
        <v>906</v>
      </c>
    </row>
    <row r="94" spans="1:5">
      <c r="A94" s="1" t="s">
        <v>290</v>
      </c>
      <c r="B94" s="1" t="s">
        <v>691</v>
      </c>
      <c r="C94" s="1" t="s">
        <v>291</v>
      </c>
      <c r="D94" s="54" t="s">
        <v>183</v>
      </c>
      <c r="E94" s="43" t="s">
        <v>906</v>
      </c>
    </row>
    <row r="95" spans="1:5">
      <c r="A95" s="1" t="s">
        <v>358</v>
      </c>
      <c r="B95" s="1" t="s">
        <v>694</v>
      </c>
      <c r="C95" s="1" t="s">
        <v>359</v>
      </c>
      <c r="D95" s="54" t="s">
        <v>183</v>
      </c>
      <c r="E95" s="43" t="s">
        <v>906</v>
      </c>
    </row>
    <row r="96" spans="1:5">
      <c r="A96" s="1" t="s">
        <v>360</v>
      </c>
      <c r="B96" s="1" t="s">
        <v>824</v>
      </c>
      <c r="C96" s="1" t="s">
        <v>361</v>
      </c>
      <c r="D96" s="54" t="s">
        <v>183</v>
      </c>
      <c r="E96" s="43" t="s">
        <v>906</v>
      </c>
    </row>
    <row r="97" spans="1:5">
      <c r="A97" s="1" t="s">
        <v>362</v>
      </c>
      <c r="B97" s="1" t="s">
        <v>744</v>
      </c>
      <c r="C97" s="1" t="s">
        <v>363</v>
      </c>
      <c r="D97" s="54" t="s">
        <v>183</v>
      </c>
      <c r="E97" s="43" t="s">
        <v>906</v>
      </c>
    </row>
    <row r="98" spans="1:5">
      <c r="A98" s="1" t="s">
        <v>364</v>
      </c>
      <c r="B98" s="1" t="s">
        <v>745</v>
      </c>
      <c r="C98" s="1" t="s">
        <v>365</v>
      </c>
      <c r="D98" s="54" t="s">
        <v>183</v>
      </c>
      <c r="E98" s="43" t="s">
        <v>906</v>
      </c>
    </row>
    <row r="99" spans="1:5">
      <c r="A99" s="1" t="s">
        <v>366</v>
      </c>
      <c r="B99" s="1" t="s">
        <v>825</v>
      </c>
      <c r="C99" s="1" t="s">
        <v>367</v>
      </c>
      <c r="D99" s="54" t="s">
        <v>183</v>
      </c>
      <c r="E99" s="43" t="s">
        <v>906</v>
      </c>
    </row>
    <row r="100" spans="1:5">
      <c r="A100" s="1" t="s">
        <v>368</v>
      </c>
      <c r="B100" s="1" t="s">
        <v>368</v>
      </c>
      <c r="C100" s="1" t="s">
        <v>369</v>
      </c>
      <c r="D100" s="54" t="s">
        <v>183</v>
      </c>
      <c r="E100" s="43" t="s">
        <v>906</v>
      </c>
    </row>
    <row r="101" spans="1:5">
      <c r="A101" s="1" t="s">
        <v>370</v>
      </c>
      <c r="B101" s="1" t="s">
        <v>827</v>
      </c>
      <c r="C101" s="1" t="s">
        <v>371</v>
      </c>
      <c r="D101" s="54" t="s">
        <v>183</v>
      </c>
      <c r="E101" s="43" t="s">
        <v>906</v>
      </c>
    </row>
    <row r="102" spans="1:5">
      <c r="A102" s="1" t="s">
        <v>372</v>
      </c>
      <c r="B102" s="1" t="s">
        <v>725</v>
      </c>
      <c r="C102" s="1" t="s">
        <v>373</v>
      </c>
      <c r="D102" s="54" t="s">
        <v>183</v>
      </c>
      <c r="E102" s="43" t="s">
        <v>906</v>
      </c>
    </row>
    <row r="103" spans="1:5">
      <c r="A103" s="1" t="s">
        <v>374</v>
      </c>
      <c r="B103" s="1" t="s">
        <v>374</v>
      </c>
      <c r="C103" s="1" t="s">
        <v>375</v>
      </c>
      <c r="D103" s="54" t="s">
        <v>183</v>
      </c>
      <c r="E103" s="43" t="s">
        <v>906</v>
      </c>
    </row>
    <row r="104" spans="1:5">
      <c r="A104" s="1" t="s">
        <v>376</v>
      </c>
      <c r="B104" s="1" t="s">
        <v>736</v>
      </c>
      <c r="C104" s="1" t="s">
        <v>377</v>
      </c>
      <c r="D104" s="54" t="s">
        <v>183</v>
      </c>
      <c r="E104" s="43" t="s">
        <v>906</v>
      </c>
    </row>
    <row r="105" spans="1:5">
      <c r="A105" s="1" t="s">
        <v>378</v>
      </c>
      <c r="B105" s="1" t="s">
        <v>737</v>
      </c>
      <c r="C105" s="1" t="s">
        <v>379</v>
      </c>
      <c r="D105" s="54" t="s">
        <v>183</v>
      </c>
      <c r="E105" s="43" t="s">
        <v>906</v>
      </c>
    </row>
    <row r="106" spans="1:5">
      <c r="A106" s="1" t="s">
        <v>380</v>
      </c>
      <c r="B106" s="1" t="s">
        <v>728</v>
      </c>
      <c r="C106" s="1" t="s">
        <v>381</v>
      </c>
      <c r="D106" s="54" t="s">
        <v>183</v>
      </c>
      <c r="E106" s="43" t="s">
        <v>906</v>
      </c>
    </row>
    <row r="107" spans="1:5">
      <c r="A107" s="1" t="s">
        <v>382</v>
      </c>
      <c r="B107" s="1" t="s">
        <v>382</v>
      </c>
      <c r="C107" s="1" t="s">
        <v>383</v>
      </c>
      <c r="D107" s="54" t="s">
        <v>183</v>
      </c>
      <c r="E107" s="43" t="s">
        <v>906</v>
      </c>
    </row>
    <row r="108" spans="1:5">
      <c r="A108" s="1" t="s">
        <v>384</v>
      </c>
      <c r="B108" s="1" t="s">
        <v>740</v>
      </c>
      <c r="C108" s="1" t="s">
        <v>385</v>
      </c>
      <c r="D108" s="54" t="s">
        <v>183</v>
      </c>
      <c r="E108" s="43" t="s">
        <v>906</v>
      </c>
    </row>
    <row r="109" spans="1:5">
      <c r="A109" s="1" t="s">
        <v>386</v>
      </c>
      <c r="B109" s="1" t="s">
        <v>743</v>
      </c>
      <c r="C109" s="1" t="s">
        <v>387</v>
      </c>
      <c r="D109" s="54" t="s">
        <v>183</v>
      </c>
      <c r="E109" s="43" t="s">
        <v>906</v>
      </c>
    </row>
    <row r="110" spans="1:5">
      <c r="A110" s="1" t="s">
        <v>388</v>
      </c>
      <c r="B110" s="1" t="s">
        <v>730</v>
      </c>
      <c r="C110" s="1" t="s">
        <v>389</v>
      </c>
      <c r="D110" s="54" t="s">
        <v>183</v>
      </c>
      <c r="E110" s="43" t="s">
        <v>906</v>
      </c>
    </row>
    <row r="111" spans="1:5">
      <c r="A111" s="1" t="s">
        <v>390</v>
      </c>
      <c r="B111" s="1" t="s">
        <v>727</v>
      </c>
      <c r="C111" s="1" t="s">
        <v>391</v>
      </c>
      <c r="D111" s="54" t="s">
        <v>183</v>
      </c>
      <c r="E111" s="43" t="s">
        <v>906</v>
      </c>
    </row>
    <row r="112" spans="1:5">
      <c r="A112" s="1" t="s">
        <v>392</v>
      </c>
      <c r="B112" s="1" t="s">
        <v>392</v>
      </c>
      <c r="C112" s="1" t="s">
        <v>393</v>
      </c>
      <c r="D112" s="54" t="s">
        <v>183</v>
      </c>
      <c r="E112" s="43" t="s">
        <v>906</v>
      </c>
    </row>
    <row r="113" spans="1:5">
      <c r="A113" s="1" t="s">
        <v>394</v>
      </c>
      <c r="B113" s="1" t="s">
        <v>742</v>
      </c>
      <c r="C113" s="1" t="s">
        <v>395</v>
      </c>
      <c r="D113" s="54" t="s">
        <v>183</v>
      </c>
      <c r="E113" s="43" t="s">
        <v>906</v>
      </c>
    </row>
    <row r="114" spans="1:5">
      <c r="A114" s="1" t="s">
        <v>396</v>
      </c>
      <c r="B114" s="1" t="s">
        <v>735</v>
      </c>
      <c r="C114" s="1" t="s">
        <v>397</v>
      </c>
      <c r="D114" s="54" t="s">
        <v>183</v>
      </c>
      <c r="E114" s="43" t="s">
        <v>906</v>
      </c>
    </row>
    <row r="115" spans="1:5">
      <c r="A115" s="1" t="s">
        <v>398</v>
      </c>
      <c r="B115" s="1" t="s">
        <v>729</v>
      </c>
      <c r="C115" s="1" t="s">
        <v>399</v>
      </c>
      <c r="D115" s="54" t="s">
        <v>183</v>
      </c>
      <c r="E115" s="43" t="s">
        <v>906</v>
      </c>
    </row>
    <row r="116" spans="1:5">
      <c r="A116" s="1" t="s">
        <v>400</v>
      </c>
      <c r="B116" s="1" t="s">
        <v>738</v>
      </c>
      <c r="C116" s="1" t="s">
        <v>401</v>
      </c>
      <c r="D116" s="54" t="s">
        <v>183</v>
      </c>
      <c r="E116" s="43" t="s">
        <v>906</v>
      </c>
    </row>
    <row r="117" spans="1:5">
      <c r="A117" s="1" t="s">
        <v>402</v>
      </c>
      <c r="B117" s="1" t="s">
        <v>731</v>
      </c>
      <c r="C117" s="1" t="s">
        <v>403</v>
      </c>
      <c r="D117" s="54" t="s">
        <v>183</v>
      </c>
      <c r="E117" s="43" t="s">
        <v>906</v>
      </c>
    </row>
    <row r="118" spans="1:5">
      <c r="A118" s="1" t="s">
        <v>404</v>
      </c>
      <c r="B118" s="1" t="s">
        <v>733</v>
      </c>
      <c r="C118" s="1" t="s">
        <v>405</v>
      </c>
      <c r="D118" s="54" t="s">
        <v>183</v>
      </c>
      <c r="E118" s="43" t="s">
        <v>906</v>
      </c>
    </row>
    <row r="119" spans="1:5">
      <c r="A119" s="1" t="s">
        <v>406</v>
      </c>
      <c r="B119" s="1" t="s">
        <v>741</v>
      </c>
      <c r="C119" s="1" t="s">
        <v>407</v>
      </c>
      <c r="D119" s="54" t="s">
        <v>183</v>
      </c>
      <c r="E119" s="43" t="s">
        <v>906</v>
      </c>
    </row>
    <row r="120" spans="1:5">
      <c r="A120" s="1" t="s">
        <v>408</v>
      </c>
      <c r="B120" s="1" t="s">
        <v>739</v>
      </c>
      <c r="C120" s="1" t="s">
        <v>409</v>
      </c>
      <c r="D120" s="54" t="s">
        <v>183</v>
      </c>
      <c r="E120" s="43" t="s">
        <v>906</v>
      </c>
    </row>
    <row r="121" spans="1:5">
      <c r="A121" s="1" t="s">
        <v>410</v>
      </c>
      <c r="B121" s="1" t="s">
        <v>726</v>
      </c>
      <c r="C121" s="1" t="s">
        <v>411</v>
      </c>
      <c r="D121" s="54" t="s">
        <v>183</v>
      </c>
      <c r="E121" s="43" t="s">
        <v>906</v>
      </c>
    </row>
    <row r="122" spans="1:5">
      <c r="A122" s="1" t="s">
        <v>412</v>
      </c>
      <c r="B122" s="1" t="s">
        <v>732</v>
      </c>
      <c r="C122" s="1" t="s">
        <v>413</v>
      </c>
      <c r="D122" s="54" t="s">
        <v>183</v>
      </c>
      <c r="E122" s="43" t="s">
        <v>906</v>
      </c>
    </row>
    <row r="123" spans="1:5">
      <c r="A123" s="1" t="s">
        <v>414</v>
      </c>
      <c r="B123" s="1" t="s">
        <v>734</v>
      </c>
      <c r="C123" s="1" t="s">
        <v>415</v>
      </c>
      <c r="D123" s="54" t="s">
        <v>183</v>
      </c>
      <c r="E123" s="43" t="s">
        <v>906</v>
      </c>
    </row>
    <row r="124" spans="1:5">
      <c r="A124" s="1" t="s">
        <v>416</v>
      </c>
      <c r="B124" s="1" t="s">
        <v>750</v>
      </c>
      <c r="C124" s="1" t="s">
        <v>417</v>
      </c>
      <c r="D124" s="54" t="s">
        <v>183</v>
      </c>
      <c r="E124" s="43" t="s">
        <v>906</v>
      </c>
    </row>
    <row r="125" spans="1:5">
      <c r="A125" s="1" t="s">
        <v>418</v>
      </c>
      <c r="B125" s="1" t="s">
        <v>695</v>
      </c>
      <c r="C125" s="1" t="s">
        <v>419</v>
      </c>
      <c r="D125" s="54" t="s">
        <v>183</v>
      </c>
      <c r="E125" s="43" t="s">
        <v>906</v>
      </c>
    </row>
    <row r="126" spans="1:5">
      <c r="A126" s="1" t="s">
        <v>420</v>
      </c>
      <c r="B126" s="1" t="s">
        <v>775</v>
      </c>
      <c r="C126" s="1" t="s">
        <v>421</v>
      </c>
      <c r="D126" s="54" t="s">
        <v>183</v>
      </c>
      <c r="E126" s="43" t="s">
        <v>906</v>
      </c>
    </row>
    <row r="127" spans="1:5">
      <c r="A127" s="1" t="s">
        <v>422</v>
      </c>
      <c r="B127" s="1" t="s">
        <v>772</v>
      </c>
      <c r="C127" s="1" t="s">
        <v>423</v>
      </c>
      <c r="D127" s="54" t="s">
        <v>183</v>
      </c>
      <c r="E127" s="43" t="s">
        <v>906</v>
      </c>
    </row>
    <row r="128" spans="1:5">
      <c r="A128" s="1" t="s">
        <v>424</v>
      </c>
      <c r="B128" s="1" t="s">
        <v>766</v>
      </c>
      <c r="C128" s="1" t="s">
        <v>425</v>
      </c>
      <c r="D128" s="54" t="s">
        <v>183</v>
      </c>
      <c r="E128" s="43" t="s">
        <v>906</v>
      </c>
    </row>
    <row r="129" spans="1:5">
      <c r="A129" s="1" t="s">
        <v>426</v>
      </c>
      <c r="B129" s="1" t="s">
        <v>776</v>
      </c>
      <c r="C129" s="1" t="s">
        <v>427</v>
      </c>
      <c r="D129" s="54" t="s">
        <v>183</v>
      </c>
      <c r="E129" s="43" t="s">
        <v>906</v>
      </c>
    </row>
    <row r="130" spans="1:5">
      <c r="A130" s="1" t="s">
        <v>428</v>
      </c>
      <c r="B130" s="1" t="s">
        <v>771</v>
      </c>
      <c r="C130" s="1" t="s">
        <v>429</v>
      </c>
      <c r="D130" s="54" t="s">
        <v>183</v>
      </c>
      <c r="E130" s="43" t="s">
        <v>906</v>
      </c>
    </row>
    <row r="131" spans="1:5">
      <c r="A131" s="1" t="s">
        <v>430</v>
      </c>
      <c r="B131" s="1" t="s">
        <v>777</v>
      </c>
      <c r="C131" s="1" t="s">
        <v>431</v>
      </c>
      <c r="D131" s="54" t="s">
        <v>183</v>
      </c>
      <c r="E131" s="43" t="s">
        <v>906</v>
      </c>
    </row>
    <row r="132" spans="1:5">
      <c r="A132" s="1" t="s">
        <v>432</v>
      </c>
      <c r="B132" s="1" t="s">
        <v>774</v>
      </c>
      <c r="C132" s="1" t="s">
        <v>433</v>
      </c>
      <c r="D132" s="54" t="s">
        <v>183</v>
      </c>
      <c r="E132" s="43" t="s">
        <v>906</v>
      </c>
    </row>
    <row r="133" spans="1:5">
      <c r="A133" s="1" t="s">
        <v>434</v>
      </c>
      <c r="B133" s="1" t="s">
        <v>434</v>
      </c>
      <c r="C133" s="1" t="s">
        <v>435</v>
      </c>
      <c r="D133" s="54" t="s">
        <v>183</v>
      </c>
      <c r="E133" s="43" t="s">
        <v>906</v>
      </c>
    </row>
    <row r="134" spans="1:5">
      <c r="A134" s="1" t="s">
        <v>436</v>
      </c>
      <c r="B134" s="1" t="s">
        <v>763</v>
      </c>
      <c r="C134" s="1" t="s">
        <v>437</v>
      </c>
      <c r="D134" s="54" t="s">
        <v>183</v>
      </c>
      <c r="E134" s="43" t="s">
        <v>906</v>
      </c>
    </row>
    <row r="135" spans="1:5">
      <c r="A135" s="1" t="s">
        <v>438</v>
      </c>
      <c r="B135" s="1" t="s">
        <v>769</v>
      </c>
      <c r="C135" s="1" t="s">
        <v>439</v>
      </c>
      <c r="D135" s="54" t="s">
        <v>183</v>
      </c>
      <c r="E135" s="43" t="s">
        <v>906</v>
      </c>
    </row>
    <row r="136" spans="1:5">
      <c r="A136" s="1" t="s">
        <v>440</v>
      </c>
      <c r="B136" s="1" t="s">
        <v>767</v>
      </c>
      <c r="C136" s="1" t="s">
        <v>441</v>
      </c>
      <c r="D136" s="54" t="s">
        <v>183</v>
      </c>
      <c r="E136" s="43" t="s">
        <v>906</v>
      </c>
    </row>
    <row r="137" spans="1:5">
      <c r="A137" s="1" t="s">
        <v>442</v>
      </c>
      <c r="B137" s="1" t="s">
        <v>442</v>
      </c>
      <c r="C137" s="1" t="s">
        <v>443</v>
      </c>
      <c r="D137" s="54" t="s">
        <v>183</v>
      </c>
      <c r="E137" s="43" t="s">
        <v>906</v>
      </c>
    </row>
    <row r="138" spans="1:5">
      <c r="A138" s="1" t="s">
        <v>444</v>
      </c>
      <c r="B138" s="1" t="s">
        <v>770</v>
      </c>
      <c r="C138" s="1" t="s">
        <v>445</v>
      </c>
      <c r="D138" s="54" t="s">
        <v>183</v>
      </c>
      <c r="E138" s="43" t="s">
        <v>906</v>
      </c>
    </row>
    <row r="139" spans="1:5">
      <c r="A139" s="1" t="s">
        <v>446</v>
      </c>
      <c r="B139" s="1" t="s">
        <v>761</v>
      </c>
      <c r="C139" s="1" t="s">
        <v>447</v>
      </c>
      <c r="D139" s="54" t="s">
        <v>183</v>
      </c>
      <c r="E139" s="43" t="s">
        <v>906</v>
      </c>
    </row>
    <row r="140" spans="1:5">
      <c r="A140" s="1" t="s">
        <v>448</v>
      </c>
      <c r="B140" s="1" t="s">
        <v>758</v>
      </c>
      <c r="C140" s="1" t="s">
        <v>449</v>
      </c>
      <c r="D140" s="54" t="s">
        <v>183</v>
      </c>
      <c r="E140" s="43" t="s">
        <v>906</v>
      </c>
    </row>
    <row r="141" spans="1:5">
      <c r="A141" s="1" t="s">
        <v>450</v>
      </c>
      <c r="B141" s="1" t="s">
        <v>765</v>
      </c>
      <c r="C141" s="1" t="s">
        <v>451</v>
      </c>
      <c r="D141" s="54" t="s">
        <v>183</v>
      </c>
      <c r="E141" s="43" t="s">
        <v>906</v>
      </c>
    </row>
    <row r="142" spans="1:5">
      <c r="A142" s="1" t="s">
        <v>452</v>
      </c>
      <c r="B142" s="1" t="s">
        <v>746</v>
      </c>
      <c r="C142" s="1" t="s">
        <v>453</v>
      </c>
      <c r="D142" s="54" t="s">
        <v>183</v>
      </c>
      <c r="E142" s="43" t="s">
        <v>906</v>
      </c>
    </row>
    <row r="143" spans="1:5">
      <c r="A143" s="1" t="s">
        <v>454</v>
      </c>
      <c r="B143" s="1" t="s">
        <v>760</v>
      </c>
      <c r="C143" s="1" t="s">
        <v>455</v>
      </c>
      <c r="D143" s="54" t="s">
        <v>183</v>
      </c>
      <c r="E143" s="43" t="s">
        <v>906</v>
      </c>
    </row>
    <row r="144" spans="1:5">
      <c r="A144" s="1" t="s">
        <v>456</v>
      </c>
      <c r="B144" s="1" t="s">
        <v>753</v>
      </c>
      <c r="C144" s="1" t="s">
        <v>457</v>
      </c>
      <c r="D144" s="54" t="s">
        <v>183</v>
      </c>
      <c r="E144" s="43" t="s">
        <v>906</v>
      </c>
    </row>
    <row r="145" spans="1:5">
      <c r="A145" s="1" t="s">
        <v>458</v>
      </c>
      <c r="B145" s="1" t="s">
        <v>764</v>
      </c>
      <c r="C145" s="1" t="s">
        <v>459</v>
      </c>
      <c r="D145" s="54" t="s">
        <v>183</v>
      </c>
      <c r="E145" s="43" t="s">
        <v>906</v>
      </c>
    </row>
    <row r="146" spans="1:5">
      <c r="A146" s="1" t="s">
        <v>460</v>
      </c>
      <c r="B146" s="1" t="s">
        <v>759</v>
      </c>
      <c r="C146" s="1" t="s">
        <v>461</v>
      </c>
      <c r="D146" s="54" t="s">
        <v>183</v>
      </c>
      <c r="E146" s="43" t="s">
        <v>906</v>
      </c>
    </row>
    <row r="147" spans="1:5">
      <c r="A147" s="1" t="s">
        <v>462</v>
      </c>
      <c r="B147" s="1" t="s">
        <v>757</v>
      </c>
      <c r="C147" s="1" t="s">
        <v>463</v>
      </c>
      <c r="D147" s="54" t="s">
        <v>183</v>
      </c>
      <c r="E147" s="43" t="s">
        <v>906</v>
      </c>
    </row>
    <row r="148" spans="1:5">
      <c r="A148" s="1" t="s">
        <v>464</v>
      </c>
      <c r="B148" s="1" t="s">
        <v>768</v>
      </c>
      <c r="C148" s="1" t="s">
        <v>465</v>
      </c>
      <c r="D148" s="54" t="s">
        <v>183</v>
      </c>
      <c r="E148" s="43" t="s">
        <v>906</v>
      </c>
    </row>
    <row r="149" spans="1:5">
      <c r="A149" s="1" t="s">
        <v>466</v>
      </c>
      <c r="B149" s="1" t="s">
        <v>755</v>
      </c>
      <c r="C149" s="1" t="s">
        <v>467</v>
      </c>
      <c r="D149" s="54" t="s">
        <v>183</v>
      </c>
      <c r="E149" s="43" t="s">
        <v>906</v>
      </c>
    </row>
    <row r="150" spans="1:5">
      <c r="A150" s="1" t="s">
        <v>468</v>
      </c>
      <c r="B150" s="1" t="s">
        <v>773</v>
      </c>
      <c r="C150" s="1" t="s">
        <v>469</v>
      </c>
      <c r="D150" s="54" t="s">
        <v>183</v>
      </c>
      <c r="E150" s="43" t="s">
        <v>906</v>
      </c>
    </row>
    <row r="151" spans="1:5">
      <c r="A151" s="1" t="s">
        <v>470</v>
      </c>
      <c r="B151" s="1" t="s">
        <v>756</v>
      </c>
      <c r="C151" s="1" t="s">
        <v>471</v>
      </c>
      <c r="D151" s="54" t="s">
        <v>183</v>
      </c>
      <c r="E151" s="43" t="s">
        <v>906</v>
      </c>
    </row>
    <row r="152" spans="1:5">
      <c r="A152" s="1" t="s">
        <v>472</v>
      </c>
      <c r="B152" s="1" t="s">
        <v>754</v>
      </c>
      <c r="C152" s="1" t="s">
        <v>473</v>
      </c>
      <c r="D152" s="54" t="s">
        <v>183</v>
      </c>
      <c r="E152" s="43" t="s">
        <v>906</v>
      </c>
    </row>
    <row r="153" spans="1:5">
      <c r="A153" s="1" t="s">
        <v>474</v>
      </c>
      <c r="B153" s="1" t="s">
        <v>762</v>
      </c>
      <c r="C153" s="1" t="s">
        <v>475</v>
      </c>
      <c r="D153" s="54" t="s">
        <v>183</v>
      </c>
      <c r="E153" s="43" t="s">
        <v>906</v>
      </c>
    </row>
    <row r="154" spans="1:5">
      <c r="A154" s="1" t="s">
        <v>476</v>
      </c>
      <c r="B154" s="1" t="s">
        <v>748</v>
      </c>
      <c r="C154" s="1" t="s">
        <v>477</v>
      </c>
      <c r="D154" s="54" t="s">
        <v>183</v>
      </c>
      <c r="E154" s="43" t="s">
        <v>906</v>
      </c>
    </row>
    <row r="155" spans="1:5">
      <c r="A155" s="1" t="s">
        <v>478</v>
      </c>
      <c r="B155" s="1" t="s">
        <v>696</v>
      </c>
      <c r="C155" s="1" t="s">
        <v>479</v>
      </c>
      <c r="D155" s="54" t="s">
        <v>183</v>
      </c>
      <c r="E155" s="43" t="s">
        <v>906</v>
      </c>
    </row>
    <row r="156" spans="1:5">
      <c r="A156" s="1" t="s">
        <v>480</v>
      </c>
      <c r="B156" s="1" t="s">
        <v>798</v>
      </c>
      <c r="C156" s="1" t="s">
        <v>481</v>
      </c>
      <c r="D156" s="54" t="s">
        <v>183</v>
      </c>
      <c r="E156" s="43" t="s">
        <v>906</v>
      </c>
    </row>
    <row r="157" spans="1:5">
      <c r="A157" s="1" t="s">
        <v>482</v>
      </c>
      <c r="B157" s="1" t="s">
        <v>796</v>
      </c>
      <c r="C157" s="1" t="s">
        <v>483</v>
      </c>
      <c r="D157" s="54" t="s">
        <v>183</v>
      </c>
      <c r="E157" s="43" t="s">
        <v>906</v>
      </c>
    </row>
    <row r="158" spans="1:5">
      <c r="A158" s="1" t="s">
        <v>484</v>
      </c>
      <c r="B158" s="1" t="s">
        <v>778</v>
      </c>
      <c r="C158" s="1" t="s">
        <v>485</v>
      </c>
      <c r="D158" s="54" t="s">
        <v>183</v>
      </c>
      <c r="E158" s="43" t="s">
        <v>906</v>
      </c>
    </row>
    <row r="159" spans="1:5">
      <c r="A159" s="1" t="s">
        <v>486</v>
      </c>
      <c r="B159" s="1" t="s">
        <v>799</v>
      </c>
      <c r="C159" s="1" t="s">
        <v>487</v>
      </c>
      <c r="D159" s="54" t="s">
        <v>183</v>
      </c>
      <c r="E159" s="43" t="s">
        <v>906</v>
      </c>
    </row>
    <row r="160" spans="1:5">
      <c r="A160" s="1" t="s">
        <v>488</v>
      </c>
      <c r="B160" s="1" t="s">
        <v>488</v>
      </c>
      <c r="C160" s="1" t="s">
        <v>489</v>
      </c>
      <c r="D160" s="54" t="s">
        <v>183</v>
      </c>
      <c r="E160" s="43" t="s">
        <v>906</v>
      </c>
    </row>
    <row r="161" spans="1:5">
      <c r="A161" s="1" t="s">
        <v>490</v>
      </c>
      <c r="B161" s="1" t="s">
        <v>828</v>
      </c>
      <c r="C161" s="1" t="s">
        <v>491</v>
      </c>
      <c r="D161" s="54" t="s">
        <v>183</v>
      </c>
      <c r="E161" s="43" t="s">
        <v>906</v>
      </c>
    </row>
    <row r="162" spans="1:5">
      <c r="A162" s="1" t="s">
        <v>492</v>
      </c>
      <c r="B162" s="1" t="s">
        <v>784</v>
      </c>
      <c r="C162" s="1" t="s">
        <v>493</v>
      </c>
      <c r="D162" s="54" t="s">
        <v>183</v>
      </c>
      <c r="E162" s="43" t="s">
        <v>906</v>
      </c>
    </row>
    <row r="163" spans="1:5">
      <c r="A163" s="1" t="s">
        <v>494</v>
      </c>
      <c r="B163" s="1" t="s">
        <v>494</v>
      </c>
      <c r="C163" s="1" t="s">
        <v>495</v>
      </c>
      <c r="D163" s="54" t="s">
        <v>183</v>
      </c>
      <c r="E163" s="43" t="s">
        <v>906</v>
      </c>
    </row>
    <row r="164" spans="1:5">
      <c r="A164" s="1" t="s">
        <v>496</v>
      </c>
      <c r="B164" s="1" t="s">
        <v>797</v>
      </c>
      <c r="C164" s="1" t="s">
        <v>497</v>
      </c>
      <c r="D164" s="54" t="s">
        <v>183</v>
      </c>
      <c r="E164" s="43" t="s">
        <v>906</v>
      </c>
    </row>
    <row r="165" spans="1:5">
      <c r="A165" s="1" t="s">
        <v>498</v>
      </c>
      <c r="B165" s="1" t="s">
        <v>790</v>
      </c>
      <c r="C165" s="1" t="s">
        <v>499</v>
      </c>
      <c r="D165" s="54" t="s">
        <v>183</v>
      </c>
      <c r="E165" s="43" t="s">
        <v>906</v>
      </c>
    </row>
    <row r="166" spans="1:5">
      <c r="A166" s="1" t="s">
        <v>500</v>
      </c>
      <c r="B166" s="1" t="s">
        <v>785</v>
      </c>
      <c r="C166" s="1" t="s">
        <v>501</v>
      </c>
      <c r="D166" s="54" t="s">
        <v>183</v>
      </c>
      <c r="E166" s="43" t="s">
        <v>906</v>
      </c>
    </row>
    <row r="167" spans="1:5">
      <c r="A167" s="1" t="s">
        <v>502</v>
      </c>
      <c r="B167" s="1" t="s">
        <v>502</v>
      </c>
      <c r="C167" s="1" t="s">
        <v>503</v>
      </c>
      <c r="D167" s="54" t="s">
        <v>183</v>
      </c>
      <c r="E167" s="43" t="s">
        <v>906</v>
      </c>
    </row>
    <row r="168" spans="1:5">
      <c r="A168" s="1" t="s">
        <v>504</v>
      </c>
      <c r="B168" s="1" t="s">
        <v>791</v>
      </c>
      <c r="C168" s="1" t="s">
        <v>505</v>
      </c>
      <c r="D168" s="54" t="s">
        <v>183</v>
      </c>
      <c r="E168" s="43" t="s">
        <v>906</v>
      </c>
    </row>
    <row r="169" spans="1:5">
      <c r="A169" s="1" t="s">
        <v>506</v>
      </c>
      <c r="B169" s="1" t="s">
        <v>783</v>
      </c>
      <c r="C169" s="1" t="s">
        <v>507</v>
      </c>
      <c r="D169" s="54" t="s">
        <v>183</v>
      </c>
      <c r="E169" s="43" t="s">
        <v>906</v>
      </c>
    </row>
    <row r="170" spans="1:5">
      <c r="A170" s="1" t="s">
        <v>508</v>
      </c>
      <c r="B170" s="1" t="s">
        <v>793</v>
      </c>
      <c r="C170" s="1" t="s">
        <v>509</v>
      </c>
      <c r="D170" s="54" t="s">
        <v>183</v>
      </c>
      <c r="E170" s="43" t="s">
        <v>906</v>
      </c>
    </row>
    <row r="171" spans="1:5">
      <c r="A171" s="1" t="s">
        <v>510</v>
      </c>
      <c r="B171" s="1" t="s">
        <v>782</v>
      </c>
      <c r="C171" s="1" t="s">
        <v>511</v>
      </c>
      <c r="D171" s="54" t="s">
        <v>183</v>
      </c>
      <c r="E171" s="43" t="s">
        <v>906</v>
      </c>
    </row>
    <row r="172" spans="1:5">
      <c r="A172" s="1" t="s">
        <v>512</v>
      </c>
      <c r="B172" s="1" t="s">
        <v>512</v>
      </c>
      <c r="C172" s="1" t="s">
        <v>513</v>
      </c>
      <c r="D172" s="54" t="s">
        <v>183</v>
      </c>
      <c r="E172" s="43" t="s">
        <v>906</v>
      </c>
    </row>
    <row r="173" spans="1:5">
      <c r="A173" s="1" t="s">
        <v>514</v>
      </c>
      <c r="B173" s="1" t="s">
        <v>789</v>
      </c>
      <c r="C173" s="1" t="s">
        <v>515</v>
      </c>
      <c r="D173" s="54" t="s">
        <v>183</v>
      </c>
      <c r="E173" s="43" t="s">
        <v>906</v>
      </c>
    </row>
    <row r="174" spans="1:5">
      <c r="A174" s="1" t="s">
        <v>516</v>
      </c>
      <c r="B174" s="1" t="s">
        <v>516</v>
      </c>
      <c r="C174" s="1" t="s">
        <v>517</v>
      </c>
      <c r="D174" s="54" t="s">
        <v>183</v>
      </c>
      <c r="E174" s="43" t="s">
        <v>906</v>
      </c>
    </row>
    <row r="175" spans="1:5">
      <c r="A175" s="1" t="s">
        <v>518</v>
      </c>
      <c r="B175" s="1" t="s">
        <v>794</v>
      </c>
      <c r="C175" s="1" t="s">
        <v>519</v>
      </c>
      <c r="D175" s="54" t="s">
        <v>183</v>
      </c>
      <c r="E175" s="43" t="s">
        <v>906</v>
      </c>
    </row>
    <row r="176" spans="1:5">
      <c r="A176" s="1" t="s">
        <v>520</v>
      </c>
      <c r="B176" s="1" t="s">
        <v>792</v>
      </c>
      <c r="C176" s="1" t="s">
        <v>521</v>
      </c>
      <c r="D176" s="54" t="s">
        <v>183</v>
      </c>
      <c r="E176" s="43" t="s">
        <v>906</v>
      </c>
    </row>
    <row r="177" spans="1:5">
      <c r="A177" s="1" t="s">
        <v>522</v>
      </c>
      <c r="B177" s="1" t="s">
        <v>795</v>
      </c>
      <c r="C177" s="1" t="s">
        <v>523</v>
      </c>
      <c r="D177" s="54" t="s">
        <v>183</v>
      </c>
      <c r="E177" s="43" t="s">
        <v>906</v>
      </c>
    </row>
    <row r="178" spans="1:5">
      <c r="A178" s="1" t="s">
        <v>524</v>
      </c>
      <c r="B178" s="1" t="s">
        <v>788</v>
      </c>
      <c r="C178" s="1" t="s">
        <v>525</v>
      </c>
      <c r="D178" s="54" t="s">
        <v>183</v>
      </c>
      <c r="E178" s="43" t="s">
        <v>906</v>
      </c>
    </row>
    <row r="179" spans="1:5">
      <c r="A179" s="1" t="s">
        <v>526</v>
      </c>
      <c r="B179" s="1" t="s">
        <v>787</v>
      </c>
      <c r="C179" s="1" t="s">
        <v>527</v>
      </c>
      <c r="D179" s="54" t="s">
        <v>183</v>
      </c>
      <c r="E179" s="43" t="s">
        <v>906</v>
      </c>
    </row>
    <row r="180" spans="1:5">
      <c r="A180" s="1" t="s">
        <v>528</v>
      </c>
      <c r="B180" s="1" t="s">
        <v>779</v>
      </c>
      <c r="C180" s="1" t="s">
        <v>529</v>
      </c>
      <c r="D180" s="54" t="s">
        <v>183</v>
      </c>
      <c r="E180" s="43" t="s">
        <v>906</v>
      </c>
    </row>
    <row r="181" spans="1:5">
      <c r="A181" s="1" t="s">
        <v>530</v>
      </c>
      <c r="B181" s="1" t="s">
        <v>786</v>
      </c>
      <c r="C181" s="1" t="s">
        <v>531</v>
      </c>
      <c r="D181" s="54" t="s">
        <v>183</v>
      </c>
      <c r="E181" s="43" t="s">
        <v>906</v>
      </c>
    </row>
    <row r="182" spans="1:5">
      <c r="A182" s="1" t="s">
        <v>532</v>
      </c>
      <c r="B182" s="1" t="s">
        <v>781</v>
      </c>
      <c r="C182" s="1" t="s">
        <v>533</v>
      </c>
      <c r="D182" s="54" t="s">
        <v>183</v>
      </c>
      <c r="E182" s="43" t="s">
        <v>906</v>
      </c>
    </row>
    <row r="183" spans="1:5">
      <c r="A183" s="1" t="s">
        <v>534</v>
      </c>
      <c r="B183" s="1" t="s">
        <v>780</v>
      </c>
      <c r="C183" s="1" t="s">
        <v>535</v>
      </c>
      <c r="D183" s="54" t="s">
        <v>183</v>
      </c>
      <c r="E183" s="43" t="s">
        <v>906</v>
      </c>
    </row>
    <row r="184" spans="1:5">
      <c r="A184" s="1" t="s">
        <v>536</v>
      </c>
      <c r="B184" s="1" t="s">
        <v>749</v>
      </c>
      <c r="C184" s="1" t="s">
        <v>537</v>
      </c>
      <c r="D184" s="54" t="s">
        <v>183</v>
      </c>
      <c r="E184" s="43" t="s">
        <v>906</v>
      </c>
    </row>
    <row r="185" spans="1:5">
      <c r="A185" s="1" t="s">
        <v>538</v>
      </c>
      <c r="B185" s="1" t="s">
        <v>697</v>
      </c>
      <c r="C185" s="1" t="s">
        <v>539</v>
      </c>
      <c r="D185" s="54" t="s">
        <v>183</v>
      </c>
      <c r="E185" s="43" t="s">
        <v>906</v>
      </c>
    </row>
    <row r="186" spans="1:5">
      <c r="A186" s="1" t="s">
        <v>540</v>
      </c>
      <c r="B186" s="1" t="s">
        <v>822</v>
      </c>
      <c r="C186" s="1" t="s">
        <v>541</v>
      </c>
      <c r="D186" s="54" t="s">
        <v>183</v>
      </c>
      <c r="E186" s="43" t="s">
        <v>906</v>
      </c>
    </row>
    <row r="187" spans="1:5">
      <c r="A187" s="1" t="s">
        <v>542</v>
      </c>
      <c r="B187" s="1" t="s">
        <v>820</v>
      </c>
      <c r="C187" s="1" t="s">
        <v>543</v>
      </c>
      <c r="D187" s="54" t="s">
        <v>183</v>
      </c>
      <c r="E187" s="43" t="s">
        <v>906</v>
      </c>
    </row>
    <row r="188" spans="1:5">
      <c r="A188" s="1" t="s">
        <v>544</v>
      </c>
      <c r="B188" s="1" t="s">
        <v>819</v>
      </c>
      <c r="C188" s="1" t="s">
        <v>545</v>
      </c>
      <c r="D188" s="54" t="s">
        <v>183</v>
      </c>
      <c r="E188" s="43" t="s">
        <v>906</v>
      </c>
    </row>
    <row r="189" spans="1:5">
      <c r="A189" s="1" t="s">
        <v>546</v>
      </c>
      <c r="B189" s="1" t="s">
        <v>823</v>
      </c>
      <c r="C189" s="1" t="s">
        <v>547</v>
      </c>
      <c r="D189" s="54" t="s">
        <v>183</v>
      </c>
      <c r="E189" s="43" t="s">
        <v>906</v>
      </c>
    </row>
    <row r="190" spans="1:5">
      <c r="A190" s="1" t="s">
        <v>548</v>
      </c>
      <c r="B190" s="1" t="s">
        <v>804</v>
      </c>
      <c r="C190" s="1" t="s">
        <v>549</v>
      </c>
      <c r="D190" s="54" t="s">
        <v>183</v>
      </c>
      <c r="E190" s="43" t="s">
        <v>906</v>
      </c>
    </row>
    <row r="191" spans="1:5">
      <c r="A191" s="1" t="s">
        <v>550</v>
      </c>
      <c r="B191" s="1" t="s">
        <v>830</v>
      </c>
      <c r="C191" s="1" t="s">
        <v>551</v>
      </c>
      <c r="D191" s="54" t="s">
        <v>183</v>
      </c>
      <c r="E191" s="43" t="s">
        <v>906</v>
      </c>
    </row>
    <row r="192" spans="1:5">
      <c r="A192" s="1" t="s">
        <v>552</v>
      </c>
      <c r="B192" s="1" t="s">
        <v>812</v>
      </c>
      <c r="C192" s="1" t="s">
        <v>553</v>
      </c>
      <c r="D192" s="54" t="s">
        <v>183</v>
      </c>
      <c r="E192" s="43" t="s">
        <v>906</v>
      </c>
    </row>
    <row r="193" spans="1:5">
      <c r="A193" s="1" t="s">
        <v>554</v>
      </c>
      <c r="B193" s="1" t="s">
        <v>554</v>
      </c>
      <c r="C193" s="1" t="s">
        <v>555</v>
      </c>
      <c r="D193" s="54" t="s">
        <v>183</v>
      </c>
      <c r="E193" s="43" t="s">
        <v>906</v>
      </c>
    </row>
    <row r="194" spans="1:5">
      <c r="A194" s="1" t="s">
        <v>556</v>
      </c>
      <c r="B194" s="1" t="s">
        <v>821</v>
      </c>
      <c r="C194" s="1" t="s">
        <v>557</v>
      </c>
      <c r="D194" s="54" t="s">
        <v>183</v>
      </c>
      <c r="E194" s="43" t="s">
        <v>906</v>
      </c>
    </row>
    <row r="195" spans="1:5">
      <c r="A195" s="1" t="s">
        <v>558</v>
      </c>
      <c r="B195" s="1" t="s">
        <v>800</v>
      </c>
      <c r="C195" s="1" t="s">
        <v>559</v>
      </c>
      <c r="D195" s="54" t="s">
        <v>183</v>
      </c>
      <c r="E195" s="43" t="s">
        <v>906</v>
      </c>
    </row>
    <row r="196" spans="1:5">
      <c r="A196" s="1" t="s">
        <v>560</v>
      </c>
      <c r="B196" s="1" t="s">
        <v>811</v>
      </c>
      <c r="C196" s="1" t="s">
        <v>561</v>
      </c>
      <c r="D196" s="54" t="s">
        <v>183</v>
      </c>
      <c r="E196" s="43" t="s">
        <v>906</v>
      </c>
    </row>
    <row r="197" spans="1:5">
      <c r="A197" s="1" t="s">
        <v>562</v>
      </c>
      <c r="B197" s="1" t="s">
        <v>562</v>
      </c>
      <c r="C197" s="1" t="s">
        <v>563</v>
      </c>
      <c r="D197" s="54" t="s">
        <v>183</v>
      </c>
      <c r="E197" s="43" t="s">
        <v>906</v>
      </c>
    </row>
    <row r="198" spans="1:5">
      <c r="A198" s="1" t="s">
        <v>564</v>
      </c>
      <c r="B198" s="1" t="s">
        <v>813</v>
      </c>
      <c r="C198" s="1" t="s">
        <v>565</v>
      </c>
      <c r="D198" s="54" t="s">
        <v>183</v>
      </c>
      <c r="E198" s="43" t="s">
        <v>906</v>
      </c>
    </row>
    <row r="199" spans="1:5">
      <c r="A199" s="1" t="s">
        <v>566</v>
      </c>
      <c r="B199" s="1" t="s">
        <v>809</v>
      </c>
      <c r="C199" s="1" t="s">
        <v>567</v>
      </c>
      <c r="D199" s="54" t="s">
        <v>183</v>
      </c>
      <c r="E199" s="43" t="s">
        <v>906</v>
      </c>
    </row>
    <row r="200" spans="1:5">
      <c r="A200" s="1" t="s">
        <v>568</v>
      </c>
      <c r="B200" s="1" t="s">
        <v>817</v>
      </c>
      <c r="C200" s="1" t="s">
        <v>569</v>
      </c>
      <c r="D200" s="54" t="s">
        <v>183</v>
      </c>
      <c r="E200" s="43" t="s">
        <v>906</v>
      </c>
    </row>
    <row r="201" spans="1:5">
      <c r="A201" s="1" t="s">
        <v>570</v>
      </c>
      <c r="B201" s="1" t="s">
        <v>803</v>
      </c>
      <c r="C201" s="1" t="s">
        <v>571</v>
      </c>
      <c r="D201" s="54" t="s">
        <v>183</v>
      </c>
      <c r="E201" s="43" t="s">
        <v>906</v>
      </c>
    </row>
    <row r="202" spans="1:5">
      <c r="A202" s="1" t="s">
        <v>572</v>
      </c>
      <c r="B202" s="1" t="s">
        <v>747</v>
      </c>
      <c r="C202" s="1" t="s">
        <v>573</v>
      </c>
      <c r="D202" s="54" t="s">
        <v>183</v>
      </c>
      <c r="E202" s="43" t="s">
        <v>906</v>
      </c>
    </row>
    <row r="203" spans="1:5">
      <c r="A203" s="1" t="s">
        <v>574</v>
      </c>
      <c r="B203" s="1" t="s">
        <v>818</v>
      </c>
      <c r="C203" s="1" t="s">
        <v>575</v>
      </c>
      <c r="D203" s="54" t="s">
        <v>183</v>
      </c>
      <c r="E203" s="43" t="s">
        <v>906</v>
      </c>
    </row>
    <row r="204" spans="1:5">
      <c r="A204" s="1" t="s">
        <v>576</v>
      </c>
      <c r="B204" s="1" t="s">
        <v>815</v>
      </c>
      <c r="C204" s="1" t="s">
        <v>577</v>
      </c>
      <c r="D204" s="54" t="s">
        <v>183</v>
      </c>
      <c r="E204" s="43" t="s">
        <v>906</v>
      </c>
    </row>
    <row r="205" spans="1:5">
      <c r="A205" s="1" t="s">
        <v>578</v>
      </c>
      <c r="B205" s="1" t="s">
        <v>801</v>
      </c>
      <c r="C205" s="1" t="s">
        <v>579</v>
      </c>
      <c r="D205" s="54" t="s">
        <v>183</v>
      </c>
      <c r="E205" s="43" t="s">
        <v>906</v>
      </c>
    </row>
    <row r="206" spans="1:5">
      <c r="A206" s="1" t="s">
        <v>580</v>
      </c>
      <c r="B206" s="1" t="s">
        <v>805</v>
      </c>
      <c r="C206" s="1" t="s">
        <v>581</v>
      </c>
      <c r="D206" s="54" t="s">
        <v>183</v>
      </c>
      <c r="E206" s="43" t="s">
        <v>906</v>
      </c>
    </row>
    <row r="207" spans="1:5">
      <c r="A207" s="1" t="s">
        <v>582</v>
      </c>
      <c r="B207" s="1" t="s">
        <v>802</v>
      </c>
      <c r="C207" s="1" t="s">
        <v>583</v>
      </c>
      <c r="D207" s="54" t="s">
        <v>183</v>
      </c>
      <c r="E207" s="43" t="s">
        <v>906</v>
      </c>
    </row>
    <row r="208" spans="1:5">
      <c r="A208" s="1" t="s">
        <v>584</v>
      </c>
      <c r="B208" s="1" t="s">
        <v>807</v>
      </c>
      <c r="C208" s="1" t="s">
        <v>585</v>
      </c>
      <c r="D208" s="54" t="s">
        <v>183</v>
      </c>
      <c r="E208" s="43" t="s">
        <v>906</v>
      </c>
    </row>
    <row r="209" spans="1:5">
      <c r="A209" s="1" t="s">
        <v>586</v>
      </c>
      <c r="B209" s="1" t="s">
        <v>810</v>
      </c>
      <c r="C209" s="1" t="s">
        <v>587</v>
      </c>
      <c r="D209" s="54" t="s">
        <v>183</v>
      </c>
      <c r="E209" s="43" t="s">
        <v>906</v>
      </c>
    </row>
    <row r="210" spans="1:5">
      <c r="A210" s="1" t="s">
        <v>588</v>
      </c>
      <c r="B210" s="1" t="s">
        <v>816</v>
      </c>
      <c r="C210" s="1" t="s">
        <v>589</v>
      </c>
      <c r="D210" s="54" t="s">
        <v>183</v>
      </c>
      <c r="E210" s="43" t="s">
        <v>906</v>
      </c>
    </row>
    <row r="211" spans="1:5">
      <c r="A211" s="1" t="s">
        <v>590</v>
      </c>
      <c r="B211" s="1" t="s">
        <v>806</v>
      </c>
      <c r="C211" s="1" t="s">
        <v>591</v>
      </c>
      <c r="D211" s="54" t="s">
        <v>183</v>
      </c>
      <c r="E211" s="43" t="s">
        <v>906</v>
      </c>
    </row>
    <row r="212" spans="1:5">
      <c r="A212" s="1" t="s">
        <v>592</v>
      </c>
      <c r="B212" s="1" t="s">
        <v>808</v>
      </c>
      <c r="C212" s="1" t="s">
        <v>593</v>
      </c>
      <c r="D212" s="54" t="s">
        <v>183</v>
      </c>
      <c r="E212" s="43" t="s">
        <v>906</v>
      </c>
    </row>
    <row r="213" spans="1:5">
      <c r="A213" s="1" t="s">
        <v>594</v>
      </c>
      <c r="B213" s="1" t="s">
        <v>814</v>
      </c>
      <c r="C213" s="1" t="s">
        <v>595</v>
      </c>
      <c r="D213" s="54" t="s">
        <v>183</v>
      </c>
      <c r="E213" s="43" t="s">
        <v>906</v>
      </c>
    </row>
    <row r="214" spans="1:5">
      <c r="A214" s="1" t="s">
        <v>596</v>
      </c>
      <c r="B214" s="1" t="s">
        <v>751</v>
      </c>
      <c r="C214" s="1" t="s">
        <v>597</v>
      </c>
      <c r="D214" s="54" t="s">
        <v>183</v>
      </c>
      <c r="E214" s="43" t="s">
        <v>906</v>
      </c>
    </row>
    <row r="215" spans="1:5">
      <c r="A215" s="1" t="s">
        <v>598</v>
      </c>
      <c r="B215" s="1" t="s">
        <v>39</v>
      </c>
      <c r="C215" s="1" t="s">
        <v>599</v>
      </c>
      <c r="D215" s="54" t="s">
        <v>183</v>
      </c>
      <c r="E215" s="43" t="s">
        <v>906</v>
      </c>
    </row>
    <row r="216" spans="1:5">
      <c r="A216" s="1" t="s">
        <v>600</v>
      </c>
      <c r="B216" s="1" t="s">
        <v>698</v>
      </c>
      <c r="C216" s="1" t="s">
        <v>601</v>
      </c>
      <c r="D216" s="54" t="s">
        <v>183</v>
      </c>
      <c r="E216" s="43" t="s">
        <v>906</v>
      </c>
    </row>
    <row r="217" spans="1:5">
      <c r="A217" s="1" t="s">
        <v>602</v>
      </c>
      <c r="B217" s="1" t="s">
        <v>708</v>
      </c>
      <c r="C217" s="1" t="s">
        <v>603</v>
      </c>
      <c r="D217" s="54" t="s">
        <v>183</v>
      </c>
      <c r="E217" s="43" t="s">
        <v>906</v>
      </c>
    </row>
    <row r="218" spans="1:5">
      <c r="A218" s="1" t="s">
        <v>604</v>
      </c>
      <c r="B218" s="1" t="s">
        <v>718</v>
      </c>
      <c r="C218" s="1" t="s">
        <v>605</v>
      </c>
      <c r="D218" s="54" t="s">
        <v>183</v>
      </c>
      <c r="E218" s="43" t="s">
        <v>906</v>
      </c>
    </row>
    <row r="219" spans="1:5">
      <c r="A219" s="1" t="s">
        <v>606</v>
      </c>
      <c r="B219" s="1" t="s">
        <v>723</v>
      </c>
      <c r="C219" s="1" t="s">
        <v>607</v>
      </c>
      <c r="D219" s="54" t="s">
        <v>183</v>
      </c>
      <c r="E219" s="43" t="s">
        <v>906</v>
      </c>
    </row>
    <row r="220" spans="1:5">
      <c r="A220" s="1" t="s">
        <v>608</v>
      </c>
      <c r="B220" s="1" t="s">
        <v>720</v>
      </c>
      <c r="C220" s="1" t="s">
        <v>609</v>
      </c>
      <c r="D220" s="54" t="s">
        <v>183</v>
      </c>
      <c r="E220" s="43" t="s">
        <v>906</v>
      </c>
    </row>
    <row r="221" spans="1:5">
      <c r="A221" s="1" t="s">
        <v>610</v>
      </c>
      <c r="B221" s="1" t="s">
        <v>724</v>
      </c>
      <c r="C221" s="1" t="s">
        <v>611</v>
      </c>
      <c r="D221" s="54" t="s">
        <v>183</v>
      </c>
      <c r="E221" s="43" t="s">
        <v>906</v>
      </c>
    </row>
    <row r="222" spans="1:5">
      <c r="A222" s="1" t="s">
        <v>612</v>
      </c>
      <c r="B222" s="1" t="s">
        <v>716</v>
      </c>
      <c r="C222" s="1" t="s">
        <v>613</v>
      </c>
      <c r="D222" s="54" t="s">
        <v>183</v>
      </c>
      <c r="E222" s="43" t="s">
        <v>906</v>
      </c>
    </row>
    <row r="223" spans="1:5">
      <c r="A223" s="1" t="s">
        <v>614</v>
      </c>
      <c r="B223" s="1" t="s">
        <v>614</v>
      </c>
      <c r="C223" s="1" t="s">
        <v>615</v>
      </c>
      <c r="D223" s="54" t="s">
        <v>183</v>
      </c>
      <c r="E223" s="43" t="s">
        <v>906</v>
      </c>
    </row>
    <row r="224" spans="1:5">
      <c r="A224" s="1" t="s">
        <v>616</v>
      </c>
      <c r="B224" s="1" t="s">
        <v>714</v>
      </c>
      <c r="C224" s="1" t="s">
        <v>617</v>
      </c>
      <c r="D224" s="54" t="s">
        <v>183</v>
      </c>
      <c r="E224" s="43" t="s">
        <v>906</v>
      </c>
    </row>
    <row r="225" spans="1:5">
      <c r="A225" s="1" t="s">
        <v>618</v>
      </c>
      <c r="B225" s="1" t="s">
        <v>704</v>
      </c>
      <c r="C225" s="1" t="s">
        <v>619</v>
      </c>
      <c r="D225" s="54" t="s">
        <v>183</v>
      </c>
      <c r="E225" s="43" t="s">
        <v>906</v>
      </c>
    </row>
    <row r="226" spans="1:5">
      <c r="A226" s="1" t="s">
        <v>620</v>
      </c>
      <c r="B226" s="1" t="s">
        <v>703</v>
      </c>
      <c r="C226" s="1" t="s">
        <v>621</v>
      </c>
      <c r="D226" s="54" t="s">
        <v>183</v>
      </c>
      <c r="E226" s="43" t="s">
        <v>906</v>
      </c>
    </row>
    <row r="227" spans="1:5">
      <c r="A227" s="1" t="s">
        <v>622</v>
      </c>
      <c r="B227" s="1" t="s">
        <v>622</v>
      </c>
      <c r="C227" s="1" t="s">
        <v>623</v>
      </c>
      <c r="D227" s="54" t="s">
        <v>183</v>
      </c>
      <c r="E227" s="43" t="s">
        <v>906</v>
      </c>
    </row>
    <row r="228" spans="1:5">
      <c r="A228" s="1" t="s">
        <v>624</v>
      </c>
      <c r="B228" s="1" t="s">
        <v>707</v>
      </c>
      <c r="C228" s="1" t="s">
        <v>625</v>
      </c>
      <c r="D228" s="54" t="s">
        <v>183</v>
      </c>
      <c r="E228" s="43" t="s">
        <v>906</v>
      </c>
    </row>
    <row r="229" spans="1:5">
      <c r="A229" s="1" t="s">
        <v>626</v>
      </c>
      <c r="B229" s="1" t="s">
        <v>712</v>
      </c>
      <c r="C229" s="1" t="s">
        <v>627</v>
      </c>
      <c r="D229" s="54" t="s">
        <v>183</v>
      </c>
      <c r="E229" s="43" t="s">
        <v>906</v>
      </c>
    </row>
    <row r="230" spans="1:5">
      <c r="A230" s="1" t="s">
        <v>628</v>
      </c>
      <c r="B230" s="1" t="s">
        <v>713</v>
      </c>
      <c r="C230" s="1" t="s">
        <v>629</v>
      </c>
      <c r="D230" s="54" t="s">
        <v>183</v>
      </c>
      <c r="E230" s="43" t="s">
        <v>906</v>
      </c>
    </row>
    <row r="231" spans="1:5">
      <c r="A231" s="1" t="s">
        <v>630</v>
      </c>
      <c r="B231" s="1" t="s">
        <v>711</v>
      </c>
      <c r="C231" s="1" t="s">
        <v>631</v>
      </c>
      <c r="D231" s="54" t="s">
        <v>183</v>
      </c>
      <c r="E231" s="43" t="s">
        <v>906</v>
      </c>
    </row>
    <row r="232" spans="1:5">
      <c r="A232" s="1" t="s">
        <v>632</v>
      </c>
      <c r="B232" s="1" t="s">
        <v>715</v>
      </c>
      <c r="C232" s="1" t="s">
        <v>633</v>
      </c>
      <c r="D232" s="54" t="s">
        <v>183</v>
      </c>
      <c r="E232" s="43" t="s">
        <v>906</v>
      </c>
    </row>
    <row r="233" spans="1:5">
      <c r="A233" s="1" t="s">
        <v>634</v>
      </c>
      <c r="B233" s="1" t="s">
        <v>709</v>
      </c>
      <c r="C233" s="1" t="s">
        <v>635</v>
      </c>
      <c r="D233" s="54" t="s">
        <v>183</v>
      </c>
      <c r="E233" s="43" t="s">
        <v>906</v>
      </c>
    </row>
    <row r="234" spans="1:5">
      <c r="A234" s="1" t="s">
        <v>636</v>
      </c>
      <c r="B234" s="1" t="s">
        <v>717</v>
      </c>
      <c r="C234" s="1" t="s">
        <v>637</v>
      </c>
      <c r="D234" s="54" t="s">
        <v>183</v>
      </c>
      <c r="E234" s="43" t="s">
        <v>906</v>
      </c>
    </row>
    <row r="235" spans="1:5">
      <c r="A235" s="1" t="s">
        <v>638</v>
      </c>
      <c r="B235" s="1" t="s">
        <v>706</v>
      </c>
      <c r="C235" s="1" t="s">
        <v>639</v>
      </c>
      <c r="D235" s="54" t="s">
        <v>183</v>
      </c>
      <c r="E235" s="43" t="s">
        <v>906</v>
      </c>
    </row>
    <row r="236" spans="1:5">
      <c r="A236" s="1" t="s">
        <v>640</v>
      </c>
      <c r="B236" s="1" t="s">
        <v>701</v>
      </c>
      <c r="C236" s="1" t="s">
        <v>641</v>
      </c>
      <c r="D236" s="54" t="s">
        <v>183</v>
      </c>
      <c r="E236" s="43" t="s">
        <v>906</v>
      </c>
    </row>
    <row r="237" spans="1:5">
      <c r="A237" s="1" t="s">
        <v>642</v>
      </c>
      <c r="B237" s="1" t="s">
        <v>699</v>
      </c>
      <c r="C237" s="1" t="s">
        <v>643</v>
      </c>
      <c r="D237" s="54" t="s">
        <v>183</v>
      </c>
      <c r="E237" s="43" t="s">
        <v>906</v>
      </c>
    </row>
    <row r="238" spans="1:5">
      <c r="A238" s="1" t="s">
        <v>644</v>
      </c>
      <c r="B238" s="1" t="s">
        <v>719</v>
      </c>
      <c r="C238" s="1" t="s">
        <v>645</v>
      </c>
      <c r="D238" s="54" t="s">
        <v>183</v>
      </c>
      <c r="E238" s="43" t="s">
        <v>906</v>
      </c>
    </row>
    <row r="239" spans="1:5">
      <c r="A239" s="1" t="s">
        <v>646</v>
      </c>
      <c r="B239" s="1" t="s">
        <v>721</v>
      </c>
      <c r="C239" s="1" t="s">
        <v>647</v>
      </c>
      <c r="D239" s="54" t="s">
        <v>183</v>
      </c>
      <c r="E239" s="43" t="s">
        <v>906</v>
      </c>
    </row>
    <row r="240" spans="1:5">
      <c r="A240" s="1" t="s">
        <v>648</v>
      </c>
      <c r="B240" s="1" t="s">
        <v>700</v>
      </c>
      <c r="C240" s="1" t="s">
        <v>649</v>
      </c>
      <c r="D240" s="54" t="s">
        <v>183</v>
      </c>
      <c r="E240" s="43" t="s">
        <v>906</v>
      </c>
    </row>
    <row r="241" spans="1:5">
      <c r="A241" s="1" t="s">
        <v>650</v>
      </c>
      <c r="B241" s="1" t="s">
        <v>710</v>
      </c>
      <c r="C241" s="1" t="s">
        <v>651</v>
      </c>
      <c r="D241" s="54" t="s">
        <v>183</v>
      </c>
      <c r="E241" s="43" t="s">
        <v>906</v>
      </c>
    </row>
    <row r="242" spans="1:5">
      <c r="A242" s="1" t="s">
        <v>652</v>
      </c>
      <c r="B242" s="1" t="s">
        <v>702</v>
      </c>
      <c r="C242" s="1" t="s">
        <v>653</v>
      </c>
      <c r="D242" s="54" t="s">
        <v>183</v>
      </c>
      <c r="E242" s="43" t="s">
        <v>906</v>
      </c>
    </row>
    <row r="243" spans="1:5">
      <c r="A243" s="1" t="s">
        <v>654</v>
      </c>
      <c r="B243" s="1" t="s">
        <v>705</v>
      </c>
      <c r="C243" s="1" t="s">
        <v>655</v>
      </c>
      <c r="D243" s="54" t="s">
        <v>183</v>
      </c>
      <c r="E243" s="43" t="s">
        <v>906</v>
      </c>
    </row>
    <row r="244" spans="1:5">
      <c r="A244" s="1" t="s">
        <v>656</v>
      </c>
      <c r="B244" s="1" t="s">
        <v>722</v>
      </c>
      <c r="C244" s="1" t="s">
        <v>657</v>
      </c>
      <c r="D244" s="54" t="s">
        <v>183</v>
      </c>
      <c r="E244" s="43" t="s">
        <v>906</v>
      </c>
    </row>
    <row r="245" spans="1:5">
      <c r="A245" s="1" t="s">
        <v>942</v>
      </c>
      <c r="B245" s="1" t="s">
        <v>942</v>
      </c>
      <c r="C245" s="1" t="s">
        <v>945</v>
      </c>
      <c r="D245" s="54" t="s">
        <v>183</v>
      </c>
      <c r="E245" s="43" t="s">
        <v>904</v>
      </c>
    </row>
    <row r="246" spans="1:5">
      <c r="A246" s="1" t="s">
        <v>954</v>
      </c>
      <c r="B246" s="1" t="s">
        <v>954</v>
      </c>
      <c r="C246" s="1" t="s">
        <v>944</v>
      </c>
      <c r="D246" s="54" t="s">
        <v>183</v>
      </c>
      <c r="E246" s="43" t="s">
        <v>904</v>
      </c>
    </row>
    <row r="247" spans="1:5">
      <c r="A247" s="1" t="s">
        <v>943</v>
      </c>
      <c r="B247" s="1" t="s">
        <v>943</v>
      </c>
      <c r="C247" s="1" t="s">
        <v>910</v>
      </c>
      <c r="D247" s="54" t="s">
        <v>183</v>
      </c>
      <c r="E247" s="43" t="s">
        <v>904</v>
      </c>
    </row>
    <row r="248" spans="1:5">
      <c r="A248" s="1" t="s">
        <v>949</v>
      </c>
      <c r="B248" s="1" t="s">
        <v>949</v>
      </c>
      <c r="C248" s="1" t="s">
        <v>911</v>
      </c>
      <c r="D248" s="54" t="s">
        <v>183</v>
      </c>
      <c r="E248" s="43" t="s">
        <v>904</v>
      </c>
    </row>
    <row r="249" spans="1:5">
      <c r="A249" s="1" t="s">
        <v>953</v>
      </c>
      <c r="B249" s="1" t="s">
        <v>953</v>
      </c>
      <c r="C249" s="1" t="s">
        <v>915</v>
      </c>
      <c r="D249" s="54" t="s">
        <v>183</v>
      </c>
      <c r="E249" s="43" t="s">
        <v>904</v>
      </c>
    </row>
    <row r="250" spans="1:5">
      <c r="A250" s="1" t="s">
        <v>948</v>
      </c>
      <c r="B250" s="1" t="s">
        <v>948</v>
      </c>
      <c r="C250" s="1" t="s">
        <v>917</v>
      </c>
      <c r="D250" s="54" t="s">
        <v>183</v>
      </c>
      <c r="E250" s="43" t="s">
        <v>904</v>
      </c>
    </row>
    <row r="251" spans="1:5">
      <c r="A251" s="1" t="s">
        <v>950</v>
      </c>
      <c r="B251" s="1" t="s">
        <v>950</v>
      </c>
      <c r="C251" s="1" t="s">
        <v>918</v>
      </c>
      <c r="D251" s="54" t="s">
        <v>183</v>
      </c>
      <c r="E251" s="43" t="s">
        <v>904</v>
      </c>
    </row>
    <row r="252" spans="1:5">
      <c r="A252" s="1" t="s">
        <v>952</v>
      </c>
      <c r="B252" s="1" t="s">
        <v>952</v>
      </c>
      <c r="C252" s="1" t="s">
        <v>921</v>
      </c>
      <c r="D252" s="54" t="s">
        <v>183</v>
      </c>
      <c r="E252" s="43" t="s">
        <v>904</v>
      </c>
    </row>
    <row r="253" spans="1:5">
      <c r="A253" s="1" t="s">
        <v>956</v>
      </c>
      <c r="B253" s="1" t="s">
        <v>956</v>
      </c>
      <c r="C253" s="1" t="s">
        <v>923</v>
      </c>
      <c r="D253" s="54" t="s">
        <v>183</v>
      </c>
      <c r="E253" s="43" t="s">
        <v>904</v>
      </c>
    </row>
    <row r="254" spans="1:5">
      <c r="A254" s="1" t="s">
        <v>951</v>
      </c>
      <c r="B254" s="1" t="s">
        <v>951</v>
      </c>
      <c r="C254" s="1" t="s">
        <v>26</v>
      </c>
      <c r="D254" s="54" t="s">
        <v>183</v>
      </c>
      <c r="E254" s="43" t="s">
        <v>904</v>
      </c>
    </row>
    <row r="255" spans="1:5">
      <c r="A255" s="1" t="s">
        <v>955</v>
      </c>
      <c r="B255" s="1" t="s">
        <v>955</v>
      </c>
      <c r="C255" s="1" t="s">
        <v>927</v>
      </c>
      <c r="D255" s="54" t="s">
        <v>183</v>
      </c>
      <c r="E255" s="43" t="s">
        <v>904</v>
      </c>
    </row>
    <row r="256" spans="1:5">
      <c r="A256" s="1" t="s">
        <v>957</v>
      </c>
      <c r="B256" s="1" t="s">
        <v>957</v>
      </c>
      <c r="C256" s="1" t="s">
        <v>928</v>
      </c>
      <c r="D256" s="54" t="s">
        <v>183</v>
      </c>
      <c r="E256" s="43" t="s">
        <v>904</v>
      </c>
    </row>
    <row r="257" spans="1:5">
      <c r="A257" s="1" t="s">
        <v>958</v>
      </c>
      <c r="B257" s="1" t="s">
        <v>958</v>
      </c>
      <c r="C257" s="1" t="s">
        <v>930</v>
      </c>
      <c r="D257" s="54" t="s">
        <v>183</v>
      </c>
      <c r="E257" s="43" t="s">
        <v>904</v>
      </c>
    </row>
    <row r="258" spans="1:5">
      <c r="A258" s="1" t="s">
        <v>959</v>
      </c>
      <c r="B258" s="1" t="s">
        <v>959</v>
      </c>
      <c r="C258" s="1" t="s">
        <v>932</v>
      </c>
      <c r="D258" s="54" t="s">
        <v>183</v>
      </c>
      <c r="E258" s="43" t="s">
        <v>904</v>
      </c>
    </row>
    <row r="259" spans="1:5">
      <c r="A259" s="1" t="s">
        <v>960</v>
      </c>
      <c r="B259" s="1" t="s">
        <v>960</v>
      </c>
      <c r="C259" s="1" t="s">
        <v>935</v>
      </c>
      <c r="D259" s="54" t="s">
        <v>183</v>
      </c>
      <c r="E259" s="43" t="s">
        <v>904</v>
      </c>
    </row>
    <row r="260" spans="1:5">
      <c r="A260" s="1" t="s">
        <v>946</v>
      </c>
      <c r="B260" s="1" t="s">
        <v>946</v>
      </c>
      <c r="C260" s="1" t="s">
        <v>936</v>
      </c>
      <c r="D260" s="54" t="s">
        <v>183</v>
      </c>
      <c r="E260" s="43" t="s">
        <v>904</v>
      </c>
    </row>
    <row r="261" spans="1:5">
      <c r="A261" s="1" t="s">
        <v>947</v>
      </c>
      <c r="B261" s="1" t="s">
        <v>947</v>
      </c>
      <c r="C261" s="1" t="s">
        <v>939</v>
      </c>
      <c r="D261" s="54" t="s">
        <v>183</v>
      </c>
      <c r="E261" s="43" t="s">
        <v>904</v>
      </c>
    </row>
    <row r="262" spans="1:5">
      <c r="A262" s="1" t="s">
        <v>961</v>
      </c>
      <c r="B262" s="1" t="s">
        <v>961</v>
      </c>
      <c r="C262" s="1" t="s">
        <v>940</v>
      </c>
      <c r="D262" s="54" t="s">
        <v>183</v>
      </c>
      <c r="E262" s="43" t="s">
        <v>904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A1:E29531"/>
  <sheetViews>
    <sheetView workbookViewId="0">
      <pane xSplit="4" ySplit="1" topLeftCell="E760" activePane="bottomRight" state="frozen"/>
      <selection pane="topRight" activeCell="E1" sqref="E1"/>
      <selection pane="bottomLeft" activeCell="A2" sqref="A2"/>
      <selection pane="bottomRight" activeCell="B29532" sqref="B29532"/>
    </sheetView>
  </sheetViews>
  <sheetFormatPr defaultRowHeight="11.25"/>
  <cols>
    <col min="1" max="1" width="35.5703125" style="43" bestFit="1" customWidth="1"/>
    <col min="2" max="2" width="13" style="52" bestFit="1" customWidth="1"/>
    <col min="3" max="3" width="12.5703125" style="52" bestFit="1" customWidth="1"/>
    <col min="4" max="4" width="11.85546875" style="52" bestFit="1" customWidth="1"/>
    <col min="5" max="5" width="11.140625" style="57" bestFit="1" customWidth="1"/>
    <col min="6" max="16384" width="9.140625" style="43"/>
  </cols>
  <sheetData>
    <row r="1" spans="1:5" s="42" customFormat="1">
      <c r="A1" s="42" t="s">
        <v>3</v>
      </c>
      <c r="B1" s="53" t="s">
        <v>7</v>
      </c>
      <c r="C1" s="53" t="s">
        <v>6</v>
      </c>
      <c r="D1" s="53" t="s">
        <v>5</v>
      </c>
      <c r="E1" s="56" t="s">
        <v>4</v>
      </c>
    </row>
    <row r="2" spans="1:5">
      <c r="A2" s="43" t="s">
        <v>165</v>
      </c>
      <c r="B2" s="52">
        <v>17564</v>
      </c>
      <c r="C2" s="52">
        <v>17533</v>
      </c>
      <c r="D2" s="52">
        <v>17563</v>
      </c>
      <c r="E2" s="57">
        <v>51.7</v>
      </c>
    </row>
    <row r="3" spans="1:5">
      <c r="A3" s="43" t="s">
        <v>165</v>
      </c>
      <c r="B3" s="52">
        <v>17593</v>
      </c>
      <c r="C3" s="52">
        <v>17564</v>
      </c>
      <c r="D3" s="52">
        <v>17592</v>
      </c>
      <c r="E3" s="57">
        <v>50.2</v>
      </c>
    </row>
    <row r="4" spans="1:5">
      <c r="A4" s="43" t="s">
        <v>165</v>
      </c>
      <c r="B4" s="52">
        <v>17624</v>
      </c>
      <c r="C4" s="52">
        <v>17593</v>
      </c>
      <c r="D4" s="52">
        <v>17623</v>
      </c>
      <c r="E4" s="57">
        <v>43.3</v>
      </c>
    </row>
    <row r="5" spans="1:5">
      <c r="A5" s="43" t="s">
        <v>165</v>
      </c>
      <c r="B5" s="52">
        <v>17654</v>
      </c>
      <c r="C5" s="52">
        <v>17624</v>
      </c>
      <c r="D5" s="52">
        <v>17653</v>
      </c>
      <c r="E5" s="57">
        <v>45.4</v>
      </c>
    </row>
    <row r="6" spans="1:5">
      <c r="A6" s="43" t="s">
        <v>165</v>
      </c>
      <c r="B6" s="52">
        <v>17685</v>
      </c>
      <c r="C6" s="52">
        <v>17654</v>
      </c>
      <c r="D6" s="52">
        <v>17684</v>
      </c>
      <c r="E6" s="57">
        <v>49.5</v>
      </c>
    </row>
    <row r="7" spans="1:5">
      <c r="A7" s="43" t="s">
        <v>165</v>
      </c>
      <c r="B7" s="52">
        <v>17715</v>
      </c>
      <c r="C7" s="52">
        <v>17685</v>
      </c>
      <c r="D7" s="52">
        <v>17714</v>
      </c>
      <c r="E7" s="57">
        <v>53</v>
      </c>
    </row>
    <row r="8" spans="1:5">
      <c r="A8" s="43" t="s">
        <v>165</v>
      </c>
      <c r="B8" s="52">
        <v>17746</v>
      </c>
      <c r="C8" s="52">
        <v>17715</v>
      </c>
      <c r="D8" s="52">
        <v>17745</v>
      </c>
      <c r="E8" s="57">
        <v>48.4</v>
      </c>
    </row>
    <row r="9" spans="1:5">
      <c r="A9" s="43" t="s">
        <v>165</v>
      </c>
      <c r="B9" s="52">
        <v>17777</v>
      </c>
      <c r="C9" s="52">
        <v>17746</v>
      </c>
      <c r="D9" s="52">
        <v>17776</v>
      </c>
      <c r="E9" s="57">
        <v>45.1</v>
      </c>
    </row>
    <row r="10" spans="1:5">
      <c r="A10" s="43" t="s">
        <v>165</v>
      </c>
      <c r="B10" s="52">
        <v>17807</v>
      </c>
      <c r="C10" s="52">
        <v>17777</v>
      </c>
      <c r="D10" s="52">
        <v>17806</v>
      </c>
      <c r="E10" s="57">
        <v>42.1</v>
      </c>
    </row>
    <row r="11" spans="1:5">
      <c r="A11" s="43" t="s">
        <v>165</v>
      </c>
      <c r="B11" s="52">
        <v>17838</v>
      </c>
      <c r="C11" s="52">
        <v>17807</v>
      </c>
      <c r="D11" s="52">
        <v>17837</v>
      </c>
      <c r="E11" s="57">
        <v>47.2</v>
      </c>
    </row>
    <row r="12" spans="1:5">
      <c r="A12" s="43" t="s">
        <v>165</v>
      </c>
      <c r="B12" s="52">
        <v>17868</v>
      </c>
      <c r="C12" s="52">
        <v>17838</v>
      </c>
      <c r="D12" s="52">
        <v>17867</v>
      </c>
      <c r="E12" s="57">
        <v>42.4</v>
      </c>
    </row>
    <row r="13" spans="1:5">
      <c r="A13" s="43" t="s">
        <v>165</v>
      </c>
      <c r="B13" s="52">
        <v>17899</v>
      </c>
      <c r="C13" s="52">
        <v>17868</v>
      </c>
      <c r="D13" s="52">
        <v>17898</v>
      </c>
      <c r="E13" s="57">
        <v>35</v>
      </c>
    </row>
    <row r="14" spans="1:5">
      <c r="A14" s="43" t="s">
        <v>165</v>
      </c>
      <c r="B14" s="52">
        <v>17930</v>
      </c>
      <c r="C14" s="52">
        <v>17899</v>
      </c>
      <c r="D14" s="52">
        <v>17929</v>
      </c>
      <c r="E14" s="57">
        <v>32.9</v>
      </c>
    </row>
    <row r="15" spans="1:5">
      <c r="A15" s="43" t="s">
        <v>165</v>
      </c>
      <c r="B15" s="52">
        <v>17958</v>
      </c>
      <c r="C15" s="52">
        <v>17930</v>
      </c>
      <c r="D15" s="52">
        <v>17957</v>
      </c>
      <c r="E15" s="57">
        <v>31.3</v>
      </c>
    </row>
    <row r="16" spans="1:5">
      <c r="A16" s="43" t="s">
        <v>165</v>
      </c>
      <c r="B16" s="52">
        <v>17989</v>
      </c>
      <c r="C16" s="52">
        <v>17958</v>
      </c>
      <c r="D16" s="52">
        <v>17988</v>
      </c>
      <c r="E16" s="57">
        <v>34.5</v>
      </c>
    </row>
    <row r="17" spans="1:5">
      <c r="A17" s="43" t="s">
        <v>165</v>
      </c>
      <c r="B17" s="52">
        <v>18019</v>
      </c>
      <c r="C17" s="52">
        <v>17989</v>
      </c>
      <c r="D17" s="52">
        <v>18018</v>
      </c>
      <c r="E17" s="57">
        <v>35.5</v>
      </c>
    </row>
    <row r="18" spans="1:5">
      <c r="A18" s="43" t="s">
        <v>165</v>
      </c>
      <c r="B18" s="52">
        <v>18050</v>
      </c>
      <c r="C18" s="52">
        <v>18019</v>
      </c>
      <c r="D18" s="52">
        <v>18049</v>
      </c>
      <c r="E18" s="57">
        <v>32.6</v>
      </c>
    </row>
    <row r="19" spans="1:5">
      <c r="A19" s="43" t="s">
        <v>165</v>
      </c>
      <c r="B19" s="52">
        <v>18080</v>
      </c>
      <c r="C19" s="52">
        <v>18050</v>
      </c>
      <c r="D19" s="52">
        <v>18079</v>
      </c>
      <c r="E19" s="57">
        <v>31.6</v>
      </c>
    </row>
    <row r="20" spans="1:5">
      <c r="A20" s="43" t="s">
        <v>165</v>
      </c>
      <c r="B20" s="52">
        <v>18111</v>
      </c>
      <c r="C20" s="52">
        <v>18080</v>
      </c>
      <c r="D20" s="52">
        <v>18110</v>
      </c>
      <c r="E20" s="57">
        <v>39</v>
      </c>
    </row>
    <row r="21" spans="1:5">
      <c r="A21" s="43" t="s">
        <v>165</v>
      </c>
      <c r="B21" s="52">
        <v>18142</v>
      </c>
      <c r="C21" s="52">
        <v>18111</v>
      </c>
      <c r="D21" s="52">
        <v>18141</v>
      </c>
      <c r="E21" s="57">
        <v>47</v>
      </c>
    </row>
    <row r="22" spans="1:5">
      <c r="A22" s="43" t="s">
        <v>165</v>
      </c>
      <c r="B22" s="52">
        <v>18172</v>
      </c>
      <c r="C22" s="52">
        <v>18142</v>
      </c>
      <c r="D22" s="52">
        <v>18171</v>
      </c>
      <c r="E22" s="57">
        <v>52.3</v>
      </c>
    </row>
    <row r="23" spans="1:5">
      <c r="A23" s="43" t="s">
        <v>165</v>
      </c>
      <c r="B23" s="52">
        <v>18203</v>
      </c>
      <c r="C23" s="52">
        <v>18172</v>
      </c>
      <c r="D23" s="52">
        <v>18202</v>
      </c>
      <c r="E23" s="57">
        <v>51</v>
      </c>
    </row>
    <row r="24" spans="1:5">
      <c r="A24" s="43" t="s">
        <v>165</v>
      </c>
      <c r="B24" s="52">
        <v>18233</v>
      </c>
      <c r="C24" s="52">
        <v>18203</v>
      </c>
      <c r="D24" s="52">
        <v>18232</v>
      </c>
      <c r="E24" s="57">
        <v>51</v>
      </c>
    </row>
    <row r="25" spans="1:5">
      <c r="A25" s="43" t="s">
        <v>165</v>
      </c>
      <c r="B25" s="52">
        <v>18264</v>
      </c>
      <c r="C25" s="52">
        <v>18233</v>
      </c>
      <c r="D25" s="52">
        <v>18263</v>
      </c>
      <c r="E25" s="57">
        <v>57.3</v>
      </c>
    </row>
    <row r="26" spans="1:5">
      <c r="A26" s="43" t="s">
        <v>165</v>
      </c>
      <c r="B26" s="52">
        <v>18295</v>
      </c>
      <c r="C26" s="52">
        <v>18264</v>
      </c>
      <c r="D26" s="52">
        <v>18294</v>
      </c>
      <c r="E26" s="57">
        <v>59.1</v>
      </c>
    </row>
    <row r="27" spans="1:5">
      <c r="A27" s="43" t="s">
        <v>165</v>
      </c>
      <c r="B27" s="52">
        <v>18323</v>
      </c>
      <c r="C27" s="52">
        <v>18295</v>
      </c>
      <c r="D27" s="52">
        <v>18322</v>
      </c>
      <c r="E27" s="57">
        <v>60.5</v>
      </c>
    </row>
    <row r="28" spans="1:5">
      <c r="A28" s="43" t="s">
        <v>165</v>
      </c>
      <c r="B28" s="52">
        <v>18354</v>
      </c>
      <c r="C28" s="52">
        <v>18323</v>
      </c>
      <c r="D28" s="52">
        <v>18353</v>
      </c>
      <c r="E28" s="57">
        <v>62.1</v>
      </c>
    </row>
    <row r="29" spans="1:5">
      <c r="A29" s="43" t="s">
        <v>165</v>
      </c>
      <c r="B29" s="52">
        <v>18384</v>
      </c>
      <c r="C29" s="52">
        <v>18354</v>
      </c>
      <c r="D29" s="52">
        <v>18383</v>
      </c>
      <c r="E29" s="57">
        <v>68.099999999999994</v>
      </c>
    </row>
    <row r="30" spans="1:5">
      <c r="A30" s="43" t="s">
        <v>165</v>
      </c>
      <c r="B30" s="52">
        <v>18415</v>
      </c>
      <c r="C30" s="52">
        <v>18384</v>
      </c>
      <c r="D30" s="52">
        <v>18414</v>
      </c>
      <c r="E30" s="57">
        <v>74.7</v>
      </c>
    </row>
    <row r="31" spans="1:5">
      <c r="A31" s="43" t="s">
        <v>165</v>
      </c>
      <c r="B31" s="52">
        <v>18445</v>
      </c>
      <c r="C31" s="52">
        <v>18415</v>
      </c>
      <c r="D31" s="52">
        <v>18444</v>
      </c>
      <c r="E31" s="57">
        <v>76.599999999999994</v>
      </c>
    </row>
    <row r="32" spans="1:5">
      <c r="A32" s="43" t="s">
        <v>165</v>
      </c>
      <c r="B32" s="52">
        <v>18476</v>
      </c>
      <c r="C32" s="52">
        <v>18445</v>
      </c>
      <c r="D32" s="52">
        <v>18475</v>
      </c>
      <c r="E32" s="57">
        <v>77.5</v>
      </c>
    </row>
    <row r="33" spans="1:5">
      <c r="A33" s="43" t="s">
        <v>165</v>
      </c>
      <c r="B33" s="52">
        <v>18507</v>
      </c>
      <c r="C33" s="52">
        <v>18476</v>
      </c>
      <c r="D33" s="52">
        <v>18506</v>
      </c>
      <c r="E33" s="57">
        <v>75.8</v>
      </c>
    </row>
    <row r="34" spans="1:5">
      <c r="A34" s="43" t="s">
        <v>165</v>
      </c>
      <c r="B34" s="52">
        <v>18537</v>
      </c>
      <c r="C34" s="52">
        <v>18507</v>
      </c>
      <c r="D34" s="52">
        <v>18536</v>
      </c>
      <c r="E34" s="57">
        <v>68.099999999999994</v>
      </c>
    </row>
    <row r="35" spans="1:5">
      <c r="A35" s="43" t="s">
        <v>165</v>
      </c>
      <c r="B35" s="52">
        <v>18568</v>
      </c>
      <c r="C35" s="52">
        <v>18537</v>
      </c>
      <c r="D35" s="52">
        <v>18567</v>
      </c>
      <c r="E35" s="57">
        <v>59.2</v>
      </c>
    </row>
    <row r="36" spans="1:5">
      <c r="A36" s="43" t="s">
        <v>165</v>
      </c>
      <c r="B36" s="52">
        <v>18598</v>
      </c>
      <c r="C36" s="52">
        <v>18568</v>
      </c>
      <c r="D36" s="52">
        <v>18597</v>
      </c>
      <c r="E36" s="57">
        <v>63.1</v>
      </c>
    </row>
    <row r="37" spans="1:5">
      <c r="A37" s="43" t="s">
        <v>165</v>
      </c>
      <c r="B37" s="52">
        <v>18629</v>
      </c>
      <c r="C37" s="52">
        <v>18598</v>
      </c>
      <c r="D37" s="52">
        <v>18628</v>
      </c>
      <c r="E37" s="57">
        <v>67.099999999999994</v>
      </c>
    </row>
    <row r="38" spans="1:5">
      <c r="A38" s="43" t="s">
        <v>165</v>
      </c>
      <c r="B38" s="52">
        <v>18660</v>
      </c>
      <c r="C38" s="52">
        <v>18629</v>
      </c>
      <c r="D38" s="52">
        <v>18659</v>
      </c>
      <c r="E38" s="57">
        <v>67.8</v>
      </c>
    </row>
    <row r="39" spans="1:5">
      <c r="A39" s="43" t="s">
        <v>165</v>
      </c>
      <c r="B39" s="52">
        <v>18688</v>
      </c>
      <c r="C39" s="52">
        <v>18660</v>
      </c>
      <c r="D39" s="52">
        <v>18687</v>
      </c>
      <c r="E39" s="57">
        <v>69.3</v>
      </c>
    </row>
    <row r="40" spans="1:5">
      <c r="A40" s="43" t="s">
        <v>165</v>
      </c>
      <c r="B40" s="52">
        <v>18719</v>
      </c>
      <c r="C40" s="52">
        <v>18688</v>
      </c>
      <c r="D40" s="52">
        <v>18718</v>
      </c>
      <c r="E40" s="57">
        <v>65.5</v>
      </c>
    </row>
    <row r="41" spans="1:5">
      <c r="A41" s="43" t="s">
        <v>165</v>
      </c>
      <c r="B41" s="52">
        <v>18749</v>
      </c>
      <c r="C41" s="52">
        <v>18719</v>
      </c>
      <c r="D41" s="52">
        <v>18748</v>
      </c>
      <c r="E41" s="57">
        <v>53.5</v>
      </c>
    </row>
    <row r="42" spans="1:5">
      <c r="A42" s="43" t="s">
        <v>165</v>
      </c>
      <c r="B42" s="52">
        <v>18780</v>
      </c>
      <c r="C42" s="52">
        <v>18749</v>
      </c>
      <c r="D42" s="52">
        <v>18779</v>
      </c>
      <c r="E42" s="57">
        <v>50.7</v>
      </c>
    </row>
    <row r="43" spans="1:5">
      <c r="A43" s="43" t="s">
        <v>165</v>
      </c>
      <c r="B43" s="52">
        <v>18810</v>
      </c>
      <c r="C43" s="52">
        <v>18780</v>
      </c>
      <c r="D43" s="52">
        <v>18809</v>
      </c>
      <c r="E43" s="57">
        <v>45.5</v>
      </c>
    </row>
    <row r="44" spans="1:5">
      <c r="A44" s="43" t="s">
        <v>165</v>
      </c>
      <c r="B44" s="52">
        <v>18841</v>
      </c>
      <c r="C44" s="52">
        <v>18810</v>
      </c>
      <c r="D44" s="52">
        <v>18840</v>
      </c>
      <c r="E44" s="57">
        <v>42.1</v>
      </c>
    </row>
    <row r="45" spans="1:5">
      <c r="A45" s="43" t="s">
        <v>165</v>
      </c>
      <c r="B45" s="52">
        <v>18872</v>
      </c>
      <c r="C45" s="52">
        <v>18841</v>
      </c>
      <c r="D45" s="52">
        <v>18871</v>
      </c>
      <c r="E45" s="57">
        <v>43.6</v>
      </c>
    </row>
    <row r="46" spans="1:5">
      <c r="A46" s="43" t="s">
        <v>165</v>
      </c>
      <c r="B46" s="52">
        <v>18902</v>
      </c>
      <c r="C46" s="52">
        <v>18872</v>
      </c>
      <c r="D46" s="52">
        <v>18901</v>
      </c>
      <c r="E46" s="57">
        <v>48.1</v>
      </c>
    </row>
    <row r="47" spans="1:5">
      <c r="A47" s="43" t="s">
        <v>165</v>
      </c>
      <c r="B47" s="52">
        <v>18933</v>
      </c>
      <c r="C47" s="52">
        <v>18902</v>
      </c>
      <c r="D47" s="52">
        <v>18932</v>
      </c>
      <c r="E47" s="57">
        <v>49.6</v>
      </c>
    </row>
    <row r="48" spans="1:5">
      <c r="A48" s="43" t="s">
        <v>165</v>
      </c>
      <c r="B48" s="52">
        <v>18963</v>
      </c>
      <c r="C48" s="52">
        <v>18933</v>
      </c>
      <c r="D48" s="52">
        <v>18962</v>
      </c>
      <c r="E48" s="57">
        <v>47.2</v>
      </c>
    </row>
    <row r="49" spans="1:5">
      <c r="A49" s="43" t="s">
        <v>165</v>
      </c>
      <c r="B49" s="52">
        <v>18994</v>
      </c>
      <c r="C49" s="52">
        <v>18963</v>
      </c>
      <c r="D49" s="52">
        <v>18993</v>
      </c>
      <c r="E49" s="57">
        <v>46.5</v>
      </c>
    </row>
    <row r="50" spans="1:5">
      <c r="A50" s="43" t="s">
        <v>165</v>
      </c>
      <c r="B50" s="52">
        <v>19025</v>
      </c>
      <c r="C50" s="52">
        <v>18994</v>
      </c>
      <c r="D50" s="52">
        <v>19024</v>
      </c>
      <c r="E50" s="57">
        <v>44.7</v>
      </c>
    </row>
    <row r="51" spans="1:5">
      <c r="A51" s="43" t="s">
        <v>165</v>
      </c>
      <c r="B51" s="52">
        <v>19054</v>
      </c>
      <c r="C51" s="52">
        <v>19025</v>
      </c>
      <c r="D51" s="52">
        <v>19053</v>
      </c>
      <c r="E51" s="57">
        <v>41.8</v>
      </c>
    </row>
    <row r="52" spans="1:5">
      <c r="A52" s="43" t="s">
        <v>165</v>
      </c>
      <c r="B52" s="52">
        <v>19085</v>
      </c>
      <c r="C52" s="52">
        <v>19054</v>
      </c>
      <c r="D52" s="52">
        <v>19084</v>
      </c>
      <c r="E52" s="57">
        <v>40</v>
      </c>
    </row>
    <row r="53" spans="1:5">
      <c r="A53" s="43" t="s">
        <v>165</v>
      </c>
      <c r="B53" s="52">
        <v>19115</v>
      </c>
      <c r="C53" s="52">
        <v>19085</v>
      </c>
      <c r="D53" s="52">
        <v>19114</v>
      </c>
      <c r="E53" s="57">
        <v>36.700000000000003</v>
      </c>
    </row>
    <row r="54" spans="1:5">
      <c r="A54" s="43" t="s">
        <v>165</v>
      </c>
      <c r="B54" s="52">
        <v>19146</v>
      </c>
      <c r="C54" s="52">
        <v>19115</v>
      </c>
      <c r="D54" s="52">
        <v>19145</v>
      </c>
      <c r="E54" s="57">
        <v>39.5</v>
      </c>
    </row>
    <row r="55" spans="1:5">
      <c r="A55" s="43" t="s">
        <v>165</v>
      </c>
      <c r="B55" s="52">
        <v>19176</v>
      </c>
      <c r="C55" s="52">
        <v>19146</v>
      </c>
      <c r="D55" s="52">
        <v>19175</v>
      </c>
      <c r="E55" s="57">
        <v>43.3</v>
      </c>
    </row>
    <row r="56" spans="1:5">
      <c r="A56" s="43" t="s">
        <v>165</v>
      </c>
      <c r="B56" s="52">
        <v>19207</v>
      </c>
      <c r="C56" s="52">
        <v>19176</v>
      </c>
      <c r="D56" s="52">
        <v>19206</v>
      </c>
      <c r="E56" s="57">
        <v>48.3</v>
      </c>
    </row>
    <row r="57" spans="1:5">
      <c r="A57" s="43" t="s">
        <v>165</v>
      </c>
      <c r="B57" s="52">
        <v>19238</v>
      </c>
      <c r="C57" s="52">
        <v>19207</v>
      </c>
      <c r="D57" s="52">
        <v>19237</v>
      </c>
      <c r="E57" s="57">
        <v>60.4</v>
      </c>
    </row>
    <row r="58" spans="1:5">
      <c r="A58" s="43" t="s">
        <v>165</v>
      </c>
      <c r="B58" s="52">
        <v>19268</v>
      </c>
      <c r="C58" s="52">
        <v>19238</v>
      </c>
      <c r="D58" s="52">
        <v>19267</v>
      </c>
      <c r="E58" s="57">
        <v>56.1</v>
      </c>
    </row>
    <row r="59" spans="1:5">
      <c r="A59" s="43" t="s">
        <v>165</v>
      </c>
      <c r="B59" s="52">
        <v>19299</v>
      </c>
      <c r="C59" s="52">
        <v>19268</v>
      </c>
      <c r="D59" s="52">
        <v>19298</v>
      </c>
      <c r="E59" s="57">
        <v>56.2</v>
      </c>
    </row>
    <row r="60" spans="1:5">
      <c r="A60" s="43" t="s">
        <v>165</v>
      </c>
      <c r="B60" s="52">
        <v>19329</v>
      </c>
      <c r="C60" s="52">
        <v>19299</v>
      </c>
      <c r="D60" s="52">
        <v>19328</v>
      </c>
      <c r="E60" s="57">
        <v>56.8</v>
      </c>
    </row>
    <row r="61" spans="1:5">
      <c r="A61" s="43" t="s">
        <v>165</v>
      </c>
      <c r="B61" s="52">
        <v>19360</v>
      </c>
      <c r="C61" s="52">
        <v>19329</v>
      </c>
      <c r="D61" s="52">
        <v>19359</v>
      </c>
      <c r="E61" s="57">
        <v>55.8</v>
      </c>
    </row>
    <row r="62" spans="1:5">
      <c r="A62" s="43" t="s">
        <v>165</v>
      </c>
      <c r="B62" s="52">
        <v>19391</v>
      </c>
      <c r="C62" s="52">
        <v>19360</v>
      </c>
      <c r="D62" s="52">
        <v>19390</v>
      </c>
      <c r="E62" s="57">
        <v>59.4</v>
      </c>
    </row>
    <row r="63" spans="1:5">
      <c r="A63" s="43" t="s">
        <v>165</v>
      </c>
      <c r="B63" s="52">
        <v>19419</v>
      </c>
      <c r="C63" s="52">
        <v>19391</v>
      </c>
      <c r="D63" s="52">
        <v>19418</v>
      </c>
      <c r="E63" s="57">
        <v>55.4</v>
      </c>
    </row>
    <row r="64" spans="1:5">
      <c r="A64" s="43" t="s">
        <v>165</v>
      </c>
      <c r="B64" s="52">
        <v>19450</v>
      </c>
      <c r="C64" s="52">
        <v>19419</v>
      </c>
      <c r="D64" s="52">
        <v>19449</v>
      </c>
      <c r="E64" s="57">
        <v>50.5</v>
      </c>
    </row>
    <row r="65" spans="1:5">
      <c r="A65" s="43" t="s">
        <v>165</v>
      </c>
      <c r="B65" s="52">
        <v>19480</v>
      </c>
      <c r="C65" s="52">
        <v>19450</v>
      </c>
      <c r="D65" s="52">
        <v>19479</v>
      </c>
      <c r="E65" s="57">
        <v>51.1</v>
      </c>
    </row>
    <row r="66" spans="1:5">
      <c r="A66" s="43" t="s">
        <v>165</v>
      </c>
      <c r="B66" s="52">
        <v>19511</v>
      </c>
      <c r="C66" s="52">
        <v>19480</v>
      </c>
      <c r="D66" s="52">
        <v>19510</v>
      </c>
      <c r="E66" s="57">
        <v>48.9</v>
      </c>
    </row>
    <row r="67" spans="1:5">
      <c r="A67" s="43" t="s">
        <v>165</v>
      </c>
      <c r="B67" s="52">
        <v>19541</v>
      </c>
      <c r="C67" s="52">
        <v>19511</v>
      </c>
      <c r="D67" s="52">
        <v>19540</v>
      </c>
      <c r="E67" s="57">
        <v>48.5</v>
      </c>
    </row>
    <row r="68" spans="1:5">
      <c r="A68" s="43" t="s">
        <v>165</v>
      </c>
      <c r="B68" s="52">
        <v>19572</v>
      </c>
      <c r="C68" s="52">
        <v>19541</v>
      </c>
      <c r="D68" s="52">
        <v>19571</v>
      </c>
      <c r="E68" s="57">
        <v>46.3</v>
      </c>
    </row>
    <row r="69" spans="1:5">
      <c r="A69" s="43" t="s">
        <v>165</v>
      </c>
      <c r="B69" s="52">
        <v>19603</v>
      </c>
      <c r="C69" s="52">
        <v>19572</v>
      </c>
      <c r="D69" s="52">
        <v>19602</v>
      </c>
      <c r="E69" s="57">
        <v>43.5</v>
      </c>
    </row>
    <row r="70" spans="1:5">
      <c r="A70" s="43" t="s">
        <v>165</v>
      </c>
      <c r="B70" s="52">
        <v>19633</v>
      </c>
      <c r="C70" s="52">
        <v>19603</v>
      </c>
      <c r="D70" s="52">
        <v>19632</v>
      </c>
      <c r="E70" s="57">
        <v>40.200000000000003</v>
      </c>
    </row>
    <row r="71" spans="1:5">
      <c r="A71" s="43" t="s">
        <v>165</v>
      </c>
      <c r="B71" s="52">
        <v>19664</v>
      </c>
      <c r="C71" s="52">
        <v>19633</v>
      </c>
      <c r="D71" s="52">
        <v>19663</v>
      </c>
      <c r="E71" s="57">
        <v>37.4</v>
      </c>
    </row>
    <row r="72" spans="1:5">
      <c r="A72" s="43" t="s">
        <v>165</v>
      </c>
      <c r="B72" s="52">
        <v>19694</v>
      </c>
      <c r="C72" s="52">
        <v>19664</v>
      </c>
      <c r="D72" s="52">
        <v>19693</v>
      </c>
      <c r="E72" s="57">
        <v>36.9</v>
      </c>
    </row>
    <row r="73" spans="1:5">
      <c r="A73" s="43" t="s">
        <v>165</v>
      </c>
      <c r="B73" s="52">
        <v>19725</v>
      </c>
      <c r="C73" s="52">
        <v>19694</v>
      </c>
      <c r="D73" s="52">
        <v>19724</v>
      </c>
      <c r="E73" s="57">
        <v>35.6</v>
      </c>
    </row>
    <row r="74" spans="1:5">
      <c r="A74" s="43" t="s">
        <v>165</v>
      </c>
      <c r="B74" s="52">
        <v>19756</v>
      </c>
      <c r="C74" s="52">
        <v>19725</v>
      </c>
      <c r="D74" s="52">
        <v>19755</v>
      </c>
      <c r="E74" s="57">
        <v>37.4</v>
      </c>
    </row>
    <row r="75" spans="1:5">
      <c r="A75" s="43" t="s">
        <v>165</v>
      </c>
      <c r="B75" s="52">
        <v>19784</v>
      </c>
      <c r="C75" s="52">
        <v>19756</v>
      </c>
      <c r="D75" s="52">
        <v>19783</v>
      </c>
      <c r="E75" s="57">
        <v>40.700000000000003</v>
      </c>
    </row>
    <row r="76" spans="1:5">
      <c r="A76" s="43" t="s">
        <v>165</v>
      </c>
      <c r="B76" s="52">
        <v>19815</v>
      </c>
      <c r="C76" s="52">
        <v>19784</v>
      </c>
      <c r="D76" s="52">
        <v>19814</v>
      </c>
      <c r="E76" s="57">
        <v>44.7</v>
      </c>
    </row>
    <row r="77" spans="1:5">
      <c r="A77" s="43" t="s">
        <v>165</v>
      </c>
      <c r="B77" s="52">
        <v>19845</v>
      </c>
      <c r="C77" s="52">
        <v>19815</v>
      </c>
      <c r="D77" s="52">
        <v>19844</v>
      </c>
      <c r="E77" s="57">
        <v>47.7</v>
      </c>
    </row>
    <row r="78" spans="1:5">
      <c r="A78" s="43" t="s">
        <v>165</v>
      </c>
      <c r="B78" s="52">
        <v>19876</v>
      </c>
      <c r="C78" s="52">
        <v>19845</v>
      </c>
      <c r="D78" s="52">
        <v>19875</v>
      </c>
      <c r="E78" s="57">
        <v>50.1</v>
      </c>
    </row>
    <row r="79" spans="1:5">
      <c r="A79" s="43" t="s">
        <v>165</v>
      </c>
      <c r="B79" s="52">
        <v>19906</v>
      </c>
      <c r="C79" s="52">
        <v>19876</v>
      </c>
      <c r="D79" s="52">
        <v>19905</v>
      </c>
      <c r="E79" s="57">
        <v>52.1</v>
      </c>
    </row>
    <row r="80" spans="1:5">
      <c r="A80" s="43" t="s">
        <v>165</v>
      </c>
      <c r="B80" s="52">
        <v>19937</v>
      </c>
      <c r="C80" s="52">
        <v>19906</v>
      </c>
      <c r="D80" s="52">
        <v>19936</v>
      </c>
      <c r="E80" s="57">
        <v>51.7</v>
      </c>
    </row>
    <row r="81" spans="1:5">
      <c r="A81" s="43" t="s">
        <v>165</v>
      </c>
      <c r="B81" s="52">
        <v>19968</v>
      </c>
      <c r="C81" s="52">
        <v>19937</v>
      </c>
      <c r="D81" s="52">
        <v>19967</v>
      </c>
      <c r="E81" s="57">
        <v>54.4</v>
      </c>
    </row>
    <row r="82" spans="1:5">
      <c r="A82" s="43" t="s">
        <v>165</v>
      </c>
      <c r="B82" s="52">
        <v>19998</v>
      </c>
      <c r="C82" s="52">
        <v>19968</v>
      </c>
      <c r="D82" s="52">
        <v>19997</v>
      </c>
      <c r="E82" s="57">
        <v>53.5</v>
      </c>
    </row>
    <row r="83" spans="1:5">
      <c r="A83" s="43" t="s">
        <v>165</v>
      </c>
      <c r="B83" s="52">
        <v>20029</v>
      </c>
      <c r="C83" s="52">
        <v>19998</v>
      </c>
      <c r="D83" s="52">
        <v>20028</v>
      </c>
      <c r="E83" s="57">
        <v>58.2</v>
      </c>
    </row>
    <row r="84" spans="1:5">
      <c r="A84" s="43" t="s">
        <v>165</v>
      </c>
      <c r="B84" s="52">
        <v>20059</v>
      </c>
      <c r="C84" s="52">
        <v>20029</v>
      </c>
      <c r="D84" s="52">
        <v>20058</v>
      </c>
      <c r="E84" s="57">
        <v>58.8</v>
      </c>
    </row>
    <row r="85" spans="1:5">
      <c r="A85" s="43" t="s">
        <v>165</v>
      </c>
      <c r="B85" s="52">
        <v>20090</v>
      </c>
      <c r="C85" s="52">
        <v>20059</v>
      </c>
      <c r="D85" s="52">
        <v>20089</v>
      </c>
      <c r="E85" s="57">
        <v>63.8</v>
      </c>
    </row>
    <row r="86" spans="1:5">
      <c r="A86" s="43" t="s">
        <v>165</v>
      </c>
      <c r="B86" s="52">
        <v>20121</v>
      </c>
      <c r="C86" s="52">
        <v>20090</v>
      </c>
      <c r="D86" s="52">
        <v>20120</v>
      </c>
      <c r="E86" s="57">
        <v>63</v>
      </c>
    </row>
    <row r="87" spans="1:5">
      <c r="A87" s="43" t="s">
        <v>165</v>
      </c>
      <c r="B87" s="52">
        <v>20149</v>
      </c>
      <c r="C87" s="52">
        <v>20121</v>
      </c>
      <c r="D87" s="52">
        <v>20148</v>
      </c>
      <c r="E87" s="57">
        <v>67.8</v>
      </c>
    </row>
    <row r="88" spans="1:5">
      <c r="A88" s="43" t="s">
        <v>165</v>
      </c>
      <c r="B88" s="52">
        <v>20180</v>
      </c>
      <c r="C88" s="52">
        <v>20149</v>
      </c>
      <c r="D88" s="52">
        <v>20179</v>
      </c>
      <c r="E88" s="57">
        <v>67.5</v>
      </c>
    </row>
    <row r="89" spans="1:5">
      <c r="A89" s="43" t="s">
        <v>165</v>
      </c>
      <c r="B89" s="52">
        <v>20210</v>
      </c>
      <c r="C89" s="52">
        <v>20180</v>
      </c>
      <c r="D89" s="52">
        <v>20209</v>
      </c>
      <c r="E89" s="57">
        <v>68.7</v>
      </c>
    </row>
    <row r="90" spans="1:5">
      <c r="A90" s="43" t="s">
        <v>165</v>
      </c>
      <c r="B90" s="52">
        <v>20241</v>
      </c>
      <c r="C90" s="52">
        <v>20210</v>
      </c>
      <c r="D90" s="52">
        <v>20240</v>
      </c>
      <c r="E90" s="57">
        <v>69.5</v>
      </c>
    </row>
    <row r="91" spans="1:5">
      <c r="A91" s="43" t="s">
        <v>165</v>
      </c>
      <c r="B91" s="52">
        <v>20271</v>
      </c>
      <c r="C91" s="52">
        <v>20241</v>
      </c>
      <c r="D91" s="52">
        <v>20270</v>
      </c>
      <c r="E91" s="57">
        <v>63.3</v>
      </c>
    </row>
    <row r="92" spans="1:5">
      <c r="A92" s="43" t="s">
        <v>165</v>
      </c>
      <c r="B92" s="52">
        <v>20302</v>
      </c>
      <c r="C92" s="52">
        <v>20271</v>
      </c>
      <c r="D92" s="52">
        <v>20301</v>
      </c>
      <c r="E92" s="57">
        <v>66.2</v>
      </c>
    </row>
    <row r="93" spans="1:5">
      <c r="A93" s="43" t="s">
        <v>165</v>
      </c>
      <c r="B93" s="52">
        <v>20333</v>
      </c>
      <c r="C93" s="52">
        <v>20302</v>
      </c>
      <c r="D93" s="52">
        <v>20332</v>
      </c>
      <c r="E93" s="57">
        <v>64.8</v>
      </c>
    </row>
    <row r="94" spans="1:5">
      <c r="A94" s="43" t="s">
        <v>165</v>
      </c>
      <c r="B94" s="52">
        <v>20363</v>
      </c>
      <c r="C94" s="52">
        <v>20333</v>
      </c>
      <c r="D94" s="52">
        <v>20362</v>
      </c>
      <c r="E94" s="57">
        <v>62.4</v>
      </c>
    </row>
    <row r="95" spans="1:5">
      <c r="A95" s="43" t="s">
        <v>165</v>
      </c>
      <c r="B95" s="52">
        <v>20394</v>
      </c>
      <c r="C95" s="52">
        <v>20363</v>
      </c>
      <c r="D95" s="52">
        <v>20393</v>
      </c>
      <c r="E95" s="57">
        <v>63.7</v>
      </c>
    </row>
    <row r="96" spans="1:5">
      <c r="A96" s="43" t="s">
        <v>165</v>
      </c>
      <c r="B96" s="52">
        <v>20424</v>
      </c>
      <c r="C96" s="52">
        <v>20394</v>
      </c>
      <c r="D96" s="52">
        <v>20423</v>
      </c>
      <c r="E96" s="57">
        <v>62</v>
      </c>
    </row>
    <row r="97" spans="1:5">
      <c r="A97" s="43" t="s">
        <v>165</v>
      </c>
      <c r="B97" s="52">
        <v>20455</v>
      </c>
      <c r="C97" s="52">
        <v>20424</v>
      </c>
      <c r="D97" s="52">
        <v>20454</v>
      </c>
      <c r="E97" s="57">
        <v>65.599999999999994</v>
      </c>
    </row>
    <row r="98" spans="1:5">
      <c r="A98" s="43" t="s">
        <v>165</v>
      </c>
      <c r="B98" s="52">
        <v>20486</v>
      </c>
      <c r="C98" s="52">
        <v>20455</v>
      </c>
      <c r="D98" s="52">
        <v>20485</v>
      </c>
      <c r="E98" s="57">
        <v>60.2</v>
      </c>
    </row>
    <row r="99" spans="1:5">
      <c r="A99" s="43" t="s">
        <v>165</v>
      </c>
      <c r="B99" s="52">
        <v>20515</v>
      </c>
      <c r="C99" s="52">
        <v>20486</v>
      </c>
      <c r="D99" s="52">
        <v>20514</v>
      </c>
      <c r="E99" s="57">
        <v>58.2</v>
      </c>
    </row>
    <row r="100" spans="1:5">
      <c r="A100" s="43" t="s">
        <v>165</v>
      </c>
      <c r="B100" s="52">
        <v>20546</v>
      </c>
      <c r="C100" s="52">
        <v>20515</v>
      </c>
      <c r="D100" s="52">
        <v>20545</v>
      </c>
      <c r="E100" s="57">
        <v>57.2</v>
      </c>
    </row>
    <row r="101" spans="1:5">
      <c r="A101" s="43" t="s">
        <v>165</v>
      </c>
      <c r="B101" s="52">
        <v>20576</v>
      </c>
      <c r="C101" s="52">
        <v>20546</v>
      </c>
      <c r="D101" s="52">
        <v>20575</v>
      </c>
      <c r="E101" s="57">
        <v>55.9</v>
      </c>
    </row>
    <row r="102" spans="1:5">
      <c r="A102" s="43" t="s">
        <v>165</v>
      </c>
      <c r="B102" s="52">
        <v>20607</v>
      </c>
      <c r="C102" s="52">
        <v>20576</v>
      </c>
      <c r="D102" s="52">
        <v>20606</v>
      </c>
      <c r="E102" s="57">
        <v>51.2</v>
      </c>
    </row>
    <row r="103" spans="1:5">
      <c r="A103" s="43" t="s">
        <v>165</v>
      </c>
      <c r="B103" s="52">
        <v>20637</v>
      </c>
      <c r="C103" s="52">
        <v>20607</v>
      </c>
      <c r="D103" s="52">
        <v>20636</v>
      </c>
      <c r="E103" s="57">
        <v>47.7</v>
      </c>
    </row>
    <row r="104" spans="1:5">
      <c r="A104" s="43" t="s">
        <v>165</v>
      </c>
      <c r="B104" s="52">
        <v>20668</v>
      </c>
      <c r="C104" s="52">
        <v>20637</v>
      </c>
      <c r="D104" s="52">
        <v>20667</v>
      </c>
      <c r="E104" s="57">
        <v>44.2</v>
      </c>
    </row>
    <row r="105" spans="1:5">
      <c r="A105" s="43" t="s">
        <v>165</v>
      </c>
      <c r="B105" s="52">
        <v>20699</v>
      </c>
      <c r="C105" s="52">
        <v>20668</v>
      </c>
      <c r="D105" s="52">
        <v>20698</v>
      </c>
      <c r="E105" s="57">
        <v>51.5</v>
      </c>
    </row>
    <row r="106" spans="1:5">
      <c r="A106" s="43" t="s">
        <v>165</v>
      </c>
      <c r="B106" s="52">
        <v>20729</v>
      </c>
      <c r="C106" s="52">
        <v>20699</v>
      </c>
      <c r="D106" s="52">
        <v>20728</v>
      </c>
      <c r="E106" s="57">
        <v>55.5</v>
      </c>
    </row>
    <row r="107" spans="1:5">
      <c r="A107" s="43" t="s">
        <v>165</v>
      </c>
      <c r="B107" s="52">
        <v>20760</v>
      </c>
      <c r="C107" s="52">
        <v>20729</v>
      </c>
      <c r="D107" s="52">
        <v>20759</v>
      </c>
      <c r="E107" s="57">
        <v>52.7</v>
      </c>
    </row>
    <row r="108" spans="1:5">
      <c r="A108" s="43" t="s">
        <v>165</v>
      </c>
      <c r="B108" s="52">
        <v>20790</v>
      </c>
      <c r="C108" s="52">
        <v>20760</v>
      </c>
      <c r="D108" s="52">
        <v>20789</v>
      </c>
      <c r="E108" s="57">
        <v>55</v>
      </c>
    </row>
    <row r="109" spans="1:5">
      <c r="A109" s="43" t="s">
        <v>165</v>
      </c>
      <c r="B109" s="52">
        <v>20821</v>
      </c>
      <c r="C109" s="52">
        <v>20790</v>
      </c>
      <c r="D109" s="52">
        <v>20820</v>
      </c>
      <c r="E109" s="57">
        <v>52.7</v>
      </c>
    </row>
    <row r="110" spans="1:5">
      <c r="A110" s="43" t="s">
        <v>165</v>
      </c>
      <c r="B110" s="52">
        <v>20852</v>
      </c>
      <c r="C110" s="52">
        <v>20821</v>
      </c>
      <c r="D110" s="52">
        <v>20851</v>
      </c>
      <c r="E110" s="57">
        <v>53.6</v>
      </c>
    </row>
    <row r="111" spans="1:5">
      <c r="A111" s="43" t="s">
        <v>165</v>
      </c>
      <c r="B111" s="52">
        <v>20880</v>
      </c>
      <c r="C111" s="52">
        <v>20852</v>
      </c>
      <c r="D111" s="52">
        <v>20879</v>
      </c>
      <c r="E111" s="57">
        <v>51</v>
      </c>
    </row>
    <row r="112" spans="1:5">
      <c r="A112" s="43" t="s">
        <v>165</v>
      </c>
      <c r="B112" s="52">
        <v>20911</v>
      </c>
      <c r="C112" s="52">
        <v>20880</v>
      </c>
      <c r="D112" s="52">
        <v>20910</v>
      </c>
      <c r="E112" s="57">
        <v>47.5</v>
      </c>
    </row>
    <row r="113" spans="1:5">
      <c r="A113" s="43" t="s">
        <v>165</v>
      </c>
      <c r="B113" s="52">
        <v>20941</v>
      </c>
      <c r="C113" s="52">
        <v>20911</v>
      </c>
      <c r="D113" s="52">
        <v>20940</v>
      </c>
      <c r="E113" s="57">
        <v>43.1</v>
      </c>
    </row>
    <row r="114" spans="1:5">
      <c r="A114" s="43" t="s">
        <v>165</v>
      </c>
      <c r="B114" s="52">
        <v>20972</v>
      </c>
      <c r="C114" s="52">
        <v>20941</v>
      </c>
      <c r="D114" s="52">
        <v>20971</v>
      </c>
      <c r="E114" s="57">
        <v>43.4</v>
      </c>
    </row>
    <row r="115" spans="1:5">
      <c r="A115" s="43" t="s">
        <v>165</v>
      </c>
      <c r="B115" s="52">
        <v>21002</v>
      </c>
      <c r="C115" s="52">
        <v>20972</v>
      </c>
      <c r="D115" s="52">
        <v>21001</v>
      </c>
      <c r="E115" s="57">
        <v>45.9</v>
      </c>
    </row>
    <row r="116" spans="1:5">
      <c r="A116" s="43" t="s">
        <v>165</v>
      </c>
      <c r="B116" s="52">
        <v>21033</v>
      </c>
      <c r="C116" s="52">
        <v>21002</v>
      </c>
      <c r="D116" s="52">
        <v>21032</v>
      </c>
      <c r="E116" s="57">
        <v>45.7</v>
      </c>
    </row>
    <row r="117" spans="1:5">
      <c r="A117" s="43" t="s">
        <v>165</v>
      </c>
      <c r="B117" s="52">
        <v>21064</v>
      </c>
      <c r="C117" s="52">
        <v>21033</v>
      </c>
      <c r="D117" s="52">
        <v>21063</v>
      </c>
      <c r="E117" s="57">
        <v>45.3</v>
      </c>
    </row>
    <row r="118" spans="1:5">
      <c r="A118" s="43" t="s">
        <v>165</v>
      </c>
      <c r="B118" s="52">
        <v>21094</v>
      </c>
      <c r="C118" s="52">
        <v>21064</v>
      </c>
      <c r="D118" s="52">
        <v>21093</v>
      </c>
      <c r="E118" s="57">
        <v>45.8</v>
      </c>
    </row>
    <row r="119" spans="1:5">
      <c r="A119" s="43" t="s">
        <v>165</v>
      </c>
      <c r="B119" s="52">
        <v>21125</v>
      </c>
      <c r="C119" s="52">
        <v>21094</v>
      </c>
      <c r="D119" s="52">
        <v>21124</v>
      </c>
      <c r="E119" s="57">
        <v>41.1</v>
      </c>
    </row>
    <row r="120" spans="1:5">
      <c r="A120" s="43" t="s">
        <v>165</v>
      </c>
      <c r="B120" s="52">
        <v>21155</v>
      </c>
      <c r="C120" s="52">
        <v>21125</v>
      </c>
      <c r="D120" s="52">
        <v>21154</v>
      </c>
      <c r="E120" s="57">
        <v>40.4</v>
      </c>
    </row>
    <row r="121" spans="1:5">
      <c r="A121" s="43" t="s">
        <v>165</v>
      </c>
      <c r="B121" s="52">
        <v>21186</v>
      </c>
      <c r="C121" s="52">
        <v>21155</v>
      </c>
      <c r="D121" s="52">
        <v>21185</v>
      </c>
      <c r="E121" s="57">
        <v>36.799999999999997</v>
      </c>
    </row>
    <row r="122" spans="1:5">
      <c r="A122" s="43" t="s">
        <v>165</v>
      </c>
      <c r="B122" s="52">
        <v>21217</v>
      </c>
      <c r="C122" s="52">
        <v>21186</v>
      </c>
      <c r="D122" s="52">
        <v>21216</v>
      </c>
      <c r="E122" s="57">
        <v>33.4</v>
      </c>
    </row>
    <row r="123" spans="1:5">
      <c r="A123" s="43" t="s">
        <v>165</v>
      </c>
      <c r="B123" s="52">
        <v>21245</v>
      </c>
      <c r="C123" s="52">
        <v>21217</v>
      </c>
      <c r="D123" s="52">
        <v>21244</v>
      </c>
      <c r="E123" s="57">
        <v>37.200000000000003</v>
      </c>
    </row>
    <row r="124" spans="1:5">
      <c r="A124" s="43" t="s">
        <v>165</v>
      </c>
      <c r="B124" s="52">
        <v>21276</v>
      </c>
      <c r="C124" s="52">
        <v>21245</v>
      </c>
      <c r="D124" s="52">
        <v>21275</v>
      </c>
      <c r="E124" s="57">
        <v>39.799999999999997</v>
      </c>
    </row>
    <row r="125" spans="1:5">
      <c r="A125" s="43" t="s">
        <v>165</v>
      </c>
      <c r="B125" s="52">
        <v>21306</v>
      </c>
      <c r="C125" s="52">
        <v>21276</v>
      </c>
      <c r="D125" s="52">
        <v>21305</v>
      </c>
      <c r="E125" s="57">
        <v>39.1</v>
      </c>
    </row>
    <row r="126" spans="1:5">
      <c r="A126" s="43" t="s">
        <v>165</v>
      </c>
      <c r="B126" s="52">
        <v>21337</v>
      </c>
      <c r="C126" s="52">
        <v>21306</v>
      </c>
      <c r="D126" s="52">
        <v>21336</v>
      </c>
      <c r="E126" s="57">
        <v>46.6</v>
      </c>
    </row>
    <row r="127" spans="1:5">
      <c r="A127" s="43" t="s">
        <v>165</v>
      </c>
      <c r="B127" s="52">
        <v>21367</v>
      </c>
      <c r="C127" s="52">
        <v>21337</v>
      </c>
      <c r="D127" s="52">
        <v>21366</v>
      </c>
      <c r="E127" s="57">
        <v>51.4</v>
      </c>
    </row>
    <row r="128" spans="1:5">
      <c r="A128" s="43" t="s">
        <v>165</v>
      </c>
      <c r="B128" s="52">
        <v>21398</v>
      </c>
      <c r="C128" s="52">
        <v>21367</v>
      </c>
      <c r="D128" s="52">
        <v>21397</v>
      </c>
      <c r="E128" s="57">
        <v>54.7</v>
      </c>
    </row>
    <row r="129" spans="1:5">
      <c r="A129" s="43" t="s">
        <v>165</v>
      </c>
      <c r="B129" s="52">
        <v>21429</v>
      </c>
      <c r="C129" s="52">
        <v>21398</v>
      </c>
      <c r="D129" s="52">
        <v>21428</v>
      </c>
      <c r="E129" s="57">
        <v>57.3</v>
      </c>
    </row>
    <row r="130" spans="1:5">
      <c r="A130" s="43" t="s">
        <v>165</v>
      </c>
      <c r="B130" s="52">
        <v>21459</v>
      </c>
      <c r="C130" s="52">
        <v>21429</v>
      </c>
      <c r="D130" s="52">
        <v>21458</v>
      </c>
      <c r="E130" s="57">
        <v>59.8</v>
      </c>
    </row>
    <row r="131" spans="1:5">
      <c r="A131" s="43" t="s">
        <v>165</v>
      </c>
      <c r="B131" s="52">
        <v>21490</v>
      </c>
      <c r="C131" s="52">
        <v>21459</v>
      </c>
      <c r="D131" s="52">
        <v>21489</v>
      </c>
      <c r="E131" s="57">
        <v>62.3</v>
      </c>
    </row>
    <row r="132" spans="1:5">
      <c r="A132" s="43" t="s">
        <v>165</v>
      </c>
      <c r="B132" s="52">
        <v>21520</v>
      </c>
      <c r="C132" s="52">
        <v>21490</v>
      </c>
      <c r="D132" s="52">
        <v>21519</v>
      </c>
      <c r="E132" s="57">
        <v>62.7</v>
      </c>
    </row>
    <row r="133" spans="1:5">
      <c r="A133" s="43" t="s">
        <v>165</v>
      </c>
      <c r="B133" s="52">
        <v>21551</v>
      </c>
      <c r="C133" s="52">
        <v>21520</v>
      </c>
      <c r="D133" s="52">
        <v>21550</v>
      </c>
      <c r="E133" s="57">
        <v>60.5</v>
      </c>
    </row>
    <row r="134" spans="1:5">
      <c r="A134" s="43" t="s">
        <v>165</v>
      </c>
      <c r="B134" s="52">
        <v>21582</v>
      </c>
      <c r="C134" s="52">
        <v>21551</v>
      </c>
      <c r="D134" s="52">
        <v>21581</v>
      </c>
      <c r="E134" s="57">
        <v>64.400000000000006</v>
      </c>
    </row>
    <row r="135" spans="1:5">
      <c r="A135" s="43" t="s">
        <v>165</v>
      </c>
      <c r="B135" s="52">
        <v>21610</v>
      </c>
      <c r="C135" s="52">
        <v>21582</v>
      </c>
      <c r="D135" s="52">
        <v>21609</v>
      </c>
      <c r="E135" s="57">
        <v>66.900000000000006</v>
      </c>
    </row>
    <row r="136" spans="1:5">
      <c r="A136" s="43" t="s">
        <v>165</v>
      </c>
      <c r="B136" s="52">
        <v>21641</v>
      </c>
      <c r="C136" s="52">
        <v>21610</v>
      </c>
      <c r="D136" s="52">
        <v>21640</v>
      </c>
      <c r="E136" s="57">
        <v>67.099999999999994</v>
      </c>
    </row>
    <row r="137" spans="1:5">
      <c r="A137" s="43" t="s">
        <v>165</v>
      </c>
      <c r="B137" s="52">
        <v>21671</v>
      </c>
      <c r="C137" s="52">
        <v>21641</v>
      </c>
      <c r="D137" s="52">
        <v>21670</v>
      </c>
      <c r="E137" s="57">
        <v>66.900000000000006</v>
      </c>
    </row>
    <row r="138" spans="1:5">
      <c r="A138" s="43" t="s">
        <v>165</v>
      </c>
      <c r="B138" s="52">
        <v>21702</v>
      </c>
      <c r="C138" s="52">
        <v>21671</v>
      </c>
      <c r="D138" s="52">
        <v>21701</v>
      </c>
      <c r="E138" s="57">
        <v>68.2</v>
      </c>
    </row>
    <row r="139" spans="1:5">
      <c r="A139" s="43" t="s">
        <v>165</v>
      </c>
      <c r="B139" s="52">
        <v>21732</v>
      </c>
      <c r="C139" s="52">
        <v>21702</v>
      </c>
      <c r="D139" s="52">
        <v>21731</v>
      </c>
      <c r="E139" s="57">
        <v>64.400000000000006</v>
      </c>
    </row>
    <row r="140" spans="1:5">
      <c r="A140" s="43" t="s">
        <v>165</v>
      </c>
      <c r="B140" s="52">
        <v>21763</v>
      </c>
      <c r="C140" s="52">
        <v>21732</v>
      </c>
      <c r="D140" s="52">
        <v>21762</v>
      </c>
      <c r="E140" s="57">
        <v>61.5</v>
      </c>
    </row>
    <row r="141" spans="1:5">
      <c r="A141" s="43" t="s">
        <v>165</v>
      </c>
      <c r="B141" s="52">
        <v>21794</v>
      </c>
      <c r="C141" s="52">
        <v>21763</v>
      </c>
      <c r="D141" s="52">
        <v>21793</v>
      </c>
      <c r="E141" s="57">
        <v>55.1</v>
      </c>
    </row>
    <row r="142" spans="1:5">
      <c r="A142" s="43" t="s">
        <v>165</v>
      </c>
      <c r="B142" s="52">
        <v>21824</v>
      </c>
      <c r="C142" s="52">
        <v>21794</v>
      </c>
      <c r="D142" s="52">
        <v>21823</v>
      </c>
      <c r="E142" s="57">
        <v>48.3</v>
      </c>
    </row>
    <row r="143" spans="1:5">
      <c r="A143" s="43" t="s">
        <v>165</v>
      </c>
      <c r="B143" s="52">
        <v>21855</v>
      </c>
      <c r="C143" s="52">
        <v>21824</v>
      </c>
      <c r="D143" s="52">
        <v>21854</v>
      </c>
      <c r="E143" s="57">
        <v>49.7</v>
      </c>
    </row>
    <row r="144" spans="1:5">
      <c r="A144" s="43" t="s">
        <v>165</v>
      </c>
      <c r="B144" s="52">
        <v>21885</v>
      </c>
      <c r="C144" s="52">
        <v>21855</v>
      </c>
      <c r="D144" s="52">
        <v>21884</v>
      </c>
      <c r="E144" s="57">
        <v>50.6</v>
      </c>
    </row>
    <row r="145" spans="1:5">
      <c r="A145" s="43" t="s">
        <v>165</v>
      </c>
      <c r="B145" s="52">
        <v>21916</v>
      </c>
      <c r="C145" s="52">
        <v>21885</v>
      </c>
      <c r="D145" s="52">
        <v>21915</v>
      </c>
      <c r="E145" s="57">
        <v>58.2</v>
      </c>
    </row>
    <row r="146" spans="1:5">
      <c r="A146" s="43" t="s">
        <v>165</v>
      </c>
      <c r="B146" s="52">
        <v>21947</v>
      </c>
      <c r="C146" s="52">
        <v>21916</v>
      </c>
      <c r="D146" s="52">
        <v>21946</v>
      </c>
      <c r="E146" s="57">
        <v>61.5</v>
      </c>
    </row>
    <row r="147" spans="1:5">
      <c r="A147" s="43" t="s">
        <v>165</v>
      </c>
      <c r="B147" s="52">
        <v>21976</v>
      </c>
      <c r="C147" s="52">
        <v>21947</v>
      </c>
      <c r="D147" s="52">
        <v>21975</v>
      </c>
      <c r="E147" s="57">
        <v>52.3</v>
      </c>
    </row>
    <row r="148" spans="1:5">
      <c r="A148" s="43" t="s">
        <v>165</v>
      </c>
      <c r="B148" s="52">
        <v>22007</v>
      </c>
      <c r="C148" s="52">
        <v>21976</v>
      </c>
      <c r="D148" s="52">
        <v>22006</v>
      </c>
      <c r="E148" s="57">
        <v>47.8</v>
      </c>
    </row>
    <row r="149" spans="1:5">
      <c r="A149" s="43" t="s">
        <v>165</v>
      </c>
      <c r="B149" s="52">
        <v>22037</v>
      </c>
      <c r="C149" s="52">
        <v>22007</v>
      </c>
      <c r="D149" s="52">
        <v>22036</v>
      </c>
      <c r="E149" s="57">
        <v>45.3</v>
      </c>
    </row>
    <row r="150" spans="1:5">
      <c r="A150" s="43" t="s">
        <v>165</v>
      </c>
      <c r="B150" s="52">
        <v>22068</v>
      </c>
      <c r="C150" s="52">
        <v>22037</v>
      </c>
      <c r="D150" s="52">
        <v>22067</v>
      </c>
      <c r="E150" s="57">
        <v>42.6</v>
      </c>
    </row>
    <row r="151" spans="1:5">
      <c r="A151" s="43" t="s">
        <v>165</v>
      </c>
      <c r="B151" s="52">
        <v>22098</v>
      </c>
      <c r="C151" s="52">
        <v>22068</v>
      </c>
      <c r="D151" s="52">
        <v>22097</v>
      </c>
      <c r="E151" s="57">
        <v>44.4</v>
      </c>
    </row>
    <row r="152" spans="1:5">
      <c r="A152" s="43" t="s">
        <v>165</v>
      </c>
      <c r="B152" s="52">
        <v>22129</v>
      </c>
      <c r="C152" s="52">
        <v>22098</v>
      </c>
      <c r="D152" s="52">
        <v>22128</v>
      </c>
      <c r="E152" s="57">
        <v>43.7</v>
      </c>
    </row>
    <row r="153" spans="1:5">
      <c r="A153" s="43" t="s">
        <v>165</v>
      </c>
      <c r="B153" s="52">
        <v>22160</v>
      </c>
      <c r="C153" s="52">
        <v>22129</v>
      </c>
      <c r="D153" s="52">
        <v>22159</v>
      </c>
      <c r="E153" s="57">
        <v>47.6</v>
      </c>
    </row>
    <row r="154" spans="1:5">
      <c r="A154" s="43" t="s">
        <v>165</v>
      </c>
      <c r="B154" s="52">
        <v>22190</v>
      </c>
      <c r="C154" s="52">
        <v>22160</v>
      </c>
      <c r="D154" s="52">
        <v>22189</v>
      </c>
      <c r="E154" s="57">
        <v>45.4</v>
      </c>
    </row>
    <row r="155" spans="1:5">
      <c r="A155" s="43" t="s">
        <v>165</v>
      </c>
      <c r="B155" s="52">
        <v>22221</v>
      </c>
      <c r="C155" s="52">
        <v>22190</v>
      </c>
      <c r="D155" s="52">
        <v>22220</v>
      </c>
      <c r="E155" s="57">
        <v>46</v>
      </c>
    </row>
    <row r="156" spans="1:5">
      <c r="A156" s="43" t="s">
        <v>165</v>
      </c>
      <c r="B156" s="52">
        <v>22251</v>
      </c>
      <c r="C156" s="52">
        <v>22221</v>
      </c>
      <c r="D156" s="52">
        <v>22250</v>
      </c>
      <c r="E156" s="57">
        <v>44.3</v>
      </c>
    </row>
    <row r="157" spans="1:5">
      <c r="A157" s="43" t="s">
        <v>165</v>
      </c>
      <c r="B157" s="52">
        <v>22282</v>
      </c>
      <c r="C157" s="52">
        <v>22251</v>
      </c>
      <c r="D157" s="52">
        <v>22281</v>
      </c>
      <c r="E157" s="57">
        <v>44.3</v>
      </c>
    </row>
    <row r="158" spans="1:5">
      <c r="A158" s="43" t="s">
        <v>165</v>
      </c>
      <c r="B158" s="52">
        <v>22313</v>
      </c>
      <c r="C158" s="52">
        <v>22282</v>
      </c>
      <c r="D158" s="52">
        <v>22312</v>
      </c>
      <c r="E158" s="57">
        <v>43.9</v>
      </c>
    </row>
    <row r="159" spans="1:5">
      <c r="A159" s="43" t="s">
        <v>165</v>
      </c>
      <c r="B159" s="52">
        <v>22341</v>
      </c>
      <c r="C159" s="52">
        <v>22313</v>
      </c>
      <c r="D159" s="52">
        <v>22340</v>
      </c>
      <c r="E159" s="57">
        <v>43.6</v>
      </c>
    </row>
    <row r="160" spans="1:5">
      <c r="A160" s="43" t="s">
        <v>165</v>
      </c>
      <c r="B160" s="52">
        <v>22372</v>
      </c>
      <c r="C160" s="52">
        <v>22341</v>
      </c>
      <c r="D160" s="52">
        <v>22371</v>
      </c>
      <c r="E160" s="57">
        <v>49.1</v>
      </c>
    </row>
    <row r="161" spans="1:5">
      <c r="A161" s="43" t="s">
        <v>165</v>
      </c>
      <c r="B161" s="52">
        <v>22402</v>
      </c>
      <c r="C161" s="52">
        <v>22372</v>
      </c>
      <c r="D161" s="52">
        <v>22401</v>
      </c>
      <c r="E161" s="57">
        <v>57.6</v>
      </c>
    </row>
    <row r="162" spans="1:5">
      <c r="A162" s="43" t="s">
        <v>165</v>
      </c>
      <c r="B162" s="52">
        <v>22433</v>
      </c>
      <c r="C162" s="52">
        <v>22402</v>
      </c>
      <c r="D162" s="52">
        <v>22432</v>
      </c>
      <c r="E162" s="57">
        <v>58.9</v>
      </c>
    </row>
    <row r="163" spans="1:5">
      <c r="A163" s="43" t="s">
        <v>165</v>
      </c>
      <c r="B163" s="52">
        <v>22463</v>
      </c>
      <c r="C163" s="52">
        <v>22433</v>
      </c>
      <c r="D163" s="52">
        <v>22462</v>
      </c>
      <c r="E163" s="57">
        <v>58.1</v>
      </c>
    </row>
    <row r="164" spans="1:5">
      <c r="A164" s="43" t="s">
        <v>165</v>
      </c>
      <c r="B164" s="52">
        <v>22494</v>
      </c>
      <c r="C164" s="52">
        <v>22463</v>
      </c>
      <c r="D164" s="52">
        <v>22493</v>
      </c>
      <c r="E164" s="57">
        <v>58.2</v>
      </c>
    </row>
    <row r="165" spans="1:5">
      <c r="A165" s="43" t="s">
        <v>165</v>
      </c>
      <c r="B165" s="52">
        <v>22525</v>
      </c>
      <c r="C165" s="52">
        <v>22494</v>
      </c>
      <c r="D165" s="52">
        <v>22524</v>
      </c>
      <c r="E165" s="57">
        <v>60.7</v>
      </c>
    </row>
    <row r="166" spans="1:5">
      <c r="A166" s="43" t="s">
        <v>165</v>
      </c>
      <c r="B166" s="52">
        <v>22555</v>
      </c>
      <c r="C166" s="52">
        <v>22525</v>
      </c>
      <c r="D166" s="52">
        <v>22554</v>
      </c>
      <c r="E166" s="57">
        <v>63</v>
      </c>
    </row>
    <row r="167" spans="1:5">
      <c r="A167" s="43" t="s">
        <v>165</v>
      </c>
      <c r="B167" s="52">
        <v>22586</v>
      </c>
      <c r="C167" s="52">
        <v>22555</v>
      </c>
      <c r="D167" s="52">
        <v>22585</v>
      </c>
      <c r="E167" s="57">
        <v>62.2</v>
      </c>
    </row>
    <row r="168" spans="1:5">
      <c r="A168" s="43" t="s">
        <v>165</v>
      </c>
      <c r="B168" s="52">
        <v>22616</v>
      </c>
      <c r="C168" s="52">
        <v>22586</v>
      </c>
      <c r="D168" s="52">
        <v>22615</v>
      </c>
      <c r="E168" s="57">
        <v>59</v>
      </c>
    </row>
    <row r="169" spans="1:5">
      <c r="A169" s="43" t="s">
        <v>165</v>
      </c>
      <c r="B169" s="52">
        <v>22647</v>
      </c>
      <c r="C169" s="52">
        <v>22616</v>
      </c>
      <c r="D169" s="52">
        <v>22646</v>
      </c>
      <c r="E169" s="57">
        <v>64.2</v>
      </c>
    </row>
    <row r="170" spans="1:5">
      <c r="A170" s="43" t="s">
        <v>165</v>
      </c>
      <c r="B170" s="52">
        <v>22678</v>
      </c>
      <c r="C170" s="52">
        <v>22647</v>
      </c>
      <c r="D170" s="52">
        <v>22677</v>
      </c>
      <c r="E170" s="57">
        <v>60.9</v>
      </c>
    </row>
    <row r="171" spans="1:5">
      <c r="A171" s="43" t="s">
        <v>165</v>
      </c>
      <c r="B171" s="52">
        <v>22706</v>
      </c>
      <c r="C171" s="52">
        <v>22678</v>
      </c>
      <c r="D171" s="52">
        <v>22705</v>
      </c>
      <c r="E171" s="57">
        <v>61.1</v>
      </c>
    </row>
    <row r="172" spans="1:5">
      <c r="A172" s="43" t="s">
        <v>165</v>
      </c>
      <c r="B172" s="52">
        <v>22737</v>
      </c>
      <c r="C172" s="52">
        <v>22706</v>
      </c>
      <c r="D172" s="52">
        <v>22736</v>
      </c>
      <c r="E172" s="57">
        <v>60.6</v>
      </c>
    </row>
    <row r="173" spans="1:5">
      <c r="A173" s="43" t="s">
        <v>165</v>
      </c>
      <c r="B173" s="52">
        <v>22767</v>
      </c>
      <c r="C173" s="52">
        <v>22737</v>
      </c>
      <c r="D173" s="52">
        <v>22766</v>
      </c>
      <c r="E173" s="57">
        <v>55.1</v>
      </c>
    </row>
    <row r="174" spans="1:5">
      <c r="A174" s="43" t="s">
        <v>165</v>
      </c>
      <c r="B174" s="52">
        <v>22798</v>
      </c>
      <c r="C174" s="52">
        <v>22767</v>
      </c>
      <c r="D174" s="52">
        <v>22797</v>
      </c>
      <c r="E174" s="57">
        <v>52.2</v>
      </c>
    </row>
    <row r="175" spans="1:5">
      <c r="A175" s="43" t="s">
        <v>165</v>
      </c>
      <c r="B175" s="52">
        <v>22828</v>
      </c>
      <c r="C175" s="52">
        <v>22798</v>
      </c>
      <c r="D175" s="52">
        <v>22827</v>
      </c>
      <c r="E175" s="57">
        <v>50.8</v>
      </c>
    </row>
    <row r="176" spans="1:5">
      <c r="A176" s="43" t="s">
        <v>165</v>
      </c>
      <c r="B176" s="52">
        <v>22859</v>
      </c>
      <c r="C176" s="52">
        <v>22828</v>
      </c>
      <c r="D176" s="52">
        <v>22858</v>
      </c>
      <c r="E176" s="57">
        <v>51</v>
      </c>
    </row>
    <row r="177" spans="1:5">
      <c r="A177" s="43" t="s">
        <v>165</v>
      </c>
      <c r="B177" s="52">
        <v>22890</v>
      </c>
      <c r="C177" s="52">
        <v>22859</v>
      </c>
      <c r="D177" s="52">
        <v>22889</v>
      </c>
      <c r="E177" s="57">
        <v>49.5</v>
      </c>
    </row>
    <row r="178" spans="1:5">
      <c r="A178" s="43" t="s">
        <v>165</v>
      </c>
      <c r="B178" s="52">
        <v>22920</v>
      </c>
      <c r="C178" s="52">
        <v>22890</v>
      </c>
      <c r="D178" s="52">
        <v>22919</v>
      </c>
      <c r="E178" s="57">
        <v>50</v>
      </c>
    </row>
    <row r="179" spans="1:5">
      <c r="A179" s="43" t="s">
        <v>165</v>
      </c>
      <c r="B179" s="52">
        <v>22951</v>
      </c>
      <c r="C179" s="52">
        <v>22920</v>
      </c>
      <c r="D179" s="52">
        <v>22950</v>
      </c>
      <c r="E179" s="57">
        <v>51.2</v>
      </c>
    </row>
    <row r="180" spans="1:5">
      <c r="A180" s="43" t="s">
        <v>165</v>
      </c>
      <c r="B180" s="52">
        <v>22981</v>
      </c>
      <c r="C180" s="52">
        <v>22951</v>
      </c>
      <c r="D180" s="52">
        <v>22980</v>
      </c>
      <c r="E180" s="57">
        <v>53.8</v>
      </c>
    </row>
    <row r="181" spans="1:5">
      <c r="A181" s="43" t="s">
        <v>165</v>
      </c>
      <c r="B181" s="52">
        <v>23012</v>
      </c>
      <c r="C181" s="52">
        <v>22981</v>
      </c>
      <c r="D181" s="52">
        <v>23011</v>
      </c>
      <c r="E181" s="57">
        <v>57.2</v>
      </c>
    </row>
    <row r="182" spans="1:5">
      <c r="A182" s="43" t="s">
        <v>165</v>
      </c>
      <c r="B182" s="52">
        <v>23043</v>
      </c>
      <c r="C182" s="52">
        <v>23012</v>
      </c>
      <c r="D182" s="52">
        <v>23042</v>
      </c>
      <c r="E182" s="57">
        <v>55.2</v>
      </c>
    </row>
    <row r="183" spans="1:5">
      <c r="A183" s="43" t="s">
        <v>165</v>
      </c>
      <c r="B183" s="52">
        <v>23071</v>
      </c>
      <c r="C183" s="52">
        <v>23043</v>
      </c>
      <c r="D183" s="52">
        <v>23070</v>
      </c>
      <c r="E183" s="57">
        <v>55.1</v>
      </c>
    </row>
    <row r="184" spans="1:5">
      <c r="A184" s="43" t="s">
        <v>165</v>
      </c>
      <c r="B184" s="52">
        <v>23102</v>
      </c>
      <c r="C184" s="52">
        <v>23071</v>
      </c>
      <c r="D184" s="52">
        <v>23101</v>
      </c>
      <c r="E184" s="57">
        <v>54.7</v>
      </c>
    </row>
    <row r="185" spans="1:5">
      <c r="A185" s="43" t="s">
        <v>165</v>
      </c>
      <c r="B185" s="52">
        <v>23132</v>
      </c>
      <c r="C185" s="52">
        <v>23102</v>
      </c>
      <c r="D185" s="52">
        <v>23131</v>
      </c>
      <c r="E185" s="57">
        <v>57.6</v>
      </c>
    </row>
    <row r="186" spans="1:5">
      <c r="A186" s="43" t="s">
        <v>165</v>
      </c>
      <c r="B186" s="52">
        <v>23163</v>
      </c>
      <c r="C186" s="52">
        <v>23132</v>
      </c>
      <c r="D186" s="52">
        <v>23162</v>
      </c>
      <c r="E186" s="57">
        <v>59.8</v>
      </c>
    </row>
    <row r="187" spans="1:5">
      <c r="A187" s="43" t="s">
        <v>165</v>
      </c>
      <c r="B187" s="52">
        <v>23193</v>
      </c>
      <c r="C187" s="52">
        <v>23163</v>
      </c>
      <c r="D187" s="52">
        <v>23192</v>
      </c>
      <c r="E187" s="57">
        <v>58.2</v>
      </c>
    </row>
    <row r="188" spans="1:5">
      <c r="A188" s="43" t="s">
        <v>165</v>
      </c>
      <c r="B188" s="52">
        <v>23224</v>
      </c>
      <c r="C188" s="52">
        <v>23193</v>
      </c>
      <c r="D188" s="52">
        <v>23223</v>
      </c>
      <c r="E188" s="57">
        <v>55.5</v>
      </c>
    </row>
    <row r="189" spans="1:5">
      <c r="A189" s="43" t="s">
        <v>165</v>
      </c>
      <c r="B189" s="52">
        <v>23255</v>
      </c>
      <c r="C189" s="52">
        <v>23224</v>
      </c>
      <c r="D189" s="52">
        <v>23254</v>
      </c>
      <c r="E189" s="57">
        <v>55.1</v>
      </c>
    </row>
    <row r="190" spans="1:5">
      <c r="A190" s="43" t="s">
        <v>165</v>
      </c>
      <c r="B190" s="52">
        <v>23285</v>
      </c>
      <c r="C190" s="52">
        <v>23255</v>
      </c>
      <c r="D190" s="52">
        <v>23284</v>
      </c>
      <c r="E190" s="57">
        <v>56.9</v>
      </c>
    </row>
    <row r="191" spans="1:5">
      <c r="A191" s="43" t="s">
        <v>165</v>
      </c>
      <c r="B191" s="52">
        <v>23316</v>
      </c>
      <c r="C191" s="52">
        <v>23285</v>
      </c>
      <c r="D191" s="52">
        <v>23315</v>
      </c>
      <c r="E191" s="57">
        <v>57.7</v>
      </c>
    </row>
    <row r="192" spans="1:5">
      <c r="A192" s="43" t="s">
        <v>165</v>
      </c>
      <c r="B192" s="52">
        <v>23346</v>
      </c>
      <c r="C192" s="52">
        <v>23316</v>
      </c>
      <c r="D192" s="52">
        <v>23345</v>
      </c>
      <c r="E192" s="57">
        <v>57.5</v>
      </c>
    </row>
    <row r="193" spans="1:5">
      <c r="A193" s="43" t="s">
        <v>165</v>
      </c>
      <c r="B193" s="52">
        <v>23377</v>
      </c>
      <c r="C193" s="52">
        <v>23346</v>
      </c>
      <c r="D193" s="52">
        <v>23376</v>
      </c>
      <c r="E193" s="57">
        <v>54</v>
      </c>
    </row>
    <row r="194" spans="1:5">
      <c r="A194" s="43" t="s">
        <v>165</v>
      </c>
      <c r="B194" s="52">
        <v>23408</v>
      </c>
      <c r="C194" s="52">
        <v>23377</v>
      </c>
      <c r="D194" s="52">
        <v>23407</v>
      </c>
      <c r="E194" s="57">
        <v>57.1</v>
      </c>
    </row>
    <row r="195" spans="1:5">
      <c r="A195" s="43" t="s">
        <v>165</v>
      </c>
      <c r="B195" s="52">
        <v>23437</v>
      </c>
      <c r="C195" s="52">
        <v>23408</v>
      </c>
      <c r="D195" s="52">
        <v>23436</v>
      </c>
      <c r="E195" s="57">
        <v>57.9</v>
      </c>
    </row>
    <row r="196" spans="1:5">
      <c r="A196" s="43" t="s">
        <v>165</v>
      </c>
      <c r="B196" s="52">
        <v>23468</v>
      </c>
      <c r="C196" s="52">
        <v>23437</v>
      </c>
      <c r="D196" s="52">
        <v>23467</v>
      </c>
      <c r="E196" s="57">
        <v>60.2</v>
      </c>
    </row>
    <row r="197" spans="1:5">
      <c r="A197" s="43" t="s">
        <v>165</v>
      </c>
      <c r="B197" s="52">
        <v>23498</v>
      </c>
      <c r="C197" s="52">
        <v>23468</v>
      </c>
      <c r="D197" s="52">
        <v>23497</v>
      </c>
      <c r="E197" s="57">
        <v>59.2</v>
      </c>
    </row>
    <row r="198" spans="1:5">
      <c r="A198" s="43" t="s">
        <v>165</v>
      </c>
      <c r="B198" s="52">
        <v>23529</v>
      </c>
      <c r="C198" s="52">
        <v>23498</v>
      </c>
      <c r="D198" s="52">
        <v>23528</v>
      </c>
      <c r="E198" s="57">
        <v>58.7</v>
      </c>
    </row>
    <row r="199" spans="1:5">
      <c r="A199" s="43" t="s">
        <v>165</v>
      </c>
      <c r="B199" s="52">
        <v>23559</v>
      </c>
      <c r="C199" s="52">
        <v>23529</v>
      </c>
      <c r="D199" s="52">
        <v>23558</v>
      </c>
      <c r="E199" s="57">
        <v>60.1</v>
      </c>
    </row>
    <row r="200" spans="1:5">
      <c r="A200" s="43" t="s">
        <v>165</v>
      </c>
      <c r="B200" s="52">
        <v>23590</v>
      </c>
      <c r="C200" s="52">
        <v>23559</v>
      </c>
      <c r="D200" s="52">
        <v>23589</v>
      </c>
      <c r="E200" s="57">
        <v>62.9</v>
      </c>
    </row>
    <row r="201" spans="1:5">
      <c r="A201" s="43" t="s">
        <v>165</v>
      </c>
      <c r="B201" s="52">
        <v>23621</v>
      </c>
      <c r="C201" s="52">
        <v>23590</v>
      </c>
      <c r="D201" s="52">
        <v>23620</v>
      </c>
      <c r="E201" s="57">
        <v>63.3</v>
      </c>
    </row>
    <row r="202" spans="1:5">
      <c r="A202" s="43" t="s">
        <v>165</v>
      </c>
      <c r="B202" s="52">
        <v>23651</v>
      </c>
      <c r="C202" s="52">
        <v>23621</v>
      </c>
      <c r="D202" s="52">
        <v>23650</v>
      </c>
      <c r="E202" s="57">
        <v>63.3</v>
      </c>
    </row>
    <row r="203" spans="1:5">
      <c r="A203" s="43" t="s">
        <v>165</v>
      </c>
      <c r="B203" s="52">
        <v>23682</v>
      </c>
      <c r="C203" s="52">
        <v>23651</v>
      </c>
      <c r="D203" s="52">
        <v>23681</v>
      </c>
      <c r="E203" s="57">
        <v>60.7</v>
      </c>
    </row>
    <row r="204" spans="1:5">
      <c r="A204" s="43" t="s">
        <v>165</v>
      </c>
      <c r="B204" s="52">
        <v>23712</v>
      </c>
      <c r="C204" s="52">
        <v>23682</v>
      </c>
      <c r="D204" s="52">
        <v>23711</v>
      </c>
      <c r="E204" s="57">
        <v>61.8</v>
      </c>
    </row>
    <row r="205" spans="1:5">
      <c r="A205" s="43" t="s">
        <v>165</v>
      </c>
      <c r="B205" s="52">
        <v>23743</v>
      </c>
      <c r="C205" s="52">
        <v>23712</v>
      </c>
      <c r="D205" s="52">
        <v>23742</v>
      </c>
      <c r="E205" s="57">
        <v>62.4</v>
      </c>
    </row>
    <row r="206" spans="1:5">
      <c r="A206" s="43" t="s">
        <v>165</v>
      </c>
      <c r="B206" s="52">
        <v>23774</v>
      </c>
      <c r="C206" s="52">
        <v>23743</v>
      </c>
      <c r="D206" s="52">
        <v>23773</v>
      </c>
      <c r="E206" s="57">
        <v>61</v>
      </c>
    </row>
    <row r="207" spans="1:5">
      <c r="A207" s="43" t="s">
        <v>165</v>
      </c>
      <c r="B207" s="52">
        <v>23802</v>
      </c>
      <c r="C207" s="52">
        <v>23774</v>
      </c>
      <c r="D207" s="52">
        <v>23801</v>
      </c>
      <c r="E207" s="57">
        <v>62.1</v>
      </c>
    </row>
    <row r="208" spans="1:5">
      <c r="A208" s="43" t="s">
        <v>165</v>
      </c>
      <c r="B208" s="52">
        <v>23833</v>
      </c>
      <c r="C208" s="52">
        <v>23802</v>
      </c>
      <c r="D208" s="52">
        <v>23832</v>
      </c>
      <c r="E208" s="57">
        <v>64.900000000000006</v>
      </c>
    </row>
    <row r="209" spans="1:5">
      <c r="A209" s="43" t="s">
        <v>165</v>
      </c>
      <c r="B209" s="52">
        <v>23863</v>
      </c>
      <c r="C209" s="52">
        <v>23833</v>
      </c>
      <c r="D209" s="52">
        <v>23862</v>
      </c>
      <c r="E209" s="57">
        <v>62</v>
      </c>
    </row>
    <row r="210" spans="1:5">
      <c r="A210" s="43" t="s">
        <v>165</v>
      </c>
      <c r="B210" s="52">
        <v>23894</v>
      </c>
      <c r="C210" s="52">
        <v>23863</v>
      </c>
      <c r="D210" s="52">
        <v>23893</v>
      </c>
      <c r="E210" s="57">
        <v>61.3</v>
      </c>
    </row>
    <row r="211" spans="1:5">
      <c r="A211" s="43" t="s">
        <v>165</v>
      </c>
      <c r="B211" s="52">
        <v>23924</v>
      </c>
      <c r="C211" s="52">
        <v>23894</v>
      </c>
      <c r="D211" s="52">
        <v>23923</v>
      </c>
      <c r="E211" s="57">
        <v>58.7</v>
      </c>
    </row>
    <row r="212" spans="1:5">
      <c r="A212" s="43" t="s">
        <v>165</v>
      </c>
      <c r="B212" s="52">
        <v>23955</v>
      </c>
      <c r="C212" s="52">
        <v>23924</v>
      </c>
      <c r="D212" s="52">
        <v>23954</v>
      </c>
      <c r="E212" s="57">
        <v>58.1</v>
      </c>
    </row>
    <row r="213" spans="1:5">
      <c r="A213" s="43" t="s">
        <v>165</v>
      </c>
      <c r="B213" s="52">
        <v>23986</v>
      </c>
      <c r="C213" s="52">
        <v>23955</v>
      </c>
      <c r="D213" s="52">
        <v>23985</v>
      </c>
      <c r="E213" s="57">
        <v>58.1</v>
      </c>
    </row>
    <row r="214" spans="1:5">
      <c r="A214" s="43" t="s">
        <v>165</v>
      </c>
      <c r="B214" s="52">
        <v>24016</v>
      </c>
      <c r="C214" s="52">
        <v>23986</v>
      </c>
      <c r="D214" s="52">
        <v>24015</v>
      </c>
      <c r="E214" s="57">
        <v>61</v>
      </c>
    </row>
    <row r="215" spans="1:5">
      <c r="A215" s="43" t="s">
        <v>165</v>
      </c>
      <c r="B215" s="52">
        <v>24047</v>
      </c>
      <c r="C215" s="52">
        <v>24016</v>
      </c>
      <c r="D215" s="52">
        <v>24046</v>
      </c>
      <c r="E215" s="57">
        <v>58.6</v>
      </c>
    </row>
    <row r="216" spans="1:5">
      <c r="A216" s="43" t="s">
        <v>165</v>
      </c>
      <c r="B216" s="52">
        <v>24077</v>
      </c>
      <c r="C216" s="52">
        <v>24047</v>
      </c>
      <c r="D216" s="52">
        <v>24076</v>
      </c>
      <c r="E216" s="57">
        <v>59.4</v>
      </c>
    </row>
    <row r="217" spans="1:5">
      <c r="A217" s="43" t="s">
        <v>165</v>
      </c>
      <c r="B217" s="52">
        <v>24108</v>
      </c>
      <c r="C217" s="52">
        <v>24077</v>
      </c>
      <c r="D217" s="52">
        <v>24107</v>
      </c>
      <c r="E217" s="57">
        <v>62.8</v>
      </c>
    </row>
    <row r="218" spans="1:5">
      <c r="A218" s="43" t="s">
        <v>165</v>
      </c>
      <c r="B218" s="52">
        <v>24139</v>
      </c>
      <c r="C218" s="52">
        <v>24108</v>
      </c>
      <c r="D218" s="52">
        <v>24138</v>
      </c>
      <c r="E218" s="57">
        <v>65.8</v>
      </c>
    </row>
    <row r="219" spans="1:5">
      <c r="A219" s="43" t="s">
        <v>165</v>
      </c>
      <c r="B219" s="52">
        <v>24167</v>
      </c>
      <c r="C219" s="52">
        <v>24139</v>
      </c>
      <c r="D219" s="52">
        <v>24166</v>
      </c>
      <c r="E219" s="57">
        <v>65.5</v>
      </c>
    </row>
    <row r="220" spans="1:5">
      <c r="A220" s="43" t="s">
        <v>165</v>
      </c>
      <c r="B220" s="52">
        <v>24198</v>
      </c>
      <c r="C220" s="52">
        <v>24167</v>
      </c>
      <c r="D220" s="52">
        <v>24197</v>
      </c>
      <c r="E220" s="57">
        <v>65.7</v>
      </c>
    </row>
    <row r="221" spans="1:5">
      <c r="A221" s="43" t="s">
        <v>165</v>
      </c>
      <c r="B221" s="52">
        <v>24228</v>
      </c>
      <c r="C221" s="52">
        <v>24198</v>
      </c>
      <c r="D221" s="52">
        <v>24227</v>
      </c>
      <c r="E221" s="57">
        <v>64.2</v>
      </c>
    </row>
    <row r="222" spans="1:5">
      <c r="A222" s="43" t="s">
        <v>165</v>
      </c>
      <c r="B222" s="52">
        <v>24259</v>
      </c>
      <c r="C222" s="52">
        <v>24228</v>
      </c>
      <c r="D222" s="52">
        <v>24258</v>
      </c>
      <c r="E222" s="57">
        <v>57.7</v>
      </c>
    </row>
    <row r="223" spans="1:5">
      <c r="A223" s="43" t="s">
        <v>165</v>
      </c>
      <c r="B223" s="52">
        <v>24289</v>
      </c>
      <c r="C223" s="52">
        <v>24259</v>
      </c>
      <c r="D223" s="52">
        <v>24288</v>
      </c>
      <c r="E223" s="57">
        <v>59</v>
      </c>
    </row>
    <row r="224" spans="1:5">
      <c r="A224" s="43" t="s">
        <v>165</v>
      </c>
      <c r="B224" s="52">
        <v>24320</v>
      </c>
      <c r="C224" s="52">
        <v>24289</v>
      </c>
      <c r="D224" s="52">
        <v>24319</v>
      </c>
      <c r="E224" s="57">
        <v>60.3</v>
      </c>
    </row>
    <row r="225" spans="1:5">
      <c r="A225" s="43" t="s">
        <v>165</v>
      </c>
      <c r="B225" s="52">
        <v>24351</v>
      </c>
      <c r="C225" s="52">
        <v>24320</v>
      </c>
      <c r="D225" s="52">
        <v>24350</v>
      </c>
      <c r="E225" s="57">
        <v>58.5</v>
      </c>
    </row>
    <row r="226" spans="1:5">
      <c r="A226" s="43" t="s">
        <v>165</v>
      </c>
      <c r="B226" s="52">
        <v>24381</v>
      </c>
      <c r="C226" s="52">
        <v>24351</v>
      </c>
      <c r="D226" s="52">
        <v>24380</v>
      </c>
      <c r="E226" s="57">
        <v>58.7</v>
      </c>
    </row>
    <row r="227" spans="1:5">
      <c r="A227" s="43" t="s">
        <v>165</v>
      </c>
      <c r="B227" s="52">
        <v>24412</v>
      </c>
      <c r="C227" s="52">
        <v>24381</v>
      </c>
      <c r="D227" s="52">
        <v>24411</v>
      </c>
      <c r="E227" s="57">
        <v>57.2</v>
      </c>
    </row>
    <row r="228" spans="1:5">
      <c r="A228" s="43" t="s">
        <v>165</v>
      </c>
      <c r="B228" s="52">
        <v>24442</v>
      </c>
      <c r="C228" s="52">
        <v>24412</v>
      </c>
      <c r="D228" s="52">
        <v>24441</v>
      </c>
      <c r="E228" s="57">
        <v>53.7</v>
      </c>
    </row>
    <row r="229" spans="1:5">
      <c r="A229" s="43" t="s">
        <v>165</v>
      </c>
      <c r="B229" s="52">
        <v>24473</v>
      </c>
      <c r="C229" s="52">
        <v>24442</v>
      </c>
      <c r="D229" s="52">
        <v>24472</v>
      </c>
      <c r="E229" s="57">
        <v>52.4</v>
      </c>
    </row>
    <row r="230" spans="1:5">
      <c r="A230" s="43" t="s">
        <v>165</v>
      </c>
      <c r="B230" s="52">
        <v>24504</v>
      </c>
      <c r="C230" s="52">
        <v>24473</v>
      </c>
      <c r="D230" s="52">
        <v>24503</v>
      </c>
      <c r="E230" s="57">
        <v>49.1</v>
      </c>
    </row>
    <row r="231" spans="1:5">
      <c r="A231" s="43" t="s">
        <v>165</v>
      </c>
      <c r="B231" s="52">
        <v>24532</v>
      </c>
      <c r="C231" s="52">
        <v>24504</v>
      </c>
      <c r="D231" s="52">
        <v>24531</v>
      </c>
      <c r="E231" s="57">
        <v>47.6</v>
      </c>
    </row>
    <row r="232" spans="1:5">
      <c r="A232" s="43" t="s">
        <v>165</v>
      </c>
      <c r="B232" s="52">
        <v>24563</v>
      </c>
      <c r="C232" s="52">
        <v>24532</v>
      </c>
      <c r="D232" s="52">
        <v>24562</v>
      </c>
      <c r="E232" s="57">
        <v>45.3</v>
      </c>
    </row>
    <row r="233" spans="1:5">
      <c r="A233" s="43" t="s">
        <v>165</v>
      </c>
      <c r="B233" s="52">
        <v>24593</v>
      </c>
      <c r="C233" s="52">
        <v>24563</v>
      </c>
      <c r="D233" s="52">
        <v>24592</v>
      </c>
      <c r="E233" s="57">
        <v>42.8</v>
      </c>
    </row>
    <row r="234" spans="1:5">
      <c r="A234" s="43" t="s">
        <v>165</v>
      </c>
      <c r="B234" s="52">
        <v>24624</v>
      </c>
      <c r="C234" s="52">
        <v>24593</v>
      </c>
      <c r="D234" s="52">
        <v>24623</v>
      </c>
      <c r="E234" s="57">
        <v>44.5</v>
      </c>
    </row>
    <row r="235" spans="1:5">
      <c r="A235" s="43" t="s">
        <v>165</v>
      </c>
      <c r="B235" s="52">
        <v>24654</v>
      </c>
      <c r="C235" s="52">
        <v>24624</v>
      </c>
      <c r="D235" s="52">
        <v>24653</v>
      </c>
      <c r="E235" s="57">
        <v>46.8</v>
      </c>
    </row>
    <row r="236" spans="1:5">
      <c r="A236" s="43" t="s">
        <v>165</v>
      </c>
      <c r="B236" s="52">
        <v>24685</v>
      </c>
      <c r="C236" s="52">
        <v>24654</v>
      </c>
      <c r="D236" s="52">
        <v>24684</v>
      </c>
      <c r="E236" s="57">
        <v>49.5</v>
      </c>
    </row>
    <row r="237" spans="1:5">
      <c r="A237" s="43" t="s">
        <v>165</v>
      </c>
      <c r="B237" s="52">
        <v>24716</v>
      </c>
      <c r="C237" s="52">
        <v>24685</v>
      </c>
      <c r="D237" s="52">
        <v>24715</v>
      </c>
      <c r="E237" s="57">
        <v>52.2</v>
      </c>
    </row>
    <row r="238" spans="1:5">
      <c r="A238" s="43" t="s">
        <v>165</v>
      </c>
      <c r="B238" s="52">
        <v>24746</v>
      </c>
      <c r="C238" s="52">
        <v>24716</v>
      </c>
      <c r="D238" s="52">
        <v>24745</v>
      </c>
      <c r="E238" s="57">
        <v>54.9</v>
      </c>
    </row>
    <row r="239" spans="1:5">
      <c r="A239" s="43" t="s">
        <v>165</v>
      </c>
      <c r="B239" s="52">
        <v>24777</v>
      </c>
      <c r="C239" s="52">
        <v>24746</v>
      </c>
      <c r="D239" s="52">
        <v>24776</v>
      </c>
      <c r="E239" s="57">
        <v>54.1</v>
      </c>
    </row>
    <row r="240" spans="1:5">
      <c r="A240" s="43" t="s">
        <v>165</v>
      </c>
      <c r="B240" s="52">
        <v>24807</v>
      </c>
      <c r="C240" s="52">
        <v>24777</v>
      </c>
      <c r="D240" s="52">
        <v>24806</v>
      </c>
      <c r="E240" s="57">
        <v>54.2</v>
      </c>
    </row>
    <row r="241" spans="1:5">
      <c r="A241" s="43" t="s">
        <v>165</v>
      </c>
      <c r="B241" s="52">
        <v>24838</v>
      </c>
      <c r="C241" s="52">
        <v>24807</v>
      </c>
      <c r="D241" s="52">
        <v>24837</v>
      </c>
      <c r="E241" s="57">
        <v>55.6</v>
      </c>
    </row>
    <row r="242" spans="1:5">
      <c r="A242" s="43" t="s">
        <v>165</v>
      </c>
      <c r="B242" s="52">
        <v>24869</v>
      </c>
      <c r="C242" s="52">
        <v>24838</v>
      </c>
      <c r="D242" s="52">
        <v>24868</v>
      </c>
      <c r="E242" s="57">
        <v>56.6</v>
      </c>
    </row>
    <row r="243" spans="1:5">
      <c r="A243" s="43" t="s">
        <v>165</v>
      </c>
      <c r="B243" s="52">
        <v>24898</v>
      </c>
      <c r="C243" s="52">
        <v>24869</v>
      </c>
      <c r="D243" s="52">
        <v>24897</v>
      </c>
      <c r="E243" s="57">
        <v>55</v>
      </c>
    </row>
    <row r="244" spans="1:5">
      <c r="A244" s="43" t="s">
        <v>165</v>
      </c>
      <c r="B244" s="52">
        <v>24929</v>
      </c>
      <c r="C244" s="52">
        <v>24898</v>
      </c>
      <c r="D244" s="52">
        <v>24928</v>
      </c>
      <c r="E244" s="57">
        <v>53.8</v>
      </c>
    </row>
    <row r="245" spans="1:5">
      <c r="A245" s="43" t="s">
        <v>165</v>
      </c>
      <c r="B245" s="52">
        <v>24959</v>
      </c>
      <c r="C245" s="52">
        <v>24929</v>
      </c>
      <c r="D245" s="52">
        <v>24958</v>
      </c>
      <c r="E245" s="57">
        <v>58</v>
      </c>
    </row>
    <row r="246" spans="1:5">
      <c r="A246" s="43" t="s">
        <v>165</v>
      </c>
      <c r="B246" s="52">
        <v>24990</v>
      </c>
      <c r="C246" s="52">
        <v>24959</v>
      </c>
      <c r="D246" s="52">
        <v>24989</v>
      </c>
      <c r="E246" s="57">
        <v>55.3</v>
      </c>
    </row>
    <row r="247" spans="1:5">
      <c r="A247" s="43" t="s">
        <v>165</v>
      </c>
      <c r="B247" s="52">
        <v>25020</v>
      </c>
      <c r="C247" s="52">
        <v>24990</v>
      </c>
      <c r="D247" s="52">
        <v>25019</v>
      </c>
      <c r="E247" s="57">
        <v>53.5</v>
      </c>
    </row>
    <row r="248" spans="1:5">
      <c r="A248" s="43" t="s">
        <v>165</v>
      </c>
      <c r="B248" s="52">
        <v>25051</v>
      </c>
      <c r="C248" s="52">
        <v>25020</v>
      </c>
      <c r="D248" s="52">
        <v>25050</v>
      </c>
      <c r="E248" s="57">
        <v>54.1</v>
      </c>
    </row>
    <row r="249" spans="1:5">
      <c r="A249" s="43" t="s">
        <v>165</v>
      </c>
      <c r="B249" s="52">
        <v>25082</v>
      </c>
      <c r="C249" s="52">
        <v>25051</v>
      </c>
      <c r="D249" s="52">
        <v>25081</v>
      </c>
      <c r="E249" s="57">
        <v>52.7</v>
      </c>
    </row>
    <row r="250" spans="1:5">
      <c r="A250" s="43" t="s">
        <v>165</v>
      </c>
      <c r="B250" s="52">
        <v>25112</v>
      </c>
      <c r="C250" s="52">
        <v>25082</v>
      </c>
      <c r="D250" s="52">
        <v>25111</v>
      </c>
      <c r="E250" s="57">
        <v>51.8</v>
      </c>
    </row>
    <row r="251" spans="1:5">
      <c r="A251" s="43" t="s">
        <v>165</v>
      </c>
      <c r="B251" s="52">
        <v>25143</v>
      </c>
      <c r="C251" s="52">
        <v>25112</v>
      </c>
      <c r="D251" s="52">
        <v>25142</v>
      </c>
      <c r="E251" s="57">
        <v>55.8</v>
      </c>
    </row>
    <row r="252" spans="1:5">
      <c r="A252" s="43" t="s">
        <v>165</v>
      </c>
      <c r="B252" s="52">
        <v>25173</v>
      </c>
      <c r="C252" s="52">
        <v>25143</v>
      </c>
      <c r="D252" s="52">
        <v>25172</v>
      </c>
      <c r="E252" s="57">
        <v>58.1</v>
      </c>
    </row>
    <row r="253" spans="1:5">
      <c r="A253" s="43" t="s">
        <v>165</v>
      </c>
      <c r="B253" s="52">
        <v>25204</v>
      </c>
      <c r="C253" s="52">
        <v>25173</v>
      </c>
      <c r="D253" s="52">
        <v>25203</v>
      </c>
      <c r="E253" s="57">
        <v>56.1</v>
      </c>
    </row>
    <row r="254" spans="1:5">
      <c r="A254" s="43" t="s">
        <v>165</v>
      </c>
      <c r="B254" s="52">
        <v>25235</v>
      </c>
      <c r="C254" s="52">
        <v>25204</v>
      </c>
      <c r="D254" s="52">
        <v>25234</v>
      </c>
      <c r="E254" s="57">
        <v>54.9</v>
      </c>
    </row>
    <row r="255" spans="1:5">
      <c r="A255" s="43" t="s">
        <v>165</v>
      </c>
      <c r="B255" s="52">
        <v>25263</v>
      </c>
      <c r="C255" s="52">
        <v>25235</v>
      </c>
      <c r="D255" s="52">
        <v>25262</v>
      </c>
      <c r="E255" s="57">
        <v>57</v>
      </c>
    </row>
    <row r="256" spans="1:5">
      <c r="A256" s="43" t="s">
        <v>165</v>
      </c>
      <c r="B256" s="52">
        <v>25294</v>
      </c>
      <c r="C256" s="52">
        <v>25263</v>
      </c>
      <c r="D256" s="52">
        <v>25293</v>
      </c>
      <c r="E256" s="57">
        <v>57.1</v>
      </c>
    </row>
    <row r="257" spans="1:5">
      <c r="A257" s="43" t="s">
        <v>165</v>
      </c>
      <c r="B257" s="52">
        <v>25324</v>
      </c>
      <c r="C257" s="52">
        <v>25294</v>
      </c>
      <c r="D257" s="52">
        <v>25323</v>
      </c>
      <c r="E257" s="57">
        <v>55.2</v>
      </c>
    </row>
    <row r="258" spans="1:5">
      <c r="A258" s="43" t="s">
        <v>165</v>
      </c>
      <c r="B258" s="52">
        <v>25355</v>
      </c>
      <c r="C258" s="52">
        <v>25324</v>
      </c>
      <c r="D258" s="52">
        <v>25354</v>
      </c>
      <c r="E258" s="57">
        <v>56.7</v>
      </c>
    </row>
    <row r="259" spans="1:5">
      <c r="A259" s="43" t="s">
        <v>165</v>
      </c>
      <c r="B259" s="52">
        <v>25385</v>
      </c>
      <c r="C259" s="52">
        <v>25355</v>
      </c>
      <c r="D259" s="52">
        <v>25384</v>
      </c>
      <c r="E259" s="57">
        <v>55.5</v>
      </c>
    </row>
    <row r="260" spans="1:5">
      <c r="A260" s="43" t="s">
        <v>165</v>
      </c>
      <c r="B260" s="52">
        <v>25416</v>
      </c>
      <c r="C260" s="52">
        <v>25385</v>
      </c>
      <c r="D260" s="52">
        <v>25415</v>
      </c>
      <c r="E260" s="57">
        <v>53.1</v>
      </c>
    </row>
    <row r="261" spans="1:5">
      <c r="A261" s="43" t="s">
        <v>165</v>
      </c>
      <c r="B261" s="52">
        <v>25447</v>
      </c>
      <c r="C261" s="52">
        <v>25416</v>
      </c>
      <c r="D261" s="52">
        <v>25446</v>
      </c>
      <c r="E261" s="57">
        <v>54.8</v>
      </c>
    </row>
    <row r="262" spans="1:5">
      <c r="A262" s="43" t="s">
        <v>165</v>
      </c>
      <c r="B262" s="52">
        <v>25477</v>
      </c>
      <c r="C262" s="52">
        <v>25447</v>
      </c>
      <c r="D262" s="52">
        <v>25476</v>
      </c>
      <c r="E262" s="57">
        <v>54.1</v>
      </c>
    </row>
    <row r="263" spans="1:5">
      <c r="A263" s="43" t="s">
        <v>165</v>
      </c>
      <c r="B263" s="52">
        <v>25508</v>
      </c>
      <c r="C263" s="52">
        <v>25477</v>
      </c>
      <c r="D263" s="52">
        <v>25507</v>
      </c>
      <c r="E263" s="57">
        <v>54.6</v>
      </c>
    </row>
    <row r="264" spans="1:5">
      <c r="A264" s="43" t="s">
        <v>165</v>
      </c>
      <c r="B264" s="52">
        <v>25538</v>
      </c>
      <c r="C264" s="52">
        <v>25508</v>
      </c>
      <c r="D264" s="52">
        <v>25537</v>
      </c>
      <c r="E264" s="57">
        <v>53.2</v>
      </c>
    </row>
    <row r="265" spans="1:5">
      <c r="A265" s="43" t="s">
        <v>165</v>
      </c>
      <c r="B265" s="52">
        <v>25569</v>
      </c>
      <c r="C265" s="52">
        <v>25538</v>
      </c>
      <c r="D265" s="52">
        <v>25568</v>
      </c>
      <c r="E265" s="57">
        <v>52</v>
      </c>
    </row>
    <row r="266" spans="1:5">
      <c r="A266" s="43" t="s">
        <v>165</v>
      </c>
      <c r="B266" s="52">
        <v>25600</v>
      </c>
      <c r="C266" s="52">
        <v>25569</v>
      </c>
      <c r="D266" s="52">
        <v>25599</v>
      </c>
      <c r="E266" s="57">
        <v>48.7</v>
      </c>
    </row>
    <row r="267" spans="1:5">
      <c r="A267" s="43" t="s">
        <v>165</v>
      </c>
      <c r="B267" s="52">
        <v>25628</v>
      </c>
      <c r="C267" s="52">
        <v>25600</v>
      </c>
      <c r="D267" s="52">
        <v>25627</v>
      </c>
      <c r="E267" s="57">
        <v>47.4</v>
      </c>
    </row>
    <row r="268" spans="1:5">
      <c r="A268" s="43" t="s">
        <v>165</v>
      </c>
      <c r="B268" s="52">
        <v>25659</v>
      </c>
      <c r="C268" s="52">
        <v>25628</v>
      </c>
      <c r="D268" s="52">
        <v>25658</v>
      </c>
      <c r="E268" s="57">
        <v>46.9</v>
      </c>
    </row>
    <row r="269" spans="1:5">
      <c r="A269" s="43" t="s">
        <v>165</v>
      </c>
      <c r="B269" s="52">
        <v>25689</v>
      </c>
      <c r="C269" s="52">
        <v>25659</v>
      </c>
      <c r="D269" s="52">
        <v>25688</v>
      </c>
      <c r="E269" s="57">
        <v>45</v>
      </c>
    </row>
    <row r="270" spans="1:5">
      <c r="A270" s="43" t="s">
        <v>165</v>
      </c>
      <c r="B270" s="52">
        <v>25720</v>
      </c>
      <c r="C270" s="52">
        <v>25689</v>
      </c>
      <c r="D270" s="52">
        <v>25719</v>
      </c>
      <c r="E270" s="57">
        <v>47.2</v>
      </c>
    </row>
    <row r="271" spans="1:5">
      <c r="A271" s="43" t="s">
        <v>165</v>
      </c>
      <c r="B271" s="52">
        <v>25750</v>
      </c>
      <c r="C271" s="52">
        <v>25720</v>
      </c>
      <c r="D271" s="52">
        <v>25749</v>
      </c>
      <c r="E271" s="57">
        <v>51.1</v>
      </c>
    </row>
    <row r="272" spans="1:5">
      <c r="A272" s="43" t="s">
        <v>165</v>
      </c>
      <c r="B272" s="52">
        <v>25781</v>
      </c>
      <c r="C272" s="52">
        <v>25750</v>
      </c>
      <c r="D272" s="52">
        <v>25780</v>
      </c>
      <c r="E272" s="57">
        <v>49.5</v>
      </c>
    </row>
    <row r="273" spans="1:5">
      <c r="A273" s="43" t="s">
        <v>165</v>
      </c>
      <c r="B273" s="52">
        <v>25812</v>
      </c>
      <c r="C273" s="52">
        <v>25781</v>
      </c>
      <c r="D273" s="52">
        <v>25811</v>
      </c>
      <c r="E273" s="57">
        <v>47.3</v>
      </c>
    </row>
    <row r="274" spans="1:5">
      <c r="A274" s="43" t="s">
        <v>165</v>
      </c>
      <c r="B274" s="52">
        <v>25842</v>
      </c>
      <c r="C274" s="52">
        <v>25812</v>
      </c>
      <c r="D274" s="52">
        <v>25841</v>
      </c>
      <c r="E274" s="57">
        <v>44.1</v>
      </c>
    </row>
    <row r="275" spans="1:5">
      <c r="A275" s="43" t="s">
        <v>165</v>
      </c>
      <c r="B275" s="52">
        <v>25873</v>
      </c>
      <c r="C275" s="52">
        <v>25842</v>
      </c>
      <c r="D275" s="52">
        <v>25872</v>
      </c>
      <c r="E275" s="57">
        <v>42.4</v>
      </c>
    </row>
    <row r="276" spans="1:5">
      <c r="A276" s="43" t="s">
        <v>165</v>
      </c>
      <c r="B276" s="52">
        <v>25903</v>
      </c>
      <c r="C276" s="52">
        <v>25873</v>
      </c>
      <c r="D276" s="52">
        <v>25902</v>
      </c>
      <c r="E276" s="57">
        <v>39.700000000000003</v>
      </c>
    </row>
    <row r="277" spans="1:5">
      <c r="A277" s="43" t="s">
        <v>165</v>
      </c>
      <c r="B277" s="52">
        <v>25934</v>
      </c>
      <c r="C277" s="52">
        <v>25903</v>
      </c>
      <c r="D277" s="52">
        <v>25933</v>
      </c>
      <c r="E277" s="57">
        <v>45.4</v>
      </c>
    </row>
    <row r="278" spans="1:5">
      <c r="A278" s="43" t="s">
        <v>165</v>
      </c>
      <c r="B278" s="52">
        <v>25965</v>
      </c>
      <c r="C278" s="52">
        <v>25934</v>
      </c>
      <c r="D278" s="52">
        <v>25964</v>
      </c>
      <c r="E278" s="57">
        <v>47.9</v>
      </c>
    </row>
    <row r="279" spans="1:5">
      <c r="A279" s="43" t="s">
        <v>165</v>
      </c>
      <c r="B279" s="52">
        <v>25993</v>
      </c>
      <c r="C279" s="52">
        <v>25965</v>
      </c>
      <c r="D279" s="52">
        <v>25992</v>
      </c>
      <c r="E279" s="57">
        <v>54.8</v>
      </c>
    </row>
    <row r="280" spans="1:5">
      <c r="A280" s="43" t="s">
        <v>165</v>
      </c>
      <c r="B280" s="52">
        <v>26024</v>
      </c>
      <c r="C280" s="52">
        <v>25993</v>
      </c>
      <c r="D280" s="52">
        <v>26023</v>
      </c>
      <c r="E280" s="57">
        <v>51.2</v>
      </c>
    </row>
    <row r="281" spans="1:5">
      <c r="A281" s="43" t="s">
        <v>165</v>
      </c>
      <c r="B281" s="52">
        <v>26054</v>
      </c>
      <c r="C281" s="52">
        <v>26024</v>
      </c>
      <c r="D281" s="52">
        <v>26053</v>
      </c>
      <c r="E281" s="57">
        <v>54.5</v>
      </c>
    </row>
    <row r="282" spans="1:5">
      <c r="A282" s="43" t="s">
        <v>165</v>
      </c>
      <c r="B282" s="52">
        <v>26085</v>
      </c>
      <c r="C282" s="52">
        <v>26054</v>
      </c>
      <c r="D282" s="52">
        <v>26084</v>
      </c>
      <c r="E282" s="57">
        <v>54.2</v>
      </c>
    </row>
    <row r="283" spans="1:5">
      <c r="A283" s="43" t="s">
        <v>165</v>
      </c>
      <c r="B283" s="52">
        <v>26115</v>
      </c>
      <c r="C283" s="52">
        <v>26085</v>
      </c>
      <c r="D283" s="52">
        <v>26114</v>
      </c>
      <c r="E283" s="57">
        <v>53.8</v>
      </c>
    </row>
    <row r="284" spans="1:5">
      <c r="A284" s="43" t="s">
        <v>165</v>
      </c>
      <c r="B284" s="52">
        <v>26146</v>
      </c>
      <c r="C284" s="52">
        <v>26115</v>
      </c>
      <c r="D284" s="52">
        <v>26145</v>
      </c>
      <c r="E284" s="57">
        <v>54.4</v>
      </c>
    </row>
    <row r="285" spans="1:5">
      <c r="A285" s="43" t="s">
        <v>165</v>
      </c>
      <c r="B285" s="52">
        <v>26177</v>
      </c>
      <c r="C285" s="52">
        <v>26146</v>
      </c>
      <c r="D285" s="52">
        <v>26176</v>
      </c>
      <c r="E285" s="57">
        <v>53.6</v>
      </c>
    </row>
    <row r="286" spans="1:5">
      <c r="A286" s="43" t="s">
        <v>165</v>
      </c>
      <c r="B286" s="52">
        <v>26207</v>
      </c>
      <c r="C286" s="52">
        <v>26177</v>
      </c>
      <c r="D286" s="52">
        <v>26206</v>
      </c>
      <c r="E286" s="57">
        <v>55.1</v>
      </c>
    </row>
    <row r="287" spans="1:5">
      <c r="A287" s="43" t="s">
        <v>165</v>
      </c>
      <c r="B287" s="52">
        <v>26238</v>
      </c>
      <c r="C287" s="52">
        <v>26207</v>
      </c>
      <c r="D287" s="52">
        <v>26237</v>
      </c>
      <c r="E287" s="57">
        <v>55</v>
      </c>
    </row>
    <row r="288" spans="1:5">
      <c r="A288" s="43" t="s">
        <v>165</v>
      </c>
      <c r="B288" s="52">
        <v>26268</v>
      </c>
      <c r="C288" s="52">
        <v>26238</v>
      </c>
      <c r="D288" s="52">
        <v>26267</v>
      </c>
      <c r="E288" s="57">
        <v>52.3</v>
      </c>
    </row>
    <row r="289" spans="1:5">
      <c r="A289" s="43" t="s">
        <v>165</v>
      </c>
      <c r="B289" s="52">
        <v>26299</v>
      </c>
      <c r="C289" s="52">
        <v>26268</v>
      </c>
      <c r="D289" s="52">
        <v>26298</v>
      </c>
      <c r="E289" s="57">
        <v>57.6</v>
      </c>
    </row>
    <row r="290" spans="1:5">
      <c r="A290" s="43" t="s">
        <v>165</v>
      </c>
      <c r="B290" s="52">
        <v>26330</v>
      </c>
      <c r="C290" s="52">
        <v>26299</v>
      </c>
      <c r="D290" s="52">
        <v>26329</v>
      </c>
      <c r="E290" s="57">
        <v>59.6</v>
      </c>
    </row>
    <row r="291" spans="1:5">
      <c r="A291" s="43" t="s">
        <v>165</v>
      </c>
      <c r="B291" s="52">
        <v>26359</v>
      </c>
      <c r="C291" s="52">
        <v>26330</v>
      </c>
      <c r="D291" s="52">
        <v>26358</v>
      </c>
      <c r="E291" s="57">
        <v>60.6</v>
      </c>
    </row>
    <row r="292" spans="1:5">
      <c r="A292" s="43" t="s">
        <v>165</v>
      </c>
      <c r="B292" s="52">
        <v>26390</v>
      </c>
      <c r="C292" s="52">
        <v>26359</v>
      </c>
      <c r="D292" s="52">
        <v>26389</v>
      </c>
      <c r="E292" s="57">
        <v>59.8</v>
      </c>
    </row>
    <row r="293" spans="1:5">
      <c r="A293" s="43" t="s">
        <v>165</v>
      </c>
      <c r="B293" s="52">
        <v>26420</v>
      </c>
      <c r="C293" s="52">
        <v>26390</v>
      </c>
      <c r="D293" s="52">
        <v>26419</v>
      </c>
      <c r="E293" s="57">
        <v>59.3</v>
      </c>
    </row>
    <row r="294" spans="1:5">
      <c r="A294" s="43" t="s">
        <v>165</v>
      </c>
      <c r="B294" s="52">
        <v>26451</v>
      </c>
      <c r="C294" s="52">
        <v>26420</v>
      </c>
      <c r="D294" s="52">
        <v>26450</v>
      </c>
      <c r="E294" s="57">
        <v>61.4</v>
      </c>
    </row>
    <row r="295" spans="1:5">
      <c r="A295" s="43" t="s">
        <v>165</v>
      </c>
      <c r="B295" s="52">
        <v>26481</v>
      </c>
      <c r="C295" s="52">
        <v>26451</v>
      </c>
      <c r="D295" s="52">
        <v>26480</v>
      </c>
      <c r="E295" s="57">
        <v>58.6</v>
      </c>
    </row>
    <row r="296" spans="1:5">
      <c r="A296" s="43" t="s">
        <v>165</v>
      </c>
      <c r="B296" s="52">
        <v>26512</v>
      </c>
      <c r="C296" s="52">
        <v>26481</v>
      </c>
      <c r="D296" s="52">
        <v>26511</v>
      </c>
      <c r="E296" s="57">
        <v>60.1</v>
      </c>
    </row>
    <row r="297" spans="1:5">
      <c r="A297" s="43" t="s">
        <v>165</v>
      </c>
      <c r="B297" s="52">
        <v>26543</v>
      </c>
      <c r="C297" s="52">
        <v>26512</v>
      </c>
      <c r="D297" s="52">
        <v>26542</v>
      </c>
      <c r="E297" s="57">
        <v>61.7</v>
      </c>
    </row>
    <row r="298" spans="1:5">
      <c r="A298" s="43" t="s">
        <v>165</v>
      </c>
      <c r="B298" s="52">
        <v>26573</v>
      </c>
      <c r="C298" s="52">
        <v>26543</v>
      </c>
      <c r="D298" s="52">
        <v>26572</v>
      </c>
      <c r="E298" s="57">
        <v>65.099999999999994</v>
      </c>
    </row>
    <row r="299" spans="1:5">
      <c r="A299" s="43" t="s">
        <v>165</v>
      </c>
      <c r="B299" s="52">
        <v>26604</v>
      </c>
      <c r="C299" s="52">
        <v>26573</v>
      </c>
      <c r="D299" s="52">
        <v>26603</v>
      </c>
      <c r="E299" s="57">
        <v>67</v>
      </c>
    </row>
    <row r="300" spans="1:5">
      <c r="A300" s="43" t="s">
        <v>165</v>
      </c>
      <c r="B300" s="52">
        <v>26634</v>
      </c>
      <c r="C300" s="52">
        <v>26604</v>
      </c>
      <c r="D300" s="52">
        <v>26633</v>
      </c>
      <c r="E300" s="57">
        <v>69.900000000000006</v>
      </c>
    </row>
    <row r="301" spans="1:5">
      <c r="A301" s="43" t="s">
        <v>165</v>
      </c>
      <c r="B301" s="52">
        <v>26665</v>
      </c>
      <c r="C301" s="52">
        <v>26634</v>
      </c>
      <c r="D301" s="52">
        <v>26664</v>
      </c>
      <c r="E301" s="57">
        <v>70.5</v>
      </c>
    </row>
    <row r="302" spans="1:5">
      <c r="A302" s="43" t="s">
        <v>165</v>
      </c>
      <c r="B302" s="52">
        <v>26696</v>
      </c>
      <c r="C302" s="52">
        <v>26665</v>
      </c>
      <c r="D302" s="52">
        <v>26695</v>
      </c>
      <c r="E302" s="57">
        <v>72.099999999999994</v>
      </c>
    </row>
    <row r="303" spans="1:5">
      <c r="A303" s="43" t="s">
        <v>165</v>
      </c>
      <c r="B303" s="52">
        <v>26724</v>
      </c>
      <c r="C303" s="52">
        <v>26696</v>
      </c>
      <c r="D303" s="52">
        <v>26723</v>
      </c>
      <c r="E303" s="57">
        <v>69.599999999999994</v>
      </c>
    </row>
    <row r="304" spans="1:5">
      <c r="A304" s="43" t="s">
        <v>165</v>
      </c>
      <c r="B304" s="52">
        <v>26755</v>
      </c>
      <c r="C304" s="52">
        <v>26724</v>
      </c>
      <c r="D304" s="52">
        <v>26754</v>
      </c>
      <c r="E304" s="57">
        <v>69.599999999999994</v>
      </c>
    </row>
    <row r="305" spans="1:5">
      <c r="A305" s="43" t="s">
        <v>165</v>
      </c>
      <c r="B305" s="52">
        <v>26785</v>
      </c>
      <c r="C305" s="52">
        <v>26755</v>
      </c>
      <c r="D305" s="52">
        <v>26784</v>
      </c>
      <c r="E305" s="57">
        <v>67.7</v>
      </c>
    </row>
    <row r="306" spans="1:5">
      <c r="A306" s="43" t="s">
        <v>165</v>
      </c>
      <c r="B306" s="52">
        <v>26816</v>
      </c>
      <c r="C306" s="52">
        <v>26785</v>
      </c>
      <c r="D306" s="52">
        <v>26815</v>
      </c>
      <c r="E306" s="57">
        <v>64.8</v>
      </c>
    </row>
    <row r="307" spans="1:5">
      <c r="A307" s="43" t="s">
        <v>165</v>
      </c>
      <c r="B307" s="52">
        <v>26846</v>
      </c>
      <c r="C307" s="52">
        <v>26816</v>
      </c>
      <c r="D307" s="52">
        <v>26845</v>
      </c>
      <c r="E307" s="57">
        <v>65</v>
      </c>
    </row>
    <row r="308" spans="1:5">
      <c r="A308" s="43" t="s">
        <v>165</v>
      </c>
      <c r="B308" s="52">
        <v>26877</v>
      </c>
      <c r="C308" s="52">
        <v>26846</v>
      </c>
      <c r="D308" s="52">
        <v>26876</v>
      </c>
      <c r="E308" s="57">
        <v>57.8</v>
      </c>
    </row>
    <row r="309" spans="1:5">
      <c r="A309" s="43" t="s">
        <v>165</v>
      </c>
      <c r="B309" s="52">
        <v>26908</v>
      </c>
      <c r="C309" s="52">
        <v>26877</v>
      </c>
      <c r="D309" s="52">
        <v>26907</v>
      </c>
      <c r="E309" s="57">
        <v>62.7</v>
      </c>
    </row>
    <row r="310" spans="1:5">
      <c r="A310" s="43" t="s">
        <v>165</v>
      </c>
      <c r="B310" s="52">
        <v>26938</v>
      </c>
      <c r="C310" s="52">
        <v>26908</v>
      </c>
      <c r="D310" s="52">
        <v>26937</v>
      </c>
      <c r="E310" s="57">
        <v>63.5</v>
      </c>
    </row>
    <row r="311" spans="1:5">
      <c r="A311" s="43" t="s">
        <v>165</v>
      </c>
      <c r="B311" s="52">
        <v>26969</v>
      </c>
      <c r="C311" s="52">
        <v>26938</v>
      </c>
      <c r="D311" s="52">
        <v>26968</v>
      </c>
      <c r="E311" s="57">
        <v>66.2</v>
      </c>
    </row>
    <row r="312" spans="1:5">
      <c r="A312" s="43" t="s">
        <v>165</v>
      </c>
      <c r="B312" s="52">
        <v>26999</v>
      </c>
      <c r="C312" s="52">
        <v>26969</v>
      </c>
      <c r="D312" s="52">
        <v>26998</v>
      </c>
      <c r="E312" s="57">
        <v>68.099999999999994</v>
      </c>
    </row>
    <row r="313" spans="1:5">
      <c r="A313" s="43" t="s">
        <v>165</v>
      </c>
      <c r="B313" s="52">
        <v>27030</v>
      </c>
      <c r="C313" s="52">
        <v>26999</v>
      </c>
      <c r="D313" s="52">
        <v>27029</v>
      </c>
      <c r="E313" s="57">
        <v>63.6</v>
      </c>
    </row>
    <row r="314" spans="1:5">
      <c r="A314" s="43" t="s">
        <v>165</v>
      </c>
      <c r="B314" s="52">
        <v>27061</v>
      </c>
      <c r="C314" s="52">
        <v>27030</v>
      </c>
      <c r="D314" s="52">
        <v>27060</v>
      </c>
      <c r="E314" s="57">
        <v>62.1</v>
      </c>
    </row>
    <row r="315" spans="1:5">
      <c r="A315" s="43" t="s">
        <v>165</v>
      </c>
      <c r="B315" s="52">
        <v>27089</v>
      </c>
      <c r="C315" s="52">
        <v>27061</v>
      </c>
      <c r="D315" s="52">
        <v>27088</v>
      </c>
      <c r="E315" s="57">
        <v>58.6</v>
      </c>
    </row>
    <row r="316" spans="1:5">
      <c r="A316" s="43" t="s">
        <v>165</v>
      </c>
      <c r="B316" s="52">
        <v>27120</v>
      </c>
      <c r="C316" s="52">
        <v>27089</v>
      </c>
      <c r="D316" s="52">
        <v>27119</v>
      </c>
      <c r="E316" s="57">
        <v>61.8</v>
      </c>
    </row>
    <row r="317" spans="1:5">
      <c r="A317" s="43" t="s">
        <v>165</v>
      </c>
      <c r="B317" s="52">
        <v>27150</v>
      </c>
      <c r="C317" s="52">
        <v>27120</v>
      </c>
      <c r="D317" s="52">
        <v>27149</v>
      </c>
      <c r="E317" s="57">
        <v>59.9</v>
      </c>
    </row>
    <row r="318" spans="1:5">
      <c r="A318" s="43" t="s">
        <v>165</v>
      </c>
      <c r="B318" s="52">
        <v>27181</v>
      </c>
      <c r="C318" s="52">
        <v>27150</v>
      </c>
      <c r="D318" s="52">
        <v>27180</v>
      </c>
      <c r="E318" s="57">
        <v>55.7</v>
      </c>
    </row>
    <row r="319" spans="1:5">
      <c r="A319" s="43" t="s">
        <v>165</v>
      </c>
      <c r="B319" s="52">
        <v>27211</v>
      </c>
      <c r="C319" s="52">
        <v>27181</v>
      </c>
      <c r="D319" s="52">
        <v>27210</v>
      </c>
      <c r="E319" s="57">
        <v>54.7</v>
      </c>
    </row>
    <row r="320" spans="1:5">
      <c r="A320" s="43" t="s">
        <v>165</v>
      </c>
      <c r="B320" s="52">
        <v>27242</v>
      </c>
      <c r="C320" s="52">
        <v>27211</v>
      </c>
      <c r="D320" s="52">
        <v>27241</v>
      </c>
      <c r="E320" s="57">
        <v>54.8</v>
      </c>
    </row>
    <row r="321" spans="1:5">
      <c r="A321" s="43" t="s">
        <v>165</v>
      </c>
      <c r="B321" s="52">
        <v>27273</v>
      </c>
      <c r="C321" s="52">
        <v>27242</v>
      </c>
      <c r="D321" s="52">
        <v>27272</v>
      </c>
      <c r="E321" s="57">
        <v>52.9</v>
      </c>
    </row>
    <row r="322" spans="1:5">
      <c r="A322" s="43" t="s">
        <v>165</v>
      </c>
      <c r="B322" s="52">
        <v>27303</v>
      </c>
      <c r="C322" s="52">
        <v>27273</v>
      </c>
      <c r="D322" s="52">
        <v>27302</v>
      </c>
      <c r="E322" s="57">
        <v>46.2</v>
      </c>
    </row>
    <row r="323" spans="1:5">
      <c r="A323" s="43" t="s">
        <v>165</v>
      </c>
      <c r="B323" s="52">
        <v>27334</v>
      </c>
      <c r="C323" s="52">
        <v>27303</v>
      </c>
      <c r="D323" s="52">
        <v>27333</v>
      </c>
      <c r="E323" s="57">
        <v>42.7</v>
      </c>
    </row>
    <row r="324" spans="1:5">
      <c r="A324" s="43" t="s">
        <v>165</v>
      </c>
      <c r="B324" s="52">
        <v>27364</v>
      </c>
      <c r="C324" s="52">
        <v>27334</v>
      </c>
      <c r="D324" s="52">
        <v>27363</v>
      </c>
      <c r="E324" s="57">
        <v>37.9</v>
      </c>
    </row>
    <row r="325" spans="1:5">
      <c r="A325" s="43" t="s">
        <v>165</v>
      </c>
      <c r="B325" s="52">
        <v>27395</v>
      </c>
      <c r="C325" s="52">
        <v>27364</v>
      </c>
      <c r="D325" s="52">
        <v>27394</v>
      </c>
      <c r="E325" s="57">
        <v>30.9</v>
      </c>
    </row>
    <row r="326" spans="1:5">
      <c r="A326" s="43" t="s">
        <v>165</v>
      </c>
      <c r="B326" s="52">
        <v>27426</v>
      </c>
      <c r="C326" s="52">
        <v>27395</v>
      </c>
      <c r="D326" s="52">
        <v>27425</v>
      </c>
      <c r="E326" s="57">
        <v>30.7</v>
      </c>
    </row>
    <row r="327" spans="1:5">
      <c r="A327" s="43" t="s">
        <v>165</v>
      </c>
      <c r="B327" s="52">
        <v>27454</v>
      </c>
      <c r="C327" s="52">
        <v>27426</v>
      </c>
      <c r="D327" s="52">
        <v>27453</v>
      </c>
      <c r="E327" s="57">
        <v>34.4</v>
      </c>
    </row>
    <row r="328" spans="1:5">
      <c r="A328" s="43" t="s">
        <v>165</v>
      </c>
      <c r="B328" s="52">
        <v>27485</v>
      </c>
      <c r="C328" s="52">
        <v>27454</v>
      </c>
      <c r="D328" s="52">
        <v>27484</v>
      </c>
      <c r="E328" s="57">
        <v>31.6</v>
      </c>
    </row>
    <row r="329" spans="1:5">
      <c r="A329" s="43" t="s">
        <v>165</v>
      </c>
      <c r="B329" s="52">
        <v>27515</v>
      </c>
      <c r="C329" s="52">
        <v>27485</v>
      </c>
      <c r="D329" s="52">
        <v>27514</v>
      </c>
      <c r="E329" s="57">
        <v>37.5</v>
      </c>
    </row>
    <row r="330" spans="1:5">
      <c r="A330" s="43" t="s">
        <v>165</v>
      </c>
      <c r="B330" s="52">
        <v>27546</v>
      </c>
      <c r="C330" s="52">
        <v>27515</v>
      </c>
      <c r="D330" s="52">
        <v>27545</v>
      </c>
      <c r="E330" s="57">
        <v>41.2</v>
      </c>
    </row>
    <row r="331" spans="1:5">
      <c r="A331" s="43" t="s">
        <v>165</v>
      </c>
      <c r="B331" s="52">
        <v>27576</v>
      </c>
      <c r="C331" s="52">
        <v>27546</v>
      </c>
      <c r="D331" s="52">
        <v>27575</v>
      </c>
      <c r="E331" s="57">
        <v>45.1</v>
      </c>
    </row>
    <row r="332" spans="1:5">
      <c r="A332" s="43" t="s">
        <v>165</v>
      </c>
      <c r="B332" s="52">
        <v>27607</v>
      </c>
      <c r="C332" s="52">
        <v>27576</v>
      </c>
      <c r="D332" s="52">
        <v>27606</v>
      </c>
      <c r="E332" s="57">
        <v>47.2</v>
      </c>
    </row>
    <row r="333" spans="1:5">
      <c r="A333" s="43" t="s">
        <v>165</v>
      </c>
      <c r="B333" s="52">
        <v>27638</v>
      </c>
      <c r="C333" s="52">
        <v>27607</v>
      </c>
      <c r="D333" s="52">
        <v>27637</v>
      </c>
      <c r="E333" s="57">
        <v>51.4</v>
      </c>
    </row>
    <row r="334" spans="1:5">
      <c r="A334" s="43" t="s">
        <v>165</v>
      </c>
      <c r="B334" s="52">
        <v>27668</v>
      </c>
      <c r="C334" s="52">
        <v>27638</v>
      </c>
      <c r="D334" s="52">
        <v>27667</v>
      </c>
      <c r="E334" s="57">
        <v>54.4</v>
      </c>
    </row>
    <row r="335" spans="1:5">
      <c r="A335" s="43" t="s">
        <v>165</v>
      </c>
      <c r="B335" s="52">
        <v>27699</v>
      </c>
      <c r="C335" s="52">
        <v>27668</v>
      </c>
      <c r="D335" s="52">
        <v>27698</v>
      </c>
      <c r="E335" s="57">
        <v>55.5</v>
      </c>
    </row>
    <row r="336" spans="1:5">
      <c r="A336" s="43" t="s">
        <v>165</v>
      </c>
      <c r="B336" s="52">
        <v>27729</v>
      </c>
      <c r="C336" s="52">
        <v>27699</v>
      </c>
      <c r="D336" s="52">
        <v>27728</v>
      </c>
      <c r="E336" s="57">
        <v>54.5</v>
      </c>
    </row>
    <row r="337" spans="1:5">
      <c r="A337" s="43" t="s">
        <v>165</v>
      </c>
      <c r="B337" s="52">
        <v>27760</v>
      </c>
      <c r="C337" s="52">
        <v>27729</v>
      </c>
      <c r="D337" s="52">
        <v>27759</v>
      </c>
      <c r="E337" s="57">
        <v>54.9</v>
      </c>
    </row>
    <row r="338" spans="1:5">
      <c r="A338" s="43" t="s">
        <v>165</v>
      </c>
      <c r="B338" s="52">
        <v>27791</v>
      </c>
      <c r="C338" s="52">
        <v>27760</v>
      </c>
      <c r="D338" s="52">
        <v>27790</v>
      </c>
      <c r="E338" s="57">
        <v>58.8</v>
      </c>
    </row>
    <row r="339" spans="1:5">
      <c r="A339" s="43" t="s">
        <v>165</v>
      </c>
      <c r="B339" s="52">
        <v>27820</v>
      </c>
      <c r="C339" s="52">
        <v>27791</v>
      </c>
      <c r="D339" s="52">
        <v>27819</v>
      </c>
      <c r="E339" s="57">
        <v>61.5</v>
      </c>
    </row>
    <row r="340" spans="1:5">
      <c r="A340" s="43" t="s">
        <v>165</v>
      </c>
      <c r="B340" s="52">
        <v>27851</v>
      </c>
      <c r="C340" s="52">
        <v>27820</v>
      </c>
      <c r="D340" s="52">
        <v>27850</v>
      </c>
      <c r="E340" s="57">
        <v>58.4</v>
      </c>
    </row>
    <row r="341" spans="1:5">
      <c r="A341" s="43" t="s">
        <v>165</v>
      </c>
      <c r="B341" s="52">
        <v>27881</v>
      </c>
      <c r="C341" s="52">
        <v>27851</v>
      </c>
      <c r="D341" s="52">
        <v>27880</v>
      </c>
      <c r="E341" s="57">
        <v>60.6</v>
      </c>
    </row>
    <row r="342" spans="1:5">
      <c r="A342" s="43" t="s">
        <v>165</v>
      </c>
      <c r="B342" s="52">
        <v>27912</v>
      </c>
      <c r="C342" s="52">
        <v>27881</v>
      </c>
      <c r="D342" s="52">
        <v>27911</v>
      </c>
      <c r="E342" s="57">
        <v>58.8</v>
      </c>
    </row>
    <row r="343" spans="1:5">
      <c r="A343" s="43" t="s">
        <v>165</v>
      </c>
      <c r="B343" s="52">
        <v>27942</v>
      </c>
      <c r="C343" s="52">
        <v>27912</v>
      </c>
      <c r="D343" s="52">
        <v>27941</v>
      </c>
      <c r="E343" s="57">
        <v>58.2</v>
      </c>
    </row>
    <row r="344" spans="1:5">
      <c r="A344" s="43" t="s">
        <v>165</v>
      </c>
      <c r="B344" s="52">
        <v>27973</v>
      </c>
      <c r="C344" s="52">
        <v>27942</v>
      </c>
      <c r="D344" s="52">
        <v>27972</v>
      </c>
      <c r="E344" s="57">
        <v>55.9</v>
      </c>
    </row>
    <row r="345" spans="1:5">
      <c r="A345" s="43" t="s">
        <v>165</v>
      </c>
      <c r="B345" s="52">
        <v>28004</v>
      </c>
      <c r="C345" s="52">
        <v>27973</v>
      </c>
      <c r="D345" s="52">
        <v>28003</v>
      </c>
      <c r="E345" s="57">
        <v>54.5</v>
      </c>
    </row>
    <row r="346" spans="1:5">
      <c r="A346" s="43" t="s">
        <v>165</v>
      </c>
      <c r="B346" s="52">
        <v>28034</v>
      </c>
      <c r="C346" s="52">
        <v>28004</v>
      </c>
      <c r="D346" s="52">
        <v>28033</v>
      </c>
      <c r="E346" s="57">
        <v>53.6</v>
      </c>
    </row>
    <row r="347" spans="1:5">
      <c r="A347" s="43" t="s">
        <v>165</v>
      </c>
      <c r="B347" s="52">
        <v>28065</v>
      </c>
      <c r="C347" s="52">
        <v>28034</v>
      </c>
      <c r="D347" s="52">
        <v>28064</v>
      </c>
      <c r="E347" s="57">
        <v>53.5</v>
      </c>
    </row>
    <row r="348" spans="1:5">
      <c r="A348" s="43" t="s">
        <v>165</v>
      </c>
      <c r="B348" s="52">
        <v>28095</v>
      </c>
      <c r="C348" s="52">
        <v>28065</v>
      </c>
      <c r="D348" s="52">
        <v>28094</v>
      </c>
      <c r="E348" s="57">
        <v>51.7</v>
      </c>
    </row>
    <row r="349" spans="1:5">
      <c r="A349" s="43" t="s">
        <v>165</v>
      </c>
      <c r="B349" s="52">
        <v>28126</v>
      </c>
      <c r="C349" s="52">
        <v>28095</v>
      </c>
      <c r="D349" s="52">
        <v>28125</v>
      </c>
      <c r="E349" s="57">
        <v>56.6</v>
      </c>
    </row>
    <row r="350" spans="1:5">
      <c r="A350" s="43" t="s">
        <v>165</v>
      </c>
      <c r="B350" s="52">
        <v>28157</v>
      </c>
      <c r="C350" s="52">
        <v>28126</v>
      </c>
      <c r="D350" s="52">
        <v>28156</v>
      </c>
      <c r="E350" s="57">
        <v>54.8</v>
      </c>
    </row>
    <row r="351" spans="1:5">
      <c r="A351" s="43" t="s">
        <v>165</v>
      </c>
      <c r="B351" s="52">
        <v>28185</v>
      </c>
      <c r="C351" s="52">
        <v>28157</v>
      </c>
      <c r="D351" s="52">
        <v>28184</v>
      </c>
      <c r="E351" s="57">
        <v>55</v>
      </c>
    </row>
    <row r="352" spans="1:5">
      <c r="A352" s="43" t="s">
        <v>165</v>
      </c>
      <c r="B352" s="52">
        <v>28216</v>
      </c>
      <c r="C352" s="52">
        <v>28185</v>
      </c>
      <c r="D352" s="52">
        <v>28215</v>
      </c>
      <c r="E352" s="57">
        <v>58.4</v>
      </c>
    </row>
    <row r="353" spans="1:5">
      <c r="A353" s="43" t="s">
        <v>165</v>
      </c>
      <c r="B353" s="52">
        <v>28246</v>
      </c>
      <c r="C353" s="52">
        <v>28216</v>
      </c>
      <c r="D353" s="52">
        <v>28245</v>
      </c>
      <c r="E353" s="57">
        <v>56.9</v>
      </c>
    </row>
    <row r="354" spans="1:5">
      <c r="A354" s="43" t="s">
        <v>165</v>
      </c>
      <c r="B354" s="52">
        <v>28277</v>
      </c>
      <c r="C354" s="52">
        <v>28246</v>
      </c>
      <c r="D354" s="52">
        <v>28276</v>
      </c>
      <c r="E354" s="57">
        <v>59.7</v>
      </c>
    </row>
    <row r="355" spans="1:5">
      <c r="A355" s="43" t="s">
        <v>165</v>
      </c>
      <c r="B355" s="52">
        <v>28307</v>
      </c>
      <c r="C355" s="52">
        <v>28277</v>
      </c>
      <c r="D355" s="52">
        <v>28306</v>
      </c>
      <c r="E355" s="57">
        <v>56.8</v>
      </c>
    </row>
    <row r="356" spans="1:5">
      <c r="A356" s="43" t="s">
        <v>165</v>
      </c>
      <c r="B356" s="52">
        <v>28338</v>
      </c>
      <c r="C356" s="52">
        <v>28307</v>
      </c>
      <c r="D356" s="52">
        <v>28337</v>
      </c>
      <c r="E356" s="57">
        <v>57.7</v>
      </c>
    </row>
    <row r="357" spans="1:5">
      <c r="A357" s="43" t="s">
        <v>165</v>
      </c>
      <c r="B357" s="52">
        <v>28369</v>
      </c>
      <c r="C357" s="52">
        <v>28338</v>
      </c>
      <c r="D357" s="52">
        <v>28368</v>
      </c>
      <c r="E357" s="57">
        <v>54.9</v>
      </c>
    </row>
    <row r="358" spans="1:5">
      <c r="A358" s="43" t="s">
        <v>165</v>
      </c>
      <c r="B358" s="52">
        <v>28399</v>
      </c>
      <c r="C358" s="52">
        <v>28369</v>
      </c>
      <c r="D358" s="52">
        <v>28398</v>
      </c>
      <c r="E358" s="57">
        <v>53.9</v>
      </c>
    </row>
    <row r="359" spans="1:5">
      <c r="A359" s="43" t="s">
        <v>165</v>
      </c>
      <c r="B359" s="52">
        <v>28430</v>
      </c>
      <c r="C359" s="52">
        <v>28399</v>
      </c>
      <c r="D359" s="52">
        <v>28429</v>
      </c>
      <c r="E359" s="57">
        <v>55.4</v>
      </c>
    </row>
    <row r="360" spans="1:5">
      <c r="A360" s="43" t="s">
        <v>165</v>
      </c>
      <c r="B360" s="52">
        <v>28460</v>
      </c>
      <c r="C360" s="52">
        <v>28430</v>
      </c>
      <c r="D360" s="52">
        <v>28459</v>
      </c>
      <c r="E360" s="57">
        <v>56.1</v>
      </c>
    </row>
    <row r="361" spans="1:5">
      <c r="A361" s="43" t="s">
        <v>165</v>
      </c>
      <c r="B361" s="52">
        <v>28491</v>
      </c>
      <c r="C361" s="52">
        <v>28460</v>
      </c>
      <c r="D361" s="52">
        <v>28490</v>
      </c>
      <c r="E361" s="57">
        <v>59.8</v>
      </c>
    </row>
    <row r="362" spans="1:5">
      <c r="A362" s="43" t="s">
        <v>165</v>
      </c>
      <c r="B362" s="52">
        <v>28522</v>
      </c>
      <c r="C362" s="52">
        <v>28491</v>
      </c>
      <c r="D362" s="52">
        <v>28521</v>
      </c>
      <c r="E362" s="57">
        <v>57.4</v>
      </c>
    </row>
    <row r="363" spans="1:5">
      <c r="A363" s="43" t="s">
        <v>165</v>
      </c>
      <c r="B363" s="52">
        <v>28550</v>
      </c>
      <c r="C363" s="52">
        <v>28522</v>
      </c>
      <c r="D363" s="52">
        <v>28549</v>
      </c>
      <c r="E363" s="57">
        <v>55.9</v>
      </c>
    </row>
    <row r="364" spans="1:5">
      <c r="A364" s="43" t="s">
        <v>165</v>
      </c>
      <c r="B364" s="52">
        <v>28581</v>
      </c>
      <c r="C364" s="52">
        <v>28550</v>
      </c>
      <c r="D364" s="52">
        <v>28580</v>
      </c>
      <c r="E364" s="57">
        <v>55</v>
      </c>
    </row>
    <row r="365" spans="1:5">
      <c r="A365" s="43" t="s">
        <v>165</v>
      </c>
      <c r="B365" s="52">
        <v>28611</v>
      </c>
      <c r="C365" s="52">
        <v>28581</v>
      </c>
      <c r="D365" s="52">
        <v>28610</v>
      </c>
      <c r="E365" s="57">
        <v>57.7</v>
      </c>
    </row>
    <row r="366" spans="1:5">
      <c r="A366" s="43" t="s">
        <v>165</v>
      </c>
      <c r="B366" s="52">
        <v>28642</v>
      </c>
      <c r="C366" s="52">
        <v>28611</v>
      </c>
      <c r="D366" s="52">
        <v>28641</v>
      </c>
      <c r="E366" s="57">
        <v>60.2</v>
      </c>
    </row>
    <row r="367" spans="1:5">
      <c r="A367" s="43" t="s">
        <v>165</v>
      </c>
      <c r="B367" s="52">
        <v>28672</v>
      </c>
      <c r="C367" s="52">
        <v>28642</v>
      </c>
      <c r="D367" s="52">
        <v>28671</v>
      </c>
      <c r="E367" s="57">
        <v>60.5</v>
      </c>
    </row>
    <row r="368" spans="1:5">
      <c r="A368" s="43" t="s">
        <v>165</v>
      </c>
      <c r="B368" s="52">
        <v>28703</v>
      </c>
      <c r="C368" s="52">
        <v>28672</v>
      </c>
      <c r="D368" s="52">
        <v>28702</v>
      </c>
      <c r="E368" s="57">
        <v>62.2</v>
      </c>
    </row>
    <row r="369" spans="1:5">
      <c r="A369" s="43" t="s">
        <v>165</v>
      </c>
      <c r="B369" s="52">
        <v>28734</v>
      </c>
      <c r="C369" s="52">
        <v>28703</v>
      </c>
      <c r="D369" s="52">
        <v>28733</v>
      </c>
      <c r="E369" s="57">
        <v>60.3</v>
      </c>
    </row>
    <row r="370" spans="1:5">
      <c r="A370" s="43" t="s">
        <v>165</v>
      </c>
      <c r="B370" s="52">
        <v>28764</v>
      </c>
      <c r="C370" s="52">
        <v>28734</v>
      </c>
      <c r="D370" s="52">
        <v>28763</v>
      </c>
      <c r="E370" s="57">
        <v>60.5</v>
      </c>
    </row>
    <row r="371" spans="1:5">
      <c r="A371" s="43" t="s">
        <v>165</v>
      </c>
      <c r="B371" s="52">
        <v>28795</v>
      </c>
      <c r="C371" s="52">
        <v>28764</v>
      </c>
      <c r="D371" s="52">
        <v>28794</v>
      </c>
      <c r="E371" s="57">
        <v>60.1</v>
      </c>
    </row>
    <row r="372" spans="1:5">
      <c r="A372" s="43" t="s">
        <v>165</v>
      </c>
      <c r="B372" s="52">
        <v>28825</v>
      </c>
      <c r="C372" s="52">
        <v>28795</v>
      </c>
      <c r="D372" s="52">
        <v>28824</v>
      </c>
      <c r="E372" s="57">
        <v>61.3</v>
      </c>
    </row>
    <row r="373" spans="1:5">
      <c r="A373" s="43" t="s">
        <v>165</v>
      </c>
      <c r="B373" s="52">
        <v>28856</v>
      </c>
      <c r="C373" s="52">
        <v>28825</v>
      </c>
      <c r="D373" s="52">
        <v>28855</v>
      </c>
      <c r="E373" s="57">
        <v>59.4</v>
      </c>
    </row>
    <row r="374" spans="1:5">
      <c r="A374" s="43" t="s">
        <v>165</v>
      </c>
      <c r="B374" s="52">
        <v>28887</v>
      </c>
      <c r="C374" s="52">
        <v>28856</v>
      </c>
      <c r="D374" s="52">
        <v>28886</v>
      </c>
      <c r="E374" s="57">
        <v>58.5</v>
      </c>
    </row>
    <row r="375" spans="1:5">
      <c r="A375" s="43" t="s">
        <v>165</v>
      </c>
      <c r="B375" s="52">
        <v>28915</v>
      </c>
      <c r="C375" s="52">
        <v>28887</v>
      </c>
      <c r="D375" s="52">
        <v>28914</v>
      </c>
      <c r="E375" s="57">
        <v>58.2</v>
      </c>
    </row>
    <row r="376" spans="1:5">
      <c r="A376" s="43" t="s">
        <v>165</v>
      </c>
      <c r="B376" s="52">
        <v>28946</v>
      </c>
      <c r="C376" s="52">
        <v>28915</v>
      </c>
      <c r="D376" s="52">
        <v>28945</v>
      </c>
      <c r="E376" s="57">
        <v>57.7</v>
      </c>
    </row>
    <row r="377" spans="1:5">
      <c r="A377" s="43" t="s">
        <v>165</v>
      </c>
      <c r="B377" s="52">
        <v>28976</v>
      </c>
      <c r="C377" s="52">
        <v>28946</v>
      </c>
      <c r="D377" s="52">
        <v>28975</v>
      </c>
      <c r="E377" s="57">
        <v>56.2</v>
      </c>
    </row>
    <row r="378" spans="1:5">
      <c r="A378" s="43" t="s">
        <v>165</v>
      </c>
      <c r="B378" s="52">
        <v>29007</v>
      </c>
      <c r="C378" s="52">
        <v>28976</v>
      </c>
      <c r="D378" s="52">
        <v>29006</v>
      </c>
      <c r="E378" s="57">
        <v>54.4</v>
      </c>
    </row>
    <row r="379" spans="1:5">
      <c r="A379" s="43" t="s">
        <v>165</v>
      </c>
      <c r="B379" s="52">
        <v>29037</v>
      </c>
      <c r="C379" s="52">
        <v>29007</v>
      </c>
      <c r="D379" s="52">
        <v>29036</v>
      </c>
      <c r="E379" s="57">
        <v>52.7</v>
      </c>
    </row>
    <row r="380" spans="1:5">
      <c r="A380" s="43" t="s">
        <v>165</v>
      </c>
      <c r="B380" s="52">
        <v>29068</v>
      </c>
      <c r="C380" s="52">
        <v>29037</v>
      </c>
      <c r="D380" s="52">
        <v>29067</v>
      </c>
      <c r="E380" s="57">
        <v>51.3</v>
      </c>
    </row>
    <row r="381" spans="1:5">
      <c r="A381" s="43" t="s">
        <v>165</v>
      </c>
      <c r="B381" s="52">
        <v>29099</v>
      </c>
      <c r="C381" s="52">
        <v>29068</v>
      </c>
      <c r="D381" s="52">
        <v>29098</v>
      </c>
      <c r="E381" s="57">
        <v>49.5</v>
      </c>
    </row>
    <row r="382" spans="1:5">
      <c r="A382" s="43" t="s">
        <v>165</v>
      </c>
      <c r="B382" s="52">
        <v>29129</v>
      </c>
      <c r="C382" s="52">
        <v>29099</v>
      </c>
      <c r="D382" s="52">
        <v>29128</v>
      </c>
      <c r="E382" s="57">
        <v>49.6</v>
      </c>
    </row>
    <row r="383" spans="1:5">
      <c r="A383" s="43" t="s">
        <v>165</v>
      </c>
      <c r="B383" s="52">
        <v>29160</v>
      </c>
      <c r="C383" s="52">
        <v>29129</v>
      </c>
      <c r="D383" s="52">
        <v>29159</v>
      </c>
      <c r="E383" s="57">
        <v>49</v>
      </c>
    </row>
    <row r="384" spans="1:5">
      <c r="A384" s="43" t="s">
        <v>165</v>
      </c>
      <c r="B384" s="52">
        <v>29190</v>
      </c>
      <c r="C384" s="52">
        <v>29160</v>
      </c>
      <c r="D384" s="52">
        <v>29189</v>
      </c>
      <c r="E384" s="57">
        <v>48</v>
      </c>
    </row>
    <row r="385" spans="1:5">
      <c r="A385" s="43" t="s">
        <v>165</v>
      </c>
      <c r="B385" s="52">
        <v>29221</v>
      </c>
      <c r="C385" s="52">
        <v>29190</v>
      </c>
      <c r="D385" s="52">
        <v>29220</v>
      </c>
      <c r="E385" s="57">
        <v>44.8</v>
      </c>
    </row>
    <row r="386" spans="1:5">
      <c r="A386" s="43" t="s">
        <v>165</v>
      </c>
      <c r="B386" s="52">
        <v>29252</v>
      </c>
      <c r="C386" s="52">
        <v>29221</v>
      </c>
      <c r="D386" s="52">
        <v>29251</v>
      </c>
      <c r="E386" s="57">
        <v>46.2</v>
      </c>
    </row>
    <row r="387" spans="1:5">
      <c r="A387" s="43" t="s">
        <v>165</v>
      </c>
      <c r="B387" s="52">
        <v>29281</v>
      </c>
      <c r="C387" s="52">
        <v>29252</v>
      </c>
      <c r="D387" s="52">
        <v>29280</v>
      </c>
      <c r="E387" s="57">
        <v>50.2</v>
      </c>
    </row>
    <row r="388" spans="1:5">
      <c r="A388" s="43" t="s">
        <v>165</v>
      </c>
      <c r="B388" s="52">
        <v>29312</v>
      </c>
      <c r="C388" s="52">
        <v>29281</v>
      </c>
      <c r="D388" s="52">
        <v>29311</v>
      </c>
      <c r="E388" s="57">
        <v>43.6</v>
      </c>
    </row>
    <row r="389" spans="1:5">
      <c r="A389" s="43" t="s">
        <v>165</v>
      </c>
      <c r="B389" s="52">
        <v>29342</v>
      </c>
      <c r="C389" s="52">
        <v>29312</v>
      </c>
      <c r="D389" s="52">
        <v>29341</v>
      </c>
      <c r="E389" s="57">
        <v>37.4</v>
      </c>
    </row>
    <row r="390" spans="1:5">
      <c r="A390" s="43" t="s">
        <v>165</v>
      </c>
      <c r="B390" s="52">
        <v>29373</v>
      </c>
      <c r="C390" s="52">
        <v>29342</v>
      </c>
      <c r="D390" s="52">
        <v>29372</v>
      </c>
      <c r="E390" s="57">
        <v>29.4</v>
      </c>
    </row>
    <row r="391" spans="1:5">
      <c r="A391" s="43" t="s">
        <v>165</v>
      </c>
      <c r="B391" s="52">
        <v>29403</v>
      </c>
      <c r="C391" s="52">
        <v>29373</v>
      </c>
      <c r="D391" s="52">
        <v>29402</v>
      </c>
      <c r="E391" s="57">
        <v>30.3</v>
      </c>
    </row>
    <row r="392" spans="1:5">
      <c r="A392" s="43" t="s">
        <v>165</v>
      </c>
      <c r="B392" s="52">
        <v>29434</v>
      </c>
      <c r="C392" s="52">
        <v>29403</v>
      </c>
      <c r="D392" s="52">
        <v>29433</v>
      </c>
      <c r="E392" s="57">
        <v>35</v>
      </c>
    </row>
    <row r="393" spans="1:5">
      <c r="A393" s="43" t="s">
        <v>165</v>
      </c>
      <c r="B393" s="52">
        <v>29465</v>
      </c>
      <c r="C393" s="52">
        <v>29434</v>
      </c>
      <c r="D393" s="52">
        <v>29464</v>
      </c>
      <c r="E393" s="57">
        <v>45.5</v>
      </c>
    </row>
    <row r="394" spans="1:5">
      <c r="A394" s="43" t="s">
        <v>165</v>
      </c>
      <c r="B394" s="52">
        <v>29495</v>
      </c>
      <c r="C394" s="52">
        <v>29465</v>
      </c>
      <c r="D394" s="52">
        <v>29494</v>
      </c>
      <c r="E394" s="57">
        <v>50.1</v>
      </c>
    </row>
    <row r="395" spans="1:5">
      <c r="A395" s="43" t="s">
        <v>165</v>
      </c>
      <c r="B395" s="52">
        <v>29526</v>
      </c>
      <c r="C395" s="52">
        <v>29495</v>
      </c>
      <c r="D395" s="52">
        <v>29525</v>
      </c>
      <c r="E395" s="57">
        <v>55.5</v>
      </c>
    </row>
    <row r="396" spans="1:5">
      <c r="A396" s="43" t="s">
        <v>165</v>
      </c>
      <c r="B396" s="52">
        <v>29556</v>
      </c>
      <c r="C396" s="52">
        <v>29526</v>
      </c>
      <c r="D396" s="52">
        <v>29555</v>
      </c>
      <c r="E396" s="57">
        <v>58.2</v>
      </c>
    </row>
    <row r="397" spans="1:5">
      <c r="A397" s="43" t="s">
        <v>165</v>
      </c>
      <c r="B397" s="52">
        <v>29587</v>
      </c>
      <c r="C397" s="52">
        <v>29556</v>
      </c>
      <c r="D397" s="52">
        <v>29586</v>
      </c>
      <c r="E397" s="57">
        <v>53</v>
      </c>
    </row>
    <row r="398" spans="1:5">
      <c r="A398" s="43" t="s">
        <v>165</v>
      </c>
      <c r="B398" s="52">
        <v>29618</v>
      </c>
      <c r="C398" s="52">
        <v>29587</v>
      </c>
      <c r="D398" s="52">
        <v>29617</v>
      </c>
      <c r="E398" s="57">
        <v>49.2</v>
      </c>
    </row>
    <row r="399" spans="1:5">
      <c r="A399" s="43" t="s">
        <v>165</v>
      </c>
      <c r="B399" s="52">
        <v>29646</v>
      </c>
      <c r="C399" s="52">
        <v>29618</v>
      </c>
      <c r="D399" s="52">
        <v>29645</v>
      </c>
      <c r="E399" s="57">
        <v>48.8</v>
      </c>
    </row>
    <row r="400" spans="1:5">
      <c r="A400" s="43" t="s">
        <v>165</v>
      </c>
      <c r="B400" s="52">
        <v>29677</v>
      </c>
      <c r="C400" s="52">
        <v>29646</v>
      </c>
      <c r="D400" s="52">
        <v>29676</v>
      </c>
      <c r="E400" s="57">
        <v>49.6</v>
      </c>
    </row>
    <row r="401" spans="1:5">
      <c r="A401" s="43" t="s">
        <v>165</v>
      </c>
      <c r="B401" s="52">
        <v>29707</v>
      </c>
      <c r="C401" s="52">
        <v>29677</v>
      </c>
      <c r="D401" s="52">
        <v>29706</v>
      </c>
      <c r="E401" s="57">
        <v>51.6</v>
      </c>
    </row>
    <row r="402" spans="1:5">
      <c r="A402" s="43" t="s">
        <v>165</v>
      </c>
      <c r="B402" s="52">
        <v>29738</v>
      </c>
      <c r="C402" s="52">
        <v>29707</v>
      </c>
      <c r="D402" s="52">
        <v>29737</v>
      </c>
      <c r="E402" s="57">
        <v>53.5</v>
      </c>
    </row>
    <row r="403" spans="1:5">
      <c r="A403" s="43" t="s">
        <v>165</v>
      </c>
      <c r="B403" s="52">
        <v>29768</v>
      </c>
      <c r="C403" s="52">
        <v>29738</v>
      </c>
      <c r="D403" s="52">
        <v>29767</v>
      </c>
      <c r="E403" s="57">
        <v>50.7</v>
      </c>
    </row>
    <row r="404" spans="1:5">
      <c r="A404" s="43" t="s">
        <v>165</v>
      </c>
      <c r="B404" s="52">
        <v>29799</v>
      </c>
      <c r="C404" s="52">
        <v>29768</v>
      </c>
      <c r="D404" s="52">
        <v>29798</v>
      </c>
      <c r="E404" s="57">
        <v>46.7</v>
      </c>
    </row>
    <row r="405" spans="1:5">
      <c r="A405" s="43" t="s">
        <v>165</v>
      </c>
      <c r="B405" s="52">
        <v>29830</v>
      </c>
      <c r="C405" s="52">
        <v>29799</v>
      </c>
      <c r="D405" s="52">
        <v>29829</v>
      </c>
      <c r="E405" s="57">
        <v>48.3</v>
      </c>
    </row>
    <row r="406" spans="1:5">
      <c r="A406" s="43" t="s">
        <v>165</v>
      </c>
      <c r="B406" s="52">
        <v>29860</v>
      </c>
      <c r="C406" s="52">
        <v>29830</v>
      </c>
      <c r="D406" s="52">
        <v>29859</v>
      </c>
      <c r="E406" s="57">
        <v>42.5</v>
      </c>
    </row>
    <row r="407" spans="1:5">
      <c r="A407" s="43" t="s">
        <v>165</v>
      </c>
      <c r="B407" s="52">
        <v>29891</v>
      </c>
      <c r="C407" s="52">
        <v>29860</v>
      </c>
      <c r="D407" s="52">
        <v>29890</v>
      </c>
      <c r="E407" s="57">
        <v>40</v>
      </c>
    </row>
    <row r="408" spans="1:5">
      <c r="A408" s="43" t="s">
        <v>165</v>
      </c>
      <c r="B408" s="52">
        <v>29921</v>
      </c>
      <c r="C408" s="52">
        <v>29891</v>
      </c>
      <c r="D408" s="52">
        <v>29920</v>
      </c>
      <c r="E408" s="57">
        <v>36.1</v>
      </c>
    </row>
    <row r="409" spans="1:5">
      <c r="A409" s="43" t="s">
        <v>165</v>
      </c>
      <c r="B409" s="52">
        <v>29952</v>
      </c>
      <c r="C409" s="52">
        <v>29921</v>
      </c>
      <c r="D409" s="52">
        <v>29951</v>
      </c>
      <c r="E409" s="57">
        <v>37.799999999999997</v>
      </c>
    </row>
    <row r="410" spans="1:5">
      <c r="A410" s="43" t="s">
        <v>165</v>
      </c>
      <c r="B410" s="52">
        <v>29983</v>
      </c>
      <c r="C410" s="52">
        <v>29952</v>
      </c>
      <c r="D410" s="52">
        <v>29982</v>
      </c>
      <c r="E410" s="57">
        <v>38.200000000000003</v>
      </c>
    </row>
    <row r="411" spans="1:5">
      <c r="A411" s="43" t="s">
        <v>165</v>
      </c>
      <c r="B411" s="52">
        <v>30011</v>
      </c>
      <c r="C411" s="52">
        <v>29983</v>
      </c>
      <c r="D411" s="52">
        <v>30010</v>
      </c>
      <c r="E411" s="57">
        <v>38.299999999999997</v>
      </c>
    </row>
    <row r="412" spans="1:5">
      <c r="A412" s="43" t="s">
        <v>165</v>
      </c>
      <c r="B412" s="52">
        <v>30042</v>
      </c>
      <c r="C412" s="52">
        <v>30011</v>
      </c>
      <c r="D412" s="52">
        <v>30041</v>
      </c>
      <c r="E412" s="57">
        <v>36.799999999999997</v>
      </c>
    </row>
    <row r="413" spans="1:5">
      <c r="A413" s="43" t="s">
        <v>165</v>
      </c>
      <c r="B413" s="52">
        <v>30072</v>
      </c>
      <c r="C413" s="52">
        <v>30042</v>
      </c>
      <c r="D413" s="52">
        <v>30071</v>
      </c>
      <c r="E413" s="57">
        <v>37.799999999999997</v>
      </c>
    </row>
    <row r="414" spans="1:5">
      <c r="A414" s="43" t="s">
        <v>165</v>
      </c>
      <c r="B414" s="52">
        <v>30103</v>
      </c>
      <c r="C414" s="52">
        <v>30072</v>
      </c>
      <c r="D414" s="52">
        <v>30102</v>
      </c>
      <c r="E414" s="57">
        <v>35.5</v>
      </c>
    </row>
    <row r="415" spans="1:5">
      <c r="A415" s="43" t="s">
        <v>165</v>
      </c>
      <c r="B415" s="52">
        <v>30133</v>
      </c>
      <c r="C415" s="52">
        <v>30103</v>
      </c>
      <c r="D415" s="52">
        <v>30132</v>
      </c>
      <c r="E415" s="57">
        <v>38.299999999999997</v>
      </c>
    </row>
    <row r="416" spans="1:5">
      <c r="A416" s="43" t="s">
        <v>165</v>
      </c>
      <c r="B416" s="52">
        <v>30164</v>
      </c>
      <c r="C416" s="52">
        <v>30133</v>
      </c>
      <c r="D416" s="52">
        <v>30163</v>
      </c>
      <c r="E416" s="57">
        <v>38.4</v>
      </c>
    </row>
    <row r="417" spans="1:5">
      <c r="A417" s="43" t="s">
        <v>165</v>
      </c>
      <c r="B417" s="52">
        <v>30195</v>
      </c>
      <c r="C417" s="52">
        <v>30164</v>
      </c>
      <c r="D417" s="52">
        <v>30194</v>
      </c>
      <c r="E417" s="57">
        <v>38.299999999999997</v>
      </c>
    </row>
    <row r="418" spans="1:5">
      <c r="A418" s="43" t="s">
        <v>165</v>
      </c>
      <c r="B418" s="52">
        <v>30225</v>
      </c>
      <c r="C418" s="52">
        <v>30195</v>
      </c>
      <c r="D418" s="52">
        <v>30224</v>
      </c>
      <c r="E418" s="57">
        <v>38.799999999999997</v>
      </c>
    </row>
    <row r="419" spans="1:5">
      <c r="A419" s="43" t="s">
        <v>165</v>
      </c>
      <c r="B419" s="52">
        <v>30256</v>
      </c>
      <c r="C419" s="52">
        <v>30225</v>
      </c>
      <c r="D419" s="52">
        <v>30255</v>
      </c>
      <c r="E419" s="57">
        <v>39.4</v>
      </c>
    </row>
    <row r="420" spans="1:5">
      <c r="A420" s="43" t="s">
        <v>165</v>
      </c>
      <c r="B420" s="52">
        <v>30286</v>
      </c>
      <c r="C420" s="52">
        <v>30256</v>
      </c>
      <c r="D420" s="52">
        <v>30285</v>
      </c>
      <c r="E420" s="57">
        <v>39.200000000000003</v>
      </c>
    </row>
    <row r="421" spans="1:5">
      <c r="A421" s="43" t="s">
        <v>165</v>
      </c>
      <c r="B421" s="52">
        <v>30317</v>
      </c>
      <c r="C421" s="52">
        <v>30286</v>
      </c>
      <c r="D421" s="52">
        <v>30316</v>
      </c>
      <c r="E421" s="57">
        <v>42.8</v>
      </c>
    </row>
    <row r="422" spans="1:5">
      <c r="A422" s="43" t="s">
        <v>165</v>
      </c>
      <c r="B422" s="52">
        <v>30348</v>
      </c>
      <c r="C422" s="52">
        <v>30317</v>
      </c>
      <c r="D422" s="52">
        <v>30347</v>
      </c>
      <c r="E422" s="57">
        <v>46</v>
      </c>
    </row>
    <row r="423" spans="1:5">
      <c r="A423" s="43" t="s">
        <v>165</v>
      </c>
      <c r="B423" s="52">
        <v>30376</v>
      </c>
      <c r="C423" s="52">
        <v>30348</v>
      </c>
      <c r="D423" s="52">
        <v>30375</v>
      </c>
      <c r="E423" s="57">
        <v>54.4</v>
      </c>
    </row>
    <row r="424" spans="1:5">
      <c r="A424" s="43" t="s">
        <v>165</v>
      </c>
      <c r="B424" s="52">
        <v>30407</v>
      </c>
      <c r="C424" s="52">
        <v>30376</v>
      </c>
      <c r="D424" s="52">
        <v>30406</v>
      </c>
      <c r="E424" s="57">
        <v>53.9</v>
      </c>
    </row>
    <row r="425" spans="1:5">
      <c r="A425" s="43" t="s">
        <v>165</v>
      </c>
      <c r="B425" s="52">
        <v>30437</v>
      </c>
      <c r="C425" s="52">
        <v>30407</v>
      </c>
      <c r="D425" s="52">
        <v>30436</v>
      </c>
      <c r="E425" s="57">
        <v>54.2</v>
      </c>
    </row>
    <row r="426" spans="1:5">
      <c r="A426" s="43" t="s">
        <v>165</v>
      </c>
      <c r="B426" s="52">
        <v>30468</v>
      </c>
      <c r="C426" s="52">
        <v>30437</v>
      </c>
      <c r="D426" s="52">
        <v>30467</v>
      </c>
      <c r="E426" s="57">
        <v>56.1</v>
      </c>
    </row>
    <row r="427" spans="1:5">
      <c r="A427" s="43" t="s">
        <v>165</v>
      </c>
      <c r="B427" s="52">
        <v>30498</v>
      </c>
      <c r="C427" s="52">
        <v>30468</v>
      </c>
      <c r="D427" s="52">
        <v>30497</v>
      </c>
      <c r="E427" s="57">
        <v>57.5</v>
      </c>
    </row>
    <row r="428" spans="1:5">
      <c r="A428" s="43" t="s">
        <v>165</v>
      </c>
      <c r="B428" s="52">
        <v>30529</v>
      </c>
      <c r="C428" s="52">
        <v>30498</v>
      </c>
      <c r="D428" s="52">
        <v>30528</v>
      </c>
      <c r="E428" s="57">
        <v>63.6</v>
      </c>
    </row>
    <row r="429" spans="1:5">
      <c r="A429" s="43" t="s">
        <v>165</v>
      </c>
      <c r="B429" s="52">
        <v>30560</v>
      </c>
      <c r="C429" s="52">
        <v>30529</v>
      </c>
      <c r="D429" s="52">
        <v>30559</v>
      </c>
      <c r="E429" s="57">
        <v>63.1</v>
      </c>
    </row>
    <row r="430" spans="1:5">
      <c r="A430" s="43" t="s">
        <v>165</v>
      </c>
      <c r="B430" s="52">
        <v>30590</v>
      </c>
      <c r="C430" s="52">
        <v>30560</v>
      </c>
      <c r="D430" s="52">
        <v>30589</v>
      </c>
      <c r="E430" s="57">
        <v>62.5</v>
      </c>
    </row>
    <row r="431" spans="1:5">
      <c r="A431" s="43" t="s">
        <v>165</v>
      </c>
      <c r="B431" s="52">
        <v>30621</v>
      </c>
      <c r="C431" s="52">
        <v>30590</v>
      </c>
      <c r="D431" s="52">
        <v>30620</v>
      </c>
      <c r="E431" s="57">
        <v>64.400000000000006</v>
      </c>
    </row>
    <row r="432" spans="1:5">
      <c r="A432" s="43" t="s">
        <v>165</v>
      </c>
      <c r="B432" s="52">
        <v>30651</v>
      </c>
      <c r="C432" s="52">
        <v>30621</v>
      </c>
      <c r="D432" s="52">
        <v>30650</v>
      </c>
      <c r="E432" s="57">
        <v>66</v>
      </c>
    </row>
    <row r="433" spans="1:5">
      <c r="A433" s="43" t="s">
        <v>165</v>
      </c>
      <c r="B433" s="52">
        <v>30682</v>
      </c>
      <c r="C433" s="52">
        <v>30651</v>
      </c>
      <c r="D433" s="52">
        <v>30681</v>
      </c>
      <c r="E433" s="57">
        <v>69.900000000000006</v>
      </c>
    </row>
    <row r="434" spans="1:5">
      <c r="A434" s="43" t="s">
        <v>165</v>
      </c>
      <c r="B434" s="52">
        <v>30713</v>
      </c>
      <c r="C434" s="52">
        <v>30682</v>
      </c>
      <c r="D434" s="52">
        <v>30712</v>
      </c>
      <c r="E434" s="57">
        <v>60.5</v>
      </c>
    </row>
    <row r="435" spans="1:5">
      <c r="A435" s="43" t="s">
        <v>165</v>
      </c>
      <c r="B435" s="52">
        <v>30742</v>
      </c>
      <c r="C435" s="52">
        <v>30713</v>
      </c>
      <c r="D435" s="52">
        <v>30741</v>
      </c>
      <c r="E435" s="57">
        <v>61.3</v>
      </c>
    </row>
    <row r="436" spans="1:5">
      <c r="A436" s="43" t="s">
        <v>165</v>
      </c>
      <c r="B436" s="52">
        <v>30773</v>
      </c>
      <c r="C436" s="52">
        <v>30742</v>
      </c>
      <c r="D436" s="52">
        <v>30772</v>
      </c>
      <c r="E436" s="57">
        <v>58.9</v>
      </c>
    </row>
    <row r="437" spans="1:5">
      <c r="A437" s="43" t="s">
        <v>165</v>
      </c>
      <c r="B437" s="52">
        <v>30803</v>
      </c>
      <c r="C437" s="52">
        <v>30773</v>
      </c>
      <c r="D437" s="52">
        <v>30802</v>
      </c>
      <c r="E437" s="57">
        <v>61</v>
      </c>
    </row>
    <row r="438" spans="1:5">
      <c r="A438" s="43" t="s">
        <v>165</v>
      </c>
      <c r="B438" s="52">
        <v>30834</v>
      </c>
      <c r="C438" s="52">
        <v>30803</v>
      </c>
      <c r="D438" s="52">
        <v>30833</v>
      </c>
      <c r="E438" s="57">
        <v>58.6</v>
      </c>
    </row>
    <row r="439" spans="1:5">
      <c r="A439" s="43" t="s">
        <v>165</v>
      </c>
      <c r="B439" s="52">
        <v>30864</v>
      </c>
      <c r="C439" s="52">
        <v>30834</v>
      </c>
      <c r="D439" s="52">
        <v>30863</v>
      </c>
      <c r="E439" s="57">
        <v>58.1</v>
      </c>
    </row>
    <row r="440" spans="1:5">
      <c r="A440" s="43" t="s">
        <v>165</v>
      </c>
      <c r="B440" s="52">
        <v>30895</v>
      </c>
      <c r="C440" s="52">
        <v>30864</v>
      </c>
      <c r="D440" s="52">
        <v>30894</v>
      </c>
      <c r="E440" s="57">
        <v>56.1</v>
      </c>
    </row>
    <row r="441" spans="1:5">
      <c r="A441" s="43" t="s">
        <v>165</v>
      </c>
      <c r="B441" s="52">
        <v>30926</v>
      </c>
      <c r="C441" s="52">
        <v>30895</v>
      </c>
      <c r="D441" s="52">
        <v>30925</v>
      </c>
      <c r="E441" s="57">
        <v>53</v>
      </c>
    </row>
    <row r="442" spans="1:5">
      <c r="A442" s="43" t="s">
        <v>165</v>
      </c>
      <c r="B442" s="52">
        <v>30956</v>
      </c>
      <c r="C442" s="52">
        <v>30926</v>
      </c>
      <c r="D442" s="52">
        <v>30955</v>
      </c>
      <c r="E442" s="57">
        <v>50</v>
      </c>
    </row>
    <row r="443" spans="1:5">
      <c r="A443" s="43" t="s">
        <v>165</v>
      </c>
      <c r="B443" s="52">
        <v>30987</v>
      </c>
      <c r="C443" s="52">
        <v>30956</v>
      </c>
      <c r="D443" s="52">
        <v>30986</v>
      </c>
      <c r="E443" s="57">
        <v>50.8</v>
      </c>
    </row>
    <row r="444" spans="1:5">
      <c r="A444" s="43" t="s">
        <v>165</v>
      </c>
      <c r="B444" s="52">
        <v>31017</v>
      </c>
      <c r="C444" s="52">
        <v>30987</v>
      </c>
      <c r="D444" s="52">
        <v>31016</v>
      </c>
      <c r="E444" s="57">
        <v>50.3</v>
      </c>
    </row>
    <row r="445" spans="1:5">
      <c r="A445" s="43" t="s">
        <v>165</v>
      </c>
      <c r="B445" s="52">
        <v>31048</v>
      </c>
      <c r="C445" s="52">
        <v>31017</v>
      </c>
      <c r="D445" s="52">
        <v>31047</v>
      </c>
      <c r="E445" s="57">
        <v>50.6</v>
      </c>
    </row>
    <row r="446" spans="1:5">
      <c r="A446" s="43" t="s">
        <v>165</v>
      </c>
      <c r="B446" s="52">
        <v>31079</v>
      </c>
      <c r="C446" s="52">
        <v>31048</v>
      </c>
      <c r="D446" s="52">
        <v>31078</v>
      </c>
      <c r="E446" s="57">
        <v>50.3</v>
      </c>
    </row>
    <row r="447" spans="1:5">
      <c r="A447" s="43" t="s">
        <v>165</v>
      </c>
      <c r="B447" s="52">
        <v>31107</v>
      </c>
      <c r="C447" s="52">
        <v>31079</v>
      </c>
      <c r="D447" s="52">
        <v>31106</v>
      </c>
      <c r="E447" s="57">
        <v>49.9</v>
      </c>
    </row>
    <row r="448" spans="1:5">
      <c r="A448" s="43" t="s">
        <v>165</v>
      </c>
      <c r="B448" s="52">
        <v>31138</v>
      </c>
      <c r="C448" s="52">
        <v>31107</v>
      </c>
      <c r="D448" s="52">
        <v>31137</v>
      </c>
      <c r="E448" s="57">
        <v>47.8</v>
      </c>
    </row>
    <row r="449" spans="1:5">
      <c r="A449" s="43" t="s">
        <v>165</v>
      </c>
      <c r="B449" s="52">
        <v>31168</v>
      </c>
      <c r="C449" s="52">
        <v>31138</v>
      </c>
      <c r="D449" s="52">
        <v>31167</v>
      </c>
      <c r="E449" s="57">
        <v>48.2</v>
      </c>
    </row>
    <row r="450" spans="1:5">
      <c r="A450" s="43" t="s">
        <v>165</v>
      </c>
      <c r="B450" s="52">
        <v>31199</v>
      </c>
      <c r="C450" s="52">
        <v>31168</v>
      </c>
      <c r="D450" s="52">
        <v>31198</v>
      </c>
      <c r="E450" s="57">
        <v>47.1</v>
      </c>
    </row>
    <row r="451" spans="1:5">
      <c r="A451" s="43" t="s">
        <v>165</v>
      </c>
      <c r="B451" s="52">
        <v>31229</v>
      </c>
      <c r="C451" s="52">
        <v>31199</v>
      </c>
      <c r="D451" s="52">
        <v>31228</v>
      </c>
      <c r="E451" s="57">
        <v>47.8</v>
      </c>
    </row>
    <row r="452" spans="1:5">
      <c r="A452" s="43" t="s">
        <v>165</v>
      </c>
      <c r="B452" s="52">
        <v>31260</v>
      </c>
      <c r="C452" s="52">
        <v>31229</v>
      </c>
      <c r="D452" s="52">
        <v>31259</v>
      </c>
      <c r="E452" s="57">
        <v>47.9</v>
      </c>
    </row>
    <row r="453" spans="1:5">
      <c r="A453" s="43" t="s">
        <v>165</v>
      </c>
      <c r="B453" s="52">
        <v>31291</v>
      </c>
      <c r="C453" s="52">
        <v>31260</v>
      </c>
      <c r="D453" s="52">
        <v>31290</v>
      </c>
      <c r="E453" s="57">
        <v>47.7</v>
      </c>
    </row>
    <row r="454" spans="1:5">
      <c r="A454" s="43" t="s">
        <v>165</v>
      </c>
      <c r="B454" s="52">
        <v>31321</v>
      </c>
      <c r="C454" s="52">
        <v>31291</v>
      </c>
      <c r="D454" s="52">
        <v>31320</v>
      </c>
      <c r="E454" s="57">
        <v>49.9</v>
      </c>
    </row>
    <row r="455" spans="1:5">
      <c r="A455" s="43" t="s">
        <v>165</v>
      </c>
      <c r="B455" s="52">
        <v>31352</v>
      </c>
      <c r="C455" s="52">
        <v>31321</v>
      </c>
      <c r="D455" s="52">
        <v>31351</v>
      </c>
      <c r="E455" s="57">
        <v>50.9</v>
      </c>
    </row>
    <row r="456" spans="1:5">
      <c r="A456" s="43" t="s">
        <v>165</v>
      </c>
      <c r="B456" s="52">
        <v>31382</v>
      </c>
      <c r="C456" s="52">
        <v>31352</v>
      </c>
      <c r="D456" s="52">
        <v>31381</v>
      </c>
      <c r="E456" s="57">
        <v>52</v>
      </c>
    </row>
    <row r="457" spans="1:5">
      <c r="A457" s="43" t="s">
        <v>165</v>
      </c>
      <c r="B457" s="52">
        <v>31413</v>
      </c>
      <c r="C457" s="52">
        <v>31382</v>
      </c>
      <c r="D457" s="52">
        <v>31412</v>
      </c>
      <c r="E457" s="57">
        <v>50.7</v>
      </c>
    </row>
    <row r="458" spans="1:5">
      <c r="A458" s="43" t="s">
        <v>165</v>
      </c>
      <c r="B458" s="52">
        <v>31444</v>
      </c>
      <c r="C458" s="52">
        <v>31413</v>
      </c>
      <c r="D458" s="52">
        <v>31443</v>
      </c>
      <c r="E458" s="57">
        <v>51.2</v>
      </c>
    </row>
    <row r="459" spans="1:5">
      <c r="A459" s="43" t="s">
        <v>165</v>
      </c>
      <c r="B459" s="52">
        <v>31472</v>
      </c>
      <c r="C459" s="52">
        <v>31444</v>
      </c>
      <c r="D459" s="52">
        <v>31471</v>
      </c>
      <c r="E459" s="57">
        <v>51</v>
      </c>
    </row>
    <row r="460" spans="1:5">
      <c r="A460" s="43" t="s">
        <v>165</v>
      </c>
      <c r="B460" s="52">
        <v>31503</v>
      </c>
      <c r="C460" s="52">
        <v>31472</v>
      </c>
      <c r="D460" s="52">
        <v>31502</v>
      </c>
      <c r="E460" s="57">
        <v>51</v>
      </c>
    </row>
    <row r="461" spans="1:5">
      <c r="A461" s="43" t="s">
        <v>165</v>
      </c>
      <c r="B461" s="52">
        <v>31533</v>
      </c>
      <c r="C461" s="52">
        <v>31503</v>
      </c>
      <c r="D461" s="52">
        <v>31532</v>
      </c>
      <c r="E461" s="57">
        <v>49.7</v>
      </c>
    </row>
    <row r="462" spans="1:5">
      <c r="A462" s="43" t="s">
        <v>165</v>
      </c>
      <c r="B462" s="52">
        <v>31564</v>
      </c>
      <c r="C462" s="52">
        <v>31533</v>
      </c>
      <c r="D462" s="52">
        <v>31563</v>
      </c>
      <c r="E462" s="57">
        <v>53.4</v>
      </c>
    </row>
    <row r="463" spans="1:5">
      <c r="A463" s="43" t="s">
        <v>165</v>
      </c>
      <c r="B463" s="52">
        <v>31594</v>
      </c>
      <c r="C463" s="52">
        <v>31564</v>
      </c>
      <c r="D463" s="52">
        <v>31593</v>
      </c>
      <c r="E463" s="57">
        <v>50.5</v>
      </c>
    </row>
    <row r="464" spans="1:5">
      <c r="A464" s="43" t="s">
        <v>165</v>
      </c>
      <c r="B464" s="52">
        <v>31625</v>
      </c>
      <c r="C464" s="52">
        <v>31594</v>
      </c>
      <c r="D464" s="52">
        <v>31624</v>
      </c>
      <c r="E464" s="57">
        <v>48</v>
      </c>
    </row>
    <row r="465" spans="1:5">
      <c r="A465" s="43" t="s">
        <v>165</v>
      </c>
      <c r="B465" s="52">
        <v>31656</v>
      </c>
      <c r="C465" s="52">
        <v>31625</v>
      </c>
      <c r="D465" s="52">
        <v>31655</v>
      </c>
      <c r="E465" s="57">
        <v>52.6</v>
      </c>
    </row>
    <row r="466" spans="1:5">
      <c r="A466" s="43" t="s">
        <v>165</v>
      </c>
      <c r="B466" s="52">
        <v>31686</v>
      </c>
      <c r="C466" s="52">
        <v>31656</v>
      </c>
      <c r="D466" s="52">
        <v>31685</v>
      </c>
      <c r="E466" s="57">
        <v>52.4</v>
      </c>
    </row>
    <row r="467" spans="1:5">
      <c r="A467" s="43" t="s">
        <v>165</v>
      </c>
      <c r="B467" s="52">
        <v>31717</v>
      </c>
      <c r="C467" s="52">
        <v>31686</v>
      </c>
      <c r="D467" s="52">
        <v>31716</v>
      </c>
      <c r="E467" s="57">
        <v>51.2</v>
      </c>
    </row>
    <row r="468" spans="1:5">
      <c r="A468" s="43" t="s">
        <v>165</v>
      </c>
      <c r="B468" s="52">
        <v>31747</v>
      </c>
      <c r="C468" s="52">
        <v>31717</v>
      </c>
      <c r="D468" s="52">
        <v>31746</v>
      </c>
      <c r="E468" s="57">
        <v>51.2</v>
      </c>
    </row>
    <row r="469" spans="1:5">
      <c r="A469" s="43" t="s">
        <v>165</v>
      </c>
      <c r="B469" s="52">
        <v>31778</v>
      </c>
      <c r="C469" s="52">
        <v>31747</v>
      </c>
      <c r="D469" s="52">
        <v>31777</v>
      </c>
      <c r="E469" s="57">
        <v>50.5</v>
      </c>
    </row>
    <row r="470" spans="1:5">
      <c r="A470" s="43" t="s">
        <v>165</v>
      </c>
      <c r="B470" s="52">
        <v>31809</v>
      </c>
      <c r="C470" s="52">
        <v>31778</v>
      </c>
      <c r="D470" s="52">
        <v>31808</v>
      </c>
      <c r="E470" s="57">
        <v>54.9</v>
      </c>
    </row>
    <row r="471" spans="1:5">
      <c r="A471" s="43" t="s">
        <v>165</v>
      </c>
      <c r="B471" s="52">
        <v>31837</v>
      </c>
      <c r="C471" s="52">
        <v>31809</v>
      </c>
      <c r="D471" s="52">
        <v>31836</v>
      </c>
      <c r="E471" s="57">
        <v>52.6</v>
      </c>
    </row>
    <row r="472" spans="1:5">
      <c r="A472" s="43" t="s">
        <v>165</v>
      </c>
      <c r="B472" s="52">
        <v>31868</v>
      </c>
      <c r="C472" s="52">
        <v>31837</v>
      </c>
      <c r="D472" s="52">
        <v>31867</v>
      </c>
      <c r="E472" s="57">
        <v>55</v>
      </c>
    </row>
    <row r="473" spans="1:5">
      <c r="A473" s="43" t="s">
        <v>165</v>
      </c>
      <c r="B473" s="52">
        <v>31898</v>
      </c>
      <c r="C473" s="52">
        <v>31868</v>
      </c>
      <c r="D473" s="52">
        <v>31897</v>
      </c>
      <c r="E473" s="57">
        <v>55.5</v>
      </c>
    </row>
    <row r="474" spans="1:5">
      <c r="A474" s="43" t="s">
        <v>165</v>
      </c>
      <c r="B474" s="52">
        <v>31929</v>
      </c>
      <c r="C474" s="52">
        <v>31898</v>
      </c>
      <c r="D474" s="52">
        <v>31928</v>
      </c>
      <c r="E474" s="57">
        <v>57.2</v>
      </c>
    </row>
    <row r="475" spans="1:5">
      <c r="A475" s="43" t="s">
        <v>165</v>
      </c>
      <c r="B475" s="52">
        <v>31959</v>
      </c>
      <c r="C475" s="52">
        <v>31929</v>
      </c>
      <c r="D475" s="52">
        <v>31958</v>
      </c>
      <c r="E475" s="57">
        <v>57.4</v>
      </c>
    </row>
    <row r="476" spans="1:5">
      <c r="A476" s="43" t="s">
        <v>165</v>
      </c>
      <c r="B476" s="52">
        <v>31990</v>
      </c>
      <c r="C476" s="52">
        <v>31959</v>
      </c>
      <c r="D476" s="52">
        <v>31989</v>
      </c>
      <c r="E476" s="57">
        <v>57.5</v>
      </c>
    </row>
    <row r="477" spans="1:5">
      <c r="A477" s="43" t="s">
        <v>165</v>
      </c>
      <c r="B477" s="52">
        <v>32021</v>
      </c>
      <c r="C477" s="52">
        <v>31990</v>
      </c>
      <c r="D477" s="52">
        <v>32020</v>
      </c>
      <c r="E477" s="57">
        <v>59.3</v>
      </c>
    </row>
    <row r="478" spans="1:5">
      <c r="A478" s="43" t="s">
        <v>165</v>
      </c>
      <c r="B478" s="52">
        <v>32051</v>
      </c>
      <c r="C478" s="52">
        <v>32021</v>
      </c>
      <c r="D478" s="52">
        <v>32050</v>
      </c>
      <c r="E478" s="57">
        <v>60</v>
      </c>
    </row>
    <row r="479" spans="1:5">
      <c r="A479" s="43" t="s">
        <v>165</v>
      </c>
      <c r="B479" s="52">
        <v>32082</v>
      </c>
      <c r="C479" s="52">
        <v>32051</v>
      </c>
      <c r="D479" s="52">
        <v>32081</v>
      </c>
      <c r="E479" s="57">
        <v>60.7</v>
      </c>
    </row>
    <row r="480" spans="1:5">
      <c r="A480" s="43" t="s">
        <v>165</v>
      </c>
      <c r="B480" s="52">
        <v>32112</v>
      </c>
      <c r="C480" s="52">
        <v>32082</v>
      </c>
      <c r="D480" s="52">
        <v>32111</v>
      </c>
      <c r="E480" s="57">
        <v>58.8</v>
      </c>
    </row>
    <row r="481" spans="1:5">
      <c r="A481" s="43" t="s">
        <v>165</v>
      </c>
      <c r="B481" s="52">
        <v>32143</v>
      </c>
      <c r="C481" s="52">
        <v>32112</v>
      </c>
      <c r="D481" s="52">
        <v>32142</v>
      </c>
      <c r="E481" s="57">
        <v>61</v>
      </c>
    </row>
    <row r="482" spans="1:5">
      <c r="A482" s="43" t="s">
        <v>165</v>
      </c>
      <c r="B482" s="52">
        <v>32174</v>
      </c>
      <c r="C482" s="52">
        <v>32143</v>
      </c>
      <c r="D482" s="52">
        <v>32173</v>
      </c>
      <c r="E482" s="57">
        <v>57.5</v>
      </c>
    </row>
    <row r="483" spans="1:5">
      <c r="A483" s="43" t="s">
        <v>165</v>
      </c>
      <c r="B483" s="52">
        <v>32203</v>
      </c>
      <c r="C483" s="52">
        <v>32174</v>
      </c>
      <c r="D483" s="52">
        <v>32202</v>
      </c>
      <c r="E483" s="57">
        <v>56.2</v>
      </c>
    </row>
    <row r="484" spans="1:5">
      <c r="A484" s="43" t="s">
        <v>165</v>
      </c>
      <c r="B484" s="52">
        <v>32234</v>
      </c>
      <c r="C484" s="52">
        <v>32203</v>
      </c>
      <c r="D484" s="52">
        <v>32233</v>
      </c>
      <c r="E484" s="57">
        <v>54.6</v>
      </c>
    </row>
    <row r="485" spans="1:5">
      <c r="A485" s="43" t="s">
        <v>165</v>
      </c>
      <c r="B485" s="52">
        <v>32264</v>
      </c>
      <c r="C485" s="52">
        <v>32234</v>
      </c>
      <c r="D485" s="52">
        <v>32263</v>
      </c>
      <c r="E485" s="57">
        <v>55.8</v>
      </c>
    </row>
    <row r="486" spans="1:5">
      <c r="A486" s="43" t="s">
        <v>165</v>
      </c>
      <c r="B486" s="52">
        <v>32295</v>
      </c>
      <c r="C486" s="52">
        <v>32264</v>
      </c>
      <c r="D486" s="52">
        <v>32294</v>
      </c>
      <c r="E486" s="57">
        <v>55.5</v>
      </c>
    </row>
    <row r="487" spans="1:5">
      <c r="A487" s="43" t="s">
        <v>165</v>
      </c>
      <c r="B487" s="52">
        <v>32325</v>
      </c>
      <c r="C487" s="52">
        <v>32295</v>
      </c>
      <c r="D487" s="52">
        <v>32324</v>
      </c>
      <c r="E487" s="57">
        <v>59.3</v>
      </c>
    </row>
    <row r="488" spans="1:5">
      <c r="A488" s="43" t="s">
        <v>165</v>
      </c>
      <c r="B488" s="52">
        <v>32356</v>
      </c>
      <c r="C488" s="52">
        <v>32325</v>
      </c>
      <c r="D488" s="52">
        <v>32355</v>
      </c>
      <c r="E488" s="57">
        <v>58.2</v>
      </c>
    </row>
    <row r="489" spans="1:5">
      <c r="A489" s="43" t="s">
        <v>165</v>
      </c>
      <c r="B489" s="52">
        <v>32387</v>
      </c>
      <c r="C489" s="52">
        <v>32356</v>
      </c>
      <c r="D489" s="52">
        <v>32386</v>
      </c>
      <c r="E489" s="57">
        <v>56</v>
      </c>
    </row>
    <row r="490" spans="1:5">
      <c r="A490" s="43" t="s">
        <v>165</v>
      </c>
      <c r="B490" s="52">
        <v>32417</v>
      </c>
      <c r="C490" s="52">
        <v>32387</v>
      </c>
      <c r="D490" s="52">
        <v>32416</v>
      </c>
      <c r="E490" s="57">
        <v>54.5</v>
      </c>
    </row>
    <row r="491" spans="1:5">
      <c r="A491" s="43" t="s">
        <v>165</v>
      </c>
      <c r="B491" s="52">
        <v>32448</v>
      </c>
      <c r="C491" s="52">
        <v>32417</v>
      </c>
      <c r="D491" s="52">
        <v>32447</v>
      </c>
      <c r="E491" s="57">
        <v>55.4</v>
      </c>
    </row>
    <row r="492" spans="1:5">
      <c r="A492" s="43" t="s">
        <v>165</v>
      </c>
      <c r="B492" s="52">
        <v>32478</v>
      </c>
      <c r="C492" s="52">
        <v>32448</v>
      </c>
      <c r="D492" s="52">
        <v>32477</v>
      </c>
      <c r="E492" s="57">
        <v>55.6</v>
      </c>
    </row>
    <row r="493" spans="1:5">
      <c r="A493" s="43" t="s">
        <v>165</v>
      </c>
      <c r="B493" s="52">
        <v>32509</v>
      </c>
      <c r="C493" s="52">
        <v>32478</v>
      </c>
      <c r="D493" s="52">
        <v>32508</v>
      </c>
      <c r="E493" s="57">
        <v>56</v>
      </c>
    </row>
    <row r="494" spans="1:5">
      <c r="A494" s="43" t="s">
        <v>165</v>
      </c>
      <c r="B494" s="52">
        <v>32540</v>
      </c>
      <c r="C494" s="52">
        <v>32509</v>
      </c>
      <c r="D494" s="52">
        <v>32539</v>
      </c>
      <c r="E494" s="57">
        <v>54.7</v>
      </c>
    </row>
    <row r="495" spans="1:5">
      <c r="A495" s="43" t="s">
        <v>165</v>
      </c>
      <c r="B495" s="52">
        <v>32568</v>
      </c>
      <c r="C495" s="52">
        <v>32540</v>
      </c>
      <c r="D495" s="52">
        <v>32567</v>
      </c>
      <c r="E495" s="57">
        <v>54.1</v>
      </c>
    </row>
    <row r="496" spans="1:5">
      <c r="A496" s="43" t="s">
        <v>165</v>
      </c>
      <c r="B496" s="52">
        <v>32599</v>
      </c>
      <c r="C496" s="52">
        <v>32568</v>
      </c>
      <c r="D496" s="52">
        <v>32598</v>
      </c>
      <c r="E496" s="57">
        <v>51.5</v>
      </c>
    </row>
    <row r="497" spans="1:5">
      <c r="A497" s="43" t="s">
        <v>165</v>
      </c>
      <c r="B497" s="52">
        <v>32629</v>
      </c>
      <c r="C497" s="52">
        <v>32599</v>
      </c>
      <c r="D497" s="52">
        <v>32628</v>
      </c>
      <c r="E497" s="57">
        <v>52.2</v>
      </c>
    </row>
    <row r="498" spans="1:5">
      <c r="A498" s="43" t="s">
        <v>165</v>
      </c>
      <c r="B498" s="52">
        <v>32660</v>
      </c>
      <c r="C498" s="52">
        <v>32629</v>
      </c>
      <c r="D498" s="52">
        <v>32659</v>
      </c>
      <c r="E498" s="57">
        <v>49.3</v>
      </c>
    </row>
    <row r="499" spans="1:5">
      <c r="A499" s="43" t="s">
        <v>165</v>
      </c>
      <c r="B499" s="52">
        <v>32690</v>
      </c>
      <c r="C499" s="52">
        <v>32660</v>
      </c>
      <c r="D499" s="52">
        <v>32689</v>
      </c>
      <c r="E499" s="57">
        <v>47.3</v>
      </c>
    </row>
    <row r="500" spans="1:5">
      <c r="A500" s="43" t="s">
        <v>165</v>
      </c>
      <c r="B500" s="52">
        <v>32721</v>
      </c>
      <c r="C500" s="52">
        <v>32690</v>
      </c>
      <c r="D500" s="52">
        <v>32720</v>
      </c>
      <c r="E500" s="57">
        <v>45.9</v>
      </c>
    </row>
    <row r="501" spans="1:5">
      <c r="A501" s="43" t="s">
        <v>165</v>
      </c>
      <c r="B501" s="52">
        <v>32752</v>
      </c>
      <c r="C501" s="52">
        <v>32721</v>
      </c>
      <c r="D501" s="52">
        <v>32751</v>
      </c>
      <c r="E501" s="57">
        <v>45.1</v>
      </c>
    </row>
    <row r="502" spans="1:5">
      <c r="A502" s="43" t="s">
        <v>165</v>
      </c>
      <c r="B502" s="52">
        <v>32782</v>
      </c>
      <c r="C502" s="52">
        <v>32752</v>
      </c>
      <c r="D502" s="52">
        <v>32781</v>
      </c>
      <c r="E502" s="57">
        <v>46</v>
      </c>
    </row>
    <row r="503" spans="1:5">
      <c r="A503" s="43" t="s">
        <v>165</v>
      </c>
      <c r="B503" s="52">
        <v>32813</v>
      </c>
      <c r="C503" s="52">
        <v>32782</v>
      </c>
      <c r="D503" s="52">
        <v>32812</v>
      </c>
      <c r="E503" s="57">
        <v>46.8</v>
      </c>
    </row>
    <row r="504" spans="1:5">
      <c r="A504" s="43" t="s">
        <v>165</v>
      </c>
      <c r="B504" s="52">
        <v>32843</v>
      </c>
      <c r="C504" s="52">
        <v>32813</v>
      </c>
      <c r="D504" s="52">
        <v>32842</v>
      </c>
      <c r="E504" s="57">
        <v>46.8</v>
      </c>
    </row>
    <row r="505" spans="1:5">
      <c r="A505" s="43" t="s">
        <v>165</v>
      </c>
      <c r="B505" s="52">
        <v>32874</v>
      </c>
      <c r="C505" s="52">
        <v>32843</v>
      </c>
      <c r="D505" s="52">
        <v>32873</v>
      </c>
      <c r="E505" s="57">
        <v>47.4</v>
      </c>
    </row>
    <row r="506" spans="1:5">
      <c r="A506" s="43" t="s">
        <v>165</v>
      </c>
      <c r="B506" s="52">
        <v>32905</v>
      </c>
      <c r="C506" s="52">
        <v>32874</v>
      </c>
      <c r="D506" s="52">
        <v>32904</v>
      </c>
      <c r="E506" s="57">
        <v>47.2</v>
      </c>
    </row>
    <row r="507" spans="1:5">
      <c r="A507" s="43" t="s">
        <v>165</v>
      </c>
      <c r="B507" s="52">
        <v>32933</v>
      </c>
      <c r="C507" s="52">
        <v>32905</v>
      </c>
      <c r="D507" s="52">
        <v>32932</v>
      </c>
      <c r="E507" s="57">
        <v>49.1</v>
      </c>
    </row>
    <row r="508" spans="1:5">
      <c r="A508" s="43" t="s">
        <v>165</v>
      </c>
      <c r="B508" s="52">
        <v>32964</v>
      </c>
      <c r="C508" s="52">
        <v>32933</v>
      </c>
      <c r="D508" s="52">
        <v>32963</v>
      </c>
      <c r="E508" s="57">
        <v>49.9</v>
      </c>
    </row>
    <row r="509" spans="1:5">
      <c r="A509" s="43" t="s">
        <v>165</v>
      </c>
      <c r="B509" s="52">
        <v>32994</v>
      </c>
      <c r="C509" s="52">
        <v>32964</v>
      </c>
      <c r="D509" s="52">
        <v>32993</v>
      </c>
      <c r="E509" s="57">
        <v>50</v>
      </c>
    </row>
    <row r="510" spans="1:5">
      <c r="A510" s="43" t="s">
        <v>165</v>
      </c>
      <c r="B510" s="52">
        <v>33025</v>
      </c>
      <c r="C510" s="52">
        <v>32994</v>
      </c>
      <c r="D510" s="52">
        <v>33024</v>
      </c>
      <c r="E510" s="57">
        <v>49.5</v>
      </c>
    </row>
    <row r="511" spans="1:5">
      <c r="A511" s="43" t="s">
        <v>165</v>
      </c>
      <c r="B511" s="52">
        <v>33055</v>
      </c>
      <c r="C511" s="52">
        <v>33025</v>
      </c>
      <c r="D511" s="52">
        <v>33054</v>
      </c>
      <c r="E511" s="57">
        <v>49.2</v>
      </c>
    </row>
    <row r="512" spans="1:5">
      <c r="A512" s="43" t="s">
        <v>165</v>
      </c>
      <c r="B512" s="52">
        <v>33086</v>
      </c>
      <c r="C512" s="52">
        <v>33055</v>
      </c>
      <c r="D512" s="52">
        <v>33085</v>
      </c>
      <c r="E512" s="57">
        <v>46.6</v>
      </c>
    </row>
    <row r="513" spans="1:5">
      <c r="A513" s="43" t="s">
        <v>165</v>
      </c>
      <c r="B513" s="52">
        <v>33117</v>
      </c>
      <c r="C513" s="52">
        <v>33086</v>
      </c>
      <c r="D513" s="52">
        <v>33116</v>
      </c>
      <c r="E513" s="57">
        <v>46.1</v>
      </c>
    </row>
    <row r="514" spans="1:5">
      <c r="A514" s="43" t="s">
        <v>165</v>
      </c>
      <c r="B514" s="52">
        <v>33147</v>
      </c>
      <c r="C514" s="52">
        <v>33117</v>
      </c>
      <c r="D514" s="52">
        <v>33146</v>
      </c>
      <c r="E514" s="57">
        <v>44.5</v>
      </c>
    </row>
    <row r="515" spans="1:5">
      <c r="A515" s="43" t="s">
        <v>165</v>
      </c>
      <c r="B515" s="52">
        <v>33178</v>
      </c>
      <c r="C515" s="52">
        <v>33147</v>
      </c>
      <c r="D515" s="52">
        <v>33177</v>
      </c>
      <c r="E515" s="57">
        <v>43.2</v>
      </c>
    </row>
    <row r="516" spans="1:5">
      <c r="A516" s="43" t="s">
        <v>165</v>
      </c>
      <c r="B516" s="52">
        <v>33208</v>
      </c>
      <c r="C516" s="52">
        <v>33178</v>
      </c>
      <c r="D516" s="52">
        <v>33207</v>
      </c>
      <c r="E516" s="57">
        <v>41.3</v>
      </c>
    </row>
    <row r="517" spans="1:5">
      <c r="A517" s="43" t="s">
        <v>165</v>
      </c>
      <c r="B517" s="52">
        <v>33239</v>
      </c>
      <c r="C517" s="52">
        <v>33208</v>
      </c>
      <c r="D517" s="52">
        <v>33238</v>
      </c>
      <c r="E517" s="57">
        <v>40.799999999999997</v>
      </c>
    </row>
    <row r="518" spans="1:5">
      <c r="A518" s="43" t="s">
        <v>165</v>
      </c>
      <c r="B518" s="52">
        <v>33270</v>
      </c>
      <c r="C518" s="52">
        <v>33239</v>
      </c>
      <c r="D518" s="52">
        <v>33269</v>
      </c>
      <c r="E518" s="57">
        <v>39.200000000000003</v>
      </c>
    </row>
    <row r="519" spans="1:5">
      <c r="A519" s="43" t="s">
        <v>165</v>
      </c>
      <c r="B519" s="52">
        <v>33298</v>
      </c>
      <c r="C519" s="52">
        <v>33270</v>
      </c>
      <c r="D519" s="52">
        <v>33297</v>
      </c>
      <c r="E519" s="57">
        <v>39.4</v>
      </c>
    </row>
    <row r="520" spans="1:5">
      <c r="A520" s="43" t="s">
        <v>165</v>
      </c>
      <c r="B520" s="52">
        <v>33329</v>
      </c>
      <c r="C520" s="52">
        <v>33298</v>
      </c>
      <c r="D520" s="52">
        <v>33328</v>
      </c>
      <c r="E520" s="57">
        <v>40.700000000000003</v>
      </c>
    </row>
    <row r="521" spans="1:5">
      <c r="A521" s="43" t="s">
        <v>165</v>
      </c>
      <c r="B521" s="52">
        <v>33359</v>
      </c>
      <c r="C521" s="52">
        <v>33329</v>
      </c>
      <c r="D521" s="52">
        <v>33358</v>
      </c>
      <c r="E521" s="57">
        <v>42.8</v>
      </c>
    </row>
    <row r="522" spans="1:5">
      <c r="A522" s="43" t="s">
        <v>165</v>
      </c>
      <c r="B522" s="52">
        <v>33390</v>
      </c>
      <c r="C522" s="52">
        <v>33359</v>
      </c>
      <c r="D522" s="52">
        <v>33389</v>
      </c>
      <c r="E522" s="57">
        <v>44.5</v>
      </c>
    </row>
    <row r="523" spans="1:5">
      <c r="A523" s="43" t="s">
        <v>165</v>
      </c>
      <c r="B523" s="52">
        <v>33420</v>
      </c>
      <c r="C523" s="52">
        <v>33390</v>
      </c>
      <c r="D523" s="52">
        <v>33419</v>
      </c>
      <c r="E523" s="57">
        <v>50.3</v>
      </c>
    </row>
    <row r="524" spans="1:5">
      <c r="A524" s="43" t="s">
        <v>165</v>
      </c>
      <c r="B524" s="52">
        <v>33451</v>
      </c>
      <c r="C524" s="52">
        <v>33420</v>
      </c>
      <c r="D524" s="52">
        <v>33450</v>
      </c>
      <c r="E524" s="57">
        <v>50.6</v>
      </c>
    </row>
    <row r="525" spans="1:5">
      <c r="A525" s="43" t="s">
        <v>165</v>
      </c>
      <c r="B525" s="52">
        <v>33482</v>
      </c>
      <c r="C525" s="52">
        <v>33451</v>
      </c>
      <c r="D525" s="52">
        <v>33481</v>
      </c>
      <c r="E525" s="57">
        <v>52.9</v>
      </c>
    </row>
    <row r="526" spans="1:5">
      <c r="A526" s="43" t="s">
        <v>165</v>
      </c>
      <c r="B526" s="52">
        <v>33512</v>
      </c>
      <c r="C526" s="52">
        <v>33482</v>
      </c>
      <c r="D526" s="52">
        <v>33511</v>
      </c>
      <c r="E526" s="57">
        <v>54.9</v>
      </c>
    </row>
    <row r="527" spans="1:5">
      <c r="A527" s="43" t="s">
        <v>165</v>
      </c>
      <c r="B527" s="52">
        <v>33543</v>
      </c>
      <c r="C527" s="52">
        <v>33512</v>
      </c>
      <c r="D527" s="52">
        <v>33542</v>
      </c>
      <c r="E527" s="57">
        <v>53.1</v>
      </c>
    </row>
    <row r="528" spans="1:5">
      <c r="A528" s="43" t="s">
        <v>165</v>
      </c>
      <c r="B528" s="52">
        <v>33573</v>
      </c>
      <c r="C528" s="52">
        <v>33543</v>
      </c>
      <c r="D528" s="52">
        <v>33572</v>
      </c>
      <c r="E528" s="57">
        <v>49.5</v>
      </c>
    </row>
    <row r="529" spans="1:5">
      <c r="A529" s="43" t="s">
        <v>165</v>
      </c>
      <c r="B529" s="52">
        <v>33604</v>
      </c>
      <c r="C529" s="52">
        <v>33573</v>
      </c>
      <c r="D529" s="52">
        <v>33603</v>
      </c>
      <c r="E529" s="57">
        <v>46.8</v>
      </c>
    </row>
    <row r="530" spans="1:5">
      <c r="A530" s="43" t="s">
        <v>165</v>
      </c>
      <c r="B530" s="52">
        <v>33635</v>
      </c>
      <c r="C530" s="52">
        <v>33604</v>
      </c>
      <c r="D530" s="52">
        <v>33634</v>
      </c>
      <c r="E530" s="57">
        <v>47.3</v>
      </c>
    </row>
    <row r="531" spans="1:5">
      <c r="A531" s="43" t="s">
        <v>165</v>
      </c>
      <c r="B531" s="52">
        <v>33664</v>
      </c>
      <c r="C531" s="52">
        <v>33635</v>
      </c>
      <c r="D531" s="52">
        <v>33663</v>
      </c>
      <c r="E531" s="57">
        <v>52.7</v>
      </c>
    </row>
    <row r="532" spans="1:5">
      <c r="A532" s="43" t="s">
        <v>165</v>
      </c>
      <c r="B532" s="52">
        <v>33695</v>
      </c>
      <c r="C532" s="52">
        <v>33664</v>
      </c>
      <c r="D532" s="52">
        <v>33694</v>
      </c>
      <c r="E532" s="57">
        <v>54.6</v>
      </c>
    </row>
    <row r="533" spans="1:5">
      <c r="A533" s="43" t="s">
        <v>165</v>
      </c>
      <c r="B533" s="52">
        <v>33725</v>
      </c>
      <c r="C533" s="52">
        <v>33695</v>
      </c>
      <c r="D533" s="52">
        <v>33724</v>
      </c>
      <c r="E533" s="57">
        <v>52.6</v>
      </c>
    </row>
    <row r="534" spans="1:5">
      <c r="A534" s="43" t="s">
        <v>165</v>
      </c>
      <c r="B534" s="52">
        <v>33756</v>
      </c>
      <c r="C534" s="52">
        <v>33725</v>
      </c>
      <c r="D534" s="52">
        <v>33755</v>
      </c>
      <c r="E534" s="57">
        <v>55.7</v>
      </c>
    </row>
    <row r="535" spans="1:5">
      <c r="A535" s="43" t="s">
        <v>165</v>
      </c>
      <c r="B535" s="52">
        <v>33786</v>
      </c>
      <c r="C535" s="52">
        <v>33756</v>
      </c>
      <c r="D535" s="52">
        <v>33785</v>
      </c>
      <c r="E535" s="57">
        <v>53.6</v>
      </c>
    </row>
    <row r="536" spans="1:5">
      <c r="A536" s="43" t="s">
        <v>165</v>
      </c>
      <c r="B536" s="52">
        <v>33817</v>
      </c>
      <c r="C536" s="52">
        <v>33786</v>
      </c>
      <c r="D536" s="52">
        <v>33816</v>
      </c>
      <c r="E536" s="57">
        <v>53.9</v>
      </c>
    </row>
    <row r="537" spans="1:5">
      <c r="A537" s="43" t="s">
        <v>165</v>
      </c>
      <c r="B537" s="52">
        <v>33848</v>
      </c>
      <c r="C537" s="52">
        <v>33817</v>
      </c>
      <c r="D537" s="52">
        <v>33847</v>
      </c>
      <c r="E537" s="57">
        <v>53.4</v>
      </c>
    </row>
    <row r="538" spans="1:5">
      <c r="A538" s="43" t="s">
        <v>165</v>
      </c>
      <c r="B538" s="52">
        <v>33878</v>
      </c>
      <c r="C538" s="52">
        <v>33848</v>
      </c>
      <c r="D538" s="52">
        <v>33877</v>
      </c>
      <c r="E538" s="57">
        <v>49.7</v>
      </c>
    </row>
    <row r="539" spans="1:5">
      <c r="A539" s="43" t="s">
        <v>165</v>
      </c>
      <c r="B539" s="52">
        <v>33909</v>
      </c>
      <c r="C539" s="52">
        <v>33878</v>
      </c>
      <c r="D539" s="52">
        <v>33908</v>
      </c>
      <c r="E539" s="57">
        <v>50.3</v>
      </c>
    </row>
    <row r="540" spans="1:5">
      <c r="A540" s="43" t="s">
        <v>165</v>
      </c>
      <c r="B540" s="52">
        <v>33939</v>
      </c>
      <c r="C540" s="52">
        <v>33909</v>
      </c>
      <c r="D540" s="52">
        <v>33938</v>
      </c>
      <c r="E540" s="57">
        <v>53.6</v>
      </c>
    </row>
    <row r="541" spans="1:5">
      <c r="A541" s="43" t="s">
        <v>165</v>
      </c>
      <c r="B541" s="52">
        <v>33970</v>
      </c>
      <c r="C541" s="52">
        <v>33939</v>
      </c>
      <c r="D541" s="52">
        <v>33969</v>
      </c>
      <c r="E541" s="57">
        <v>54.2</v>
      </c>
    </row>
    <row r="542" spans="1:5">
      <c r="A542" s="43" t="s">
        <v>165</v>
      </c>
      <c r="B542" s="52">
        <v>34001</v>
      </c>
      <c r="C542" s="52">
        <v>33970</v>
      </c>
      <c r="D542" s="52">
        <v>34000</v>
      </c>
      <c r="E542" s="57">
        <v>55.8</v>
      </c>
    </row>
    <row r="543" spans="1:5">
      <c r="A543" s="43" t="s">
        <v>165</v>
      </c>
      <c r="B543" s="52">
        <v>34029</v>
      </c>
      <c r="C543" s="52">
        <v>34001</v>
      </c>
      <c r="D543" s="52">
        <v>34028</v>
      </c>
      <c r="E543" s="57">
        <v>55.2</v>
      </c>
    </row>
    <row r="544" spans="1:5">
      <c r="A544" s="43" t="s">
        <v>165</v>
      </c>
      <c r="B544" s="52">
        <v>34060</v>
      </c>
      <c r="C544" s="52">
        <v>34029</v>
      </c>
      <c r="D544" s="52">
        <v>34059</v>
      </c>
      <c r="E544" s="57">
        <v>53.5</v>
      </c>
    </row>
    <row r="545" spans="1:5">
      <c r="A545" s="43" t="s">
        <v>165</v>
      </c>
      <c r="B545" s="52">
        <v>34090</v>
      </c>
      <c r="C545" s="52">
        <v>34060</v>
      </c>
      <c r="D545" s="52">
        <v>34089</v>
      </c>
      <c r="E545" s="57">
        <v>50.2</v>
      </c>
    </row>
    <row r="546" spans="1:5">
      <c r="A546" s="43" t="s">
        <v>165</v>
      </c>
      <c r="B546" s="52">
        <v>34121</v>
      </c>
      <c r="C546" s="52">
        <v>34090</v>
      </c>
      <c r="D546" s="52">
        <v>34120</v>
      </c>
      <c r="E546" s="57">
        <v>51.2</v>
      </c>
    </row>
    <row r="547" spans="1:5">
      <c r="A547" s="43" t="s">
        <v>165</v>
      </c>
      <c r="B547" s="52">
        <v>34151</v>
      </c>
      <c r="C547" s="52">
        <v>34121</v>
      </c>
      <c r="D547" s="52">
        <v>34150</v>
      </c>
      <c r="E547" s="57">
        <v>49.6</v>
      </c>
    </row>
    <row r="548" spans="1:5">
      <c r="A548" s="43" t="s">
        <v>165</v>
      </c>
      <c r="B548" s="52">
        <v>34182</v>
      </c>
      <c r="C548" s="52">
        <v>34151</v>
      </c>
      <c r="D548" s="52">
        <v>34181</v>
      </c>
      <c r="E548" s="57">
        <v>50.2</v>
      </c>
    </row>
    <row r="549" spans="1:5">
      <c r="A549" s="43" t="s">
        <v>165</v>
      </c>
      <c r="B549" s="52">
        <v>34213</v>
      </c>
      <c r="C549" s="52">
        <v>34182</v>
      </c>
      <c r="D549" s="52">
        <v>34212</v>
      </c>
      <c r="E549" s="57">
        <v>50.7</v>
      </c>
    </row>
    <row r="550" spans="1:5">
      <c r="A550" s="43" t="s">
        <v>165</v>
      </c>
      <c r="B550" s="52">
        <v>34243</v>
      </c>
      <c r="C550" s="52">
        <v>34213</v>
      </c>
      <c r="D550" s="52">
        <v>34242</v>
      </c>
      <c r="E550" s="57">
        <v>50.8</v>
      </c>
    </row>
    <row r="551" spans="1:5">
      <c r="A551" s="43" t="s">
        <v>165</v>
      </c>
      <c r="B551" s="52">
        <v>34274</v>
      </c>
      <c r="C551" s="52">
        <v>34243</v>
      </c>
      <c r="D551" s="52">
        <v>34273</v>
      </c>
      <c r="E551" s="57">
        <v>53.4</v>
      </c>
    </row>
    <row r="552" spans="1:5">
      <c r="A552" s="43" t="s">
        <v>165</v>
      </c>
      <c r="B552" s="52">
        <v>34304</v>
      </c>
      <c r="C552" s="52">
        <v>34274</v>
      </c>
      <c r="D552" s="52">
        <v>34303</v>
      </c>
      <c r="E552" s="57">
        <v>53.8</v>
      </c>
    </row>
    <row r="553" spans="1:5">
      <c r="A553" s="43" t="s">
        <v>165</v>
      </c>
      <c r="B553" s="52">
        <v>34335</v>
      </c>
      <c r="C553" s="52">
        <v>34304</v>
      </c>
      <c r="D553" s="52">
        <v>34334</v>
      </c>
      <c r="E553" s="57">
        <v>55.6</v>
      </c>
    </row>
    <row r="554" spans="1:5">
      <c r="A554" s="43" t="s">
        <v>165</v>
      </c>
      <c r="B554" s="52">
        <v>34366</v>
      </c>
      <c r="C554" s="52">
        <v>34335</v>
      </c>
      <c r="D554" s="52">
        <v>34365</v>
      </c>
      <c r="E554" s="57">
        <v>56</v>
      </c>
    </row>
    <row r="555" spans="1:5">
      <c r="A555" s="43" t="s">
        <v>165</v>
      </c>
      <c r="B555" s="52">
        <v>34394</v>
      </c>
      <c r="C555" s="52">
        <v>34366</v>
      </c>
      <c r="D555" s="52">
        <v>34393</v>
      </c>
      <c r="E555" s="57">
        <v>56.5</v>
      </c>
    </row>
    <row r="556" spans="1:5">
      <c r="A556" s="43" t="s">
        <v>165</v>
      </c>
      <c r="B556" s="52">
        <v>34425</v>
      </c>
      <c r="C556" s="52">
        <v>34394</v>
      </c>
      <c r="D556" s="52">
        <v>34424</v>
      </c>
      <c r="E556" s="57">
        <v>56.9</v>
      </c>
    </row>
    <row r="557" spans="1:5">
      <c r="A557" s="43" t="s">
        <v>165</v>
      </c>
      <c r="B557" s="52">
        <v>34455</v>
      </c>
      <c r="C557" s="52">
        <v>34425</v>
      </c>
      <c r="D557" s="52">
        <v>34454</v>
      </c>
      <c r="E557" s="57">
        <v>57.4</v>
      </c>
    </row>
    <row r="558" spans="1:5">
      <c r="A558" s="43" t="s">
        <v>165</v>
      </c>
      <c r="B558" s="52">
        <v>34486</v>
      </c>
      <c r="C558" s="52">
        <v>34455</v>
      </c>
      <c r="D558" s="52">
        <v>34485</v>
      </c>
      <c r="E558" s="57">
        <v>58.2</v>
      </c>
    </row>
    <row r="559" spans="1:5">
      <c r="A559" s="43" t="s">
        <v>165</v>
      </c>
      <c r="B559" s="52">
        <v>34516</v>
      </c>
      <c r="C559" s="52">
        <v>34486</v>
      </c>
      <c r="D559" s="52">
        <v>34515</v>
      </c>
      <c r="E559" s="57">
        <v>58.8</v>
      </c>
    </row>
    <row r="560" spans="1:5">
      <c r="A560" s="43" t="s">
        <v>165</v>
      </c>
      <c r="B560" s="52">
        <v>34547</v>
      </c>
      <c r="C560" s="52">
        <v>34516</v>
      </c>
      <c r="D560" s="52">
        <v>34546</v>
      </c>
      <c r="E560" s="57">
        <v>58.5</v>
      </c>
    </row>
    <row r="561" spans="1:5">
      <c r="A561" s="43" t="s">
        <v>165</v>
      </c>
      <c r="B561" s="52">
        <v>34578</v>
      </c>
      <c r="C561" s="52">
        <v>34547</v>
      </c>
      <c r="D561" s="52">
        <v>34577</v>
      </c>
      <c r="E561" s="57">
        <v>58</v>
      </c>
    </row>
    <row r="562" spans="1:5">
      <c r="A562" s="43" t="s">
        <v>165</v>
      </c>
      <c r="B562" s="52">
        <v>34608</v>
      </c>
      <c r="C562" s="52">
        <v>34578</v>
      </c>
      <c r="D562" s="52">
        <v>34607</v>
      </c>
      <c r="E562" s="57">
        <v>59</v>
      </c>
    </row>
    <row r="563" spans="1:5">
      <c r="A563" s="43" t="s">
        <v>165</v>
      </c>
      <c r="B563" s="52">
        <v>34639</v>
      </c>
      <c r="C563" s="52">
        <v>34608</v>
      </c>
      <c r="D563" s="52">
        <v>34638</v>
      </c>
      <c r="E563" s="57">
        <v>59.4</v>
      </c>
    </row>
    <row r="564" spans="1:5">
      <c r="A564" s="43" t="s">
        <v>165</v>
      </c>
      <c r="B564" s="52">
        <v>34669</v>
      </c>
      <c r="C564" s="52">
        <v>34639</v>
      </c>
      <c r="D564" s="52">
        <v>34668</v>
      </c>
      <c r="E564" s="57">
        <v>59.2</v>
      </c>
    </row>
    <row r="565" spans="1:5">
      <c r="A565" s="43" t="s">
        <v>165</v>
      </c>
      <c r="B565" s="52">
        <v>34700</v>
      </c>
      <c r="C565" s="52">
        <v>34669</v>
      </c>
      <c r="D565" s="52">
        <v>34699</v>
      </c>
      <c r="E565" s="57">
        <v>56.1</v>
      </c>
    </row>
    <row r="566" spans="1:5">
      <c r="A566" s="43" t="s">
        <v>165</v>
      </c>
      <c r="B566" s="52">
        <v>34731</v>
      </c>
      <c r="C566" s="52">
        <v>34700</v>
      </c>
      <c r="D566" s="52">
        <v>34730</v>
      </c>
      <c r="E566" s="57">
        <v>57.4</v>
      </c>
    </row>
    <row r="567" spans="1:5">
      <c r="A567" s="43" t="s">
        <v>165</v>
      </c>
      <c r="B567" s="52">
        <v>34759</v>
      </c>
      <c r="C567" s="52">
        <v>34731</v>
      </c>
      <c r="D567" s="52">
        <v>34758</v>
      </c>
      <c r="E567" s="57">
        <v>55.1</v>
      </c>
    </row>
    <row r="568" spans="1:5">
      <c r="A568" s="43" t="s">
        <v>165</v>
      </c>
      <c r="B568" s="52">
        <v>34790</v>
      </c>
      <c r="C568" s="52">
        <v>34759</v>
      </c>
      <c r="D568" s="52">
        <v>34789</v>
      </c>
      <c r="E568" s="57">
        <v>52.1</v>
      </c>
    </row>
    <row r="569" spans="1:5">
      <c r="A569" s="43" t="s">
        <v>165</v>
      </c>
      <c r="B569" s="52">
        <v>34820</v>
      </c>
      <c r="C569" s="52">
        <v>34790</v>
      </c>
      <c r="D569" s="52">
        <v>34819</v>
      </c>
      <c r="E569" s="57">
        <v>51.5</v>
      </c>
    </row>
    <row r="570" spans="1:5">
      <c r="A570" s="43" t="s">
        <v>165</v>
      </c>
      <c r="B570" s="52">
        <v>34851</v>
      </c>
      <c r="C570" s="52">
        <v>34820</v>
      </c>
      <c r="D570" s="52">
        <v>34850</v>
      </c>
      <c r="E570" s="57">
        <v>46.7</v>
      </c>
    </row>
    <row r="571" spans="1:5">
      <c r="A571" s="43" t="s">
        <v>165</v>
      </c>
      <c r="B571" s="52">
        <v>34881</v>
      </c>
      <c r="C571" s="52">
        <v>34851</v>
      </c>
      <c r="D571" s="52">
        <v>34880</v>
      </c>
      <c r="E571" s="57">
        <v>45.9</v>
      </c>
    </row>
    <row r="572" spans="1:5">
      <c r="A572" s="43" t="s">
        <v>165</v>
      </c>
      <c r="B572" s="52">
        <v>34912</v>
      </c>
      <c r="C572" s="52">
        <v>34881</v>
      </c>
      <c r="D572" s="52">
        <v>34911</v>
      </c>
      <c r="E572" s="57">
        <v>50.7</v>
      </c>
    </row>
    <row r="573" spans="1:5">
      <c r="A573" s="43" t="s">
        <v>165</v>
      </c>
      <c r="B573" s="52">
        <v>34943</v>
      </c>
      <c r="C573" s="52">
        <v>34912</v>
      </c>
      <c r="D573" s="52">
        <v>34942</v>
      </c>
      <c r="E573" s="57">
        <v>47.1</v>
      </c>
    </row>
    <row r="574" spans="1:5">
      <c r="A574" s="43" t="s">
        <v>165</v>
      </c>
      <c r="B574" s="52">
        <v>34973</v>
      </c>
      <c r="C574" s="52">
        <v>34943</v>
      </c>
      <c r="D574" s="52">
        <v>34972</v>
      </c>
      <c r="E574" s="57">
        <v>48.1</v>
      </c>
    </row>
    <row r="575" spans="1:5">
      <c r="A575" s="43" t="s">
        <v>165</v>
      </c>
      <c r="B575" s="52">
        <v>35004</v>
      </c>
      <c r="C575" s="52">
        <v>34973</v>
      </c>
      <c r="D575" s="52">
        <v>35003</v>
      </c>
      <c r="E575" s="57">
        <v>46.7</v>
      </c>
    </row>
    <row r="576" spans="1:5">
      <c r="A576" s="43" t="s">
        <v>165</v>
      </c>
      <c r="B576" s="52">
        <v>35034</v>
      </c>
      <c r="C576" s="52">
        <v>35004</v>
      </c>
      <c r="D576" s="52">
        <v>35033</v>
      </c>
      <c r="E576" s="57">
        <v>45.9</v>
      </c>
    </row>
    <row r="577" spans="1:5">
      <c r="A577" s="43" t="s">
        <v>165</v>
      </c>
      <c r="B577" s="52">
        <v>35065</v>
      </c>
      <c r="C577" s="52">
        <v>35034</v>
      </c>
      <c r="D577" s="52">
        <v>35064</v>
      </c>
      <c r="E577" s="57">
        <v>46.2</v>
      </c>
    </row>
    <row r="578" spans="1:5">
      <c r="A578" s="43" t="s">
        <v>165</v>
      </c>
      <c r="B578" s="52">
        <v>35096</v>
      </c>
      <c r="C578" s="52">
        <v>35065</v>
      </c>
      <c r="D578" s="52">
        <v>35095</v>
      </c>
      <c r="E578" s="57">
        <v>45.5</v>
      </c>
    </row>
    <row r="579" spans="1:5">
      <c r="A579" s="43" t="s">
        <v>165</v>
      </c>
      <c r="B579" s="52">
        <v>35125</v>
      </c>
      <c r="C579" s="52">
        <v>35096</v>
      </c>
      <c r="D579" s="52">
        <v>35124</v>
      </c>
      <c r="E579" s="57">
        <v>45.9</v>
      </c>
    </row>
    <row r="580" spans="1:5">
      <c r="A580" s="43" t="s">
        <v>165</v>
      </c>
      <c r="B580" s="52">
        <v>35156</v>
      </c>
      <c r="C580" s="52">
        <v>35125</v>
      </c>
      <c r="D580" s="52">
        <v>35155</v>
      </c>
      <c r="E580" s="57">
        <v>46.9</v>
      </c>
    </row>
    <row r="581" spans="1:5">
      <c r="A581" s="43" t="s">
        <v>165</v>
      </c>
      <c r="B581" s="52">
        <v>35186</v>
      </c>
      <c r="C581" s="52">
        <v>35156</v>
      </c>
      <c r="D581" s="52">
        <v>35185</v>
      </c>
      <c r="E581" s="57">
        <v>49.3</v>
      </c>
    </row>
    <row r="582" spans="1:5">
      <c r="A582" s="43" t="s">
        <v>165</v>
      </c>
      <c r="B582" s="52">
        <v>35217</v>
      </c>
      <c r="C582" s="52">
        <v>35186</v>
      </c>
      <c r="D582" s="52">
        <v>35216</v>
      </c>
      <c r="E582" s="57">
        <v>49.1</v>
      </c>
    </row>
    <row r="583" spans="1:5">
      <c r="A583" s="43" t="s">
        <v>165</v>
      </c>
      <c r="B583" s="52">
        <v>35247</v>
      </c>
      <c r="C583" s="52">
        <v>35217</v>
      </c>
      <c r="D583" s="52">
        <v>35246</v>
      </c>
      <c r="E583" s="57">
        <v>53.6</v>
      </c>
    </row>
    <row r="584" spans="1:5">
      <c r="A584" s="43" t="s">
        <v>165</v>
      </c>
      <c r="B584" s="52">
        <v>35278</v>
      </c>
      <c r="C584" s="52">
        <v>35247</v>
      </c>
      <c r="D584" s="52">
        <v>35277</v>
      </c>
      <c r="E584" s="57">
        <v>49.7</v>
      </c>
    </row>
    <row r="585" spans="1:5">
      <c r="A585" s="43" t="s">
        <v>165</v>
      </c>
      <c r="B585" s="52">
        <v>35309</v>
      </c>
      <c r="C585" s="52">
        <v>35278</v>
      </c>
      <c r="D585" s="52">
        <v>35308</v>
      </c>
      <c r="E585" s="57">
        <v>51.6</v>
      </c>
    </row>
    <row r="586" spans="1:5">
      <c r="A586" s="43" t="s">
        <v>165</v>
      </c>
      <c r="B586" s="52">
        <v>35339</v>
      </c>
      <c r="C586" s="52">
        <v>35309</v>
      </c>
      <c r="D586" s="52">
        <v>35338</v>
      </c>
      <c r="E586" s="57">
        <v>51.1</v>
      </c>
    </row>
    <row r="587" spans="1:5">
      <c r="A587" s="43" t="s">
        <v>165</v>
      </c>
      <c r="B587" s="52">
        <v>35370</v>
      </c>
      <c r="C587" s="52">
        <v>35339</v>
      </c>
      <c r="D587" s="52">
        <v>35369</v>
      </c>
      <c r="E587" s="57">
        <v>50.5</v>
      </c>
    </row>
    <row r="588" spans="1:5">
      <c r="A588" s="43" t="s">
        <v>165</v>
      </c>
      <c r="B588" s="52">
        <v>35400</v>
      </c>
      <c r="C588" s="52">
        <v>35370</v>
      </c>
      <c r="D588" s="52">
        <v>35399</v>
      </c>
      <c r="E588" s="57">
        <v>53</v>
      </c>
    </row>
    <row r="589" spans="1:5">
      <c r="A589" s="43" t="s">
        <v>165</v>
      </c>
      <c r="B589" s="52">
        <v>35431</v>
      </c>
      <c r="C589" s="52">
        <v>35400</v>
      </c>
      <c r="D589" s="52">
        <v>35430</v>
      </c>
      <c r="E589" s="57">
        <v>55.2</v>
      </c>
    </row>
    <row r="590" spans="1:5">
      <c r="A590" s="43" t="s">
        <v>165</v>
      </c>
      <c r="B590" s="52">
        <v>35462</v>
      </c>
      <c r="C590" s="52">
        <v>35431</v>
      </c>
      <c r="D590" s="52">
        <v>35461</v>
      </c>
      <c r="E590" s="57">
        <v>53.8</v>
      </c>
    </row>
    <row r="591" spans="1:5">
      <c r="A591" s="43" t="s">
        <v>165</v>
      </c>
      <c r="B591" s="52">
        <v>35490</v>
      </c>
      <c r="C591" s="52">
        <v>35462</v>
      </c>
      <c r="D591" s="52">
        <v>35489</v>
      </c>
      <c r="E591" s="57">
        <v>53.1</v>
      </c>
    </row>
    <row r="592" spans="1:5">
      <c r="A592" s="43" t="s">
        <v>165</v>
      </c>
      <c r="B592" s="52">
        <v>35521</v>
      </c>
      <c r="C592" s="52">
        <v>35490</v>
      </c>
      <c r="D592" s="52">
        <v>35520</v>
      </c>
      <c r="E592" s="57">
        <v>53.8</v>
      </c>
    </row>
    <row r="593" spans="1:5">
      <c r="A593" s="43" t="s">
        <v>165</v>
      </c>
      <c r="B593" s="52">
        <v>35551</v>
      </c>
      <c r="C593" s="52">
        <v>35521</v>
      </c>
      <c r="D593" s="52">
        <v>35550</v>
      </c>
      <c r="E593" s="57">
        <v>53.7</v>
      </c>
    </row>
    <row r="594" spans="1:5">
      <c r="A594" s="43" t="s">
        <v>165</v>
      </c>
      <c r="B594" s="52">
        <v>35582</v>
      </c>
      <c r="C594" s="52">
        <v>35551</v>
      </c>
      <c r="D594" s="52">
        <v>35581</v>
      </c>
      <c r="E594" s="57">
        <v>56.1</v>
      </c>
    </row>
    <row r="595" spans="1:5">
      <c r="A595" s="43" t="s">
        <v>165</v>
      </c>
      <c r="B595" s="52">
        <v>35612</v>
      </c>
      <c r="C595" s="52">
        <v>35582</v>
      </c>
      <c r="D595" s="52">
        <v>35611</v>
      </c>
      <c r="E595" s="57">
        <v>54.9</v>
      </c>
    </row>
    <row r="596" spans="1:5">
      <c r="A596" s="43" t="s">
        <v>165</v>
      </c>
      <c r="B596" s="52">
        <v>35643</v>
      </c>
      <c r="C596" s="52">
        <v>35612</v>
      </c>
      <c r="D596" s="52">
        <v>35642</v>
      </c>
      <c r="E596" s="57">
        <v>57.7</v>
      </c>
    </row>
    <row r="597" spans="1:5">
      <c r="A597" s="43" t="s">
        <v>165</v>
      </c>
      <c r="B597" s="52">
        <v>35674</v>
      </c>
      <c r="C597" s="52">
        <v>35643</v>
      </c>
      <c r="D597" s="52">
        <v>35673</v>
      </c>
      <c r="E597" s="57">
        <v>56.3</v>
      </c>
    </row>
    <row r="598" spans="1:5">
      <c r="A598" s="43" t="s">
        <v>165</v>
      </c>
      <c r="B598" s="52">
        <v>35704</v>
      </c>
      <c r="C598" s="52">
        <v>35674</v>
      </c>
      <c r="D598" s="52">
        <v>35703</v>
      </c>
      <c r="E598" s="57">
        <v>53.9</v>
      </c>
    </row>
    <row r="599" spans="1:5">
      <c r="A599" s="43" t="s">
        <v>165</v>
      </c>
      <c r="B599" s="52">
        <v>35735</v>
      </c>
      <c r="C599" s="52">
        <v>35704</v>
      </c>
      <c r="D599" s="52">
        <v>35734</v>
      </c>
      <c r="E599" s="57">
        <v>56.4</v>
      </c>
    </row>
    <row r="600" spans="1:5">
      <c r="A600" s="43" t="s">
        <v>165</v>
      </c>
      <c r="B600" s="52">
        <v>35765</v>
      </c>
      <c r="C600" s="52">
        <v>35735</v>
      </c>
      <c r="D600" s="52">
        <v>35764</v>
      </c>
      <c r="E600" s="57">
        <v>55.7</v>
      </c>
    </row>
    <row r="601" spans="1:5">
      <c r="A601" s="43" t="s">
        <v>165</v>
      </c>
      <c r="B601" s="52">
        <v>35796</v>
      </c>
      <c r="C601" s="52">
        <v>35765</v>
      </c>
      <c r="D601" s="52">
        <v>35795</v>
      </c>
      <c r="E601" s="57">
        <v>54.5</v>
      </c>
    </row>
    <row r="602" spans="1:5">
      <c r="A602" s="43" t="s">
        <v>165</v>
      </c>
      <c r="B602" s="52">
        <v>35827</v>
      </c>
      <c r="C602" s="52">
        <v>35796</v>
      </c>
      <c r="D602" s="52">
        <v>35826</v>
      </c>
      <c r="E602" s="57">
        <v>53.8</v>
      </c>
    </row>
    <row r="603" spans="1:5">
      <c r="A603" s="43" t="s">
        <v>165</v>
      </c>
      <c r="B603" s="52">
        <v>35855</v>
      </c>
      <c r="C603" s="52">
        <v>35827</v>
      </c>
      <c r="D603" s="52">
        <v>35854</v>
      </c>
      <c r="E603" s="57">
        <v>52.9</v>
      </c>
    </row>
    <row r="604" spans="1:5">
      <c r="A604" s="43" t="s">
        <v>165</v>
      </c>
      <c r="B604" s="52">
        <v>35886</v>
      </c>
      <c r="C604" s="52">
        <v>35855</v>
      </c>
      <c r="D604" s="52">
        <v>35885</v>
      </c>
      <c r="E604" s="57">
        <v>52.9</v>
      </c>
    </row>
    <row r="605" spans="1:5">
      <c r="A605" s="43" t="s">
        <v>165</v>
      </c>
      <c r="B605" s="52">
        <v>35916</v>
      </c>
      <c r="C605" s="52">
        <v>35886</v>
      </c>
      <c r="D605" s="52">
        <v>35915</v>
      </c>
      <c r="E605" s="57">
        <v>52.2</v>
      </c>
    </row>
    <row r="606" spans="1:5">
      <c r="A606" s="43" t="s">
        <v>165</v>
      </c>
      <c r="B606" s="52">
        <v>35947</v>
      </c>
      <c r="C606" s="52">
        <v>35916</v>
      </c>
      <c r="D606" s="52">
        <v>35946</v>
      </c>
      <c r="E606" s="57">
        <v>50.9</v>
      </c>
    </row>
    <row r="607" spans="1:5">
      <c r="A607" s="43" t="s">
        <v>165</v>
      </c>
      <c r="B607" s="52">
        <v>35977</v>
      </c>
      <c r="C607" s="52">
        <v>35947</v>
      </c>
      <c r="D607" s="52">
        <v>35976</v>
      </c>
      <c r="E607" s="57">
        <v>48.9</v>
      </c>
    </row>
    <row r="608" spans="1:5">
      <c r="A608" s="43" t="s">
        <v>165</v>
      </c>
      <c r="B608" s="52">
        <v>36008</v>
      </c>
      <c r="C608" s="52">
        <v>35977</v>
      </c>
      <c r="D608" s="52">
        <v>36007</v>
      </c>
      <c r="E608" s="57">
        <v>49.2</v>
      </c>
    </row>
    <row r="609" spans="1:5">
      <c r="A609" s="43" t="s">
        <v>165</v>
      </c>
      <c r="B609" s="52">
        <v>36039</v>
      </c>
      <c r="C609" s="52">
        <v>36008</v>
      </c>
      <c r="D609" s="52">
        <v>36038</v>
      </c>
      <c r="E609" s="57">
        <v>49.3</v>
      </c>
    </row>
    <row r="610" spans="1:5">
      <c r="A610" s="43" t="s">
        <v>165</v>
      </c>
      <c r="B610" s="52">
        <v>36069</v>
      </c>
      <c r="C610" s="52">
        <v>36039</v>
      </c>
      <c r="D610" s="52">
        <v>36068</v>
      </c>
      <c r="E610" s="57">
        <v>48.7</v>
      </c>
    </row>
    <row r="611" spans="1:5">
      <c r="A611" s="43" t="s">
        <v>165</v>
      </c>
      <c r="B611" s="52">
        <v>36100</v>
      </c>
      <c r="C611" s="52">
        <v>36069</v>
      </c>
      <c r="D611" s="52">
        <v>36099</v>
      </c>
      <c r="E611" s="57">
        <v>48.7</v>
      </c>
    </row>
    <row r="612" spans="1:5">
      <c r="A612" s="43" t="s">
        <v>165</v>
      </c>
      <c r="B612" s="52">
        <v>36130</v>
      </c>
      <c r="C612" s="52">
        <v>36100</v>
      </c>
      <c r="D612" s="52">
        <v>36129</v>
      </c>
      <c r="E612" s="57">
        <v>48.2</v>
      </c>
    </row>
    <row r="613" spans="1:5">
      <c r="A613" s="43" t="s">
        <v>165</v>
      </c>
      <c r="B613" s="52">
        <v>36161</v>
      </c>
      <c r="C613" s="52">
        <v>36130</v>
      </c>
      <c r="D613" s="52">
        <v>36160</v>
      </c>
      <c r="E613" s="57">
        <v>46.8</v>
      </c>
    </row>
    <row r="614" spans="1:5">
      <c r="A614" s="43" t="s">
        <v>165</v>
      </c>
      <c r="B614" s="52">
        <v>36192</v>
      </c>
      <c r="C614" s="52">
        <v>36161</v>
      </c>
      <c r="D614" s="52">
        <v>36191</v>
      </c>
      <c r="E614" s="57">
        <v>50.6</v>
      </c>
    </row>
    <row r="615" spans="1:5">
      <c r="A615" s="43" t="s">
        <v>165</v>
      </c>
      <c r="B615" s="52">
        <v>36220</v>
      </c>
      <c r="C615" s="52">
        <v>36192</v>
      </c>
      <c r="D615" s="52">
        <v>36219</v>
      </c>
      <c r="E615" s="57">
        <v>51.7</v>
      </c>
    </row>
    <row r="616" spans="1:5">
      <c r="A616" s="43" t="s">
        <v>165</v>
      </c>
      <c r="B616" s="52">
        <v>36251</v>
      </c>
      <c r="C616" s="52">
        <v>36220</v>
      </c>
      <c r="D616" s="52">
        <v>36250</v>
      </c>
      <c r="E616" s="57">
        <v>52.4</v>
      </c>
    </row>
    <row r="617" spans="1:5">
      <c r="A617" s="43" t="s">
        <v>165</v>
      </c>
      <c r="B617" s="52">
        <v>36281</v>
      </c>
      <c r="C617" s="52">
        <v>36251</v>
      </c>
      <c r="D617" s="52">
        <v>36280</v>
      </c>
      <c r="E617" s="57">
        <v>52.3</v>
      </c>
    </row>
    <row r="618" spans="1:5">
      <c r="A618" s="43" t="s">
        <v>165</v>
      </c>
      <c r="B618" s="52">
        <v>36312</v>
      </c>
      <c r="C618" s="52">
        <v>36281</v>
      </c>
      <c r="D618" s="52">
        <v>36311</v>
      </c>
      <c r="E618" s="57">
        <v>54.3</v>
      </c>
    </row>
    <row r="619" spans="1:5">
      <c r="A619" s="43" t="s">
        <v>165</v>
      </c>
      <c r="B619" s="52">
        <v>36342</v>
      </c>
      <c r="C619" s="52">
        <v>36312</v>
      </c>
      <c r="D619" s="52">
        <v>36341</v>
      </c>
      <c r="E619" s="57">
        <v>55.8</v>
      </c>
    </row>
    <row r="620" spans="1:5">
      <c r="A620" s="43" t="s">
        <v>165</v>
      </c>
      <c r="B620" s="52">
        <v>36373</v>
      </c>
      <c r="C620" s="52">
        <v>36342</v>
      </c>
      <c r="D620" s="52">
        <v>36372</v>
      </c>
      <c r="E620" s="57">
        <v>53.6</v>
      </c>
    </row>
    <row r="621" spans="1:5">
      <c r="A621" s="43" t="s">
        <v>165</v>
      </c>
      <c r="B621" s="52">
        <v>36404</v>
      </c>
      <c r="C621" s="52">
        <v>36373</v>
      </c>
      <c r="D621" s="52">
        <v>36403</v>
      </c>
      <c r="E621" s="57">
        <v>54.8</v>
      </c>
    </row>
    <row r="622" spans="1:5">
      <c r="A622" s="43" t="s">
        <v>165</v>
      </c>
      <c r="B622" s="52">
        <v>36434</v>
      </c>
      <c r="C622" s="52">
        <v>36404</v>
      </c>
      <c r="D622" s="52">
        <v>36433</v>
      </c>
      <c r="E622" s="57">
        <v>57</v>
      </c>
    </row>
    <row r="623" spans="1:5">
      <c r="A623" s="43" t="s">
        <v>165</v>
      </c>
      <c r="B623" s="52">
        <v>36465</v>
      </c>
      <c r="C623" s="52">
        <v>36434</v>
      </c>
      <c r="D623" s="52">
        <v>36464</v>
      </c>
      <c r="E623" s="57">
        <v>57.2</v>
      </c>
    </row>
    <row r="624" spans="1:5">
      <c r="A624" s="43" t="s">
        <v>165</v>
      </c>
      <c r="B624" s="52">
        <v>36495</v>
      </c>
      <c r="C624" s="52">
        <v>36465</v>
      </c>
      <c r="D624" s="52">
        <v>36494</v>
      </c>
      <c r="E624" s="57">
        <v>58.1</v>
      </c>
    </row>
    <row r="625" spans="1:5">
      <c r="A625" s="43" t="s">
        <v>165</v>
      </c>
      <c r="B625" s="52">
        <v>36526</v>
      </c>
      <c r="C625" s="52">
        <v>36495</v>
      </c>
      <c r="D625" s="52">
        <v>36525</v>
      </c>
      <c r="E625" s="57">
        <v>57.8</v>
      </c>
    </row>
    <row r="626" spans="1:5">
      <c r="A626" s="43" t="s">
        <v>165</v>
      </c>
      <c r="B626" s="52">
        <v>36557</v>
      </c>
      <c r="C626" s="52">
        <v>36526</v>
      </c>
      <c r="D626" s="52">
        <v>36556</v>
      </c>
      <c r="E626" s="57">
        <v>56.7</v>
      </c>
    </row>
    <row r="627" spans="1:5">
      <c r="A627" s="43" t="s">
        <v>165</v>
      </c>
      <c r="B627" s="52">
        <v>36586</v>
      </c>
      <c r="C627" s="52">
        <v>36557</v>
      </c>
      <c r="D627" s="52">
        <v>36585</v>
      </c>
      <c r="E627" s="57">
        <v>55.8</v>
      </c>
    </row>
    <row r="628" spans="1:5">
      <c r="A628" s="43" t="s">
        <v>165</v>
      </c>
      <c r="B628" s="52">
        <v>36617</v>
      </c>
      <c r="C628" s="52">
        <v>36586</v>
      </c>
      <c r="D628" s="52">
        <v>36616</v>
      </c>
      <c r="E628" s="57">
        <v>54.9</v>
      </c>
    </row>
    <row r="629" spans="1:5">
      <c r="A629" s="43" t="s">
        <v>165</v>
      </c>
      <c r="B629" s="52">
        <v>36647</v>
      </c>
      <c r="C629" s="52">
        <v>36617</v>
      </c>
      <c r="D629" s="52">
        <v>36646</v>
      </c>
      <c r="E629" s="57">
        <v>54.7</v>
      </c>
    </row>
    <row r="630" spans="1:5">
      <c r="A630" s="43" t="s">
        <v>165</v>
      </c>
      <c r="B630" s="52">
        <v>36678</v>
      </c>
      <c r="C630" s="52">
        <v>36647</v>
      </c>
      <c r="D630" s="52">
        <v>36677</v>
      </c>
      <c r="E630" s="57">
        <v>53.2</v>
      </c>
    </row>
    <row r="631" spans="1:5">
      <c r="A631" s="43" t="s">
        <v>165</v>
      </c>
      <c r="B631" s="52">
        <v>36708</v>
      </c>
      <c r="C631" s="52">
        <v>36678</v>
      </c>
      <c r="D631" s="52">
        <v>36707</v>
      </c>
      <c r="E631" s="57">
        <v>51.4</v>
      </c>
    </row>
    <row r="632" spans="1:5">
      <c r="A632" s="43" t="s">
        <v>165</v>
      </c>
      <c r="B632" s="52">
        <v>36739</v>
      </c>
      <c r="C632" s="52">
        <v>36708</v>
      </c>
      <c r="D632" s="52">
        <v>36738</v>
      </c>
      <c r="E632" s="57">
        <v>52.5</v>
      </c>
    </row>
    <row r="633" spans="1:5">
      <c r="A633" s="43" t="s">
        <v>165</v>
      </c>
      <c r="B633" s="52">
        <v>36770</v>
      </c>
      <c r="C633" s="52">
        <v>36739</v>
      </c>
      <c r="D633" s="52">
        <v>36769</v>
      </c>
      <c r="E633" s="57">
        <v>49.9</v>
      </c>
    </row>
    <row r="634" spans="1:5">
      <c r="A634" s="43" t="s">
        <v>165</v>
      </c>
      <c r="B634" s="52">
        <v>36800</v>
      </c>
      <c r="C634" s="52">
        <v>36770</v>
      </c>
      <c r="D634" s="52">
        <v>36799</v>
      </c>
      <c r="E634" s="57">
        <v>49.7</v>
      </c>
    </row>
    <row r="635" spans="1:5">
      <c r="A635" s="43" t="s">
        <v>165</v>
      </c>
      <c r="B635" s="52">
        <v>36831</v>
      </c>
      <c r="C635" s="52">
        <v>36800</v>
      </c>
      <c r="D635" s="52">
        <v>36830</v>
      </c>
      <c r="E635" s="57">
        <v>48.7</v>
      </c>
    </row>
    <row r="636" spans="1:5">
      <c r="A636" s="43" t="s">
        <v>165</v>
      </c>
      <c r="B636" s="52">
        <v>36861</v>
      </c>
      <c r="C636" s="52">
        <v>36831</v>
      </c>
      <c r="D636" s="52">
        <v>36860</v>
      </c>
      <c r="E636" s="57">
        <v>48.5</v>
      </c>
    </row>
    <row r="637" spans="1:5">
      <c r="A637" s="43" t="s">
        <v>165</v>
      </c>
      <c r="B637" s="52">
        <v>36892</v>
      </c>
      <c r="C637" s="52">
        <v>36861</v>
      </c>
      <c r="D637" s="52">
        <v>36891</v>
      </c>
      <c r="E637" s="57">
        <v>43.9</v>
      </c>
    </row>
    <row r="638" spans="1:5">
      <c r="A638" s="43" t="s">
        <v>165</v>
      </c>
      <c r="B638" s="52">
        <v>36923</v>
      </c>
      <c r="C638" s="52">
        <v>36892</v>
      </c>
      <c r="D638" s="52">
        <v>36922</v>
      </c>
      <c r="E638" s="57">
        <v>42.3</v>
      </c>
    </row>
    <row r="639" spans="1:5">
      <c r="A639" s="43" t="s">
        <v>165</v>
      </c>
      <c r="B639" s="52">
        <v>36951</v>
      </c>
      <c r="C639" s="52">
        <v>36923</v>
      </c>
      <c r="D639" s="52">
        <v>36950</v>
      </c>
      <c r="E639" s="57">
        <v>42.1</v>
      </c>
    </row>
    <row r="640" spans="1:5">
      <c r="A640" s="43" t="s">
        <v>165</v>
      </c>
      <c r="B640" s="52">
        <v>36982</v>
      </c>
      <c r="C640" s="52">
        <v>36951</v>
      </c>
      <c r="D640" s="52">
        <v>36981</v>
      </c>
      <c r="E640" s="57">
        <v>43.1</v>
      </c>
    </row>
    <row r="641" spans="1:5">
      <c r="A641" s="43" t="s">
        <v>165</v>
      </c>
      <c r="B641" s="52">
        <v>37012</v>
      </c>
      <c r="C641" s="52">
        <v>36982</v>
      </c>
      <c r="D641" s="52">
        <v>37011</v>
      </c>
      <c r="E641" s="57">
        <v>42.7</v>
      </c>
    </row>
    <row r="642" spans="1:5">
      <c r="A642" s="43" t="s">
        <v>165</v>
      </c>
      <c r="B642" s="52">
        <v>37043</v>
      </c>
      <c r="C642" s="52">
        <v>37012</v>
      </c>
      <c r="D642" s="52">
        <v>37042</v>
      </c>
      <c r="E642" s="57">
        <v>41.3</v>
      </c>
    </row>
    <row r="643" spans="1:5">
      <c r="A643" s="43" t="s">
        <v>165</v>
      </c>
      <c r="B643" s="52">
        <v>37073</v>
      </c>
      <c r="C643" s="52">
        <v>37043</v>
      </c>
      <c r="D643" s="52">
        <v>37072</v>
      </c>
      <c r="E643" s="57">
        <v>43.2</v>
      </c>
    </row>
    <row r="644" spans="1:5">
      <c r="A644" s="43" t="s">
        <v>165</v>
      </c>
      <c r="B644" s="52">
        <v>37104</v>
      </c>
      <c r="C644" s="52">
        <v>37073</v>
      </c>
      <c r="D644" s="52">
        <v>37103</v>
      </c>
      <c r="E644" s="57">
        <v>43.5</v>
      </c>
    </row>
    <row r="645" spans="1:5">
      <c r="A645" s="43" t="s">
        <v>165</v>
      </c>
      <c r="B645" s="52">
        <v>37135</v>
      </c>
      <c r="C645" s="52">
        <v>37104</v>
      </c>
      <c r="D645" s="52">
        <v>37134</v>
      </c>
      <c r="E645" s="57">
        <v>46.3</v>
      </c>
    </row>
    <row r="646" spans="1:5">
      <c r="A646" s="43" t="s">
        <v>165</v>
      </c>
      <c r="B646" s="52">
        <v>37165</v>
      </c>
      <c r="C646" s="52">
        <v>37135</v>
      </c>
      <c r="D646" s="52">
        <v>37164</v>
      </c>
      <c r="E646" s="57">
        <v>46.2</v>
      </c>
    </row>
    <row r="647" spans="1:5">
      <c r="A647" s="43" t="s">
        <v>165</v>
      </c>
      <c r="B647" s="52">
        <v>37196</v>
      </c>
      <c r="C647" s="52">
        <v>37165</v>
      </c>
      <c r="D647" s="52">
        <v>37195</v>
      </c>
      <c r="E647" s="57">
        <v>40.799999999999997</v>
      </c>
    </row>
    <row r="648" spans="1:5">
      <c r="A648" s="43" t="s">
        <v>165</v>
      </c>
      <c r="B648" s="52">
        <v>37226</v>
      </c>
      <c r="C648" s="52">
        <v>37196</v>
      </c>
      <c r="D648" s="52">
        <v>37225</v>
      </c>
      <c r="E648" s="57">
        <v>44.1</v>
      </c>
    </row>
    <row r="649" spans="1:5">
      <c r="A649" s="43" t="s">
        <v>165</v>
      </c>
      <c r="B649" s="52">
        <v>37257</v>
      </c>
      <c r="C649" s="52">
        <v>37226</v>
      </c>
      <c r="D649" s="52">
        <v>37256</v>
      </c>
      <c r="E649" s="57">
        <v>45.3</v>
      </c>
    </row>
    <row r="650" spans="1:5">
      <c r="A650" s="43" t="s">
        <v>165</v>
      </c>
      <c r="B650" s="52">
        <v>37288</v>
      </c>
      <c r="C650" s="52">
        <v>37257</v>
      </c>
      <c r="D650" s="52">
        <v>37287</v>
      </c>
      <c r="E650" s="57">
        <v>47.5</v>
      </c>
    </row>
    <row r="651" spans="1:5">
      <c r="A651" s="43" t="s">
        <v>165</v>
      </c>
      <c r="B651" s="52">
        <v>37316</v>
      </c>
      <c r="C651" s="52">
        <v>37288</v>
      </c>
      <c r="D651" s="52">
        <v>37315</v>
      </c>
      <c r="E651" s="57">
        <v>50.7</v>
      </c>
    </row>
    <row r="652" spans="1:5">
      <c r="A652" s="43" t="s">
        <v>165</v>
      </c>
      <c r="B652" s="52">
        <v>37347</v>
      </c>
      <c r="C652" s="52">
        <v>37316</v>
      </c>
      <c r="D652" s="52">
        <v>37346</v>
      </c>
      <c r="E652" s="57">
        <v>52.4</v>
      </c>
    </row>
    <row r="653" spans="1:5">
      <c r="A653" s="43" t="s">
        <v>165</v>
      </c>
      <c r="B653" s="52">
        <v>37377</v>
      </c>
      <c r="C653" s="52">
        <v>37347</v>
      </c>
      <c r="D653" s="52">
        <v>37376</v>
      </c>
      <c r="E653" s="57">
        <v>52.4</v>
      </c>
    </row>
    <row r="654" spans="1:5">
      <c r="A654" s="43" t="s">
        <v>165</v>
      </c>
      <c r="B654" s="52">
        <v>37408</v>
      </c>
      <c r="C654" s="52">
        <v>37377</v>
      </c>
      <c r="D654" s="52">
        <v>37407</v>
      </c>
      <c r="E654" s="57">
        <v>53.1</v>
      </c>
    </row>
    <row r="655" spans="1:5">
      <c r="A655" s="43" t="s">
        <v>165</v>
      </c>
      <c r="B655" s="52">
        <v>37438</v>
      </c>
      <c r="C655" s="52">
        <v>37408</v>
      </c>
      <c r="D655" s="52">
        <v>37437</v>
      </c>
      <c r="E655" s="57">
        <v>53.6</v>
      </c>
    </row>
    <row r="656" spans="1:5">
      <c r="A656" s="43" t="s">
        <v>165</v>
      </c>
      <c r="B656" s="52">
        <v>37469</v>
      </c>
      <c r="C656" s="52">
        <v>37438</v>
      </c>
      <c r="D656" s="52">
        <v>37468</v>
      </c>
      <c r="E656" s="57">
        <v>50.2</v>
      </c>
    </row>
    <row r="657" spans="1:5">
      <c r="A657" s="43" t="s">
        <v>165</v>
      </c>
      <c r="B657" s="52">
        <v>37500</v>
      </c>
      <c r="C657" s="52">
        <v>37469</v>
      </c>
      <c r="D657" s="52">
        <v>37499</v>
      </c>
      <c r="E657" s="57">
        <v>50.3</v>
      </c>
    </row>
    <row r="658" spans="1:5">
      <c r="A658" s="43" t="s">
        <v>165</v>
      </c>
      <c r="B658" s="52">
        <v>37530</v>
      </c>
      <c r="C658" s="52">
        <v>37500</v>
      </c>
      <c r="D658" s="52">
        <v>37529</v>
      </c>
      <c r="E658" s="57">
        <v>50.5</v>
      </c>
    </row>
    <row r="659" spans="1:5">
      <c r="A659" s="43" t="s">
        <v>165</v>
      </c>
      <c r="B659" s="52">
        <v>37561</v>
      </c>
      <c r="C659" s="52">
        <v>37530</v>
      </c>
      <c r="D659" s="52">
        <v>37560</v>
      </c>
      <c r="E659" s="57">
        <v>49</v>
      </c>
    </row>
    <row r="660" spans="1:5">
      <c r="A660" s="43" t="s">
        <v>165</v>
      </c>
      <c r="B660" s="52">
        <v>37591</v>
      </c>
      <c r="C660" s="52">
        <v>37561</v>
      </c>
      <c r="D660" s="52">
        <v>37590</v>
      </c>
      <c r="E660" s="57">
        <v>48.5</v>
      </c>
    </row>
    <row r="661" spans="1:5">
      <c r="A661" s="43" t="s">
        <v>165</v>
      </c>
      <c r="B661" s="52">
        <v>37622</v>
      </c>
      <c r="C661" s="52">
        <v>37591</v>
      </c>
      <c r="D661" s="52">
        <v>37621</v>
      </c>
      <c r="E661" s="57">
        <v>51.6</v>
      </c>
    </row>
    <row r="662" spans="1:5">
      <c r="A662" s="43" t="s">
        <v>165</v>
      </c>
      <c r="B662" s="52">
        <v>37653</v>
      </c>
      <c r="C662" s="52">
        <v>37622</v>
      </c>
      <c r="D662" s="52">
        <v>37652</v>
      </c>
      <c r="E662" s="57">
        <v>51.3</v>
      </c>
    </row>
    <row r="663" spans="1:5">
      <c r="A663" s="43" t="s">
        <v>165</v>
      </c>
      <c r="B663" s="52">
        <v>37681</v>
      </c>
      <c r="C663" s="52">
        <v>37653</v>
      </c>
      <c r="D663" s="52">
        <v>37680</v>
      </c>
      <c r="E663" s="57">
        <v>48.8</v>
      </c>
    </row>
    <row r="664" spans="1:5">
      <c r="A664" s="43" t="s">
        <v>165</v>
      </c>
      <c r="B664" s="52">
        <v>37712</v>
      </c>
      <c r="C664" s="52">
        <v>37681</v>
      </c>
      <c r="D664" s="52">
        <v>37711</v>
      </c>
      <c r="E664" s="57">
        <v>46.3</v>
      </c>
    </row>
    <row r="665" spans="1:5">
      <c r="A665" s="43" t="s">
        <v>165</v>
      </c>
      <c r="B665" s="52">
        <v>37742</v>
      </c>
      <c r="C665" s="52">
        <v>37712</v>
      </c>
      <c r="D665" s="52">
        <v>37741</v>
      </c>
      <c r="E665" s="57">
        <v>46.1</v>
      </c>
    </row>
    <row r="666" spans="1:5">
      <c r="A666" s="43" t="s">
        <v>165</v>
      </c>
      <c r="B666" s="52">
        <v>37773</v>
      </c>
      <c r="C666" s="52">
        <v>37742</v>
      </c>
      <c r="D666" s="52">
        <v>37772</v>
      </c>
      <c r="E666" s="57">
        <v>49</v>
      </c>
    </row>
    <row r="667" spans="1:5">
      <c r="A667" s="43" t="s">
        <v>165</v>
      </c>
      <c r="B667" s="52">
        <v>37803</v>
      </c>
      <c r="C667" s="52">
        <v>37773</v>
      </c>
      <c r="D667" s="52">
        <v>37802</v>
      </c>
      <c r="E667" s="57">
        <v>49</v>
      </c>
    </row>
    <row r="668" spans="1:5">
      <c r="A668" s="43" t="s">
        <v>165</v>
      </c>
      <c r="B668" s="52">
        <v>37834</v>
      </c>
      <c r="C668" s="52">
        <v>37803</v>
      </c>
      <c r="D668" s="52">
        <v>37833</v>
      </c>
      <c r="E668" s="57">
        <v>51</v>
      </c>
    </row>
    <row r="669" spans="1:5">
      <c r="A669" s="43" t="s">
        <v>165</v>
      </c>
      <c r="B669" s="52">
        <v>37865</v>
      </c>
      <c r="C669" s="52">
        <v>37834</v>
      </c>
      <c r="D669" s="52">
        <v>37864</v>
      </c>
      <c r="E669" s="57">
        <v>53.2</v>
      </c>
    </row>
    <row r="670" spans="1:5">
      <c r="A670" s="43" t="s">
        <v>165</v>
      </c>
      <c r="B670" s="52">
        <v>37895</v>
      </c>
      <c r="C670" s="52">
        <v>37865</v>
      </c>
      <c r="D670" s="52">
        <v>37894</v>
      </c>
      <c r="E670" s="57">
        <v>52.4</v>
      </c>
    </row>
    <row r="671" spans="1:5">
      <c r="A671" s="43" t="s">
        <v>165</v>
      </c>
      <c r="B671" s="52">
        <v>37926</v>
      </c>
      <c r="C671" s="52">
        <v>37895</v>
      </c>
      <c r="D671" s="52">
        <v>37925</v>
      </c>
      <c r="E671" s="57">
        <v>55.2</v>
      </c>
    </row>
    <row r="672" spans="1:5">
      <c r="A672" s="43" t="s">
        <v>165</v>
      </c>
      <c r="B672" s="52">
        <v>37956</v>
      </c>
      <c r="C672" s="52">
        <v>37926</v>
      </c>
      <c r="D672" s="52">
        <v>37955</v>
      </c>
      <c r="E672" s="57">
        <v>58.4</v>
      </c>
    </row>
    <row r="673" spans="1:5">
      <c r="A673" s="43" t="s">
        <v>165</v>
      </c>
      <c r="B673" s="52">
        <v>37987</v>
      </c>
      <c r="C673" s="52">
        <v>37956</v>
      </c>
      <c r="D673" s="52">
        <v>37986</v>
      </c>
      <c r="E673" s="57">
        <v>60.1</v>
      </c>
    </row>
    <row r="674" spans="1:5">
      <c r="A674" s="43" t="s">
        <v>165</v>
      </c>
      <c r="B674" s="52">
        <v>38018</v>
      </c>
      <c r="C674" s="52">
        <v>37987</v>
      </c>
      <c r="D674" s="52">
        <v>38017</v>
      </c>
      <c r="E674" s="57">
        <v>60.8</v>
      </c>
    </row>
    <row r="675" spans="1:5">
      <c r="A675" s="43" t="s">
        <v>165</v>
      </c>
      <c r="B675" s="52">
        <v>38047</v>
      </c>
      <c r="C675" s="52">
        <v>38018</v>
      </c>
      <c r="D675" s="52">
        <v>38046</v>
      </c>
      <c r="E675" s="57">
        <v>59.9</v>
      </c>
    </row>
    <row r="676" spans="1:5">
      <c r="A676" s="43" t="s">
        <v>165</v>
      </c>
      <c r="B676" s="52">
        <v>38078</v>
      </c>
      <c r="C676" s="52">
        <v>38047</v>
      </c>
      <c r="D676" s="52">
        <v>38077</v>
      </c>
      <c r="E676" s="57">
        <v>60.6</v>
      </c>
    </row>
    <row r="677" spans="1:5">
      <c r="A677" s="43" t="s">
        <v>165</v>
      </c>
      <c r="B677" s="52">
        <v>38108</v>
      </c>
      <c r="C677" s="52">
        <v>38078</v>
      </c>
      <c r="D677" s="52">
        <v>38107</v>
      </c>
      <c r="E677" s="57">
        <v>60.6</v>
      </c>
    </row>
    <row r="678" spans="1:5">
      <c r="A678" s="43" t="s">
        <v>165</v>
      </c>
      <c r="B678" s="52">
        <v>38139</v>
      </c>
      <c r="C678" s="52">
        <v>38108</v>
      </c>
      <c r="D678" s="52">
        <v>38138</v>
      </c>
      <c r="E678" s="57">
        <v>61.4</v>
      </c>
    </row>
    <row r="679" spans="1:5">
      <c r="A679" s="43" t="s">
        <v>165</v>
      </c>
      <c r="B679" s="52">
        <v>38169</v>
      </c>
      <c r="C679" s="52">
        <v>38139</v>
      </c>
      <c r="D679" s="52">
        <v>38168</v>
      </c>
      <c r="E679" s="57">
        <v>60.5</v>
      </c>
    </row>
    <row r="680" spans="1:5">
      <c r="A680" s="43" t="s">
        <v>165</v>
      </c>
      <c r="B680" s="52">
        <v>38200</v>
      </c>
      <c r="C680" s="52">
        <v>38169</v>
      </c>
      <c r="D680" s="52">
        <v>38199</v>
      </c>
      <c r="E680" s="57">
        <v>59.9</v>
      </c>
    </row>
    <row r="681" spans="1:5">
      <c r="A681" s="43" t="s">
        <v>165</v>
      </c>
      <c r="B681" s="52">
        <v>38231</v>
      </c>
      <c r="C681" s="52">
        <v>38200</v>
      </c>
      <c r="D681" s="52">
        <v>38230</v>
      </c>
      <c r="E681" s="57">
        <v>58.5</v>
      </c>
    </row>
    <row r="682" spans="1:5">
      <c r="A682" s="43" t="s">
        <v>165</v>
      </c>
      <c r="B682" s="52">
        <v>38261</v>
      </c>
      <c r="C682" s="52">
        <v>38231</v>
      </c>
      <c r="D682" s="52">
        <v>38260</v>
      </c>
      <c r="E682" s="57">
        <v>57.4</v>
      </c>
    </row>
    <row r="683" spans="1:5">
      <c r="A683" s="43" t="s">
        <v>165</v>
      </c>
      <c r="B683" s="52">
        <v>38292</v>
      </c>
      <c r="C683" s="52">
        <v>38261</v>
      </c>
      <c r="D683" s="52">
        <v>38291</v>
      </c>
      <c r="E683" s="57">
        <v>56.3</v>
      </c>
    </row>
    <row r="684" spans="1:5">
      <c r="A684" s="43" t="s">
        <v>165</v>
      </c>
      <c r="B684" s="52">
        <v>38322</v>
      </c>
      <c r="C684" s="52">
        <v>38292</v>
      </c>
      <c r="D684" s="52">
        <v>38321</v>
      </c>
      <c r="E684" s="57">
        <v>56.2</v>
      </c>
    </row>
    <row r="685" spans="1:5">
      <c r="A685" s="43" t="s">
        <v>165</v>
      </c>
      <c r="B685" s="52">
        <v>38353</v>
      </c>
      <c r="C685" s="52">
        <v>38322</v>
      </c>
      <c r="D685" s="52">
        <v>38352</v>
      </c>
      <c r="E685" s="57">
        <v>57.2</v>
      </c>
    </row>
    <row r="686" spans="1:5">
      <c r="A686" s="43" t="s">
        <v>165</v>
      </c>
      <c r="B686" s="52">
        <v>38384</v>
      </c>
      <c r="C686" s="52">
        <v>38353</v>
      </c>
      <c r="D686" s="52">
        <v>38383</v>
      </c>
      <c r="E686" s="57">
        <v>56.8</v>
      </c>
    </row>
    <row r="687" spans="1:5">
      <c r="A687" s="43" t="s">
        <v>165</v>
      </c>
      <c r="B687" s="52">
        <v>38412</v>
      </c>
      <c r="C687" s="52">
        <v>38384</v>
      </c>
      <c r="D687" s="52">
        <v>38411</v>
      </c>
      <c r="E687" s="57">
        <v>55.5</v>
      </c>
    </row>
    <row r="688" spans="1:5">
      <c r="A688" s="43" t="s">
        <v>165</v>
      </c>
      <c r="B688" s="52">
        <v>38443</v>
      </c>
      <c r="C688" s="52">
        <v>38412</v>
      </c>
      <c r="D688" s="52">
        <v>38442</v>
      </c>
      <c r="E688" s="57">
        <v>55.2</v>
      </c>
    </row>
    <row r="689" spans="1:5">
      <c r="A689" s="43" t="s">
        <v>165</v>
      </c>
      <c r="B689" s="52">
        <v>38473</v>
      </c>
      <c r="C689" s="52">
        <v>38443</v>
      </c>
      <c r="D689" s="52">
        <v>38472</v>
      </c>
      <c r="E689" s="57">
        <v>52.2</v>
      </c>
    </row>
    <row r="690" spans="1:5">
      <c r="A690" s="43" t="s">
        <v>165</v>
      </c>
      <c r="B690" s="52">
        <v>38504</v>
      </c>
      <c r="C690" s="52">
        <v>38473</v>
      </c>
      <c r="D690" s="52">
        <v>38503</v>
      </c>
      <c r="E690" s="57">
        <v>50.8</v>
      </c>
    </row>
    <row r="691" spans="1:5">
      <c r="A691" s="43" t="s">
        <v>165</v>
      </c>
      <c r="B691" s="52">
        <v>38534</v>
      </c>
      <c r="C691" s="52">
        <v>38504</v>
      </c>
      <c r="D691" s="52">
        <v>38533</v>
      </c>
      <c r="E691" s="57">
        <v>52.4</v>
      </c>
    </row>
    <row r="692" spans="1:5">
      <c r="A692" s="43" t="s">
        <v>165</v>
      </c>
      <c r="B692" s="52">
        <v>38565</v>
      </c>
      <c r="C692" s="52">
        <v>38534</v>
      </c>
      <c r="D692" s="52">
        <v>38564</v>
      </c>
      <c r="E692" s="57">
        <v>52.8</v>
      </c>
    </row>
    <row r="693" spans="1:5">
      <c r="A693" s="43" t="s">
        <v>165</v>
      </c>
      <c r="B693" s="52">
        <v>38596</v>
      </c>
      <c r="C693" s="52">
        <v>38565</v>
      </c>
      <c r="D693" s="52">
        <v>38595</v>
      </c>
      <c r="E693" s="57">
        <v>52.4</v>
      </c>
    </row>
    <row r="694" spans="1:5">
      <c r="A694" s="43" t="s">
        <v>165</v>
      </c>
      <c r="B694" s="52">
        <v>38626</v>
      </c>
      <c r="C694" s="52">
        <v>38596</v>
      </c>
      <c r="D694" s="52">
        <v>38625</v>
      </c>
      <c r="E694" s="57">
        <v>56.8</v>
      </c>
    </row>
    <row r="695" spans="1:5">
      <c r="A695" s="43" t="s">
        <v>165</v>
      </c>
      <c r="B695" s="52">
        <v>38657</v>
      </c>
      <c r="C695" s="52">
        <v>38626</v>
      </c>
      <c r="D695" s="52">
        <v>38656</v>
      </c>
      <c r="E695" s="57">
        <v>57.2</v>
      </c>
    </row>
    <row r="696" spans="1:5">
      <c r="A696" s="43" t="s">
        <v>165</v>
      </c>
      <c r="B696" s="52">
        <v>38687</v>
      </c>
      <c r="C696" s="52">
        <v>38657</v>
      </c>
      <c r="D696" s="52">
        <v>38686</v>
      </c>
      <c r="E696" s="57">
        <v>56.7</v>
      </c>
    </row>
    <row r="697" spans="1:5">
      <c r="A697" s="43" t="s">
        <v>165</v>
      </c>
      <c r="B697" s="52">
        <v>38718</v>
      </c>
      <c r="C697" s="52">
        <v>38687</v>
      </c>
      <c r="D697" s="52">
        <v>38717</v>
      </c>
      <c r="E697" s="57">
        <v>55.1</v>
      </c>
    </row>
    <row r="698" spans="1:5">
      <c r="A698" s="43" t="s">
        <v>165</v>
      </c>
      <c r="B698" s="52">
        <v>38749</v>
      </c>
      <c r="C698" s="52">
        <v>38718</v>
      </c>
      <c r="D698" s="52">
        <v>38748</v>
      </c>
      <c r="E698" s="57">
        <v>55</v>
      </c>
    </row>
    <row r="699" spans="1:5">
      <c r="A699" s="43" t="s">
        <v>165</v>
      </c>
      <c r="B699" s="52">
        <v>38777</v>
      </c>
      <c r="C699" s="52">
        <v>38749</v>
      </c>
      <c r="D699" s="52">
        <v>38776</v>
      </c>
      <c r="E699" s="57">
        <v>55.8</v>
      </c>
    </row>
    <row r="700" spans="1:5">
      <c r="A700" s="43" t="s">
        <v>165</v>
      </c>
      <c r="B700" s="52">
        <v>38808</v>
      </c>
      <c r="C700" s="52">
        <v>38777</v>
      </c>
      <c r="D700" s="52">
        <v>38807</v>
      </c>
      <c r="E700" s="57">
        <v>54.3</v>
      </c>
    </row>
    <row r="701" spans="1:5">
      <c r="A701" s="43" t="s">
        <v>165</v>
      </c>
      <c r="B701" s="52">
        <v>38838</v>
      </c>
      <c r="C701" s="52">
        <v>38808</v>
      </c>
      <c r="D701" s="52">
        <v>38837</v>
      </c>
      <c r="E701" s="57">
        <v>55.2</v>
      </c>
    </row>
    <row r="702" spans="1:5">
      <c r="A702" s="43" t="s">
        <v>165</v>
      </c>
      <c r="B702" s="52">
        <v>38869</v>
      </c>
      <c r="C702" s="52">
        <v>38838</v>
      </c>
      <c r="D702" s="52">
        <v>38868</v>
      </c>
      <c r="E702" s="57">
        <v>53.7</v>
      </c>
    </row>
    <row r="703" spans="1:5">
      <c r="A703" s="43" t="s">
        <v>165</v>
      </c>
      <c r="B703" s="52">
        <v>38899</v>
      </c>
      <c r="C703" s="52">
        <v>38869</v>
      </c>
      <c r="D703" s="52">
        <v>38898</v>
      </c>
      <c r="E703" s="57">
        <v>52</v>
      </c>
    </row>
    <row r="704" spans="1:5">
      <c r="A704" s="43" t="s">
        <v>165</v>
      </c>
      <c r="B704" s="52">
        <v>38930</v>
      </c>
      <c r="C704" s="52">
        <v>38899</v>
      </c>
      <c r="D704" s="52">
        <v>38929</v>
      </c>
      <c r="E704" s="57">
        <v>53</v>
      </c>
    </row>
    <row r="705" spans="1:5">
      <c r="A705" s="43" t="s">
        <v>165</v>
      </c>
      <c r="B705" s="52">
        <v>38961</v>
      </c>
      <c r="C705" s="52">
        <v>38930</v>
      </c>
      <c r="D705" s="52">
        <v>38960</v>
      </c>
      <c r="E705" s="57">
        <v>53.7</v>
      </c>
    </row>
    <row r="706" spans="1:5">
      <c r="A706" s="43" t="s">
        <v>165</v>
      </c>
      <c r="B706" s="52">
        <v>38991</v>
      </c>
      <c r="C706" s="52">
        <v>38961</v>
      </c>
      <c r="D706" s="52">
        <v>38990</v>
      </c>
      <c r="E706" s="57">
        <v>52.2</v>
      </c>
    </row>
    <row r="707" spans="1:5">
      <c r="A707" s="43" t="s">
        <v>165</v>
      </c>
      <c r="B707" s="52">
        <v>39022</v>
      </c>
      <c r="C707" s="52">
        <v>38991</v>
      </c>
      <c r="D707" s="52">
        <v>39021</v>
      </c>
      <c r="E707" s="57">
        <v>51.4</v>
      </c>
    </row>
    <row r="708" spans="1:5">
      <c r="A708" s="43" t="s">
        <v>165</v>
      </c>
      <c r="B708" s="52">
        <v>39052</v>
      </c>
      <c r="C708" s="52">
        <v>39022</v>
      </c>
      <c r="D708" s="52">
        <v>39051</v>
      </c>
      <c r="E708" s="57">
        <v>50.3</v>
      </c>
    </row>
    <row r="709" spans="1:5">
      <c r="A709" s="43" t="s">
        <v>165</v>
      </c>
      <c r="B709" s="52">
        <v>39083</v>
      </c>
      <c r="C709" s="52">
        <v>39052</v>
      </c>
      <c r="D709" s="52">
        <v>39082</v>
      </c>
      <c r="E709" s="57">
        <v>51.4</v>
      </c>
    </row>
    <row r="710" spans="1:5">
      <c r="A710" s="43" t="s">
        <v>165</v>
      </c>
      <c r="B710" s="52">
        <v>39114</v>
      </c>
      <c r="C710" s="52">
        <v>39083</v>
      </c>
      <c r="D710" s="52">
        <v>39113</v>
      </c>
      <c r="E710" s="57">
        <v>49.5</v>
      </c>
    </row>
    <row r="711" spans="1:5">
      <c r="A711" s="43" t="s">
        <v>165</v>
      </c>
      <c r="B711" s="52">
        <v>39142</v>
      </c>
      <c r="C711" s="52">
        <v>39114</v>
      </c>
      <c r="D711" s="52">
        <v>39141</v>
      </c>
      <c r="E711" s="57">
        <v>51.9</v>
      </c>
    </row>
    <row r="712" spans="1:5">
      <c r="A712" s="43" t="s">
        <v>165</v>
      </c>
      <c r="B712" s="52">
        <v>39173</v>
      </c>
      <c r="C712" s="52">
        <v>39142</v>
      </c>
      <c r="D712" s="52">
        <v>39172</v>
      </c>
      <c r="E712" s="57">
        <v>50.7</v>
      </c>
    </row>
    <row r="713" spans="1:5">
      <c r="A713" s="43" t="s">
        <v>165</v>
      </c>
      <c r="B713" s="52">
        <v>39203</v>
      </c>
      <c r="C713" s="52">
        <v>39173</v>
      </c>
      <c r="D713" s="52">
        <v>39202</v>
      </c>
      <c r="E713" s="57">
        <v>52.6</v>
      </c>
    </row>
    <row r="714" spans="1:5">
      <c r="A714" s="43" t="s">
        <v>165</v>
      </c>
      <c r="B714" s="52">
        <v>39234</v>
      </c>
      <c r="C714" s="52">
        <v>39203</v>
      </c>
      <c r="D714" s="52">
        <v>39233</v>
      </c>
      <c r="E714" s="57">
        <v>52.5</v>
      </c>
    </row>
    <row r="715" spans="1:5">
      <c r="A715" s="43" t="s">
        <v>165</v>
      </c>
      <c r="B715" s="52">
        <v>39264</v>
      </c>
      <c r="C715" s="52">
        <v>39234</v>
      </c>
      <c r="D715" s="52">
        <v>39263</v>
      </c>
      <c r="E715" s="57">
        <v>52.6</v>
      </c>
    </row>
    <row r="716" spans="1:5">
      <c r="A716" s="43" t="s">
        <v>165</v>
      </c>
      <c r="B716" s="52">
        <v>39295</v>
      </c>
      <c r="C716" s="52">
        <v>39264</v>
      </c>
      <c r="D716" s="52">
        <v>39294</v>
      </c>
      <c r="E716" s="57">
        <v>52.4</v>
      </c>
    </row>
    <row r="717" spans="1:5">
      <c r="A717" s="43" t="s">
        <v>165</v>
      </c>
      <c r="B717" s="52">
        <v>39326</v>
      </c>
      <c r="C717" s="52">
        <v>39295</v>
      </c>
      <c r="D717" s="52">
        <v>39325</v>
      </c>
      <c r="E717" s="57">
        <v>50.9</v>
      </c>
    </row>
    <row r="718" spans="1:5">
      <c r="A718" s="43" t="s">
        <v>165</v>
      </c>
      <c r="B718" s="52">
        <v>39356</v>
      </c>
      <c r="C718" s="52">
        <v>39326</v>
      </c>
      <c r="D718" s="52">
        <v>39355</v>
      </c>
      <c r="E718" s="57">
        <v>51</v>
      </c>
    </row>
    <row r="719" spans="1:5">
      <c r="A719" s="43" t="s">
        <v>165</v>
      </c>
      <c r="B719" s="52">
        <v>39387</v>
      </c>
      <c r="C719" s="52">
        <v>39356</v>
      </c>
      <c r="D719" s="52">
        <v>39386</v>
      </c>
      <c r="E719" s="57">
        <v>51.1</v>
      </c>
    </row>
    <row r="720" spans="1:5">
      <c r="A720" s="43" t="s">
        <v>165</v>
      </c>
      <c r="B720" s="52">
        <v>39417</v>
      </c>
      <c r="C720" s="52">
        <v>39387</v>
      </c>
      <c r="D720" s="52">
        <v>39416</v>
      </c>
      <c r="E720" s="57">
        <v>50.5</v>
      </c>
    </row>
    <row r="721" spans="1:5">
      <c r="A721" s="43" t="s">
        <v>165</v>
      </c>
      <c r="B721" s="52">
        <v>39448</v>
      </c>
      <c r="C721" s="52">
        <v>39417</v>
      </c>
      <c r="D721" s="52">
        <v>39447</v>
      </c>
      <c r="E721" s="57">
        <v>49</v>
      </c>
    </row>
    <row r="722" spans="1:5">
      <c r="A722" s="43" t="s">
        <v>165</v>
      </c>
      <c r="B722" s="52">
        <v>39479</v>
      </c>
      <c r="C722" s="52">
        <v>39448</v>
      </c>
      <c r="D722" s="52">
        <v>39478</v>
      </c>
      <c r="E722" s="57">
        <v>50.3</v>
      </c>
    </row>
    <row r="723" spans="1:5">
      <c r="A723" s="43" t="s">
        <v>165</v>
      </c>
      <c r="B723" s="52">
        <v>39508</v>
      </c>
      <c r="C723" s="52">
        <v>39479</v>
      </c>
      <c r="D723" s="52">
        <v>39507</v>
      </c>
      <c r="E723" s="57">
        <v>47.6</v>
      </c>
    </row>
    <row r="724" spans="1:5">
      <c r="A724" s="43" t="s">
        <v>165</v>
      </c>
      <c r="B724" s="52">
        <v>39539</v>
      </c>
      <c r="C724" s="52">
        <v>39508</v>
      </c>
      <c r="D724" s="52">
        <v>39538</v>
      </c>
      <c r="E724" s="57">
        <v>48.3</v>
      </c>
    </row>
    <row r="725" spans="1:5">
      <c r="A725" s="43" t="s">
        <v>165</v>
      </c>
      <c r="B725" s="52">
        <v>39569</v>
      </c>
      <c r="C725" s="52">
        <v>39539</v>
      </c>
      <c r="D725" s="52">
        <v>39568</v>
      </c>
      <c r="E725" s="57">
        <v>48.8</v>
      </c>
    </row>
    <row r="726" spans="1:5">
      <c r="A726" s="43" t="s">
        <v>165</v>
      </c>
      <c r="B726" s="52">
        <v>39600</v>
      </c>
      <c r="C726" s="52">
        <v>39569</v>
      </c>
      <c r="D726" s="52">
        <v>39599</v>
      </c>
      <c r="E726" s="57">
        <v>48.8</v>
      </c>
    </row>
    <row r="727" spans="1:5">
      <c r="A727" s="43" t="s">
        <v>165</v>
      </c>
      <c r="B727" s="52">
        <v>39630</v>
      </c>
      <c r="C727" s="52">
        <v>39600</v>
      </c>
      <c r="D727" s="52">
        <v>39629</v>
      </c>
      <c r="E727" s="57">
        <v>49.8</v>
      </c>
    </row>
    <row r="728" spans="1:5">
      <c r="A728" s="43" t="s">
        <v>165</v>
      </c>
      <c r="B728" s="52">
        <v>39661</v>
      </c>
      <c r="C728" s="52">
        <v>39630</v>
      </c>
      <c r="D728" s="52">
        <v>39660</v>
      </c>
      <c r="E728" s="57">
        <v>50</v>
      </c>
    </row>
    <row r="729" spans="1:5">
      <c r="A729" s="43" t="s">
        <v>165</v>
      </c>
      <c r="B729" s="52">
        <v>39692</v>
      </c>
      <c r="C729" s="52">
        <v>39661</v>
      </c>
      <c r="D729" s="52">
        <v>39691</v>
      </c>
      <c r="E729" s="57">
        <v>49.2</v>
      </c>
    </row>
    <row r="730" spans="1:5">
      <c r="A730" s="43" t="s">
        <v>165</v>
      </c>
      <c r="B730" s="52">
        <v>39722</v>
      </c>
      <c r="C730" s="52">
        <v>39692</v>
      </c>
      <c r="D730" s="52">
        <v>39721</v>
      </c>
      <c r="E730" s="57">
        <v>44.8</v>
      </c>
    </row>
    <row r="731" spans="1:5">
      <c r="A731" s="43" t="s">
        <v>165</v>
      </c>
      <c r="B731" s="52">
        <v>39753</v>
      </c>
      <c r="C731" s="52">
        <v>39722</v>
      </c>
      <c r="D731" s="52">
        <v>39752</v>
      </c>
      <c r="E731" s="57">
        <v>38.9</v>
      </c>
    </row>
    <row r="732" spans="1:5">
      <c r="A732" s="43" t="s">
        <v>165</v>
      </c>
      <c r="B732" s="52">
        <v>39783</v>
      </c>
      <c r="C732" s="52">
        <v>39753</v>
      </c>
      <c r="D732" s="52">
        <v>39782</v>
      </c>
      <c r="E732" s="57">
        <v>36.5</v>
      </c>
    </row>
    <row r="733" spans="1:5">
      <c r="A733" s="43" t="s">
        <v>165</v>
      </c>
      <c r="B733" s="52">
        <v>39814</v>
      </c>
      <c r="C733" s="52">
        <v>39783</v>
      </c>
      <c r="D733" s="52">
        <v>39813</v>
      </c>
      <c r="E733" s="57">
        <v>33.1</v>
      </c>
    </row>
    <row r="734" spans="1:5">
      <c r="A734" s="43" t="s">
        <v>165</v>
      </c>
      <c r="B734" s="52">
        <v>39845</v>
      </c>
      <c r="C734" s="52">
        <v>39814</v>
      </c>
      <c r="D734" s="52">
        <v>39844</v>
      </c>
      <c r="E734" s="57">
        <v>34.9</v>
      </c>
    </row>
    <row r="735" spans="1:5">
      <c r="A735" s="43" t="s">
        <v>165</v>
      </c>
      <c r="B735" s="52">
        <v>39873</v>
      </c>
      <c r="C735" s="52">
        <v>39845</v>
      </c>
      <c r="D735" s="52">
        <v>39872</v>
      </c>
      <c r="E735" s="57">
        <v>35.5</v>
      </c>
    </row>
    <row r="736" spans="1:5">
      <c r="A736" s="43" t="s">
        <v>165</v>
      </c>
      <c r="B736" s="52">
        <v>39904</v>
      </c>
      <c r="C736" s="52">
        <v>39873</v>
      </c>
      <c r="D736" s="52">
        <v>39903</v>
      </c>
      <c r="E736" s="57">
        <v>36</v>
      </c>
    </row>
    <row r="737" spans="1:5">
      <c r="A737" s="43" t="s">
        <v>165</v>
      </c>
      <c r="B737" s="52">
        <v>39934</v>
      </c>
      <c r="C737" s="52">
        <v>39904</v>
      </c>
      <c r="D737" s="52">
        <v>39933</v>
      </c>
      <c r="E737" s="57">
        <v>39.5</v>
      </c>
    </row>
    <row r="738" spans="1:5">
      <c r="A738" s="43" t="s">
        <v>165</v>
      </c>
      <c r="B738" s="52">
        <v>39965</v>
      </c>
      <c r="C738" s="52">
        <v>39934</v>
      </c>
      <c r="D738" s="52">
        <v>39964</v>
      </c>
      <c r="E738" s="57">
        <v>41.7</v>
      </c>
    </row>
    <row r="739" spans="1:5">
      <c r="A739" s="43" t="s">
        <v>165</v>
      </c>
      <c r="B739" s="52">
        <v>39995</v>
      </c>
      <c r="C739" s="52">
        <v>39965</v>
      </c>
      <c r="D739" s="52">
        <v>39994</v>
      </c>
      <c r="E739" s="57">
        <v>45.8</v>
      </c>
    </row>
    <row r="740" spans="1:5">
      <c r="A740" s="43" t="s">
        <v>165</v>
      </c>
      <c r="B740" s="52">
        <v>40026</v>
      </c>
      <c r="C740" s="52">
        <v>39995</v>
      </c>
      <c r="D740" s="52">
        <v>40025</v>
      </c>
      <c r="E740" s="57">
        <v>49.9</v>
      </c>
    </row>
    <row r="741" spans="1:5">
      <c r="A741" s="43" t="s">
        <v>165</v>
      </c>
      <c r="B741" s="52">
        <v>40057</v>
      </c>
      <c r="C741" s="52">
        <v>40026</v>
      </c>
      <c r="D741" s="52">
        <v>40056</v>
      </c>
      <c r="E741" s="57">
        <v>53.5</v>
      </c>
    </row>
    <row r="742" spans="1:5">
      <c r="A742" s="43" t="s">
        <v>165</v>
      </c>
      <c r="B742" s="52">
        <v>40087</v>
      </c>
      <c r="C742" s="52">
        <v>40057</v>
      </c>
      <c r="D742" s="52">
        <v>40086</v>
      </c>
      <c r="E742" s="57">
        <v>54.4</v>
      </c>
    </row>
    <row r="743" spans="1:5">
      <c r="A743" s="43" t="s">
        <v>165</v>
      </c>
      <c r="B743" s="52">
        <v>40118</v>
      </c>
      <c r="C743" s="52">
        <v>40087</v>
      </c>
      <c r="D743" s="52">
        <v>40117</v>
      </c>
      <c r="E743" s="57">
        <v>56</v>
      </c>
    </row>
    <row r="744" spans="1:5">
      <c r="A744" s="43" t="s">
        <v>165</v>
      </c>
      <c r="B744" s="52">
        <v>40148</v>
      </c>
      <c r="C744" s="52">
        <v>40118</v>
      </c>
      <c r="D744" s="52">
        <v>40147</v>
      </c>
      <c r="E744" s="57">
        <v>54.4</v>
      </c>
    </row>
    <row r="745" spans="1:5">
      <c r="A745" s="43" t="s">
        <v>165</v>
      </c>
      <c r="B745" s="52">
        <v>40179</v>
      </c>
      <c r="C745" s="52">
        <v>40148</v>
      </c>
      <c r="D745" s="52">
        <v>40178</v>
      </c>
      <c r="E745" s="57">
        <v>55.3</v>
      </c>
    </row>
    <row r="746" spans="1:5">
      <c r="A746" s="43" t="s">
        <v>165</v>
      </c>
      <c r="B746" s="52">
        <v>40210</v>
      </c>
      <c r="C746" s="52">
        <v>40179</v>
      </c>
      <c r="D746" s="52">
        <v>40209</v>
      </c>
      <c r="E746" s="57">
        <v>57.2</v>
      </c>
    </row>
    <row r="747" spans="1:5">
      <c r="A747" s="43" t="s">
        <v>165</v>
      </c>
      <c r="B747" s="52">
        <v>40238</v>
      </c>
      <c r="C747" s="52">
        <v>40210</v>
      </c>
      <c r="D747" s="52">
        <v>40237</v>
      </c>
      <c r="E747" s="57">
        <v>55.8</v>
      </c>
    </row>
    <row r="748" spans="1:5">
      <c r="A748" s="43" t="s">
        <v>165</v>
      </c>
      <c r="B748" s="52">
        <v>40269</v>
      </c>
      <c r="C748" s="52">
        <v>40238</v>
      </c>
      <c r="D748" s="52">
        <v>40268</v>
      </c>
      <c r="E748" s="57">
        <v>58.8</v>
      </c>
    </row>
    <row r="749" spans="1:5">
      <c r="A749" s="43" t="s">
        <v>165</v>
      </c>
      <c r="B749" s="52">
        <v>40299</v>
      </c>
      <c r="C749" s="52">
        <v>40269</v>
      </c>
      <c r="D749" s="52">
        <v>40298</v>
      </c>
      <c r="E749" s="57">
        <v>58.1</v>
      </c>
    </row>
    <row r="750" spans="1:5">
      <c r="A750" s="43" t="s">
        <v>165</v>
      </c>
      <c r="B750" s="52">
        <v>40330</v>
      </c>
      <c r="C750" s="52">
        <v>40299</v>
      </c>
      <c r="D750" s="52">
        <v>40329</v>
      </c>
      <c r="E750" s="57">
        <v>58.3</v>
      </c>
    </row>
    <row r="751" spans="1:5">
      <c r="A751" s="43" t="s">
        <v>165</v>
      </c>
      <c r="B751" s="52">
        <v>40360</v>
      </c>
      <c r="C751" s="52">
        <v>40330</v>
      </c>
      <c r="D751" s="52">
        <v>40359</v>
      </c>
      <c r="E751" s="57">
        <v>56.4</v>
      </c>
    </row>
    <row r="752" spans="1:5">
      <c r="A752" s="43" t="s">
        <v>165</v>
      </c>
      <c r="B752" s="52">
        <v>40391</v>
      </c>
      <c r="C752" s="52">
        <v>40360</v>
      </c>
      <c r="D752" s="52">
        <v>40390</v>
      </c>
      <c r="E752" s="57">
        <v>56.4</v>
      </c>
    </row>
    <row r="753" spans="1:5">
      <c r="A753" s="43" t="s">
        <v>165</v>
      </c>
      <c r="B753" s="52">
        <v>40422</v>
      </c>
      <c r="C753" s="52">
        <v>40391</v>
      </c>
      <c r="D753" s="52">
        <v>40421</v>
      </c>
      <c r="E753" s="57">
        <v>58</v>
      </c>
    </row>
    <row r="754" spans="1:5">
      <c r="A754" s="43" t="s">
        <v>165</v>
      </c>
      <c r="B754" s="52">
        <v>40452</v>
      </c>
      <c r="C754" s="52">
        <v>40422</v>
      </c>
      <c r="D754" s="52">
        <v>40451</v>
      </c>
      <c r="E754" s="57">
        <v>56.3</v>
      </c>
    </row>
    <row r="755" spans="1:5">
      <c r="A755" s="43" t="s">
        <v>165</v>
      </c>
      <c r="B755" s="52">
        <v>40483</v>
      </c>
      <c r="C755" s="52">
        <v>40452</v>
      </c>
      <c r="D755" s="52">
        <v>40482</v>
      </c>
      <c r="E755" s="57">
        <v>57.7</v>
      </c>
    </row>
    <row r="756" spans="1:5">
      <c r="A756" s="43" t="s">
        <v>165</v>
      </c>
      <c r="B756" s="52">
        <v>40513</v>
      </c>
      <c r="C756" s="52">
        <v>40483</v>
      </c>
      <c r="D756" s="52">
        <v>40512</v>
      </c>
      <c r="E756" s="57">
        <v>57.6</v>
      </c>
    </row>
    <row r="757" spans="1:5">
      <c r="A757" s="43" t="s">
        <v>165</v>
      </c>
      <c r="B757" s="52">
        <v>40544</v>
      </c>
      <c r="C757" s="52">
        <v>40513</v>
      </c>
      <c r="D757" s="52">
        <v>40543</v>
      </c>
      <c r="E757" s="57">
        <v>57.5</v>
      </c>
    </row>
    <row r="758" spans="1:5">
      <c r="A758" s="43" t="s">
        <v>165</v>
      </c>
      <c r="B758" s="52">
        <v>40575</v>
      </c>
      <c r="C758" s="52">
        <v>40544</v>
      </c>
      <c r="D758" s="52">
        <v>40574</v>
      </c>
      <c r="E758" s="57">
        <v>59</v>
      </c>
    </row>
    <row r="759" spans="1:5">
      <c r="A759" s="43" t="s">
        <v>165</v>
      </c>
      <c r="B759" s="52">
        <v>40603</v>
      </c>
      <c r="C759" s="52">
        <v>40575</v>
      </c>
      <c r="D759" s="52">
        <v>40602</v>
      </c>
      <c r="E759" s="57">
        <v>59.3</v>
      </c>
    </row>
    <row r="760" spans="1:5">
      <c r="A760" s="43" t="s">
        <v>165</v>
      </c>
      <c r="B760" s="52">
        <v>40634</v>
      </c>
      <c r="C760" s="52">
        <v>40603</v>
      </c>
      <c r="D760" s="52">
        <v>40633</v>
      </c>
      <c r="E760" s="57">
        <v>59.1</v>
      </c>
    </row>
    <row r="761" spans="1:5">
      <c r="A761" s="43" t="s">
        <v>165</v>
      </c>
      <c r="B761" s="52">
        <v>40664</v>
      </c>
      <c r="C761" s="52">
        <v>40634</v>
      </c>
      <c r="D761" s="52">
        <v>40663</v>
      </c>
      <c r="E761" s="57">
        <v>58.9</v>
      </c>
    </row>
    <row r="762" spans="1:5">
      <c r="A762" s="43" t="s">
        <v>165</v>
      </c>
      <c r="B762" s="52">
        <v>40695</v>
      </c>
      <c r="C762" s="52">
        <v>40664</v>
      </c>
      <c r="D762" s="52">
        <v>40694</v>
      </c>
      <c r="E762" s="57">
        <v>53.7</v>
      </c>
    </row>
    <row r="763" spans="1:5">
      <c r="A763" s="43" t="s">
        <v>165</v>
      </c>
      <c r="B763" s="52">
        <v>40725</v>
      </c>
      <c r="C763" s="52">
        <v>40695</v>
      </c>
      <c r="D763" s="52">
        <v>40724</v>
      </c>
      <c r="E763" s="57">
        <v>56.6</v>
      </c>
    </row>
    <row r="764" spans="1:5">
      <c r="A764" s="43" t="s">
        <v>165</v>
      </c>
      <c r="B764" s="52">
        <v>40756</v>
      </c>
      <c r="C764" s="52">
        <v>40725</v>
      </c>
      <c r="D764" s="52">
        <v>40755</v>
      </c>
      <c r="E764" s="57">
        <v>52.9</v>
      </c>
    </row>
    <row r="765" spans="1:5">
      <c r="A765" s="43" t="s">
        <v>165</v>
      </c>
      <c r="B765" s="52">
        <v>40787</v>
      </c>
      <c r="C765" s="52">
        <v>40756</v>
      </c>
      <c r="D765" s="52">
        <v>40786</v>
      </c>
      <c r="E765" s="57">
        <v>53</v>
      </c>
    </row>
    <row r="766" spans="1:5">
      <c r="A766" s="43" t="s">
        <v>165</v>
      </c>
      <c r="B766" s="52">
        <v>40817</v>
      </c>
      <c r="C766" s="52">
        <v>40787</v>
      </c>
      <c r="D766" s="52">
        <v>40816</v>
      </c>
      <c r="E766" s="57">
        <v>52.8</v>
      </c>
    </row>
    <row r="767" spans="1:5">
      <c r="A767" s="43" t="s">
        <v>165</v>
      </c>
      <c r="B767" s="52">
        <v>40848</v>
      </c>
      <c r="C767" s="52">
        <v>40817</v>
      </c>
      <c r="D767" s="52">
        <v>40847</v>
      </c>
      <c r="E767" s="57">
        <v>51.8</v>
      </c>
    </row>
    <row r="768" spans="1:5">
      <c r="A768" s="43" t="s">
        <v>165</v>
      </c>
      <c r="B768" s="52">
        <v>40878</v>
      </c>
      <c r="C768" s="52">
        <v>40848</v>
      </c>
      <c r="D768" s="52">
        <v>40877</v>
      </c>
      <c r="E768" s="57">
        <v>52.1</v>
      </c>
    </row>
    <row r="769" spans="1:5">
      <c r="A769" s="43" t="s">
        <v>165</v>
      </c>
      <c r="B769" s="52">
        <v>40909</v>
      </c>
      <c r="C769" s="52">
        <v>40878</v>
      </c>
      <c r="D769" s="52">
        <v>40908</v>
      </c>
      <c r="E769" s="57">
        <v>53.1</v>
      </c>
    </row>
    <row r="770" spans="1:5">
      <c r="A770" s="43" t="s">
        <v>165</v>
      </c>
      <c r="B770" s="52">
        <v>40940</v>
      </c>
      <c r="C770" s="52">
        <v>40909</v>
      </c>
      <c r="D770" s="52">
        <v>40939</v>
      </c>
      <c r="E770" s="57">
        <v>52.8</v>
      </c>
    </row>
    <row r="771" spans="1:5">
      <c r="A771" s="43" t="s">
        <v>165</v>
      </c>
      <c r="B771" s="52">
        <v>40969</v>
      </c>
      <c r="C771" s="52">
        <v>40940</v>
      </c>
      <c r="D771" s="52">
        <v>40968</v>
      </c>
      <c r="E771" s="57">
        <v>52.4</v>
      </c>
    </row>
    <row r="772" spans="1:5">
      <c r="A772" s="43" t="s">
        <v>165</v>
      </c>
      <c r="B772" s="52">
        <v>41000</v>
      </c>
      <c r="C772" s="52">
        <v>40969</v>
      </c>
      <c r="D772" s="52">
        <v>40999</v>
      </c>
      <c r="E772" s="57">
        <v>53</v>
      </c>
    </row>
    <row r="773" spans="1:5">
      <c r="A773" s="43" t="s">
        <v>165</v>
      </c>
      <c r="B773" s="52">
        <v>41030</v>
      </c>
      <c r="C773" s="52">
        <v>41000</v>
      </c>
      <c r="D773" s="52">
        <v>41029</v>
      </c>
      <c r="E773" s="57">
        <v>53.7</v>
      </c>
    </row>
    <row r="774" spans="1:5">
      <c r="A774" s="43" t="s">
        <v>165</v>
      </c>
      <c r="B774" s="52">
        <v>41061</v>
      </c>
      <c r="C774" s="52">
        <v>41030</v>
      </c>
      <c r="D774" s="52">
        <v>41060</v>
      </c>
      <c r="E774" s="57">
        <v>53.2</v>
      </c>
    </row>
    <row r="775" spans="1:5">
      <c r="A775" s="43" t="s">
        <v>165</v>
      </c>
      <c r="B775" s="52">
        <v>41091</v>
      </c>
      <c r="C775" s="52">
        <v>41061</v>
      </c>
      <c r="D775" s="52">
        <v>41090</v>
      </c>
      <c r="E775" s="57">
        <v>51</v>
      </c>
    </row>
    <row r="776" spans="1:5">
      <c r="A776" s="43" t="s">
        <v>165</v>
      </c>
      <c r="B776" s="52">
        <v>41122</v>
      </c>
      <c r="C776" s="52">
        <v>41091</v>
      </c>
      <c r="D776" s="52">
        <v>41121</v>
      </c>
      <c r="E776" s="57">
        <v>50.6</v>
      </c>
    </row>
    <row r="777" spans="1:5">
      <c r="A777" s="43" t="s">
        <v>165</v>
      </c>
      <c r="B777" s="52">
        <v>41153</v>
      </c>
      <c r="C777" s="52">
        <v>41122</v>
      </c>
      <c r="D777" s="52">
        <v>41152</v>
      </c>
      <c r="E777" s="57">
        <v>51.1</v>
      </c>
    </row>
    <row r="778" spans="1:5">
      <c r="A778" s="43" t="s">
        <v>165</v>
      </c>
      <c r="B778" s="52">
        <v>41183</v>
      </c>
      <c r="C778" s="52">
        <v>41153</v>
      </c>
      <c r="D778" s="52">
        <v>41182</v>
      </c>
      <c r="E778" s="57">
        <v>52.2</v>
      </c>
    </row>
    <row r="779" spans="1:5">
      <c r="A779" s="43" t="s">
        <v>165</v>
      </c>
      <c r="B779" s="52">
        <v>41214</v>
      </c>
      <c r="C779" s="52">
        <v>41183</v>
      </c>
      <c r="D779" s="52">
        <v>41213</v>
      </c>
      <c r="E779" s="57">
        <v>51.2</v>
      </c>
    </row>
    <row r="780" spans="1:5">
      <c r="A780" s="43" t="s">
        <v>165</v>
      </c>
      <c r="B780" s="52">
        <v>41244</v>
      </c>
      <c r="C780" s="52">
        <v>41214</v>
      </c>
      <c r="D780" s="52">
        <v>41243</v>
      </c>
      <c r="E780" s="57">
        <v>49.5</v>
      </c>
    </row>
    <row r="781" spans="1:5">
      <c r="A781" s="43" t="s">
        <v>165</v>
      </c>
      <c r="B781" s="52">
        <v>41275</v>
      </c>
      <c r="C781" s="52">
        <v>41244</v>
      </c>
      <c r="D781" s="52">
        <v>41274</v>
      </c>
      <c r="E781" s="57">
        <v>50.4</v>
      </c>
    </row>
    <row r="782" spans="1:5">
      <c r="A782" s="43" t="s">
        <v>165</v>
      </c>
      <c r="B782" s="52">
        <v>41306</v>
      </c>
      <c r="C782" s="52">
        <v>41275</v>
      </c>
      <c r="D782" s="52">
        <v>41305</v>
      </c>
      <c r="E782" s="57">
        <v>52.3</v>
      </c>
    </row>
    <row r="783" spans="1:5">
      <c r="A783" s="43" t="s">
        <v>165</v>
      </c>
      <c r="B783" s="52">
        <v>41334</v>
      </c>
      <c r="C783" s="52">
        <v>41306</v>
      </c>
      <c r="D783" s="52">
        <v>41333</v>
      </c>
      <c r="E783" s="57">
        <v>53.1</v>
      </c>
    </row>
    <row r="784" spans="1:5">
      <c r="A784" s="43" t="s">
        <v>165</v>
      </c>
      <c r="B784" s="52">
        <v>41365</v>
      </c>
      <c r="C784" s="52">
        <v>41334</v>
      </c>
      <c r="D784" s="52">
        <v>41364</v>
      </c>
      <c r="E784" s="57">
        <v>51.5</v>
      </c>
    </row>
    <row r="785" spans="1:5">
      <c r="A785" s="43" t="s">
        <v>165</v>
      </c>
      <c r="B785" s="52">
        <v>41395</v>
      </c>
      <c r="C785" s="52">
        <v>41365</v>
      </c>
      <c r="D785" s="52">
        <v>41394</v>
      </c>
      <c r="E785" s="57">
        <v>50</v>
      </c>
    </row>
    <row r="786" spans="1:5">
      <c r="A786" s="43" t="s">
        <v>165</v>
      </c>
      <c r="B786" s="52">
        <v>41426</v>
      </c>
      <c r="C786" s="52">
        <v>41395</v>
      </c>
      <c r="D786" s="52">
        <v>41425</v>
      </c>
      <c r="E786" s="57">
        <v>50</v>
      </c>
    </row>
    <row r="787" spans="1:5">
      <c r="A787" s="43" t="s">
        <v>165</v>
      </c>
      <c r="B787" s="52">
        <v>41456</v>
      </c>
      <c r="C787" s="52">
        <v>41426</v>
      </c>
      <c r="D787" s="52">
        <v>41455</v>
      </c>
      <c r="E787" s="57">
        <v>52.5</v>
      </c>
    </row>
    <row r="788" spans="1:5">
      <c r="A788" s="43" t="s">
        <v>165</v>
      </c>
      <c r="B788" s="52">
        <v>41487</v>
      </c>
      <c r="C788" s="52">
        <v>41456</v>
      </c>
      <c r="D788" s="52">
        <v>41486</v>
      </c>
      <c r="E788" s="57">
        <v>54.9</v>
      </c>
    </row>
    <row r="789" spans="1:5">
      <c r="A789" s="43" t="s">
        <v>165</v>
      </c>
      <c r="B789" s="52">
        <v>41518</v>
      </c>
      <c r="C789" s="52">
        <v>41487</v>
      </c>
      <c r="D789" s="52">
        <v>41517</v>
      </c>
      <c r="E789" s="57">
        <v>56.3</v>
      </c>
    </row>
    <row r="790" spans="1:5">
      <c r="A790" s="43" t="s">
        <v>165</v>
      </c>
      <c r="B790" s="52">
        <v>41548</v>
      </c>
      <c r="C790" s="52">
        <v>41518</v>
      </c>
      <c r="D790" s="52">
        <v>41547</v>
      </c>
      <c r="E790" s="57">
        <v>56</v>
      </c>
    </row>
    <row r="791" spans="1:5">
      <c r="A791" s="43" t="s">
        <v>165</v>
      </c>
      <c r="B791" s="52">
        <v>41579</v>
      </c>
      <c r="C791" s="52">
        <v>41548</v>
      </c>
      <c r="D791" s="52">
        <v>41578</v>
      </c>
      <c r="E791" s="57">
        <v>56.6</v>
      </c>
    </row>
    <row r="792" spans="1:5">
      <c r="A792" s="43" t="s">
        <v>165</v>
      </c>
      <c r="B792" s="52">
        <v>41609</v>
      </c>
      <c r="C792" s="52">
        <v>41579</v>
      </c>
      <c r="D792" s="52">
        <v>41608</v>
      </c>
      <c r="E792" s="57">
        <v>57</v>
      </c>
    </row>
    <row r="793" spans="1:5">
      <c r="A793" s="43" t="s">
        <v>165</v>
      </c>
      <c r="B793" s="52">
        <v>41640</v>
      </c>
      <c r="C793" s="52">
        <v>41609</v>
      </c>
      <c r="D793" s="52">
        <v>41639</v>
      </c>
      <c r="E793" s="57">
        <v>56.5</v>
      </c>
    </row>
    <row r="794" spans="1:5">
      <c r="A794" s="43" t="s">
        <v>165</v>
      </c>
      <c r="B794" s="52">
        <v>41671</v>
      </c>
      <c r="C794" s="52">
        <v>41640</v>
      </c>
      <c r="D794" s="52">
        <v>41670</v>
      </c>
      <c r="E794" s="57">
        <v>51.3</v>
      </c>
    </row>
    <row r="795" spans="1:5">
      <c r="A795" s="43" t="s">
        <v>165</v>
      </c>
      <c r="B795" s="52">
        <v>41699</v>
      </c>
      <c r="C795" s="52">
        <v>41671</v>
      </c>
      <c r="D795" s="52">
        <v>41698</v>
      </c>
      <c r="E795" s="57">
        <v>53.2</v>
      </c>
    </row>
    <row r="796" spans="1:5">
      <c r="A796" s="43" t="s">
        <v>165</v>
      </c>
      <c r="B796" s="52">
        <v>41730</v>
      </c>
      <c r="C796" s="52">
        <v>41699</v>
      </c>
      <c r="D796" s="52">
        <v>41729</v>
      </c>
      <c r="E796" s="57">
        <v>53.7</v>
      </c>
    </row>
    <row r="797" spans="1:5">
      <c r="A797" s="43" t="s">
        <v>165</v>
      </c>
      <c r="B797" s="52">
        <v>41760</v>
      </c>
      <c r="C797" s="52">
        <v>41730</v>
      </c>
      <c r="D797" s="52">
        <v>41759</v>
      </c>
      <c r="E797" s="57">
        <v>54.9</v>
      </c>
    </row>
    <row r="798" spans="1:5">
      <c r="A798" s="43" t="s">
        <v>165</v>
      </c>
      <c r="B798" s="52">
        <v>41791</v>
      </c>
      <c r="C798" s="52">
        <v>41760</v>
      </c>
      <c r="D798" s="52">
        <v>41790</v>
      </c>
      <c r="E798" s="57">
        <v>55.4</v>
      </c>
    </row>
    <row r="799" spans="1:5">
      <c r="A799" s="43" t="s">
        <v>165</v>
      </c>
      <c r="B799" s="52">
        <v>41821</v>
      </c>
      <c r="C799" s="52">
        <v>41791</v>
      </c>
      <c r="D799" s="52">
        <v>41820</v>
      </c>
      <c r="E799" s="57">
        <v>55.3</v>
      </c>
    </row>
    <row r="800" spans="1:5">
      <c r="A800" s="43" t="s">
        <v>165</v>
      </c>
      <c r="B800" s="52">
        <v>41852</v>
      </c>
      <c r="C800" s="52">
        <v>41821</v>
      </c>
      <c r="D800" s="52">
        <v>41851</v>
      </c>
      <c r="E800" s="57">
        <v>57.1</v>
      </c>
    </row>
    <row r="801" spans="1:5">
      <c r="A801" s="43" t="s">
        <v>165</v>
      </c>
      <c r="B801" s="52">
        <v>41883</v>
      </c>
      <c r="C801" s="52">
        <v>41852</v>
      </c>
      <c r="D801" s="52">
        <v>41882</v>
      </c>
      <c r="E801" s="57">
        <v>59</v>
      </c>
    </row>
    <row r="802" spans="1:5">
      <c r="A802" s="43" t="s">
        <v>165</v>
      </c>
      <c r="B802" s="52">
        <v>41913</v>
      </c>
      <c r="C802" s="52">
        <v>41883</v>
      </c>
      <c r="D802" s="52">
        <v>41912</v>
      </c>
      <c r="E802" s="57">
        <v>56.6</v>
      </c>
    </row>
    <row r="803" spans="1:5">
      <c r="A803" s="43" t="s">
        <v>165</v>
      </c>
      <c r="B803" s="52">
        <v>41944</v>
      </c>
      <c r="C803" s="52">
        <v>41913</v>
      </c>
      <c r="D803" s="52">
        <v>41943</v>
      </c>
      <c r="E803" s="57">
        <v>59</v>
      </c>
    </row>
    <row r="804" spans="1:5">
      <c r="A804" s="43" t="s">
        <v>165</v>
      </c>
      <c r="B804" s="52">
        <v>41974</v>
      </c>
      <c r="C804" s="52">
        <v>41944</v>
      </c>
      <c r="D804" s="52">
        <v>41973</v>
      </c>
      <c r="E804" s="57">
        <v>58.7</v>
      </c>
    </row>
    <row r="805" spans="1:5">
      <c r="A805" s="43" t="s">
        <v>165</v>
      </c>
      <c r="B805" s="52">
        <v>42005</v>
      </c>
      <c r="C805" s="52">
        <v>41974</v>
      </c>
      <c r="D805" s="52">
        <v>42004</v>
      </c>
      <c r="E805" s="57">
        <v>55.5</v>
      </c>
    </row>
    <row r="806" spans="1:5">
      <c r="A806" s="43" t="s">
        <v>165</v>
      </c>
      <c r="B806" s="52">
        <v>42036</v>
      </c>
      <c r="C806" s="52">
        <v>42005</v>
      </c>
      <c r="D806" s="52">
        <v>42035</v>
      </c>
      <c r="E806" s="57">
        <v>53.5</v>
      </c>
    </row>
    <row r="807" spans="1:5" hidden="1">
      <c r="A807" s="43" t="s">
        <v>163</v>
      </c>
      <c r="B807" s="52">
        <v>17564</v>
      </c>
      <c r="C807" s="52">
        <v>17533</v>
      </c>
      <c r="D807" s="52">
        <v>17563</v>
      </c>
      <c r="E807" s="57">
        <v>53.3</v>
      </c>
    </row>
    <row r="808" spans="1:5" hidden="1">
      <c r="A808" s="43" t="s">
        <v>163</v>
      </c>
      <c r="B808" s="52">
        <v>17593</v>
      </c>
      <c r="C808" s="52">
        <v>17564</v>
      </c>
      <c r="D808" s="52">
        <v>17592</v>
      </c>
      <c r="E808" s="57">
        <v>51.1</v>
      </c>
    </row>
    <row r="809" spans="1:5" hidden="1">
      <c r="A809" s="43" t="s">
        <v>163</v>
      </c>
      <c r="B809" s="52">
        <v>17624</v>
      </c>
      <c r="C809" s="52">
        <v>17593</v>
      </c>
      <c r="D809" s="52">
        <v>17623</v>
      </c>
      <c r="E809" s="57">
        <v>43.9</v>
      </c>
    </row>
    <row r="810" spans="1:5" hidden="1">
      <c r="A810" s="43" t="s">
        <v>163</v>
      </c>
      <c r="B810" s="52">
        <v>17654</v>
      </c>
      <c r="C810" s="52">
        <v>17624</v>
      </c>
      <c r="D810" s="52">
        <v>17653</v>
      </c>
      <c r="E810" s="57">
        <v>44.5</v>
      </c>
    </row>
    <row r="811" spans="1:5" hidden="1">
      <c r="A811" s="43" t="s">
        <v>163</v>
      </c>
      <c r="B811" s="52">
        <v>17685</v>
      </c>
      <c r="C811" s="52">
        <v>17654</v>
      </c>
      <c r="D811" s="52">
        <v>17684</v>
      </c>
      <c r="E811" s="57">
        <v>51.2</v>
      </c>
    </row>
    <row r="812" spans="1:5" hidden="1">
      <c r="A812" s="43" t="s">
        <v>163</v>
      </c>
      <c r="B812" s="52">
        <v>17715</v>
      </c>
      <c r="C812" s="52">
        <v>17685</v>
      </c>
      <c r="D812" s="52">
        <v>17714</v>
      </c>
      <c r="E812" s="57">
        <v>58.1</v>
      </c>
    </row>
    <row r="813" spans="1:5" hidden="1">
      <c r="A813" s="43" t="s">
        <v>163</v>
      </c>
      <c r="B813" s="52">
        <v>17746</v>
      </c>
      <c r="C813" s="52">
        <v>17715</v>
      </c>
      <c r="D813" s="52">
        <v>17745</v>
      </c>
      <c r="E813" s="57">
        <v>50.4</v>
      </c>
    </row>
    <row r="814" spans="1:5" hidden="1">
      <c r="A814" s="43" t="s">
        <v>163</v>
      </c>
      <c r="B814" s="52">
        <v>17777</v>
      </c>
      <c r="C814" s="52">
        <v>17746</v>
      </c>
      <c r="D814" s="52">
        <v>17776</v>
      </c>
      <c r="E814" s="57">
        <v>46</v>
      </c>
    </row>
    <row r="815" spans="1:5" hidden="1">
      <c r="A815" s="43" t="s">
        <v>163</v>
      </c>
      <c r="B815" s="52">
        <v>17807</v>
      </c>
      <c r="C815" s="52">
        <v>17777</v>
      </c>
      <c r="D815" s="52">
        <v>17806</v>
      </c>
      <c r="E815" s="57">
        <v>40.6</v>
      </c>
    </row>
    <row r="816" spans="1:5" hidden="1">
      <c r="A816" s="43" t="s">
        <v>163</v>
      </c>
      <c r="B816" s="52">
        <v>17838</v>
      </c>
      <c r="C816" s="52">
        <v>17807</v>
      </c>
      <c r="D816" s="52">
        <v>17837</v>
      </c>
      <c r="E816" s="57">
        <v>52.1</v>
      </c>
    </row>
    <row r="817" spans="1:5" hidden="1">
      <c r="A817" s="43" t="s">
        <v>163</v>
      </c>
      <c r="B817" s="52">
        <v>17868</v>
      </c>
      <c r="C817" s="52">
        <v>17838</v>
      </c>
      <c r="D817" s="52">
        <v>17867</v>
      </c>
      <c r="E817" s="57">
        <v>43.2</v>
      </c>
    </row>
    <row r="818" spans="1:5" hidden="1">
      <c r="A818" s="43" t="s">
        <v>163</v>
      </c>
      <c r="B818" s="52">
        <v>17899</v>
      </c>
      <c r="C818" s="52">
        <v>17868</v>
      </c>
      <c r="D818" s="52">
        <v>17898</v>
      </c>
      <c r="E818" s="57">
        <v>34.5</v>
      </c>
    </row>
    <row r="819" spans="1:5" hidden="1">
      <c r="A819" s="43" t="s">
        <v>163</v>
      </c>
      <c r="B819" s="52">
        <v>17930</v>
      </c>
      <c r="C819" s="52">
        <v>17899</v>
      </c>
      <c r="D819" s="52">
        <v>17929</v>
      </c>
      <c r="E819" s="57">
        <v>31.4</v>
      </c>
    </row>
    <row r="820" spans="1:5" hidden="1">
      <c r="A820" s="43" t="s">
        <v>163</v>
      </c>
      <c r="B820" s="52">
        <v>17958</v>
      </c>
      <c r="C820" s="52">
        <v>17930</v>
      </c>
      <c r="D820" s="52">
        <v>17957</v>
      </c>
      <c r="E820" s="57">
        <v>34.200000000000003</v>
      </c>
    </row>
    <row r="821" spans="1:5" hidden="1">
      <c r="A821" s="43" t="s">
        <v>163</v>
      </c>
      <c r="B821" s="52">
        <v>17989</v>
      </c>
      <c r="C821" s="52">
        <v>17958</v>
      </c>
      <c r="D821" s="52">
        <v>17988</v>
      </c>
      <c r="E821" s="57">
        <v>42.1</v>
      </c>
    </row>
    <row r="822" spans="1:5" hidden="1">
      <c r="A822" s="43" t="s">
        <v>163</v>
      </c>
      <c r="B822" s="52">
        <v>18019</v>
      </c>
      <c r="C822" s="52">
        <v>17989</v>
      </c>
      <c r="D822" s="52">
        <v>18018</v>
      </c>
      <c r="E822" s="57">
        <v>42.3</v>
      </c>
    </row>
    <row r="823" spans="1:5" hidden="1">
      <c r="A823" s="43" t="s">
        <v>163</v>
      </c>
      <c r="B823" s="52">
        <v>18050</v>
      </c>
      <c r="C823" s="52">
        <v>18019</v>
      </c>
      <c r="D823" s="52">
        <v>18049</v>
      </c>
      <c r="E823" s="57">
        <v>41.1</v>
      </c>
    </row>
    <row r="824" spans="1:5" hidden="1">
      <c r="A824" s="43" t="s">
        <v>163</v>
      </c>
      <c r="B824" s="52">
        <v>18080</v>
      </c>
      <c r="C824" s="52">
        <v>18050</v>
      </c>
      <c r="D824" s="52">
        <v>18079</v>
      </c>
      <c r="E824" s="57">
        <v>39.799999999999997</v>
      </c>
    </row>
    <row r="825" spans="1:5" hidden="1">
      <c r="A825" s="43" t="s">
        <v>163</v>
      </c>
      <c r="B825" s="52">
        <v>18111</v>
      </c>
      <c r="C825" s="52">
        <v>18080</v>
      </c>
      <c r="D825" s="52">
        <v>18110</v>
      </c>
      <c r="E825" s="57">
        <v>49.1</v>
      </c>
    </row>
    <row r="826" spans="1:5" hidden="1">
      <c r="A826" s="43" t="s">
        <v>163</v>
      </c>
      <c r="B826" s="52">
        <v>18142</v>
      </c>
      <c r="C826" s="52">
        <v>18111</v>
      </c>
      <c r="D826" s="52">
        <v>18141</v>
      </c>
      <c r="E826" s="57">
        <v>55.7</v>
      </c>
    </row>
    <row r="827" spans="1:5" hidden="1">
      <c r="A827" s="43" t="s">
        <v>163</v>
      </c>
      <c r="B827" s="52">
        <v>18172</v>
      </c>
      <c r="C827" s="52">
        <v>18142</v>
      </c>
      <c r="D827" s="52">
        <v>18171</v>
      </c>
      <c r="E827" s="57">
        <v>58</v>
      </c>
    </row>
    <row r="828" spans="1:5" hidden="1">
      <c r="A828" s="43" t="s">
        <v>163</v>
      </c>
      <c r="B828" s="52">
        <v>18203</v>
      </c>
      <c r="C828" s="52">
        <v>18172</v>
      </c>
      <c r="D828" s="52">
        <v>18202</v>
      </c>
      <c r="E828" s="57">
        <v>58.9</v>
      </c>
    </row>
    <row r="829" spans="1:5" hidden="1">
      <c r="A829" s="43" t="s">
        <v>163</v>
      </c>
      <c r="B829" s="52">
        <v>18233</v>
      </c>
      <c r="C829" s="52">
        <v>18203</v>
      </c>
      <c r="D829" s="52">
        <v>18232</v>
      </c>
      <c r="E829" s="57">
        <v>58.7</v>
      </c>
    </row>
    <row r="830" spans="1:5" hidden="1">
      <c r="A830" s="43" t="s">
        <v>163</v>
      </c>
      <c r="B830" s="52">
        <v>18264</v>
      </c>
      <c r="C830" s="52">
        <v>18233</v>
      </c>
      <c r="D830" s="52">
        <v>18263</v>
      </c>
      <c r="E830" s="57">
        <v>53.1</v>
      </c>
    </row>
    <row r="831" spans="1:5" hidden="1">
      <c r="A831" s="43" t="s">
        <v>163</v>
      </c>
      <c r="B831" s="52">
        <v>18295</v>
      </c>
      <c r="C831" s="52">
        <v>18264</v>
      </c>
      <c r="D831" s="52">
        <v>18294</v>
      </c>
      <c r="E831" s="57">
        <v>62.3</v>
      </c>
    </row>
    <row r="832" spans="1:5" hidden="1">
      <c r="A832" s="43" t="s">
        <v>163</v>
      </c>
      <c r="B832" s="52">
        <v>18323</v>
      </c>
      <c r="C832" s="52">
        <v>18295</v>
      </c>
      <c r="D832" s="52">
        <v>18322</v>
      </c>
      <c r="E832" s="57">
        <v>62.5</v>
      </c>
    </row>
    <row r="833" spans="1:5" hidden="1">
      <c r="A833" s="43" t="s">
        <v>163</v>
      </c>
      <c r="B833" s="52">
        <v>18354</v>
      </c>
      <c r="C833" s="52">
        <v>18323</v>
      </c>
      <c r="D833" s="52">
        <v>18353</v>
      </c>
      <c r="E833" s="57">
        <v>61.8</v>
      </c>
    </row>
    <row r="834" spans="1:5" hidden="1">
      <c r="A834" s="43" t="s">
        <v>163</v>
      </c>
      <c r="B834" s="52">
        <v>18384</v>
      </c>
      <c r="C834" s="52">
        <v>18354</v>
      </c>
      <c r="D834" s="52">
        <v>18383</v>
      </c>
      <c r="E834" s="57">
        <v>71</v>
      </c>
    </row>
    <row r="835" spans="1:5" hidden="1">
      <c r="A835" s="43" t="s">
        <v>163</v>
      </c>
      <c r="B835" s="52">
        <v>18415</v>
      </c>
      <c r="C835" s="52">
        <v>18384</v>
      </c>
      <c r="D835" s="52">
        <v>18414</v>
      </c>
      <c r="E835" s="57">
        <v>76.599999999999994</v>
      </c>
    </row>
    <row r="836" spans="1:5" hidden="1">
      <c r="A836" s="43" t="s">
        <v>163</v>
      </c>
      <c r="B836" s="52">
        <v>18445</v>
      </c>
      <c r="C836" s="52">
        <v>18415</v>
      </c>
      <c r="D836" s="52">
        <v>18444</v>
      </c>
      <c r="E836" s="57">
        <v>82.6</v>
      </c>
    </row>
    <row r="837" spans="1:5" hidden="1">
      <c r="A837" s="43" t="s">
        <v>163</v>
      </c>
      <c r="B837" s="52">
        <v>18476</v>
      </c>
      <c r="C837" s="52">
        <v>18445</v>
      </c>
      <c r="D837" s="52">
        <v>18475</v>
      </c>
      <c r="E837" s="57">
        <v>80.3</v>
      </c>
    </row>
    <row r="838" spans="1:5" hidden="1">
      <c r="A838" s="43" t="s">
        <v>163</v>
      </c>
      <c r="B838" s="52">
        <v>18507</v>
      </c>
      <c r="C838" s="52">
        <v>18476</v>
      </c>
      <c r="D838" s="52">
        <v>18506</v>
      </c>
      <c r="E838" s="57">
        <v>77.099999999999994</v>
      </c>
    </row>
    <row r="839" spans="1:5" hidden="1">
      <c r="A839" s="43" t="s">
        <v>163</v>
      </c>
      <c r="B839" s="52">
        <v>18537</v>
      </c>
      <c r="C839" s="52">
        <v>18507</v>
      </c>
      <c r="D839" s="52">
        <v>18536</v>
      </c>
      <c r="E839" s="57">
        <v>66.400000000000006</v>
      </c>
    </row>
    <row r="840" spans="1:5" hidden="1">
      <c r="A840" s="43" t="s">
        <v>163</v>
      </c>
      <c r="B840" s="52">
        <v>18568</v>
      </c>
      <c r="C840" s="52">
        <v>18537</v>
      </c>
      <c r="D840" s="52">
        <v>18567</v>
      </c>
      <c r="E840" s="57">
        <v>49</v>
      </c>
    </row>
    <row r="841" spans="1:5" hidden="1">
      <c r="A841" s="43" t="s">
        <v>163</v>
      </c>
      <c r="B841" s="52">
        <v>18598</v>
      </c>
      <c r="C841" s="52">
        <v>18568</v>
      </c>
      <c r="D841" s="52">
        <v>18597</v>
      </c>
      <c r="E841" s="57">
        <v>57.2</v>
      </c>
    </row>
    <row r="842" spans="1:5" hidden="1">
      <c r="A842" s="43" t="s">
        <v>163</v>
      </c>
      <c r="B842" s="52">
        <v>18629</v>
      </c>
      <c r="C842" s="52">
        <v>18598</v>
      </c>
      <c r="D842" s="52">
        <v>18628</v>
      </c>
      <c r="E842" s="57">
        <v>67.7</v>
      </c>
    </row>
    <row r="843" spans="1:5" hidden="1">
      <c r="A843" s="43" t="s">
        <v>163</v>
      </c>
      <c r="B843" s="52">
        <v>18660</v>
      </c>
      <c r="C843" s="52">
        <v>18629</v>
      </c>
      <c r="D843" s="52">
        <v>18659</v>
      </c>
      <c r="E843" s="57">
        <v>67.900000000000006</v>
      </c>
    </row>
    <row r="844" spans="1:5" hidden="1">
      <c r="A844" s="43" t="s">
        <v>163</v>
      </c>
      <c r="B844" s="52">
        <v>18688</v>
      </c>
      <c r="C844" s="52">
        <v>18660</v>
      </c>
      <c r="D844" s="52">
        <v>18687</v>
      </c>
      <c r="E844" s="57">
        <v>70</v>
      </c>
    </row>
    <row r="845" spans="1:5" hidden="1">
      <c r="A845" s="43" t="s">
        <v>163</v>
      </c>
      <c r="B845" s="52">
        <v>18719</v>
      </c>
      <c r="C845" s="52">
        <v>18688</v>
      </c>
      <c r="D845" s="52">
        <v>18718</v>
      </c>
      <c r="E845" s="57">
        <v>61</v>
      </c>
    </row>
    <row r="846" spans="1:5" hidden="1">
      <c r="A846" s="43" t="s">
        <v>163</v>
      </c>
      <c r="B846" s="52">
        <v>18749</v>
      </c>
      <c r="C846" s="52">
        <v>18719</v>
      </c>
      <c r="D846" s="52">
        <v>18748</v>
      </c>
      <c r="E846" s="57">
        <v>42.3</v>
      </c>
    </row>
    <row r="847" spans="1:5" hidden="1">
      <c r="A847" s="43" t="s">
        <v>163</v>
      </c>
      <c r="B847" s="52">
        <v>18780</v>
      </c>
      <c r="C847" s="52">
        <v>18749</v>
      </c>
      <c r="D847" s="52">
        <v>18779</v>
      </c>
      <c r="E847" s="57">
        <v>45.2</v>
      </c>
    </row>
    <row r="848" spans="1:5" hidden="1">
      <c r="A848" s="43" t="s">
        <v>163</v>
      </c>
      <c r="B848" s="52">
        <v>18810</v>
      </c>
      <c r="C848" s="52">
        <v>18780</v>
      </c>
      <c r="D848" s="52">
        <v>18809</v>
      </c>
      <c r="E848" s="57">
        <v>39.1</v>
      </c>
    </row>
    <row r="849" spans="1:5" hidden="1">
      <c r="A849" s="43" t="s">
        <v>163</v>
      </c>
      <c r="B849" s="52">
        <v>18841</v>
      </c>
      <c r="C849" s="52">
        <v>18810</v>
      </c>
      <c r="D849" s="52">
        <v>18840</v>
      </c>
      <c r="E849" s="57">
        <v>38.200000000000003</v>
      </c>
    </row>
    <row r="850" spans="1:5" hidden="1">
      <c r="A850" s="43" t="s">
        <v>163</v>
      </c>
      <c r="B850" s="52">
        <v>18872</v>
      </c>
      <c r="C850" s="52">
        <v>18841</v>
      </c>
      <c r="D850" s="52">
        <v>18871</v>
      </c>
      <c r="E850" s="57">
        <v>38.5</v>
      </c>
    </row>
    <row r="851" spans="1:5" hidden="1">
      <c r="A851" s="43" t="s">
        <v>163</v>
      </c>
      <c r="B851" s="52">
        <v>18902</v>
      </c>
      <c r="C851" s="52">
        <v>18872</v>
      </c>
      <c r="D851" s="52">
        <v>18901</v>
      </c>
      <c r="E851" s="57">
        <v>48.2</v>
      </c>
    </row>
    <row r="852" spans="1:5" hidden="1">
      <c r="A852" s="43" t="s">
        <v>163</v>
      </c>
      <c r="B852" s="52">
        <v>18933</v>
      </c>
      <c r="C852" s="52">
        <v>18902</v>
      </c>
      <c r="D852" s="52">
        <v>18932</v>
      </c>
      <c r="E852" s="57">
        <v>51.7</v>
      </c>
    </row>
    <row r="853" spans="1:5" hidden="1">
      <c r="A853" s="43" t="s">
        <v>163</v>
      </c>
      <c r="B853" s="52">
        <v>18963</v>
      </c>
      <c r="C853" s="52">
        <v>18933</v>
      </c>
      <c r="D853" s="52">
        <v>18962</v>
      </c>
      <c r="E853" s="57">
        <v>49.3</v>
      </c>
    </row>
    <row r="854" spans="1:5" hidden="1">
      <c r="A854" s="43" t="s">
        <v>163</v>
      </c>
      <c r="B854" s="52">
        <v>18994</v>
      </c>
      <c r="C854" s="52">
        <v>18963</v>
      </c>
      <c r="D854" s="52">
        <v>18993</v>
      </c>
      <c r="E854" s="57">
        <v>45.3</v>
      </c>
    </row>
    <row r="855" spans="1:5" hidden="1">
      <c r="A855" s="43" t="s">
        <v>163</v>
      </c>
      <c r="B855" s="52">
        <v>19025</v>
      </c>
      <c r="C855" s="52">
        <v>18994</v>
      </c>
      <c r="D855" s="52">
        <v>19024</v>
      </c>
      <c r="E855" s="57">
        <v>46.8</v>
      </c>
    </row>
    <row r="856" spans="1:5" hidden="1">
      <c r="A856" s="43" t="s">
        <v>163</v>
      </c>
      <c r="B856" s="52">
        <v>19054</v>
      </c>
      <c r="C856" s="52">
        <v>19025</v>
      </c>
      <c r="D856" s="52">
        <v>19053</v>
      </c>
      <c r="E856" s="57">
        <v>42.3</v>
      </c>
    </row>
    <row r="857" spans="1:5" hidden="1">
      <c r="A857" s="43" t="s">
        <v>163</v>
      </c>
      <c r="B857" s="52">
        <v>19085</v>
      </c>
      <c r="C857" s="52">
        <v>19054</v>
      </c>
      <c r="D857" s="52">
        <v>19084</v>
      </c>
      <c r="E857" s="57">
        <v>43.7</v>
      </c>
    </row>
    <row r="858" spans="1:5" hidden="1">
      <c r="A858" s="43" t="s">
        <v>163</v>
      </c>
      <c r="B858" s="52">
        <v>19115</v>
      </c>
      <c r="C858" s="52">
        <v>19085</v>
      </c>
      <c r="D858" s="52">
        <v>19114</v>
      </c>
      <c r="E858" s="57">
        <v>35.799999999999997</v>
      </c>
    </row>
    <row r="859" spans="1:5" hidden="1">
      <c r="A859" s="43" t="s">
        <v>163</v>
      </c>
      <c r="B859" s="52">
        <v>19146</v>
      </c>
      <c r="C859" s="52">
        <v>19115</v>
      </c>
      <c r="D859" s="52">
        <v>19145</v>
      </c>
      <c r="E859" s="57">
        <v>43.9</v>
      </c>
    </row>
    <row r="860" spans="1:5" hidden="1">
      <c r="A860" s="43" t="s">
        <v>163</v>
      </c>
      <c r="B860" s="52">
        <v>19176</v>
      </c>
      <c r="C860" s="52">
        <v>19146</v>
      </c>
      <c r="D860" s="52">
        <v>19175</v>
      </c>
      <c r="E860" s="57">
        <v>46.3</v>
      </c>
    </row>
    <row r="861" spans="1:5" hidden="1">
      <c r="A861" s="43" t="s">
        <v>163</v>
      </c>
      <c r="B861" s="52">
        <v>19207</v>
      </c>
      <c r="C861" s="52">
        <v>19176</v>
      </c>
      <c r="D861" s="52">
        <v>19206</v>
      </c>
      <c r="E861" s="57">
        <v>69.400000000000006</v>
      </c>
    </row>
    <row r="862" spans="1:5" hidden="1">
      <c r="A862" s="43" t="s">
        <v>163</v>
      </c>
      <c r="B862" s="52">
        <v>19238</v>
      </c>
      <c r="C862" s="52">
        <v>19207</v>
      </c>
      <c r="D862" s="52">
        <v>19237</v>
      </c>
      <c r="E862" s="57">
        <v>58.5</v>
      </c>
    </row>
    <row r="863" spans="1:5" hidden="1">
      <c r="A863" s="43" t="s">
        <v>163</v>
      </c>
      <c r="B863" s="52">
        <v>19268</v>
      </c>
      <c r="C863" s="52">
        <v>19238</v>
      </c>
      <c r="D863" s="52">
        <v>19267</v>
      </c>
      <c r="E863" s="57">
        <v>60.3</v>
      </c>
    </row>
    <row r="864" spans="1:5" hidden="1">
      <c r="A864" s="43" t="s">
        <v>163</v>
      </c>
      <c r="B864" s="52">
        <v>19299</v>
      </c>
      <c r="C864" s="52">
        <v>19268</v>
      </c>
      <c r="D864" s="52">
        <v>19298</v>
      </c>
      <c r="E864" s="57">
        <v>59.9</v>
      </c>
    </row>
    <row r="865" spans="1:5" hidden="1">
      <c r="A865" s="43" t="s">
        <v>163</v>
      </c>
      <c r="B865" s="52">
        <v>19329</v>
      </c>
      <c r="C865" s="52">
        <v>19299</v>
      </c>
      <c r="D865" s="52">
        <v>19328</v>
      </c>
      <c r="E865" s="57">
        <v>58.8</v>
      </c>
    </row>
    <row r="866" spans="1:5" hidden="1">
      <c r="A866" s="43" t="s">
        <v>163</v>
      </c>
      <c r="B866" s="52">
        <v>19360</v>
      </c>
      <c r="C866" s="52">
        <v>19329</v>
      </c>
      <c r="D866" s="52">
        <v>19359</v>
      </c>
      <c r="E866" s="57">
        <v>60.4</v>
      </c>
    </row>
    <row r="867" spans="1:5" hidden="1">
      <c r="A867" s="43" t="s">
        <v>163</v>
      </c>
      <c r="B867" s="52">
        <v>19391</v>
      </c>
      <c r="C867" s="52">
        <v>19360</v>
      </c>
      <c r="D867" s="52">
        <v>19390</v>
      </c>
      <c r="E867" s="57">
        <v>64.599999999999994</v>
      </c>
    </row>
    <row r="868" spans="1:5" hidden="1">
      <c r="A868" s="43" t="s">
        <v>163</v>
      </c>
      <c r="B868" s="52">
        <v>19419</v>
      </c>
      <c r="C868" s="52">
        <v>19391</v>
      </c>
      <c r="D868" s="52">
        <v>19418</v>
      </c>
      <c r="E868" s="57">
        <v>56</v>
      </c>
    </row>
    <row r="869" spans="1:5" hidden="1">
      <c r="A869" s="43" t="s">
        <v>163</v>
      </c>
      <c r="B869" s="52">
        <v>19450</v>
      </c>
      <c r="C869" s="52">
        <v>19419</v>
      </c>
      <c r="D869" s="52">
        <v>19449</v>
      </c>
      <c r="E869" s="57">
        <v>47.2</v>
      </c>
    </row>
    <row r="870" spans="1:5" hidden="1">
      <c r="A870" s="43" t="s">
        <v>163</v>
      </c>
      <c r="B870" s="52">
        <v>19480</v>
      </c>
      <c r="C870" s="52">
        <v>19450</v>
      </c>
      <c r="D870" s="52">
        <v>19479</v>
      </c>
      <c r="E870" s="57">
        <v>52</v>
      </c>
    </row>
    <row r="871" spans="1:5" hidden="1">
      <c r="A871" s="43" t="s">
        <v>163</v>
      </c>
      <c r="B871" s="52">
        <v>19511</v>
      </c>
      <c r="C871" s="52">
        <v>19480</v>
      </c>
      <c r="D871" s="52">
        <v>19510</v>
      </c>
      <c r="E871" s="57">
        <v>49.3</v>
      </c>
    </row>
    <row r="872" spans="1:5" hidden="1">
      <c r="A872" s="43" t="s">
        <v>163</v>
      </c>
      <c r="B872" s="52">
        <v>19541</v>
      </c>
      <c r="C872" s="52">
        <v>19511</v>
      </c>
      <c r="D872" s="52">
        <v>19540</v>
      </c>
      <c r="E872" s="57">
        <v>48.3</v>
      </c>
    </row>
    <row r="873" spans="1:5" hidden="1">
      <c r="A873" s="43" t="s">
        <v>163</v>
      </c>
      <c r="B873" s="52">
        <v>19572</v>
      </c>
      <c r="C873" s="52">
        <v>19541</v>
      </c>
      <c r="D873" s="52">
        <v>19571</v>
      </c>
      <c r="E873" s="57">
        <v>44.2</v>
      </c>
    </row>
    <row r="874" spans="1:5" hidden="1">
      <c r="A874" s="43" t="s">
        <v>163</v>
      </c>
      <c r="B874" s="52">
        <v>19603</v>
      </c>
      <c r="C874" s="52">
        <v>19572</v>
      </c>
      <c r="D874" s="52">
        <v>19602</v>
      </c>
      <c r="E874" s="57">
        <v>42.1</v>
      </c>
    </row>
    <row r="875" spans="1:5" hidden="1">
      <c r="A875" s="43" t="s">
        <v>163</v>
      </c>
      <c r="B875" s="52">
        <v>19633</v>
      </c>
      <c r="C875" s="52">
        <v>19603</v>
      </c>
      <c r="D875" s="52">
        <v>19632</v>
      </c>
      <c r="E875" s="57">
        <v>39.9</v>
      </c>
    </row>
    <row r="876" spans="1:5" hidden="1">
      <c r="A876" s="43" t="s">
        <v>163</v>
      </c>
      <c r="B876" s="52">
        <v>19664</v>
      </c>
      <c r="C876" s="52">
        <v>19633</v>
      </c>
      <c r="D876" s="52">
        <v>19663</v>
      </c>
      <c r="E876" s="57">
        <v>38</v>
      </c>
    </row>
    <row r="877" spans="1:5" hidden="1">
      <c r="A877" s="43" t="s">
        <v>163</v>
      </c>
      <c r="B877" s="52">
        <v>19694</v>
      </c>
      <c r="C877" s="52">
        <v>19664</v>
      </c>
      <c r="D877" s="52">
        <v>19693</v>
      </c>
      <c r="E877" s="57">
        <v>40.9</v>
      </c>
    </row>
    <row r="878" spans="1:5" hidden="1">
      <c r="A878" s="43" t="s">
        <v>163</v>
      </c>
      <c r="B878" s="52">
        <v>19725</v>
      </c>
      <c r="C878" s="52">
        <v>19694</v>
      </c>
      <c r="D878" s="52">
        <v>19724</v>
      </c>
      <c r="E878" s="57">
        <v>37.5</v>
      </c>
    </row>
    <row r="879" spans="1:5" hidden="1">
      <c r="A879" s="43" t="s">
        <v>163</v>
      </c>
      <c r="B879" s="52">
        <v>19756</v>
      </c>
      <c r="C879" s="52">
        <v>19725</v>
      </c>
      <c r="D879" s="52">
        <v>19755</v>
      </c>
      <c r="E879" s="57">
        <v>42.9</v>
      </c>
    </row>
    <row r="880" spans="1:5" hidden="1">
      <c r="A880" s="43" t="s">
        <v>163</v>
      </c>
      <c r="B880" s="52">
        <v>19784</v>
      </c>
      <c r="C880" s="52">
        <v>19756</v>
      </c>
      <c r="D880" s="52">
        <v>19783</v>
      </c>
      <c r="E880" s="57">
        <v>50.3</v>
      </c>
    </row>
    <row r="881" spans="1:5" hidden="1">
      <c r="A881" s="43" t="s">
        <v>163</v>
      </c>
      <c r="B881" s="52">
        <v>19815</v>
      </c>
      <c r="C881" s="52">
        <v>19784</v>
      </c>
      <c r="D881" s="52">
        <v>19814</v>
      </c>
      <c r="E881" s="57">
        <v>54.7</v>
      </c>
    </row>
    <row r="882" spans="1:5" hidden="1">
      <c r="A882" s="43" t="s">
        <v>163</v>
      </c>
      <c r="B882" s="52">
        <v>19845</v>
      </c>
      <c r="C882" s="52">
        <v>19815</v>
      </c>
      <c r="D882" s="52">
        <v>19844</v>
      </c>
      <c r="E882" s="57">
        <v>58.4</v>
      </c>
    </row>
    <row r="883" spans="1:5" hidden="1">
      <c r="A883" s="43" t="s">
        <v>163</v>
      </c>
      <c r="B883" s="52">
        <v>19876</v>
      </c>
      <c r="C883" s="52">
        <v>19845</v>
      </c>
      <c r="D883" s="52">
        <v>19875</v>
      </c>
      <c r="E883" s="57">
        <v>60.2</v>
      </c>
    </row>
    <row r="884" spans="1:5" hidden="1">
      <c r="A884" s="43" t="s">
        <v>163</v>
      </c>
      <c r="B884" s="52">
        <v>19906</v>
      </c>
      <c r="C884" s="52">
        <v>19876</v>
      </c>
      <c r="D884" s="52">
        <v>19905</v>
      </c>
      <c r="E884" s="57">
        <v>64.599999999999994</v>
      </c>
    </row>
    <row r="885" spans="1:5" hidden="1">
      <c r="A885" s="43" t="s">
        <v>163</v>
      </c>
      <c r="B885" s="52">
        <v>19937</v>
      </c>
      <c r="C885" s="52">
        <v>19906</v>
      </c>
      <c r="D885" s="52">
        <v>19936</v>
      </c>
      <c r="E885" s="57">
        <v>63.8</v>
      </c>
    </row>
    <row r="886" spans="1:5" hidden="1">
      <c r="A886" s="43" t="s">
        <v>163</v>
      </c>
      <c r="B886" s="52">
        <v>19968</v>
      </c>
      <c r="C886" s="52">
        <v>19937</v>
      </c>
      <c r="D886" s="52">
        <v>19967</v>
      </c>
      <c r="E886" s="57">
        <v>56.6</v>
      </c>
    </row>
    <row r="887" spans="1:5" hidden="1">
      <c r="A887" s="43" t="s">
        <v>163</v>
      </c>
      <c r="B887" s="52">
        <v>19998</v>
      </c>
      <c r="C887" s="52">
        <v>19968</v>
      </c>
      <c r="D887" s="52">
        <v>19997</v>
      </c>
      <c r="E887" s="57">
        <v>62.2</v>
      </c>
    </row>
    <row r="888" spans="1:5" hidden="1">
      <c r="A888" s="43" t="s">
        <v>163</v>
      </c>
      <c r="B888" s="52">
        <v>20029</v>
      </c>
      <c r="C888" s="52">
        <v>19998</v>
      </c>
      <c r="D888" s="52">
        <v>20028</v>
      </c>
      <c r="E888" s="57">
        <v>66.7</v>
      </c>
    </row>
    <row r="889" spans="1:5" hidden="1">
      <c r="A889" s="43" t="s">
        <v>163</v>
      </c>
      <c r="B889" s="52">
        <v>20059</v>
      </c>
      <c r="C889" s="52">
        <v>20029</v>
      </c>
      <c r="D889" s="52">
        <v>20058</v>
      </c>
      <c r="E889" s="57">
        <v>66</v>
      </c>
    </row>
    <row r="890" spans="1:5" hidden="1">
      <c r="A890" s="43" t="s">
        <v>163</v>
      </c>
      <c r="B890" s="52">
        <v>20090</v>
      </c>
      <c r="C890" s="52">
        <v>20059</v>
      </c>
      <c r="D890" s="52">
        <v>20089</v>
      </c>
      <c r="E890" s="57">
        <v>73.599999999999994</v>
      </c>
    </row>
    <row r="891" spans="1:5" hidden="1">
      <c r="A891" s="43" t="s">
        <v>163</v>
      </c>
      <c r="B891" s="52">
        <v>20121</v>
      </c>
      <c r="C891" s="52">
        <v>20090</v>
      </c>
      <c r="D891" s="52">
        <v>20120</v>
      </c>
      <c r="E891" s="57">
        <v>66.8</v>
      </c>
    </row>
    <row r="892" spans="1:5" hidden="1">
      <c r="A892" s="43" t="s">
        <v>163</v>
      </c>
      <c r="B892" s="52">
        <v>20149</v>
      </c>
      <c r="C892" s="52">
        <v>20121</v>
      </c>
      <c r="D892" s="52">
        <v>20148</v>
      </c>
      <c r="E892" s="57">
        <v>73.900000000000006</v>
      </c>
    </row>
    <row r="893" spans="1:5" hidden="1">
      <c r="A893" s="43" t="s">
        <v>163</v>
      </c>
      <c r="B893" s="52">
        <v>20180</v>
      </c>
      <c r="C893" s="52">
        <v>20149</v>
      </c>
      <c r="D893" s="52">
        <v>20179</v>
      </c>
      <c r="E893" s="57">
        <v>71.5</v>
      </c>
    </row>
    <row r="894" spans="1:5" hidden="1">
      <c r="A894" s="43" t="s">
        <v>163</v>
      </c>
      <c r="B894" s="52">
        <v>20210</v>
      </c>
      <c r="C894" s="52">
        <v>20180</v>
      </c>
      <c r="D894" s="52">
        <v>20209</v>
      </c>
      <c r="E894" s="57">
        <v>70.900000000000006</v>
      </c>
    </row>
    <row r="895" spans="1:5" hidden="1">
      <c r="A895" s="43" t="s">
        <v>163</v>
      </c>
      <c r="B895" s="52">
        <v>20241</v>
      </c>
      <c r="C895" s="52">
        <v>20210</v>
      </c>
      <c r="D895" s="52">
        <v>20240</v>
      </c>
      <c r="E895" s="57">
        <v>72.900000000000006</v>
      </c>
    </row>
    <row r="896" spans="1:5" hidden="1">
      <c r="A896" s="43" t="s">
        <v>163</v>
      </c>
      <c r="B896" s="52">
        <v>20271</v>
      </c>
      <c r="C896" s="52">
        <v>20241</v>
      </c>
      <c r="D896" s="52">
        <v>20270</v>
      </c>
      <c r="E896" s="57">
        <v>60.9</v>
      </c>
    </row>
    <row r="897" spans="1:5" hidden="1">
      <c r="A897" s="43" t="s">
        <v>163</v>
      </c>
      <c r="B897" s="52">
        <v>20302</v>
      </c>
      <c r="C897" s="52">
        <v>20271</v>
      </c>
      <c r="D897" s="52">
        <v>20301</v>
      </c>
      <c r="E897" s="57">
        <v>67.099999999999994</v>
      </c>
    </row>
    <row r="898" spans="1:5" hidden="1">
      <c r="A898" s="43" t="s">
        <v>163</v>
      </c>
      <c r="B898" s="52">
        <v>20333</v>
      </c>
      <c r="C898" s="52">
        <v>20302</v>
      </c>
      <c r="D898" s="52">
        <v>20332</v>
      </c>
      <c r="E898" s="57">
        <v>70.400000000000006</v>
      </c>
    </row>
    <row r="899" spans="1:5" hidden="1">
      <c r="A899" s="43" t="s">
        <v>163</v>
      </c>
      <c r="B899" s="52">
        <v>20363</v>
      </c>
      <c r="C899" s="52">
        <v>20333</v>
      </c>
      <c r="D899" s="52">
        <v>20362</v>
      </c>
      <c r="E899" s="57">
        <v>63.7</v>
      </c>
    </row>
    <row r="900" spans="1:5" hidden="1">
      <c r="A900" s="43" t="s">
        <v>163</v>
      </c>
      <c r="B900" s="52">
        <v>20394</v>
      </c>
      <c r="C900" s="52">
        <v>20363</v>
      </c>
      <c r="D900" s="52">
        <v>20393</v>
      </c>
      <c r="E900" s="57">
        <v>66.3</v>
      </c>
    </row>
    <row r="901" spans="1:5" hidden="1">
      <c r="A901" s="43" t="s">
        <v>163</v>
      </c>
      <c r="B901" s="52">
        <v>20424</v>
      </c>
      <c r="C901" s="52">
        <v>20394</v>
      </c>
      <c r="D901" s="52">
        <v>20423</v>
      </c>
      <c r="E901" s="57">
        <v>61.5</v>
      </c>
    </row>
    <row r="902" spans="1:5" hidden="1">
      <c r="A902" s="43" t="s">
        <v>163</v>
      </c>
      <c r="B902" s="52">
        <v>20455</v>
      </c>
      <c r="C902" s="52">
        <v>20424</v>
      </c>
      <c r="D902" s="52">
        <v>20454</v>
      </c>
      <c r="E902" s="57">
        <v>66.599999999999994</v>
      </c>
    </row>
    <row r="903" spans="1:5" hidden="1">
      <c r="A903" s="43" t="s">
        <v>163</v>
      </c>
      <c r="B903" s="52">
        <v>20486</v>
      </c>
      <c r="C903" s="52">
        <v>20455</v>
      </c>
      <c r="D903" s="52">
        <v>20485</v>
      </c>
      <c r="E903" s="57">
        <v>61.8</v>
      </c>
    </row>
    <row r="904" spans="1:5" hidden="1">
      <c r="A904" s="43" t="s">
        <v>163</v>
      </c>
      <c r="B904" s="52">
        <v>20515</v>
      </c>
      <c r="C904" s="52">
        <v>20486</v>
      </c>
      <c r="D904" s="52">
        <v>20514</v>
      </c>
      <c r="E904" s="57">
        <v>56.2</v>
      </c>
    </row>
    <row r="905" spans="1:5" hidden="1">
      <c r="A905" s="43" t="s">
        <v>163</v>
      </c>
      <c r="B905" s="52">
        <v>20546</v>
      </c>
      <c r="C905" s="52">
        <v>20515</v>
      </c>
      <c r="D905" s="52">
        <v>20545</v>
      </c>
      <c r="E905" s="57">
        <v>57.3</v>
      </c>
    </row>
    <row r="906" spans="1:5" hidden="1">
      <c r="A906" s="43" t="s">
        <v>163</v>
      </c>
      <c r="B906" s="52">
        <v>20576</v>
      </c>
      <c r="C906" s="52">
        <v>20546</v>
      </c>
      <c r="D906" s="52">
        <v>20575</v>
      </c>
      <c r="E906" s="57">
        <v>55.9</v>
      </c>
    </row>
    <row r="907" spans="1:5" hidden="1">
      <c r="A907" s="43" t="s">
        <v>163</v>
      </c>
      <c r="B907" s="52">
        <v>20607</v>
      </c>
      <c r="C907" s="52">
        <v>20576</v>
      </c>
      <c r="D907" s="52">
        <v>20606</v>
      </c>
      <c r="E907" s="57">
        <v>53</v>
      </c>
    </row>
    <row r="908" spans="1:5" hidden="1">
      <c r="A908" s="43" t="s">
        <v>163</v>
      </c>
      <c r="B908" s="52">
        <v>20637</v>
      </c>
      <c r="C908" s="52">
        <v>20607</v>
      </c>
      <c r="D908" s="52">
        <v>20636</v>
      </c>
      <c r="E908" s="57">
        <v>48.9</v>
      </c>
    </row>
    <row r="909" spans="1:5" hidden="1">
      <c r="A909" s="43" t="s">
        <v>163</v>
      </c>
      <c r="B909" s="52">
        <v>20668</v>
      </c>
      <c r="C909" s="52">
        <v>20637</v>
      </c>
      <c r="D909" s="52">
        <v>20667</v>
      </c>
      <c r="E909" s="57">
        <v>44.4</v>
      </c>
    </row>
    <row r="910" spans="1:5" hidden="1">
      <c r="A910" s="43" t="s">
        <v>163</v>
      </c>
      <c r="B910" s="52">
        <v>20699</v>
      </c>
      <c r="C910" s="52">
        <v>20668</v>
      </c>
      <c r="D910" s="52">
        <v>20698</v>
      </c>
      <c r="E910" s="57">
        <v>54.3</v>
      </c>
    </row>
    <row r="911" spans="1:5" hidden="1">
      <c r="A911" s="43" t="s">
        <v>163</v>
      </c>
      <c r="B911" s="52">
        <v>20729</v>
      </c>
      <c r="C911" s="52">
        <v>20699</v>
      </c>
      <c r="D911" s="52">
        <v>20728</v>
      </c>
      <c r="E911" s="57">
        <v>60.5</v>
      </c>
    </row>
    <row r="912" spans="1:5" hidden="1">
      <c r="A912" s="43" t="s">
        <v>163</v>
      </c>
      <c r="B912" s="52">
        <v>20760</v>
      </c>
      <c r="C912" s="52">
        <v>20729</v>
      </c>
      <c r="D912" s="52">
        <v>20759</v>
      </c>
      <c r="E912" s="57">
        <v>55.6</v>
      </c>
    </row>
    <row r="913" spans="1:5" hidden="1">
      <c r="A913" s="43" t="s">
        <v>163</v>
      </c>
      <c r="B913" s="52">
        <v>20790</v>
      </c>
      <c r="C913" s="52">
        <v>20760</v>
      </c>
      <c r="D913" s="52">
        <v>20789</v>
      </c>
      <c r="E913" s="57">
        <v>57</v>
      </c>
    </row>
    <row r="914" spans="1:5" hidden="1">
      <c r="A914" s="43" t="s">
        <v>163</v>
      </c>
      <c r="B914" s="52">
        <v>20821</v>
      </c>
      <c r="C914" s="52">
        <v>20790</v>
      </c>
      <c r="D914" s="52">
        <v>20820</v>
      </c>
      <c r="E914" s="57">
        <v>52.8</v>
      </c>
    </row>
    <row r="915" spans="1:5" hidden="1">
      <c r="A915" s="43" t="s">
        <v>163</v>
      </c>
      <c r="B915" s="52">
        <v>20852</v>
      </c>
      <c r="C915" s="52">
        <v>20821</v>
      </c>
      <c r="D915" s="52">
        <v>20851</v>
      </c>
      <c r="E915" s="57">
        <v>57.6</v>
      </c>
    </row>
    <row r="916" spans="1:5" hidden="1">
      <c r="A916" s="43" t="s">
        <v>163</v>
      </c>
      <c r="B916" s="52">
        <v>20880</v>
      </c>
      <c r="C916" s="52">
        <v>20852</v>
      </c>
      <c r="D916" s="52">
        <v>20879</v>
      </c>
      <c r="E916" s="57">
        <v>52.5</v>
      </c>
    </row>
    <row r="917" spans="1:5" hidden="1">
      <c r="A917" s="43" t="s">
        <v>163</v>
      </c>
      <c r="B917" s="52">
        <v>20911</v>
      </c>
      <c r="C917" s="52">
        <v>20880</v>
      </c>
      <c r="D917" s="52">
        <v>20910</v>
      </c>
      <c r="E917" s="57">
        <v>51.1</v>
      </c>
    </row>
    <row r="918" spans="1:5" hidden="1">
      <c r="A918" s="43" t="s">
        <v>163</v>
      </c>
      <c r="B918" s="52">
        <v>20941</v>
      </c>
      <c r="C918" s="52">
        <v>20911</v>
      </c>
      <c r="D918" s="52">
        <v>20940</v>
      </c>
      <c r="E918" s="57">
        <v>49.2</v>
      </c>
    </row>
    <row r="919" spans="1:5" hidden="1">
      <c r="A919" s="43" t="s">
        <v>163</v>
      </c>
      <c r="B919" s="52">
        <v>20972</v>
      </c>
      <c r="C919" s="52">
        <v>20941</v>
      </c>
      <c r="D919" s="52">
        <v>20971</v>
      </c>
      <c r="E919" s="57">
        <v>46.1</v>
      </c>
    </row>
    <row r="920" spans="1:5" hidden="1">
      <c r="A920" s="43" t="s">
        <v>163</v>
      </c>
      <c r="B920" s="52">
        <v>21002</v>
      </c>
      <c r="C920" s="52">
        <v>20972</v>
      </c>
      <c r="D920" s="52">
        <v>21001</v>
      </c>
      <c r="E920" s="57">
        <v>49.8</v>
      </c>
    </row>
    <row r="921" spans="1:5" hidden="1">
      <c r="A921" s="43" t="s">
        <v>163</v>
      </c>
      <c r="B921" s="52">
        <v>21033</v>
      </c>
      <c r="C921" s="52">
        <v>21002</v>
      </c>
      <c r="D921" s="52">
        <v>21032</v>
      </c>
      <c r="E921" s="57">
        <v>47.6</v>
      </c>
    </row>
    <row r="922" spans="1:5" hidden="1">
      <c r="A922" s="43" t="s">
        <v>163</v>
      </c>
      <c r="B922" s="52">
        <v>21064</v>
      </c>
      <c r="C922" s="52">
        <v>21033</v>
      </c>
      <c r="D922" s="52">
        <v>21063</v>
      </c>
      <c r="E922" s="57">
        <v>48.8</v>
      </c>
    </row>
    <row r="923" spans="1:5" hidden="1">
      <c r="A923" s="43" t="s">
        <v>163</v>
      </c>
      <c r="B923" s="52">
        <v>21094</v>
      </c>
      <c r="C923" s="52">
        <v>21064</v>
      </c>
      <c r="D923" s="52">
        <v>21093</v>
      </c>
      <c r="E923" s="57">
        <v>53.8</v>
      </c>
    </row>
    <row r="924" spans="1:5" hidden="1">
      <c r="A924" s="43" t="s">
        <v>163</v>
      </c>
      <c r="B924" s="52">
        <v>21125</v>
      </c>
      <c r="C924" s="52">
        <v>21094</v>
      </c>
      <c r="D924" s="52">
        <v>21124</v>
      </c>
      <c r="E924" s="57">
        <v>46.4</v>
      </c>
    </row>
    <row r="925" spans="1:5" hidden="1">
      <c r="A925" s="43" t="s">
        <v>163</v>
      </c>
      <c r="B925" s="52">
        <v>21155</v>
      </c>
      <c r="C925" s="52">
        <v>21125</v>
      </c>
      <c r="D925" s="52">
        <v>21154</v>
      </c>
      <c r="E925" s="57">
        <v>47.2</v>
      </c>
    </row>
    <row r="926" spans="1:5" hidden="1">
      <c r="A926" s="43" t="s">
        <v>163</v>
      </c>
      <c r="B926" s="52">
        <v>21186</v>
      </c>
      <c r="C926" s="52">
        <v>21155</v>
      </c>
      <c r="D926" s="52">
        <v>21185</v>
      </c>
      <c r="E926" s="57">
        <v>42.8</v>
      </c>
    </row>
    <row r="927" spans="1:5" hidden="1">
      <c r="A927" s="43" t="s">
        <v>163</v>
      </c>
      <c r="B927" s="52">
        <v>21217</v>
      </c>
      <c r="C927" s="52">
        <v>21186</v>
      </c>
      <c r="D927" s="52">
        <v>21216</v>
      </c>
      <c r="E927" s="57">
        <v>35.200000000000003</v>
      </c>
    </row>
    <row r="928" spans="1:5" hidden="1">
      <c r="A928" s="43" t="s">
        <v>163</v>
      </c>
      <c r="B928" s="52">
        <v>21245</v>
      </c>
      <c r="C928" s="52">
        <v>21217</v>
      </c>
      <c r="D928" s="52">
        <v>21244</v>
      </c>
      <c r="E928" s="57">
        <v>47.3</v>
      </c>
    </row>
    <row r="929" spans="1:5" hidden="1">
      <c r="A929" s="43" t="s">
        <v>163</v>
      </c>
      <c r="B929" s="52">
        <v>21276</v>
      </c>
      <c r="C929" s="52">
        <v>21245</v>
      </c>
      <c r="D929" s="52">
        <v>21275</v>
      </c>
      <c r="E929" s="57">
        <v>45.3</v>
      </c>
    </row>
    <row r="930" spans="1:5" hidden="1">
      <c r="A930" s="43" t="s">
        <v>163</v>
      </c>
      <c r="B930" s="52">
        <v>21306</v>
      </c>
      <c r="C930" s="52">
        <v>21276</v>
      </c>
      <c r="D930" s="52">
        <v>21305</v>
      </c>
      <c r="E930" s="57">
        <v>47.2</v>
      </c>
    </row>
    <row r="931" spans="1:5" hidden="1">
      <c r="A931" s="43" t="s">
        <v>163</v>
      </c>
      <c r="B931" s="52">
        <v>21337</v>
      </c>
      <c r="C931" s="52">
        <v>21306</v>
      </c>
      <c r="D931" s="52">
        <v>21336</v>
      </c>
      <c r="E931" s="57">
        <v>56.7</v>
      </c>
    </row>
    <row r="932" spans="1:5" hidden="1">
      <c r="A932" s="43" t="s">
        <v>163</v>
      </c>
      <c r="B932" s="52">
        <v>21367</v>
      </c>
      <c r="C932" s="52">
        <v>21337</v>
      </c>
      <c r="D932" s="52">
        <v>21366</v>
      </c>
      <c r="E932" s="57">
        <v>60.8</v>
      </c>
    </row>
    <row r="933" spans="1:5" hidden="1">
      <c r="A933" s="43" t="s">
        <v>163</v>
      </c>
      <c r="B933" s="52">
        <v>21398</v>
      </c>
      <c r="C933" s="52">
        <v>21367</v>
      </c>
      <c r="D933" s="52">
        <v>21397</v>
      </c>
      <c r="E933" s="57">
        <v>66.5</v>
      </c>
    </row>
    <row r="934" spans="1:5" hidden="1">
      <c r="A934" s="43" t="s">
        <v>163</v>
      </c>
      <c r="B934" s="52">
        <v>21429</v>
      </c>
      <c r="C934" s="52">
        <v>21398</v>
      </c>
      <c r="D934" s="52">
        <v>21428</v>
      </c>
      <c r="E934" s="57">
        <v>65.2</v>
      </c>
    </row>
    <row r="935" spans="1:5" hidden="1">
      <c r="A935" s="43" t="s">
        <v>163</v>
      </c>
      <c r="B935" s="52">
        <v>21459</v>
      </c>
      <c r="C935" s="52">
        <v>21429</v>
      </c>
      <c r="D935" s="52">
        <v>21458</v>
      </c>
      <c r="E935" s="57">
        <v>67</v>
      </c>
    </row>
    <row r="936" spans="1:5" hidden="1">
      <c r="A936" s="43" t="s">
        <v>163</v>
      </c>
      <c r="B936" s="52">
        <v>21490</v>
      </c>
      <c r="C936" s="52">
        <v>21459</v>
      </c>
      <c r="D936" s="52">
        <v>21489</v>
      </c>
      <c r="E936" s="57">
        <v>67.900000000000006</v>
      </c>
    </row>
    <row r="937" spans="1:5" hidden="1">
      <c r="A937" s="43" t="s">
        <v>163</v>
      </c>
      <c r="B937" s="52">
        <v>21520</v>
      </c>
      <c r="C937" s="52">
        <v>21490</v>
      </c>
      <c r="D937" s="52">
        <v>21519</v>
      </c>
      <c r="E937" s="57">
        <v>68.5</v>
      </c>
    </row>
    <row r="938" spans="1:5" hidden="1">
      <c r="A938" s="43" t="s">
        <v>163</v>
      </c>
      <c r="B938" s="52">
        <v>21551</v>
      </c>
      <c r="C938" s="52">
        <v>21520</v>
      </c>
      <c r="D938" s="52">
        <v>21550</v>
      </c>
      <c r="E938" s="57">
        <v>64.7</v>
      </c>
    </row>
    <row r="939" spans="1:5" hidden="1">
      <c r="A939" s="43" t="s">
        <v>163</v>
      </c>
      <c r="B939" s="52">
        <v>21582</v>
      </c>
      <c r="C939" s="52">
        <v>21551</v>
      </c>
      <c r="D939" s="52">
        <v>21581</v>
      </c>
      <c r="E939" s="57">
        <v>69</v>
      </c>
    </row>
    <row r="940" spans="1:5" hidden="1">
      <c r="A940" s="43" t="s">
        <v>163</v>
      </c>
      <c r="B940" s="52">
        <v>21610</v>
      </c>
      <c r="C940" s="52">
        <v>21582</v>
      </c>
      <c r="D940" s="52">
        <v>21609</v>
      </c>
      <c r="E940" s="57">
        <v>70.5</v>
      </c>
    </row>
    <row r="941" spans="1:5" hidden="1">
      <c r="A941" s="43" t="s">
        <v>163</v>
      </c>
      <c r="B941" s="52">
        <v>21641</v>
      </c>
      <c r="C941" s="52">
        <v>21610</v>
      </c>
      <c r="D941" s="52">
        <v>21640</v>
      </c>
      <c r="E941" s="57">
        <v>70.2</v>
      </c>
    </row>
    <row r="942" spans="1:5" hidden="1">
      <c r="A942" s="43" t="s">
        <v>163</v>
      </c>
      <c r="B942" s="52">
        <v>21671</v>
      </c>
      <c r="C942" s="52">
        <v>21641</v>
      </c>
      <c r="D942" s="52">
        <v>21670</v>
      </c>
      <c r="E942" s="57">
        <v>66.900000000000006</v>
      </c>
    </row>
    <row r="943" spans="1:5" hidden="1">
      <c r="A943" s="43" t="s">
        <v>163</v>
      </c>
      <c r="B943" s="52">
        <v>21702</v>
      </c>
      <c r="C943" s="52">
        <v>21671</v>
      </c>
      <c r="D943" s="52">
        <v>21701</v>
      </c>
      <c r="E943" s="57">
        <v>69.900000000000006</v>
      </c>
    </row>
    <row r="944" spans="1:5" hidden="1">
      <c r="A944" s="43" t="s">
        <v>163</v>
      </c>
      <c r="B944" s="52">
        <v>21732</v>
      </c>
      <c r="C944" s="52">
        <v>21702</v>
      </c>
      <c r="D944" s="52">
        <v>21731</v>
      </c>
      <c r="E944" s="57">
        <v>64.2</v>
      </c>
    </row>
    <row r="945" spans="1:5" hidden="1">
      <c r="A945" s="43" t="s">
        <v>163</v>
      </c>
      <c r="B945" s="52">
        <v>21763</v>
      </c>
      <c r="C945" s="52">
        <v>21732</v>
      </c>
      <c r="D945" s="52">
        <v>21762</v>
      </c>
      <c r="E945" s="57">
        <v>61.3</v>
      </c>
    </row>
    <row r="946" spans="1:5" hidden="1">
      <c r="A946" s="43" t="s">
        <v>163</v>
      </c>
      <c r="B946" s="52">
        <v>21794</v>
      </c>
      <c r="C946" s="52">
        <v>21763</v>
      </c>
      <c r="D946" s="52">
        <v>21793</v>
      </c>
      <c r="E946" s="57">
        <v>54.4</v>
      </c>
    </row>
    <row r="947" spans="1:5" hidden="1">
      <c r="A947" s="43" t="s">
        <v>163</v>
      </c>
      <c r="B947" s="52">
        <v>21824</v>
      </c>
      <c r="C947" s="52">
        <v>21794</v>
      </c>
      <c r="D947" s="52">
        <v>21823</v>
      </c>
      <c r="E947" s="57">
        <v>43.7</v>
      </c>
    </row>
    <row r="948" spans="1:5" hidden="1">
      <c r="A948" s="43" t="s">
        <v>163</v>
      </c>
      <c r="B948" s="52">
        <v>21855</v>
      </c>
      <c r="C948" s="52">
        <v>21824</v>
      </c>
      <c r="D948" s="52">
        <v>21854</v>
      </c>
      <c r="E948" s="57">
        <v>50</v>
      </c>
    </row>
    <row r="949" spans="1:5" hidden="1">
      <c r="A949" s="43" t="s">
        <v>163</v>
      </c>
      <c r="B949" s="52">
        <v>21885</v>
      </c>
      <c r="C949" s="52">
        <v>21855</v>
      </c>
      <c r="D949" s="52">
        <v>21884</v>
      </c>
      <c r="E949" s="57">
        <v>51.1</v>
      </c>
    </row>
    <row r="950" spans="1:5" hidden="1">
      <c r="A950" s="43" t="s">
        <v>163</v>
      </c>
      <c r="B950" s="52">
        <v>21916</v>
      </c>
      <c r="C950" s="52">
        <v>21885</v>
      </c>
      <c r="D950" s="52">
        <v>21915</v>
      </c>
      <c r="E950" s="57">
        <v>62.8</v>
      </c>
    </row>
    <row r="951" spans="1:5" hidden="1">
      <c r="A951" s="43" t="s">
        <v>163</v>
      </c>
      <c r="B951" s="52">
        <v>21947</v>
      </c>
      <c r="C951" s="52">
        <v>21916</v>
      </c>
      <c r="D951" s="52">
        <v>21946</v>
      </c>
      <c r="E951" s="57">
        <v>65.400000000000006</v>
      </c>
    </row>
    <row r="952" spans="1:5" hidden="1">
      <c r="A952" s="43" t="s">
        <v>163</v>
      </c>
      <c r="B952" s="52">
        <v>21976</v>
      </c>
      <c r="C952" s="52">
        <v>21947</v>
      </c>
      <c r="D952" s="52">
        <v>21975</v>
      </c>
      <c r="E952" s="57">
        <v>52.5</v>
      </c>
    </row>
    <row r="953" spans="1:5" hidden="1">
      <c r="A953" s="43" t="s">
        <v>163</v>
      </c>
      <c r="B953" s="52">
        <v>22007</v>
      </c>
      <c r="C953" s="52">
        <v>21976</v>
      </c>
      <c r="D953" s="52">
        <v>22006</v>
      </c>
      <c r="E953" s="57">
        <v>52.2</v>
      </c>
    </row>
    <row r="954" spans="1:5" hidden="1">
      <c r="A954" s="43" t="s">
        <v>163</v>
      </c>
      <c r="B954" s="52">
        <v>22037</v>
      </c>
      <c r="C954" s="52">
        <v>22007</v>
      </c>
      <c r="D954" s="52">
        <v>22036</v>
      </c>
      <c r="E954" s="57">
        <v>52</v>
      </c>
    </row>
    <row r="955" spans="1:5" hidden="1">
      <c r="A955" s="43" t="s">
        <v>163</v>
      </c>
      <c r="B955" s="52">
        <v>22068</v>
      </c>
      <c r="C955" s="52">
        <v>22037</v>
      </c>
      <c r="D955" s="52">
        <v>22067</v>
      </c>
      <c r="E955" s="57">
        <v>45.8</v>
      </c>
    </row>
    <row r="956" spans="1:5" hidden="1">
      <c r="A956" s="43" t="s">
        <v>163</v>
      </c>
      <c r="B956" s="52">
        <v>22098</v>
      </c>
      <c r="C956" s="52">
        <v>22068</v>
      </c>
      <c r="D956" s="52">
        <v>22097</v>
      </c>
      <c r="E956" s="57">
        <v>49.2</v>
      </c>
    </row>
    <row r="957" spans="1:5" hidden="1">
      <c r="A957" s="43" t="s">
        <v>163</v>
      </c>
      <c r="B957" s="52">
        <v>22129</v>
      </c>
      <c r="C957" s="52">
        <v>22098</v>
      </c>
      <c r="D957" s="52">
        <v>22128</v>
      </c>
      <c r="E957" s="57">
        <v>45.7</v>
      </c>
    </row>
    <row r="958" spans="1:5" hidden="1">
      <c r="A958" s="43" t="s">
        <v>163</v>
      </c>
      <c r="B958" s="52">
        <v>22160</v>
      </c>
      <c r="C958" s="52">
        <v>22129</v>
      </c>
      <c r="D958" s="52">
        <v>22159</v>
      </c>
      <c r="E958" s="57">
        <v>55.6</v>
      </c>
    </row>
    <row r="959" spans="1:5" hidden="1">
      <c r="A959" s="43" t="s">
        <v>163</v>
      </c>
      <c r="B959" s="52">
        <v>22190</v>
      </c>
      <c r="C959" s="52">
        <v>22160</v>
      </c>
      <c r="D959" s="52">
        <v>22189</v>
      </c>
      <c r="E959" s="57">
        <v>50.5</v>
      </c>
    </row>
    <row r="960" spans="1:5" hidden="1">
      <c r="A960" s="43" t="s">
        <v>163</v>
      </c>
      <c r="B960" s="52">
        <v>22221</v>
      </c>
      <c r="C960" s="52">
        <v>22190</v>
      </c>
      <c r="D960" s="52">
        <v>22220</v>
      </c>
      <c r="E960" s="57">
        <v>50.1</v>
      </c>
    </row>
    <row r="961" spans="1:5" hidden="1">
      <c r="A961" s="43" t="s">
        <v>163</v>
      </c>
      <c r="B961" s="52">
        <v>22251</v>
      </c>
      <c r="C961" s="52">
        <v>22221</v>
      </c>
      <c r="D961" s="52">
        <v>22250</v>
      </c>
      <c r="E961" s="57">
        <v>48.2</v>
      </c>
    </row>
    <row r="962" spans="1:5" hidden="1">
      <c r="A962" s="43" t="s">
        <v>163</v>
      </c>
      <c r="B962" s="52">
        <v>22282</v>
      </c>
      <c r="C962" s="52">
        <v>22251</v>
      </c>
      <c r="D962" s="52">
        <v>22281</v>
      </c>
      <c r="E962" s="57">
        <v>47.5</v>
      </c>
    </row>
    <row r="963" spans="1:5" hidden="1">
      <c r="A963" s="43" t="s">
        <v>163</v>
      </c>
      <c r="B963" s="52">
        <v>22313</v>
      </c>
      <c r="C963" s="52">
        <v>22282</v>
      </c>
      <c r="D963" s="52">
        <v>22312</v>
      </c>
      <c r="E963" s="57">
        <v>47.2</v>
      </c>
    </row>
    <row r="964" spans="1:5" hidden="1">
      <c r="A964" s="43" t="s">
        <v>163</v>
      </c>
      <c r="B964" s="52">
        <v>22341</v>
      </c>
      <c r="C964" s="52">
        <v>22313</v>
      </c>
      <c r="D964" s="52">
        <v>22340</v>
      </c>
      <c r="E964" s="57">
        <v>48.7</v>
      </c>
    </row>
    <row r="965" spans="1:5" hidden="1">
      <c r="A965" s="43" t="s">
        <v>163</v>
      </c>
      <c r="B965" s="52">
        <v>22372</v>
      </c>
      <c r="C965" s="52">
        <v>22341</v>
      </c>
      <c r="D965" s="52">
        <v>22371</v>
      </c>
      <c r="E965" s="57">
        <v>55.2</v>
      </c>
    </row>
    <row r="966" spans="1:5" hidden="1">
      <c r="A966" s="43" t="s">
        <v>163</v>
      </c>
      <c r="B966" s="52">
        <v>22402</v>
      </c>
      <c r="C966" s="52">
        <v>22372</v>
      </c>
      <c r="D966" s="52">
        <v>22401</v>
      </c>
      <c r="E966" s="57">
        <v>67.7</v>
      </c>
    </row>
    <row r="967" spans="1:5" hidden="1">
      <c r="A967" s="43" t="s">
        <v>163</v>
      </c>
      <c r="B967" s="52">
        <v>22433</v>
      </c>
      <c r="C967" s="52">
        <v>22402</v>
      </c>
      <c r="D967" s="52">
        <v>22432</v>
      </c>
      <c r="E967" s="57">
        <v>64.8</v>
      </c>
    </row>
    <row r="968" spans="1:5" hidden="1">
      <c r="A968" s="43" t="s">
        <v>163</v>
      </c>
      <c r="B968" s="52">
        <v>22463</v>
      </c>
      <c r="C968" s="52">
        <v>22433</v>
      </c>
      <c r="D968" s="52">
        <v>22462</v>
      </c>
      <c r="E968" s="57">
        <v>64</v>
      </c>
    </row>
    <row r="969" spans="1:5" hidden="1">
      <c r="A969" s="43" t="s">
        <v>163</v>
      </c>
      <c r="B969" s="52">
        <v>22494</v>
      </c>
      <c r="C969" s="52">
        <v>22463</v>
      </c>
      <c r="D969" s="52">
        <v>22493</v>
      </c>
      <c r="E969" s="57">
        <v>64.5</v>
      </c>
    </row>
    <row r="970" spans="1:5" hidden="1">
      <c r="A970" s="43" t="s">
        <v>163</v>
      </c>
      <c r="B970" s="52">
        <v>22525</v>
      </c>
      <c r="C970" s="52">
        <v>22494</v>
      </c>
      <c r="D970" s="52">
        <v>22524</v>
      </c>
      <c r="E970" s="57">
        <v>62.9</v>
      </c>
    </row>
    <row r="971" spans="1:5" hidden="1">
      <c r="A971" s="43" t="s">
        <v>163</v>
      </c>
      <c r="B971" s="52">
        <v>22555</v>
      </c>
      <c r="C971" s="52">
        <v>22525</v>
      </c>
      <c r="D971" s="52">
        <v>22554</v>
      </c>
      <c r="E971" s="57">
        <v>69.5</v>
      </c>
    </row>
    <row r="972" spans="1:5" hidden="1">
      <c r="A972" s="43" t="s">
        <v>163</v>
      </c>
      <c r="B972" s="52">
        <v>22586</v>
      </c>
      <c r="C972" s="52">
        <v>22555</v>
      </c>
      <c r="D972" s="52">
        <v>22585</v>
      </c>
      <c r="E972" s="57">
        <v>68.3</v>
      </c>
    </row>
    <row r="973" spans="1:5" hidden="1">
      <c r="A973" s="43" t="s">
        <v>163</v>
      </c>
      <c r="B973" s="52">
        <v>22616</v>
      </c>
      <c r="C973" s="52">
        <v>22586</v>
      </c>
      <c r="D973" s="52">
        <v>22615</v>
      </c>
      <c r="E973" s="57">
        <v>65.099999999999994</v>
      </c>
    </row>
    <row r="974" spans="1:5" hidden="1">
      <c r="A974" s="43" t="s">
        <v>163</v>
      </c>
      <c r="B974" s="52">
        <v>22647</v>
      </c>
      <c r="C974" s="52">
        <v>22616</v>
      </c>
      <c r="D974" s="52">
        <v>22646</v>
      </c>
      <c r="E974" s="57">
        <v>73.400000000000006</v>
      </c>
    </row>
    <row r="975" spans="1:5" hidden="1">
      <c r="A975" s="43" t="s">
        <v>163</v>
      </c>
      <c r="B975" s="52">
        <v>22678</v>
      </c>
      <c r="C975" s="52">
        <v>22647</v>
      </c>
      <c r="D975" s="52">
        <v>22677</v>
      </c>
      <c r="E975" s="57">
        <v>59.4</v>
      </c>
    </row>
    <row r="976" spans="1:5" hidden="1">
      <c r="A976" s="43" t="s">
        <v>163</v>
      </c>
      <c r="B976" s="52">
        <v>22706</v>
      </c>
      <c r="C976" s="52">
        <v>22678</v>
      </c>
      <c r="D976" s="52">
        <v>22705</v>
      </c>
      <c r="E976" s="57">
        <v>61.8</v>
      </c>
    </row>
    <row r="977" spans="1:5" hidden="1">
      <c r="A977" s="43" t="s">
        <v>163</v>
      </c>
      <c r="B977" s="52">
        <v>22737</v>
      </c>
      <c r="C977" s="52">
        <v>22706</v>
      </c>
      <c r="D977" s="52">
        <v>22736</v>
      </c>
      <c r="E977" s="57">
        <v>60.1</v>
      </c>
    </row>
    <row r="978" spans="1:5" hidden="1">
      <c r="A978" s="43" t="s">
        <v>163</v>
      </c>
      <c r="B978" s="52">
        <v>22767</v>
      </c>
      <c r="C978" s="52">
        <v>22737</v>
      </c>
      <c r="D978" s="52">
        <v>22766</v>
      </c>
      <c r="E978" s="57">
        <v>57.3</v>
      </c>
    </row>
    <row r="979" spans="1:5" hidden="1">
      <c r="A979" s="43" t="s">
        <v>163</v>
      </c>
      <c r="B979" s="52">
        <v>22798</v>
      </c>
      <c r="C979" s="52">
        <v>22767</v>
      </c>
      <c r="D979" s="52">
        <v>22797</v>
      </c>
      <c r="E979" s="57">
        <v>53.6</v>
      </c>
    </row>
    <row r="980" spans="1:5" hidden="1">
      <c r="A980" s="43" t="s">
        <v>163</v>
      </c>
      <c r="B980" s="52">
        <v>22828</v>
      </c>
      <c r="C980" s="52">
        <v>22798</v>
      </c>
      <c r="D980" s="52">
        <v>22827</v>
      </c>
      <c r="E980" s="57">
        <v>52.5</v>
      </c>
    </row>
    <row r="981" spans="1:5" hidden="1">
      <c r="A981" s="43" t="s">
        <v>163</v>
      </c>
      <c r="B981" s="52">
        <v>22859</v>
      </c>
      <c r="C981" s="52">
        <v>22828</v>
      </c>
      <c r="D981" s="52">
        <v>22858</v>
      </c>
      <c r="E981" s="57">
        <v>53.2</v>
      </c>
    </row>
    <row r="982" spans="1:5" hidden="1">
      <c r="A982" s="43" t="s">
        <v>163</v>
      </c>
      <c r="B982" s="52">
        <v>22890</v>
      </c>
      <c r="C982" s="52">
        <v>22859</v>
      </c>
      <c r="D982" s="52">
        <v>22889</v>
      </c>
      <c r="E982" s="57">
        <v>52.9</v>
      </c>
    </row>
    <row r="983" spans="1:5" hidden="1">
      <c r="A983" s="43" t="s">
        <v>163</v>
      </c>
      <c r="B983" s="52">
        <v>22920</v>
      </c>
      <c r="C983" s="52">
        <v>22890</v>
      </c>
      <c r="D983" s="52">
        <v>22919</v>
      </c>
      <c r="E983" s="57">
        <v>53</v>
      </c>
    </row>
    <row r="984" spans="1:5" hidden="1">
      <c r="A984" s="43" t="s">
        <v>163</v>
      </c>
      <c r="B984" s="52">
        <v>22951</v>
      </c>
      <c r="C984" s="52">
        <v>22920</v>
      </c>
      <c r="D984" s="52">
        <v>22950</v>
      </c>
      <c r="E984" s="57">
        <v>53.6</v>
      </c>
    </row>
    <row r="985" spans="1:5" hidden="1">
      <c r="A985" s="43" t="s">
        <v>163</v>
      </c>
      <c r="B985" s="52">
        <v>22981</v>
      </c>
      <c r="C985" s="52">
        <v>22951</v>
      </c>
      <c r="D985" s="52">
        <v>22980</v>
      </c>
      <c r="E985" s="57">
        <v>57.8</v>
      </c>
    </row>
    <row r="986" spans="1:5" hidden="1">
      <c r="A986" s="43" t="s">
        <v>163</v>
      </c>
      <c r="B986" s="52">
        <v>23012</v>
      </c>
      <c r="C986" s="52">
        <v>22981</v>
      </c>
      <c r="D986" s="52">
        <v>23011</v>
      </c>
      <c r="E986" s="57">
        <v>59.7</v>
      </c>
    </row>
    <row r="987" spans="1:5" hidden="1">
      <c r="A987" s="43" t="s">
        <v>163</v>
      </c>
      <c r="B987" s="52">
        <v>23043</v>
      </c>
      <c r="C987" s="52">
        <v>23012</v>
      </c>
      <c r="D987" s="52">
        <v>23042</v>
      </c>
      <c r="E987" s="57">
        <v>60.9</v>
      </c>
    </row>
    <row r="988" spans="1:5" hidden="1">
      <c r="A988" s="43" t="s">
        <v>163</v>
      </c>
      <c r="B988" s="52">
        <v>23071</v>
      </c>
      <c r="C988" s="52">
        <v>23043</v>
      </c>
      <c r="D988" s="52">
        <v>23070</v>
      </c>
      <c r="E988" s="57">
        <v>60.4</v>
      </c>
    </row>
    <row r="989" spans="1:5" hidden="1">
      <c r="A989" s="43" t="s">
        <v>163</v>
      </c>
      <c r="B989" s="52">
        <v>23102</v>
      </c>
      <c r="C989" s="52">
        <v>23071</v>
      </c>
      <c r="D989" s="52">
        <v>23101</v>
      </c>
      <c r="E989" s="57">
        <v>57.5</v>
      </c>
    </row>
    <row r="990" spans="1:5" hidden="1">
      <c r="A990" s="43" t="s">
        <v>163</v>
      </c>
      <c r="B990" s="52">
        <v>23132</v>
      </c>
      <c r="C990" s="52">
        <v>23102</v>
      </c>
      <c r="D990" s="52">
        <v>23131</v>
      </c>
      <c r="E990" s="57">
        <v>60.6</v>
      </c>
    </row>
    <row r="991" spans="1:5" hidden="1">
      <c r="A991" s="43" t="s">
        <v>163</v>
      </c>
      <c r="B991" s="52">
        <v>23163</v>
      </c>
      <c r="C991" s="52">
        <v>23132</v>
      </c>
      <c r="D991" s="52">
        <v>23162</v>
      </c>
      <c r="E991" s="57">
        <v>66.900000000000006</v>
      </c>
    </row>
    <row r="992" spans="1:5" hidden="1">
      <c r="A992" s="43" t="s">
        <v>163</v>
      </c>
      <c r="B992" s="52">
        <v>23193</v>
      </c>
      <c r="C992" s="52">
        <v>23163</v>
      </c>
      <c r="D992" s="52">
        <v>23192</v>
      </c>
      <c r="E992" s="57">
        <v>61.9</v>
      </c>
    </row>
    <row r="993" spans="1:5" hidden="1">
      <c r="A993" s="43" t="s">
        <v>163</v>
      </c>
      <c r="B993" s="52">
        <v>23224</v>
      </c>
      <c r="C993" s="52">
        <v>23193</v>
      </c>
      <c r="D993" s="52">
        <v>23223</v>
      </c>
      <c r="E993" s="57">
        <v>60.1</v>
      </c>
    </row>
    <row r="994" spans="1:5" hidden="1">
      <c r="A994" s="43" t="s">
        <v>163</v>
      </c>
      <c r="B994" s="52">
        <v>23255</v>
      </c>
      <c r="C994" s="52">
        <v>23224</v>
      </c>
      <c r="D994" s="52">
        <v>23254</v>
      </c>
      <c r="E994" s="57">
        <v>62</v>
      </c>
    </row>
    <row r="995" spans="1:5" hidden="1">
      <c r="A995" s="43" t="s">
        <v>163</v>
      </c>
      <c r="B995" s="52">
        <v>23285</v>
      </c>
      <c r="C995" s="52">
        <v>23255</v>
      </c>
      <c r="D995" s="52">
        <v>23284</v>
      </c>
      <c r="E995" s="57">
        <v>59.8</v>
      </c>
    </row>
    <row r="996" spans="1:5" hidden="1">
      <c r="A996" s="43" t="s">
        <v>163</v>
      </c>
      <c r="B996" s="52">
        <v>23316</v>
      </c>
      <c r="C996" s="52">
        <v>23285</v>
      </c>
      <c r="D996" s="52">
        <v>23315</v>
      </c>
      <c r="E996" s="57">
        <v>64</v>
      </c>
    </row>
    <row r="997" spans="1:5" hidden="1">
      <c r="A997" s="43" t="s">
        <v>163</v>
      </c>
      <c r="B997" s="52">
        <v>23346</v>
      </c>
      <c r="C997" s="52">
        <v>23316</v>
      </c>
      <c r="D997" s="52">
        <v>23345</v>
      </c>
      <c r="E997" s="57">
        <v>63.7</v>
      </c>
    </row>
    <row r="998" spans="1:5" hidden="1">
      <c r="A998" s="43" t="s">
        <v>163</v>
      </c>
      <c r="B998" s="52">
        <v>23377</v>
      </c>
      <c r="C998" s="52">
        <v>23346</v>
      </c>
      <c r="D998" s="52">
        <v>23376</v>
      </c>
      <c r="E998" s="57">
        <v>58.6</v>
      </c>
    </row>
    <row r="999" spans="1:5" hidden="1">
      <c r="A999" s="43" t="s">
        <v>163</v>
      </c>
      <c r="B999" s="52">
        <v>23408</v>
      </c>
      <c r="C999" s="52">
        <v>23377</v>
      </c>
      <c r="D999" s="52">
        <v>23407</v>
      </c>
      <c r="E999" s="57">
        <v>61.3</v>
      </c>
    </row>
    <row r="1000" spans="1:5" hidden="1">
      <c r="A1000" s="43" t="s">
        <v>163</v>
      </c>
      <c r="B1000" s="52">
        <v>23437</v>
      </c>
      <c r="C1000" s="52">
        <v>23408</v>
      </c>
      <c r="D1000" s="52">
        <v>23436</v>
      </c>
      <c r="E1000" s="57">
        <v>61.8</v>
      </c>
    </row>
    <row r="1001" spans="1:5" hidden="1">
      <c r="A1001" s="43" t="s">
        <v>163</v>
      </c>
      <c r="B1001" s="52">
        <v>23468</v>
      </c>
      <c r="C1001" s="52">
        <v>23437</v>
      </c>
      <c r="D1001" s="52">
        <v>23467</v>
      </c>
      <c r="E1001" s="57">
        <v>61.7</v>
      </c>
    </row>
    <row r="1002" spans="1:5" hidden="1">
      <c r="A1002" s="43" t="s">
        <v>163</v>
      </c>
      <c r="B1002" s="52">
        <v>23498</v>
      </c>
      <c r="C1002" s="52">
        <v>23468</v>
      </c>
      <c r="D1002" s="52">
        <v>23497</v>
      </c>
      <c r="E1002" s="57">
        <v>63.6</v>
      </c>
    </row>
    <row r="1003" spans="1:5" hidden="1">
      <c r="A1003" s="43" t="s">
        <v>163</v>
      </c>
      <c r="B1003" s="52">
        <v>23529</v>
      </c>
      <c r="C1003" s="52">
        <v>23498</v>
      </c>
      <c r="D1003" s="52">
        <v>23528</v>
      </c>
      <c r="E1003" s="57">
        <v>59.9</v>
      </c>
    </row>
    <row r="1004" spans="1:5" hidden="1">
      <c r="A1004" s="43" t="s">
        <v>163</v>
      </c>
      <c r="B1004" s="52">
        <v>23559</v>
      </c>
      <c r="C1004" s="52">
        <v>23529</v>
      </c>
      <c r="D1004" s="52">
        <v>23558</v>
      </c>
      <c r="E1004" s="57">
        <v>64.7</v>
      </c>
    </row>
    <row r="1005" spans="1:5" hidden="1">
      <c r="A1005" s="43" t="s">
        <v>163</v>
      </c>
      <c r="B1005" s="52">
        <v>23590</v>
      </c>
      <c r="C1005" s="52">
        <v>23559</v>
      </c>
      <c r="D1005" s="52">
        <v>23589</v>
      </c>
      <c r="E1005" s="57">
        <v>69.900000000000006</v>
      </c>
    </row>
    <row r="1006" spans="1:5" hidden="1">
      <c r="A1006" s="43" t="s">
        <v>163</v>
      </c>
      <c r="B1006" s="52">
        <v>23621</v>
      </c>
      <c r="C1006" s="52">
        <v>23590</v>
      </c>
      <c r="D1006" s="52">
        <v>23620</v>
      </c>
      <c r="E1006" s="57">
        <v>68</v>
      </c>
    </row>
    <row r="1007" spans="1:5" hidden="1">
      <c r="A1007" s="43" t="s">
        <v>163</v>
      </c>
      <c r="B1007" s="52">
        <v>23651</v>
      </c>
      <c r="C1007" s="52">
        <v>23621</v>
      </c>
      <c r="D1007" s="52">
        <v>23650</v>
      </c>
      <c r="E1007" s="57">
        <v>63.3</v>
      </c>
    </row>
    <row r="1008" spans="1:5" hidden="1">
      <c r="A1008" s="43" t="s">
        <v>163</v>
      </c>
      <c r="B1008" s="52">
        <v>23682</v>
      </c>
      <c r="C1008" s="52">
        <v>23651</v>
      </c>
      <c r="D1008" s="52">
        <v>23681</v>
      </c>
      <c r="E1008" s="57">
        <v>58.9</v>
      </c>
    </row>
    <row r="1009" spans="1:5" hidden="1">
      <c r="A1009" s="43" t="s">
        <v>163</v>
      </c>
      <c r="B1009" s="52">
        <v>23712</v>
      </c>
      <c r="C1009" s="52">
        <v>23682</v>
      </c>
      <c r="D1009" s="52">
        <v>23711</v>
      </c>
      <c r="E1009" s="57">
        <v>60.7</v>
      </c>
    </row>
    <row r="1010" spans="1:5" hidden="1">
      <c r="A1010" s="43" t="s">
        <v>163</v>
      </c>
      <c r="B1010" s="52">
        <v>23743</v>
      </c>
      <c r="C1010" s="52">
        <v>23712</v>
      </c>
      <c r="D1010" s="52">
        <v>23742</v>
      </c>
      <c r="E1010" s="57">
        <v>64.400000000000006</v>
      </c>
    </row>
    <row r="1011" spans="1:5" hidden="1">
      <c r="A1011" s="43" t="s">
        <v>163</v>
      </c>
      <c r="B1011" s="52">
        <v>23774</v>
      </c>
      <c r="C1011" s="52">
        <v>23743</v>
      </c>
      <c r="D1011" s="52">
        <v>23773</v>
      </c>
      <c r="E1011" s="57">
        <v>62.3</v>
      </c>
    </row>
    <row r="1012" spans="1:5" hidden="1">
      <c r="A1012" s="43" t="s">
        <v>163</v>
      </c>
      <c r="B1012" s="52">
        <v>23802</v>
      </c>
      <c r="C1012" s="52">
        <v>23774</v>
      </c>
      <c r="D1012" s="52">
        <v>23801</v>
      </c>
      <c r="E1012" s="57">
        <v>63.2</v>
      </c>
    </row>
    <row r="1013" spans="1:5" hidden="1">
      <c r="A1013" s="43" t="s">
        <v>163</v>
      </c>
      <c r="B1013" s="52">
        <v>23833</v>
      </c>
      <c r="C1013" s="52">
        <v>23802</v>
      </c>
      <c r="D1013" s="52">
        <v>23832</v>
      </c>
      <c r="E1013" s="57">
        <v>68.7</v>
      </c>
    </row>
    <row r="1014" spans="1:5" hidden="1">
      <c r="A1014" s="43" t="s">
        <v>163</v>
      </c>
      <c r="B1014" s="52">
        <v>23863</v>
      </c>
      <c r="C1014" s="52">
        <v>23833</v>
      </c>
      <c r="D1014" s="52">
        <v>23862</v>
      </c>
      <c r="E1014" s="57">
        <v>59.8</v>
      </c>
    </row>
    <row r="1015" spans="1:5" hidden="1">
      <c r="A1015" s="43" t="s">
        <v>163</v>
      </c>
      <c r="B1015" s="52">
        <v>23894</v>
      </c>
      <c r="C1015" s="52">
        <v>23863</v>
      </c>
      <c r="D1015" s="52">
        <v>23893</v>
      </c>
      <c r="E1015" s="57">
        <v>60.2</v>
      </c>
    </row>
    <row r="1016" spans="1:5" hidden="1">
      <c r="A1016" s="43" t="s">
        <v>163</v>
      </c>
      <c r="B1016" s="52">
        <v>23924</v>
      </c>
      <c r="C1016" s="52">
        <v>23894</v>
      </c>
      <c r="D1016" s="52">
        <v>23923</v>
      </c>
      <c r="E1016" s="57">
        <v>57.4</v>
      </c>
    </row>
    <row r="1017" spans="1:5" hidden="1">
      <c r="A1017" s="43" t="s">
        <v>163</v>
      </c>
      <c r="B1017" s="52">
        <v>23955</v>
      </c>
      <c r="C1017" s="52">
        <v>23924</v>
      </c>
      <c r="D1017" s="52">
        <v>23954</v>
      </c>
      <c r="E1017" s="57">
        <v>56.6</v>
      </c>
    </row>
    <row r="1018" spans="1:5" hidden="1">
      <c r="A1018" s="43" t="s">
        <v>163</v>
      </c>
      <c r="B1018" s="52">
        <v>23986</v>
      </c>
      <c r="C1018" s="52">
        <v>23955</v>
      </c>
      <c r="D1018" s="52">
        <v>23985</v>
      </c>
      <c r="E1018" s="57">
        <v>56</v>
      </c>
    </row>
    <row r="1019" spans="1:5" hidden="1">
      <c r="A1019" s="43" t="s">
        <v>163</v>
      </c>
      <c r="B1019" s="52">
        <v>24016</v>
      </c>
      <c r="C1019" s="52">
        <v>23986</v>
      </c>
      <c r="D1019" s="52">
        <v>24015</v>
      </c>
      <c r="E1019" s="57">
        <v>63.6</v>
      </c>
    </row>
    <row r="1020" spans="1:5" hidden="1">
      <c r="A1020" s="43" t="s">
        <v>163</v>
      </c>
      <c r="B1020" s="52">
        <v>24047</v>
      </c>
      <c r="C1020" s="52">
        <v>24016</v>
      </c>
      <c r="D1020" s="52">
        <v>24046</v>
      </c>
      <c r="E1020" s="57">
        <v>62</v>
      </c>
    </row>
    <row r="1021" spans="1:5" hidden="1">
      <c r="A1021" s="43" t="s">
        <v>163</v>
      </c>
      <c r="B1021" s="52">
        <v>24077</v>
      </c>
      <c r="C1021" s="52">
        <v>24047</v>
      </c>
      <c r="D1021" s="52">
        <v>24076</v>
      </c>
      <c r="E1021" s="57">
        <v>61.9</v>
      </c>
    </row>
    <row r="1022" spans="1:5" hidden="1">
      <c r="A1022" s="43" t="s">
        <v>163</v>
      </c>
      <c r="B1022" s="52">
        <v>24108</v>
      </c>
      <c r="C1022" s="52">
        <v>24077</v>
      </c>
      <c r="D1022" s="52">
        <v>24107</v>
      </c>
      <c r="E1022" s="57">
        <v>62.9</v>
      </c>
    </row>
    <row r="1023" spans="1:5" hidden="1">
      <c r="A1023" s="43" t="s">
        <v>163</v>
      </c>
      <c r="B1023" s="52">
        <v>24139</v>
      </c>
      <c r="C1023" s="52">
        <v>24108</v>
      </c>
      <c r="D1023" s="52">
        <v>24138</v>
      </c>
      <c r="E1023" s="57">
        <v>66.5</v>
      </c>
    </row>
    <row r="1024" spans="1:5" hidden="1">
      <c r="A1024" s="43" t="s">
        <v>163</v>
      </c>
      <c r="B1024" s="52">
        <v>24167</v>
      </c>
      <c r="C1024" s="52">
        <v>24139</v>
      </c>
      <c r="D1024" s="52">
        <v>24166</v>
      </c>
      <c r="E1024" s="57">
        <v>66.099999999999994</v>
      </c>
    </row>
    <row r="1025" spans="1:5" hidden="1">
      <c r="A1025" s="43" t="s">
        <v>163</v>
      </c>
      <c r="B1025" s="52">
        <v>24198</v>
      </c>
      <c r="C1025" s="52">
        <v>24167</v>
      </c>
      <c r="D1025" s="52">
        <v>24197</v>
      </c>
      <c r="E1025" s="57">
        <v>64.3</v>
      </c>
    </row>
    <row r="1026" spans="1:5" hidden="1">
      <c r="A1026" s="43" t="s">
        <v>163</v>
      </c>
      <c r="B1026" s="52">
        <v>24228</v>
      </c>
      <c r="C1026" s="52">
        <v>24198</v>
      </c>
      <c r="D1026" s="52">
        <v>24227</v>
      </c>
      <c r="E1026" s="57">
        <v>64.3</v>
      </c>
    </row>
    <row r="1027" spans="1:5" hidden="1">
      <c r="A1027" s="43" t="s">
        <v>163</v>
      </c>
      <c r="B1027" s="52">
        <v>24259</v>
      </c>
      <c r="C1027" s="52">
        <v>24228</v>
      </c>
      <c r="D1027" s="52">
        <v>24258</v>
      </c>
      <c r="E1027" s="57">
        <v>52.7</v>
      </c>
    </row>
    <row r="1028" spans="1:5" hidden="1">
      <c r="A1028" s="43" t="s">
        <v>163</v>
      </c>
      <c r="B1028" s="52">
        <v>24289</v>
      </c>
      <c r="C1028" s="52">
        <v>24259</v>
      </c>
      <c r="D1028" s="52">
        <v>24288</v>
      </c>
      <c r="E1028" s="57">
        <v>55.9</v>
      </c>
    </row>
    <row r="1029" spans="1:5" hidden="1">
      <c r="A1029" s="43" t="s">
        <v>163</v>
      </c>
      <c r="B1029" s="52">
        <v>24320</v>
      </c>
      <c r="C1029" s="52">
        <v>24289</v>
      </c>
      <c r="D1029" s="52">
        <v>24319</v>
      </c>
      <c r="E1029" s="57">
        <v>56.3</v>
      </c>
    </row>
    <row r="1030" spans="1:5" hidden="1">
      <c r="A1030" s="43" t="s">
        <v>163</v>
      </c>
      <c r="B1030" s="52">
        <v>24351</v>
      </c>
      <c r="C1030" s="52">
        <v>24320</v>
      </c>
      <c r="D1030" s="52">
        <v>24350</v>
      </c>
      <c r="E1030" s="57">
        <v>53.3</v>
      </c>
    </row>
    <row r="1031" spans="1:5" hidden="1">
      <c r="A1031" s="43" t="s">
        <v>163</v>
      </c>
      <c r="B1031" s="52">
        <v>24381</v>
      </c>
      <c r="C1031" s="52">
        <v>24351</v>
      </c>
      <c r="D1031" s="52">
        <v>24380</v>
      </c>
      <c r="E1031" s="57">
        <v>55.2</v>
      </c>
    </row>
    <row r="1032" spans="1:5" hidden="1">
      <c r="A1032" s="43" t="s">
        <v>163</v>
      </c>
      <c r="B1032" s="52">
        <v>24412</v>
      </c>
      <c r="C1032" s="52">
        <v>24381</v>
      </c>
      <c r="D1032" s="52">
        <v>24411</v>
      </c>
      <c r="E1032" s="57">
        <v>51.6</v>
      </c>
    </row>
    <row r="1033" spans="1:5" hidden="1">
      <c r="A1033" s="43" t="s">
        <v>163</v>
      </c>
      <c r="B1033" s="52">
        <v>24442</v>
      </c>
      <c r="C1033" s="52">
        <v>24412</v>
      </c>
      <c r="D1033" s="52">
        <v>24441</v>
      </c>
      <c r="E1033" s="57">
        <v>46.8</v>
      </c>
    </row>
    <row r="1034" spans="1:5" hidden="1">
      <c r="A1034" s="43" t="s">
        <v>163</v>
      </c>
      <c r="B1034" s="52">
        <v>24473</v>
      </c>
      <c r="C1034" s="52">
        <v>24442</v>
      </c>
      <c r="D1034" s="52">
        <v>24472</v>
      </c>
      <c r="E1034" s="57">
        <v>48.8</v>
      </c>
    </row>
    <row r="1035" spans="1:5" hidden="1">
      <c r="A1035" s="43" t="s">
        <v>163</v>
      </c>
      <c r="B1035" s="52">
        <v>24504</v>
      </c>
      <c r="C1035" s="52">
        <v>24473</v>
      </c>
      <c r="D1035" s="52">
        <v>24503</v>
      </c>
      <c r="E1035" s="57">
        <v>46.2</v>
      </c>
    </row>
    <row r="1036" spans="1:5" hidden="1">
      <c r="A1036" s="43" t="s">
        <v>163</v>
      </c>
      <c r="B1036" s="52">
        <v>24532</v>
      </c>
      <c r="C1036" s="52">
        <v>24504</v>
      </c>
      <c r="D1036" s="52">
        <v>24531</v>
      </c>
      <c r="E1036" s="57">
        <v>45.1</v>
      </c>
    </row>
    <row r="1037" spans="1:5" hidden="1">
      <c r="A1037" s="43" t="s">
        <v>163</v>
      </c>
      <c r="B1037" s="52">
        <v>24563</v>
      </c>
      <c r="C1037" s="52">
        <v>24532</v>
      </c>
      <c r="D1037" s="52">
        <v>24562</v>
      </c>
      <c r="E1037" s="57">
        <v>45.3</v>
      </c>
    </row>
    <row r="1038" spans="1:5" hidden="1">
      <c r="A1038" s="43" t="s">
        <v>163</v>
      </c>
      <c r="B1038" s="52">
        <v>24593</v>
      </c>
      <c r="C1038" s="52">
        <v>24563</v>
      </c>
      <c r="D1038" s="52">
        <v>24592</v>
      </c>
      <c r="E1038" s="57">
        <v>46.4</v>
      </c>
    </row>
    <row r="1039" spans="1:5" hidden="1">
      <c r="A1039" s="43" t="s">
        <v>163</v>
      </c>
      <c r="B1039" s="52">
        <v>24624</v>
      </c>
      <c r="C1039" s="52">
        <v>24593</v>
      </c>
      <c r="D1039" s="52">
        <v>24623</v>
      </c>
      <c r="E1039" s="57">
        <v>47.6</v>
      </c>
    </row>
    <row r="1040" spans="1:5" hidden="1">
      <c r="A1040" s="43" t="s">
        <v>163</v>
      </c>
      <c r="B1040" s="52">
        <v>24654</v>
      </c>
      <c r="C1040" s="52">
        <v>24624</v>
      </c>
      <c r="D1040" s="52">
        <v>24653</v>
      </c>
      <c r="E1040" s="57">
        <v>51.8</v>
      </c>
    </row>
    <row r="1041" spans="1:5" hidden="1">
      <c r="A1041" s="43" t="s">
        <v>163</v>
      </c>
      <c r="B1041" s="52">
        <v>24685</v>
      </c>
      <c r="C1041" s="52">
        <v>24654</v>
      </c>
      <c r="D1041" s="52">
        <v>24684</v>
      </c>
      <c r="E1041" s="57">
        <v>53.7</v>
      </c>
    </row>
    <row r="1042" spans="1:5" hidden="1">
      <c r="A1042" s="43" t="s">
        <v>163</v>
      </c>
      <c r="B1042" s="52">
        <v>24716</v>
      </c>
      <c r="C1042" s="52">
        <v>24685</v>
      </c>
      <c r="D1042" s="52">
        <v>24715</v>
      </c>
      <c r="E1042" s="57">
        <v>55.4</v>
      </c>
    </row>
    <row r="1043" spans="1:5" hidden="1">
      <c r="A1043" s="43" t="s">
        <v>163</v>
      </c>
      <c r="B1043" s="52">
        <v>24746</v>
      </c>
      <c r="C1043" s="52">
        <v>24716</v>
      </c>
      <c r="D1043" s="52">
        <v>24745</v>
      </c>
      <c r="E1043" s="57">
        <v>62</v>
      </c>
    </row>
    <row r="1044" spans="1:5" hidden="1">
      <c r="A1044" s="43" t="s">
        <v>163</v>
      </c>
      <c r="B1044" s="52">
        <v>24777</v>
      </c>
      <c r="C1044" s="52">
        <v>24746</v>
      </c>
      <c r="D1044" s="52">
        <v>24776</v>
      </c>
      <c r="E1044" s="57">
        <v>55.8</v>
      </c>
    </row>
    <row r="1045" spans="1:5" hidden="1">
      <c r="A1045" s="43" t="s">
        <v>163</v>
      </c>
      <c r="B1045" s="52">
        <v>24807</v>
      </c>
      <c r="C1045" s="52">
        <v>24777</v>
      </c>
      <c r="D1045" s="52">
        <v>24806</v>
      </c>
      <c r="E1045" s="57">
        <v>57</v>
      </c>
    </row>
    <row r="1046" spans="1:5" hidden="1">
      <c r="A1046" s="43" t="s">
        <v>163</v>
      </c>
      <c r="B1046" s="52">
        <v>24838</v>
      </c>
      <c r="C1046" s="52">
        <v>24807</v>
      </c>
      <c r="D1046" s="52">
        <v>24837</v>
      </c>
      <c r="E1046" s="57">
        <v>59.4</v>
      </c>
    </row>
    <row r="1047" spans="1:5" hidden="1">
      <c r="A1047" s="43" t="s">
        <v>163</v>
      </c>
      <c r="B1047" s="52">
        <v>24869</v>
      </c>
      <c r="C1047" s="52">
        <v>24838</v>
      </c>
      <c r="D1047" s="52">
        <v>24868</v>
      </c>
      <c r="E1047" s="57">
        <v>60.1</v>
      </c>
    </row>
    <row r="1048" spans="1:5" hidden="1">
      <c r="A1048" s="43" t="s">
        <v>163</v>
      </c>
      <c r="B1048" s="52">
        <v>24898</v>
      </c>
      <c r="C1048" s="52">
        <v>24869</v>
      </c>
      <c r="D1048" s="52">
        <v>24897</v>
      </c>
      <c r="E1048" s="57">
        <v>56.6</v>
      </c>
    </row>
    <row r="1049" spans="1:5" hidden="1">
      <c r="A1049" s="43" t="s">
        <v>163</v>
      </c>
      <c r="B1049" s="52">
        <v>24929</v>
      </c>
      <c r="C1049" s="52">
        <v>24898</v>
      </c>
      <c r="D1049" s="52">
        <v>24928</v>
      </c>
      <c r="E1049" s="57">
        <v>55.7</v>
      </c>
    </row>
    <row r="1050" spans="1:5" hidden="1">
      <c r="A1050" s="43" t="s">
        <v>163</v>
      </c>
      <c r="B1050" s="52">
        <v>24959</v>
      </c>
      <c r="C1050" s="52">
        <v>24929</v>
      </c>
      <c r="D1050" s="52">
        <v>24958</v>
      </c>
      <c r="E1050" s="57">
        <v>64.5</v>
      </c>
    </row>
    <row r="1051" spans="1:5" hidden="1">
      <c r="A1051" s="43" t="s">
        <v>163</v>
      </c>
      <c r="B1051" s="52">
        <v>24990</v>
      </c>
      <c r="C1051" s="52">
        <v>24959</v>
      </c>
      <c r="D1051" s="52">
        <v>24989</v>
      </c>
      <c r="E1051" s="57">
        <v>56.2</v>
      </c>
    </row>
    <row r="1052" spans="1:5" hidden="1">
      <c r="A1052" s="43" t="s">
        <v>163</v>
      </c>
      <c r="B1052" s="52">
        <v>25020</v>
      </c>
      <c r="C1052" s="52">
        <v>24990</v>
      </c>
      <c r="D1052" s="52">
        <v>25019</v>
      </c>
      <c r="E1052" s="57">
        <v>54.3</v>
      </c>
    </row>
    <row r="1053" spans="1:5" hidden="1">
      <c r="A1053" s="43" t="s">
        <v>163</v>
      </c>
      <c r="B1053" s="52">
        <v>25051</v>
      </c>
      <c r="C1053" s="52">
        <v>25020</v>
      </c>
      <c r="D1053" s="52">
        <v>25050</v>
      </c>
      <c r="E1053" s="57">
        <v>54.5</v>
      </c>
    </row>
    <row r="1054" spans="1:5" hidden="1">
      <c r="A1054" s="43" t="s">
        <v>163</v>
      </c>
      <c r="B1054" s="52">
        <v>25082</v>
      </c>
      <c r="C1054" s="52">
        <v>25051</v>
      </c>
      <c r="D1054" s="52">
        <v>25081</v>
      </c>
      <c r="E1054" s="57">
        <v>53.8</v>
      </c>
    </row>
    <row r="1055" spans="1:5" hidden="1">
      <c r="A1055" s="43" t="s">
        <v>163</v>
      </c>
      <c r="B1055" s="52">
        <v>25112</v>
      </c>
      <c r="C1055" s="52">
        <v>25082</v>
      </c>
      <c r="D1055" s="52">
        <v>25111</v>
      </c>
      <c r="E1055" s="57">
        <v>55.4</v>
      </c>
    </row>
    <row r="1056" spans="1:5" hidden="1">
      <c r="A1056" s="43" t="s">
        <v>163</v>
      </c>
      <c r="B1056" s="52">
        <v>25143</v>
      </c>
      <c r="C1056" s="52">
        <v>25112</v>
      </c>
      <c r="D1056" s="52">
        <v>25142</v>
      </c>
      <c r="E1056" s="57">
        <v>58.5</v>
      </c>
    </row>
    <row r="1057" spans="1:5" hidden="1">
      <c r="A1057" s="43" t="s">
        <v>163</v>
      </c>
      <c r="B1057" s="52">
        <v>25173</v>
      </c>
      <c r="C1057" s="52">
        <v>25143</v>
      </c>
      <c r="D1057" s="52">
        <v>25172</v>
      </c>
      <c r="E1057" s="57">
        <v>61.3</v>
      </c>
    </row>
    <row r="1058" spans="1:5" hidden="1">
      <c r="A1058" s="43" t="s">
        <v>163</v>
      </c>
      <c r="B1058" s="52">
        <v>25204</v>
      </c>
      <c r="C1058" s="52">
        <v>25173</v>
      </c>
      <c r="D1058" s="52">
        <v>25203</v>
      </c>
      <c r="E1058" s="57">
        <v>56.7</v>
      </c>
    </row>
    <row r="1059" spans="1:5" hidden="1">
      <c r="A1059" s="43" t="s">
        <v>163</v>
      </c>
      <c r="B1059" s="52">
        <v>25235</v>
      </c>
      <c r="C1059" s="52">
        <v>25204</v>
      </c>
      <c r="D1059" s="52">
        <v>25234</v>
      </c>
      <c r="E1059" s="57">
        <v>54.4</v>
      </c>
    </row>
    <row r="1060" spans="1:5" hidden="1">
      <c r="A1060" s="43" t="s">
        <v>163</v>
      </c>
      <c r="B1060" s="52">
        <v>25263</v>
      </c>
      <c r="C1060" s="52">
        <v>25235</v>
      </c>
      <c r="D1060" s="52">
        <v>25262</v>
      </c>
      <c r="E1060" s="57">
        <v>57.9</v>
      </c>
    </row>
    <row r="1061" spans="1:5" hidden="1">
      <c r="A1061" s="43" t="s">
        <v>163</v>
      </c>
      <c r="B1061" s="52">
        <v>25294</v>
      </c>
      <c r="C1061" s="52">
        <v>25263</v>
      </c>
      <c r="D1061" s="52">
        <v>25293</v>
      </c>
      <c r="E1061" s="57">
        <v>59.3</v>
      </c>
    </row>
    <row r="1062" spans="1:5" hidden="1">
      <c r="A1062" s="43" t="s">
        <v>163</v>
      </c>
      <c r="B1062" s="52">
        <v>25324</v>
      </c>
      <c r="C1062" s="52">
        <v>25294</v>
      </c>
      <c r="D1062" s="52">
        <v>25323</v>
      </c>
      <c r="E1062" s="57">
        <v>54.4</v>
      </c>
    </row>
    <row r="1063" spans="1:5" hidden="1">
      <c r="A1063" s="43" t="s">
        <v>163</v>
      </c>
      <c r="B1063" s="52">
        <v>25355</v>
      </c>
      <c r="C1063" s="52">
        <v>25324</v>
      </c>
      <c r="D1063" s="52">
        <v>25354</v>
      </c>
      <c r="E1063" s="57">
        <v>57.6</v>
      </c>
    </row>
    <row r="1064" spans="1:5" hidden="1">
      <c r="A1064" s="43" t="s">
        <v>163</v>
      </c>
      <c r="B1064" s="52">
        <v>25385</v>
      </c>
      <c r="C1064" s="52">
        <v>25355</v>
      </c>
      <c r="D1064" s="52">
        <v>25384</v>
      </c>
      <c r="E1064" s="57">
        <v>52.7</v>
      </c>
    </row>
    <row r="1065" spans="1:5" hidden="1">
      <c r="A1065" s="43" t="s">
        <v>163</v>
      </c>
      <c r="B1065" s="52">
        <v>25416</v>
      </c>
      <c r="C1065" s="52">
        <v>25385</v>
      </c>
      <c r="D1065" s="52">
        <v>25415</v>
      </c>
      <c r="E1065" s="57">
        <v>49.8</v>
      </c>
    </row>
    <row r="1066" spans="1:5" hidden="1">
      <c r="A1066" s="43" t="s">
        <v>163</v>
      </c>
      <c r="B1066" s="52">
        <v>25447</v>
      </c>
      <c r="C1066" s="52">
        <v>25416</v>
      </c>
      <c r="D1066" s="52">
        <v>25446</v>
      </c>
      <c r="E1066" s="57">
        <v>51.5</v>
      </c>
    </row>
    <row r="1067" spans="1:5" hidden="1">
      <c r="A1067" s="43" t="s">
        <v>163</v>
      </c>
      <c r="B1067" s="52">
        <v>25477</v>
      </c>
      <c r="C1067" s="52">
        <v>25447</v>
      </c>
      <c r="D1067" s="52">
        <v>25476</v>
      </c>
      <c r="E1067" s="57">
        <v>50.4</v>
      </c>
    </row>
    <row r="1068" spans="1:5" hidden="1">
      <c r="A1068" s="43" t="s">
        <v>163</v>
      </c>
      <c r="B1068" s="52">
        <v>25508</v>
      </c>
      <c r="C1068" s="52">
        <v>25477</v>
      </c>
      <c r="D1068" s="52">
        <v>25507</v>
      </c>
      <c r="E1068" s="57">
        <v>51.9</v>
      </c>
    </row>
    <row r="1069" spans="1:5" hidden="1">
      <c r="A1069" s="43" t="s">
        <v>163</v>
      </c>
      <c r="B1069" s="52">
        <v>25538</v>
      </c>
      <c r="C1069" s="52">
        <v>25508</v>
      </c>
      <c r="D1069" s="52">
        <v>25537</v>
      </c>
      <c r="E1069" s="57">
        <v>50.6</v>
      </c>
    </row>
    <row r="1070" spans="1:5" hidden="1">
      <c r="A1070" s="43" t="s">
        <v>163</v>
      </c>
      <c r="B1070" s="52">
        <v>25569</v>
      </c>
      <c r="C1070" s="52">
        <v>25538</v>
      </c>
      <c r="D1070" s="52">
        <v>25568</v>
      </c>
      <c r="E1070" s="57">
        <v>48</v>
      </c>
    </row>
    <row r="1071" spans="1:5" hidden="1">
      <c r="A1071" s="43" t="s">
        <v>163</v>
      </c>
      <c r="B1071" s="52">
        <v>25600</v>
      </c>
      <c r="C1071" s="52">
        <v>25569</v>
      </c>
      <c r="D1071" s="52">
        <v>25599</v>
      </c>
      <c r="E1071" s="57">
        <v>45.8</v>
      </c>
    </row>
    <row r="1072" spans="1:5" hidden="1">
      <c r="A1072" s="43" t="s">
        <v>163</v>
      </c>
      <c r="B1072" s="52">
        <v>25628</v>
      </c>
      <c r="C1072" s="52">
        <v>25600</v>
      </c>
      <c r="D1072" s="52">
        <v>25627</v>
      </c>
      <c r="E1072" s="57">
        <v>45.8</v>
      </c>
    </row>
    <row r="1073" spans="1:5" hidden="1">
      <c r="A1073" s="43" t="s">
        <v>163</v>
      </c>
      <c r="B1073" s="52">
        <v>25659</v>
      </c>
      <c r="C1073" s="52">
        <v>25628</v>
      </c>
      <c r="D1073" s="52">
        <v>25658</v>
      </c>
      <c r="E1073" s="57">
        <v>45.2</v>
      </c>
    </row>
    <row r="1074" spans="1:5" hidden="1">
      <c r="A1074" s="43" t="s">
        <v>163</v>
      </c>
      <c r="B1074" s="52">
        <v>25689</v>
      </c>
      <c r="C1074" s="52">
        <v>25659</v>
      </c>
      <c r="D1074" s="52">
        <v>25688</v>
      </c>
      <c r="E1074" s="57">
        <v>45.7</v>
      </c>
    </row>
    <row r="1075" spans="1:5" hidden="1">
      <c r="A1075" s="43" t="s">
        <v>163</v>
      </c>
      <c r="B1075" s="52">
        <v>25720</v>
      </c>
      <c r="C1075" s="52">
        <v>25689</v>
      </c>
      <c r="D1075" s="52">
        <v>25719</v>
      </c>
      <c r="E1075" s="57">
        <v>45.3</v>
      </c>
    </row>
    <row r="1076" spans="1:5" hidden="1">
      <c r="A1076" s="43" t="s">
        <v>163</v>
      </c>
      <c r="B1076" s="52">
        <v>25750</v>
      </c>
      <c r="C1076" s="52">
        <v>25720</v>
      </c>
      <c r="D1076" s="52">
        <v>25749</v>
      </c>
      <c r="E1076" s="57">
        <v>53.2</v>
      </c>
    </row>
    <row r="1077" spans="1:5" hidden="1">
      <c r="A1077" s="43" t="s">
        <v>163</v>
      </c>
      <c r="B1077" s="52">
        <v>25781</v>
      </c>
      <c r="C1077" s="52">
        <v>25750</v>
      </c>
      <c r="D1077" s="52">
        <v>25780</v>
      </c>
      <c r="E1077" s="57">
        <v>52.5</v>
      </c>
    </row>
    <row r="1078" spans="1:5" hidden="1">
      <c r="A1078" s="43" t="s">
        <v>163</v>
      </c>
      <c r="B1078" s="52">
        <v>25812</v>
      </c>
      <c r="C1078" s="52">
        <v>25781</v>
      </c>
      <c r="D1078" s="52">
        <v>25811</v>
      </c>
      <c r="E1078" s="57">
        <v>51.8</v>
      </c>
    </row>
    <row r="1079" spans="1:5" hidden="1">
      <c r="A1079" s="43" t="s">
        <v>163</v>
      </c>
      <c r="B1079" s="52">
        <v>25842</v>
      </c>
      <c r="C1079" s="52">
        <v>25812</v>
      </c>
      <c r="D1079" s="52">
        <v>25841</v>
      </c>
      <c r="E1079" s="57">
        <v>44.2</v>
      </c>
    </row>
    <row r="1080" spans="1:5" hidden="1">
      <c r="A1080" s="43" t="s">
        <v>163</v>
      </c>
      <c r="B1080" s="52">
        <v>25873</v>
      </c>
      <c r="C1080" s="52">
        <v>25842</v>
      </c>
      <c r="D1080" s="52">
        <v>25872</v>
      </c>
      <c r="E1080" s="57">
        <v>44.7</v>
      </c>
    </row>
    <row r="1081" spans="1:5" hidden="1">
      <c r="A1081" s="43" t="s">
        <v>163</v>
      </c>
      <c r="B1081" s="52">
        <v>25903</v>
      </c>
      <c r="C1081" s="52">
        <v>25873</v>
      </c>
      <c r="D1081" s="52">
        <v>25902</v>
      </c>
      <c r="E1081" s="57">
        <v>43.3</v>
      </c>
    </row>
    <row r="1082" spans="1:5" hidden="1">
      <c r="A1082" s="43" t="s">
        <v>163</v>
      </c>
      <c r="B1082" s="52">
        <v>25934</v>
      </c>
      <c r="C1082" s="52">
        <v>25903</v>
      </c>
      <c r="D1082" s="52">
        <v>25933</v>
      </c>
      <c r="E1082" s="57">
        <v>51.2</v>
      </c>
    </row>
    <row r="1083" spans="1:5" hidden="1">
      <c r="A1083" s="43" t="s">
        <v>163</v>
      </c>
      <c r="B1083" s="52">
        <v>25965</v>
      </c>
      <c r="C1083" s="52">
        <v>25934</v>
      </c>
      <c r="D1083" s="52">
        <v>25964</v>
      </c>
      <c r="E1083" s="57">
        <v>55.4</v>
      </c>
    </row>
    <row r="1084" spans="1:5" hidden="1">
      <c r="A1084" s="43" t="s">
        <v>163</v>
      </c>
      <c r="B1084" s="52">
        <v>25993</v>
      </c>
      <c r="C1084" s="52">
        <v>25965</v>
      </c>
      <c r="D1084" s="52">
        <v>25992</v>
      </c>
      <c r="E1084" s="57">
        <v>62.8</v>
      </c>
    </row>
    <row r="1085" spans="1:5" hidden="1">
      <c r="A1085" s="43" t="s">
        <v>163</v>
      </c>
      <c r="B1085" s="52">
        <v>26024</v>
      </c>
      <c r="C1085" s="52">
        <v>25993</v>
      </c>
      <c r="D1085" s="52">
        <v>26023</v>
      </c>
      <c r="E1085" s="57">
        <v>56.2</v>
      </c>
    </row>
    <row r="1086" spans="1:5" hidden="1">
      <c r="A1086" s="43" t="s">
        <v>163</v>
      </c>
      <c r="B1086" s="52">
        <v>26054</v>
      </c>
      <c r="C1086" s="52">
        <v>26024</v>
      </c>
      <c r="D1086" s="52">
        <v>26053</v>
      </c>
      <c r="E1086" s="57">
        <v>59.6</v>
      </c>
    </row>
    <row r="1087" spans="1:5" hidden="1">
      <c r="A1087" s="43" t="s">
        <v>163</v>
      </c>
      <c r="B1087" s="52">
        <v>26085</v>
      </c>
      <c r="C1087" s="52">
        <v>26054</v>
      </c>
      <c r="D1087" s="52">
        <v>26084</v>
      </c>
      <c r="E1087" s="57">
        <v>57</v>
      </c>
    </row>
    <row r="1088" spans="1:5" hidden="1">
      <c r="A1088" s="43" t="s">
        <v>163</v>
      </c>
      <c r="B1088" s="52">
        <v>26115</v>
      </c>
      <c r="C1088" s="52">
        <v>26085</v>
      </c>
      <c r="D1088" s="52">
        <v>26114</v>
      </c>
      <c r="E1088" s="57">
        <v>57.9</v>
      </c>
    </row>
    <row r="1089" spans="1:5" hidden="1">
      <c r="A1089" s="43" t="s">
        <v>163</v>
      </c>
      <c r="B1089" s="52">
        <v>26146</v>
      </c>
      <c r="C1089" s="52">
        <v>26115</v>
      </c>
      <c r="D1089" s="52">
        <v>26145</v>
      </c>
      <c r="E1089" s="57">
        <v>57.8</v>
      </c>
    </row>
    <row r="1090" spans="1:5" hidden="1">
      <c r="A1090" s="43" t="s">
        <v>163</v>
      </c>
      <c r="B1090" s="52">
        <v>26177</v>
      </c>
      <c r="C1090" s="52">
        <v>26146</v>
      </c>
      <c r="D1090" s="52">
        <v>26176</v>
      </c>
      <c r="E1090" s="57">
        <v>58.4</v>
      </c>
    </row>
    <row r="1091" spans="1:5" hidden="1">
      <c r="A1091" s="43" t="s">
        <v>163</v>
      </c>
      <c r="B1091" s="52">
        <v>26207</v>
      </c>
      <c r="C1091" s="52">
        <v>26177</v>
      </c>
      <c r="D1091" s="52">
        <v>26206</v>
      </c>
      <c r="E1091" s="57">
        <v>61</v>
      </c>
    </row>
    <row r="1092" spans="1:5" hidden="1">
      <c r="A1092" s="43" t="s">
        <v>163</v>
      </c>
      <c r="B1092" s="52">
        <v>26238</v>
      </c>
      <c r="C1092" s="52">
        <v>26207</v>
      </c>
      <c r="D1092" s="52">
        <v>26237</v>
      </c>
      <c r="E1092" s="57">
        <v>61.4</v>
      </c>
    </row>
    <row r="1093" spans="1:5" hidden="1">
      <c r="A1093" s="43" t="s">
        <v>163</v>
      </c>
      <c r="B1093" s="52">
        <v>26268</v>
      </c>
      <c r="C1093" s="52">
        <v>26238</v>
      </c>
      <c r="D1093" s="52">
        <v>26267</v>
      </c>
      <c r="E1093" s="57">
        <v>55.4</v>
      </c>
    </row>
    <row r="1094" spans="1:5" hidden="1">
      <c r="A1094" s="43" t="s">
        <v>163</v>
      </c>
      <c r="B1094" s="52">
        <v>26299</v>
      </c>
      <c r="C1094" s="52">
        <v>26268</v>
      </c>
      <c r="D1094" s="52">
        <v>26298</v>
      </c>
      <c r="E1094" s="57">
        <v>63.5</v>
      </c>
    </row>
    <row r="1095" spans="1:5" hidden="1">
      <c r="A1095" s="43" t="s">
        <v>163</v>
      </c>
      <c r="B1095" s="52">
        <v>26330</v>
      </c>
      <c r="C1095" s="52">
        <v>26299</v>
      </c>
      <c r="D1095" s="52">
        <v>26329</v>
      </c>
      <c r="E1095" s="57">
        <v>64.8</v>
      </c>
    </row>
    <row r="1096" spans="1:5" hidden="1">
      <c r="A1096" s="43" t="s">
        <v>163</v>
      </c>
      <c r="B1096" s="52">
        <v>26359</v>
      </c>
      <c r="C1096" s="52">
        <v>26330</v>
      </c>
      <c r="D1096" s="52">
        <v>26358</v>
      </c>
      <c r="E1096" s="57">
        <v>66</v>
      </c>
    </row>
    <row r="1097" spans="1:5" hidden="1">
      <c r="A1097" s="43" t="s">
        <v>163</v>
      </c>
      <c r="B1097" s="52">
        <v>26390</v>
      </c>
      <c r="C1097" s="52">
        <v>26359</v>
      </c>
      <c r="D1097" s="52">
        <v>26389</v>
      </c>
      <c r="E1097" s="57">
        <v>64.599999999999994</v>
      </c>
    </row>
    <row r="1098" spans="1:5" hidden="1">
      <c r="A1098" s="43" t="s">
        <v>163</v>
      </c>
      <c r="B1098" s="52">
        <v>26420</v>
      </c>
      <c r="C1098" s="52">
        <v>26390</v>
      </c>
      <c r="D1098" s="52">
        <v>26419</v>
      </c>
      <c r="E1098" s="57">
        <v>63</v>
      </c>
    </row>
    <row r="1099" spans="1:5" hidden="1">
      <c r="A1099" s="43" t="s">
        <v>163</v>
      </c>
      <c r="B1099" s="52">
        <v>26451</v>
      </c>
      <c r="C1099" s="52">
        <v>26420</v>
      </c>
      <c r="D1099" s="52">
        <v>26450</v>
      </c>
      <c r="E1099" s="57">
        <v>66.900000000000006</v>
      </c>
    </row>
    <row r="1100" spans="1:5" hidden="1">
      <c r="A1100" s="43" t="s">
        <v>163</v>
      </c>
      <c r="B1100" s="52">
        <v>26481</v>
      </c>
      <c r="C1100" s="52">
        <v>26451</v>
      </c>
      <c r="D1100" s="52">
        <v>26480</v>
      </c>
      <c r="E1100" s="57">
        <v>62.1</v>
      </c>
    </row>
    <row r="1101" spans="1:5" hidden="1">
      <c r="A1101" s="43" t="s">
        <v>163</v>
      </c>
      <c r="B1101" s="52">
        <v>26512</v>
      </c>
      <c r="C1101" s="52">
        <v>26481</v>
      </c>
      <c r="D1101" s="52">
        <v>26511</v>
      </c>
      <c r="E1101" s="57">
        <v>64.7</v>
      </c>
    </row>
    <row r="1102" spans="1:5" hidden="1">
      <c r="A1102" s="43" t="s">
        <v>163</v>
      </c>
      <c r="B1102" s="52">
        <v>26543</v>
      </c>
      <c r="C1102" s="52">
        <v>26512</v>
      </c>
      <c r="D1102" s="52">
        <v>26542</v>
      </c>
      <c r="E1102" s="57">
        <v>65.099999999999994</v>
      </c>
    </row>
    <row r="1103" spans="1:5" hidden="1">
      <c r="A1103" s="43" t="s">
        <v>163</v>
      </c>
      <c r="B1103" s="52">
        <v>26573</v>
      </c>
      <c r="C1103" s="52">
        <v>26543</v>
      </c>
      <c r="D1103" s="52">
        <v>26572</v>
      </c>
      <c r="E1103" s="57">
        <v>69.3</v>
      </c>
    </row>
    <row r="1104" spans="1:5" hidden="1">
      <c r="A1104" s="43" t="s">
        <v>163</v>
      </c>
      <c r="B1104" s="52">
        <v>26604</v>
      </c>
      <c r="C1104" s="52">
        <v>26573</v>
      </c>
      <c r="D1104" s="52">
        <v>26603</v>
      </c>
      <c r="E1104" s="57">
        <v>70.8</v>
      </c>
    </row>
    <row r="1105" spans="1:5" hidden="1">
      <c r="A1105" s="43" t="s">
        <v>163</v>
      </c>
      <c r="B1105" s="52">
        <v>26634</v>
      </c>
      <c r="C1105" s="52">
        <v>26604</v>
      </c>
      <c r="D1105" s="52">
        <v>26633</v>
      </c>
      <c r="E1105" s="57">
        <v>73</v>
      </c>
    </row>
    <row r="1106" spans="1:5" hidden="1">
      <c r="A1106" s="43" t="s">
        <v>163</v>
      </c>
      <c r="B1106" s="52">
        <v>26665</v>
      </c>
      <c r="C1106" s="52">
        <v>26634</v>
      </c>
      <c r="D1106" s="52">
        <v>26664</v>
      </c>
      <c r="E1106" s="57">
        <v>71.900000000000006</v>
      </c>
    </row>
    <row r="1107" spans="1:5" hidden="1">
      <c r="A1107" s="43" t="s">
        <v>163</v>
      </c>
      <c r="B1107" s="52">
        <v>26696</v>
      </c>
      <c r="C1107" s="52">
        <v>26665</v>
      </c>
      <c r="D1107" s="52">
        <v>26695</v>
      </c>
      <c r="E1107" s="57">
        <v>73.8</v>
      </c>
    </row>
    <row r="1108" spans="1:5" hidden="1">
      <c r="A1108" s="43" t="s">
        <v>163</v>
      </c>
      <c r="B1108" s="52">
        <v>26724</v>
      </c>
      <c r="C1108" s="52">
        <v>26696</v>
      </c>
      <c r="D1108" s="52">
        <v>26723</v>
      </c>
      <c r="E1108" s="57">
        <v>69</v>
      </c>
    </row>
    <row r="1109" spans="1:5" hidden="1">
      <c r="A1109" s="43" t="s">
        <v>163</v>
      </c>
      <c r="B1109" s="52">
        <v>26755</v>
      </c>
      <c r="C1109" s="52">
        <v>26724</v>
      </c>
      <c r="D1109" s="52">
        <v>26754</v>
      </c>
      <c r="E1109" s="57">
        <v>68.8</v>
      </c>
    </row>
    <row r="1110" spans="1:5" hidden="1">
      <c r="A1110" s="43" t="s">
        <v>163</v>
      </c>
      <c r="B1110" s="52">
        <v>26785</v>
      </c>
      <c r="C1110" s="52">
        <v>26755</v>
      </c>
      <c r="D1110" s="52">
        <v>26784</v>
      </c>
      <c r="E1110" s="57">
        <v>65.900000000000006</v>
      </c>
    </row>
    <row r="1111" spans="1:5" hidden="1">
      <c r="A1111" s="43" t="s">
        <v>163</v>
      </c>
      <c r="B1111" s="52">
        <v>26816</v>
      </c>
      <c r="C1111" s="52">
        <v>26785</v>
      </c>
      <c r="D1111" s="52">
        <v>26815</v>
      </c>
      <c r="E1111" s="57">
        <v>63.5</v>
      </c>
    </row>
    <row r="1112" spans="1:5" hidden="1">
      <c r="A1112" s="43" t="s">
        <v>163</v>
      </c>
      <c r="B1112" s="52">
        <v>26846</v>
      </c>
      <c r="C1112" s="52">
        <v>26816</v>
      </c>
      <c r="D1112" s="52">
        <v>26845</v>
      </c>
      <c r="E1112" s="57">
        <v>61</v>
      </c>
    </row>
    <row r="1113" spans="1:5" hidden="1">
      <c r="A1113" s="43" t="s">
        <v>163</v>
      </c>
      <c r="B1113" s="52">
        <v>26877</v>
      </c>
      <c r="C1113" s="52">
        <v>26846</v>
      </c>
      <c r="D1113" s="52">
        <v>26876</v>
      </c>
      <c r="E1113" s="57">
        <v>49.2</v>
      </c>
    </row>
    <row r="1114" spans="1:5" hidden="1">
      <c r="A1114" s="43" t="s">
        <v>163</v>
      </c>
      <c r="B1114" s="52">
        <v>26908</v>
      </c>
      <c r="C1114" s="52">
        <v>26877</v>
      </c>
      <c r="D1114" s="52">
        <v>26907</v>
      </c>
      <c r="E1114" s="57">
        <v>59.1</v>
      </c>
    </row>
    <row r="1115" spans="1:5" hidden="1">
      <c r="A1115" s="43" t="s">
        <v>163</v>
      </c>
      <c r="B1115" s="52">
        <v>26938</v>
      </c>
      <c r="C1115" s="52">
        <v>26908</v>
      </c>
      <c r="D1115" s="52">
        <v>26937</v>
      </c>
      <c r="E1115" s="57">
        <v>60</v>
      </c>
    </row>
    <row r="1116" spans="1:5" hidden="1">
      <c r="A1116" s="43" t="s">
        <v>163</v>
      </c>
      <c r="B1116" s="52">
        <v>26969</v>
      </c>
      <c r="C1116" s="52">
        <v>26938</v>
      </c>
      <c r="D1116" s="52">
        <v>26968</v>
      </c>
      <c r="E1116" s="57">
        <v>65.400000000000006</v>
      </c>
    </row>
    <row r="1117" spans="1:5" hidden="1">
      <c r="A1117" s="43" t="s">
        <v>163</v>
      </c>
      <c r="B1117" s="52">
        <v>26999</v>
      </c>
      <c r="C1117" s="52">
        <v>26969</v>
      </c>
      <c r="D1117" s="52">
        <v>26998</v>
      </c>
      <c r="E1117" s="57">
        <v>65.2</v>
      </c>
    </row>
    <row r="1118" spans="1:5" hidden="1">
      <c r="A1118" s="43" t="s">
        <v>163</v>
      </c>
      <c r="B1118" s="52">
        <v>27030</v>
      </c>
      <c r="C1118" s="52">
        <v>26999</v>
      </c>
      <c r="D1118" s="52">
        <v>27029</v>
      </c>
      <c r="E1118" s="57">
        <v>59</v>
      </c>
    </row>
    <row r="1119" spans="1:5" hidden="1">
      <c r="A1119" s="43" t="s">
        <v>163</v>
      </c>
      <c r="B1119" s="52">
        <v>27061</v>
      </c>
      <c r="C1119" s="52">
        <v>27030</v>
      </c>
      <c r="D1119" s="52">
        <v>27060</v>
      </c>
      <c r="E1119" s="57">
        <v>55.7</v>
      </c>
    </row>
    <row r="1120" spans="1:5" hidden="1">
      <c r="A1120" s="43" t="s">
        <v>163</v>
      </c>
      <c r="B1120" s="52">
        <v>27089</v>
      </c>
      <c r="C1120" s="52">
        <v>27061</v>
      </c>
      <c r="D1120" s="52">
        <v>27088</v>
      </c>
      <c r="E1120" s="57">
        <v>56</v>
      </c>
    </row>
    <row r="1121" spans="1:5" hidden="1">
      <c r="A1121" s="43" t="s">
        <v>163</v>
      </c>
      <c r="B1121" s="52">
        <v>27120</v>
      </c>
      <c r="C1121" s="52">
        <v>27089</v>
      </c>
      <c r="D1121" s="52">
        <v>27119</v>
      </c>
      <c r="E1121" s="57">
        <v>58</v>
      </c>
    </row>
    <row r="1122" spans="1:5" hidden="1">
      <c r="A1122" s="43" t="s">
        <v>163</v>
      </c>
      <c r="B1122" s="52">
        <v>27150</v>
      </c>
      <c r="C1122" s="52">
        <v>27120</v>
      </c>
      <c r="D1122" s="52">
        <v>27149</v>
      </c>
      <c r="E1122" s="57">
        <v>56.4</v>
      </c>
    </row>
    <row r="1123" spans="1:5" hidden="1">
      <c r="A1123" s="43" t="s">
        <v>163</v>
      </c>
      <c r="B1123" s="52">
        <v>27181</v>
      </c>
      <c r="C1123" s="52">
        <v>27150</v>
      </c>
      <c r="D1123" s="52">
        <v>27180</v>
      </c>
      <c r="E1123" s="57">
        <v>51.6</v>
      </c>
    </row>
    <row r="1124" spans="1:5" hidden="1">
      <c r="A1124" s="43" t="s">
        <v>163</v>
      </c>
      <c r="B1124" s="52">
        <v>27211</v>
      </c>
      <c r="C1124" s="52">
        <v>27181</v>
      </c>
      <c r="D1124" s="52">
        <v>27210</v>
      </c>
      <c r="E1124" s="57">
        <v>51.9</v>
      </c>
    </row>
    <row r="1125" spans="1:5" hidden="1">
      <c r="A1125" s="43" t="s">
        <v>163</v>
      </c>
      <c r="B1125" s="52">
        <v>27242</v>
      </c>
      <c r="C1125" s="52">
        <v>27211</v>
      </c>
      <c r="D1125" s="52">
        <v>27241</v>
      </c>
      <c r="E1125" s="57">
        <v>52.6</v>
      </c>
    </row>
    <row r="1126" spans="1:5" hidden="1">
      <c r="A1126" s="43" t="s">
        <v>163</v>
      </c>
      <c r="B1126" s="52">
        <v>27273</v>
      </c>
      <c r="C1126" s="52">
        <v>27242</v>
      </c>
      <c r="D1126" s="52">
        <v>27272</v>
      </c>
      <c r="E1126" s="57">
        <v>50.2</v>
      </c>
    </row>
    <row r="1127" spans="1:5" hidden="1">
      <c r="A1127" s="43" t="s">
        <v>163</v>
      </c>
      <c r="B1127" s="52">
        <v>27303</v>
      </c>
      <c r="C1127" s="52">
        <v>27273</v>
      </c>
      <c r="D1127" s="52">
        <v>27302</v>
      </c>
      <c r="E1127" s="57">
        <v>41.2</v>
      </c>
    </row>
    <row r="1128" spans="1:5" hidden="1">
      <c r="A1128" s="43" t="s">
        <v>163</v>
      </c>
      <c r="B1128" s="52">
        <v>27334</v>
      </c>
      <c r="C1128" s="52">
        <v>27303</v>
      </c>
      <c r="D1128" s="52">
        <v>27333</v>
      </c>
      <c r="E1128" s="57">
        <v>36.5</v>
      </c>
    </row>
    <row r="1129" spans="1:5" hidden="1">
      <c r="A1129" s="43" t="s">
        <v>163</v>
      </c>
      <c r="B1129" s="52">
        <v>27364</v>
      </c>
      <c r="C1129" s="52">
        <v>27334</v>
      </c>
      <c r="D1129" s="52">
        <v>27363</v>
      </c>
      <c r="E1129" s="57">
        <v>33.1</v>
      </c>
    </row>
    <row r="1130" spans="1:5" hidden="1">
      <c r="A1130" s="43" t="s">
        <v>163</v>
      </c>
      <c r="B1130" s="52">
        <v>27395</v>
      </c>
      <c r="C1130" s="52">
        <v>27364</v>
      </c>
      <c r="D1130" s="52">
        <v>27394</v>
      </c>
      <c r="E1130" s="57">
        <v>27.9</v>
      </c>
    </row>
    <row r="1131" spans="1:5" hidden="1">
      <c r="A1131" s="43" t="s">
        <v>163</v>
      </c>
      <c r="B1131" s="52">
        <v>27426</v>
      </c>
      <c r="C1131" s="52">
        <v>27395</v>
      </c>
      <c r="D1131" s="52">
        <v>27425</v>
      </c>
      <c r="E1131" s="57">
        <v>32.799999999999997</v>
      </c>
    </row>
    <row r="1132" spans="1:5" hidden="1">
      <c r="A1132" s="43" t="s">
        <v>163</v>
      </c>
      <c r="B1132" s="52">
        <v>27454</v>
      </c>
      <c r="C1132" s="52">
        <v>27426</v>
      </c>
      <c r="D1132" s="52">
        <v>27453</v>
      </c>
      <c r="E1132" s="57">
        <v>40</v>
      </c>
    </row>
    <row r="1133" spans="1:5" hidden="1">
      <c r="A1133" s="43" t="s">
        <v>163</v>
      </c>
      <c r="B1133" s="52">
        <v>27485</v>
      </c>
      <c r="C1133" s="52">
        <v>27454</v>
      </c>
      <c r="D1133" s="52">
        <v>27484</v>
      </c>
      <c r="E1133" s="57">
        <v>37</v>
      </c>
    </row>
    <row r="1134" spans="1:5" hidden="1">
      <c r="A1134" s="43" t="s">
        <v>163</v>
      </c>
      <c r="B1134" s="52">
        <v>27515</v>
      </c>
      <c r="C1134" s="52">
        <v>27485</v>
      </c>
      <c r="D1134" s="52">
        <v>27514</v>
      </c>
      <c r="E1134" s="57">
        <v>42.6</v>
      </c>
    </row>
    <row r="1135" spans="1:5" hidden="1">
      <c r="A1135" s="43" t="s">
        <v>163</v>
      </c>
      <c r="B1135" s="52">
        <v>27546</v>
      </c>
      <c r="C1135" s="52">
        <v>27515</v>
      </c>
      <c r="D1135" s="52">
        <v>27545</v>
      </c>
      <c r="E1135" s="57">
        <v>47.2</v>
      </c>
    </row>
    <row r="1136" spans="1:5" hidden="1">
      <c r="A1136" s="43" t="s">
        <v>163</v>
      </c>
      <c r="B1136" s="52">
        <v>27576</v>
      </c>
      <c r="C1136" s="52">
        <v>27546</v>
      </c>
      <c r="D1136" s="52">
        <v>27575</v>
      </c>
      <c r="E1136" s="57">
        <v>54.9</v>
      </c>
    </row>
    <row r="1137" spans="1:5" hidden="1">
      <c r="A1137" s="43" t="s">
        <v>163</v>
      </c>
      <c r="B1137" s="52">
        <v>27607</v>
      </c>
      <c r="C1137" s="52">
        <v>27576</v>
      </c>
      <c r="D1137" s="52">
        <v>27606</v>
      </c>
      <c r="E1137" s="57">
        <v>58.4</v>
      </c>
    </row>
    <row r="1138" spans="1:5" hidden="1">
      <c r="A1138" s="43" t="s">
        <v>163</v>
      </c>
      <c r="B1138" s="52">
        <v>27638</v>
      </c>
      <c r="C1138" s="52">
        <v>27607</v>
      </c>
      <c r="D1138" s="52">
        <v>27637</v>
      </c>
      <c r="E1138" s="57">
        <v>60.3</v>
      </c>
    </row>
    <row r="1139" spans="1:5" hidden="1">
      <c r="A1139" s="43" t="s">
        <v>163</v>
      </c>
      <c r="B1139" s="52">
        <v>27668</v>
      </c>
      <c r="C1139" s="52">
        <v>27638</v>
      </c>
      <c r="D1139" s="52">
        <v>27667</v>
      </c>
      <c r="E1139" s="57">
        <v>60.4</v>
      </c>
    </row>
    <row r="1140" spans="1:5" hidden="1">
      <c r="A1140" s="43" t="s">
        <v>163</v>
      </c>
      <c r="B1140" s="52">
        <v>27699</v>
      </c>
      <c r="C1140" s="52">
        <v>27668</v>
      </c>
      <c r="D1140" s="52">
        <v>27698</v>
      </c>
      <c r="E1140" s="57">
        <v>64.2</v>
      </c>
    </row>
    <row r="1141" spans="1:5" hidden="1">
      <c r="A1141" s="43" t="s">
        <v>163</v>
      </c>
      <c r="B1141" s="52">
        <v>27729</v>
      </c>
      <c r="C1141" s="52">
        <v>27699</v>
      </c>
      <c r="D1141" s="52">
        <v>27728</v>
      </c>
      <c r="E1141" s="57">
        <v>62.2</v>
      </c>
    </row>
    <row r="1142" spans="1:5" hidden="1">
      <c r="A1142" s="43" t="s">
        <v>163</v>
      </c>
      <c r="B1142" s="52">
        <v>27760</v>
      </c>
      <c r="C1142" s="52">
        <v>27729</v>
      </c>
      <c r="D1142" s="52">
        <v>27759</v>
      </c>
      <c r="E1142" s="57">
        <v>63.1</v>
      </c>
    </row>
    <row r="1143" spans="1:5" hidden="1">
      <c r="A1143" s="43" t="s">
        <v>163</v>
      </c>
      <c r="B1143" s="52">
        <v>27791</v>
      </c>
      <c r="C1143" s="52">
        <v>27760</v>
      </c>
      <c r="D1143" s="52">
        <v>27790</v>
      </c>
      <c r="E1143" s="57">
        <v>63.8</v>
      </c>
    </row>
    <row r="1144" spans="1:5" hidden="1">
      <c r="A1144" s="43" t="s">
        <v>163</v>
      </c>
      <c r="B1144" s="52">
        <v>27820</v>
      </c>
      <c r="C1144" s="52">
        <v>27791</v>
      </c>
      <c r="D1144" s="52">
        <v>27819</v>
      </c>
      <c r="E1144" s="57">
        <v>68.7</v>
      </c>
    </row>
    <row r="1145" spans="1:5" hidden="1">
      <c r="A1145" s="43" t="s">
        <v>163</v>
      </c>
      <c r="B1145" s="52">
        <v>27851</v>
      </c>
      <c r="C1145" s="52">
        <v>27820</v>
      </c>
      <c r="D1145" s="52">
        <v>27850</v>
      </c>
      <c r="E1145" s="57">
        <v>61.6</v>
      </c>
    </row>
    <row r="1146" spans="1:5" hidden="1">
      <c r="A1146" s="43" t="s">
        <v>163</v>
      </c>
      <c r="B1146" s="52">
        <v>27881</v>
      </c>
      <c r="C1146" s="52">
        <v>27851</v>
      </c>
      <c r="D1146" s="52">
        <v>27880</v>
      </c>
      <c r="E1146" s="57">
        <v>65.2</v>
      </c>
    </row>
    <row r="1147" spans="1:5" hidden="1">
      <c r="A1147" s="43" t="s">
        <v>163</v>
      </c>
      <c r="B1147" s="52">
        <v>27912</v>
      </c>
      <c r="C1147" s="52">
        <v>27881</v>
      </c>
      <c r="D1147" s="52">
        <v>27911</v>
      </c>
      <c r="E1147" s="57">
        <v>62.3</v>
      </c>
    </row>
    <row r="1148" spans="1:5" hidden="1">
      <c r="A1148" s="43" t="s">
        <v>163</v>
      </c>
      <c r="B1148" s="52">
        <v>27942</v>
      </c>
      <c r="C1148" s="52">
        <v>27912</v>
      </c>
      <c r="D1148" s="52">
        <v>27941</v>
      </c>
      <c r="E1148" s="57">
        <v>60.6</v>
      </c>
    </row>
    <row r="1149" spans="1:5" hidden="1">
      <c r="A1149" s="43" t="s">
        <v>163</v>
      </c>
      <c r="B1149" s="52">
        <v>27973</v>
      </c>
      <c r="C1149" s="52">
        <v>27942</v>
      </c>
      <c r="D1149" s="52">
        <v>27972</v>
      </c>
      <c r="E1149" s="57">
        <v>58</v>
      </c>
    </row>
    <row r="1150" spans="1:5" hidden="1">
      <c r="A1150" s="43" t="s">
        <v>163</v>
      </c>
      <c r="B1150" s="52">
        <v>28004</v>
      </c>
      <c r="C1150" s="52">
        <v>27973</v>
      </c>
      <c r="D1150" s="52">
        <v>28003</v>
      </c>
      <c r="E1150" s="57">
        <v>57.7</v>
      </c>
    </row>
    <row r="1151" spans="1:5" hidden="1">
      <c r="A1151" s="43" t="s">
        <v>163</v>
      </c>
      <c r="B1151" s="52">
        <v>28034</v>
      </c>
      <c r="C1151" s="52">
        <v>28004</v>
      </c>
      <c r="D1151" s="52">
        <v>28033</v>
      </c>
      <c r="E1151" s="57">
        <v>55.3</v>
      </c>
    </row>
    <row r="1152" spans="1:5" hidden="1">
      <c r="A1152" s="43" t="s">
        <v>163</v>
      </c>
      <c r="B1152" s="52">
        <v>28065</v>
      </c>
      <c r="C1152" s="52">
        <v>28034</v>
      </c>
      <c r="D1152" s="52">
        <v>28064</v>
      </c>
      <c r="E1152" s="57">
        <v>57</v>
      </c>
    </row>
    <row r="1153" spans="1:5" hidden="1">
      <c r="A1153" s="43" t="s">
        <v>163</v>
      </c>
      <c r="B1153" s="52">
        <v>28095</v>
      </c>
      <c r="C1153" s="52">
        <v>28065</v>
      </c>
      <c r="D1153" s="52">
        <v>28094</v>
      </c>
      <c r="E1153" s="57">
        <v>55.7</v>
      </c>
    </row>
    <row r="1154" spans="1:5" hidden="1">
      <c r="A1154" s="43" t="s">
        <v>163</v>
      </c>
      <c r="B1154" s="52">
        <v>28126</v>
      </c>
      <c r="C1154" s="52">
        <v>28095</v>
      </c>
      <c r="D1154" s="52">
        <v>28125</v>
      </c>
      <c r="E1154" s="57">
        <v>58.9</v>
      </c>
    </row>
    <row r="1155" spans="1:5" hidden="1">
      <c r="A1155" s="43" t="s">
        <v>163</v>
      </c>
      <c r="B1155" s="52">
        <v>28157</v>
      </c>
      <c r="C1155" s="52">
        <v>28126</v>
      </c>
      <c r="D1155" s="52">
        <v>28156</v>
      </c>
      <c r="E1155" s="57">
        <v>57.2</v>
      </c>
    </row>
    <row r="1156" spans="1:5" hidden="1">
      <c r="A1156" s="43" t="s">
        <v>163</v>
      </c>
      <c r="B1156" s="52">
        <v>28185</v>
      </c>
      <c r="C1156" s="52">
        <v>28157</v>
      </c>
      <c r="D1156" s="52">
        <v>28184</v>
      </c>
      <c r="E1156" s="57">
        <v>56.8</v>
      </c>
    </row>
    <row r="1157" spans="1:5" hidden="1">
      <c r="A1157" s="43" t="s">
        <v>163</v>
      </c>
      <c r="B1157" s="52">
        <v>28216</v>
      </c>
      <c r="C1157" s="52">
        <v>28185</v>
      </c>
      <c r="D1157" s="52">
        <v>28215</v>
      </c>
      <c r="E1157" s="57">
        <v>63.5</v>
      </c>
    </row>
    <row r="1158" spans="1:5" hidden="1">
      <c r="A1158" s="43" t="s">
        <v>163</v>
      </c>
      <c r="B1158" s="52">
        <v>28246</v>
      </c>
      <c r="C1158" s="52">
        <v>28216</v>
      </c>
      <c r="D1158" s="52">
        <v>28245</v>
      </c>
      <c r="E1158" s="57">
        <v>60.3</v>
      </c>
    </row>
    <row r="1159" spans="1:5" hidden="1">
      <c r="A1159" s="43" t="s">
        <v>163</v>
      </c>
      <c r="B1159" s="52">
        <v>28277</v>
      </c>
      <c r="C1159" s="52">
        <v>28246</v>
      </c>
      <c r="D1159" s="52">
        <v>28276</v>
      </c>
      <c r="E1159" s="57">
        <v>64.5</v>
      </c>
    </row>
    <row r="1160" spans="1:5" hidden="1">
      <c r="A1160" s="43" t="s">
        <v>163</v>
      </c>
      <c r="B1160" s="52">
        <v>28307</v>
      </c>
      <c r="C1160" s="52">
        <v>28277</v>
      </c>
      <c r="D1160" s="52">
        <v>28306</v>
      </c>
      <c r="E1160" s="57">
        <v>58.1</v>
      </c>
    </row>
    <row r="1161" spans="1:5" hidden="1">
      <c r="A1161" s="43" t="s">
        <v>163</v>
      </c>
      <c r="B1161" s="52">
        <v>28338</v>
      </c>
      <c r="C1161" s="52">
        <v>28307</v>
      </c>
      <c r="D1161" s="52">
        <v>28337</v>
      </c>
      <c r="E1161" s="57">
        <v>58.9</v>
      </c>
    </row>
    <row r="1162" spans="1:5" hidden="1">
      <c r="A1162" s="43" t="s">
        <v>163</v>
      </c>
      <c r="B1162" s="52">
        <v>28369</v>
      </c>
      <c r="C1162" s="52">
        <v>28338</v>
      </c>
      <c r="D1162" s="52">
        <v>28368</v>
      </c>
      <c r="E1162" s="57">
        <v>58.8</v>
      </c>
    </row>
    <row r="1163" spans="1:5" hidden="1">
      <c r="A1163" s="43" t="s">
        <v>163</v>
      </c>
      <c r="B1163" s="52">
        <v>28399</v>
      </c>
      <c r="C1163" s="52">
        <v>28369</v>
      </c>
      <c r="D1163" s="52">
        <v>28398</v>
      </c>
      <c r="E1163" s="57">
        <v>57</v>
      </c>
    </row>
    <row r="1164" spans="1:5" hidden="1">
      <c r="A1164" s="43" t="s">
        <v>163</v>
      </c>
      <c r="B1164" s="52">
        <v>28430</v>
      </c>
      <c r="C1164" s="52">
        <v>28399</v>
      </c>
      <c r="D1164" s="52">
        <v>28429</v>
      </c>
      <c r="E1164" s="57">
        <v>57.1</v>
      </c>
    </row>
    <row r="1165" spans="1:5" hidden="1">
      <c r="A1165" s="43" t="s">
        <v>163</v>
      </c>
      <c r="B1165" s="52">
        <v>28460</v>
      </c>
      <c r="C1165" s="52">
        <v>28430</v>
      </c>
      <c r="D1165" s="52">
        <v>28459</v>
      </c>
      <c r="E1165" s="57">
        <v>59.2</v>
      </c>
    </row>
    <row r="1166" spans="1:5" hidden="1">
      <c r="A1166" s="43" t="s">
        <v>163</v>
      </c>
      <c r="B1166" s="52">
        <v>28491</v>
      </c>
      <c r="C1166" s="52">
        <v>28460</v>
      </c>
      <c r="D1166" s="52">
        <v>28490</v>
      </c>
      <c r="E1166" s="57">
        <v>60.7</v>
      </c>
    </row>
    <row r="1167" spans="1:5" hidden="1">
      <c r="A1167" s="43" t="s">
        <v>163</v>
      </c>
      <c r="B1167" s="52">
        <v>28522</v>
      </c>
      <c r="C1167" s="52">
        <v>28491</v>
      </c>
      <c r="D1167" s="52">
        <v>28521</v>
      </c>
      <c r="E1167" s="57">
        <v>60.6</v>
      </c>
    </row>
    <row r="1168" spans="1:5" hidden="1">
      <c r="A1168" s="43" t="s">
        <v>163</v>
      </c>
      <c r="B1168" s="52">
        <v>28550</v>
      </c>
      <c r="C1168" s="52">
        <v>28522</v>
      </c>
      <c r="D1168" s="52">
        <v>28549</v>
      </c>
      <c r="E1168" s="57">
        <v>56.2</v>
      </c>
    </row>
    <row r="1169" spans="1:5" hidden="1">
      <c r="A1169" s="43" t="s">
        <v>163</v>
      </c>
      <c r="B1169" s="52">
        <v>28581</v>
      </c>
      <c r="C1169" s="52">
        <v>28550</v>
      </c>
      <c r="D1169" s="52">
        <v>28580</v>
      </c>
      <c r="E1169" s="57">
        <v>56.6</v>
      </c>
    </row>
    <row r="1170" spans="1:5" hidden="1">
      <c r="A1170" s="43" t="s">
        <v>163</v>
      </c>
      <c r="B1170" s="52">
        <v>28611</v>
      </c>
      <c r="C1170" s="52">
        <v>28581</v>
      </c>
      <c r="D1170" s="52">
        <v>28610</v>
      </c>
      <c r="E1170" s="57">
        <v>60.2</v>
      </c>
    </row>
    <row r="1171" spans="1:5" hidden="1">
      <c r="A1171" s="43" t="s">
        <v>163</v>
      </c>
      <c r="B1171" s="52">
        <v>28642</v>
      </c>
      <c r="C1171" s="52">
        <v>28611</v>
      </c>
      <c r="D1171" s="52">
        <v>28641</v>
      </c>
      <c r="E1171" s="57">
        <v>63.9</v>
      </c>
    </row>
    <row r="1172" spans="1:5" hidden="1">
      <c r="A1172" s="43" t="s">
        <v>163</v>
      </c>
      <c r="B1172" s="52">
        <v>28672</v>
      </c>
      <c r="C1172" s="52">
        <v>28642</v>
      </c>
      <c r="D1172" s="52">
        <v>28671</v>
      </c>
      <c r="E1172" s="57">
        <v>63.6</v>
      </c>
    </row>
    <row r="1173" spans="1:5" hidden="1">
      <c r="A1173" s="43" t="s">
        <v>163</v>
      </c>
      <c r="B1173" s="52">
        <v>28703</v>
      </c>
      <c r="C1173" s="52">
        <v>28672</v>
      </c>
      <c r="D1173" s="52">
        <v>28702</v>
      </c>
      <c r="E1173" s="57">
        <v>64.7</v>
      </c>
    </row>
    <row r="1174" spans="1:5" hidden="1">
      <c r="A1174" s="43" t="s">
        <v>163</v>
      </c>
      <c r="B1174" s="52">
        <v>28734</v>
      </c>
      <c r="C1174" s="52">
        <v>28703</v>
      </c>
      <c r="D1174" s="52">
        <v>28733</v>
      </c>
      <c r="E1174" s="57">
        <v>61.3</v>
      </c>
    </row>
    <row r="1175" spans="1:5" hidden="1">
      <c r="A1175" s="43" t="s">
        <v>163</v>
      </c>
      <c r="B1175" s="52">
        <v>28764</v>
      </c>
      <c r="C1175" s="52">
        <v>28734</v>
      </c>
      <c r="D1175" s="52">
        <v>28763</v>
      </c>
      <c r="E1175" s="57">
        <v>61.3</v>
      </c>
    </row>
    <row r="1176" spans="1:5" hidden="1">
      <c r="A1176" s="43" t="s">
        <v>163</v>
      </c>
      <c r="B1176" s="52">
        <v>28795</v>
      </c>
      <c r="C1176" s="52">
        <v>28764</v>
      </c>
      <c r="D1176" s="52">
        <v>28794</v>
      </c>
      <c r="E1176" s="57">
        <v>58.8</v>
      </c>
    </row>
    <row r="1177" spans="1:5" hidden="1">
      <c r="A1177" s="43" t="s">
        <v>163</v>
      </c>
      <c r="B1177" s="52">
        <v>28825</v>
      </c>
      <c r="C1177" s="52">
        <v>28795</v>
      </c>
      <c r="D1177" s="52">
        <v>28824</v>
      </c>
      <c r="E1177" s="57">
        <v>61.9</v>
      </c>
    </row>
    <row r="1178" spans="1:5" hidden="1">
      <c r="A1178" s="43" t="s">
        <v>163</v>
      </c>
      <c r="B1178" s="52">
        <v>28856</v>
      </c>
      <c r="C1178" s="52">
        <v>28825</v>
      </c>
      <c r="D1178" s="52">
        <v>28855</v>
      </c>
      <c r="E1178" s="57">
        <v>59.9</v>
      </c>
    </row>
    <row r="1179" spans="1:5" hidden="1">
      <c r="A1179" s="43" t="s">
        <v>163</v>
      </c>
      <c r="B1179" s="52">
        <v>28887</v>
      </c>
      <c r="C1179" s="52">
        <v>28856</v>
      </c>
      <c r="D1179" s="52">
        <v>28886</v>
      </c>
      <c r="E1179" s="57">
        <v>57.3</v>
      </c>
    </row>
    <row r="1180" spans="1:5" hidden="1">
      <c r="A1180" s="43" t="s">
        <v>163</v>
      </c>
      <c r="B1180" s="52">
        <v>28915</v>
      </c>
      <c r="C1180" s="52">
        <v>28887</v>
      </c>
      <c r="D1180" s="52">
        <v>28914</v>
      </c>
      <c r="E1180" s="57">
        <v>58.6</v>
      </c>
    </row>
    <row r="1181" spans="1:5" hidden="1">
      <c r="A1181" s="43" t="s">
        <v>163</v>
      </c>
      <c r="B1181" s="52">
        <v>28946</v>
      </c>
      <c r="C1181" s="52">
        <v>28915</v>
      </c>
      <c r="D1181" s="52">
        <v>28945</v>
      </c>
      <c r="E1181" s="57">
        <v>56.7</v>
      </c>
    </row>
    <row r="1182" spans="1:5" hidden="1">
      <c r="A1182" s="43" t="s">
        <v>163</v>
      </c>
      <c r="B1182" s="52">
        <v>28976</v>
      </c>
      <c r="C1182" s="52">
        <v>28946</v>
      </c>
      <c r="D1182" s="52">
        <v>28975</v>
      </c>
      <c r="E1182" s="57">
        <v>55.1</v>
      </c>
    </row>
    <row r="1183" spans="1:5" hidden="1">
      <c r="A1183" s="43" t="s">
        <v>163</v>
      </c>
      <c r="B1183" s="52">
        <v>29007</v>
      </c>
      <c r="C1183" s="52">
        <v>28976</v>
      </c>
      <c r="D1183" s="52">
        <v>29006</v>
      </c>
      <c r="E1183" s="57">
        <v>52.1</v>
      </c>
    </row>
    <row r="1184" spans="1:5" hidden="1">
      <c r="A1184" s="43" t="s">
        <v>163</v>
      </c>
      <c r="B1184" s="52">
        <v>29037</v>
      </c>
      <c r="C1184" s="52">
        <v>29007</v>
      </c>
      <c r="D1184" s="52">
        <v>29036</v>
      </c>
      <c r="E1184" s="57">
        <v>49.4</v>
      </c>
    </row>
    <row r="1185" spans="1:5" hidden="1">
      <c r="A1185" s="43" t="s">
        <v>163</v>
      </c>
      <c r="B1185" s="52">
        <v>29068</v>
      </c>
      <c r="C1185" s="52">
        <v>29037</v>
      </c>
      <c r="D1185" s="52">
        <v>29067</v>
      </c>
      <c r="E1185" s="57">
        <v>49.8</v>
      </c>
    </row>
    <row r="1186" spans="1:5" hidden="1">
      <c r="A1186" s="43" t="s">
        <v>163</v>
      </c>
      <c r="B1186" s="52">
        <v>29099</v>
      </c>
      <c r="C1186" s="52">
        <v>29068</v>
      </c>
      <c r="D1186" s="52">
        <v>29098</v>
      </c>
      <c r="E1186" s="57">
        <v>46.9</v>
      </c>
    </row>
    <row r="1187" spans="1:5" hidden="1">
      <c r="A1187" s="43" t="s">
        <v>163</v>
      </c>
      <c r="B1187" s="52">
        <v>29129</v>
      </c>
      <c r="C1187" s="52">
        <v>29099</v>
      </c>
      <c r="D1187" s="52">
        <v>29128</v>
      </c>
      <c r="E1187" s="57">
        <v>48.7</v>
      </c>
    </row>
    <row r="1188" spans="1:5" hidden="1">
      <c r="A1188" s="43" t="s">
        <v>163</v>
      </c>
      <c r="B1188" s="52">
        <v>29160</v>
      </c>
      <c r="C1188" s="52">
        <v>29129</v>
      </c>
      <c r="D1188" s="52">
        <v>29159</v>
      </c>
      <c r="E1188" s="57">
        <v>47.3</v>
      </c>
    </row>
    <row r="1189" spans="1:5" hidden="1">
      <c r="A1189" s="43" t="s">
        <v>163</v>
      </c>
      <c r="B1189" s="52">
        <v>29190</v>
      </c>
      <c r="C1189" s="52">
        <v>29160</v>
      </c>
      <c r="D1189" s="52">
        <v>29189</v>
      </c>
      <c r="E1189" s="57">
        <v>46.5</v>
      </c>
    </row>
    <row r="1190" spans="1:5" hidden="1">
      <c r="A1190" s="43" t="s">
        <v>163</v>
      </c>
      <c r="B1190" s="52">
        <v>29221</v>
      </c>
      <c r="C1190" s="52">
        <v>29190</v>
      </c>
      <c r="D1190" s="52">
        <v>29220</v>
      </c>
      <c r="E1190" s="57">
        <v>44.3</v>
      </c>
    </row>
    <row r="1191" spans="1:5" hidden="1">
      <c r="A1191" s="43" t="s">
        <v>163</v>
      </c>
      <c r="B1191" s="52">
        <v>29252</v>
      </c>
      <c r="C1191" s="52">
        <v>29221</v>
      </c>
      <c r="D1191" s="52">
        <v>29251</v>
      </c>
      <c r="E1191" s="57">
        <v>47.1</v>
      </c>
    </row>
    <row r="1192" spans="1:5" hidden="1">
      <c r="A1192" s="43" t="s">
        <v>163</v>
      </c>
      <c r="B1192" s="52">
        <v>29281</v>
      </c>
      <c r="C1192" s="52">
        <v>29252</v>
      </c>
      <c r="D1192" s="52">
        <v>29280</v>
      </c>
      <c r="E1192" s="57">
        <v>51.6</v>
      </c>
    </row>
    <row r="1193" spans="1:5" hidden="1">
      <c r="A1193" s="43" t="s">
        <v>163</v>
      </c>
      <c r="B1193" s="52">
        <v>29312</v>
      </c>
      <c r="C1193" s="52">
        <v>29281</v>
      </c>
      <c r="D1193" s="52">
        <v>29311</v>
      </c>
      <c r="E1193" s="57">
        <v>43.8</v>
      </c>
    </row>
    <row r="1194" spans="1:5" hidden="1">
      <c r="A1194" s="43" t="s">
        <v>163</v>
      </c>
      <c r="B1194" s="52">
        <v>29342</v>
      </c>
      <c r="C1194" s="52">
        <v>29312</v>
      </c>
      <c r="D1194" s="52">
        <v>29341</v>
      </c>
      <c r="E1194" s="57">
        <v>32</v>
      </c>
    </row>
    <row r="1195" spans="1:5" hidden="1">
      <c r="A1195" s="43" t="s">
        <v>163</v>
      </c>
      <c r="B1195" s="52">
        <v>29373</v>
      </c>
      <c r="C1195" s="52">
        <v>29342</v>
      </c>
      <c r="D1195" s="52">
        <v>29372</v>
      </c>
      <c r="E1195" s="57">
        <v>25.6</v>
      </c>
    </row>
    <row r="1196" spans="1:5" hidden="1">
      <c r="A1196" s="43" t="s">
        <v>163</v>
      </c>
      <c r="B1196" s="52">
        <v>29403</v>
      </c>
      <c r="C1196" s="52">
        <v>29373</v>
      </c>
      <c r="D1196" s="52">
        <v>29402</v>
      </c>
      <c r="E1196" s="57">
        <v>24.2</v>
      </c>
    </row>
    <row r="1197" spans="1:5" hidden="1">
      <c r="A1197" s="43" t="s">
        <v>163</v>
      </c>
      <c r="B1197" s="52">
        <v>29434</v>
      </c>
      <c r="C1197" s="52">
        <v>29403</v>
      </c>
      <c r="D1197" s="52">
        <v>29433</v>
      </c>
      <c r="E1197" s="57">
        <v>36.1</v>
      </c>
    </row>
    <row r="1198" spans="1:5" hidden="1">
      <c r="A1198" s="43" t="s">
        <v>163</v>
      </c>
      <c r="B1198" s="52">
        <v>29465</v>
      </c>
      <c r="C1198" s="52">
        <v>29434</v>
      </c>
      <c r="D1198" s="52">
        <v>29464</v>
      </c>
      <c r="E1198" s="57">
        <v>54.1</v>
      </c>
    </row>
    <row r="1199" spans="1:5" hidden="1">
      <c r="A1199" s="43" t="s">
        <v>163</v>
      </c>
      <c r="B1199" s="52">
        <v>29495</v>
      </c>
      <c r="C1199" s="52">
        <v>29465</v>
      </c>
      <c r="D1199" s="52">
        <v>29494</v>
      </c>
      <c r="E1199" s="57">
        <v>53.9</v>
      </c>
    </row>
    <row r="1200" spans="1:5" hidden="1">
      <c r="A1200" s="43" t="s">
        <v>163</v>
      </c>
      <c r="B1200" s="52">
        <v>29526</v>
      </c>
      <c r="C1200" s="52">
        <v>29495</v>
      </c>
      <c r="D1200" s="52">
        <v>29525</v>
      </c>
      <c r="E1200" s="57">
        <v>63.7</v>
      </c>
    </row>
    <row r="1201" spans="1:5" hidden="1">
      <c r="A1201" s="43" t="s">
        <v>163</v>
      </c>
      <c r="B1201" s="52">
        <v>29556</v>
      </c>
      <c r="C1201" s="52">
        <v>29526</v>
      </c>
      <c r="D1201" s="52">
        <v>29555</v>
      </c>
      <c r="E1201" s="57">
        <v>65.3</v>
      </c>
    </row>
    <row r="1202" spans="1:5" hidden="1">
      <c r="A1202" s="43" t="s">
        <v>163</v>
      </c>
      <c r="B1202" s="52">
        <v>29587</v>
      </c>
      <c r="C1202" s="52">
        <v>29556</v>
      </c>
      <c r="D1202" s="52">
        <v>29586</v>
      </c>
      <c r="E1202" s="57">
        <v>51.2</v>
      </c>
    </row>
    <row r="1203" spans="1:5" hidden="1">
      <c r="A1203" s="43" t="s">
        <v>163</v>
      </c>
      <c r="B1203" s="52">
        <v>29618</v>
      </c>
      <c r="C1203" s="52">
        <v>29587</v>
      </c>
      <c r="D1203" s="52">
        <v>29617</v>
      </c>
      <c r="E1203" s="57">
        <v>48.7</v>
      </c>
    </row>
    <row r="1204" spans="1:5" hidden="1">
      <c r="A1204" s="43" t="s">
        <v>163</v>
      </c>
      <c r="B1204" s="52">
        <v>29646</v>
      </c>
      <c r="C1204" s="52">
        <v>29618</v>
      </c>
      <c r="D1204" s="52">
        <v>29645</v>
      </c>
      <c r="E1204" s="57">
        <v>51.1</v>
      </c>
    </row>
    <row r="1205" spans="1:5" hidden="1">
      <c r="A1205" s="43" t="s">
        <v>163</v>
      </c>
      <c r="B1205" s="52">
        <v>29677</v>
      </c>
      <c r="C1205" s="52">
        <v>29646</v>
      </c>
      <c r="D1205" s="52">
        <v>29676</v>
      </c>
      <c r="E1205" s="57">
        <v>50.2</v>
      </c>
    </row>
    <row r="1206" spans="1:5" hidden="1">
      <c r="A1206" s="43" t="s">
        <v>163</v>
      </c>
      <c r="B1206" s="52">
        <v>29707</v>
      </c>
      <c r="C1206" s="52">
        <v>29677</v>
      </c>
      <c r="D1206" s="52">
        <v>29706</v>
      </c>
      <c r="E1206" s="57">
        <v>53.1</v>
      </c>
    </row>
    <row r="1207" spans="1:5" hidden="1">
      <c r="A1207" s="43" t="s">
        <v>163</v>
      </c>
      <c r="B1207" s="52">
        <v>29738</v>
      </c>
      <c r="C1207" s="52">
        <v>29707</v>
      </c>
      <c r="D1207" s="52">
        <v>29737</v>
      </c>
      <c r="E1207" s="57">
        <v>55.7</v>
      </c>
    </row>
    <row r="1208" spans="1:5" hidden="1">
      <c r="A1208" s="43" t="s">
        <v>163</v>
      </c>
      <c r="B1208" s="52">
        <v>29768</v>
      </c>
      <c r="C1208" s="52">
        <v>29738</v>
      </c>
      <c r="D1208" s="52">
        <v>29767</v>
      </c>
      <c r="E1208" s="57">
        <v>51</v>
      </c>
    </row>
    <row r="1209" spans="1:5" hidden="1">
      <c r="A1209" s="43" t="s">
        <v>163</v>
      </c>
      <c r="B1209" s="52">
        <v>29799</v>
      </c>
      <c r="C1209" s="52">
        <v>29768</v>
      </c>
      <c r="D1209" s="52">
        <v>29798</v>
      </c>
      <c r="E1209" s="57">
        <v>47.6</v>
      </c>
    </row>
    <row r="1210" spans="1:5" hidden="1">
      <c r="A1210" s="43" t="s">
        <v>163</v>
      </c>
      <c r="B1210" s="52">
        <v>29830</v>
      </c>
      <c r="C1210" s="52">
        <v>29799</v>
      </c>
      <c r="D1210" s="52">
        <v>29829</v>
      </c>
      <c r="E1210" s="57">
        <v>47.2</v>
      </c>
    </row>
    <row r="1211" spans="1:5" hidden="1">
      <c r="A1211" s="43" t="s">
        <v>163</v>
      </c>
      <c r="B1211" s="52">
        <v>29860</v>
      </c>
      <c r="C1211" s="52">
        <v>29830</v>
      </c>
      <c r="D1211" s="52">
        <v>29859</v>
      </c>
      <c r="E1211" s="57">
        <v>42.2</v>
      </c>
    </row>
    <row r="1212" spans="1:5" hidden="1">
      <c r="A1212" s="43" t="s">
        <v>163</v>
      </c>
      <c r="B1212" s="52">
        <v>29891</v>
      </c>
      <c r="C1212" s="52">
        <v>29860</v>
      </c>
      <c r="D1212" s="52">
        <v>29890</v>
      </c>
      <c r="E1212" s="57">
        <v>40.200000000000003</v>
      </c>
    </row>
    <row r="1213" spans="1:5" hidden="1">
      <c r="A1213" s="43" t="s">
        <v>163</v>
      </c>
      <c r="B1213" s="52">
        <v>29921</v>
      </c>
      <c r="C1213" s="52">
        <v>29891</v>
      </c>
      <c r="D1213" s="52">
        <v>29920</v>
      </c>
      <c r="E1213" s="57">
        <v>32.799999999999997</v>
      </c>
    </row>
    <row r="1214" spans="1:5" hidden="1">
      <c r="A1214" s="43" t="s">
        <v>163</v>
      </c>
      <c r="B1214" s="52">
        <v>29952</v>
      </c>
      <c r="C1214" s="52">
        <v>29921</v>
      </c>
      <c r="D1214" s="52">
        <v>29951</v>
      </c>
      <c r="E1214" s="57">
        <v>39.1</v>
      </c>
    </row>
    <row r="1215" spans="1:5" hidden="1">
      <c r="A1215" s="43" t="s">
        <v>163</v>
      </c>
      <c r="B1215" s="52">
        <v>29983</v>
      </c>
      <c r="C1215" s="52">
        <v>29952</v>
      </c>
      <c r="D1215" s="52">
        <v>29982</v>
      </c>
      <c r="E1215" s="57">
        <v>39.9</v>
      </c>
    </row>
    <row r="1216" spans="1:5" hidden="1">
      <c r="A1216" s="43" t="s">
        <v>163</v>
      </c>
      <c r="B1216" s="52">
        <v>30011</v>
      </c>
      <c r="C1216" s="52">
        <v>29983</v>
      </c>
      <c r="D1216" s="52">
        <v>30010</v>
      </c>
      <c r="E1216" s="57">
        <v>38.6</v>
      </c>
    </row>
    <row r="1217" spans="1:5" hidden="1">
      <c r="A1217" s="43" t="s">
        <v>163</v>
      </c>
      <c r="B1217" s="52">
        <v>30042</v>
      </c>
      <c r="C1217" s="52">
        <v>30011</v>
      </c>
      <c r="D1217" s="52">
        <v>30041</v>
      </c>
      <c r="E1217" s="57">
        <v>40.4</v>
      </c>
    </row>
    <row r="1218" spans="1:5" hidden="1">
      <c r="A1218" s="43" t="s">
        <v>163</v>
      </c>
      <c r="B1218" s="52">
        <v>30072</v>
      </c>
      <c r="C1218" s="52">
        <v>30042</v>
      </c>
      <c r="D1218" s="52">
        <v>30071</v>
      </c>
      <c r="E1218" s="57">
        <v>40.9</v>
      </c>
    </row>
    <row r="1219" spans="1:5" hidden="1">
      <c r="A1219" s="43" t="s">
        <v>163</v>
      </c>
      <c r="B1219" s="52">
        <v>30103</v>
      </c>
      <c r="C1219" s="52">
        <v>30072</v>
      </c>
      <c r="D1219" s="52">
        <v>30102</v>
      </c>
      <c r="E1219" s="57">
        <v>38.1</v>
      </c>
    </row>
    <row r="1220" spans="1:5" hidden="1">
      <c r="A1220" s="43" t="s">
        <v>163</v>
      </c>
      <c r="B1220" s="52">
        <v>30133</v>
      </c>
      <c r="C1220" s="52">
        <v>30103</v>
      </c>
      <c r="D1220" s="52">
        <v>30132</v>
      </c>
      <c r="E1220" s="57">
        <v>42</v>
      </c>
    </row>
    <row r="1221" spans="1:5" hidden="1">
      <c r="A1221" s="43" t="s">
        <v>163</v>
      </c>
      <c r="B1221" s="52">
        <v>30164</v>
      </c>
      <c r="C1221" s="52">
        <v>30133</v>
      </c>
      <c r="D1221" s="52">
        <v>30163</v>
      </c>
      <c r="E1221" s="57">
        <v>40.700000000000003</v>
      </c>
    </row>
    <row r="1222" spans="1:5" hidden="1">
      <c r="A1222" s="43" t="s">
        <v>163</v>
      </c>
      <c r="B1222" s="52">
        <v>30195</v>
      </c>
      <c r="C1222" s="52">
        <v>30164</v>
      </c>
      <c r="D1222" s="52">
        <v>30194</v>
      </c>
      <c r="E1222" s="57">
        <v>40.1</v>
      </c>
    </row>
    <row r="1223" spans="1:5" hidden="1">
      <c r="A1223" s="43" t="s">
        <v>163</v>
      </c>
      <c r="B1223" s="52">
        <v>30225</v>
      </c>
      <c r="C1223" s="52">
        <v>30195</v>
      </c>
      <c r="D1223" s="52">
        <v>30224</v>
      </c>
      <c r="E1223" s="57">
        <v>40.4</v>
      </c>
    </row>
    <row r="1224" spans="1:5" hidden="1">
      <c r="A1224" s="43" t="s">
        <v>163</v>
      </c>
      <c r="B1224" s="52">
        <v>30256</v>
      </c>
      <c r="C1224" s="52">
        <v>30225</v>
      </c>
      <c r="D1224" s="52">
        <v>30255</v>
      </c>
      <c r="E1224" s="57">
        <v>41.9</v>
      </c>
    </row>
    <row r="1225" spans="1:5" hidden="1">
      <c r="A1225" s="43" t="s">
        <v>163</v>
      </c>
      <c r="B1225" s="52">
        <v>30286</v>
      </c>
      <c r="C1225" s="52">
        <v>30256</v>
      </c>
      <c r="D1225" s="52">
        <v>30285</v>
      </c>
      <c r="E1225" s="57">
        <v>41.5</v>
      </c>
    </row>
    <row r="1226" spans="1:5" hidden="1">
      <c r="A1226" s="43" t="s">
        <v>163</v>
      </c>
      <c r="B1226" s="52">
        <v>30317</v>
      </c>
      <c r="C1226" s="52">
        <v>30286</v>
      </c>
      <c r="D1226" s="52">
        <v>30316</v>
      </c>
      <c r="E1226" s="57">
        <v>46</v>
      </c>
    </row>
    <row r="1227" spans="1:5" hidden="1">
      <c r="A1227" s="43" t="s">
        <v>163</v>
      </c>
      <c r="B1227" s="52">
        <v>30348</v>
      </c>
      <c r="C1227" s="52">
        <v>30317</v>
      </c>
      <c r="D1227" s="52">
        <v>30347</v>
      </c>
      <c r="E1227" s="57">
        <v>50.3</v>
      </c>
    </row>
    <row r="1228" spans="1:5" hidden="1">
      <c r="A1228" s="43" t="s">
        <v>163</v>
      </c>
      <c r="B1228" s="52">
        <v>30376</v>
      </c>
      <c r="C1228" s="52">
        <v>30348</v>
      </c>
      <c r="D1228" s="52">
        <v>30375</v>
      </c>
      <c r="E1228" s="57">
        <v>60.6</v>
      </c>
    </row>
    <row r="1229" spans="1:5" hidden="1">
      <c r="A1229" s="43" t="s">
        <v>163</v>
      </c>
      <c r="B1229" s="52">
        <v>30407</v>
      </c>
      <c r="C1229" s="52">
        <v>30376</v>
      </c>
      <c r="D1229" s="52">
        <v>30406</v>
      </c>
      <c r="E1229" s="57">
        <v>60.8</v>
      </c>
    </row>
    <row r="1230" spans="1:5" hidden="1">
      <c r="A1230" s="43" t="s">
        <v>163</v>
      </c>
      <c r="B1230" s="52">
        <v>30437</v>
      </c>
      <c r="C1230" s="52">
        <v>30407</v>
      </c>
      <c r="D1230" s="52">
        <v>30436</v>
      </c>
      <c r="E1230" s="57">
        <v>59.4</v>
      </c>
    </row>
    <row r="1231" spans="1:5" hidden="1">
      <c r="A1231" s="43" t="s">
        <v>163</v>
      </c>
      <c r="B1231" s="52">
        <v>30468</v>
      </c>
      <c r="C1231" s="52">
        <v>30437</v>
      </c>
      <c r="D1231" s="52">
        <v>30467</v>
      </c>
      <c r="E1231" s="57">
        <v>61.8</v>
      </c>
    </row>
    <row r="1232" spans="1:5" hidden="1">
      <c r="A1232" s="43" t="s">
        <v>163</v>
      </c>
      <c r="B1232" s="52">
        <v>30498</v>
      </c>
      <c r="C1232" s="52">
        <v>30468</v>
      </c>
      <c r="D1232" s="52">
        <v>30497</v>
      </c>
      <c r="E1232" s="57">
        <v>62.3</v>
      </c>
    </row>
    <row r="1233" spans="1:5" hidden="1">
      <c r="A1233" s="43" t="s">
        <v>163</v>
      </c>
      <c r="B1233" s="52">
        <v>30529</v>
      </c>
      <c r="C1233" s="52">
        <v>30498</v>
      </c>
      <c r="D1233" s="52">
        <v>30528</v>
      </c>
      <c r="E1233" s="57">
        <v>70.3</v>
      </c>
    </row>
    <row r="1234" spans="1:5" hidden="1">
      <c r="A1234" s="43" t="s">
        <v>163</v>
      </c>
      <c r="B1234" s="52">
        <v>30560</v>
      </c>
      <c r="C1234" s="52">
        <v>30529</v>
      </c>
      <c r="D1234" s="52">
        <v>30559</v>
      </c>
      <c r="E1234" s="57">
        <v>68.099999999999994</v>
      </c>
    </row>
    <row r="1235" spans="1:5" hidden="1">
      <c r="A1235" s="43" t="s">
        <v>163</v>
      </c>
      <c r="B1235" s="52">
        <v>30590</v>
      </c>
      <c r="C1235" s="52">
        <v>30560</v>
      </c>
      <c r="D1235" s="52">
        <v>30589</v>
      </c>
      <c r="E1235" s="57">
        <v>66.900000000000006</v>
      </c>
    </row>
    <row r="1236" spans="1:5" hidden="1">
      <c r="A1236" s="43" t="s">
        <v>163</v>
      </c>
      <c r="B1236" s="52">
        <v>30621</v>
      </c>
      <c r="C1236" s="52">
        <v>30590</v>
      </c>
      <c r="D1236" s="52">
        <v>30620</v>
      </c>
      <c r="E1236" s="57">
        <v>69.5</v>
      </c>
    </row>
    <row r="1237" spans="1:5" hidden="1">
      <c r="A1237" s="43" t="s">
        <v>163</v>
      </c>
      <c r="B1237" s="52">
        <v>30651</v>
      </c>
      <c r="C1237" s="52">
        <v>30621</v>
      </c>
      <c r="D1237" s="52">
        <v>30650</v>
      </c>
      <c r="E1237" s="57">
        <v>69.2</v>
      </c>
    </row>
    <row r="1238" spans="1:5" hidden="1">
      <c r="A1238" s="43" t="s">
        <v>163</v>
      </c>
      <c r="B1238" s="52">
        <v>30682</v>
      </c>
      <c r="C1238" s="52">
        <v>30651</v>
      </c>
      <c r="D1238" s="52">
        <v>30681</v>
      </c>
      <c r="E1238" s="57">
        <v>74.8</v>
      </c>
    </row>
    <row r="1239" spans="1:5" hidden="1">
      <c r="A1239" s="43" t="s">
        <v>163</v>
      </c>
      <c r="B1239" s="52">
        <v>30713</v>
      </c>
      <c r="C1239" s="52">
        <v>30682</v>
      </c>
      <c r="D1239" s="52">
        <v>30712</v>
      </c>
      <c r="E1239" s="57">
        <v>63.7</v>
      </c>
    </row>
    <row r="1240" spans="1:5" hidden="1">
      <c r="A1240" s="43" t="s">
        <v>163</v>
      </c>
      <c r="B1240" s="52">
        <v>30742</v>
      </c>
      <c r="C1240" s="52">
        <v>30713</v>
      </c>
      <c r="D1240" s="52">
        <v>30741</v>
      </c>
      <c r="E1240" s="57">
        <v>64.900000000000006</v>
      </c>
    </row>
    <row r="1241" spans="1:5" hidden="1">
      <c r="A1241" s="43" t="s">
        <v>163</v>
      </c>
      <c r="B1241" s="52">
        <v>30773</v>
      </c>
      <c r="C1241" s="52">
        <v>30742</v>
      </c>
      <c r="D1241" s="52">
        <v>30772</v>
      </c>
      <c r="E1241" s="57">
        <v>60.9</v>
      </c>
    </row>
    <row r="1242" spans="1:5" hidden="1">
      <c r="A1242" s="43" t="s">
        <v>163</v>
      </c>
      <c r="B1242" s="52">
        <v>30803</v>
      </c>
      <c r="C1242" s="52">
        <v>30773</v>
      </c>
      <c r="D1242" s="52">
        <v>30802</v>
      </c>
      <c r="E1242" s="57">
        <v>63.2</v>
      </c>
    </row>
    <row r="1243" spans="1:5" hidden="1">
      <c r="A1243" s="43" t="s">
        <v>163</v>
      </c>
      <c r="B1243" s="52">
        <v>30834</v>
      </c>
      <c r="C1243" s="52">
        <v>30803</v>
      </c>
      <c r="D1243" s="52">
        <v>30833</v>
      </c>
      <c r="E1243" s="57">
        <v>59.2</v>
      </c>
    </row>
    <row r="1244" spans="1:5" hidden="1">
      <c r="A1244" s="43" t="s">
        <v>163</v>
      </c>
      <c r="B1244" s="52">
        <v>30864</v>
      </c>
      <c r="C1244" s="52">
        <v>30834</v>
      </c>
      <c r="D1244" s="52">
        <v>30863</v>
      </c>
      <c r="E1244" s="57">
        <v>60.5</v>
      </c>
    </row>
    <row r="1245" spans="1:5" hidden="1">
      <c r="A1245" s="43" t="s">
        <v>163</v>
      </c>
      <c r="B1245" s="52">
        <v>30895</v>
      </c>
      <c r="C1245" s="52">
        <v>30864</v>
      </c>
      <c r="D1245" s="52">
        <v>30894</v>
      </c>
      <c r="E1245" s="57">
        <v>54.1</v>
      </c>
    </row>
    <row r="1246" spans="1:5" hidden="1">
      <c r="A1246" s="43" t="s">
        <v>163</v>
      </c>
      <c r="B1246" s="52">
        <v>30926</v>
      </c>
      <c r="C1246" s="52">
        <v>30895</v>
      </c>
      <c r="D1246" s="52">
        <v>30925</v>
      </c>
      <c r="E1246" s="57">
        <v>54</v>
      </c>
    </row>
    <row r="1247" spans="1:5" hidden="1">
      <c r="A1247" s="43" t="s">
        <v>163</v>
      </c>
      <c r="B1247" s="52">
        <v>30956</v>
      </c>
      <c r="C1247" s="52">
        <v>30926</v>
      </c>
      <c r="D1247" s="52">
        <v>30955</v>
      </c>
      <c r="E1247" s="57">
        <v>47.2</v>
      </c>
    </row>
    <row r="1248" spans="1:5" hidden="1">
      <c r="A1248" s="43" t="s">
        <v>163</v>
      </c>
      <c r="B1248" s="52">
        <v>30987</v>
      </c>
      <c r="C1248" s="52">
        <v>30956</v>
      </c>
      <c r="D1248" s="52">
        <v>30986</v>
      </c>
      <c r="E1248" s="57">
        <v>52.9</v>
      </c>
    </row>
    <row r="1249" spans="1:5" hidden="1">
      <c r="A1249" s="43" t="s">
        <v>163</v>
      </c>
      <c r="B1249" s="52">
        <v>31017</v>
      </c>
      <c r="C1249" s="52">
        <v>30987</v>
      </c>
      <c r="D1249" s="52">
        <v>31016</v>
      </c>
      <c r="E1249" s="57">
        <v>52</v>
      </c>
    </row>
    <row r="1250" spans="1:5" hidden="1">
      <c r="A1250" s="43" t="s">
        <v>163</v>
      </c>
      <c r="B1250" s="52">
        <v>31048</v>
      </c>
      <c r="C1250" s="52">
        <v>31017</v>
      </c>
      <c r="D1250" s="52">
        <v>31047</v>
      </c>
      <c r="E1250" s="57">
        <v>52.8</v>
      </c>
    </row>
    <row r="1251" spans="1:5" hidden="1">
      <c r="A1251" s="43" t="s">
        <v>163</v>
      </c>
      <c r="B1251" s="52">
        <v>31079</v>
      </c>
      <c r="C1251" s="52">
        <v>31048</v>
      </c>
      <c r="D1251" s="52">
        <v>31078</v>
      </c>
      <c r="E1251" s="57">
        <v>51.8</v>
      </c>
    </row>
    <row r="1252" spans="1:5" hidden="1">
      <c r="A1252" s="43" t="s">
        <v>163</v>
      </c>
      <c r="B1252" s="52">
        <v>31107</v>
      </c>
      <c r="C1252" s="52">
        <v>31079</v>
      </c>
      <c r="D1252" s="52">
        <v>31106</v>
      </c>
      <c r="E1252" s="57">
        <v>51.8</v>
      </c>
    </row>
    <row r="1253" spans="1:5" hidden="1">
      <c r="A1253" s="43" t="s">
        <v>163</v>
      </c>
      <c r="B1253" s="52">
        <v>31138</v>
      </c>
      <c r="C1253" s="52">
        <v>31107</v>
      </c>
      <c r="D1253" s="52">
        <v>31137</v>
      </c>
      <c r="E1253" s="57">
        <v>49.1</v>
      </c>
    </row>
    <row r="1254" spans="1:5" hidden="1">
      <c r="A1254" s="43" t="s">
        <v>163</v>
      </c>
      <c r="B1254" s="52">
        <v>31168</v>
      </c>
      <c r="C1254" s="52">
        <v>31138</v>
      </c>
      <c r="D1254" s="52">
        <v>31167</v>
      </c>
      <c r="E1254" s="57">
        <v>51.3</v>
      </c>
    </row>
    <row r="1255" spans="1:5" hidden="1">
      <c r="A1255" s="43" t="s">
        <v>163</v>
      </c>
      <c r="B1255" s="52">
        <v>31199</v>
      </c>
      <c r="C1255" s="52">
        <v>31168</v>
      </c>
      <c r="D1255" s="52">
        <v>31198</v>
      </c>
      <c r="E1255" s="57">
        <v>49.5</v>
      </c>
    </row>
    <row r="1256" spans="1:5" hidden="1">
      <c r="A1256" s="43" t="s">
        <v>163</v>
      </c>
      <c r="B1256" s="52">
        <v>31229</v>
      </c>
      <c r="C1256" s="52">
        <v>31199</v>
      </c>
      <c r="D1256" s="52">
        <v>31228</v>
      </c>
      <c r="E1256" s="57">
        <v>50.7</v>
      </c>
    </row>
    <row r="1257" spans="1:5" hidden="1">
      <c r="A1257" s="43" t="s">
        <v>163</v>
      </c>
      <c r="B1257" s="52">
        <v>31260</v>
      </c>
      <c r="C1257" s="52">
        <v>31229</v>
      </c>
      <c r="D1257" s="52">
        <v>31259</v>
      </c>
      <c r="E1257" s="57">
        <v>52.5</v>
      </c>
    </row>
    <row r="1258" spans="1:5" hidden="1">
      <c r="A1258" s="43" t="s">
        <v>163</v>
      </c>
      <c r="B1258" s="52">
        <v>31291</v>
      </c>
      <c r="C1258" s="52">
        <v>31260</v>
      </c>
      <c r="D1258" s="52">
        <v>31290</v>
      </c>
      <c r="E1258" s="57">
        <v>51.8</v>
      </c>
    </row>
    <row r="1259" spans="1:5" hidden="1">
      <c r="A1259" s="43" t="s">
        <v>163</v>
      </c>
      <c r="B1259" s="52">
        <v>31321</v>
      </c>
      <c r="C1259" s="52">
        <v>31291</v>
      </c>
      <c r="D1259" s="52">
        <v>31320</v>
      </c>
      <c r="E1259" s="57">
        <v>54.6</v>
      </c>
    </row>
    <row r="1260" spans="1:5" hidden="1">
      <c r="A1260" s="43" t="s">
        <v>163</v>
      </c>
      <c r="B1260" s="52">
        <v>31352</v>
      </c>
      <c r="C1260" s="52">
        <v>31321</v>
      </c>
      <c r="D1260" s="52">
        <v>31351</v>
      </c>
      <c r="E1260" s="57">
        <v>53.4</v>
      </c>
    </row>
    <row r="1261" spans="1:5" hidden="1">
      <c r="A1261" s="43" t="s">
        <v>163</v>
      </c>
      <c r="B1261" s="52">
        <v>31382</v>
      </c>
      <c r="C1261" s="52">
        <v>31352</v>
      </c>
      <c r="D1261" s="52">
        <v>31381</v>
      </c>
      <c r="E1261" s="57">
        <v>57.2</v>
      </c>
    </row>
    <row r="1262" spans="1:5" hidden="1">
      <c r="A1262" s="43" t="s">
        <v>163</v>
      </c>
      <c r="B1262" s="52">
        <v>31413</v>
      </c>
      <c r="C1262" s="52">
        <v>31382</v>
      </c>
      <c r="D1262" s="52">
        <v>31412</v>
      </c>
      <c r="E1262" s="57">
        <v>54.8</v>
      </c>
    </row>
    <row r="1263" spans="1:5" hidden="1">
      <c r="A1263" s="43" t="s">
        <v>163</v>
      </c>
      <c r="B1263" s="52">
        <v>31444</v>
      </c>
      <c r="C1263" s="52">
        <v>31413</v>
      </c>
      <c r="D1263" s="52">
        <v>31443</v>
      </c>
      <c r="E1263" s="57">
        <v>56.7</v>
      </c>
    </row>
    <row r="1264" spans="1:5" hidden="1">
      <c r="A1264" s="43" t="s">
        <v>163</v>
      </c>
      <c r="B1264" s="52">
        <v>31472</v>
      </c>
      <c r="C1264" s="52">
        <v>31444</v>
      </c>
      <c r="D1264" s="52">
        <v>31471</v>
      </c>
      <c r="E1264" s="57">
        <v>57.1</v>
      </c>
    </row>
    <row r="1265" spans="1:5" hidden="1">
      <c r="A1265" s="43" t="s">
        <v>163</v>
      </c>
      <c r="B1265" s="52">
        <v>31503</v>
      </c>
      <c r="C1265" s="52">
        <v>31472</v>
      </c>
      <c r="D1265" s="52">
        <v>31502</v>
      </c>
      <c r="E1265" s="57">
        <v>54.5</v>
      </c>
    </row>
    <row r="1266" spans="1:5" hidden="1">
      <c r="A1266" s="43" t="s">
        <v>163</v>
      </c>
      <c r="B1266" s="52">
        <v>31533</v>
      </c>
      <c r="C1266" s="52">
        <v>31503</v>
      </c>
      <c r="D1266" s="52">
        <v>31532</v>
      </c>
      <c r="E1266" s="57">
        <v>54.4</v>
      </c>
    </row>
    <row r="1267" spans="1:5" hidden="1">
      <c r="A1267" s="43" t="s">
        <v>163</v>
      </c>
      <c r="B1267" s="52">
        <v>31564</v>
      </c>
      <c r="C1267" s="52">
        <v>31533</v>
      </c>
      <c r="D1267" s="52">
        <v>31563</v>
      </c>
      <c r="E1267" s="57">
        <v>61.1</v>
      </c>
    </row>
    <row r="1268" spans="1:5" hidden="1">
      <c r="A1268" s="43" t="s">
        <v>163</v>
      </c>
      <c r="B1268" s="52">
        <v>31594</v>
      </c>
      <c r="C1268" s="52">
        <v>31564</v>
      </c>
      <c r="D1268" s="52">
        <v>31593</v>
      </c>
      <c r="E1268" s="57">
        <v>55.3</v>
      </c>
    </row>
    <row r="1269" spans="1:5" hidden="1">
      <c r="A1269" s="43" t="s">
        <v>163</v>
      </c>
      <c r="B1269" s="52">
        <v>31625</v>
      </c>
      <c r="C1269" s="52">
        <v>31594</v>
      </c>
      <c r="D1269" s="52">
        <v>31624</v>
      </c>
      <c r="E1269" s="57">
        <v>51.2</v>
      </c>
    </row>
    <row r="1270" spans="1:5" hidden="1">
      <c r="A1270" s="43" t="s">
        <v>163</v>
      </c>
      <c r="B1270" s="52">
        <v>31656</v>
      </c>
      <c r="C1270" s="52">
        <v>31625</v>
      </c>
      <c r="D1270" s="52">
        <v>31655</v>
      </c>
      <c r="E1270" s="57">
        <v>58.4</v>
      </c>
    </row>
    <row r="1271" spans="1:5" hidden="1">
      <c r="A1271" s="43" t="s">
        <v>163</v>
      </c>
      <c r="B1271" s="52">
        <v>31686</v>
      </c>
      <c r="C1271" s="52">
        <v>31656</v>
      </c>
      <c r="D1271" s="52">
        <v>31685</v>
      </c>
      <c r="E1271" s="57">
        <v>57.3</v>
      </c>
    </row>
    <row r="1272" spans="1:5" hidden="1">
      <c r="A1272" s="43" t="s">
        <v>163</v>
      </c>
      <c r="B1272" s="52">
        <v>31717</v>
      </c>
      <c r="C1272" s="52">
        <v>31686</v>
      </c>
      <c r="D1272" s="52">
        <v>31716</v>
      </c>
      <c r="E1272" s="57">
        <v>54.5</v>
      </c>
    </row>
    <row r="1273" spans="1:5" hidden="1">
      <c r="A1273" s="43" t="s">
        <v>163</v>
      </c>
      <c r="B1273" s="52">
        <v>31747</v>
      </c>
      <c r="C1273" s="52">
        <v>31717</v>
      </c>
      <c r="D1273" s="52">
        <v>31746</v>
      </c>
      <c r="E1273" s="57">
        <v>57</v>
      </c>
    </row>
    <row r="1274" spans="1:5" hidden="1">
      <c r="A1274" s="43" t="s">
        <v>163</v>
      </c>
      <c r="B1274" s="52">
        <v>31778</v>
      </c>
      <c r="C1274" s="52">
        <v>31747</v>
      </c>
      <c r="D1274" s="52">
        <v>31777</v>
      </c>
      <c r="E1274" s="57">
        <v>55.4</v>
      </c>
    </row>
    <row r="1275" spans="1:5" hidden="1">
      <c r="A1275" s="43" t="s">
        <v>163</v>
      </c>
      <c r="B1275" s="52">
        <v>31809</v>
      </c>
      <c r="C1275" s="52">
        <v>31778</v>
      </c>
      <c r="D1275" s="52">
        <v>31808</v>
      </c>
      <c r="E1275" s="57">
        <v>59.8</v>
      </c>
    </row>
    <row r="1276" spans="1:5" hidden="1">
      <c r="A1276" s="43" t="s">
        <v>163</v>
      </c>
      <c r="B1276" s="52">
        <v>31837</v>
      </c>
      <c r="C1276" s="52">
        <v>31809</v>
      </c>
      <c r="D1276" s="52">
        <v>31836</v>
      </c>
      <c r="E1276" s="57">
        <v>55.4</v>
      </c>
    </row>
    <row r="1277" spans="1:5" hidden="1">
      <c r="A1277" s="43" t="s">
        <v>163</v>
      </c>
      <c r="B1277" s="52">
        <v>31868</v>
      </c>
      <c r="C1277" s="52">
        <v>31837</v>
      </c>
      <c r="D1277" s="52">
        <v>31867</v>
      </c>
      <c r="E1277" s="57">
        <v>61.6</v>
      </c>
    </row>
    <row r="1278" spans="1:5" hidden="1">
      <c r="A1278" s="43" t="s">
        <v>163</v>
      </c>
      <c r="B1278" s="52">
        <v>31898</v>
      </c>
      <c r="C1278" s="52">
        <v>31868</v>
      </c>
      <c r="D1278" s="52">
        <v>31897</v>
      </c>
      <c r="E1278" s="57">
        <v>59.8</v>
      </c>
    </row>
    <row r="1279" spans="1:5" hidden="1">
      <c r="A1279" s="43" t="s">
        <v>163</v>
      </c>
      <c r="B1279" s="52">
        <v>31929</v>
      </c>
      <c r="C1279" s="52">
        <v>31898</v>
      </c>
      <c r="D1279" s="52">
        <v>31928</v>
      </c>
      <c r="E1279" s="57">
        <v>63.4</v>
      </c>
    </row>
    <row r="1280" spans="1:5" hidden="1">
      <c r="A1280" s="43" t="s">
        <v>163</v>
      </c>
      <c r="B1280" s="52">
        <v>31959</v>
      </c>
      <c r="C1280" s="52">
        <v>31929</v>
      </c>
      <c r="D1280" s="52">
        <v>31958</v>
      </c>
      <c r="E1280" s="57">
        <v>61.2</v>
      </c>
    </row>
    <row r="1281" spans="1:5" hidden="1">
      <c r="A1281" s="43" t="s">
        <v>163</v>
      </c>
      <c r="B1281" s="52">
        <v>31990</v>
      </c>
      <c r="C1281" s="52">
        <v>31959</v>
      </c>
      <c r="D1281" s="52">
        <v>31989</v>
      </c>
      <c r="E1281" s="57">
        <v>64</v>
      </c>
    </row>
    <row r="1282" spans="1:5" hidden="1">
      <c r="A1282" s="43" t="s">
        <v>163</v>
      </c>
      <c r="B1282" s="52">
        <v>32021</v>
      </c>
      <c r="C1282" s="52">
        <v>31990</v>
      </c>
      <c r="D1282" s="52">
        <v>32020</v>
      </c>
      <c r="E1282" s="57">
        <v>62.7</v>
      </c>
    </row>
    <row r="1283" spans="1:5" hidden="1">
      <c r="A1283" s="43" t="s">
        <v>163</v>
      </c>
      <c r="B1283" s="52">
        <v>32051</v>
      </c>
      <c r="C1283" s="52">
        <v>32021</v>
      </c>
      <c r="D1283" s="52">
        <v>32050</v>
      </c>
      <c r="E1283" s="57">
        <v>62.1</v>
      </c>
    </row>
    <row r="1284" spans="1:5" hidden="1">
      <c r="A1284" s="43" t="s">
        <v>163</v>
      </c>
      <c r="B1284" s="52">
        <v>32082</v>
      </c>
      <c r="C1284" s="52">
        <v>32051</v>
      </c>
      <c r="D1284" s="52">
        <v>32081</v>
      </c>
      <c r="E1284" s="57">
        <v>65.3</v>
      </c>
    </row>
    <row r="1285" spans="1:5" hidden="1">
      <c r="A1285" s="43" t="s">
        <v>163</v>
      </c>
      <c r="B1285" s="52">
        <v>32112</v>
      </c>
      <c r="C1285" s="52">
        <v>32082</v>
      </c>
      <c r="D1285" s="52">
        <v>32111</v>
      </c>
      <c r="E1285" s="57">
        <v>59.3</v>
      </c>
    </row>
    <row r="1286" spans="1:5" hidden="1">
      <c r="A1286" s="43" t="s">
        <v>163</v>
      </c>
      <c r="B1286" s="52">
        <v>32143</v>
      </c>
      <c r="C1286" s="52">
        <v>32112</v>
      </c>
      <c r="D1286" s="52">
        <v>32142</v>
      </c>
      <c r="E1286" s="57">
        <v>61.5</v>
      </c>
    </row>
    <row r="1287" spans="1:5" hidden="1">
      <c r="A1287" s="43" t="s">
        <v>163</v>
      </c>
      <c r="B1287" s="52">
        <v>32174</v>
      </c>
      <c r="C1287" s="52">
        <v>32143</v>
      </c>
      <c r="D1287" s="52">
        <v>32173</v>
      </c>
      <c r="E1287" s="57">
        <v>60.3</v>
      </c>
    </row>
    <row r="1288" spans="1:5" hidden="1">
      <c r="A1288" s="43" t="s">
        <v>163</v>
      </c>
      <c r="B1288" s="52">
        <v>32203</v>
      </c>
      <c r="C1288" s="52">
        <v>32174</v>
      </c>
      <c r="D1288" s="52">
        <v>32202</v>
      </c>
      <c r="E1288" s="57">
        <v>57</v>
      </c>
    </row>
    <row r="1289" spans="1:5" hidden="1">
      <c r="A1289" s="43" t="s">
        <v>163</v>
      </c>
      <c r="B1289" s="52">
        <v>32234</v>
      </c>
      <c r="C1289" s="52">
        <v>32203</v>
      </c>
      <c r="D1289" s="52">
        <v>32233</v>
      </c>
      <c r="E1289" s="57">
        <v>57.9</v>
      </c>
    </row>
    <row r="1290" spans="1:5" hidden="1">
      <c r="A1290" s="43" t="s">
        <v>163</v>
      </c>
      <c r="B1290" s="52">
        <v>32264</v>
      </c>
      <c r="C1290" s="52">
        <v>32234</v>
      </c>
      <c r="D1290" s="52">
        <v>32263</v>
      </c>
      <c r="E1290" s="57">
        <v>57.6</v>
      </c>
    </row>
    <row r="1291" spans="1:5" hidden="1">
      <c r="A1291" s="43" t="s">
        <v>163</v>
      </c>
      <c r="B1291" s="52">
        <v>32295</v>
      </c>
      <c r="C1291" s="52">
        <v>32264</v>
      </c>
      <c r="D1291" s="52">
        <v>32294</v>
      </c>
      <c r="E1291" s="57">
        <v>57.7</v>
      </c>
    </row>
    <row r="1292" spans="1:5" hidden="1">
      <c r="A1292" s="43" t="s">
        <v>163</v>
      </c>
      <c r="B1292" s="52">
        <v>32325</v>
      </c>
      <c r="C1292" s="52">
        <v>32295</v>
      </c>
      <c r="D1292" s="52">
        <v>32324</v>
      </c>
      <c r="E1292" s="57">
        <v>63.6</v>
      </c>
    </row>
    <row r="1293" spans="1:5" hidden="1">
      <c r="A1293" s="43" t="s">
        <v>163</v>
      </c>
      <c r="B1293" s="52">
        <v>32356</v>
      </c>
      <c r="C1293" s="52">
        <v>32325</v>
      </c>
      <c r="D1293" s="52">
        <v>32355</v>
      </c>
      <c r="E1293" s="57">
        <v>60.6</v>
      </c>
    </row>
    <row r="1294" spans="1:5" hidden="1">
      <c r="A1294" s="43" t="s">
        <v>163</v>
      </c>
      <c r="B1294" s="52">
        <v>32387</v>
      </c>
      <c r="C1294" s="52">
        <v>32356</v>
      </c>
      <c r="D1294" s="52">
        <v>32386</v>
      </c>
      <c r="E1294" s="57">
        <v>59.2</v>
      </c>
    </row>
    <row r="1295" spans="1:5" hidden="1">
      <c r="A1295" s="43" t="s">
        <v>163</v>
      </c>
      <c r="B1295" s="52">
        <v>32417</v>
      </c>
      <c r="C1295" s="52">
        <v>32387</v>
      </c>
      <c r="D1295" s="52">
        <v>32416</v>
      </c>
      <c r="E1295" s="57">
        <v>58.6</v>
      </c>
    </row>
    <row r="1296" spans="1:5" hidden="1">
      <c r="A1296" s="43" t="s">
        <v>163</v>
      </c>
      <c r="B1296" s="52">
        <v>32448</v>
      </c>
      <c r="C1296" s="52">
        <v>32417</v>
      </c>
      <c r="D1296" s="52">
        <v>32447</v>
      </c>
      <c r="E1296" s="57">
        <v>57.2</v>
      </c>
    </row>
    <row r="1297" spans="1:5" hidden="1">
      <c r="A1297" s="43" t="s">
        <v>163</v>
      </c>
      <c r="B1297" s="52">
        <v>32478</v>
      </c>
      <c r="C1297" s="52">
        <v>32448</v>
      </c>
      <c r="D1297" s="52">
        <v>32477</v>
      </c>
      <c r="E1297" s="57">
        <v>58.4</v>
      </c>
    </row>
    <row r="1298" spans="1:5" hidden="1">
      <c r="A1298" s="43" t="s">
        <v>163</v>
      </c>
      <c r="B1298" s="52">
        <v>32509</v>
      </c>
      <c r="C1298" s="52">
        <v>32478</v>
      </c>
      <c r="D1298" s="52">
        <v>32508</v>
      </c>
      <c r="E1298" s="57">
        <v>59</v>
      </c>
    </row>
    <row r="1299" spans="1:5" hidden="1">
      <c r="A1299" s="43" t="s">
        <v>163</v>
      </c>
      <c r="B1299" s="52">
        <v>32540</v>
      </c>
      <c r="C1299" s="52">
        <v>32509</v>
      </c>
      <c r="D1299" s="52">
        <v>32539</v>
      </c>
      <c r="E1299" s="57">
        <v>57.3</v>
      </c>
    </row>
    <row r="1300" spans="1:5" hidden="1">
      <c r="A1300" s="43" t="s">
        <v>163</v>
      </c>
      <c r="B1300" s="52">
        <v>32568</v>
      </c>
      <c r="C1300" s="52">
        <v>32540</v>
      </c>
      <c r="D1300" s="52">
        <v>32567</v>
      </c>
      <c r="E1300" s="57">
        <v>57.3</v>
      </c>
    </row>
    <row r="1301" spans="1:5" hidden="1">
      <c r="A1301" s="43" t="s">
        <v>163</v>
      </c>
      <c r="B1301" s="52">
        <v>32599</v>
      </c>
      <c r="C1301" s="52">
        <v>32568</v>
      </c>
      <c r="D1301" s="52">
        <v>32598</v>
      </c>
      <c r="E1301" s="57">
        <v>52</v>
      </c>
    </row>
    <row r="1302" spans="1:5" hidden="1">
      <c r="A1302" s="43" t="s">
        <v>163</v>
      </c>
      <c r="B1302" s="52">
        <v>32629</v>
      </c>
      <c r="C1302" s="52">
        <v>32599</v>
      </c>
      <c r="D1302" s="52">
        <v>32628</v>
      </c>
      <c r="E1302" s="57">
        <v>53.1</v>
      </c>
    </row>
    <row r="1303" spans="1:5" hidden="1">
      <c r="A1303" s="43" t="s">
        <v>163</v>
      </c>
      <c r="B1303" s="52">
        <v>32660</v>
      </c>
      <c r="C1303" s="52">
        <v>32629</v>
      </c>
      <c r="D1303" s="52">
        <v>32659</v>
      </c>
      <c r="E1303" s="57">
        <v>50.7</v>
      </c>
    </row>
    <row r="1304" spans="1:5" hidden="1">
      <c r="A1304" s="43" t="s">
        <v>163</v>
      </c>
      <c r="B1304" s="52">
        <v>32690</v>
      </c>
      <c r="C1304" s="52">
        <v>32660</v>
      </c>
      <c r="D1304" s="52">
        <v>32689</v>
      </c>
      <c r="E1304" s="57">
        <v>45.6</v>
      </c>
    </row>
    <row r="1305" spans="1:5" hidden="1">
      <c r="A1305" s="43" t="s">
        <v>163</v>
      </c>
      <c r="B1305" s="52">
        <v>32721</v>
      </c>
      <c r="C1305" s="52">
        <v>32690</v>
      </c>
      <c r="D1305" s="52">
        <v>32720</v>
      </c>
      <c r="E1305" s="57">
        <v>45.8</v>
      </c>
    </row>
    <row r="1306" spans="1:5" hidden="1">
      <c r="A1306" s="43" t="s">
        <v>163</v>
      </c>
      <c r="B1306" s="52">
        <v>32752</v>
      </c>
      <c r="C1306" s="52">
        <v>32721</v>
      </c>
      <c r="D1306" s="52">
        <v>32751</v>
      </c>
      <c r="E1306" s="57">
        <v>45.2</v>
      </c>
    </row>
    <row r="1307" spans="1:5" hidden="1">
      <c r="A1307" s="43" t="s">
        <v>163</v>
      </c>
      <c r="B1307" s="52">
        <v>32782</v>
      </c>
      <c r="C1307" s="52">
        <v>32752</v>
      </c>
      <c r="D1307" s="52">
        <v>32781</v>
      </c>
      <c r="E1307" s="57">
        <v>46</v>
      </c>
    </row>
    <row r="1308" spans="1:5" hidden="1">
      <c r="A1308" s="43" t="s">
        <v>163</v>
      </c>
      <c r="B1308" s="52">
        <v>32813</v>
      </c>
      <c r="C1308" s="52">
        <v>32782</v>
      </c>
      <c r="D1308" s="52">
        <v>32812</v>
      </c>
      <c r="E1308" s="57">
        <v>49.3</v>
      </c>
    </row>
    <row r="1309" spans="1:5" hidden="1">
      <c r="A1309" s="43" t="s">
        <v>163</v>
      </c>
      <c r="B1309" s="52">
        <v>32843</v>
      </c>
      <c r="C1309" s="52">
        <v>32813</v>
      </c>
      <c r="D1309" s="52">
        <v>32842</v>
      </c>
      <c r="E1309" s="57">
        <v>49.3</v>
      </c>
    </row>
    <row r="1310" spans="1:5" hidden="1">
      <c r="A1310" s="43" t="s">
        <v>163</v>
      </c>
      <c r="B1310" s="52">
        <v>32874</v>
      </c>
      <c r="C1310" s="52">
        <v>32843</v>
      </c>
      <c r="D1310" s="52">
        <v>32873</v>
      </c>
      <c r="E1310" s="57">
        <v>50.4</v>
      </c>
    </row>
    <row r="1311" spans="1:5" hidden="1">
      <c r="A1311" s="43" t="s">
        <v>163</v>
      </c>
      <c r="B1311" s="52">
        <v>32905</v>
      </c>
      <c r="C1311" s="52">
        <v>32874</v>
      </c>
      <c r="D1311" s="52">
        <v>32904</v>
      </c>
      <c r="E1311" s="57">
        <v>49.1</v>
      </c>
    </row>
    <row r="1312" spans="1:5" hidden="1">
      <c r="A1312" s="43" t="s">
        <v>163</v>
      </c>
      <c r="B1312" s="52">
        <v>32933</v>
      </c>
      <c r="C1312" s="52">
        <v>32905</v>
      </c>
      <c r="D1312" s="52">
        <v>32932</v>
      </c>
      <c r="E1312" s="57">
        <v>52.5</v>
      </c>
    </row>
    <row r="1313" spans="1:5" hidden="1">
      <c r="A1313" s="43" t="s">
        <v>163</v>
      </c>
      <c r="B1313" s="52">
        <v>32964</v>
      </c>
      <c r="C1313" s="52">
        <v>32933</v>
      </c>
      <c r="D1313" s="52">
        <v>32963</v>
      </c>
      <c r="E1313" s="57">
        <v>52.3</v>
      </c>
    </row>
    <row r="1314" spans="1:5" hidden="1">
      <c r="A1314" s="43" t="s">
        <v>163</v>
      </c>
      <c r="B1314" s="52">
        <v>32994</v>
      </c>
      <c r="C1314" s="52">
        <v>32964</v>
      </c>
      <c r="D1314" s="52">
        <v>32993</v>
      </c>
      <c r="E1314" s="57">
        <v>53.7</v>
      </c>
    </row>
    <row r="1315" spans="1:5" hidden="1">
      <c r="A1315" s="43" t="s">
        <v>163</v>
      </c>
      <c r="B1315" s="52">
        <v>33025</v>
      </c>
      <c r="C1315" s="52">
        <v>32994</v>
      </c>
      <c r="D1315" s="52">
        <v>33024</v>
      </c>
      <c r="E1315" s="57">
        <v>51.7</v>
      </c>
    </row>
    <row r="1316" spans="1:5" hidden="1">
      <c r="A1316" s="43" t="s">
        <v>163</v>
      </c>
      <c r="B1316" s="52">
        <v>33055</v>
      </c>
      <c r="C1316" s="52">
        <v>33025</v>
      </c>
      <c r="D1316" s="52">
        <v>33054</v>
      </c>
      <c r="E1316" s="57">
        <v>52</v>
      </c>
    </row>
    <row r="1317" spans="1:5" hidden="1">
      <c r="A1317" s="43" t="s">
        <v>163</v>
      </c>
      <c r="B1317" s="52">
        <v>33086</v>
      </c>
      <c r="C1317" s="52">
        <v>33055</v>
      </c>
      <c r="D1317" s="52">
        <v>33085</v>
      </c>
      <c r="E1317" s="57">
        <v>46.7</v>
      </c>
    </row>
    <row r="1318" spans="1:5" hidden="1">
      <c r="A1318" s="43" t="s">
        <v>163</v>
      </c>
      <c r="B1318" s="52">
        <v>33117</v>
      </c>
      <c r="C1318" s="52">
        <v>33086</v>
      </c>
      <c r="D1318" s="52">
        <v>33116</v>
      </c>
      <c r="E1318" s="57">
        <v>45.5</v>
      </c>
    </row>
    <row r="1319" spans="1:5" hidden="1">
      <c r="A1319" s="43" t="s">
        <v>163</v>
      </c>
      <c r="B1319" s="52">
        <v>33147</v>
      </c>
      <c r="C1319" s="52">
        <v>33117</v>
      </c>
      <c r="D1319" s="52">
        <v>33146</v>
      </c>
      <c r="E1319" s="57">
        <v>44.9</v>
      </c>
    </row>
    <row r="1320" spans="1:5" hidden="1">
      <c r="A1320" s="43" t="s">
        <v>163</v>
      </c>
      <c r="B1320" s="52">
        <v>33178</v>
      </c>
      <c r="C1320" s="52">
        <v>33147</v>
      </c>
      <c r="D1320" s="52">
        <v>33177</v>
      </c>
      <c r="E1320" s="57">
        <v>43.1</v>
      </c>
    </row>
    <row r="1321" spans="1:5" hidden="1">
      <c r="A1321" s="43" t="s">
        <v>163</v>
      </c>
      <c r="B1321" s="52">
        <v>33208</v>
      </c>
      <c r="C1321" s="52">
        <v>33178</v>
      </c>
      <c r="D1321" s="52">
        <v>33207</v>
      </c>
      <c r="E1321" s="57">
        <v>40.4</v>
      </c>
    </row>
    <row r="1322" spans="1:5" hidden="1">
      <c r="A1322" s="43" t="s">
        <v>163</v>
      </c>
      <c r="B1322" s="52">
        <v>33239</v>
      </c>
      <c r="C1322" s="52">
        <v>33208</v>
      </c>
      <c r="D1322" s="52">
        <v>33238</v>
      </c>
      <c r="E1322" s="57">
        <v>38.5</v>
      </c>
    </row>
    <row r="1323" spans="1:5" hidden="1">
      <c r="A1323" s="43" t="s">
        <v>163</v>
      </c>
      <c r="B1323" s="52">
        <v>33270</v>
      </c>
      <c r="C1323" s="52">
        <v>33239</v>
      </c>
      <c r="D1323" s="52">
        <v>33269</v>
      </c>
      <c r="E1323" s="57">
        <v>38.1</v>
      </c>
    </row>
    <row r="1324" spans="1:5" hidden="1">
      <c r="A1324" s="43" t="s">
        <v>163</v>
      </c>
      <c r="B1324" s="52">
        <v>33298</v>
      </c>
      <c r="C1324" s="52">
        <v>33270</v>
      </c>
      <c r="D1324" s="52">
        <v>33297</v>
      </c>
      <c r="E1324" s="57">
        <v>39.200000000000003</v>
      </c>
    </row>
    <row r="1325" spans="1:5" hidden="1">
      <c r="A1325" s="43" t="s">
        <v>163</v>
      </c>
      <c r="B1325" s="52">
        <v>33329</v>
      </c>
      <c r="C1325" s="52">
        <v>33298</v>
      </c>
      <c r="D1325" s="52">
        <v>33328</v>
      </c>
      <c r="E1325" s="57">
        <v>42.4</v>
      </c>
    </row>
    <row r="1326" spans="1:5" hidden="1">
      <c r="A1326" s="43" t="s">
        <v>163</v>
      </c>
      <c r="B1326" s="52">
        <v>33359</v>
      </c>
      <c r="C1326" s="52">
        <v>33329</v>
      </c>
      <c r="D1326" s="52">
        <v>33358</v>
      </c>
      <c r="E1326" s="57">
        <v>46.1</v>
      </c>
    </row>
    <row r="1327" spans="1:5" hidden="1">
      <c r="A1327" s="43" t="s">
        <v>163</v>
      </c>
      <c r="B1327" s="52">
        <v>33390</v>
      </c>
      <c r="C1327" s="52">
        <v>33359</v>
      </c>
      <c r="D1327" s="52">
        <v>33389</v>
      </c>
      <c r="E1327" s="57">
        <v>48.9</v>
      </c>
    </row>
    <row r="1328" spans="1:5" hidden="1">
      <c r="A1328" s="43" t="s">
        <v>163</v>
      </c>
      <c r="B1328" s="52">
        <v>33420</v>
      </c>
      <c r="C1328" s="52">
        <v>33390</v>
      </c>
      <c r="D1328" s="52">
        <v>33419</v>
      </c>
      <c r="E1328" s="57">
        <v>58.4</v>
      </c>
    </row>
    <row r="1329" spans="1:5" hidden="1">
      <c r="A1329" s="43" t="s">
        <v>163</v>
      </c>
      <c r="B1329" s="52">
        <v>33451</v>
      </c>
      <c r="C1329" s="52">
        <v>33420</v>
      </c>
      <c r="D1329" s="52">
        <v>33450</v>
      </c>
      <c r="E1329" s="57">
        <v>55.6</v>
      </c>
    </row>
    <row r="1330" spans="1:5" hidden="1">
      <c r="A1330" s="43" t="s">
        <v>163</v>
      </c>
      <c r="B1330" s="52">
        <v>33482</v>
      </c>
      <c r="C1330" s="52">
        <v>33451</v>
      </c>
      <c r="D1330" s="52">
        <v>33481</v>
      </c>
      <c r="E1330" s="57">
        <v>60.1</v>
      </c>
    </row>
    <row r="1331" spans="1:5" hidden="1">
      <c r="A1331" s="43" t="s">
        <v>163</v>
      </c>
      <c r="B1331" s="52">
        <v>33512</v>
      </c>
      <c r="C1331" s="52">
        <v>33482</v>
      </c>
      <c r="D1331" s="52">
        <v>33511</v>
      </c>
      <c r="E1331" s="57">
        <v>60.7</v>
      </c>
    </row>
    <row r="1332" spans="1:5" hidden="1">
      <c r="A1332" s="43" t="s">
        <v>163</v>
      </c>
      <c r="B1332" s="52">
        <v>33543</v>
      </c>
      <c r="C1332" s="52">
        <v>33512</v>
      </c>
      <c r="D1332" s="52">
        <v>33542</v>
      </c>
      <c r="E1332" s="57">
        <v>58</v>
      </c>
    </row>
    <row r="1333" spans="1:5" hidden="1">
      <c r="A1333" s="43" t="s">
        <v>163</v>
      </c>
      <c r="B1333" s="52">
        <v>33573</v>
      </c>
      <c r="C1333" s="52">
        <v>33543</v>
      </c>
      <c r="D1333" s="52">
        <v>33572</v>
      </c>
      <c r="E1333" s="57">
        <v>53.5</v>
      </c>
    </row>
    <row r="1334" spans="1:5" hidden="1">
      <c r="A1334" s="43" t="s">
        <v>163</v>
      </c>
      <c r="B1334" s="52">
        <v>33604</v>
      </c>
      <c r="C1334" s="52">
        <v>33573</v>
      </c>
      <c r="D1334" s="52">
        <v>33603</v>
      </c>
      <c r="E1334" s="57">
        <v>49.5</v>
      </c>
    </row>
    <row r="1335" spans="1:5" hidden="1">
      <c r="A1335" s="43" t="s">
        <v>163</v>
      </c>
      <c r="B1335" s="52">
        <v>33635</v>
      </c>
      <c r="C1335" s="52">
        <v>33604</v>
      </c>
      <c r="D1335" s="52">
        <v>33634</v>
      </c>
      <c r="E1335" s="57">
        <v>49.6</v>
      </c>
    </row>
    <row r="1336" spans="1:5" hidden="1">
      <c r="A1336" s="43" t="s">
        <v>163</v>
      </c>
      <c r="B1336" s="52">
        <v>33664</v>
      </c>
      <c r="C1336" s="52">
        <v>33635</v>
      </c>
      <c r="D1336" s="52">
        <v>33663</v>
      </c>
      <c r="E1336" s="57">
        <v>58.3</v>
      </c>
    </row>
    <row r="1337" spans="1:5" hidden="1">
      <c r="A1337" s="43" t="s">
        <v>163</v>
      </c>
      <c r="B1337" s="52">
        <v>33695</v>
      </c>
      <c r="C1337" s="52">
        <v>33664</v>
      </c>
      <c r="D1337" s="52">
        <v>33694</v>
      </c>
      <c r="E1337" s="57">
        <v>63.3</v>
      </c>
    </row>
    <row r="1338" spans="1:5" hidden="1">
      <c r="A1338" s="43" t="s">
        <v>163</v>
      </c>
      <c r="B1338" s="52">
        <v>33725</v>
      </c>
      <c r="C1338" s="52">
        <v>33695</v>
      </c>
      <c r="D1338" s="52">
        <v>33724</v>
      </c>
      <c r="E1338" s="57">
        <v>59.1</v>
      </c>
    </row>
    <row r="1339" spans="1:5" hidden="1">
      <c r="A1339" s="43" t="s">
        <v>163</v>
      </c>
      <c r="B1339" s="52">
        <v>33756</v>
      </c>
      <c r="C1339" s="52">
        <v>33725</v>
      </c>
      <c r="D1339" s="52">
        <v>33755</v>
      </c>
      <c r="E1339" s="57">
        <v>60.9</v>
      </c>
    </row>
    <row r="1340" spans="1:5" hidden="1">
      <c r="A1340" s="43" t="s">
        <v>163</v>
      </c>
      <c r="B1340" s="52">
        <v>33786</v>
      </c>
      <c r="C1340" s="52">
        <v>33756</v>
      </c>
      <c r="D1340" s="52">
        <v>33785</v>
      </c>
      <c r="E1340" s="57">
        <v>59.8</v>
      </c>
    </row>
    <row r="1341" spans="1:5" hidden="1">
      <c r="A1341" s="43" t="s">
        <v>163</v>
      </c>
      <c r="B1341" s="52">
        <v>33817</v>
      </c>
      <c r="C1341" s="52">
        <v>33786</v>
      </c>
      <c r="D1341" s="52">
        <v>33816</v>
      </c>
      <c r="E1341" s="57">
        <v>59.5</v>
      </c>
    </row>
    <row r="1342" spans="1:5" hidden="1">
      <c r="A1342" s="43" t="s">
        <v>163</v>
      </c>
      <c r="B1342" s="52">
        <v>33848</v>
      </c>
      <c r="C1342" s="52">
        <v>33817</v>
      </c>
      <c r="D1342" s="52">
        <v>33847</v>
      </c>
      <c r="E1342" s="57">
        <v>58.8</v>
      </c>
    </row>
    <row r="1343" spans="1:5" hidden="1">
      <c r="A1343" s="43" t="s">
        <v>163</v>
      </c>
      <c r="B1343" s="52">
        <v>33878</v>
      </c>
      <c r="C1343" s="52">
        <v>33848</v>
      </c>
      <c r="D1343" s="52">
        <v>33877</v>
      </c>
      <c r="E1343" s="57">
        <v>51.1</v>
      </c>
    </row>
    <row r="1344" spans="1:5" hidden="1">
      <c r="A1344" s="43" t="s">
        <v>163</v>
      </c>
      <c r="B1344" s="52">
        <v>33909</v>
      </c>
      <c r="C1344" s="52">
        <v>33878</v>
      </c>
      <c r="D1344" s="52">
        <v>33908</v>
      </c>
      <c r="E1344" s="57">
        <v>53.8</v>
      </c>
    </row>
    <row r="1345" spans="1:5" hidden="1">
      <c r="A1345" s="43" t="s">
        <v>163</v>
      </c>
      <c r="B1345" s="52">
        <v>33939</v>
      </c>
      <c r="C1345" s="52">
        <v>33909</v>
      </c>
      <c r="D1345" s="52">
        <v>33938</v>
      </c>
      <c r="E1345" s="57">
        <v>58.8</v>
      </c>
    </row>
    <row r="1346" spans="1:5" hidden="1">
      <c r="A1346" s="43" t="s">
        <v>163</v>
      </c>
      <c r="B1346" s="52">
        <v>33970</v>
      </c>
      <c r="C1346" s="52">
        <v>33939</v>
      </c>
      <c r="D1346" s="52">
        <v>33969</v>
      </c>
      <c r="E1346" s="57">
        <v>61</v>
      </c>
    </row>
    <row r="1347" spans="1:5" hidden="1">
      <c r="A1347" s="43" t="s">
        <v>163</v>
      </c>
      <c r="B1347" s="52">
        <v>34001</v>
      </c>
      <c r="C1347" s="52">
        <v>33970</v>
      </c>
      <c r="D1347" s="52">
        <v>34000</v>
      </c>
      <c r="E1347" s="57">
        <v>63</v>
      </c>
    </row>
    <row r="1348" spans="1:5" hidden="1">
      <c r="A1348" s="43" t="s">
        <v>163</v>
      </c>
      <c r="B1348" s="52">
        <v>34029</v>
      </c>
      <c r="C1348" s="52">
        <v>34001</v>
      </c>
      <c r="D1348" s="52">
        <v>34028</v>
      </c>
      <c r="E1348" s="57">
        <v>59.7</v>
      </c>
    </row>
    <row r="1349" spans="1:5" hidden="1">
      <c r="A1349" s="43" t="s">
        <v>163</v>
      </c>
      <c r="B1349" s="52">
        <v>34060</v>
      </c>
      <c r="C1349" s="52">
        <v>34029</v>
      </c>
      <c r="D1349" s="52">
        <v>34059</v>
      </c>
      <c r="E1349" s="57">
        <v>58.1</v>
      </c>
    </row>
    <row r="1350" spans="1:5" hidden="1">
      <c r="A1350" s="43" t="s">
        <v>163</v>
      </c>
      <c r="B1350" s="52">
        <v>34090</v>
      </c>
      <c r="C1350" s="52">
        <v>34060</v>
      </c>
      <c r="D1350" s="52">
        <v>34089</v>
      </c>
      <c r="E1350" s="57">
        <v>53</v>
      </c>
    </row>
    <row r="1351" spans="1:5" hidden="1">
      <c r="A1351" s="43" t="s">
        <v>163</v>
      </c>
      <c r="B1351" s="52">
        <v>34121</v>
      </c>
      <c r="C1351" s="52">
        <v>34090</v>
      </c>
      <c r="D1351" s="52">
        <v>34120</v>
      </c>
      <c r="E1351" s="57">
        <v>55.2</v>
      </c>
    </row>
    <row r="1352" spans="1:5" hidden="1">
      <c r="A1352" s="43" t="s">
        <v>163</v>
      </c>
      <c r="B1352" s="52">
        <v>34151</v>
      </c>
      <c r="C1352" s="52">
        <v>34121</v>
      </c>
      <c r="D1352" s="52">
        <v>34150</v>
      </c>
      <c r="E1352" s="57">
        <v>51.6</v>
      </c>
    </row>
    <row r="1353" spans="1:5" hidden="1">
      <c r="A1353" s="43" t="s">
        <v>163</v>
      </c>
      <c r="B1353" s="52">
        <v>34182</v>
      </c>
      <c r="C1353" s="52">
        <v>34151</v>
      </c>
      <c r="D1353" s="52">
        <v>34181</v>
      </c>
      <c r="E1353" s="57">
        <v>53.8</v>
      </c>
    </row>
    <row r="1354" spans="1:5" hidden="1">
      <c r="A1354" s="43" t="s">
        <v>163</v>
      </c>
      <c r="B1354" s="52">
        <v>34213</v>
      </c>
      <c r="C1354" s="52">
        <v>34182</v>
      </c>
      <c r="D1354" s="52">
        <v>34212</v>
      </c>
      <c r="E1354" s="57">
        <v>55.3</v>
      </c>
    </row>
    <row r="1355" spans="1:5" hidden="1">
      <c r="A1355" s="43" t="s">
        <v>163</v>
      </c>
      <c r="B1355" s="52">
        <v>34243</v>
      </c>
      <c r="C1355" s="52">
        <v>34213</v>
      </c>
      <c r="D1355" s="52">
        <v>34242</v>
      </c>
      <c r="E1355" s="57">
        <v>52.6</v>
      </c>
    </row>
    <row r="1356" spans="1:5" hidden="1">
      <c r="A1356" s="43" t="s">
        <v>163</v>
      </c>
      <c r="B1356" s="52">
        <v>34274</v>
      </c>
      <c r="C1356" s="52">
        <v>34243</v>
      </c>
      <c r="D1356" s="52">
        <v>34273</v>
      </c>
      <c r="E1356" s="57">
        <v>58.9</v>
      </c>
    </row>
    <row r="1357" spans="1:5" hidden="1">
      <c r="A1357" s="43" t="s">
        <v>163</v>
      </c>
      <c r="B1357" s="52">
        <v>34304</v>
      </c>
      <c r="C1357" s="52">
        <v>34274</v>
      </c>
      <c r="D1357" s="52">
        <v>34303</v>
      </c>
      <c r="E1357" s="57">
        <v>60.4</v>
      </c>
    </row>
    <row r="1358" spans="1:5" hidden="1">
      <c r="A1358" s="43" t="s">
        <v>163</v>
      </c>
      <c r="B1358" s="52">
        <v>34335</v>
      </c>
      <c r="C1358" s="52">
        <v>34304</v>
      </c>
      <c r="D1358" s="52">
        <v>34334</v>
      </c>
      <c r="E1358" s="57">
        <v>62.4</v>
      </c>
    </row>
    <row r="1359" spans="1:5" hidden="1">
      <c r="A1359" s="43" t="s">
        <v>163</v>
      </c>
      <c r="B1359" s="52">
        <v>34366</v>
      </c>
      <c r="C1359" s="52">
        <v>34335</v>
      </c>
      <c r="D1359" s="52">
        <v>34365</v>
      </c>
      <c r="E1359" s="57">
        <v>63.5</v>
      </c>
    </row>
    <row r="1360" spans="1:5" hidden="1">
      <c r="A1360" s="43" t="s">
        <v>163</v>
      </c>
      <c r="B1360" s="52">
        <v>34394</v>
      </c>
      <c r="C1360" s="52">
        <v>34366</v>
      </c>
      <c r="D1360" s="52">
        <v>34393</v>
      </c>
      <c r="E1360" s="57">
        <v>62.2</v>
      </c>
    </row>
    <row r="1361" spans="1:5" hidden="1">
      <c r="A1361" s="43" t="s">
        <v>163</v>
      </c>
      <c r="B1361" s="52">
        <v>34425</v>
      </c>
      <c r="C1361" s="52">
        <v>34394</v>
      </c>
      <c r="D1361" s="52">
        <v>34424</v>
      </c>
      <c r="E1361" s="57">
        <v>62.8</v>
      </c>
    </row>
    <row r="1362" spans="1:5" hidden="1">
      <c r="A1362" s="43" t="s">
        <v>163</v>
      </c>
      <c r="B1362" s="52">
        <v>34455</v>
      </c>
      <c r="C1362" s="52">
        <v>34425</v>
      </c>
      <c r="D1362" s="52">
        <v>34454</v>
      </c>
      <c r="E1362" s="57">
        <v>62.7</v>
      </c>
    </row>
    <row r="1363" spans="1:5" hidden="1">
      <c r="A1363" s="43" t="s">
        <v>163</v>
      </c>
      <c r="B1363" s="52">
        <v>34486</v>
      </c>
      <c r="C1363" s="52">
        <v>34455</v>
      </c>
      <c r="D1363" s="52">
        <v>34485</v>
      </c>
      <c r="E1363" s="57">
        <v>61.6</v>
      </c>
    </row>
    <row r="1364" spans="1:5" hidden="1">
      <c r="A1364" s="43" t="s">
        <v>163</v>
      </c>
      <c r="B1364" s="52">
        <v>34516</v>
      </c>
      <c r="C1364" s="52">
        <v>34486</v>
      </c>
      <c r="D1364" s="52">
        <v>34515</v>
      </c>
      <c r="E1364" s="57">
        <v>65</v>
      </c>
    </row>
    <row r="1365" spans="1:5" hidden="1">
      <c r="A1365" s="43" t="s">
        <v>163</v>
      </c>
      <c r="B1365" s="52">
        <v>34547</v>
      </c>
      <c r="C1365" s="52">
        <v>34516</v>
      </c>
      <c r="D1365" s="52">
        <v>34546</v>
      </c>
      <c r="E1365" s="57">
        <v>64.2</v>
      </c>
    </row>
    <row r="1366" spans="1:5" hidden="1">
      <c r="A1366" s="43" t="s">
        <v>163</v>
      </c>
      <c r="B1366" s="52">
        <v>34578</v>
      </c>
      <c r="C1366" s="52">
        <v>34547</v>
      </c>
      <c r="D1366" s="52">
        <v>34577</v>
      </c>
      <c r="E1366" s="57">
        <v>63</v>
      </c>
    </row>
    <row r="1367" spans="1:5" hidden="1">
      <c r="A1367" s="43" t="s">
        <v>163</v>
      </c>
      <c r="B1367" s="52">
        <v>34608</v>
      </c>
      <c r="C1367" s="52">
        <v>34578</v>
      </c>
      <c r="D1367" s="52">
        <v>34607</v>
      </c>
      <c r="E1367" s="57">
        <v>62.7</v>
      </c>
    </row>
    <row r="1368" spans="1:5" hidden="1">
      <c r="A1368" s="43" t="s">
        <v>163</v>
      </c>
      <c r="B1368" s="52">
        <v>34639</v>
      </c>
      <c r="C1368" s="52">
        <v>34608</v>
      </c>
      <c r="D1368" s="52">
        <v>34638</v>
      </c>
      <c r="E1368" s="57">
        <v>63</v>
      </c>
    </row>
    <row r="1369" spans="1:5" hidden="1">
      <c r="A1369" s="43" t="s">
        <v>163</v>
      </c>
      <c r="B1369" s="52">
        <v>34669</v>
      </c>
      <c r="C1369" s="52">
        <v>34639</v>
      </c>
      <c r="D1369" s="52">
        <v>34668</v>
      </c>
      <c r="E1369" s="57">
        <v>61.5</v>
      </c>
    </row>
    <row r="1370" spans="1:5" hidden="1">
      <c r="A1370" s="43" t="s">
        <v>163</v>
      </c>
      <c r="B1370" s="52">
        <v>34700</v>
      </c>
      <c r="C1370" s="52">
        <v>34669</v>
      </c>
      <c r="D1370" s="52">
        <v>34699</v>
      </c>
      <c r="E1370" s="57">
        <v>58.9</v>
      </c>
    </row>
    <row r="1371" spans="1:5" hidden="1">
      <c r="A1371" s="43" t="s">
        <v>163</v>
      </c>
      <c r="B1371" s="52">
        <v>34731</v>
      </c>
      <c r="C1371" s="52">
        <v>34700</v>
      </c>
      <c r="D1371" s="52">
        <v>34730</v>
      </c>
      <c r="E1371" s="57">
        <v>59.7</v>
      </c>
    </row>
    <row r="1372" spans="1:5" hidden="1">
      <c r="A1372" s="43" t="s">
        <v>163</v>
      </c>
      <c r="B1372" s="52">
        <v>34759</v>
      </c>
      <c r="C1372" s="52">
        <v>34731</v>
      </c>
      <c r="D1372" s="52">
        <v>34758</v>
      </c>
      <c r="E1372" s="57">
        <v>56.6</v>
      </c>
    </row>
    <row r="1373" spans="1:5" hidden="1">
      <c r="A1373" s="43" t="s">
        <v>163</v>
      </c>
      <c r="B1373" s="52">
        <v>34790</v>
      </c>
      <c r="C1373" s="52">
        <v>34759</v>
      </c>
      <c r="D1373" s="52">
        <v>34789</v>
      </c>
      <c r="E1373" s="57">
        <v>51.9</v>
      </c>
    </row>
    <row r="1374" spans="1:5" hidden="1">
      <c r="A1374" s="43" t="s">
        <v>163</v>
      </c>
      <c r="B1374" s="52">
        <v>34820</v>
      </c>
      <c r="C1374" s="52">
        <v>34790</v>
      </c>
      <c r="D1374" s="52">
        <v>34819</v>
      </c>
      <c r="E1374" s="57">
        <v>52.2</v>
      </c>
    </row>
    <row r="1375" spans="1:5" hidden="1">
      <c r="A1375" s="43" t="s">
        <v>163</v>
      </c>
      <c r="B1375" s="52">
        <v>34851</v>
      </c>
      <c r="C1375" s="52">
        <v>34820</v>
      </c>
      <c r="D1375" s="52">
        <v>34850</v>
      </c>
      <c r="E1375" s="57">
        <v>44</v>
      </c>
    </row>
    <row r="1376" spans="1:5" hidden="1">
      <c r="A1376" s="43" t="s">
        <v>163</v>
      </c>
      <c r="B1376" s="52">
        <v>34881</v>
      </c>
      <c r="C1376" s="52">
        <v>34851</v>
      </c>
      <c r="D1376" s="52">
        <v>34880</v>
      </c>
      <c r="E1376" s="57">
        <v>43.5</v>
      </c>
    </row>
    <row r="1377" spans="1:5" hidden="1">
      <c r="A1377" s="43" t="s">
        <v>163</v>
      </c>
      <c r="B1377" s="52">
        <v>34912</v>
      </c>
      <c r="C1377" s="52">
        <v>34881</v>
      </c>
      <c r="D1377" s="52">
        <v>34911</v>
      </c>
      <c r="E1377" s="57">
        <v>52.7</v>
      </c>
    </row>
    <row r="1378" spans="1:5" hidden="1">
      <c r="A1378" s="43" t="s">
        <v>163</v>
      </c>
      <c r="B1378" s="52">
        <v>34943</v>
      </c>
      <c r="C1378" s="52">
        <v>34912</v>
      </c>
      <c r="D1378" s="52">
        <v>34942</v>
      </c>
      <c r="E1378" s="57">
        <v>46.5</v>
      </c>
    </row>
    <row r="1379" spans="1:5" hidden="1">
      <c r="A1379" s="43" t="s">
        <v>163</v>
      </c>
      <c r="B1379" s="52">
        <v>34973</v>
      </c>
      <c r="C1379" s="52">
        <v>34943</v>
      </c>
      <c r="D1379" s="52">
        <v>34972</v>
      </c>
      <c r="E1379" s="57">
        <v>49.4</v>
      </c>
    </row>
    <row r="1380" spans="1:5" hidden="1">
      <c r="A1380" s="43" t="s">
        <v>163</v>
      </c>
      <c r="B1380" s="52">
        <v>35004</v>
      </c>
      <c r="C1380" s="52">
        <v>34973</v>
      </c>
      <c r="D1380" s="52">
        <v>35003</v>
      </c>
      <c r="E1380" s="57">
        <v>47.5</v>
      </c>
    </row>
    <row r="1381" spans="1:5" hidden="1">
      <c r="A1381" s="43" t="s">
        <v>163</v>
      </c>
      <c r="B1381" s="52">
        <v>35034</v>
      </c>
      <c r="C1381" s="52">
        <v>35004</v>
      </c>
      <c r="D1381" s="52">
        <v>35033</v>
      </c>
      <c r="E1381" s="57">
        <v>48.6</v>
      </c>
    </row>
    <row r="1382" spans="1:5" hidden="1">
      <c r="A1382" s="43" t="s">
        <v>163</v>
      </c>
      <c r="B1382" s="52">
        <v>35065</v>
      </c>
      <c r="C1382" s="52">
        <v>35034</v>
      </c>
      <c r="D1382" s="52">
        <v>35064</v>
      </c>
      <c r="E1382" s="57">
        <v>45.9</v>
      </c>
    </row>
    <row r="1383" spans="1:5" hidden="1">
      <c r="A1383" s="43" t="s">
        <v>163</v>
      </c>
      <c r="B1383" s="52">
        <v>35096</v>
      </c>
      <c r="C1383" s="52">
        <v>35065</v>
      </c>
      <c r="D1383" s="52">
        <v>35095</v>
      </c>
      <c r="E1383" s="57">
        <v>44.1</v>
      </c>
    </row>
    <row r="1384" spans="1:5" hidden="1">
      <c r="A1384" s="43" t="s">
        <v>163</v>
      </c>
      <c r="B1384" s="52">
        <v>35125</v>
      </c>
      <c r="C1384" s="52">
        <v>35096</v>
      </c>
      <c r="D1384" s="52">
        <v>35124</v>
      </c>
      <c r="E1384" s="57">
        <v>46.1</v>
      </c>
    </row>
    <row r="1385" spans="1:5" hidden="1">
      <c r="A1385" s="43" t="s">
        <v>163</v>
      </c>
      <c r="B1385" s="52">
        <v>35156</v>
      </c>
      <c r="C1385" s="52">
        <v>35125</v>
      </c>
      <c r="D1385" s="52">
        <v>35155</v>
      </c>
      <c r="E1385" s="57">
        <v>49.1</v>
      </c>
    </row>
    <row r="1386" spans="1:5" hidden="1">
      <c r="A1386" s="43" t="s">
        <v>163</v>
      </c>
      <c r="B1386" s="52">
        <v>35186</v>
      </c>
      <c r="C1386" s="52">
        <v>35156</v>
      </c>
      <c r="D1386" s="52">
        <v>35185</v>
      </c>
      <c r="E1386" s="57">
        <v>52.3</v>
      </c>
    </row>
    <row r="1387" spans="1:5" hidden="1">
      <c r="A1387" s="43" t="s">
        <v>163</v>
      </c>
      <c r="B1387" s="52">
        <v>35217</v>
      </c>
      <c r="C1387" s="52">
        <v>35186</v>
      </c>
      <c r="D1387" s="52">
        <v>35216</v>
      </c>
      <c r="E1387" s="57">
        <v>51.7</v>
      </c>
    </row>
    <row r="1388" spans="1:5" hidden="1">
      <c r="A1388" s="43" t="s">
        <v>163</v>
      </c>
      <c r="B1388" s="52">
        <v>35247</v>
      </c>
      <c r="C1388" s="52">
        <v>35217</v>
      </c>
      <c r="D1388" s="52">
        <v>35246</v>
      </c>
      <c r="E1388" s="57">
        <v>59.4</v>
      </c>
    </row>
    <row r="1389" spans="1:5" hidden="1">
      <c r="A1389" s="43" t="s">
        <v>163</v>
      </c>
      <c r="B1389" s="52">
        <v>35278</v>
      </c>
      <c r="C1389" s="52">
        <v>35247</v>
      </c>
      <c r="D1389" s="52">
        <v>35277</v>
      </c>
      <c r="E1389" s="57">
        <v>51.9</v>
      </c>
    </row>
    <row r="1390" spans="1:5" hidden="1">
      <c r="A1390" s="43" t="s">
        <v>163</v>
      </c>
      <c r="B1390" s="52">
        <v>35309</v>
      </c>
      <c r="C1390" s="52">
        <v>35278</v>
      </c>
      <c r="D1390" s="52">
        <v>35308</v>
      </c>
      <c r="E1390" s="57">
        <v>54.6</v>
      </c>
    </row>
    <row r="1391" spans="1:5" hidden="1">
      <c r="A1391" s="43" t="s">
        <v>163</v>
      </c>
      <c r="B1391" s="52">
        <v>35339</v>
      </c>
      <c r="C1391" s="52">
        <v>35309</v>
      </c>
      <c r="D1391" s="52">
        <v>35338</v>
      </c>
      <c r="E1391" s="57">
        <v>54.6</v>
      </c>
    </row>
    <row r="1392" spans="1:5" hidden="1">
      <c r="A1392" s="43" t="s">
        <v>163</v>
      </c>
      <c r="B1392" s="52">
        <v>35370</v>
      </c>
      <c r="C1392" s="52">
        <v>35339</v>
      </c>
      <c r="D1392" s="52">
        <v>35369</v>
      </c>
      <c r="E1392" s="57">
        <v>52.9</v>
      </c>
    </row>
    <row r="1393" spans="1:5" hidden="1">
      <c r="A1393" s="43" t="s">
        <v>163</v>
      </c>
      <c r="B1393" s="52">
        <v>35400</v>
      </c>
      <c r="C1393" s="52">
        <v>35370</v>
      </c>
      <c r="D1393" s="52">
        <v>35399</v>
      </c>
      <c r="E1393" s="57">
        <v>56.9</v>
      </c>
    </row>
    <row r="1394" spans="1:5" hidden="1">
      <c r="A1394" s="43" t="s">
        <v>163</v>
      </c>
      <c r="B1394" s="52">
        <v>35431</v>
      </c>
      <c r="C1394" s="52">
        <v>35400</v>
      </c>
      <c r="D1394" s="52">
        <v>35430</v>
      </c>
      <c r="E1394" s="57">
        <v>61.7</v>
      </c>
    </row>
    <row r="1395" spans="1:5" hidden="1">
      <c r="A1395" s="43" t="s">
        <v>163</v>
      </c>
      <c r="B1395" s="52">
        <v>35462</v>
      </c>
      <c r="C1395" s="52">
        <v>35431</v>
      </c>
      <c r="D1395" s="52">
        <v>35461</v>
      </c>
      <c r="E1395" s="57">
        <v>57</v>
      </c>
    </row>
    <row r="1396" spans="1:5" hidden="1">
      <c r="A1396" s="43" t="s">
        <v>163</v>
      </c>
      <c r="B1396" s="52">
        <v>35490</v>
      </c>
      <c r="C1396" s="52">
        <v>35462</v>
      </c>
      <c r="D1396" s="52">
        <v>35489</v>
      </c>
      <c r="E1396" s="57">
        <v>57.6</v>
      </c>
    </row>
    <row r="1397" spans="1:5" hidden="1">
      <c r="A1397" s="43" t="s">
        <v>163</v>
      </c>
      <c r="B1397" s="52">
        <v>35521</v>
      </c>
      <c r="C1397" s="52">
        <v>35490</v>
      </c>
      <c r="D1397" s="52">
        <v>35520</v>
      </c>
      <c r="E1397" s="57">
        <v>58.6</v>
      </c>
    </row>
    <row r="1398" spans="1:5" hidden="1">
      <c r="A1398" s="43" t="s">
        <v>163</v>
      </c>
      <c r="B1398" s="52">
        <v>35551</v>
      </c>
      <c r="C1398" s="52">
        <v>35521</v>
      </c>
      <c r="D1398" s="52">
        <v>35550</v>
      </c>
      <c r="E1398" s="57">
        <v>56.6</v>
      </c>
    </row>
    <row r="1399" spans="1:5" hidden="1">
      <c r="A1399" s="43" t="s">
        <v>163</v>
      </c>
      <c r="B1399" s="52">
        <v>35582</v>
      </c>
      <c r="C1399" s="52">
        <v>35551</v>
      </c>
      <c r="D1399" s="52">
        <v>35581</v>
      </c>
      <c r="E1399" s="57">
        <v>62.3</v>
      </c>
    </row>
    <row r="1400" spans="1:5" hidden="1">
      <c r="A1400" s="43" t="s">
        <v>163</v>
      </c>
      <c r="B1400" s="52">
        <v>35612</v>
      </c>
      <c r="C1400" s="52">
        <v>35582</v>
      </c>
      <c r="D1400" s="52">
        <v>35611</v>
      </c>
      <c r="E1400" s="57">
        <v>59.4</v>
      </c>
    </row>
    <row r="1401" spans="1:5" hidden="1">
      <c r="A1401" s="43" t="s">
        <v>163</v>
      </c>
      <c r="B1401" s="52">
        <v>35643</v>
      </c>
      <c r="C1401" s="52">
        <v>35612</v>
      </c>
      <c r="D1401" s="52">
        <v>35642</v>
      </c>
      <c r="E1401" s="57">
        <v>61.3</v>
      </c>
    </row>
    <row r="1402" spans="1:5" hidden="1">
      <c r="A1402" s="43" t="s">
        <v>163</v>
      </c>
      <c r="B1402" s="52">
        <v>35674</v>
      </c>
      <c r="C1402" s="52">
        <v>35643</v>
      </c>
      <c r="D1402" s="52">
        <v>35673</v>
      </c>
      <c r="E1402" s="57">
        <v>60.3</v>
      </c>
    </row>
    <row r="1403" spans="1:5" hidden="1">
      <c r="A1403" s="43" t="s">
        <v>163</v>
      </c>
      <c r="B1403" s="52">
        <v>35704</v>
      </c>
      <c r="C1403" s="52">
        <v>35674</v>
      </c>
      <c r="D1403" s="52">
        <v>35703</v>
      </c>
      <c r="E1403" s="57">
        <v>55.4</v>
      </c>
    </row>
    <row r="1404" spans="1:5" hidden="1">
      <c r="A1404" s="43" t="s">
        <v>163</v>
      </c>
      <c r="B1404" s="52">
        <v>35735</v>
      </c>
      <c r="C1404" s="52">
        <v>35704</v>
      </c>
      <c r="D1404" s="52">
        <v>35734</v>
      </c>
      <c r="E1404" s="57">
        <v>60.9</v>
      </c>
    </row>
    <row r="1405" spans="1:5" hidden="1">
      <c r="A1405" s="43" t="s">
        <v>163</v>
      </c>
      <c r="B1405" s="52">
        <v>35765</v>
      </c>
      <c r="C1405" s="52">
        <v>35735</v>
      </c>
      <c r="D1405" s="52">
        <v>35764</v>
      </c>
      <c r="E1405" s="57">
        <v>57.4</v>
      </c>
    </row>
    <row r="1406" spans="1:5" hidden="1">
      <c r="A1406" s="43" t="s">
        <v>163</v>
      </c>
      <c r="B1406" s="52">
        <v>35796</v>
      </c>
      <c r="C1406" s="52">
        <v>35765</v>
      </c>
      <c r="D1406" s="52">
        <v>35795</v>
      </c>
      <c r="E1406" s="57">
        <v>57.2</v>
      </c>
    </row>
    <row r="1407" spans="1:5" hidden="1">
      <c r="A1407" s="43" t="s">
        <v>163</v>
      </c>
      <c r="B1407" s="52">
        <v>35827</v>
      </c>
      <c r="C1407" s="52">
        <v>35796</v>
      </c>
      <c r="D1407" s="52">
        <v>35826</v>
      </c>
      <c r="E1407" s="57">
        <v>57.1</v>
      </c>
    </row>
    <row r="1408" spans="1:5" hidden="1">
      <c r="A1408" s="43" t="s">
        <v>163</v>
      </c>
      <c r="B1408" s="52">
        <v>35855</v>
      </c>
      <c r="C1408" s="52">
        <v>35827</v>
      </c>
      <c r="D1408" s="52">
        <v>35854</v>
      </c>
      <c r="E1408" s="57">
        <v>54.6</v>
      </c>
    </row>
    <row r="1409" spans="1:5" hidden="1">
      <c r="A1409" s="43" t="s">
        <v>163</v>
      </c>
      <c r="B1409" s="52">
        <v>35886</v>
      </c>
      <c r="C1409" s="52">
        <v>35855</v>
      </c>
      <c r="D1409" s="52">
        <v>35885</v>
      </c>
      <c r="E1409" s="57">
        <v>54.9</v>
      </c>
    </row>
    <row r="1410" spans="1:5" hidden="1">
      <c r="A1410" s="43" t="s">
        <v>163</v>
      </c>
      <c r="B1410" s="52">
        <v>35916</v>
      </c>
      <c r="C1410" s="52">
        <v>35886</v>
      </c>
      <c r="D1410" s="52">
        <v>35915</v>
      </c>
      <c r="E1410" s="57">
        <v>55.3</v>
      </c>
    </row>
    <row r="1411" spans="1:5" hidden="1">
      <c r="A1411" s="43" t="s">
        <v>163</v>
      </c>
      <c r="B1411" s="52">
        <v>35947</v>
      </c>
      <c r="C1411" s="52">
        <v>35916</v>
      </c>
      <c r="D1411" s="52">
        <v>35946</v>
      </c>
      <c r="E1411" s="57">
        <v>51.5</v>
      </c>
    </row>
    <row r="1412" spans="1:5" hidden="1">
      <c r="A1412" s="43" t="s">
        <v>163</v>
      </c>
      <c r="B1412" s="52">
        <v>35977</v>
      </c>
      <c r="C1412" s="52">
        <v>35947</v>
      </c>
      <c r="D1412" s="52">
        <v>35976</v>
      </c>
      <c r="E1412" s="57">
        <v>50.2</v>
      </c>
    </row>
    <row r="1413" spans="1:5" hidden="1">
      <c r="A1413" s="43" t="s">
        <v>163</v>
      </c>
      <c r="B1413" s="52">
        <v>36008</v>
      </c>
      <c r="C1413" s="52">
        <v>35977</v>
      </c>
      <c r="D1413" s="52">
        <v>36007</v>
      </c>
      <c r="E1413" s="57">
        <v>51.8</v>
      </c>
    </row>
    <row r="1414" spans="1:5" hidden="1">
      <c r="A1414" s="43" t="s">
        <v>163</v>
      </c>
      <c r="B1414" s="52">
        <v>36039</v>
      </c>
      <c r="C1414" s="52">
        <v>36008</v>
      </c>
      <c r="D1414" s="52">
        <v>36038</v>
      </c>
      <c r="E1414" s="57">
        <v>50.9</v>
      </c>
    </row>
    <row r="1415" spans="1:5" hidden="1">
      <c r="A1415" s="43" t="s">
        <v>163</v>
      </c>
      <c r="B1415" s="52">
        <v>36069</v>
      </c>
      <c r="C1415" s="52">
        <v>36039</v>
      </c>
      <c r="D1415" s="52">
        <v>36068</v>
      </c>
      <c r="E1415" s="57">
        <v>49.4</v>
      </c>
    </row>
    <row r="1416" spans="1:5" hidden="1">
      <c r="A1416" s="43" t="s">
        <v>163</v>
      </c>
      <c r="B1416" s="52">
        <v>36100</v>
      </c>
      <c r="C1416" s="52">
        <v>36069</v>
      </c>
      <c r="D1416" s="52">
        <v>36099</v>
      </c>
      <c r="E1416" s="57">
        <v>48</v>
      </c>
    </row>
    <row r="1417" spans="1:5" hidden="1">
      <c r="A1417" s="43" t="s">
        <v>163</v>
      </c>
      <c r="B1417" s="52">
        <v>36130</v>
      </c>
      <c r="C1417" s="52">
        <v>36100</v>
      </c>
      <c r="D1417" s="52">
        <v>36129</v>
      </c>
      <c r="E1417" s="57">
        <v>48.3</v>
      </c>
    </row>
    <row r="1418" spans="1:5" hidden="1">
      <c r="A1418" s="43" t="s">
        <v>163</v>
      </c>
      <c r="B1418" s="52">
        <v>36161</v>
      </c>
      <c r="C1418" s="52">
        <v>36130</v>
      </c>
      <c r="D1418" s="52">
        <v>36160</v>
      </c>
      <c r="E1418" s="57">
        <v>49.7</v>
      </c>
    </row>
    <row r="1419" spans="1:5" hidden="1">
      <c r="A1419" s="43" t="s">
        <v>163</v>
      </c>
      <c r="B1419" s="52">
        <v>36192</v>
      </c>
      <c r="C1419" s="52">
        <v>36161</v>
      </c>
      <c r="D1419" s="52">
        <v>36191</v>
      </c>
      <c r="E1419" s="57">
        <v>52.4</v>
      </c>
    </row>
    <row r="1420" spans="1:5" hidden="1">
      <c r="A1420" s="43" t="s">
        <v>163</v>
      </c>
      <c r="B1420" s="52">
        <v>36220</v>
      </c>
      <c r="C1420" s="52">
        <v>36192</v>
      </c>
      <c r="D1420" s="52">
        <v>36219</v>
      </c>
      <c r="E1420" s="57">
        <v>55</v>
      </c>
    </row>
    <row r="1421" spans="1:5" hidden="1">
      <c r="A1421" s="43" t="s">
        <v>163</v>
      </c>
      <c r="B1421" s="52">
        <v>36251</v>
      </c>
      <c r="C1421" s="52">
        <v>36220</v>
      </c>
      <c r="D1421" s="52">
        <v>36250</v>
      </c>
      <c r="E1421" s="57">
        <v>55.9</v>
      </c>
    </row>
    <row r="1422" spans="1:5" hidden="1">
      <c r="A1422" s="43" t="s">
        <v>163</v>
      </c>
      <c r="B1422" s="52">
        <v>36281</v>
      </c>
      <c r="C1422" s="52">
        <v>36251</v>
      </c>
      <c r="D1422" s="52">
        <v>36280</v>
      </c>
      <c r="E1422" s="57">
        <v>54</v>
      </c>
    </row>
    <row r="1423" spans="1:5" hidden="1">
      <c r="A1423" s="43" t="s">
        <v>163</v>
      </c>
      <c r="B1423" s="52">
        <v>36312</v>
      </c>
      <c r="C1423" s="52">
        <v>36281</v>
      </c>
      <c r="D1423" s="52">
        <v>36311</v>
      </c>
      <c r="E1423" s="57">
        <v>57.8</v>
      </c>
    </row>
    <row r="1424" spans="1:5" hidden="1">
      <c r="A1424" s="43" t="s">
        <v>163</v>
      </c>
      <c r="B1424" s="52">
        <v>36342</v>
      </c>
      <c r="C1424" s="52">
        <v>36312</v>
      </c>
      <c r="D1424" s="52">
        <v>36341</v>
      </c>
      <c r="E1424" s="57">
        <v>59.4</v>
      </c>
    </row>
    <row r="1425" spans="1:5" hidden="1">
      <c r="A1425" s="43" t="s">
        <v>163</v>
      </c>
      <c r="B1425" s="52">
        <v>36373</v>
      </c>
      <c r="C1425" s="52">
        <v>36342</v>
      </c>
      <c r="D1425" s="52">
        <v>36372</v>
      </c>
      <c r="E1425" s="57">
        <v>54.6</v>
      </c>
    </row>
    <row r="1426" spans="1:5" hidden="1">
      <c r="A1426" s="43" t="s">
        <v>163</v>
      </c>
      <c r="B1426" s="52">
        <v>36404</v>
      </c>
      <c r="C1426" s="52">
        <v>36373</v>
      </c>
      <c r="D1426" s="52">
        <v>36403</v>
      </c>
      <c r="E1426" s="57">
        <v>57.5</v>
      </c>
    </row>
    <row r="1427" spans="1:5" hidden="1">
      <c r="A1427" s="43" t="s">
        <v>163</v>
      </c>
      <c r="B1427" s="52">
        <v>36434</v>
      </c>
      <c r="C1427" s="52">
        <v>36404</v>
      </c>
      <c r="D1427" s="52">
        <v>36433</v>
      </c>
      <c r="E1427" s="57">
        <v>63.5</v>
      </c>
    </row>
    <row r="1428" spans="1:5" hidden="1">
      <c r="A1428" s="43" t="s">
        <v>163</v>
      </c>
      <c r="B1428" s="52">
        <v>36465</v>
      </c>
      <c r="C1428" s="52">
        <v>36434</v>
      </c>
      <c r="D1428" s="52">
        <v>36464</v>
      </c>
      <c r="E1428" s="57">
        <v>61.3</v>
      </c>
    </row>
    <row r="1429" spans="1:5" hidden="1">
      <c r="A1429" s="43" t="s">
        <v>163</v>
      </c>
      <c r="B1429" s="52">
        <v>36495</v>
      </c>
      <c r="C1429" s="52">
        <v>36465</v>
      </c>
      <c r="D1429" s="52">
        <v>36494</v>
      </c>
      <c r="E1429" s="57">
        <v>63.1</v>
      </c>
    </row>
    <row r="1430" spans="1:5" hidden="1">
      <c r="A1430" s="43" t="s">
        <v>163</v>
      </c>
      <c r="B1430" s="52">
        <v>36526</v>
      </c>
      <c r="C1430" s="52">
        <v>36495</v>
      </c>
      <c r="D1430" s="52">
        <v>36525</v>
      </c>
      <c r="E1430" s="57">
        <v>60.3</v>
      </c>
    </row>
    <row r="1431" spans="1:5" hidden="1">
      <c r="A1431" s="43" t="s">
        <v>163</v>
      </c>
      <c r="B1431" s="52">
        <v>36557</v>
      </c>
      <c r="C1431" s="52">
        <v>36526</v>
      </c>
      <c r="D1431" s="52">
        <v>36556</v>
      </c>
      <c r="E1431" s="57">
        <v>60.4</v>
      </c>
    </row>
    <row r="1432" spans="1:5" hidden="1">
      <c r="A1432" s="43" t="s">
        <v>163</v>
      </c>
      <c r="B1432" s="52">
        <v>36586</v>
      </c>
      <c r="C1432" s="52">
        <v>36557</v>
      </c>
      <c r="D1432" s="52">
        <v>36585</v>
      </c>
      <c r="E1432" s="57">
        <v>58.7</v>
      </c>
    </row>
    <row r="1433" spans="1:5" hidden="1">
      <c r="A1433" s="43" t="s">
        <v>163</v>
      </c>
      <c r="B1433" s="52">
        <v>36617</v>
      </c>
      <c r="C1433" s="52">
        <v>36586</v>
      </c>
      <c r="D1433" s="52">
        <v>36616</v>
      </c>
      <c r="E1433" s="57">
        <v>56.2</v>
      </c>
    </row>
    <row r="1434" spans="1:5" hidden="1">
      <c r="A1434" s="43" t="s">
        <v>163</v>
      </c>
      <c r="B1434" s="52">
        <v>36647</v>
      </c>
      <c r="C1434" s="52">
        <v>36617</v>
      </c>
      <c r="D1434" s="52">
        <v>36646</v>
      </c>
      <c r="E1434" s="57">
        <v>55.4</v>
      </c>
    </row>
    <row r="1435" spans="1:5" hidden="1">
      <c r="A1435" s="43" t="s">
        <v>163</v>
      </c>
      <c r="B1435" s="52">
        <v>36678</v>
      </c>
      <c r="C1435" s="52">
        <v>36647</v>
      </c>
      <c r="D1435" s="52">
        <v>36677</v>
      </c>
      <c r="E1435" s="57">
        <v>51.5</v>
      </c>
    </row>
    <row r="1436" spans="1:5" hidden="1">
      <c r="A1436" s="43" t="s">
        <v>163</v>
      </c>
      <c r="B1436" s="52">
        <v>36708</v>
      </c>
      <c r="C1436" s="52">
        <v>36678</v>
      </c>
      <c r="D1436" s="52">
        <v>36707</v>
      </c>
      <c r="E1436" s="57">
        <v>50</v>
      </c>
    </row>
    <row r="1437" spans="1:5" hidden="1">
      <c r="A1437" s="43" t="s">
        <v>163</v>
      </c>
      <c r="B1437" s="52">
        <v>36739</v>
      </c>
      <c r="C1437" s="52">
        <v>36708</v>
      </c>
      <c r="D1437" s="52">
        <v>36738</v>
      </c>
      <c r="E1437" s="57">
        <v>52</v>
      </c>
    </row>
    <row r="1438" spans="1:5" hidden="1">
      <c r="A1438" s="43" t="s">
        <v>163</v>
      </c>
      <c r="B1438" s="52">
        <v>36770</v>
      </c>
      <c r="C1438" s="52">
        <v>36739</v>
      </c>
      <c r="D1438" s="52">
        <v>36769</v>
      </c>
      <c r="E1438" s="57">
        <v>50</v>
      </c>
    </row>
    <row r="1439" spans="1:5" hidden="1">
      <c r="A1439" s="43" t="s">
        <v>163</v>
      </c>
      <c r="B1439" s="52">
        <v>36800</v>
      </c>
      <c r="C1439" s="52">
        <v>36770</v>
      </c>
      <c r="D1439" s="52">
        <v>36799</v>
      </c>
      <c r="E1439" s="57">
        <v>48.9</v>
      </c>
    </row>
    <row r="1440" spans="1:5" hidden="1">
      <c r="A1440" s="43" t="s">
        <v>163</v>
      </c>
      <c r="B1440" s="52">
        <v>36831</v>
      </c>
      <c r="C1440" s="52">
        <v>36800</v>
      </c>
      <c r="D1440" s="52">
        <v>36830</v>
      </c>
      <c r="E1440" s="57">
        <v>48.4</v>
      </c>
    </row>
    <row r="1441" spans="1:5" hidden="1">
      <c r="A1441" s="43" t="s">
        <v>163</v>
      </c>
      <c r="B1441" s="52">
        <v>36861</v>
      </c>
      <c r="C1441" s="52">
        <v>36831</v>
      </c>
      <c r="D1441" s="52">
        <v>36860</v>
      </c>
      <c r="E1441" s="57">
        <v>49.1</v>
      </c>
    </row>
    <row r="1442" spans="1:5" hidden="1">
      <c r="A1442" s="43" t="s">
        <v>163</v>
      </c>
      <c r="B1442" s="52">
        <v>36892</v>
      </c>
      <c r="C1442" s="52">
        <v>36861</v>
      </c>
      <c r="D1442" s="52">
        <v>36891</v>
      </c>
      <c r="E1442" s="57">
        <v>42.1</v>
      </c>
    </row>
    <row r="1443" spans="1:5" hidden="1">
      <c r="A1443" s="43" t="s">
        <v>163</v>
      </c>
      <c r="B1443" s="52">
        <v>36923</v>
      </c>
      <c r="C1443" s="52">
        <v>36892</v>
      </c>
      <c r="D1443" s="52">
        <v>36922</v>
      </c>
      <c r="E1443" s="57">
        <v>38.4</v>
      </c>
    </row>
    <row r="1444" spans="1:5" hidden="1">
      <c r="A1444" s="43" t="s">
        <v>163</v>
      </c>
      <c r="B1444" s="52">
        <v>36951</v>
      </c>
      <c r="C1444" s="52">
        <v>36923</v>
      </c>
      <c r="D1444" s="52">
        <v>36950</v>
      </c>
      <c r="E1444" s="57">
        <v>39.9</v>
      </c>
    </row>
    <row r="1445" spans="1:5" hidden="1">
      <c r="A1445" s="43" t="s">
        <v>163</v>
      </c>
      <c r="B1445" s="52">
        <v>36982</v>
      </c>
      <c r="C1445" s="52">
        <v>36951</v>
      </c>
      <c r="D1445" s="52">
        <v>36981</v>
      </c>
      <c r="E1445" s="57">
        <v>41.5</v>
      </c>
    </row>
    <row r="1446" spans="1:5" hidden="1">
      <c r="A1446" s="43" t="s">
        <v>163</v>
      </c>
      <c r="B1446" s="52">
        <v>37012</v>
      </c>
      <c r="C1446" s="52">
        <v>36982</v>
      </c>
      <c r="D1446" s="52">
        <v>37011</v>
      </c>
      <c r="E1446" s="57">
        <v>45.5</v>
      </c>
    </row>
    <row r="1447" spans="1:5" hidden="1">
      <c r="A1447" s="43" t="s">
        <v>163</v>
      </c>
      <c r="B1447" s="52">
        <v>37043</v>
      </c>
      <c r="C1447" s="52">
        <v>37012</v>
      </c>
      <c r="D1447" s="52">
        <v>37042</v>
      </c>
      <c r="E1447" s="57">
        <v>44.9</v>
      </c>
    </row>
    <row r="1448" spans="1:5" hidden="1">
      <c r="A1448" s="43" t="s">
        <v>163</v>
      </c>
      <c r="B1448" s="52">
        <v>37073</v>
      </c>
      <c r="C1448" s="52">
        <v>37043</v>
      </c>
      <c r="D1448" s="52">
        <v>37072</v>
      </c>
      <c r="E1448" s="57">
        <v>47.8</v>
      </c>
    </row>
    <row r="1449" spans="1:5" hidden="1">
      <c r="A1449" s="43" t="s">
        <v>163</v>
      </c>
      <c r="B1449" s="52">
        <v>37104</v>
      </c>
      <c r="C1449" s="52">
        <v>37073</v>
      </c>
      <c r="D1449" s="52">
        <v>37103</v>
      </c>
      <c r="E1449" s="57">
        <v>49.2</v>
      </c>
    </row>
    <row r="1450" spans="1:5" hidden="1">
      <c r="A1450" s="43" t="s">
        <v>163</v>
      </c>
      <c r="B1450" s="52">
        <v>37135</v>
      </c>
      <c r="C1450" s="52">
        <v>37104</v>
      </c>
      <c r="D1450" s="52">
        <v>37134</v>
      </c>
      <c r="E1450" s="57">
        <v>54.3</v>
      </c>
    </row>
    <row r="1451" spans="1:5" hidden="1">
      <c r="A1451" s="43" t="s">
        <v>163</v>
      </c>
      <c r="B1451" s="52">
        <v>37165</v>
      </c>
      <c r="C1451" s="52">
        <v>37135</v>
      </c>
      <c r="D1451" s="52">
        <v>37164</v>
      </c>
      <c r="E1451" s="57">
        <v>51.3</v>
      </c>
    </row>
    <row r="1452" spans="1:5" hidden="1">
      <c r="A1452" s="43" t="s">
        <v>163</v>
      </c>
      <c r="B1452" s="52">
        <v>37196</v>
      </c>
      <c r="C1452" s="52">
        <v>37165</v>
      </c>
      <c r="D1452" s="52">
        <v>37195</v>
      </c>
      <c r="E1452" s="57">
        <v>38.9</v>
      </c>
    </row>
    <row r="1453" spans="1:5" hidden="1">
      <c r="A1453" s="43" t="s">
        <v>163</v>
      </c>
      <c r="B1453" s="52">
        <v>37226</v>
      </c>
      <c r="C1453" s="52">
        <v>37196</v>
      </c>
      <c r="D1453" s="52">
        <v>37225</v>
      </c>
      <c r="E1453" s="57">
        <v>49.1</v>
      </c>
    </row>
    <row r="1454" spans="1:5" hidden="1">
      <c r="A1454" s="43" t="s">
        <v>163</v>
      </c>
      <c r="B1454" s="52">
        <v>37257</v>
      </c>
      <c r="C1454" s="52">
        <v>37226</v>
      </c>
      <c r="D1454" s="52">
        <v>37256</v>
      </c>
      <c r="E1454" s="57">
        <v>51.4</v>
      </c>
    </row>
    <row r="1455" spans="1:5" hidden="1">
      <c r="A1455" s="43" t="s">
        <v>163</v>
      </c>
      <c r="B1455" s="52">
        <v>37288</v>
      </c>
      <c r="C1455" s="52">
        <v>37257</v>
      </c>
      <c r="D1455" s="52">
        <v>37287</v>
      </c>
      <c r="E1455" s="57">
        <v>55.2</v>
      </c>
    </row>
    <row r="1456" spans="1:5" hidden="1">
      <c r="A1456" s="43" t="s">
        <v>163</v>
      </c>
      <c r="B1456" s="52">
        <v>37316</v>
      </c>
      <c r="C1456" s="52">
        <v>37288</v>
      </c>
      <c r="D1456" s="52">
        <v>37315</v>
      </c>
      <c r="E1456" s="57">
        <v>60.7</v>
      </c>
    </row>
    <row r="1457" spans="1:5" hidden="1">
      <c r="A1457" s="43" t="s">
        <v>163</v>
      </c>
      <c r="B1457" s="52">
        <v>37347</v>
      </c>
      <c r="C1457" s="52">
        <v>37316</v>
      </c>
      <c r="D1457" s="52">
        <v>37346</v>
      </c>
      <c r="E1457" s="57">
        <v>63.8</v>
      </c>
    </row>
    <row r="1458" spans="1:5" hidden="1">
      <c r="A1458" s="43" t="s">
        <v>163</v>
      </c>
      <c r="B1458" s="52">
        <v>37377</v>
      </c>
      <c r="C1458" s="52">
        <v>37347</v>
      </c>
      <c r="D1458" s="52">
        <v>37376</v>
      </c>
      <c r="E1458" s="57">
        <v>59.9</v>
      </c>
    </row>
    <row r="1459" spans="1:5" hidden="1">
      <c r="A1459" s="43" t="s">
        <v>163</v>
      </c>
      <c r="B1459" s="52">
        <v>37408</v>
      </c>
      <c r="C1459" s="52">
        <v>37377</v>
      </c>
      <c r="D1459" s="52">
        <v>37407</v>
      </c>
      <c r="E1459" s="57">
        <v>61.8</v>
      </c>
    </row>
    <row r="1460" spans="1:5" hidden="1">
      <c r="A1460" s="43" t="s">
        <v>163</v>
      </c>
      <c r="B1460" s="52">
        <v>37438</v>
      </c>
      <c r="C1460" s="52">
        <v>37408</v>
      </c>
      <c r="D1460" s="52">
        <v>37437</v>
      </c>
      <c r="E1460" s="57">
        <v>61.2</v>
      </c>
    </row>
    <row r="1461" spans="1:5" hidden="1">
      <c r="A1461" s="43" t="s">
        <v>163</v>
      </c>
      <c r="B1461" s="52">
        <v>37469</v>
      </c>
      <c r="C1461" s="52">
        <v>37438</v>
      </c>
      <c r="D1461" s="52">
        <v>37468</v>
      </c>
      <c r="E1461" s="57">
        <v>51.9</v>
      </c>
    </row>
    <row r="1462" spans="1:5" hidden="1">
      <c r="A1462" s="43" t="s">
        <v>163</v>
      </c>
      <c r="B1462" s="52">
        <v>37500</v>
      </c>
      <c r="C1462" s="52">
        <v>37469</v>
      </c>
      <c r="D1462" s="52">
        <v>37499</v>
      </c>
      <c r="E1462" s="57">
        <v>50.6</v>
      </c>
    </row>
    <row r="1463" spans="1:5" hidden="1">
      <c r="A1463" s="43" t="s">
        <v>163</v>
      </c>
      <c r="B1463" s="52">
        <v>37530</v>
      </c>
      <c r="C1463" s="52">
        <v>37500</v>
      </c>
      <c r="D1463" s="52">
        <v>37529</v>
      </c>
      <c r="E1463" s="57">
        <v>52.9</v>
      </c>
    </row>
    <row r="1464" spans="1:5" hidden="1">
      <c r="A1464" s="43" t="s">
        <v>163</v>
      </c>
      <c r="B1464" s="52">
        <v>37561</v>
      </c>
      <c r="C1464" s="52">
        <v>37530</v>
      </c>
      <c r="D1464" s="52">
        <v>37560</v>
      </c>
      <c r="E1464" s="57">
        <v>52.1</v>
      </c>
    </row>
    <row r="1465" spans="1:5" hidden="1">
      <c r="A1465" s="43" t="s">
        <v>163</v>
      </c>
      <c r="B1465" s="52">
        <v>37591</v>
      </c>
      <c r="C1465" s="52">
        <v>37561</v>
      </c>
      <c r="D1465" s="52">
        <v>37590</v>
      </c>
      <c r="E1465" s="57">
        <v>49.9</v>
      </c>
    </row>
    <row r="1466" spans="1:5" hidden="1">
      <c r="A1466" s="43" t="s">
        <v>163</v>
      </c>
      <c r="B1466" s="52">
        <v>37622</v>
      </c>
      <c r="C1466" s="52">
        <v>37591</v>
      </c>
      <c r="D1466" s="52">
        <v>37621</v>
      </c>
      <c r="E1466" s="57">
        <v>58.7</v>
      </c>
    </row>
    <row r="1467" spans="1:5" hidden="1">
      <c r="A1467" s="43" t="s">
        <v>163</v>
      </c>
      <c r="B1467" s="52">
        <v>37653</v>
      </c>
      <c r="C1467" s="52">
        <v>37622</v>
      </c>
      <c r="D1467" s="52">
        <v>37652</v>
      </c>
      <c r="E1467" s="57">
        <v>58.2</v>
      </c>
    </row>
    <row r="1468" spans="1:5" hidden="1">
      <c r="A1468" s="43" t="s">
        <v>163</v>
      </c>
      <c r="B1468" s="52">
        <v>37681</v>
      </c>
      <c r="C1468" s="52">
        <v>37653</v>
      </c>
      <c r="D1468" s="52">
        <v>37680</v>
      </c>
      <c r="E1468" s="57">
        <v>51.9</v>
      </c>
    </row>
    <row r="1469" spans="1:5" hidden="1">
      <c r="A1469" s="43" t="s">
        <v>163</v>
      </c>
      <c r="B1469" s="52">
        <v>37712</v>
      </c>
      <c r="C1469" s="52">
        <v>37681</v>
      </c>
      <c r="D1469" s="52">
        <v>37711</v>
      </c>
      <c r="E1469" s="57">
        <v>47.2</v>
      </c>
    </row>
    <row r="1470" spans="1:5" hidden="1">
      <c r="A1470" s="43" t="s">
        <v>163</v>
      </c>
      <c r="B1470" s="52">
        <v>37742</v>
      </c>
      <c r="C1470" s="52">
        <v>37712</v>
      </c>
      <c r="D1470" s="52">
        <v>37741</v>
      </c>
      <c r="E1470" s="57">
        <v>47.2</v>
      </c>
    </row>
    <row r="1471" spans="1:5" hidden="1">
      <c r="A1471" s="43" t="s">
        <v>163</v>
      </c>
      <c r="B1471" s="52">
        <v>37773</v>
      </c>
      <c r="C1471" s="52">
        <v>37742</v>
      </c>
      <c r="D1471" s="52">
        <v>37772</v>
      </c>
      <c r="E1471" s="57">
        <v>53.4</v>
      </c>
    </row>
    <row r="1472" spans="1:5" hidden="1">
      <c r="A1472" s="43" t="s">
        <v>163</v>
      </c>
      <c r="B1472" s="52">
        <v>37803</v>
      </c>
      <c r="C1472" s="52">
        <v>37773</v>
      </c>
      <c r="D1472" s="52">
        <v>37802</v>
      </c>
      <c r="E1472" s="57">
        <v>53.6</v>
      </c>
    </row>
    <row r="1473" spans="1:5" hidden="1">
      <c r="A1473" s="43" t="s">
        <v>163</v>
      </c>
      <c r="B1473" s="52">
        <v>37834</v>
      </c>
      <c r="C1473" s="52">
        <v>37803</v>
      </c>
      <c r="D1473" s="52">
        <v>37833</v>
      </c>
      <c r="E1473" s="57">
        <v>56.8</v>
      </c>
    </row>
    <row r="1474" spans="1:5" hidden="1">
      <c r="A1474" s="43" t="s">
        <v>163</v>
      </c>
      <c r="B1474" s="52">
        <v>37865</v>
      </c>
      <c r="C1474" s="52">
        <v>37834</v>
      </c>
      <c r="D1474" s="52">
        <v>37864</v>
      </c>
      <c r="E1474" s="57">
        <v>61.1</v>
      </c>
    </row>
    <row r="1475" spans="1:5" hidden="1">
      <c r="A1475" s="43" t="s">
        <v>163</v>
      </c>
      <c r="B1475" s="52">
        <v>37895</v>
      </c>
      <c r="C1475" s="52">
        <v>37865</v>
      </c>
      <c r="D1475" s="52">
        <v>37894</v>
      </c>
      <c r="E1475" s="57">
        <v>60.8</v>
      </c>
    </row>
    <row r="1476" spans="1:5" hidden="1">
      <c r="A1476" s="43" t="s">
        <v>163</v>
      </c>
      <c r="B1476" s="52">
        <v>37926</v>
      </c>
      <c r="C1476" s="52">
        <v>37895</v>
      </c>
      <c r="D1476" s="52">
        <v>37925</v>
      </c>
      <c r="E1476" s="57">
        <v>64.400000000000006</v>
      </c>
    </row>
    <row r="1477" spans="1:5" hidden="1">
      <c r="A1477" s="43" t="s">
        <v>163</v>
      </c>
      <c r="B1477" s="52">
        <v>37956</v>
      </c>
      <c r="C1477" s="52">
        <v>37926</v>
      </c>
      <c r="D1477" s="52">
        <v>37955</v>
      </c>
      <c r="E1477" s="57">
        <v>69.099999999999994</v>
      </c>
    </row>
    <row r="1478" spans="1:5" hidden="1">
      <c r="A1478" s="43" t="s">
        <v>163</v>
      </c>
      <c r="B1478" s="52">
        <v>37987</v>
      </c>
      <c r="C1478" s="52">
        <v>37956</v>
      </c>
      <c r="D1478" s="52">
        <v>37986</v>
      </c>
      <c r="E1478" s="57">
        <v>71.3</v>
      </c>
    </row>
    <row r="1479" spans="1:5" hidden="1">
      <c r="A1479" s="43" t="s">
        <v>163</v>
      </c>
      <c r="B1479" s="52">
        <v>38018</v>
      </c>
      <c r="C1479" s="52">
        <v>37987</v>
      </c>
      <c r="D1479" s="52">
        <v>38017</v>
      </c>
      <c r="E1479" s="57">
        <v>70.599999999999994</v>
      </c>
    </row>
    <row r="1480" spans="1:5" hidden="1">
      <c r="A1480" s="43" t="s">
        <v>163</v>
      </c>
      <c r="B1480" s="52">
        <v>38047</v>
      </c>
      <c r="C1480" s="52">
        <v>38018</v>
      </c>
      <c r="D1480" s="52">
        <v>38046</v>
      </c>
      <c r="E1480" s="57">
        <v>66.5</v>
      </c>
    </row>
    <row r="1481" spans="1:5" hidden="1">
      <c r="A1481" s="43" t="s">
        <v>163</v>
      </c>
      <c r="B1481" s="52">
        <v>38078</v>
      </c>
      <c r="C1481" s="52">
        <v>38047</v>
      </c>
      <c r="D1481" s="52">
        <v>38077</v>
      </c>
      <c r="E1481" s="57">
        <v>64.599999999999994</v>
      </c>
    </row>
    <row r="1482" spans="1:5" hidden="1">
      <c r="A1482" s="43" t="s">
        <v>163</v>
      </c>
      <c r="B1482" s="52">
        <v>38108</v>
      </c>
      <c r="C1482" s="52">
        <v>38078</v>
      </c>
      <c r="D1482" s="52">
        <v>38107</v>
      </c>
      <c r="E1482" s="57">
        <v>67.099999999999994</v>
      </c>
    </row>
    <row r="1483" spans="1:5" hidden="1">
      <c r="A1483" s="43" t="s">
        <v>163</v>
      </c>
      <c r="B1483" s="52">
        <v>38139</v>
      </c>
      <c r="C1483" s="52">
        <v>38108</v>
      </c>
      <c r="D1483" s="52">
        <v>38138</v>
      </c>
      <c r="E1483" s="57">
        <v>64.5</v>
      </c>
    </row>
    <row r="1484" spans="1:5" hidden="1">
      <c r="A1484" s="43" t="s">
        <v>163</v>
      </c>
      <c r="B1484" s="52">
        <v>38169</v>
      </c>
      <c r="C1484" s="52">
        <v>38139</v>
      </c>
      <c r="D1484" s="52">
        <v>38168</v>
      </c>
      <c r="E1484" s="57">
        <v>60.9</v>
      </c>
    </row>
    <row r="1485" spans="1:5" hidden="1">
      <c r="A1485" s="43" t="s">
        <v>163</v>
      </c>
      <c r="B1485" s="52">
        <v>38200</v>
      </c>
      <c r="C1485" s="52">
        <v>38169</v>
      </c>
      <c r="D1485" s="52">
        <v>38199</v>
      </c>
      <c r="E1485" s="57">
        <v>62.8</v>
      </c>
    </row>
    <row r="1486" spans="1:5" hidden="1">
      <c r="A1486" s="43" t="s">
        <v>163</v>
      </c>
      <c r="B1486" s="52">
        <v>38231</v>
      </c>
      <c r="C1486" s="52">
        <v>38200</v>
      </c>
      <c r="D1486" s="52">
        <v>38230</v>
      </c>
      <c r="E1486" s="57">
        <v>62.1</v>
      </c>
    </row>
    <row r="1487" spans="1:5" hidden="1">
      <c r="A1487" s="43" t="s">
        <v>163</v>
      </c>
      <c r="B1487" s="52">
        <v>38261</v>
      </c>
      <c r="C1487" s="52">
        <v>38231</v>
      </c>
      <c r="D1487" s="52">
        <v>38260</v>
      </c>
      <c r="E1487" s="57">
        <v>57.7</v>
      </c>
    </row>
    <row r="1488" spans="1:5" hidden="1">
      <c r="A1488" s="43" t="s">
        <v>163</v>
      </c>
      <c r="B1488" s="52">
        <v>38292</v>
      </c>
      <c r="C1488" s="52">
        <v>38261</v>
      </c>
      <c r="D1488" s="52">
        <v>38291</v>
      </c>
      <c r="E1488" s="57">
        <v>58.4</v>
      </c>
    </row>
    <row r="1489" spans="1:5" hidden="1">
      <c r="A1489" s="43" t="s">
        <v>163</v>
      </c>
      <c r="B1489" s="52">
        <v>38322</v>
      </c>
      <c r="C1489" s="52">
        <v>38292</v>
      </c>
      <c r="D1489" s="52">
        <v>38321</v>
      </c>
      <c r="E1489" s="57">
        <v>60.1</v>
      </c>
    </row>
    <row r="1490" spans="1:5" hidden="1">
      <c r="A1490" s="43" t="s">
        <v>163</v>
      </c>
      <c r="B1490" s="52">
        <v>38353</v>
      </c>
      <c r="C1490" s="52">
        <v>38322</v>
      </c>
      <c r="D1490" s="52">
        <v>38352</v>
      </c>
      <c r="E1490" s="57">
        <v>66.3</v>
      </c>
    </row>
    <row r="1491" spans="1:5" hidden="1">
      <c r="A1491" s="43" t="s">
        <v>163</v>
      </c>
      <c r="B1491" s="52">
        <v>38384</v>
      </c>
      <c r="C1491" s="52">
        <v>38353</v>
      </c>
      <c r="D1491" s="52">
        <v>38383</v>
      </c>
      <c r="E1491" s="57">
        <v>57.9</v>
      </c>
    </row>
    <row r="1492" spans="1:5" hidden="1">
      <c r="A1492" s="43" t="s">
        <v>163</v>
      </c>
      <c r="B1492" s="52">
        <v>38412</v>
      </c>
      <c r="C1492" s="52">
        <v>38384</v>
      </c>
      <c r="D1492" s="52">
        <v>38411</v>
      </c>
      <c r="E1492" s="57">
        <v>55.9</v>
      </c>
    </row>
    <row r="1493" spans="1:5" hidden="1">
      <c r="A1493" s="43" t="s">
        <v>163</v>
      </c>
      <c r="B1493" s="52">
        <v>38443</v>
      </c>
      <c r="C1493" s="52">
        <v>38412</v>
      </c>
      <c r="D1493" s="52">
        <v>38442</v>
      </c>
      <c r="E1493" s="57">
        <v>57.7</v>
      </c>
    </row>
    <row r="1494" spans="1:5" hidden="1">
      <c r="A1494" s="43" t="s">
        <v>163</v>
      </c>
      <c r="B1494" s="52">
        <v>38473</v>
      </c>
      <c r="C1494" s="52">
        <v>38443</v>
      </c>
      <c r="D1494" s="52">
        <v>38472</v>
      </c>
      <c r="E1494" s="57">
        <v>53.4</v>
      </c>
    </row>
    <row r="1495" spans="1:5" hidden="1">
      <c r="A1495" s="43" t="s">
        <v>163</v>
      </c>
      <c r="B1495" s="52">
        <v>38504</v>
      </c>
      <c r="C1495" s="52">
        <v>38473</v>
      </c>
      <c r="D1495" s="52">
        <v>38503</v>
      </c>
      <c r="E1495" s="57">
        <v>51.8</v>
      </c>
    </row>
    <row r="1496" spans="1:5" hidden="1">
      <c r="A1496" s="43" t="s">
        <v>163</v>
      </c>
      <c r="B1496" s="52">
        <v>38534</v>
      </c>
      <c r="C1496" s="52">
        <v>38504</v>
      </c>
      <c r="D1496" s="52">
        <v>38533</v>
      </c>
      <c r="E1496" s="57">
        <v>55.7</v>
      </c>
    </row>
    <row r="1497" spans="1:5" hidden="1">
      <c r="A1497" s="43" t="s">
        <v>163</v>
      </c>
      <c r="B1497" s="52">
        <v>38565</v>
      </c>
      <c r="C1497" s="52">
        <v>38534</v>
      </c>
      <c r="D1497" s="52">
        <v>38564</v>
      </c>
      <c r="E1497" s="57">
        <v>57.2</v>
      </c>
    </row>
    <row r="1498" spans="1:5" hidden="1">
      <c r="A1498" s="43" t="s">
        <v>163</v>
      </c>
      <c r="B1498" s="52">
        <v>38596</v>
      </c>
      <c r="C1498" s="52">
        <v>38565</v>
      </c>
      <c r="D1498" s="52">
        <v>38595</v>
      </c>
      <c r="E1498" s="57">
        <v>57.8</v>
      </c>
    </row>
    <row r="1499" spans="1:5" hidden="1">
      <c r="A1499" s="43" t="s">
        <v>163</v>
      </c>
      <c r="B1499" s="52">
        <v>38626</v>
      </c>
      <c r="C1499" s="52">
        <v>38596</v>
      </c>
      <c r="D1499" s="52">
        <v>38625</v>
      </c>
      <c r="E1499" s="57">
        <v>60.9</v>
      </c>
    </row>
    <row r="1500" spans="1:5" hidden="1">
      <c r="A1500" s="43" t="s">
        <v>163</v>
      </c>
      <c r="B1500" s="52">
        <v>38657</v>
      </c>
      <c r="C1500" s="52">
        <v>38626</v>
      </c>
      <c r="D1500" s="52">
        <v>38656</v>
      </c>
      <c r="E1500" s="57">
        <v>61.4</v>
      </c>
    </row>
    <row r="1501" spans="1:5" hidden="1">
      <c r="A1501" s="43" t="s">
        <v>163</v>
      </c>
      <c r="B1501" s="52">
        <v>38687</v>
      </c>
      <c r="C1501" s="52">
        <v>38657</v>
      </c>
      <c r="D1501" s="52">
        <v>38686</v>
      </c>
      <c r="E1501" s="57">
        <v>61.2</v>
      </c>
    </row>
    <row r="1502" spans="1:5" hidden="1">
      <c r="A1502" s="43" t="s">
        <v>163</v>
      </c>
      <c r="B1502" s="52">
        <v>38718</v>
      </c>
      <c r="C1502" s="52">
        <v>38687</v>
      </c>
      <c r="D1502" s="52">
        <v>38717</v>
      </c>
      <c r="E1502" s="57">
        <v>60.1</v>
      </c>
    </row>
    <row r="1503" spans="1:5" hidden="1">
      <c r="A1503" s="43" t="s">
        <v>163</v>
      </c>
      <c r="B1503" s="52">
        <v>38749</v>
      </c>
      <c r="C1503" s="52">
        <v>38718</v>
      </c>
      <c r="D1503" s="52">
        <v>38748</v>
      </c>
      <c r="E1503" s="57">
        <v>58.9</v>
      </c>
    </row>
    <row r="1504" spans="1:5" hidden="1">
      <c r="A1504" s="43" t="s">
        <v>163</v>
      </c>
      <c r="B1504" s="52">
        <v>38777</v>
      </c>
      <c r="C1504" s="52">
        <v>38749</v>
      </c>
      <c r="D1504" s="52">
        <v>38776</v>
      </c>
      <c r="E1504" s="57">
        <v>61</v>
      </c>
    </row>
    <row r="1505" spans="1:5" hidden="1">
      <c r="A1505" s="43" t="s">
        <v>163</v>
      </c>
      <c r="B1505" s="52">
        <v>38808</v>
      </c>
      <c r="C1505" s="52">
        <v>38777</v>
      </c>
      <c r="D1505" s="52">
        <v>38807</v>
      </c>
      <c r="E1505" s="57">
        <v>57</v>
      </c>
    </row>
    <row r="1506" spans="1:5" hidden="1">
      <c r="A1506" s="43" t="s">
        <v>163</v>
      </c>
      <c r="B1506" s="52">
        <v>38838</v>
      </c>
      <c r="C1506" s="52">
        <v>38808</v>
      </c>
      <c r="D1506" s="52">
        <v>38837</v>
      </c>
      <c r="E1506" s="57">
        <v>55.7</v>
      </c>
    </row>
    <row r="1507" spans="1:5" hidden="1">
      <c r="A1507" s="43" t="s">
        <v>163</v>
      </c>
      <c r="B1507" s="52">
        <v>38869</v>
      </c>
      <c r="C1507" s="52">
        <v>38838</v>
      </c>
      <c r="D1507" s="52">
        <v>38868</v>
      </c>
      <c r="E1507" s="57">
        <v>54.9</v>
      </c>
    </row>
    <row r="1508" spans="1:5" hidden="1">
      <c r="A1508" s="43" t="s">
        <v>163</v>
      </c>
      <c r="B1508" s="52">
        <v>38899</v>
      </c>
      <c r="C1508" s="52">
        <v>38869</v>
      </c>
      <c r="D1508" s="52">
        <v>38898</v>
      </c>
      <c r="E1508" s="57">
        <v>55</v>
      </c>
    </row>
    <row r="1509" spans="1:5" hidden="1">
      <c r="A1509" s="43" t="s">
        <v>163</v>
      </c>
      <c r="B1509" s="52">
        <v>38930</v>
      </c>
      <c r="C1509" s="52">
        <v>38899</v>
      </c>
      <c r="D1509" s="52">
        <v>38929</v>
      </c>
      <c r="E1509" s="57">
        <v>55.8</v>
      </c>
    </row>
    <row r="1510" spans="1:5" hidden="1">
      <c r="A1510" s="43" t="s">
        <v>163</v>
      </c>
      <c r="B1510" s="52">
        <v>38961</v>
      </c>
      <c r="C1510" s="52">
        <v>38930</v>
      </c>
      <c r="D1510" s="52">
        <v>38960</v>
      </c>
      <c r="E1510" s="57">
        <v>55.3</v>
      </c>
    </row>
    <row r="1511" spans="1:5" hidden="1">
      <c r="A1511" s="43" t="s">
        <v>163</v>
      </c>
      <c r="B1511" s="52">
        <v>38991</v>
      </c>
      <c r="C1511" s="52">
        <v>38961</v>
      </c>
      <c r="D1511" s="52">
        <v>38990</v>
      </c>
      <c r="E1511" s="57">
        <v>54.8</v>
      </c>
    </row>
    <row r="1512" spans="1:5" hidden="1">
      <c r="A1512" s="43" t="s">
        <v>163</v>
      </c>
      <c r="B1512" s="52">
        <v>39022</v>
      </c>
      <c r="C1512" s="52">
        <v>38991</v>
      </c>
      <c r="D1512" s="52">
        <v>39021</v>
      </c>
      <c r="E1512" s="57">
        <v>54.1</v>
      </c>
    </row>
    <row r="1513" spans="1:5" hidden="1">
      <c r="A1513" s="43" t="s">
        <v>163</v>
      </c>
      <c r="B1513" s="52">
        <v>39052</v>
      </c>
      <c r="C1513" s="52">
        <v>39022</v>
      </c>
      <c r="D1513" s="52">
        <v>39051</v>
      </c>
      <c r="E1513" s="57">
        <v>50.8</v>
      </c>
    </row>
    <row r="1514" spans="1:5" hidden="1">
      <c r="A1514" s="43" t="s">
        <v>163</v>
      </c>
      <c r="B1514" s="52">
        <v>39083</v>
      </c>
      <c r="C1514" s="52">
        <v>39052</v>
      </c>
      <c r="D1514" s="52">
        <v>39082</v>
      </c>
      <c r="E1514" s="57">
        <v>51.4</v>
      </c>
    </row>
    <row r="1515" spans="1:5" hidden="1">
      <c r="A1515" s="43" t="s">
        <v>163</v>
      </c>
      <c r="B1515" s="52">
        <v>39114</v>
      </c>
      <c r="C1515" s="52">
        <v>39083</v>
      </c>
      <c r="D1515" s="52">
        <v>39113</v>
      </c>
      <c r="E1515" s="57">
        <v>52.2</v>
      </c>
    </row>
    <row r="1516" spans="1:5" hidden="1">
      <c r="A1516" s="43" t="s">
        <v>163</v>
      </c>
      <c r="B1516" s="52">
        <v>39142</v>
      </c>
      <c r="C1516" s="52">
        <v>39114</v>
      </c>
      <c r="D1516" s="52">
        <v>39141</v>
      </c>
      <c r="E1516" s="57">
        <v>55.1</v>
      </c>
    </row>
    <row r="1517" spans="1:5" hidden="1">
      <c r="A1517" s="43" t="s">
        <v>163</v>
      </c>
      <c r="B1517" s="52">
        <v>39173</v>
      </c>
      <c r="C1517" s="52">
        <v>39142</v>
      </c>
      <c r="D1517" s="52">
        <v>39172</v>
      </c>
      <c r="E1517" s="57">
        <v>50.2</v>
      </c>
    </row>
    <row r="1518" spans="1:5" hidden="1">
      <c r="A1518" s="43" t="s">
        <v>163</v>
      </c>
      <c r="B1518" s="52">
        <v>39203</v>
      </c>
      <c r="C1518" s="52">
        <v>39173</v>
      </c>
      <c r="D1518" s="52">
        <v>39202</v>
      </c>
      <c r="E1518" s="57">
        <v>57.4</v>
      </c>
    </row>
    <row r="1519" spans="1:5" hidden="1">
      <c r="A1519" s="43" t="s">
        <v>163</v>
      </c>
      <c r="B1519" s="52">
        <v>39234</v>
      </c>
      <c r="C1519" s="52">
        <v>39203</v>
      </c>
      <c r="D1519" s="52">
        <v>39233</v>
      </c>
      <c r="E1519" s="57">
        <v>58.6</v>
      </c>
    </row>
    <row r="1520" spans="1:5" hidden="1">
      <c r="A1520" s="43" t="s">
        <v>163</v>
      </c>
      <c r="B1520" s="52">
        <v>39264</v>
      </c>
      <c r="C1520" s="52">
        <v>39234</v>
      </c>
      <c r="D1520" s="52">
        <v>39263</v>
      </c>
      <c r="E1520" s="57">
        <v>57.7</v>
      </c>
    </row>
    <row r="1521" spans="1:5" hidden="1">
      <c r="A1521" s="43" t="s">
        <v>163</v>
      </c>
      <c r="B1521" s="52">
        <v>39295</v>
      </c>
      <c r="C1521" s="52">
        <v>39264</v>
      </c>
      <c r="D1521" s="52">
        <v>39294</v>
      </c>
      <c r="E1521" s="57">
        <v>58.6</v>
      </c>
    </row>
    <row r="1522" spans="1:5" hidden="1">
      <c r="A1522" s="43" t="s">
        <v>163</v>
      </c>
      <c r="B1522" s="52">
        <v>39326</v>
      </c>
      <c r="C1522" s="52">
        <v>39295</v>
      </c>
      <c r="D1522" s="52">
        <v>39325</v>
      </c>
      <c r="E1522" s="57">
        <v>54.4</v>
      </c>
    </row>
    <row r="1523" spans="1:5" hidden="1">
      <c r="A1523" s="43" t="s">
        <v>163</v>
      </c>
      <c r="B1523" s="52">
        <v>39356</v>
      </c>
      <c r="C1523" s="52">
        <v>39326</v>
      </c>
      <c r="D1523" s="52">
        <v>39355</v>
      </c>
      <c r="E1523" s="57">
        <v>54.4</v>
      </c>
    </row>
    <row r="1524" spans="1:5" hidden="1">
      <c r="A1524" s="43" t="s">
        <v>163</v>
      </c>
      <c r="B1524" s="52">
        <v>39387</v>
      </c>
      <c r="C1524" s="52">
        <v>39356</v>
      </c>
      <c r="D1524" s="52">
        <v>39386</v>
      </c>
      <c r="E1524" s="57">
        <v>56.4</v>
      </c>
    </row>
    <row r="1525" spans="1:5" hidden="1">
      <c r="A1525" s="43" t="s">
        <v>163</v>
      </c>
      <c r="B1525" s="52">
        <v>39417</v>
      </c>
      <c r="C1525" s="52">
        <v>39387</v>
      </c>
      <c r="D1525" s="52">
        <v>39416</v>
      </c>
      <c r="E1525" s="57">
        <v>52.4</v>
      </c>
    </row>
    <row r="1526" spans="1:5" hidden="1">
      <c r="A1526" s="43" t="s">
        <v>163</v>
      </c>
      <c r="B1526" s="52">
        <v>39448</v>
      </c>
      <c r="C1526" s="52">
        <v>39417</v>
      </c>
      <c r="D1526" s="52">
        <v>39447</v>
      </c>
      <c r="E1526" s="57">
        <v>46.5</v>
      </c>
    </row>
    <row r="1527" spans="1:5" hidden="1">
      <c r="A1527" s="43" t="s">
        <v>163</v>
      </c>
      <c r="B1527" s="52">
        <v>39479</v>
      </c>
      <c r="C1527" s="52">
        <v>39448</v>
      </c>
      <c r="D1527" s="52">
        <v>39478</v>
      </c>
      <c r="E1527" s="57">
        <v>48</v>
      </c>
    </row>
    <row r="1528" spans="1:5" hidden="1">
      <c r="A1528" s="43" t="s">
        <v>163</v>
      </c>
      <c r="B1528" s="52">
        <v>39508</v>
      </c>
      <c r="C1528" s="52">
        <v>39479</v>
      </c>
      <c r="D1528" s="52">
        <v>39507</v>
      </c>
      <c r="E1528" s="57">
        <v>46.4</v>
      </c>
    </row>
    <row r="1529" spans="1:5" hidden="1">
      <c r="A1529" s="43" t="s">
        <v>163</v>
      </c>
      <c r="B1529" s="52">
        <v>39539</v>
      </c>
      <c r="C1529" s="52">
        <v>39508</v>
      </c>
      <c r="D1529" s="52">
        <v>39538</v>
      </c>
      <c r="E1529" s="57">
        <v>45.6</v>
      </c>
    </row>
    <row r="1530" spans="1:5" hidden="1">
      <c r="A1530" s="43" t="s">
        <v>163</v>
      </c>
      <c r="B1530" s="52">
        <v>39569</v>
      </c>
      <c r="C1530" s="52">
        <v>39539</v>
      </c>
      <c r="D1530" s="52">
        <v>39568</v>
      </c>
      <c r="E1530" s="57">
        <v>46.5</v>
      </c>
    </row>
    <row r="1531" spans="1:5" hidden="1">
      <c r="A1531" s="43" t="s">
        <v>163</v>
      </c>
      <c r="B1531" s="52">
        <v>39600</v>
      </c>
      <c r="C1531" s="52">
        <v>39569</v>
      </c>
      <c r="D1531" s="52">
        <v>39599</v>
      </c>
      <c r="E1531" s="57">
        <v>48.5</v>
      </c>
    </row>
    <row r="1532" spans="1:5" hidden="1">
      <c r="A1532" s="43" t="s">
        <v>163</v>
      </c>
      <c r="B1532" s="52">
        <v>39630</v>
      </c>
      <c r="C1532" s="52">
        <v>39600</v>
      </c>
      <c r="D1532" s="52">
        <v>39629</v>
      </c>
      <c r="E1532" s="57">
        <v>49.7</v>
      </c>
    </row>
    <row r="1533" spans="1:5" hidden="1">
      <c r="A1533" s="43" t="s">
        <v>163</v>
      </c>
      <c r="B1533" s="52">
        <v>39661</v>
      </c>
      <c r="C1533" s="52">
        <v>39630</v>
      </c>
      <c r="D1533" s="52">
        <v>39660</v>
      </c>
      <c r="E1533" s="57">
        <v>47</v>
      </c>
    </row>
    <row r="1534" spans="1:5" hidden="1">
      <c r="A1534" s="43" t="s">
        <v>163</v>
      </c>
      <c r="B1534" s="52">
        <v>39692</v>
      </c>
      <c r="C1534" s="52">
        <v>39661</v>
      </c>
      <c r="D1534" s="52">
        <v>39691</v>
      </c>
      <c r="E1534" s="57">
        <v>46.7</v>
      </c>
    </row>
    <row r="1535" spans="1:5" hidden="1">
      <c r="A1535" s="43" t="s">
        <v>163</v>
      </c>
      <c r="B1535" s="52">
        <v>39722</v>
      </c>
      <c r="C1535" s="52">
        <v>39692</v>
      </c>
      <c r="D1535" s="52">
        <v>39721</v>
      </c>
      <c r="E1535" s="57">
        <v>41.8</v>
      </c>
    </row>
    <row r="1536" spans="1:5" hidden="1">
      <c r="A1536" s="43" t="s">
        <v>163</v>
      </c>
      <c r="B1536" s="52">
        <v>39753</v>
      </c>
      <c r="C1536" s="52">
        <v>39722</v>
      </c>
      <c r="D1536" s="52">
        <v>39752</v>
      </c>
      <c r="E1536" s="57">
        <v>33.200000000000003</v>
      </c>
    </row>
    <row r="1537" spans="1:5" hidden="1">
      <c r="A1537" s="43" t="s">
        <v>163</v>
      </c>
      <c r="B1537" s="52">
        <v>39783</v>
      </c>
      <c r="C1537" s="52">
        <v>39753</v>
      </c>
      <c r="D1537" s="52">
        <v>39782</v>
      </c>
      <c r="E1537" s="57">
        <v>27.6</v>
      </c>
    </row>
    <row r="1538" spans="1:5" hidden="1">
      <c r="A1538" s="43" t="s">
        <v>163</v>
      </c>
      <c r="B1538" s="52">
        <v>39814</v>
      </c>
      <c r="C1538" s="52">
        <v>39783</v>
      </c>
      <c r="D1538" s="52">
        <v>39813</v>
      </c>
      <c r="E1538" s="57">
        <v>23.2</v>
      </c>
    </row>
    <row r="1539" spans="1:5" hidden="1">
      <c r="A1539" s="43" t="s">
        <v>163</v>
      </c>
      <c r="B1539" s="52">
        <v>39845</v>
      </c>
      <c r="C1539" s="52">
        <v>39814</v>
      </c>
      <c r="D1539" s="52">
        <v>39844</v>
      </c>
      <c r="E1539" s="57">
        <v>31.8</v>
      </c>
    </row>
    <row r="1540" spans="1:5" hidden="1">
      <c r="A1540" s="43" t="s">
        <v>163</v>
      </c>
      <c r="B1540" s="52">
        <v>39873</v>
      </c>
      <c r="C1540" s="52">
        <v>39845</v>
      </c>
      <c r="D1540" s="52">
        <v>39872</v>
      </c>
      <c r="E1540" s="57">
        <v>32.799999999999997</v>
      </c>
    </row>
    <row r="1541" spans="1:5" hidden="1">
      <c r="A1541" s="43" t="s">
        <v>163</v>
      </c>
      <c r="B1541" s="52">
        <v>39904</v>
      </c>
      <c r="C1541" s="52">
        <v>39873</v>
      </c>
      <c r="D1541" s="52">
        <v>39903</v>
      </c>
      <c r="E1541" s="57">
        <v>40.299999999999997</v>
      </c>
    </row>
    <row r="1542" spans="1:5" hidden="1">
      <c r="A1542" s="43" t="s">
        <v>163</v>
      </c>
      <c r="B1542" s="52">
        <v>39934</v>
      </c>
      <c r="C1542" s="52">
        <v>39904</v>
      </c>
      <c r="D1542" s="52">
        <v>39933</v>
      </c>
      <c r="E1542" s="57">
        <v>46.5</v>
      </c>
    </row>
    <row r="1543" spans="1:5" hidden="1">
      <c r="A1543" s="43" t="s">
        <v>163</v>
      </c>
      <c r="B1543" s="52">
        <v>39965</v>
      </c>
      <c r="C1543" s="52">
        <v>39934</v>
      </c>
      <c r="D1543" s="52">
        <v>39964</v>
      </c>
      <c r="E1543" s="57">
        <v>49</v>
      </c>
    </row>
    <row r="1544" spans="1:5" hidden="1">
      <c r="A1544" s="43" t="s">
        <v>163</v>
      </c>
      <c r="B1544" s="52">
        <v>39995</v>
      </c>
      <c r="C1544" s="52">
        <v>39965</v>
      </c>
      <c r="D1544" s="52">
        <v>39994</v>
      </c>
      <c r="E1544" s="57">
        <v>51.7</v>
      </c>
    </row>
    <row r="1545" spans="1:5" hidden="1">
      <c r="A1545" s="43" t="s">
        <v>163</v>
      </c>
      <c r="B1545" s="52">
        <v>40026</v>
      </c>
      <c r="C1545" s="52">
        <v>39995</v>
      </c>
      <c r="D1545" s="52">
        <v>40025</v>
      </c>
      <c r="E1545" s="57">
        <v>57.6</v>
      </c>
    </row>
    <row r="1546" spans="1:5" hidden="1">
      <c r="A1546" s="43" t="s">
        <v>163</v>
      </c>
      <c r="B1546" s="52">
        <v>40057</v>
      </c>
      <c r="C1546" s="52">
        <v>40026</v>
      </c>
      <c r="D1546" s="52">
        <v>40056</v>
      </c>
      <c r="E1546" s="57">
        <v>66.599999999999994</v>
      </c>
    </row>
    <row r="1547" spans="1:5" hidden="1">
      <c r="A1547" s="43" t="s">
        <v>163</v>
      </c>
      <c r="B1547" s="52">
        <v>40087</v>
      </c>
      <c r="C1547" s="52">
        <v>40057</v>
      </c>
      <c r="D1547" s="52">
        <v>40086</v>
      </c>
      <c r="E1547" s="57">
        <v>63.3</v>
      </c>
    </row>
    <row r="1548" spans="1:5" hidden="1">
      <c r="A1548" s="43" t="s">
        <v>163</v>
      </c>
      <c r="B1548" s="52">
        <v>40118</v>
      </c>
      <c r="C1548" s="52">
        <v>40087</v>
      </c>
      <c r="D1548" s="52">
        <v>40117</v>
      </c>
      <c r="E1548" s="57">
        <v>59.9</v>
      </c>
    </row>
    <row r="1549" spans="1:5" hidden="1">
      <c r="A1549" s="43" t="s">
        <v>163</v>
      </c>
      <c r="B1549" s="52">
        <v>40148</v>
      </c>
      <c r="C1549" s="52">
        <v>40118</v>
      </c>
      <c r="D1549" s="52">
        <v>40147</v>
      </c>
      <c r="E1549" s="57">
        <v>60.6</v>
      </c>
    </row>
    <row r="1550" spans="1:5" hidden="1">
      <c r="A1550" s="43" t="s">
        <v>163</v>
      </c>
      <c r="B1550" s="52">
        <v>40179</v>
      </c>
      <c r="C1550" s="52">
        <v>40148</v>
      </c>
      <c r="D1550" s="52">
        <v>40178</v>
      </c>
      <c r="E1550" s="57">
        <v>63</v>
      </c>
    </row>
    <row r="1551" spans="1:5" hidden="1">
      <c r="A1551" s="43" t="s">
        <v>163</v>
      </c>
      <c r="B1551" s="52">
        <v>40210</v>
      </c>
      <c r="C1551" s="52">
        <v>40179</v>
      </c>
      <c r="D1551" s="52">
        <v>40209</v>
      </c>
      <c r="E1551" s="57">
        <v>62.9</v>
      </c>
    </row>
    <row r="1552" spans="1:5" hidden="1">
      <c r="A1552" s="43" t="s">
        <v>163</v>
      </c>
      <c r="B1552" s="52">
        <v>40238</v>
      </c>
      <c r="C1552" s="52">
        <v>40210</v>
      </c>
      <c r="D1552" s="52">
        <v>40237</v>
      </c>
      <c r="E1552" s="57">
        <v>57.1</v>
      </c>
    </row>
    <row r="1553" spans="1:5" hidden="1">
      <c r="A1553" s="43" t="s">
        <v>163</v>
      </c>
      <c r="B1553" s="52">
        <v>40269</v>
      </c>
      <c r="C1553" s="52">
        <v>40238</v>
      </c>
      <c r="D1553" s="52">
        <v>40268</v>
      </c>
      <c r="E1553" s="57">
        <v>61.4</v>
      </c>
    </row>
    <row r="1554" spans="1:5" hidden="1">
      <c r="A1554" s="43" t="s">
        <v>163</v>
      </c>
      <c r="B1554" s="52">
        <v>40299</v>
      </c>
      <c r="C1554" s="52">
        <v>40269</v>
      </c>
      <c r="D1554" s="52">
        <v>40298</v>
      </c>
      <c r="E1554" s="57">
        <v>62.4</v>
      </c>
    </row>
    <row r="1555" spans="1:5" hidden="1">
      <c r="A1555" s="43" t="s">
        <v>163</v>
      </c>
      <c r="B1555" s="52">
        <v>40330</v>
      </c>
      <c r="C1555" s="52">
        <v>40299</v>
      </c>
      <c r="D1555" s="52">
        <v>40329</v>
      </c>
      <c r="E1555" s="57">
        <v>63.1</v>
      </c>
    </row>
    <row r="1556" spans="1:5" hidden="1">
      <c r="A1556" s="43" t="s">
        <v>163</v>
      </c>
      <c r="B1556" s="52">
        <v>40360</v>
      </c>
      <c r="C1556" s="52">
        <v>40330</v>
      </c>
      <c r="D1556" s="52">
        <v>40359</v>
      </c>
      <c r="E1556" s="57">
        <v>60</v>
      </c>
    </row>
    <row r="1557" spans="1:5" hidden="1">
      <c r="A1557" s="43" t="s">
        <v>163</v>
      </c>
      <c r="B1557" s="52">
        <v>40391</v>
      </c>
      <c r="C1557" s="52">
        <v>40360</v>
      </c>
      <c r="D1557" s="52">
        <v>40390</v>
      </c>
      <c r="E1557" s="57">
        <v>57</v>
      </c>
    </row>
    <row r="1558" spans="1:5" hidden="1">
      <c r="A1558" s="43" t="s">
        <v>163</v>
      </c>
      <c r="B1558" s="52">
        <v>40422</v>
      </c>
      <c r="C1558" s="52">
        <v>40391</v>
      </c>
      <c r="D1558" s="52">
        <v>40421</v>
      </c>
      <c r="E1558" s="57">
        <v>56.9</v>
      </c>
    </row>
    <row r="1559" spans="1:5" hidden="1">
      <c r="A1559" s="43" t="s">
        <v>163</v>
      </c>
      <c r="B1559" s="52">
        <v>40452</v>
      </c>
      <c r="C1559" s="52">
        <v>40422</v>
      </c>
      <c r="D1559" s="52">
        <v>40451</v>
      </c>
      <c r="E1559" s="57">
        <v>53.5</v>
      </c>
    </row>
    <row r="1560" spans="1:5" hidden="1">
      <c r="A1560" s="43" t="s">
        <v>163</v>
      </c>
      <c r="B1560" s="52">
        <v>40483</v>
      </c>
      <c r="C1560" s="52">
        <v>40452</v>
      </c>
      <c r="D1560" s="52">
        <v>40482</v>
      </c>
      <c r="E1560" s="57">
        <v>59.5</v>
      </c>
    </row>
    <row r="1561" spans="1:5" hidden="1">
      <c r="A1561" s="43" t="s">
        <v>163</v>
      </c>
      <c r="B1561" s="52">
        <v>40513</v>
      </c>
      <c r="C1561" s="52">
        <v>40483</v>
      </c>
      <c r="D1561" s="52">
        <v>40512</v>
      </c>
      <c r="E1561" s="57">
        <v>57.9</v>
      </c>
    </row>
    <row r="1562" spans="1:5" hidden="1">
      <c r="A1562" s="43" t="s">
        <v>163</v>
      </c>
      <c r="B1562" s="52">
        <v>40544</v>
      </c>
      <c r="C1562" s="52">
        <v>40513</v>
      </c>
      <c r="D1562" s="52">
        <v>40543</v>
      </c>
      <c r="E1562" s="57">
        <v>59.8</v>
      </c>
    </row>
    <row r="1563" spans="1:5" hidden="1">
      <c r="A1563" s="43" t="s">
        <v>163</v>
      </c>
      <c r="B1563" s="52">
        <v>40575</v>
      </c>
      <c r="C1563" s="52">
        <v>40544</v>
      </c>
      <c r="D1563" s="52">
        <v>40574</v>
      </c>
      <c r="E1563" s="57">
        <v>62.5</v>
      </c>
    </row>
    <row r="1564" spans="1:5" hidden="1">
      <c r="A1564" s="43" t="s">
        <v>163</v>
      </c>
      <c r="B1564" s="52">
        <v>40603</v>
      </c>
      <c r="C1564" s="52">
        <v>40575</v>
      </c>
      <c r="D1564" s="52">
        <v>40602</v>
      </c>
      <c r="E1564" s="57">
        <v>61.9</v>
      </c>
    </row>
    <row r="1565" spans="1:5" hidden="1">
      <c r="A1565" s="43" t="s">
        <v>163</v>
      </c>
      <c r="B1565" s="52">
        <v>40634</v>
      </c>
      <c r="C1565" s="52">
        <v>40603</v>
      </c>
      <c r="D1565" s="52">
        <v>40633</v>
      </c>
      <c r="E1565" s="57">
        <v>61.9</v>
      </c>
    </row>
    <row r="1566" spans="1:5" hidden="1">
      <c r="A1566" s="43" t="s">
        <v>163</v>
      </c>
      <c r="B1566" s="52">
        <v>40664</v>
      </c>
      <c r="C1566" s="52">
        <v>40634</v>
      </c>
      <c r="D1566" s="52">
        <v>40663</v>
      </c>
      <c r="E1566" s="57">
        <v>60.4</v>
      </c>
    </row>
    <row r="1567" spans="1:5" hidden="1">
      <c r="A1567" s="43" t="s">
        <v>163</v>
      </c>
      <c r="B1567" s="52">
        <v>40695</v>
      </c>
      <c r="C1567" s="52">
        <v>40664</v>
      </c>
      <c r="D1567" s="52">
        <v>40694</v>
      </c>
      <c r="E1567" s="57">
        <v>52.4</v>
      </c>
    </row>
    <row r="1568" spans="1:5" hidden="1">
      <c r="A1568" s="43" t="s">
        <v>163</v>
      </c>
      <c r="B1568" s="52">
        <v>40725</v>
      </c>
      <c r="C1568" s="52">
        <v>40695</v>
      </c>
      <c r="D1568" s="52">
        <v>40724</v>
      </c>
      <c r="E1568" s="57">
        <v>55.7</v>
      </c>
    </row>
    <row r="1569" spans="1:5" hidden="1">
      <c r="A1569" s="43" t="s">
        <v>163</v>
      </c>
      <c r="B1569" s="52">
        <v>40756</v>
      </c>
      <c r="C1569" s="52">
        <v>40725</v>
      </c>
      <c r="D1569" s="52">
        <v>40755</v>
      </c>
      <c r="E1569" s="57">
        <v>54.9</v>
      </c>
    </row>
    <row r="1570" spans="1:5" hidden="1">
      <c r="A1570" s="43" t="s">
        <v>163</v>
      </c>
      <c r="B1570" s="52">
        <v>40787</v>
      </c>
      <c r="C1570" s="52">
        <v>40756</v>
      </c>
      <c r="D1570" s="52">
        <v>40786</v>
      </c>
      <c r="E1570" s="57">
        <v>52.1</v>
      </c>
    </row>
    <row r="1571" spans="1:5" hidden="1">
      <c r="A1571" s="43" t="s">
        <v>163</v>
      </c>
      <c r="B1571" s="52">
        <v>40817</v>
      </c>
      <c r="C1571" s="52">
        <v>40787</v>
      </c>
      <c r="D1571" s="52">
        <v>40816</v>
      </c>
      <c r="E1571" s="57">
        <v>51.6</v>
      </c>
    </row>
    <row r="1572" spans="1:5" hidden="1">
      <c r="A1572" s="43" t="s">
        <v>163</v>
      </c>
      <c r="B1572" s="52">
        <v>40848</v>
      </c>
      <c r="C1572" s="52">
        <v>40817</v>
      </c>
      <c r="D1572" s="52">
        <v>40847</v>
      </c>
      <c r="E1572" s="57">
        <v>52.4</v>
      </c>
    </row>
    <row r="1573" spans="1:5" hidden="1">
      <c r="A1573" s="43" t="s">
        <v>163</v>
      </c>
      <c r="B1573" s="52">
        <v>40878</v>
      </c>
      <c r="C1573" s="52">
        <v>40848</v>
      </c>
      <c r="D1573" s="52">
        <v>40877</v>
      </c>
      <c r="E1573" s="57">
        <v>55.2</v>
      </c>
    </row>
    <row r="1574" spans="1:5" hidden="1">
      <c r="A1574" s="43" t="s">
        <v>163</v>
      </c>
      <c r="B1574" s="52">
        <v>40909</v>
      </c>
      <c r="C1574" s="52">
        <v>40878</v>
      </c>
      <c r="D1574" s="52">
        <v>40908</v>
      </c>
      <c r="E1574" s="57">
        <v>55.4</v>
      </c>
    </row>
    <row r="1575" spans="1:5" hidden="1">
      <c r="A1575" s="43" t="s">
        <v>163</v>
      </c>
      <c r="B1575" s="52">
        <v>40940</v>
      </c>
      <c r="C1575" s="52">
        <v>40909</v>
      </c>
      <c r="D1575" s="52">
        <v>40939</v>
      </c>
      <c r="E1575" s="57">
        <v>55.2</v>
      </c>
    </row>
    <row r="1576" spans="1:5" hidden="1">
      <c r="A1576" s="43" t="s">
        <v>163</v>
      </c>
      <c r="B1576" s="52">
        <v>40969</v>
      </c>
      <c r="C1576" s="52">
        <v>40940</v>
      </c>
      <c r="D1576" s="52">
        <v>40968</v>
      </c>
      <c r="E1576" s="57">
        <v>55.2</v>
      </c>
    </row>
    <row r="1577" spans="1:5" hidden="1">
      <c r="A1577" s="43" t="s">
        <v>163</v>
      </c>
      <c r="B1577" s="52">
        <v>41000</v>
      </c>
      <c r="C1577" s="52">
        <v>40969</v>
      </c>
      <c r="D1577" s="52">
        <v>40999</v>
      </c>
      <c r="E1577" s="57">
        <v>55.5</v>
      </c>
    </row>
    <row r="1578" spans="1:5" hidden="1">
      <c r="A1578" s="43" t="s">
        <v>163</v>
      </c>
      <c r="B1578" s="52">
        <v>41030</v>
      </c>
      <c r="C1578" s="52">
        <v>41000</v>
      </c>
      <c r="D1578" s="52">
        <v>41029</v>
      </c>
      <c r="E1578" s="57">
        <v>55.8</v>
      </c>
    </row>
    <row r="1579" spans="1:5" hidden="1">
      <c r="A1579" s="43" t="s">
        <v>163</v>
      </c>
      <c r="B1579" s="52">
        <v>41061</v>
      </c>
      <c r="C1579" s="52">
        <v>41030</v>
      </c>
      <c r="D1579" s="52">
        <v>41060</v>
      </c>
      <c r="E1579" s="57">
        <v>57.1</v>
      </c>
    </row>
    <row r="1580" spans="1:5" hidden="1">
      <c r="A1580" s="43" t="s">
        <v>163</v>
      </c>
      <c r="B1580" s="52">
        <v>41091</v>
      </c>
      <c r="C1580" s="52">
        <v>41061</v>
      </c>
      <c r="D1580" s="52">
        <v>41090</v>
      </c>
      <c r="E1580" s="57">
        <v>51.3</v>
      </c>
    </row>
    <row r="1581" spans="1:5" hidden="1">
      <c r="A1581" s="43" t="s">
        <v>163</v>
      </c>
      <c r="B1581" s="52">
        <v>41122</v>
      </c>
      <c r="C1581" s="52">
        <v>41091</v>
      </c>
      <c r="D1581" s="52">
        <v>41121</v>
      </c>
      <c r="E1581" s="57">
        <v>50.3</v>
      </c>
    </row>
    <row r="1582" spans="1:5" hidden="1">
      <c r="A1582" s="43" t="s">
        <v>163</v>
      </c>
      <c r="B1582" s="52">
        <v>41153</v>
      </c>
      <c r="C1582" s="52">
        <v>41122</v>
      </c>
      <c r="D1582" s="52">
        <v>41152</v>
      </c>
      <c r="E1582" s="57">
        <v>49.6</v>
      </c>
    </row>
    <row r="1583" spans="1:5" hidden="1">
      <c r="A1583" s="43" t="s">
        <v>163</v>
      </c>
      <c r="B1583" s="52">
        <v>41183</v>
      </c>
      <c r="C1583" s="52">
        <v>41153</v>
      </c>
      <c r="D1583" s="52">
        <v>41182</v>
      </c>
      <c r="E1583" s="57">
        <v>53.5</v>
      </c>
    </row>
    <row r="1584" spans="1:5" hidden="1">
      <c r="A1584" s="43" t="s">
        <v>163</v>
      </c>
      <c r="B1584" s="52">
        <v>41214</v>
      </c>
      <c r="C1584" s="52">
        <v>41183</v>
      </c>
      <c r="D1584" s="52">
        <v>41213</v>
      </c>
      <c r="E1584" s="57">
        <v>51.8</v>
      </c>
    </row>
    <row r="1585" spans="1:5" hidden="1">
      <c r="A1585" s="43" t="s">
        <v>163</v>
      </c>
      <c r="B1585" s="52">
        <v>41244</v>
      </c>
      <c r="C1585" s="52">
        <v>41214</v>
      </c>
      <c r="D1585" s="52">
        <v>41243</v>
      </c>
      <c r="E1585" s="57">
        <v>51.4</v>
      </c>
    </row>
    <row r="1586" spans="1:5" hidden="1">
      <c r="A1586" s="43" t="s">
        <v>163</v>
      </c>
      <c r="B1586" s="52">
        <v>41275</v>
      </c>
      <c r="C1586" s="52">
        <v>41244</v>
      </c>
      <c r="D1586" s="52">
        <v>41274</v>
      </c>
      <c r="E1586" s="57">
        <v>50.1</v>
      </c>
    </row>
    <row r="1587" spans="1:5" hidden="1">
      <c r="A1587" s="43" t="s">
        <v>163</v>
      </c>
      <c r="B1587" s="52">
        <v>41306</v>
      </c>
      <c r="C1587" s="52">
        <v>41275</v>
      </c>
      <c r="D1587" s="52">
        <v>41305</v>
      </c>
      <c r="E1587" s="57">
        <v>50.8</v>
      </c>
    </row>
    <row r="1588" spans="1:5" hidden="1">
      <c r="A1588" s="43" t="s">
        <v>163</v>
      </c>
      <c r="B1588" s="52">
        <v>41334</v>
      </c>
      <c r="C1588" s="52">
        <v>41306</v>
      </c>
      <c r="D1588" s="52">
        <v>41333</v>
      </c>
      <c r="E1588" s="57">
        <v>55.7</v>
      </c>
    </row>
    <row r="1589" spans="1:5" hidden="1">
      <c r="A1589" s="43" t="s">
        <v>163</v>
      </c>
      <c r="B1589" s="52">
        <v>41365</v>
      </c>
      <c r="C1589" s="52">
        <v>41334</v>
      </c>
      <c r="D1589" s="52">
        <v>41364</v>
      </c>
      <c r="E1589" s="57">
        <v>51.7</v>
      </c>
    </row>
    <row r="1590" spans="1:5" hidden="1">
      <c r="A1590" s="43" t="s">
        <v>163</v>
      </c>
      <c r="B1590" s="52">
        <v>41395</v>
      </c>
      <c r="C1590" s="52">
        <v>41365</v>
      </c>
      <c r="D1590" s="52">
        <v>41394</v>
      </c>
      <c r="E1590" s="57">
        <v>49.7</v>
      </c>
    </row>
    <row r="1591" spans="1:5" hidden="1">
      <c r="A1591" s="43" t="s">
        <v>163</v>
      </c>
      <c r="B1591" s="52">
        <v>41426</v>
      </c>
      <c r="C1591" s="52">
        <v>41395</v>
      </c>
      <c r="D1591" s="52">
        <v>41425</v>
      </c>
      <c r="E1591" s="57">
        <v>49.6</v>
      </c>
    </row>
    <row r="1592" spans="1:5" hidden="1">
      <c r="A1592" s="43" t="s">
        <v>163</v>
      </c>
      <c r="B1592" s="52">
        <v>41456</v>
      </c>
      <c r="C1592" s="52">
        <v>41426</v>
      </c>
      <c r="D1592" s="52">
        <v>41455</v>
      </c>
      <c r="E1592" s="57">
        <v>55.7</v>
      </c>
    </row>
    <row r="1593" spans="1:5" hidden="1">
      <c r="A1593" s="43" t="s">
        <v>163</v>
      </c>
      <c r="B1593" s="52">
        <v>41487</v>
      </c>
      <c r="C1593" s="52">
        <v>41456</v>
      </c>
      <c r="D1593" s="52">
        <v>41486</v>
      </c>
      <c r="E1593" s="57">
        <v>59.1</v>
      </c>
    </row>
    <row r="1594" spans="1:5" hidden="1">
      <c r="A1594" s="43" t="s">
        <v>163</v>
      </c>
      <c r="B1594" s="52">
        <v>41518</v>
      </c>
      <c r="C1594" s="52">
        <v>41487</v>
      </c>
      <c r="D1594" s="52">
        <v>41517</v>
      </c>
      <c r="E1594" s="57">
        <v>63.6</v>
      </c>
    </row>
    <row r="1595" spans="1:5" hidden="1">
      <c r="A1595" s="43" t="s">
        <v>163</v>
      </c>
      <c r="B1595" s="52">
        <v>41548</v>
      </c>
      <c r="C1595" s="52">
        <v>41518</v>
      </c>
      <c r="D1595" s="52">
        <v>41547</v>
      </c>
      <c r="E1595" s="57">
        <v>61.3</v>
      </c>
    </row>
    <row r="1596" spans="1:5" hidden="1">
      <c r="A1596" s="43" t="s">
        <v>163</v>
      </c>
      <c r="B1596" s="52">
        <v>41579</v>
      </c>
      <c r="C1596" s="52">
        <v>41548</v>
      </c>
      <c r="D1596" s="52">
        <v>41578</v>
      </c>
      <c r="E1596" s="57">
        <v>61.3</v>
      </c>
    </row>
    <row r="1597" spans="1:5" hidden="1">
      <c r="A1597" s="43" t="s">
        <v>163</v>
      </c>
      <c r="B1597" s="52">
        <v>41609</v>
      </c>
      <c r="C1597" s="52">
        <v>41579</v>
      </c>
      <c r="D1597" s="52">
        <v>41608</v>
      </c>
      <c r="E1597" s="57">
        <v>63.4</v>
      </c>
    </row>
    <row r="1598" spans="1:5" hidden="1">
      <c r="A1598" s="43" t="s">
        <v>163</v>
      </c>
      <c r="B1598" s="52">
        <v>41640</v>
      </c>
      <c r="C1598" s="52">
        <v>41609</v>
      </c>
      <c r="D1598" s="52">
        <v>41639</v>
      </c>
      <c r="E1598" s="57">
        <v>64.400000000000006</v>
      </c>
    </row>
    <row r="1599" spans="1:5" hidden="1">
      <c r="A1599" s="43" t="s">
        <v>163</v>
      </c>
      <c r="B1599" s="52">
        <v>41671</v>
      </c>
      <c r="C1599" s="52">
        <v>41640</v>
      </c>
      <c r="D1599" s="52">
        <v>41670</v>
      </c>
      <c r="E1599" s="57">
        <v>51.2</v>
      </c>
    </row>
    <row r="1600" spans="1:5" hidden="1">
      <c r="A1600" s="43" t="s">
        <v>163</v>
      </c>
      <c r="B1600" s="52">
        <v>41699</v>
      </c>
      <c r="C1600" s="52">
        <v>41671</v>
      </c>
      <c r="D1600" s="52">
        <v>41698</v>
      </c>
      <c r="E1600" s="57">
        <v>54.5</v>
      </c>
    </row>
    <row r="1601" spans="1:5" hidden="1">
      <c r="A1601" s="43" t="s">
        <v>163</v>
      </c>
      <c r="B1601" s="52">
        <v>41730</v>
      </c>
      <c r="C1601" s="52">
        <v>41699</v>
      </c>
      <c r="D1601" s="52">
        <v>41729</v>
      </c>
      <c r="E1601" s="57">
        <v>55.1</v>
      </c>
    </row>
    <row r="1602" spans="1:5" hidden="1">
      <c r="A1602" s="43" t="s">
        <v>163</v>
      </c>
      <c r="B1602" s="52">
        <v>41760</v>
      </c>
      <c r="C1602" s="52">
        <v>41730</v>
      </c>
      <c r="D1602" s="52">
        <v>41759</v>
      </c>
      <c r="E1602" s="57">
        <v>55.1</v>
      </c>
    </row>
    <row r="1603" spans="1:5" hidden="1">
      <c r="A1603" s="43" t="s">
        <v>163</v>
      </c>
      <c r="B1603" s="52">
        <v>41791</v>
      </c>
      <c r="C1603" s="52">
        <v>41760</v>
      </c>
      <c r="D1603" s="52">
        <v>41790</v>
      </c>
      <c r="E1603" s="57">
        <v>56.9</v>
      </c>
    </row>
    <row r="1604" spans="1:5" hidden="1">
      <c r="A1604" s="43" t="s">
        <v>163</v>
      </c>
      <c r="B1604" s="52">
        <v>41821</v>
      </c>
      <c r="C1604" s="52">
        <v>41791</v>
      </c>
      <c r="D1604" s="52">
        <v>41820</v>
      </c>
      <c r="E1604" s="57">
        <v>58.9</v>
      </c>
    </row>
    <row r="1605" spans="1:5" hidden="1">
      <c r="A1605" s="43" t="s">
        <v>163</v>
      </c>
      <c r="B1605" s="52">
        <v>41852</v>
      </c>
      <c r="C1605" s="52">
        <v>41821</v>
      </c>
      <c r="D1605" s="52">
        <v>41851</v>
      </c>
      <c r="E1605" s="57">
        <v>63.4</v>
      </c>
    </row>
    <row r="1606" spans="1:5" hidden="1">
      <c r="A1606" s="43" t="s">
        <v>163</v>
      </c>
      <c r="B1606" s="52">
        <v>41883</v>
      </c>
      <c r="C1606" s="52">
        <v>41852</v>
      </c>
      <c r="D1606" s="52">
        <v>41882</v>
      </c>
      <c r="E1606" s="57">
        <v>66.7</v>
      </c>
    </row>
    <row r="1607" spans="1:5" hidden="1">
      <c r="A1607" s="43" t="s">
        <v>163</v>
      </c>
      <c r="B1607" s="52">
        <v>41913</v>
      </c>
      <c r="C1607" s="52">
        <v>41883</v>
      </c>
      <c r="D1607" s="52">
        <v>41912</v>
      </c>
      <c r="E1607" s="57">
        <v>60</v>
      </c>
    </row>
    <row r="1608" spans="1:5" hidden="1">
      <c r="A1608" s="43" t="s">
        <v>163</v>
      </c>
      <c r="B1608" s="52">
        <v>41944</v>
      </c>
      <c r="C1608" s="52">
        <v>41913</v>
      </c>
      <c r="D1608" s="52">
        <v>41943</v>
      </c>
      <c r="E1608" s="57">
        <v>65.8</v>
      </c>
    </row>
    <row r="1609" spans="1:5" hidden="1">
      <c r="A1609" s="43" t="s">
        <v>163</v>
      </c>
      <c r="B1609" s="52">
        <v>41974</v>
      </c>
      <c r="C1609" s="52">
        <v>41944</v>
      </c>
      <c r="D1609" s="52">
        <v>41973</v>
      </c>
      <c r="E1609" s="57">
        <v>66</v>
      </c>
    </row>
    <row r="1610" spans="1:5" hidden="1">
      <c r="A1610" s="43" t="s">
        <v>163</v>
      </c>
      <c r="B1610" s="52">
        <v>42005</v>
      </c>
      <c r="C1610" s="52">
        <v>41974</v>
      </c>
      <c r="D1610" s="52">
        <v>42004</v>
      </c>
      <c r="E1610" s="57">
        <v>57.3</v>
      </c>
    </row>
    <row r="1611" spans="1:5" hidden="1">
      <c r="A1611" s="43" t="s">
        <v>163</v>
      </c>
      <c r="B1611" s="52">
        <v>42036</v>
      </c>
      <c r="C1611" s="52">
        <v>42005</v>
      </c>
      <c r="D1611" s="52">
        <v>42035</v>
      </c>
      <c r="E1611" s="57">
        <v>52.9</v>
      </c>
    </row>
    <row r="1612" spans="1:5" hidden="1">
      <c r="A1612" s="43" t="s">
        <v>161</v>
      </c>
      <c r="B1612" s="52">
        <v>17564</v>
      </c>
      <c r="C1612" s="52">
        <v>17533</v>
      </c>
      <c r="D1612" s="52">
        <v>17563</v>
      </c>
      <c r="E1612" s="57">
        <v>59.1</v>
      </c>
    </row>
    <row r="1613" spans="1:5" hidden="1">
      <c r="A1613" s="43" t="s">
        <v>161</v>
      </c>
      <c r="B1613" s="52">
        <v>17593</v>
      </c>
      <c r="C1613" s="52">
        <v>17564</v>
      </c>
      <c r="D1613" s="52">
        <v>17592</v>
      </c>
      <c r="E1613" s="57">
        <v>55.2</v>
      </c>
    </row>
    <row r="1614" spans="1:5" hidden="1">
      <c r="A1614" s="43" t="s">
        <v>161</v>
      </c>
      <c r="B1614" s="52">
        <v>17624</v>
      </c>
      <c r="C1614" s="52">
        <v>17593</v>
      </c>
      <c r="D1614" s="52">
        <v>17623</v>
      </c>
      <c r="E1614" s="57">
        <v>47.8</v>
      </c>
    </row>
    <row r="1615" spans="1:5" hidden="1">
      <c r="A1615" s="43" t="s">
        <v>161</v>
      </c>
      <c r="B1615" s="52">
        <v>17654</v>
      </c>
      <c r="C1615" s="52">
        <v>17624</v>
      </c>
      <c r="D1615" s="52">
        <v>17653</v>
      </c>
      <c r="E1615" s="57">
        <v>49.5</v>
      </c>
    </row>
    <row r="1616" spans="1:5" hidden="1">
      <c r="A1616" s="43" t="s">
        <v>161</v>
      </c>
      <c r="B1616" s="52">
        <v>17685</v>
      </c>
      <c r="C1616" s="52">
        <v>17654</v>
      </c>
      <c r="D1616" s="52">
        <v>17684</v>
      </c>
      <c r="E1616" s="57">
        <v>52.1</v>
      </c>
    </row>
    <row r="1617" spans="1:5" hidden="1">
      <c r="A1617" s="43" t="s">
        <v>161</v>
      </c>
      <c r="B1617" s="52">
        <v>17715</v>
      </c>
      <c r="C1617" s="52">
        <v>17685</v>
      </c>
      <c r="D1617" s="52">
        <v>17714</v>
      </c>
      <c r="E1617" s="57">
        <v>56.8</v>
      </c>
    </row>
    <row r="1618" spans="1:5" hidden="1">
      <c r="A1618" s="43" t="s">
        <v>161</v>
      </c>
      <c r="B1618" s="52">
        <v>17746</v>
      </c>
      <c r="C1618" s="52">
        <v>17715</v>
      </c>
      <c r="D1618" s="52">
        <v>17745</v>
      </c>
      <c r="E1618" s="57">
        <v>51.4</v>
      </c>
    </row>
    <row r="1619" spans="1:5" hidden="1">
      <c r="A1619" s="43" t="s">
        <v>161</v>
      </c>
      <c r="B1619" s="52">
        <v>17777</v>
      </c>
      <c r="C1619" s="52">
        <v>17746</v>
      </c>
      <c r="D1619" s="52">
        <v>17776</v>
      </c>
      <c r="E1619" s="57">
        <v>51</v>
      </c>
    </row>
    <row r="1620" spans="1:5" hidden="1">
      <c r="A1620" s="43" t="s">
        <v>161</v>
      </c>
      <c r="B1620" s="52">
        <v>17807</v>
      </c>
      <c r="C1620" s="52">
        <v>17777</v>
      </c>
      <c r="D1620" s="52">
        <v>17806</v>
      </c>
      <c r="E1620" s="57">
        <v>47.9</v>
      </c>
    </row>
    <row r="1621" spans="1:5" hidden="1">
      <c r="A1621" s="43" t="s">
        <v>161</v>
      </c>
      <c r="B1621" s="52">
        <v>17838</v>
      </c>
      <c r="C1621" s="52">
        <v>17807</v>
      </c>
      <c r="D1621" s="52">
        <v>17837</v>
      </c>
      <c r="E1621" s="57">
        <v>52.7</v>
      </c>
    </row>
    <row r="1622" spans="1:5" hidden="1">
      <c r="A1622" s="43" t="s">
        <v>161</v>
      </c>
      <c r="B1622" s="52">
        <v>17868</v>
      </c>
      <c r="C1622" s="52">
        <v>17838</v>
      </c>
      <c r="D1622" s="52">
        <v>17867</v>
      </c>
      <c r="E1622" s="57">
        <v>48.9</v>
      </c>
    </row>
    <row r="1623" spans="1:5" hidden="1">
      <c r="A1623" s="43" t="s">
        <v>161</v>
      </c>
      <c r="B1623" s="52">
        <v>17899</v>
      </c>
      <c r="C1623" s="52">
        <v>17868</v>
      </c>
      <c r="D1623" s="52">
        <v>17898</v>
      </c>
      <c r="E1623" s="57">
        <v>42.1</v>
      </c>
    </row>
    <row r="1624" spans="1:5" hidden="1">
      <c r="A1624" s="43" t="s">
        <v>161</v>
      </c>
      <c r="B1624" s="52">
        <v>17930</v>
      </c>
      <c r="C1624" s="52">
        <v>17899</v>
      </c>
      <c r="D1624" s="52">
        <v>17929</v>
      </c>
      <c r="E1624" s="57">
        <v>42</v>
      </c>
    </row>
    <row r="1625" spans="1:5" hidden="1">
      <c r="A1625" s="43" t="s">
        <v>161</v>
      </c>
      <c r="B1625" s="52">
        <v>17958</v>
      </c>
      <c r="C1625" s="52">
        <v>17930</v>
      </c>
      <c r="D1625" s="52">
        <v>17957</v>
      </c>
      <c r="E1625" s="57">
        <v>39.6</v>
      </c>
    </row>
    <row r="1626" spans="1:5" hidden="1">
      <c r="A1626" s="43" t="s">
        <v>161</v>
      </c>
      <c r="B1626" s="52">
        <v>17989</v>
      </c>
      <c r="C1626" s="52">
        <v>17958</v>
      </c>
      <c r="D1626" s="52">
        <v>17988</v>
      </c>
      <c r="E1626" s="57">
        <v>41.9</v>
      </c>
    </row>
    <row r="1627" spans="1:5" hidden="1">
      <c r="A1627" s="43" t="s">
        <v>161</v>
      </c>
      <c r="B1627" s="52">
        <v>18019</v>
      </c>
      <c r="C1627" s="52">
        <v>17989</v>
      </c>
      <c r="D1627" s="52">
        <v>18018</v>
      </c>
      <c r="E1627" s="57">
        <v>44.1</v>
      </c>
    </row>
    <row r="1628" spans="1:5" hidden="1">
      <c r="A1628" s="43" t="s">
        <v>161</v>
      </c>
      <c r="B1628" s="52">
        <v>18050</v>
      </c>
      <c r="C1628" s="52">
        <v>18019</v>
      </c>
      <c r="D1628" s="52">
        <v>18049</v>
      </c>
      <c r="E1628" s="57">
        <v>38.200000000000003</v>
      </c>
    </row>
    <row r="1629" spans="1:5" hidden="1">
      <c r="A1629" s="43" t="s">
        <v>161</v>
      </c>
      <c r="B1629" s="52">
        <v>18080</v>
      </c>
      <c r="C1629" s="52">
        <v>18050</v>
      </c>
      <c r="D1629" s="52">
        <v>18079</v>
      </c>
      <c r="E1629" s="57">
        <v>38.4</v>
      </c>
    </row>
    <row r="1630" spans="1:5" hidden="1">
      <c r="A1630" s="43" t="s">
        <v>161</v>
      </c>
      <c r="B1630" s="52">
        <v>18111</v>
      </c>
      <c r="C1630" s="52">
        <v>18080</v>
      </c>
      <c r="D1630" s="52">
        <v>18110</v>
      </c>
      <c r="E1630" s="57">
        <v>47</v>
      </c>
    </row>
    <row r="1631" spans="1:5" hidden="1">
      <c r="A1631" s="43" t="s">
        <v>161</v>
      </c>
      <c r="B1631" s="52">
        <v>18142</v>
      </c>
      <c r="C1631" s="52">
        <v>18111</v>
      </c>
      <c r="D1631" s="52">
        <v>18141</v>
      </c>
      <c r="E1631" s="57">
        <v>58.5</v>
      </c>
    </row>
    <row r="1632" spans="1:5" hidden="1">
      <c r="A1632" s="43" t="s">
        <v>161</v>
      </c>
      <c r="B1632" s="52">
        <v>18172</v>
      </c>
      <c r="C1632" s="52">
        <v>18142</v>
      </c>
      <c r="D1632" s="52">
        <v>18171</v>
      </c>
      <c r="E1632" s="57">
        <v>60.3</v>
      </c>
    </row>
    <row r="1633" spans="1:5" hidden="1">
      <c r="A1633" s="43" t="s">
        <v>161</v>
      </c>
      <c r="B1633" s="52">
        <v>18203</v>
      </c>
      <c r="C1633" s="52">
        <v>18172</v>
      </c>
      <c r="D1633" s="52">
        <v>18202</v>
      </c>
      <c r="E1633" s="57">
        <v>54.5</v>
      </c>
    </row>
    <row r="1634" spans="1:5" hidden="1">
      <c r="A1634" s="43" t="s">
        <v>161</v>
      </c>
      <c r="B1634" s="52">
        <v>18233</v>
      </c>
      <c r="C1634" s="52">
        <v>18203</v>
      </c>
      <c r="D1634" s="52">
        <v>18232</v>
      </c>
      <c r="E1634" s="57">
        <v>55.7</v>
      </c>
    </row>
    <row r="1635" spans="1:5" hidden="1">
      <c r="A1635" s="43" t="s">
        <v>161</v>
      </c>
      <c r="B1635" s="52">
        <v>18264</v>
      </c>
      <c r="C1635" s="52">
        <v>18233</v>
      </c>
      <c r="D1635" s="52">
        <v>18263</v>
      </c>
      <c r="E1635" s="57">
        <v>63.3</v>
      </c>
    </row>
    <row r="1636" spans="1:5" hidden="1">
      <c r="A1636" s="43" t="s">
        <v>161</v>
      </c>
      <c r="B1636" s="52">
        <v>18295</v>
      </c>
      <c r="C1636" s="52">
        <v>18264</v>
      </c>
      <c r="D1636" s="52">
        <v>18294</v>
      </c>
      <c r="E1636" s="57">
        <v>64.3</v>
      </c>
    </row>
    <row r="1637" spans="1:5" hidden="1">
      <c r="A1637" s="43" t="s">
        <v>161</v>
      </c>
      <c r="B1637" s="52">
        <v>18323</v>
      </c>
      <c r="C1637" s="52">
        <v>18295</v>
      </c>
      <c r="D1637" s="52">
        <v>18322</v>
      </c>
      <c r="E1637" s="57">
        <v>66.7</v>
      </c>
    </row>
    <row r="1638" spans="1:5" hidden="1">
      <c r="A1638" s="43" t="s">
        <v>161</v>
      </c>
      <c r="B1638" s="52">
        <v>18354</v>
      </c>
      <c r="C1638" s="52">
        <v>18323</v>
      </c>
      <c r="D1638" s="52">
        <v>18353</v>
      </c>
      <c r="E1638" s="57">
        <v>65.8</v>
      </c>
    </row>
    <row r="1639" spans="1:5" hidden="1">
      <c r="A1639" s="43" t="s">
        <v>161</v>
      </c>
      <c r="B1639" s="52">
        <v>18384</v>
      </c>
      <c r="C1639" s="52">
        <v>18354</v>
      </c>
      <c r="D1639" s="52">
        <v>18383</v>
      </c>
      <c r="E1639" s="57">
        <v>74.8</v>
      </c>
    </row>
    <row r="1640" spans="1:5" hidden="1">
      <c r="A1640" s="43" t="s">
        <v>161</v>
      </c>
      <c r="B1640" s="52">
        <v>18415</v>
      </c>
      <c r="C1640" s="52">
        <v>18384</v>
      </c>
      <c r="D1640" s="52">
        <v>18414</v>
      </c>
      <c r="E1640" s="57">
        <v>78.099999999999994</v>
      </c>
    </row>
    <row r="1641" spans="1:5" hidden="1">
      <c r="A1641" s="43" t="s">
        <v>161</v>
      </c>
      <c r="B1641" s="52">
        <v>18445</v>
      </c>
      <c r="C1641" s="52">
        <v>18415</v>
      </c>
      <c r="D1641" s="52">
        <v>18444</v>
      </c>
      <c r="E1641" s="57">
        <v>79.099999999999994</v>
      </c>
    </row>
    <row r="1642" spans="1:5" hidden="1">
      <c r="A1642" s="43" t="s">
        <v>161</v>
      </c>
      <c r="B1642" s="52">
        <v>18476</v>
      </c>
      <c r="C1642" s="52">
        <v>18445</v>
      </c>
      <c r="D1642" s="52">
        <v>18475</v>
      </c>
      <c r="E1642" s="57">
        <v>77.099999999999994</v>
      </c>
    </row>
    <row r="1643" spans="1:5" hidden="1">
      <c r="A1643" s="43" t="s">
        <v>161</v>
      </c>
      <c r="B1643" s="52">
        <v>18507</v>
      </c>
      <c r="C1643" s="52">
        <v>18476</v>
      </c>
      <c r="D1643" s="52">
        <v>18506</v>
      </c>
      <c r="E1643" s="57">
        <v>78.7</v>
      </c>
    </row>
    <row r="1644" spans="1:5" hidden="1">
      <c r="A1644" s="43" t="s">
        <v>161</v>
      </c>
      <c r="B1644" s="52">
        <v>18537</v>
      </c>
      <c r="C1644" s="52">
        <v>18507</v>
      </c>
      <c r="D1644" s="52">
        <v>18536</v>
      </c>
      <c r="E1644" s="57">
        <v>68.599999999999994</v>
      </c>
    </row>
    <row r="1645" spans="1:5" hidden="1">
      <c r="A1645" s="43" t="s">
        <v>161</v>
      </c>
      <c r="B1645" s="52">
        <v>18568</v>
      </c>
      <c r="C1645" s="52">
        <v>18537</v>
      </c>
      <c r="D1645" s="52">
        <v>18567</v>
      </c>
      <c r="E1645" s="57">
        <v>62.9</v>
      </c>
    </row>
    <row r="1646" spans="1:5" hidden="1">
      <c r="A1646" s="43" t="s">
        <v>161</v>
      </c>
      <c r="B1646" s="52">
        <v>18598</v>
      </c>
      <c r="C1646" s="52">
        <v>18568</v>
      </c>
      <c r="D1646" s="52">
        <v>18597</v>
      </c>
      <c r="E1646" s="57">
        <v>63.6</v>
      </c>
    </row>
    <row r="1647" spans="1:5" hidden="1">
      <c r="A1647" s="43" t="s">
        <v>161</v>
      </c>
      <c r="B1647" s="52">
        <v>18629</v>
      </c>
      <c r="C1647" s="52">
        <v>18598</v>
      </c>
      <c r="D1647" s="52">
        <v>18628</v>
      </c>
      <c r="E1647" s="57">
        <v>62.5</v>
      </c>
    </row>
    <row r="1648" spans="1:5" hidden="1">
      <c r="A1648" s="43" t="s">
        <v>161</v>
      </c>
      <c r="B1648" s="52">
        <v>18660</v>
      </c>
      <c r="C1648" s="52">
        <v>18629</v>
      </c>
      <c r="D1648" s="52">
        <v>18659</v>
      </c>
      <c r="E1648" s="57">
        <v>63</v>
      </c>
    </row>
    <row r="1649" spans="1:5" hidden="1">
      <c r="A1649" s="43" t="s">
        <v>161</v>
      </c>
      <c r="B1649" s="52">
        <v>18688</v>
      </c>
      <c r="C1649" s="52">
        <v>18660</v>
      </c>
      <c r="D1649" s="52">
        <v>18687</v>
      </c>
      <c r="E1649" s="57">
        <v>61.4</v>
      </c>
    </row>
    <row r="1650" spans="1:5" hidden="1">
      <c r="A1650" s="43" t="s">
        <v>161</v>
      </c>
      <c r="B1650" s="52">
        <v>18719</v>
      </c>
      <c r="C1650" s="52">
        <v>18688</v>
      </c>
      <c r="D1650" s="52">
        <v>18718</v>
      </c>
      <c r="E1650" s="57">
        <v>61.2</v>
      </c>
    </row>
    <row r="1651" spans="1:5" hidden="1">
      <c r="A1651" s="43" t="s">
        <v>161</v>
      </c>
      <c r="B1651" s="52">
        <v>18749</v>
      </c>
      <c r="C1651" s="52">
        <v>18719</v>
      </c>
      <c r="D1651" s="52">
        <v>18748</v>
      </c>
      <c r="E1651" s="57">
        <v>53.5</v>
      </c>
    </row>
    <row r="1652" spans="1:5" hidden="1">
      <c r="A1652" s="43" t="s">
        <v>161</v>
      </c>
      <c r="B1652" s="52">
        <v>18780</v>
      </c>
      <c r="C1652" s="52">
        <v>18749</v>
      </c>
      <c r="D1652" s="52">
        <v>18779</v>
      </c>
      <c r="E1652" s="57">
        <v>54.2</v>
      </c>
    </row>
    <row r="1653" spans="1:5" hidden="1">
      <c r="A1653" s="43" t="s">
        <v>161</v>
      </c>
      <c r="B1653" s="52">
        <v>18810</v>
      </c>
      <c r="C1653" s="52">
        <v>18780</v>
      </c>
      <c r="D1653" s="52">
        <v>18809</v>
      </c>
      <c r="E1653" s="57">
        <v>48.6</v>
      </c>
    </row>
    <row r="1654" spans="1:5" hidden="1">
      <c r="A1654" s="43" t="s">
        <v>161</v>
      </c>
      <c r="B1654" s="52">
        <v>18841</v>
      </c>
      <c r="C1654" s="52">
        <v>18810</v>
      </c>
      <c r="D1654" s="52">
        <v>18840</v>
      </c>
      <c r="E1654" s="57">
        <v>41.6</v>
      </c>
    </row>
    <row r="1655" spans="1:5" hidden="1">
      <c r="A1655" s="43" t="s">
        <v>161</v>
      </c>
      <c r="B1655" s="52">
        <v>18872</v>
      </c>
      <c r="C1655" s="52">
        <v>18841</v>
      </c>
      <c r="D1655" s="52">
        <v>18871</v>
      </c>
      <c r="E1655" s="57">
        <v>48.4</v>
      </c>
    </row>
    <row r="1656" spans="1:5" hidden="1">
      <c r="A1656" s="43" t="s">
        <v>161</v>
      </c>
      <c r="B1656" s="52">
        <v>18902</v>
      </c>
      <c r="C1656" s="52">
        <v>18872</v>
      </c>
      <c r="D1656" s="52">
        <v>18901</v>
      </c>
      <c r="E1656" s="57">
        <v>50.2</v>
      </c>
    </row>
    <row r="1657" spans="1:5" hidden="1">
      <c r="A1657" s="43" t="s">
        <v>161</v>
      </c>
      <c r="B1657" s="52">
        <v>18933</v>
      </c>
      <c r="C1657" s="52">
        <v>18902</v>
      </c>
      <c r="D1657" s="52">
        <v>18932</v>
      </c>
      <c r="E1657" s="57">
        <v>50.3</v>
      </c>
    </row>
    <row r="1658" spans="1:5" hidden="1">
      <c r="A1658" s="43" t="s">
        <v>161</v>
      </c>
      <c r="B1658" s="52">
        <v>18963</v>
      </c>
      <c r="C1658" s="52">
        <v>18933</v>
      </c>
      <c r="D1658" s="52">
        <v>18962</v>
      </c>
      <c r="E1658" s="57">
        <v>50.9</v>
      </c>
    </row>
    <row r="1659" spans="1:5" hidden="1">
      <c r="A1659" s="43" t="s">
        <v>161</v>
      </c>
      <c r="B1659" s="52">
        <v>18994</v>
      </c>
      <c r="C1659" s="52">
        <v>18963</v>
      </c>
      <c r="D1659" s="52">
        <v>18993</v>
      </c>
      <c r="E1659" s="57">
        <v>52.8</v>
      </c>
    </row>
    <row r="1660" spans="1:5" hidden="1">
      <c r="A1660" s="43" t="s">
        <v>161</v>
      </c>
      <c r="B1660" s="52">
        <v>19025</v>
      </c>
      <c r="C1660" s="52">
        <v>18994</v>
      </c>
      <c r="D1660" s="52">
        <v>19024</v>
      </c>
      <c r="E1660" s="57">
        <v>49.5</v>
      </c>
    </row>
    <row r="1661" spans="1:5" hidden="1">
      <c r="A1661" s="43" t="s">
        <v>161</v>
      </c>
      <c r="B1661" s="52">
        <v>19054</v>
      </c>
      <c r="C1661" s="52">
        <v>19025</v>
      </c>
      <c r="D1661" s="52">
        <v>19053</v>
      </c>
      <c r="E1661" s="57">
        <v>49.9</v>
      </c>
    </row>
    <row r="1662" spans="1:5" hidden="1">
      <c r="A1662" s="43" t="s">
        <v>161</v>
      </c>
      <c r="B1662" s="52">
        <v>19085</v>
      </c>
      <c r="C1662" s="52">
        <v>19054</v>
      </c>
      <c r="D1662" s="52">
        <v>19084</v>
      </c>
      <c r="E1662" s="57">
        <v>48.7</v>
      </c>
    </row>
    <row r="1663" spans="1:5" hidden="1">
      <c r="A1663" s="43" t="s">
        <v>161</v>
      </c>
      <c r="B1663" s="52">
        <v>19115</v>
      </c>
      <c r="C1663" s="52">
        <v>19085</v>
      </c>
      <c r="D1663" s="52">
        <v>19114</v>
      </c>
      <c r="E1663" s="57">
        <v>43.5</v>
      </c>
    </row>
    <row r="1664" spans="1:5" hidden="1">
      <c r="A1664" s="43" t="s">
        <v>161</v>
      </c>
      <c r="B1664" s="52">
        <v>19146</v>
      </c>
      <c r="C1664" s="52">
        <v>19115</v>
      </c>
      <c r="D1664" s="52">
        <v>19145</v>
      </c>
      <c r="E1664" s="57">
        <v>45.7</v>
      </c>
    </row>
    <row r="1665" spans="1:5" hidden="1">
      <c r="A1665" s="43" t="s">
        <v>161</v>
      </c>
      <c r="B1665" s="52">
        <v>19176</v>
      </c>
      <c r="C1665" s="52">
        <v>19146</v>
      </c>
      <c r="D1665" s="52">
        <v>19175</v>
      </c>
      <c r="E1665" s="57">
        <v>49.5</v>
      </c>
    </row>
    <row r="1666" spans="1:5" hidden="1">
      <c r="A1666" s="43" t="s">
        <v>161</v>
      </c>
      <c r="B1666" s="52">
        <v>19207</v>
      </c>
      <c r="C1666" s="52">
        <v>19176</v>
      </c>
      <c r="D1666" s="52">
        <v>19206</v>
      </c>
      <c r="E1666" s="57">
        <v>37.200000000000003</v>
      </c>
    </row>
    <row r="1667" spans="1:5" hidden="1">
      <c r="A1667" s="43" t="s">
        <v>161</v>
      </c>
      <c r="B1667" s="52">
        <v>19238</v>
      </c>
      <c r="C1667" s="52">
        <v>19207</v>
      </c>
      <c r="D1667" s="52">
        <v>19237</v>
      </c>
      <c r="E1667" s="57">
        <v>84</v>
      </c>
    </row>
    <row r="1668" spans="1:5" hidden="1">
      <c r="A1668" s="43" t="s">
        <v>161</v>
      </c>
      <c r="B1668" s="52">
        <v>19268</v>
      </c>
      <c r="C1668" s="52">
        <v>19238</v>
      </c>
      <c r="D1668" s="52">
        <v>19267</v>
      </c>
      <c r="E1668" s="57">
        <v>66</v>
      </c>
    </row>
    <row r="1669" spans="1:5" hidden="1">
      <c r="A1669" s="43" t="s">
        <v>161</v>
      </c>
      <c r="B1669" s="52">
        <v>19299</v>
      </c>
      <c r="C1669" s="52">
        <v>19268</v>
      </c>
      <c r="D1669" s="52">
        <v>19298</v>
      </c>
      <c r="E1669" s="57">
        <v>65.3</v>
      </c>
    </row>
    <row r="1670" spans="1:5" hidden="1">
      <c r="A1670" s="43" t="s">
        <v>161</v>
      </c>
      <c r="B1670" s="52">
        <v>19329</v>
      </c>
      <c r="C1670" s="52">
        <v>19299</v>
      </c>
      <c r="D1670" s="52">
        <v>19328</v>
      </c>
      <c r="E1670" s="57">
        <v>65</v>
      </c>
    </row>
    <row r="1671" spans="1:5" hidden="1">
      <c r="A1671" s="43" t="s">
        <v>161</v>
      </c>
      <c r="B1671" s="52">
        <v>19360</v>
      </c>
      <c r="C1671" s="52">
        <v>19329</v>
      </c>
      <c r="D1671" s="52">
        <v>19359</v>
      </c>
      <c r="E1671" s="57">
        <v>64.3</v>
      </c>
    </row>
    <row r="1672" spans="1:5" hidden="1">
      <c r="A1672" s="43" t="s">
        <v>161</v>
      </c>
      <c r="B1672" s="52">
        <v>19391</v>
      </c>
      <c r="C1672" s="52">
        <v>19360</v>
      </c>
      <c r="D1672" s="52">
        <v>19390</v>
      </c>
      <c r="E1672" s="57">
        <v>69.8</v>
      </c>
    </row>
    <row r="1673" spans="1:5" hidden="1">
      <c r="A1673" s="43" t="s">
        <v>161</v>
      </c>
      <c r="B1673" s="52">
        <v>19419</v>
      </c>
      <c r="C1673" s="52">
        <v>19391</v>
      </c>
      <c r="D1673" s="52">
        <v>19418</v>
      </c>
      <c r="E1673" s="57">
        <v>62.4</v>
      </c>
    </row>
    <row r="1674" spans="1:5" hidden="1">
      <c r="A1674" s="43" t="s">
        <v>161</v>
      </c>
      <c r="B1674" s="52">
        <v>19450</v>
      </c>
      <c r="C1674" s="52">
        <v>19419</v>
      </c>
      <c r="D1674" s="52">
        <v>19449</v>
      </c>
      <c r="E1674" s="57">
        <v>54</v>
      </c>
    </row>
    <row r="1675" spans="1:5" hidden="1">
      <c r="A1675" s="43" t="s">
        <v>161</v>
      </c>
      <c r="B1675" s="52">
        <v>19480</v>
      </c>
      <c r="C1675" s="52">
        <v>19450</v>
      </c>
      <c r="D1675" s="52">
        <v>19479</v>
      </c>
      <c r="E1675" s="57">
        <v>57.3</v>
      </c>
    </row>
    <row r="1676" spans="1:5" hidden="1">
      <c r="A1676" s="43" t="s">
        <v>161</v>
      </c>
      <c r="B1676" s="52">
        <v>19511</v>
      </c>
      <c r="C1676" s="52">
        <v>19480</v>
      </c>
      <c r="D1676" s="52">
        <v>19510</v>
      </c>
      <c r="E1676" s="57">
        <v>57.1</v>
      </c>
    </row>
    <row r="1677" spans="1:5" hidden="1">
      <c r="A1677" s="43" t="s">
        <v>161</v>
      </c>
      <c r="B1677" s="52">
        <v>19541</v>
      </c>
      <c r="C1677" s="52">
        <v>19511</v>
      </c>
      <c r="D1677" s="52">
        <v>19540</v>
      </c>
      <c r="E1677" s="57">
        <v>55.2</v>
      </c>
    </row>
    <row r="1678" spans="1:5" hidden="1">
      <c r="A1678" s="43" t="s">
        <v>161</v>
      </c>
      <c r="B1678" s="52">
        <v>19572</v>
      </c>
      <c r="C1678" s="52">
        <v>19541</v>
      </c>
      <c r="D1678" s="52">
        <v>19571</v>
      </c>
      <c r="E1678" s="57">
        <v>53.1</v>
      </c>
    </row>
    <row r="1679" spans="1:5" hidden="1">
      <c r="A1679" s="43" t="s">
        <v>161</v>
      </c>
      <c r="B1679" s="52">
        <v>19603</v>
      </c>
      <c r="C1679" s="52">
        <v>19572</v>
      </c>
      <c r="D1679" s="52">
        <v>19602</v>
      </c>
      <c r="E1679" s="57">
        <v>50.7</v>
      </c>
    </row>
    <row r="1680" spans="1:5" hidden="1">
      <c r="A1680" s="43" t="s">
        <v>161</v>
      </c>
      <c r="B1680" s="52">
        <v>19633</v>
      </c>
      <c r="C1680" s="52">
        <v>19603</v>
      </c>
      <c r="D1680" s="52">
        <v>19632</v>
      </c>
      <c r="E1680" s="57">
        <v>46.8</v>
      </c>
    </row>
    <row r="1681" spans="1:5" hidden="1">
      <c r="A1681" s="43" t="s">
        <v>161</v>
      </c>
      <c r="B1681" s="52">
        <v>19664</v>
      </c>
      <c r="C1681" s="52">
        <v>19633</v>
      </c>
      <c r="D1681" s="52">
        <v>19663</v>
      </c>
      <c r="E1681" s="57">
        <v>44.6</v>
      </c>
    </row>
    <row r="1682" spans="1:5" hidden="1">
      <c r="A1682" s="43" t="s">
        <v>161</v>
      </c>
      <c r="B1682" s="52">
        <v>19694</v>
      </c>
      <c r="C1682" s="52">
        <v>19664</v>
      </c>
      <c r="D1682" s="52">
        <v>19693</v>
      </c>
      <c r="E1682" s="57">
        <v>43.4</v>
      </c>
    </row>
    <row r="1683" spans="1:5" hidden="1">
      <c r="A1683" s="43" t="s">
        <v>161</v>
      </c>
      <c r="B1683" s="52">
        <v>19725</v>
      </c>
      <c r="C1683" s="52">
        <v>19694</v>
      </c>
      <c r="D1683" s="52">
        <v>19724</v>
      </c>
      <c r="E1683" s="57">
        <v>41.3</v>
      </c>
    </row>
    <row r="1684" spans="1:5" hidden="1">
      <c r="A1684" s="43" t="s">
        <v>161</v>
      </c>
      <c r="B1684" s="52">
        <v>19756</v>
      </c>
      <c r="C1684" s="52">
        <v>19725</v>
      </c>
      <c r="D1684" s="52">
        <v>19755</v>
      </c>
      <c r="E1684" s="57">
        <v>45</v>
      </c>
    </row>
    <row r="1685" spans="1:5" hidden="1">
      <c r="A1685" s="43" t="s">
        <v>161</v>
      </c>
      <c r="B1685" s="52">
        <v>19784</v>
      </c>
      <c r="C1685" s="52">
        <v>19756</v>
      </c>
      <c r="D1685" s="52">
        <v>19783</v>
      </c>
      <c r="E1685" s="57">
        <v>46</v>
      </c>
    </row>
    <row r="1686" spans="1:5" hidden="1">
      <c r="A1686" s="43" t="s">
        <v>161</v>
      </c>
      <c r="B1686" s="52">
        <v>19815</v>
      </c>
      <c r="C1686" s="52">
        <v>19784</v>
      </c>
      <c r="D1686" s="52">
        <v>19814</v>
      </c>
      <c r="E1686" s="57">
        <v>51.5</v>
      </c>
    </row>
    <row r="1687" spans="1:5" hidden="1">
      <c r="A1687" s="43" t="s">
        <v>161</v>
      </c>
      <c r="B1687" s="52">
        <v>19845</v>
      </c>
      <c r="C1687" s="52">
        <v>19815</v>
      </c>
      <c r="D1687" s="52">
        <v>19844</v>
      </c>
      <c r="E1687" s="57">
        <v>55.4</v>
      </c>
    </row>
    <row r="1688" spans="1:5" hidden="1">
      <c r="A1688" s="43" t="s">
        <v>161</v>
      </c>
      <c r="B1688" s="52">
        <v>19876</v>
      </c>
      <c r="C1688" s="52">
        <v>19845</v>
      </c>
      <c r="D1688" s="52">
        <v>19875</v>
      </c>
      <c r="E1688" s="57">
        <v>56.3</v>
      </c>
    </row>
    <row r="1689" spans="1:5" hidden="1">
      <c r="A1689" s="43" t="s">
        <v>161</v>
      </c>
      <c r="B1689" s="52">
        <v>19906</v>
      </c>
      <c r="C1689" s="52">
        <v>19876</v>
      </c>
      <c r="D1689" s="52">
        <v>19905</v>
      </c>
      <c r="E1689" s="57">
        <v>59.4</v>
      </c>
    </row>
    <row r="1690" spans="1:5" hidden="1">
      <c r="A1690" s="43" t="s">
        <v>161</v>
      </c>
      <c r="B1690" s="52">
        <v>19937</v>
      </c>
      <c r="C1690" s="52">
        <v>19906</v>
      </c>
      <c r="D1690" s="52">
        <v>19936</v>
      </c>
      <c r="E1690" s="57">
        <v>57.4</v>
      </c>
    </row>
    <row r="1691" spans="1:5" hidden="1">
      <c r="A1691" s="43" t="s">
        <v>161</v>
      </c>
      <c r="B1691" s="52">
        <v>19968</v>
      </c>
      <c r="C1691" s="52">
        <v>19937</v>
      </c>
      <c r="D1691" s="52">
        <v>19967</v>
      </c>
      <c r="E1691" s="57">
        <v>56.2</v>
      </c>
    </row>
    <row r="1692" spans="1:5" hidden="1">
      <c r="A1692" s="43" t="s">
        <v>161</v>
      </c>
      <c r="B1692" s="52">
        <v>19998</v>
      </c>
      <c r="C1692" s="52">
        <v>19968</v>
      </c>
      <c r="D1692" s="52">
        <v>19997</v>
      </c>
      <c r="E1692" s="57">
        <v>57</v>
      </c>
    </row>
    <row r="1693" spans="1:5" hidden="1">
      <c r="A1693" s="43" t="s">
        <v>161</v>
      </c>
      <c r="B1693" s="52">
        <v>20029</v>
      </c>
      <c r="C1693" s="52">
        <v>19998</v>
      </c>
      <c r="D1693" s="52">
        <v>20028</v>
      </c>
      <c r="E1693" s="57">
        <v>62.4</v>
      </c>
    </row>
    <row r="1694" spans="1:5" hidden="1">
      <c r="A1694" s="43" t="s">
        <v>161</v>
      </c>
      <c r="B1694" s="52">
        <v>20059</v>
      </c>
      <c r="C1694" s="52">
        <v>20029</v>
      </c>
      <c r="D1694" s="52">
        <v>20058</v>
      </c>
      <c r="E1694" s="57">
        <v>63</v>
      </c>
    </row>
    <row r="1695" spans="1:5" hidden="1">
      <c r="A1695" s="43" t="s">
        <v>161</v>
      </c>
      <c r="B1695" s="52">
        <v>20090</v>
      </c>
      <c r="C1695" s="52">
        <v>20059</v>
      </c>
      <c r="D1695" s="52">
        <v>20089</v>
      </c>
      <c r="E1695" s="57">
        <v>70.5</v>
      </c>
    </row>
    <row r="1696" spans="1:5" hidden="1">
      <c r="A1696" s="43" t="s">
        <v>161</v>
      </c>
      <c r="B1696" s="52">
        <v>20121</v>
      </c>
      <c r="C1696" s="52">
        <v>20090</v>
      </c>
      <c r="D1696" s="52">
        <v>20120</v>
      </c>
      <c r="E1696" s="57">
        <v>69.099999999999994</v>
      </c>
    </row>
    <row r="1697" spans="1:5" hidden="1">
      <c r="A1697" s="43" t="s">
        <v>161</v>
      </c>
      <c r="B1697" s="52">
        <v>20149</v>
      </c>
      <c r="C1697" s="52">
        <v>20121</v>
      </c>
      <c r="D1697" s="52">
        <v>20148</v>
      </c>
      <c r="E1697" s="57">
        <v>70.900000000000006</v>
      </c>
    </row>
    <row r="1698" spans="1:5" hidden="1">
      <c r="A1698" s="43" t="s">
        <v>161</v>
      </c>
      <c r="B1698" s="52">
        <v>20180</v>
      </c>
      <c r="C1698" s="52">
        <v>20149</v>
      </c>
      <c r="D1698" s="52">
        <v>20179</v>
      </c>
      <c r="E1698" s="57">
        <v>71</v>
      </c>
    </row>
    <row r="1699" spans="1:5" hidden="1">
      <c r="A1699" s="43" t="s">
        <v>161</v>
      </c>
      <c r="B1699" s="52">
        <v>20210</v>
      </c>
      <c r="C1699" s="52">
        <v>20180</v>
      </c>
      <c r="D1699" s="52">
        <v>20209</v>
      </c>
      <c r="E1699" s="57">
        <v>73.8</v>
      </c>
    </row>
    <row r="1700" spans="1:5" hidden="1">
      <c r="A1700" s="43" t="s">
        <v>161</v>
      </c>
      <c r="B1700" s="52">
        <v>20241</v>
      </c>
      <c r="C1700" s="52">
        <v>20210</v>
      </c>
      <c r="D1700" s="52">
        <v>20240</v>
      </c>
      <c r="E1700" s="57">
        <v>73.5</v>
      </c>
    </row>
    <row r="1701" spans="1:5" hidden="1">
      <c r="A1701" s="43" t="s">
        <v>161</v>
      </c>
      <c r="B1701" s="52">
        <v>20271</v>
      </c>
      <c r="C1701" s="52">
        <v>20241</v>
      </c>
      <c r="D1701" s="52">
        <v>20270</v>
      </c>
      <c r="E1701" s="57">
        <v>65.5</v>
      </c>
    </row>
    <row r="1702" spans="1:5" hidden="1">
      <c r="A1702" s="43" t="s">
        <v>161</v>
      </c>
      <c r="B1702" s="52">
        <v>20302</v>
      </c>
      <c r="C1702" s="52">
        <v>20271</v>
      </c>
      <c r="D1702" s="52">
        <v>20301</v>
      </c>
      <c r="E1702" s="57">
        <v>72.099999999999994</v>
      </c>
    </row>
    <row r="1703" spans="1:5" hidden="1">
      <c r="A1703" s="43" t="s">
        <v>161</v>
      </c>
      <c r="B1703" s="52">
        <v>20333</v>
      </c>
      <c r="C1703" s="52">
        <v>20302</v>
      </c>
      <c r="D1703" s="52">
        <v>20332</v>
      </c>
      <c r="E1703" s="57">
        <v>67.099999999999994</v>
      </c>
    </row>
    <row r="1704" spans="1:5" hidden="1">
      <c r="A1704" s="43" t="s">
        <v>161</v>
      </c>
      <c r="B1704" s="52">
        <v>20363</v>
      </c>
      <c r="C1704" s="52">
        <v>20333</v>
      </c>
      <c r="D1704" s="52">
        <v>20362</v>
      </c>
      <c r="E1704" s="57">
        <v>64.3</v>
      </c>
    </row>
    <row r="1705" spans="1:5" hidden="1">
      <c r="A1705" s="43" t="s">
        <v>161</v>
      </c>
      <c r="B1705" s="52">
        <v>20394</v>
      </c>
      <c r="C1705" s="52">
        <v>20363</v>
      </c>
      <c r="D1705" s="52">
        <v>20393</v>
      </c>
      <c r="E1705" s="57">
        <v>65.099999999999994</v>
      </c>
    </row>
    <row r="1706" spans="1:5" hidden="1">
      <c r="A1706" s="43" t="s">
        <v>161</v>
      </c>
      <c r="B1706" s="52">
        <v>20424</v>
      </c>
      <c r="C1706" s="52">
        <v>20394</v>
      </c>
      <c r="D1706" s="52">
        <v>20423</v>
      </c>
      <c r="E1706" s="57">
        <v>63.9</v>
      </c>
    </row>
    <row r="1707" spans="1:5" hidden="1">
      <c r="A1707" s="43" t="s">
        <v>161</v>
      </c>
      <c r="B1707" s="52">
        <v>20455</v>
      </c>
      <c r="C1707" s="52">
        <v>20424</v>
      </c>
      <c r="D1707" s="52">
        <v>20454</v>
      </c>
      <c r="E1707" s="57">
        <v>72.400000000000006</v>
      </c>
    </row>
    <row r="1708" spans="1:5" hidden="1">
      <c r="A1708" s="43" t="s">
        <v>161</v>
      </c>
      <c r="B1708" s="52">
        <v>20486</v>
      </c>
      <c r="C1708" s="52">
        <v>20455</v>
      </c>
      <c r="D1708" s="52">
        <v>20485</v>
      </c>
      <c r="E1708" s="57">
        <v>64</v>
      </c>
    </row>
    <row r="1709" spans="1:5" hidden="1">
      <c r="A1709" s="43" t="s">
        <v>161</v>
      </c>
      <c r="B1709" s="52">
        <v>20515</v>
      </c>
      <c r="C1709" s="52">
        <v>20486</v>
      </c>
      <c r="D1709" s="52">
        <v>20514</v>
      </c>
      <c r="E1709" s="57">
        <v>63.5</v>
      </c>
    </row>
    <row r="1710" spans="1:5" hidden="1">
      <c r="A1710" s="43" t="s">
        <v>161</v>
      </c>
      <c r="B1710" s="52">
        <v>20546</v>
      </c>
      <c r="C1710" s="52">
        <v>20515</v>
      </c>
      <c r="D1710" s="52">
        <v>20545</v>
      </c>
      <c r="E1710" s="57">
        <v>61</v>
      </c>
    </row>
    <row r="1711" spans="1:5" hidden="1">
      <c r="A1711" s="43" t="s">
        <v>161</v>
      </c>
      <c r="B1711" s="52">
        <v>20576</v>
      </c>
      <c r="C1711" s="52">
        <v>20546</v>
      </c>
      <c r="D1711" s="52">
        <v>20575</v>
      </c>
      <c r="E1711" s="57">
        <v>58.9</v>
      </c>
    </row>
    <row r="1712" spans="1:5" hidden="1">
      <c r="A1712" s="43" t="s">
        <v>161</v>
      </c>
      <c r="B1712" s="52">
        <v>20607</v>
      </c>
      <c r="C1712" s="52">
        <v>20576</v>
      </c>
      <c r="D1712" s="52">
        <v>20606</v>
      </c>
      <c r="E1712" s="57">
        <v>52.8</v>
      </c>
    </row>
    <row r="1713" spans="1:5" hidden="1">
      <c r="A1713" s="43" t="s">
        <v>161</v>
      </c>
      <c r="B1713" s="52">
        <v>20637</v>
      </c>
      <c r="C1713" s="52">
        <v>20607</v>
      </c>
      <c r="D1713" s="52">
        <v>20636</v>
      </c>
      <c r="E1713" s="57">
        <v>49.2</v>
      </c>
    </row>
    <row r="1714" spans="1:5" hidden="1">
      <c r="A1714" s="43" t="s">
        <v>161</v>
      </c>
      <c r="B1714" s="52">
        <v>20668</v>
      </c>
      <c r="C1714" s="52">
        <v>20637</v>
      </c>
      <c r="D1714" s="52">
        <v>20667</v>
      </c>
      <c r="E1714" s="57">
        <v>38</v>
      </c>
    </row>
    <row r="1715" spans="1:5" hidden="1">
      <c r="A1715" s="43" t="s">
        <v>161</v>
      </c>
      <c r="B1715" s="52">
        <v>20699</v>
      </c>
      <c r="C1715" s="52">
        <v>20668</v>
      </c>
      <c r="D1715" s="52">
        <v>20698</v>
      </c>
      <c r="E1715" s="57">
        <v>51.5</v>
      </c>
    </row>
    <row r="1716" spans="1:5" hidden="1">
      <c r="A1716" s="43" t="s">
        <v>161</v>
      </c>
      <c r="B1716" s="52">
        <v>20729</v>
      </c>
      <c r="C1716" s="52">
        <v>20699</v>
      </c>
      <c r="D1716" s="52">
        <v>20728</v>
      </c>
      <c r="E1716" s="57">
        <v>60.2</v>
      </c>
    </row>
    <row r="1717" spans="1:5" hidden="1">
      <c r="A1717" s="43" t="s">
        <v>161</v>
      </c>
      <c r="B1717" s="52">
        <v>20760</v>
      </c>
      <c r="C1717" s="52">
        <v>20729</v>
      </c>
      <c r="D1717" s="52">
        <v>20759</v>
      </c>
      <c r="E1717" s="57">
        <v>56.7</v>
      </c>
    </row>
    <row r="1718" spans="1:5" hidden="1">
      <c r="A1718" s="43" t="s">
        <v>161</v>
      </c>
      <c r="B1718" s="52">
        <v>20790</v>
      </c>
      <c r="C1718" s="52">
        <v>20760</v>
      </c>
      <c r="D1718" s="52">
        <v>20789</v>
      </c>
      <c r="E1718" s="57">
        <v>62.3</v>
      </c>
    </row>
    <row r="1719" spans="1:5" hidden="1">
      <c r="A1719" s="43" t="s">
        <v>161</v>
      </c>
      <c r="B1719" s="52">
        <v>20821</v>
      </c>
      <c r="C1719" s="52">
        <v>20790</v>
      </c>
      <c r="D1719" s="52">
        <v>20820</v>
      </c>
      <c r="E1719" s="57">
        <v>57.7</v>
      </c>
    </row>
    <row r="1720" spans="1:5" hidden="1">
      <c r="A1720" s="43" t="s">
        <v>161</v>
      </c>
      <c r="B1720" s="52">
        <v>20852</v>
      </c>
      <c r="C1720" s="52">
        <v>20821</v>
      </c>
      <c r="D1720" s="52">
        <v>20851</v>
      </c>
      <c r="E1720" s="57">
        <v>56.6</v>
      </c>
    </row>
    <row r="1721" spans="1:5" hidden="1">
      <c r="A1721" s="43" t="s">
        <v>161</v>
      </c>
      <c r="B1721" s="52">
        <v>20880</v>
      </c>
      <c r="C1721" s="52">
        <v>20852</v>
      </c>
      <c r="D1721" s="52">
        <v>20879</v>
      </c>
      <c r="E1721" s="57">
        <v>57.9</v>
      </c>
    </row>
    <row r="1722" spans="1:5" hidden="1">
      <c r="A1722" s="43" t="s">
        <v>161</v>
      </c>
      <c r="B1722" s="52">
        <v>20911</v>
      </c>
      <c r="C1722" s="52">
        <v>20880</v>
      </c>
      <c r="D1722" s="52">
        <v>20910</v>
      </c>
      <c r="E1722" s="57">
        <v>52.1</v>
      </c>
    </row>
    <row r="1723" spans="1:5" hidden="1">
      <c r="A1723" s="43" t="s">
        <v>161</v>
      </c>
      <c r="B1723" s="52">
        <v>20941</v>
      </c>
      <c r="C1723" s="52">
        <v>20911</v>
      </c>
      <c r="D1723" s="52">
        <v>20940</v>
      </c>
      <c r="E1723" s="57">
        <v>47.9</v>
      </c>
    </row>
    <row r="1724" spans="1:5" hidden="1">
      <c r="A1724" s="43" t="s">
        <v>161</v>
      </c>
      <c r="B1724" s="52">
        <v>20972</v>
      </c>
      <c r="C1724" s="52">
        <v>20941</v>
      </c>
      <c r="D1724" s="52">
        <v>20971</v>
      </c>
      <c r="E1724" s="57">
        <v>49.9</v>
      </c>
    </row>
    <row r="1725" spans="1:5" hidden="1">
      <c r="A1725" s="43" t="s">
        <v>161</v>
      </c>
      <c r="B1725" s="52">
        <v>21002</v>
      </c>
      <c r="C1725" s="52">
        <v>20972</v>
      </c>
      <c r="D1725" s="52">
        <v>21001</v>
      </c>
      <c r="E1725" s="57">
        <v>53.6</v>
      </c>
    </row>
    <row r="1726" spans="1:5" hidden="1">
      <c r="A1726" s="43" t="s">
        <v>161</v>
      </c>
      <c r="B1726" s="52">
        <v>21033</v>
      </c>
      <c r="C1726" s="52">
        <v>21002</v>
      </c>
      <c r="D1726" s="52">
        <v>21032</v>
      </c>
      <c r="E1726" s="57">
        <v>49.2</v>
      </c>
    </row>
    <row r="1727" spans="1:5" hidden="1">
      <c r="A1727" s="43" t="s">
        <v>161</v>
      </c>
      <c r="B1727" s="52">
        <v>21064</v>
      </c>
      <c r="C1727" s="52">
        <v>21033</v>
      </c>
      <c r="D1727" s="52">
        <v>21063</v>
      </c>
      <c r="E1727" s="57">
        <v>51.3</v>
      </c>
    </row>
    <row r="1728" spans="1:5" hidden="1">
      <c r="A1728" s="43" t="s">
        <v>161</v>
      </c>
      <c r="B1728" s="52">
        <v>21094</v>
      </c>
      <c r="C1728" s="52">
        <v>21064</v>
      </c>
      <c r="D1728" s="52">
        <v>21093</v>
      </c>
      <c r="E1728" s="57">
        <v>50.6</v>
      </c>
    </row>
    <row r="1729" spans="1:5" hidden="1">
      <c r="A1729" s="43" t="s">
        <v>161</v>
      </c>
      <c r="B1729" s="52">
        <v>21125</v>
      </c>
      <c r="C1729" s="52">
        <v>21094</v>
      </c>
      <c r="D1729" s="52">
        <v>21124</v>
      </c>
      <c r="E1729" s="57">
        <v>42.9</v>
      </c>
    </row>
    <row r="1730" spans="1:5" hidden="1">
      <c r="A1730" s="43" t="s">
        <v>161</v>
      </c>
      <c r="B1730" s="52">
        <v>21155</v>
      </c>
      <c r="C1730" s="52">
        <v>21125</v>
      </c>
      <c r="D1730" s="52">
        <v>21154</v>
      </c>
      <c r="E1730" s="57">
        <v>44.4</v>
      </c>
    </row>
    <row r="1731" spans="1:5" hidden="1">
      <c r="A1731" s="43" t="s">
        <v>161</v>
      </c>
      <c r="B1731" s="52">
        <v>21186</v>
      </c>
      <c r="C1731" s="52">
        <v>21155</v>
      </c>
      <c r="D1731" s="52">
        <v>21185</v>
      </c>
      <c r="E1731" s="57">
        <v>40</v>
      </c>
    </row>
    <row r="1732" spans="1:5" hidden="1">
      <c r="A1732" s="43" t="s">
        <v>161</v>
      </c>
      <c r="B1732" s="52">
        <v>21217</v>
      </c>
      <c r="C1732" s="52">
        <v>21186</v>
      </c>
      <c r="D1732" s="52">
        <v>21216</v>
      </c>
      <c r="E1732" s="57">
        <v>34.9</v>
      </c>
    </row>
    <row r="1733" spans="1:5" hidden="1">
      <c r="A1733" s="43" t="s">
        <v>161</v>
      </c>
      <c r="B1733" s="52">
        <v>21245</v>
      </c>
      <c r="C1733" s="52">
        <v>21217</v>
      </c>
      <c r="D1733" s="52">
        <v>21244</v>
      </c>
      <c r="E1733" s="57">
        <v>37.799999999999997</v>
      </c>
    </row>
    <row r="1734" spans="1:5" hidden="1">
      <c r="A1734" s="43" t="s">
        <v>161</v>
      </c>
      <c r="B1734" s="52">
        <v>21276</v>
      </c>
      <c r="C1734" s="52">
        <v>21245</v>
      </c>
      <c r="D1734" s="52">
        <v>21275</v>
      </c>
      <c r="E1734" s="57">
        <v>45.1</v>
      </c>
    </row>
    <row r="1735" spans="1:5" hidden="1">
      <c r="A1735" s="43" t="s">
        <v>161</v>
      </c>
      <c r="B1735" s="52">
        <v>21306</v>
      </c>
      <c r="C1735" s="52">
        <v>21276</v>
      </c>
      <c r="D1735" s="52">
        <v>21305</v>
      </c>
      <c r="E1735" s="57">
        <v>41</v>
      </c>
    </row>
    <row r="1736" spans="1:5" hidden="1">
      <c r="A1736" s="43" t="s">
        <v>161</v>
      </c>
      <c r="B1736" s="52">
        <v>21337</v>
      </c>
      <c r="C1736" s="52">
        <v>21306</v>
      </c>
      <c r="D1736" s="52">
        <v>21336</v>
      </c>
      <c r="E1736" s="57">
        <v>52.6</v>
      </c>
    </row>
    <row r="1737" spans="1:5" hidden="1">
      <c r="A1737" s="43" t="s">
        <v>161</v>
      </c>
      <c r="B1737" s="52">
        <v>21367</v>
      </c>
      <c r="C1737" s="52">
        <v>21337</v>
      </c>
      <c r="D1737" s="52">
        <v>21366</v>
      </c>
      <c r="E1737" s="57">
        <v>58.9</v>
      </c>
    </row>
    <row r="1738" spans="1:5" hidden="1">
      <c r="A1738" s="43" t="s">
        <v>161</v>
      </c>
      <c r="B1738" s="52">
        <v>21398</v>
      </c>
      <c r="C1738" s="52">
        <v>21367</v>
      </c>
      <c r="D1738" s="52">
        <v>21397</v>
      </c>
      <c r="E1738" s="57">
        <v>61.2</v>
      </c>
    </row>
    <row r="1739" spans="1:5" hidden="1">
      <c r="A1739" s="43" t="s">
        <v>161</v>
      </c>
      <c r="B1739" s="52">
        <v>21429</v>
      </c>
      <c r="C1739" s="52">
        <v>21398</v>
      </c>
      <c r="D1739" s="52">
        <v>21428</v>
      </c>
      <c r="E1739" s="57">
        <v>64.5</v>
      </c>
    </row>
    <row r="1740" spans="1:5" hidden="1">
      <c r="A1740" s="43" t="s">
        <v>161</v>
      </c>
      <c r="B1740" s="52">
        <v>21459</v>
      </c>
      <c r="C1740" s="52">
        <v>21429</v>
      </c>
      <c r="D1740" s="52">
        <v>21458</v>
      </c>
      <c r="E1740" s="57">
        <v>66.8</v>
      </c>
    </row>
    <row r="1741" spans="1:5" hidden="1">
      <c r="A1741" s="43" t="s">
        <v>161</v>
      </c>
      <c r="B1741" s="52">
        <v>21490</v>
      </c>
      <c r="C1741" s="52">
        <v>21459</v>
      </c>
      <c r="D1741" s="52">
        <v>21489</v>
      </c>
      <c r="E1741" s="57">
        <v>70</v>
      </c>
    </row>
    <row r="1742" spans="1:5" hidden="1">
      <c r="A1742" s="43" t="s">
        <v>161</v>
      </c>
      <c r="B1742" s="52">
        <v>21520</v>
      </c>
      <c r="C1742" s="52">
        <v>21490</v>
      </c>
      <c r="D1742" s="52">
        <v>21519</v>
      </c>
      <c r="E1742" s="57">
        <v>68.3</v>
      </c>
    </row>
    <row r="1743" spans="1:5" hidden="1">
      <c r="A1743" s="43" t="s">
        <v>161</v>
      </c>
      <c r="B1743" s="52">
        <v>21551</v>
      </c>
      <c r="C1743" s="52">
        <v>21520</v>
      </c>
      <c r="D1743" s="52">
        <v>21550</v>
      </c>
      <c r="E1743" s="57">
        <v>63.9</v>
      </c>
    </row>
    <row r="1744" spans="1:5" hidden="1">
      <c r="A1744" s="43" t="s">
        <v>161</v>
      </c>
      <c r="B1744" s="52">
        <v>21582</v>
      </c>
      <c r="C1744" s="52">
        <v>21551</v>
      </c>
      <c r="D1744" s="52">
        <v>21581</v>
      </c>
      <c r="E1744" s="57">
        <v>70.7</v>
      </c>
    </row>
    <row r="1745" spans="1:5" hidden="1">
      <c r="A1745" s="43" t="s">
        <v>161</v>
      </c>
      <c r="B1745" s="52">
        <v>21610</v>
      </c>
      <c r="C1745" s="52">
        <v>21582</v>
      </c>
      <c r="D1745" s="52">
        <v>21609</v>
      </c>
      <c r="E1745" s="57">
        <v>70.3</v>
      </c>
    </row>
    <row r="1746" spans="1:5" hidden="1">
      <c r="A1746" s="43" t="s">
        <v>161</v>
      </c>
      <c r="B1746" s="52">
        <v>21641</v>
      </c>
      <c r="C1746" s="52">
        <v>21610</v>
      </c>
      <c r="D1746" s="52">
        <v>21640</v>
      </c>
      <c r="E1746" s="57">
        <v>71.2</v>
      </c>
    </row>
    <row r="1747" spans="1:5" hidden="1">
      <c r="A1747" s="43" t="s">
        <v>161</v>
      </c>
      <c r="B1747" s="52">
        <v>21671</v>
      </c>
      <c r="C1747" s="52">
        <v>21641</v>
      </c>
      <c r="D1747" s="52">
        <v>21670</v>
      </c>
      <c r="E1747" s="57">
        <v>72.099999999999994</v>
      </c>
    </row>
    <row r="1748" spans="1:5" hidden="1">
      <c r="A1748" s="43" t="s">
        <v>161</v>
      </c>
      <c r="B1748" s="52">
        <v>21702</v>
      </c>
      <c r="C1748" s="52">
        <v>21671</v>
      </c>
      <c r="D1748" s="52">
        <v>21701</v>
      </c>
      <c r="E1748" s="57">
        <v>73.900000000000006</v>
      </c>
    </row>
    <row r="1749" spans="1:5" hidden="1">
      <c r="A1749" s="43" t="s">
        <v>161</v>
      </c>
      <c r="B1749" s="52">
        <v>21732</v>
      </c>
      <c r="C1749" s="52">
        <v>21702</v>
      </c>
      <c r="D1749" s="52">
        <v>21731</v>
      </c>
      <c r="E1749" s="57">
        <v>66.3</v>
      </c>
    </row>
    <row r="1750" spans="1:5" hidden="1">
      <c r="A1750" s="43" t="s">
        <v>161</v>
      </c>
      <c r="B1750" s="52">
        <v>21763</v>
      </c>
      <c r="C1750" s="52">
        <v>21732</v>
      </c>
      <c r="D1750" s="52">
        <v>21762</v>
      </c>
      <c r="E1750" s="57">
        <v>64.8</v>
      </c>
    </row>
    <row r="1751" spans="1:5" hidden="1">
      <c r="A1751" s="43" t="s">
        <v>161</v>
      </c>
      <c r="B1751" s="52">
        <v>21794</v>
      </c>
      <c r="C1751" s="52">
        <v>21763</v>
      </c>
      <c r="D1751" s="52">
        <v>21793</v>
      </c>
      <c r="E1751" s="57">
        <v>57.4</v>
      </c>
    </row>
    <row r="1752" spans="1:5" hidden="1">
      <c r="A1752" s="43" t="s">
        <v>161</v>
      </c>
      <c r="B1752" s="52">
        <v>21824</v>
      </c>
      <c r="C1752" s="52">
        <v>21794</v>
      </c>
      <c r="D1752" s="52">
        <v>21823</v>
      </c>
      <c r="E1752" s="57">
        <v>50.9</v>
      </c>
    </row>
    <row r="1753" spans="1:5" hidden="1">
      <c r="A1753" s="43" t="s">
        <v>161</v>
      </c>
      <c r="B1753" s="52">
        <v>21855</v>
      </c>
      <c r="C1753" s="52">
        <v>21824</v>
      </c>
      <c r="D1753" s="52">
        <v>21854</v>
      </c>
      <c r="E1753" s="57">
        <v>50.4</v>
      </c>
    </row>
    <row r="1754" spans="1:5" hidden="1">
      <c r="A1754" s="43" t="s">
        <v>161</v>
      </c>
      <c r="B1754" s="52">
        <v>21885</v>
      </c>
      <c r="C1754" s="52">
        <v>21855</v>
      </c>
      <c r="D1754" s="52">
        <v>21884</v>
      </c>
      <c r="E1754" s="57">
        <v>51.9</v>
      </c>
    </row>
    <row r="1755" spans="1:5" hidden="1">
      <c r="A1755" s="43" t="s">
        <v>161</v>
      </c>
      <c r="B1755" s="52">
        <v>21916</v>
      </c>
      <c r="C1755" s="52">
        <v>21885</v>
      </c>
      <c r="D1755" s="52">
        <v>21915</v>
      </c>
      <c r="E1755" s="57">
        <v>61.7</v>
      </c>
    </row>
    <row r="1756" spans="1:5" hidden="1">
      <c r="A1756" s="43" t="s">
        <v>161</v>
      </c>
      <c r="B1756" s="52">
        <v>21947</v>
      </c>
      <c r="C1756" s="52">
        <v>21916</v>
      </c>
      <c r="D1756" s="52">
        <v>21946</v>
      </c>
      <c r="E1756" s="57">
        <v>71.900000000000006</v>
      </c>
    </row>
    <row r="1757" spans="1:5" hidden="1">
      <c r="A1757" s="43" t="s">
        <v>161</v>
      </c>
      <c r="B1757" s="52">
        <v>21976</v>
      </c>
      <c r="C1757" s="52">
        <v>21947</v>
      </c>
      <c r="D1757" s="52">
        <v>21975</v>
      </c>
      <c r="E1757" s="57">
        <v>58.6</v>
      </c>
    </row>
    <row r="1758" spans="1:5" hidden="1">
      <c r="A1758" s="43" t="s">
        <v>161</v>
      </c>
      <c r="B1758" s="52">
        <v>22007</v>
      </c>
      <c r="C1758" s="52">
        <v>21976</v>
      </c>
      <c r="D1758" s="52">
        <v>22006</v>
      </c>
      <c r="E1758" s="57">
        <v>52.4</v>
      </c>
    </row>
    <row r="1759" spans="1:5" hidden="1">
      <c r="A1759" s="43" t="s">
        <v>161</v>
      </c>
      <c r="B1759" s="52">
        <v>22037</v>
      </c>
      <c r="C1759" s="52">
        <v>22007</v>
      </c>
      <c r="D1759" s="52">
        <v>22036</v>
      </c>
      <c r="E1759" s="57">
        <v>49.8</v>
      </c>
    </row>
    <row r="1760" spans="1:5" hidden="1">
      <c r="A1760" s="43" t="s">
        <v>161</v>
      </c>
      <c r="B1760" s="52">
        <v>22068</v>
      </c>
      <c r="C1760" s="52">
        <v>22037</v>
      </c>
      <c r="D1760" s="52">
        <v>22067</v>
      </c>
      <c r="E1760" s="57">
        <v>45</v>
      </c>
    </row>
    <row r="1761" spans="1:5" hidden="1">
      <c r="A1761" s="43" t="s">
        <v>161</v>
      </c>
      <c r="B1761" s="52">
        <v>22098</v>
      </c>
      <c r="C1761" s="52">
        <v>22068</v>
      </c>
      <c r="D1761" s="52">
        <v>22097</v>
      </c>
      <c r="E1761" s="57">
        <v>48.5</v>
      </c>
    </row>
    <row r="1762" spans="1:5" hidden="1">
      <c r="A1762" s="43" t="s">
        <v>161</v>
      </c>
      <c r="B1762" s="52">
        <v>22129</v>
      </c>
      <c r="C1762" s="52">
        <v>22098</v>
      </c>
      <c r="D1762" s="52">
        <v>22128</v>
      </c>
      <c r="E1762" s="57">
        <v>48.2</v>
      </c>
    </row>
    <row r="1763" spans="1:5" hidden="1">
      <c r="A1763" s="43" t="s">
        <v>161</v>
      </c>
      <c r="B1763" s="52">
        <v>22160</v>
      </c>
      <c r="C1763" s="52">
        <v>22129</v>
      </c>
      <c r="D1763" s="52">
        <v>22159</v>
      </c>
      <c r="E1763" s="57">
        <v>50.3</v>
      </c>
    </row>
    <row r="1764" spans="1:5" hidden="1">
      <c r="A1764" s="43" t="s">
        <v>161</v>
      </c>
      <c r="B1764" s="52">
        <v>22190</v>
      </c>
      <c r="C1764" s="52">
        <v>22160</v>
      </c>
      <c r="D1764" s="52">
        <v>22189</v>
      </c>
      <c r="E1764" s="57">
        <v>50</v>
      </c>
    </row>
    <row r="1765" spans="1:5" hidden="1">
      <c r="A1765" s="43" t="s">
        <v>161</v>
      </c>
      <c r="B1765" s="52">
        <v>22221</v>
      </c>
      <c r="C1765" s="52">
        <v>22190</v>
      </c>
      <c r="D1765" s="52">
        <v>22220</v>
      </c>
      <c r="E1765" s="57">
        <v>51.2</v>
      </c>
    </row>
    <row r="1766" spans="1:5" hidden="1">
      <c r="A1766" s="43" t="s">
        <v>161</v>
      </c>
      <c r="B1766" s="52">
        <v>22251</v>
      </c>
      <c r="C1766" s="52">
        <v>22221</v>
      </c>
      <c r="D1766" s="52">
        <v>22250</v>
      </c>
      <c r="E1766" s="57">
        <v>45.6</v>
      </c>
    </row>
    <row r="1767" spans="1:5" hidden="1">
      <c r="A1767" s="43" t="s">
        <v>161</v>
      </c>
      <c r="B1767" s="52">
        <v>22282</v>
      </c>
      <c r="C1767" s="52">
        <v>22251</v>
      </c>
      <c r="D1767" s="52">
        <v>22281</v>
      </c>
      <c r="E1767" s="57">
        <v>47.5</v>
      </c>
    </row>
    <row r="1768" spans="1:5" hidden="1">
      <c r="A1768" s="43" t="s">
        <v>161</v>
      </c>
      <c r="B1768" s="52">
        <v>22313</v>
      </c>
      <c r="C1768" s="52">
        <v>22282</v>
      </c>
      <c r="D1768" s="52">
        <v>22312</v>
      </c>
      <c r="E1768" s="57">
        <v>47.3</v>
      </c>
    </row>
    <row r="1769" spans="1:5" hidden="1">
      <c r="A1769" s="43" t="s">
        <v>161</v>
      </c>
      <c r="B1769" s="52">
        <v>22341</v>
      </c>
      <c r="C1769" s="52">
        <v>22313</v>
      </c>
      <c r="D1769" s="52">
        <v>22340</v>
      </c>
      <c r="E1769" s="57">
        <v>49.2</v>
      </c>
    </row>
    <row r="1770" spans="1:5" hidden="1">
      <c r="A1770" s="43" t="s">
        <v>161</v>
      </c>
      <c r="B1770" s="52">
        <v>22372</v>
      </c>
      <c r="C1770" s="52">
        <v>22341</v>
      </c>
      <c r="D1770" s="52">
        <v>22371</v>
      </c>
      <c r="E1770" s="57">
        <v>55.4</v>
      </c>
    </row>
    <row r="1771" spans="1:5" hidden="1">
      <c r="A1771" s="43" t="s">
        <v>161</v>
      </c>
      <c r="B1771" s="52">
        <v>22402</v>
      </c>
      <c r="C1771" s="52">
        <v>22372</v>
      </c>
      <c r="D1771" s="52">
        <v>22401</v>
      </c>
      <c r="E1771" s="57">
        <v>61.7</v>
      </c>
    </row>
    <row r="1772" spans="1:5" hidden="1">
      <c r="A1772" s="43" t="s">
        <v>161</v>
      </c>
      <c r="B1772" s="52">
        <v>22433</v>
      </c>
      <c r="C1772" s="52">
        <v>22402</v>
      </c>
      <c r="D1772" s="52">
        <v>22432</v>
      </c>
      <c r="E1772" s="57">
        <v>66.599999999999994</v>
      </c>
    </row>
    <row r="1773" spans="1:5" hidden="1">
      <c r="A1773" s="43" t="s">
        <v>161</v>
      </c>
      <c r="B1773" s="52">
        <v>22463</v>
      </c>
      <c r="C1773" s="52">
        <v>22433</v>
      </c>
      <c r="D1773" s="52">
        <v>22462</v>
      </c>
      <c r="E1773" s="57">
        <v>65.3</v>
      </c>
    </row>
    <row r="1774" spans="1:5" hidden="1">
      <c r="A1774" s="43" t="s">
        <v>161</v>
      </c>
      <c r="B1774" s="52">
        <v>22494</v>
      </c>
      <c r="C1774" s="52">
        <v>22463</v>
      </c>
      <c r="D1774" s="52">
        <v>22493</v>
      </c>
      <c r="E1774" s="57">
        <v>64.3</v>
      </c>
    </row>
    <row r="1775" spans="1:5" hidden="1">
      <c r="A1775" s="43" t="s">
        <v>161</v>
      </c>
      <c r="B1775" s="52">
        <v>22525</v>
      </c>
      <c r="C1775" s="52">
        <v>22494</v>
      </c>
      <c r="D1775" s="52">
        <v>22524</v>
      </c>
      <c r="E1775" s="57">
        <v>68.400000000000006</v>
      </c>
    </row>
    <row r="1776" spans="1:5" hidden="1">
      <c r="A1776" s="43" t="s">
        <v>161</v>
      </c>
      <c r="B1776" s="52">
        <v>22555</v>
      </c>
      <c r="C1776" s="52">
        <v>22525</v>
      </c>
      <c r="D1776" s="52">
        <v>22554</v>
      </c>
      <c r="E1776" s="57">
        <v>66.8</v>
      </c>
    </row>
    <row r="1777" spans="1:5" hidden="1">
      <c r="A1777" s="43" t="s">
        <v>161</v>
      </c>
      <c r="B1777" s="52">
        <v>22586</v>
      </c>
      <c r="C1777" s="52">
        <v>22555</v>
      </c>
      <c r="D1777" s="52">
        <v>22585</v>
      </c>
      <c r="E1777" s="57">
        <v>66.3</v>
      </c>
    </row>
    <row r="1778" spans="1:5" hidden="1">
      <c r="A1778" s="43" t="s">
        <v>161</v>
      </c>
      <c r="B1778" s="52">
        <v>22616</v>
      </c>
      <c r="C1778" s="52">
        <v>22586</v>
      </c>
      <c r="D1778" s="52">
        <v>22615</v>
      </c>
      <c r="E1778" s="57">
        <v>58.3</v>
      </c>
    </row>
    <row r="1779" spans="1:5" hidden="1">
      <c r="A1779" s="43" t="s">
        <v>161</v>
      </c>
      <c r="B1779" s="52">
        <v>22647</v>
      </c>
      <c r="C1779" s="52">
        <v>22616</v>
      </c>
      <c r="D1779" s="52">
        <v>22646</v>
      </c>
      <c r="E1779" s="57">
        <v>66.099999999999994</v>
      </c>
    </row>
    <row r="1780" spans="1:5" hidden="1">
      <c r="A1780" s="43" t="s">
        <v>161</v>
      </c>
      <c r="B1780" s="52">
        <v>22678</v>
      </c>
      <c r="C1780" s="52">
        <v>22647</v>
      </c>
      <c r="D1780" s="52">
        <v>22677</v>
      </c>
      <c r="E1780" s="57">
        <v>66.400000000000006</v>
      </c>
    </row>
    <row r="1781" spans="1:5" hidden="1">
      <c r="A1781" s="43" t="s">
        <v>161</v>
      </c>
      <c r="B1781" s="52">
        <v>22706</v>
      </c>
      <c r="C1781" s="52">
        <v>22678</v>
      </c>
      <c r="D1781" s="52">
        <v>22705</v>
      </c>
      <c r="E1781" s="57">
        <v>64.7</v>
      </c>
    </row>
    <row r="1782" spans="1:5" hidden="1">
      <c r="A1782" s="43" t="s">
        <v>161</v>
      </c>
      <c r="B1782" s="52">
        <v>22737</v>
      </c>
      <c r="C1782" s="52">
        <v>22706</v>
      </c>
      <c r="D1782" s="52">
        <v>22736</v>
      </c>
      <c r="E1782" s="57">
        <v>66.900000000000006</v>
      </c>
    </row>
    <row r="1783" spans="1:5" hidden="1">
      <c r="A1783" s="43" t="s">
        <v>161</v>
      </c>
      <c r="B1783" s="52">
        <v>22767</v>
      </c>
      <c r="C1783" s="52">
        <v>22737</v>
      </c>
      <c r="D1783" s="52">
        <v>22766</v>
      </c>
      <c r="E1783" s="57">
        <v>57.4</v>
      </c>
    </row>
    <row r="1784" spans="1:5" hidden="1">
      <c r="A1784" s="43" t="s">
        <v>161</v>
      </c>
      <c r="B1784" s="52">
        <v>22798</v>
      </c>
      <c r="C1784" s="52">
        <v>22767</v>
      </c>
      <c r="D1784" s="52">
        <v>22797</v>
      </c>
      <c r="E1784" s="57">
        <v>55.3</v>
      </c>
    </row>
    <row r="1785" spans="1:5" hidden="1">
      <c r="A1785" s="43" t="s">
        <v>161</v>
      </c>
      <c r="B1785" s="52">
        <v>22828</v>
      </c>
      <c r="C1785" s="52">
        <v>22798</v>
      </c>
      <c r="D1785" s="52">
        <v>22827</v>
      </c>
      <c r="E1785" s="57">
        <v>54.8</v>
      </c>
    </row>
    <row r="1786" spans="1:5" hidden="1">
      <c r="A1786" s="43" t="s">
        <v>161</v>
      </c>
      <c r="B1786" s="52">
        <v>22859</v>
      </c>
      <c r="C1786" s="52">
        <v>22828</v>
      </c>
      <c r="D1786" s="52">
        <v>22858</v>
      </c>
      <c r="E1786" s="57">
        <v>54.7</v>
      </c>
    </row>
    <row r="1787" spans="1:5" hidden="1">
      <c r="A1787" s="43" t="s">
        <v>161</v>
      </c>
      <c r="B1787" s="52">
        <v>22890</v>
      </c>
      <c r="C1787" s="52">
        <v>22859</v>
      </c>
      <c r="D1787" s="52">
        <v>22889</v>
      </c>
      <c r="E1787" s="57">
        <v>52.5</v>
      </c>
    </row>
    <row r="1788" spans="1:5" hidden="1">
      <c r="A1788" s="43" t="s">
        <v>161</v>
      </c>
      <c r="B1788" s="52">
        <v>22920</v>
      </c>
      <c r="C1788" s="52">
        <v>22890</v>
      </c>
      <c r="D1788" s="52">
        <v>22919</v>
      </c>
      <c r="E1788" s="57">
        <v>52.4</v>
      </c>
    </row>
    <row r="1789" spans="1:5" hidden="1">
      <c r="A1789" s="43" t="s">
        <v>161</v>
      </c>
      <c r="B1789" s="52">
        <v>22951</v>
      </c>
      <c r="C1789" s="52">
        <v>22920</v>
      </c>
      <c r="D1789" s="52">
        <v>22950</v>
      </c>
      <c r="E1789" s="57">
        <v>54</v>
      </c>
    </row>
    <row r="1790" spans="1:5" hidden="1">
      <c r="A1790" s="43" t="s">
        <v>161</v>
      </c>
      <c r="B1790" s="52">
        <v>22981</v>
      </c>
      <c r="C1790" s="52">
        <v>22951</v>
      </c>
      <c r="D1790" s="52">
        <v>22980</v>
      </c>
      <c r="E1790" s="57">
        <v>56.9</v>
      </c>
    </row>
    <row r="1791" spans="1:5" hidden="1">
      <c r="A1791" s="43" t="s">
        <v>161</v>
      </c>
      <c r="B1791" s="52">
        <v>23012</v>
      </c>
      <c r="C1791" s="52">
        <v>22981</v>
      </c>
      <c r="D1791" s="52">
        <v>23011</v>
      </c>
      <c r="E1791" s="57">
        <v>63.3</v>
      </c>
    </row>
    <row r="1792" spans="1:5" hidden="1">
      <c r="A1792" s="43" t="s">
        <v>161</v>
      </c>
      <c r="B1792" s="52">
        <v>23043</v>
      </c>
      <c r="C1792" s="52">
        <v>23012</v>
      </c>
      <c r="D1792" s="52">
        <v>23042</v>
      </c>
      <c r="E1792" s="57">
        <v>56.5</v>
      </c>
    </row>
    <row r="1793" spans="1:5" hidden="1">
      <c r="A1793" s="43" t="s">
        <v>161</v>
      </c>
      <c r="B1793" s="52">
        <v>23071</v>
      </c>
      <c r="C1793" s="52">
        <v>23043</v>
      </c>
      <c r="D1793" s="52">
        <v>23070</v>
      </c>
      <c r="E1793" s="57">
        <v>57.7</v>
      </c>
    </row>
    <row r="1794" spans="1:5" hidden="1">
      <c r="A1794" s="43" t="s">
        <v>161</v>
      </c>
      <c r="B1794" s="52">
        <v>23102</v>
      </c>
      <c r="C1794" s="52">
        <v>23071</v>
      </c>
      <c r="D1794" s="52">
        <v>23101</v>
      </c>
      <c r="E1794" s="57">
        <v>56.3</v>
      </c>
    </row>
    <row r="1795" spans="1:5" hidden="1">
      <c r="A1795" s="43" t="s">
        <v>161</v>
      </c>
      <c r="B1795" s="52">
        <v>23132</v>
      </c>
      <c r="C1795" s="52">
        <v>23102</v>
      </c>
      <c r="D1795" s="52">
        <v>23131</v>
      </c>
      <c r="E1795" s="57">
        <v>61</v>
      </c>
    </row>
    <row r="1796" spans="1:5" hidden="1">
      <c r="A1796" s="43" t="s">
        <v>161</v>
      </c>
      <c r="B1796" s="52">
        <v>23163</v>
      </c>
      <c r="C1796" s="52">
        <v>23132</v>
      </c>
      <c r="D1796" s="52">
        <v>23162</v>
      </c>
      <c r="E1796" s="57">
        <v>60.4</v>
      </c>
    </row>
    <row r="1797" spans="1:5" hidden="1">
      <c r="A1797" s="43" t="s">
        <v>161</v>
      </c>
      <c r="B1797" s="52">
        <v>23193</v>
      </c>
      <c r="C1797" s="52">
        <v>23163</v>
      </c>
      <c r="D1797" s="52">
        <v>23192</v>
      </c>
      <c r="E1797" s="57">
        <v>60.6</v>
      </c>
    </row>
    <row r="1798" spans="1:5" hidden="1">
      <c r="A1798" s="43" t="s">
        <v>161</v>
      </c>
      <c r="B1798" s="52">
        <v>23224</v>
      </c>
      <c r="C1798" s="52">
        <v>23193</v>
      </c>
      <c r="D1798" s="52">
        <v>23223</v>
      </c>
      <c r="E1798" s="57">
        <v>60.4</v>
      </c>
    </row>
    <row r="1799" spans="1:5" hidden="1">
      <c r="A1799" s="43" t="s">
        <v>161</v>
      </c>
      <c r="B1799" s="52">
        <v>23255</v>
      </c>
      <c r="C1799" s="52">
        <v>23224</v>
      </c>
      <c r="D1799" s="52">
        <v>23254</v>
      </c>
      <c r="E1799" s="57">
        <v>56.8</v>
      </c>
    </row>
    <row r="1800" spans="1:5" hidden="1">
      <c r="A1800" s="43" t="s">
        <v>161</v>
      </c>
      <c r="B1800" s="52">
        <v>23285</v>
      </c>
      <c r="C1800" s="52">
        <v>23255</v>
      </c>
      <c r="D1800" s="52">
        <v>23284</v>
      </c>
      <c r="E1800" s="57">
        <v>63.2</v>
      </c>
    </row>
    <row r="1801" spans="1:5" hidden="1">
      <c r="A1801" s="43" t="s">
        <v>161</v>
      </c>
      <c r="B1801" s="52">
        <v>23316</v>
      </c>
      <c r="C1801" s="52">
        <v>23285</v>
      </c>
      <c r="D1801" s="52">
        <v>23315</v>
      </c>
      <c r="E1801" s="57">
        <v>63.3</v>
      </c>
    </row>
    <row r="1802" spans="1:5" hidden="1">
      <c r="A1802" s="43" t="s">
        <v>161</v>
      </c>
      <c r="B1802" s="52">
        <v>23346</v>
      </c>
      <c r="C1802" s="52">
        <v>23316</v>
      </c>
      <c r="D1802" s="52">
        <v>23345</v>
      </c>
      <c r="E1802" s="57">
        <v>64.099999999999994</v>
      </c>
    </row>
    <row r="1803" spans="1:5" hidden="1">
      <c r="A1803" s="43" t="s">
        <v>161</v>
      </c>
      <c r="B1803" s="52">
        <v>23377</v>
      </c>
      <c r="C1803" s="52">
        <v>23346</v>
      </c>
      <c r="D1803" s="52">
        <v>23376</v>
      </c>
      <c r="E1803" s="57">
        <v>60.7</v>
      </c>
    </row>
    <row r="1804" spans="1:5" hidden="1">
      <c r="A1804" s="43" t="s">
        <v>161</v>
      </c>
      <c r="B1804" s="52">
        <v>23408</v>
      </c>
      <c r="C1804" s="52">
        <v>23377</v>
      </c>
      <c r="D1804" s="52">
        <v>23407</v>
      </c>
      <c r="E1804" s="57">
        <v>63.3</v>
      </c>
    </row>
    <row r="1805" spans="1:5" hidden="1">
      <c r="A1805" s="43" t="s">
        <v>161</v>
      </c>
      <c r="B1805" s="52">
        <v>23437</v>
      </c>
      <c r="C1805" s="52">
        <v>23408</v>
      </c>
      <c r="D1805" s="52">
        <v>23436</v>
      </c>
      <c r="E1805" s="57">
        <v>64</v>
      </c>
    </row>
    <row r="1806" spans="1:5" hidden="1">
      <c r="A1806" s="43" t="s">
        <v>161</v>
      </c>
      <c r="B1806" s="52">
        <v>23468</v>
      </c>
      <c r="C1806" s="52">
        <v>23437</v>
      </c>
      <c r="D1806" s="52">
        <v>23467</v>
      </c>
      <c r="E1806" s="57">
        <v>64.400000000000006</v>
      </c>
    </row>
    <row r="1807" spans="1:5" hidden="1">
      <c r="A1807" s="43" t="s">
        <v>161</v>
      </c>
      <c r="B1807" s="52">
        <v>23498</v>
      </c>
      <c r="C1807" s="52">
        <v>23468</v>
      </c>
      <c r="D1807" s="52">
        <v>23497</v>
      </c>
      <c r="E1807" s="57">
        <v>60.6</v>
      </c>
    </row>
    <row r="1808" spans="1:5" hidden="1">
      <c r="A1808" s="43" t="s">
        <v>161</v>
      </c>
      <c r="B1808" s="52">
        <v>23529</v>
      </c>
      <c r="C1808" s="52">
        <v>23498</v>
      </c>
      <c r="D1808" s="52">
        <v>23528</v>
      </c>
      <c r="E1808" s="57">
        <v>61</v>
      </c>
    </row>
    <row r="1809" spans="1:5" hidden="1">
      <c r="A1809" s="43" t="s">
        <v>161</v>
      </c>
      <c r="B1809" s="52">
        <v>23559</v>
      </c>
      <c r="C1809" s="52">
        <v>23529</v>
      </c>
      <c r="D1809" s="52">
        <v>23558</v>
      </c>
      <c r="E1809" s="57">
        <v>62.1</v>
      </c>
    </row>
    <row r="1810" spans="1:5" hidden="1">
      <c r="A1810" s="43" t="s">
        <v>161</v>
      </c>
      <c r="B1810" s="52">
        <v>23590</v>
      </c>
      <c r="C1810" s="52">
        <v>23559</v>
      </c>
      <c r="D1810" s="52">
        <v>23589</v>
      </c>
      <c r="E1810" s="57">
        <v>63.7</v>
      </c>
    </row>
    <row r="1811" spans="1:5" hidden="1">
      <c r="A1811" s="43" t="s">
        <v>161</v>
      </c>
      <c r="B1811" s="52">
        <v>23621</v>
      </c>
      <c r="C1811" s="52">
        <v>23590</v>
      </c>
      <c r="D1811" s="52">
        <v>23620</v>
      </c>
      <c r="E1811" s="57">
        <v>63.9</v>
      </c>
    </row>
    <row r="1812" spans="1:5" hidden="1">
      <c r="A1812" s="43" t="s">
        <v>161</v>
      </c>
      <c r="B1812" s="52">
        <v>23651</v>
      </c>
      <c r="C1812" s="52">
        <v>23621</v>
      </c>
      <c r="D1812" s="52">
        <v>23650</v>
      </c>
      <c r="E1812" s="57">
        <v>64.900000000000006</v>
      </c>
    </row>
    <row r="1813" spans="1:5" hidden="1">
      <c r="A1813" s="43" t="s">
        <v>161</v>
      </c>
      <c r="B1813" s="52">
        <v>23682</v>
      </c>
      <c r="C1813" s="52">
        <v>23651</v>
      </c>
      <c r="D1813" s="52">
        <v>23681</v>
      </c>
      <c r="E1813" s="57">
        <v>61.8</v>
      </c>
    </row>
    <row r="1814" spans="1:5" hidden="1">
      <c r="A1814" s="43" t="s">
        <v>161</v>
      </c>
      <c r="B1814" s="52">
        <v>23712</v>
      </c>
      <c r="C1814" s="52">
        <v>23682</v>
      </c>
      <c r="D1814" s="52">
        <v>23711</v>
      </c>
      <c r="E1814" s="57">
        <v>62.1</v>
      </c>
    </row>
    <row r="1815" spans="1:5" hidden="1">
      <c r="A1815" s="43" t="s">
        <v>161</v>
      </c>
      <c r="B1815" s="52">
        <v>23743</v>
      </c>
      <c r="C1815" s="52">
        <v>23712</v>
      </c>
      <c r="D1815" s="52">
        <v>23742</v>
      </c>
      <c r="E1815" s="57">
        <v>63.5</v>
      </c>
    </row>
    <row r="1816" spans="1:5" hidden="1">
      <c r="A1816" s="43" t="s">
        <v>161</v>
      </c>
      <c r="B1816" s="52">
        <v>23774</v>
      </c>
      <c r="C1816" s="52">
        <v>23743</v>
      </c>
      <c r="D1816" s="52">
        <v>23773</v>
      </c>
      <c r="E1816" s="57">
        <v>58.2</v>
      </c>
    </row>
    <row r="1817" spans="1:5" hidden="1">
      <c r="A1817" s="43" t="s">
        <v>161</v>
      </c>
      <c r="B1817" s="52">
        <v>23802</v>
      </c>
      <c r="C1817" s="52">
        <v>23774</v>
      </c>
      <c r="D1817" s="52">
        <v>23801</v>
      </c>
      <c r="E1817" s="57">
        <v>59.8</v>
      </c>
    </row>
    <row r="1818" spans="1:5" hidden="1">
      <c r="A1818" s="43" t="s">
        <v>161</v>
      </c>
      <c r="B1818" s="52">
        <v>23833</v>
      </c>
      <c r="C1818" s="52">
        <v>23802</v>
      </c>
      <c r="D1818" s="52">
        <v>23832</v>
      </c>
      <c r="E1818" s="57">
        <v>65.7</v>
      </c>
    </row>
    <row r="1819" spans="1:5" hidden="1">
      <c r="A1819" s="43" t="s">
        <v>161</v>
      </c>
      <c r="B1819" s="52">
        <v>23863</v>
      </c>
      <c r="C1819" s="52">
        <v>23833</v>
      </c>
      <c r="D1819" s="52">
        <v>23862</v>
      </c>
      <c r="E1819" s="57">
        <v>62.6</v>
      </c>
    </row>
    <row r="1820" spans="1:5" hidden="1">
      <c r="A1820" s="43" t="s">
        <v>161</v>
      </c>
      <c r="B1820" s="52">
        <v>23894</v>
      </c>
      <c r="C1820" s="52">
        <v>23863</v>
      </c>
      <c r="D1820" s="52">
        <v>23893</v>
      </c>
      <c r="E1820" s="57">
        <v>62.4</v>
      </c>
    </row>
    <row r="1821" spans="1:5" hidden="1">
      <c r="A1821" s="43" t="s">
        <v>161</v>
      </c>
      <c r="B1821" s="52">
        <v>23924</v>
      </c>
      <c r="C1821" s="52">
        <v>23894</v>
      </c>
      <c r="D1821" s="52">
        <v>23923</v>
      </c>
      <c r="E1821" s="57">
        <v>57.5</v>
      </c>
    </row>
    <row r="1822" spans="1:5" hidden="1">
      <c r="A1822" s="43" t="s">
        <v>161</v>
      </c>
      <c r="B1822" s="52">
        <v>23955</v>
      </c>
      <c r="C1822" s="52">
        <v>23924</v>
      </c>
      <c r="D1822" s="52">
        <v>23954</v>
      </c>
      <c r="E1822" s="57">
        <v>59</v>
      </c>
    </row>
    <row r="1823" spans="1:5" hidden="1">
      <c r="A1823" s="43" t="s">
        <v>161</v>
      </c>
      <c r="B1823" s="52">
        <v>23986</v>
      </c>
      <c r="C1823" s="52">
        <v>23955</v>
      </c>
      <c r="D1823" s="52">
        <v>23985</v>
      </c>
      <c r="E1823" s="57">
        <v>56.6</v>
      </c>
    </row>
    <row r="1824" spans="1:5" hidden="1">
      <c r="A1824" s="43" t="s">
        <v>161</v>
      </c>
      <c r="B1824" s="52">
        <v>24016</v>
      </c>
      <c r="C1824" s="52">
        <v>23986</v>
      </c>
      <c r="D1824" s="52">
        <v>24015</v>
      </c>
      <c r="E1824" s="57">
        <v>63.8</v>
      </c>
    </row>
    <row r="1825" spans="1:5" hidden="1">
      <c r="A1825" s="43" t="s">
        <v>161</v>
      </c>
      <c r="B1825" s="52">
        <v>24047</v>
      </c>
      <c r="C1825" s="52">
        <v>24016</v>
      </c>
      <c r="D1825" s="52">
        <v>24046</v>
      </c>
      <c r="E1825" s="57">
        <v>60.5</v>
      </c>
    </row>
    <row r="1826" spans="1:5" hidden="1">
      <c r="A1826" s="43" t="s">
        <v>161</v>
      </c>
      <c r="B1826" s="52">
        <v>24077</v>
      </c>
      <c r="C1826" s="52">
        <v>24047</v>
      </c>
      <c r="D1826" s="52">
        <v>24076</v>
      </c>
      <c r="E1826" s="57">
        <v>60.9</v>
      </c>
    </row>
    <row r="1827" spans="1:5" hidden="1">
      <c r="A1827" s="43" t="s">
        <v>161</v>
      </c>
      <c r="B1827" s="52">
        <v>24108</v>
      </c>
      <c r="C1827" s="52">
        <v>24077</v>
      </c>
      <c r="D1827" s="52">
        <v>24107</v>
      </c>
      <c r="E1827" s="57">
        <v>64.400000000000006</v>
      </c>
    </row>
    <row r="1828" spans="1:5" hidden="1">
      <c r="A1828" s="43" t="s">
        <v>161</v>
      </c>
      <c r="B1828" s="52">
        <v>24139</v>
      </c>
      <c r="C1828" s="52">
        <v>24108</v>
      </c>
      <c r="D1828" s="52">
        <v>24138</v>
      </c>
      <c r="E1828" s="57">
        <v>68.400000000000006</v>
      </c>
    </row>
    <row r="1829" spans="1:5" hidden="1">
      <c r="A1829" s="43" t="s">
        <v>161</v>
      </c>
      <c r="B1829" s="52">
        <v>24167</v>
      </c>
      <c r="C1829" s="52">
        <v>24139</v>
      </c>
      <c r="D1829" s="52">
        <v>24166</v>
      </c>
      <c r="E1829" s="57">
        <v>66.099999999999994</v>
      </c>
    </row>
    <row r="1830" spans="1:5" hidden="1">
      <c r="A1830" s="43" t="s">
        <v>161</v>
      </c>
      <c r="B1830" s="52">
        <v>24198</v>
      </c>
      <c r="C1830" s="52">
        <v>24167</v>
      </c>
      <c r="D1830" s="52">
        <v>24197</v>
      </c>
      <c r="E1830" s="57">
        <v>63.8</v>
      </c>
    </row>
    <row r="1831" spans="1:5" hidden="1">
      <c r="A1831" s="43" t="s">
        <v>161</v>
      </c>
      <c r="B1831" s="52">
        <v>24228</v>
      </c>
      <c r="C1831" s="52">
        <v>24198</v>
      </c>
      <c r="D1831" s="52">
        <v>24227</v>
      </c>
      <c r="E1831" s="57">
        <v>63.1</v>
      </c>
    </row>
    <row r="1832" spans="1:5" hidden="1">
      <c r="A1832" s="43" t="s">
        <v>161</v>
      </c>
      <c r="B1832" s="52">
        <v>24259</v>
      </c>
      <c r="C1832" s="52">
        <v>24228</v>
      </c>
      <c r="D1832" s="52">
        <v>24258</v>
      </c>
      <c r="E1832" s="57">
        <v>55.5</v>
      </c>
    </row>
    <row r="1833" spans="1:5" hidden="1">
      <c r="A1833" s="43" t="s">
        <v>161</v>
      </c>
      <c r="B1833" s="52">
        <v>24289</v>
      </c>
      <c r="C1833" s="52">
        <v>24259</v>
      </c>
      <c r="D1833" s="52">
        <v>24288</v>
      </c>
      <c r="E1833" s="57">
        <v>57.6</v>
      </c>
    </row>
    <row r="1834" spans="1:5" hidden="1">
      <c r="A1834" s="43" t="s">
        <v>161</v>
      </c>
      <c r="B1834" s="52">
        <v>24320</v>
      </c>
      <c r="C1834" s="52">
        <v>24289</v>
      </c>
      <c r="D1834" s="52">
        <v>24319</v>
      </c>
      <c r="E1834" s="57">
        <v>59.3</v>
      </c>
    </row>
    <row r="1835" spans="1:5" hidden="1">
      <c r="A1835" s="43" t="s">
        <v>161</v>
      </c>
      <c r="B1835" s="52">
        <v>24351</v>
      </c>
      <c r="C1835" s="52">
        <v>24320</v>
      </c>
      <c r="D1835" s="52">
        <v>24350</v>
      </c>
      <c r="E1835" s="57">
        <v>57.7</v>
      </c>
    </row>
    <row r="1836" spans="1:5" hidden="1">
      <c r="A1836" s="43" t="s">
        <v>161</v>
      </c>
      <c r="B1836" s="52">
        <v>24381</v>
      </c>
      <c r="C1836" s="52">
        <v>24351</v>
      </c>
      <c r="D1836" s="52">
        <v>24380</v>
      </c>
      <c r="E1836" s="57">
        <v>57.9</v>
      </c>
    </row>
    <row r="1837" spans="1:5" hidden="1">
      <c r="A1837" s="43" t="s">
        <v>161</v>
      </c>
      <c r="B1837" s="52">
        <v>24412</v>
      </c>
      <c r="C1837" s="52">
        <v>24381</v>
      </c>
      <c r="D1837" s="52">
        <v>24411</v>
      </c>
      <c r="E1837" s="57">
        <v>57</v>
      </c>
    </row>
    <row r="1838" spans="1:5" hidden="1">
      <c r="A1838" s="43" t="s">
        <v>161</v>
      </c>
      <c r="B1838" s="52">
        <v>24442</v>
      </c>
      <c r="C1838" s="52">
        <v>24412</v>
      </c>
      <c r="D1838" s="52">
        <v>24441</v>
      </c>
      <c r="E1838" s="57">
        <v>54.2</v>
      </c>
    </row>
    <row r="1839" spans="1:5" hidden="1">
      <c r="A1839" s="43" t="s">
        <v>161</v>
      </c>
      <c r="B1839" s="52">
        <v>24473</v>
      </c>
      <c r="C1839" s="52">
        <v>24442</v>
      </c>
      <c r="D1839" s="52">
        <v>24472</v>
      </c>
      <c r="E1839" s="57">
        <v>54.1</v>
      </c>
    </row>
    <row r="1840" spans="1:5" hidden="1">
      <c r="A1840" s="43" t="s">
        <v>161</v>
      </c>
      <c r="B1840" s="52">
        <v>24504</v>
      </c>
      <c r="C1840" s="52">
        <v>24473</v>
      </c>
      <c r="D1840" s="52">
        <v>24503</v>
      </c>
      <c r="E1840" s="57">
        <v>54.1</v>
      </c>
    </row>
    <row r="1841" spans="1:5" hidden="1">
      <c r="A1841" s="43" t="s">
        <v>161</v>
      </c>
      <c r="B1841" s="52">
        <v>24532</v>
      </c>
      <c r="C1841" s="52">
        <v>24504</v>
      </c>
      <c r="D1841" s="52">
        <v>24531</v>
      </c>
      <c r="E1841" s="57">
        <v>50.4</v>
      </c>
    </row>
    <row r="1842" spans="1:5" hidden="1">
      <c r="A1842" s="43" t="s">
        <v>161</v>
      </c>
      <c r="B1842" s="52">
        <v>24563</v>
      </c>
      <c r="C1842" s="52">
        <v>24532</v>
      </c>
      <c r="D1842" s="52">
        <v>24562</v>
      </c>
      <c r="E1842" s="57">
        <v>48.7</v>
      </c>
    </row>
    <row r="1843" spans="1:5" hidden="1">
      <c r="A1843" s="43" t="s">
        <v>161</v>
      </c>
      <c r="B1843" s="52">
        <v>24593</v>
      </c>
      <c r="C1843" s="52">
        <v>24563</v>
      </c>
      <c r="D1843" s="52">
        <v>24592</v>
      </c>
      <c r="E1843" s="57">
        <v>44.3</v>
      </c>
    </row>
    <row r="1844" spans="1:5" hidden="1">
      <c r="A1844" s="43" t="s">
        <v>161</v>
      </c>
      <c r="B1844" s="52">
        <v>24624</v>
      </c>
      <c r="C1844" s="52">
        <v>24593</v>
      </c>
      <c r="D1844" s="52">
        <v>24623</v>
      </c>
      <c r="E1844" s="57">
        <v>48</v>
      </c>
    </row>
    <row r="1845" spans="1:5" hidden="1">
      <c r="A1845" s="43" t="s">
        <v>161</v>
      </c>
      <c r="B1845" s="52">
        <v>24654</v>
      </c>
      <c r="C1845" s="52">
        <v>24624</v>
      </c>
      <c r="D1845" s="52">
        <v>24653</v>
      </c>
      <c r="E1845" s="57">
        <v>50.7</v>
      </c>
    </row>
    <row r="1846" spans="1:5" hidden="1">
      <c r="A1846" s="43" t="s">
        <v>161</v>
      </c>
      <c r="B1846" s="52">
        <v>24685</v>
      </c>
      <c r="C1846" s="52">
        <v>24654</v>
      </c>
      <c r="D1846" s="52">
        <v>24684</v>
      </c>
      <c r="E1846" s="57">
        <v>53.4</v>
      </c>
    </row>
    <row r="1847" spans="1:5" hidden="1">
      <c r="A1847" s="43" t="s">
        <v>161</v>
      </c>
      <c r="B1847" s="52">
        <v>24716</v>
      </c>
      <c r="C1847" s="52">
        <v>24685</v>
      </c>
      <c r="D1847" s="52">
        <v>24715</v>
      </c>
      <c r="E1847" s="57">
        <v>56.4</v>
      </c>
    </row>
    <row r="1848" spans="1:5" hidden="1">
      <c r="A1848" s="43" t="s">
        <v>161</v>
      </c>
      <c r="B1848" s="52">
        <v>24746</v>
      </c>
      <c r="C1848" s="52">
        <v>24716</v>
      </c>
      <c r="D1848" s="52">
        <v>24745</v>
      </c>
      <c r="E1848" s="57">
        <v>57.4</v>
      </c>
    </row>
    <row r="1849" spans="1:5" hidden="1">
      <c r="A1849" s="43" t="s">
        <v>161</v>
      </c>
      <c r="B1849" s="52">
        <v>24777</v>
      </c>
      <c r="C1849" s="52">
        <v>24746</v>
      </c>
      <c r="D1849" s="52">
        <v>24776</v>
      </c>
      <c r="E1849" s="57">
        <v>57.7</v>
      </c>
    </row>
    <row r="1850" spans="1:5" hidden="1">
      <c r="A1850" s="43" t="s">
        <v>161</v>
      </c>
      <c r="B1850" s="52">
        <v>24807</v>
      </c>
      <c r="C1850" s="52">
        <v>24777</v>
      </c>
      <c r="D1850" s="52">
        <v>24806</v>
      </c>
      <c r="E1850" s="57">
        <v>58.6</v>
      </c>
    </row>
    <row r="1851" spans="1:5" hidden="1">
      <c r="A1851" s="43" t="s">
        <v>161</v>
      </c>
      <c r="B1851" s="52">
        <v>24838</v>
      </c>
      <c r="C1851" s="52">
        <v>24807</v>
      </c>
      <c r="D1851" s="52">
        <v>24837</v>
      </c>
      <c r="E1851" s="57">
        <v>58.7</v>
      </c>
    </row>
    <row r="1852" spans="1:5" hidden="1">
      <c r="A1852" s="43" t="s">
        <v>161</v>
      </c>
      <c r="B1852" s="52">
        <v>24869</v>
      </c>
      <c r="C1852" s="52">
        <v>24838</v>
      </c>
      <c r="D1852" s="52">
        <v>24868</v>
      </c>
      <c r="E1852" s="57">
        <v>59.3</v>
      </c>
    </row>
    <row r="1853" spans="1:5" hidden="1">
      <c r="A1853" s="43" t="s">
        <v>161</v>
      </c>
      <c r="B1853" s="52">
        <v>24898</v>
      </c>
      <c r="C1853" s="52">
        <v>24869</v>
      </c>
      <c r="D1853" s="52">
        <v>24897</v>
      </c>
      <c r="E1853" s="57">
        <v>58.1</v>
      </c>
    </row>
    <row r="1854" spans="1:5" hidden="1">
      <c r="A1854" s="43" t="s">
        <v>161</v>
      </c>
      <c r="B1854" s="52">
        <v>24929</v>
      </c>
      <c r="C1854" s="52">
        <v>24898</v>
      </c>
      <c r="D1854" s="52">
        <v>24928</v>
      </c>
      <c r="E1854" s="57">
        <v>55.8</v>
      </c>
    </row>
    <row r="1855" spans="1:5" hidden="1">
      <c r="A1855" s="43" t="s">
        <v>161</v>
      </c>
      <c r="B1855" s="52">
        <v>24959</v>
      </c>
      <c r="C1855" s="52">
        <v>24929</v>
      </c>
      <c r="D1855" s="52">
        <v>24958</v>
      </c>
      <c r="E1855" s="57">
        <v>60.1</v>
      </c>
    </row>
    <row r="1856" spans="1:5" hidden="1">
      <c r="A1856" s="43" t="s">
        <v>161</v>
      </c>
      <c r="B1856" s="52">
        <v>24990</v>
      </c>
      <c r="C1856" s="52">
        <v>24959</v>
      </c>
      <c r="D1856" s="52">
        <v>24989</v>
      </c>
      <c r="E1856" s="57">
        <v>60</v>
      </c>
    </row>
    <row r="1857" spans="1:5" hidden="1">
      <c r="A1857" s="43" t="s">
        <v>161</v>
      </c>
      <c r="B1857" s="52">
        <v>25020</v>
      </c>
      <c r="C1857" s="52">
        <v>24990</v>
      </c>
      <c r="D1857" s="52">
        <v>25019</v>
      </c>
      <c r="E1857" s="57">
        <v>54.9</v>
      </c>
    </row>
    <row r="1858" spans="1:5" hidden="1">
      <c r="A1858" s="43" t="s">
        <v>161</v>
      </c>
      <c r="B1858" s="52">
        <v>25051</v>
      </c>
      <c r="C1858" s="52">
        <v>25020</v>
      </c>
      <c r="D1858" s="52">
        <v>25050</v>
      </c>
      <c r="E1858" s="57">
        <v>56.5</v>
      </c>
    </row>
    <row r="1859" spans="1:5" hidden="1">
      <c r="A1859" s="43" t="s">
        <v>161</v>
      </c>
      <c r="B1859" s="52">
        <v>25082</v>
      </c>
      <c r="C1859" s="52">
        <v>25051</v>
      </c>
      <c r="D1859" s="52">
        <v>25081</v>
      </c>
      <c r="E1859" s="57">
        <v>56.1</v>
      </c>
    </row>
    <row r="1860" spans="1:5" hidden="1">
      <c r="A1860" s="43" t="s">
        <v>161</v>
      </c>
      <c r="B1860" s="52">
        <v>25112</v>
      </c>
      <c r="C1860" s="52">
        <v>25082</v>
      </c>
      <c r="D1860" s="52">
        <v>25111</v>
      </c>
      <c r="E1860" s="57">
        <v>57</v>
      </c>
    </row>
    <row r="1861" spans="1:5" hidden="1">
      <c r="A1861" s="43" t="s">
        <v>161</v>
      </c>
      <c r="B1861" s="52">
        <v>25143</v>
      </c>
      <c r="C1861" s="52">
        <v>25112</v>
      </c>
      <c r="D1861" s="52">
        <v>25142</v>
      </c>
      <c r="E1861" s="57">
        <v>61.1</v>
      </c>
    </row>
    <row r="1862" spans="1:5" hidden="1">
      <c r="A1862" s="43" t="s">
        <v>161</v>
      </c>
      <c r="B1862" s="52">
        <v>25173</v>
      </c>
      <c r="C1862" s="52">
        <v>25143</v>
      </c>
      <c r="D1862" s="52">
        <v>25172</v>
      </c>
      <c r="E1862" s="57">
        <v>59.8</v>
      </c>
    </row>
    <row r="1863" spans="1:5" hidden="1">
      <c r="A1863" s="43" t="s">
        <v>161</v>
      </c>
      <c r="B1863" s="52">
        <v>25204</v>
      </c>
      <c r="C1863" s="52">
        <v>25173</v>
      </c>
      <c r="D1863" s="52">
        <v>25203</v>
      </c>
      <c r="E1863" s="57">
        <v>60.6</v>
      </c>
    </row>
    <row r="1864" spans="1:5" hidden="1">
      <c r="A1864" s="43" t="s">
        <v>161</v>
      </c>
      <c r="B1864" s="52">
        <v>25235</v>
      </c>
      <c r="C1864" s="52">
        <v>25204</v>
      </c>
      <c r="D1864" s="52">
        <v>25234</v>
      </c>
      <c r="E1864" s="57">
        <v>57.1</v>
      </c>
    </row>
    <row r="1865" spans="1:5" hidden="1">
      <c r="A1865" s="43" t="s">
        <v>161</v>
      </c>
      <c r="B1865" s="52">
        <v>25263</v>
      </c>
      <c r="C1865" s="52">
        <v>25235</v>
      </c>
      <c r="D1865" s="52">
        <v>25262</v>
      </c>
      <c r="E1865" s="57">
        <v>59.1</v>
      </c>
    </row>
    <row r="1866" spans="1:5" hidden="1">
      <c r="A1866" s="43" t="s">
        <v>161</v>
      </c>
      <c r="B1866" s="52">
        <v>25294</v>
      </c>
      <c r="C1866" s="52">
        <v>25263</v>
      </c>
      <c r="D1866" s="52">
        <v>25293</v>
      </c>
      <c r="E1866" s="57">
        <v>58.8</v>
      </c>
    </row>
    <row r="1867" spans="1:5" hidden="1">
      <c r="A1867" s="43" t="s">
        <v>161</v>
      </c>
      <c r="B1867" s="52">
        <v>25324</v>
      </c>
      <c r="C1867" s="52">
        <v>25294</v>
      </c>
      <c r="D1867" s="52">
        <v>25323</v>
      </c>
      <c r="E1867" s="57">
        <v>55.1</v>
      </c>
    </row>
    <row r="1868" spans="1:5" hidden="1">
      <c r="A1868" s="43" t="s">
        <v>161</v>
      </c>
      <c r="B1868" s="52">
        <v>25355</v>
      </c>
      <c r="C1868" s="52">
        <v>25324</v>
      </c>
      <c r="D1868" s="52">
        <v>25354</v>
      </c>
      <c r="E1868" s="57">
        <v>56.3</v>
      </c>
    </row>
    <row r="1869" spans="1:5" hidden="1">
      <c r="A1869" s="43" t="s">
        <v>161</v>
      </c>
      <c r="B1869" s="52">
        <v>25385</v>
      </c>
      <c r="C1869" s="52">
        <v>25355</v>
      </c>
      <c r="D1869" s="52">
        <v>25384</v>
      </c>
      <c r="E1869" s="57">
        <v>56.9</v>
      </c>
    </row>
    <row r="1870" spans="1:5" hidden="1">
      <c r="A1870" s="43" t="s">
        <v>161</v>
      </c>
      <c r="B1870" s="52">
        <v>25416</v>
      </c>
      <c r="C1870" s="52">
        <v>25385</v>
      </c>
      <c r="D1870" s="52">
        <v>25415</v>
      </c>
      <c r="E1870" s="57">
        <v>51.2</v>
      </c>
    </row>
    <row r="1871" spans="1:5" hidden="1">
      <c r="A1871" s="43" t="s">
        <v>161</v>
      </c>
      <c r="B1871" s="52">
        <v>25447</v>
      </c>
      <c r="C1871" s="52">
        <v>25416</v>
      </c>
      <c r="D1871" s="52">
        <v>25446</v>
      </c>
      <c r="E1871" s="57">
        <v>54.1</v>
      </c>
    </row>
    <row r="1872" spans="1:5" hidden="1">
      <c r="A1872" s="43" t="s">
        <v>161</v>
      </c>
      <c r="B1872" s="52">
        <v>25477</v>
      </c>
      <c r="C1872" s="52">
        <v>25447</v>
      </c>
      <c r="D1872" s="52">
        <v>25476</v>
      </c>
      <c r="E1872" s="57">
        <v>54.8</v>
      </c>
    </row>
    <row r="1873" spans="1:5" hidden="1">
      <c r="A1873" s="43" t="s">
        <v>161</v>
      </c>
      <c r="B1873" s="52">
        <v>25508</v>
      </c>
      <c r="C1873" s="52">
        <v>25477</v>
      </c>
      <c r="D1873" s="52">
        <v>25507</v>
      </c>
      <c r="E1873" s="57">
        <v>53.2</v>
      </c>
    </row>
    <row r="1874" spans="1:5" hidden="1">
      <c r="A1874" s="43" t="s">
        <v>161</v>
      </c>
      <c r="B1874" s="52">
        <v>25538</v>
      </c>
      <c r="C1874" s="52">
        <v>25508</v>
      </c>
      <c r="D1874" s="52">
        <v>25537</v>
      </c>
      <c r="E1874" s="57">
        <v>51.2</v>
      </c>
    </row>
    <row r="1875" spans="1:5" hidden="1">
      <c r="A1875" s="43" t="s">
        <v>161</v>
      </c>
      <c r="B1875" s="52">
        <v>25569</v>
      </c>
      <c r="C1875" s="52">
        <v>25538</v>
      </c>
      <c r="D1875" s="52">
        <v>25568</v>
      </c>
      <c r="E1875" s="57">
        <v>50.3</v>
      </c>
    </row>
    <row r="1876" spans="1:5" hidden="1">
      <c r="A1876" s="43" t="s">
        <v>161</v>
      </c>
      <c r="B1876" s="52">
        <v>25600</v>
      </c>
      <c r="C1876" s="52">
        <v>25569</v>
      </c>
      <c r="D1876" s="52">
        <v>25599</v>
      </c>
      <c r="E1876" s="57">
        <v>48.1</v>
      </c>
    </row>
    <row r="1877" spans="1:5" hidden="1">
      <c r="A1877" s="43" t="s">
        <v>161</v>
      </c>
      <c r="B1877" s="52">
        <v>25628</v>
      </c>
      <c r="C1877" s="52">
        <v>25600</v>
      </c>
      <c r="D1877" s="52">
        <v>25627</v>
      </c>
      <c r="E1877" s="57">
        <v>45.9</v>
      </c>
    </row>
    <row r="1878" spans="1:5" hidden="1">
      <c r="A1878" s="43" t="s">
        <v>161</v>
      </c>
      <c r="B1878" s="52">
        <v>25659</v>
      </c>
      <c r="C1878" s="52">
        <v>25628</v>
      </c>
      <c r="D1878" s="52">
        <v>25658</v>
      </c>
      <c r="E1878" s="57">
        <v>47.3</v>
      </c>
    </row>
    <row r="1879" spans="1:5" hidden="1">
      <c r="A1879" s="43" t="s">
        <v>161</v>
      </c>
      <c r="B1879" s="52">
        <v>25689</v>
      </c>
      <c r="C1879" s="52">
        <v>25659</v>
      </c>
      <c r="D1879" s="52">
        <v>25688</v>
      </c>
      <c r="E1879" s="57">
        <v>45.5</v>
      </c>
    </row>
    <row r="1880" spans="1:5" hidden="1">
      <c r="A1880" s="43" t="s">
        <v>161</v>
      </c>
      <c r="B1880" s="52">
        <v>25720</v>
      </c>
      <c r="C1880" s="52">
        <v>25689</v>
      </c>
      <c r="D1880" s="52">
        <v>25719</v>
      </c>
      <c r="E1880" s="57">
        <v>45.2</v>
      </c>
    </row>
    <row r="1881" spans="1:5" hidden="1">
      <c r="A1881" s="43" t="s">
        <v>161</v>
      </c>
      <c r="B1881" s="52">
        <v>25750</v>
      </c>
      <c r="C1881" s="52">
        <v>25720</v>
      </c>
      <c r="D1881" s="52">
        <v>25749</v>
      </c>
      <c r="E1881" s="57">
        <v>49.7</v>
      </c>
    </row>
    <row r="1882" spans="1:5" hidden="1">
      <c r="A1882" s="43" t="s">
        <v>161</v>
      </c>
      <c r="B1882" s="52">
        <v>25781</v>
      </c>
      <c r="C1882" s="52">
        <v>25750</v>
      </c>
      <c r="D1882" s="52">
        <v>25780</v>
      </c>
      <c r="E1882" s="57">
        <v>54.5</v>
      </c>
    </row>
    <row r="1883" spans="1:5" hidden="1">
      <c r="A1883" s="43" t="s">
        <v>161</v>
      </c>
      <c r="B1883" s="52">
        <v>25812</v>
      </c>
      <c r="C1883" s="52">
        <v>25781</v>
      </c>
      <c r="D1883" s="52">
        <v>25811</v>
      </c>
      <c r="E1883" s="57">
        <v>49.7</v>
      </c>
    </row>
    <row r="1884" spans="1:5" hidden="1">
      <c r="A1884" s="43" t="s">
        <v>161</v>
      </c>
      <c r="B1884" s="52">
        <v>25842</v>
      </c>
      <c r="C1884" s="52">
        <v>25812</v>
      </c>
      <c r="D1884" s="52">
        <v>25841</v>
      </c>
      <c r="E1884" s="57">
        <v>45.1</v>
      </c>
    </row>
    <row r="1885" spans="1:5" hidden="1">
      <c r="A1885" s="43" t="s">
        <v>161</v>
      </c>
      <c r="B1885" s="52">
        <v>25873</v>
      </c>
      <c r="C1885" s="52">
        <v>25842</v>
      </c>
      <c r="D1885" s="52">
        <v>25872</v>
      </c>
      <c r="E1885" s="57">
        <v>44.1</v>
      </c>
    </row>
    <row r="1886" spans="1:5" hidden="1">
      <c r="A1886" s="43" t="s">
        <v>161</v>
      </c>
      <c r="B1886" s="52">
        <v>25903</v>
      </c>
      <c r="C1886" s="52">
        <v>25873</v>
      </c>
      <c r="D1886" s="52">
        <v>25902</v>
      </c>
      <c r="E1886" s="57">
        <v>38.5</v>
      </c>
    </row>
    <row r="1887" spans="1:5" hidden="1">
      <c r="A1887" s="43" t="s">
        <v>161</v>
      </c>
      <c r="B1887" s="52">
        <v>25934</v>
      </c>
      <c r="C1887" s="52">
        <v>25903</v>
      </c>
      <c r="D1887" s="52">
        <v>25933</v>
      </c>
      <c r="E1887" s="57">
        <v>46.8</v>
      </c>
    </row>
    <row r="1888" spans="1:5" hidden="1">
      <c r="A1888" s="43" t="s">
        <v>161</v>
      </c>
      <c r="B1888" s="52">
        <v>25965</v>
      </c>
      <c r="C1888" s="52">
        <v>25934</v>
      </c>
      <c r="D1888" s="52">
        <v>25964</v>
      </c>
      <c r="E1888" s="57">
        <v>50.5</v>
      </c>
    </row>
    <row r="1889" spans="1:5" hidden="1">
      <c r="A1889" s="43" t="s">
        <v>161</v>
      </c>
      <c r="B1889" s="52">
        <v>25993</v>
      </c>
      <c r="C1889" s="52">
        <v>25965</v>
      </c>
      <c r="D1889" s="52">
        <v>25992</v>
      </c>
      <c r="E1889" s="57">
        <v>60</v>
      </c>
    </row>
    <row r="1890" spans="1:5" hidden="1">
      <c r="A1890" s="43" t="s">
        <v>161</v>
      </c>
      <c r="B1890" s="52">
        <v>26024</v>
      </c>
      <c r="C1890" s="52">
        <v>25993</v>
      </c>
      <c r="D1890" s="52">
        <v>26023</v>
      </c>
      <c r="E1890" s="57">
        <v>54.4</v>
      </c>
    </row>
    <row r="1891" spans="1:5" hidden="1">
      <c r="A1891" s="43" t="s">
        <v>161</v>
      </c>
      <c r="B1891" s="52">
        <v>26054</v>
      </c>
      <c r="C1891" s="52">
        <v>26024</v>
      </c>
      <c r="D1891" s="52">
        <v>26053</v>
      </c>
      <c r="E1891" s="57">
        <v>58.1</v>
      </c>
    </row>
    <row r="1892" spans="1:5" hidden="1">
      <c r="A1892" s="43" t="s">
        <v>161</v>
      </c>
      <c r="B1892" s="52">
        <v>26085</v>
      </c>
      <c r="C1892" s="52">
        <v>26054</v>
      </c>
      <c r="D1892" s="52">
        <v>26084</v>
      </c>
      <c r="E1892" s="57">
        <v>58.9</v>
      </c>
    </row>
    <row r="1893" spans="1:5" hidden="1">
      <c r="A1893" s="43" t="s">
        <v>161</v>
      </c>
      <c r="B1893" s="52">
        <v>26115</v>
      </c>
      <c r="C1893" s="52">
        <v>26085</v>
      </c>
      <c r="D1893" s="52">
        <v>26114</v>
      </c>
      <c r="E1893" s="57">
        <v>55.4</v>
      </c>
    </row>
    <row r="1894" spans="1:5" hidden="1">
      <c r="A1894" s="43" t="s">
        <v>161</v>
      </c>
      <c r="B1894" s="52">
        <v>26146</v>
      </c>
      <c r="C1894" s="52">
        <v>26115</v>
      </c>
      <c r="D1894" s="52">
        <v>26145</v>
      </c>
      <c r="E1894" s="57">
        <v>56.8</v>
      </c>
    </row>
    <row r="1895" spans="1:5" hidden="1">
      <c r="A1895" s="43" t="s">
        <v>161</v>
      </c>
      <c r="B1895" s="52">
        <v>26177</v>
      </c>
      <c r="C1895" s="52">
        <v>26146</v>
      </c>
      <c r="D1895" s="52">
        <v>26176</v>
      </c>
      <c r="E1895" s="57">
        <v>55.6</v>
      </c>
    </row>
    <row r="1896" spans="1:5" hidden="1">
      <c r="A1896" s="43" t="s">
        <v>161</v>
      </c>
      <c r="B1896" s="52">
        <v>26207</v>
      </c>
      <c r="C1896" s="52">
        <v>26177</v>
      </c>
      <c r="D1896" s="52">
        <v>26206</v>
      </c>
      <c r="E1896" s="57">
        <v>59.3</v>
      </c>
    </row>
    <row r="1897" spans="1:5" hidden="1">
      <c r="A1897" s="43" t="s">
        <v>161</v>
      </c>
      <c r="B1897" s="52">
        <v>26238</v>
      </c>
      <c r="C1897" s="52">
        <v>26207</v>
      </c>
      <c r="D1897" s="52">
        <v>26237</v>
      </c>
      <c r="E1897" s="57">
        <v>60.8</v>
      </c>
    </row>
    <row r="1898" spans="1:5" hidden="1">
      <c r="A1898" s="43" t="s">
        <v>161</v>
      </c>
      <c r="B1898" s="52">
        <v>26268</v>
      </c>
      <c r="C1898" s="52">
        <v>26238</v>
      </c>
      <c r="D1898" s="52">
        <v>26267</v>
      </c>
      <c r="E1898" s="57">
        <v>56.1</v>
      </c>
    </row>
    <row r="1899" spans="1:5" hidden="1">
      <c r="A1899" s="43" t="s">
        <v>161</v>
      </c>
      <c r="B1899" s="52">
        <v>26299</v>
      </c>
      <c r="C1899" s="52">
        <v>26268</v>
      </c>
      <c r="D1899" s="52">
        <v>26298</v>
      </c>
      <c r="E1899" s="57">
        <v>63.9</v>
      </c>
    </row>
    <row r="1900" spans="1:5" hidden="1">
      <c r="A1900" s="43" t="s">
        <v>161</v>
      </c>
      <c r="B1900" s="52">
        <v>26330</v>
      </c>
      <c r="C1900" s="52">
        <v>26299</v>
      </c>
      <c r="D1900" s="52">
        <v>26329</v>
      </c>
      <c r="E1900" s="57">
        <v>65.599999999999994</v>
      </c>
    </row>
    <row r="1901" spans="1:5" hidden="1">
      <c r="A1901" s="43" t="s">
        <v>161</v>
      </c>
      <c r="B1901" s="52">
        <v>26359</v>
      </c>
      <c r="C1901" s="52">
        <v>26330</v>
      </c>
      <c r="D1901" s="52">
        <v>26358</v>
      </c>
      <c r="E1901" s="57">
        <v>67.7</v>
      </c>
    </row>
    <row r="1902" spans="1:5" hidden="1">
      <c r="A1902" s="43" t="s">
        <v>161</v>
      </c>
      <c r="B1902" s="52">
        <v>26390</v>
      </c>
      <c r="C1902" s="52">
        <v>26359</v>
      </c>
      <c r="D1902" s="52">
        <v>26389</v>
      </c>
      <c r="E1902" s="57">
        <v>63.5</v>
      </c>
    </row>
    <row r="1903" spans="1:5" hidden="1">
      <c r="A1903" s="43" t="s">
        <v>161</v>
      </c>
      <c r="B1903" s="52">
        <v>26420</v>
      </c>
      <c r="C1903" s="52">
        <v>26390</v>
      </c>
      <c r="D1903" s="52">
        <v>26419</v>
      </c>
      <c r="E1903" s="57">
        <v>62.6</v>
      </c>
    </row>
    <row r="1904" spans="1:5" hidden="1">
      <c r="A1904" s="43" t="s">
        <v>161</v>
      </c>
      <c r="B1904" s="52">
        <v>26451</v>
      </c>
      <c r="C1904" s="52">
        <v>26420</v>
      </c>
      <c r="D1904" s="52">
        <v>26450</v>
      </c>
      <c r="E1904" s="57">
        <v>65.7</v>
      </c>
    </row>
    <row r="1905" spans="1:5" hidden="1">
      <c r="A1905" s="43" t="s">
        <v>161</v>
      </c>
      <c r="B1905" s="52">
        <v>26481</v>
      </c>
      <c r="C1905" s="52">
        <v>26451</v>
      </c>
      <c r="D1905" s="52">
        <v>26480</v>
      </c>
      <c r="E1905" s="57">
        <v>62.2</v>
      </c>
    </row>
    <row r="1906" spans="1:5" hidden="1">
      <c r="A1906" s="43" t="s">
        <v>161</v>
      </c>
      <c r="B1906" s="52">
        <v>26512</v>
      </c>
      <c r="C1906" s="52">
        <v>26481</v>
      </c>
      <c r="D1906" s="52">
        <v>26511</v>
      </c>
      <c r="E1906" s="57">
        <v>65.3</v>
      </c>
    </row>
    <row r="1907" spans="1:5" hidden="1">
      <c r="A1907" s="43" t="s">
        <v>161</v>
      </c>
      <c r="B1907" s="52">
        <v>26543</v>
      </c>
      <c r="C1907" s="52">
        <v>26512</v>
      </c>
      <c r="D1907" s="52">
        <v>26542</v>
      </c>
      <c r="E1907" s="57">
        <v>63.2</v>
      </c>
    </row>
    <row r="1908" spans="1:5" hidden="1">
      <c r="A1908" s="43" t="s">
        <v>161</v>
      </c>
      <c r="B1908" s="52">
        <v>26573</v>
      </c>
      <c r="C1908" s="52">
        <v>26543</v>
      </c>
      <c r="D1908" s="52">
        <v>26572</v>
      </c>
      <c r="E1908" s="57">
        <v>68.3</v>
      </c>
    </row>
    <row r="1909" spans="1:5" hidden="1">
      <c r="A1909" s="43" t="s">
        <v>161</v>
      </c>
      <c r="B1909" s="52">
        <v>26604</v>
      </c>
      <c r="C1909" s="52">
        <v>26573</v>
      </c>
      <c r="D1909" s="52">
        <v>26603</v>
      </c>
      <c r="E1909" s="57">
        <v>66.900000000000006</v>
      </c>
    </row>
    <row r="1910" spans="1:5" hidden="1">
      <c r="A1910" s="43" t="s">
        <v>161</v>
      </c>
      <c r="B1910" s="52">
        <v>26634</v>
      </c>
      <c r="C1910" s="52">
        <v>26604</v>
      </c>
      <c r="D1910" s="52">
        <v>26633</v>
      </c>
      <c r="E1910" s="57">
        <v>72.7</v>
      </c>
    </row>
    <row r="1911" spans="1:5" hidden="1">
      <c r="A1911" s="43" t="s">
        <v>161</v>
      </c>
      <c r="B1911" s="52">
        <v>26665</v>
      </c>
      <c r="C1911" s="52">
        <v>26634</v>
      </c>
      <c r="D1911" s="52">
        <v>26664</v>
      </c>
      <c r="E1911" s="57">
        <v>71.8</v>
      </c>
    </row>
    <row r="1912" spans="1:5" hidden="1">
      <c r="A1912" s="43" t="s">
        <v>161</v>
      </c>
      <c r="B1912" s="52">
        <v>26696</v>
      </c>
      <c r="C1912" s="52">
        <v>26665</v>
      </c>
      <c r="D1912" s="52">
        <v>26695</v>
      </c>
      <c r="E1912" s="57">
        <v>71.099999999999994</v>
      </c>
    </row>
    <row r="1913" spans="1:5" hidden="1">
      <c r="A1913" s="43" t="s">
        <v>161</v>
      </c>
      <c r="B1913" s="52">
        <v>26724</v>
      </c>
      <c r="C1913" s="52">
        <v>26696</v>
      </c>
      <c r="D1913" s="52">
        <v>26723</v>
      </c>
      <c r="E1913" s="57">
        <v>68.5</v>
      </c>
    </row>
    <row r="1914" spans="1:5" hidden="1">
      <c r="A1914" s="43" t="s">
        <v>161</v>
      </c>
      <c r="B1914" s="52">
        <v>26755</v>
      </c>
      <c r="C1914" s="52">
        <v>26724</v>
      </c>
      <c r="D1914" s="52">
        <v>26754</v>
      </c>
      <c r="E1914" s="57">
        <v>67.7</v>
      </c>
    </row>
    <row r="1915" spans="1:5" hidden="1">
      <c r="A1915" s="43" t="s">
        <v>161</v>
      </c>
      <c r="B1915" s="52">
        <v>26785</v>
      </c>
      <c r="C1915" s="52">
        <v>26755</v>
      </c>
      <c r="D1915" s="52">
        <v>26784</v>
      </c>
      <c r="E1915" s="57">
        <v>65.599999999999994</v>
      </c>
    </row>
    <row r="1916" spans="1:5" hidden="1">
      <c r="A1916" s="43" t="s">
        <v>161</v>
      </c>
      <c r="B1916" s="52">
        <v>26816</v>
      </c>
      <c r="C1916" s="52">
        <v>26785</v>
      </c>
      <c r="D1916" s="52">
        <v>26815</v>
      </c>
      <c r="E1916" s="57">
        <v>59.2</v>
      </c>
    </row>
    <row r="1917" spans="1:5" hidden="1">
      <c r="A1917" s="43" t="s">
        <v>161</v>
      </c>
      <c r="B1917" s="52">
        <v>26846</v>
      </c>
      <c r="C1917" s="52">
        <v>26816</v>
      </c>
      <c r="D1917" s="52">
        <v>26845</v>
      </c>
      <c r="E1917" s="57">
        <v>62.7</v>
      </c>
    </row>
    <row r="1918" spans="1:5" hidden="1">
      <c r="A1918" s="43" t="s">
        <v>161</v>
      </c>
      <c r="B1918" s="52">
        <v>26877</v>
      </c>
      <c r="C1918" s="52">
        <v>26846</v>
      </c>
      <c r="D1918" s="52">
        <v>26876</v>
      </c>
      <c r="E1918" s="57">
        <v>50.4</v>
      </c>
    </row>
    <row r="1919" spans="1:5" hidden="1">
      <c r="A1919" s="43" t="s">
        <v>161</v>
      </c>
      <c r="B1919" s="52">
        <v>26908</v>
      </c>
      <c r="C1919" s="52">
        <v>26877</v>
      </c>
      <c r="D1919" s="52">
        <v>26907</v>
      </c>
      <c r="E1919" s="57">
        <v>59</v>
      </c>
    </row>
    <row r="1920" spans="1:5" hidden="1">
      <c r="A1920" s="43" t="s">
        <v>161</v>
      </c>
      <c r="B1920" s="52">
        <v>26938</v>
      </c>
      <c r="C1920" s="52">
        <v>26908</v>
      </c>
      <c r="D1920" s="52">
        <v>26937</v>
      </c>
      <c r="E1920" s="57">
        <v>58.2</v>
      </c>
    </row>
    <row r="1921" spans="1:5" hidden="1">
      <c r="A1921" s="43" t="s">
        <v>161</v>
      </c>
      <c r="B1921" s="52">
        <v>26969</v>
      </c>
      <c r="C1921" s="52">
        <v>26938</v>
      </c>
      <c r="D1921" s="52">
        <v>26968</v>
      </c>
      <c r="E1921" s="57">
        <v>58.4</v>
      </c>
    </row>
    <row r="1922" spans="1:5" hidden="1">
      <c r="A1922" s="43" t="s">
        <v>161</v>
      </c>
      <c r="B1922" s="52">
        <v>26999</v>
      </c>
      <c r="C1922" s="52">
        <v>26969</v>
      </c>
      <c r="D1922" s="52">
        <v>26998</v>
      </c>
      <c r="E1922" s="57">
        <v>62</v>
      </c>
    </row>
    <row r="1923" spans="1:5" hidden="1">
      <c r="A1923" s="43" t="s">
        <v>161</v>
      </c>
      <c r="B1923" s="52">
        <v>27030</v>
      </c>
      <c r="C1923" s="52">
        <v>26999</v>
      </c>
      <c r="D1923" s="52">
        <v>27029</v>
      </c>
      <c r="E1923" s="57">
        <v>56</v>
      </c>
    </row>
    <row r="1924" spans="1:5" hidden="1">
      <c r="A1924" s="43" t="s">
        <v>161</v>
      </c>
      <c r="B1924" s="52">
        <v>27061</v>
      </c>
      <c r="C1924" s="52">
        <v>27030</v>
      </c>
      <c r="D1924" s="52">
        <v>27060</v>
      </c>
      <c r="E1924" s="57">
        <v>55.9</v>
      </c>
    </row>
    <row r="1925" spans="1:5" hidden="1">
      <c r="A1925" s="43" t="s">
        <v>161</v>
      </c>
      <c r="B1925" s="52">
        <v>27089</v>
      </c>
      <c r="C1925" s="52">
        <v>27061</v>
      </c>
      <c r="D1925" s="52">
        <v>27088</v>
      </c>
      <c r="E1925" s="57">
        <v>49.7</v>
      </c>
    </row>
    <row r="1926" spans="1:5" hidden="1">
      <c r="A1926" s="43" t="s">
        <v>161</v>
      </c>
      <c r="B1926" s="52">
        <v>27120</v>
      </c>
      <c r="C1926" s="52">
        <v>27089</v>
      </c>
      <c r="D1926" s="52">
        <v>27119</v>
      </c>
      <c r="E1926" s="57">
        <v>55.8</v>
      </c>
    </row>
    <row r="1927" spans="1:5" hidden="1">
      <c r="A1927" s="43" t="s">
        <v>161</v>
      </c>
      <c r="B1927" s="52">
        <v>27150</v>
      </c>
      <c r="C1927" s="52">
        <v>27120</v>
      </c>
      <c r="D1927" s="52">
        <v>27149</v>
      </c>
      <c r="E1927" s="57">
        <v>54.5</v>
      </c>
    </row>
    <row r="1928" spans="1:5" hidden="1">
      <c r="A1928" s="43" t="s">
        <v>161</v>
      </c>
      <c r="B1928" s="52">
        <v>27181</v>
      </c>
      <c r="C1928" s="52">
        <v>27150</v>
      </c>
      <c r="D1928" s="52">
        <v>27180</v>
      </c>
      <c r="E1928" s="57">
        <v>51.6</v>
      </c>
    </row>
    <row r="1929" spans="1:5" hidden="1">
      <c r="A1929" s="43" t="s">
        <v>161</v>
      </c>
      <c r="B1929" s="52">
        <v>27211</v>
      </c>
      <c r="C1929" s="52">
        <v>27181</v>
      </c>
      <c r="D1929" s="52">
        <v>27210</v>
      </c>
      <c r="E1929" s="57">
        <v>50.4</v>
      </c>
    </row>
    <row r="1930" spans="1:5" hidden="1">
      <c r="A1930" s="43" t="s">
        <v>161</v>
      </c>
      <c r="B1930" s="52">
        <v>27242</v>
      </c>
      <c r="C1930" s="52">
        <v>27211</v>
      </c>
      <c r="D1930" s="52">
        <v>27241</v>
      </c>
      <c r="E1930" s="57">
        <v>52</v>
      </c>
    </row>
    <row r="1931" spans="1:5" hidden="1">
      <c r="A1931" s="43" t="s">
        <v>161</v>
      </c>
      <c r="B1931" s="52">
        <v>27273</v>
      </c>
      <c r="C1931" s="52">
        <v>27242</v>
      </c>
      <c r="D1931" s="52">
        <v>27272</v>
      </c>
      <c r="E1931" s="57">
        <v>49.6</v>
      </c>
    </row>
    <row r="1932" spans="1:5" hidden="1">
      <c r="A1932" s="43" t="s">
        <v>161</v>
      </c>
      <c r="B1932" s="52">
        <v>27303</v>
      </c>
      <c r="C1932" s="52">
        <v>27273</v>
      </c>
      <c r="D1932" s="52">
        <v>27302</v>
      </c>
      <c r="E1932" s="57">
        <v>46.3</v>
      </c>
    </row>
    <row r="1933" spans="1:5" hidden="1">
      <c r="A1933" s="43" t="s">
        <v>161</v>
      </c>
      <c r="B1933" s="52">
        <v>27334</v>
      </c>
      <c r="C1933" s="52">
        <v>27303</v>
      </c>
      <c r="D1933" s="52">
        <v>27333</v>
      </c>
      <c r="E1933" s="57">
        <v>44.3</v>
      </c>
    </row>
    <row r="1934" spans="1:5" hidden="1">
      <c r="A1934" s="43" t="s">
        <v>161</v>
      </c>
      <c r="B1934" s="52">
        <v>27364</v>
      </c>
      <c r="C1934" s="52">
        <v>27334</v>
      </c>
      <c r="D1934" s="52">
        <v>27363</v>
      </c>
      <c r="E1934" s="57">
        <v>40.9</v>
      </c>
    </row>
    <row r="1935" spans="1:5" hidden="1">
      <c r="A1935" s="43" t="s">
        <v>161</v>
      </c>
      <c r="B1935" s="52">
        <v>27395</v>
      </c>
      <c r="C1935" s="52">
        <v>27364</v>
      </c>
      <c r="D1935" s="52">
        <v>27394</v>
      </c>
      <c r="E1935" s="57">
        <v>33.4</v>
      </c>
    </row>
    <row r="1936" spans="1:5" hidden="1">
      <c r="A1936" s="43" t="s">
        <v>161</v>
      </c>
      <c r="B1936" s="52">
        <v>27426</v>
      </c>
      <c r="C1936" s="52">
        <v>27395</v>
      </c>
      <c r="D1936" s="52">
        <v>27425</v>
      </c>
      <c r="E1936" s="57">
        <v>33.4</v>
      </c>
    </row>
    <row r="1937" spans="1:5" hidden="1">
      <c r="A1937" s="43" t="s">
        <v>161</v>
      </c>
      <c r="B1937" s="52">
        <v>27454</v>
      </c>
      <c r="C1937" s="52">
        <v>27426</v>
      </c>
      <c r="D1937" s="52">
        <v>27453</v>
      </c>
      <c r="E1937" s="57">
        <v>41.5</v>
      </c>
    </row>
    <row r="1938" spans="1:5" hidden="1">
      <c r="A1938" s="43" t="s">
        <v>161</v>
      </c>
      <c r="B1938" s="52">
        <v>27485</v>
      </c>
      <c r="C1938" s="52">
        <v>27454</v>
      </c>
      <c r="D1938" s="52">
        <v>27484</v>
      </c>
      <c r="E1938" s="57">
        <v>33.1</v>
      </c>
    </row>
    <row r="1939" spans="1:5" hidden="1">
      <c r="A1939" s="43" t="s">
        <v>161</v>
      </c>
      <c r="B1939" s="52">
        <v>27515</v>
      </c>
      <c r="C1939" s="52">
        <v>27485</v>
      </c>
      <c r="D1939" s="52">
        <v>27514</v>
      </c>
      <c r="E1939" s="57">
        <v>45.5</v>
      </c>
    </row>
    <row r="1940" spans="1:5" hidden="1">
      <c r="A1940" s="43" t="s">
        <v>161</v>
      </c>
      <c r="B1940" s="52">
        <v>27546</v>
      </c>
      <c r="C1940" s="52">
        <v>27515</v>
      </c>
      <c r="D1940" s="52">
        <v>27545</v>
      </c>
      <c r="E1940" s="57">
        <v>50.5</v>
      </c>
    </row>
    <row r="1941" spans="1:5" hidden="1">
      <c r="A1941" s="43" t="s">
        <v>161</v>
      </c>
      <c r="B1941" s="52">
        <v>27576</v>
      </c>
      <c r="C1941" s="52">
        <v>27546</v>
      </c>
      <c r="D1941" s="52">
        <v>27575</v>
      </c>
      <c r="E1941" s="57">
        <v>53.1</v>
      </c>
    </row>
    <row r="1942" spans="1:5" hidden="1">
      <c r="A1942" s="43" t="s">
        <v>161</v>
      </c>
      <c r="B1942" s="52">
        <v>27607</v>
      </c>
      <c r="C1942" s="52">
        <v>27576</v>
      </c>
      <c r="D1942" s="52">
        <v>27606</v>
      </c>
      <c r="E1942" s="57">
        <v>55.8</v>
      </c>
    </row>
    <row r="1943" spans="1:5" hidden="1">
      <c r="A1943" s="43" t="s">
        <v>161</v>
      </c>
      <c r="B1943" s="52">
        <v>27638</v>
      </c>
      <c r="C1943" s="52">
        <v>27607</v>
      </c>
      <c r="D1943" s="52">
        <v>27637</v>
      </c>
      <c r="E1943" s="57">
        <v>61.1</v>
      </c>
    </row>
    <row r="1944" spans="1:5" hidden="1">
      <c r="A1944" s="43" t="s">
        <v>161</v>
      </c>
      <c r="B1944" s="52">
        <v>27668</v>
      </c>
      <c r="C1944" s="52">
        <v>27638</v>
      </c>
      <c r="D1944" s="52">
        <v>27667</v>
      </c>
      <c r="E1944" s="57">
        <v>62.3</v>
      </c>
    </row>
    <row r="1945" spans="1:5" hidden="1">
      <c r="A1945" s="43" t="s">
        <v>161</v>
      </c>
      <c r="B1945" s="52">
        <v>27699</v>
      </c>
      <c r="C1945" s="52">
        <v>27668</v>
      </c>
      <c r="D1945" s="52">
        <v>27698</v>
      </c>
      <c r="E1945" s="57">
        <v>62.3</v>
      </c>
    </row>
    <row r="1946" spans="1:5" hidden="1">
      <c r="A1946" s="43" t="s">
        <v>161</v>
      </c>
      <c r="B1946" s="52">
        <v>27729</v>
      </c>
      <c r="C1946" s="52">
        <v>27699</v>
      </c>
      <c r="D1946" s="52">
        <v>27728</v>
      </c>
      <c r="E1946" s="57">
        <v>60</v>
      </c>
    </row>
    <row r="1947" spans="1:5" hidden="1">
      <c r="A1947" s="43" t="s">
        <v>161</v>
      </c>
      <c r="B1947" s="52">
        <v>27760</v>
      </c>
      <c r="C1947" s="52">
        <v>27729</v>
      </c>
      <c r="D1947" s="52">
        <v>27759</v>
      </c>
      <c r="E1947" s="57">
        <v>62.4</v>
      </c>
    </row>
    <row r="1948" spans="1:5" hidden="1">
      <c r="A1948" s="43" t="s">
        <v>161</v>
      </c>
      <c r="B1948" s="52">
        <v>27791</v>
      </c>
      <c r="C1948" s="52">
        <v>27760</v>
      </c>
      <c r="D1948" s="52">
        <v>27790</v>
      </c>
      <c r="E1948" s="57">
        <v>65.599999999999994</v>
      </c>
    </row>
    <row r="1949" spans="1:5" hidden="1">
      <c r="A1949" s="43" t="s">
        <v>161</v>
      </c>
      <c r="B1949" s="52">
        <v>27820</v>
      </c>
      <c r="C1949" s="52">
        <v>27791</v>
      </c>
      <c r="D1949" s="52">
        <v>27819</v>
      </c>
      <c r="E1949" s="57">
        <v>64.8</v>
      </c>
    </row>
    <row r="1950" spans="1:5" hidden="1">
      <c r="A1950" s="43" t="s">
        <v>161</v>
      </c>
      <c r="B1950" s="52">
        <v>27851</v>
      </c>
      <c r="C1950" s="52">
        <v>27820</v>
      </c>
      <c r="D1950" s="52">
        <v>27850</v>
      </c>
      <c r="E1950" s="57">
        <v>63.3</v>
      </c>
    </row>
    <row r="1951" spans="1:5" hidden="1">
      <c r="A1951" s="43" t="s">
        <v>161</v>
      </c>
      <c r="B1951" s="52">
        <v>27881</v>
      </c>
      <c r="C1951" s="52">
        <v>27851</v>
      </c>
      <c r="D1951" s="52">
        <v>27880</v>
      </c>
      <c r="E1951" s="57">
        <v>64.099999999999994</v>
      </c>
    </row>
    <row r="1952" spans="1:5" hidden="1">
      <c r="A1952" s="43" t="s">
        <v>161</v>
      </c>
      <c r="B1952" s="52">
        <v>27912</v>
      </c>
      <c r="C1952" s="52">
        <v>27881</v>
      </c>
      <c r="D1952" s="52">
        <v>27911</v>
      </c>
      <c r="E1952" s="57">
        <v>60.5</v>
      </c>
    </row>
    <row r="1953" spans="1:5" hidden="1">
      <c r="A1953" s="43" t="s">
        <v>161</v>
      </c>
      <c r="B1953" s="52">
        <v>27942</v>
      </c>
      <c r="C1953" s="52">
        <v>27912</v>
      </c>
      <c r="D1953" s="52">
        <v>27941</v>
      </c>
      <c r="E1953" s="57">
        <v>60.5</v>
      </c>
    </row>
    <row r="1954" spans="1:5" hidden="1">
      <c r="A1954" s="43" t="s">
        <v>161</v>
      </c>
      <c r="B1954" s="52">
        <v>27973</v>
      </c>
      <c r="C1954" s="52">
        <v>27942</v>
      </c>
      <c r="D1954" s="52">
        <v>27972</v>
      </c>
      <c r="E1954" s="57">
        <v>56.7</v>
      </c>
    </row>
    <row r="1955" spans="1:5" hidden="1">
      <c r="A1955" s="43" t="s">
        <v>161</v>
      </c>
      <c r="B1955" s="52">
        <v>28004</v>
      </c>
      <c r="C1955" s="52">
        <v>27973</v>
      </c>
      <c r="D1955" s="52">
        <v>28003</v>
      </c>
      <c r="E1955" s="57">
        <v>52.9</v>
      </c>
    </row>
    <row r="1956" spans="1:5" hidden="1">
      <c r="A1956" s="43" t="s">
        <v>161</v>
      </c>
      <c r="B1956" s="52">
        <v>28034</v>
      </c>
      <c r="C1956" s="52">
        <v>28004</v>
      </c>
      <c r="D1956" s="52">
        <v>28033</v>
      </c>
      <c r="E1956" s="57">
        <v>53.2</v>
      </c>
    </row>
    <row r="1957" spans="1:5" hidden="1">
      <c r="A1957" s="43" t="s">
        <v>161</v>
      </c>
      <c r="B1957" s="52">
        <v>28065</v>
      </c>
      <c r="C1957" s="52">
        <v>28034</v>
      </c>
      <c r="D1957" s="52">
        <v>28064</v>
      </c>
      <c r="E1957" s="57">
        <v>56.1</v>
      </c>
    </row>
    <row r="1958" spans="1:5" hidden="1">
      <c r="A1958" s="43" t="s">
        <v>161</v>
      </c>
      <c r="B1958" s="52">
        <v>28095</v>
      </c>
      <c r="C1958" s="52">
        <v>28065</v>
      </c>
      <c r="D1958" s="52">
        <v>28094</v>
      </c>
      <c r="E1958" s="57">
        <v>54.4</v>
      </c>
    </row>
    <row r="1959" spans="1:5" hidden="1">
      <c r="A1959" s="43" t="s">
        <v>161</v>
      </c>
      <c r="B1959" s="52">
        <v>28126</v>
      </c>
      <c r="C1959" s="52">
        <v>28095</v>
      </c>
      <c r="D1959" s="52">
        <v>28125</v>
      </c>
      <c r="E1959" s="57">
        <v>59.6</v>
      </c>
    </row>
    <row r="1960" spans="1:5" hidden="1">
      <c r="A1960" s="43" t="s">
        <v>161</v>
      </c>
      <c r="B1960" s="52">
        <v>28157</v>
      </c>
      <c r="C1960" s="52">
        <v>28126</v>
      </c>
      <c r="D1960" s="52">
        <v>28156</v>
      </c>
      <c r="E1960" s="57">
        <v>56.9</v>
      </c>
    </row>
    <row r="1961" spans="1:5" hidden="1">
      <c r="A1961" s="43" t="s">
        <v>161</v>
      </c>
      <c r="B1961" s="52">
        <v>28185</v>
      </c>
      <c r="C1961" s="52">
        <v>28157</v>
      </c>
      <c r="D1961" s="52">
        <v>28184</v>
      </c>
      <c r="E1961" s="57">
        <v>50.8</v>
      </c>
    </row>
    <row r="1962" spans="1:5" hidden="1">
      <c r="A1962" s="43" t="s">
        <v>161</v>
      </c>
      <c r="B1962" s="52">
        <v>28216</v>
      </c>
      <c r="C1962" s="52">
        <v>28185</v>
      </c>
      <c r="D1962" s="52">
        <v>28215</v>
      </c>
      <c r="E1962" s="57">
        <v>62.5</v>
      </c>
    </row>
    <row r="1963" spans="1:5" hidden="1">
      <c r="A1963" s="43" t="s">
        <v>161</v>
      </c>
      <c r="B1963" s="52">
        <v>28246</v>
      </c>
      <c r="C1963" s="52">
        <v>28216</v>
      </c>
      <c r="D1963" s="52">
        <v>28245</v>
      </c>
      <c r="E1963" s="57">
        <v>59.2</v>
      </c>
    </row>
    <row r="1964" spans="1:5" hidden="1">
      <c r="A1964" s="43" t="s">
        <v>161</v>
      </c>
      <c r="B1964" s="52">
        <v>28277</v>
      </c>
      <c r="C1964" s="52">
        <v>28246</v>
      </c>
      <c r="D1964" s="52">
        <v>28276</v>
      </c>
      <c r="E1964" s="57">
        <v>63</v>
      </c>
    </row>
    <row r="1965" spans="1:5" hidden="1">
      <c r="A1965" s="43" t="s">
        <v>161</v>
      </c>
      <c r="B1965" s="52">
        <v>28307</v>
      </c>
      <c r="C1965" s="52">
        <v>28277</v>
      </c>
      <c r="D1965" s="52">
        <v>28306</v>
      </c>
      <c r="E1965" s="57">
        <v>62.5</v>
      </c>
    </row>
    <row r="1966" spans="1:5" hidden="1">
      <c r="A1966" s="43" t="s">
        <v>161</v>
      </c>
      <c r="B1966" s="52">
        <v>28338</v>
      </c>
      <c r="C1966" s="52">
        <v>28307</v>
      </c>
      <c r="D1966" s="52">
        <v>28337</v>
      </c>
      <c r="E1966" s="57">
        <v>60.6</v>
      </c>
    </row>
    <row r="1967" spans="1:5" hidden="1">
      <c r="A1967" s="43" t="s">
        <v>161</v>
      </c>
      <c r="B1967" s="52">
        <v>28369</v>
      </c>
      <c r="C1967" s="52">
        <v>28338</v>
      </c>
      <c r="D1967" s="52">
        <v>28368</v>
      </c>
      <c r="E1967" s="57">
        <v>53.9</v>
      </c>
    </row>
    <row r="1968" spans="1:5" hidden="1">
      <c r="A1968" s="43" t="s">
        <v>161</v>
      </c>
      <c r="B1968" s="52">
        <v>28399</v>
      </c>
      <c r="C1968" s="52">
        <v>28369</v>
      </c>
      <c r="D1968" s="52">
        <v>28398</v>
      </c>
      <c r="E1968" s="57">
        <v>54.9</v>
      </c>
    </row>
    <row r="1969" spans="1:5" hidden="1">
      <c r="A1969" s="43" t="s">
        <v>161</v>
      </c>
      <c r="B1969" s="52">
        <v>28430</v>
      </c>
      <c r="C1969" s="52">
        <v>28399</v>
      </c>
      <c r="D1969" s="52">
        <v>28429</v>
      </c>
      <c r="E1969" s="57">
        <v>57</v>
      </c>
    </row>
    <row r="1970" spans="1:5" hidden="1">
      <c r="A1970" s="43" t="s">
        <v>161</v>
      </c>
      <c r="B1970" s="52">
        <v>28460</v>
      </c>
      <c r="C1970" s="52">
        <v>28430</v>
      </c>
      <c r="D1970" s="52">
        <v>28459</v>
      </c>
      <c r="E1970" s="57">
        <v>58.7</v>
      </c>
    </row>
    <row r="1971" spans="1:5" hidden="1">
      <c r="A1971" s="43" t="s">
        <v>161</v>
      </c>
      <c r="B1971" s="52">
        <v>28491</v>
      </c>
      <c r="C1971" s="52">
        <v>28460</v>
      </c>
      <c r="D1971" s="52">
        <v>28490</v>
      </c>
      <c r="E1971" s="57">
        <v>64.7</v>
      </c>
    </row>
    <row r="1972" spans="1:5" hidden="1">
      <c r="A1972" s="43" t="s">
        <v>161</v>
      </c>
      <c r="B1972" s="52">
        <v>28522</v>
      </c>
      <c r="C1972" s="52">
        <v>28491</v>
      </c>
      <c r="D1972" s="52">
        <v>28521</v>
      </c>
      <c r="E1972" s="57">
        <v>57.7</v>
      </c>
    </row>
    <row r="1973" spans="1:5" hidden="1">
      <c r="A1973" s="43" t="s">
        <v>161</v>
      </c>
      <c r="B1973" s="52">
        <v>28550</v>
      </c>
      <c r="C1973" s="52">
        <v>28522</v>
      </c>
      <c r="D1973" s="52">
        <v>28549</v>
      </c>
      <c r="E1973" s="57">
        <v>54.6</v>
      </c>
    </row>
    <row r="1974" spans="1:5" hidden="1">
      <c r="A1974" s="43" t="s">
        <v>161</v>
      </c>
      <c r="B1974" s="52">
        <v>28581</v>
      </c>
      <c r="C1974" s="52">
        <v>28550</v>
      </c>
      <c r="D1974" s="52">
        <v>28580</v>
      </c>
      <c r="E1974" s="57">
        <v>57</v>
      </c>
    </row>
    <row r="1975" spans="1:5" hidden="1">
      <c r="A1975" s="43" t="s">
        <v>161</v>
      </c>
      <c r="B1975" s="52">
        <v>28611</v>
      </c>
      <c r="C1975" s="52">
        <v>28581</v>
      </c>
      <c r="D1975" s="52">
        <v>28610</v>
      </c>
      <c r="E1975" s="57">
        <v>60.3</v>
      </c>
    </row>
    <row r="1976" spans="1:5" hidden="1">
      <c r="A1976" s="43" t="s">
        <v>161</v>
      </c>
      <c r="B1976" s="52">
        <v>28642</v>
      </c>
      <c r="C1976" s="52">
        <v>28611</v>
      </c>
      <c r="D1976" s="52">
        <v>28641</v>
      </c>
      <c r="E1976" s="57">
        <v>62.3</v>
      </c>
    </row>
    <row r="1977" spans="1:5" hidden="1">
      <c r="A1977" s="43" t="s">
        <v>161</v>
      </c>
      <c r="B1977" s="52">
        <v>28672</v>
      </c>
      <c r="C1977" s="52">
        <v>28642</v>
      </c>
      <c r="D1977" s="52">
        <v>28671</v>
      </c>
      <c r="E1977" s="57">
        <v>61.7</v>
      </c>
    </row>
    <row r="1978" spans="1:5" hidden="1">
      <c r="A1978" s="43" t="s">
        <v>161</v>
      </c>
      <c r="B1978" s="52">
        <v>28703</v>
      </c>
      <c r="C1978" s="52">
        <v>28672</v>
      </c>
      <c r="D1978" s="52">
        <v>28702</v>
      </c>
      <c r="E1978" s="57">
        <v>65.099999999999994</v>
      </c>
    </row>
    <row r="1979" spans="1:5" hidden="1">
      <c r="A1979" s="43" t="s">
        <v>161</v>
      </c>
      <c r="B1979" s="52">
        <v>28734</v>
      </c>
      <c r="C1979" s="52">
        <v>28703</v>
      </c>
      <c r="D1979" s="52">
        <v>28733</v>
      </c>
      <c r="E1979" s="57">
        <v>64.900000000000006</v>
      </c>
    </row>
    <row r="1980" spans="1:5" hidden="1">
      <c r="A1980" s="43" t="s">
        <v>161</v>
      </c>
      <c r="B1980" s="52">
        <v>28764</v>
      </c>
      <c r="C1980" s="52">
        <v>28734</v>
      </c>
      <c r="D1980" s="52">
        <v>28763</v>
      </c>
      <c r="E1980" s="57">
        <v>65</v>
      </c>
    </row>
    <row r="1981" spans="1:5" hidden="1">
      <c r="A1981" s="43" t="s">
        <v>161</v>
      </c>
      <c r="B1981" s="52">
        <v>28795</v>
      </c>
      <c r="C1981" s="52">
        <v>28764</v>
      </c>
      <c r="D1981" s="52">
        <v>28794</v>
      </c>
      <c r="E1981" s="57">
        <v>62</v>
      </c>
    </row>
    <row r="1982" spans="1:5" hidden="1">
      <c r="A1982" s="43" t="s">
        <v>161</v>
      </c>
      <c r="B1982" s="52">
        <v>28825</v>
      </c>
      <c r="C1982" s="52">
        <v>28795</v>
      </c>
      <c r="D1982" s="52">
        <v>28824</v>
      </c>
      <c r="E1982" s="57">
        <v>61.3</v>
      </c>
    </row>
    <row r="1983" spans="1:5" hidden="1">
      <c r="A1983" s="43" t="s">
        <v>161</v>
      </c>
      <c r="B1983" s="52">
        <v>28856</v>
      </c>
      <c r="C1983" s="52">
        <v>28825</v>
      </c>
      <c r="D1983" s="52">
        <v>28855</v>
      </c>
      <c r="E1983" s="57">
        <v>60.4</v>
      </c>
    </row>
    <row r="1984" spans="1:5" hidden="1">
      <c r="A1984" s="43" t="s">
        <v>161</v>
      </c>
      <c r="B1984" s="52">
        <v>28887</v>
      </c>
      <c r="C1984" s="52">
        <v>28856</v>
      </c>
      <c r="D1984" s="52">
        <v>28886</v>
      </c>
      <c r="E1984" s="57">
        <v>58.8</v>
      </c>
    </row>
    <row r="1985" spans="1:5" hidden="1">
      <c r="A1985" s="43" t="s">
        <v>161</v>
      </c>
      <c r="B1985" s="52">
        <v>28915</v>
      </c>
      <c r="C1985" s="52">
        <v>28887</v>
      </c>
      <c r="D1985" s="52">
        <v>28914</v>
      </c>
      <c r="E1985" s="57">
        <v>59</v>
      </c>
    </row>
    <row r="1986" spans="1:5" hidden="1">
      <c r="A1986" s="43" t="s">
        <v>161</v>
      </c>
      <c r="B1986" s="52">
        <v>28946</v>
      </c>
      <c r="C1986" s="52">
        <v>28915</v>
      </c>
      <c r="D1986" s="52">
        <v>28945</v>
      </c>
      <c r="E1986" s="57">
        <v>57.4</v>
      </c>
    </row>
    <row r="1987" spans="1:5" hidden="1">
      <c r="A1987" s="43" t="s">
        <v>161</v>
      </c>
      <c r="B1987" s="52">
        <v>28976</v>
      </c>
      <c r="C1987" s="52">
        <v>28946</v>
      </c>
      <c r="D1987" s="52">
        <v>28975</v>
      </c>
      <c r="E1987" s="57">
        <v>55.5</v>
      </c>
    </row>
    <row r="1988" spans="1:5" hidden="1">
      <c r="A1988" s="43" t="s">
        <v>161</v>
      </c>
      <c r="B1988" s="52">
        <v>29007</v>
      </c>
      <c r="C1988" s="52">
        <v>28976</v>
      </c>
      <c r="D1988" s="52">
        <v>29006</v>
      </c>
      <c r="E1988" s="57">
        <v>52.1</v>
      </c>
    </row>
    <row r="1989" spans="1:5" hidden="1">
      <c r="A1989" s="43" t="s">
        <v>161</v>
      </c>
      <c r="B1989" s="52">
        <v>29037</v>
      </c>
      <c r="C1989" s="52">
        <v>29007</v>
      </c>
      <c r="D1989" s="52">
        <v>29036</v>
      </c>
      <c r="E1989" s="57">
        <v>50.2</v>
      </c>
    </row>
    <row r="1990" spans="1:5" hidden="1">
      <c r="A1990" s="43" t="s">
        <v>161</v>
      </c>
      <c r="B1990" s="52">
        <v>29068</v>
      </c>
      <c r="C1990" s="52">
        <v>29037</v>
      </c>
      <c r="D1990" s="52">
        <v>29067</v>
      </c>
      <c r="E1990" s="57">
        <v>49.4</v>
      </c>
    </row>
    <row r="1991" spans="1:5" hidden="1">
      <c r="A1991" s="43" t="s">
        <v>161</v>
      </c>
      <c r="B1991" s="52">
        <v>29099</v>
      </c>
      <c r="C1991" s="52">
        <v>29068</v>
      </c>
      <c r="D1991" s="52">
        <v>29098</v>
      </c>
      <c r="E1991" s="57">
        <v>49</v>
      </c>
    </row>
    <row r="1992" spans="1:5" hidden="1">
      <c r="A1992" s="43" t="s">
        <v>161</v>
      </c>
      <c r="B1992" s="52">
        <v>29129</v>
      </c>
      <c r="C1992" s="52">
        <v>29099</v>
      </c>
      <c r="D1992" s="52">
        <v>29128</v>
      </c>
      <c r="E1992" s="57">
        <v>48.3</v>
      </c>
    </row>
    <row r="1993" spans="1:5" hidden="1">
      <c r="A1993" s="43" t="s">
        <v>161</v>
      </c>
      <c r="B1993" s="52">
        <v>29160</v>
      </c>
      <c r="C1993" s="52">
        <v>29129</v>
      </c>
      <c r="D1993" s="52">
        <v>29159</v>
      </c>
      <c r="E1993" s="57">
        <v>49</v>
      </c>
    </row>
    <row r="1994" spans="1:5" hidden="1">
      <c r="A1994" s="43" t="s">
        <v>161</v>
      </c>
      <c r="B1994" s="52">
        <v>29190</v>
      </c>
      <c r="C1994" s="52">
        <v>29160</v>
      </c>
      <c r="D1994" s="52">
        <v>29189</v>
      </c>
      <c r="E1994" s="57">
        <v>52.6</v>
      </c>
    </row>
    <row r="1995" spans="1:5" hidden="1">
      <c r="A1995" s="43" t="s">
        <v>161</v>
      </c>
      <c r="B1995" s="52">
        <v>29221</v>
      </c>
      <c r="C1995" s="52">
        <v>29190</v>
      </c>
      <c r="D1995" s="52">
        <v>29220</v>
      </c>
      <c r="E1995" s="57">
        <v>48.2</v>
      </c>
    </row>
    <row r="1996" spans="1:5" hidden="1">
      <c r="A1996" s="43" t="s">
        <v>161</v>
      </c>
      <c r="B1996" s="52">
        <v>29252</v>
      </c>
      <c r="C1996" s="52">
        <v>29221</v>
      </c>
      <c r="D1996" s="52">
        <v>29251</v>
      </c>
      <c r="E1996" s="57">
        <v>48.4</v>
      </c>
    </row>
    <row r="1997" spans="1:5" hidden="1">
      <c r="A1997" s="43" t="s">
        <v>161</v>
      </c>
      <c r="B1997" s="52">
        <v>29281</v>
      </c>
      <c r="C1997" s="52">
        <v>29252</v>
      </c>
      <c r="D1997" s="52">
        <v>29280</v>
      </c>
      <c r="E1997" s="57">
        <v>53.1</v>
      </c>
    </row>
    <row r="1998" spans="1:5" hidden="1">
      <c r="A1998" s="43" t="s">
        <v>161</v>
      </c>
      <c r="B1998" s="52">
        <v>29312</v>
      </c>
      <c r="C1998" s="52">
        <v>29281</v>
      </c>
      <c r="D1998" s="52">
        <v>29311</v>
      </c>
      <c r="E1998" s="57">
        <v>46.7</v>
      </c>
    </row>
    <row r="1999" spans="1:5" hidden="1">
      <c r="A1999" s="43" t="s">
        <v>161</v>
      </c>
      <c r="B1999" s="52">
        <v>29342</v>
      </c>
      <c r="C1999" s="52">
        <v>29312</v>
      </c>
      <c r="D1999" s="52">
        <v>29341</v>
      </c>
      <c r="E1999" s="57">
        <v>37.9</v>
      </c>
    </row>
    <row r="2000" spans="1:5" hidden="1">
      <c r="A2000" s="43" t="s">
        <v>161</v>
      </c>
      <c r="B2000" s="52">
        <v>29373</v>
      </c>
      <c r="C2000" s="52">
        <v>29342</v>
      </c>
      <c r="D2000" s="52">
        <v>29372</v>
      </c>
      <c r="E2000" s="57">
        <v>28.1</v>
      </c>
    </row>
    <row r="2001" spans="1:5" hidden="1">
      <c r="A2001" s="43" t="s">
        <v>161</v>
      </c>
      <c r="B2001" s="52">
        <v>29403</v>
      </c>
      <c r="C2001" s="52">
        <v>29373</v>
      </c>
      <c r="D2001" s="52">
        <v>29402</v>
      </c>
      <c r="E2001" s="57">
        <v>31.5</v>
      </c>
    </row>
    <row r="2002" spans="1:5" hidden="1">
      <c r="A2002" s="43" t="s">
        <v>161</v>
      </c>
      <c r="B2002" s="52">
        <v>29434</v>
      </c>
      <c r="C2002" s="52">
        <v>29403</v>
      </c>
      <c r="D2002" s="52">
        <v>29433</v>
      </c>
      <c r="E2002" s="57">
        <v>35.1</v>
      </c>
    </row>
    <row r="2003" spans="1:5" hidden="1">
      <c r="A2003" s="43" t="s">
        <v>161</v>
      </c>
      <c r="B2003" s="52">
        <v>29465</v>
      </c>
      <c r="C2003" s="52">
        <v>29434</v>
      </c>
      <c r="D2003" s="52">
        <v>29464</v>
      </c>
      <c r="E2003" s="57">
        <v>46.9</v>
      </c>
    </row>
    <row r="2004" spans="1:5" hidden="1">
      <c r="A2004" s="43" t="s">
        <v>161</v>
      </c>
      <c r="B2004" s="52">
        <v>29495</v>
      </c>
      <c r="C2004" s="52">
        <v>29465</v>
      </c>
      <c r="D2004" s="52">
        <v>29494</v>
      </c>
      <c r="E2004" s="57">
        <v>55.1</v>
      </c>
    </row>
    <row r="2005" spans="1:5" hidden="1">
      <c r="A2005" s="43" t="s">
        <v>161</v>
      </c>
      <c r="B2005" s="52">
        <v>29526</v>
      </c>
      <c r="C2005" s="52">
        <v>29495</v>
      </c>
      <c r="D2005" s="52">
        <v>29525</v>
      </c>
      <c r="E2005" s="57">
        <v>60.7</v>
      </c>
    </row>
    <row r="2006" spans="1:5" hidden="1">
      <c r="A2006" s="43" t="s">
        <v>161</v>
      </c>
      <c r="B2006" s="52">
        <v>29556</v>
      </c>
      <c r="C2006" s="52">
        <v>29526</v>
      </c>
      <c r="D2006" s="52">
        <v>29555</v>
      </c>
      <c r="E2006" s="57">
        <v>66.8</v>
      </c>
    </row>
    <row r="2007" spans="1:5" hidden="1">
      <c r="A2007" s="43" t="s">
        <v>161</v>
      </c>
      <c r="B2007" s="52">
        <v>29587</v>
      </c>
      <c r="C2007" s="52">
        <v>29556</v>
      </c>
      <c r="D2007" s="52">
        <v>29586</v>
      </c>
      <c r="E2007" s="57">
        <v>57.2</v>
      </c>
    </row>
    <row r="2008" spans="1:5" hidden="1">
      <c r="A2008" s="43" t="s">
        <v>161</v>
      </c>
      <c r="B2008" s="52">
        <v>29618</v>
      </c>
      <c r="C2008" s="52">
        <v>29587</v>
      </c>
      <c r="D2008" s="52">
        <v>29617</v>
      </c>
      <c r="E2008" s="57">
        <v>51.8</v>
      </c>
    </row>
    <row r="2009" spans="1:5" hidden="1">
      <c r="A2009" s="43" t="s">
        <v>161</v>
      </c>
      <c r="B2009" s="52">
        <v>29646</v>
      </c>
      <c r="C2009" s="52">
        <v>29618</v>
      </c>
      <c r="D2009" s="52">
        <v>29645</v>
      </c>
      <c r="E2009" s="57">
        <v>50.9</v>
      </c>
    </row>
    <row r="2010" spans="1:5" hidden="1">
      <c r="A2010" s="43" t="s">
        <v>161</v>
      </c>
      <c r="B2010" s="52">
        <v>29677</v>
      </c>
      <c r="C2010" s="52">
        <v>29646</v>
      </c>
      <c r="D2010" s="52">
        <v>29676</v>
      </c>
      <c r="E2010" s="57">
        <v>52.8</v>
      </c>
    </row>
    <row r="2011" spans="1:5" hidden="1">
      <c r="A2011" s="43" t="s">
        <v>161</v>
      </c>
      <c r="B2011" s="52">
        <v>29707</v>
      </c>
      <c r="C2011" s="52">
        <v>29677</v>
      </c>
      <c r="D2011" s="52">
        <v>29706</v>
      </c>
      <c r="E2011" s="57">
        <v>55</v>
      </c>
    </row>
    <row r="2012" spans="1:5" hidden="1">
      <c r="A2012" s="43" t="s">
        <v>161</v>
      </c>
      <c r="B2012" s="52">
        <v>29738</v>
      </c>
      <c r="C2012" s="52">
        <v>29707</v>
      </c>
      <c r="D2012" s="52">
        <v>29737</v>
      </c>
      <c r="E2012" s="57">
        <v>59</v>
      </c>
    </row>
    <row r="2013" spans="1:5" hidden="1">
      <c r="A2013" s="43" t="s">
        <v>161</v>
      </c>
      <c r="B2013" s="52">
        <v>29768</v>
      </c>
      <c r="C2013" s="52">
        <v>29738</v>
      </c>
      <c r="D2013" s="52">
        <v>29767</v>
      </c>
      <c r="E2013" s="57">
        <v>53.9</v>
      </c>
    </row>
    <row r="2014" spans="1:5" hidden="1">
      <c r="A2014" s="43" t="s">
        <v>161</v>
      </c>
      <c r="B2014" s="52">
        <v>29799</v>
      </c>
      <c r="C2014" s="52">
        <v>29768</v>
      </c>
      <c r="D2014" s="52">
        <v>29798</v>
      </c>
      <c r="E2014" s="57">
        <v>47.6</v>
      </c>
    </row>
    <row r="2015" spans="1:5" hidden="1">
      <c r="A2015" s="43" t="s">
        <v>161</v>
      </c>
      <c r="B2015" s="52">
        <v>29830</v>
      </c>
      <c r="C2015" s="52">
        <v>29799</v>
      </c>
      <c r="D2015" s="52">
        <v>29829</v>
      </c>
      <c r="E2015" s="57">
        <v>49.5</v>
      </c>
    </row>
    <row r="2016" spans="1:5" hidden="1">
      <c r="A2016" s="43" t="s">
        <v>161</v>
      </c>
      <c r="B2016" s="52">
        <v>29860</v>
      </c>
      <c r="C2016" s="52">
        <v>29830</v>
      </c>
      <c r="D2016" s="52">
        <v>29859</v>
      </c>
      <c r="E2016" s="57">
        <v>43.8</v>
      </c>
    </row>
    <row r="2017" spans="1:5" hidden="1">
      <c r="A2017" s="43" t="s">
        <v>161</v>
      </c>
      <c r="B2017" s="52">
        <v>29891</v>
      </c>
      <c r="C2017" s="52">
        <v>29860</v>
      </c>
      <c r="D2017" s="52">
        <v>29890</v>
      </c>
      <c r="E2017" s="57">
        <v>39.4</v>
      </c>
    </row>
    <row r="2018" spans="1:5" hidden="1">
      <c r="A2018" s="43" t="s">
        <v>161</v>
      </c>
      <c r="B2018" s="52">
        <v>29921</v>
      </c>
      <c r="C2018" s="52">
        <v>29891</v>
      </c>
      <c r="D2018" s="52">
        <v>29920</v>
      </c>
      <c r="E2018" s="57">
        <v>36.1</v>
      </c>
    </row>
    <row r="2019" spans="1:5" hidden="1">
      <c r="A2019" s="43" t="s">
        <v>161</v>
      </c>
      <c r="B2019" s="52">
        <v>29952</v>
      </c>
      <c r="C2019" s="52">
        <v>29921</v>
      </c>
      <c r="D2019" s="52">
        <v>29951</v>
      </c>
      <c r="E2019" s="57">
        <v>37.299999999999997</v>
      </c>
    </row>
    <row r="2020" spans="1:5" hidden="1">
      <c r="A2020" s="43" t="s">
        <v>161</v>
      </c>
      <c r="B2020" s="52">
        <v>29983</v>
      </c>
      <c r="C2020" s="52">
        <v>29952</v>
      </c>
      <c r="D2020" s="52">
        <v>29982</v>
      </c>
      <c r="E2020" s="57">
        <v>39</v>
      </c>
    </row>
    <row r="2021" spans="1:5" hidden="1">
      <c r="A2021" s="43" t="s">
        <v>161</v>
      </c>
      <c r="B2021" s="52">
        <v>30011</v>
      </c>
      <c r="C2021" s="52">
        <v>29983</v>
      </c>
      <c r="D2021" s="52">
        <v>30010</v>
      </c>
      <c r="E2021" s="57">
        <v>40.1</v>
      </c>
    </row>
    <row r="2022" spans="1:5" hidden="1">
      <c r="A2022" s="43" t="s">
        <v>161</v>
      </c>
      <c r="B2022" s="52">
        <v>30042</v>
      </c>
      <c r="C2022" s="52">
        <v>30011</v>
      </c>
      <c r="D2022" s="52">
        <v>30041</v>
      </c>
      <c r="E2022" s="57">
        <v>38</v>
      </c>
    </row>
    <row r="2023" spans="1:5" hidden="1">
      <c r="A2023" s="43" t="s">
        <v>161</v>
      </c>
      <c r="B2023" s="52">
        <v>30072</v>
      </c>
      <c r="C2023" s="52">
        <v>30042</v>
      </c>
      <c r="D2023" s="52">
        <v>30071</v>
      </c>
      <c r="E2023" s="57">
        <v>41.3</v>
      </c>
    </row>
    <row r="2024" spans="1:5" hidden="1">
      <c r="A2024" s="43" t="s">
        <v>161</v>
      </c>
      <c r="B2024" s="52">
        <v>30103</v>
      </c>
      <c r="C2024" s="52">
        <v>30072</v>
      </c>
      <c r="D2024" s="52">
        <v>30102</v>
      </c>
      <c r="E2024" s="57">
        <v>37.200000000000003</v>
      </c>
    </row>
    <row r="2025" spans="1:5" hidden="1">
      <c r="A2025" s="43" t="s">
        <v>161</v>
      </c>
      <c r="B2025" s="52">
        <v>30133</v>
      </c>
      <c r="C2025" s="52">
        <v>30103</v>
      </c>
      <c r="D2025" s="52">
        <v>30132</v>
      </c>
      <c r="E2025" s="57">
        <v>39.4</v>
      </c>
    </row>
    <row r="2026" spans="1:5" hidden="1">
      <c r="A2026" s="43" t="s">
        <v>161</v>
      </c>
      <c r="B2026" s="52">
        <v>30164</v>
      </c>
      <c r="C2026" s="52">
        <v>30133</v>
      </c>
      <c r="D2026" s="52">
        <v>30163</v>
      </c>
      <c r="E2026" s="57">
        <v>41.1</v>
      </c>
    </row>
    <row r="2027" spans="1:5" hidden="1">
      <c r="A2027" s="43" t="s">
        <v>161</v>
      </c>
      <c r="B2027" s="52">
        <v>30195</v>
      </c>
      <c r="C2027" s="52">
        <v>30164</v>
      </c>
      <c r="D2027" s="52">
        <v>30194</v>
      </c>
      <c r="E2027" s="57">
        <v>39.9</v>
      </c>
    </row>
    <row r="2028" spans="1:5" hidden="1">
      <c r="A2028" s="43" t="s">
        <v>161</v>
      </c>
      <c r="B2028" s="52">
        <v>30225</v>
      </c>
      <c r="C2028" s="52">
        <v>30195</v>
      </c>
      <c r="D2028" s="52">
        <v>30224</v>
      </c>
      <c r="E2028" s="57">
        <v>41.3</v>
      </c>
    </row>
    <row r="2029" spans="1:5" hidden="1">
      <c r="A2029" s="43" t="s">
        <v>161</v>
      </c>
      <c r="B2029" s="52">
        <v>30256</v>
      </c>
      <c r="C2029" s="52">
        <v>30225</v>
      </c>
      <c r="D2029" s="52">
        <v>30255</v>
      </c>
      <c r="E2029" s="57">
        <v>42</v>
      </c>
    </row>
    <row r="2030" spans="1:5" hidden="1">
      <c r="A2030" s="43" t="s">
        <v>161</v>
      </c>
      <c r="B2030" s="52">
        <v>30286</v>
      </c>
      <c r="C2030" s="52">
        <v>30256</v>
      </c>
      <c r="D2030" s="52">
        <v>30285</v>
      </c>
      <c r="E2030" s="57">
        <v>42.6</v>
      </c>
    </row>
    <row r="2031" spans="1:5" hidden="1">
      <c r="A2031" s="43" t="s">
        <v>161</v>
      </c>
      <c r="B2031" s="52">
        <v>30317</v>
      </c>
      <c r="C2031" s="52">
        <v>30286</v>
      </c>
      <c r="D2031" s="52">
        <v>30316</v>
      </c>
      <c r="E2031" s="57">
        <v>44</v>
      </c>
    </row>
    <row r="2032" spans="1:5" hidden="1">
      <c r="A2032" s="43" t="s">
        <v>161</v>
      </c>
      <c r="B2032" s="52">
        <v>30348</v>
      </c>
      <c r="C2032" s="52">
        <v>30317</v>
      </c>
      <c r="D2032" s="52">
        <v>30347</v>
      </c>
      <c r="E2032" s="57">
        <v>50.8</v>
      </c>
    </row>
    <row r="2033" spans="1:5" hidden="1">
      <c r="A2033" s="43" t="s">
        <v>161</v>
      </c>
      <c r="B2033" s="52">
        <v>30376</v>
      </c>
      <c r="C2033" s="52">
        <v>30348</v>
      </c>
      <c r="D2033" s="52">
        <v>30375</v>
      </c>
      <c r="E2033" s="57">
        <v>61.1</v>
      </c>
    </row>
    <row r="2034" spans="1:5" hidden="1">
      <c r="A2034" s="43" t="s">
        <v>161</v>
      </c>
      <c r="B2034" s="52">
        <v>30407</v>
      </c>
      <c r="C2034" s="52">
        <v>30376</v>
      </c>
      <c r="D2034" s="52">
        <v>30406</v>
      </c>
      <c r="E2034" s="57">
        <v>58.4</v>
      </c>
    </row>
    <row r="2035" spans="1:5" hidden="1">
      <c r="A2035" s="43" t="s">
        <v>161</v>
      </c>
      <c r="B2035" s="52">
        <v>30437</v>
      </c>
      <c r="C2035" s="52">
        <v>30407</v>
      </c>
      <c r="D2035" s="52">
        <v>30436</v>
      </c>
      <c r="E2035" s="57">
        <v>58.2</v>
      </c>
    </row>
    <row r="2036" spans="1:5" hidden="1">
      <c r="A2036" s="43" t="s">
        <v>161</v>
      </c>
      <c r="B2036" s="52">
        <v>30468</v>
      </c>
      <c r="C2036" s="52">
        <v>30437</v>
      </c>
      <c r="D2036" s="52">
        <v>30467</v>
      </c>
      <c r="E2036" s="57">
        <v>61.5</v>
      </c>
    </row>
    <row r="2037" spans="1:5" hidden="1">
      <c r="A2037" s="43" t="s">
        <v>161</v>
      </c>
      <c r="B2037" s="52">
        <v>30498</v>
      </c>
      <c r="C2037" s="52">
        <v>30468</v>
      </c>
      <c r="D2037" s="52">
        <v>30497</v>
      </c>
      <c r="E2037" s="57">
        <v>63.2</v>
      </c>
    </row>
    <row r="2038" spans="1:5" hidden="1">
      <c r="A2038" s="43" t="s">
        <v>161</v>
      </c>
      <c r="B2038" s="52">
        <v>30529</v>
      </c>
      <c r="C2038" s="52">
        <v>30498</v>
      </c>
      <c r="D2038" s="52">
        <v>30528</v>
      </c>
      <c r="E2038" s="57">
        <v>71.5</v>
      </c>
    </row>
    <row r="2039" spans="1:5" hidden="1">
      <c r="A2039" s="43" t="s">
        <v>161</v>
      </c>
      <c r="B2039" s="52">
        <v>30560</v>
      </c>
      <c r="C2039" s="52">
        <v>30529</v>
      </c>
      <c r="D2039" s="52">
        <v>30559</v>
      </c>
      <c r="E2039" s="57">
        <v>69.900000000000006</v>
      </c>
    </row>
    <row r="2040" spans="1:5" hidden="1">
      <c r="A2040" s="43" t="s">
        <v>161</v>
      </c>
      <c r="B2040" s="52">
        <v>30590</v>
      </c>
      <c r="C2040" s="52">
        <v>30560</v>
      </c>
      <c r="D2040" s="52">
        <v>30589</v>
      </c>
      <c r="E2040" s="57">
        <v>67.8</v>
      </c>
    </row>
    <row r="2041" spans="1:5" hidden="1">
      <c r="A2041" s="43" t="s">
        <v>161</v>
      </c>
      <c r="B2041" s="52">
        <v>30621</v>
      </c>
      <c r="C2041" s="52">
        <v>30590</v>
      </c>
      <c r="D2041" s="52">
        <v>30620</v>
      </c>
      <c r="E2041" s="57">
        <v>69.599999999999994</v>
      </c>
    </row>
    <row r="2042" spans="1:5" hidden="1">
      <c r="A2042" s="43" t="s">
        <v>161</v>
      </c>
      <c r="B2042" s="52">
        <v>30651</v>
      </c>
      <c r="C2042" s="52">
        <v>30621</v>
      </c>
      <c r="D2042" s="52">
        <v>30650</v>
      </c>
      <c r="E2042" s="57">
        <v>70.7</v>
      </c>
    </row>
    <row r="2043" spans="1:5" hidden="1">
      <c r="A2043" s="43" t="s">
        <v>161</v>
      </c>
      <c r="B2043" s="52">
        <v>30682</v>
      </c>
      <c r="C2043" s="52">
        <v>30651</v>
      </c>
      <c r="D2043" s="52">
        <v>30681</v>
      </c>
      <c r="E2043" s="57">
        <v>80.599999999999994</v>
      </c>
    </row>
    <row r="2044" spans="1:5" hidden="1">
      <c r="A2044" s="43" t="s">
        <v>161</v>
      </c>
      <c r="B2044" s="52">
        <v>30713</v>
      </c>
      <c r="C2044" s="52">
        <v>30682</v>
      </c>
      <c r="D2044" s="52">
        <v>30712</v>
      </c>
      <c r="E2044" s="57">
        <v>59.9</v>
      </c>
    </row>
    <row r="2045" spans="1:5" hidden="1">
      <c r="A2045" s="43" t="s">
        <v>161</v>
      </c>
      <c r="B2045" s="52">
        <v>30742</v>
      </c>
      <c r="C2045" s="52">
        <v>30713</v>
      </c>
      <c r="D2045" s="52">
        <v>30741</v>
      </c>
      <c r="E2045" s="57">
        <v>64</v>
      </c>
    </row>
    <row r="2046" spans="1:5" hidden="1">
      <c r="A2046" s="43" t="s">
        <v>161</v>
      </c>
      <c r="B2046" s="52">
        <v>30773</v>
      </c>
      <c r="C2046" s="52">
        <v>30742</v>
      </c>
      <c r="D2046" s="52">
        <v>30772</v>
      </c>
      <c r="E2046" s="57">
        <v>61.5</v>
      </c>
    </row>
    <row r="2047" spans="1:5" hidden="1">
      <c r="A2047" s="43" t="s">
        <v>161</v>
      </c>
      <c r="B2047" s="52">
        <v>30803</v>
      </c>
      <c r="C2047" s="52">
        <v>30773</v>
      </c>
      <c r="D2047" s="52">
        <v>30802</v>
      </c>
      <c r="E2047" s="57">
        <v>62.3</v>
      </c>
    </row>
    <row r="2048" spans="1:5" hidden="1">
      <c r="A2048" s="43" t="s">
        <v>161</v>
      </c>
      <c r="B2048" s="52">
        <v>30834</v>
      </c>
      <c r="C2048" s="52">
        <v>30803</v>
      </c>
      <c r="D2048" s="52">
        <v>30833</v>
      </c>
      <c r="E2048" s="57">
        <v>59.3</v>
      </c>
    </row>
    <row r="2049" spans="1:5" hidden="1">
      <c r="A2049" s="43" t="s">
        <v>161</v>
      </c>
      <c r="B2049" s="52">
        <v>30864</v>
      </c>
      <c r="C2049" s="52">
        <v>30834</v>
      </c>
      <c r="D2049" s="52">
        <v>30863</v>
      </c>
      <c r="E2049" s="57">
        <v>62.3</v>
      </c>
    </row>
    <row r="2050" spans="1:5" hidden="1">
      <c r="A2050" s="43" t="s">
        <v>161</v>
      </c>
      <c r="B2050" s="52">
        <v>30895</v>
      </c>
      <c r="C2050" s="52">
        <v>30864</v>
      </c>
      <c r="D2050" s="52">
        <v>30894</v>
      </c>
      <c r="E2050" s="57">
        <v>58.2</v>
      </c>
    </row>
    <row r="2051" spans="1:5" hidden="1">
      <c r="A2051" s="43" t="s">
        <v>161</v>
      </c>
      <c r="B2051" s="52">
        <v>30926</v>
      </c>
      <c r="C2051" s="52">
        <v>30895</v>
      </c>
      <c r="D2051" s="52">
        <v>30925</v>
      </c>
      <c r="E2051" s="57">
        <v>54.3</v>
      </c>
    </row>
    <row r="2052" spans="1:5" hidden="1">
      <c r="A2052" s="43" t="s">
        <v>161</v>
      </c>
      <c r="B2052" s="52">
        <v>30956</v>
      </c>
      <c r="C2052" s="52">
        <v>30926</v>
      </c>
      <c r="D2052" s="52">
        <v>30955</v>
      </c>
      <c r="E2052" s="57">
        <v>52.2</v>
      </c>
    </row>
    <row r="2053" spans="1:5" hidden="1">
      <c r="A2053" s="43" t="s">
        <v>161</v>
      </c>
      <c r="B2053" s="52">
        <v>30987</v>
      </c>
      <c r="C2053" s="52">
        <v>30956</v>
      </c>
      <c r="D2053" s="52">
        <v>30986</v>
      </c>
      <c r="E2053" s="57">
        <v>53.4</v>
      </c>
    </row>
    <row r="2054" spans="1:5" hidden="1">
      <c r="A2054" s="43" t="s">
        <v>161</v>
      </c>
      <c r="B2054" s="52">
        <v>31017</v>
      </c>
      <c r="C2054" s="52">
        <v>30987</v>
      </c>
      <c r="D2054" s="52">
        <v>31016</v>
      </c>
      <c r="E2054" s="57">
        <v>53.8</v>
      </c>
    </row>
    <row r="2055" spans="1:5" hidden="1">
      <c r="A2055" s="43" t="s">
        <v>161</v>
      </c>
      <c r="B2055" s="52">
        <v>31048</v>
      </c>
      <c r="C2055" s="52">
        <v>31017</v>
      </c>
      <c r="D2055" s="52">
        <v>31047</v>
      </c>
      <c r="E2055" s="57">
        <v>54.9</v>
      </c>
    </row>
    <row r="2056" spans="1:5" hidden="1">
      <c r="A2056" s="43" t="s">
        <v>161</v>
      </c>
      <c r="B2056" s="52">
        <v>31079</v>
      </c>
      <c r="C2056" s="52">
        <v>31048</v>
      </c>
      <c r="D2056" s="52">
        <v>31078</v>
      </c>
      <c r="E2056" s="57">
        <v>54.9</v>
      </c>
    </row>
    <row r="2057" spans="1:5" hidden="1">
      <c r="A2057" s="43" t="s">
        <v>161</v>
      </c>
      <c r="B2057" s="52">
        <v>31107</v>
      </c>
      <c r="C2057" s="52">
        <v>31079</v>
      </c>
      <c r="D2057" s="52">
        <v>31106</v>
      </c>
      <c r="E2057" s="57">
        <v>54.2</v>
      </c>
    </row>
    <row r="2058" spans="1:5" hidden="1">
      <c r="A2058" s="43" t="s">
        <v>161</v>
      </c>
      <c r="B2058" s="52">
        <v>31138</v>
      </c>
      <c r="C2058" s="52">
        <v>31107</v>
      </c>
      <c r="D2058" s="52">
        <v>31137</v>
      </c>
      <c r="E2058" s="57">
        <v>51.2</v>
      </c>
    </row>
    <row r="2059" spans="1:5" hidden="1">
      <c r="A2059" s="43" t="s">
        <v>161</v>
      </c>
      <c r="B2059" s="52">
        <v>31168</v>
      </c>
      <c r="C2059" s="52">
        <v>31138</v>
      </c>
      <c r="D2059" s="52">
        <v>31167</v>
      </c>
      <c r="E2059" s="57">
        <v>51.6</v>
      </c>
    </row>
    <row r="2060" spans="1:5" hidden="1">
      <c r="A2060" s="43" t="s">
        <v>161</v>
      </c>
      <c r="B2060" s="52">
        <v>31199</v>
      </c>
      <c r="C2060" s="52">
        <v>31168</v>
      </c>
      <c r="D2060" s="52">
        <v>31198</v>
      </c>
      <c r="E2060" s="57">
        <v>51.9</v>
      </c>
    </row>
    <row r="2061" spans="1:5" hidden="1">
      <c r="A2061" s="43" t="s">
        <v>161</v>
      </c>
      <c r="B2061" s="52">
        <v>31229</v>
      </c>
      <c r="C2061" s="52">
        <v>31199</v>
      </c>
      <c r="D2061" s="52">
        <v>31228</v>
      </c>
      <c r="E2061" s="57">
        <v>50.5</v>
      </c>
    </row>
    <row r="2062" spans="1:5" hidden="1">
      <c r="A2062" s="43" t="s">
        <v>161</v>
      </c>
      <c r="B2062" s="52">
        <v>31260</v>
      </c>
      <c r="C2062" s="52">
        <v>31229</v>
      </c>
      <c r="D2062" s="52">
        <v>31259</v>
      </c>
      <c r="E2062" s="57">
        <v>48.2</v>
      </c>
    </row>
    <row r="2063" spans="1:5" hidden="1">
      <c r="A2063" s="43" t="s">
        <v>161</v>
      </c>
      <c r="B2063" s="52">
        <v>31291</v>
      </c>
      <c r="C2063" s="52">
        <v>31260</v>
      </c>
      <c r="D2063" s="52">
        <v>31290</v>
      </c>
      <c r="E2063" s="57">
        <v>50.6</v>
      </c>
    </row>
    <row r="2064" spans="1:5" hidden="1">
      <c r="A2064" s="43" t="s">
        <v>161</v>
      </c>
      <c r="B2064" s="52">
        <v>31321</v>
      </c>
      <c r="C2064" s="52">
        <v>31291</v>
      </c>
      <c r="D2064" s="52">
        <v>31320</v>
      </c>
      <c r="E2064" s="57">
        <v>52.8</v>
      </c>
    </row>
    <row r="2065" spans="1:5" hidden="1">
      <c r="A2065" s="43" t="s">
        <v>161</v>
      </c>
      <c r="B2065" s="52">
        <v>31352</v>
      </c>
      <c r="C2065" s="52">
        <v>31321</v>
      </c>
      <c r="D2065" s="52">
        <v>31351</v>
      </c>
      <c r="E2065" s="57">
        <v>54.9</v>
      </c>
    </row>
    <row r="2066" spans="1:5" hidden="1">
      <c r="A2066" s="43" t="s">
        <v>161</v>
      </c>
      <c r="B2066" s="52">
        <v>31382</v>
      </c>
      <c r="C2066" s="52">
        <v>31352</v>
      </c>
      <c r="D2066" s="52">
        <v>31381</v>
      </c>
      <c r="E2066" s="57">
        <v>56.5</v>
      </c>
    </row>
    <row r="2067" spans="1:5" hidden="1">
      <c r="A2067" s="43" t="s">
        <v>161</v>
      </c>
      <c r="B2067" s="52">
        <v>31413</v>
      </c>
      <c r="C2067" s="52">
        <v>31382</v>
      </c>
      <c r="D2067" s="52">
        <v>31412</v>
      </c>
      <c r="E2067" s="57">
        <v>55.3</v>
      </c>
    </row>
    <row r="2068" spans="1:5" hidden="1">
      <c r="A2068" s="43" t="s">
        <v>161</v>
      </c>
      <c r="B2068" s="52">
        <v>31444</v>
      </c>
      <c r="C2068" s="52">
        <v>31413</v>
      </c>
      <c r="D2068" s="52">
        <v>31443</v>
      </c>
      <c r="E2068" s="57">
        <v>52.9</v>
      </c>
    </row>
    <row r="2069" spans="1:5" hidden="1">
      <c r="A2069" s="43" t="s">
        <v>161</v>
      </c>
      <c r="B2069" s="52">
        <v>31472</v>
      </c>
      <c r="C2069" s="52">
        <v>31444</v>
      </c>
      <c r="D2069" s="52">
        <v>31471</v>
      </c>
      <c r="E2069" s="57">
        <v>53.6</v>
      </c>
    </row>
    <row r="2070" spans="1:5" hidden="1">
      <c r="A2070" s="43" t="s">
        <v>161</v>
      </c>
      <c r="B2070" s="52">
        <v>31503</v>
      </c>
      <c r="C2070" s="52">
        <v>31472</v>
      </c>
      <c r="D2070" s="52">
        <v>31502</v>
      </c>
      <c r="E2070" s="57">
        <v>56</v>
      </c>
    </row>
    <row r="2071" spans="1:5" hidden="1">
      <c r="A2071" s="43" t="s">
        <v>161</v>
      </c>
      <c r="B2071" s="52">
        <v>31533</v>
      </c>
      <c r="C2071" s="52">
        <v>31503</v>
      </c>
      <c r="D2071" s="52">
        <v>31532</v>
      </c>
      <c r="E2071" s="57">
        <v>52.5</v>
      </c>
    </row>
    <row r="2072" spans="1:5" hidden="1">
      <c r="A2072" s="43" t="s">
        <v>161</v>
      </c>
      <c r="B2072" s="52">
        <v>31564</v>
      </c>
      <c r="C2072" s="52">
        <v>31533</v>
      </c>
      <c r="D2072" s="52">
        <v>31563</v>
      </c>
      <c r="E2072" s="57">
        <v>55.1</v>
      </c>
    </row>
    <row r="2073" spans="1:5" hidden="1">
      <c r="A2073" s="43" t="s">
        <v>161</v>
      </c>
      <c r="B2073" s="52">
        <v>31594</v>
      </c>
      <c r="C2073" s="52">
        <v>31564</v>
      </c>
      <c r="D2073" s="52">
        <v>31593</v>
      </c>
      <c r="E2073" s="57">
        <v>53.5</v>
      </c>
    </row>
    <row r="2074" spans="1:5" hidden="1">
      <c r="A2074" s="43" t="s">
        <v>161</v>
      </c>
      <c r="B2074" s="52">
        <v>31625</v>
      </c>
      <c r="C2074" s="52">
        <v>31594</v>
      </c>
      <c r="D2074" s="52">
        <v>31624</v>
      </c>
      <c r="E2074" s="57">
        <v>49.3</v>
      </c>
    </row>
    <row r="2075" spans="1:5" hidden="1">
      <c r="A2075" s="43" t="s">
        <v>161</v>
      </c>
      <c r="B2075" s="52">
        <v>31656</v>
      </c>
      <c r="C2075" s="52">
        <v>31625</v>
      </c>
      <c r="D2075" s="52">
        <v>31655</v>
      </c>
      <c r="E2075" s="57">
        <v>56</v>
      </c>
    </row>
    <row r="2076" spans="1:5" hidden="1">
      <c r="A2076" s="43" t="s">
        <v>161</v>
      </c>
      <c r="B2076" s="52">
        <v>31686</v>
      </c>
      <c r="C2076" s="52">
        <v>31656</v>
      </c>
      <c r="D2076" s="52">
        <v>31685</v>
      </c>
      <c r="E2076" s="57">
        <v>56.5</v>
      </c>
    </row>
    <row r="2077" spans="1:5" hidden="1">
      <c r="A2077" s="43" t="s">
        <v>161</v>
      </c>
      <c r="B2077" s="52">
        <v>31717</v>
      </c>
      <c r="C2077" s="52">
        <v>31686</v>
      </c>
      <c r="D2077" s="52">
        <v>31716</v>
      </c>
      <c r="E2077" s="57">
        <v>54.2</v>
      </c>
    </row>
    <row r="2078" spans="1:5" hidden="1">
      <c r="A2078" s="43" t="s">
        <v>161</v>
      </c>
      <c r="B2078" s="52">
        <v>31747</v>
      </c>
      <c r="C2078" s="52">
        <v>31717</v>
      </c>
      <c r="D2078" s="52">
        <v>31746</v>
      </c>
      <c r="E2078" s="57">
        <v>54.7</v>
      </c>
    </row>
    <row r="2079" spans="1:5" hidden="1">
      <c r="A2079" s="43" t="s">
        <v>161</v>
      </c>
      <c r="B2079" s="52">
        <v>31778</v>
      </c>
      <c r="C2079" s="52">
        <v>31747</v>
      </c>
      <c r="D2079" s="52">
        <v>31777</v>
      </c>
      <c r="E2079" s="57">
        <v>53</v>
      </c>
    </row>
    <row r="2080" spans="1:5" hidden="1">
      <c r="A2080" s="43" t="s">
        <v>161</v>
      </c>
      <c r="B2080" s="52">
        <v>31809</v>
      </c>
      <c r="C2080" s="52">
        <v>31778</v>
      </c>
      <c r="D2080" s="52">
        <v>31808</v>
      </c>
      <c r="E2080" s="57">
        <v>60.7</v>
      </c>
    </row>
    <row r="2081" spans="1:5" hidden="1">
      <c r="A2081" s="43" t="s">
        <v>161</v>
      </c>
      <c r="B2081" s="52">
        <v>31837</v>
      </c>
      <c r="C2081" s="52">
        <v>31809</v>
      </c>
      <c r="D2081" s="52">
        <v>31836</v>
      </c>
      <c r="E2081" s="57">
        <v>57.3</v>
      </c>
    </row>
    <row r="2082" spans="1:5" hidden="1">
      <c r="A2082" s="43" t="s">
        <v>161</v>
      </c>
      <c r="B2082" s="52">
        <v>31868</v>
      </c>
      <c r="C2082" s="52">
        <v>31837</v>
      </c>
      <c r="D2082" s="52">
        <v>31867</v>
      </c>
      <c r="E2082" s="57">
        <v>57.6</v>
      </c>
    </row>
    <row r="2083" spans="1:5" hidden="1">
      <c r="A2083" s="43" t="s">
        <v>161</v>
      </c>
      <c r="B2083" s="52">
        <v>31898</v>
      </c>
      <c r="C2083" s="52">
        <v>31868</v>
      </c>
      <c r="D2083" s="52">
        <v>31897</v>
      </c>
      <c r="E2083" s="57">
        <v>59.3</v>
      </c>
    </row>
    <row r="2084" spans="1:5" hidden="1">
      <c r="A2084" s="43" t="s">
        <v>161</v>
      </c>
      <c r="B2084" s="52">
        <v>31929</v>
      </c>
      <c r="C2084" s="52">
        <v>31898</v>
      </c>
      <c r="D2084" s="52">
        <v>31928</v>
      </c>
      <c r="E2084" s="57">
        <v>60.6</v>
      </c>
    </row>
    <row r="2085" spans="1:5" hidden="1">
      <c r="A2085" s="43" t="s">
        <v>161</v>
      </c>
      <c r="B2085" s="52">
        <v>31959</v>
      </c>
      <c r="C2085" s="52">
        <v>31929</v>
      </c>
      <c r="D2085" s="52">
        <v>31958</v>
      </c>
      <c r="E2085" s="57">
        <v>60.1</v>
      </c>
    </row>
    <row r="2086" spans="1:5" hidden="1">
      <c r="A2086" s="43" t="s">
        <v>161</v>
      </c>
      <c r="B2086" s="52">
        <v>31990</v>
      </c>
      <c r="C2086" s="52">
        <v>31959</v>
      </c>
      <c r="D2086" s="52">
        <v>31989</v>
      </c>
      <c r="E2086" s="57">
        <v>62.5</v>
      </c>
    </row>
    <row r="2087" spans="1:5" hidden="1">
      <c r="A2087" s="43" t="s">
        <v>161</v>
      </c>
      <c r="B2087" s="52">
        <v>32021</v>
      </c>
      <c r="C2087" s="52">
        <v>31990</v>
      </c>
      <c r="D2087" s="52">
        <v>32020</v>
      </c>
      <c r="E2087" s="57">
        <v>64.2</v>
      </c>
    </row>
    <row r="2088" spans="1:5" hidden="1">
      <c r="A2088" s="43" t="s">
        <v>161</v>
      </c>
      <c r="B2088" s="52">
        <v>32051</v>
      </c>
      <c r="C2088" s="52">
        <v>32021</v>
      </c>
      <c r="D2088" s="52">
        <v>32050</v>
      </c>
      <c r="E2088" s="57">
        <v>65.5</v>
      </c>
    </row>
    <row r="2089" spans="1:5" hidden="1">
      <c r="A2089" s="43" t="s">
        <v>161</v>
      </c>
      <c r="B2089" s="52">
        <v>32082</v>
      </c>
      <c r="C2089" s="52">
        <v>32051</v>
      </c>
      <c r="D2089" s="52">
        <v>32081</v>
      </c>
      <c r="E2089" s="57">
        <v>63.2</v>
      </c>
    </row>
    <row r="2090" spans="1:5" hidden="1">
      <c r="A2090" s="43" t="s">
        <v>161</v>
      </c>
      <c r="B2090" s="52">
        <v>32112</v>
      </c>
      <c r="C2090" s="52">
        <v>32082</v>
      </c>
      <c r="D2090" s="52">
        <v>32111</v>
      </c>
      <c r="E2090" s="57">
        <v>61.9</v>
      </c>
    </row>
    <row r="2091" spans="1:5" hidden="1">
      <c r="A2091" s="43" t="s">
        <v>161</v>
      </c>
      <c r="B2091" s="52">
        <v>32143</v>
      </c>
      <c r="C2091" s="52">
        <v>32112</v>
      </c>
      <c r="D2091" s="52">
        <v>32142</v>
      </c>
      <c r="E2091" s="57">
        <v>65.099999999999994</v>
      </c>
    </row>
    <row r="2092" spans="1:5" hidden="1">
      <c r="A2092" s="43" t="s">
        <v>161</v>
      </c>
      <c r="B2092" s="52">
        <v>32174</v>
      </c>
      <c r="C2092" s="52">
        <v>32143</v>
      </c>
      <c r="D2092" s="52">
        <v>32173</v>
      </c>
      <c r="E2092" s="57">
        <v>59.3</v>
      </c>
    </row>
    <row r="2093" spans="1:5" hidden="1">
      <c r="A2093" s="43" t="s">
        <v>161</v>
      </c>
      <c r="B2093" s="52">
        <v>32203</v>
      </c>
      <c r="C2093" s="52">
        <v>32174</v>
      </c>
      <c r="D2093" s="52">
        <v>32202</v>
      </c>
      <c r="E2093" s="57">
        <v>58.6</v>
      </c>
    </row>
    <row r="2094" spans="1:5" hidden="1">
      <c r="A2094" s="43" t="s">
        <v>161</v>
      </c>
      <c r="B2094" s="52">
        <v>32234</v>
      </c>
      <c r="C2094" s="52">
        <v>32203</v>
      </c>
      <c r="D2094" s="52">
        <v>32233</v>
      </c>
      <c r="E2094" s="57">
        <v>57.7</v>
      </c>
    </row>
    <row r="2095" spans="1:5" hidden="1">
      <c r="A2095" s="43" t="s">
        <v>161</v>
      </c>
      <c r="B2095" s="52">
        <v>32264</v>
      </c>
      <c r="C2095" s="52">
        <v>32234</v>
      </c>
      <c r="D2095" s="52">
        <v>32263</v>
      </c>
      <c r="E2095" s="57">
        <v>59.1</v>
      </c>
    </row>
    <row r="2096" spans="1:5" hidden="1">
      <c r="A2096" s="43" t="s">
        <v>161</v>
      </c>
      <c r="B2096" s="52">
        <v>32295</v>
      </c>
      <c r="C2096" s="52">
        <v>32264</v>
      </c>
      <c r="D2096" s="52">
        <v>32294</v>
      </c>
      <c r="E2096" s="57">
        <v>58</v>
      </c>
    </row>
    <row r="2097" spans="1:5" hidden="1">
      <c r="A2097" s="43" t="s">
        <v>161</v>
      </c>
      <c r="B2097" s="52">
        <v>32325</v>
      </c>
      <c r="C2097" s="52">
        <v>32295</v>
      </c>
      <c r="D2097" s="52">
        <v>32324</v>
      </c>
      <c r="E2097" s="57">
        <v>61.7</v>
      </c>
    </row>
    <row r="2098" spans="1:5" hidden="1">
      <c r="A2098" s="43" t="s">
        <v>161</v>
      </c>
      <c r="B2098" s="52">
        <v>32356</v>
      </c>
      <c r="C2098" s="52">
        <v>32325</v>
      </c>
      <c r="D2098" s="52">
        <v>32355</v>
      </c>
      <c r="E2098" s="57">
        <v>61.2</v>
      </c>
    </row>
    <row r="2099" spans="1:5" hidden="1">
      <c r="A2099" s="43" t="s">
        <v>161</v>
      </c>
      <c r="B2099" s="52">
        <v>32387</v>
      </c>
      <c r="C2099" s="52">
        <v>32356</v>
      </c>
      <c r="D2099" s="52">
        <v>32386</v>
      </c>
      <c r="E2099" s="57">
        <v>57.8</v>
      </c>
    </row>
    <row r="2100" spans="1:5" hidden="1">
      <c r="A2100" s="43" t="s">
        <v>161</v>
      </c>
      <c r="B2100" s="52">
        <v>32417</v>
      </c>
      <c r="C2100" s="52">
        <v>32387</v>
      </c>
      <c r="D2100" s="52">
        <v>32416</v>
      </c>
      <c r="E2100" s="57">
        <v>54.8</v>
      </c>
    </row>
    <row r="2101" spans="1:5" hidden="1">
      <c r="A2101" s="43" t="s">
        <v>161</v>
      </c>
      <c r="B2101" s="52">
        <v>32448</v>
      </c>
      <c r="C2101" s="52">
        <v>32417</v>
      </c>
      <c r="D2101" s="52">
        <v>32447</v>
      </c>
      <c r="E2101" s="57">
        <v>58.7</v>
      </c>
    </row>
    <row r="2102" spans="1:5" hidden="1">
      <c r="A2102" s="43" t="s">
        <v>161</v>
      </c>
      <c r="B2102" s="52">
        <v>32478</v>
      </c>
      <c r="C2102" s="52">
        <v>32448</v>
      </c>
      <c r="D2102" s="52">
        <v>32477</v>
      </c>
      <c r="E2102" s="57">
        <v>57.5</v>
      </c>
    </row>
    <row r="2103" spans="1:5" hidden="1">
      <c r="A2103" s="43" t="s">
        <v>161</v>
      </c>
      <c r="B2103" s="52">
        <v>32509</v>
      </c>
      <c r="C2103" s="52">
        <v>32478</v>
      </c>
      <c r="D2103" s="52">
        <v>32508</v>
      </c>
      <c r="E2103" s="57">
        <v>57.6</v>
      </c>
    </row>
    <row r="2104" spans="1:5" hidden="1">
      <c r="A2104" s="43" t="s">
        <v>161</v>
      </c>
      <c r="B2104" s="52">
        <v>32540</v>
      </c>
      <c r="C2104" s="52">
        <v>32509</v>
      </c>
      <c r="D2104" s="52">
        <v>32539</v>
      </c>
      <c r="E2104" s="57">
        <v>57.9</v>
      </c>
    </row>
    <row r="2105" spans="1:5" hidden="1">
      <c r="A2105" s="43" t="s">
        <v>161</v>
      </c>
      <c r="B2105" s="52">
        <v>32568</v>
      </c>
      <c r="C2105" s="52">
        <v>32540</v>
      </c>
      <c r="D2105" s="52">
        <v>32567</v>
      </c>
      <c r="E2105" s="57">
        <v>55.6</v>
      </c>
    </row>
    <row r="2106" spans="1:5" hidden="1">
      <c r="A2106" s="43" t="s">
        <v>161</v>
      </c>
      <c r="B2106" s="52">
        <v>32599</v>
      </c>
      <c r="C2106" s="52">
        <v>32568</v>
      </c>
      <c r="D2106" s="52">
        <v>32598</v>
      </c>
      <c r="E2106" s="57">
        <v>52.7</v>
      </c>
    </row>
    <row r="2107" spans="1:5" hidden="1">
      <c r="A2107" s="43" t="s">
        <v>161</v>
      </c>
      <c r="B2107" s="52">
        <v>32629</v>
      </c>
      <c r="C2107" s="52">
        <v>32599</v>
      </c>
      <c r="D2107" s="52">
        <v>32628</v>
      </c>
      <c r="E2107" s="57">
        <v>54.9</v>
      </c>
    </row>
    <row r="2108" spans="1:5" hidden="1">
      <c r="A2108" s="43" t="s">
        <v>161</v>
      </c>
      <c r="B2108" s="52">
        <v>32660</v>
      </c>
      <c r="C2108" s="52">
        <v>32629</v>
      </c>
      <c r="D2108" s="52">
        <v>32659</v>
      </c>
      <c r="E2108" s="57">
        <v>50.7</v>
      </c>
    </row>
    <row r="2109" spans="1:5" hidden="1">
      <c r="A2109" s="43" t="s">
        <v>161</v>
      </c>
      <c r="B2109" s="52">
        <v>32690</v>
      </c>
      <c r="C2109" s="52">
        <v>32660</v>
      </c>
      <c r="D2109" s="52">
        <v>32689</v>
      </c>
      <c r="E2109" s="57">
        <v>49.5</v>
      </c>
    </row>
    <row r="2110" spans="1:5" hidden="1">
      <c r="A2110" s="43" t="s">
        <v>161</v>
      </c>
      <c r="B2110" s="52">
        <v>32721</v>
      </c>
      <c r="C2110" s="52">
        <v>32690</v>
      </c>
      <c r="D2110" s="52">
        <v>32720</v>
      </c>
      <c r="E2110" s="57">
        <v>46.9</v>
      </c>
    </row>
    <row r="2111" spans="1:5" hidden="1">
      <c r="A2111" s="43" t="s">
        <v>161</v>
      </c>
      <c r="B2111" s="52">
        <v>32752</v>
      </c>
      <c r="C2111" s="52">
        <v>32721</v>
      </c>
      <c r="D2111" s="52">
        <v>32751</v>
      </c>
      <c r="E2111" s="57">
        <v>46.7</v>
      </c>
    </row>
    <row r="2112" spans="1:5" hidden="1">
      <c r="A2112" s="43" t="s">
        <v>161</v>
      </c>
      <c r="B2112" s="52">
        <v>32782</v>
      </c>
      <c r="C2112" s="52">
        <v>32752</v>
      </c>
      <c r="D2112" s="52">
        <v>32781</v>
      </c>
      <c r="E2112" s="57">
        <v>48</v>
      </c>
    </row>
    <row r="2113" spans="1:5" hidden="1">
      <c r="A2113" s="43" t="s">
        <v>161</v>
      </c>
      <c r="B2113" s="52">
        <v>32813</v>
      </c>
      <c r="C2113" s="52">
        <v>32782</v>
      </c>
      <c r="D2113" s="52">
        <v>32812</v>
      </c>
      <c r="E2113" s="57">
        <v>48.5</v>
      </c>
    </row>
    <row r="2114" spans="1:5" hidden="1">
      <c r="A2114" s="43" t="s">
        <v>161</v>
      </c>
      <c r="B2114" s="52">
        <v>32843</v>
      </c>
      <c r="C2114" s="52">
        <v>32813</v>
      </c>
      <c r="D2114" s="52">
        <v>32842</v>
      </c>
      <c r="E2114" s="57">
        <v>49.2</v>
      </c>
    </row>
    <row r="2115" spans="1:5" hidden="1">
      <c r="A2115" s="43" t="s">
        <v>161</v>
      </c>
      <c r="B2115" s="52">
        <v>32874</v>
      </c>
      <c r="C2115" s="52">
        <v>32843</v>
      </c>
      <c r="D2115" s="52">
        <v>32873</v>
      </c>
      <c r="E2115" s="57">
        <v>49.7</v>
      </c>
    </row>
    <row r="2116" spans="1:5" hidden="1">
      <c r="A2116" s="43" t="s">
        <v>161</v>
      </c>
      <c r="B2116" s="52">
        <v>32905</v>
      </c>
      <c r="C2116" s="52">
        <v>32874</v>
      </c>
      <c r="D2116" s="52">
        <v>32904</v>
      </c>
      <c r="E2116" s="57">
        <v>47.4</v>
      </c>
    </row>
    <row r="2117" spans="1:5" hidden="1">
      <c r="A2117" s="43" t="s">
        <v>161</v>
      </c>
      <c r="B2117" s="52">
        <v>32933</v>
      </c>
      <c r="C2117" s="52">
        <v>32905</v>
      </c>
      <c r="D2117" s="52">
        <v>32932</v>
      </c>
      <c r="E2117" s="57">
        <v>52.8</v>
      </c>
    </row>
    <row r="2118" spans="1:5" hidden="1">
      <c r="A2118" s="43" t="s">
        <v>161</v>
      </c>
      <c r="B2118" s="52">
        <v>32964</v>
      </c>
      <c r="C2118" s="52">
        <v>32933</v>
      </c>
      <c r="D2118" s="52">
        <v>32963</v>
      </c>
      <c r="E2118" s="57">
        <v>54.7</v>
      </c>
    </row>
    <row r="2119" spans="1:5" hidden="1">
      <c r="A2119" s="43" t="s">
        <v>161</v>
      </c>
      <c r="B2119" s="52">
        <v>32994</v>
      </c>
      <c r="C2119" s="52">
        <v>32964</v>
      </c>
      <c r="D2119" s="52">
        <v>32993</v>
      </c>
      <c r="E2119" s="57">
        <v>53.5</v>
      </c>
    </row>
    <row r="2120" spans="1:5" hidden="1">
      <c r="A2120" s="43" t="s">
        <v>161</v>
      </c>
      <c r="B2120" s="52">
        <v>33025</v>
      </c>
      <c r="C2120" s="52">
        <v>32994</v>
      </c>
      <c r="D2120" s="52">
        <v>33024</v>
      </c>
      <c r="E2120" s="57">
        <v>53.9</v>
      </c>
    </row>
    <row r="2121" spans="1:5" hidden="1">
      <c r="A2121" s="43" t="s">
        <v>161</v>
      </c>
      <c r="B2121" s="52">
        <v>33055</v>
      </c>
      <c r="C2121" s="52">
        <v>33025</v>
      </c>
      <c r="D2121" s="52">
        <v>33054</v>
      </c>
      <c r="E2121" s="57">
        <v>51.3</v>
      </c>
    </row>
    <row r="2122" spans="1:5" hidden="1">
      <c r="A2122" s="43" t="s">
        <v>161</v>
      </c>
      <c r="B2122" s="52">
        <v>33086</v>
      </c>
      <c r="C2122" s="52">
        <v>33055</v>
      </c>
      <c r="D2122" s="52">
        <v>33085</v>
      </c>
      <c r="E2122" s="57">
        <v>49.8</v>
      </c>
    </row>
    <row r="2123" spans="1:5" hidden="1">
      <c r="A2123" s="43" t="s">
        <v>161</v>
      </c>
      <c r="B2123" s="52">
        <v>33117</v>
      </c>
      <c r="C2123" s="52">
        <v>33086</v>
      </c>
      <c r="D2123" s="52">
        <v>33116</v>
      </c>
      <c r="E2123" s="57">
        <v>47.9</v>
      </c>
    </row>
    <row r="2124" spans="1:5" hidden="1">
      <c r="A2124" s="43" t="s">
        <v>161</v>
      </c>
      <c r="B2124" s="52">
        <v>33147</v>
      </c>
      <c r="C2124" s="52">
        <v>33117</v>
      </c>
      <c r="D2124" s="52">
        <v>33146</v>
      </c>
      <c r="E2124" s="57">
        <v>45.5</v>
      </c>
    </row>
    <row r="2125" spans="1:5" hidden="1">
      <c r="A2125" s="43" t="s">
        <v>161</v>
      </c>
      <c r="B2125" s="52">
        <v>33178</v>
      </c>
      <c r="C2125" s="52">
        <v>33147</v>
      </c>
      <c r="D2125" s="52">
        <v>33177</v>
      </c>
      <c r="E2125" s="57">
        <v>43.6</v>
      </c>
    </row>
    <row r="2126" spans="1:5" hidden="1">
      <c r="A2126" s="43" t="s">
        <v>161</v>
      </c>
      <c r="B2126" s="52">
        <v>33208</v>
      </c>
      <c r="C2126" s="52">
        <v>33178</v>
      </c>
      <c r="D2126" s="52">
        <v>33207</v>
      </c>
      <c r="E2126" s="57">
        <v>42.1</v>
      </c>
    </row>
    <row r="2127" spans="1:5" hidden="1">
      <c r="A2127" s="43" t="s">
        <v>161</v>
      </c>
      <c r="B2127" s="52">
        <v>33239</v>
      </c>
      <c r="C2127" s="52">
        <v>33208</v>
      </c>
      <c r="D2127" s="52">
        <v>33238</v>
      </c>
      <c r="E2127" s="57">
        <v>41.8</v>
      </c>
    </row>
    <row r="2128" spans="1:5" hidden="1">
      <c r="A2128" s="43" t="s">
        <v>161</v>
      </c>
      <c r="B2128" s="52">
        <v>33270</v>
      </c>
      <c r="C2128" s="52">
        <v>33239</v>
      </c>
      <c r="D2128" s="52">
        <v>33269</v>
      </c>
      <c r="E2128" s="57">
        <v>38.9</v>
      </c>
    </row>
    <row r="2129" spans="1:5" hidden="1">
      <c r="A2129" s="43" t="s">
        <v>161</v>
      </c>
      <c r="B2129" s="52">
        <v>33298</v>
      </c>
      <c r="C2129" s="52">
        <v>33270</v>
      </c>
      <c r="D2129" s="52">
        <v>33297</v>
      </c>
      <c r="E2129" s="57">
        <v>39.1</v>
      </c>
    </row>
    <row r="2130" spans="1:5" hidden="1">
      <c r="A2130" s="43" t="s">
        <v>161</v>
      </c>
      <c r="B2130" s="52">
        <v>33329</v>
      </c>
      <c r="C2130" s="52">
        <v>33298</v>
      </c>
      <c r="D2130" s="52">
        <v>33328</v>
      </c>
      <c r="E2130" s="57">
        <v>41.2</v>
      </c>
    </row>
    <row r="2131" spans="1:5" hidden="1">
      <c r="A2131" s="43" t="s">
        <v>161</v>
      </c>
      <c r="B2131" s="52">
        <v>33359</v>
      </c>
      <c r="C2131" s="52">
        <v>33329</v>
      </c>
      <c r="D2131" s="52">
        <v>33358</v>
      </c>
      <c r="E2131" s="57">
        <v>44.5</v>
      </c>
    </row>
    <row r="2132" spans="1:5" hidden="1">
      <c r="A2132" s="43" t="s">
        <v>161</v>
      </c>
      <c r="B2132" s="52">
        <v>33390</v>
      </c>
      <c r="C2132" s="52">
        <v>33359</v>
      </c>
      <c r="D2132" s="52">
        <v>33389</v>
      </c>
      <c r="E2132" s="57">
        <v>46.9</v>
      </c>
    </row>
    <row r="2133" spans="1:5" hidden="1">
      <c r="A2133" s="43" t="s">
        <v>161</v>
      </c>
      <c r="B2133" s="52">
        <v>33420</v>
      </c>
      <c r="C2133" s="52">
        <v>33390</v>
      </c>
      <c r="D2133" s="52">
        <v>33419</v>
      </c>
      <c r="E2133" s="57">
        <v>53.7</v>
      </c>
    </row>
    <row r="2134" spans="1:5" hidden="1">
      <c r="A2134" s="43" t="s">
        <v>161</v>
      </c>
      <c r="B2134" s="52">
        <v>33451</v>
      </c>
      <c r="C2134" s="52">
        <v>33420</v>
      </c>
      <c r="D2134" s="52">
        <v>33450</v>
      </c>
      <c r="E2134" s="57">
        <v>57.2</v>
      </c>
    </row>
    <row r="2135" spans="1:5" hidden="1">
      <c r="A2135" s="43" t="s">
        <v>161</v>
      </c>
      <c r="B2135" s="52">
        <v>33482</v>
      </c>
      <c r="C2135" s="52">
        <v>33451</v>
      </c>
      <c r="D2135" s="52">
        <v>33481</v>
      </c>
      <c r="E2135" s="57">
        <v>59.8</v>
      </c>
    </row>
    <row r="2136" spans="1:5" hidden="1">
      <c r="A2136" s="43" t="s">
        <v>161</v>
      </c>
      <c r="B2136" s="52">
        <v>33512</v>
      </c>
      <c r="C2136" s="52">
        <v>33482</v>
      </c>
      <c r="D2136" s="52">
        <v>33511</v>
      </c>
      <c r="E2136" s="57">
        <v>61.2</v>
      </c>
    </row>
    <row r="2137" spans="1:5" hidden="1">
      <c r="A2137" s="43" t="s">
        <v>161</v>
      </c>
      <c r="B2137" s="52">
        <v>33543</v>
      </c>
      <c r="C2137" s="52">
        <v>33512</v>
      </c>
      <c r="D2137" s="52">
        <v>33542</v>
      </c>
      <c r="E2137" s="57">
        <v>60.7</v>
      </c>
    </row>
    <row r="2138" spans="1:5" hidden="1">
      <c r="A2138" s="43" t="s">
        <v>161</v>
      </c>
      <c r="B2138" s="52">
        <v>33573</v>
      </c>
      <c r="C2138" s="52">
        <v>33543</v>
      </c>
      <c r="D2138" s="52">
        <v>33572</v>
      </c>
      <c r="E2138" s="57">
        <v>52.1</v>
      </c>
    </row>
    <row r="2139" spans="1:5" hidden="1">
      <c r="A2139" s="43" t="s">
        <v>161</v>
      </c>
      <c r="B2139" s="52">
        <v>33604</v>
      </c>
      <c r="C2139" s="52">
        <v>33573</v>
      </c>
      <c r="D2139" s="52">
        <v>33603</v>
      </c>
      <c r="E2139" s="57">
        <v>50.6</v>
      </c>
    </row>
    <row r="2140" spans="1:5" hidden="1">
      <c r="A2140" s="43" t="s">
        <v>161</v>
      </c>
      <c r="B2140" s="52">
        <v>33635</v>
      </c>
      <c r="C2140" s="52">
        <v>33604</v>
      </c>
      <c r="D2140" s="52">
        <v>33634</v>
      </c>
      <c r="E2140" s="57">
        <v>50.4</v>
      </c>
    </row>
    <row r="2141" spans="1:5" hidden="1">
      <c r="A2141" s="43" t="s">
        <v>161</v>
      </c>
      <c r="B2141" s="52">
        <v>33664</v>
      </c>
      <c r="C2141" s="52">
        <v>33635</v>
      </c>
      <c r="D2141" s="52">
        <v>33663</v>
      </c>
      <c r="E2141" s="57">
        <v>58.7</v>
      </c>
    </row>
    <row r="2142" spans="1:5" hidden="1">
      <c r="A2142" s="43" t="s">
        <v>161</v>
      </c>
      <c r="B2142" s="52">
        <v>33695</v>
      </c>
      <c r="C2142" s="52">
        <v>33664</v>
      </c>
      <c r="D2142" s="52">
        <v>33694</v>
      </c>
      <c r="E2142" s="57">
        <v>59.7</v>
      </c>
    </row>
    <row r="2143" spans="1:5" hidden="1">
      <c r="A2143" s="43" t="s">
        <v>161</v>
      </c>
      <c r="B2143" s="52">
        <v>33725</v>
      </c>
      <c r="C2143" s="52">
        <v>33695</v>
      </c>
      <c r="D2143" s="52">
        <v>33724</v>
      </c>
      <c r="E2143" s="57">
        <v>57.8</v>
      </c>
    </row>
    <row r="2144" spans="1:5" hidden="1">
      <c r="A2144" s="43" t="s">
        <v>161</v>
      </c>
      <c r="B2144" s="52">
        <v>33756</v>
      </c>
      <c r="C2144" s="52">
        <v>33725</v>
      </c>
      <c r="D2144" s="52">
        <v>33755</v>
      </c>
      <c r="E2144" s="57">
        <v>61.2</v>
      </c>
    </row>
    <row r="2145" spans="1:5" hidden="1">
      <c r="A2145" s="43" t="s">
        <v>161</v>
      </c>
      <c r="B2145" s="52">
        <v>33786</v>
      </c>
      <c r="C2145" s="52">
        <v>33756</v>
      </c>
      <c r="D2145" s="52">
        <v>33785</v>
      </c>
      <c r="E2145" s="57">
        <v>57.6</v>
      </c>
    </row>
    <row r="2146" spans="1:5" hidden="1">
      <c r="A2146" s="43" t="s">
        <v>161</v>
      </c>
      <c r="B2146" s="52">
        <v>33817</v>
      </c>
      <c r="C2146" s="52">
        <v>33786</v>
      </c>
      <c r="D2146" s="52">
        <v>33816</v>
      </c>
      <c r="E2146" s="57">
        <v>57.4</v>
      </c>
    </row>
    <row r="2147" spans="1:5" hidden="1">
      <c r="A2147" s="43" t="s">
        <v>161</v>
      </c>
      <c r="B2147" s="52">
        <v>33848</v>
      </c>
      <c r="C2147" s="52">
        <v>33817</v>
      </c>
      <c r="D2147" s="52">
        <v>33847</v>
      </c>
      <c r="E2147" s="57">
        <v>56.8</v>
      </c>
    </row>
    <row r="2148" spans="1:5" hidden="1">
      <c r="A2148" s="43" t="s">
        <v>161</v>
      </c>
      <c r="B2148" s="52">
        <v>33878</v>
      </c>
      <c r="C2148" s="52">
        <v>33848</v>
      </c>
      <c r="D2148" s="52">
        <v>33877</v>
      </c>
      <c r="E2148" s="57">
        <v>53.9</v>
      </c>
    </row>
    <row r="2149" spans="1:5" hidden="1">
      <c r="A2149" s="43" t="s">
        <v>161</v>
      </c>
      <c r="B2149" s="52">
        <v>33909</v>
      </c>
      <c r="C2149" s="52">
        <v>33878</v>
      </c>
      <c r="D2149" s="52">
        <v>33908</v>
      </c>
      <c r="E2149" s="57">
        <v>54.7</v>
      </c>
    </row>
    <row r="2150" spans="1:5" hidden="1">
      <c r="A2150" s="43" t="s">
        <v>161</v>
      </c>
      <c r="B2150" s="52">
        <v>33939</v>
      </c>
      <c r="C2150" s="52">
        <v>33909</v>
      </c>
      <c r="D2150" s="52">
        <v>33938</v>
      </c>
      <c r="E2150" s="57">
        <v>58.6</v>
      </c>
    </row>
    <row r="2151" spans="1:5" hidden="1">
      <c r="A2151" s="43" t="s">
        <v>161</v>
      </c>
      <c r="B2151" s="52">
        <v>33970</v>
      </c>
      <c r="C2151" s="52">
        <v>33939</v>
      </c>
      <c r="D2151" s="52">
        <v>33969</v>
      </c>
      <c r="E2151" s="57">
        <v>57.9</v>
      </c>
    </row>
    <row r="2152" spans="1:5" hidden="1">
      <c r="A2152" s="43" t="s">
        <v>161</v>
      </c>
      <c r="B2152" s="52">
        <v>34001</v>
      </c>
      <c r="C2152" s="52">
        <v>33970</v>
      </c>
      <c r="D2152" s="52">
        <v>34000</v>
      </c>
      <c r="E2152" s="57">
        <v>61.5</v>
      </c>
    </row>
    <row r="2153" spans="1:5" hidden="1">
      <c r="A2153" s="43" t="s">
        <v>161</v>
      </c>
      <c r="B2153" s="52">
        <v>34029</v>
      </c>
      <c r="C2153" s="52">
        <v>34001</v>
      </c>
      <c r="D2153" s="52">
        <v>34028</v>
      </c>
      <c r="E2153" s="57">
        <v>63.5</v>
      </c>
    </row>
    <row r="2154" spans="1:5" hidden="1">
      <c r="A2154" s="43" t="s">
        <v>161</v>
      </c>
      <c r="B2154" s="52">
        <v>34060</v>
      </c>
      <c r="C2154" s="52">
        <v>34029</v>
      </c>
      <c r="D2154" s="52">
        <v>34059</v>
      </c>
      <c r="E2154" s="57">
        <v>56.7</v>
      </c>
    </row>
    <row r="2155" spans="1:5" hidden="1">
      <c r="A2155" s="43" t="s">
        <v>161</v>
      </c>
      <c r="B2155" s="52">
        <v>34090</v>
      </c>
      <c r="C2155" s="52">
        <v>34060</v>
      </c>
      <c r="D2155" s="52">
        <v>34089</v>
      </c>
      <c r="E2155" s="57">
        <v>51.6</v>
      </c>
    </row>
    <row r="2156" spans="1:5" hidden="1">
      <c r="A2156" s="43" t="s">
        <v>161</v>
      </c>
      <c r="B2156" s="52">
        <v>34121</v>
      </c>
      <c r="C2156" s="52">
        <v>34090</v>
      </c>
      <c r="D2156" s="52">
        <v>34120</v>
      </c>
      <c r="E2156" s="57">
        <v>55</v>
      </c>
    </row>
    <row r="2157" spans="1:5" hidden="1">
      <c r="A2157" s="43" t="s">
        <v>161</v>
      </c>
      <c r="B2157" s="52">
        <v>34151</v>
      </c>
      <c r="C2157" s="52">
        <v>34121</v>
      </c>
      <c r="D2157" s="52">
        <v>34150</v>
      </c>
      <c r="E2157" s="57">
        <v>53.1</v>
      </c>
    </row>
    <row r="2158" spans="1:5" hidden="1">
      <c r="A2158" s="43" t="s">
        <v>161</v>
      </c>
      <c r="B2158" s="52">
        <v>34182</v>
      </c>
      <c r="C2158" s="52">
        <v>34151</v>
      </c>
      <c r="D2158" s="52">
        <v>34181</v>
      </c>
      <c r="E2158" s="57">
        <v>52.7</v>
      </c>
    </row>
    <row r="2159" spans="1:5" hidden="1">
      <c r="A2159" s="43" t="s">
        <v>161</v>
      </c>
      <c r="B2159" s="52">
        <v>34213</v>
      </c>
      <c r="C2159" s="52">
        <v>34182</v>
      </c>
      <c r="D2159" s="52">
        <v>34212</v>
      </c>
      <c r="E2159" s="57">
        <v>53.9</v>
      </c>
    </row>
    <row r="2160" spans="1:5" hidden="1">
      <c r="A2160" s="43" t="s">
        <v>161</v>
      </c>
      <c r="B2160" s="52">
        <v>34243</v>
      </c>
      <c r="C2160" s="52">
        <v>34213</v>
      </c>
      <c r="D2160" s="52">
        <v>34242</v>
      </c>
      <c r="E2160" s="57">
        <v>55.2</v>
      </c>
    </row>
    <row r="2161" spans="1:5" hidden="1">
      <c r="A2161" s="43" t="s">
        <v>161</v>
      </c>
      <c r="B2161" s="52">
        <v>34274</v>
      </c>
      <c r="C2161" s="52">
        <v>34243</v>
      </c>
      <c r="D2161" s="52">
        <v>34273</v>
      </c>
      <c r="E2161" s="57">
        <v>56.1</v>
      </c>
    </row>
    <row r="2162" spans="1:5" hidden="1">
      <c r="A2162" s="43" t="s">
        <v>161</v>
      </c>
      <c r="B2162" s="52">
        <v>34304</v>
      </c>
      <c r="C2162" s="52">
        <v>34274</v>
      </c>
      <c r="D2162" s="52">
        <v>34303</v>
      </c>
      <c r="E2162" s="57">
        <v>57.5</v>
      </c>
    </row>
    <row r="2163" spans="1:5" hidden="1">
      <c r="A2163" s="43" t="s">
        <v>161</v>
      </c>
      <c r="B2163" s="52">
        <v>34335</v>
      </c>
      <c r="C2163" s="52">
        <v>34304</v>
      </c>
      <c r="D2163" s="52">
        <v>34334</v>
      </c>
      <c r="E2163" s="57">
        <v>61.7</v>
      </c>
    </row>
    <row r="2164" spans="1:5" hidden="1">
      <c r="A2164" s="43" t="s">
        <v>161</v>
      </c>
      <c r="B2164" s="52">
        <v>34366</v>
      </c>
      <c r="C2164" s="52">
        <v>34335</v>
      </c>
      <c r="D2164" s="52">
        <v>34365</v>
      </c>
      <c r="E2164" s="57">
        <v>59.7</v>
      </c>
    </row>
    <row r="2165" spans="1:5" hidden="1">
      <c r="A2165" s="43" t="s">
        <v>161</v>
      </c>
      <c r="B2165" s="52">
        <v>34394</v>
      </c>
      <c r="C2165" s="52">
        <v>34366</v>
      </c>
      <c r="D2165" s="52">
        <v>34393</v>
      </c>
      <c r="E2165" s="57">
        <v>60.2</v>
      </c>
    </row>
    <row r="2166" spans="1:5" hidden="1">
      <c r="A2166" s="43" t="s">
        <v>161</v>
      </c>
      <c r="B2166" s="52">
        <v>34425</v>
      </c>
      <c r="C2166" s="52">
        <v>34394</v>
      </c>
      <c r="D2166" s="52">
        <v>34424</v>
      </c>
      <c r="E2166" s="57">
        <v>63.4</v>
      </c>
    </row>
    <row r="2167" spans="1:5" hidden="1">
      <c r="A2167" s="43" t="s">
        <v>161</v>
      </c>
      <c r="B2167" s="52">
        <v>34455</v>
      </c>
      <c r="C2167" s="52">
        <v>34425</v>
      </c>
      <c r="D2167" s="52">
        <v>34454</v>
      </c>
      <c r="E2167" s="57">
        <v>61.4</v>
      </c>
    </row>
    <row r="2168" spans="1:5" hidden="1">
      <c r="A2168" s="43" t="s">
        <v>161</v>
      </c>
      <c r="B2168" s="52">
        <v>34486</v>
      </c>
      <c r="C2168" s="52">
        <v>34455</v>
      </c>
      <c r="D2168" s="52">
        <v>34485</v>
      </c>
      <c r="E2168" s="57">
        <v>62.7</v>
      </c>
    </row>
    <row r="2169" spans="1:5" hidden="1">
      <c r="A2169" s="43" t="s">
        <v>161</v>
      </c>
      <c r="B2169" s="52">
        <v>34516</v>
      </c>
      <c r="C2169" s="52">
        <v>34486</v>
      </c>
      <c r="D2169" s="52">
        <v>34515</v>
      </c>
      <c r="E2169" s="57">
        <v>62</v>
      </c>
    </row>
    <row r="2170" spans="1:5" hidden="1">
      <c r="A2170" s="43" t="s">
        <v>161</v>
      </c>
      <c r="B2170" s="52">
        <v>34547</v>
      </c>
      <c r="C2170" s="52">
        <v>34516</v>
      </c>
      <c r="D2170" s="52">
        <v>34546</v>
      </c>
      <c r="E2170" s="57">
        <v>62.3</v>
      </c>
    </row>
    <row r="2171" spans="1:5" hidden="1">
      <c r="A2171" s="43" t="s">
        <v>161</v>
      </c>
      <c r="B2171" s="52">
        <v>34578</v>
      </c>
      <c r="C2171" s="52">
        <v>34547</v>
      </c>
      <c r="D2171" s="52">
        <v>34577</v>
      </c>
      <c r="E2171" s="57">
        <v>60.2</v>
      </c>
    </row>
    <row r="2172" spans="1:5" hidden="1">
      <c r="A2172" s="43" t="s">
        <v>161</v>
      </c>
      <c r="B2172" s="52">
        <v>34608</v>
      </c>
      <c r="C2172" s="52">
        <v>34578</v>
      </c>
      <c r="D2172" s="52">
        <v>34607</v>
      </c>
      <c r="E2172" s="57">
        <v>62.8</v>
      </c>
    </row>
    <row r="2173" spans="1:5" hidden="1">
      <c r="A2173" s="43" t="s">
        <v>161</v>
      </c>
      <c r="B2173" s="52">
        <v>34639</v>
      </c>
      <c r="C2173" s="52">
        <v>34608</v>
      </c>
      <c r="D2173" s="52">
        <v>34638</v>
      </c>
      <c r="E2173" s="57">
        <v>63.3</v>
      </c>
    </row>
    <row r="2174" spans="1:5" hidden="1">
      <c r="A2174" s="43" t="s">
        <v>161</v>
      </c>
      <c r="B2174" s="52">
        <v>34669</v>
      </c>
      <c r="C2174" s="52">
        <v>34639</v>
      </c>
      <c r="D2174" s="52">
        <v>34668</v>
      </c>
      <c r="E2174" s="57">
        <v>63.9</v>
      </c>
    </row>
    <row r="2175" spans="1:5" hidden="1">
      <c r="A2175" s="43" t="s">
        <v>161</v>
      </c>
      <c r="B2175" s="52">
        <v>34700</v>
      </c>
      <c r="C2175" s="52">
        <v>34669</v>
      </c>
      <c r="D2175" s="52">
        <v>34699</v>
      </c>
      <c r="E2175" s="57">
        <v>59.5</v>
      </c>
    </row>
    <row r="2176" spans="1:5" hidden="1">
      <c r="A2176" s="43" t="s">
        <v>161</v>
      </c>
      <c r="B2176" s="52">
        <v>34731</v>
      </c>
      <c r="C2176" s="52">
        <v>34700</v>
      </c>
      <c r="D2176" s="52">
        <v>34730</v>
      </c>
      <c r="E2176" s="57">
        <v>60.9</v>
      </c>
    </row>
    <row r="2177" spans="1:5" hidden="1">
      <c r="A2177" s="43" t="s">
        <v>161</v>
      </c>
      <c r="B2177" s="52">
        <v>34759</v>
      </c>
      <c r="C2177" s="52">
        <v>34731</v>
      </c>
      <c r="D2177" s="52">
        <v>34758</v>
      </c>
      <c r="E2177" s="57">
        <v>57.4</v>
      </c>
    </row>
    <row r="2178" spans="1:5" hidden="1">
      <c r="A2178" s="43" t="s">
        <v>161</v>
      </c>
      <c r="B2178" s="52">
        <v>34790</v>
      </c>
      <c r="C2178" s="52">
        <v>34759</v>
      </c>
      <c r="D2178" s="52">
        <v>34789</v>
      </c>
      <c r="E2178" s="57">
        <v>54.8</v>
      </c>
    </row>
    <row r="2179" spans="1:5" hidden="1">
      <c r="A2179" s="43" t="s">
        <v>161</v>
      </c>
      <c r="B2179" s="52">
        <v>34820</v>
      </c>
      <c r="C2179" s="52">
        <v>34790</v>
      </c>
      <c r="D2179" s="52">
        <v>34819</v>
      </c>
      <c r="E2179" s="57">
        <v>54.1</v>
      </c>
    </row>
    <row r="2180" spans="1:5" hidden="1">
      <c r="A2180" s="43" t="s">
        <v>161</v>
      </c>
      <c r="B2180" s="52">
        <v>34851</v>
      </c>
      <c r="C2180" s="52">
        <v>34820</v>
      </c>
      <c r="D2180" s="52">
        <v>34850</v>
      </c>
      <c r="E2180" s="57">
        <v>49.9</v>
      </c>
    </row>
    <row r="2181" spans="1:5" hidden="1">
      <c r="A2181" s="43" t="s">
        <v>161</v>
      </c>
      <c r="B2181" s="52">
        <v>34881</v>
      </c>
      <c r="C2181" s="52">
        <v>34851</v>
      </c>
      <c r="D2181" s="52">
        <v>34880</v>
      </c>
      <c r="E2181" s="57">
        <v>46.1</v>
      </c>
    </row>
    <row r="2182" spans="1:5" hidden="1">
      <c r="A2182" s="43" t="s">
        <v>161</v>
      </c>
      <c r="B2182" s="52">
        <v>34912</v>
      </c>
      <c r="C2182" s="52">
        <v>34881</v>
      </c>
      <c r="D2182" s="52">
        <v>34911</v>
      </c>
      <c r="E2182" s="57">
        <v>51.6</v>
      </c>
    </row>
    <row r="2183" spans="1:5" hidden="1">
      <c r="A2183" s="43" t="s">
        <v>161</v>
      </c>
      <c r="B2183" s="52">
        <v>34943</v>
      </c>
      <c r="C2183" s="52">
        <v>34912</v>
      </c>
      <c r="D2183" s="52">
        <v>34942</v>
      </c>
      <c r="E2183" s="57">
        <v>49.1</v>
      </c>
    </row>
    <row r="2184" spans="1:5" hidden="1">
      <c r="A2184" s="43" t="s">
        <v>161</v>
      </c>
      <c r="B2184" s="52">
        <v>34973</v>
      </c>
      <c r="C2184" s="52">
        <v>34943</v>
      </c>
      <c r="D2184" s="52">
        <v>34972</v>
      </c>
      <c r="E2184" s="57">
        <v>50.5</v>
      </c>
    </row>
    <row r="2185" spans="1:5" hidden="1">
      <c r="A2185" s="43" t="s">
        <v>161</v>
      </c>
      <c r="B2185" s="52">
        <v>35004</v>
      </c>
      <c r="C2185" s="52">
        <v>34973</v>
      </c>
      <c r="D2185" s="52">
        <v>35003</v>
      </c>
      <c r="E2185" s="57">
        <v>47</v>
      </c>
    </row>
    <row r="2186" spans="1:5" hidden="1">
      <c r="A2186" s="43" t="s">
        <v>161</v>
      </c>
      <c r="B2186" s="52">
        <v>35034</v>
      </c>
      <c r="C2186" s="52">
        <v>35004</v>
      </c>
      <c r="D2186" s="52">
        <v>35033</v>
      </c>
      <c r="E2186" s="57">
        <v>45</v>
      </c>
    </row>
    <row r="2187" spans="1:5" hidden="1">
      <c r="A2187" s="43" t="s">
        <v>161</v>
      </c>
      <c r="B2187" s="52">
        <v>35065</v>
      </c>
      <c r="C2187" s="52">
        <v>35034</v>
      </c>
      <c r="D2187" s="52">
        <v>35064</v>
      </c>
      <c r="E2187" s="57">
        <v>46.9</v>
      </c>
    </row>
    <row r="2188" spans="1:5" hidden="1">
      <c r="A2188" s="43" t="s">
        <v>161</v>
      </c>
      <c r="B2188" s="52">
        <v>35096</v>
      </c>
      <c r="C2188" s="52">
        <v>35065</v>
      </c>
      <c r="D2188" s="52">
        <v>35095</v>
      </c>
      <c r="E2188" s="57">
        <v>45.6</v>
      </c>
    </row>
    <row r="2189" spans="1:5" hidden="1">
      <c r="A2189" s="43" t="s">
        <v>161</v>
      </c>
      <c r="B2189" s="52">
        <v>35125</v>
      </c>
      <c r="C2189" s="52">
        <v>35096</v>
      </c>
      <c r="D2189" s="52">
        <v>35124</v>
      </c>
      <c r="E2189" s="57">
        <v>45.7</v>
      </c>
    </row>
    <row r="2190" spans="1:5" hidden="1">
      <c r="A2190" s="43" t="s">
        <v>161</v>
      </c>
      <c r="B2190" s="52">
        <v>35156</v>
      </c>
      <c r="C2190" s="52">
        <v>35125</v>
      </c>
      <c r="D2190" s="52">
        <v>35155</v>
      </c>
      <c r="E2190" s="57">
        <v>47.3</v>
      </c>
    </row>
    <row r="2191" spans="1:5" hidden="1">
      <c r="A2191" s="43" t="s">
        <v>161</v>
      </c>
      <c r="B2191" s="52">
        <v>35186</v>
      </c>
      <c r="C2191" s="52">
        <v>35156</v>
      </c>
      <c r="D2191" s="52">
        <v>35185</v>
      </c>
      <c r="E2191" s="57">
        <v>51.6</v>
      </c>
    </row>
    <row r="2192" spans="1:5" hidden="1">
      <c r="A2192" s="43" t="s">
        <v>161</v>
      </c>
      <c r="B2192" s="52">
        <v>35217</v>
      </c>
      <c r="C2192" s="52">
        <v>35186</v>
      </c>
      <c r="D2192" s="52">
        <v>35216</v>
      </c>
      <c r="E2192" s="57">
        <v>53</v>
      </c>
    </row>
    <row r="2193" spans="1:5" hidden="1">
      <c r="A2193" s="43" t="s">
        <v>161</v>
      </c>
      <c r="B2193" s="52">
        <v>35247</v>
      </c>
      <c r="C2193" s="52">
        <v>35217</v>
      </c>
      <c r="D2193" s="52">
        <v>35246</v>
      </c>
      <c r="E2193" s="57">
        <v>55.5</v>
      </c>
    </row>
    <row r="2194" spans="1:5" hidden="1">
      <c r="A2194" s="43" t="s">
        <v>161</v>
      </c>
      <c r="B2194" s="52">
        <v>35278</v>
      </c>
      <c r="C2194" s="52">
        <v>35247</v>
      </c>
      <c r="D2194" s="52">
        <v>35277</v>
      </c>
      <c r="E2194" s="57">
        <v>52.4</v>
      </c>
    </row>
    <row r="2195" spans="1:5" hidden="1">
      <c r="A2195" s="43" t="s">
        <v>161</v>
      </c>
      <c r="B2195" s="52">
        <v>35309</v>
      </c>
      <c r="C2195" s="52">
        <v>35278</v>
      </c>
      <c r="D2195" s="52">
        <v>35308</v>
      </c>
      <c r="E2195" s="57">
        <v>55.1</v>
      </c>
    </row>
    <row r="2196" spans="1:5" hidden="1">
      <c r="A2196" s="43" t="s">
        <v>161</v>
      </c>
      <c r="B2196" s="52">
        <v>35339</v>
      </c>
      <c r="C2196" s="52">
        <v>35309</v>
      </c>
      <c r="D2196" s="52">
        <v>35338</v>
      </c>
      <c r="E2196" s="57">
        <v>53.5</v>
      </c>
    </row>
    <row r="2197" spans="1:5" hidden="1">
      <c r="A2197" s="43" t="s">
        <v>161</v>
      </c>
      <c r="B2197" s="52">
        <v>35370</v>
      </c>
      <c r="C2197" s="52">
        <v>35339</v>
      </c>
      <c r="D2197" s="52">
        <v>35369</v>
      </c>
      <c r="E2197" s="57">
        <v>55.4</v>
      </c>
    </row>
    <row r="2198" spans="1:5" hidden="1">
      <c r="A2198" s="43" t="s">
        <v>161</v>
      </c>
      <c r="B2198" s="52">
        <v>35400</v>
      </c>
      <c r="C2198" s="52">
        <v>35370</v>
      </c>
      <c r="D2198" s="52">
        <v>35399</v>
      </c>
      <c r="E2198" s="57">
        <v>58.1</v>
      </c>
    </row>
    <row r="2199" spans="1:5" hidden="1">
      <c r="A2199" s="43" t="s">
        <v>161</v>
      </c>
      <c r="B2199" s="52">
        <v>35431</v>
      </c>
      <c r="C2199" s="52">
        <v>35400</v>
      </c>
      <c r="D2199" s="52">
        <v>35430</v>
      </c>
      <c r="E2199" s="57">
        <v>58.9</v>
      </c>
    </row>
    <row r="2200" spans="1:5" hidden="1">
      <c r="A2200" s="43" t="s">
        <v>161</v>
      </c>
      <c r="B2200" s="52">
        <v>35462</v>
      </c>
      <c r="C2200" s="52">
        <v>35431</v>
      </c>
      <c r="D2200" s="52">
        <v>35461</v>
      </c>
      <c r="E2200" s="57">
        <v>59.8</v>
      </c>
    </row>
    <row r="2201" spans="1:5" hidden="1">
      <c r="A2201" s="43" t="s">
        <v>161</v>
      </c>
      <c r="B2201" s="52">
        <v>35490</v>
      </c>
      <c r="C2201" s="52">
        <v>35462</v>
      </c>
      <c r="D2201" s="52">
        <v>35489</v>
      </c>
      <c r="E2201" s="57">
        <v>58.9</v>
      </c>
    </row>
    <row r="2202" spans="1:5" hidden="1">
      <c r="A2202" s="43" t="s">
        <v>161</v>
      </c>
      <c r="B2202" s="52">
        <v>35521</v>
      </c>
      <c r="C2202" s="52">
        <v>35490</v>
      </c>
      <c r="D2202" s="52">
        <v>35520</v>
      </c>
      <c r="E2202" s="57">
        <v>55</v>
      </c>
    </row>
    <row r="2203" spans="1:5" hidden="1">
      <c r="A2203" s="43" t="s">
        <v>161</v>
      </c>
      <c r="B2203" s="52">
        <v>35551</v>
      </c>
      <c r="C2203" s="52">
        <v>35521</v>
      </c>
      <c r="D2203" s="52">
        <v>35550</v>
      </c>
      <c r="E2203" s="57">
        <v>56.8</v>
      </c>
    </row>
    <row r="2204" spans="1:5" hidden="1">
      <c r="A2204" s="43" t="s">
        <v>161</v>
      </c>
      <c r="B2204" s="52">
        <v>35582</v>
      </c>
      <c r="C2204" s="52">
        <v>35551</v>
      </c>
      <c r="D2204" s="52">
        <v>35581</v>
      </c>
      <c r="E2204" s="57">
        <v>56.7</v>
      </c>
    </row>
    <row r="2205" spans="1:5" hidden="1">
      <c r="A2205" s="43" t="s">
        <v>161</v>
      </c>
      <c r="B2205" s="52">
        <v>35612</v>
      </c>
      <c r="C2205" s="52">
        <v>35582</v>
      </c>
      <c r="D2205" s="52">
        <v>35611</v>
      </c>
      <c r="E2205" s="57">
        <v>56.5</v>
      </c>
    </row>
    <row r="2206" spans="1:5" hidden="1">
      <c r="A2206" s="43" t="s">
        <v>161</v>
      </c>
      <c r="B2206" s="52">
        <v>35643</v>
      </c>
      <c r="C2206" s="52">
        <v>35612</v>
      </c>
      <c r="D2206" s="52">
        <v>35642</v>
      </c>
      <c r="E2206" s="57">
        <v>64.5</v>
      </c>
    </row>
    <row r="2207" spans="1:5" hidden="1">
      <c r="A2207" s="43" t="s">
        <v>161</v>
      </c>
      <c r="B2207" s="52">
        <v>35674</v>
      </c>
      <c r="C2207" s="52">
        <v>35643</v>
      </c>
      <c r="D2207" s="52">
        <v>35673</v>
      </c>
      <c r="E2207" s="57">
        <v>61.5</v>
      </c>
    </row>
    <row r="2208" spans="1:5" hidden="1">
      <c r="A2208" s="43" t="s">
        <v>161</v>
      </c>
      <c r="B2208" s="52">
        <v>35704</v>
      </c>
      <c r="C2208" s="52">
        <v>35674</v>
      </c>
      <c r="D2208" s="52">
        <v>35703</v>
      </c>
      <c r="E2208" s="57">
        <v>56.6</v>
      </c>
    </row>
    <row r="2209" spans="1:5" hidden="1">
      <c r="A2209" s="43" t="s">
        <v>161</v>
      </c>
      <c r="B2209" s="52">
        <v>35735</v>
      </c>
      <c r="C2209" s="52">
        <v>35704</v>
      </c>
      <c r="D2209" s="52">
        <v>35734</v>
      </c>
      <c r="E2209" s="57">
        <v>59.4</v>
      </c>
    </row>
    <row r="2210" spans="1:5" hidden="1">
      <c r="A2210" s="43" t="s">
        <v>161</v>
      </c>
      <c r="B2210" s="52">
        <v>35765</v>
      </c>
      <c r="C2210" s="52">
        <v>35735</v>
      </c>
      <c r="D2210" s="52">
        <v>35764</v>
      </c>
      <c r="E2210" s="57">
        <v>60.1</v>
      </c>
    </row>
    <row r="2211" spans="1:5" hidden="1">
      <c r="A2211" s="43" t="s">
        <v>161</v>
      </c>
      <c r="B2211" s="52">
        <v>35796</v>
      </c>
      <c r="C2211" s="52">
        <v>35765</v>
      </c>
      <c r="D2211" s="52">
        <v>35795</v>
      </c>
      <c r="E2211" s="57">
        <v>56.7</v>
      </c>
    </row>
    <row r="2212" spans="1:5" hidden="1">
      <c r="A2212" s="43" t="s">
        <v>161</v>
      </c>
      <c r="B2212" s="52">
        <v>35827</v>
      </c>
      <c r="C2212" s="52">
        <v>35796</v>
      </c>
      <c r="D2212" s="52">
        <v>35826</v>
      </c>
      <c r="E2212" s="57">
        <v>55.6</v>
      </c>
    </row>
    <row r="2213" spans="1:5" hidden="1">
      <c r="A2213" s="43" t="s">
        <v>161</v>
      </c>
      <c r="B2213" s="52">
        <v>35855</v>
      </c>
      <c r="C2213" s="52">
        <v>35827</v>
      </c>
      <c r="D2213" s="52">
        <v>35854</v>
      </c>
      <c r="E2213" s="57">
        <v>54.6</v>
      </c>
    </row>
    <row r="2214" spans="1:5" hidden="1">
      <c r="A2214" s="43" t="s">
        <v>161</v>
      </c>
      <c r="B2214" s="52">
        <v>35886</v>
      </c>
      <c r="C2214" s="52">
        <v>35855</v>
      </c>
      <c r="D2214" s="52">
        <v>35885</v>
      </c>
      <c r="E2214" s="57">
        <v>54.5</v>
      </c>
    </row>
    <row r="2215" spans="1:5" hidden="1">
      <c r="A2215" s="43" t="s">
        <v>161</v>
      </c>
      <c r="B2215" s="52">
        <v>35916</v>
      </c>
      <c r="C2215" s="52">
        <v>35886</v>
      </c>
      <c r="D2215" s="52">
        <v>35915</v>
      </c>
      <c r="E2215" s="57">
        <v>53.3</v>
      </c>
    </row>
    <row r="2216" spans="1:5" hidden="1">
      <c r="A2216" s="43" t="s">
        <v>161</v>
      </c>
      <c r="B2216" s="52">
        <v>35947</v>
      </c>
      <c r="C2216" s="52">
        <v>35916</v>
      </c>
      <c r="D2216" s="52">
        <v>35946</v>
      </c>
      <c r="E2216" s="57">
        <v>53.2</v>
      </c>
    </row>
    <row r="2217" spans="1:5" hidden="1">
      <c r="A2217" s="43" t="s">
        <v>161</v>
      </c>
      <c r="B2217" s="52">
        <v>35977</v>
      </c>
      <c r="C2217" s="52">
        <v>35947</v>
      </c>
      <c r="D2217" s="52">
        <v>35976</v>
      </c>
      <c r="E2217" s="57">
        <v>50.6</v>
      </c>
    </row>
    <row r="2218" spans="1:5" hidden="1">
      <c r="A2218" s="43" t="s">
        <v>161</v>
      </c>
      <c r="B2218" s="52">
        <v>36008</v>
      </c>
      <c r="C2218" s="52">
        <v>35977</v>
      </c>
      <c r="D2218" s="52">
        <v>36007</v>
      </c>
      <c r="E2218" s="57">
        <v>50.8</v>
      </c>
    </row>
    <row r="2219" spans="1:5" hidden="1">
      <c r="A2219" s="43" t="s">
        <v>161</v>
      </c>
      <c r="B2219" s="52">
        <v>36039</v>
      </c>
      <c r="C2219" s="52">
        <v>36008</v>
      </c>
      <c r="D2219" s="52">
        <v>36038</v>
      </c>
      <c r="E2219" s="57">
        <v>50.7</v>
      </c>
    </row>
    <row r="2220" spans="1:5" hidden="1">
      <c r="A2220" s="43" t="s">
        <v>161</v>
      </c>
      <c r="B2220" s="52">
        <v>36069</v>
      </c>
      <c r="C2220" s="52">
        <v>36039</v>
      </c>
      <c r="D2220" s="52">
        <v>36068</v>
      </c>
      <c r="E2220" s="57">
        <v>51.2</v>
      </c>
    </row>
    <row r="2221" spans="1:5" hidden="1">
      <c r="A2221" s="43" t="s">
        <v>161</v>
      </c>
      <c r="B2221" s="52">
        <v>36100</v>
      </c>
      <c r="C2221" s="52">
        <v>36069</v>
      </c>
      <c r="D2221" s="52">
        <v>36099</v>
      </c>
      <c r="E2221" s="57">
        <v>52.4</v>
      </c>
    </row>
    <row r="2222" spans="1:5" hidden="1">
      <c r="A2222" s="43" t="s">
        <v>161</v>
      </c>
      <c r="B2222" s="52">
        <v>36130</v>
      </c>
      <c r="C2222" s="52">
        <v>36100</v>
      </c>
      <c r="D2222" s="52">
        <v>36129</v>
      </c>
      <c r="E2222" s="57">
        <v>50.4</v>
      </c>
    </row>
    <row r="2223" spans="1:5" hidden="1">
      <c r="A2223" s="43" t="s">
        <v>161</v>
      </c>
      <c r="B2223" s="52">
        <v>36161</v>
      </c>
      <c r="C2223" s="52">
        <v>36130</v>
      </c>
      <c r="D2223" s="52">
        <v>36160</v>
      </c>
      <c r="E2223" s="57">
        <v>47.7</v>
      </c>
    </row>
    <row r="2224" spans="1:5" hidden="1">
      <c r="A2224" s="43" t="s">
        <v>161</v>
      </c>
      <c r="B2224" s="52">
        <v>36192</v>
      </c>
      <c r="C2224" s="52">
        <v>36161</v>
      </c>
      <c r="D2224" s="52">
        <v>36191</v>
      </c>
      <c r="E2224" s="57">
        <v>55.6</v>
      </c>
    </row>
    <row r="2225" spans="1:5" hidden="1">
      <c r="A2225" s="43" t="s">
        <v>161</v>
      </c>
      <c r="B2225" s="52">
        <v>36220</v>
      </c>
      <c r="C2225" s="52">
        <v>36192</v>
      </c>
      <c r="D2225" s="52">
        <v>36219</v>
      </c>
      <c r="E2225" s="57">
        <v>56</v>
      </c>
    </row>
    <row r="2226" spans="1:5" hidden="1">
      <c r="A2226" s="43" t="s">
        <v>161</v>
      </c>
      <c r="B2226" s="52">
        <v>36251</v>
      </c>
      <c r="C2226" s="52">
        <v>36220</v>
      </c>
      <c r="D2226" s="52">
        <v>36250</v>
      </c>
      <c r="E2226" s="57">
        <v>55.7</v>
      </c>
    </row>
    <row r="2227" spans="1:5" hidden="1">
      <c r="A2227" s="43" t="s">
        <v>161</v>
      </c>
      <c r="B2227" s="52">
        <v>36281</v>
      </c>
      <c r="C2227" s="52">
        <v>36251</v>
      </c>
      <c r="D2227" s="52">
        <v>36280</v>
      </c>
      <c r="E2227" s="57">
        <v>57.2</v>
      </c>
    </row>
    <row r="2228" spans="1:5" hidden="1">
      <c r="A2228" s="43" t="s">
        <v>161</v>
      </c>
      <c r="B2228" s="52">
        <v>36312</v>
      </c>
      <c r="C2228" s="52">
        <v>36281</v>
      </c>
      <c r="D2228" s="52">
        <v>36311</v>
      </c>
      <c r="E2228" s="57">
        <v>58.5</v>
      </c>
    </row>
    <row r="2229" spans="1:5" hidden="1">
      <c r="A2229" s="43" t="s">
        <v>161</v>
      </c>
      <c r="B2229" s="52">
        <v>36342</v>
      </c>
      <c r="C2229" s="52">
        <v>36312</v>
      </c>
      <c r="D2229" s="52">
        <v>36341</v>
      </c>
      <c r="E2229" s="57">
        <v>61.6</v>
      </c>
    </row>
    <row r="2230" spans="1:5" hidden="1">
      <c r="A2230" s="43" t="s">
        <v>161</v>
      </c>
      <c r="B2230" s="52">
        <v>36373</v>
      </c>
      <c r="C2230" s="52">
        <v>36342</v>
      </c>
      <c r="D2230" s="52">
        <v>36372</v>
      </c>
      <c r="E2230" s="57">
        <v>58.1</v>
      </c>
    </row>
    <row r="2231" spans="1:5" hidden="1">
      <c r="A2231" s="43" t="s">
        <v>161</v>
      </c>
      <c r="B2231" s="52">
        <v>36404</v>
      </c>
      <c r="C2231" s="52">
        <v>36373</v>
      </c>
      <c r="D2231" s="52">
        <v>36403</v>
      </c>
      <c r="E2231" s="57">
        <v>58.3</v>
      </c>
    </row>
    <row r="2232" spans="1:5" hidden="1">
      <c r="A2232" s="43" t="s">
        <v>161</v>
      </c>
      <c r="B2232" s="52">
        <v>36434</v>
      </c>
      <c r="C2232" s="52">
        <v>36404</v>
      </c>
      <c r="D2232" s="52">
        <v>36433</v>
      </c>
      <c r="E2232" s="57">
        <v>59.9</v>
      </c>
    </row>
    <row r="2233" spans="1:5" hidden="1">
      <c r="A2233" s="43" t="s">
        <v>161</v>
      </c>
      <c r="B2233" s="52">
        <v>36465</v>
      </c>
      <c r="C2233" s="52">
        <v>36434</v>
      </c>
      <c r="D2233" s="52">
        <v>36464</v>
      </c>
      <c r="E2233" s="57">
        <v>59.7</v>
      </c>
    </row>
    <row r="2234" spans="1:5" hidden="1">
      <c r="A2234" s="43" t="s">
        <v>161</v>
      </c>
      <c r="B2234" s="52">
        <v>36495</v>
      </c>
      <c r="C2234" s="52">
        <v>36465</v>
      </c>
      <c r="D2234" s="52">
        <v>36494</v>
      </c>
      <c r="E2234" s="57">
        <v>60.2</v>
      </c>
    </row>
    <row r="2235" spans="1:5" hidden="1">
      <c r="A2235" s="43" t="s">
        <v>161</v>
      </c>
      <c r="B2235" s="52">
        <v>36526</v>
      </c>
      <c r="C2235" s="52">
        <v>36495</v>
      </c>
      <c r="D2235" s="52">
        <v>36525</v>
      </c>
      <c r="E2235" s="57">
        <v>60.6</v>
      </c>
    </row>
    <row r="2236" spans="1:5" hidden="1">
      <c r="A2236" s="43" t="s">
        <v>161</v>
      </c>
      <c r="B2236" s="52">
        <v>36557</v>
      </c>
      <c r="C2236" s="52">
        <v>36526</v>
      </c>
      <c r="D2236" s="52">
        <v>36556</v>
      </c>
      <c r="E2236" s="57">
        <v>57.8</v>
      </c>
    </row>
    <row r="2237" spans="1:5" hidden="1">
      <c r="A2237" s="43" t="s">
        <v>161</v>
      </c>
      <c r="B2237" s="52">
        <v>36586</v>
      </c>
      <c r="C2237" s="52">
        <v>36557</v>
      </c>
      <c r="D2237" s="52">
        <v>36585</v>
      </c>
      <c r="E2237" s="57">
        <v>59.1</v>
      </c>
    </row>
    <row r="2238" spans="1:5" hidden="1">
      <c r="A2238" s="43" t="s">
        <v>161</v>
      </c>
      <c r="B2238" s="52">
        <v>36617</v>
      </c>
      <c r="C2238" s="52">
        <v>36586</v>
      </c>
      <c r="D2238" s="52">
        <v>36616</v>
      </c>
      <c r="E2238" s="57">
        <v>59.5</v>
      </c>
    </row>
    <row r="2239" spans="1:5" hidden="1">
      <c r="A2239" s="43" t="s">
        <v>161</v>
      </c>
      <c r="B2239" s="52">
        <v>36647</v>
      </c>
      <c r="C2239" s="52">
        <v>36617</v>
      </c>
      <c r="D2239" s="52">
        <v>36646</v>
      </c>
      <c r="E2239" s="57">
        <v>58.1</v>
      </c>
    </row>
    <row r="2240" spans="1:5" hidden="1">
      <c r="A2240" s="43" t="s">
        <v>161</v>
      </c>
      <c r="B2240" s="52">
        <v>36678</v>
      </c>
      <c r="C2240" s="52">
        <v>36647</v>
      </c>
      <c r="D2240" s="52">
        <v>36677</v>
      </c>
      <c r="E2240" s="57">
        <v>56.4</v>
      </c>
    </row>
    <row r="2241" spans="1:5" hidden="1">
      <c r="A2241" s="43" t="s">
        <v>161</v>
      </c>
      <c r="B2241" s="52">
        <v>36708</v>
      </c>
      <c r="C2241" s="52">
        <v>36678</v>
      </c>
      <c r="D2241" s="52">
        <v>36707</v>
      </c>
      <c r="E2241" s="57">
        <v>53.4</v>
      </c>
    </row>
    <row r="2242" spans="1:5" hidden="1">
      <c r="A2242" s="43" t="s">
        <v>161</v>
      </c>
      <c r="B2242" s="52">
        <v>36739</v>
      </c>
      <c r="C2242" s="52">
        <v>36708</v>
      </c>
      <c r="D2242" s="52">
        <v>36738</v>
      </c>
      <c r="E2242" s="57">
        <v>53.7</v>
      </c>
    </row>
    <row r="2243" spans="1:5" hidden="1">
      <c r="A2243" s="43" t="s">
        <v>161</v>
      </c>
      <c r="B2243" s="52">
        <v>36770</v>
      </c>
      <c r="C2243" s="52">
        <v>36739</v>
      </c>
      <c r="D2243" s="52">
        <v>36769</v>
      </c>
      <c r="E2243" s="57">
        <v>49.7</v>
      </c>
    </row>
    <row r="2244" spans="1:5" hidden="1">
      <c r="A2244" s="43" t="s">
        <v>161</v>
      </c>
      <c r="B2244" s="52">
        <v>36800</v>
      </c>
      <c r="C2244" s="52">
        <v>36770</v>
      </c>
      <c r="D2244" s="52">
        <v>36799</v>
      </c>
      <c r="E2244" s="57">
        <v>51.5</v>
      </c>
    </row>
    <row r="2245" spans="1:5" hidden="1">
      <c r="A2245" s="43" t="s">
        <v>161</v>
      </c>
      <c r="B2245" s="52">
        <v>36831</v>
      </c>
      <c r="C2245" s="52">
        <v>36800</v>
      </c>
      <c r="D2245" s="52">
        <v>36830</v>
      </c>
      <c r="E2245" s="57">
        <v>49.3</v>
      </c>
    </row>
    <row r="2246" spans="1:5" hidden="1">
      <c r="A2246" s="43" t="s">
        <v>161</v>
      </c>
      <c r="B2246" s="52">
        <v>36861</v>
      </c>
      <c r="C2246" s="52">
        <v>36831</v>
      </c>
      <c r="D2246" s="52">
        <v>36860</v>
      </c>
      <c r="E2246" s="57">
        <v>50.1</v>
      </c>
    </row>
    <row r="2247" spans="1:5" hidden="1">
      <c r="A2247" s="43" t="s">
        <v>161</v>
      </c>
      <c r="B2247" s="52">
        <v>36892</v>
      </c>
      <c r="C2247" s="52">
        <v>36861</v>
      </c>
      <c r="D2247" s="52">
        <v>36891</v>
      </c>
      <c r="E2247" s="57">
        <v>42.9</v>
      </c>
    </row>
    <row r="2248" spans="1:5" hidden="1">
      <c r="A2248" s="43" t="s">
        <v>161</v>
      </c>
      <c r="B2248" s="52">
        <v>36923</v>
      </c>
      <c r="C2248" s="52">
        <v>36892</v>
      </c>
      <c r="D2248" s="52">
        <v>36922</v>
      </c>
      <c r="E2248" s="57">
        <v>39.200000000000003</v>
      </c>
    </row>
    <row r="2249" spans="1:5" hidden="1">
      <c r="A2249" s="43" t="s">
        <v>161</v>
      </c>
      <c r="B2249" s="52">
        <v>36951</v>
      </c>
      <c r="C2249" s="52">
        <v>36923</v>
      </c>
      <c r="D2249" s="52">
        <v>36950</v>
      </c>
      <c r="E2249" s="57">
        <v>38.6</v>
      </c>
    </row>
    <row r="2250" spans="1:5" hidden="1">
      <c r="A2250" s="43" t="s">
        <v>161</v>
      </c>
      <c r="B2250" s="52">
        <v>36982</v>
      </c>
      <c r="C2250" s="52">
        <v>36951</v>
      </c>
      <c r="D2250" s="52">
        <v>36981</v>
      </c>
      <c r="E2250" s="57">
        <v>42.6</v>
      </c>
    </row>
    <row r="2251" spans="1:5" hidden="1">
      <c r="A2251" s="43" t="s">
        <v>161</v>
      </c>
      <c r="B2251" s="52">
        <v>37012</v>
      </c>
      <c r="C2251" s="52">
        <v>36982</v>
      </c>
      <c r="D2251" s="52">
        <v>37011</v>
      </c>
      <c r="E2251" s="57">
        <v>43.1</v>
      </c>
    </row>
    <row r="2252" spans="1:5" hidden="1">
      <c r="A2252" s="43" t="s">
        <v>161</v>
      </c>
      <c r="B2252" s="52">
        <v>37043</v>
      </c>
      <c r="C2252" s="52">
        <v>37012</v>
      </c>
      <c r="D2252" s="52">
        <v>37042</v>
      </c>
      <c r="E2252" s="57">
        <v>43.1</v>
      </c>
    </row>
    <row r="2253" spans="1:5" hidden="1">
      <c r="A2253" s="43" t="s">
        <v>161</v>
      </c>
      <c r="B2253" s="52">
        <v>37073</v>
      </c>
      <c r="C2253" s="52">
        <v>37043</v>
      </c>
      <c r="D2253" s="52">
        <v>37072</v>
      </c>
      <c r="E2253" s="57">
        <v>45.3</v>
      </c>
    </row>
    <row r="2254" spans="1:5" hidden="1">
      <c r="A2254" s="43" t="s">
        <v>161</v>
      </c>
      <c r="B2254" s="52">
        <v>37104</v>
      </c>
      <c r="C2254" s="52">
        <v>37073</v>
      </c>
      <c r="D2254" s="52">
        <v>37103</v>
      </c>
      <c r="E2254" s="57">
        <v>47</v>
      </c>
    </row>
    <row r="2255" spans="1:5" hidden="1">
      <c r="A2255" s="43" t="s">
        <v>161</v>
      </c>
      <c r="B2255" s="52">
        <v>37135</v>
      </c>
      <c r="C2255" s="52">
        <v>37104</v>
      </c>
      <c r="D2255" s="52">
        <v>37134</v>
      </c>
      <c r="E2255" s="57">
        <v>51.8</v>
      </c>
    </row>
    <row r="2256" spans="1:5" hidden="1">
      <c r="A2256" s="43" t="s">
        <v>161</v>
      </c>
      <c r="B2256" s="52">
        <v>37165</v>
      </c>
      <c r="C2256" s="52">
        <v>37135</v>
      </c>
      <c r="D2256" s="52">
        <v>37164</v>
      </c>
      <c r="E2256" s="57">
        <v>51.8</v>
      </c>
    </row>
    <row r="2257" spans="1:5" hidden="1">
      <c r="A2257" s="43" t="s">
        <v>161</v>
      </c>
      <c r="B2257" s="52">
        <v>37196</v>
      </c>
      <c r="C2257" s="52">
        <v>37165</v>
      </c>
      <c r="D2257" s="52">
        <v>37195</v>
      </c>
      <c r="E2257" s="57">
        <v>41.8</v>
      </c>
    </row>
    <row r="2258" spans="1:5" hidden="1">
      <c r="A2258" s="43" t="s">
        <v>161</v>
      </c>
      <c r="B2258" s="52">
        <v>37226</v>
      </c>
      <c r="C2258" s="52">
        <v>37196</v>
      </c>
      <c r="D2258" s="52">
        <v>37225</v>
      </c>
      <c r="E2258" s="57">
        <v>46.9</v>
      </c>
    </row>
    <row r="2259" spans="1:5" hidden="1">
      <c r="A2259" s="43" t="s">
        <v>161</v>
      </c>
      <c r="B2259" s="52">
        <v>37257</v>
      </c>
      <c r="C2259" s="52">
        <v>37226</v>
      </c>
      <c r="D2259" s="52">
        <v>37256</v>
      </c>
      <c r="E2259" s="57">
        <v>49.2</v>
      </c>
    </row>
    <row r="2260" spans="1:5" hidden="1">
      <c r="A2260" s="43" t="s">
        <v>161</v>
      </c>
      <c r="B2260" s="52">
        <v>37288</v>
      </c>
      <c r="C2260" s="52">
        <v>37257</v>
      </c>
      <c r="D2260" s="52">
        <v>37287</v>
      </c>
      <c r="E2260" s="57">
        <v>51.1</v>
      </c>
    </row>
    <row r="2261" spans="1:5" hidden="1">
      <c r="A2261" s="43" t="s">
        <v>161</v>
      </c>
      <c r="B2261" s="52">
        <v>37316</v>
      </c>
      <c r="C2261" s="52">
        <v>37288</v>
      </c>
      <c r="D2261" s="52">
        <v>37315</v>
      </c>
      <c r="E2261" s="57">
        <v>58.1</v>
      </c>
    </row>
    <row r="2262" spans="1:5" hidden="1">
      <c r="A2262" s="43" t="s">
        <v>161</v>
      </c>
      <c r="B2262" s="52">
        <v>37347</v>
      </c>
      <c r="C2262" s="52">
        <v>37316</v>
      </c>
      <c r="D2262" s="52">
        <v>37346</v>
      </c>
      <c r="E2262" s="57">
        <v>58.3</v>
      </c>
    </row>
    <row r="2263" spans="1:5" hidden="1">
      <c r="A2263" s="43" t="s">
        <v>161</v>
      </c>
      <c r="B2263" s="52">
        <v>37377</v>
      </c>
      <c r="C2263" s="52">
        <v>37347</v>
      </c>
      <c r="D2263" s="52">
        <v>37376</v>
      </c>
      <c r="E2263" s="57">
        <v>59.1</v>
      </c>
    </row>
    <row r="2264" spans="1:5" hidden="1">
      <c r="A2264" s="43" t="s">
        <v>161</v>
      </c>
      <c r="B2264" s="52">
        <v>37408</v>
      </c>
      <c r="C2264" s="52">
        <v>37377</v>
      </c>
      <c r="D2264" s="52">
        <v>37407</v>
      </c>
      <c r="E2264" s="57">
        <v>59.4</v>
      </c>
    </row>
    <row r="2265" spans="1:5" hidden="1">
      <c r="A2265" s="43" t="s">
        <v>161</v>
      </c>
      <c r="B2265" s="52">
        <v>37438</v>
      </c>
      <c r="C2265" s="52">
        <v>37408</v>
      </c>
      <c r="D2265" s="52">
        <v>37437</v>
      </c>
      <c r="E2265" s="57">
        <v>61.1</v>
      </c>
    </row>
    <row r="2266" spans="1:5" hidden="1">
      <c r="A2266" s="43" t="s">
        <v>161</v>
      </c>
      <c r="B2266" s="52">
        <v>37469</v>
      </c>
      <c r="C2266" s="52">
        <v>37438</v>
      </c>
      <c r="D2266" s="52">
        <v>37468</v>
      </c>
      <c r="E2266" s="57">
        <v>56.6</v>
      </c>
    </row>
    <row r="2267" spans="1:5" hidden="1">
      <c r="A2267" s="43" t="s">
        <v>161</v>
      </c>
      <c r="B2267" s="52">
        <v>37500</v>
      </c>
      <c r="C2267" s="52">
        <v>37469</v>
      </c>
      <c r="D2267" s="52">
        <v>37499</v>
      </c>
      <c r="E2267" s="57">
        <v>54.9</v>
      </c>
    </row>
    <row r="2268" spans="1:5" hidden="1">
      <c r="A2268" s="43" t="s">
        <v>161</v>
      </c>
      <c r="B2268" s="52">
        <v>37530</v>
      </c>
      <c r="C2268" s="52">
        <v>37500</v>
      </c>
      <c r="D2268" s="52">
        <v>37529</v>
      </c>
      <c r="E2268" s="57">
        <v>53.5</v>
      </c>
    </row>
    <row r="2269" spans="1:5" hidden="1">
      <c r="A2269" s="43" t="s">
        <v>161</v>
      </c>
      <c r="B2269" s="52">
        <v>37561</v>
      </c>
      <c r="C2269" s="52">
        <v>37530</v>
      </c>
      <c r="D2269" s="52">
        <v>37560</v>
      </c>
      <c r="E2269" s="57">
        <v>51.3</v>
      </c>
    </row>
    <row r="2270" spans="1:5" hidden="1">
      <c r="A2270" s="43" t="s">
        <v>161</v>
      </c>
      <c r="B2270" s="52">
        <v>37591</v>
      </c>
      <c r="C2270" s="52">
        <v>37561</v>
      </c>
      <c r="D2270" s="52">
        <v>37590</v>
      </c>
      <c r="E2270" s="57">
        <v>52.7</v>
      </c>
    </row>
    <row r="2271" spans="1:5" hidden="1">
      <c r="A2271" s="43" t="s">
        <v>161</v>
      </c>
      <c r="B2271" s="52">
        <v>37622</v>
      </c>
      <c r="C2271" s="52">
        <v>37591</v>
      </c>
      <c r="D2271" s="52">
        <v>37621</v>
      </c>
      <c r="E2271" s="57">
        <v>53.9</v>
      </c>
    </row>
    <row r="2272" spans="1:5" hidden="1">
      <c r="A2272" s="43" t="s">
        <v>161</v>
      </c>
      <c r="B2272" s="52">
        <v>37653</v>
      </c>
      <c r="C2272" s="52">
        <v>37622</v>
      </c>
      <c r="D2272" s="52">
        <v>37652</v>
      </c>
      <c r="E2272" s="57">
        <v>54.1</v>
      </c>
    </row>
    <row r="2273" spans="1:5" hidden="1">
      <c r="A2273" s="43" t="s">
        <v>161</v>
      </c>
      <c r="B2273" s="52">
        <v>37681</v>
      </c>
      <c r="C2273" s="52">
        <v>37653</v>
      </c>
      <c r="D2273" s="52">
        <v>37680</v>
      </c>
      <c r="E2273" s="57">
        <v>53.6</v>
      </c>
    </row>
    <row r="2274" spans="1:5" hidden="1">
      <c r="A2274" s="43" t="s">
        <v>161</v>
      </c>
      <c r="B2274" s="52">
        <v>37712</v>
      </c>
      <c r="C2274" s="52">
        <v>37681</v>
      </c>
      <c r="D2274" s="52">
        <v>37711</v>
      </c>
      <c r="E2274" s="57">
        <v>47</v>
      </c>
    </row>
    <row r="2275" spans="1:5" hidden="1">
      <c r="A2275" s="43" t="s">
        <v>161</v>
      </c>
      <c r="B2275" s="52">
        <v>37742</v>
      </c>
      <c r="C2275" s="52">
        <v>37712</v>
      </c>
      <c r="D2275" s="52">
        <v>37741</v>
      </c>
      <c r="E2275" s="57">
        <v>48.5</v>
      </c>
    </row>
    <row r="2276" spans="1:5" hidden="1">
      <c r="A2276" s="43" t="s">
        <v>161</v>
      </c>
      <c r="B2276" s="52">
        <v>37773</v>
      </c>
      <c r="C2276" s="52">
        <v>37742</v>
      </c>
      <c r="D2276" s="52">
        <v>37772</v>
      </c>
      <c r="E2276" s="57">
        <v>52.9</v>
      </c>
    </row>
    <row r="2277" spans="1:5" hidden="1">
      <c r="A2277" s="43" t="s">
        <v>161</v>
      </c>
      <c r="B2277" s="52">
        <v>37803</v>
      </c>
      <c r="C2277" s="52">
        <v>37773</v>
      </c>
      <c r="D2277" s="52">
        <v>37802</v>
      </c>
      <c r="E2277" s="57">
        <v>54.1</v>
      </c>
    </row>
    <row r="2278" spans="1:5" hidden="1">
      <c r="A2278" s="43" t="s">
        <v>161</v>
      </c>
      <c r="B2278" s="52">
        <v>37834</v>
      </c>
      <c r="C2278" s="52">
        <v>37803</v>
      </c>
      <c r="D2278" s="52">
        <v>37833</v>
      </c>
      <c r="E2278" s="57">
        <v>53.9</v>
      </c>
    </row>
    <row r="2279" spans="1:5" hidden="1">
      <c r="A2279" s="43" t="s">
        <v>161</v>
      </c>
      <c r="B2279" s="52">
        <v>37865</v>
      </c>
      <c r="C2279" s="52">
        <v>37834</v>
      </c>
      <c r="D2279" s="52">
        <v>37864</v>
      </c>
      <c r="E2279" s="57">
        <v>61.8</v>
      </c>
    </row>
    <row r="2280" spans="1:5" hidden="1">
      <c r="A2280" s="43" t="s">
        <v>161</v>
      </c>
      <c r="B2280" s="52">
        <v>37895</v>
      </c>
      <c r="C2280" s="52">
        <v>37865</v>
      </c>
      <c r="D2280" s="52">
        <v>37894</v>
      </c>
      <c r="E2280" s="57">
        <v>57.8</v>
      </c>
    </row>
    <row r="2281" spans="1:5" hidden="1">
      <c r="A2281" s="43" t="s">
        <v>161</v>
      </c>
      <c r="B2281" s="52">
        <v>37926</v>
      </c>
      <c r="C2281" s="52">
        <v>37895</v>
      </c>
      <c r="D2281" s="52">
        <v>37925</v>
      </c>
      <c r="E2281" s="57">
        <v>62.8</v>
      </c>
    </row>
    <row r="2282" spans="1:5" hidden="1">
      <c r="A2282" s="43" t="s">
        <v>161</v>
      </c>
      <c r="B2282" s="52">
        <v>37956</v>
      </c>
      <c r="C2282" s="52">
        <v>37926</v>
      </c>
      <c r="D2282" s="52">
        <v>37955</v>
      </c>
      <c r="E2282" s="57">
        <v>66.599999999999994</v>
      </c>
    </row>
    <row r="2283" spans="1:5" hidden="1">
      <c r="A2283" s="43" t="s">
        <v>161</v>
      </c>
      <c r="B2283" s="52">
        <v>37987</v>
      </c>
      <c r="C2283" s="52">
        <v>37956</v>
      </c>
      <c r="D2283" s="52">
        <v>37986</v>
      </c>
      <c r="E2283" s="57">
        <v>70</v>
      </c>
    </row>
    <row r="2284" spans="1:5" hidden="1">
      <c r="A2284" s="43" t="s">
        <v>161</v>
      </c>
      <c r="B2284" s="52">
        <v>38018</v>
      </c>
      <c r="C2284" s="52">
        <v>37987</v>
      </c>
      <c r="D2284" s="52">
        <v>38017</v>
      </c>
      <c r="E2284" s="57">
        <v>69.3</v>
      </c>
    </row>
    <row r="2285" spans="1:5" hidden="1">
      <c r="A2285" s="43" t="s">
        <v>161</v>
      </c>
      <c r="B2285" s="52">
        <v>38047</v>
      </c>
      <c r="C2285" s="52">
        <v>38018</v>
      </c>
      <c r="D2285" s="52">
        <v>38046</v>
      </c>
      <c r="E2285" s="57">
        <v>65.599999999999994</v>
      </c>
    </row>
    <row r="2286" spans="1:5" hidden="1">
      <c r="A2286" s="43" t="s">
        <v>161</v>
      </c>
      <c r="B2286" s="52">
        <v>38078</v>
      </c>
      <c r="C2286" s="52">
        <v>38047</v>
      </c>
      <c r="D2286" s="52">
        <v>38077</v>
      </c>
      <c r="E2286" s="57">
        <v>66.8</v>
      </c>
    </row>
    <row r="2287" spans="1:5" hidden="1">
      <c r="A2287" s="43" t="s">
        <v>161</v>
      </c>
      <c r="B2287" s="52">
        <v>38108</v>
      </c>
      <c r="C2287" s="52">
        <v>38078</v>
      </c>
      <c r="D2287" s="52">
        <v>38107</v>
      </c>
      <c r="E2287" s="57">
        <v>66.599999999999994</v>
      </c>
    </row>
    <row r="2288" spans="1:5" hidden="1">
      <c r="A2288" s="43" t="s">
        <v>161</v>
      </c>
      <c r="B2288" s="52">
        <v>38139</v>
      </c>
      <c r="C2288" s="52">
        <v>38108</v>
      </c>
      <c r="D2288" s="52">
        <v>38138</v>
      </c>
      <c r="E2288" s="57">
        <v>65.3</v>
      </c>
    </row>
    <row r="2289" spans="1:5" hidden="1">
      <c r="A2289" s="43" t="s">
        <v>161</v>
      </c>
      <c r="B2289" s="52">
        <v>38169</v>
      </c>
      <c r="C2289" s="52">
        <v>38139</v>
      </c>
      <c r="D2289" s="52">
        <v>38168</v>
      </c>
      <c r="E2289" s="57">
        <v>63.7</v>
      </c>
    </row>
    <row r="2290" spans="1:5" hidden="1">
      <c r="A2290" s="43" t="s">
        <v>161</v>
      </c>
      <c r="B2290" s="52">
        <v>38200</v>
      </c>
      <c r="C2290" s="52">
        <v>38169</v>
      </c>
      <c r="D2290" s="52">
        <v>38199</v>
      </c>
      <c r="E2290" s="57">
        <v>63.8</v>
      </c>
    </row>
    <row r="2291" spans="1:5" hidden="1">
      <c r="A2291" s="43" t="s">
        <v>161</v>
      </c>
      <c r="B2291" s="52">
        <v>38231</v>
      </c>
      <c r="C2291" s="52">
        <v>38200</v>
      </c>
      <c r="D2291" s="52">
        <v>38230</v>
      </c>
      <c r="E2291" s="57">
        <v>59.3</v>
      </c>
    </row>
    <row r="2292" spans="1:5" hidden="1">
      <c r="A2292" s="43" t="s">
        <v>161</v>
      </c>
      <c r="B2292" s="52">
        <v>38261</v>
      </c>
      <c r="C2292" s="52">
        <v>38231</v>
      </c>
      <c r="D2292" s="52">
        <v>38260</v>
      </c>
      <c r="E2292" s="57">
        <v>59.8</v>
      </c>
    </row>
    <row r="2293" spans="1:5" hidden="1">
      <c r="A2293" s="43" t="s">
        <v>161</v>
      </c>
      <c r="B2293" s="52">
        <v>38292</v>
      </c>
      <c r="C2293" s="52">
        <v>38261</v>
      </c>
      <c r="D2293" s="52">
        <v>38291</v>
      </c>
      <c r="E2293" s="57">
        <v>59.3</v>
      </c>
    </row>
    <row r="2294" spans="1:5" hidden="1">
      <c r="A2294" s="43" t="s">
        <v>161</v>
      </c>
      <c r="B2294" s="52">
        <v>38322</v>
      </c>
      <c r="C2294" s="52">
        <v>38292</v>
      </c>
      <c r="D2294" s="52">
        <v>38321</v>
      </c>
      <c r="E2294" s="57">
        <v>57.3</v>
      </c>
    </row>
    <row r="2295" spans="1:5" hidden="1">
      <c r="A2295" s="43" t="s">
        <v>161</v>
      </c>
      <c r="B2295" s="52">
        <v>38353</v>
      </c>
      <c r="C2295" s="52">
        <v>38322</v>
      </c>
      <c r="D2295" s="52">
        <v>38352</v>
      </c>
      <c r="E2295" s="57">
        <v>57.9</v>
      </c>
    </row>
    <row r="2296" spans="1:5" hidden="1">
      <c r="A2296" s="43" t="s">
        <v>161</v>
      </c>
      <c r="B2296" s="52">
        <v>38384</v>
      </c>
      <c r="C2296" s="52">
        <v>38353</v>
      </c>
      <c r="D2296" s="52">
        <v>38383</v>
      </c>
      <c r="E2296" s="57">
        <v>59.3</v>
      </c>
    </row>
    <row r="2297" spans="1:5" hidden="1">
      <c r="A2297" s="43" t="s">
        <v>161</v>
      </c>
      <c r="B2297" s="52">
        <v>38412</v>
      </c>
      <c r="C2297" s="52">
        <v>38384</v>
      </c>
      <c r="D2297" s="52">
        <v>38411</v>
      </c>
      <c r="E2297" s="57">
        <v>58.2</v>
      </c>
    </row>
    <row r="2298" spans="1:5" hidden="1">
      <c r="A2298" s="43" t="s">
        <v>161</v>
      </c>
      <c r="B2298" s="52">
        <v>38443</v>
      </c>
      <c r="C2298" s="52">
        <v>38412</v>
      </c>
      <c r="D2298" s="52">
        <v>38442</v>
      </c>
      <c r="E2298" s="57">
        <v>57.5</v>
      </c>
    </row>
    <row r="2299" spans="1:5" hidden="1">
      <c r="A2299" s="43" t="s">
        <v>161</v>
      </c>
      <c r="B2299" s="52">
        <v>38473</v>
      </c>
      <c r="C2299" s="52">
        <v>38443</v>
      </c>
      <c r="D2299" s="52">
        <v>38472</v>
      </c>
      <c r="E2299" s="57">
        <v>54.2</v>
      </c>
    </row>
    <row r="2300" spans="1:5" hidden="1">
      <c r="A2300" s="43" t="s">
        <v>161</v>
      </c>
      <c r="B2300" s="52">
        <v>38504</v>
      </c>
      <c r="C2300" s="52">
        <v>38473</v>
      </c>
      <c r="D2300" s="52">
        <v>38503</v>
      </c>
      <c r="E2300" s="57">
        <v>54.7</v>
      </c>
    </row>
    <row r="2301" spans="1:5" hidden="1">
      <c r="A2301" s="43" t="s">
        <v>161</v>
      </c>
      <c r="B2301" s="52">
        <v>38534</v>
      </c>
      <c r="C2301" s="52">
        <v>38504</v>
      </c>
      <c r="D2301" s="52">
        <v>38533</v>
      </c>
      <c r="E2301" s="57">
        <v>55.1</v>
      </c>
    </row>
    <row r="2302" spans="1:5" hidden="1">
      <c r="A2302" s="43" t="s">
        <v>161</v>
      </c>
      <c r="B2302" s="52">
        <v>38565</v>
      </c>
      <c r="C2302" s="52">
        <v>38534</v>
      </c>
      <c r="D2302" s="52">
        <v>38564</v>
      </c>
      <c r="E2302" s="57">
        <v>57.4</v>
      </c>
    </row>
    <row r="2303" spans="1:5" hidden="1">
      <c r="A2303" s="43" t="s">
        <v>161</v>
      </c>
      <c r="B2303" s="52">
        <v>38596</v>
      </c>
      <c r="C2303" s="52">
        <v>38565</v>
      </c>
      <c r="D2303" s="52">
        <v>38595</v>
      </c>
      <c r="E2303" s="57">
        <v>55.6</v>
      </c>
    </row>
    <row r="2304" spans="1:5" hidden="1">
      <c r="A2304" s="43" t="s">
        <v>161</v>
      </c>
      <c r="B2304" s="52">
        <v>38626</v>
      </c>
      <c r="C2304" s="52">
        <v>38596</v>
      </c>
      <c r="D2304" s="52">
        <v>38625</v>
      </c>
      <c r="E2304" s="57">
        <v>62.4</v>
      </c>
    </row>
    <row r="2305" spans="1:5" hidden="1">
      <c r="A2305" s="43" t="s">
        <v>161</v>
      </c>
      <c r="B2305" s="52">
        <v>38657</v>
      </c>
      <c r="C2305" s="52">
        <v>38626</v>
      </c>
      <c r="D2305" s="52">
        <v>38656</v>
      </c>
      <c r="E2305" s="57">
        <v>62.1</v>
      </c>
    </row>
    <row r="2306" spans="1:5" hidden="1">
      <c r="A2306" s="43" t="s">
        <v>161</v>
      </c>
      <c r="B2306" s="52">
        <v>38687</v>
      </c>
      <c r="C2306" s="52">
        <v>38657</v>
      </c>
      <c r="D2306" s="52">
        <v>38686</v>
      </c>
      <c r="E2306" s="57">
        <v>62.4</v>
      </c>
    </row>
    <row r="2307" spans="1:5" hidden="1">
      <c r="A2307" s="43" t="s">
        <v>161</v>
      </c>
      <c r="B2307" s="52">
        <v>38718</v>
      </c>
      <c r="C2307" s="52">
        <v>38687</v>
      </c>
      <c r="D2307" s="52">
        <v>38717</v>
      </c>
      <c r="E2307" s="57">
        <v>60.3</v>
      </c>
    </row>
    <row r="2308" spans="1:5" hidden="1">
      <c r="A2308" s="43" t="s">
        <v>161</v>
      </c>
      <c r="B2308" s="52">
        <v>38749</v>
      </c>
      <c r="C2308" s="52">
        <v>38718</v>
      </c>
      <c r="D2308" s="52">
        <v>38748</v>
      </c>
      <c r="E2308" s="57">
        <v>59.7</v>
      </c>
    </row>
    <row r="2309" spans="1:5" hidden="1">
      <c r="A2309" s="43" t="s">
        <v>161</v>
      </c>
      <c r="B2309" s="52">
        <v>38777</v>
      </c>
      <c r="C2309" s="52">
        <v>38749</v>
      </c>
      <c r="D2309" s="52">
        <v>38776</v>
      </c>
      <c r="E2309" s="57">
        <v>57.9</v>
      </c>
    </row>
    <row r="2310" spans="1:5" hidden="1">
      <c r="A2310" s="43" t="s">
        <v>161</v>
      </c>
      <c r="B2310" s="52">
        <v>38808</v>
      </c>
      <c r="C2310" s="52">
        <v>38777</v>
      </c>
      <c r="D2310" s="52">
        <v>38807</v>
      </c>
      <c r="E2310" s="57">
        <v>57</v>
      </c>
    </row>
    <row r="2311" spans="1:5" hidden="1">
      <c r="A2311" s="43" t="s">
        <v>161</v>
      </c>
      <c r="B2311" s="52">
        <v>38838</v>
      </c>
      <c r="C2311" s="52">
        <v>38808</v>
      </c>
      <c r="D2311" s="52">
        <v>38837</v>
      </c>
      <c r="E2311" s="57">
        <v>57.1</v>
      </c>
    </row>
    <row r="2312" spans="1:5" hidden="1">
      <c r="A2312" s="43" t="s">
        <v>161</v>
      </c>
      <c r="B2312" s="52">
        <v>38869</v>
      </c>
      <c r="C2312" s="52">
        <v>38838</v>
      </c>
      <c r="D2312" s="52">
        <v>38868</v>
      </c>
      <c r="E2312" s="57">
        <v>56</v>
      </c>
    </row>
    <row r="2313" spans="1:5" hidden="1">
      <c r="A2313" s="43" t="s">
        <v>161</v>
      </c>
      <c r="B2313" s="52">
        <v>38899</v>
      </c>
      <c r="C2313" s="52">
        <v>38869</v>
      </c>
      <c r="D2313" s="52">
        <v>38898</v>
      </c>
      <c r="E2313" s="57">
        <v>53.4</v>
      </c>
    </row>
    <row r="2314" spans="1:5" hidden="1">
      <c r="A2314" s="43" t="s">
        <v>161</v>
      </c>
      <c r="B2314" s="52">
        <v>38930</v>
      </c>
      <c r="C2314" s="52">
        <v>38899</v>
      </c>
      <c r="D2314" s="52">
        <v>38929</v>
      </c>
      <c r="E2314" s="57">
        <v>56.9</v>
      </c>
    </row>
    <row r="2315" spans="1:5" hidden="1">
      <c r="A2315" s="43" t="s">
        <v>161</v>
      </c>
      <c r="B2315" s="52">
        <v>38961</v>
      </c>
      <c r="C2315" s="52">
        <v>38930</v>
      </c>
      <c r="D2315" s="52">
        <v>38960</v>
      </c>
      <c r="E2315" s="57">
        <v>55.2</v>
      </c>
    </row>
    <row r="2316" spans="1:5" hidden="1">
      <c r="A2316" s="43" t="s">
        <v>161</v>
      </c>
      <c r="B2316" s="52">
        <v>38991</v>
      </c>
      <c r="C2316" s="52">
        <v>38961</v>
      </c>
      <c r="D2316" s="52">
        <v>38990</v>
      </c>
      <c r="E2316" s="57">
        <v>56.2</v>
      </c>
    </row>
    <row r="2317" spans="1:5" hidden="1">
      <c r="A2317" s="43" t="s">
        <v>161</v>
      </c>
      <c r="B2317" s="52">
        <v>39022</v>
      </c>
      <c r="C2317" s="52">
        <v>38991</v>
      </c>
      <c r="D2317" s="52">
        <v>39021</v>
      </c>
      <c r="E2317" s="57">
        <v>54.3</v>
      </c>
    </row>
    <row r="2318" spans="1:5" hidden="1">
      <c r="A2318" s="43" t="s">
        <v>161</v>
      </c>
      <c r="B2318" s="52">
        <v>39052</v>
      </c>
      <c r="C2318" s="52">
        <v>39022</v>
      </c>
      <c r="D2318" s="52">
        <v>39051</v>
      </c>
      <c r="E2318" s="57">
        <v>50.7</v>
      </c>
    </row>
    <row r="2319" spans="1:5" hidden="1">
      <c r="A2319" s="43" t="s">
        <v>161</v>
      </c>
      <c r="B2319" s="52">
        <v>39083</v>
      </c>
      <c r="C2319" s="52">
        <v>39052</v>
      </c>
      <c r="D2319" s="52">
        <v>39082</v>
      </c>
      <c r="E2319" s="57">
        <v>52.7</v>
      </c>
    </row>
    <row r="2320" spans="1:5" hidden="1">
      <c r="A2320" s="43" t="s">
        <v>161</v>
      </c>
      <c r="B2320" s="52">
        <v>39114</v>
      </c>
      <c r="C2320" s="52">
        <v>39083</v>
      </c>
      <c r="D2320" s="52">
        <v>39113</v>
      </c>
      <c r="E2320" s="57">
        <v>51.2</v>
      </c>
    </row>
    <row r="2321" spans="1:5" hidden="1">
      <c r="A2321" s="43" t="s">
        <v>161</v>
      </c>
      <c r="B2321" s="52">
        <v>39142</v>
      </c>
      <c r="C2321" s="52">
        <v>39114</v>
      </c>
      <c r="D2321" s="52">
        <v>39141</v>
      </c>
      <c r="E2321" s="57">
        <v>53.8</v>
      </c>
    </row>
    <row r="2322" spans="1:5" hidden="1">
      <c r="A2322" s="43" t="s">
        <v>161</v>
      </c>
      <c r="B2322" s="52">
        <v>39173</v>
      </c>
      <c r="C2322" s="52">
        <v>39142</v>
      </c>
      <c r="D2322" s="52">
        <v>39172</v>
      </c>
      <c r="E2322" s="57">
        <v>53.1</v>
      </c>
    </row>
    <row r="2323" spans="1:5" hidden="1">
      <c r="A2323" s="43" t="s">
        <v>161</v>
      </c>
      <c r="B2323" s="52">
        <v>39203</v>
      </c>
      <c r="C2323" s="52">
        <v>39173</v>
      </c>
      <c r="D2323" s="52">
        <v>39202</v>
      </c>
      <c r="E2323" s="57">
        <v>56.2</v>
      </c>
    </row>
    <row r="2324" spans="1:5" hidden="1">
      <c r="A2324" s="43" t="s">
        <v>161</v>
      </c>
      <c r="B2324" s="52">
        <v>39234</v>
      </c>
      <c r="C2324" s="52">
        <v>39203</v>
      </c>
      <c r="D2324" s="52">
        <v>39233</v>
      </c>
      <c r="E2324" s="57">
        <v>56.2</v>
      </c>
    </row>
    <row r="2325" spans="1:5" hidden="1">
      <c r="A2325" s="43" t="s">
        <v>161</v>
      </c>
      <c r="B2325" s="52">
        <v>39264</v>
      </c>
      <c r="C2325" s="52">
        <v>39234</v>
      </c>
      <c r="D2325" s="52">
        <v>39263</v>
      </c>
      <c r="E2325" s="57">
        <v>59.5</v>
      </c>
    </row>
    <row r="2326" spans="1:5" hidden="1">
      <c r="A2326" s="43" t="s">
        <v>161</v>
      </c>
      <c r="B2326" s="52">
        <v>39295</v>
      </c>
      <c r="C2326" s="52">
        <v>39264</v>
      </c>
      <c r="D2326" s="52">
        <v>39294</v>
      </c>
      <c r="E2326" s="57">
        <v>57</v>
      </c>
    </row>
    <row r="2327" spans="1:5" hidden="1">
      <c r="A2327" s="43" t="s">
        <v>161</v>
      </c>
      <c r="B2327" s="52">
        <v>39326</v>
      </c>
      <c r="C2327" s="52">
        <v>39295</v>
      </c>
      <c r="D2327" s="52">
        <v>39325</v>
      </c>
      <c r="E2327" s="57">
        <v>54.3</v>
      </c>
    </row>
    <row r="2328" spans="1:5" hidden="1">
      <c r="A2328" s="43" t="s">
        <v>161</v>
      </c>
      <c r="B2328" s="52">
        <v>39356</v>
      </c>
      <c r="C2328" s="52">
        <v>39326</v>
      </c>
      <c r="D2328" s="52">
        <v>39355</v>
      </c>
      <c r="E2328" s="57">
        <v>56.3</v>
      </c>
    </row>
    <row r="2329" spans="1:5" hidden="1">
      <c r="A2329" s="43" t="s">
        <v>161</v>
      </c>
      <c r="B2329" s="52">
        <v>39387</v>
      </c>
      <c r="C2329" s="52">
        <v>39356</v>
      </c>
      <c r="D2329" s="52">
        <v>39386</v>
      </c>
      <c r="E2329" s="57">
        <v>51.3</v>
      </c>
    </row>
    <row r="2330" spans="1:5" hidden="1">
      <c r="A2330" s="43" t="s">
        <v>161</v>
      </c>
      <c r="B2330" s="52">
        <v>39417</v>
      </c>
      <c r="C2330" s="52">
        <v>39387</v>
      </c>
      <c r="D2330" s="52">
        <v>39416</v>
      </c>
      <c r="E2330" s="57">
        <v>53.7</v>
      </c>
    </row>
    <row r="2331" spans="1:5" hidden="1">
      <c r="A2331" s="43" t="s">
        <v>161</v>
      </c>
      <c r="B2331" s="52">
        <v>39448</v>
      </c>
      <c r="C2331" s="52">
        <v>39417</v>
      </c>
      <c r="D2331" s="52">
        <v>39447</v>
      </c>
      <c r="E2331" s="57">
        <v>49.2</v>
      </c>
    </row>
    <row r="2332" spans="1:5" hidden="1">
      <c r="A2332" s="43" t="s">
        <v>161</v>
      </c>
      <c r="B2332" s="52">
        <v>39479</v>
      </c>
      <c r="C2332" s="52">
        <v>39448</v>
      </c>
      <c r="D2332" s="52">
        <v>39478</v>
      </c>
      <c r="E2332" s="57">
        <v>53.7</v>
      </c>
    </row>
    <row r="2333" spans="1:5" hidden="1">
      <c r="A2333" s="43" t="s">
        <v>161</v>
      </c>
      <c r="B2333" s="52">
        <v>39508</v>
      </c>
      <c r="C2333" s="52">
        <v>39479</v>
      </c>
      <c r="D2333" s="52">
        <v>39507</v>
      </c>
      <c r="E2333" s="57">
        <v>47.4</v>
      </c>
    </row>
    <row r="2334" spans="1:5" hidden="1">
      <c r="A2334" s="43" t="s">
        <v>161</v>
      </c>
      <c r="B2334" s="52">
        <v>39539</v>
      </c>
      <c r="C2334" s="52">
        <v>39508</v>
      </c>
      <c r="D2334" s="52">
        <v>39538</v>
      </c>
      <c r="E2334" s="57">
        <v>48.3</v>
      </c>
    </row>
    <row r="2335" spans="1:5" hidden="1">
      <c r="A2335" s="43" t="s">
        <v>161</v>
      </c>
      <c r="B2335" s="52">
        <v>39569</v>
      </c>
      <c r="C2335" s="52">
        <v>39539</v>
      </c>
      <c r="D2335" s="52">
        <v>39568</v>
      </c>
      <c r="E2335" s="57">
        <v>48.3</v>
      </c>
    </row>
    <row r="2336" spans="1:5" hidden="1">
      <c r="A2336" s="43" t="s">
        <v>161</v>
      </c>
      <c r="B2336" s="52">
        <v>39600</v>
      </c>
      <c r="C2336" s="52">
        <v>39569</v>
      </c>
      <c r="D2336" s="52">
        <v>39599</v>
      </c>
      <c r="E2336" s="57">
        <v>49.4</v>
      </c>
    </row>
    <row r="2337" spans="1:5" hidden="1">
      <c r="A2337" s="43" t="s">
        <v>161</v>
      </c>
      <c r="B2337" s="52">
        <v>39630</v>
      </c>
      <c r="C2337" s="52">
        <v>39600</v>
      </c>
      <c r="D2337" s="52">
        <v>39629</v>
      </c>
      <c r="E2337" s="57">
        <v>50.7</v>
      </c>
    </row>
    <row r="2338" spans="1:5" hidden="1">
      <c r="A2338" s="43" t="s">
        <v>161</v>
      </c>
      <c r="B2338" s="52">
        <v>39661</v>
      </c>
      <c r="C2338" s="52">
        <v>39630</v>
      </c>
      <c r="D2338" s="52">
        <v>39660</v>
      </c>
      <c r="E2338" s="57">
        <v>54.6</v>
      </c>
    </row>
    <row r="2339" spans="1:5" hidden="1">
      <c r="A2339" s="43" t="s">
        <v>161</v>
      </c>
      <c r="B2339" s="52">
        <v>39692</v>
      </c>
      <c r="C2339" s="52">
        <v>39661</v>
      </c>
      <c r="D2339" s="52">
        <v>39691</v>
      </c>
      <c r="E2339" s="57">
        <v>50.4</v>
      </c>
    </row>
    <row r="2340" spans="1:5" hidden="1">
      <c r="A2340" s="43" t="s">
        <v>161</v>
      </c>
      <c r="B2340" s="52">
        <v>39722</v>
      </c>
      <c r="C2340" s="52">
        <v>39692</v>
      </c>
      <c r="D2340" s="52">
        <v>39721</v>
      </c>
      <c r="E2340" s="57">
        <v>45.4</v>
      </c>
    </row>
    <row r="2341" spans="1:5" hidden="1">
      <c r="A2341" s="43" t="s">
        <v>161</v>
      </c>
      <c r="B2341" s="52">
        <v>39753</v>
      </c>
      <c r="C2341" s="52">
        <v>39722</v>
      </c>
      <c r="D2341" s="52">
        <v>39752</v>
      </c>
      <c r="E2341" s="57">
        <v>33.6</v>
      </c>
    </row>
    <row r="2342" spans="1:5" hidden="1">
      <c r="A2342" s="43" t="s">
        <v>161</v>
      </c>
      <c r="B2342" s="52">
        <v>39783</v>
      </c>
      <c r="C2342" s="52">
        <v>39753</v>
      </c>
      <c r="D2342" s="52">
        <v>39782</v>
      </c>
      <c r="E2342" s="57">
        <v>32.4</v>
      </c>
    </row>
    <row r="2343" spans="1:5" hidden="1">
      <c r="A2343" s="43" t="s">
        <v>161</v>
      </c>
      <c r="B2343" s="52">
        <v>39814</v>
      </c>
      <c r="C2343" s="52">
        <v>39783</v>
      </c>
      <c r="D2343" s="52">
        <v>39813</v>
      </c>
      <c r="E2343" s="57">
        <v>26.3</v>
      </c>
    </row>
    <row r="2344" spans="1:5" hidden="1">
      <c r="A2344" s="43" t="s">
        <v>161</v>
      </c>
      <c r="B2344" s="52">
        <v>39845</v>
      </c>
      <c r="C2344" s="52">
        <v>39814</v>
      </c>
      <c r="D2344" s="52">
        <v>39844</v>
      </c>
      <c r="E2344" s="57">
        <v>30.3</v>
      </c>
    </row>
    <row r="2345" spans="1:5" hidden="1">
      <c r="A2345" s="43" t="s">
        <v>161</v>
      </c>
      <c r="B2345" s="52">
        <v>39873</v>
      </c>
      <c r="C2345" s="52">
        <v>39845</v>
      </c>
      <c r="D2345" s="52">
        <v>39872</v>
      </c>
      <c r="E2345" s="57">
        <v>35.299999999999997</v>
      </c>
    </row>
    <row r="2346" spans="1:5" hidden="1">
      <c r="A2346" s="43" t="s">
        <v>161</v>
      </c>
      <c r="B2346" s="52">
        <v>39904</v>
      </c>
      <c r="C2346" s="52">
        <v>39873</v>
      </c>
      <c r="D2346" s="52">
        <v>39903</v>
      </c>
      <c r="E2346" s="57">
        <v>36.299999999999997</v>
      </c>
    </row>
    <row r="2347" spans="1:5" hidden="1">
      <c r="A2347" s="43" t="s">
        <v>161</v>
      </c>
      <c r="B2347" s="52">
        <v>39934</v>
      </c>
      <c r="C2347" s="52">
        <v>39904</v>
      </c>
      <c r="D2347" s="52">
        <v>39933</v>
      </c>
      <c r="E2347" s="57">
        <v>39</v>
      </c>
    </row>
    <row r="2348" spans="1:5" hidden="1">
      <c r="A2348" s="43" t="s">
        <v>161</v>
      </c>
      <c r="B2348" s="52">
        <v>39965</v>
      </c>
      <c r="C2348" s="52">
        <v>39934</v>
      </c>
      <c r="D2348" s="52">
        <v>39964</v>
      </c>
      <c r="E2348" s="57">
        <v>42.7</v>
      </c>
    </row>
    <row r="2349" spans="1:5" hidden="1">
      <c r="A2349" s="43" t="s">
        <v>161</v>
      </c>
      <c r="B2349" s="52">
        <v>39995</v>
      </c>
      <c r="C2349" s="52">
        <v>39965</v>
      </c>
      <c r="D2349" s="52">
        <v>39994</v>
      </c>
      <c r="E2349" s="57">
        <v>55.4</v>
      </c>
    </row>
    <row r="2350" spans="1:5" hidden="1">
      <c r="A2350" s="43" t="s">
        <v>161</v>
      </c>
      <c r="B2350" s="52">
        <v>40026</v>
      </c>
      <c r="C2350" s="52">
        <v>39995</v>
      </c>
      <c r="D2350" s="52">
        <v>40025</v>
      </c>
      <c r="E2350" s="57">
        <v>59.9</v>
      </c>
    </row>
    <row r="2351" spans="1:5" hidden="1">
      <c r="A2351" s="43" t="s">
        <v>161</v>
      </c>
      <c r="B2351" s="52">
        <v>40057</v>
      </c>
      <c r="C2351" s="52">
        <v>40026</v>
      </c>
      <c r="D2351" s="52">
        <v>40056</v>
      </c>
      <c r="E2351" s="57">
        <v>62.4</v>
      </c>
    </row>
    <row r="2352" spans="1:5" hidden="1">
      <c r="A2352" s="43" t="s">
        <v>161</v>
      </c>
      <c r="B2352" s="52">
        <v>40087</v>
      </c>
      <c r="C2352" s="52">
        <v>40057</v>
      </c>
      <c r="D2352" s="52">
        <v>40086</v>
      </c>
      <c r="E2352" s="57">
        <v>61.2</v>
      </c>
    </row>
    <row r="2353" spans="1:5" hidden="1">
      <c r="A2353" s="43" t="s">
        <v>161</v>
      </c>
      <c r="B2353" s="52">
        <v>40118</v>
      </c>
      <c r="C2353" s="52">
        <v>40087</v>
      </c>
      <c r="D2353" s="52">
        <v>40117</v>
      </c>
      <c r="E2353" s="57">
        <v>63</v>
      </c>
    </row>
    <row r="2354" spans="1:5" hidden="1">
      <c r="A2354" s="43" t="s">
        <v>161</v>
      </c>
      <c r="B2354" s="52">
        <v>40148</v>
      </c>
      <c r="C2354" s="52">
        <v>40118</v>
      </c>
      <c r="D2354" s="52">
        <v>40147</v>
      </c>
      <c r="E2354" s="57">
        <v>62.7</v>
      </c>
    </row>
    <row r="2355" spans="1:5" hidden="1">
      <c r="A2355" s="43" t="s">
        <v>161</v>
      </c>
      <c r="B2355" s="52">
        <v>40179</v>
      </c>
      <c r="C2355" s="52">
        <v>40148</v>
      </c>
      <c r="D2355" s="52">
        <v>40178</v>
      </c>
      <c r="E2355" s="57">
        <v>62.3</v>
      </c>
    </row>
    <row r="2356" spans="1:5" hidden="1">
      <c r="A2356" s="43" t="s">
        <v>161</v>
      </c>
      <c r="B2356" s="52">
        <v>40210</v>
      </c>
      <c r="C2356" s="52">
        <v>40179</v>
      </c>
      <c r="D2356" s="52">
        <v>40209</v>
      </c>
      <c r="E2356" s="57">
        <v>64.7</v>
      </c>
    </row>
    <row r="2357" spans="1:5" hidden="1">
      <c r="A2357" s="43" t="s">
        <v>161</v>
      </c>
      <c r="B2357" s="52">
        <v>40238</v>
      </c>
      <c r="C2357" s="52">
        <v>40210</v>
      </c>
      <c r="D2357" s="52">
        <v>40237</v>
      </c>
      <c r="E2357" s="57">
        <v>58.4</v>
      </c>
    </row>
    <row r="2358" spans="1:5" hidden="1">
      <c r="A2358" s="43" t="s">
        <v>161</v>
      </c>
      <c r="B2358" s="52">
        <v>40269</v>
      </c>
      <c r="C2358" s="52">
        <v>40238</v>
      </c>
      <c r="D2358" s="52">
        <v>40268</v>
      </c>
      <c r="E2358" s="57">
        <v>60.7</v>
      </c>
    </row>
    <row r="2359" spans="1:5" hidden="1">
      <c r="A2359" s="43" t="s">
        <v>161</v>
      </c>
      <c r="B2359" s="52">
        <v>40299</v>
      </c>
      <c r="C2359" s="52">
        <v>40269</v>
      </c>
      <c r="D2359" s="52">
        <v>40298</v>
      </c>
      <c r="E2359" s="57">
        <v>63</v>
      </c>
    </row>
    <row r="2360" spans="1:5" hidden="1">
      <c r="A2360" s="43" t="s">
        <v>161</v>
      </c>
      <c r="B2360" s="52">
        <v>40330</v>
      </c>
      <c r="C2360" s="52">
        <v>40299</v>
      </c>
      <c r="D2360" s="52">
        <v>40329</v>
      </c>
      <c r="E2360" s="57">
        <v>64.599999999999994</v>
      </c>
    </row>
    <row r="2361" spans="1:5" hidden="1">
      <c r="A2361" s="43" t="s">
        <v>161</v>
      </c>
      <c r="B2361" s="52">
        <v>40360</v>
      </c>
      <c r="C2361" s="52">
        <v>40330</v>
      </c>
      <c r="D2361" s="52">
        <v>40359</v>
      </c>
      <c r="E2361" s="57">
        <v>62.2</v>
      </c>
    </row>
    <row r="2362" spans="1:5" hidden="1">
      <c r="A2362" s="43" t="s">
        <v>161</v>
      </c>
      <c r="B2362" s="52">
        <v>40391</v>
      </c>
      <c r="C2362" s="52">
        <v>40360</v>
      </c>
      <c r="D2362" s="52">
        <v>40390</v>
      </c>
      <c r="E2362" s="57">
        <v>57.7</v>
      </c>
    </row>
    <row r="2363" spans="1:5" hidden="1">
      <c r="A2363" s="43" t="s">
        <v>161</v>
      </c>
      <c r="B2363" s="52">
        <v>40422</v>
      </c>
      <c r="C2363" s="52">
        <v>40391</v>
      </c>
      <c r="D2363" s="52">
        <v>40421</v>
      </c>
      <c r="E2363" s="57">
        <v>60.7</v>
      </c>
    </row>
    <row r="2364" spans="1:5" hidden="1">
      <c r="A2364" s="43" t="s">
        <v>161</v>
      </c>
      <c r="B2364" s="52">
        <v>40452</v>
      </c>
      <c r="C2364" s="52">
        <v>40422</v>
      </c>
      <c r="D2364" s="52">
        <v>40451</v>
      </c>
      <c r="E2364" s="57">
        <v>60.2</v>
      </c>
    </row>
    <row r="2365" spans="1:5" hidden="1">
      <c r="A2365" s="43" t="s">
        <v>161</v>
      </c>
      <c r="B2365" s="52">
        <v>40483</v>
      </c>
      <c r="C2365" s="52">
        <v>40452</v>
      </c>
      <c r="D2365" s="52">
        <v>40482</v>
      </c>
      <c r="E2365" s="57">
        <v>63.5</v>
      </c>
    </row>
    <row r="2366" spans="1:5" hidden="1">
      <c r="A2366" s="43" t="s">
        <v>161</v>
      </c>
      <c r="B2366" s="52">
        <v>40513</v>
      </c>
      <c r="C2366" s="52">
        <v>40483</v>
      </c>
      <c r="D2366" s="52">
        <v>40512</v>
      </c>
      <c r="E2366" s="57">
        <v>56</v>
      </c>
    </row>
    <row r="2367" spans="1:5" hidden="1">
      <c r="A2367" s="43" t="s">
        <v>161</v>
      </c>
      <c r="B2367" s="52">
        <v>40544</v>
      </c>
      <c r="C2367" s="52">
        <v>40513</v>
      </c>
      <c r="D2367" s="52">
        <v>40543</v>
      </c>
      <c r="E2367" s="57">
        <v>62.5</v>
      </c>
    </row>
    <row r="2368" spans="1:5" hidden="1">
      <c r="A2368" s="43" t="s">
        <v>161</v>
      </c>
      <c r="B2368" s="52">
        <v>40575</v>
      </c>
      <c r="C2368" s="52">
        <v>40544</v>
      </c>
      <c r="D2368" s="52">
        <v>40574</v>
      </c>
      <c r="E2368" s="57">
        <v>62.9</v>
      </c>
    </row>
    <row r="2369" spans="1:5" hidden="1">
      <c r="A2369" s="43" t="s">
        <v>161</v>
      </c>
      <c r="B2369" s="52">
        <v>40603</v>
      </c>
      <c r="C2369" s="52">
        <v>40575</v>
      </c>
      <c r="D2369" s="52">
        <v>40602</v>
      </c>
      <c r="E2369" s="57">
        <v>63.5</v>
      </c>
    </row>
    <row r="2370" spans="1:5" hidden="1">
      <c r="A2370" s="43" t="s">
        <v>161</v>
      </c>
      <c r="B2370" s="52">
        <v>40634</v>
      </c>
      <c r="C2370" s="52">
        <v>40603</v>
      </c>
      <c r="D2370" s="52">
        <v>40633</v>
      </c>
      <c r="E2370" s="57">
        <v>63.8</v>
      </c>
    </row>
    <row r="2371" spans="1:5" hidden="1">
      <c r="A2371" s="43" t="s">
        <v>161</v>
      </c>
      <c r="B2371" s="52">
        <v>40664</v>
      </c>
      <c r="C2371" s="52">
        <v>40634</v>
      </c>
      <c r="D2371" s="52">
        <v>40663</v>
      </c>
      <c r="E2371" s="57">
        <v>60.7</v>
      </c>
    </row>
    <row r="2372" spans="1:5" hidden="1">
      <c r="A2372" s="43" t="s">
        <v>161</v>
      </c>
      <c r="B2372" s="52">
        <v>40695</v>
      </c>
      <c r="C2372" s="52">
        <v>40664</v>
      </c>
      <c r="D2372" s="52">
        <v>40694</v>
      </c>
      <c r="E2372" s="57">
        <v>54.4</v>
      </c>
    </row>
    <row r="2373" spans="1:5" hidden="1">
      <c r="A2373" s="43" t="s">
        <v>161</v>
      </c>
      <c r="B2373" s="52">
        <v>40725</v>
      </c>
      <c r="C2373" s="52">
        <v>40695</v>
      </c>
      <c r="D2373" s="52">
        <v>40724</v>
      </c>
      <c r="E2373" s="57">
        <v>57.3</v>
      </c>
    </row>
    <row r="2374" spans="1:5" hidden="1">
      <c r="A2374" s="43" t="s">
        <v>161</v>
      </c>
      <c r="B2374" s="52">
        <v>40756</v>
      </c>
      <c r="C2374" s="52">
        <v>40725</v>
      </c>
      <c r="D2374" s="52">
        <v>40755</v>
      </c>
      <c r="E2374" s="57">
        <v>54.3</v>
      </c>
    </row>
    <row r="2375" spans="1:5" hidden="1">
      <c r="A2375" s="43" t="s">
        <v>161</v>
      </c>
      <c r="B2375" s="52">
        <v>40787</v>
      </c>
      <c r="C2375" s="52">
        <v>40756</v>
      </c>
      <c r="D2375" s="52">
        <v>40786</v>
      </c>
      <c r="E2375" s="57">
        <v>51.7</v>
      </c>
    </row>
    <row r="2376" spans="1:5" hidden="1">
      <c r="A2376" s="43" t="s">
        <v>161</v>
      </c>
      <c r="B2376" s="52">
        <v>40817</v>
      </c>
      <c r="C2376" s="52">
        <v>40787</v>
      </c>
      <c r="D2376" s="52">
        <v>40816</v>
      </c>
      <c r="E2376" s="57">
        <v>53.7</v>
      </c>
    </row>
    <row r="2377" spans="1:5" hidden="1">
      <c r="A2377" s="43" t="s">
        <v>161</v>
      </c>
      <c r="B2377" s="52">
        <v>40848</v>
      </c>
      <c r="C2377" s="52">
        <v>40817</v>
      </c>
      <c r="D2377" s="52">
        <v>40847</v>
      </c>
      <c r="E2377" s="57">
        <v>52.8</v>
      </c>
    </row>
    <row r="2378" spans="1:5" hidden="1">
      <c r="A2378" s="43" t="s">
        <v>161</v>
      </c>
      <c r="B2378" s="52">
        <v>40878</v>
      </c>
      <c r="C2378" s="52">
        <v>40848</v>
      </c>
      <c r="D2378" s="52">
        <v>40877</v>
      </c>
      <c r="E2378" s="57">
        <v>54.4</v>
      </c>
    </row>
    <row r="2379" spans="1:5" hidden="1">
      <c r="A2379" s="43" t="s">
        <v>161</v>
      </c>
      <c r="B2379" s="52">
        <v>40909</v>
      </c>
      <c r="C2379" s="52">
        <v>40878</v>
      </c>
      <c r="D2379" s="52">
        <v>40908</v>
      </c>
      <c r="E2379" s="57">
        <v>59.9</v>
      </c>
    </row>
    <row r="2380" spans="1:5" hidden="1">
      <c r="A2380" s="43" t="s">
        <v>161</v>
      </c>
      <c r="B2380" s="52">
        <v>40940</v>
      </c>
      <c r="C2380" s="52">
        <v>40909</v>
      </c>
      <c r="D2380" s="52">
        <v>40939</v>
      </c>
      <c r="E2380" s="57">
        <v>54.3</v>
      </c>
    </row>
    <row r="2381" spans="1:5" hidden="1">
      <c r="A2381" s="43" t="s">
        <v>161</v>
      </c>
      <c r="B2381" s="52">
        <v>40969</v>
      </c>
      <c r="C2381" s="52">
        <v>40940</v>
      </c>
      <c r="D2381" s="52">
        <v>40968</v>
      </c>
      <c r="E2381" s="57">
        <v>55.5</v>
      </c>
    </row>
    <row r="2382" spans="1:5" hidden="1">
      <c r="A2382" s="43" t="s">
        <v>161</v>
      </c>
      <c r="B2382" s="52">
        <v>41000</v>
      </c>
      <c r="C2382" s="52">
        <v>40969</v>
      </c>
      <c r="D2382" s="52">
        <v>40999</v>
      </c>
      <c r="E2382" s="57">
        <v>56.5</v>
      </c>
    </row>
    <row r="2383" spans="1:5" hidden="1">
      <c r="A2383" s="43" t="s">
        <v>161</v>
      </c>
      <c r="B2383" s="52">
        <v>41030</v>
      </c>
      <c r="C2383" s="52">
        <v>41000</v>
      </c>
      <c r="D2383" s="52">
        <v>41029</v>
      </c>
      <c r="E2383" s="57">
        <v>59.2</v>
      </c>
    </row>
    <row r="2384" spans="1:5" hidden="1">
      <c r="A2384" s="43" t="s">
        <v>161</v>
      </c>
      <c r="B2384" s="52">
        <v>41061</v>
      </c>
      <c r="C2384" s="52">
        <v>41030</v>
      </c>
      <c r="D2384" s="52">
        <v>41060</v>
      </c>
      <c r="E2384" s="57">
        <v>56.6</v>
      </c>
    </row>
    <row r="2385" spans="1:5" hidden="1">
      <c r="A2385" s="43" t="s">
        <v>161</v>
      </c>
      <c r="B2385" s="52">
        <v>41091</v>
      </c>
      <c r="C2385" s="52">
        <v>41061</v>
      </c>
      <c r="D2385" s="52">
        <v>41090</v>
      </c>
      <c r="E2385" s="57">
        <v>53.8</v>
      </c>
    </row>
    <row r="2386" spans="1:5" hidden="1">
      <c r="A2386" s="43" t="s">
        <v>161</v>
      </c>
      <c r="B2386" s="52">
        <v>41122</v>
      </c>
      <c r="C2386" s="52">
        <v>41091</v>
      </c>
      <c r="D2386" s="52">
        <v>41121</v>
      </c>
      <c r="E2386" s="57">
        <v>50.6</v>
      </c>
    </row>
    <row r="2387" spans="1:5" hidden="1">
      <c r="A2387" s="43" t="s">
        <v>161</v>
      </c>
      <c r="B2387" s="52">
        <v>41153</v>
      </c>
      <c r="C2387" s="52">
        <v>41122</v>
      </c>
      <c r="D2387" s="52">
        <v>41152</v>
      </c>
      <c r="E2387" s="57">
        <v>49.5</v>
      </c>
    </row>
    <row r="2388" spans="1:5" hidden="1">
      <c r="A2388" s="43" t="s">
        <v>161</v>
      </c>
      <c r="B2388" s="52">
        <v>41183</v>
      </c>
      <c r="C2388" s="52">
        <v>41153</v>
      </c>
      <c r="D2388" s="52">
        <v>41182</v>
      </c>
      <c r="E2388" s="57">
        <v>51.9</v>
      </c>
    </row>
    <row r="2389" spans="1:5" hidden="1">
      <c r="A2389" s="43" t="s">
        <v>161</v>
      </c>
      <c r="B2389" s="52">
        <v>41214</v>
      </c>
      <c r="C2389" s="52">
        <v>41183</v>
      </c>
      <c r="D2389" s="52">
        <v>41213</v>
      </c>
      <c r="E2389" s="57">
        <v>51.9</v>
      </c>
    </row>
    <row r="2390" spans="1:5" hidden="1">
      <c r="A2390" s="43" t="s">
        <v>161</v>
      </c>
      <c r="B2390" s="52">
        <v>41244</v>
      </c>
      <c r="C2390" s="52">
        <v>41214</v>
      </c>
      <c r="D2390" s="52">
        <v>41243</v>
      </c>
      <c r="E2390" s="57">
        <v>52.2</v>
      </c>
    </row>
    <row r="2391" spans="1:5" hidden="1">
      <c r="A2391" s="43" t="s">
        <v>161</v>
      </c>
      <c r="B2391" s="52">
        <v>41275</v>
      </c>
      <c r="C2391" s="52">
        <v>41244</v>
      </c>
      <c r="D2391" s="52">
        <v>41274</v>
      </c>
      <c r="E2391" s="57">
        <v>53.1</v>
      </c>
    </row>
    <row r="2392" spans="1:5" hidden="1">
      <c r="A2392" s="43" t="s">
        <v>161</v>
      </c>
      <c r="B2392" s="52">
        <v>41306</v>
      </c>
      <c r="C2392" s="52">
        <v>41275</v>
      </c>
      <c r="D2392" s="52">
        <v>41305</v>
      </c>
      <c r="E2392" s="57">
        <v>53.8</v>
      </c>
    </row>
    <row r="2393" spans="1:5" hidden="1">
      <c r="A2393" s="43" t="s">
        <v>161</v>
      </c>
      <c r="B2393" s="52">
        <v>41334</v>
      </c>
      <c r="C2393" s="52">
        <v>41306</v>
      </c>
      <c r="D2393" s="52">
        <v>41333</v>
      </c>
      <c r="E2393" s="57">
        <v>54.5</v>
      </c>
    </row>
    <row r="2394" spans="1:5" hidden="1">
      <c r="A2394" s="43" t="s">
        <v>161</v>
      </c>
      <c r="B2394" s="52">
        <v>41365</v>
      </c>
      <c r="C2394" s="52">
        <v>41334</v>
      </c>
      <c r="D2394" s="52">
        <v>41364</v>
      </c>
      <c r="E2394" s="57">
        <v>53.9</v>
      </c>
    </row>
    <row r="2395" spans="1:5" hidden="1">
      <c r="A2395" s="43" t="s">
        <v>161</v>
      </c>
      <c r="B2395" s="52">
        <v>41395</v>
      </c>
      <c r="C2395" s="52">
        <v>41365</v>
      </c>
      <c r="D2395" s="52">
        <v>41394</v>
      </c>
      <c r="E2395" s="57">
        <v>52.1</v>
      </c>
    </row>
    <row r="2396" spans="1:5" hidden="1">
      <c r="A2396" s="43" t="s">
        <v>161</v>
      </c>
      <c r="B2396" s="52">
        <v>41426</v>
      </c>
      <c r="C2396" s="52">
        <v>41395</v>
      </c>
      <c r="D2396" s="52">
        <v>41425</v>
      </c>
      <c r="E2396" s="57">
        <v>52.5</v>
      </c>
    </row>
    <row r="2397" spans="1:5" hidden="1">
      <c r="A2397" s="43" t="s">
        <v>161</v>
      </c>
      <c r="B2397" s="52">
        <v>41456</v>
      </c>
      <c r="C2397" s="52">
        <v>41426</v>
      </c>
      <c r="D2397" s="52">
        <v>41455</v>
      </c>
      <c r="E2397" s="57">
        <v>55.7</v>
      </c>
    </row>
    <row r="2398" spans="1:5" hidden="1">
      <c r="A2398" s="43" t="s">
        <v>161</v>
      </c>
      <c r="B2398" s="52">
        <v>41487</v>
      </c>
      <c r="C2398" s="52">
        <v>41456</v>
      </c>
      <c r="D2398" s="52">
        <v>41486</v>
      </c>
      <c r="E2398" s="57">
        <v>60.8</v>
      </c>
    </row>
    <row r="2399" spans="1:5" hidden="1">
      <c r="A2399" s="43" t="s">
        <v>161</v>
      </c>
      <c r="B2399" s="52">
        <v>41518</v>
      </c>
      <c r="C2399" s="52">
        <v>41487</v>
      </c>
      <c r="D2399" s="52">
        <v>41517</v>
      </c>
      <c r="E2399" s="57">
        <v>63</v>
      </c>
    </row>
    <row r="2400" spans="1:5" hidden="1">
      <c r="A2400" s="43" t="s">
        <v>161</v>
      </c>
      <c r="B2400" s="52">
        <v>41548</v>
      </c>
      <c r="C2400" s="52">
        <v>41518</v>
      </c>
      <c r="D2400" s="52">
        <v>41547</v>
      </c>
      <c r="E2400" s="57">
        <v>61.2</v>
      </c>
    </row>
    <row r="2401" spans="1:5" hidden="1">
      <c r="A2401" s="43" t="s">
        <v>161</v>
      </c>
      <c r="B2401" s="52">
        <v>41579</v>
      </c>
      <c r="C2401" s="52">
        <v>41548</v>
      </c>
      <c r="D2401" s="52">
        <v>41578</v>
      </c>
      <c r="E2401" s="57">
        <v>60.8</v>
      </c>
    </row>
    <row r="2402" spans="1:5" hidden="1">
      <c r="A2402" s="43" t="s">
        <v>161</v>
      </c>
      <c r="B2402" s="52">
        <v>41609</v>
      </c>
      <c r="C2402" s="52">
        <v>41579</v>
      </c>
      <c r="D2402" s="52">
        <v>41608</v>
      </c>
      <c r="E2402" s="57">
        <v>62.4</v>
      </c>
    </row>
    <row r="2403" spans="1:5" hidden="1">
      <c r="A2403" s="43" t="s">
        <v>161</v>
      </c>
      <c r="B2403" s="52">
        <v>41640</v>
      </c>
      <c r="C2403" s="52">
        <v>41609</v>
      </c>
      <c r="D2403" s="52">
        <v>41639</v>
      </c>
      <c r="E2403" s="57">
        <v>61.7</v>
      </c>
    </row>
    <row r="2404" spans="1:5" hidden="1">
      <c r="A2404" s="43" t="s">
        <v>161</v>
      </c>
      <c r="B2404" s="52">
        <v>41671</v>
      </c>
      <c r="C2404" s="52">
        <v>41640</v>
      </c>
      <c r="D2404" s="52">
        <v>41670</v>
      </c>
      <c r="E2404" s="57">
        <v>54.8</v>
      </c>
    </row>
    <row r="2405" spans="1:5" hidden="1">
      <c r="A2405" s="43" t="s">
        <v>161</v>
      </c>
      <c r="B2405" s="52">
        <v>41699</v>
      </c>
      <c r="C2405" s="52">
        <v>41671</v>
      </c>
      <c r="D2405" s="52">
        <v>41698</v>
      </c>
      <c r="E2405" s="57">
        <v>48.2</v>
      </c>
    </row>
    <row r="2406" spans="1:5" hidden="1">
      <c r="A2406" s="43" t="s">
        <v>161</v>
      </c>
      <c r="B2406" s="52">
        <v>41730</v>
      </c>
      <c r="C2406" s="52">
        <v>41699</v>
      </c>
      <c r="D2406" s="52">
        <v>41729</v>
      </c>
      <c r="E2406" s="57">
        <v>55.9</v>
      </c>
    </row>
    <row r="2407" spans="1:5" hidden="1">
      <c r="A2407" s="43" t="s">
        <v>161</v>
      </c>
      <c r="B2407" s="52">
        <v>41760</v>
      </c>
      <c r="C2407" s="52">
        <v>41730</v>
      </c>
      <c r="D2407" s="52">
        <v>41759</v>
      </c>
      <c r="E2407" s="57">
        <v>55.7</v>
      </c>
    </row>
    <row r="2408" spans="1:5" hidden="1">
      <c r="A2408" s="43" t="s">
        <v>161</v>
      </c>
      <c r="B2408" s="52">
        <v>41791</v>
      </c>
      <c r="C2408" s="52">
        <v>41760</v>
      </c>
      <c r="D2408" s="52">
        <v>41790</v>
      </c>
      <c r="E2408" s="57">
        <v>61</v>
      </c>
    </row>
    <row r="2409" spans="1:5" hidden="1">
      <c r="A2409" s="43" t="s">
        <v>161</v>
      </c>
      <c r="B2409" s="52">
        <v>41821</v>
      </c>
      <c r="C2409" s="52">
        <v>41791</v>
      </c>
      <c r="D2409" s="52">
        <v>41820</v>
      </c>
      <c r="E2409" s="57">
        <v>60</v>
      </c>
    </row>
    <row r="2410" spans="1:5" hidden="1">
      <c r="A2410" s="43" t="s">
        <v>161</v>
      </c>
      <c r="B2410" s="52">
        <v>41852</v>
      </c>
      <c r="C2410" s="52">
        <v>41821</v>
      </c>
      <c r="D2410" s="52">
        <v>41851</v>
      </c>
      <c r="E2410" s="57">
        <v>61.2</v>
      </c>
    </row>
    <row r="2411" spans="1:5" hidden="1">
      <c r="A2411" s="43" t="s">
        <v>161</v>
      </c>
      <c r="B2411" s="52">
        <v>41883</v>
      </c>
      <c r="C2411" s="52">
        <v>41852</v>
      </c>
      <c r="D2411" s="52">
        <v>41882</v>
      </c>
      <c r="E2411" s="57">
        <v>64.5</v>
      </c>
    </row>
    <row r="2412" spans="1:5" hidden="1">
      <c r="A2412" s="43" t="s">
        <v>161</v>
      </c>
      <c r="B2412" s="52">
        <v>41913</v>
      </c>
      <c r="C2412" s="52">
        <v>41883</v>
      </c>
      <c r="D2412" s="52">
        <v>41912</v>
      </c>
      <c r="E2412" s="57">
        <v>64.599999999999994</v>
      </c>
    </row>
    <row r="2413" spans="1:5" hidden="1">
      <c r="A2413" s="43" t="s">
        <v>161</v>
      </c>
      <c r="B2413" s="52">
        <v>41944</v>
      </c>
      <c r="C2413" s="52">
        <v>41913</v>
      </c>
      <c r="D2413" s="52">
        <v>41943</v>
      </c>
      <c r="E2413" s="57">
        <v>64.8</v>
      </c>
    </row>
    <row r="2414" spans="1:5" hidden="1">
      <c r="A2414" s="43" t="s">
        <v>161</v>
      </c>
      <c r="B2414" s="52">
        <v>41974</v>
      </c>
      <c r="C2414" s="52">
        <v>41944</v>
      </c>
      <c r="D2414" s="52">
        <v>41973</v>
      </c>
      <c r="E2414" s="57">
        <v>64.400000000000006</v>
      </c>
    </row>
    <row r="2415" spans="1:5" hidden="1">
      <c r="A2415" s="43" t="s">
        <v>161</v>
      </c>
      <c r="B2415" s="52">
        <v>42005</v>
      </c>
      <c r="C2415" s="52">
        <v>41974</v>
      </c>
      <c r="D2415" s="52">
        <v>42004</v>
      </c>
      <c r="E2415" s="57">
        <v>58.8</v>
      </c>
    </row>
    <row r="2416" spans="1:5" hidden="1">
      <c r="A2416" s="43" t="s">
        <v>161</v>
      </c>
      <c r="B2416" s="52">
        <v>42036</v>
      </c>
      <c r="C2416" s="52">
        <v>42005</v>
      </c>
      <c r="D2416" s="52">
        <v>42035</v>
      </c>
      <c r="E2416" s="57">
        <v>56.5</v>
      </c>
    </row>
    <row r="2417" spans="1:5" hidden="1">
      <c r="A2417" s="43" t="s">
        <v>159</v>
      </c>
      <c r="B2417" s="52">
        <v>17564</v>
      </c>
      <c r="C2417" s="52">
        <v>17533</v>
      </c>
      <c r="D2417" s="52">
        <v>17563</v>
      </c>
      <c r="E2417" s="57">
        <v>54.8</v>
      </c>
    </row>
    <row r="2418" spans="1:5" hidden="1">
      <c r="A2418" s="43" t="s">
        <v>159</v>
      </c>
      <c r="B2418" s="52">
        <v>17593</v>
      </c>
      <c r="C2418" s="52">
        <v>17564</v>
      </c>
      <c r="D2418" s="52">
        <v>17592</v>
      </c>
      <c r="E2418" s="57">
        <v>55.8</v>
      </c>
    </row>
    <row r="2419" spans="1:5" hidden="1">
      <c r="A2419" s="43" t="s">
        <v>159</v>
      </c>
      <c r="B2419" s="52">
        <v>17624</v>
      </c>
      <c r="C2419" s="52">
        <v>17593</v>
      </c>
      <c r="D2419" s="52">
        <v>17623</v>
      </c>
      <c r="E2419" s="57">
        <v>44</v>
      </c>
    </row>
    <row r="2420" spans="1:5" hidden="1">
      <c r="A2420" s="43" t="s">
        <v>159</v>
      </c>
      <c r="B2420" s="52">
        <v>17654</v>
      </c>
      <c r="C2420" s="52">
        <v>17624</v>
      </c>
      <c r="D2420" s="52">
        <v>17653</v>
      </c>
      <c r="E2420" s="57">
        <v>43.9</v>
      </c>
    </row>
    <row r="2421" spans="1:5" hidden="1">
      <c r="A2421" s="43" t="s">
        <v>159</v>
      </c>
      <c r="B2421" s="52">
        <v>17685</v>
      </c>
      <c r="C2421" s="52">
        <v>17654</v>
      </c>
      <c r="D2421" s="52">
        <v>17684</v>
      </c>
      <c r="E2421" s="57">
        <v>51.8</v>
      </c>
    </row>
    <row r="2422" spans="1:5" hidden="1">
      <c r="A2422" s="43" t="s">
        <v>159</v>
      </c>
      <c r="B2422" s="52">
        <v>17715</v>
      </c>
      <c r="C2422" s="52">
        <v>17685</v>
      </c>
      <c r="D2422" s="52">
        <v>17714</v>
      </c>
      <c r="E2422" s="57">
        <v>50.8</v>
      </c>
    </row>
    <row r="2423" spans="1:5" hidden="1">
      <c r="A2423" s="43" t="s">
        <v>159</v>
      </c>
      <c r="B2423" s="52">
        <v>17746</v>
      </c>
      <c r="C2423" s="52">
        <v>17715</v>
      </c>
      <c r="D2423" s="52">
        <v>17745</v>
      </c>
      <c r="E2423" s="57">
        <v>49.1</v>
      </c>
    </row>
    <row r="2424" spans="1:5" hidden="1">
      <c r="A2424" s="43" t="s">
        <v>159</v>
      </c>
      <c r="B2424" s="52">
        <v>17777</v>
      </c>
      <c r="C2424" s="52">
        <v>17746</v>
      </c>
      <c r="D2424" s="52">
        <v>17776</v>
      </c>
      <c r="E2424" s="57">
        <v>46.1</v>
      </c>
    </row>
    <row r="2425" spans="1:5" hidden="1">
      <c r="A2425" s="43" t="s">
        <v>159</v>
      </c>
      <c r="B2425" s="52">
        <v>17807</v>
      </c>
      <c r="C2425" s="52">
        <v>17777</v>
      </c>
      <c r="D2425" s="52">
        <v>17806</v>
      </c>
      <c r="E2425" s="57">
        <v>46.1</v>
      </c>
    </row>
    <row r="2426" spans="1:5" hidden="1">
      <c r="A2426" s="43" t="s">
        <v>159</v>
      </c>
      <c r="B2426" s="52">
        <v>17838</v>
      </c>
      <c r="C2426" s="52">
        <v>17807</v>
      </c>
      <c r="D2426" s="52">
        <v>17837</v>
      </c>
      <c r="E2426" s="57">
        <v>47.5</v>
      </c>
    </row>
    <row r="2427" spans="1:5" hidden="1">
      <c r="A2427" s="43" t="s">
        <v>159</v>
      </c>
      <c r="B2427" s="52">
        <v>17868</v>
      </c>
      <c r="C2427" s="52">
        <v>17838</v>
      </c>
      <c r="D2427" s="52">
        <v>17867</v>
      </c>
      <c r="E2427" s="57">
        <v>44</v>
      </c>
    </row>
    <row r="2428" spans="1:5" hidden="1">
      <c r="A2428" s="43" t="s">
        <v>159</v>
      </c>
      <c r="B2428" s="52">
        <v>17899</v>
      </c>
      <c r="C2428" s="52">
        <v>17868</v>
      </c>
      <c r="D2428" s="52">
        <v>17898</v>
      </c>
      <c r="E2428" s="57">
        <v>39</v>
      </c>
    </row>
    <row r="2429" spans="1:5" hidden="1">
      <c r="A2429" s="43" t="s">
        <v>159</v>
      </c>
      <c r="B2429" s="52">
        <v>17930</v>
      </c>
      <c r="C2429" s="52">
        <v>17899</v>
      </c>
      <c r="D2429" s="52">
        <v>17929</v>
      </c>
      <c r="E2429" s="57">
        <v>34.1</v>
      </c>
    </row>
    <row r="2430" spans="1:5" hidden="1">
      <c r="A2430" s="43" t="s">
        <v>159</v>
      </c>
      <c r="B2430" s="52">
        <v>17958</v>
      </c>
      <c r="C2430" s="52">
        <v>17930</v>
      </c>
      <c r="D2430" s="52">
        <v>17957</v>
      </c>
      <c r="E2430" s="57">
        <v>28.3</v>
      </c>
    </row>
    <row r="2431" spans="1:5" hidden="1">
      <c r="A2431" s="43" t="s">
        <v>159</v>
      </c>
      <c r="B2431" s="52">
        <v>17989</v>
      </c>
      <c r="C2431" s="52">
        <v>17958</v>
      </c>
      <c r="D2431" s="52">
        <v>17988</v>
      </c>
      <c r="E2431" s="57">
        <v>31.1</v>
      </c>
    </row>
    <row r="2432" spans="1:5" hidden="1">
      <c r="A2432" s="43" t="s">
        <v>159</v>
      </c>
      <c r="B2432" s="52">
        <v>18019</v>
      </c>
      <c r="C2432" s="52">
        <v>17989</v>
      </c>
      <c r="D2432" s="52">
        <v>18018</v>
      </c>
      <c r="E2432" s="57">
        <v>31.6</v>
      </c>
    </row>
    <row r="2433" spans="1:5" hidden="1">
      <c r="A2433" s="43" t="s">
        <v>159</v>
      </c>
      <c r="B2433" s="52">
        <v>18050</v>
      </c>
      <c r="C2433" s="52">
        <v>18019</v>
      </c>
      <c r="D2433" s="52">
        <v>18049</v>
      </c>
      <c r="E2433" s="57">
        <v>29</v>
      </c>
    </row>
    <row r="2434" spans="1:5" hidden="1">
      <c r="A2434" s="43" t="s">
        <v>159</v>
      </c>
      <c r="B2434" s="52">
        <v>18080</v>
      </c>
      <c r="C2434" s="52">
        <v>18050</v>
      </c>
      <c r="D2434" s="52">
        <v>18079</v>
      </c>
      <c r="E2434" s="57">
        <v>27.2</v>
      </c>
    </row>
    <row r="2435" spans="1:5" hidden="1">
      <c r="A2435" s="43" t="s">
        <v>159</v>
      </c>
      <c r="B2435" s="52">
        <v>18111</v>
      </c>
      <c r="C2435" s="52">
        <v>18080</v>
      </c>
      <c r="D2435" s="52">
        <v>18110</v>
      </c>
      <c r="E2435" s="57">
        <v>34.799999999999997</v>
      </c>
    </row>
    <row r="2436" spans="1:5" hidden="1">
      <c r="A2436" s="43" t="s">
        <v>159</v>
      </c>
      <c r="B2436" s="52">
        <v>18142</v>
      </c>
      <c r="C2436" s="52">
        <v>18111</v>
      </c>
      <c r="D2436" s="52">
        <v>18141</v>
      </c>
      <c r="E2436" s="57">
        <v>40</v>
      </c>
    </row>
    <row r="2437" spans="1:5" hidden="1">
      <c r="A2437" s="43" t="s">
        <v>159</v>
      </c>
      <c r="B2437" s="52">
        <v>18172</v>
      </c>
      <c r="C2437" s="52">
        <v>18142</v>
      </c>
      <c r="D2437" s="52">
        <v>18171</v>
      </c>
      <c r="E2437" s="57">
        <v>51.4</v>
      </c>
    </row>
    <row r="2438" spans="1:5" hidden="1">
      <c r="A2438" s="43" t="s">
        <v>159</v>
      </c>
      <c r="B2438" s="52">
        <v>18203</v>
      </c>
      <c r="C2438" s="52">
        <v>18172</v>
      </c>
      <c r="D2438" s="52">
        <v>18202</v>
      </c>
      <c r="E2438" s="57">
        <v>43.7</v>
      </c>
    </row>
    <row r="2439" spans="1:5" hidden="1">
      <c r="A2439" s="43" t="s">
        <v>159</v>
      </c>
      <c r="B2439" s="52">
        <v>18233</v>
      </c>
      <c r="C2439" s="52">
        <v>18203</v>
      </c>
      <c r="D2439" s="52">
        <v>18232</v>
      </c>
      <c r="E2439" s="57">
        <v>42.9</v>
      </c>
    </row>
    <row r="2440" spans="1:5" hidden="1">
      <c r="A2440" s="43" t="s">
        <v>159</v>
      </c>
      <c r="B2440" s="52">
        <v>18264</v>
      </c>
      <c r="C2440" s="52">
        <v>18233</v>
      </c>
      <c r="D2440" s="52">
        <v>18263</v>
      </c>
      <c r="E2440" s="57">
        <v>52.6</v>
      </c>
    </row>
    <row r="2441" spans="1:5" hidden="1">
      <c r="A2441" s="43" t="s">
        <v>159</v>
      </c>
      <c r="B2441" s="52">
        <v>18295</v>
      </c>
      <c r="C2441" s="52">
        <v>18264</v>
      </c>
      <c r="D2441" s="52">
        <v>18294</v>
      </c>
      <c r="E2441" s="57">
        <v>57.7</v>
      </c>
    </row>
    <row r="2442" spans="1:5" hidden="1">
      <c r="A2442" s="43" t="s">
        <v>159</v>
      </c>
      <c r="B2442" s="52">
        <v>18323</v>
      </c>
      <c r="C2442" s="52">
        <v>18295</v>
      </c>
      <c r="D2442" s="52">
        <v>18322</v>
      </c>
      <c r="E2442" s="57">
        <v>51.1</v>
      </c>
    </row>
    <row r="2443" spans="1:5" hidden="1">
      <c r="A2443" s="43" t="s">
        <v>159</v>
      </c>
      <c r="B2443" s="52">
        <v>18354</v>
      </c>
      <c r="C2443" s="52">
        <v>18323</v>
      </c>
      <c r="D2443" s="52">
        <v>18353</v>
      </c>
      <c r="E2443" s="57">
        <v>56.9</v>
      </c>
    </row>
    <row r="2444" spans="1:5" hidden="1">
      <c r="A2444" s="43" t="s">
        <v>159</v>
      </c>
      <c r="B2444" s="52">
        <v>18384</v>
      </c>
      <c r="C2444" s="52">
        <v>18354</v>
      </c>
      <c r="D2444" s="52">
        <v>18383</v>
      </c>
      <c r="E2444" s="57">
        <v>63.4</v>
      </c>
    </row>
    <row r="2445" spans="1:5" hidden="1">
      <c r="A2445" s="43" t="s">
        <v>159</v>
      </c>
      <c r="B2445" s="52">
        <v>18415</v>
      </c>
      <c r="C2445" s="52">
        <v>18384</v>
      </c>
      <c r="D2445" s="52">
        <v>18414</v>
      </c>
      <c r="E2445" s="57">
        <v>69.8</v>
      </c>
    </row>
    <row r="2446" spans="1:5" hidden="1">
      <c r="A2446" s="43" t="s">
        <v>159</v>
      </c>
      <c r="B2446" s="52">
        <v>18445</v>
      </c>
      <c r="C2446" s="52">
        <v>18415</v>
      </c>
      <c r="D2446" s="52">
        <v>18444</v>
      </c>
      <c r="E2446" s="57">
        <v>71.900000000000006</v>
      </c>
    </row>
    <row r="2447" spans="1:5" hidden="1">
      <c r="A2447" s="43" t="s">
        <v>159</v>
      </c>
      <c r="B2447" s="52">
        <v>18476</v>
      </c>
      <c r="C2447" s="52">
        <v>18445</v>
      </c>
      <c r="D2447" s="52">
        <v>18475</v>
      </c>
      <c r="E2447" s="57">
        <v>72.5</v>
      </c>
    </row>
    <row r="2448" spans="1:5" hidden="1">
      <c r="A2448" s="43" t="s">
        <v>159</v>
      </c>
      <c r="B2448" s="52">
        <v>18507</v>
      </c>
      <c r="C2448" s="52">
        <v>18476</v>
      </c>
      <c r="D2448" s="52">
        <v>18506</v>
      </c>
      <c r="E2448" s="57">
        <v>72.3</v>
      </c>
    </row>
    <row r="2449" spans="1:5" hidden="1">
      <c r="A2449" s="43" t="s">
        <v>159</v>
      </c>
      <c r="B2449" s="52">
        <v>18537</v>
      </c>
      <c r="C2449" s="52">
        <v>18507</v>
      </c>
      <c r="D2449" s="52">
        <v>18536</v>
      </c>
      <c r="E2449" s="57">
        <v>72.2</v>
      </c>
    </row>
    <row r="2450" spans="1:5" hidden="1">
      <c r="A2450" s="43" t="s">
        <v>159</v>
      </c>
      <c r="B2450" s="52">
        <v>18568</v>
      </c>
      <c r="C2450" s="52">
        <v>18537</v>
      </c>
      <c r="D2450" s="52">
        <v>18567</v>
      </c>
      <c r="E2450" s="57">
        <v>65.599999999999994</v>
      </c>
    </row>
    <row r="2451" spans="1:5" hidden="1">
      <c r="A2451" s="43" t="s">
        <v>159</v>
      </c>
      <c r="B2451" s="52">
        <v>18598</v>
      </c>
      <c r="C2451" s="52">
        <v>18568</v>
      </c>
      <c r="D2451" s="52">
        <v>18597</v>
      </c>
      <c r="E2451" s="57">
        <v>66.7</v>
      </c>
    </row>
    <row r="2452" spans="1:5" hidden="1">
      <c r="A2452" s="43" t="s">
        <v>159</v>
      </c>
      <c r="B2452" s="52">
        <v>18629</v>
      </c>
      <c r="C2452" s="52">
        <v>18598</v>
      </c>
      <c r="D2452" s="52">
        <v>18628</v>
      </c>
      <c r="E2452" s="57">
        <v>65.099999999999994</v>
      </c>
    </row>
    <row r="2453" spans="1:5" hidden="1">
      <c r="A2453" s="43" t="s">
        <v>159</v>
      </c>
      <c r="B2453" s="52">
        <v>18660</v>
      </c>
      <c r="C2453" s="52">
        <v>18629</v>
      </c>
      <c r="D2453" s="52">
        <v>18659</v>
      </c>
      <c r="E2453" s="57">
        <v>67.8</v>
      </c>
    </row>
    <row r="2454" spans="1:5" hidden="1">
      <c r="A2454" s="43" t="s">
        <v>159</v>
      </c>
      <c r="B2454" s="52">
        <v>18688</v>
      </c>
      <c r="C2454" s="52">
        <v>18660</v>
      </c>
      <c r="D2454" s="52">
        <v>18687</v>
      </c>
      <c r="E2454" s="57">
        <v>73.7</v>
      </c>
    </row>
    <row r="2455" spans="1:5" hidden="1">
      <c r="A2455" s="43" t="s">
        <v>159</v>
      </c>
      <c r="B2455" s="52">
        <v>18719</v>
      </c>
      <c r="C2455" s="52">
        <v>18688</v>
      </c>
      <c r="D2455" s="52">
        <v>18718</v>
      </c>
      <c r="E2455" s="57">
        <v>72</v>
      </c>
    </row>
    <row r="2456" spans="1:5" hidden="1">
      <c r="A2456" s="43" t="s">
        <v>159</v>
      </c>
      <c r="B2456" s="52">
        <v>18749</v>
      </c>
      <c r="C2456" s="52">
        <v>18719</v>
      </c>
      <c r="D2456" s="52">
        <v>18748</v>
      </c>
      <c r="E2456" s="57">
        <v>61.9</v>
      </c>
    </row>
    <row r="2457" spans="1:5" hidden="1">
      <c r="A2457" s="43" t="s">
        <v>159</v>
      </c>
      <c r="B2457" s="52">
        <v>18780</v>
      </c>
      <c r="C2457" s="52">
        <v>18749</v>
      </c>
      <c r="D2457" s="52">
        <v>18779</v>
      </c>
      <c r="E2457" s="57">
        <v>58.8</v>
      </c>
    </row>
    <row r="2458" spans="1:5" hidden="1">
      <c r="A2458" s="43" t="s">
        <v>159</v>
      </c>
      <c r="B2458" s="52">
        <v>18810</v>
      </c>
      <c r="C2458" s="52">
        <v>18780</v>
      </c>
      <c r="D2458" s="52">
        <v>18809</v>
      </c>
      <c r="E2458" s="57">
        <v>56.4</v>
      </c>
    </row>
    <row r="2459" spans="1:5" hidden="1">
      <c r="A2459" s="43" t="s">
        <v>159</v>
      </c>
      <c r="B2459" s="52">
        <v>18841</v>
      </c>
      <c r="C2459" s="52">
        <v>18810</v>
      </c>
      <c r="D2459" s="52">
        <v>18840</v>
      </c>
      <c r="E2459" s="57">
        <v>53.2</v>
      </c>
    </row>
    <row r="2460" spans="1:5" hidden="1">
      <c r="A2460" s="43" t="s">
        <v>159</v>
      </c>
      <c r="B2460" s="52">
        <v>18872</v>
      </c>
      <c r="C2460" s="52">
        <v>18841</v>
      </c>
      <c r="D2460" s="52">
        <v>18871</v>
      </c>
      <c r="E2460" s="57">
        <v>51.7</v>
      </c>
    </row>
    <row r="2461" spans="1:5" hidden="1">
      <c r="A2461" s="43" t="s">
        <v>159</v>
      </c>
      <c r="B2461" s="52">
        <v>18902</v>
      </c>
      <c r="C2461" s="52">
        <v>18872</v>
      </c>
      <c r="D2461" s="52">
        <v>18901</v>
      </c>
      <c r="E2461" s="57">
        <v>48.6</v>
      </c>
    </row>
    <row r="2462" spans="1:5" hidden="1">
      <c r="A2462" s="43" t="s">
        <v>159</v>
      </c>
      <c r="B2462" s="52">
        <v>18933</v>
      </c>
      <c r="C2462" s="52">
        <v>18902</v>
      </c>
      <c r="D2462" s="52">
        <v>18932</v>
      </c>
      <c r="E2462" s="57">
        <v>51.1</v>
      </c>
    </row>
    <row r="2463" spans="1:5" hidden="1">
      <c r="A2463" s="43" t="s">
        <v>159</v>
      </c>
      <c r="B2463" s="52">
        <v>18963</v>
      </c>
      <c r="C2463" s="52">
        <v>18933</v>
      </c>
      <c r="D2463" s="52">
        <v>18962</v>
      </c>
      <c r="E2463" s="57">
        <v>50.2</v>
      </c>
    </row>
    <row r="2464" spans="1:5" hidden="1">
      <c r="A2464" s="43" t="s">
        <v>159</v>
      </c>
      <c r="B2464" s="52">
        <v>18994</v>
      </c>
      <c r="C2464" s="52">
        <v>18963</v>
      </c>
      <c r="D2464" s="52">
        <v>18993</v>
      </c>
      <c r="E2464" s="57">
        <v>51.8</v>
      </c>
    </row>
    <row r="2465" spans="1:5" hidden="1">
      <c r="A2465" s="43" t="s">
        <v>159</v>
      </c>
      <c r="B2465" s="52">
        <v>19025</v>
      </c>
      <c r="C2465" s="52">
        <v>18994</v>
      </c>
      <c r="D2465" s="52">
        <v>19024</v>
      </c>
      <c r="E2465" s="57">
        <v>46.9</v>
      </c>
    </row>
    <row r="2466" spans="1:5" hidden="1">
      <c r="A2466" s="43" t="s">
        <v>159</v>
      </c>
      <c r="B2466" s="52">
        <v>19054</v>
      </c>
      <c r="C2466" s="52">
        <v>19025</v>
      </c>
      <c r="D2466" s="52">
        <v>19053</v>
      </c>
      <c r="E2466" s="57">
        <v>44.8</v>
      </c>
    </row>
    <row r="2467" spans="1:5" hidden="1">
      <c r="A2467" s="43" t="s">
        <v>159</v>
      </c>
      <c r="B2467" s="52">
        <v>19085</v>
      </c>
      <c r="C2467" s="52">
        <v>19054</v>
      </c>
      <c r="D2467" s="52">
        <v>19084</v>
      </c>
      <c r="E2467" s="57">
        <v>41.8</v>
      </c>
    </row>
    <row r="2468" spans="1:5" hidden="1">
      <c r="A2468" s="43" t="s">
        <v>159</v>
      </c>
      <c r="B2468" s="52">
        <v>19115</v>
      </c>
      <c r="C2468" s="52">
        <v>19085</v>
      </c>
      <c r="D2468" s="52">
        <v>19114</v>
      </c>
      <c r="E2468" s="57">
        <v>43.3</v>
      </c>
    </row>
    <row r="2469" spans="1:5" hidden="1">
      <c r="A2469" s="43" t="s">
        <v>159</v>
      </c>
      <c r="B2469" s="52">
        <v>19146</v>
      </c>
      <c r="C2469" s="52">
        <v>19115</v>
      </c>
      <c r="D2469" s="52">
        <v>19145</v>
      </c>
      <c r="E2469" s="57">
        <v>42.7</v>
      </c>
    </row>
    <row r="2470" spans="1:5" hidden="1">
      <c r="A2470" s="43" t="s">
        <v>159</v>
      </c>
      <c r="B2470" s="52">
        <v>19176</v>
      </c>
      <c r="C2470" s="52">
        <v>19146</v>
      </c>
      <c r="D2470" s="52">
        <v>19175</v>
      </c>
      <c r="E2470" s="57">
        <v>43.5</v>
      </c>
    </row>
    <row r="2471" spans="1:5" hidden="1">
      <c r="A2471" s="43" t="s">
        <v>159</v>
      </c>
      <c r="B2471" s="52">
        <v>19207</v>
      </c>
      <c r="C2471" s="52">
        <v>19176</v>
      </c>
      <c r="D2471" s="52">
        <v>19206</v>
      </c>
      <c r="E2471" s="57">
        <v>39.5</v>
      </c>
    </row>
    <row r="2472" spans="1:5" hidden="1">
      <c r="A2472" s="43" t="s">
        <v>159</v>
      </c>
      <c r="B2472" s="52">
        <v>19238</v>
      </c>
      <c r="C2472" s="52">
        <v>19207</v>
      </c>
      <c r="D2472" s="52">
        <v>19237</v>
      </c>
      <c r="E2472" s="57">
        <v>63.1</v>
      </c>
    </row>
    <row r="2473" spans="1:5" hidden="1">
      <c r="A2473" s="43" t="s">
        <v>159</v>
      </c>
      <c r="B2473" s="52">
        <v>19268</v>
      </c>
      <c r="C2473" s="52">
        <v>19238</v>
      </c>
      <c r="D2473" s="52">
        <v>19267</v>
      </c>
      <c r="E2473" s="57">
        <v>56.2</v>
      </c>
    </row>
    <row r="2474" spans="1:5" hidden="1">
      <c r="A2474" s="43" t="s">
        <v>159</v>
      </c>
      <c r="B2474" s="52">
        <v>19299</v>
      </c>
      <c r="C2474" s="52">
        <v>19268</v>
      </c>
      <c r="D2474" s="52">
        <v>19298</v>
      </c>
      <c r="E2474" s="57">
        <v>57.8</v>
      </c>
    </row>
    <row r="2475" spans="1:5" hidden="1">
      <c r="A2475" s="43" t="s">
        <v>159</v>
      </c>
      <c r="B2475" s="52">
        <v>19329</v>
      </c>
      <c r="C2475" s="52">
        <v>19299</v>
      </c>
      <c r="D2475" s="52">
        <v>19328</v>
      </c>
      <c r="E2475" s="57">
        <v>60.9</v>
      </c>
    </row>
    <row r="2476" spans="1:5" hidden="1">
      <c r="A2476" s="43" t="s">
        <v>159</v>
      </c>
      <c r="B2476" s="52">
        <v>19360</v>
      </c>
      <c r="C2476" s="52">
        <v>19329</v>
      </c>
      <c r="D2476" s="52">
        <v>19359</v>
      </c>
      <c r="E2476" s="57">
        <v>55.6</v>
      </c>
    </row>
    <row r="2477" spans="1:5" hidden="1">
      <c r="A2477" s="43" t="s">
        <v>159</v>
      </c>
      <c r="B2477" s="52">
        <v>19391</v>
      </c>
      <c r="C2477" s="52">
        <v>19360</v>
      </c>
      <c r="D2477" s="52">
        <v>19390</v>
      </c>
      <c r="E2477" s="57">
        <v>61.5</v>
      </c>
    </row>
    <row r="2478" spans="1:5" hidden="1">
      <c r="A2478" s="43" t="s">
        <v>159</v>
      </c>
      <c r="B2478" s="52">
        <v>19419</v>
      </c>
      <c r="C2478" s="52">
        <v>19391</v>
      </c>
      <c r="D2478" s="52">
        <v>19418</v>
      </c>
      <c r="E2478" s="57">
        <v>61.7</v>
      </c>
    </row>
    <row r="2479" spans="1:5" hidden="1">
      <c r="A2479" s="43" t="s">
        <v>159</v>
      </c>
      <c r="B2479" s="52">
        <v>19450</v>
      </c>
      <c r="C2479" s="52">
        <v>19419</v>
      </c>
      <c r="D2479" s="52">
        <v>19449</v>
      </c>
      <c r="E2479" s="57">
        <v>59.4</v>
      </c>
    </row>
    <row r="2480" spans="1:5" hidden="1">
      <c r="A2480" s="43" t="s">
        <v>159</v>
      </c>
      <c r="B2480" s="52">
        <v>19480</v>
      </c>
      <c r="C2480" s="52">
        <v>19450</v>
      </c>
      <c r="D2480" s="52">
        <v>19479</v>
      </c>
      <c r="E2480" s="57">
        <v>55</v>
      </c>
    </row>
    <row r="2481" spans="1:5" hidden="1">
      <c r="A2481" s="43" t="s">
        <v>159</v>
      </c>
      <c r="B2481" s="52">
        <v>19511</v>
      </c>
      <c r="C2481" s="52">
        <v>19480</v>
      </c>
      <c r="D2481" s="52">
        <v>19510</v>
      </c>
      <c r="E2481" s="57">
        <v>52.3</v>
      </c>
    </row>
    <row r="2482" spans="1:5" hidden="1">
      <c r="A2482" s="43" t="s">
        <v>159</v>
      </c>
      <c r="B2482" s="52">
        <v>19541</v>
      </c>
      <c r="C2482" s="52">
        <v>19511</v>
      </c>
      <c r="D2482" s="52">
        <v>19540</v>
      </c>
      <c r="E2482" s="57">
        <v>53.8</v>
      </c>
    </row>
    <row r="2483" spans="1:5" hidden="1">
      <c r="A2483" s="43" t="s">
        <v>159</v>
      </c>
      <c r="B2483" s="52">
        <v>19572</v>
      </c>
      <c r="C2483" s="52">
        <v>19541</v>
      </c>
      <c r="D2483" s="52">
        <v>19571</v>
      </c>
      <c r="E2483" s="57">
        <v>54.4</v>
      </c>
    </row>
    <row r="2484" spans="1:5" hidden="1">
      <c r="A2484" s="43" t="s">
        <v>159</v>
      </c>
      <c r="B2484" s="52">
        <v>19603</v>
      </c>
      <c r="C2484" s="52">
        <v>19572</v>
      </c>
      <c r="D2484" s="52">
        <v>19602</v>
      </c>
      <c r="E2484" s="57">
        <v>48.1</v>
      </c>
    </row>
    <row r="2485" spans="1:5" hidden="1">
      <c r="A2485" s="43" t="s">
        <v>159</v>
      </c>
      <c r="B2485" s="52">
        <v>19633</v>
      </c>
      <c r="C2485" s="52">
        <v>19603</v>
      </c>
      <c r="D2485" s="52">
        <v>19632</v>
      </c>
      <c r="E2485" s="57">
        <v>43.8</v>
      </c>
    </row>
    <row r="2486" spans="1:5" hidden="1">
      <c r="A2486" s="43" t="s">
        <v>159</v>
      </c>
      <c r="B2486" s="52">
        <v>19664</v>
      </c>
      <c r="C2486" s="52">
        <v>19633</v>
      </c>
      <c r="D2486" s="52">
        <v>19663</v>
      </c>
      <c r="E2486" s="57">
        <v>37.9</v>
      </c>
    </row>
    <row r="2487" spans="1:5" hidden="1">
      <c r="A2487" s="43" t="s">
        <v>159</v>
      </c>
      <c r="B2487" s="52">
        <v>19694</v>
      </c>
      <c r="C2487" s="52">
        <v>19664</v>
      </c>
      <c r="D2487" s="52">
        <v>19693</v>
      </c>
      <c r="E2487" s="57">
        <v>35.799999999999997</v>
      </c>
    </row>
    <row r="2488" spans="1:5" hidden="1">
      <c r="A2488" s="43" t="s">
        <v>159</v>
      </c>
      <c r="B2488" s="52">
        <v>19725</v>
      </c>
      <c r="C2488" s="52">
        <v>19694</v>
      </c>
      <c r="D2488" s="52">
        <v>19724</v>
      </c>
      <c r="E2488" s="57">
        <v>36.6</v>
      </c>
    </row>
    <row r="2489" spans="1:5" hidden="1">
      <c r="A2489" s="43" t="s">
        <v>159</v>
      </c>
      <c r="B2489" s="52">
        <v>19756</v>
      </c>
      <c r="C2489" s="52">
        <v>19725</v>
      </c>
      <c r="D2489" s="52">
        <v>19755</v>
      </c>
      <c r="E2489" s="57">
        <v>31.5</v>
      </c>
    </row>
    <row r="2490" spans="1:5" hidden="1">
      <c r="A2490" s="43" t="s">
        <v>159</v>
      </c>
      <c r="B2490" s="52">
        <v>19784</v>
      </c>
      <c r="C2490" s="52">
        <v>19756</v>
      </c>
      <c r="D2490" s="52">
        <v>19783</v>
      </c>
      <c r="E2490" s="57">
        <v>34.799999999999997</v>
      </c>
    </row>
    <row r="2491" spans="1:5" hidden="1">
      <c r="A2491" s="43" t="s">
        <v>159</v>
      </c>
      <c r="B2491" s="52">
        <v>19815</v>
      </c>
      <c r="C2491" s="52">
        <v>19784</v>
      </c>
      <c r="D2491" s="52">
        <v>19814</v>
      </c>
      <c r="E2491" s="57">
        <v>40.200000000000003</v>
      </c>
    </row>
    <row r="2492" spans="1:5" hidden="1">
      <c r="A2492" s="43" t="s">
        <v>159</v>
      </c>
      <c r="B2492" s="52">
        <v>19845</v>
      </c>
      <c r="C2492" s="52">
        <v>19815</v>
      </c>
      <c r="D2492" s="52">
        <v>19844</v>
      </c>
      <c r="E2492" s="57">
        <v>42.4</v>
      </c>
    </row>
    <row r="2493" spans="1:5" hidden="1">
      <c r="A2493" s="43" t="s">
        <v>159</v>
      </c>
      <c r="B2493" s="52">
        <v>19876</v>
      </c>
      <c r="C2493" s="52">
        <v>19845</v>
      </c>
      <c r="D2493" s="52">
        <v>19875</v>
      </c>
      <c r="E2493" s="57">
        <v>44.5</v>
      </c>
    </row>
    <row r="2494" spans="1:5" hidden="1">
      <c r="A2494" s="43" t="s">
        <v>159</v>
      </c>
      <c r="B2494" s="52">
        <v>19906</v>
      </c>
      <c r="C2494" s="52">
        <v>19876</v>
      </c>
      <c r="D2494" s="52">
        <v>19905</v>
      </c>
      <c r="E2494" s="57">
        <v>45.2</v>
      </c>
    </row>
    <row r="2495" spans="1:5" hidden="1">
      <c r="A2495" s="43" t="s">
        <v>159</v>
      </c>
      <c r="B2495" s="52">
        <v>19937</v>
      </c>
      <c r="C2495" s="52">
        <v>19906</v>
      </c>
      <c r="D2495" s="52">
        <v>19936</v>
      </c>
      <c r="E2495" s="57">
        <v>44.4</v>
      </c>
    </row>
    <row r="2496" spans="1:5" hidden="1">
      <c r="A2496" s="43" t="s">
        <v>159</v>
      </c>
      <c r="B2496" s="52">
        <v>19968</v>
      </c>
      <c r="C2496" s="52">
        <v>19937</v>
      </c>
      <c r="D2496" s="52">
        <v>19967</v>
      </c>
      <c r="E2496" s="57">
        <v>37.700000000000003</v>
      </c>
    </row>
    <row r="2497" spans="1:5" hidden="1">
      <c r="A2497" s="43" t="s">
        <v>159</v>
      </c>
      <c r="B2497" s="52">
        <v>19998</v>
      </c>
      <c r="C2497" s="52">
        <v>19968</v>
      </c>
      <c r="D2497" s="52">
        <v>19997</v>
      </c>
      <c r="E2497" s="57">
        <v>49.7</v>
      </c>
    </row>
    <row r="2498" spans="1:5" hidden="1">
      <c r="A2498" s="43" t="s">
        <v>159</v>
      </c>
      <c r="B2498" s="52">
        <v>20029</v>
      </c>
      <c r="C2498" s="52">
        <v>19998</v>
      </c>
      <c r="D2498" s="52">
        <v>20028</v>
      </c>
      <c r="E2498" s="57">
        <v>55.8</v>
      </c>
    </row>
    <row r="2499" spans="1:5" hidden="1">
      <c r="A2499" s="43" t="s">
        <v>159</v>
      </c>
      <c r="B2499" s="52">
        <v>20059</v>
      </c>
      <c r="C2499" s="52">
        <v>20029</v>
      </c>
      <c r="D2499" s="52">
        <v>20058</v>
      </c>
      <c r="E2499" s="57">
        <v>55.1</v>
      </c>
    </row>
    <row r="2500" spans="1:5" hidden="1">
      <c r="A2500" s="43" t="s">
        <v>159</v>
      </c>
      <c r="B2500" s="52">
        <v>20090</v>
      </c>
      <c r="C2500" s="52">
        <v>20059</v>
      </c>
      <c r="D2500" s="52">
        <v>20089</v>
      </c>
      <c r="E2500" s="57">
        <v>55.8</v>
      </c>
    </row>
    <row r="2501" spans="1:5" hidden="1">
      <c r="A2501" s="43" t="s">
        <v>159</v>
      </c>
      <c r="B2501" s="52">
        <v>20121</v>
      </c>
      <c r="C2501" s="52">
        <v>20090</v>
      </c>
      <c r="D2501" s="52">
        <v>20120</v>
      </c>
      <c r="E2501" s="57">
        <v>59</v>
      </c>
    </row>
    <row r="2502" spans="1:5" hidden="1">
      <c r="A2502" s="43" t="s">
        <v>159</v>
      </c>
      <c r="B2502" s="52">
        <v>20149</v>
      </c>
      <c r="C2502" s="52">
        <v>20121</v>
      </c>
      <c r="D2502" s="52">
        <v>20148</v>
      </c>
      <c r="E2502" s="57">
        <v>63.4</v>
      </c>
    </row>
    <row r="2503" spans="1:5" hidden="1">
      <c r="A2503" s="43" t="s">
        <v>159</v>
      </c>
      <c r="B2503" s="52">
        <v>20180</v>
      </c>
      <c r="C2503" s="52">
        <v>20149</v>
      </c>
      <c r="D2503" s="52">
        <v>20179</v>
      </c>
      <c r="E2503" s="57">
        <v>63</v>
      </c>
    </row>
    <row r="2504" spans="1:5" hidden="1">
      <c r="A2504" s="43" t="s">
        <v>159</v>
      </c>
      <c r="B2504" s="52">
        <v>20210</v>
      </c>
      <c r="C2504" s="52">
        <v>20180</v>
      </c>
      <c r="D2504" s="52">
        <v>20209</v>
      </c>
      <c r="E2504" s="57">
        <v>63.9</v>
      </c>
    </row>
    <row r="2505" spans="1:5" hidden="1">
      <c r="A2505" s="43" t="s">
        <v>159</v>
      </c>
      <c r="B2505" s="52">
        <v>20241</v>
      </c>
      <c r="C2505" s="52">
        <v>20210</v>
      </c>
      <c r="D2505" s="52">
        <v>20240</v>
      </c>
      <c r="E2505" s="57">
        <v>66.2</v>
      </c>
    </row>
    <row r="2506" spans="1:5" hidden="1">
      <c r="A2506" s="43" t="s">
        <v>159</v>
      </c>
      <c r="B2506" s="52">
        <v>20271</v>
      </c>
      <c r="C2506" s="52">
        <v>20241</v>
      </c>
      <c r="D2506" s="52">
        <v>20270</v>
      </c>
      <c r="E2506" s="57">
        <v>61.2</v>
      </c>
    </row>
    <row r="2507" spans="1:5" hidden="1">
      <c r="A2507" s="43" t="s">
        <v>159</v>
      </c>
      <c r="B2507" s="52">
        <v>20302</v>
      </c>
      <c r="C2507" s="52">
        <v>20271</v>
      </c>
      <c r="D2507" s="52">
        <v>20301</v>
      </c>
      <c r="E2507" s="57">
        <v>60.9</v>
      </c>
    </row>
    <row r="2508" spans="1:5" hidden="1">
      <c r="A2508" s="43" t="s">
        <v>159</v>
      </c>
      <c r="B2508" s="52">
        <v>20333</v>
      </c>
      <c r="C2508" s="52">
        <v>20302</v>
      </c>
      <c r="D2508" s="52">
        <v>20332</v>
      </c>
      <c r="E2508" s="57">
        <v>59.2</v>
      </c>
    </row>
    <row r="2509" spans="1:5" hidden="1">
      <c r="A2509" s="43" t="s">
        <v>159</v>
      </c>
      <c r="B2509" s="52">
        <v>20363</v>
      </c>
      <c r="C2509" s="52">
        <v>20333</v>
      </c>
      <c r="D2509" s="52">
        <v>20362</v>
      </c>
      <c r="E2509" s="57">
        <v>59.7</v>
      </c>
    </row>
    <row r="2510" spans="1:5" hidden="1">
      <c r="A2510" s="43" t="s">
        <v>159</v>
      </c>
      <c r="B2510" s="52">
        <v>20394</v>
      </c>
      <c r="C2510" s="52">
        <v>20363</v>
      </c>
      <c r="D2510" s="52">
        <v>20393</v>
      </c>
      <c r="E2510" s="57">
        <v>60.9</v>
      </c>
    </row>
    <row r="2511" spans="1:5" hidden="1">
      <c r="A2511" s="43" t="s">
        <v>159</v>
      </c>
      <c r="B2511" s="52">
        <v>20424</v>
      </c>
      <c r="C2511" s="52">
        <v>20394</v>
      </c>
      <c r="D2511" s="52">
        <v>20423</v>
      </c>
      <c r="E2511" s="57">
        <v>61.3</v>
      </c>
    </row>
    <row r="2512" spans="1:5" hidden="1">
      <c r="A2512" s="43" t="s">
        <v>159</v>
      </c>
      <c r="B2512" s="52">
        <v>20455</v>
      </c>
      <c r="C2512" s="52">
        <v>20424</v>
      </c>
      <c r="D2512" s="52">
        <v>20454</v>
      </c>
      <c r="E2512" s="57">
        <v>63.9</v>
      </c>
    </row>
    <row r="2513" spans="1:5" hidden="1">
      <c r="A2513" s="43" t="s">
        <v>159</v>
      </c>
      <c r="B2513" s="52">
        <v>20486</v>
      </c>
      <c r="C2513" s="52">
        <v>20455</v>
      </c>
      <c r="D2513" s="52">
        <v>20485</v>
      </c>
      <c r="E2513" s="57">
        <v>62.3</v>
      </c>
    </row>
    <row r="2514" spans="1:5" hidden="1">
      <c r="A2514" s="43" t="s">
        <v>159</v>
      </c>
      <c r="B2514" s="52">
        <v>20515</v>
      </c>
      <c r="C2514" s="52">
        <v>20486</v>
      </c>
      <c r="D2514" s="52">
        <v>20514</v>
      </c>
      <c r="E2514" s="57">
        <v>61</v>
      </c>
    </row>
    <row r="2515" spans="1:5" hidden="1">
      <c r="A2515" s="43" t="s">
        <v>159</v>
      </c>
      <c r="B2515" s="52">
        <v>20546</v>
      </c>
      <c r="C2515" s="52">
        <v>20515</v>
      </c>
      <c r="D2515" s="52">
        <v>20545</v>
      </c>
      <c r="E2515" s="57">
        <v>56.9</v>
      </c>
    </row>
    <row r="2516" spans="1:5" hidden="1">
      <c r="A2516" s="43" t="s">
        <v>159</v>
      </c>
      <c r="B2516" s="52">
        <v>20576</v>
      </c>
      <c r="C2516" s="52">
        <v>20546</v>
      </c>
      <c r="D2516" s="52">
        <v>20575</v>
      </c>
      <c r="E2516" s="57">
        <v>54.8</v>
      </c>
    </row>
    <row r="2517" spans="1:5" hidden="1">
      <c r="A2517" s="43" t="s">
        <v>159</v>
      </c>
      <c r="B2517" s="52">
        <v>20607</v>
      </c>
      <c r="C2517" s="52">
        <v>20576</v>
      </c>
      <c r="D2517" s="52">
        <v>20606</v>
      </c>
      <c r="E2517" s="57">
        <v>51.4</v>
      </c>
    </row>
    <row r="2518" spans="1:5" hidden="1">
      <c r="A2518" s="43" t="s">
        <v>159</v>
      </c>
      <c r="B2518" s="52">
        <v>20637</v>
      </c>
      <c r="C2518" s="52">
        <v>20607</v>
      </c>
      <c r="D2518" s="52">
        <v>20636</v>
      </c>
      <c r="E2518" s="57">
        <v>43.9</v>
      </c>
    </row>
    <row r="2519" spans="1:5" hidden="1">
      <c r="A2519" s="43" t="s">
        <v>159</v>
      </c>
      <c r="B2519" s="52">
        <v>20668</v>
      </c>
      <c r="C2519" s="52">
        <v>20637</v>
      </c>
      <c r="D2519" s="52">
        <v>20667</v>
      </c>
      <c r="E2519" s="57">
        <v>40.799999999999997</v>
      </c>
    </row>
    <row r="2520" spans="1:5" hidden="1">
      <c r="A2520" s="43" t="s">
        <v>159</v>
      </c>
      <c r="B2520" s="52">
        <v>20699</v>
      </c>
      <c r="C2520" s="52">
        <v>20668</v>
      </c>
      <c r="D2520" s="52">
        <v>20698</v>
      </c>
      <c r="E2520" s="57">
        <v>50.3</v>
      </c>
    </row>
    <row r="2521" spans="1:5" hidden="1">
      <c r="A2521" s="43" t="s">
        <v>159</v>
      </c>
      <c r="B2521" s="52">
        <v>20729</v>
      </c>
      <c r="C2521" s="52">
        <v>20699</v>
      </c>
      <c r="D2521" s="52">
        <v>20728</v>
      </c>
      <c r="E2521" s="57">
        <v>52.9</v>
      </c>
    </row>
    <row r="2522" spans="1:5" hidden="1">
      <c r="A2522" s="43" t="s">
        <v>159</v>
      </c>
      <c r="B2522" s="52">
        <v>20760</v>
      </c>
      <c r="C2522" s="52">
        <v>20729</v>
      </c>
      <c r="D2522" s="52">
        <v>20759</v>
      </c>
      <c r="E2522" s="57">
        <v>52.2</v>
      </c>
    </row>
    <row r="2523" spans="1:5" hidden="1">
      <c r="A2523" s="43" t="s">
        <v>159</v>
      </c>
      <c r="B2523" s="52">
        <v>20790</v>
      </c>
      <c r="C2523" s="52">
        <v>20760</v>
      </c>
      <c r="D2523" s="52">
        <v>20789</v>
      </c>
      <c r="E2523" s="57">
        <v>56</v>
      </c>
    </row>
    <row r="2524" spans="1:5" hidden="1">
      <c r="A2524" s="43" t="s">
        <v>159</v>
      </c>
      <c r="B2524" s="52">
        <v>20821</v>
      </c>
      <c r="C2524" s="52">
        <v>20790</v>
      </c>
      <c r="D2524" s="52">
        <v>20820</v>
      </c>
      <c r="E2524" s="57">
        <v>55.4</v>
      </c>
    </row>
    <row r="2525" spans="1:5" hidden="1">
      <c r="A2525" s="43" t="s">
        <v>159</v>
      </c>
      <c r="B2525" s="52">
        <v>20852</v>
      </c>
      <c r="C2525" s="52">
        <v>20821</v>
      </c>
      <c r="D2525" s="52">
        <v>20851</v>
      </c>
      <c r="E2525" s="57">
        <v>56.6</v>
      </c>
    </row>
    <row r="2526" spans="1:5" hidden="1">
      <c r="A2526" s="43" t="s">
        <v>159</v>
      </c>
      <c r="B2526" s="52">
        <v>20880</v>
      </c>
      <c r="C2526" s="52">
        <v>20852</v>
      </c>
      <c r="D2526" s="52">
        <v>20879</v>
      </c>
      <c r="E2526" s="57">
        <v>53.8</v>
      </c>
    </row>
    <row r="2527" spans="1:5" hidden="1">
      <c r="A2527" s="43" t="s">
        <v>159</v>
      </c>
      <c r="B2527" s="52">
        <v>20911</v>
      </c>
      <c r="C2527" s="52">
        <v>20880</v>
      </c>
      <c r="D2527" s="52">
        <v>20910</v>
      </c>
      <c r="E2527" s="57">
        <v>52.5</v>
      </c>
    </row>
    <row r="2528" spans="1:5" hidden="1">
      <c r="A2528" s="43" t="s">
        <v>159</v>
      </c>
      <c r="B2528" s="52">
        <v>20941</v>
      </c>
      <c r="C2528" s="52">
        <v>20911</v>
      </c>
      <c r="D2528" s="52">
        <v>20940</v>
      </c>
      <c r="E2528" s="57">
        <v>40.299999999999997</v>
      </c>
    </row>
    <row r="2529" spans="1:5" hidden="1">
      <c r="A2529" s="43" t="s">
        <v>159</v>
      </c>
      <c r="B2529" s="52">
        <v>20972</v>
      </c>
      <c r="C2529" s="52">
        <v>20941</v>
      </c>
      <c r="D2529" s="52">
        <v>20971</v>
      </c>
      <c r="E2529" s="57">
        <v>41.9</v>
      </c>
    </row>
    <row r="2530" spans="1:5" hidden="1">
      <c r="A2530" s="43" t="s">
        <v>159</v>
      </c>
      <c r="B2530" s="52">
        <v>21002</v>
      </c>
      <c r="C2530" s="52">
        <v>20972</v>
      </c>
      <c r="D2530" s="52">
        <v>21001</v>
      </c>
      <c r="E2530" s="57">
        <v>45.1</v>
      </c>
    </row>
    <row r="2531" spans="1:5" hidden="1">
      <c r="A2531" s="43" t="s">
        <v>159</v>
      </c>
      <c r="B2531" s="52">
        <v>21033</v>
      </c>
      <c r="C2531" s="52">
        <v>21002</v>
      </c>
      <c r="D2531" s="52">
        <v>21032</v>
      </c>
      <c r="E2531" s="57">
        <v>45.5</v>
      </c>
    </row>
    <row r="2532" spans="1:5" hidden="1">
      <c r="A2532" s="43" t="s">
        <v>159</v>
      </c>
      <c r="B2532" s="52">
        <v>21064</v>
      </c>
      <c r="C2532" s="52">
        <v>21033</v>
      </c>
      <c r="D2532" s="52">
        <v>21063</v>
      </c>
      <c r="E2532" s="57">
        <v>43.1</v>
      </c>
    </row>
    <row r="2533" spans="1:5" hidden="1">
      <c r="A2533" s="43" t="s">
        <v>159</v>
      </c>
      <c r="B2533" s="52">
        <v>21094</v>
      </c>
      <c r="C2533" s="52">
        <v>21064</v>
      </c>
      <c r="D2533" s="52">
        <v>21093</v>
      </c>
      <c r="E2533" s="57">
        <v>42.1</v>
      </c>
    </row>
    <row r="2534" spans="1:5" hidden="1">
      <c r="A2534" s="43" t="s">
        <v>159</v>
      </c>
      <c r="B2534" s="52">
        <v>21125</v>
      </c>
      <c r="C2534" s="52">
        <v>21094</v>
      </c>
      <c r="D2534" s="52">
        <v>21124</v>
      </c>
      <c r="E2534" s="57">
        <v>36.6</v>
      </c>
    </row>
    <row r="2535" spans="1:5" hidden="1">
      <c r="A2535" s="43" t="s">
        <v>159</v>
      </c>
      <c r="B2535" s="52">
        <v>21155</v>
      </c>
      <c r="C2535" s="52">
        <v>21125</v>
      </c>
      <c r="D2535" s="52">
        <v>21154</v>
      </c>
      <c r="E2535" s="57">
        <v>34.799999999999997</v>
      </c>
    </row>
    <row r="2536" spans="1:5" hidden="1">
      <c r="A2536" s="43" t="s">
        <v>159</v>
      </c>
      <c r="B2536" s="52">
        <v>21186</v>
      </c>
      <c r="C2536" s="52">
        <v>21155</v>
      </c>
      <c r="D2536" s="52">
        <v>21185</v>
      </c>
      <c r="E2536" s="57">
        <v>30.4</v>
      </c>
    </row>
    <row r="2537" spans="1:5" hidden="1">
      <c r="A2537" s="43" t="s">
        <v>159</v>
      </c>
      <c r="B2537" s="52">
        <v>21217</v>
      </c>
      <c r="C2537" s="52">
        <v>21186</v>
      </c>
      <c r="D2537" s="52">
        <v>21216</v>
      </c>
      <c r="E2537" s="57">
        <v>29.7</v>
      </c>
    </row>
    <row r="2538" spans="1:5" hidden="1">
      <c r="A2538" s="43" t="s">
        <v>159</v>
      </c>
      <c r="B2538" s="52">
        <v>21245</v>
      </c>
      <c r="C2538" s="52">
        <v>21217</v>
      </c>
      <c r="D2538" s="52">
        <v>21244</v>
      </c>
      <c r="E2538" s="57">
        <v>27.9</v>
      </c>
    </row>
    <row r="2539" spans="1:5" hidden="1">
      <c r="A2539" s="43" t="s">
        <v>159</v>
      </c>
      <c r="B2539" s="52">
        <v>21276</v>
      </c>
      <c r="C2539" s="52">
        <v>21245</v>
      </c>
      <c r="D2539" s="52">
        <v>21275</v>
      </c>
      <c r="E2539" s="57">
        <v>33.4</v>
      </c>
    </row>
    <row r="2540" spans="1:5" hidden="1">
      <c r="A2540" s="43" t="s">
        <v>159</v>
      </c>
      <c r="B2540" s="52">
        <v>21306</v>
      </c>
      <c r="C2540" s="52">
        <v>21276</v>
      </c>
      <c r="D2540" s="52">
        <v>21305</v>
      </c>
      <c r="E2540" s="57">
        <v>31.5</v>
      </c>
    </row>
    <row r="2541" spans="1:5" hidden="1">
      <c r="A2541" s="43" t="s">
        <v>159</v>
      </c>
      <c r="B2541" s="52">
        <v>21337</v>
      </c>
      <c r="C2541" s="52">
        <v>21306</v>
      </c>
      <c r="D2541" s="52">
        <v>21336</v>
      </c>
      <c r="E2541" s="57">
        <v>39.700000000000003</v>
      </c>
    </row>
    <row r="2542" spans="1:5" hidden="1">
      <c r="A2542" s="43" t="s">
        <v>159</v>
      </c>
      <c r="B2542" s="52">
        <v>21367</v>
      </c>
      <c r="C2542" s="52">
        <v>21337</v>
      </c>
      <c r="D2542" s="52">
        <v>21366</v>
      </c>
      <c r="E2542" s="57">
        <v>46.7</v>
      </c>
    </row>
    <row r="2543" spans="1:5" hidden="1">
      <c r="A2543" s="43" t="s">
        <v>159</v>
      </c>
      <c r="B2543" s="52">
        <v>21398</v>
      </c>
      <c r="C2543" s="52">
        <v>21367</v>
      </c>
      <c r="D2543" s="52">
        <v>21397</v>
      </c>
      <c r="E2543" s="57">
        <v>47.6</v>
      </c>
    </row>
    <row r="2544" spans="1:5" hidden="1">
      <c r="A2544" s="43" t="s">
        <v>159</v>
      </c>
      <c r="B2544" s="52">
        <v>21429</v>
      </c>
      <c r="C2544" s="52">
        <v>21398</v>
      </c>
      <c r="D2544" s="52">
        <v>21428</v>
      </c>
      <c r="E2544" s="57">
        <v>52.1</v>
      </c>
    </row>
    <row r="2545" spans="1:5" hidden="1">
      <c r="A2545" s="43" t="s">
        <v>159</v>
      </c>
      <c r="B2545" s="52">
        <v>21459</v>
      </c>
      <c r="C2545" s="52">
        <v>21429</v>
      </c>
      <c r="D2545" s="52">
        <v>21458</v>
      </c>
      <c r="E2545" s="57">
        <v>55.5</v>
      </c>
    </row>
    <row r="2546" spans="1:5" hidden="1">
      <c r="A2546" s="43" t="s">
        <v>159</v>
      </c>
      <c r="B2546" s="52">
        <v>21490</v>
      </c>
      <c r="C2546" s="52">
        <v>21459</v>
      </c>
      <c r="D2546" s="52">
        <v>21489</v>
      </c>
      <c r="E2546" s="57">
        <v>59.6</v>
      </c>
    </row>
    <row r="2547" spans="1:5" hidden="1">
      <c r="A2547" s="43" t="s">
        <v>159</v>
      </c>
      <c r="B2547" s="52">
        <v>21520</v>
      </c>
      <c r="C2547" s="52">
        <v>21490</v>
      </c>
      <c r="D2547" s="52">
        <v>21519</v>
      </c>
      <c r="E2547" s="57">
        <v>58</v>
      </c>
    </row>
    <row r="2548" spans="1:5" hidden="1">
      <c r="A2548" s="43" t="s">
        <v>159</v>
      </c>
      <c r="B2548" s="52">
        <v>21551</v>
      </c>
      <c r="C2548" s="52">
        <v>21520</v>
      </c>
      <c r="D2548" s="52">
        <v>21550</v>
      </c>
      <c r="E2548" s="57">
        <v>59</v>
      </c>
    </row>
    <row r="2549" spans="1:5" hidden="1">
      <c r="A2549" s="43" t="s">
        <v>159</v>
      </c>
      <c r="B2549" s="52">
        <v>21582</v>
      </c>
      <c r="C2549" s="52">
        <v>21551</v>
      </c>
      <c r="D2549" s="52">
        <v>21581</v>
      </c>
      <c r="E2549" s="57">
        <v>60.8</v>
      </c>
    </row>
    <row r="2550" spans="1:5" hidden="1">
      <c r="A2550" s="43" t="s">
        <v>159</v>
      </c>
      <c r="B2550" s="52">
        <v>21610</v>
      </c>
      <c r="C2550" s="52">
        <v>21582</v>
      </c>
      <c r="D2550" s="52">
        <v>21609</v>
      </c>
      <c r="E2550" s="57">
        <v>62.5</v>
      </c>
    </row>
    <row r="2551" spans="1:5" hidden="1">
      <c r="A2551" s="43" t="s">
        <v>159</v>
      </c>
      <c r="B2551" s="52">
        <v>21641</v>
      </c>
      <c r="C2551" s="52">
        <v>21610</v>
      </c>
      <c r="D2551" s="52">
        <v>21640</v>
      </c>
      <c r="E2551" s="57">
        <v>62.3</v>
      </c>
    </row>
    <row r="2552" spans="1:5" hidden="1">
      <c r="A2552" s="43" t="s">
        <v>159</v>
      </c>
      <c r="B2552" s="52">
        <v>21671</v>
      </c>
      <c r="C2552" s="52">
        <v>21641</v>
      </c>
      <c r="D2552" s="52">
        <v>21670</v>
      </c>
      <c r="E2552" s="57">
        <v>63.6</v>
      </c>
    </row>
    <row r="2553" spans="1:5" hidden="1">
      <c r="A2553" s="43" t="s">
        <v>159</v>
      </c>
      <c r="B2553" s="52">
        <v>21702</v>
      </c>
      <c r="C2553" s="52">
        <v>21671</v>
      </c>
      <c r="D2553" s="52">
        <v>21701</v>
      </c>
      <c r="E2553" s="57">
        <v>64.8</v>
      </c>
    </row>
    <row r="2554" spans="1:5" hidden="1">
      <c r="A2554" s="43" t="s">
        <v>159</v>
      </c>
      <c r="B2554" s="52">
        <v>21732</v>
      </c>
      <c r="C2554" s="52">
        <v>21702</v>
      </c>
      <c r="D2554" s="52">
        <v>21731</v>
      </c>
      <c r="E2554" s="57">
        <v>62.2</v>
      </c>
    </row>
    <row r="2555" spans="1:5" hidden="1">
      <c r="A2555" s="43" t="s">
        <v>159</v>
      </c>
      <c r="B2555" s="52">
        <v>21763</v>
      </c>
      <c r="C2555" s="52">
        <v>21732</v>
      </c>
      <c r="D2555" s="52">
        <v>21762</v>
      </c>
      <c r="E2555" s="57">
        <v>59</v>
      </c>
    </row>
    <row r="2556" spans="1:5" hidden="1">
      <c r="A2556" s="43" t="s">
        <v>159</v>
      </c>
      <c r="B2556" s="52">
        <v>21794</v>
      </c>
      <c r="C2556" s="52">
        <v>21763</v>
      </c>
      <c r="D2556" s="52">
        <v>21793</v>
      </c>
      <c r="E2556" s="57">
        <v>53.6</v>
      </c>
    </row>
    <row r="2557" spans="1:5" hidden="1">
      <c r="A2557" s="43" t="s">
        <v>159</v>
      </c>
      <c r="B2557" s="52">
        <v>21824</v>
      </c>
      <c r="C2557" s="52">
        <v>21794</v>
      </c>
      <c r="D2557" s="52">
        <v>21823</v>
      </c>
      <c r="E2557" s="57">
        <v>48</v>
      </c>
    </row>
    <row r="2558" spans="1:5" hidden="1">
      <c r="A2558" s="43" t="s">
        <v>159</v>
      </c>
      <c r="B2558" s="52">
        <v>21855</v>
      </c>
      <c r="C2558" s="52">
        <v>21824</v>
      </c>
      <c r="D2558" s="52">
        <v>21854</v>
      </c>
      <c r="E2558" s="57">
        <v>47.3</v>
      </c>
    </row>
    <row r="2559" spans="1:5" hidden="1">
      <c r="A2559" s="43" t="s">
        <v>159</v>
      </c>
      <c r="B2559" s="52">
        <v>21885</v>
      </c>
      <c r="C2559" s="52">
        <v>21855</v>
      </c>
      <c r="D2559" s="52">
        <v>21884</v>
      </c>
      <c r="E2559" s="57">
        <v>48.8</v>
      </c>
    </row>
    <row r="2560" spans="1:5" hidden="1">
      <c r="A2560" s="43" t="s">
        <v>159</v>
      </c>
      <c r="B2560" s="52">
        <v>21916</v>
      </c>
      <c r="C2560" s="52">
        <v>21885</v>
      </c>
      <c r="D2560" s="52">
        <v>21915</v>
      </c>
      <c r="E2560" s="57">
        <v>54.8</v>
      </c>
    </row>
    <row r="2561" spans="1:5" hidden="1">
      <c r="A2561" s="43" t="s">
        <v>159</v>
      </c>
      <c r="B2561" s="52">
        <v>21947</v>
      </c>
      <c r="C2561" s="52">
        <v>21916</v>
      </c>
      <c r="D2561" s="52">
        <v>21946</v>
      </c>
      <c r="E2561" s="57">
        <v>60.8</v>
      </c>
    </row>
    <row r="2562" spans="1:5" hidden="1">
      <c r="A2562" s="43" t="s">
        <v>159</v>
      </c>
      <c r="B2562" s="52">
        <v>21976</v>
      </c>
      <c r="C2562" s="52">
        <v>21947</v>
      </c>
      <c r="D2562" s="52">
        <v>21975</v>
      </c>
      <c r="E2562" s="57">
        <v>57.2</v>
      </c>
    </row>
    <row r="2563" spans="1:5" hidden="1">
      <c r="A2563" s="43" t="s">
        <v>159</v>
      </c>
      <c r="B2563" s="52">
        <v>22007</v>
      </c>
      <c r="C2563" s="52">
        <v>21976</v>
      </c>
      <c r="D2563" s="52">
        <v>22006</v>
      </c>
      <c r="E2563" s="57">
        <v>48</v>
      </c>
    </row>
    <row r="2564" spans="1:5" hidden="1">
      <c r="A2564" s="43" t="s">
        <v>159</v>
      </c>
      <c r="B2564" s="52">
        <v>22037</v>
      </c>
      <c r="C2564" s="52">
        <v>22007</v>
      </c>
      <c r="D2564" s="52">
        <v>22036</v>
      </c>
      <c r="E2564" s="57">
        <v>42</v>
      </c>
    </row>
    <row r="2565" spans="1:5" hidden="1">
      <c r="A2565" s="43" t="s">
        <v>159</v>
      </c>
      <c r="B2565" s="52">
        <v>22068</v>
      </c>
      <c r="C2565" s="52">
        <v>22037</v>
      </c>
      <c r="D2565" s="52">
        <v>22067</v>
      </c>
      <c r="E2565" s="57">
        <v>42.5</v>
      </c>
    </row>
    <row r="2566" spans="1:5" hidden="1">
      <c r="A2566" s="43" t="s">
        <v>159</v>
      </c>
      <c r="B2566" s="52">
        <v>22098</v>
      </c>
      <c r="C2566" s="52">
        <v>22068</v>
      </c>
      <c r="D2566" s="52">
        <v>22097</v>
      </c>
      <c r="E2566" s="57">
        <v>39.700000000000003</v>
      </c>
    </row>
    <row r="2567" spans="1:5" hidden="1">
      <c r="A2567" s="43" t="s">
        <v>159</v>
      </c>
      <c r="B2567" s="52">
        <v>22129</v>
      </c>
      <c r="C2567" s="52">
        <v>22098</v>
      </c>
      <c r="D2567" s="52">
        <v>22128</v>
      </c>
      <c r="E2567" s="57">
        <v>42.1</v>
      </c>
    </row>
    <row r="2568" spans="1:5" hidden="1">
      <c r="A2568" s="43" t="s">
        <v>159</v>
      </c>
      <c r="B2568" s="52">
        <v>22160</v>
      </c>
      <c r="C2568" s="52">
        <v>22129</v>
      </c>
      <c r="D2568" s="52">
        <v>22159</v>
      </c>
      <c r="E2568" s="57">
        <v>43.6</v>
      </c>
    </row>
    <row r="2569" spans="1:5" hidden="1">
      <c r="A2569" s="43" t="s">
        <v>159</v>
      </c>
      <c r="B2569" s="52">
        <v>22190</v>
      </c>
      <c r="C2569" s="52">
        <v>22160</v>
      </c>
      <c r="D2569" s="52">
        <v>22189</v>
      </c>
      <c r="E2569" s="57">
        <v>40.200000000000003</v>
      </c>
    </row>
    <row r="2570" spans="1:5" hidden="1">
      <c r="A2570" s="43" t="s">
        <v>159</v>
      </c>
      <c r="B2570" s="52">
        <v>22221</v>
      </c>
      <c r="C2570" s="52">
        <v>22190</v>
      </c>
      <c r="D2570" s="52">
        <v>22220</v>
      </c>
      <c r="E2570" s="57">
        <v>43.7</v>
      </c>
    </row>
    <row r="2571" spans="1:5" hidden="1">
      <c r="A2571" s="43" t="s">
        <v>159</v>
      </c>
      <c r="B2571" s="52">
        <v>22251</v>
      </c>
      <c r="C2571" s="52">
        <v>22221</v>
      </c>
      <c r="D2571" s="52">
        <v>22250</v>
      </c>
      <c r="E2571" s="57">
        <v>43</v>
      </c>
    </row>
    <row r="2572" spans="1:5" hidden="1">
      <c r="A2572" s="43" t="s">
        <v>159</v>
      </c>
      <c r="B2572" s="52">
        <v>22282</v>
      </c>
      <c r="C2572" s="52">
        <v>22251</v>
      </c>
      <c r="D2572" s="52">
        <v>22281</v>
      </c>
      <c r="E2572" s="57">
        <v>40.700000000000003</v>
      </c>
    </row>
    <row r="2573" spans="1:5" hidden="1">
      <c r="A2573" s="43" t="s">
        <v>159</v>
      </c>
      <c r="B2573" s="52">
        <v>22313</v>
      </c>
      <c r="C2573" s="52">
        <v>22282</v>
      </c>
      <c r="D2573" s="52">
        <v>22312</v>
      </c>
      <c r="E2573" s="57">
        <v>39.700000000000003</v>
      </c>
    </row>
    <row r="2574" spans="1:5" hidden="1">
      <c r="A2574" s="43" t="s">
        <v>159</v>
      </c>
      <c r="B2574" s="52">
        <v>22341</v>
      </c>
      <c r="C2574" s="52">
        <v>22313</v>
      </c>
      <c r="D2574" s="52">
        <v>22340</v>
      </c>
      <c r="E2574" s="57">
        <v>34.200000000000003</v>
      </c>
    </row>
    <row r="2575" spans="1:5" hidden="1">
      <c r="A2575" s="43" t="s">
        <v>159</v>
      </c>
      <c r="B2575" s="52">
        <v>22372</v>
      </c>
      <c r="C2575" s="52">
        <v>22341</v>
      </c>
      <c r="D2575" s="52">
        <v>22371</v>
      </c>
      <c r="E2575" s="57">
        <v>42.2</v>
      </c>
    </row>
    <row r="2576" spans="1:5" hidden="1">
      <c r="A2576" s="43" t="s">
        <v>159</v>
      </c>
      <c r="B2576" s="52">
        <v>22402</v>
      </c>
      <c r="C2576" s="52">
        <v>22372</v>
      </c>
      <c r="D2576" s="52">
        <v>22401</v>
      </c>
      <c r="E2576" s="57">
        <v>53.2</v>
      </c>
    </row>
    <row r="2577" spans="1:5" hidden="1">
      <c r="A2577" s="43" t="s">
        <v>159</v>
      </c>
      <c r="B2577" s="52">
        <v>22433</v>
      </c>
      <c r="C2577" s="52">
        <v>22402</v>
      </c>
      <c r="D2577" s="52">
        <v>22432</v>
      </c>
      <c r="E2577" s="57">
        <v>56.3</v>
      </c>
    </row>
    <row r="2578" spans="1:5" hidden="1">
      <c r="A2578" s="43" t="s">
        <v>159</v>
      </c>
      <c r="B2578" s="52">
        <v>22463</v>
      </c>
      <c r="C2578" s="52">
        <v>22433</v>
      </c>
      <c r="D2578" s="52">
        <v>22462</v>
      </c>
      <c r="E2578" s="57">
        <v>55.1</v>
      </c>
    </row>
    <row r="2579" spans="1:5" hidden="1">
      <c r="A2579" s="43" t="s">
        <v>159</v>
      </c>
      <c r="B2579" s="52">
        <v>22494</v>
      </c>
      <c r="C2579" s="52">
        <v>22463</v>
      </c>
      <c r="D2579" s="52">
        <v>22493</v>
      </c>
      <c r="E2579" s="57">
        <v>54.1</v>
      </c>
    </row>
    <row r="2580" spans="1:5" hidden="1">
      <c r="A2580" s="43" t="s">
        <v>159</v>
      </c>
      <c r="B2580" s="52">
        <v>22525</v>
      </c>
      <c r="C2580" s="52">
        <v>22494</v>
      </c>
      <c r="D2580" s="52">
        <v>22524</v>
      </c>
      <c r="E2580" s="57">
        <v>58.3</v>
      </c>
    </row>
    <row r="2581" spans="1:5" hidden="1">
      <c r="A2581" s="43" t="s">
        <v>159</v>
      </c>
      <c r="B2581" s="52">
        <v>22555</v>
      </c>
      <c r="C2581" s="52">
        <v>22525</v>
      </c>
      <c r="D2581" s="52">
        <v>22554</v>
      </c>
      <c r="E2581" s="57">
        <v>61.1</v>
      </c>
    </row>
    <row r="2582" spans="1:5" hidden="1">
      <c r="A2582" s="43" t="s">
        <v>159</v>
      </c>
      <c r="B2582" s="52">
        <v>22586</v>
      </c>
      <c r="C2582" s="52">
        <v>22555</v>
      </c>
      <c r="D2582" s="52">
        <v>22585</v>
      </c>
      <c r="E2582" s="57">
        <v>58.2</v>
      </c>
    </row>
    <row r="2583" spans="1:5" hidden="1">
      <c r="A2583" s="43" t="s">
        <v>159</v>
      </c>
      <c r="B2583" s="52">
        <v>22616</v>
      </c>
      <c r="C2583" s="52">
        <v>22586</v>
      </c>
      <c r="D2583" s="52">
        <v>22615</v>
      </c>
      <c r="E2583" s="57">
        <v>59</v>
      </c>
    </row>
    <row r="2584" spans="1:5" hidden="1">
      <c r="A2584" s="43" t="s">
        <v>159</v>
      </c>
      <c r="B2584" s="52">
        <v>22647</v>
      </c>
      <c r="C2584" s="52">
        <v>22616</v>
      </c>
      <c r="D2584" s="52">
        <v>22646</v>
      </c>
      <c r="E2584" s="57">
        <v>58.6</v>
      </c>
    </row>
    <row r="2585" spans="1:5" hidden="1">
      <c r="A2585" s="43" t="s">
        <v>159</v>
      </c>
      <c r="B2585" s="52">
        <v>22678</v>
      </c>
      <c r="C2585" s="52">
        <v>22647</v>
      </c>
      <c r="D2585" s="52">
        <v>22677</v>
      </c>
      <c r="E2585" s="57">
        <v>60.3</v>
      </c>
    </row>
    <row r="2586" spans="1:5" hidden="1">
      <c r="A2586" s="43" t="s">
        <v>159</v>
      </c>
      <c r="B2586" s="52">
        <v>22706</v>
      </c>
      <c r="C2586" s="52">
        <v>22678</v>
      </c>
      <c r="D2586" s="52">
        <v>22705</v>
      </c>
      <c r="E2586" s="57">
        <v>60.5</v>
      </c>
    </row>
    <row r="2587" spans="1:5" hidden="1">
      <c r="A2587" s="43" t="s">
        <v>159</v>
      </c>
      <c r="B2587" s="52">
        <v>22737</v>
      </c>
      <c r="C2587" s="52">
        <v>22706</v>
      </c>
      <c r="D2587" s="52">
        <v>22736</v>
      </c>
      <c r="E2587" s="57">
        <v>57.6</v>
      </c>
    </row>
    <row r="2588" spans="1:5" hidden="1">
      <c r="A2588" s="43" t="s">
        <v>159</v>
      </c>
      <c r="B2588" s="52">
        <v>22767</v>
      </c>
      <c r="C2588" s="52">
        <v>22737</v>
      </c>
      <c r="D2588" s="52">
        <v>22766</v>
      </c>
      <c r="E2588" s="57">
        <v>55.6</v>
      </c>
    </row>
    <row r="2589" spans="1:5" hidden="1">
      <c r="A2589" s="43" t="s">
        <v>159</v>
      </c>
      <c r="B2589" s="52">
        <v>22798</v>
      </c>
      <c r="C2589" s="52">
        <v>22767</v>
      </c>
      <c r="D2589" s="52">
        <v>22797</v>
      </c>
      <c r="E2589" s="57">
        <v>52.3</v>
      </c>
    </row>
    <row r="2590" spans="1:5" hidden="1">
      <c r="A2590" s="43" t="s">
        <v>159</v>
      </c>
      <c r="B2590" s="52">
        <v>22828</v>
      </c>
      <c r="C2590" s="52">
        <v>22798</v>
      </c>
      <c r="D2590" s="52">
        <v>22827</v>
      </c>
      <c r="E2590" s="57">
        <v>51.6</v>
      </c>
    </row>
    <row r="2591" spans="1:5" hidden="1">
      <c r="A2591" s="43" t="s">
        <v>159</v>
      </c>
      <c r="B2591" s="52">
        <v>22859</v>
      </c>
      <c r="C2591" s="52">
        <v>22828</v>
      </c>
      <c r="D2591" s="52">
        <v>22858</v>
      </c>
      <c r="E2591" s="57">
        <v>51.2</v>
      </c>
    </row>
    <row r="2592" spans="1:5" hidden="1">
      <c r="A2592" s="43" t="s">
        <v>159</v>
      </c>
      <c r="B2592" s="52">
        <v>22890</v>
      </c>
      <c r="C2592" s="52">
        <v>22859</v>
      </c>
      <c r="D2592" s="52">
        <v>22889</v>
      </c>
      <c r="E2592" s="57">
        <v>47</v>
      </c>
    </row>
    <row r="2593" spans="1:5" hidden="1">
      <c r="A2593" s="43" t="s">
        <v>159</v>
      </c>
      <c r="B2593" s="52">
        <v>22920</v>
      </c>
      <c r="C2593" s="52">
        <v>22890</v>
      </c>
      <c r="D2593" s="52">
        <v>22919</v>
      </c>
      <c r="E2593" s="57">
        <v>49.7</v>
      </c>
    </row>
    <row r="2594" spans="1:5" hidden="1">
      <c r="A2594" s="43" t="s">
        <v>159</v>
      </c>
      <c r="B2594" s="52">
        <v>22951</v>
      </c>
      <c r="C2594" s="52">
        <v>22920</v>
      </c>
      <c r="D2594" s="52">
        <v>22950</v>
      </c>
      <c r="E2594" s="57">
        <v>49.9</v>
      </c>
    </row>
    <row r="2595" spans="1:5" hidden="1">
      <c r="A2595" s="43" t="s">
        <v>159</v>
      </c>
      <c r="B2595" s="52">
        <v>22981</v>
      </c>
      <c r="C2595" s="52">
        <v>22951</v>
      </c>
      <c r="D2595" s="52">
        <v>22980</v>
      </c>
      <c r="E2595" s="57">
        <v>48.7</v>
      </c>
    </row>
    <row r="2596" spans="1:5" hidden="1">
      <c r="A2596" s="43" t="s">
        <v>159</v>
      </c>
      <c r="B2596" s="52">
        <v>23012</v>
      </c>
      <c r="C2596" s="52">
        <v>22981</v>
      </c>
      <c r="D2596" s="52">
        <v>23011</v>
      </c>
      <c r="E2596" s="57">
        <v>54.6</v>
      </c>
    </row>
    <row r="2597" spans="1:5" hidden="1">
      <c r="A2597" s="43" t="s">
        <v>159</v>
      </c>
      <c r="B2597" s="52">
        <v>23043</v>
      </c>
      <c r="C2597" s="52">
        <v>23012</v>
      </c>
      <c r="D2597" s="52">
        <v>23042</v>
      </c>
      <c r="E2597" s="57">
        <v>52.5</v>
      </c>
    </row>
    <row r="2598" spans="1:5" hidden="1">
      <c r="A2598" s="43" t="s">
        <v>159</v>
      </c>
      <c r="B2598" s="52">
        <v>23071</v>
      </c>
      <c r="C2598" s="52">
        <v>23043</v>
      </c>
      <c r="D2598" s="52">
        <v>23070</v>
      </c>
      <c r="E2598" s="57">
        <v>50.2</v>
      </c>
    </row>
    <row r="2599" spans="1:5" hidden="1">
      <c r="A2599" s="43" t="s">
        <v>159</v>
      </c>
      <c r="B2599" s="52">
        <v>23102</v>
      </c>
      <c r="C2599" s="52">
        <v>23071</v>
      </c>
      <c r="D2599" s="52">
        <v>23101</v>
      </c>
      <c r="E2599" s="57">
        <v>52.4</v>
      </c>
    </row>
    <row r="2600" spans="1:5" hidden="1">
      <c r="A2600" s="43" t="s">
        <v>159</v>
      </c>
      <c r="B2600" s="52">
        <v>23132</v>
      </c>
      <c r="C2600" s="52">
        <v>23102</v>
      </c>
      <c r="D2600" s="52">
        <v>23131</v>
      </c>
      <c r="E2600" s="57">
        <v>52.7</v>
      </c>
    </row>
    <row r="2601" spans="1:5" hidden="1">
      <c r="A2601" s="43" t="s">
        <v>159</v>
      </c>
      <c r="B2601" s="52">
        <v>23163</v>
      </c>
      <c r="C2601" s="52">
        <v>23132</v>
      </c>
      <c r="D2601" s="52">
        <v>23162</v>
      </c>
      <c r="E2601" s="57">
        <v>53.5</v>
      </c>
    </row>
    <row r="2602" spans="1:5" hidden="1">
      <c r="A2602" s="43" t="s">
        <v>159</v>
      </c>
      <c r="B2602" s="52">
        <v>23193</v>
      </c>
      <c r="C2602" s="52">
        <v>23163</v>
      </c>
      <c r="D2602" s="52">
        <v>23192</v>
      </c>
      <c r="E2602" s="57">
        <v>52.6</v>
      </c>
    </row>
    <row r="2603" spans="1:5" hidden="1">
      <c r="A2603" s="43" t="s">
        <v>159</v>
      </c>
      <c r="B2603" s="52">
        <v>23224</v>
      </c>
      <c r="C2603" s="52">
        <v>23193</v>
      </c>
      <c r="D2603" s="52">
        <v>23223</v>
      </c>
      <c r="E2603" s="57">
        <v>52</v>
      </c>
    </row>
    <row r="2604" spans="1:5" hidden="1">
      <c r="A2604" s="43" t="s">
        <v>159</v>
      </c>
      <c r="B2604" s="52">
        <v>23255</v>
      </c>
      <c r="C2604" s="52">
        <v>23224</v>
      </c>
      <c r="D2604" s="52">
        <v>23254</v>
      </c>
      <c r="E2604" s="57">
        <v>51.1</v>
      </c>
    </row>
    <row r="2605" spans="1:5" hidden="1">
      <c r="A2605" s="43" t="s">
        <v>159</v>
      </c>
      <c r="B2605" s="52">
        <v>23285</v>
      </c>
      <c r="C2605" s="52">
        <v>23255</v>
      </c>
      <c r="D2605" s="52">
        <v>23284</v>
      </c>
      <c r="E2605" s="57">
        <v>54.8</v>
      </c>
    </row>
    <row r="2606" spans="1:5" hidden="1">
      <c r="A2606" s="43" t="s">
        <v>159</v>
      </c>
      <c r="B2606" s="52">
        <v>23316</v>
      </c>
      <c r="C2606" s="52">
        <v>23285</v>
      </c>
      <c r="D2606" s="52">
        <v>23315</v>
      </c>
      <c r="E2606" s="57">
        <v>54.5</v>
      </c>
    </row>
    <row r="2607" spans="1:5" hidden="1">
      <c r="A2607" s="43" t="s">
        <v>159</v>
      </c>
      <c r="B2607" s="52">
        <v>23346</v>
      </c>
      <c r="C2607" s="52">
        <v>23316</v>
      </c>
      <c r="D2607" s="52">
        <v>23345</v>
      </c>
      <c r="E2607" s="57">
        <v>53.5</v>
      </c>
    </row>
    <row r="2608" spans="1:5" hidden="1">
      <c r="A2608" s="43" t="s">
        <v>159</v>
      </c>
      <c r="B2608" s="52">
        <v>23377</v>
      </c>
      <c r="C2608" s="52">
        <v>23346</v>
      </c>
      <c r="D2608" s="52">
        <v>23376</v>
      </c>
      <c r="E2608" s="57">
        <v>48.4</v>
      </c>
    </row>
    <row r="2609" spans="1:5" hidden="1">
      <c r="A2609" s="43" t="s">
        <v>159</v>
      </c>
      <c r="B2609" s="52">
        <v>23408</v>
      </c>
      <c r="C2609" s="52">
        <v>23377</v>
      </c>
      <c r="D2609" s="52">
        <v>23407</v>
      </c>
      <c r="E2609" s="57">
        <v>51.4</v>
      </c>
    </row>
    <row r="2610" spans="1:5" hidden="1">
      <c r="A2610" s="43" t="s">
        <v>159</v>
      </c>
      <c r="B2610" s="52">
        <v>23437</v>
      </c>
      <c r="C2610" s="52">
        <v>23408</v>
      </c>
      <c r="D2610" s="52">
        <v>23436</v>
      </c>
      <c r="E2610" s="57">
        <v>52.7</v>
      </c>
    </row>
    <row r="2611" spans="1:5" hidden="1">
      <c r="A2611" s="43" t="s">
        <v>159</v>
      </c>
      <c r="B2611" s="52">
        <v>23468</v>
      </c>
      <c r="C2611" s="52">
        <v>23437</v>
      </c>
      <c r="D2611" s="52">
        <v>23467</v>
      </c>
      <c r="E2611" s="57">
        <v>55.2</v>
      </c>
    </row>
    <row r="2612" spans="1:5" hidden="1">
      <c r="A2612" s="43" t="s">
        <v>159</v>
      </c>
      <c r="B2612" s="52">
        <v>23498</v>
      </c>
      <c r="C2612" s="52">
        <v>23468</v>
      </c>
      <c r="D2612" s="52">
        <v>23497</v>
      </c>
      <c r="E2612" s="57">
        <v>55.2</v>
      </c>
    </row>
    <row r="2613" spans="1:5" hidden="1">
      <c r="A2613" s="43" t="s">
        <v>159</v>
      </c>
      <c r="B2613" s="52">
        <v>23529</v>
      </c>
      <c r="C2613" s="52">
        <v>23498</v>
      </c>
      <c r="D2613" s="52">
        <v>23528</v>
      </c>
      <c r="E2613" s="57">
        <v>56</v>
      </c>
    </row>
    <row r="2614" spans="1:5" hidden="1">
      <c r="A2614" s="43" t="s">
        <v>159</v>
      </c>
      <c r="B2614" s="52">
        <v>23559</v>
      </c>
      <c r="C2614" s="52">
        <v>23529</v>
      </c>
      <c r="D2614" s="52">
        <v>23558</v>
      </c>
      <c r="E2614" s="57">
        <v>55.7</v>
      </c>
    </row>
    <row r="2615" spans="1:5" hidden="1">
      <c r="A2615" s="43" t="s">
        <v>159</v>
      </c>
      <c r="B2615" s="52">
        <v>23590</v>
      </c>
      <c r="C2615" s="52">
        <v>23559</v>
      </c>
      <c r="D2615" s="52">
        <v>23589</v>
      </c>
      <c r="E2615" s="57">
        <v>56.3</v>
      </c>
    </row>
    <row r="2616" spans="1:5" hidden="1">
      <c r="A2616" s="43" t="s">
        <v>159</v>
      </c>
      <c r="B2616" s="52">
        <v>23621</v>
      </c>
      <c r="C2616" s="52">
        <v>23590</v>
      </c>
      <c r="D2616" s="52">
        <v>23620</v>
      </c>
      <c r="E2616" s="57">
        <v>58</v>
      </c>
    </row>
    <row r="2617" spans="1:5" hidden="1">
      <c r="A2617" s="43" t="s">
        <v>159</v>
      </c>
      <c r="B2617" s="52">
        <v>23651</v>
      </c>
      <c r="C2617" s="52">
        <v>23621</v>
      </c>
      <c r="D2617" s="52">
        <v>23650</v>
      </c>
      <c r="E2617" s="57">
        <v>56.8</v>
      </c>
    </row>
    <row r="2618" spans="1:5" hidden="1">
      <c r="A2618" s="43" t="s">
        <v>159</v>
      </c>
      <c r="B2618" s="52">
        <v>23682</v>
      </c>
      <c r="C2618" s="52">
        <v>23651</v>
      </c>
      <c r="D2618" s="52">
        <v>23681</v>
      </c>
      <c r="E2618" s="57">
        <v>55</v>
      </c>
    </row>
    <row r="2619" spans="1:5" hidden="1">
      <c r="A2619" s="43" t="s">
        <v>159</v>
      </c>
      <c r="B2619" s="52">
        <v>23712</v>
      </c>
      <c r="C2619" s="52">
        <v>23682</v>
      </c>
      <c r="D2619" s="52">
        <v>23711</v>
      </c>
      <c r="E2619" s="57">
        <v>57.3</v>
      </c>
    </row>
    <row r="2620" spans="1:5" hidden="1">
      <c r="A2620" s="43" t="s">
        <v>159</v>
      </c>
      <c r="B2620" s="52">
        <v>23743</v>
      </c>
      <c r="C2620" s="52">
        <v>23712</v>
      </c>
      <c r="D2620" s="52">
        <v>23742</v>
      </c>
      <c r="E2620" s="57">
        <v>55.2</v>
      </c>
    </row>
    <row r="2621" spans="1:5" hidden="1">
      <c r="A2621" s="43" t="s">
        <v>159</v>
      </c>
      <c r="B2621" s="52">
        <v>23774</v>
      </c>
      <c r="C2621" s="52">
        <v>23743</v>
      </c>
      <c r="D2621" s="52">
        <v>23773</v>
      </c>
      <c r="E2621" s="57">
        <v>56.7</v>
      </c>
    </row>
    <row r="2622" spans="1:5" hidden="1">
      <c r="A2622" s="43" t="s">
        <v>159</v>
      </c>
      <c r="B2622" s="52">
        <v>23802</v>
      </c>
      <c r="C2622" s="52">
        <v>23774</v>
      </c>
      <c r="D2622" s="52">
        <v>23801</v>
      </c>
      <c r="E2622" s="57">
        <v>58.3</v>
      </c>
    </row>
    <row r="2623" spans="1:5" hidden="1">
      <c r="A2623" s="43" t="s">
        <v>159</v>
      </c>
      <c r="B2623" s="52">
        <v>23833</v>
      </c>
      <c r="C2623" s="52">
        <v>23802</v>
      </c>
      <c r="D2623" s="52">
        <v>23832</v>
      </c>
      <c r="E2623" s="57">
        <v>61.2</v>
      </c>
    </row>
    <row r="2624" spans="1:5" hidden="1">
      <c r="A2624" s="43" t="s">
        <v>159</v>
      </c>
      <c r="B2624" s="52">
        <v>23863</v>
      </c>
      <c r="C2624" s="52">
        <v>23833</v>
      </c>
      <c r="D2624" s="52">
        <v>23862</v>
      </c>
      <c r="E2624" s="57">
        <v>59.2</v>
      </c>
    </row>
    <row r="2625" spans="1:5" hidden="1">
      <c r="A2625" s="43" t="s">
        <v>159</v>
      </c>
      <c r="B2625" s="52">
        <v>23894</v>
      </c>
      <c r="C2625" s="52">
        <v>23863</v>
      </c>
      <c r="D2625" s="52">
        <v>23893</v>
      </c>
      <c r="E2625" s="57">
        <v>56.4</v>
      </c>
    </row>
    <row r="2626" spans="1:5" hidden="1">
      <c r="A2626" s="43" t="s">
        <v>159</v>
      </c>
      <c r="B2626" s="52">
        <v>23924</v>
      </c>
      <c r="C2626" s="52">
        <v>23894</v>
      </c>
      <c r="D2626" s="52">
        <v>23923</v>
      </c>
      <c r="E2626" s="57">
        <v>55.4</v>
      </c>
    </row>
    <row r="2627" spans="1:5" hidden="1">
      <c r="A2627" s="43" t="s">
        <v>159</v>
      </c>
      <c r="B2627" s="52">
        <v>23955</v>
      </c>
      <c r="C2627" s="52">
        <v>23924</v>
      </c>
      <c r="D2627" s="52">
        <v>23954</v>
      </c>
      <c r="E2627" s="57">
        <v>56.2</v>
      </c>
    </row>
    <row r="2628" spans="1:5" hidden="1">
      <c r="A2628" s="43" t="s">
        <v>159</v>
      </c>
      <c r="B2628" s="52">
        <v>23986</v>
      </c>
      <c r="C2628" s="52">
        <v>23955</v>
      </c>
      <c r="D2628" s="52">
        <v>23985</v>
      </c>
      <c r="E2628" s="57">
        <v>58</v>
      </c>
    </row>
    <row r="2629" spans="1:5" hidden="1">
      <c r="A2629" s="43" t="s">
        <v>159</v>
      </c>
      <c r="B2629" s="52">
        <v>24016</v>
      </c>
      <c r="C2629" s="52">
        <v>23986</v>
      </c>
      <c r="D2629" s="52">
        <v>24015</v>
      </c>
      <c r="E2629" s="57">
        <v>56.2</v>
      </c>
    </row>
    <row r="2630" spans="1:5" hidden="1">
      <c r="A2630" s="43" t="s">
        <v>159</v>
      </c>
      <c r="B2630" s="52">
        <v>24047</v>
      </c>
      <c r="C2630" s="52">
        <v>24016</v>
      </c>
      <c r="D2630" s="52">
        <v>24046</v>
      </c>
      <c r="E2630" s="57">
        <v>56.9</v>
      </c>
    </row>
    <row r="2631" spans="1:5" hidden="1">
      <c r="A2631" s="43" t="s">
        <v>159</v>
      </c>
      <c r="B2631" s="52">
        <v>24077</v>
      </c>
      <c r="C2631" s="52">
        <v>24047</v>
      </c>
      <c r="D2631" s="52">
        <v>24076</v>
      </c>
      <c r="E2631" s="57">
        <v>54.7</v>
      </c>
    </row>
    <row r="2632" spans="1:5" hidden="1">
      <c r="A2632" s="43" t="s">
        <v>159</v>
      </c>
      <c r="B2632" s="52">
        <v>24108</v>
      </c>
      <c r="C2632" s="52">
        <v>24077</v>
      </c>
      <c r="D2632" s="52">
        <v>24107</v>
      </c>
      <c r="E2632" s="57">
        <v>60.2</v>
      </c>
    </row>
    <row r="2633" spans="1:5" hidden="1">
      <c r="A2633" s="43" t="s">
        <v>159</v>
      </c>
      <c r="B2633" s="52">
        <v>24139</v>
      </c>
      <c r="C2633" s="52">
        <v>24108</v>
      </c>
      <c r="D2633" s="52">
        <v>24138</v>
      </c>
      <c r="E2633" s="57">
        <v>62.6</v>
      </c>
    </row>
    <row r="2634" spans="1:5" hidden="1">
      <c r="A2634" s="43" t="s">
        <v>159</v>
      </c>
      <c r="B2634" s="52">
        <v>24167</v>
      </c>
      <c r="C2634" s="52">
        <v>24139</v>
      </c>
      <c r="D2634" s="52">
        <v>24166</v>
      </c>
      <c r="E2634" s="57">
        <v>61.2</v>
      </c>
    </row>
    <row r="2635" spans="1:5" hidden="1">
      <c r="A2635" s="43" t="s">
        <v>159</v>
      </c>
      <c r="B2635" s="52">
        <v>24198</v>
      </c>
      <c r="C2635" s="52">
        <v>24167</v>
      </c>
      <c r="D2635" s="52">
        <v>24197</v>
      </c>
      <c r="E2635" s="57">
        <v>61.5</v>
      </c>
    </row>
    <row r="2636" spans="1:5" hidden="1">
      <c r="A2636" s="43" t="s">
        <v>159</v>
      </c>
      <c r="B2636" s="52">
        <v>24228</v>
      </c>
      <c r="C2636" s="52">
        <v>24198</v>
      </c>
      <c r="D2636" s="52">
        <v>24227</v>
      </c>
      <c r="E2636" s="57">
        <v>59.9</v>
      </c>
    </row>
    <row r="2637" spans="1:5" hidden="1">
      <c r="A2637" s="43" t="s">
        <v>159</v>
      </c>
      <c r="B2637" s="52">
        <v>24259</v>
      </c>
      <c r="C2637" s="52">
        <v>24228</v>
      </c>
      <c r="D2637" s="52">
        <v>24258</v>
      </c>
      <c r="E2637" s="57">
        <v>57</v>
      </c>
    </row>
    <row r="2638" spans="1:5" hidden="1">
      <c r="A2638" s="43" t="s">
        <v>159</v>
      </c>
      <c r="B2638" s="52">
        <v>24289</v>
      </c>
      <c r="C2638" s="52">
        <v>24259</v>
      </c>
      <c r="D2638" s="52">
        <v>24288</v>
      </c>
      <c r="E2638" s="57">
        <v>58.8</v>
      </c>
    </row>
    <row r="2639" spans="1:5" hidden="1">
      <c r="A2639" s="43" t="s">
        <v>159</v>
      </c>
      <c r="B2639" s="52">
        <v>24320</v>
      </c>
      <c r="C2639" s="52">
        <v>24289</v>
      </c>
      <c r="D2639" s="52">
        <v>24319</v>
      </c>
      <c r="E2639" s="57">
        <v>58.9</v>
      </c>
    </row>
    <row r="2640" spans="1:5" hidden="1">
      <c r="A2640" s="43" t="s">
        <v>159</v>
      </c>
      <c r="B2640" s="52">
        <v>24351</v>
      </c>
      <c r="C2640" s="52">
        <v>24320</v>
      </c>
      <c r="D2640" s="52">
        <v>24350</v>
      </c>
      <c r="E2640" s="57">
        <v>56.4</v>
      </c>
    </row>
    <row r="2641" spans="1:5" hidden="1">
      <c r="A2641" s="43" t="s">
        <v>159</v>
      </c>
      <c r="B2641" s="52">
        <v>24381</v>
      </c>
      <c r="C2641" s="52">
        <v>24351</v>
      </c>
      <c r="D2641" s="52">
        <v>24380</v>
      </c>
      <c r="E2641" s="57">
        <v>56.5</v>
      </c>
    </row>
    <row r="2642" spans="1:5" hidden="1">
      <c r="A2642" s="43" t="s">
        <v>159</v>
      </c>
      <c r="B2642" s="52">
        <v>24412</v>
      </c>
      <c r="C2642" s="52">
        <v>24381</v>
      </c>
      <c r="D2642" s="52">
        <v>24411</v>
      </c>
      <c r="E2642" s="57">
        <v>56.9</v>
      </c>
    </row>
    <row r="2643" spans="1:5" hidden="1">
      <c r="A2643" s="43" t="s">
        <v>159</v>
      </c>
      <c r="B2643" s="52">
        <v>24442</v>
      </c>
      <c r="C2643" s="52">
        <v>24412</v>
      </c>
      <c r="D2643" s="52">
        <v>24441</v>
      </c>
      <c r="E2643" s="57">
        <v>55.6</v>
      </c>
    </row>
    <row r="2644" spans="1:5" hidden="1">
      <c r="A2644" s="43" t="s">
        <v>159</v>
      </c>
      <c r="B2644" s="52">
        <v>24473</v>
      </c>
      <c r="C2644" s="52">
        <v>24442</v>
      </c>
      <c r="D2644" s="52">
        <v>24472</v>
      </c>
      <c r="E2644" s="57">
        <v>50.7</v>
      </c>
    </row>
    <row r="2645" spans="1:5" hidden="1">
      <c r="A2645" s="43" t="s">
        <v>159</v>
      </c>
      <c r="B2645" s="52">
        <v>24504</v>
      </c>
      <c r="C2645" s="52">
        <v>24473</v>
      </c>
      <c r="D2645" s="52">
        <v>24503</v>
      </c>
      <c r="E2645" s="57">
        <v>48.3</v>
      </c>
    </row>
    <row r="2646" spans="1:5" hidden="1">
      <c r="A2646" s="43" t="s">
        <v>159</v>
      </c>
      <c r="B2646" s="52">
        <v>24532</v>
      </c>
      <c r="C2646" s="52">
        <v>24504</v>
      </c>
      <c r="D2646" s="52">
        <v>24531</v>
      </c>
      <c r="E2646" s="57">
        <v>47.6</v>
      </c>
    </row>
    <row r="2647" spans="1:5" hidden="1">
      <c r="A2647" s="43" t="s">
        <v>159</v>
      </c>
      <c r="B2647" s="52">
        <v>24563</v>
      </c>
      <c r="C2647" s="52">
        <v>24532</v>
      </c>
      <c r="D2647" s="52">
        <v>24562</v>
      </c>
      <c r="E2647" s="57">
        <v>46.3</v>
      </c>
    </row>
    <row r="2648" spans="1:5" hidden="1">
      <c r="A2648" s="43" t="s">
        <v>159</v>
      </c>
      <c r="B2648" s="52">
        <v>24593</v>
      </c>
      <c r="C2648" s="52">
        <v>24563</v>
      </c>
      <c r="D2648" s="52">
        <v>24592</v>
      </c>
      <c r="E2648" s="57">
        <v>41.8</v>
      </c>
    </row>
    <row r="2649" spans="1:5" hidden="1">
      <c r="A2649" s="43" t="s">
        <v>159</v>
      </c>
      <c r="B2649" s="52">
        <v>24624</v>
      </c>
      <c r="C2649" s="52">
        <v>24593</v>
      </c>
      <c r="D2649" s="52">
        <v>24623</v>
      </c>
      <c r="E2649" s="57">
        <v>45.5</v>
      </c>
    </row>
    <row r="2650" spans="1:5" hidden="1">
      <c r="A2650" s="43" t="s">
        <v>159</v>
      </c>
      <c r="B2650" s="52">
        <v>24654</v>
      </c>
      <c r="C2650" s="52">
        <v>24624</v>
      </c>
      <c r="D2650" s="52">
        <v>24653</v>
      </c>
      <c r="E2650" s="57">
        <v>45.8</v>
      </c>
    </row>
    <row r="2651" spans="1:5" hidden="1">
      <c r="A2651" s="43" t="s">
        <v>159</v>
      </c>
      <c r="B2651" s="52">
        <v>24685</v>
      </c>
      <c r="C2651" s="52">
        <v>24654</v>
      </c>
      <c r="D2651" s="52">
        <v>24684</v>
      </c>
      <c r="E2651" s="57">
        <v>50.2</v>
      </c>
    </row>
    <row r="2652" spans="1:5" hidden="1">
      <c r="A2652" s="43" t="s">
        <v>159</v>
      </c>
      <c r="B2652" s="52">
        <v>24716</v>
      </c>
      <c r="C2652" s="52">
        <v>24685</v>
      </c>
      <c r="D2652" s="52">
        <v>24715</v>
      </c>
      <c r="E2652" s="57">
        <v>52.9</v>
      </c>
    </row>
    <row r="2653" spans="1:5" hidden="1">
      <c r="A2653" s="43" t="s">
        <v>159</v>
      </c>
      <c r="B2653" s="52">
        <v>24746</v>
      </c>
      <c r="C2653" s="52">
        <v>24716</v>
      </c>
      <c r="D2653" s="52">
        <v>24745</v>
      </c>
      <c r="E2653" s="57">
        <v>51.6</v>
      </c>
    </row>
    <row r="2654" spans="1:5" hidden="1">
      <c r="A2654" s="43" t="s">
        <v>159</v>
      </c>
      <c r="B2654" s="52">
        <v>24777</v>
      </c>
      <c r="C2654" s="52">
        <v>24746</v>
      </c>
      <c r="D2654" s="52">
        <v>24776</v>
      </c>
      <c r="E2654" s="57">
        <v>52.4</v>
      </c>
    </row>
    <row r="2655" spans="1:5" hidden="1">
      <c r="A2655" s="43" t="s">
        <v>159</v>
      </c>
      <c r="B2655" s="52">
        <v>24807</v>
      </c>
      <c r="C2655" s="52">
        <v>24777</v>
      </c>
      <c r="D2655" s="52">
        <v>24806</v>
      </c>
      <c r="E2655" s="57">
        <v>51.5</v>
      </c>
    </row>
    <row r="2656" spans="1:5" hidden="1">
      <c r="A2656" s="43" t="s">
        <v>159</v>
      </c>
      <c r="B2656" s="52">
        <v>24838</v>
      </c>
      <c r="C2656" s="52">
        <v>24807</v>
      </c>
      <c r="D2656" s="52">
        <v>24837</v>
      </c>
      <c r="E2656" s="57">
        <v>51.5</v>
      </c>
    </row>
    <row r="2657" spans="1:5" hidden="1">
      <c r="A2657" s="43" t="s">
        <v>159</v>
      </c>
      <c r="B2657" s="52">
        <v>24869</v>
      </c>
      <c r="C2657" s="52">
        <v>24838</v>
      </c>
      <c r="D2657" s="52">
        <v>24868</v>
      </c>
      <c r="E2657" s="57">
        <v>53.2</v>
      </c>
    </row>
    <row r="2658" spans="1:5" hidden="1">
      <c r="A2658" s="43" t="s">
        <v>159</v>
      </c>
      <c r="B2658" s="52">
        <v>24898</v>
      </c>
      <c r="C2658" s="52">
        <v>24869</v>
      </c>
      <c r="D2658" s="52">
        <v>24897</v>
      </c>
      <c r="E2658" s="57">
        <v>50.3</v>
      </c>
    </row>
    <row r="2659" spans="1:5" hidden="1">
      <c r="A2659" s="43" t="s">
        <v>159</v>
      </c>
      <c r="B2659" s="52">
        <v>24929</v>
      </c>
      <c r="C2659" s="52">
        <v>24898</v>
      </c>
      <c r="D2659" s="52">
        <v>24928</v>
      </c>
      <c r="E2659" s="57">
        <v>50.1</v>
      </c>
    </row>
    <row r="2660" spans="1:5" hidden="1">
      <c r="A2660" s="43" t="s">
        <v>159</v>
      </c>
      <c r="B2660" s="52">
        <v>24959</v>
      </c>
      <c r="C2660" s="52">
        <v>24929</v>
      </c>
      <c r="D2660" s="52">
        <v>24958</v>
      </c>
      <c r="E2660" s="57">
        <v>53.5</v>
      </c>
    </row>
    <row r="2661" spans="1:5" hidden="1">
      <c r="A2661" s="43" t="s">
        <v>159</v>
      </c>
      <c r="B2661" s="52">
        <v>24990</v>
      </c>
      <c r="C2661" s="52">
        <v>24959</v>
      </c>
      <c r="D2661" s="52">
        <v>24989</v>
      </c>
      <c r="E2661" s="57">
        <v>53.1</v>
      </c>
    </row>
    <row r="2662" spans="1:5" hidden="1">
      <c r="A2662" s="43" t="s">
        <v>159</v>
      </c>
      <c r="B2662" s="52">
        <v>25020</v>
      </c>
      <c r="C2662" s="52">
        <v>24990</v>
      </c>
      <c r="D2662" s="52">
        <v>25019</v>
      </c>
      <c r="E2662" s="57">
        <v>52.6</v>
      </c>
    </row>
    <row r="2663" spans="1:5" hidden="1">
      <c r="A2663" s="43" t="s">
        <v>159</v>
      </c>
      <c r="B2663" s="52">
        <v>25051</v>
      </c>
      <c r="C2663" s="52">
        <v>25020</v>
      </c>
      <c r="D2663" s="52">
        <v>25050</v>
      </c>
      <c r="E2663" s="57">
        <v>48.2</v>
      </c>
    </row>
    <row r="2664" spans="1:5" hidden="1">
      <c r="A2664" s="43" t="s">
        <v>159</v>
      </c>
      <c r="B2664" s="52">
        <v>25082</v>
      </c>
      <c r="C2664" s="52">
        <v>25051</v>
      </c>
      <c r="D2664" s="52">
        <v>25081</v>
      </c>
      <c r="E2664" s="57">
        <v>49.5</v>
      </c>
    </row>
    <row r="2665" spans="1:5" hidden="1">
      <c r="A2665" s="43" t="s">
        <v>159</v>
      </c>
      <c r="B2665" s="52">
        <v>25112</v>
      </c>
      <c r="C2665" s="52">
        <v>25082</v>
      </c>
      <c r="D2665" s="52">
        <v>25111</v>
      </c>
      <c r="E2665" s="57">
        <v>47.1</v>
      </c>
    </row>
    <row r="2666" spans="1:5" hidden="1">
      <c r="A2666" s="43" t="s">
        <v>159</v>
      </c>
      <c r="B2666" s="52">
        <v>25143</v>
      </c>
      <c r="C2666" s="52">
        <v>25112</v>
      </c>
      <c r="D2666" s="52">
        <v>25142</v>
      </c>
      <c r="E2666" s="57">
        <v>52.6</v>
      </c>
    </row>
    <row r="2667" spans="1:5" hidden="1">
      <c r="A2667" s="43" t="s">
        <v>159</v>
      </c>
      <c r="B2667" s="52">
        <v>25173</v>
      </c>
      <c r="C2667" s="52">
        <v>25143</v>
      </c>
      <c r="D2667" s="52">
        <v>25172</v>
      </c>
      <c r="E2667" s="57">
        <v>56.4</v>
      </c>
    </row>
    <row r="2668" spans="1:5" hidden="1">
      <c r="A2668" s="43" t="s">
        <v>159</v>
      </c>
      <c r="B2668" s="52">
        <v>25204</v>
      </c>
      <c r="C2668" s="52">
        <v>25173</v>
      </c>
      <c r="D2668" s="52">
        <v>25203</v>
      </c>
      <c r="E2668" s="57">
        <v>52.8</v>
      </c>
    </row>
    <row r="2669" spans="1:5" hidden="1">
      <c r="A2669" s="43" t="s">
        <v>159</v>
      </c>
      <c r="B2669" s="52">
        <v>25235</v>
      </c>
      <c r="C2669" s="52">
        <v>25204</v>
      </c>
      <c r="D2669" s="52">
        <v>25234</v>
      </c>
      <c r="E2669" s="57">
        <v>51.9</v>
      </c>
    </row>
    <row r="2670" spans="1:5" hidden="1">
      <c r="A2670" s="43" t="s">
        <v>159</v>
      </c>
      <c r="B2670" s="52">
        <v>25263</v>
      </c>
      <c r="C2670" s="52">
        <v>25235</v>
      </c>
      <c r="D2670" s="52">
        <v>25262</v>
      </c>
      <c r="E2670" s="57">
        <v>56.1</v>
      </c>
    </row>
    <row r="2671" spans="1:5" hidden="1">
      <c r="A2671" s="43" t="s">
        <v>159</v>
      </c>
      <c r="B2671" s="52">
        <v>25294</v>
      </c>
      <c r="C2671" s="52">
        <v>25263</v>
      </c>
      <c r="D2671" s="52">
        <v>25293</v>
      </c>
      <c r="E2671" s="57">
        <v>53.8</v>
      </c>
    </row>
    <row r="2672" spans="1:5" hidden="1">
      <c r="A2672" s="43" t="s">
        <v>159</v>
      </c>
      <c r="B2672" s="52">
        <v>25324</v>
      </c>
      <c r="C2672" s="52">
        <v>25294</v>
      </c>
      <c r="D2672" s="52">
        <v>25323</v>
      </c>
      <c r="E2672" s="57">
        <v>52.7</v>
      </c>
    </row>
    <row r="2673" spans="1:5" hidden="1">
      <c r="A2673" s="43" t="s">
        <v>159</v>
      </c>
      <c r="B2673" s="52">
        <v>25355</v>
      </c>
      <c r="C2673" s="52">
        <v>25324</v>
      </c>
      <c r="D2673" s="52">
        <v>25354</v>
      </c>
      <c r="E2673" s="57">
        <v>52.8</v>
      </c>
    </row>
    <row r="2674" spans="1:5" hidden="1">
      <c r="A2674" s="43" t="s">
        <v>159</v>
      </c>
      <c r="B2674" s="52">
        <v>25385</v>
      </c>
      <c r="C2674" s="52">
        <v>25355</v>
      </c>
      <c r="D2674" s="52">
        <v>25384</v>
      </c>
      <c r="E2674" s="57">
        <v>53.1</v>
      </c>
    </row>
    <row r="2675" spans="1:5" hidden="1">
      <c r="A2675" s="43" t="s">
        <v>159</v>
      </c>
      <c r="B2675" s="52">
        <v>25416</v>
      </c>
      <c r="C2675" s="52">
        <v>25385</v>
      </c>
      <c r="D2675" s="52">
        <v>25415</v>
      </c>
      <c r="E2675" s="57">
        <v>53</v>
      </c>
    </row>
    <row r="2676" spans="1:5" hidden="1">
      <c r="A2676" s="43" t="s">
        <v>159</v>
      </c>
      <c r="B2676" s="52">
        <v>25447</v>
      </c>
      <c r="C2676" s="52">
        <v>25416</v>
      </c>
      <c r="D2676" s="52">
        <v>25446</v>
      </c>
      <c r="E2676" s="57">
        <v>51.2</v>
      </c>
    </row>
    <row r="2677" spans="1:5" hidden="1">
      <c r="A2677" s="43" t="s">
        <v>159</v>
      </c>
      <c r="B2677" s="52">
        <v>25477</v>
      </c>
      <c r="C2677" s="52">
        <v>25447</v>
      </c>
      <c r="D2677" s="52">
        <v>25476</v>
      </c>
      <c r="E2677" s="57">
        <v>50.3</v>
      </c>
    </row>
    <row r="2678" spans="1:5" hidden="1">
      <c r="A2678" s="43" t="s">
        <v>159</v>
      </c>
      <c r="B2678" s="52">
        <v>25508</v>
      </c>
      <c r="C2678" s="52">
        <v>25477</v>
      </c>
      <c r="D2678" s="52">
        <v>25507</v>
      </c>
      <c r="E2678" s="57">
        <v>51.3</v>
      </c>
    </row>
    <row r="2679" spans="1:5" hidden="1">
      <c r="A2679" s="43" t="s">
        <v>159</v>
      </c>
      <c r="B2679" s="52">
        <v>25538</v>
      </c>
      <c r="C2679" s="52">
        <v>25508</v>
      </c>
      <c r="D2679" s="52">
        <v>25537</v>
      </c>
      <c r="E2679" s="57">
        <v>50.4</v>
      </c>
    </row>
    <row r="2680" spans="1:5" hidden="1">
      <c r="A2680" s="43" t="s">
        <v>159</v>
      </c>
      <c r="B2680" s="52">
        <v>25569</v>
      </c>
      <c r="C2680" s="52">
        <v>25538</v>
      </c>
      <c r="D2680" s="52">
        <v>25568</v>
      </c>
      <c r="E2680" s="57">
        <v>49.6</v>
      </c>
    </row>
    <row r="2681" spans="1:5" hidden="1">
      <c r="A2681" s="43" t="s">
        <v>159</v>
      </c>
      <c r="B2681" s="52">
        <v>25600</v>
      </c>
      <c r="C2681" s="52">
        <v>25569</v>
      </c>
      <c r="D2681" s="52">
        <v>25599</v>
      </c>
      <c r="E2681" s="57">
        <v>46.3</v>
      </c>
    </row>
    <row r="2682" spans="1:5" hidden="1">
      <c r="A2682" s="43" t="s">
        <v>159</v>
      </c>
      <c r="B2682" s="52">
        <v>25628</v>
      </c>
      <c r="C2682" s="52">
        <v>25600</v>
      </c>
      <c r="D2682" s="52">
        <v>25627</v>
      </c>
      <c r="E2682" s="57">
        <v>43.3</v>
      </c>
    </row>
    <row r="2683" spans="1:5" hidden="1">
      <c r="A2683" s="43" t="s">
        <v>159</v>
      </c>
      <c r="B2683" s="52">
        <v>25659</v>
      </c>
      <c r="C2683" s="52">
        <v>25628</v>
      </c>
      <c r="D2683" s="52">
        <v>25658</v>
      </c>
      <c r="E2683" s="57">
        <v>44.8</v>
      </c>
    </row>
    <row r="2684" spans="1:5" hidden="1">
      <c r="A2684" s="43" t="s">
        <v>159</v>
      </c>
      <c r="B2684" s="52">
        <v>25689</v>
      </c>
      <c r="C2684" s="52">
        <v>25659</v>
      </c>
      <c r="D2684" s="52">
        <v>25688</v>
      </c>
      <c r="E2684" s="57">
        <v>40.700000000000003</v>
      </c>
    </row>
    <row r="2685" spans="1:5" hidden="1">
      <c r="A2685" s="43" t="s">
        <v>159</v>
      </c>
      <c r="B2685" s="52">
        <v>25720</v>
      </c>
      <c r="C2685" s="52">
        <v>25689</v>
      </c>
      <c r="D2685" s="52">
        <v>25719</v>
      </c>
      <c r="E2685" s="57">
        <v>40.799999999999997</v>
      </c>
    </row>
    <row r="2686" spans="1:5" hidden="1">
      <c r="A2686" s="43" t="s">
        <v>159</v>
      </c>
      <c r="B2686" s="52">
        <v>25750</v>
      </c>
      <c r="C2686" s="52">
        <v>25720</v>
      </c>
      <c r="D2686" s="52">
        <v>25749</v>
      </c>
      <c r="E2686" s="57">
        <v>41.4</v>
      </c>
    </row>
    <row r="2687" spans="1:5" hidden="1">
      <c r="A2687" s="43" t="s">
        <v>159</v>
      </c>
      <c r="B2687" s="52">
        <v>25781</v>
      </c>
      <c r="C2687" s="52">
        <v>25750</v>
      </c>
      <c r="D2687" s="52">
        <v>25780</v>
      </c>
      <c r="E2687" s="57">
        <v>40.6</v>
      </c>
    </row>
    <row r="2688" spans="1:5" hidden="1">
      <c r="A2688" s="43" t="s">
        <v>159</v>
      </c>
      <c r="B2688" s="52">
        <v>25812</v>
      </c>
      <c r="C2688" s="52">
        <v>25781</v>
      </c>
      <c r="D2688" s="52">
        <v>25811</v>
      </c>
      <c r="E2688" s="57">
        <v>40.1</v>
      </c>
    </row>
    <row r="2689" spans="1:5" hidden="1">
      <c r="A2689" s="43" t="s">
        <v>159</v>
      </c>
      <c r="B2689" s="52">
        <v>25842</v>
      </c>
      <c r="C2689" s="52">
        <v>25812</v>
      </c>
      <c r="D2689" s="52">
        <v>25841</v>
      </c>
      <c r="E2689" s="57">
        <v>39.5</v>
      </c>
    </row>
    <row r="2690" spans="1:5" hidden="1">
      <c r="A2690" s="43" t="s">
        <v>159</v>
      </c>
      <c r="B2690" s="52">
        <v>25873</v>
      </c>
      <c r="C2690" s="52">
        <v>25842</v>
      </c>
      <c r="D2690" s="52">
        <v>25872</v>
      </c>
      <c r="E2690" s="57">
        <v>37.6</v>
      </c>
    </row>
    <row r="2691" spans="1:5" hidden="1">
      <c r="A2691" s="43" t="s">
        <v>159</v>
      </c>
      <c r="B2691" s="52">
        <v>25903</v>
      </c>
      <c r="C2691" s="52">
        <v>25873</v>
      </c>
      <c r="D2691" s="52">
        <v>25902</v>
      </c>
      <c r="E2691" s="57">
        <v>33.799999999999997</v>
      </c>
    </row>
    <row r="2692" spans="1:5" hidden="1">
      <c r="A2692" s="43" t="s">
        <v>159</v>
      </c>
      <c r="B2692" s="52">
        <v>25934</v>
      </c>
      <c r="C2692" s="52">
        <v>25903</v>
      </c>
      <c r="D2692" s="52">
        <v>25933</v>
      </c>
      <c r="E2692" s="57">
        <v>41.4</v>
      </c>
    </row>
    <row r="2693" spans="1:5" hidden="1">
      <c r="A2693" s="43" t="s">
        <v>159</v>
      </c>
      <c r="B2693" s="52">
        <v>25965</v>
      </c>
      <c r="C2693" s="52">
        <v>25934</v>
      </c>
      <c r="D2693" s="52">
        <v>25964</v>
      </c>
      <c r="E2693" s="57">
        <v>40</v>
      </c>
    </row>
    <row r="2694" spans="1:5" hidden="1">
      <c r="A2694" s="43" t="s">
        <v>159</v>
      </c>
      <c r="B2694" s="52">
        <v>25993</v>
      </c>
      <c r="C2694" s="52">
        <v>25965</v>
      </c>
      <c r="D2694" s="52">
        <v>25992</v>
      </c>
      <c r="E2694" s="57">
        <v>47.7</v>
      </c>
    </row>
    <row r="2695" spans="1:5" hidden="1">
      <c r="A2695" s="43" t="s">
        <v>159</v>
      </c>
      <c r="B2695" s="52">
        <v>26024</v>
      </c>
      <c r="C2695" s="52">
        <v>25993</v>
      </c>
      <c r="D2695" s="52">
        <v>26023</v>
      </c>
      <c r="E2695" s="57">
        <v>44.3</v>
      </c>
    </row>
    <row r="2696" spans="1:5" hidden="1">
      <c r="A2696" s="43" t="s">
        <v>159</v>
      </c>
      <c r="B2696" s="52">
        <v>26054</v>
      </c>
      <c r="C2696" s="52">
        <v>26024</v>
      </c>
      <c r="D2696" s="52">
        <v>26053</v>
      </c>
      <c r="E2696" s="57">
        <v>45.7</v>
      </c>
    </row>
    <row r="2697" spans="1:5" hidden="1">
      <c r="A2697" s="43" t="s">
        <v>159</v>
      </c>
      <c r="B2697" s="52">
        <v>26085</v>
      </c>
      <c r="C2697" s="52">
        <v>26054</v>
      </c>
      <c r="D2697" s="52">
        <v>26084</v>
      </c>
      <c r="E2697" s="57">
        <v>47.4</v>
      </c>
    </row>
    <row r="2698" spans="1:5" hidden="1">
      <c r="A2698" s="43" t="s">
        <v>159</v>
      </c>
      <c r="B2698" s="52">
        <v>26115</v>
      </c>
      <c r="C2698" s="52">
        <v>26085</v>
      </c>
      <c r="D2698" s="52">
        <v>26114</v>
      </c>
      <c r="E2698" s="57">
        <v>47.5</v>
      </c>
    </row>
    <row r="2699" spans="1:5" hidden="1">
      <c r="A2699" s="43" t="s">
        <v>159</v>
      </c>
      <c r="B2699" s="52">
        <v>26146</v>
      </c>
      <c r="C2699" s="52">
        <v>26115</v>
      </c>
      <c r="D2699" s="52">
        <v>26145</v>
      </c>
      <c r="E2699" s="57">
        <v>49.5</v>
      </c>
    </row>
    <row r="2700" spans="1:5" hidden="1">
      <c r="A2700" s="43" t="s">
        <v>159</v>
      </c>
      <c r="B2700" s="52">
        <v>26177</v>
      </c>
      <c r="C2700" s="52">
        <v>26146</v>
      </c>
      <c r="D2700" s="52">
        <v>26176</v>
      </c>
      <c r="E2700" s="57">
        <v>48.4</v>
      </c>
    </row>
    <row r="2701" spans="1:5" hidden="1">
      <c r="A2701" s="43" t="s">
        <v>159</v>
      </c>
      <c r="B2701" s="52">
        <v>26207</v>
      </c>
      <c r="C2701" s="52">
        <v>26177</v>
      </c>
      <c r="D2701" s="52">
        <v>26206</v>
      </c>
      <c r="E2701" s="57">
        <v>53</v>
      </c>
    </row>
    <row r="2702" spans="1:5" hidden="1">
      <c r="A2702" s="43" t="s">
        <v>159</v>
      </c>
      <c r="B2702" s="52">
        <v>26238</v>
      </c>
      <c r="C2702" s="52">
        <v>26207</v>
      </c>
      <c r="D2702" s="52">
        <v>26237</v>
      </c>
      <c r="E2702" s="57">
        <v>49.8</v>
      </c>
    </row>
    <row r="2703" spans="1:5" hidden="1">
      <c r="A2703" s="43" t="s">
        <v>159</v>
      </c>
      <c r="B2703" s="52">
        <v>26268</v>
      </c>
      <c r="C2703" s="52">
        <v>26238</v>
      </c>
      <c r="D2703" s="52">
        <v>26267</v>
      </c>
      <c r="E2703" s="57">
        <v>49.3</v>
      </c>
    </row>
    <row r="2704" spans="1:5" hidden="1">
      <c r="A2704" s="43" t="s">
        <v>159</v>
      </c>
      <c r="B2704" s="52">
        <v>26299</v>
      </c>
      <c r="C2704" s="52">
        <v>26268</v>
      </c>
      <c r="D2704" s="52">
        <v>26298</v>
      </c>
      <c r="E2704" s="57">
        <v>49</v>
      </c>
    </row>
    <row r="2705" spans="1:5" hidden="1">
      <c r="A2705" s="43" t="s">
        <v>159</v>
      </c>
      <c r="B2705" s="52">
        <v>26330</v>
      </c>
      <c r="C2705" s="52">
        <v>26299</v>
      </c>
      <c r="D2705" s="52">
        <v>26329</v>
      </c>
      <c r="E2705" s="57">
        <v>53.3</v>
      </c>
    </row>
    <row r="2706" spans="1:5" hidden="1">
      <c r="A2706" s="43" t="s">
        <v>159</v>
      </c>
      <c r="B2706" s="52">
        <v>26359</v>
      </c>
      <c r="C2706" s="52">
        <v>26330</v>
      </c>
      <c r="D2706" s="52">
        <v>26358</v>
      </c>
      <c r="E2706" s="57">
        <v>54.4</v>
      </c>
    </row>
    <row r="2707" spans="1:5" hidden="1">
      <c r="A2707" s="43" t="s">
        <v>159</v>
      </c>
      <c r="B2707" s="52">
        <v>26390</v>
      </c>
      <c r="C2707" s="52">
        <v>26359</v>
      </c>
      <c r="D2707" s="52">
        <v>26389</v>
      </c>
      <c r="E2707" s="57">
        <v>53.9</v>
      </c>
    </row>
    <row r="2708" spans="1:5" hidden="1">
      <c r="A2708" s="43" t="s">
        <v>159</v>
      </c>
      <c r="B2708" s="52">
        <v>26420</v>
      </c>
      <c r="C2708" s="52">
        <v>26390</v>
      </c>
      <c r="D2708" s="52">
        <v>26419</v>
      </c>
      <c r="E2708" s="57">
        <v>55.9</v>
      </c>
    </row>
    <row r="2709" spans="1:5" hidden="1">
      <c r="A2709" s="43" t="s">
        <v>159</v>
      </c>
      <c r="B2709" s="52">
        <v>26451</v>
      </c>
      <c r="C2709" s="52">
        <v>26420</v>
      </c>
      <c r="D2709" s="52">
        <v>26450</v>
      </c>
      <c r="E2709" s="57">
        <v>56</v>
      </c>
    </row>
    <row r="2710" spans="1:5" hidden="1">
      <c r="A2710" s="43" t="s">
        <v>159</v>
      </c>
      <c r="B2710" s="52">
        <v>26481</v>
      </c>
      <c r="C2710" s="52">
        <v>26451</v>
      </c>
      <c r="D2710" s="52">
        <v>26480</v>
      </c>
      <c r="E2710" s="57">
        <v>53.9</v>
      </c>
    </row>
    <row r="2711" spans="1:5" hidden="1">
      <c r="A2711" s="43" t="s">
        <v>159</v>
      </c>
      <c r="B2711" s="52">
        <v>26512</v>
      </c>
      <c r="C2711" s="52">
        <v>26481</v>
      </c>
      <c r="D2711" s="52">
        <v>26511</v>
      </c>
      <c r="E2711" s="57">
        <v>52.1</v>
      </c>
    </row>
    <row r="2712" spans="1:5" hidden="1">
      <c r="A2712" s="43" t="s">
        <v>159</v>
      </c>
      <c r="B2712" s="52">
        <v>26543</v>
      </c>
      <c r="C2712" s="52">
        <v>26512</v>
      </c>
      <c r="D2712" s="52">
        <v>26542</v>
      </c>
      <c r="E2712" s="57">
        <v>57.1</v>
      </c>
    </row>
    <row r="2713" spans="1:5" hidden="1">
      <c r="A2713" s="43" t="s">
        <v>159</v>
      </c>
      <c r="B2713" s="52">
        <v>26573</v>
      </c>
      <c r="C2713" s="52">
        <v>26543</v>
      </c>
      <c r="D2713" s="52">
        <v>26572</v>
      </c>
      <c r="E2713" s="57">
        <v>58.6</v>
      </c>
    </row>
    <row r="2714" spans="1:5" hidden="1">
      <c r="A2714" s="43" t="s">
        <v>159</v>
      </c>
      <c r="B2714" s="52">
        <v>26604</v>
      </c>
      <c r="C2714" s="52">
        <v>26573</v>
      </c>
      <c r="D2714" s="52">
        <v>26603</v>
      </c>
      <c r="E2714" s="57">
        <v>59</v>
      </c>
    </row>
    <row r="2715" spans="1:5" hidden="1">
      <c r="A2715" s="43" t="s">
        <v>159</v>
      </c>
      <c r="B2715" s="52">
        <v>26634</v>
      </c>
      <c r="C2715" s="52">
        <v>26604</v>
      </c>
      <c r="D2715" s="52">
        <v>26633</v>
      </c>
      <c r="E2715" s="57">
        <v>61.7</v>
      </c>
    </row>
    <row r="2716" spans="1:5" hidden="1">
      <c r="A2716" s="43" t="s">
        <v>159</v>
      </c>
      <c r="B2716" s="52">
        <v>26665</v>
      </c>
      <c r="C2716" s="52">
        <v>26634</v>
      </c>
      <c r="D2716" s="52">
        <v>26664</v>
      </c>
      <c r="E2716" s="57">
        <v>63.2</v>
      </c>
    </row>
    <row r="2717" spans="1:5" hidden="1">
      <c r="A2717" s="43" t="s">
        <v>159</v>
      </c>
      <c r="B2717" s="52">
        <v>26696</v>
      </c>
      <c r="C2717" s="52">
        <v>26665</v>
      </c>
      <c r="D2717" s="52">
        <v>26695</v>
      </c>
      <c r="E2717" s="57">
        <v>67.8</v>
      </c>
    </row>
    <row r="2718" spans="1:5" hidden="1">
      <c r="A2718" s="43" t="s">
        <v>159</v>
      </c>
      <c r="B2718" s="52">
        <v>26724</v>
      </c>
      <c r="C2718" s="52">
        <v>26696</v>
      </c>
      <c r="D2718" s="52">
        <v>26723</v>
      </c>
      <c r="E2718" s="57">
        <v>63.2</v>
      </c>
    </row>
    <row r="2719" spans="1:5" hidden="1">
      <c r="A2719" s="43" t="s">
        <v>159</v>
      </c>
      <c r="B2719" s="52">
        <v>26755</v>
      </c>
      <c r="C2719" s="52">
        <v>26724</v>
      </c>
      <c r="D2719" s="52">
        <v>26754</v>
      </c>
      <c r="E2719" s="57">
        <v>63.6</v>
      </c>
    </row>
    <row r="2720" spans="1:5" hidden="1">
      <c r="A2720" s="43" t="s">
        <v>159</v>
      </c>
      <c r="B2720" s="52">
        <v>26785</v>
      </c>
      <c r="C2720" s="52">
        <v>26755</v>
      </c>
      <c r="D2720" s="52">
        <v>26784</v>
      </c>
      <c r="E2720" s="57">
        <v>62.6</v>
      </c>
    </row>
    <row r="2721" spans="1:5" hidden="1">
      <c r="A2721" s="43" t="s">
        <v>159</v>
      </c>
      <c r="B2721" s="52">
        <v>26816</v>
      </c>
      <c r="C2721" s="52">
        <v>26785</v>
      </c>
      <c r="D2721" s="52">
        <v>26815</v>
      </c>
      <c r="E2721" s="57">
        <v>60.2</v>
      </c>
    </row>
    <row r="2722" spans="1:5" hidden="1">
      <c r="A2722" s="43" t="s">
        <v>159</v>
      </c>
      <c r="B2722" s="52">
        <v>26846</v>
      </c>
      <c r="C2722" s="52">
        <v>26816</v>
      </c>
      <c r="D2722" s="52">
        <v>26845</v>
      </c>
      <c r="E2722" s="57">
        <v>59.7</v>
      </c>
    </row>
    <row r="2723" spans="1:5" hidden="1">
      <c r="A2723" s="43" t="s">
        <v>159</v>
      </c>
      <c r="B2723" s="52">
        <v>26877</v>
      </c>
      <c r="C2723" s="52">
        <v>26846</v>
      </c>
      <c r="D2723" s="52">
        <v>26876</v>
      </c>
      <c r="E2723" s="57">
        <v>56.4</v>
      </c>
    </row>
    <row r="2724" spans="1:5" hidden="1">
      <c r="A2724" s="43" t="s">
        <v>159</v>
      </c>
      <c r="B2724" s="52">
        <v>26908</v>
      </c>
      <c r="C2724" s="52">
        <v>26877</v>
      </c>
      <c r="D2724" s="52">
        <v>26907</v>
      </c>
      <c r="E2724" s="57">
        <v>54.9</v>
      </c>
    </row>
    <row r="2725" spans="1:5" hidden="1">
      <c r="A2725" s="43" t="s">
        <v>159</v>
      </c>
      <c r="B2725" s="52">
        <v>26938</v>
      </c>
      <c r="C2725" s="52">
        <v>26908</v>
      </c>
      <c r="D2725" s="52">
        <v>26937</v>
      </c>
      <c r="E2725" s="57">
        <v>56.1</v>
      </c>
    </row>
    <row r="2726" spans="1:5" hidden="1">
      <c r="A2726" s="43" t="s">
        <v>159</v>
      </c>
      <c r="B2726" s="52">
        <v>26969</v>
      </c>
      <c r="C2726" s="52">
        <v>26938</v>
      </c>
      <c r="D2726" s="52">
        <v>26968</v>
      </c>
      <c r="E2726" s="57">
        <v>60.4</v>
      </c>
    </row>
    <row r="2727" spans="1:5" hidden="1">
      <c r="A2727" s="43" t="s">
        <v>159</v>
      </c>
      <c r="B2727" s="52">
        <v>26999</v>
      </c>
      <c r="C2727" s="52">
        <v>26969</v>
      </c>
      <c r="D2727" s="52">
        <v>26998</v>
      </c>
      <c r="E2727" s="57">
        <v>60.8</v>
      </c>
    </row>
    <row r="2728" spans="1:5" hidden="1">
      <c r="A2728" s="43" t="s">
        <v>159</v>
      </c>
      <c r="B2728" s="52">
        <v>27030</v>
      </c>
      <c r="C2728" s="52">
        <v>26999</v>
      </c>
      <c r="D2728" s="52">
        <v>27029</v>
      </c>
      <c r="E2728" s="57">
        <v>58</v>
      </c>
    </row>
    <row r="2729" spans="1:5" hidden="1">
      <c r="A2729" s="43" t="s">
        <v>159</v>
      </c>
      <c r="B2729" s="52">
        <v>27061</v>
      </c>
      <c r="C2729" s="52">
        <v>27030</v>
      </c>
      <c r="D2729" s="52">
        <v>27060</v>
      </c>
      <c r="E2729" s="57">
        <v>57.3</v>
      </c>
    </row>
    <row r="2730" spans="1:5" hidden="1">
      <c r="A2730" s="43" t="s">
        <v>159</v>
      </c>
      <c r="B2730" s="52">
        <v>27089</v>
      </c>
      <c r="C2730" s="52">
        <v>27061</v>
      </c>
      <c r="D2730" s="52">
        <v>27088</v>
      </c>
      <c r="E2730" s="57">
        <v>51</v>
      </c>
    </row>
    <row r="2731" spans="1:5" hidden="1">
      <c r="A2731" s="43" t="s">
        <v>159</v>
      </c>
      <c r="B2731" s="52">
        <v>27120</v>
      </c>
      <c r="C2731" s="52">
        <v>27089</v>
      </c>
      <c r="D2731" s="52">
        <v>27119</v>
      </c>
      <c r="E2731" s="57">
        <v>56.3</v>
      </c>
    </row>
    <row r="2732" spans="1:5" hidden="1">
      <c r="A2732" s="43" t="s">
        <v>159</v>
      </c>
      <c r="B2732" s="52">
        <v>27150</v>
      </c>
      <c r="C2732" s="52">
        <v>27120</v>
      </c>
      <c r="D2732" s="52">
        <v>27149</v>
      </c>
      <c r="E2732" s="57">
        <v>53.9</v>
      </c>
    </row>
    <row r="2733" spans="1:5" hidden="1">
      <c r="A2733" s="43" t="s">
        <v>159</v>
      </c>
      <c r="B2733" s="52">
        <v>27181</v>
      </c>
      <c r="C2733" s="52">
        <v>27150</v>
      </c>
      <c r="D2733" s="52">
        <v>27180</v>
      </c>
      <c r="E2733" s="57">
        <v>51.1</v>
      </c>
    </row>
    <row r="2734" spans="1:5" hidden="1">
      <c r="A2734" s="43" t="s">
        <v>159</v>
      </c>
      <c r="B2734" s="52">
        <v>27211</v>
      </c>
      <c r="C2734" s="52">
        <v>27181</v>
      </c>
      <c r="D2734" s="52">
        <v>27210</v>
      </c>
      <c r="E2734" s="57">
        <v>49.9</v>
      </c>
    </row>
    <row r="2735" spans="1:5" hidden="1">
      <c r="A2735" s="43" t="s">
        <v>159</v>
      </c>
      <c r="B2735" s="52">
        <v>27242</v>
      </c>
      <c r="C2735" s="52">
        <v>27211</v>
      </c>
      <c r="D2735" s="52">
        <v>27241</v>
      </c>
      <c r="E2735" s="57">
        <v>50.3</v>
      </c>
    </row>
    <row r="2736" spans="1:5" hidden="1">
      <c r="A2736" s="43" t="s">
        <v>159</v>
      </c>
      <c r="B2736" s="52">
        <v>27273</v>
      </c>
      <c r="C2736" s="52">
        <v>27242</v>
      </c>
      <c r="D2736" s="52">
        <v>27272</v>
      </c>
      <c r="E2736" s="57">
        <v>49.2</v>
      </c>
    </row>
    <row r="2737" spans="1:5" hidden="1">
      <c r="A2737" s="43" t="s">
        <v>159</v>
      </c>
      <c r="B2737" s="52">
        <v>27303</v>
      </c>
      <c r="C2737" s="52">
        <v>27273</v>
      </c>
      <c r="D2737" s="52">
        <v>27302</v>
      </c>
      <c r="E2737" s="57">
        <v>44.9</v>
      </c>
    </row>
    <row r="2738" spans="1:5" hidden="1">
      <c r="A2738" s="43" t="s">
        <v>159</v>
      </c>
      <c r="B2738" s="52">
        <v>27334</v>
      </c>
      <c r="C2738" s="52">
        <v>27303</v>
      </c>
      <c r="D2738" s="52">
        <v>27333</v>
      </c>
      <c r="E2738" s="57">
        <v>45.4</v>
      </c>
    </row>
    <row r="2739" spans="1:5" hidden="1">
      <c r="A2739" s="43" t="s">
        <v>159</v>
      </c>
      <c r="B2739" s="52">
        <v>27364</v>
      </c>
      <c r="C2739" s="52">
        <v>27334</v>
      </c>
      <c r="D2739" s="52">
        <v>27363</v>
      </c>
      <c r="E2739" s="57">
        <v>39.6</v>
      </c>
    </row>
    <row r="2740" spans="1:5" hidden="1">
      <c r="A2740" s="43" t="s">
        <v>159</v>
      </c>
      <c r="B2740" s="52">
        <v>27395</v>
      </c>
      <c r="C2740" s="52">
        <v>27364</v>
      </c>
      <c r="D2740" s="52">
        <v>27394</v>
      </c>
      <c r="E2740" s="57">
        <v>33.299999999999997</v>
      </c>
    </row>
    <row r="2741" spans="1:5" hidden="1">
      <c r="A2741" s="43" t="s">
        <v>159</v>
      </c>
      <c r="B2741" s="52">
        <v>27426</v>
      </c>
      <c r="C2741" s="52">
        <v>27395</v>
      </c>
      <c r="D2741" s="52">
        <v>27425</v>
      </c>
      <c r="E2741" s="57">
        <v>29.7</v>
      </c>
    </row>
    <row r="2742" spans="1:5" hidden="1">
      <c r="A2742" s="43" t="s">
        <v>159</v>
      </c>
      <c r="B2742" s="52">
        <v>27454</v>
      </c>
      <c r="C2742" s="52">
        <v>27426</v>
      </c>
      <c r="D2742" s="52">
        <v>27453</v>
      </c>
      <c r="E2742" s="57">
        <v>33.1</v>
      </c>
    </row>
    <row r="2743" spans="1:5" hidden="1">
      <c r="A2743" s="43" t="s">
        <v>159</v>
      </c>
      <c r="B2743" s="52">
        <v>27485</v>
      </c>
      <c r="C2743" s="52">
        <v>27454</v>
      </c>
      <c r="D2743" s="52">
        <v>27484</v>
      </c>
      <c r="E2743" s="57">
        <v>32.799999999999997</v>
      </c>
    </row>
    <row r="2744" spans="1:5" hidden="1">
      <c r="A2744" s="43" t="s">
        <v>159</v>
      </c>
      <c r="B2744" s="52">
        <v>27515</v>
      </c>
      <c r="C2744" s="52">
        <v>27485</v>
      </c>
      <c r="D2744" s="52">
        <v>27514</v>
      </c>
      <c r="E2744" s="57">
        <v>36.9</v>
      </c>
    </row>
    <row r="2745" spans="1:5" hidden="1">
      <c r="A2745" s="43" t="s">
        <v>159</v>
      </c>
      <c r="B2745" s="52">
        <v>27546</v>
      </c>
      <c r="C2745" s="52">
        <v>27515</v>
      </c>
      <c r="D2745" s="52">
        <v>27545</v>
      </c>
      <c r="E2745" s="57">
        <v>39.6</v>
      </c>
    </row>
    <row r="2746" spans="1:5" hidden="1">
      <c r="A2746" s="43" t="s">
        <v>159</v>
      </c>
      <c r="B2746" s="52">
        <v>27576</v>
      </c>
      <c r="C2746" s="52">
        <v>27546</v>
      </c>
      <c r="D2746" s="52">
        <v>27575</v>
      </c>
      <c r="E2746" s="57">
        <v>43.9</v>
      </c>
    </row>
    <row r="2747" spans="1:5" hidden="1">
      <c r="A2747" s="43" t="s">
        <v>159</v>
      </c>
      <c r="B2747" s="52">
        <v>27607</v>
      </c>
      <c r="C2747" s="52">
        <v>27576</v>
      </c>
      <c r="D2747" s="52">
        <v>27606</v>
      </c>
      <c r="E2747" s="57">
        <v>44.3</v>
      </c>
    </row>
    <row r="2748" spans="1:5" hidden="1">
      <c r="A2748" s="43" t="s">
        <v>159</v>
      </c>
      <c r="B2748" s="52">
        <v>27638</v>
      </c>
      <c r="C2748" s="52">
        <v>27607</v>
      </c>
      <c r="D2748" s="52">
        <v>27637</v>
      </c>
      <c r="E2748" s="57">
        <v>49.7</v>
      </c>
    </row>
    <row r="2749" spans="1:5" hidden="1">
      <c r="A2749" s="43" t="s">
        <v>159</v>
      </c>
      <c r="B2749" s="52">
        <v>27668</v>
      </c>
      <c r="C2749" s="52">
        <v>27638</v>
      </c>
      <c r="D2749" s="52">
        <v>27667</v>
      </c>
      <c r="E2749" s="57">
        <v>53.5</v>
      </c>
    </row>
    <row r="2750" spans="1:5" hidden="1">
      <c r="A2750" s="43" t="s">
        <v>159</v>
      </c>
      <c r="B2750" s="52">
        <v>27699</v>
      </c>
      <c r="C2750" s="52">
        <v>27668</v>
      </c>
      <c r="D2750" s="52">
        <v>27698</v>
      </c>
      <c r="E2750" s="57">
        <v>48.9</v>
      </c>
    </row>
    <row r="2751" spans="1:5" hidden="1">
      <c r="A2751" s="43" t="s">
        <v>159</v>
      </c>
      <c r="B2751" s="52">
        <v>27729</v>
      </c>
      <c r="C2751" s="52">
        <v>27699</v>
      </c>
      <c r="D2751" s="52">
        <v>27728</v>
      </c>
      <c r="E2751" s="57">
        <v>49.8</v>
      </c>
    </row>
    <row r="2752" spans="1:5" hidden="1">
      <c r="A2752" s="43" t="s">
        <v>159</v>
      </c>
      <c r="B2752" s="52">
        <v>27760</v>
      </c>
      <c r="C2752" s="52">
        <v>27729</v>
      </c>
      <c r="D2752" s="52">
        <v>27759</v>
      </c>
      <c r="E2752" s="57">
        <v>50.8</v>
      </c>
    </row>
    <row r="2753" spans="1:5" hidden="1">
      <c r="A2753" s="43" t="s">
        <v>159</v>
      </c>
      <c r="B2753" s="52">
        <v>27791</v>
      </c>
      <c r="C2753" s="52">
        <v>27760</v>
      </c>
      <c r="D2753" s="52">
        <v>27790</v>
      </c>
      <c r="E2753" s="57">
        <v>53.1</v>
      </c>
    </row>
    <row r="2754" spans="1:5" hidden="1">
      <c r="A2754" s="43" t="s">
        <v>159</v>
      </c>
      <c r="B2754" s="52">
        <v>27820</v>
      </c>
      <c r="C2754" s="52">
        <v>27791</v>
      </c>
      <c r="D2754" s="52">
        <v>27819</v>
      </c>
      <c r="E2754" s="57">
        <v>57.3</v>
      </c>
    </row>
    <row r="2755" spans="1:5" hidden="1">
      <c r="A2755" s="43" t="s">
        <v>159</v>
      </c>
      <c r="B2755" s="52">
        <v>27851</v>
      </c>
      <c r="C2755" s="52">
        <v>27820</v>
      </c>
      <c r="D2755" s="52">
        <v>27850</v>
      </c>
      <c r="E2755" s="57">
        <v>54.9</v>
      </c>
    </row>
    <row r="2756" spans="1:5" hidden="1">
      <c r="A2756" s="43" t="s">
        <v>159</v>
      </c>
      <c r="B2756" s="52">
        <v>27881</v>
      </c>
      <c r="C2756" s="52">
        <v>27851</v>
      </c>
      <c r="D2756" s="52">
        <v>27880</v>
      </c>
      <c r="E2756" s="57">
        <v>56.4</v>
      </c>
    </row>
    <row r="2757" spans="1:5" hidden="1">
      <c r="A2757" s="43" t="s">
        <v>159</v>
      </c>
      <c r="B2757" s="52">
        <v>27912</v>
      </c>
      <c r="C2757" s="52">
        <v>27881</v>
      </c>
      <c r="D2757" s="52">
        <v>27911</v>
      </c>
      <c r="E2757" s="57">
        <v>55.4</v>
      </c>
    </row>
    <row r="2758" spans="1:5" hidden="1">
      <c r="A2758" s="43" t="s">
        <v>159</v>
      </c>
      <c r="B2758" s="52">
        <v>27942</v>
      </c>
      <c r="C2758" s="52">
        <v>27912</v>
      </c>
      <c r="D2758" s="52">
        <v>27941</v>
      </c>
      <c r="E2758" s="57">
        <v>54.3</v>
      </c>
    </row>
    <row r="2759" spans="1:5" hidden="1">
      <c r="A2759" s="43" t="s">
        <v>159</v>
      </c>
      <c r="B2759" s="52">
        <v>27973</v>
      </c>
      <c r="C2759" s="52">
        <v>27942</v>
      </c>
      <c r="D2759" s="52">
        <v>27972</v>
      </c>
      <c r="E2759" s="57">
        <v>55.1</v>
      </c>
    </row>
    <row r="2760" spans="1:5" hidden="1">
      <c r="A2760" s="43" t="s">
        <v>159</v>
      </c>
      <c r="B2760" s="52">
        <v>28004</v>
      </c>
      <c r="C2760" s="52">
        <v>27973</v>
      </c>
      <c r="D2760" s="52">
        <v>28003</v>
      </c>
      <c r="E2760" s="57">
        <v>52.1</v>
      </c>
    </row>
    <row r="2761" spans="1:5" hidden="1">
      <c r="A2761" s="43" t="s">
        <v>159</v>
      </c>
      <c r="B2761" s="52">
        <v>28034</v>
      </c>
      <c r="C2761" s="52">
        <v>28004</v>
      </c>
      <c r="D2761" s="52">
        <v>28033</v>
      </c>
      <c r="E2761" s="57">
        <v>54.2</v>
      </c>
    </row>
    <row r="2762" spans="1:5" hidden="1">
      <c r="A2762" s="43" t="s">
        <v>159</v>
      </c>
      <c r="B2762" s="52">
        <v>28065</v>
      </c>
      <c r="C2762" s="52">
        <v>28034</v>
      </c>
      <c r="D2762" s="52">
        <v>28064</v>
      </c>
      <c r="E2762" s="57">
        <v>50.2</v>
      </c>
    </row>
    <row r="2763" spans="1:5" hidden="1">
      <c r="A2763" s="43" t="s">
        <v>159</v>
      </c>
      <c r="B2763" s="52">
        <v>28095</v>
      </c>
      <c r="C2763" s="52">
        <v>28065</v>
      </c>
      <c r="D2763" s="52">
        <v>28094</v>
      </c>
      <c r="E2763" s="57">
        <v>50.5</v>
      </c>
    </row>
    <row r="2764" spans="1:5" hidden="1">
      <c r="A2764" s="43" t="s">
        <v>159</v>
      </c>
      <c r="B2764" s="52">
        <v>28126</v>
      </c>
      <c r="C2764" s="52">
        <v>28095</v>
      </c>
      <c r="D2764" s="52">
        <v>28125</v>
      </c>
      <c r="E2764" s="57">
        <v>53.8</v>
      </c>
    </row>
    <row r="2765" spans="1:5" hidden="1">
      <c r="A2765" s="43" t="s">
        <v>159</v>
      </c>
      <c r="B2765" s="52">
        <v>28157</v>
      </c>
      <c r="C2765" s="52">
        <v>28126</v>
      </c>
      <c r="D2765" s="52">
        <v>28156</v>
      </c>
      <c r="E2765" s="57">
        <v>49.9</v>
      </c>
    </row>
    <row r="2766" spans="1:5" hidden="1">
      <c r="A2766" s="43" t="s">
        <v>159</v>
      </c>
      <c r="B2766" s="52">
        <v>28185</v>
      </c>
      <c r="C2766" s="52">
        <v>28157</v>
      </c>
      <c r="D2766" s="52">
        <v>28184</v>
      </c>
      <c r="E2766" s="57">
        <v>51.5</v>
      </c>
    </row>
    <row r="2767" spans="1:5" hidden="1">
      <c r="A2767" s="43" t="s">
        <v>159</v>
      </c>
      <c r="B2767" s="52">
        <v>28216</v>
      </c>
      <c r="C2767" s="52">
        <v>28185</v>
      </c>
      <c r="D2767" s="52">
        <v>28215</v>
      </c>
      <c r="E2767" s="57">
        <v>54.3</v>
      </c>
    </row>
    <row r="2768" spans="1:5" hidden="1">
      <c r="A2768" s="43" t="s">
        <v>159</v>
      </c>
      <c r="B2768" s="52">
        <v>28246</v>
      </c>
      <c r="C2768" s="52">
        <v>28216</v>
      </c>
      <c r="D2768" s="52">
        <v>28245</v>
      </c>
      <c r="E2768" s="57">
        <v>51.9</v>
      </c>
    </row>
    <row r="2769" spans="1:5" hidden="1">
      <c r="A2769" s="43" t="s">
        <v>159</v>
      </c>
      <c r="B2769" s="52">
        <v>28277</v>
      </c>
      <c r="C2769" s="52">
        <v>28246</v>
      </c>
      <c r="D2769" s="52">
        <v>28276</v>
      </c>
      <c r="E2769" s="57">
        <v>54.8</v>
      </c>
    </row>
    <row r="2770" spans="1:5" hidden="1">
      <c r="A2770" s="43" t="s">
        <v>159</v>
      </c>
      <c r="B2770" s="52">
        <v>28307</v>
      </c>
      <c r="C2770" s="52">
        <v>28277</v>
      </c>
      <c r="D2770" s="52">
        <v>28306</v>
      </c>
      <c r="E2770" s="57">
        <v>52.5</v>
      </c>
    </row>
    <row r="2771" spans="1:5" hidden="1">
      <c r="A2771" s="43" t="s">
        <v>159</v>
      </c>
      <c r="B2771" s="52">
        <v>28338</v>
      </c>
      <c r="C2771" s="52">
        <v>28307</v>
      </c>
      <c r="D2771" s="52">
        <v>28337</v>
      </c>
      <c r="E2771" s="57">
        <v>54.5</v>
      </c>
    </row>
    <row r="2772" spans="1:5" hidden="1">
      <c r="A2772" s="43" t="s">
        <v>159</v>
      </c>
      <c r="B2772" s="52">
        <v>28369</v>
      </c>
      <c r="C2772" s="52">
        <v>28338</v>
      </c>
      <c r="D2772" s="52">
        <v>28368</v>
      </c>
      <c r="E2772" s="57">
        <v>53.6</v>
      </c>
    </row>
    <row r="2773" spans="1:5" hidden="1">
      <c r="A2773" s="43" t="s">
        <v>159</v>
      </c>
      <c r="B2773" s="52">
        <v>28399</v>
      </c>
      <c r="C2773" s="52">
        <v>28369</v>
      </c>
      <c r="D2773" s="52">
        <v>28398</v>
      </c>
      <c r="E2773" s="57">
        <v>50.4</v>
      </c>
    </row>
    <row r="2774" spans="1:5" hidden="1">
      <c r="A2774" s="43" t="s">
        <v>159</v>
      </c>
      <c r="B2774" s="52">
        <v>28430</v>
      </c>
      <c r="C2774" s="52">
        <v>28399</v>
      </c>
      <c r="D2774" s="52">
        <v>28429</v>
      </c>
      <c r="E2774" s="57">
        <v>56</v>
      </c>
    </row>
    <row r="2775" spans="1:5" hidden="1">
      <c r="A2775" s="43" t="s">
        <v>159</v>
      </c>
      <c r="B2775" s="52">
        <v>28460</v>
      </c>
      <c r="C2775" s="52">
        <v>28430</v>
      </c>
      <c r="D2775" s="52">
        <v>28459</v>
      </c>
      <c r="E2775" s="57">
        <v>51.8</v>
      </c>
    </row>
    <row r="2776" spans="1:5" hidden="1">
      <c r="A2776" s="43" t="s">
        <v>159</v>
      </c>
      <c r="B2776" s="52">
        <v>28491</v>
      </c>
      <c r="C2776" s="52">
        <v>28460</v>
      </c>
      <c r="D2776" s="52">
        <v>28490</v>
      </c>
      <c r="E2776" s="57">
        <v>59.8</v>
      </c>
    </row>
    <row r="2777" spans="1:5" hidden="1">
      <c r="A2777" s="43" t="s">
        <v>159</v>
      </c>
      <c r="B2777" s="52">
        <v>28522</v>
      </c>
      <c r="C2777" s="52">
        <v>28491</v>
      </c>
      <c r="D2777" s="52">
        <v>28521</v>
      </c>
      <c r="E2777" s="57">
        <v>55.1</v>
      </c>
    </row>
    <row r="2778" spans="1:5" hidden="1">
      <c r="A2778" s="43" t="s">
        <v>159</v>
      </c>
      <c r="B2778" s="52">
        <v>28550</v>
      </c>
      <c r="C2778" s="52">
        <v>28522</v>
      </c>
      <c r="D2778" s="52">
        <v>28549</v>
      </c>
      <c r="E2778" s="57">
        <v>52.8</v>
      </c>
    </row>
    <row r="2779" spans="1:5" hidden="1">
      <c r="A2779" s="43" t="s">
        <v>159</v>
      </c>
      <c r="B2779" s="52">
        <v>28581</v>
      </c>
      <c r="C2779" s="52">
        <v>28550</v>
      </c>
      <c r="D2779" s="52">
        <v>28580</v>
      </c>
      <c r="E2779" s="57">
        <v>52.9</v>
      </c>
    </row>
    <row r="2780" spans="1:5" hidden="1">
      <c r="A2780" s="43" t="s">
        <v>159</v>
      </c>
      <c r="B2780" s="52">
        <v>28611</v>
      </c>
      <c r="C2780" s="52">
        <v>28581</v>
      </c>
      <c r="D2780" s="52">
        <v>28610</v>
      </c>
      <c r="E2780" s="57">
        <v>53.8</v>
      </c>
    </row>
    <row r="2781" spans="1:5" hidden="1">
      <c r="A2781" s="43" t="s">
        <v>159</v>
      </c>
      <c r="B2781" s="52">
        <v>28642</v>
      </c>
      <c r="C2781" s="52">
        <v>28611</v>
      </c>
      <c r="D2781" s="52">
        <v>28641</v>
      </c>
      <c r="E2781" s="57">
        <v>57</v>
      </c>
    </row>
    <row r="2782" spans="1:5" hidden="1">
      <c r="A2782" s="43" t="s">
        <v>159</v>
      </c>
      <c r="B2782" s="52">
        <v>28672</v>
      </c>
      <c r="C2782" s="52">
        <v>28642</v>
      </c>
      <c r="D2782" s="52">
        <v>28671</v>
      </c>
      <c r="E2782" s="57">
        <v>57.2</v>
      </c>
    </row>
    <row r="2783" spans="1:5" hidden="1">
      <c r="A2783" s="43" t="s">
        <v>159</v>
      </c>
      <c r="B2783" s="52">
        <v>28703</v>
      </c>
      <c r="C2783" s="52">
        <v>28672</v>
      </c>
      <c r="D2783" s="52">
        <v>28702</v>
      </c>
      <c r="E2783" s="57">
        <v>58.8</v>
      </c>
    </row>
    <row r="2784" spans="1:5" hidden="1">
      <c r="A2784" s="43" t="s">
        <v>159</v>
      </c>
      <c r="B2784" s="52">
        <v>28734</v>
      </c>
      <c r="C2784" s="52">
        <v>28703</v>
      </c>
      <c r="D2784" s="52">
        <v>28733</v>
      </c>
      <c r="E2784" s="57">
        <v>55.3</v>
      </c>
    </row>
    <row r="2785" spans="1:5" hidden="1">
      <c r="A2785" s="43" t="s">
        <v>159</v>
      </c>
      <c r="B2785" s="52">
        <v>28764</v>
      </c>
      <c r="C2785" s="52">
        <v>28734</v>
      </c>
      <c r="D2785" s="52">
        <v>28763</v>
      </c>
      <c r="E2785" s="57">
        <v>57.2</v>
      </c>
    </row>
    <row r="2786" spans="1:5" hidden="1">
      <c r="A2786" s="43" t="s">
        <v>159</v>
      </c>
      <c r="B2786" s="52">
        <v>28795</v>
      </c>
      <c r="C2786" s="52">
        <v>28764</v>
      </c>
      <c r="D2786" s="52">
        <v>28794</v>
      </c>
      <c r="E2786" s="57">
        <v>57.9</v>
      </c>
    </row>
    <row r="2787" spans="1:5" hidden="1">
      <c r="A2787" s="43" t="s">
        <v>159</v>
      </c>
      <c r="B2787" s="52">
        <v>28825</v>
      </c>
      <c r="C2787" s="52">
        <v>28795</v>
      </c>
      <c r="D2787" s="52">
        <v>28824</v>
      </c>
      <c r="E2787" s="57">
        <v>60.4</v>
      </c>
    </row>
    <row r="2788" spans="1:5" hidden="1">
      <c r="A2788" s="43" t="s">
        <v>159</v>
      </c>
      <c r="B2788" s="52">
        <v>28856</v>
      </c>
      <c r="C2788" s="52">
        <v>28825</v>
      </c>
      <c r="D2788" s="52">
        <v>28855</v>
      </c>
      <c r="E2788" s="57">
        <v>56.9</v>
      </c>
    </row>
    <row r="2789" spans="1:5" hidden="1">
      <c r="A2789" s="43" t="s">
        <v>159</v>
      </c>
      <c r="B2789" s="52">
        <v>28887</v>
      </c>
      <c r="C2789" s="52">
        <v>28856</v>
      </c>
      <c r="D2789" s="52">
        <v>28886</v>
      </c>
      <c r="E2789" s="57">
        <v>57.3</v>
      </c>
    </row>
    <row r="2790" spans="1:5" hidden="1">
      <c r="A2790" s="43" t="s">
        <v>159</v>
      </c>
      <c r="B2790" s="52">
        <v>28915</v>
      </c>
      <c r="C2790" s="52">
        <v>28887</v>
      </c>
      <c r="D2790" s="52">
        <v>28914</v>
      </c>
      <c r="E2790" s="57">
        <v>55.6</v>
      </c>
    </row>
    <row r="2791" spans="1:5" hidden="1">
      <c r="A2791" s="43" t="s">
        <v>159</v>
      </c>
      <c r="B2791" s="52">
        <v>28946</v>
      </c>
      <c r="C2791" s="52">
        <v>28915</v>
      </c>
      <c r="D2791" s="52">
        <v>28945</v>
      </c>
      <c r="E2791" s="57">
        <v>54.8</v>
      </c>
    </row>
    <row r="2792" spans="1:5" hidden="1">
      <c r="A2792" s="43" t="s">
        <v>159</v>
      </c>
      <c r="B2792" s="52">
        <v>28976</v>
      </c>
      <c r="C2792" s="52">
        <v>28946</v>
      </c>
      <c r="D2792" s="52">
        <v>28975</v>
      </c>
      <c r="E2792" s="57">
        <v>46.9</v>
      </c>
    </row>
    <row r="2793" spans="1:5" hidden="1">
      <c r="A2793" s="43" t="s">
        <v>159</v>
      </c>
      <c r="B2793" s="52">
        <v>29007</v>
      </c>
      <c r="C2793" s="52">
        <v>28976</v>
      </c>
      <c r="D2793" s="52">
        <v>29006</v>
      </c>
      <c r="E2793" s="57">
        <v>54.5</v>
      </c>
    </row>
    <row r="2794" spans="1:5" hidden="1">
      <c r="A2794" s="43" t="s">
        <v>159</v>
      </c>
      <c r="B2794" s="52">
        <v>29037</v>
      </c>
      <c r="C2794" s="52">
        <v>29007</v>
      </c>
      <c r="D2794" s="52">
        <v>29036</v>
      </c>
      <c r="E2794" s="57">
        <v>53.8</v>
      </c>
    </row>
    <row r="2795" spans="1:5" hidden="1">
      <c r="A2795" s="43" t="s">
        <v>159</v>
      </c>
      <c r="B2795" s="52">
        <v>29068</v>
      </c>
      <c r="C2795" s="52">
        <v>29037</v>
      </c>
      <c r="D2795" s="52">
        <v>29067</v>
      </c>
      <c r="E2795" s="57">
        <v>50.2</v>
      </c>
    </row>
    <row r="2796" spans="1:5" hidden="1">
      <c r="A2796" s="43" t="s">
        <v>159</v>
      </c>
      <c r="B2796" s="52">
        <v>29099</v>
      </c>
      <c r="C2796" s="52">
        <v>29068</v>
      </c>
      <c r="D2796" s="52">
        <v>29098</v>
      </c>
      <c r="E2796" s="57">
        <v>50.5</v>
      </c>
    </row>
    <row r="2797" spans="1:5" hidden="1">
      <c r="A2797" s="43" t="s">
        <v>159</v>
      </c>
      <c r="B2797" s="52">
        <v>29129</v>
      </c>
      <c r="C2797" s="52">
        <v>29099</v>
      </c>
      <c r="D2797" s="52">
        <v>29128</v>
      </c>
      <c r="E2797" s="57">
        <v>50.3</v>
      </c>
    </row>
    <row r="2798" spans="1:5" hidden="1">
      <c r="A2798" s="43" t="s">
        <v>159</v>
      </c>
      <c r="B2798" s="52">
        <v>29160</v>
      </c>
      <c r="C2798" s="52">
        <v>29129</v>
      </c>
      <c r="D2798" s="52">
        <v>29159</v>
      </c>
      <c r="E2798" s="57">
        <v>54.6</v>
      </c>
    </row>
    <row r="2799" spans="1:5" hidden="1">
      <c r="A2799" s="43" t="s">
        <v>159</v>
      </c>
      <c r="B2799" s="52">
        <v>29190</v>
      </c>
      <c r="C2799" s="52">
        <v>29160</v>
      </c>
      <c r="D2799" s="52">
        <v>29189</v>
      </c>
      <c r="E2799" s="57">
        <v>47.3</v>
      </c>
    </row>
    <row r="2800" spans="1:5" hidden="1">
      <c r="A2800" s="43" t="s">
        <v>159</v>
      </c>
      <c r="B2800" s="52">
        <v>29221</v>
      </c>
      <c r="C2800" s="52">
        <v>29190</v>
      </c>
      <c r="D2800" s="52">
        <v>29220</v>
      </c>
      <c r="E2800" s="57">
        <v>44.1</v>
      </c>
    </row>
    <row r="2801" spans="1:5" hidden="1">
      <c r="A2801" s="43" t="s">
        <v>159</v>
      </c>
      <c r="B2801" s="52">
        <v>29252</v>
      </c>
      <c r="C2801" s="52">
        <v>29221</v>
      </c>
      <c r="D2801" s="52">
        <v>29251</v>
      </c>
      <c r="E2801" s="57">
        <v>46.2</v>
      </c>
    </row>
    <row r="2802" spans="1:5" hidden="1">
      <c r="A2802" s="43" t="s">
        <v>159</v>
      </c>
      <c r="B2802" s="52">
        <v>29281</v>
      </c>
      <c r="C2802" s="52">
        <v>29252</v>
      </c>
      <c r="D2802" s="52">
        <v>29280</v>
      </c>
      <c r="E2802" s="57">
        <v>49.7</v>
      </c>
    </row>
    <row r="2803" spans="1:5" hidden="1">
      <c r="A2803" s="43" t="s">
        <v>159</v>
      </c>
      <c r="B2803" s="52">
        <v>29312</v>
      </c>
      <c r="C2803" s="52">
        <v>29281</v>
      </c>
      <c r="D2803" s="52">
        <v>29311</v>
      </c>
      <c r="E2803" s="57">
        <v>43.2</v>
      </c>
    </row>
    <row r="2804" spans="1:5" hidden="1">
      <c r="A2804" s="43" t="s">
        <v>159</v>
      </c>
      <c r="B2804" s="52">
        <v>29342</v>
      </c>
      <c r="C2804" s="52">
        <v>29312</v>
      </c>
      <c r="D2804" s="52">
        <v>29341</v>
      </c>
      <c r="E2804" s="57">
        <v>41.2</v>
      </c>
    </row>
    <row r="2805" spans="1:5" hidden="1">
      <c r="A2805" s="43" t="s">
        <v>159</v>
      </c>
      <c r="B2805" s="52">
        <v>29373</v>
      </c>
      <c r="C2805" s="52">
        <v>29342</v>
      </c>
      <c r="D2805" s="52">
        <v>29372</v>
      </c>
      <c r="E2805" s="57">
        <v>34.299999999999997</v>
      </c>
    </row>
    <row r="2806" spans="1:5" hidden="1">
      <c r="A2806" s="43" t="s">
        <v>159</v>
      </c>
      <c r="B2806" s="52">
        <v>29403</v>
      </c>
      <c r="C2806" s="52">
        <v>29373</v>
      </c>
      <c r="D2806" s="52">
        <v>29402</v>
      </c>
      <c r="E2806" s="57">
        <v>32.799999999999997</v>
      </c>
    </row>
    <row r="2807" spans="1:5" hidden="1">
      <c r="A2807" s="43" t="s">
        <v>159</v>
      </c>
      <c r="B2807" s="52">
        <v>29434</v>
      </c>
      <c r="C2807" s="52">
        <v>29403</v>
      </c>
      <c r="D2807" s="52">
        <v>29433</v>
      </c>
      <c r="E2807" s="57">
        <v>35</v>
      </c>
    </row>
    <row r="2808" spans="1:5" hidden="1">
      <c r="A2808" s="43" t="s">
        <v>159</v>
      </c>
      <c r="B2808" s="52">
        <v>29465</v>
      </c>
      <c r="C2808" s="52">
        <v>29434</v>
      </c>
      <c r="D2808" s="52">
        <v>29464</v>
      </c>
      <c r="E2808" s="57">
        <v>38.700000000000003</v>
      </c>
    </row>
    <row r="2809" spans="1:5" hidden="1">
      <c r="A2809" s="43" t="s">
        <v>159</v>
      </c>
      <c r="B2809" s="52">
        <v>29495</v>
      </c>
      <c r="C2809" s="52">
        <v>29465</v>
      </c>
      <c r="D2809" s="52">
        <v>29494</v>
      </c>
      <c r="E2809" s="57">
        <v>47</v>
      </c>
    </row>
    <row r="2810" spans="1:5" hidden="1">
      <c r="A2810" s="43" t="s">
        <v>159</v>
      </c>
      <c r="B2810" s="52">
        <v>29526</v>
      </c>
      <c r="C2810" s="52">
        <v>29495</v>
      </c>
      <c r="D2810" s="52">
        <v>29525</v>
      </c>
      <c r="E2810" s="57">
        <v>49.4</v>
      </c>
    </row>
    <row r="2811" spans="1:5" hidden="1">
      <c r="A2811" s="43" t="s">
        <v>159</v>
      </c>
      <c r="B2811" s="52">
        <v>29556</v>
      </c>
      <c r="C2811" s="52">
        <v>29526</v>
      </c>
      <c r="D2811" s="52">
        <v>29555</v>
      </c>
      <c r="E2811" s="57">
        <v>53.3</v>
      </c>
    </row>
    <row r="2812" spans="1:5" hidden="1">
      <c r="A2812" s="43" t="s">
        <v>159</v>
      </c>
      <c r="B2812" s="52">
        <v>29587</v>
      </c>
      <c r="C2812" s="52">
        <v>29556</v>
      </c>
      <c r="D2812" s="52">
        <v>29586</v>
      </c>
      <c r="E2812" s="57">
        <v>53.2</v>
      </c>
    </row>
    <row r="2813" spans="1:5" hidden="1">
      <c r="A2813" s="43" t="s">
        <v>159</v>
      </c>
      <c r="B2813" s="52">
        <v>29618</v>
      </c>
      <c r="C2813" s="52">
        <v>29587</v>
      </c>
      <c r="D2813" s="52">
        <v>29617</v>
      </c>
      <c r="E2813" s="57">
        <v>48.7</v>
      </c>
    </row>
    <row r="2814" spans="1:5" hidden="1">
      <c r="A2814" s="43" t="s">
        <v>159</v>
      </c>
      <c r="B2814" s="52">
        <v>29646</v>
      </c>
      <c r="C2814" s="52">
        <v>29618</v>
      </c>
      <c r="D2814" s="52">
        <v>29645</v>
      </c>
      <c r="E2814" s="57">
        <v>46.3</v>
      </c>
    </row>
    <row r="2815" spans="1:5" hidden="1">
      <c r="A2815" s="43" t="s">
        <v>159</v>
      </c>
      <c r="B2815" s="52">
        <v>29677</v>
      </c>
      <c r="C2815" s="52">
        <v>29646</v>
      </c>
      <c r="D2815" s="52">
        <v>29676</v>
      </c>
      <c r="E2815" s="57">
        <v>48.1</v>
      </c>
    </row>
    <row r="2816" spans="1:5" hidden="1">
      <c r="A2816" s="43" t="s">
        <v>159</v>
      </c>
      <c r="B2816" s="52">
        <v>29707</v>
      </c>
      <c r="C2816" s="52">
        <v>29677</v>
      </c>
      <c r="D2816" s="52">
        <v>29706</v>
      </c>
      <c r="E2816" s="57">
        <v>49.2</v>
      </c>
    </row>
    <row r="2817" spans="1:5" hidden="1">
      <c r="A2817" s="43" t="s">
        <v>159</v>
      </c>
      <c r="B2817" s="52">
        <v>29738</v>
      </c>
      <c r="C2817" s="52">
        <v>29707</v>
      </c>
      <c r="D2817" s="52">
        <v>29737</v>
      </c>
      <c r="E2817" s="57">
        <v>48.3</v>
      </c>
    </row>
    <row r="2818" spans="1:5" hidden="1">
      <c r="A2818" s="43" t="s">
        <v>159</v>
      </c>
      <c r="B2818" s="52">
        <v>29768</v>
      </c>
      <c r="C2818" s="52">
        <v>29738</v>
      </c>
      <c r="D2818" s="52">
        <v>29767</v>
      </c>
      <c r="E2818" s="57">
        <v>48.8</v>
      </c>
    </row>
    <row r="2819" spans="1:5" hidden="1">
      <c r="A2819" s="43" t="s">
        <v>159</v>
      </c>
      <c r="B2819" s="52">
        <v>29799</v>
      </c>
      <c r="C2819" s="52">
        <v>29768</v>
      </c>
      <c r="D2819" s="52">
        <v>29798</v>
      </c>
      <c r="E2819" s="57">
        <v>46.6</v>
      </c>
    </row>
    <row r="2820" spans="1:5" hidden="1">
      <c r="A2820" s="43" t="s">
        <v>159</v>
      </c>
      <c r="B2820" s="52">
        <v>29830</v>
      </c>
      <c r="C2820" s="52">
        <v>29799</v>
      </c>
      <c r="D2820" s="52">
        <v>29829</v>
      </c>
      <c r="E2820" s="57">
        <v>47.8</v>
      </c>
    </row>
    <row r="2821" spans="1:5" hidden="1">
      <c r="A2821" s="43" t="s">
        <v>159</v>
      </c>
      <c r="B2821" s="52">
        <v>29860</v>
      </c>
      <c r="C2821" s="52">
        <v>29830</v>
      </c>
      <c r="D2821" s="52">
        <v>29859</v>
      </c>
      <c r="E2821" s="57">
        <v>39.200000000000003</v>
      </c>
    </row>
    <row r="2822" spans="1:5" hidden="1">
      <c r="A2822" s="43" t="s">
        <v>159</v>
      </c>
      <c r="B2822" s="52">
        <v>29891</v>
      </c>
      <c r="C2822" s="52">
        <v>29860</v>
      </c>
      <c r="D2822" s="52">
        <v>29890</v>
      </c>
      <c r="E2822" s="57">
        <v>37.9</v>
      </c>
    </row>
    <row r="2823" spans="1:5" hidden="1">
      <c r="A2823" s="43" t="s">
        <v>159</v>
      </c>
      <c r="B2823" s="52">
        <v>29921</v>
      </c>
      <c r="C2823" s="52">
        <v>29891</v>
      </c>
      <c r="D2823" s="52">
        <v>29920</v>
      </c>
      <c r="E2823" s="57">
        <v>34.799999999999997</v>
      </c>
    </row>
    <row r="2824" spans="1:5" hidden="1">
      <c r="A2824" s="43" t="s">
        <v>159</v>
      </c>
      <c r="B2824" s="52">
        <v>29952</v>
      </c>
      <c r="C2824" s="52">
        <v>29921</v>
      </c>
      <c r="D2824" s="52">
        <v>29951</v>
      </c>
      <c r="E2824" s="57">
        <v>34</v>
      </c>
    </row>
    <row r="2825" spans="1:5" hidden="1">
      <c r="A2825" s="43" t="s">
        <v>159</v>
      </c>
      <c r="B2825" s="52">
        <v>29983</v>
      </c>
      <c r="C2825" s="52">
        <v>29952</v>
      </c>
      <c r="D2825" s="52">
        <v>29982</v>
      </c>
      <c r="E2825" s="57">
        <v>34.5</v>
      </c>
    </row>
    <row r="2826" spans="1:5" hidden="1">
      <c r="A2826" s="43" t="s">
        <v>159</v>
      </c>
      <c r="B2826" s="52">
        <v>30011</v>
      </c>
      <c r="C2826" s="52">
        <v>29983</v>
      </c>
      <c r="D2826" s="52">
        <v>30010</v>
      </c>
      <c r="E2826" s="57">
        <v>35.5</v>
      </c>
    </row>
    <row r="2827" spans="1:5" hidden="1">
      <c r="A2827" s="43" t="s">
        <v>159</v>
      </c>
      <c r="B2827" s="52">
        <v>30042</v>
      </c>
      <c r="C2827" s="52">
        <v>30011</v>
      </c>
      <c r="D2827" s="52">
        <v>30041</v>
      </c>
      <c r="E2827" s="57">
        <v>33.1</v>
      </c>
    </row>
    <row r="2828" spans="1:5" hidden="1">
      <c r="A2828" s="43" t="s">
        <v>159</v>
      </c>
      <c r="B2828" s="52">
        <v>30072</v>
      </c>
      <c r="C2828" s="52">
        <v>30042</v>
      </c>
      <c r="D2828" s="52">
        <v>30071</v>
      </c>
      <c r="E2828" s="57">
        <v>31.7</v>
      </c>
    </row>
    <row r="2829" spans="1:5" hidden="1">
      <c r="A2829" s="43" t="s">
        <v>159</v>
      </c>
      <c r="B2829" s="52">
        <v>30103</v>
      </c>
      <c r="C2829" s="52">
        <v>30072</v>
      </c>
      <c r="D2829" s="52">
        <v>30102</v>
      </c>
      <c r="E2829" s="57">
        <v>27.8</v>
      </c>
    </row>
    <row r="2830" spans="1:5" hidden="1">
      <c r="A2830" s="43" t="s">
        <v>159</v>
      </c>
      <c r="B2830" s="52">
        <v>30133</v>
      </c>
      <c r="C2830" s="52">
        <v>30103</v>
      </c>
      <c r="D2830" s="52">
        <v>30132</v>
      </c>
      <c r="E2830" s="57">
        <v>30.8</v>
      </c>
    </row>
    <row r="2831" spans="1:5" hidden="1">
      <c r="A2831" s="43" t="s">
        <v>159</v>
      </c>
      <c r="B2831" s="52">
        <v>30164</v>
      </c>
      <c r="C2831" s="52">
        <v>30133</v>
      </c>
      <c r="D2831" s="52">
        <v>30163</v>
      </c>
      <c r="E2831" s="57">
        <v>30.5</v>
      </c>
    </row>
    <row r="2832" spans="1:5" hidden="1">
      <c r="A2832" s="43" t="s">
        <v>159</v>
      </c>
      <c r="B2832" s="52">
        <v>30195</v>
      </c>
      <c r="C2832" s="52">
        <v>30164</v>
      </c>
      <c r="D2832" s="52">
        <v>30194</v>
      </c>
      <c r="E2832" s="57">
        <v>31.8</v>
      </c>
    </row>
    <row r="2833" spans="1:5" hidden="1">
      <c r="A2833" s="43" t="s">
        <v>159</v>
      </c>
      <c r="B2833" s="52">
        <v>30225</v>
      </c>
      <c r="C2833" s="52">
        <v>30195</v>
      </c>
      <c r="D2833" s="52">
        <v>30224</v>
      </c>
      <c r="E2833" s="57">
        <v>30.6</v>
      </c>
    </row>
    <row r="2834" spans="1:5" hidden="1">
      <c r="A2834" s="43" t="s">
        <v>159</v>
      </c>
      <c r="B2834" s="52">
        <v>30256</v>
      </c>
      <c r="C2834" s="52">
        <v>30225</v>
      </c>
      <c r="D2834" s="52">
        <v>30255</v>
      </c>
      <c r="E2834" s="57">
        <v>30.6</v>
      </c>
    </row>
    <row r="2835" spans="1:5" hidden="1">
      <c r="A2835" s="43" t="s">
        <v>159</v>
      </c>
      <c r="B2835" s="52">
        <v>30286</v>
      </c>
      <c r="C2835" s="52">
        <v>30256</v>
      </c>
      <c r="D2835" s="52">
        <v>30285</v>
      </c>
      <c r="E2835" s="57">
        <v>28.2</v>
      </c>
    </row>
    <row r="2836" spans="1:5" hidden="1">
      <c r="A2836" s="43" t="s">
        <v>159</v>
      </c>
      <c r="B2836" s="52">
        <v>30317</v>
      </c>
      <c r="C2836" s="52">
        <v>30286</v>
      </c>
      <c r="D2836" s="52">
        <v>30316</v>
      </c>
      <c r="E2836" s="57">
        <v>36.299999999999997</v>
      </c>
    </row>
    <row r="2837" spans="1:5" hidden="1">
      <c r="A2837" s="43" t="s">
        <v>159</v>
      </c>
      <c r="B2837" s="52">
        <v>30348</v>
      </c>
      <c r="C2837" s="52">
        <v>30317</v>
      </c>
      <c r="D2837" s="52">
        <v>30347</v>
      </c>
      <c r="E2837" s="57">
        <v>37.700000000000003</v>
      </c>
    </row>
    <row r="2838" spans="1:5" hidden="1">
      <c r="A2838" s="43" t="s">
        <v>159</v>
      </c>
      <c r="B2838" s="52">
        <v>30376</v>
      </c>
      <c r="C2838" s="52">
        <v>30348</v>
      </c>
      <c r="D2838" s="52">
        <v>30375</v>
      </c>
      <c r="E2838" s="57">
        <v>47.4</v>
      </c>
    </row>
    <row r="2839" spans="1:5" hidden="1">
      <c r="A2839" s="43" t="s">
        <v>159</v>
      </c>
      <c r="B2839" s="52">
        <v>30407</v>
      </c>
      <c r="C2839" s="52">
        <v>30376</v>
      </c>
      <c r="D2839" s="52">
        <v>30406</v>
      </c>
      <c r="E2839" s="57">
        <v>45.1</v>
      </c>
    </row>
    <row r="2840" spans="1:5" hidden="1">
      <c r="A2840" s="43" t="s">
        <v>159</v>
      </c>
      <c r="B2840" s="52">
        <v>30437</v>
      </c>
      <c r="C2840" s="52">
        <v>30407</v>
      </c>
      <c r="D2840" s="52">
        <v>30436</v>
      </c>
      <c r="E2840" s="57">
        <v>46.4</v>
      </c>
    </row>
    <row r="2841" spans="1:5" hidden="1">
      <c r="A2841" s="43" t="s">
        <v>159</v>
      </c>
      <c r="B2841" s="52">
        <v>30468</v>
      </c>
      <c r="C2841" s="52">
        <v>30437</v>
      </c>
      <c r="D2841" s="52">
        <v>30467</v>
      </c>
      <c r="E2841" s="57">
        <v>49.2</v>
      </c>
    </row>
    <row r="2842" spans="1:5" hidden="1">
      <c r="A2842" s="43" t="s">
        <v>159</v>
      </c>
      <c r="B2842" s="52">
        <v>30498</v>
      </c>
      <c r="C2842" s="52">
        <v>30468</v>
      </c>
      <c r="D2842" s="52">
        <v>30497</v>
      </c>
      <c r="E2842" s="57">
        <v>49.7</v>
      </c>
    </row>
    <row r="2843" spans="1:5" hidden="1">
      <c r="A2843" s="43" t="s">
        <v>159</v>
      </c>
      <c r="B2843" s="52">
        <v>30529</v>
      </c>
      <c r="C2843" s="52">
        <v>30498</v>
      </c>
      <c r="D2843" s="52">
        <v>30528</v>
      </c>
      <c r="E2843" s="57">
        <v>53.7</v>
      </c>
    </row>
    <row r="2844" spans="1:5" hidden="1">
      <c r="A2844" s="43" t="s">
        <v>159</v>
      </c>
      <c r="B2844" s="52">
        <v>30560</v>
      </c>
      <c r="C2844" s="52">
        <v>30529</v>
      </c>
      <c r="D2844" s="52">
        <v>30559</v>
      </c>
      <c r="E2844" s="57">
        <v>56</v>
      </c>
    </row>
    <row r="2845" spans="1:5" hidden="1">
      <c r="A2845" s="43" t="s">
        <v>159</v>
      </c>
      <c r="B2845" s="52">
        <v>30590</v>
      </c>
      <c r="C2845" s="52">
        <v>30560</v>
      </c>
      <c r="D2845" s="52">
        <v>30589</v>
      </c>
      <c r="E2845" s="57">
        <v>57.8</v>
      </c>
    </row>
    <row r="2846" spans="1:5" hidden="1">
      <c r="A2846" s="43" t="s">
        <v>159</v>
      </c>
      <c r="B2846" s="52">
        <v>30621</v>
      </c>
      <c r="C2846" s="52">
        <v>30590</v>
      </c>
      <c r="D2846" s="52">
        <v>30620</v>
      </c>
      <c r="E2846" s="57">
        <v>57.6</v>
      </c>
    </row>
    <row r="2847" spans="1:5" hidden="1">
      <c r="A2847" s="43" t="s">
        <v>159</v>
      </c>
      <c r="B2847" s="52">
        <v>30651</v>
      </c>
      <c r="C2847" s="52">
        <v>30621</v>
      </c>
      <c r="D2847" s="52">
        <v>30650</v>
      </c>
      <c r="E2847" s="57">
        <v>59.7</v>
      </c>
    </row>
    <row r="2848" spans="1:5" hidden="1">
      <c r="A2848" s="43" t="s">
        <v>159</v>
      </c>
      <c r="B2848" s="52">
        <v>30682</v>
      </c>
      <c r="C2848" s="52">
        <v>30651</v>
      </c>
      <c r="D2848" s="52">
        <v>30681</v>
      </c>
      <c r="E2848" s="57">
        <v>60.4</v>
      </c>
    </row>
    <row r="2849" spans="1:5" hidden="1">
      <c r="A2849" s="43" t="s">
        <v>159</v>
      </c>
      <c r="B2849" s="52">
        <v>30713</v>
      </c>
      <c r="C2849" s="52">
        <v>30682</v>
      </c>
      <c r="D2849" s="52">
        <v>30712</v>
      </c>
      <c r="E2849" s="57">
        <v>57.6</v>
      </c>
    </row>
    <row r="2850" spans="1:5" hidden="1">
      <c r="A2850" s="43" t="s">
        <v>159</v>
      </c>
      <c r="B2850" s="52">
        <v>30742</v>
      </c>
      <c r="C2850" s="52">
        <v>30713</v>
      </c>
      <c r="D2850" s="52">
        <v>30741</v>
      </c>
      <c r="E2850" s="57">
        <v>56.4</v>
      </c>
    </row>
    <row r="2851" spans="1:5" hidden="1">
      <c r="A2851" s="43" t="s">
        <v>159</v>
      </c>
      <c r="B2851" s="52">
        <v>30773</v>
      </c>
      <c r="C2851" s="52">
        <v>30742</v>
      </c>
      <c r="D2851" s="52">
        <v>30772</v>
      </c>
      <c r="E2851" s="57">
        <v>51.1</v>
      </c>
    </row>
    <row r="2852" spans="1:5" hidden="1">
      <c r="A2852" s="43" t="s">
        <v>159</v>
      </c>
      <c r="B2852" s="52">
        <v>30803</v>
      </c>
      <c r="C2852" s="52">
        <v>30773</v>
      </c>
      <c r="D2852" s="52">
        <v>30802</v>
      </c>
      <c r="E2852" s="57">
        <v>56.8</v>
      </c>
    </row>
    <row r="2853" spans="1:5" hidden="1">
      <c r="A2853" s="43" t="s">
        <v>159</v>
      </c>
      <c r="B2853" s="52">
        <v>30834</v>
      </c>
      <c r="C2853" s="52">
        <v>30803</v>
      </c>
      <c r="D2853" s="52">
        <v>30833</v>
      </c>
      <c r="E2853" s="57">
        <v>56.2</v>
      </c>
    </row>
    <row r="2854" spans="1:5" hidden="1">
      <c r="A2854" s="43" t="s">
        <v>159</v>
      </c>
      <c r="B2854" s="52">
        <v>30864</v>
      </c>
      <c r="C2854" s="52">
        <v>30834</v>
      </c>
      <c r="D2854" s="52">
        <v>30863</v>
      </c>
      <c r="E2854" s="57">
        <v>51.7</v>
      </c>
    </row>
    <row r="2855" spans="1:5" hidden="1">
      <c r="A2855" s="43" t="s">
        <v>159</v>
      </c>
      <c r="B2855" s="52">
        <v>30895</v>
      </c>
      <c r="C2855" s="52">
        <v>30864</v>
      </c>
      <c r="D2855" s="52">
        <v>30894</v>
      </c>
      <c r="E2855" s="57">
        <v>53.5</v>
      </c>
    </row>
    <row r="2856" spans="1:5" hidden="1">
      <c r="A2856" s="43" t="s">
        <v>159</v>
      </c>
      <c r="B2856" s="52">
        <v>30926</v>
      </c>
      <c r="C2856" s="52">
        <v>30895</v>
      </c>
      <c r="D2856" s="52">
        <v>30925</v>
      </c>
      <c r="E2856" s="57">
        <v>50.4</v>
      </c>
    </row>
    <row r="2857" spans="1:5" hidden="1">
      <c r="A2857" s="43" t="s">
        <v>159</v>
      </c>
      <c r="B2857" s="52">
        <v>30956</v>
      </c>
      <c r="C2857" s="52">
        <v>30926</v>
      </c>
      <c r="D2857" s="52">
        <v>30955</v>
      </c>
      <c r="E2857" s="57">
        <v>51.1</v>
      </c>
    </row>
    <row r="2858" spans="1:5" hidden="1">
      <c r="A2858" s="43" t="s">
        <v>159</v>
      </c>
      <c r="B2858" s="52">
        <v>30987</v>
      </c>
      <c r="C2858" s="52">
        <v>30956</v>
      </c>
      <c r="D2858" s="52">
        <v>30986</v>
      </c>
      <c r="E2858" s="57">
        <v>48.1</v>
      </c>
    </row>
    <row r="2859" spans="1:5" hidden="1">
      <c r="A2859" s="43" t="s">
        <v>159</v>
      </c>
      <c r="B2859" s="52">
        <v>31017</v>
      </c>
      <c r="C2859" s="52">
        <v>30987</v>
      </c>
      <c r="D2859" s="52">
        <v>31016</v>
      </c>
      <c r="E2859" s="57">
        <v>47.4</v>
      </c>
    </row>
    <row r="2860" spans="1:5" hidden="1">
      <c r="A2860" s="43" t="s">
        <v>159</v>
      </c>
      <c r="B2860" s="52">
        <v>31048</v>
      </c>
      <c r="C2860" s="52">
        <v>31017</v>
      </c>
      <c r="D2860" s="52">
        <v>31047</v>
      </c>
      <c r="E2860" s="57">
        <v>45.2</v>
      </c>
    </row>
    <row r="2861" spans="1:5" hidden="1">
      <c r="A2861" s="43" t="s">
        <v>159</v>
      </c>
      <c r="B2861" s="52">
        <v>31079</v>
      </c>
      <c r="C2861" s="52">
        <v>31048</v>
      </c>
      <c r="D2861" s="52">
        <v>31078</v>
      </c>
      <c r="E2861" s="57">
        <v>44.4</v>
      </c>
    </row>
    <row r="2862" spans="1:5" hidden="1">
      <c r="A2862" s="43" t="s">
        <v>159</v>
      </c>
      <c r="B2862" s="52">
        <v>31107</v>
      </c>
      <c r="C2862" s="52">
        <v>31079</v>
      </c>
      <c r="D2862" s="52">
        <v>31106</v>
      </c>
      <c r="E2862" s="57">
        <v>45.2</v>
      </c>
    </row>
    <row r="2863" spans="1:5" hidden="1">
      <c r="A2863" s="43" t="s">
        <v>159</v>
      </c>
      <c r="B2863" s="52">
        <v>31138</v>
      </c>
      <c r="C2863" s="52">
        <v>31107</v>
      </c>
      <c r="D2863" s="52">
        <v>31137</v>
      </c>
      <c r="E2863" s="57">
        <v>44.2</v>
      </c>
    </row>
    <row r="2864" spans="1:5" hidden="1">
      <c r="A2864" s="43" t="s">
        <v>159</v>
      </c>
      <c r="B2864" s="52">
        <v>31168</v>
      </c>
      <c r="C2864" s="52">
        <v>31138</v>
      </c>
      <c r="D2864" s="52">
        <v>31167</v>
      </c>
      <c r="E2864" s="57">
        <v>43.2</v>
      </c>
    </row>
    <row r="2865" spans="1:5" hidden="1">
      <c r="A2865" s="43" t="s">
        <v>159</v>
      </c>
      <c r="B2865" s="52">
        <v>31199</v>
      </c>
      <c r="C2865" s="52">
        <v>31168</v>
      </c>
      <c r="D2865" s="52">
        <v>31198</v>
      </c>
      <c r="E2865" s="57">
        <v>40.4</v>
      </c>
    </row>
    <row r="2866" spans="1:5" hidden="1">
      <c r="A2866" s="43" t="s">
        <v>159</v>
      </c>
      <c r="B2866" s="52">
        <v>31229</v>
      </c>
      <c r="C2866" s="52">
        <v>31199</v>
      </c>
      <c r="D2866" s="52">
        <v>31228</v>
      </c>
      <c r="E2866" s="57">
        <v>44.5</v>
      </c>
    </row>
    <row r="2867" spans="1:5" hidden="1">
      <c r="A2867" s="43" t="s">
        <v>159</v>
      </c>
      <c r="B2867" s="52">
        <v>31260</v>
      </c>
      <c r="C2867" s="52">
        <v>31229</v>
      </c>
      <c r="D2867" s="52">
        <v>31259</v>
      </c>
      <c r="E2867" s="57">
        <v>45.2</v>
      </c>
    </row>
    <row r="2868" spans="1:5" hidden="1">
      <c r="A2868" s="43" t="s">
        <v>159</v>
      </c>
      <c r="B2868" s="52">
        <v>31291</v>
      </c>
      <c r="C2868" s="52">
        <v>31260</v>
      </c>
      <c r="D2868" s="52">
        <v>31290</v>
      </c>
      <c r="E2868" s="57">
        <v>41.1</v>
      </c>
    </row>
    <row r="2869" spans="1:5" hidden="1">
      <c r="A2869" s="43" t="s">
        <v>159</v>
      </c>
      <c r="B2869" s="52">
        <v>31321</v>
      </c>
      <c r="C2869" s="52">
        <v>31291</v>
      </c>
      <c r="D2869" s="52">
        <v>31320</v>
      </c>
      <c r="E2869" s="57">
        <v>41.8</v>
      </c>
    </row>
    <row r="2870" spans="1:5" hidden="1">
      <c r="A2870" s="43" t="s">
        <v>159</v>
      </c>
      <c r="B2870" s="52">
        <v>31352</v>
      </c>
      <c r="C2870" s="52">
        <v>31321</v>
      </c>
      <c r="D2870" s="52">
        <v>31351</v>
      </c>
      <c r="E2870" s="57">
        <v>45.2</v>
      </c>
    </row>
    <row r="2871" spans="1:5" hidden="1">
      <c r="A2871" s="43" t="s">
        <v>159</v>
      </c>
      <c r="B2871" s="52">
        <v>31382</v>
      </c>
      <c r="C2871" s="52">
        <v>31352</v>
      </c>
      <c r="D2871" s="52">
        <v>31381</v>
      </c>
      <c r="E2871" s="57">
        <v>44.5</v>
      </c>
    </row>
    <row r="2872" spans="1:5" hidden="1">
      <c r="A2872" s="43" t="s">
        <v>159</v>
      </c>
      <c r="B2872" s="52">
        <v>31413</v>
      </c>
      <c r="C2872" s="52">
        <v>31382</v>
      </c>
      <c r="D2872" s="52">
        <v>31412</v>
      </c>
      <c r="E2872" s="57">
        <v>42.6</v>
      </c>
    </row>
    <row r="2873" spans="1:5" hidden="1">
      <c r="A2873" s="43" t="s">
        <v>159</v>
      </c>
      <c r="B2873" s="52">
        <v>31444</v>
      </c>
      <c r="C2873" s="52">
        <v>31413</v>
      </c>
      <c r="D2873" s="52">
        <v>31443</v>
      </c>
      <c r="E2873" s="57">
        <v>45.1</v>
      </c>
    </row>
    <row r="2874" spans="1:5" hidden="1">
      <c r="A2874" s="43" t="s">
        <v>159</v>
      </c>
      <c r="B2874" s="52">
        <v>31472</v>
      </c>
      <c r="C2874" s="52">
        <v>31444</v>
      </c>
      <c r="D2874" s="52">
        <v>31471</v>
      </c>
      <c r="E2874" s="57">
        <v>43</v>
      </c>
    </row>
    <row r="2875" spans="1:5" hidden="1">
      <c r="A2875" s="43" t="s">
        <v>159</v>
      </c>
      <c r="B2875" s="52">
        <v>31503</v>
      </c>
      <c r="C2875" s="52">
        <v>31472</v>
      </c>
      <c r="D2875" s="52">
        <v>31502</v>
      </c>
      <c r="E2875" s="57">
        <v>43.4</v>
      </c>
    </row>
    <row r="2876" spans="1:5" hidden="1">
      <c r="A2876" s="43" t="s">
        <v>159</v>
      </c>
      <c r="B2876" s="52">
        <v>31533</v>
      </c>
      <c r="C2876" s="52">
        <v>31503</v>
      </c>
      <c r="D2876" s="52">
        <v>31532</v>
      </c>
      <c r="E2876" s="57">
        <v>42.2</v>
      </c>
    </row>
    <row r="2877" spans="1:5" hidden="1">
      <c r="A2877" s="43" t="s">
        <v>159</v>
      </c>
      <c r="B2877" s="52">
        <v>31564</v>
      </c>
      <c r="C2877" s="52">
        <v>31533</v>
      </c>
      <c r="D2877" s="52">
        <v>31563</v>
      </c>
      <c r="E2877" s="57">
        <v>45.4</v>
      </c>
    </row>
    <row r="2878" spans="1:5" hidden="1">
      <c r="A2878" s="43" t="s">
        <v>159</v>
      </c>
      <c r="B2878" s="52">
        <v>31594</v>
      </c>
      <c r="C2878" s="52">
        <v>31564</v>
      </c>
      <c r="D2878" s="52">
        <v>31593</v>
      </c>
      <c r="E2878" s="57">
        <v>43.3</v>
      </c>
    </row>
    <row r="2879" spans="1:5" hidden="1">
      <c r="A2879" s="43" t="s">
        <v>159</v>
      </c>
      <c r="B2879" s="52">
        <v>31625</v>
      </c>
      <c r="C2879" s="52">
        <v>31594</v>
      </c>
      <c r="D2879" s="52">
        <v>31624</v>
      </c>
      <c r="E2879" s="57">
        <v>41.9</v>
      </c>
    </row>
    <row r="2880" spans="1:5" hidden="1">
      <c r="A2880" s="43" t="s">
        <v>159</v>
      </c>
      <c r="B2880" s="52">
        <v>31656</v>
      </c>
      <c r="C2880" s="52">
        <v>31625</v>
      </c>
      <c r="D2880" s="52">
        <v>31655</v>
      </c>
      <c r="E2880" s="57">
        <v>44.5</v>
      </c>
    </row>
    <row r="2881" spans="1:5" hidden="1">
      <c r="A2881" s="43" t="s">
        <v>159</v>
      </c>
      <c r="B2881" s="52">
        <v>31686</v>
      </c>
      <c r="C2881" s="52">
        <v>31656</v>
      </c>
      <c r="D2881" s="52">
        <v>31685</v>
      </c>
      <c r="E2881" s="57">
        <v>43.9</v>
      </c>
    </row>
    <row r="2882" spans="1:5" hidden="1">
      <c r="A2882" s="43" t="s">
        <v>159</v>
      </c>
      <c r="B2882" s="52">
        <v>31717</v>
      </c>
      <c r="C2882" s="52">
        <v>31686</v>
      </c>
      <c r="D2882" s="52">
        <v>31716</v>
      </c>
      <c r="E2882" s="57">
        <v>43.7</v>
      </c>
    </row>
    <row r="2883" spans="1:5" hidden="1">
      <c r="A2883" s="43" t="s">
        <v>159</v>
      </c>
      <c r="B2883" s="52">
        <v>31747</v>
      </c>
      <c r="C2883" s="52">
        <v>31717</v>
      </c>
      <c r="D2883" s="52">
        <v>31746</v>
      </c>
      <c r="E2883" s="57">
        <v>42.2</v>
      </c>
    </row>
    <row r="2884" spans="1:5" hidden="1">
      <c r="A2884" s="43" t="s">
        <v>159</v>
      </c>
      <c r="B2884" s="52">
        <v>31778</v>
      </c>
      <c r="C2884" s="52">
        <v>31747</v>
      </c>
      <c r="D2884" s="52">
        <v>31777</v>
      </c>
      <c r="E2884" s="57">
        <v>44.5</v>
      </c>
    </row>
    <row r="2885" spans="1:5" hidden="1">
      <c r="A2885" s="43" t="s">
        <v>159</v>
      </c>
      <c r="B2885" s="52">
        <v>31809</v>
      </c>
      <c r="C2885" s="52">
        <v>31778</v>
      </c>
      <c r="D2885" s="52">
        <v>31808</v>
      </c>
      <c r="E2885" s="57">
        <v>47.3</v>
      </c>
    </row>
    <row r="2886" spans="1:5" hidden="1">
      <c r="A2886" s="43" t="s">
        <v>159</v>
      </c>
      <c r="B2886" s="52">
        <v>31837</v>
      </c>
      <c r="C2886" s="52">
        <v>31809</v>
      </c>
      <c r="D2886" s="52">
        <v>31836</v>
      </c>
      <c r="E2886" s="57">
        <v>46.6</v>
      </c>
    </row>
    <row r="2887" spans="1:5" hidden="1">
      <c r="A2887" s="43" t="s">
        <v>159</v>
      </c>
      <c r="B2887" s="52">
        <v>31868</v>
      </c>
      <c r="C2887" s="52">
        <v>31837</v>
      </c>
      <c r="D2887" s="52">
        <v>31867</v>
      </c>
      <c r="E2887" s="57">
        <v>48.3</v>
      </c>
    </row>
    <row r="2888" spans="1:5" hidden="1">
      <c r="A2888" s="43" t="s">
        <v>159</v>
      </c>
      <c r="B2888" s="52">
        <v>31898</v>
      </c>
      <c r="C2888" s="52">
        <v>31868</v>
      </c>
      <c r="D2888" s="52">
        <v>31897</v>
      </c>
      <c r="E2888" s="57">
        <v>51.3</v>
      </c>
    </row>
    <row r="2889" spans="1:5" hidden="1">
      <c r="A2889" s="43" t="s">
        <v>159</v>
      </c>
      <c r="B2889" s="52">
        <v>31929</v>
      </c>
      <c r="C2889" s="52">
        <v>31898</v>
      </c>
      <c r="D2889" s="52">
        <v>31928</v>
      </c>
      <c r="E2889" s="57">
        <v>50.9</v>
      </c>
    </row>
    <row r="2890" spans="1:5" hidden="1">
      <c r="A2890" s="43" t="s">
        <v>159</v>
      </c>
      <c r="B2890" s="52">
        <v>31959</v>
      </c>
      <c r="C2890" s="52">
        <v>31929</v>
      </c>
      <c r="D2890" s="52">
        <v>31958</v>
      </c>
      <c r="E2890" s="57">
        <v>51.4</v>
      </c>
    </row>
    <row r="2891" spans="1:5" hidden="1">
      <c r="A2891" s="43" t="s">
        <v>159</v>
      </c>
      <c r="B2891" s="52">
        <v>31990</v>
      </c>
      <c r="C2891" s="52">
        <v>31959</v>
      </c>
      <c r="D2891" s="52">
        <v>31989</v>
      </c>
      <c r="E2891" s="57">
        <v>46.6</v>
      </c>
    </row>
    <row r="2892" spans="1:5" hidden="1">
      <c r="A2892" s="43" t="s">
        <v>159</v>
      </c>
      <c r="B2892" s="52">
        <v>32021</v>
      </c>
      <c r="C2892" s="52">
        <v>31990</v>
      </c>
      <c r="D2892" s="52">
        <v>32020</v>
      </c>
      <c r="E2892" s="57">
        <v>52.4</v>
      </c>
    </row>
    <row r="2893" spans="1:5" hidden="1">
      <c r="A2893" s="43" t="s">
        <v>159</v>
      </c>
      <c r="B2893" s="52">
        <v>32051</v>
      </c>
      <c r="C2893" s="52">
        <v>32021</v>
      </c>
      <c r="D2893" s="52">
        <v>32050</v>
      </c>
      <c r="E2893" s="57">
        <v>54.5</v>
      </c>
    </row>
    <row r="2894" spans="1:5" hidden="1">
      <c r="A2894" s="43" t="s">
        <v>159</v>
      </c>
      <c r="B2894" s="52">
        <v>32082</v>
      </c>
      <c r="C2894" s="52">
        <v>32051</v>
      </c>
      <c r="D2894" s="52">
        <v>32081</v>
      </c>
      <c r="E2894" s="57">
        <v>54.6</v>
      </c>
    </row>
    <row r="2895" spans="1:5" hidden="1">
      <c r="A2895" s="43" t="s">
        <v>159</v>
      </c>
      <c r="B2895" s="52">
        <v>32112</v>
      </c>
      <c r="C2895" s="52">
        <v>32082</v>
      </c>
      <c r="D2895" s="52">
        <v>32111</v>
      </c>
      <c r="E2895" s="57">
        <v>53.7</v>
      </c>
    </row>
    <row r="2896" spans="1:5" hidden="1">
      <c r="A2896" s="43" t="s">
        <v>159</v>
      </c>
      <c r="B2896" s="52">
        <v>32143</v>
      </c>
      <c r="C2896" s="52">
        <v>32112</v>
      </c>
      <c r="D2896" s="52">
        <v>32142</v>
      </c>
      <c r="E2896" s="57">
        <v>59.1</v>
      </c>
    </row>
    <row r="2897" spans="1:5" hidden="1">
      <c r="A2897" s="43" t="s">
        <v>159</v>
      </c>
      <c r="B2897" s="52">
        <v>32174</v>
      </c>
      <c r="C2897" s="52">
        <v>32143</v>
      </c>
      <c r="D2897" s="52">
        <v>32173</v>
      </c>
      <c r="E2897" s="57">
        <v>51.2</v>
      </c>
    </row>
    <row r="2898" spans="1:5" hidden="1">
      <c r="A2898" s="43" t="s">
        <v>159</v>
      </c>
      <c r="B2898" s="52">
        <v>32203</v>
      </c>
      <c r="C2898" s="52">
        <v>32174</v>
      </c>
      <c r="D2898" s="52">
        <v>32202</v>
      </c>
      <c r="E2898" s="57">
        <v>52.5</v>
      </c>
    </row>
    <row r="2899" spans="1:5" hidden="1">
      <c r="A2899" s="43" t="s">
        <v>159</v>
      </c>
      <c r="B2899" s="52">
        <v>32234</v>
      </c>
      <c r="C2899" s="52">
        <v>32203</v>
      </c>
      <c r="D2899" s="52">
        <v>32233</v>
      </c>
      <c r="E2899" s="57">
        <v>50.2</v>
      </c>
    </row>
    <row r="2900" spans="1:5" hidden="1">
      <c r="A2900" s="43" t="s">
        <v>159</v>
      </c>
      <c r="B2900" s="52">
        <v>32264</v>
      </c>
      <c r="C2900" s="52">
        <v>32234</v>
      </c>
      <c r="D2900" s="52">
        <v>32263</v>
      </c>
      <c r="E2900" s="57">
        <v>49.2</v>
      </c>
    </row>
    <row r="2901" spans="1:5" hidden="1">
      <c r="A2901" s="43" t="s">
        <v>159</v>
      </c>
      <c r="B2901" s="52">
        <v>32295</v>
      </c>
      <c r="C2901" s="52">
        <v>32264</v>
      </c>
      <c r="D2901" s="52">
        <v>32294</v>
      </c>
      <c r="E2901" s="57">
        <v>50.4</v>
      </c>
    </row>
    <row r="2902" spans="1:5" hidden="1">
      <c r="A2902" s="43" t="s">
        <v>159</v>
      </c>
      <c r="B2902" s="52">
        <v>32325</v>
      </c>
      <c r="C2902" s="52">
        <v>32295</v>
      </c>
      <c r="D2902" s="52">
        <v>32324</v>
      </c>
      <c r="E2902" s="57">
        <v>50.5</v>
      </c>
    </row>
    <row r="2903" spans="1:5" hidden="1">
      <c r="A2903" s="43" t="s">
        <v>159</v>
      </c>
      <c r="B2903" s="52">
        <v>32356</v>
      </c>
      <c r="C2903" s="52">
        <v>32325</v>
      </c>
      <c r="D2903" s="52">
        <v>32355</v>
      </c>
      <c r="E2903" s="57">
        <v>52.5</v>
      </c>
    </row>
    <row r="2904" spans="1:5" hidden="1">
      <c r="A2904" s="43" t="s">
        <v>159</v>
      </c>
      <c r="B2904" s="52">
        <v>32387</v>
      </c>
      <c r="C2904" s="52">
        <v>32356</v>
      </c>
      <c r="D2904" s="52">
        <v>32386</v>
      </c>
      <c r="E2904" s="57">
        <v>51.2</v>
      </c>
    </row>
    <row r="2905" spans="1:5" hidden="1">
      <c r="A2905" s="43" t="s">
        <v>159</v>
      </c>
      <c r="B2905" s="52">
        <v>32417</v>
      </c>
      <c r="C2905" s="52">
        <v>32387</v>
      </c>
      <c r="D2905" s="52">
        <v>32416</v>
      </c>
      <c r="E2905" s="57">
        <v>50.2</v>
      </c>
    </row>
    <row r="2906" spans="1:5" hidden="1">
      <c r="A2906" s="43" t="s">
        <v>159</v>
      </c>
      <c r="B2906" s="52">
        <v>32448</v>
      </c>
      <c r="C2906" s="52">
        <v>32417</v>
      </c>
      <c r="D2906" s="52">
        <v>32447</v>
      </c>
      <c r="E2906" s="57">
        <v>52.4</v>
      </c>
    </row>
    <row r="2907" spans="1:5" hidden="1">
      <c r="A2907" s="43" t="s">
        <v>159</v>
      </c>
      <c r="B2907" s="52">
        <v>32478</v>
      </c>
      <c r="C2907" s="52">
        <v>32448</v>
      </c>
      <c r="D2907" s="52">
        <v>32477</v>
      </c>
      <c r="E2907" s="57">
        <v>53.8</v>
      </c>
    </row>
    <row r="2908" spans="1:5" hidden="1">
      <c r="A2908" s="43" t="s">
        <v>159</v>
      </c>
      <c r="B2908" s="52">
        <v>32509</v>
      </c>
      <c r="C2908" s="52">
        <v>32478</v>
      </c>
      <c r="D2908" s="52">
        <v>32508</v>
      </c>
      <c r="E2908" s="57">
        <v>54.8</v>
      </c>
    </row>
    <row r="2909" spans="1:5" hidden="1">
      <c r="A2909" s="43" t="s">
        <v>159</v>
      </c>
      <c r="B2909" s="52">
        <v>32540</v>
      </c>
      <c r="C2909" s="52">
        <v>32509</v>
      </c>
      <c r="D2909" s="52">
        <v>32539</v>
      </c>
      <c r="E2909" s="57">
        <v>51.4</v>
      </c>
    </row>
    <row r="2910" spans="1:5" hidden="1">
      <c r="A2910" s="43" t="s">
        <v>159</v>
      </c>
      <c r="B2910" s="52">
        <v>32568</v>
      </c>
      <c r="C2910" s="52">
        <v>32540</v>
      </c>
      <c r="D2910" s="52">
        <v>32567</v>
      </c>
      <c r="E2910" s="57">
        <v>50</v>
      </c>
    </row>
    <row r="2911" spans="1:5" hidden="1">
      <c r="A2911" s="43" t="s">
        <v>159</v>
      </c>
      <c r="B2911" s="52">
        <v>32599</v>
      </c>
      <c r="C2911" s="52">
        <v>32568</v>
      </c>
      <c r="D2911" s="52">
        <v>32598</v>
      </c>
      <c r="E2911" s="57">
        <v>50.2</v>
      </c>
    </row>
    <row r="2912" spans="1:5" hidden="1">
      <c r="A2912" s="43" t="s">
        <v>159</v>
      </c>
      <c r="B2912" s="52">
        <v>32629</v>
      </c>
      <c r="C2912" s="52">
        <v>32599</v>
      </c>
      <c r="D2912" s="52">
        <v>32628</v>
      </c>
      <c r="E2912" s="57">
        <v>50</v>
      </c>
    </row>
    <row r="2913" spans="1:5" hidden="1">
      <c r="A2913" s="43" t="s">
        <v>159</v>
      </c>
      <c r="B2913" s="52">
        <v>32660</v>
      </c>
      <c r="C2913" s="52">
        <v>32629</v>
      </c>
      <c r="D2913" s="52">
        <v>32659</v>
      </c>
      <c r="E2913" s="57">
        <v>47.6</v>
      </c>
    </row>
    <row r="2914" spans="1:5" hidden="1">
      <c r="A2914" s="43" t="s">
        <v>159</v>
      </c>
      <c r="B2914" s="52">
        <v>32690</v>
      </c>
      <c r="C2914" s="52">
        <v>32660</v>
      </c>
      <c r="D2914" s="52">
        <v>32689</v>
      </c>
      <c r="E2914" s="57">
        <v>47.4</v>
      </c>
    </row>
    <row r="2915" spans="1:5" hidden="1">
      <c r="A2915" s="43" t="s">
        <v>159</v>
      </c>
      <c r="B2915" s="52">
        <v>32721</v>
      </c>
      <c r="C2915" s="52">
        <v>32690</v>
      </c>
      <c r="D2915" s="52">
        <v>32720</v>
      </c>
      <c r="E2915" s="57">
        <v>44.5</v>
      </c>
    </row>
    <row r="2916" spans="1:5" hidden="1">
      <c r="A2916" s="43" t="s">
        <v>159</v>
      </c>
      <c r="B2916" s="52">
        <v>32752</v>
      </c>
      <c r="C2916" s="52">
        <v>32721</v>
      </c>
      <c r="D2916" s="52">
        <v>32751</v>
      </c>
      <c r="E2916" s="57">
        <v>44.6</v>
      </c>
    </row>
    <row r="2917" spans="1:5" hidden="1">
      <c r="A2917" s="43" t="s">
        <v>159</v>
      </c>
      <c r="B2917" s="52">
        <v>32782</v>
      </c>
      <c r="C2917" s="52">
        <v>32752</v>
      </c>
      <c r="D2917" s="52">
        <v>32781</v>
      </c>
      <c r="E2917" s="57">
        <v>45.4</v>
      </c>
    </row>
    <row r="2918" spans="1:5" hidden="1">
      <c r="A2918" s="43" t="s">
        <v>159</v>
      </c>
      <c r="B2918" s="52">
        <v>32813</v>
      </c>
      <c r="C2918" s="52">
        <v>32782</v>
      </c>
      <c r="D2918" s="52">
        <v>32812</v>
      </c>
      <c r="E2918" s="57">
        <v>45</v>
      </c>
    </row>
    <row r="2919" spans="1:5" hidden="1">
      <c r="A2919" s="43" t="s">
        <v>159</v>
      </c>
      <c r="B2919" s="52">
        <v>32843</v>
      </c>
      <c r="C2919" s="52">
        <v>32813</v>
      </c>
      <c r="D2919" s="52">
        <v>32842</v>
      </c>
      <c r="E2919" s="57">
        <v>45.9</v>
      </c>
    </row>
    <row r="2920" spans="1:5" hidden="1">
      <c r="A2920" s="43" t="s">
        <v>159</v>
      </c>
      <c r="B2920" s="52">
        <v>32874</v>
      </c>
      <c r="C2920" s="52">
        <v>32843</v>
      </c>
      <c r="D2920" s="52">
        <v>32873</v>
      </c>
      <c r="E2920" s="57">
        <v>44.6</v>
      </c>
    </row>
    <row r="2921" spans="1:5" hidden="1">
      <c r="A2921" s="43" t="s">
        <v>159</v>
      </c>
      <c r="B2921" s="52">
        <v>32905</v>
      </c>
      <c r="C2921" s="52">
        <v>32874</v>
      </c>
      <c r="D2921" s="52">
        <v>32904</v>
      </c>
      <c r="E2921" s="57">
        <v>45.4</v>
      </c>
    </row>
    <row r="2922" spans="1:5" hidden="1">
      <c r="A2922" s="43" t="s">
        <v>159</v>
      </c>
      <c r="B2922" s="52">
        <v>32933</v>
      </c>
      <c r="C2922" s="52">
        <v>32905</v>
      </c>
      <c r="D2922" s="52">
        <v>32932</v>
      </c>
      <c r="E2922" s="57">
        <v>46.5</v>
      </c>
    </row>
    <row r="2923" spans="1:5" hidden="1">
      <c r="A2923" s="43" t="s">
        <v>159</v>
      </c>
      <c r="B2923" s="52">
        <v>32964</v>
      </c>
      <c r="C2923" s="52">
        <v>32933</v>
      </c>
      <c r="D2923" s="52">
        <v>32963</v>
      </c>
      <c r="E2923" s="57">
        <v>46.5</v>
      </c>
    </row>
    <row r="2924" spans="1:5" hidden="1">
      <c r="A2924" s="43" t="s">
        <v>159</v>
      </c>
      <c r="B2924" s="52">
        <v>32994</v>
      </c>
      <c r="C2924" s="52">
        <v>32964</v>
      </c>
      <c r="D2924" s="52">
        <v>32993</v>
      </c>
      <c r="E2924" s="57">
        <v>46.6</v>
      </c>
    </row>
    <row r="2925" spans="1:5" hidden="1">
      <c r="A2925" s="43" t="s">
        <v>159</v>
      </c>
      <c r="B2925" s="52">
        <v>33025</v>
      </c>
      <c r="C2925" s="52">
        <v>32994</v>
      </c>
      <c r="D2925" s="52">
        <v>33024</v>
      </c>
      <c r="E2925" s="57">
        <v>46.2</v>
      </c>
    </row>
    <row r="2926" spans="1:5" hidden="1">
      <c r="A2926" s="43" t="s">
        <v>159</v>
      </c>
      <c r="B2926" s="52">
        <v>33055</v>
      </c>
      <c r="C2926" s="52">
        <v>33025</v>
      </c>
      <c r="D2926" s="52">
        <v>33054</v>
      </c>
      <c r="E2926" s="57">
        <v>45.4</v>
      </c>
    </row>
    <row r="2927" spans="1:5" hidden="1">
      <c r="A2927" s="43" t="s">
        <v>159</v>
      </c>
      <c r="B2927" s="52">
        <v>33086</v>
      </c>
      <c r="C2927" s="52">
        <v>33055</v>
      </c>
      <c r="D2927" s="52">
        <v>33085</v>
      </c>
      <c r="E2927" s="57">
        <v>46.3</v>
      </c>
    </row>
    <row r="2928" spans="1:5" hidden="1">
      <c r="A2928" s="43" t="s">
        <v>159</v>
      </c>
      <c r="B2928" s="52">
        <v>33117</v>
      </c>
      <c r="C2928" s="52">
        <v>33086</v>
      </c>
      <c r="D2928" s="52">
        <v>33116</v>
      </c>
      <c r="E2928" s="57">
        <v>43.1</v>
      </c>
    </row>
    <row r="2929" spans="1:5" hidden="1">
      <c r="A2929" s="43" t="s">
        <v>159</v>
      </c>
      <c r="B2929" s="52">
        <v>33147</v>
      </c>
      <c r="C2929" s="52">
        <v>33117</v>
      </c>
      <c r="D2929" s="52">
        <v>33146</v>
      </c>
      <c r="E2929" s="57">
        <v>41.3</v>
      </c>
    </row>
    <row r="2930" spans="1:5" hidden="1">
      <c r="A2930" s="43" t="s">
        <v>159</v>
      </c>
      <c r="B2930" s="52">
        <v>33178</v>
      </c>
      <c r="C2930" s="52">
        <v>33147</v>
      </c>
      <c r="D2930" s="52">
        <v>33177</v>
      </c>
      <c r="E2930" s="57">
        <v>40.200000000000003</v>
      </c>
    </row>
    <row r="2931" spans="1:5" hidden="1">
      <c r="A2931" s="43" t="s">
        <v>159</v>
      </c>
      <c r="B2931" s="52">
        <v>33208</v>
      </c>
      <c r="C2931" s="52">
        <v>33178</v>
      </c>
      <c r="D2931" s="52">
        <v>33207</v>
      </c>
      <c r="E2931" s="57">
        <v>36.200000000000003</v>
      </c>
    </row>
    <row r="2932" spans="1:5" hidden="1">
      <c r="A2932" s="43" t="s">
        <v>159</v>
      </c>
      <c r="B2932" s="52">
        <v>33239</v>
      </c>
      <c r="C2932" s="52">
        <v>33208</v>
      </c>
      <c r="D2932" s="52">
        <v>33238</v>
      </c>
      <c r="E2932" s="57">
        <v>38.799999999999997</v>
      </c>
    </row>
    <row r="2933" spans="1:5" hidden="1">
      <c r="A2933" s="43" t="s">
        <v>159</v>
      </c>
      <c r="B2933" s="52">
        <v>33270</v>
      </c>
      <c r="C2933" s="52">
        <v>33239</v>
      </c>
      <c r="D2933" s="52">
        <v>33269</v>
      </c>
      <c r="E2933" s="57">
        <v>37.299999999999997</v>
      </c>
    </row>
    <row r="2934" spans="1:5" hidden="1">
      <c r="A2934" s="43" t="s">
        <v>159</v>
      </c>
      <c r="B2934" s="52">
        <v>33298</v>
      </c>
      <c r="C2934" s="52">
        <v>33270</v>
      </c>
      <c r="D2934" s="52">
        <v>33297</v>
      </c>
      <c r="E2934" s="57">
        <v>35.6</v>
      </c>
    </row>
    <row r="2935" spans="1:5" hidden="1">
      <c r="A2935" s="43" t="s">
        <v>159</v>
      </c>
      <c r="B2935" s="52">
        <v>33329</v>
      </c>
      <c r="C2935" s="52">
        <v>33298</v>
      </c>
      <c r="D2935" s="52">
        <v>33328</v>
      </c>
      <c r="E2935" s="57">
        <v>33.6</v>
      </c>
    </row>
    <row r="2936" spans="1:5" hidden="1">
      <c r="A2936" s="43" t="s">
        <v>159</v>
      </c>
      <c r="B2936" s="52">
        <v>33359</v>
      </c>
      <c r="C2936" s="52">
        <v>33329</v>
      </c>
      <c r="D2936" s="52">
        <v>33358</v>
      </c>
      <c r="E2936" s="57">
        <v>35.799999999999997</v>
      </c>
    </row>
    <row r="2937" spans="1:5" hidden="1">
      <c r="A2937" s="43" t="s">
        <v>159</v>
      </c>
      <c r="B2937" s="52">
        <v>33390</v>
      </c>
      <c r="C2937" s="52">
        <v>33359</v>
      </c>
      <c r="D2937" s="52">
        <v>33389</v>
      </c>
      <c r="E2937" s="57">
        <v>37.4</v>
      </c>
    </row>
    <row r="2938" spans="1:5" hidden="1">
      <c r="A2938" s="43" t="s">
        <v>159</v>
      </c>
      <c r="B2938" s="52">
        <v>33420</v>
      </c>
      <c r="C2938" s="52">
        <v>33390</v>
      </c>
      <c r="D2938" s="52">
        <v>33419</v>
      </c>
      <c r="E2938" s="57">
        <v>43</v>
      </c>
    </row>
    <row r="2939" spans="1:5" hidden="1">
      <c r="A2939" s="43" t="s">
        <v>159</v>
      </c>
      <c r="B2939" s="52">
        <v>33451</v>
      </c>
      <c r="C2939" s="52">
        <v>33420</v>
      </c>
      <c r="D2939" s="52">
        <v>33450</v>
      </c>
      <c r="E2939" s="57">
        <v>41.3</v>
      </c>
    </row>
    <row r="2940" spans="1:5" hidden="1">
      <c r="A2940" s="43" t="s">
        <v>159</v>
      </c>
      <c r="B2940" s="52">
        <v>33482</v>
      </c>
      <c r="C2940" s="52">
        <v>33451</v>
      </c>
      <c r="D2940" s="52">
        <v>33481</v>
      </c>
      <c r="E2940" s="57">
        <v>44</v>
      </c>
    </row>
    <row r="2941" spans="1:5" hidden="1">
      <c r="A2941" s="43" t="s">
        <v>159</v>
      </c>
      <c r="B2941" s="52">
        <v>33512</v>
      </c>
      <c r="C2941" s="52">
        <v>33482</v>
      </c>
      <c r="D2941" s="52">
        <v>33511</v>
      </c>
      <c r="E2941" s="57">
        <v>47.3</v>
      </c>
    </row>
    <row r="2942" spans="1:5" hidden="1">
      <c r="A2942" s="43" t="s">
        <v>159</v>
      </c>
      <c r="B2942" s="52">
        <v>33543</v>
      </c>
      <c r="C2942" s="52">
        <v>33512</v>
      </c>
      <c r="D2942" s="52">
        <v>33542</v>
      </c>
      <c r="E2942" s="57">
        <v>44.7</v>
      </c>
    </row>
    <row r="2943" spans="1:5" hidden="1">
      <c r="A2943" s="43" t="s">
        <v>159</v>
      </c>
      <c r="B2943" s="52">
        <v>33573</v>
      </c>
      <c r="C2943" s="52">
        <v>33543</v>
      </c>
      <c r="D2943" s="52">
        <v>33572</v>
      </c>
      <c r="E2943" s="57">
        <v>43</v>
      </c>
    </row>
    <row r="2944" spans="1:5" hidden="1">
      <c r="A2944" s="43" t="s">
        <v>159</v>
      </c>
      <c r="B2944" s="52">
        <v>33604</v>
      </c>
      <c r="C2944" s="52">
        <v>33573</v>
      </c>
      <c r="D2944" s="52">
        <v>33603</v>
      </c>
      <c r="E2944" s="57">
        <v>39.799999999999997</v>
      </c>
    </row>
    <row r="2945" spans="1:5" hidden="1">
      <c r="A2945" s="43" t="s">
        <v>159</v>
      </c>
      <c r="B2945" s="52">
        <v>33635</v>
      </c>
      <c r="C2945" s="52">
        <v>33604</v>
      </c>
      <c r="D2945" s="52">
        <v>33634</v>
      </c>
      <c r="E2945" s="57">
        <v>40.6</v>
      </c>
    </row>
    <row r="2946" spans="1:5" hidden="1">
      <c r="A2946" s="43" t="s">
        <v>159</v>
      </c>
      <c r="B2946" s="52">
        <v>33664</v>
      </c>
      <c r="C2946" s="52">
        <v>33635</v>
      </c>
      <c r="D2946" s="52">
        <v>33663</v>
      </c>
      <c r="E2946" s="57">
        <v>43.9</v>
      </c>
    </row>
    <row r="2947" spans="1:5" hidden="1">
      <c r="A2947" s="43" t="s">
        <v>159</v>
      </c>
      <c r="B2947" s="52">
        <v>33695</v>
      </c>
      <c r="C2947" s="52">
        <v>33664</v>
      </c>
      <c r="D2947" s="52">
        <v>33694</v>
      </c>
      <c r="E2947" s="57">
        <v>43.7</v>
      </c>
    </row>
    <row r="2948" spans="1:5" hidden="1">
      <c r="A2948" s="43" t="s">
        <v>159</v>
      </c>
      <c r="B2948" s="52">
        <v>33725</v>
      </c>
      <c r="C2948" s="52">
        <v>33695</v>
      </c>
      <c r="D2948" s="52">
        <v>33724</v>
      </c>
      <c r="E2948" s="57">
        <v>45</v>
      </c>
    </row>
    <row r="2949" spans="1:5" hidden="1">
      <c r="A2949" s="43" t="s">
        <v>159</v>
      </c>
      <c r="B2949" s="52">
        <v>33756</v>
      </c>
      <c r="C2949" s="52">
        <v>33725</v>
      </c>
      <c r="D2949" s="52">
        <v>33755</v>
      </c>
      <c r="E2949" s="57">
        <v>49.5</v>
      </c>
    </row>
    <row r="2950" spans="1:5" hidden="1">
      <c r="A2950" s="43" t="s">
        <v>159</v>
      </c>
      <c r="B2950" s="52">
        <v>33786</v>
      </c>
      <c r="C2950" s="52">
        <v>33756</v>
      </c>
      <c r="D2950" s="52">
        <v>33785</v>
      </c>
      <c r="E2950" s="57">
        <v>46.6</v>
      </c>
    </row>
    <row r="2951" spans="1:5" hidden="1">
      <c r="A2951" s="43" t="s">
        <v>159</v>
      </c>
      <c r="B2951" s="52">
        <v>33817</v>
      </c>
      <c r="C2951" s="52">
        <v>33786</v>
      </c>
      <c r="D2951" s="52">
        <v>33816</v>
      </c>
      <c r="E2951" s="57">
        <v>45.5</v>
      </c>
    </row>
    <row r="2952" spans="1:5" hidden="1">
      <c r="A2952" s="43" t="s">
        <v>159</v>
      </c>
      <c r="B2952" s="52">
        <v>33848</v>
      </c>
      <c r="C2952" s="52">
        <v>33817</v>
      </c>
      <c r="D2952" s="52">
        <v>33847</v>
      </c>
      <c r="E2952" s="57">
        <v>47.3</v>
      </c>
    </row>
    <row r="2953" spans="1:5" hidden="1">
      <c r="A2953" s="43" t="s">
        <v>159</v>
      </c>
      <c r="B2953" s="52">
        <v>33878</v>
      </c>
      <c r="C2953" s="52">
        <v>33848</v>
      </c>
      <c r="D2953" s="52">
        <v>33877</v>
      </c>
      <c r="E2953" s="57">
        <v>45.1</v>
      </c>
    </row>
    <row r="2954" spans="1:5" hidden="1">
      <c r="A2954" s="43" t="s">
        <v>159</v>
      </c>
      <c r="B2954" s="52">
        <v>33909</v>
      </c>
      <c r="C2954" s="52">
        <v>33878</v>
      </c>
      <c r="D2954" s="52">
        <v>33908</v>
      </c>
      <c r="E2954" s="57">
        <v>44.7</v>
      </c>
    </row>
    <row r="2955" spans="1:5" hidden="1">
      <c r="A2955" s="43" t="s">
        <v>159</v>
      </c>
      <c r="B2955" s="52">
        <v>33939</v>
      </c>
      <c r="C2955" s="52">
        <v>33909</v>
      </c>
      <c r="D2955" s="52">
        <v>33938</v>
      </c>
      <c r="E2955" s="57">
        <v>47.1</v>
      </c>
    </row>
    <row r="2956" spans="1:5" hidden="1">
      <c r="A2956" s="43" t="s">
        <v>159</v>
      </c>
      <c r="B2956" s="52">
        <v>33970</v>
      </c>
      <c r="C2956" s="52">
        <v>33939</v>
      </c>
      <c r="D2956" s="52">
        <v>33969</v>
      </c>
      <c r="E2956" s="57">
        <v>45.9</v>
      </c>
    </row>
    <row r="2957" spans="1:5" hidden="1">
      <c r="A2957" s="43" t="s">
        <v>159</v>
      </c>
      <c r="B2957" s="52">
        <v>34001</v>
      </c>
      <c r="C2957" s="52">
        <v>33970</v>
      </c>
      <c r="D2957" s="52">
        <v>34000</v>
      </c>
      <c r="E2957" s="57">
        <v>46.9</v>
      </c>
    </row>
    <row r="2958" spans="1:5" hidden="1">
      <c r="A2958" s="43" t="s">
        <v>159</v>
      </c>
      <c r="B2958" s="52">
        <v>34029</v>
      </c>
      <c r="C2958" s="52">
        <v>34001</v>
      </c>
      <c r="D2958" s="52">
        <v>34028</v>
      </c>
      <c r="E2958" s="57">
        <v>47</v>
      </c>
    </row>
    <row r="2959" spans="1:5" hidden="1">
      <c r="A2959" s="43" t="s">
        <v>159</v>
      </c>
      <c r="B2959" s="52">
        <v>34060</v>
      </c>
      <c r="C2959" s="52">
        <v>34029</v>
      </c>
      <c r="D2959" s="52">
        <v>34059</v>
      </c>
      <c r="E2959" s="57">
        <v>47.1</v>
      </c>
    </row>
    <row r="2960" spans="1:5" hidden="1">
      <c r="A2960" s="43" t="s">
        <v>159</v>
      </c>
      <c r="B2960" s="52">
        <v>34090</v>
      </c>
      <c r="C2960" s="52">
        <v>34060</v>
      </c>
      <c r="D2960" s="52">
        <v>34089</v>
      </c>
      <c r="E2960" s="57">
        <v>44.8</v>
      </c>
    </row>
    <row r="2961" spans="1:5" hidden="1">
      <c r="A2961" s="43" t="s">
        <v>159</v>
      </c>
      <c r="B2961" s="52">
        <v>34121</v>
      </c>
      <c r="C2961" s="52">
        <v>34090</v>
      </c>
      <c r="D2961" s="52">
        <v>34120</v>
      </c>
      <c r="E2961" s="57">
        <v>43.6</v>
      </c>
    </row>
    <row r="2962" spans="1:5" hidden="1">
      <c r="A2962" s="43" t="s">
        <v>159</v>
      </c>
      <c r="B2962" s="52">
        <v>34151</v>
      </c>
      <c r="C2962" s="52">
        <v>34121</v>
      </c>
      <c r="D2962" s="52">
        <v>34150</v>
      </c>
      <c r="E2962" s="57">
        <v>43.2</v>
      </c>
    </row>
    <row r="2963" spans="1:5" hidden="1">
      <c r="A2963" s="43" t="s">
        <v>159</v>
      </c>
      <c r="B2963" s="52">
        <v>34182</v>
      </c>
      <c r="C2963" s="52">
        <v>34151</v>
      </c>
      <c r="D2963" s="52">
        <v>34181</v>
      </c>
      <c r="E2963" s="57">
        <v>43.6</v>
      </c>
    </row>
    <row r="2964" spans="1:5" hidden="1">
      <c r="A2964" s="43" t="s">
        <v>159</v>
      </c>
      <c r="B2964" s="52">
        <v>34213</v>
      </c>
      <c r="C2964" s="52">
        <v>34182</v>
      </c>
      <c r="D2964" s="52">
        <v>34212</v>
      </c>
      <c r="E2964" s="57">
        <v>41.9</v>
      </c>
    </row>
    <row r="2965" spans="1:5" hidden="1">
      <c r="A2965" s="43" t="s">
        <v>159</v>
      </c>
      <c r="B2965" s="52">
        <v>34243</v>
      </c>
      <c r="C2965" s="52">
        <v>34213</v>
      </c>
      <c r="D2965" s="52">
        <v>34242</v>
      </c>
      <c r="E2965" s="57">
        <v>44.5</v>
      </c>
    </row>
    <row r="2966" spans="1:5" hidden="1">
      <c r="A2966" s="43" t="s">
        <v>159</v>
      </c>
      <c r="B2966" s="52">
        <v>34274</v>
      </c>
      <c r="C2966" s="52">
        <v>34243</v>
      </c>
      <c r="D2966" s="52">
        <v>34273</v>
      </c>
      <c r="E2966" s="57">
        <v>46</v>
      </c>
    </row>
    <row r="2967" spans="1:5" hidden="1">
      <c r="A2967" s="43" t="s">
        <v>159</v>
      </c>
      <c r="B2967" s="52">
        <v>34304</v>
      </c>
      <c r="C2967" s="52">
        <v>34274</v>
      </c>
      <c r="D2967" s="52">
        <v>34303</v>
      </c>
      <c r="E2967" s="57">
        <v>45.5</v>
      </c>
    </row>
    <row r="2968" spans="1:5" hidden="1">
      <c r="A2968" s="43" t="s">
        <v>159</v>
      </c>
      <c r="B2968" s="52">
        <v>34335</v>
      </c>
      <c r="C2968" s="52">
        <v>34304</v>
      </c>
      <c r="D2968" s="52">
        <v>34334</v>
      </c>
      <c r="E2968" s="57">
        <v>47.1</v>
      </c>
    </row>
    <row r="2969" spans="1:5" hidden="1">
      <c r="A2969" s="43" t="s">
        <v>159</v>
      </c>
      <c r="B2969" s="52">
        <v>34366</v>
      </c>
      <c r="C2969" s="52">
        <v>34335</v>
      </c>
      <c r="D2969" s="52">
        <v>34365</v>
      </c>
      <c r="E2969" s="57">
        <v>47.5</v>
      </c>
    </row>
    <row r="2970" spans="1:5" hidden="1">
      <c r="A2970" s="43" t="s">
        <v>159</v>
      </c>
      <c r="B2970" s="52">
        <v>34394</v>
      </c>
      <c r="C2970" s="52">
        <v>34366</v>
      </c>
      <c r="D2970" s="52">
        <v>34393</v>
      </c>
      <c r="E2970" s="57">
        <v>48.7</v>
      </c>
    </row>
    <row r="2971" spans="1:5" hidden="1">
      <c r="A2971" s="43" t="s">
        <v>159</v>
      </c>
      <c r="B2971" s="52">
        <v>34425</v>
      </c>
      <c r="C2971" s="52">
        <v>34394</v>
      </c>
      <c r="D2971" s="52">
        <v>34424</v>
      </c>
      <c r="E2971" s="57">
        <v>48.2</v>
      </c>
    </row>
    <row r="2972" spans="1:5" hidden="1">
      <c r="A2972" s="43" t="s">
        <v>159</v>
      </c>
      <c r="B2972" s="52">
        <v>34455</v>
      </c>
      <c r="C2972" s="52">
        <v>34425</v>
      </c>
      <c r="D2972" s="52">
        <v>34454</v>
      </c>
      <c r="E2972" s="57">
        <v>50.1</v>
      </c>
    </row>
    <row r="2973" spans="1:5" hidden="1">
      <c r="A2973" s="43" t="s">
        <v>159</v>
      </c>
      <c r="B2973" s="52">
        <v>34486</v>
      </c>
      <c r="C2973" s="52">
        <v>34455</v>
      </c>
      <c r="D2973" s="52">
        <v>34485</v>
      </c>
      <c r="E2973" s="57">
        <v>51.4</v>
      </c>
    </row>
    <row r="2974" spans="1:5" hidden="1">
      <c r="A2974" s="43" t="s">
        <v>159</v>
      </c>
      <c r="B2974" s="52">
        <v>34516</v>
      </c>
      <c r="C2974" s="52">
        <v>34486</v>
      </c>
      <c r="D2974" s="52">
        <v>34515</v>
      </c>
      <c r="E2974" s="57">
        <v>49.5</v>
      </c>
    </row>
    <row r="2975" spans="1:5" hidden="1">
      <c r="A2975" s="43" t="s">
        <v>159</v>
      </c>
      <c r="B2975" s="52">
        <v>34547</v>
      </c>
      <c r="C2975" s="52">
        <v>34516</v>
      </c>
      <c r="D2975" s="52">
        <v>34546</v>
      </c>
      <c r="E2975" s="57">
        <v>52.3</v>
      </c>
    </row>
    <row r="2976" spans="1:5" hidden="1">
      <c r="A2976" s="43" t="s">
        <v>159</v>
      </c>
      <c r="B2976" s="52">
        <v>34578</v>
      </c>
      <c r="C2976" s="52">
        <v>34547</v>
      </c>
      <c r="D2976" s="52">
        <v>34577</v>
      </c>
      <c r="E2976" s="57">
        <v>51.4</v>
      </c>
    </row>
    <row r="2977" spans="1:5" hidden="1">
      <c r="A2977" s="43" t="s">
        <v>159</v>
      </c>
      <c r="B2977" s="52">
        <v>34608</v>
      </c>
      <c r="C2977" s="52">
        <v>34578</v>
      </c>
      <c r="D2977" s="52">
        <v>34607</v>
      </c>
      <c r="E2977" s="57">
        <v>52.5</v>
      </c>
    </row>
    <row r="2978" spans="1:5" hidden="1">
      <c r="A2978" s="43" t="s">
        <v>159</v>
      </c>
      <c r="B2978" s="52">
        <v>34639</v>
      </c>
      <c r="C2978" s="52">
        <v>34608</v>
      </c>
      <c r="D2978" s="52">
        <v>34638</v>
      </c>
      <c r="E2978" s="57">
        <v>51.1</v>
      </c>
    </row>
    <row r="2979" spans="1:5" hidden="1">
      <c r="A2979" s="43" t="s">
        <v>159</v>
      </c>
      <c r="B2979" s="52">
        <v>34669</v>
      </c>
      <c r="C2979" s="52">
        <v>34639</v>
      </c>
      <c r="D2979" s="52">
        <v>34668</v>
      </c>
      <c r="E2979" s="57">
        <v>51.6</v>
      </c>
    </row>
    <row r="2980" spans="1:5" hidden="1">
      <c r="A2980" s="43" t="s">
        <v>159</v>
      </c>
      <c r="B2980" s="52">
        <v>34700</v>
      </c>
      <c r="C2980" s="52">
        <v>34669</v>
      </c>
      <c r="D2980" s="52">
        <v>34699</v>
      </c>
      <c r="E2980" s="57">
        <v>46.7</v>
      </c>
    </row>
    <row r="2981" spans="1:5" hidden="1">
      <c r="A2981" s="43" t="s">
        <v>159</v>
      </c>
      <c r="B2981" s="52">
        <v>34731</v>
      </c>
      <c r="C2981" s="52">
        <v>34700</v>
      </c>
      <c r="D2981" s="52">
        <v>34730</v>
      </c>
      <c r="E2981" s="57">
        <v>51.9</v>
      </c>
    </row>
    <row r="2982" spans="1:5" hidden="1">
      <c r="A2982" s="43" t="s">
        <v>159</v>
      </c>
      <c r="B2982" s="52">
        <v>34759</v>
      </c>
      <c r="C2982" s="52">
        <v>34731</v>
      </c>
      <c r="D2982" s="52">
        <v>34758</v>
      </c>
      <c r="E2982" s="57">
        <v>50</v>
      </c>
    </row>
    <row r="2983" spans="1:5" hidden="1">
      <c r="A2983" s="43" t="s">
        <v>159</v>
      </c>
      <c r="B2983" s="52">
        <v>34790</v>
      </c>
      <c r="C2983" s="52">
        <v>34759</v>
      </c>
      <c r="D2983" s="52">
        <v>34789</v>
      </c>
      <c r="E2983" s="57">
        <v>48.1</v>
      </c>
    </row>
    <row r="2984" spans="1:5" hidden="1">
      <c r="A2984" s="43" t="s">
        <v>159</v>
      </c>
      <c r="B2984" s="52">
        <v>34820</v>
      </c>
      <c r="C2984" s="52">
        <v>34790</v>
      </c>
      <c r="D2984" s="52">
        <v>34819</v>
      </c>
      <c r="E2984" s="57">
        <v>47.4</v>
      </c>
    </row>
    <row r="2985" spans="1:5" hidden="1">
      <c r="A2985" s="43" t="s">
        <v>159</v>
      </c>
      <c r="B2985" s="52">
        <v>34851</v>
      </c>
      <c r="C2985" s="52">
        <v>34820</v>
      </c>
      <c r="D2985" s="52">
        <v>34850</v>
      </c>
      <c r="E2985" s="57">
        <v>43.7</v>
      </c>
    </row>
    <row r="2986" spans="1:5" hidden="1">
      <c r="A2986" s="43" t="s">
        <v>159</v>
      </c>
      <c r="B2986" s="52">
        <v>34881</v>
      </c>
      <c r="C2986" s="52">
        <v>34851</v>
      </c>
      <c r="D2986" s="52">
        <v>34880</v>
      </c>
      <c r="E2986" s="57">
        <v>46.5</v>
      </c>
    </row>
    <row r="2987" spans="1:5" hidden="1">
      <c r="A2987" s="43" t="s">
        <v>159</v>
      </c>
      <c r="B2987" s="52">
        <v>34912</v>
      </c>
      <c r="C2987" s="52">
        <v>34881</v>
      </c>
      <c r="D2987" s="52">
        <v>34911</v>
      </c>
      <c r="E2987" s="57">
        <v>48.1</v>
      </c>
    </row>
    <row r="2988" spans="1:5" hidden="1">
      <c r="A2988" s="43" t="s">
        <v>159</v>
      </c>
      <c r="B2988" s="52">
        <v>34943</v>
      </c>
      <c r="C2988" s="52">
        <v>34912</v>
      </c>
      <c r="D2988" s="52">
        <v>34942</v>
      </c>
      <c r="E2988" s="57">
        <v>45</v>
      </c>
    </row>
    <row r="2989" spans="1:5" hidden="1">
      <c r="A2989" s="43" t="s">
        <v>159</v>
      </c>
      <c r="B2989" s="52">
        <v>34973</v>
      </c>
      <c r="C2989" s="52">
        <v>34943</v>
      </c>
      <c r="D2989" s="52">
        <v>34972</v>
      </c>
      <c r="E2989" s="57">
        <v>45.5</v>
      </c>
    </row>
    <row r="2990" spans="1:5" hidden="1">
      <c r="A2990" s="43" t="s">
        <v>159</v>
      </c>
      <c r="B2990" s="52">
        <v>35004</v>
      </c>
      <c r="C2990" s="52">
        <v>34973</v>
      </c>
      <c r="D2990" s="52">
        <v>35003</v>
      </c>
      <c r="E2990" s="57">
        <v>45.9</v>
      </c>
    </row>
    <row r="2991" spans="1:5" hidden="1">
      <c r="A2991" s="43" t="s">
        <v>159</v>
      </c>
      <c r="B2991" s="52">
        <v>35034</v>
      </c>
      <c r="C2991" s="52">
        <v>35004</v>
      </c>
      <c r="D2991" s="52">
        <v>35033</v>
      </c>
      <c r="E2991" s="57">
        <v>44.5</v>
      </c>
    </row>
    <row r="2992" spans="1:5" hidden="1">
      <c r="A2992" s="43" t="s">
        <v>159</v>
      </c>
      <c r="B2992" s="52">
        <v>35065</v>
      </c>
      <c r="C2992" s="52">
        <v>35034</v>
      </c>
      <c r="D2992" s="52">
        <v>35064</v>
      </c>
      <c r="E2992" s="57">
        <v>46.2</v>
      </c>
    </row>
    <row r="2993" spans="1:5" hidden="1">
      <c r="A2993" s="43" t="s">
        <v>159</v>
      </c>
      <c r="B2993" s="52">
        <v>35096</v>
      </c>
      <c r="C2993" s="52">
        <v>35065</v>
      </c>
      <c r="D2993" s="52">
        <v>35095</v>
      </c>
      <c r="E2993" s="57">
        <v>45.3</v>
      </c>
    </row>
    <row r="2994" spans="1:5" hidden="1">
      <c r="A2994" s="43" t="s">
        <v>159</v>
      </c>
      <c r="B2994" s="52">
        <v>35125</v>
      </c>
      <c r="C2994" s="52">
        <v>35096</v>
      </c>
      <c r="D2994" s="52">
        <v>35124</v>
      </c>
      <c r="E2994" s="57">
        <v>44.6</v>
      </c>
    </row>
    <row r="2995" spans="1:5" hidden="1">
      <c r="A2995" s="43" t="s">
        <v>159</v>
      </c>
      <c r="B2995" s="52">
        <v>35156</v>
      </c>
      <c r="C2995" s="52">
        <v>35125</v>
      </c>
      <c r="D2995" s="52">
        <v>35155</v>
      </c>
      <c r="E2995" s="57">
        <v>44.4</v>
      </c>
    </row>
    <row r="2996" spans="1:5" hidden="1">
      <c r="A2996" s="43" t="s">
        <v>159</v>
      </c>
      <c r="B2996" s="52">
        <v>35186</v>
      </c>
      <c r="C2996" s="52">
        <v>35156</v>
      </c>
      <c r="D2996" s="52">
        <v>35185</v>
      </c>
      <c r="E2996" s="57">
        <v>44.7</v>
      </c>
    </row>
    <row r="2997" spans="1:5" hidden="1">
      <c r="A2997" s="43" t="s">
        <v>159</v>
      </c>
      <c r="B2997" s="52">
        <v>35217</v>
      </c>
      <c r="C2997" s="52">
        <v>35186</v>
      </c>
      <c r="D2997" s="52">
        <v>35216</v>
      </c>
      <c r="E2997" s="57">
        <v>44.7</v>
      </c>
    </row>
    <row r="2998" spans="1:5" hidden="1">
      <c r="A2998" s="43" t="s">
        <v>159</v>
      </c>
      <c r="B2998" s="52">
        <v>35247</v>
      </c>
      <c r="C2998" s="52">
        <v>35217</v>
      </c>
      <c r="D2998" s="52">
        <v>35246</v>
      </c>
      <c r="E2998" s="57">
        <v>48.2</v>
      </c>
    </row>
    <row r="2999" spans="1:5" hidden="1">
      <c r="A2999" s="43" t="s">
        <v>159</v>
      </c>
      <c r="B2999" s="52">
        <v>35278</v>
      </c>
      <c r="C2999" s="52">
        <v>35247</v>
      </c>
      <c r="D2999" s="52">
        <v>35277</v>
      </c>
      <c r="E2999" s="57">
        <v>46.7</v>
      </c>
    </row>
    <row r="3000" spans="1:5" hidden="1">
      <c r="A3000" s="43" t="s">
        <v>159</v>
      </c>
      <c r="B3000" s="52">
        <v>35309</v>
      </c>
      <c r="C3000" s="52">
        <v>35278</v>
      </c>
      <c r="D3000" s="52">
        <v>35308</v>
      </c>
      <c r="E3000" s="57">
        <v>47.4</v>
      </c>
    </row>
    <row r="3001" spans="1:5" hidden="1">
      <c r="A3001" s="43" t="s">
        <v>159</v>
      </c>
      <c r="B3001" s="52">
        <v>35339</v>
      </c>
      <c r="C3001" s="52">
        <v>35309</v>
      </c>
      <c r="D3001" s="52">
        <v>35338</v>
      </c>
      <c r="E3001" s="57">
        <v>47.2</v>
      </c>
    </row>
    <row r="3002" spans="1:5" hidden="1">
      <c r="A3002" s="43" t="s">
        <v>159</v>
      </c>
      <c r="B3002" s="52">
        <v>35370</v>
      </c>
      <c r="C3002" s="52">
        <v>35339</v>
      </c>
      <c r="D3002" s="52">
        <v>35369</v>
      </c>
      <c r="E3002" s="57">
        <v>46</v>
      </c>
    </row>
    <row r="3003" spans="1:5" hidden="1">
      <c r="A3003" s="43" t="s">
        <v>159</v>
      </c>
      <c r="B3003" s="52">
        <v>35400</v>
      </c>
      <c r="C3003" s="52">
        <v>35370</v>
      </c>
      <c r="D3003" s="52">
        <v>35399</v>
      </c>
      <c r="E3003" s="57">
        <v>47.6</v>
      </c>
    </row>
    <row r="3004" spans="1:5" hidden="1">
      <c r="A3004" s="43" t="s">
        <v>159</v>
      </c>
      <c r="B3004" s="52">
        <v>35431</v>
      </c>
      <c r="C3004" s="52">
        <v>35400</v>
      </c>
      <c r="D3004" s="52">
        <v>35430</v>
      </c>
      <c r="E3004" s="57">
        <v>48.6</v>
      </c>
    </row>
    <row r="3005" spans="1:5" hidden="1">
      <c r="A3005" s="43" t="s">
        <v>159</v>
      </c>
      <c r="B3005" s="52">
        <v>35462</v>
      </c>
      <c r="C3005" s="52">
        <v>35431</v>
      </c>
      <c r="D3005" s="52">
        <v>35461</v>
      </c>
      <c r="E3005" s="57">
        <v>49.8</v>
      </c>
    </row>
    <row r="3006" spans="1:5" hidden="1">
      <c r="A3006" s="43" t="s">
        <v>159</v>
      </c>
      <c r="B3006" s="52">
        <v>35490</v>
      </c>
      <c r="C3006" s="52">
        <v>35462</v>
      </c>
      <c r="D3006" s="52">
        <v>35489</v>
      </c>
      <c r="E3006" s="57">
        <v>45.9</v>
      </c>
    </row>
    <row r="3007" spans="1:5" hidden="1">
      <c r="A3007" s="43" t="s">
        <v>159</v>
      </c>
      <c r="B3007" s="52">
        <v>35521</v>
      </c>
      <c r="C3007" s="52">
        <v>35490</v>
      </c>
      <c r="D3007" s="52">
        <v>35520</v>
      </c>
      <c r="E3007" s="57">
        <v>50.8</v>
      </c>
    </row>
    <row r="3008" spans="1:5" hidden="1">
      <c r="A3008" s="43" t="s">
        <v>159</v>
      </c>
      <c r="B3008" s="52">
        <v>35551</v>
      </c>
      <c r="C3008" s="52">
        <v>35521</v>
      </c>
      <c r="D3008" s="52">
        <v>35550</v>
      </c>
      <c r="E3008" s="57">
        <v>51.8</v>
      </c>
    </row>
    <row r="3009" spans="1:5" hidden="1">
      <c r="A3009" s="43" t="s">
        <v>159</v>
      </c>
      <c r="B3009" s="52">
        <v>35582</v>
      </c>
      <c r="C3009" s="52">
        <v>35551</v>
      </c>
      <c r="D3009" s="52">
        <v>35581</v>
      </c>
      <c r="E3009" s="57">
        <v>50.7</v>
      </c>
    </row>
    <row r="3010" spans="1:5" hidden="1">
      <c r="A3010" s="43" t="s">
        <v>159</v>
      </c>
      <c r="B3010" s="52">
        <v>35612</v>
      </c>
      <c r="C3010" s="52">
        <v>35582</v>
      </c>
      <c r="D3010" s="52">
        <v>35611</v>
      </c>
      <c r="E3010" s="57">
        <v>51.3</v>
      </c>
    </row>
    <row r="3011" spans="1:5" hidden="1">
      <c r="A3011" s="43" t="s">
        <v>159</v>
      </c>
      <c r="B3011" s="52">
        <v>35643</v>
      </c>
      <c r="C3011" s="52">
        <v>35612</v>
      </c>
      <c r="D3011" s="52">
        <v>35642</v>
      </c>
      <c r="E3011" s="57">
        <v>51.7</v>
      </c>
    </row>
    <row r="3012" spans="1:5" hidden="1">
      <c r="A3012" s="43" t="s">
        <v>159</v>
      </c>
      <c r="B3012" s="52">
        <v>35674</v>
      </c>
      <c r="C3012" s="52">
        <v>35643</v>
      </c>
      <c r="D3012" s="52">
        <v>35673</v>
      </c>
      <c r="E3012" s="57">
        <v>51.3</v>
      </c>
    </row>
    <row r="3013" spans="1:5" hidden="1">
      <c r="A3013" s="43" t="s">
        <v>159</v>
      </c>
      <c r="B3013" s="52">
        <v>35704</v>
      </c>
      <c r="C3013" s="52">
        <v>35674</v>
      </c>
      <c r="D3013" s="52">
        <v>35703</v>
      </c>
      <c r="E3013" s="57">
        <v>51.2</v>
      </c>
    </row>
    <row r="3014" spans="1:5" hidden="1">
      <c r="A3014" s="43" t="s">
        <v>159</v>
      </c>
      <c r="B3014" s="52">
        <v>35735</v>
      </c>
      <c r="C3014" s="52">
        <v>35704</v>
      </c>
      <c r="D3014" s="52">
        <v>35734</v>
      </c>
      <c r="E3014" s="57">
        <v>52.8</v>
      </c>
    </row>
    <row r="3015" spans="1:5" hidden="1">
      <c r="A3015" s="43" t="s">
        <v>159</v>
      </c>
      <c r="B3015" s="52">
        <v>35765</v>
      </c>
      <c r="C3015" s="52">
        <v>35735</v>
      </c>
      <c r="D3015" s="52">
        <v>35764</v>
      </c>
      <c r="E3015" s="57">
        <v>53.7</v>
      </c>
    </row>
    <row r="3016" spans="1:5" hidden="1">
      <c r="A3016" s="43" t="s">
        <v>159</v>
      </c>
      <c r="B3016" s="52">
        <v>35796</v>
      </c>
      <c r="C3016" s="52">
        <v>35765</v>
      </c>
      <c r="D3016" s="52">
        <v>35795</v>
      </c>
      <c r="E3016" s="57">
        <v>52.1</v>
      </c>
    </row>
    <row r="3017" spans="1:5" hidden="1">
      <c r="A3017" s="43" t="s">
        <v>159</v>
      </c>
      <c r="B3017" s="52">
        <v>35827</v>
      </c>
      <c r="C3017" s="52">
        <v>35796</v>
      </c>
      <c r="D3017" s="52">
        <v>35826</v>
      </c>
      <c r="E3017" s="57">
        <v>51.1</v>
      </c>
    </row>
    <row r="3018" spans="1:5" hidden="1">
      <c r="A3018" s="43" t="s">
        <v>159</v>
      </c>
      <c r="B3018" s="52">
        <v>35855</v>
      </c>
      <c r="C3018" s="52">
        <v>35827</v>
      </c>
      <c r="D3018" s="52">
        <v>35854</v>
      </c>
      <c r="E3018" s="57">
        <v>51.7</v>
      </c>
    </row>
    <row r="3019" spans="1:5" hidden="1">
      <c r="A3019" s="43" t="s">
        <v>159</v>
      </c>
      <c r="B3019" s="52">
        <v>35886</v>
      </c>
      <c r="C3019" s="52">
        <v>35855</v>
      </c>
      <c r="D3019" s="52">
        <v>35885</v>
      </c>
      <c r="E3019" s="57">
        <v>51.4</v>
      </c>
    </row>
    <row r="3020" spans="1:5" hidden="1">
      <c r="A3020" s="43" t="s">
        <v>159</v>
      </c>
      <c r="B3020" s="52">
        <v>35916</v>
      </c>
      <c r="C3020" s="52">
        <v>35886</v>
      </c>
      <c r="D3020" s="52">
        <v>35915</v>
      </c>
      <c r="E3020" s="57">
        <v>49</v>
      </c>
    </row>
    <row r="3021" spans="1:5" hidden="1">
      <c r="A3021" s="43" t="s">
        <v>159</v>
      </c>
      <c r="B3021" s="52">
        <v>35947</v>
      </c>
      <c r="C3021" s="52">
        <v>35916</v>
      </c>
      <c r="D3021" s="52">
        <v>35946</v>
      </c>
      <c r="E3021" s="57">
        <v>49.3</v>
      </c>
    </row>
    <row r="3022" spans="1:5" hidden="1">
      <c r="A3022" s="43" t="s">
        <v>159</v>
      </c>
      <c r="B3022" s="52">
        <v>35977</v>
      </c>
      <c r="C3022" s="52">
        <v>35947</v>
      </c>
      <c r="D3022" s="52">
        <v>35976</v>
      </c>
      <c r="E3022" s="57">
        <v>47</v>
      </c>
    </row>
    <row r="3023" spans="1:5" hidden="1">
      <c r="A3023" s="43" t="s">
        <v>159</v>
      </c>
      <c r="B3023" s="52">
        <v>36008</v>
      </c>
      <c r="C3023" s="52">
        <v>35977</v>
      </c>
      <c r="D3023" s="52">
        <v>36007</v>
      </c>
      <c r="E3023" s="57">
        <v>45.1</v>
      </c>
    </row>
    <row r="3024" spans="1:5" hidden="1">
      <c r="A3024" s="43" t="s">
        <v>159</v>
      </c>
      <c r="B3024" s="52">
        <v>36039</v>
      </c>
      <c r="C3024" s="52">
        <v>36008</v>
      </c>
      <c r="D3024" s="52">
        <v>36038</v>
      </c>
      <c r="E3024" s="57">
        <v>46.7</v>
      </c>
    </row>
    <row r="3025" spans="1:5" hidden="1">
      <c r="A3025" s="43" t="s">
        <v>159</v>
      </c>
      <c r="B3025" s="52">
        <v>36069</v>
      </c>
      <c r="C3025" s="52">
        <v>36039</v>
      </c>
      <c r="D3025" s="52">
        <v>36068</v>
      </c>
      <c r="E3025" s="57">
        <v>45.7</v>
      </c>
    </row>
    <row r="3026" spans="1:5" hidden="1">
      <c r="A3026" s="43" t="s">
        <v>159</v>
      </c>
      <c r="B3026" s="52">
        <v>36100</v>
      </c>
      <c r="C3026" s="52">
        <v>36069</v>
      </c>
      <c r="D3026" s="52">
        <v>36099</v>
      </c>
      <c r="E3026" s="57">
        <v>45.2</v>
      </c>
    </row>
    <row r="3027" spans="1:5" hidden="1">
      <c r="A3027" s="43" t="s">
        <v>159</v>
      </c>
      <c r="B3027" s="52">
        <v>36130</v>
      </c>
      <c r="C3027" s="52">
        <v>36100</v>
      </c>
      <c r="D3027" s="52">
        <v>36129</v>
      </c>
      <c r="E3027" s="57">
        <v>45.3</v>
      </c>
    </row>
    <row r="3028" spans="1:5" hidden="1">
      <c r="A3028" s="43" t="s">
        <v>159</v>
      </c>
      <c r="B3028" s="52">
        <v>36161</v>
      </c>
      <c r="C3028" s="52">
        <v>36130</v>
      </c>
      <c r="D3028" s="52">
        <v>36160</v>
      </c>
      <c r="E3028" s="57">
        <v>41.9</v>
      </c>
    </row>
    <row r="3029" spans="1:5" hidden="1">
      <c r="A3029" s="43" t="s">
        <v>159</v>
      </c>
      <c r="B3029" s="52">
        <v>36192</v>
      </c>
      <c r="C3029" s="52">
        <v>36161</v>
      </c>
      <c r="D3029" s="52">
        <v>36191</v>
      </c>
      <c r="E3029" s="57">
        <v>45.5</v>
      </c>
    </row>
    <row r="3030" spans="1:5" hidden="1">
      <c r="A3030" s="43" t="s">
        <v>159</v>
      </c>
      <c r="B3030" s="52">
        <v>36220</v>
      </c>
      <c r="C3030" s="52">
        <v>36192</v>
      </c>
      <c r="D3030" s="52">
        <v>36219</v>
      </c>
      <c r="E3030" s="57">
        <v>45.8</v>
      </c>
    </row>
    <row r="3031" spans="1:5" hidden="1">
      <c r="A3031" s="43" t="s">
        <v>159</v>
      </c>
      <c r="B3031" s="52">
        <v>36251</v>
      </c>
      <c r="C3031" s="52">
        <v>36220</v>
      </c>
      <c r="D3031" s="52">
        <v>36250</v>
      </c>
      <c r="E3031" s="57">
        <v>47.6</v>
      </c>
    </row>
    <row r="3032" spans="1:5" hidden="1">
      <c r="A3032" s="43" t="s">
        <v>159</v>
      </c>
      <c r="B3032" s="52">
        <v>36281</v>
      </c>
      <c r="C3032" s="52">
        <v>36251</v>
      </c>
      <c r="D3032" s="52">
        <v>36280</v>
      </c>
      <c r="E3032" s="57">
        <v>48.8</v>
      </c>
    </row>
    <row r="3033" spans="1:5" hidden="1">
      <c r="A3033" s="43" t="s">
        <v>159</v>
      </c>
      <c r="B3033" s="52">
        <v>36312</v>
      </c>
      <c r="C3033" s="52">
        <v>36281</v>
      </c>
      <c r="D3033" s="52">
        <v>36311</v>
      </c>
      <c r="E3033" s="57">
        <v>51.1</v>
      </c>
    </row>
    <row r="3034" spans="1:5" hidden="1">
      <c r="A3034" s="43" t="s">
        <v>159</v>
      </c>
      <c r="B3034" s="52">
        <v>36342</v>
      </c>
      <c r="C3034" s="52">
        <v>36312</v>
      </c>
      <c r="D3034" s="52">
        <v>36341</v>
      </c>
      <c r="E3034" s="57">
        <v>51.3</v>
      </c>
    </row>
    <row r="3035" spans="1:5" hidden="1">
      <c r="A3035" s="43" t="s">
        <v>159</v>
      </c>
      <c r="B3035" s="52">
        <v>36373</v>
      </c>
      <c r="C3035" s="52">
        <v>36342</v>
      </c>
      <c r="D3035" s="52">
        <v>36372</v>
      </c>
      <c r="E3035" s="57">
        <v>50.4</v>
      </c>
    </row>
    <row r="3036" spans="1:5" hidden="1">
      <c r="A3036" s="43" t="s">
        <v>159</v>
      </c>
      <c r="B3036" s="52">
        <v>36404</v>
      </c>
      <c r="C3036" s="52">
        <v>36373</v>
      </c>
      <c r="D3036" s="52">
        <v>36403</v>
      </c>
      <c r="E3036" s="57">
        <v>53.1</v>
      </c>
    </row>
    <row r="3037" spans="1:5" hidden="1">
      <c r="A3037" s="43" t="s">
        <v>159</v>
      </c>
      <c r="B3037" s="52">
        <v>36434</v>
      </c>
      <c r="C3037" s="52">
        <v>36404</v>
      </c>
      <c r="D3037" s="52">
        <v>36433</v>
      </c>
      <c r="E3037" s="57">
        <v>51.3</v>
      </c>
    </row>
    <row r="3038" spans="1:5" hidden="1">
      <c r="A3038" s="43" t="s">
        <v>159</v>
      </c>
      <c r="B3038" s="52">
        <v>36465</v>
      </c>
      <c r="C3038" s="52">
        <v>36434</v>
      </c>
      <c r="D3038" s="52">
        <v>36464</v>
      </c>
      <c r="E3038" s="57">
        <v>53</v>
      </c>
    </row>
    <row r="3039" spans="1:5" hidden="1">
      <c r="A3039" s="43" t="s">
        <v>159</v>
      </c>
      <c r="B3039" s="52">
        <v>36495</v>
      </c>
      <c r="C3039" s="52">
        <v>36465</v>
      </c>
      <c r="D3039" s="52">
        <v>36494</v>
      </c>
      <c r="E3039" s="57">
        <v>53.1</v>
      </c>
    </row>
    <row r="3040" spans="1:5" hidden="1">
      <c r="A3040" s="43" t="s">
        <v>159</v>
      </c>
      <c r="B3040" s="52">
        <v>36526</v>
      </c>
      <c r="C3040" s="52">
        <v>36495</v>
      </c>
      <c r="D3040" s="52">
        <v>36525</v>
      </c>
      <c r="E3040" s="57">
        <v>55.7</v>
      </c>
    </row>
    <row r="3041" spans="1:5" hidden="1">
      <c r="A3041" s="43" t="s">
        <v>159</v>
      </c>
      <c r="B3041" s="52">
        <v>36557</v>
      </c>
      <c r="C3041" s="52">
        <v>36526</v>
      </c>
      <c r="D3041" s="52">
        <v>36556</v>
      </c>
      <c r="E3041" s="57">
        <v>52.8</v>
      </c>
    </row>
    <row r="3042" spans="1:5" hidden="1">
      <c r="A3042" s="43" t="s">
        <v>159</v>
      </c>
      <c r="B3042" s="52">
        <v>36586</v>
      </c>
      <c r="C3042" s="52">
        <v>36557</v>
      </c>
      <c r="D3042" s="52">
        <v>36585</v>
      </c>
      <c r="E3042" s="57">
        <v>53.6</v>
      </c>
    </row>
    <row r="3043" spans="1:5" hidden="1">
      <c r="A3043" s="43" t="s">
        <v>159</v>
      </c>
      <c r="B3043" s="52">
        <v>36617</v>
      </c>
      <c r="C3043" s="52">
        <v>36586</v>
      </c>
      <c r="D3043" s="52">
        <v>36616</v>
      </c>
      <c r="E3043" s="57">
        <v>51.2</v>
      </c>
    </row>
    <row r="3044" spans="1:5" hidden="1">
      <c r="A3044" s="43" t="s">
        <v>159</v>
      </c>
      <c r="B3044" s="52">
        <v>36647</v>
      </c>
      <c r="C3044" s="52">
        <v>36617</v>
      </c>
      <c r="D3044" s="52">
        <v>36646</v>
      </c>
      <c r="E3044" s="57">
        <v>53.2</v>
      </c>
    </row>
    <row r="3045" spans="1:5" hidden="1">
      <c r="A3045" s="43" t="s">
        <v>159</v>
      </c>
      <c r="B3045" s="52">
        <v>36678</v>
      </c>
      <c r="C3045" s="52">
        <v>36647</v>
      </c>
      <c r="D3045" s="52">
        <v>36677</v>
      </c>
      <c r="E3045" s="57">
        <v>53</v>
      </c>
    </row>
    <row r="3046" spans="1:5" hidden="1">
      <c r="A3046" s="43" t="s">
        <v>159</v>
      </c>
      <c r="B3046" s="52">
        <v>36708</v>
      </c>
      <c r="C3046" s="52">
        <v>36678</v>
      </c>
      <c r="D3046" s="52">
        <v>36707</v>
      </c>
      <c r="E3046" s="57">
        <v>50.7</v>
      </c>
    </row>
    <row r="3047" spans="1:5" hidden="1">
      <c r="A3047" s="43" t="s">
        <v>159</v>
      </c>
      <c r="B3047" s="52">
        <v>36739</v>
      </c>
      <c r="C3047" s="52">
        <v>36708</v>
      </c>
      <c r="D3047" s="52">
        <v>36738</v>
      </c>
      <c r="E3047" s="57">
        <v>52.5</v>
      </c>
    </row>
    <row r="3048" spans="1:5" hidden="1">
      <c r="A3048" s="43" t="s">
        <v>159</v>
      </c>
      <c r="B3048" s="52">
        <v>36770</v>
      </c>
      <c r="C3048" s="52">
        <v>36739</v>
      </c>
      <c r="D3048" s="52">
        <v>36769</v>
      </c>
      <c r="E3048" s="57">
        <v>48.8</v>
      </c>
    </row>
    <row r="3049" spans="1:5" hidden="1">
      <c r="A3049" s="43" t="s">
        <v>159</v>
      </c>
      <c r="B3049" s="52">
        <v>36800</v>
      </c>
      <c r="C3049" s="52">
        <v>36770</v>
      </c>
      <c r="D3049" s="52">
        <v>36799</v>
      </c>
      <c r="E3049" s="57">
        <v>50.6</v>
      </c>
    </row>
    <row r="3050" spans="1:5" hidden="1">
      <c r="A3050" s="43" t="s">
        <v>159</v>
      </c>
      <c r="B3050" s="52">
        <v>36831</v>
      </c>
      <c r="C3050" s="52">
        <v>36800</v>
      </c>
      <c r="D3050" s="52">
        <v>36830</v>
      </c>
      <c r="E3050" s="57">
        <v>48.2</v>
      </c>
    </row>
    <row r="3051" spans="1:5" hidden="1">
      <c r="A3051" s="43" t="s">
        <v>159</v>
      </c>
      <c r="B3051" s="52">
        <v>36861</v>
      </c>
      <c r="C3051" s="52">
        <v>36831</v>
      </c>
      <c r="D3051" s="52">
        <v>36860</v>
      </c>
      <c r="E3051" s="57">
        <v>47.1</v>
      </c>
    </row>
    <row r="3052" spans="1:5" hidden="1">
      <c r="A3052" s="43" t="s">
        <v>159</v>
      </c>
      <c r="B3052" s="52">
        <v>36892</v>
      </c>
      <c r="C3052" s="52">
        <v>36861</v>
      </c>
      <c r="D3052" s="52">
        <v>36891</v>
      </c>
      <c r="E3052" s="57">
        <v>42.7</v>
      </c>
    </row>
    <row r="3053" spans="1:5" hidden="1">
      <c r="A3053" s="43" t="s">
        <v>159</v>
      </c>
      <c r="B3053" s="52">
        <v>36923</v>
      </c>
      <c r="C3053" s="52">
        <v>36892</v>
      </c>
      <c r="D3053" s="52">
        <v>36922</v>
      </c>
      <c r="E3053" s="57">
        <v>42.3</v>
      </c>
    </row>
    <row r="3054" spans="1:5" hidden="1">
      <c r="A3054" s="43" t="s">
        <v>159</v>
      </c>
      <c r="B3054" s="52">
        <v>36951</v>
      </c>
      <c r="C3054" s="52">
        <v>36923</v>
      </c>
      <c r="D3054" s="52">
        <v>36950</v>
      </c>
      <c r="E3054" s="57">
        <v>37.799999999999997</v>
      </c>
    </row>
    <row r="3055" spans="1:5" hidden="1">
      <c r="A3055" s="43" t="s">
        <v>159</v>
      </c>
      <c r="B3055" s="52">
        <v>36982</v>
      </c>
      <c r="C3055" s="52">
        <v>36951</v>
      </c>
      <c r="D3055" s="52">
        <v>36981</v>
      </c>
      <c r="E3055" s="57">
        <v>39.9</v>
      </c>
    </row>
    <row r="3056" spans="1:5" hidden="1">
      <c r="A3056" s="43" t="s">
        <v>159</v>
      </c>
      <c r="B3056" s="52">
        <v>37012</v>
      </c>
      <c r="C3056" s="52">
        <v>36982</v>
      </c>
      <c r="D3056" s="52">
        <v>37011</v>
      </c>
      <c r="E3056" s="57">
        <v>38.200000000000003</v>
      </c>
    </row>
    <row r="3057" spans="1:5" hidden="1">
      <c r="A3057" s="43" t="s">
        <v>159</v>
      </c>
      <c r="B3057" s="52">
        <v>37043</v>
      </c>
      <c r="C3057" s="52">
        <v>37012</v>
      </c>
      <c r="D3057" s="52">
        <v>37042</v>
      </c>
      <c r="E3057" s="57">
        <v>35.1</v>
      </c>
    </row>
    <row r="3058" spans="1:5" hidden="1">
      <c r="A3058" s="43" t="s">
        <v>159</v>
      </c>
      <c r="B3058" s="52">
        <v>37073</v>
      </c>
      <c r="C3058" s="52">
        <v>37043</v>
      </c>
      <c r="D3058" s="52">
        <v>37072</v>
      </c>
      <c r="E3058" s="57">
        <v>35.700000000000003</v>
      </c>
    </row>
    <row r="3059" spans="1:5" hidden="1">
      <c r="A3059" s="43" t="s">
        <v>159</v>
      </c>
      <c r="B3059" s="52">
        <v>37104</v>
      </c>
      <c r="C3059" s="52">
        <v>37073</v>
      </c>
      <c r="D3059" s="52">
        <v>37103</v>
      </c>
      <c r="E3059" s="57">
        <v>37.200000000000003</v>
      </c>
    </row>
    <row r="3060" spans="1:5" hidden="1">
      <c r="A3060" s="43" t="s">
        <v>159</v>
      </c>
      <c r="B3060" s="52">
        <v>37135</v>
      </c>
      <c r="C3060" s="52">
        <v>37104</v>
      </c>
      <c r="D3060" s="52">
        <v>37134</v>
      </c>
      <c r="E3060" s="57">
        <v>41.3</v>
      </c>
    </row>
    <row r="3061" spans="1:5" hidden="1">
      <c r="A3061" s="43" t="s">
        <v>159</v>
      </c>
      <c r="B3061" s="52">
        <v>37165</v>
      </c>
      <c r="C3061" s="52">
        <v>37135</v>
      </c>
      <c r="D3061" s="52">
        <v>37164</v>
      </c>
      <c r="E3061" s="57">
        <v>41.5</v>
      </c>
    </row>
    <row r="3062" spans="1:5" hidden="1">
      <c r="A3062" s="43" t="s">
        <v>159</v>
      </c>
      <c r="B3062" s="52">
        <v>37196</v>
      </c>
      <c r="C3062" s="52">
        <v>37165</v>
      </c>
      <c r="D3062" s="52">
        <v>37195</v>
      </c>
      <c r="E3062" s="57">
        <v>35.6</v>
      </c>
    </row>
    <row r="3063" spans="1:5" hidden="1">
      <c r="A3063" s="43" t="s">
        <v>159</v>
      </c>
      <c r="B3063" s="52">
        <v>37226</v>
      </c>
      <c r="C3063" s="52">
        <v>37196</v>
      </c>
      <c r="D3063" s="52">
        <v>37225</v>
      </c>
      <c r="E3063" s="57">
        <v>36.4</v>
      </c>
    </row>
    <row r="3064" spans="1:5" hidden="1">
      <c r="A3064" s="43" t="s">
        <v>159</v>
      </c>
      <c r="B3064" s="52">
        <v>37257</v>
      </c>
      <c r="C3064" s="52">
        <v>37226</v>
      </c>
      <c r="D3064" s="52">
        <v>37256</v>
      </c>
      <c r="E3064" s="57">
        <v>39.1</v>
      </c>
    </row>
    <row r="3065" spans="1:5" hidden="1">
      <c r="A3065" s="43" t="s">
        <v>159</v>
      </c>
      <c r="B3065" s="52">
        <v>37288</v>
      </c>
      <c r="C3065" s="52">
        <v>37257</v>
      </c>
      <c r="D3065" s="52">
        <v>37287</v>
      </c>
      <c r="E3065" s="57">
        <v>41</v>
      </c>
    </row>
    <row r="3066" spans="1:5" hidden="1">
      <c r="A3066" s="43" t="s">
        <v>159</v>
      </c>
      <c r="B3066" s="52">
        <v>37316</v>
      </c>
      <c r="C3066" s="52">
        <v>37288</v>
      </c>
      <c r="D3066" s="52">
        <v>37315</v>
      </c>
      <c r="E3066" s="57">
        <v>43.8</v>
      </c>
    </row>
    <row r="3067" spans="1:5" hidden="1">
      <c r="A3067" s="43" t="s">
        <v>159</v>
      </c>
      <c r="B3067" s="52">
        <v>37347</v>
      </c>
      <c r="C3067" s="52">
        <v>37316</v>
      </c>
      <c r="D3067" s="52">
        <v>37346</v>
      </c>
      <c r="E3067" s="57">
        <v>46.6</v>
      </c>
    </row>
    <row r="3068" spans="1:5" hidden="1">
      <c r="A3068" s="43" t="s">
        <v>159</v>
      </c>
      <c r="B3068" s="52">
        <v>37377</v>
      </c>
      <c r="C3068" s="52">
        <v>37347</v>
      </c>
      <c r="D3068" s="52">
        <v>37376</v>
      </c>
      <c r="E3068" s="57">
        <v>46.6</v>
      </c>
    </row>
    <row r="3069" spans="1:5" hidden="1">
      <c r="A3069" s="43" t="s">
        <v>159</v>
      </c>
      <c r="B3069" s="52">
        <v>37408</v>
      </c>
      <c r="C3069" s="52">
        <v>37377</v>
      </c>
      <c r="D3069" s="52">
        <v>37407</v>
      </c>
      <c r="E3069" s="57">
        <v>47.3</v>
      </c>
    </row>
    <row r="3070" spans="1:5" hidden="1">
      <c r="A3070" s="43" t="s">
        <v>159</v>
      </c>
      <c r="B3070" s="52">
        <v>37438</v>
      </c>
      <c r="C3070" s="52">
        <v>37408</v>
      </c>
      <c r="D3070" s="52">
        <v>37437</v>
      </c>
      <c r="E3070" s="57">
        <v>48.3</v>
      </c>
    </row>
    <row r="3071" spans="1:5" hidden="1">
      <c r="A3071" s="43" t="s">
        <v>159</v>
      </c>
      <c r="B3071" s="52">
        <v>37469</v>
      </c>
      <c r="C3071" s="52">
        <v>37438</v>
      </c>
      <c r="D3071" s="52">
        <v>37468</v>
      </c>
      <c r="E3071" s="57">
        <v>45</v>
      </c>
    </row>
    <row r="3072" spans="1:5" hidden="1">
      <c r="A3072" s="43" t="s">
        <v>159</v>
      </c>
      <c r="B3072" s="52">
        <v>37500</v>
      </c>
      <c r="C3072" s="52">
        <v>37469</v>
      </c>
      <c r="D3072" s="52">
        <v>37499</v>
      </c>
      <c r="E3072" s="57">
        <v>46.8</v>
      </c>
    </row>
    <row r="3073" spans="1:5" hidden="1">
      <c r="A3073" s="43" t="s">
        <v>159</v>
      </c>
      <c r="B3073" s="52">
        <v>37530</v>
      </c>
      <c r="C3073" s="52">
        <v>37500</v>
      </c>
      <c r="D3073" s="52">
        <v>37529</v>
      </c>
      <c r="E3073" s="57">
        <v>45.8</v>
      </c>
    </row>
    <row r="3074" spans="1:5" hidden="1">
      <c r="A3074" s="43" t="s">
        <v>159</v>
      </c>
      <c r="B3074" s="52">
        <v>37561</v>
      </c>
      <c r="C3074" s="52">
        <v>37530</v>
      </c>
      <c r="D3074" s="52">
        <v>37560</v>
      </c>
      <c r="E3074" s="57">
        <v>46.4</v>
      </c>
    </row>
    <row r="3075" spans="1:5" hidden="1">
      <c r="A3075" s="43" t="s">
        <v>159</v>
      </c>
      <c r="B3075" s="52">
        <v>37591</v>
      </c>
      <c r="C3075" s="52">
        <v>37561</v>
      </c>
      <c r="D3075" s="52">
        <v>37590</v>
      </c>
      <c r="E3075" s="57">
        <v>44.8</v>
      </c>
    </row>
    <row r="3076" spans="1:5" hidden="1">
      <c r="A3076" s="43" t="s">
        <v>159</v>
      </c>
      <c r="B3076" s="52">
        <v>37622</v>
      </c>
      <c r="C3076" s="52">
        <v>37591</v>
      </c>
      <c r="D3076" s="52">
        <v>37621</v>
      </c>
      <c r="E3076" s="57">
        <v>47.5</v>
      </c>
    </row>
    <row r="3077" spans="1:5" hidden="1">
      <c r="A3077" s="43" t="s">
        <v>159</v>
      </c>
      <c r="B3077" s="52">
        <v>37653</v>
      </c>
      <c r="C3077" s="52">
        <v>37622</v>
      </c>
      <c r="D3077" s="52">
        <v>37652</v>
      </c>
      <c r="E3077" s="57">
        <v>47.4</v>
      </c>
    </row>
    <row r="3078" spans="1:5" hidden="1">
      <c r="A3078" s="43" t="s">
        <v>159</v>
      </c>
      <c r="B3078" s="52">
        <v>37681</v>
      </c>
      <c r="C3078" s="52">
        <v>37653</v>
      </c>
      <c r="D3078" s="52">
        <v>37680</v>
      </c>
      <c r="E3078" s="57">
        <v>42.6</v>
      </c>
    </row>
    <row r="3079" spans="1:5" hidden="1">
      <c r="A3079" s="43" t="s">
        <v>159</v>
      </c>
      <c r="B3079" s="52">
        <v>37712</v>
      </c>
      <c r="C3079" s="52">
        <v>37681</v>
      </c>
      <c r="D3079" s="52">
        <v>37711</v>
      </c>
      <c r="E3079" s="57">
        <v>42.2</v>
      </c>
    </row>
    <row r="3080" spans="1:5" hidden="1">
      <c r="A3080" s="43" t="s">
        <v>159</v>
      </c>
      <c r="B3080" s="52">
        <v>37742</v>
      </c>
      <c r="C3080" s="52">
        <v>37712</v>
      </c>
      <c r="D3080" s="52">
        <v>37741</v>
      </c>
      <c r="E3080" s="57">
        <v>41.8</v>
      </c>
    </row>
    <row r="3081" spans="1:5" hidden="1">
      <c r="A3081" s="43" t="s">
        <v>159</v>
      </c>
      <c r="B3081" s="52">
        <v>37773</v>
      </c>
      <c r="C3081" s="52">
        <v>37742</v>
      </c>
      <c r="D3081" s="52">
        <v>37772</v>
      </c>
      <c r="E3081" s="57">
        <v>42.4</v>
      </c>
    </row>
    <row r="3082" spans="1:5" hidden="1">
      <c r="A3082" s="43" t="s">
        <v>159</v>
      </c>
      <c r="B3082" s="52">
        <v>37803</v>
      </c>
      <c r="C3082" s="52">
        <v>37773</v>
      </c>
      <c r="D3082" s="52">
        <v>37802</v>
      </c>
      <c r="E3082" s="57">
        <v>45.6</v>
      </c>
    </row>
    <row r="3083" spans="1:5" hidden="1">
      <c r="A3083" s="43" t="s">
        <v>159</v>
      </c>
      <c r="B3083" s="52">
        <v>37834</v>
      </c>
      <c r="C3083" s="52">
        <v>37803</v>
      </c>
      <c r="D3083" s="52">
        <v>37833</v>
      </c>
      <c r="E3083" s="57">
        <v>46.3</v>
      </c>
    </row>
    <row r="3084" spans="1:5" hidden="1">
      <c r="A3084" s="43" t="s">
        <v>159</v>
      </c>
      <c r="B3084" s="52">
        <v>37865</v>
      </c>
      <c r="C3084" s="52">
        <v>37834</v>
      </c>
      <c r="D3084" s="52">
        <v>37864</v>
      </c>
      <c r="E3084" s="57">
        <v>47.1</v>
      </c>
    </row>
    <row r="3085" spans="1:5" hidden="1">
      <c r="A3085" s="43" t="s">
        <v>159</v>
      </c>
      <c r="B3085" s="52">
        <v>37895</v>
      </c>
      <c r="C3085" s="52">
        <v>37865</v>
      </c>
      <c r="D3085" s="52">
        <v>37894</v>
      </c>
      <c r="E3085" s="57">
        <v>46.5</v>
      </c>
    </row>
    <row r="3086" spans="1:5" hidden="1">
      <c r="A3086" s="43" t="s">
        <v>159</v>
      </c>
      <c r="B3086" s="52">
        <v>37926</v>
      </c>
      <c r="C3086" s="52">
        <v>37895</v>
      </c>
      <c r="D3086" s="52">
        <v>37925</v>
      </c>
      <c r="E3086" s="57">
        <v>48.6</v>
      </c>
    </row>
    <row r="3087" spans="1:5" hidden="1">
      <c r="A3087" s="43" t="s">
        <v>159</v>
      </c>
      <c r="B3087" s="52">
        <v>37956</v>
      </c>
      <c r="C3087" s="52">
        <v>37926</v>
      </c>
      <c r="D3087" s="52">
        <v>37955</v>
      </c>
      <c r="E3087" s="57">
        <v>50.4</v>
      </c>
    </row>
    <row r="3088" spans="1:5" hidden="1">
      <c r="A3088" s="43" t="s">
        <v>159</v>
      </c>
      <c r="B3088" s="52">
        <v>37987</v>
      </c>
      <c r="C3088" s="52">
        <v>37956</v>
      </c>
      <c r="D3088" s="52">
        <v>37986</v>
      </c>
      <c r="E3088" s="57">
        <v>54.1</v>
      </c>
    </row>
    <row r="3089" spans="1:5" hidden="1">
      <c r="A3089" s="43" t="s">
        <v>159</v>
      </c>
      <c r="B3089" s="52">
        <v>38018</v>
      </c>
      <c r="C3089" s="52">
        <v>37987</v>
      </c>
      <c r="D3089" s="52">
        <v>38017</v>
      </c>
      <c r="E3089" s="57">
        <v>54.7</v>
      </c>
    </row>
    <row r="3090" spans="1:5" hidden="1">
      <c r="A3090" s="43" t="s">
        <v>159</v>
      </c>
      <c r="B3090" s="52">
        <v>38047</v>
      </c>
      <c r="C3090" s="52">
        <v>38018</v>
      </c>
      <c r="D3090" s="52">
        <v>38046</v>
      </c>
      <c r="E3090" s="57">
        <v>55.7</v>
      </c>
    </row>
    <row r="3091" spans="1:5" hidden="1">
      <c r="A3091" s="43" t="s">
        <v>159</v>
      </c>
      <c r="B3091" s="52">
        <v>38078</v>
      </c>
      <c r="C3091" s="52">
        <v>38047</v>
      </c>
      <c r="D3091" s="52">
        <v>38077</v>
      </c>
      <c r="E3091" s="57">
        <v>57</v>
      </c>
    </row>
    <row r="3092" spans="1:5" hidden="1">
      <c r="A3092" s="43" t="s">
        <v>159</v>
      </c>
      <c r="B3092" s="52">
        <v>38108</v>
      </c>
      <c r="C3092" s="52">
        <v>38078</v>
      </c>
      <c r="D3092" s="52">
        <v>38107</v>
      </c>
      <c r="E3092" s="57">
        <v>57.2</v>
      </c>
    </row>
    <row r="3093" spans="1:5" hidden="1">
      <c r="A3093" s="43" t="s">
        <v>159</v>
      </c>
      <c r="B3093" s="52">
        <v>38139</v>
      </c>
      <c r="C3093" s="52">
        <v>38108</v>
      </c>
      <c r="D3093" s="52">
        <v>38138</v>
      </c>
      <c r="E3093" s="57">
        <v>60.1</v>
      </c>
    </row>
    <row r="3094" spans="1:5" hidden="1">
      <c r="A3094" s="43" t="s">
        <v>159</v>
      </c>
      <c r="B3094" s="52">
        <v>38169</v>
      </c>
      <c r="C3094" s="52">
        <v>38139</v>
      </c>
      <c r="D3094" s="52">
        <v>38168</v>
      </c>
      <c r="E3094" s="57">
        <v>59.4</v>
      </c>
    </row>
    <row r="3095" spans="1:5" hidden="1">
      <c r="A3095" s="43" t="s">
        <v>159</v>
      </c>
      <c r="B3095" s="52">
        <v>38200</v>
      </c>
      <c r="C3095" s="52">
        <v>38169</v>
      </c>
      <c r="D3095" s="52">
        <v>38199</v>
      </c>
      <c r="E3095" s="57">
        <v>57.4</v>
      </c>
    </row>
    <row r="3096" spans="1:5" hidden="1">
      <c r="A3096" s="43" t="s">
        <v>159</v>
      </c>
      <c r="B3096" s="52">
        <v>38231</v>
      </c>
      <c r="C3096" s="52">
        <v>38200</v>
      </c>
      <c r="D3096" s="52">
        <v>38230</v>
      </c>
      <c r="E3096" s="57">
        <v>56.4</v>
      </c>
    </row>
    <row r="3097" spans="1:5" hidden="1">
      <c r="A3097" s="43" t="s">
        <v>159</v>
      </c>
      <c r="B3097" s="52">
        <v>38261</v>
      </c>
      <c r="C3097" s="52">
        <v>38231</v>
      </c>
      <c r="D3097" s="52">
        <v>38260</v>
      </c>
      <c r="E3097" s="57">
        <v>58</v>
      </c>
    </row>
    <row r="3098" spans="1:5" hidden="1">
      <c r="A3098" s="43" t="s">
        <v>159</v>
      </c>
      <c r="B3098" s="52">
        <v>38292</v>
      </c>
      <c r="C3098" s="52">
        <v>38261</v>
      </c>
      <c r="D3098" s="52">
        <v>38291</v>
      </c>
      <c r="E3098" s="57">
        <v>55.5</v>
      </c>
    </row>
    <row r="3099" spans="1:5" hidden="1">
      <c r="A3099" s="43" t="s">
        <v>159</v>
      </c>
      <c r="B3099" s="52">
        <v>38322</v>
      </c>
      <c r="C3099" s="52">
        <v>38292</v>
      </c>
      <c r="D3099" s="52">
        <v>38321</v>
      </c>
      <c r="E3099" s="57">
        <v>56.9</v>
      </c>
    </row>
    <row r="3100" spans="1:5" hidden="1">
      <c r="A3100" s="43" t="s">
        <v>159</v>
      </c>
      <c r="B3100" s="52">
        <v>38353</v>
      </c>
      <c r="C3100" s="52">
        <v>38322</v>
      </c>
      <c r="D3100" s="52">
        <v>38352</v>
      </c>
      <c r="E3100" s="57">
        <v>53.8</v>
      </c>
    </row>
    <row r="3101" spans="1:5" hidden="1">
      <c r="A3101" s="43" t="s">
        <v>159</v>
      </c>
      <c r="B3101" s="52">
        <v>38384</v>
      </c>
      <c r="C3101" s="52">
        <v>38353</v>
      </c>
      <c r="D3101" s="52">
        <v>38383</v>
      </c>
      <c r="E3101" s="57">
        <v>58.6</v>
      </c>
    </row>
    <row r="3102" spans="1:5" hidden="1">
      <c r="A3102" s="43" t="s">
        <v>159</v>
      </c>
      <c r="B3102" s="52">
        <v>38412</v>
      </c>
      <c r="C3102" s="52">
        <v>38384</v>
      </c>
      <c r="D3102" s="52">
        <v>38411</v>
      </c>
      <c r="E3102" s="57">
        <v>56</v>
      </c>
    </row>
    <row r="3103" spans="1:5" hidden="1">
      <c r="A3103" s="43" t="s">
        <v>159</v>
      </c>
      <c r="B3103" s="52">
        <v>38443</v>
      </c>
      <c r="C3103" s="52">
        <v>38412</v>
      </c>
      <c r="D3103" s="52">
        <v>38442</v>
      </c>
      <c r="E3103" s="57">
        <v>52.5</v>
      </c>
    </row>
    <row r="3104" spans="1:5" hidden="1">
      <c r="A3104" s="43" t="s">
        <v>159</v>
      </c>
      <c r="B3104" s="52">
        <v>38473</v>
      </c>
      <c r="C3104" s="52">
        <v>38443</v>
      </c>
      <c r="D3104" s="52">
        <v>38472</v>
      </c>
      <c r="E3104" s="57">
        <v>53</v>
      </c>
    </row>
    <row r="3105" spans="1:5" hidden="1">
      <c r="A3105" s="43" t="s">
        <v>159</v>
      </c>
      <c r="B3105" s="52">
        <v>38504</v>
      </c>
      <c r="C3105" s="52">
        <v>38473</v>
      </c>
      <c r="D3105" s="52">
        <v>38503</v>
      </c>
      <c r="E3105" s="57">
        <v>49.3</v>
      </c>
    </row>
    <row r="3106" spans="1:5" hidden="1">
      <c r="A3106" s="43" t="s">
        <v>159</v>
      </c>
      <c r="B3106" s="52">
        <v>38534</v>
      </c>
      <c r="C3106" s="52">
        <v>38504</v>
      </c>
      <c r="D3106" s="52">
        <v>38533</v>
      </c>
      <c r="E3106" s="57">
        <v>51.1</v>
      </c>
    </row>
    <row r="3107" spans="1:5" hidden="1">
      <c r="A3107" s="43" t="s">
        <v>159</v>
      </c>
      <c r="B3107" s="52">
        <v>38565</v>
      </c>
      <c r="C3107" s="52">
        <v>38534</v>
      </c>
      <c r="D3107" s="52">
        <v>38564</v>
      </c>
      <c r="E3107" s="57">
        <v>53.2</v>
      </c>
    </row>
    <row r="3108" spans="1:5" hidden="1">
      <c r="A3108" s="43" t="s">
        <v>159</v>
      </c>
      <c r="B3108" s="52">
        <v>38596</v>
      </c>
      <c r="C3108" s="52">
        <v>38565</v>
      </c>
      <c r="D3108" s="52">
        <v>38595</v>
      </c>
      <c r="E3108" s="57">
        <v>51.8</v>
      </c>
    </row>
    <row r="3109" spans="1:5" hidden="1">
      <c r="A3109" s="43" t="s">
        <v>159</v>
      </c>
      <c r="B3109" s="52">
        <v>38626</v>
      </c>
      <c r="C3109" s="52">
        <v>38596</v>
      </c>
      <c r="D3109" s="52">
        <v>38625</v>
      </c>
      <c r="E3109" s="57">
        <v>53.4</v>
      </c>
    </row>
    <row r="3110" spans="1:5" hidden="1">
      <c r="A3110" s="43" t="s">
        <v>159</v>
      </c>
      <c r="B3110" s="52">
        <v>38657</v>
      </c>
      <c r="C3110" s="52">
        <v>38626</v>
      </c>
      <c r="D3110" s="52">
        <v>38656</v>
      </c>
      <c r="E3110" s="57">
        <v>54.3</v>
      </c>
    </row>
    <row r="3111" spans="1:5" hidden="1">
      <c r="A3111" s="43" t="s">
        <v>159</v>
      </c>
      <c r="B3111" s="52">
        <v>38687</v>
      </c>
      <c r="C3111" s="52">
        <v>38657</v>
      </c>
      <c r="D3111" s="52">
        <v>38686</v>
      </c>
      <c r="E3111" s="57">
        <v>56</v>
      </c>
    </row>
    <row r="3112" spans="1:5" hidden="1">
      <c r="A3112" s="43" t="s">
        <v>159</v>
      </c>
      <c r="B3112" s="52">
        <v>38718</v>
      </c>
      <c r="C3112" s="52">
        <v>38687</v>
      </c>
      <c r="D3112" s="52">
        <v>38717</v>
      </c>
      <c r="E3112" s="57">
        <v>53.7</v>
      </c>
    </row>
    <row r="3113" spans="1:5" hidden="1">
      <c r="A3113" s="43" t="s">
        <v>159</v>
      </c>
      <c r="B3113" s="52">
        <v>38749</v>
      </c>
      <c r="C3113" s="52">
        <v>38718</v>
      </c>
      <c r="D3113" s="52">
        <v>38748</v>
      </c>
      <c r="E3113" s="57">
        <v>53.1</v>
      </c>
    </row>
    <row r="3114" spans="1:5" hidden="1">
      <c r="A3114" s="43" t="s">
        <v>159</v>
      </c>
      <c r="B3114" s="52">
        <v>38777</v>
      </c>
      <c r="C3114" s="52">
        <v>38749</v>
      </c>
      <c r="D3114" s="52">
        <v>38776</v>
      </c>
      <c r="E3114" s="57">
        <v>53.5</v>
      </c>
    </row>
    <row r="3115" spans="1:5" hidden="1">
      <c r="A3115" s="43" t="s">
        <v>159</v>
      </c>
      <c r="B3115" s="52">
        <v>38808</v>
      </c>
      <c r="C3115" s="52">
        <v>38777</v>
      </c>
      <c r="D3115" s="52">
        <v>38807</v>
      </c>
      <c r="E3115" s="57">
        <v>53.8</v>
      </c>
    </row>
    <row r="3116" spans="1:5" hidden="1">
      <c r="A3116" s="43" t="s">
        <v>159</v>
      </c>
      <c r="B3116" s="52">
        <v>38838</v>
      </c>
      <c r="C3116" s="52">
        <v>38808</v>
      </c>
      <c r="D3116" s="52">
        <v>38837</v>
      </c>
      <c r="E3116" s="57">
        <v>54.2</v>
      </c>
    </row>
    <row r="3117" spans="1:5" hidden="1">
      <c r="A3117" s="43" t="s">
        <v>159</v>
      </c>
      <c r="B3117" s="52">
        <v>38869</v>
      </c>
      <c r="C3117" s="52">
        <v>38838</v>
      </c>
      <c r="D3117" s="52">
        <v>38868</v>
      </c>
      <c r="E3117" s="57">
        <v>53.2</v>
      </c>
    </row>
    <row r="3118" spans="1:5" hidden="1">
      <c r="A3118" s="43" t="s">
        <v>159</v>
      </c>
      <c r="B3118" s="52">
        <v>38899</v>
      </c>
      <c r="C3118" s="52">
        <v>38869</v>
      </c>
      <c r="D3118" s="52">
        <v>38898</v>
      </c>
      <c r="E3118" s="57">
        <v>49.9</v>
      </c>
    </row>
    <row r="3119" spans="1:5" hidden="1">
      <c r="A3119" s="43" t="s">
        <v>159</v>
      </c>
      <c r="B3119" s="52">
        <v>38930</v>
      </c>
      <c r="C3119" s="52">
        <v>38899</v>
      </c>
      <c r="D3119" s="52">
        <v>38929</v>
      </c>
      <c r="E3119" s="57">
        <v>50.7</v>
      </c>
    </row>
    <row r="3120" spans="1:5" hidden="1">
      <c r="A3120" s="43" t="s">
        <v>159</v>
      </c>
      <c r="B3120" s="52">
        <v>38961</v>
      </c>
      <c r="C3120" s="52">
        <v>38930</v>
      </c>
      <c r="D3120" s="52">
        <v>38960</v>
      </c>
      <c r="E3120" s="57">
        <v>52.6</v>
      </c>
    </row>
    <row r="3121" spans="1:5" hidden="1">
      <c r="A3121" s="43" t="s">
        <v>159</v>
      </c>
      <c r="B3121" s="52">
        <v>38991</v>
      </c>
      <c r="C3121" s="52">
        <v>38961</v>
      </c>
      <c r="D3121" s="52">
        <v>38990</v>
      </c>
      <c r="E3121" s="57">
        <v>49.9</v>
      </c>
    </row>
    <row r="3122" spans="1:5" hidden="1">
      <c r="A3122" s="43" t="s">
        <v>159</v>
      </c>
      <c r="B3122" s="52">
        <v>39022</v>
      </c>
      <c r="C3122" s="52">
        <v>38991</v>
      </c>
      <c r="D3122" s="52">
        <v>39021</v>
      </c>
      <c r="E3122" s="57">
        <v>49.6</v>
      </c>
    </row>
    <row r="3123" spans="1:5" hidden="1">
      <c r="A3123" s="43" t="s">
        <v>159</v>
      </c>
      <c r="B3123" s="52">
        <v>39052</v>
      </c>
      <c r="C3123" s="52">
        <v>39022</v>
      </c>
      <c r="D3123" s="52">
        <v>39051</v>
      </c>
      <c r="E3123" s="57">
        <v>49.2</v>
      </c>
    </row>
    <row r="3124" spans="1:5" hidden="1">
      <c r="A3124" s="43" t="s">
        <v>159</v>
      </c>
      <c r="B3124" s="52">
        <v>39083</v>
      </c>
      <c r="C3124" s="52">
        <v>39052</v>
      </c>
      <c r="D3124" s="52">
        <v>39082</v>
      </c>
      <c r="E3124" s="57">
        <v>49.8</v>
      </c>
    </row>
    <row r="3125" spans="1:5" hidden="1">
      <c r="A3125" s="43" t="s">
        <v>159</v>
      </c>
      <c r="B3125" s="52">
        <v>39114</v>
      </c>
      <c r="C3125" s="52">
        <v>39083</v>
      </c>
      <c r="D3125" s="52">
        <v>39113</v>
      </c>
      <c r="E3125" s="57">
        <v>50.3</v>
      </c>
    </row>
    <row r="3126" spans="1:5" hidden="1">
      <c r="A3126" s="43" t="s">
        <v>159</v>
      </c>
      <c r="B3126" s="52">
        <v>39142</v>
      </c>
      <c r="C3126" s="52">
        <v>39114</v>
      </c>
      <c r="D3126" s="52">
        <v>39141</v>
      </c>
      <c r="E3126" s="57">
        <v>50.9</v>
      </c>
    </row>
    <row r="3127" spans="1:5" hidden="1">
      <c r="A3127" s="43" t="s">
        <v>159</v>
      </c>
      <c r="B3127" s="52">
        <v>39173</v>
      </c>
      <c r="C3127" s="52">
        <v>39142</v>
      </c>
      <c r="D3127" s="52">
        <v>39172</v>
      </c>
      <c r="E3127" s="57">
        <v>49.9</v>
      </c>
    </row>
    <row r="3128" spans="1:5" hidden="1">
      <c r="A3128" s="43" t="s">
        <v>159</v>
      </c>
      <c r="B3128" s="52">
        <v>39203</v>
      </c>
      <c r="C3128" s="52">
        <v>39173</v>
      </c>
      <c r="D3128" s="52">
        <v>39202</v>
      </c>
      <c r="E3128" s="57">
        <v>51.9</v>
      </c>
    </row>
    <row r="3129" spans="1:5" hidden="1">
      <c r="A3129" s="43" t="s">
        <v>159</v>
      </c>
      <c r="B3129" s="52">
        <v>39234</v>
      </c>
      <c r="C3129" s="52">
        <v>39203</v>
      </c>
      <c r="D3129" s="52">
        <v>39233</v>
      </c>
      <c r="E3129" s="57">
        <v>52.2</v>
      </c>
    </row>
    <row r="3130" spans="1:5" hidden="1">
      <c r="A3130" s="43" t="s">
        <v>159</v>
      </c>
      <c r="B3130" s="52">
        <v>39264</v>
      </c>
      <c r="C3130" s="52">
        <v>39234</v>
      </c>
      <c r="D3130" s="52">
        <v>39263</v>
      </c>
      <c r="E3130" s="57">
        <v>51.9</v>
      </c>
    </row>
    <row r="3131" spans="1:5" hidden="1">
      <c r="A3131" s="43" t="s">
        <v>159</v>
      </c>
      <c r="B3131" s="52">
        <v>39295</v>
      </c>
      <c r="C3131" s="52">
        <v>39264</v>
      </c>
      <c r="D3131" s="52">
        <v>39294</v>
      </c>
      <c r="E3131" s="57">
        <v>49.8</v>
      </c>
    </row>
    <row r="3132" spans="1:5" hidden="1">
      <c r="A3132" s="43" t="s">
        <v>159</v>
      </c>
      <c r="B3132" s="52">
        <v>39326</v>
      </c>
      <c r="C3132" s="52">
        <v>39295</v>
      </c>
      <c r="D3132" s="52">
        <v>39325</v>
      </c>
      <c r="E3132" s="57">
        <v>50</v>
      </c>
    </row>
    <row r="3133" spans="1:5" hidden="1">
      <c r="A3133" s="43" t="s">
        <v>159</v>
      </c>
      <c r="B3133" s="52">
        <v>39356</v>
      </c>
      <c r="C3133" s="52">
        <v>39326</v>
      </c>
      <c r="D3133" s="52">
        <v>39355</v>
      </c>
      <c r="E3133" s="57">
        <v>52</v>
      </c>
    </row>
    <row r="3134" spans="1:5" hidden="1">
      <c r="A3134" s="43" t="s">
        <v>159</v>
      </c>
      <c r="B3134" s="52">
        <v>39387</v>
      </c>
      <c r="C3134" s="52">
        <v>39356</v>
      </c>
      <c r="D3134" s="52">
        <v>39386</v>
      </c>
      <c r="E3134" s="57">
        <v>50.7</v>
      </c>
    </row>
    <row r="3135" spans="1:5" hidden="1">
      <c r="A3135" s="43" t="s">
        <v>159</v>
      </c>
      <c r="B3135" s="52">
        <v>39417</v>
      </c>
      <c r="C3135" s="52">
        <v>39387</v>
      </c>
      <c r="D3135" s="52">
        <v>39416</v>
      </c>
      <c r="E3135" s="57">
        <v>48.4</v>
      </c>
    </row>
    <row r="3136" spans="1:5" hidden="1">
      <c r="A3136" s="43" t="s">
        <v>159</v>
      </c>
      <c r="B3136" s="52">
        <v>39448</v>
      </c>
      <c r="C3136" s="52">
        <v>39417</v>
      </c>
      <c r="D3136" s="52">
        <v>39447</v>
      </c>
      <c r="E3136" s="57">
        <v>48.6</v>
      </c>
    </row>
    <row r="3137" spans="1:5" hidden="1">
      <c r="A3137" s="43" t="s">
        <v>159</v>
      </c>
      <c r="B3137" s="52">
        <v>39479</v>
      </c>
      <c r="C3137" s="52">
        <v>39448</v>
      </c>
      <c r="D3137" s="52">
        <v>39478</v>
      </c>
      <c r="E3137" s="57">
        <v>47.1</v>
      </c>
    </row>
    <row r="3138" spans="1:5" hidden="1">
      <c r="A3138" s="43" t="s">
        <v>159</v>
      </c>
      <c r="B3138" s="52">
        <v>39508</v>
      </c>
      <c r="C3138" s="52">
        <v>39479</v>
      </c>
      <c r="D3138" s="52">
        <v>39507</v>
      </c>
      <c r="E3138" s="57">
        <v>45.8</v>
      </c>
    </row>
    <row r="3139" spans="1:5" hidden="1">
      <c r="A3139" s="43" t="s">
        <v>159</v>
      </c>
      <c r="B3139" s="52">
        <v>39539</v>
      </c>
      <c r="C3139" s="52">
        <v>39508</v>
      </c>
      <c r="D3139" s="52">
        <v>39538</v>
      </c>
      <c r="E3139" s="57">
        <v>48.2</v>
      </c>
    </row>
    <row r="3140" spans="1:5" hidden="1">
      <c r="A3140" s="43" t="s">
        <v>159</v>
      </c>
      <c r="B3140" s="52">
        <v>39569</v>
      </c>
      <c r="C3140" s="52">
        <v>39539</v>
      </c>
      <c r="D3140" s="52">
        <v>39568</v>
      </c>
      <c r="E3140" s="57">
        <v>46.6</v>
      </c>
    </row>
    <row r="3141" spans="1:5" hidden="1">
      <c r="A3141" s="43" t="s">
        <v>159</v>
      </c>
      <c r="B3141" s="52">
        <v>39600</v>
      </c>
      <c r="C3141" s="52">
        <v>39569</v>
      </c>
      <c r="D3141" s="52">
        <v>39599</v>
      </c>
      <c r="E3141" s="57">
        <v>46.1</v>
      </c>
    </row>
    <row r="3142" spans="1:5" hidden="1">
      <c r="A3142" s="43" t="s">
        <v>159</v>
      </c>
      <c r="B3142" s="52">
        <v>39630</v>
      </c>
      <c r="C3142" s="52">
        <v>39600</v>
      </c>
      <c r="D3142" s="52">
        <v>39629</v>
      </c>
      <c r="E3142" s="57">
        <v>44.8</v>
      </c>
    </row>
    <row r="3143" spans="1:5" hidden="1">
      <c r="A3143" s="43" t="s">
        <v>159</v>
      </c>
      <c r="B3143" s="52">
        <v>39661</v>
      </c>
      <c r="C3143" s="52">
        <v>39630</v>
      </c>
      <c r="D3143" s="52">
        <v>39660</v>
      </c>
      <c r="E3143" s="57">
        <v>51.2</v>
      </c>
    </row>
    <row r="3144" spans="1:5" hidden="1">
      <c r="A3144" s="43" t="s">
        <v>159</v>
      </c>
      <c r="B3144" s="52">
        <v>39692</v>
      </c>
      <c r="C3144" s="52">
        <v>39661</v>
      </c>
      <c r="D3144" s="52">
        <v>39691</v>
      </c>
      <c r="E3144" s="57">
        <v>48.9</v>
      </c>
    </row>
    <row r="3145" spans="1:5" hidden="1">
      <c r="A3145" s="43" t="s">
        <v>159</v>
      </c>
      <c r="B3145" s="52">
        <v>39722</v>
      </c>
      <c r="C3145" s="52">
        <v>39692</v>
      </c>
      <c r="D3145" s="52">
        <v>39721</v>
      </c>
      <c r="E3145" s="57">
        <v>42.1</v>
      </c>
    </row>
    <row r="3146" spans="1:5" hidden="1">
      <c r="A3146" s="43" t="s">
        <v>159</v>
      </c>
      <c r="B3146" s="52">
        <v>39753</v>
      </c>
      <c r="C3146" s="52">
        <v>39722</v>
      </c>
      <c r="D3146" s="52">
        <v>39752</v>
      </c>
      <c r="E3146" s="57">
        <v>33.700000000000003</v>
      </c>
    </row>
    <row r="3147" spans="1:5" hidden="1">
      <c r="A3147" s="43" t="s">
        <v>159</v>
      </c>
      <c r="B3147" s="52">
        <v>39783</v>
      </c>
      <c r="C3147" s="52">
        <v>39753</v>
      </c>
      <c r="D3147" s="52">
        <v>39782</v>
      </c>
      <c r="E3147" s="57">
        <v>34.4</v>
      </c>
    </row>
    <row r="3148" spans="1:5" hidden="1">
      <c r="A3148" s="43" t="s">
        <v>159</v>
      </c>
      <c r="B3148" s="52">
        <v>39814</v>
      </c>
      <c r="C3148" s="52">
        <v>39783</v>
      </c>
      <c r="D3148" s="52">
        <v>39813</v>
      </c>
      <c r="E3148" s="57">
        <v>29.9</v>
      </c>
    </row>
    <row r="3149" spans="1:5" hidden="1">
      <c r="A3149" s="43" t="s">
        <v>159</v>
      </c>
      <c r="B3149" s="52">
        <v>39845</v>
      </c>
      <c r="C3149" s="52">
        <v>39814</v>
      </c>
      <c r="D3149" s="52">
        <v>39844</v>
      </c>
      <c r="E3149" s="57">
        <v>28.8</v>
      </c>
    </row>
    <row r="3150" spans="1:5" hidden="1">
      <c r="A3150" s="43" t="s">
        <v>159</v>
      </c>
      <c r="B3150" s="52">
        <v>39873</v>
      </c>
      <c r="C3150" s="52">
        <v>39845</v>
      </c>
      <c r="D3150" s="52">
        <v>39872</v>
      </c>
      <c r="E3150" s="57">
        <v>25.5</v>
      </c>
    </row>
    <row r="3151" spans="1:5" hidden="1">
      <c r="A3151" s="43" t="s">
        <v>159</v>
      </c>
      <c r="B3151" s="52">
        <v>39904</v>
      </c>
      <c r="C3151" s="52">
        <v>39873</v>
      </c>
      <c r="D3151" s="52">
        <v>39903</v>
      </c>
      <c r="E3151" s="57">
        <v>28.6</v>
      </c>
    </row>
    <row r="3152" spans="1:5" hidden="1">
      <c r="A3152" s="43" t="s">
        <v>159</v>
      </c>
      <c r="B3152" s="52">
        <v>39934</v>
      </c>
      <c r="C3152" s="52">
        <v>39904</v>
      </c>
      <c r="D3152" s="52">
        <v>39933</v>
      </c>
      <c r="E3152" s="57">
        <v>33.200000000000003</v>
      </c>
    </row>
    <row r="3153" spans="1:5" hidden="1">
      <c r="A3153" s="43" t="s">
        <v>159</v>
      </c>
      <c r="B3153" s="52">
        <v>39965</v>
      </c>
      <c r="C3153" s="52">
        <v>39934</v>
      </c>
      <c r="D3153" s="52">
        <v>39964</v>
      </c>
      <c r="E3153" s="57">
        <v>34.799999999999997</v>
      </c>
    </row>
    <row r="3154" spans="1:5" hidden="1">
      <c r="A3154" s="43" t="s">
        <v>159</v>
      </c>
      <c r="B3154" s="52">
        <v>39995</v>
      </c>
      <c r="C3154" s="52">
        <v>39965</v>
      </c>
      <c r="D3154" s="52">
        <v>39994</v>
      </c>
      <c r="E3154" s="57">
        <v>40.700000000000003</v>
      </c>
    </row>
    <row r="3155" spans="1:5" hidden="1">
      <c r="A3155" s="43" t="s">
        <v>159</v>
      </c>
      <c r="B3155" s="52">
        <v>40026</v>
      </c>
      <c r="C3155" s="52">
        <v>39995</v>
      </c>
      <c r="D3155" s="52">
        <v>40025</v>
      </c>
      <c r="E3155" s="57">
        <v>47.1</v>
      </c>
    </row>
    <row r="3156" spans="1:5" hidden="1">
      <c r="A3156" s="43" t="s">
        <v>159</v>
      </c>
      <c r="B3156" s="52">
        <v>40057</v>
      </c>
      <c r="C3156" s="52">
        <v>40026</v>
      </c>
      <c r="D3156" s="52">
        <v>40056</v>
      </c>
      <c r="E3156" s="57">
        <v>46.1</v>
      </c>
    </row>
    <row r="3157" spans="1:5" hidden="1">
      <c r="A3157" s="43" t="s">
        <v>159</v>
      </c>
      <c r="B3157" s="52">
        <v>40087</v>
      </c>
      <c r="C3157" s="52">
        <v>40057</v>
      </c>
      <c r="D3157" s="52">
        <v>40086</v>
      </c>
      <c r="E3157" s="57">
        <v>47.8</v>
      </c>
    </row>
    <row r="3158" spans="1:5" hidden="1">
      <c r="A3158" s="43" t="s">
        <v>159</v>
      </c>
      <c r="B3158" s="52">
        <v>40118</v>
      </c>
      <c r="C3158" s="52">
        <v>40087</v>
      </c>
      <c r="D3158" s="52">
        <v>40117</v>
      </c>
      <c r="E3158" s="57">
        <v>52.4</v>
      </c>
    </row>
    <row r="3159" spans="1:5" hidden="1">
      <c r="A3159" s="43" t="s">
        <v>159</v>
      </c>
      <c r="B3159" s="52">
        <v>40148</v>
      </c>
      <c r="C3159" s="52">
        <v>40118</v>
      </c>
      <c r="D3159" s="52">
        <v>40147</v>
      </c>
      <c r="E3159" s="57">
        <v>51.7</v>
      </c>
    </row>
    <row r="3160" spans="1:5" hidden="1">
      <c r="A3160" s="43" t="s">
        <v>159</v>
      </c>
      <c r="B3160" s="52">
        <v>40179</v>
      </c>
      <c r="C3160" s="52">
        <v>40148</v>
      </c>
      <c r="D3160" s="52">
        <v>40178</v>
      </c>
      <c r="E3160" s="57">
        <v>51.6</v>
      </c>
    </row>
    <row r="3161" spans="1:5" hidden="1">
      <c r="A3161" s="43" t="s">
        <v>159</v>
      </c>
      <c r="B3161" s="52">
        <v>40210</v>
      </c>
      <c r="C3161" s="52">
        <v>40179</v>
      </c>
      <c r="D3161" s="52">
        <v>40209</v>
      </c>
      <c r="E3161" s="57">
        <v>53.6</v>
      </c>
    </row>
    <row r="3162" spans="1:5" hidden="1">
      <c r="A3162" s="43" t="s">
        <v>159</v>
      </c>
      <c r="B3162" s="52">
        <v>40238</v>
      </c>
      <c r="C3162" s="52">
        <v>40210</v>
      </c>
      <c r="D3162" s="52">
        <v>40237</v>
      </c>
      <c r="E3162" s="57">
        <v>54.6</v>
      </c>
    </row>
    <row r="3163" spans="1:5" hidden="1">
      <c r="A3163" s="43" t="s">
        <v>159</v>
      </c>
      <c r="B3163" s="52">
        <v>40269</v>
      </c>
      <c r="C3163" s="52">
        <v>40238</v>
      </c>
      <c r="D3163" s="52">
        <v>40268</v>
      </c>
      <c r="E3163" s="57">
        <v>54</v>
      </c>
    </row>
    <row r="3164" spans="1:5" hidden="1">
      <c r="A3164" s="43" t="s">
        <v>159</v>
      </c>
      <c r="B3164" s="52">
        <v>40299</v>
      </c>
      <c r="C3164" s="52">
        <v>40269</v>
      </c>
      <c r="D3164" s="52">
        <v>40298</v>
      </c>
      <c r="E3164" s="57">
        <v>55.6</v>
      </c>
    </row>
    <row r="3165" spans="1:5" hidden="1">
      <c r="A3165" s="43" t="s">
        <v>159</v>
      </c>
      <c r="B3165" s="52">
        <v>40330</v>
      </c>
      <c r="C3165" s="52">
        <v>40299</v>
      </c>
      <c r="D3165" s="52">
        <v>40329</v>
      </c>
      <c r="E3165" s="57">
        <v>57.1</v>
      </c>
    </row>
    <row r="3166" spans="1:5" hidden="1">
      <c r="A3166" s="43" t="s">
        <v>159</v>
      </c>
      <c r="B3166" s="52">
        <v>40360</v>
      </c>
      <c r="C3166" s="52">
        <v>40330</v>
      </c>
      <c r="D3166" s="52">
        <v>40359</v>
      </c>
      <c r="E3166" s="57">
        <v>55.9</v>
      </c>
    </row>
    <row r="3167" spans="1:5" hidden="1">
      <c r="A3167" s="43" t="s">
        <v>159</v>
      </c>
      <c r="B3167" s="52">
        <v>40391</v>
      </c>
      <c r="C3167" s="52">
        <v>40360</v>
      </c>
      <c r="D3167" s="52">
        <v>40390</v>
      </c>
      <c r="E3167" s="57">
        <v>59.5</v>
      </c>
    </row>
    <row r="3168" spans="1:5" hidden="1">
      <c r="A3168" s="43" t="s">
        <v>159</v>
      </c>
      <c r="B3168" s="52">
        <v>40422</v>
      </c>
      <c r="C3168" s="52">
        <v>40391</v>
      </c>
      <c r="D3168" s="52">
        <v>40421</v>
      </c>
      <c r="E3168" s="57">
        <v>62.1</v>
      </c>
    </row>
    <row r="3169" spans="1:5" hidden="1">
      <c r="A3169" s="43" t="s">
        <v>159</v>
      </c>
      <c r="B3169" s="52">
        <v>40452</v>
      </c>
      <c r="C3169" s="52">
        <v>40422</v>
      </c>
      <c r="D3169" s="52">
        <v>40451</v>
      </c>
      <c r="E3169" s="57">
        <v>57.9</v>
      </c>
    </row>
    <row r="3170" spans="1:5" hidden="1">
      <c r="A3170" s="43" t="s">
        <v>159</v>
      </c>
      <c r="B3170" s="52">
        <v>40483</v>
      </c>
      <c r="C3170" s="52">
        <v>40452</v>
      </c>
      <c r="D3170" s="52">
        <v>40482</v>
      </c>
      <c r="E3170" s="57">
        <v>59.5</v>
      </c>
    </row>
    <row r="3171" spans="1:5" hidden="1">
      <c r="A3171" s="43" t="s">
        <v>159</v>
      </c>
      <c r="B3171" s="52">
        <v>40513</v>
      </c>
      <c r="C3171" s="52">
        <v>40483</v>
      </c>
      <c r="D3171" s="52">
        <v>40512</v>
      </c>
      <c r="E3171" s="57">
        <v>60.5</v>
      </c>
    </row>
    <row r="3172" spans="1:5" hidden="1">
      <c r="A3172" s="43" t="s">
        <v>159</v>
      </c>
      <c r="B3172" s="52">
        <v>40544</v>
      </c>
      <c r="C3172" s="52">
        <v>40513</v>
      </c>
      <c r="D3172" s="52">
        <v>40543</v>
      </c>
      <c r="E3172" s="57">
        <v>58.2</v>
      </c>
    </row>
    <row r="3173" spans="1:5" hidden="1">
      <c r="A3173" s="43" t="s">
        <v>159</v>
      </c>
      <c r="B3173" s="52">
        <v>40575</v>
      </c>
      <c r="C3173" s="52">
        <v>40544</v>
      </c>
      <c r="D3173" s="52">
        <v>40574</v>
      </c>
      <c r="E3173" s="57">
        <v>60.6</v>
      </c>
    </row>
    <row r="3174" spans="1:5" hidden="1">
      <c r="A3174" s="43" t="s">
        <v>159</v>
      </c>
      <c r="B3174" s="52">
        <v>40603</v>
      </c>
      <c r="C3174" s="52">
        <v>40575</v>
      </c>
      <c r="D3174" s="52">
        <v>40602</v>
      </c>
      <c r="E3174" s="57">
        <v>61.5</v>
      </c>
    </row>
    <row r="3175" spans="1:5" hidden="1">
      <c r="A3175" s="43" t="s">
        <v>159</v>
      </c>
      <c r="B3175" s="52">
        <v>40634</v>
      </c>
      <c r="C3175" s="52">
        <v>40603</v>
      </c>
      <c r="D3175" s="52">
        <v>40633</v>
      </c>
      <c r="E3175" s="57">
        <v>60.7</v>
      </c>
    </row>
    <row r="3176" spans="1:5" hidden="1">
      <c r="A3176" s="43" t="s">
        <v>159</v>
      </c>
      <c r="B3176" s="52">
        <v>40664</v>
      </c>
      <c r="C3176" s="52">
        <v>40634</v>
      </c>
      <c r="D3176" s="52">
        <v>40663</v>
      </c>
      <c r="E3176" s="57">
        <v>59.7</v>
      </c>
    </row>
    <row r="3177" spans="1:5" hidden="1">
      <c r="A3177" s="43" t="s">
        <v>159</v>
      </c>
      <c r="B3177" s="52">
        <v>40695</v>
      </c>
      <c r="C3177" s="52">
        <v>40664</v>
      </c>
      <c r="D3177" s="52">
        <v>40694</v>
      </c>
      <c r="E3177" s="57">
        <v>57.2</v>
      </c>
    </row>
    <row r="3178" spans="1:5" hidden="1">
      <c r="A3178" s="43" t="s">
        <v>159</v>
      </c>
      <c r="B3178" s="52">
        <v>40725</v>
      </c>
      <c r="C3178" s="52">
        <v>40695</v>
      </c>
      <c r="D3178" s="52">
        <v>40724</v>
      </c>
      <c r="E3178" s="57">
        <v>60.3</v>
      </c>
    </row>
    <row r="3179" spans="1:5" hidden="1">
      <c r="A3179" s="43" t="s">
        <v>159</v>
      </c>
      <c r="B3179" s="52">
        <v>40756</v>
      </c>
      <c r="C3179" s="52">
        <v>40725</v>
      </c>
      <c r="D3179" s="52">
        <v>40755</v>
      </c>
      <c r="E3179" s="57">
        <v>56.1</v>
      </c>
    </row>
    <row r="3180" spans="1:5" hidden="1">
      <c r="A3180" s="43" t="s">
        <v>159</v>
      </c>
      <c r="B3180" s="52">
        <v>40787</v>
      </c>
      <c r="C3180" s="52">
        <v>40756</v>
      </c>
      <c r="D3180" s="52">
        <v>40786</v>
      </c>
      <c r="E3180" s="57">
        <v>54.9</v>
      </c>
    </row>
    <row r="3181" spans="1:5" hidden="1">
      <c r="A3181" s="43" t="s">
        <v>159</v>
      </c>
      <c r="B3181" s="52">
        <v>40817</v>
      </c>
      <c r="C3181" s="52">
        <v>40787</v>
      </c>
      <c r="D3181" s="52">
        <v>40816</v>
      </c>
      <c r="E3181" s="57">
        <v>54.8</v>
      </c>
    </row>
    <row r="3182" spans="1:5" hidden="1">
      <c r="A3182" s="43" t="s">
        <v>159</v>
      </c>
      <c r="B3182" s="52">
        <v>40848</v>
      </c>
      <c r="C3182" s="52">
        <v>40817</v>
      </c>
      <c r="D3182" s="52">
        <v>40847</v>
      </c>
      <c r="E3182" s="57">
        <v>55.1</v>
      </c>
    </row>
    <row r="3183" spans="1:5" hidden="1">
      <c r="A3183" s="43" t="s">
        <v>159</v>
      </c>
      <c r="B3183" s="52">
        <v>40878</v>
      </c>
      <c r="C3183" s="52">
        <v>40848</v>
      </c>
      <c r="D3183" s="52">
        <v>40877</v>
      </c>
      <c r="E3183" s="57">
        <v>53</v>
      </c>
    </row>
    <row r="3184" spans="1:5" hidden="1">
      <c r="A3184" s="43" t="s">
        <v>159</v>
      </c>
      <c r="B3184" s="52">
        <v>40909</v>
      </c>
      <c r="C3184" s="52">
        <v>40878</v>
      </c>
      <c r="D3184" s="52">
        <v>40908</v>
      </c>
      <c r="E3184" s="57">
        <v>55</v>
      </c>
    </row>
    <row r="3185" spans="1:5" hidden="1">
      <c r="A3185" s="43" t="s">
        <v>159</v>
      </c>
      <c r="B3185" s="52">
        <v>40940</v>
      </c>
      <c r="C3185" s="52">
        <v>40909</v>
      </c>
      <c r="D3185" s="52">
        <v>40939</v>
      </c>
      <c r="E3185" s="57">
        <v>54</v>
      </c>
    </row>
    <row r="3186" spans="1:5" hidden="1">
      <c r="A3186" s="43" t="s">
        <v>159</v>
      </c>
      <c r="B3186" s="52">
        <v>40969</v>
      </c>
      <c r="C3186" s="52">
        <v>40940</v>
      </c>
      <c r="D3186" s="52">
        <v>40968</v>
      </c>
      <c r="E3186" s="57">
        <v>53.6</v>
      </c>
    </row>
    <row r="3187" spans="1:5" hidden="1">
      <c r="A3187" s="43" t="s">
        <v>159</v>
      </c>
      <c r="B3187" s="52">
        <v>41000</v>
      </c>
      <c r="C3187" s="52">
        <v>40969</v>
      </c>
      <c r="D3187" s="52">
        <v>40999</v>
      </c>
      <c r="E3187" s="57">
        <v>54.6</v>
      </c>
    </row>
    <row r="3188" spans="1:5" hidden="1">
      <c r="A3188" s="43" t="s">
        <v>159</v>
      </c>
      <c r="B3188" s="52">
        <v>41030</v>
      </c>
      <c r="C3188" s="52">
        <v>41000</v>
      </c>
      <c r="D3188" s="52">
        <v>41029</v>
      </c>
      <c r="E3188" s="57">
        <v>56.5</v>
      </c>
    </row>
    <row r="3189" spans="1:5" hidden="1">
      <c r="A3189" s="43" t="s">
        <v>159</v>
      </c>
      <c r="B3189" s="52">
        <v>41061</v>
      </c>
      <c r="C3189" s="52">
        <v>41030</v>
      </c>
      <c r="D3189" s="52">
        <v>41060</v>
      </c>
      <c r="E3189" s="57">
        <v>56</v>
      </c>
    </row>
    <row r="3190" spans="1:5" hidden="1">
      <c r="A3190" s="43" t="s">
        <v>159</v>
      </c>
      <c r="B3190" s="52">
        <v>41091</v>
      </c>
      <c r="C3190" s="52">
        <v>41061</v>
      </c>
      <c r="D3190" s="52">
        <v>41090</v>
      </c>
      <c r="E3190" s="57">
        <v>55.8</v>
      </c>
    </row>
    <row r="3191" spans="1:5" hidden="1">
      <c r="A3191" s="43" t="s">
        <v>159</v>
      </c>
      <c r="B3191" s="52">
        <v>41122</v>
      </c>
      <c r="C3191" s="52">
        <v>41091</v>
      </c>
      <c r="D3191" s="52">
        <v>41121</v>
      </c>
      <c r="E3191" s="57">
        <v>53.3</v>
      </c>
    </row>
    <row r="3192" spans="1:5" hidden="1">
      <c r="A3192" s="43" t="s">
        <v>159</v>
      </c>
      <c r="B3192" s="52">
        <v>41153</v>
      </c>
      <c r="C3192" s="52">
        <v>41122</v>
      </c>
      <c r="D3192" s="52">
        <v>41152</v>
      </c>
      <c r="E3192" s="57">
        <v>52.9</v>
      </c>
    </row>
    <row r="3193" spans="1:5" hidden="1">
      <c r="A3193" s="43" t="s">
        <v>159</v>
      </c>
      <c r="B3193" s="52">
        <v>41183</v>
      </c>
      <c r="C3193" s="52">
        <v>41153</v>
      </c>
      <c r="D3193" s="52">
        <v>41182</v>
      </c>
      <c r="E3193" s="57">
        <v>54.3</v>
      </c>
    </row>
    <row r="3194" spans="1:5" hidden="1">
      <c r="A3194" s="43" t="s">
        <v>159</v>
      </c>
      <c r="B3194" s="52">
        <v>41214</v>
      </c>
      <c r="C3194" s="52">
        <v>41183</v>
      </c>
      <c r="D3194" s="52">
        <v>41213</v>
      </c>
      <c r="E3194" s="57">
        <v>53.1</v>
      </c>
    </row>
    <row r="3195" spans="1:5" hidden="1">
      <c r="A3195" s="43" t="s">
        <v>159</v>
      </c>
      <c r="B3195" s="52">
        <v>41244</v>
      </c>
      <c r="C3195" s="52">
        <v>41214</v>
      </c>
      <c r="D3195" s="52">
        <v>41243</v>
      </c>
      <c r="E3195" s="57">
        <v>48.8</v>
      </c>
    </row>
    <row r="3196" spans="1:5" hidden="1">
      <c r="A3196" s="43" t="s">
        <v>159</v>
      </c>
      <c r="B3196" s="52">
        <v>41275</v>
      </c>
      <c r="C3196" s="52">
        <v>41244</v>
      </c>
      <c r="D3196" s="52">
        <v>41274</v>
      </c>
      <c r="E3196" s="57">
        <v>52.7</v>
      </c>
    </row>
    <row r="3197" spans="1:5" hidden="1">
      <c r="A3197" s="43" t="s">
        <v>159</v>
      </c>
      <c r="B3197" s="52">
        <v>41306</v>
      </c>
      <c r="C3197" s="52">
        <v>41275</v>
      </c>
      <c r="D3197" s="52">
        <v>41305</v>
      </c>
      <c r="E3197" s="57">
        <v>53.8</v>
      </c>
    </row>
    <row r="3198" spans="1:5" hidden="1">
      <c r="A3198" s="43" t="s">
        <v>159</v>
      </c>
      <c r="B3198" s="52">
        <v>41334</v>
      </c>
      <c r="C3198" s="52">
        <v>41306</v>
      </c>
      <c r="D3198" s="52">
        <v>41333</v>
      </c>
      <c r="E3198" s="57">
        <v>52.2</v>
      </c>
    </row>
    <row r="3199" spans="1:5" hidden="1">
      <c r="A3199" s="43" t="s">
        <v>159</v>
      </c>
      <c r="B3199" s="52">
        <v>41365</v>
      </c>
      <c r="C3199" s="52">
        <v>41334</v>
      </c>
      <c r="D3199" s="52">
        <v>41364</v>
      </c>
      <c r="E3199" s="57">
        <v>52.1</v>
      </c>
    </row>
    <row r="3200" spans="1:5" hidden="1">
      <c r="A3200" s="43" t="s">
        <v>159</v>
      </c>
      <c r="B3200" s="52">
        <v>41395</v>
      </c>
      <c r="C3200" s="52">
        <v>41365</v>
      </c>
      <c r="D3200" s="52">
        <v>41394</v>
      </c>
      <c r="E3200" s="57">
        <v>50.5</v>
      </c>
    </row>
    <row r="3201" spans="1:5" hidden="1">
      <c r="A3201" s="43" t="s">
        <v>159</v>
      </c>
      <c r="B3201" s="52">
        <v>41426</v>
      </c>
      <c r="C3201" s="52">
        <v>41395</v>
      </c>
      <c r="D3201" s="52">
        <v>41425</v>
      </c>
      <c r="E3201" s="57">
        <v>49</v>
      </c>
    </row>
    <row r="3202" spans="1:5" hidden="1">
      <c r="A3202" s="43" t="s">
        <v>159</v>
      </c>
      <c r="B3202" s="52">
        <v>41456</v>
      </c>
      <c r="C3202" s="52">
        <v>41426</v>
      </c>
      <c r="D3202" s="52">
        <v>41455</v>
      </c>
      <c r="E3202" s="57">
        <v>50</v>
      </c>
    </row>
    <row r="3203" spans="1:5" hidden="1">
      <c r="A3203" s="43" t="s">
        <v>159</v>
      </c>
      <c r="B3203" s="52">
        <v>41487</v>
      </c>
      <c r="C3203" s="52">
        <v>41456</v>
      </c>
      <c r="D3203" s="52">
        <v>41486</v>
      </c>
      <c r="E3203" s="57">
        <v>55.5</v>
      </c>
    </row>
    <row r="3204" spans="1:5" hidden="1">
      <c r="A3204" s="43" t="s">
        <v>159</v>
      </c>
      <c r="B3204" s="52">
        <v>41518</v>
      </c>
      <c r="C3204" s="52">
        <v>41487</v>
      </c>
      <c r="D3204" s="52">
        <v>41517</v>
      </c>
      <c r="E3204" s="57">
        <v>55</v>
      </c>
    </row>
    <row r="3205" spans="1:5" hidden="1">
      <c r="A3205" s="43" t="s">
        <v>159</v>
      </c>
      <c r="B3205" s="52">
        <v>41548</v>
      </c>
      <c r="C3205" s="52">
        <v>41518</v>
      </c>
      <c r="D3205" s="52">
        <v>41547</v>
      </c>
      <c r="E3205" s="57">
        <v>54.8</v>
      </c>
    </row>
    <row r="3206" spans="1:5" hidden="1">
      <c r="A3206" s="43" t="s">
        <v>159</v>
      </c>
      <c r="B3206" s="52">
        <v>41579</v>
      </c>
      <c r="C3206" s="52">
        <v>41548</v>
      </c>
      <c r="D3206" s="52">
        <v>41578</v>
      </c>
      <c r="E3206" s="57">
        <v>54.3</v>
      </c>
    </row>
    <row r="3207" spans="1:5" hidden="1">
      <c r="A3207" s="43" t="s">
        <v>159</v>
      </c>
      <c r="B3207" s="52">
        <v>41609</v>
      </c>
      <c r="C3207" s="52">
        <v>41579</v>
      </c>
      <c r="D3207" s="52">
        <v>41608</v>
      </c>
      <c r="E3207" s="57">
        <v>55.4</v>
      </c>
    </row>
    <row r="3208" spans="1:5" hidden="1">
      <c r="A3208" s="43" t="s">
        <v>159</v>
      </c>
      <c r="B3208" s="52">
        <v>41640</v>
      </c>
      <c r="C3208" s="52">
        <v>41609</v>
      </c>
      <c r="D3208" s="52">
        <v>41639</v>
      </c>
      <c r="E3208" s="57">
        <v>55.8</v>
      </c>
    </row>
    <row r="3209" spans="1:5" hidden="1">
      <c r="A3209" s="43" t="s">
        <v>159</v>
      </c>
      <c r="B3209" s="52">
        <v>41671</v>
      </c>
      <c r="C3209" s="52">
        <v>41640</v>
      </c>
      <c r="D3209" s="52">
        <v>41670</v>
      </c>
      <c r="E3209" s="57">
        <v>52.3</v>
      </c>
    </row>
    <row r="3210" spans="1:5" hidden="1">
      <c r="A3210" s="43" t="s">
        <v>159</v>
      </c>
      <c r="B3210" s="52">
        <v>41699</v>
      </c>
      <c r="C3210" s="52">
        <v>41671</v>
      </c>
      <c r="D3210" s="52">
        <v>41698</v>
      </c>
      <c r="E3210" s="57">
        <v>52.3</v>
      </c>
    </row>
    <row r="3211" spans="1:5" hidden="1">
      <c r="A3211" s="43" t="s">
        <v>159</v>
      </c>
      <c r="B3211" s="52">
        <v>41730</v>
      </c>
      <c r="C3211" s="52">
        <v>41699</v>
      </c>
      <c r="D3211" s="52">
        <v>41729</v>
      </c>
      <c r="E3211" s="57">
        <v>51.1</v>
      </c>
    </row>
    <row r="3212" spans="1:5" hidden="1">
      <c r="A3212" s="43" t="s">
        <v>159</v>
      </c>
      <c r="B3212" s="52">
        <v>41760</v>
      </c>
      <c r="C3212" s="52">
        <v>41730</v>
      </c>
      <c r="D3212" s="52">
        <v>41759</v>
      </c>
      <c r="E3212" s="57">
        <v>54.7</v>
      </c>
    </row>
    <row r="3213" spans="1:5" hidden="1">
      <c r="A3213" s="43" t="s">
        <v>159</v>
      </c>
      <c r="B3213" s="52">
        <v>41791</v>
      </c>
      <c r="C3213" s="52">
        <v>41760</v>
      </c>
      <c r="D3213" s="52">
        <v>41790</v>
      </c>
      <c r="E3213" s="57">
        <v>52.8</v>
      </c>
    </row>
    <row r="3214" spans="1:5" hidden="1">
      <c r="A3214" s="43" t="s">
        <v>159</v>
      </c>
      <c r="B3214" s="52">
        <v>41821</v>
      </c>
      <c r="C3214" s="52">
        <v>41791</v>
      </c>
      <c r="D3214" s="52">
        <v>41820</v>
      </c>
      <c r="E3214" s="57">
        <v>52.8</v>
      </c>
    </row>
    <row r="3215" spans="1:5" hidden="1">
      <c r="A3215" s="43" t="s">
        <v>159</v>
      </c>
      <c r="B3215" s="52">
        <v>41852</v>
      </c>
      <c r="C3215" s="52">
        <v>41821</v>
      </c>
      <c r="D3215" s="52">
        <v>41851</v>
      </c>
      <c r="E3215" s="57">
        <v>58.2</v>
      </c>
    </row>
    <row r="3216" spans="1:5" hidden="1">
      <c r="A3216" s="43" t="s">
        <v>159</v>
      </c>
      <c r="B3216" s="52">
        <v>41883</v>
      </c>
      <c r="C3216" s="52">
        <v>41852</v>
      </c>
      <c r="D3216" s="52">
        <v>41882</v>
      </c>
      <c r="E3216" s="57">
        <v>58.1</v>
      </c>
    </row>
    <row r="3217" spans="1:5" hidden="1">
      <c r="A3217" s="43" t="s">
        <v>159</v>
      </c>
      <c r="B3217" s="52">
        <v>41913</v>
      </c>
      <c r="C3217" s="52">
        <v>41883</v>
      </c>
      <c r="D3217" s="52">
        <v>41912</v>
      </c>
      <c r="E3217" s="57">
        <v>54.6</v>
      </c>
    </row>
    <row r="3218" spans="1:5" hidden="1">
      <c r="A3218" s="43" t="s">
        <v>159</v>
      </c>
      <c r="B3218" s="52">
        <v>41944</v>
      </c>
      <c r="C3218" s="52">
        <v>41913</v>
      </c>
      <c r="D3218" s="52">
        <v>41943</v>
      </c>
      <c r="E3218" s="57">
        <v>55.5</v>
      </c>
    </row>
    <row r="3219" spans="1:5" hidden="1">
      <c r="A3219" s="43" t="s">
        <v>159</v>
      </c>
      <c r="B3219" s="52">
        <v>41974</v>
      </c>
      <c r="C3219" s="52">
        <v>41944</v>
      </c>
      <c r="D3219" s="52">
        <v>41973</v>
      </c>
      <c r="E3219" s="57">
        <v>54.9</v>
      </c>
    </row>
    <row r="3220" spans="1:5" hidden="1">
      <c r="A3220" s="43" t="s">
        <v>159</v>
      </c>
      <c r="B3220" s="52">
        <v>42005</v>
      </c>
      <c r="C3220" s="52">
        <v>41974</v>
      </c>
      <c r="D3220" s="52">
        <v>42004</v>
      </c>
      <c r="E3220" s="57">
        <v>56.8</v>
      </c>
    </row>
    <row r="3221" spans="1:5" hidden="1">
      <c r="A3221" s="43" t="s">
        <v>159</v>
      </c>
      <c r="B3221" s="52">
        <v>42036</v>
      </c>
      <c r="C3221" s="52">
        <v>42005</v>
      </c>
      <c r="D3221" s="52">
        <v>42035</v>
      </c>
      <c r="E3221" s="57">
        <v>54.1</v>
      </c>
    </row>
    <row r="3222" spans="1:5" hidden="1">
      <c r="A3222" s="43" t="s">
        <v>157</v>
      </c>
      <c r="B3222" s="52">
        <v>17564</v>
      </c>
      <c r="C3222" s="52">
        <v>17533</v>
      </c>
      <c r="D3222" s="52">
        <v>17563</v>
      </c>
      <c r="E3222" s="57">
        <v>36.299999999999997</v>
      </c>
    </row>
    <row r="3223" spans="1:5" hidden="1">
      <c r="A3223" s="43" t="s">
        <v>157</v>
      </c>
      <c r="B3223" s="52">
        <v>17593</v>
      </c>
      <c r="C3223" s="52">
        <v>17564</v>
      </c>
      <c r="D3223" s="52">
        <v>17592</v>
      </c>
      <c r="E3223" s="57">
        <v>37.1</v>
      </c>
    </row>
    <row r="3224" spans="1:5" hidden="1">
      <c r="A3224" s="43" t="s">
        <v>157</v>
      </c>
      <c r="B3224" s="52">
        <v>17624</v>
      </c>
      <c r="C3224" s="52">
        <v>17593</v>
      </c>
      <c r="D3224" s="52">
        <v>17623</v>
      </c>
      <c r="E3224" s="57">
        <v>32.700000000000003</v>
      </c>
    </row>
    <row r="3225" spans="1:5" hidden="1">
      <c r="A3225" s="43" t="s">
        <v>157</v>
      </c>
      <c r="B3225" s="52">
        <v>17654</v>
      </c>
      <c r="C3225" s="52">
        <v>17624</v>
      </c>
      <c r="D3225" s="52">
        <v>17653</v>
      </c>
      <c r="E3225" s="57">
        <v>41.6</v>
      </c>
    </row>
    <row r="3226" spans="1:5" hidden="1">
      <c r="A3226" s="43" t="s">
        <v>157</v>
      </c>
      <c r="B3226" s="52">
        <v>17685</v>
      </c>
      <c r="C3226" s="52">
        <v>17654</v>
      </c>
      <c r="D3226" s="52">
        <v>17684</v>
      </c>
      <c r="E3226" s="57">
        <v>40.4</v>
      </c>
    </row>
    <row r="3227" spans="1:5" hidden="1">
      <c r="A3227" s="43" t="s">
        <v>157</v>
      </c>
      <c r="B3227" s="52">
        <v>17715</v>
      </c>
      <c r="C3227" s="52">
        <v>17685</v>
      </c>
      <c r="D3227" s="52">
        <v>17714</v>
      </c>
      <c r="E3227" s="57">
        <v>38.4</v>
      </c>
    </row>
    <row r="3228" spans="1:5" hidden="1">
      <c r="A3228" s="43" t="s">
        <v>157</v>
      </c>
      <c r="B3228" s="52">
        <v>17746</v>
      </c>
      <c r="C3228" s="52">
        <v>17715</v>
      </c>
      <c r="D3228" s="52">
        <v>17745</v>
      </c>
      <c r="E3228" s="57">
        <v>36.799999999999997</v>
      </c>
    </row>
    <row r="3229" spans="1:5" hidden="1">
      <c r="A3229" s="43" t="s">
        <v>157</v>
      </c>
      <c r="B3229" s="52">
        <v>17777</v>
      </c>
      <c r="C3229" s="52">
        <v>17746</v>
      </c>
      <c r="D3229" s="52">
        <v>17776</v>
      </c>
      <c r="E3229" s="57">
        <v>31.2</v>
      </c>
    </row>
    <row r="3230" spans="1:5" hidden="1">
      <c r="A3230" s="43" t="s">
        <v>157</v>
      </c>
      <c r="B3230" s="52">
        <v>17807</v>
      </c>
      <c r="C3230" s="52">
        <v>17777</v>
      </c>
      <c r="D3230" s="52">
        <v>17806</v>
      </c>
      <c r="E3230" s="57">
        <v>28.3</v>
      </c>
    </row>
    <row r="3231" spans="1:5" hidden="1">
      <c r="A3231" s="43" t="s">
        <v>157</v>
      </c>
      <c r="B3231" s="52">
        <v>17838</v>
      </c>
      <c r="C3231" s="52">
        <v>17807</v>
      </c>
      <c r="D3231" s="52">
        <v>17837</v>
      </c>
      <c r="E3231" s="57">
        <v>28.7</v>
      </c>
    </row>
    <row r="3232" spans="1:5" hidden="1">
      <c r="A3232" s="43" t="s">
        <v>157</v>
      </c>
      <c r="B3232" s="52">
        <v>17868</v>
      </c>
      <c r="C3232" s="52">
        <v>17838</v>
      </c>
      <c r="D3232" s="52">
        <v>17867</v>
      </c>
      <c r="E3232" s="57">
        <v>28</v>
      </c>
    </row>
    <row r="3233" spans="1:5" hidden="1">
      <c r="A3233" s="43" t="s">
        <v>157</v>
      </c>
      <c r="B3233" s="52">
        <v>17899</v>
      </c>
      <c r="C3233" s="52">
        <v>17868</v>
      </c>
      <c r="D3233" s="52">
        <v>17898</v>
      </c>
      <c r="E3233" s="57">
        <v>17.7</v>
      </c>
    </row>
    <row r="3234" spans="1:5" hidden="1">
      <c r="A3234" s="43" t="s">
        <v>157</v>
      </c>
      <c r="B3234" s="52">
        <v>17930</v>
      </c>
      <c r="C3234" s="52">
        <v>17899</v>
      </c>
      <c r="D3234" s="52">
        <v>17929</v>
      </c>
      <c r="E3234" s="57">
        <v>16.600000000000001</v>
      </c>
    </row>
    <row r="3235" spans="1:5" hidden="1">
      <c r="A3235" s="43" t="s">
        <v>157</v>
      </c>
      <c r="B3235" s="52">
        <v>17958</v>
      </c>
      <c r="C3235" s="52">
        <v>17930</v>
      </c>
      <c r="D3235" s="52">
        <v>17957</v>
      </c>
      <c r="E3235" s="57">
        <v>13.1</v>
      </c>
    </row>
    <row r="3236" spans="1:5" hidden="1">
      <c r="A3236" s="43" t="s">
        <v>157</v>
      </c>
      <c r="B3236" s="52">
        <v>17989</v>
      </c>
      <c r="C3236" s="52">
        <v>17958</v>
      </c>
      <c r="D3236" s="52">
        <v>17988</v>
      </c>
      <c r="E3236" s="57">
        <v>12.4</v>
      </c>
    </row>
    <row r="3237" spans="1:5" hidden="1">
      <c r="A3237" s="43" t="s">
        <v>157</v>
      </c>
      <c r="B3237" s="52">
        <v>18019</v>
      </c>
      <c r="C3237" s="52">
        <v>17989</v>
      </c>
      <c r="D3237" s="52">
        <v>18018</v>
      </c>
      <c r="E3237" s="57">
        <v>16.2</v>
      </c>
    </row>
    <row r="3238" spans="1:5" hidden="1">
      <c r="A3238" s="43" t="s">
        <v>157</v>
      </c>
      <c r="B3238" s="52">
        <v>18050</v>
      </c>
      <c r="C3238" s="52">
        <v>18019</v>
      </c>
      <c r="D3238" s="52">
        <v>18049</v>
      </c>
      <c r="E3238" s="57">
        <v>15.5</v>
      </c>
    </row>
    <row r="3239" spans="1:5" hidden="1">
      <c r="A3239" s="43" t="s">
        <v>157</v>
      </c>
      <c r="B3239" s="52">
        <v>18080</v>
      </c>
      <c r="C3239" s="52">
        <v>18050</v>
      </c>
      <c r="D3239" s="52">
        <v>18079</v>
      </c>
      <c r="E3239" s="57">
        <v>15</v>
      </c>
    </row>
    <row r="3240" spans="1:5" hidden="1">
      <c r="A3240" s="43" t="s">
        <v>157</v>
      </c>
      <c r="B3240" s="52">
        <v>18111</v>
      </c>
      <c r="C3240" s="52">
        <v>18080</v>
      </c>
      <c r="D3240" s="52">
        <v>18110</v>
      </c>
      <c r="E3240" s="57">
        <v>22.4</v>
      </c>
    </row>
    <row r="3241" spans="1:5" hidden="1">
      <c r="A3241" s="43" t="s">
        <v>157</v>
      </c>
      <c r="B3241" s="52">
        <v>18142</v>
      </c>
      <c r="C3241" s="52">
        <v>18111</v>
      </c>
      <c r="D3241" s="52">
        <v>18141</v>
      </c>
      <c r="E3241" s="57">
        <v>33</v>
      </c>
    </row>
    <row r="3242" spans="1:5" hidden="1">
      <c r="A3242" s="43" t="s">
        <v>157</v>
      </c>
      <c r="B3242" s="52">
        <v>18172</v>
      </c>
      <c r="C3242" s="52">
        <v>18142</v>
      </c>
      <c r="D3242" s="52">
        <v>18171</v>
      </c>
      <c r="E3242" s="57">
        <v>39.9</v>
      </c>
    </row>
    <row r="3243" spans="1:5" hidden="1">
      <c r="A3243" s="43" t="s">
        <v>157</v>
      </c>
      <c r="B3243" s="52">
        <v>18203</v>
      </c>
      <c r="C3243" s="52">
        <v>18172</v>
      </c>
      <c r="D3243" s="52">
        <v>18202</v>
      </c>
      <c r="E3243" s="57">
        <v>46.1</v>
      </c>
    </row>
    <row r="3244" spans="1:5" hidden="1">
      <c r="A3244" s="43" t="s">
        <v>157</v>
      </c>
      <c r="B3244" s="52">
        <v>18233</v>
      </c>
      <c r="C3244" s="52">
        <v>18203</v>
      </c>
      <c r="D3244" s="52">
        <v>18232</v>
      </c>
      <c r="E3244" s="57">
        <v>51.5</v>
      </c>
    </row>
    <row r="3245" spans="1:5" hidden="1">
      <c r="A3245" s="43" t="s">
        <v>157</v>
      </c>
      <c r="B3245" s="52">
        <v>18264</v>
      </c>
      <c r="C3245" s="52">
        <v>18233</v>
      </c>
      <c r="D3245" s="52">
        <v>18263</v>
      </c>
      <c r="E3245" s="57">
        <v>52.2</v>
      </c>
    </row>
    <row r="3246" spans="1:5" hidden="1">
      <c r="A3246" s="43" t="s">
        <v>157</v>
      </c>
      <c r="B3246" s="52">
        <v>18295</v>
      </c>
      <c r="C3246" s="52">
        <v>18264</v>
      </c>
      <c r="D3246" s="52">
        <v>18294</v>
      </c>
      <c r="E3246" s="57">
        <v>56.3</v>
      </c>
    </row>
    <row r="3247" spans="1:5" hidden="1">
      <c r="A3247" s="43" t="s">
        <v>157</v>
      </c>
      <c r="B3247" s="52">
        <v>18323</v>
      </c>
      <c r="C3247" s="52">
        <v>18295</v>
      </c>
      <c r="D3247" s="52">
        <v>18322</v>
      </c>
      <c r="E3247" s="57">
        <v>68</v>
      </c>
    </row>
    <row r="3248" spans="1:5" hidden="1">
      <c r="A3248" s="43" t="s">
        <v>157</v>
      </c>
      <c r="B3248" s="52">
        <v>18354</v>
      </c>
      <c r="C3248" s="52">
        <v>18323</v>
      </c>
      <c r="D3248" s="52">
        <v>18353</v>
      </c>
      <c r="E3248" s="57">
        <v>72</v>
      </c>
    </row>
    <row r="3249" spans="1:5" hidden="1">
      <c r="A3249" s="43" t="s">
        <v>157</v>
      </c>
      <c r="B3249" s="52">
        <v>18384</v>
      </c>
      <c r="C3249" s="52">
        <v>18354</v>
      </c>
      <c r="D3249" s="52">
        <v>18383</v>
      </c>
      <c r="E3249" s="57">
        <v>68.8</v>
      </c>
    </row>
    <row r="3250" spans="1:5" hidden="1">
      <c r="A3250" s="43" t="s">
        <v>157</v>
      </c>
      <c r="B3250" s="52">
        <v>18415</v>
      </c>
      <c r="C3250" s="52">
        <v>18384</v>
      </c>
      <c r="D3250" s="52">
        <v>18414</v>
      </c>
      <c r="E3250" s="57">
        <v>82.9</v>
      </c>
    </row>
    <row r="3251" spans="1:5" hidden="1">
      <c r="A3251" s="43" t="s">
        <v>157</v>
      </c>
      <c r="B3251" s="52">
        <v>18445</v>
      </c>
      <c r="C3251" s="52">
        <v>18415</v>
      </c>
      <c r="D3251" s="52">
        <v>18444</v>
      </c>
      <c r="E3251" s="57">
        <v>76.5</v>
      </c>
    </row>
    <row r="3252" spans="1:5" hidden="1">
      <c r="A3252" s="43" t="s">
        <v>157</v>
      </c>
      <c r="B3252" s="52">
        <v>18476</v>
      </c>
      <c r="C3252" s="52">
        <v>18445</v>
      </c>
      <c r="D3252" s="52">
        <v>18475</v>
      </c>
      <c r="E3252" s="57">
        <v>89.4</v>
      </c>
    </row>
    <row r="3253" spans="1:5" hidden="1">
      <c r="A3253" s="43" t="s">
        <v>157</v>
      </c>
      <c r="B3253" s="52">
        <v>18507</v>
      </c>
      <c r="C3253" s="52">
        <v>18476</v>
      </c>
      <c r="D3253" s="52">
        <v>18506</v>
      </c>
      <c r="E3253" s="57">
        <v>81.7</v>
      </c>
    </row>
    <row r="3254" spans="1:5" hidden="1">
      <c r="A3254" s="43" t="s">
        <v>157</v>
      </c>
      <c r="B3254" s="52">
        <v>18537</v>
      </c>
      <c r="C3254" s="52">
        <v>18507</v>
      </c>
      <c r="D3254" s="52">
        <v>18536</v>
      </c>
      <c r="E3254" s="57">
        <v>73.7</v>
      </c>
    </row>
    <row r="3255" spans="1:5" hidden="1">
      <c r="A3255" s="43" t="s">
        <v>157</v>
      </c>
      <c r="B3255" s="52">
        <v>18568</v>
      </c>
      <c r="C3255" s="52">
        <v>18537</v>
      </c>
      <c r="D3255" s="52">
        <v>18567</v>
      </c>
      <c r="E3255" s="57">
        <v>70.3</v>
      </c>
    </row>
    <row r="3256" spans="1:5" hidden="1">
      <c r="A3256" s="43" t="s">
        <v>157</v>
      </c>
      <c r="B3256" s="52">
        <v>18598</v>
      </c>
      <c r="C3256" s="52">
        <v>18568</v>
      </c>
      <c r="D3256" s="52">
        <v>18597</v>
      </c>
      <c r="E3256" s="57">
        <v>79.099999999999994</v>
      </c>
    </row>
    <row r="3257" spans="1:5" hidden="1">
      <c r="A3257" s="43" t="s">
        <v>157</v>
      </c>
      <c r="B3257" s="52">
        <v>18629</v>
      </c>
      <c r="C3257" s="52">
        <v>18598</v>
      </c>
      <c r="D3257" s="52">
        <v>18628</v>
      </c>
      <c r="E3257" s="57">
        <v>87.5</v>
      </c>
    </row>
    <row r="3258" spans="1:5" hidden="1">
      <c r="A3258" s="43" t="s">
        <v>157</v>
      </c>
      <c r="B3258" s="52">
        <v>18660</v>
      </c>
      <c r="C3258" s="52">
        <v>18629</v>
      </c>
      <c r="D3258" s="52">
        <v>18659</v>
      </c>
      <c r="E3258" s="57">
        <v>88.7</v>
      </c>
    </row>
    <row r="3259" spans="1:5" hidden="1">
      <c r="A3259" s="43" t="s">
        <v>157</v>
      </c>
      <c r="B3259" s="52">
        <v>18688</v>
      </c>
      <c r="C3259" s="52">
        <v>18660</v>
      </c>
      <c r="D3259" s="52">
        <v>18687</v>
      </c>
      <c r="E3259" s="57">
        <v>93.3</v>
      </c>
    </row>
    <row r="3260" spans="1:5" hidden="1">
      <c r="A3260" s="43" t="s">
        <v>157</v>
      </c>
      <c r="B3260" s="52">
        <v>18719</v>
      </c>
      <c r="C3260" s="52">
        <v>18688</v>
      </c>
      <c r="D3260" s="52">
        <v>18718</v>
      </c>
      <c r="E3260" s="57">
        <v>85.1</v>
      </c>
    </row>
    <row r="3261" spans="1:5" hidden="1">
      <c r="A3261" s="43" t="s">
        <v>157</v>
      </c>
      <c r="B3261" s="52">
        <v>18749</v>
      </c>
      <c r="C3261" s="52">
        <v>18719</v>
      </c>
      <c r="D3261" s="52">
        <v>18748</v>
      </c>
      <c r="E3261" s="57">
        <v>65.7</v>
      </c>
    </row>
    <row r="3262" spans="1:5" hidden="1">
      <c r="A3262" s="43" t="s">
        <v>157</v>
      </c>
      <c r="B3262" s="52">
        <v>18780</v>
      </c>
      <c r="C3262" s="52">
        <v>18749</v>
      </c>
      <c r="D3262" s="52">
        <v>18779</v>
      </c>
      <c r="E3262" s="57">
        <v>45</v>
      </c>
    </row>
    <row r="3263" spans="1:5" hidden="1">
      <c r="A3263" s="43" t="s">
        <v>157</v>
      </c>
      <c r="B3263" s="52">
        <v>18810</v>
      </c>
      <c r="C3263" s="52">
        <v>18780</v>
      </c>
      <c r="D3263" s="52">
        <v>18809</v>
      </c>
      <c r="E3263" s="57">
        <v>36.700000000000003</v>
      </c>
    </row>
    <row r="3264" spans="1:5" hidden="1">
      <c r="A3264" s="43" t="s">
        <v>157</v>
      </c>
      <c r="B3264" s="52">
        <v>18841</v>
      </c>
      <c r="C3264" s="52">
        <v>18810</v>
      </c>
      <c r="D3264" s="52">
        <v>18840</v>
      </c>
      <c r="E3264" s="57">
        <v>32.200000000000003</v>
      </c>
    </row>
    <row r="3265" spans="1:5" hidden="1">
      <c r="A3265" s="43" t="s">
        <v>157</v>
      </c>
      <c r="B3265" s="52">
        <v>18872</v>
      </c>
      <c r="C3265" s="52">
        <v>18841</v>
      </c>
      <c r="D3265" s="52">
        <v>18871</v>
      </c>
      <c r="E3265" s="57">
        <v>32</v>
      </c>
    </row>
    <row r="3266" spans="1:5" hidden="1">
      <c r="A3266" s="43" t="s">
        <v>157</v>
      </c>
      <c r="B3266" s="52">
        <v>18902</v>
      </c>
      <c r="C3266" s="52">
        <v>18872</v>
      </c>
      <c r="D3266" s="52">
        <v>18901</v>
      </c>
      <c r="E3266" s="57">
        <v>46.4</v>
      </c>
    </row>
    <row r="3267" spans="1:5" hidden="1">
      <c r="A3267" s="43" t="s">
        <v>157</v>
      </c>
      <c r="B3267" s="52">
        <v>18933</v>
      </c>
      <c r="C3267" s="52">
        <v>18902</v>
      </c>
      <c r="D3267" s="52">
        <v>18932</v>
      </c>
      <c r="E3267" s="57">
        <v>47.2</v>
      </c>
    </row>
    <row r="3268" spans="1:5" hidden="1">
      <c r="A3268" s="43" t="s">
        <v>157</v>
      </c>
      <c r="B3268" s="52">
        <v>18963</v>
      </c>
      <c r="C3268" s="52">
        <v>18933</v>
      </c>
      <c r="D3268" s="52">
        <v>18962</v>
      </c>
      <c r="E3268" s="57">
        <v>34.9</v>
      </c>
    </row>
    <row r="3269" spans="1:5" hidden="1">
      <c r="A3269" s="43" t="s">
        <v>157</v>
      </c>
      <c r="B3269" s="52">
        <v>18994</v>
      </c>
      <c r="C3269" s="52">
        <v>18963</v>
      </c>
      <c r="D3269" s="52">
        <v>18993</v>
      </c>
      <c r="E3269" s="57">
        <v>33.6</v>
      </c>
    </row>
    <row r="3270" spans="1:5" hidden="1">
      <c r="A3270" s="43" t="s">
        <v>157</v>
      </c>
      <c r="B3270" s="52">
        <v>19025</v>
      </c>
      <c r="C3270" s="52">
        <v>18994</v>
      </c>
      <c r="D3270" s="52">
        <v>19024</v>
      </c>
      <c r="E3270" s="57">
        <v>31.3</v>
      </c>
    </row>
    <row r="3271" spans="1:5" hidden="1">
      <c r="A3271" s="43" t="s">
        <v>157</v>
      </c>
      <c r="B3271" s="52">
        <v>19054</v>
      </c>
      <c r="C3271" s="52">
        <v>19025</v>
      </c>
      <c r="D3271" s="52">
        <v>19053</v>
      </c>
      <c r="E3271" s="57">
        <v>24.9</v>
      </c>
    </row>
    <row r="3272" spans="1:5" hidden="1">
      <c r="A3272" s="43" t="s">
        <v>157</v>
      </c>
      <c r="B3272" s="52">
        <v>19085</v>
      </c>
      <c r="C3272" s="52">
        <v>19054</v>
      </c>
      <c r="D3272" s="52">
        <v>19084</v>
      </c>
      <c r="E3272" s="57">
        <v>18.8</v>
      </c>
    </row>
    <row r="3273" spans="1:5" hidden="1">
      <c r="A3273" s="43" t="s">
        <v>157</v>
      </c>
      <c r="B3273" s="52">
        <v>19115</v>
      </c>
      <c r="C3273" s="52">
        <v>19085</v>
      </c>
      <c r="D3273" s="52">
        <v>19114</v>
      </c>
      <c r="E3273" s="57">
        <v>19.399999999999999</v>
      </c>
    </row>
    <row r="3274" spans="1:5" hidden="1">
      <c r="A3274" s="43" t="s">
        <v>157</v>
      </c>
      <c r="B3274" s="52">
        <v>19146</v>
      </c>
      <c r="C3274" s="52">
        <v>19115</v>
      </c>
      <c r="D3274" s="52">
        <v>19145</v>
      </c>
      <c r="E3274" s="57">
        <v>22.4</v>
      </c>
    </row>
    <row r="3275" spans="1:5" hidden="1">
      <c r="A3275" s="43" t="s">
        <v>157</v>
      </c>
      <c r="B3275" s="52">
        <v>19176</v>
      </c>
      <c r="C3275" s="52">
        <v>19146</v>
      </c>
      <c r="D3275" s="52">
        <v>19175</v>
      </c>
      <c r="E3275" s="57">
        <v>33</v>
      </c>
    </row>
    <row r="3276" spans="1:5" hidden="1">
      <c r="A3276" s="43" t="s">
        <v>157</v>
      </c>
      <c r="B3276" s="52">
        <v>19207</v>
      </c>
      <c r="C3276" s="52">
        <v>19176</v>
      </c>
      <c r="D3276" s="52">
        <v>19206</v>
      </c>
      <c r="E3276" s="57">
        <v>47.4</v>
      </c>
    </row>
    <row r="3277" spans="1:5" hidden="1">
      <c r="A3277" s="43" t="s">
        <v>157</v>
      </c>
      <c r="B3277" s="52">
        <v>19238</v>
      </c>
      <c r="C3277" s="52">
        <v>19207</v>
      </c>
      <c r="D3277" s="52">
        <v>19237</v>
      </c>
      <c r="E3277" s="57">
        <v>41.2</v>
      </c>
    </row>
    <row r="3278" spans="1:5" hidden="1">
      <c r="A3278" s="43" t="s">
        <v>157</v>
      </c>
      <c r="B3278" s="52">
        <v>19268</v>
      </c>
      <c r="C3278" s="52">
        <v>19238</v>
      </c>
      <c r="D3278" s="52">
        <v>19267</v>
      </c>
      <c r="E3278" s="57">
        <v>42.7</v>
      </c>
    </row>
    <row r="3279" spans="1:5" hidden="1">
      <c r="A3279" s="43" t="s">
        <v>157</v>
      </c>
      <c r="B3279" s="52">
        <v>19299</v>
      </c>
      <c r="C3279" s="52">
        <v>19268</v>
      </c>
      <c r="D3279" s="52">
        <v>19298</v>
      </c>
      <c r="E3279" s="57">
        <v>43.3</v>
      </c>
    </row>
    <row r="3280" spans="1:5" hidden="1">
      <c r="A3280" s="43" t="s">
        <v>157</v>
      </c>
      <c r="B3280" s="52">
        <v>19329</v>
      </c>
      <c r="C3280" s="52">
        <v>19299</v>
      </c>
      <c r="D3280" s="52">
        <v>19328</v>
      </c>
      <c r="E3280" s="57">
        <v>45</v>
      </c>
    </row>
    <row r="3281" spans="1:5" hidden="1">
      <c r="A3281" s="43" t="s">
        <v>157</v>
      </c>
      <c r="B3281" s="52">
        <v>19360</v>
      </c>
      <c r="C3281" s="52">
        <v>19329</v>
      </c>
      <c r="D3281" s="52">
        <v>19359</v>
      </c>
      <c r="E3281" s="57">
        <v>43.5</v>
      </c>
    </row>
    <row r="3282" spans="1:5" hidden="1">
      <c r="A3282" s="43" t="s">
        <v>157</v>
      </c>
      <c r="B3282" s="52">
        <v>19391</v>
      </c>
      <c r="C3282" s="52">
        <v>19360</v>
      </c>
      <c r="D3282" s="52">
        <v>19390</v>
      </c>
      <c r="E3282" s="57">
        <v>41.5</v>
      </c>
    </row>
    <row r="3283" spans="1:5" hidden="1">
      <c r="A3283" s="43" t="s">
        <v>157</v>
      </c>
      <c r="B3283" s="52">
        <v>19419</v>
      </c>
      <c r="C3283" s="52">
        <v>19391</v>
      </c>
      <c r="D3283" s="52">
        <v>19418</v>
      </c>
      <c r="E3283" s="57">
        <v>41.8</v>
      </c>
    </row>
    <row r="3284" spans="1:5" hidden="1">
      <c r="A3284" s="43" t="s">
        <v>157</v>
      </c>
      <c r="B3284" s="52">
        <v>19450</v>
      </c>
      <c r="C3284" s="52">
        <v>19419</v>
      </c>
      <c r="D3284" s="52">
        <v>19449</v>
      </c>
      <c r="E3284" s="57">
        <v>41.8</v>
      </c>
    </row>
    <row r="3285" spans="1:5" hidden="1">
      <c r="A3285" s="43" t="s">
        <v>157</v>
      </c>
      <c r="B3285" s="52">
        <v>19480</v>
      </c>
      <c r="C3285" s="52">
        <v>19450</v>
      </c>
      <c r="D3285" s="52">
        <v>19479</v>
      </c>
      <c r="E3285" s="57">
        <v>38.6</v>
      </c>
    </row>
    <row r="3286" spans="1:5" hidden="1">
      <c r="A3286" s="43" t="s">
        <v>157</v>
      </c>
      <c r="B3286" s="52">
        <v>19511</v>
      </c>
      <c r="C3286" s="52">
        <v>19480</v>
      </c>
      <c r="D3286" s="52">
        <v>19510</v>
      </c>
      <c r="E3286" s="57">
        <v>35.1</v>
      </c>
    </row>
    <row r="3287" spans="1:5" hidden="1">
      <c r="A3287" s="43" t="s">
        <v>157</v>
      </c>
      <c r="B3287" s="52">
        <v>19541</v>
      </c>
      <c r="C3287" s="52">
        <v>19511</v>
      </c>
      <c r="D3287" s="52">
        <v>19540</v>
      </c>
      <c r="E3287" s="57">
        <v>33.299999999999997</v>
      </c>
    </row>
    <row r="3288" spans="1:5" hidden="1">
      <c r="A3288" s="43" t="s">
        <v>157</v>
      </c>
      <c r="B3288" s="52">
        <v>19572</v>
      </c>
      <c r="C3288" s="52">
        <v>19541</v>
      </c>
      <c r="D3288" s="52">
        <v>19571</v>
      </c>
      <c r="E3288" s="57">
        <v>28.5</v>
      </c>
    </row>
    <row r="3289" spans="1:5" hidden="1">
      <c r="A3289" s="43" t="s">
        <v>157</v>
      </c>
      <c r="B3289" s="52">
        <v>19603</v>
      </c>
      <c r="C3289" s="52">
        <v>19572</v>
      </c>
      <c r="D3289" s="52">
        <v>19602</v>
      </c>
      <c r="E3289" s="57">
        <v>26.5</v>
      </c>
    </row>
    <row r="3290" spans="1:5" hidden="1">
      <c r="A3290" s="43" t="s">
        <v>157</v>
      </c>
      <c r="B3290" s="52">
        <v>19633</v>
      </c>
      <c r="C3290" s="52">
        <v>19603</v>
      </c>
      <c r="D3290" s="52">
        <v>19632</v>
      </c>
      <c r="E3290" s="57">
        <v>23.2</v>
      </c>
    </row>
    <row r="3291" spans="1:5" hidden="1">
      <c r="A3291" s="43" t="s">
        <v>157</v>
      </c>
      <c r="B3291" s="52">
        <v>19664</v>
      </c>
      <c r="C3291" s="52">
        <v>19633</v>
      </c>
      <c r="D3291" s="52">
        <v>19663</v>
      </c>
      <c r="E3291" s="57">
        <v>20.7</v>
      </c>
    </row>
    <row r="3292" spans="1:5" hidden="1">
      <c r="A3292" s="43" t="s">
        <v>157</v>
      </c>
      <c r="B3292" s="52">
        <v>19694</v>
      </c>
      <c r="C3292" s="52">
        <v>19664</v>
      </c>
      <c r="D3292" s="52">
        <v>19693</v>
      </c>
      <c r="E3292" s="57">
        <v>20.2</v>
      </c>
    </row>
    <row r="3293" spans="1:5" hidden="1">
      <c r="A3293" s="43" t="s">
        <v>157</v>
      </c>
      <c r="B3293" s="52">
        <v>19725</v>
      </c>
      <c r="C3293" s="52">
        <v>19694</v>
      </c>
      <c r="D3293" s="52">
        <v>19724</v>
      </c>
      <c r="E3293" s="57">
        <v>21.8</v>
      </c>
    </row>
    <row r="3294" spans="1:5" hidden="1">
      <c r="A3294" s="43" t="s">
        <v>157</v>
      </c>
      <c r="B3294" s="52">
        <v>19756</v>
      </c>
      <c r="C3294" s="52">
        <v>19725</v>
      </c>
      <c r="D3294" s="52">
        <v>19755</v>
      </c>
      <c r="E3294" s="57">
        <v>23.6</v>
      </c>
    </row>
    <row r="3295" spans="1:5" hidden="1">
      <c r="A3295" s="43" t="s">
        <v>157</v>
      </c>
      <c r="B3295" s="52">
        <v>19784</v>
      </c>
      <c r="C3295" s="52">
        <v>19756</v>
      </c>
      <c r="D3295" s="52">
        <v>19783</v>
      </c>
      <c r="E3295" s="57">
        <v>26.9</v>
      </c>
    </row>
    <row r="3296" spans="1:5" hidden="1">
      <c r="A3296" s="43" t="s">
        <v>157</v>
      </c>
      <c r="B3296" s="52">
        <v>19815</v>
      </c>
      <c r="C3296" s="52">
        <v>19784</v>
      </c>
      <c r="D3296" s="52">
        <v>19814</v>
      </c>
      <c r="E3296" s="57">
        <v>28</v>
      </c>
    </row>
    <row r="3297" spans="1:5" hidden="1">
      <c r="A3297" s="43" t="s">
        <v>157</v>
      </c>
      <c r="B3297" s="52">
        <v>19845</v>
      </c>
      <c r="C3297" s="52">
        <v>19815</v>
      </c>
      <c r="D3297" s="52">
        <v>19844</v>
      </c>
      <c r="E3297" s="57">
        <v>30.3</v>
      </c>
    </row>
    <row r="3298" spans="1:5" hidden="1">
      <c r="A3298" s="43" t="s">
        <v>157</v>
      </c>
      <c r="B3298" s="52">
        <v>19876</v>
      </c>
      <c r="C3298" s="52">
        <v>19845</v>
      </c>
      <c r="D3298" s="52">
        <v>19875</v>
      </c>
      <c r="E3298" s="57">
        <v>34.299999999999997</v>
      </c>
    </row>
    <row r="3299" spans="1:5" hidden="1">
      <c r="A3299" s="43" t="s">
        <v>157</v>
      </c>
      <c r="B3299" s="52">
        <v>19906</v>
      </c>
      <c r="C3299" s="52">
        <v>19876</v>
      </c>
      <c r="D3299" s="52">
        <v>19905</v>
      </c>
      <c r="E3299" s="57">
        <v>35.799999999999997</v>
      </c>
    </row>
    <row r="3300" spans="1:5" hidden="1">
      <c r="A3300" s="43" t="s">
        <v>157</v>
      </c>
      <c r="B3300" s="52">
        <v>19937</v>
      </c>
      <c r="C3300" s="52">
        <v>19906</v>
      </c>
      <c r="D3300" s="52">
        <v>19936</v>
      </c>
      <c r="E3300" s="57">
        <v>38.1</v>
      </c>
    </row>
    <row r="3301" spans="1:5" hidden="1">
      <c r="A3301" s="43" t="s">
        <v>157</v>
      </c>
      <c r="B3301" s="52">
        <v>19968</v>
      </c>
      <c r="C3301" s="52">
        <v>19937</v>
      </c>
      <c r="D3301" s="52">
        <v>19967</v>
      </c>
      <c r="E3301" s="57">
        <v>36.4</v>
      </c>
    </row>
    <row r="3302" spans="1:5" hidden="1">
      <c r="A3302" s="43" t="s">
        <v>157</v>
      </c>
      <c r="B3302" s="52">
        <v>19998</v>
      </c>
      <c r="C3302" s="52">
        <v>19968</v>
      </c>
      <c r="D3302" s="52">
        <v>19997</v>
      </c>
      <c r="E3302" s="57">
        <v>43.6</v>
      </c>
    </row>
    <row r="3303" spans="1:5" hidden="1">
      <c r="A3303" s="43" t="s">
        <v>157</v>
      </c>
      <c r="B3303" s="52">
        <v>20029</v>
      </c>
      <c r="C3303" s="52">
        <v>19998</v>
      </c>
      <c r="D3303" s="52">
        <v>20028</v>
      </c>
      <c r="E3303" s="57">
        <v>49.5</v>
      </c>
    </row>
    <row r="3304" spans="1:5" hidden="1">
      <c r="A3304" s="43" t="s">
        <v>157</v>
      </c>
      <c r="B3304" s="52">
        <v>20059</v>
      </c>
      <c r="C3304" s="52">
        <v>20029</v>
      </c>
      <c r="D3304" s="52">
        <v>20058</v>
      </c>
      <c r="E3304" s="57">
        <v>51.9</v>
      </c>
    </row>
    <row r="3305" spans="1:5" hidden="1">
      <c r="A3305" s="43" t="s">
        <v>157</v>
      </c>
      <c r="B3305" s="52">
        <v>20090</v>
      </c>
      <c r="C3305" s="52">
        <v>20059</v>
      </c>
      <c r="D3305" s="52">
        <v>20089</v>
      </c>
      <c r="E3305" s="57">
        <v>54.5</v>
      </c>
    </row>
    <row r="3306" spans="1:5" hidden="1">
      <c r="A3306" s="43" t="s">
        <v>157</v>
      </c>
      <c r="B3306" s="52">
        <v>20121</v>
      </c>
      <c r="C3306" s="52">
        <v>20090</v>
      </c>
      <c r="D3306" s="52">
        <v>20120</v>
      </c>
      <c r="E3306" s="57">
        <v>60.6</v>
      </c>
    </row>
    <row r="3307" spans="1:5" hidden="1">
      <c r="A3307" s="43" t="s">
        <v>157</v>
      </c>
      <c r="B3307" s="52">
        <v>20149</v>
      </c>
      <c r="C3307" s="52">
        <v>20121</v>
      </c>
      <c r="D3307" s="52">
        <v>20148</v>
      </c>
      <c r="E3307" s="57">
        <v>67.2</v>
      </c>
    </row>
    <row r="3308" spans="1:5" hidden="1">
      <c r="A3308" s="43" t="s">
        <v>157</v>
      </c>
      <c r="B3308" s="52">
        <v>20180</v>
      </c>
      <c r="C3308" s="52">
        <v>20149</v>
      </c>
      <c r="D3308" s="52">
        <v>20179</v>
      </c>
      <c r="E3308" s="57">
        <v>68.5</v>
      </c>
    </row>
    <row r="3309" spans="1:5" hidden="1">
      <c r="A3309" s="43" t="s">
        <v>157</v>
      </c>
      <c r="B3309" s="52">
        <v>20210</v>
      </c>
      <c r="C3309" s="52">
        <v>20180</v>
      </c>
      <c r="D3309" s="52">
        <v>20209</v>
      </c>
      <c r="E3309" s="57">
        <v>71.900000000000006</v>
      </c>
    </row>
    <row r="3310" spans="1:5" hidden="1">
      <c r="A3310" s="43" t="s">
        <v>157</v>
      </c>
      <c r="B3310" s="52">
        <v>20241</v>
      </c>
      <c r="C3310" s="52">
        <v>20210</v>
      </c>
      <c r="D3310" s="52">
        <v>20240</v>
      </c>
      <c r="E3310" s="57">
        <v>68.7</v>
      </c>
    </row>
    <row r="3311" spans="1:5" hidden="1">
      <c r="A3311" s="43" t="s">
        <v>157</v>
      </c>
      <c r="B3311" s="52">
        <v>20271</v>
      </c>
      <c r="C3311" s="52">
        <v>20241</v>
      </c>
      <c r="D3311" s="52">
        <v>20270</v>
      </c>
      <c r="E3311" s="57">
        <v>65.7</v>
      </c>
    </row>
    <row r="3312" spans="1:5" hidden="1">
      <c r="A3312" s="43" t="s">
        <v>157</v>
      </c>
      <c r="B3312" s="52">
        <v>20302</v>
      </c>
      <c r="C3312" s="52">
        <v>20271</v>
      </c>
      <c r="D3312" s="52">
        <v>20301</v>
      </c>
      <c r="E3312" s="57">
        <v>67</v>
      </c>
    </row>
    <row r="3313" spans="1:5" hidden="1">
      <c r="A3313" s="43" t="s">
        <v>157</v>
      </c>
      <c r="B3313" s="52">
        <v>20333</v>
      </c>
      <c r="C3313" s="52">
        <v>20302</v>
      </c>
      <c r="D3313" s="52">
        <v>20332</v>
      </c>
      <c r="E3313" s="57">
        <v>64.3</v>
      </c>
    </row>
    <row r="3314" spans="1:5" hidden="1">
      <c r="A3314" s="43" t="s">
        <v>157</v>
      </c>
      <c r="B3314" s="52">
        <v>20363</v>
      </c>
      <c r="C3314" s="52">
        <v>20333</v>
      </c>
      <c r="D3314" s="52">
        <v>20362</v>
      </c>
      <c r="E3314" s="57">
        <v>66.3</v>
      </c>
    </row>
    <row r="3315" spans="1:5" hidden="1">
      <c r="A3315" s="43" t="s">
        <v>157</v>
      </c>
      <c r="B3315" s="52">
        <v>20394</v>
      </c>
      <c r="C3315" s="52">
        <v>20363</v>
      </c>
      <c r="D3315" s="52">
        <v>20393</v>
      </c>
      <c r="E3315" s="57">
        <v>66.5</v>
      </c>
    </row>
    <row r="3316" spans="1:5" hidden="1">
      <c r="A3316" s="43" t="s">
        <v>157</v>
      </c>
      <c r="B3316" s="52">
        <v>20424</v>
      </c>
      <c r="C3316" s="52">
        <v>20394</v>
      </c>
      <c r="D3316" s="52">
        <v>20423</v>
      </c>
      <c r="E3316" s="57">
        <v>64.900000000000006</v>
      </c>
    </row>
    <row r="3317" spans="1:5" hidden="1">
      <c r="A3317" s="43" t="s">
        <v>157</v>
      </c>
      <c r="B3317" s="52">
        <v>20455</v>
      </c>
      <c r="C3317" s="52">
        <v>20424</v>
      </c>
      <c r="D3317" s="52">
        <v>20454</v>
      </c>
      <c r="E3317" s="57">
        <v>61.4</v>
      </c>
    </row>
    <row r="3318" spans="1:5" hidden="1">
      <c r="A3318" s="43" t="s">
        <v>157</v>
      </c>
      <c r="B3318" s="52">
        <v>20486</v>
      </c>
      <c r="C3318" s="52">
        <v>20455</v>
      </c>
      <c r="D3318" s="52">
        <v>20485</v>
      </c>
      <c r="E3318" s="57">
        <v>53.5</v>
      </c>
    </row>
    <row r="3319" spans="1:5" hidden="1">
      <c r="A3319" s="43" t="s">
        <v>157</v>
      </c>
      <c r="B3319" s="52">
        <v>20515</v>
      </c>
      <c r="C3319" s="52">
        <v>20486</v>
      </c>
      <c r="D3319" s="52">
        <v>20514</v>
      </c>
      <c r="E3319" s="57">
        <v>51.3</v>
      </c>
    </row>
    <row r="3320" spans="1:5" hidden="1">
      <c r="A3320" s="43" t="s">
        <v>157</v>
      </c>
      <c r="B3320" s="52">
        <v>20546</v>
      </c>
      <c r="C3320" s="52">
        <v>20515</v>
      </c>
      <c r="D3320" s="52">
        <v>20545</v>
      </c>
      <c r="E3320" s="57">
        <v>51</v>
      </c>
    </row>
    <row r="3321" spans="1:5" hidden="1">
      <c r="A3321" s="43" t="s">
        <v>157</v>
      </c>
      <c r="B3321" s="52">
        <v>20576</v>
      </c>
      <c r="C3321" s="52">
        <v>20546</v>
      </c>
      <c r="D3321" s="52">
        <v>20575</v>
      </c>
      <c r="E3321" s="57">
        <v>51</v>
      </c>
    </row>
    <row r="3322" spans="1:5" hidden="1">
      <c r="A3322" s="43" t="s">
        <v>157</v>
      </c>
      <c r="B3322" s="52">
        <v>20607</v>
      </c>
      <c r="C3322" s="52">
        <v>20576</v>
      </c>
      <c r="D3322" s="52">
        <v>20606</v>
      </c>
      <c r="E3322" s="57">
        <v>38.6</v>
      </c>
    </row>
    <row r="3323" spans="1:5" hidden="1">
      <c r="A3323" s="43" t="s">
        <v>157</v>
      </c>
      <c r="B3323" s="52">
        <v>20637</v>
      </c>
      <c r="C3323" s="52">
        <v>20607</v>
      </c>
      <c r="D3323" s="52">
        <v>20636</v>
      </c>
      <c r="E3323" s="57">
        <v>41</v>
      </c>
    </row>
    <row r="3324" spans="1:5" hidden="1">
      <c r="A3324" s="43" t="s">
        <v>157</v>
      </c>
      <c r="B3324" s="52">
        <v>20668</v>
      </c>
      <c r="C3324" s="52">
        <v>20637</v>
      </c>
      <c r="D3324" s="52">
        <v>20667</v>
      </c>
      <c r="E3324" s="57">
        <v>53.9</v>
      </c>
    </row>
    <row r="3325" spans="1:5" hidden="1">
      <c r="A3325" s="43" t="s">
        <v>157</v>
      </c>
      <c r="B3325" s="52">
        <v>20699</v>
      </c>
      <c r="C3325" s="52">
        <v>20668</v>
      </c>
      <c r="D3325" s="52">
        <v>20698</v>
      </c>
      <c r="E3325" s="57">
        <v>46.8</v>
      </c>
    </row>
    <row r="3326" spans="1:5" hidden="1">
      <c r="A3326" s="43" t="s">
        <v>157</v>
      </c>
      <c r="B3326" s="52">
        <v>20729</v>
      </c>
      <c r="C3326" s="52">
        <v>20699</v>
      </c>
      <c r="D3326" s="52">
        <v>20728</v>
      </c>
      <c r="E3326" s="57">
        <v>42.8</v>
      </c>
    </row>
    <row r="3327" spans="1:5" hidden="1">
      <c r="A3327" s="43" t="s">
        <v>157</v>
      </c>
      <c r="B3327" s="52">
        <v>20760</v>
      </c>
      <c r="C3327" s="52">
        <v>20729</v>
      </c>
      <c r="D3327" s="52">
        <v>20759</v>
      </c>
      <c r="E3327" s="57">
        <v>40.1</v>
      </c>
    </row>
    <row r="3328" spans="1:5" hidden="1">
      <c r="A3328" s="43" t="s">
        <v>157</v>
      </c>
      <c r="B3328" s="52">
        <v>20790</v>
      </c>
      <c r="C3328" s="52">
        <v>20760</v>
      </c>
      <c r="D3328" s="52">
        <v>20789</v>
      </c>
      <c r="E3328" s="57">
        <v>44.6</v>
      </c>
    </row>
    <row r="3329" spans="1:5" hidden="1">
      <c r="A3329" s="43" t="s">
        <v>157</v>
      </c>
      <c r="B3329" s="52">
        <v>20821</v>
      </c>
      <c r="C3329" s="52">
        <v>20790</v>
      </c>
      <c r="D3329" s="52">
        <v>20820</v>
      </c>
      <c r="E3329" s="57">
        <v>39.5</v>
      </c>
    </row>
    <row r="3330" spans="1:5" hidden="1">
      <c r="A3330" s="43" t="s">
        <v>157</v>
      </c>
      <c r="B3330" s="52">
        <v>20852</v>
      </c>
      <c r="C3330" s="52">
        <v>20821</v>
      </c>
      <c r="D3330" s="52">
        <v>20851</v>
      </c>
      <c r="E3330" s="57">
        <v>36.299999999999997</v>
      </c>
    </row>
    <row r="3331" spans="1:5" hidden="1">
      <c r="A3331" s="43" t="s">
        <v>157</v>
      </c>
      <c r="B3331" s="52">
        <v>20880</v>
      </c>
      <c r="C3331" s="52">
        <v>20852</v>
      </c>
      <c r="D3331" s="52">
        <v>20879</v>
      </c>
      <c r="E3331" s="57">
        <v>31.2</v>
      </c>
    </row>
    <row r="3332" spans="1:5" hidden="1">
      <c r="A3332" s="43" t="s">
        <v>157</v>
      </c>
      <c r="B3332" s="52">
        <v>20911</v>
      </c>
      <c r="C3332" s="52">
        <v>20880</v>
      </c>
      <c r="D3332" s="52">
        <v>20910</v>
      </c>
      <c r="E3332" s="57">
        <v>26.3</v>
      </c>
    </row>
    <row r="3333" spans="1:5" hidden="1">
      <c r="A3333" s="43" t="s">
        <v>157</v>
      </c>
      <c r="B3333" s="52">
        <v>20941</v>
      </c>
      <c r="C3333" s="52">
        <v>20911</v>
      </c>
      <c r="D3333" s="52">
        <v>20940</v>
      </c>
      <c r="E3333" s="57">
        <v>28.9</v>
      </c>
    </row>
    <row r="3334" spans="1:5" hidden="1">
      <c r="A3334" s="43" t="s">
        <v>157</v>
      </c>
      <c r="B3334" s="52">
        <v>20972</v>
      </c>
      <c r="C3334" s="52">
        <v>20941</v>
      </c>
      <c r="D3334" s="52">
        <v>20971</v>
      </c>
      <c r="E3334" s="57">
        <v>30</v>
      </c>
    </row>
    <row r="3335" spans="1:5" hidden="1">
      <c r="A3335" s="43" t="s">
        <v>157</v>
      </c>
      <c r="B3335" s="52">
        <v>21002</v>
      </c>
      <c r="C3335" s="52">
        <v>20972</v>
      </c>
      <c r="D3335" s="52">
        <v>21001</v>
      </c>
      <c r="E3335" s="57">
        <v>30</v>
      </c>
    </row>
    <row r="3336" spans="1:5" hidden="1">
      <c r="A3336" s="43" t="s">
        <v>157</v>
      </c>
      <c r="B3336" s="52">
        <v>21033</v>
      </c>
      <c r="C3336" s="52">
        <v>21002</v>
      </c>
      <c r="D3336" s="52">
        <v>21032</v>
      </c>
      <c r="E3336" s="57">
        <v>36.799999999999997</v>
      </c>
    </row>
    <row r="3337" spans="1:5" hidden="1">
      <c r="A3337" s="43" t="s">
        <v>157</v>
      </c>
      <c r="B3337" s="52">
        <v>21064</v>
      </c>
      <c r="C3337" s="52">
        <v>21033</v>
      </c>
      <c r="D3337" s="52">
        <v>21063</v>
      </c>
      <c r="E3337" s="57">
        <v>30.8</v>
      </c>
    </row>
    <row r="3338" spans="1:5" hidden="1">
      <c r="A3338" s="43" t="s">
        <v>157</v>
      </c>
      <c r="B3338" s="52">
        <v>21094</v>
      </c>
      <c r="C3338" s="52">
        <v>21064</v>
      </c>
      <c r="D3338" s="52">
        <v>21093</v>
      </c>
      <c r="E3338" s="57">
        <v>28.8</v>
      </c>
    </row>
    <row r="3339" spans="1:5" hidden="1">
      <c r="A3339" s="43" t="s">
        <v>157</v>
      </c>
      <c r="B3339" s="52">
        <v>21125</v>
      </c>
      <c r="C3339" s="52">
        <v>21094</v>
      </c>
      <c r="D3339" s="52">
        <v>21124</v>
      </c>
      <c r="E3339" s="57">
        <v>32.6</v>
      </c>
    </row>
    <row r="3340" spans="1:5" hidden="1">
      <c r="A3340" s="43" t="s">
        <v>157</v>
      </c>
      <c r="B3340" s="52">
        <v>21155</v>
      </c>
      <c r="C3340" s="52">
        <v>21125</v>
      </c>
      <c r="D3340" s="52">
        <v>21154</v>
      </c>
      <c r="E3340" s="57">
        <v>27.8</v>
      </c>
    </row>
    <row r="3341" spans="1:5" hidden="1">
      <c r="A3341" s="43" t="s">
        <v>157</v>
      </c>
      <c r="B3341" s="52">
        <v>21186</v>
      </c>
      <c r="C3341" s="52">
        <v>21155</v>
      </c>
      <c r="D3341" s="52">
        <v>21185</v>
      </c>
      <c r="E3341" s="57">
        <v>27.3</v>
      </c>
    </row>
    <row r="3342" spans="1:5" hidden="1">
      <c r="A3342" s="43" t="s">
        <v>157</v>
      </c>
      <c r="B3342" s="52">
        <v>21217</v>
      </c>
      <c r="C3342" s="52">
        <v>21186</v>
      </c>
      <c r="D3342" s="52">
        <v>21216</v>
      </c>
      <c r="E3342" s="57">
        <v>30.3</v>
      </c>
    </row>
    <row r="3343" spans="1:5" hidden="1">
      <c r="A3343" s="43" t="s">
        <v>157</v>
      </c>
      <c r="B3343" s="52">
        <v>21245</v>
      </c>
      <c r="C3343" s="52">
        <v>21217</v>
      </c>
      <c r="D3343" s="52">
        <v>21244</v>
      </c>
      <c r="E3343" s="57">
        <v>31</v>
      </c>
    </row>
    <row r="3344" spans="1:5" hidden="1">
      <c r="A3344" s="43" t="s">
        <v>157</v>
      </c>
      <c r="B3344" s="52">
        <v>21276</v>
      </c>
      <c r="C3344" s="52">
        <v>21245</v>
      </c>
      <c r="D3344" s="52">
        <v>21275</v>
      </c>
      <c r="E3344" s="57">
        <v>34</v>
      </c>
    </row>
    <row r="3345" spans="1:5" hidden="1">
      <c r="A3345" s="43" t="s">
        <v>157</v>
      </c>
      <c r="B3345" s="52">
        <v>21306</v>
      </c>
      <c r="C3345" s="52">
        <v>21276</v>
      </c>
      <c r="D3345" s="52">
        <v>21305</v>
      </c>
      <c r="E3345" s="57">
        <v>35.5</v>
      </c>
    </row>
    <row r="3346" spans="1:5" hidden="1">
      <c r="A3346" s="43" t="s">
        <v>157</v>
      </c>
      <c r="B3346" s="52">
        <v>21337</v>
      </c>
      <c r="C3346" s="52">
        <v>21306</v>
      </c>
      <c r="D3346" s="52">
        <v>21336</v>
      </c>
      <c r="E3346" s="57">
        <v>38.5</v>
      </c>
    </row>
    <row r="3347" spans="1:5" hidden="1">
      <c r="A3347" s="43" t="s">
        <v>157</v>
      </c>
      <c r="B3347" s="52">
        <v>21367</v>
      </c>
      <c r="C3347" s="52">
        <v>21337</v>
      </c>
      <c r="D3347" s="52">
        <v>21366</v>
      </c>
      <c r="E3347" s="57">
        <v>39.200000000000003</v>
      </c>
    </row>
    <row r="3348" spans="1:5" hidden="1">
      <c r="A3348" s="43" t="s">
        <v>157</v>
      </c>
      <c r="B3348" s="52">
        <v>21398</v>
      </c>
      <c r="C3348" s="52">
        <v>21367</v>
      </c>
      <c r="D3348" s="52">
        <v>21397</v>
      </c>
      <c r="E3348" s="57">
        <v>43</v>
      </c>
    </row>
    <row r="3349" spans="1:5" hidden="1">
      <c r="A3349" s="43" t="s">
        <v>157</v>
      </c>
      <c r="B3349" s="52">
        <v>21429</v>
      </c>
      <c r="C3349" s="52">
        <v>21398</v>
      </c>
      <c r="D3349" s="52">
        <v>21428</v>
      </c>
      <c r="E3349" s="57">
        <v>44.7</v>
      </c>
    </row>
    <row r="3350" spans="1:5" hidden="1">
      <c r="A3350" s="43" t="s">
        <v>157</v>
      </c>
      <c r="B3350" s="52">
        <v>21459</v>
      </c>
      <c r="C3350" s="52">
        <v>21429</v>
      </c>
      <c r="D3350" s="52">
        <v>21458</v>
      </c>
      <c r="E3350" s="57">
        <v>51.1</v>
      </c>
    </row>
    <row r="3351" spans="1:5" hidden="1">
      <c r="A3351" s="43" t="s">
        <v>157</v>
      </c>
      <c r="B3351" s="52">
        <v>21490</v>
      </c>
      <c r="C3351" s="52">
        <v>21459</v>
      </c>
      <c r="D3351" s="52">
        <v>21489</v>
      </c>
      <c r="E3351" s="57">
        <v>52.4</v>
      </c>
    </row>
    <row r="3352" spans="1:5" hidden="1">
      <c r="A3352" s="43" t="s">
        <v>157</v>
      </c>
      <c r="B3352" s="52">
        <v>21520</v>
      </c>
      <c r="C3352" s="52">
        <v>21490</v>
      </c>
      <c r="D3352" s="52">
        <v>21519</v>
      </c>
      <c r="E3352" s="57">
        <v>55.8</v>
      </c>
    </row>
    <row r="3353" spans="1:5" hidden="1">
      <c r="A3353" s="43" t="s">
        <v>157</v>
      </c>
      <c r="B3353" s="52">
        <v>21551</v>
      </c>
      <c r="C3353" s="52">
        <v>21520</v>
      </c>
      <c r="D3353" s="52">
        <v>21550</v>
      </c>
      <c r="E3353" s="57">
        <v>56.4</v>
      </c>
    </row>
    <row r="3354" spans="1:5" hidden="1">
      <c r="A3354" s="43" t="s">
        <v>157</v>
      </c>
      <c r="B3354" s="52">
        <v>21582</v>
      </c>
      <c r="C3354" s="52">
        <v>21551</v>
      </c>
      <c r="D3354" s="52">
        <v>21581</v>
      </c>
      <c r="E3354" s="57">
        <v>61.8</v>
      </c>
    </row>
    <row r="3355" spans="1:5" hidden="1">
      <c r="A3355" s="43" t="s">
        <v>157</v>
      </c>
      <c r="B3355" s="52">
        <v>21610</v>
      </c>
      <c r="C3355" s="52">
        <v>21582</v>
      </c>
      <c r="D3355" s="52">
        <v>21609</v>
      </c>
      <c r="E3355" s="57">
        <v>67.3</v>
      </c>
    </row>
    <row r="3356" spans="1:5" hidden="1">
      <c r="A3356" s="43" t="s">
        <v>157</v>
      </c>
      <c r="B3356" s="52">
        <v>21641</v>
      </c>
      <c r="C3356" s="52">
        <v>21610</v>
      </c>
      <c r="D3356" s="52">
        <v>21640</v>
      </c>
      <c r="E3356" s="57">
        <v>66.3</v>
      </c>
    </row>
    <row r="3357" spans="1:5" hidden="1">
      <c r="A3357" s="43" t="s">
        <v>157</v>
      </c>
      <c r="B3357" s="52">
        <v>21671</v>
      </c>
      <c r="C3357" s="52">
        <v>21641</v>
      </c>
      <c r="D3357" s="52">
        <v>21670</v>
      </c>
      <c r="E3357" s="57">
        <v>64.8</v>
      </c>
    </row>
    <row r="3358" spans="1:5" hidden="1">
      <c r="A3358" s="43" t="s">
        <v>157</v>
      </c>
      <c r="B3358" s="52">
        <v>21702</v>
      </c>
      <c r="C3358" s="52">
        <v>21671</v>
      </c>
      <c r="D3358" s="52">
        <v>21701</v>
      </c>
      <c r="E3358" s="57">
        <v>63</v>
      </c>
    </row>
    <row r="3359" spans="1:5" hidden="1">
      <c r="A3359" s="43" t="s">
        <v>157</v>
      </c>
      <c r="B3359" s="52">
        <v>21732</v>
      </c>
      <c r="C3359" s="52">
        <v>21702</v>
      </c>
      <c r="D3359" s="52">
        <v>21731</v>
      </c>
      <c r="E3359" s="57">
        <v>63.7</v>
      </c>
    </row>
    <row r="3360" spans="1:5" hidden="1">
      <c r="A3360" s="43" t="s">
        <v>157</v>
      </c>
      <c r="B3360" s="52">
        <v>21763</v>
      </c>
      <c r="C3360" s="52">
        <v>21732</v>
      </c>
      <c r="D3360" s="52">
        <v>21762</v>
      </c>
      <c r="E3360" s="57">
        <v>59.1</v>
      </c>
    </row>
    <row r="3361" spans="1:5" hidden="1">
      <c r="A3361" s="43" t="s">
        <v>157</v>
      </c>
      <c r="B3361" s="52">
        <v>21794</v>
      </c>
      <c r="C3361" s="52">
        <v>21763</v>
      </c>
      <c r="D3361" s="52">
        <v>21793</v>
      </c>
      <c r="E3361" s="57">
        <v>57.4</v>
      </c>
    </row>
    <row r="3362" spans="1:5" hidden="1">
      <c r="A3362" s="43" t="s">
        <v>157</v>
      </c>
      <c r="B3362" s="52">
        <v>21824</v>
      </c>
      <c r="C3362" s="52">
        <v>21794</v>
      </c>
      <c r="D3362" s="52">
        <v>21823</v>
      </c>
      <c r="E3362" s="57">
        <v>57.5</v>
      </c>
    </row>
    <row r="3363" spans="1:5" hidden="1">
      <c r="A3363" s="43" t="s">
        <v>157</v>
      </c>
      <c r="B3363" s="52">
        <v>21855</v>
      </c>
      <c r="C3363" s="52">
        <v>21824</v>
      </c>
      <c r="D3363" s="52">
        <v>21854</v>
      </c>
      <c r="E3363" s="57">
        <v>58.5</v>
      </c>
    </row>
    <row r="3364" spans="1:5" hidden="1">
      <c r="A3364" s="43" t="s">
        <v>157</v>
      </c>
      <c r="B3364" s="52">
        <v>21885</v>
      </c>
      <c r="C3364" s="52">
        <v>21855</v>
      </c>
      <c r="D3364" s="52">
        <v>21884</v>
      </c>
      <c r="E3364" s="57">
        <v>54.6</v>
      </c>
    </row>
    <row r="3365" spans="1:5" hidden="1">
      <c r="A3365" s="43" t="s">
        <v>157</v>
      </c>
      <c r="B3365" s="52">
        <v>21916</v>
      </c>
      <c r="C3365" s="52">
        <v>21885</v>
      </c>
      <c r="D3365" s="52">
        <v>21915</v>
      </c>
      <c r="E3365" s="57">
        <v>53.7</v>
      </c>
    </row>
    <row r="3366" spans="1:5" hidden="1">
      <c r="A3366" s="43" t="s">
        <v>157</v>
      </c>
      <c r="B3366" s="52">
        <v>21947</v>
      </c>
      <c r="C3366" s="52">
        <v>21916</v>
      </c>
      <c r="D3366" s="52">
        <v>21946</v>
      </c>
      <c r="E3366" s="57">
        <v>46.2</v>
      </c>
    </row>
    <row r="3367" spans="1:5" hidden="1">
      <c r="A3367" s="43" t="s">
        <v>157</v>
      </c>
      <c r="B3367" s="52">
        <v>21976</v>
      </c>
      <c r="C3367" s="52">
        <v>21947</v>
      </c>
      <c r="D3367" s="52">
        <v>21975</v>
      </c>
      <c r="E3367" s="57">
        <v>31.7</v>
      </c>
    </row>
    <row r="3368" spans="1:5" hidden="1">
      <c r="A3368" s="43" t="s">
        <v>157</v>
      </c>
      <c r="B3368" s="52">
        <v>22007</v>
      </c>
      <c r="C3368" s="52">
        <v>21976</v>
      </c>
      <c r="D3368" s="52">
        <v>22006</v>
      </c>
      <c r="E3368" s="57">
        <v>28.8</v>
      </c>
    </row>
    <row r="3369" spans="1:5" hidden="1">
      <c r="A3369" s="43" t="s">
        <v>157</v>
      </c>
      <c r="B3369" s="52">
        <v>22037</v>
      </c>
      <c r="C3369" s="52">
        <v>22007</v>
      </c>
      <c r="D3369" s="52">
        <v>22036</v>
      </c>
      <c r="E3369" s="57">
        <v>28.9</v>
      </c>
    </row>
    <row r="3370" spans="1:5" hidden="1">
      <c r="A3370" s="43" t="s">
        <v>157</v>
      </c>
      <c r="B3370" s="52">
        <v>22068</v>
      </c>
      <c r="C3370" s="52">
        <v>22037</v>
      </c>
      <c r="D3370" s="52">
        <v>22067</v>
      </c>
      <c r="E3370" s="57">
        <v>32.299999999999997</v>
      </c>
    </row>
    <row r="3371" spans="1:5" hidden="1">
      <c r="A3371" s="43" t="s">
        <v>157</v>
      </c>
      <c r="B3371" s="52">
        <v>22098</v>
      </c>
      <c r="C3371" s="52">
        <v>22068</v>
      </c>
      <c r="D3371" s="52">
        <v>22097</v>
      </c>
      <c r="E3371" s="57">
        <v>34.799999999999997</v>
      </c>
    </row>
    <row r="3372" spans="1:5" hidden="1">
      <c r="A3372" s="43" t="s">
        <v>157</v>
      </c>
      <c r="B3372" s="52">
        <v>22129</v>
      </c>
      <c r="C3372" s="52">
        <v>22098</v>
      </c>
      <c r="D3372" s="52">
        <v>22128</v>
      </c>
      <c r="E3372" s="57">
        <v>35.799999999999997</v>
      </c>
    </row>
    <row r="3373" spans="1:5" hidden="1">
      <c r="A3373" s="43" t="s">
        <v>157</v>
      </c>
      <c r="B3373" s="52">
        <v>22160</v>
      </c>
      <c r="C3373" s="52">
        <v>22129</v>
      </c>
      <c r="D3373" s="52">
        <v>22159</v>
      </c>
      <c r="E3373" s="57">
        <v>38</v>
      </c>
    </row>
    <row r="3374" spans="1:5" hidden="1">
      <c r="A3374" s="43" t="s">
        <v>157</v>
      </c>
      <c r="B3374" s="52">
        <v>22190</v>
      </c>
      <c r="C3374" s="52">
        <v>22160</v>
      </c>
      <c r="D3374" s="52">
        <v>22189</v>
      </c>
      <c r="E3374" s="57">
        <v>37.299999999999997</v>
      </c>
    </row>
    <row r="3375" spans="1:5" hidden="1">
      <c r="A3375" s="43" t="s">
        <v>157</v>
      </c>
      <c r="B3375" s="52">
        <v>22221</v>
      </c>
      <c r="C3375" s="52">
        <v>22190</v>
      </c>
      <c r="D3375" s="52">
        <v>22220</v>
      </c>
      <c r="E3375" s="57">
        <v>36.200000000000003</v>
      </c>
    </row>
    <row r="3376" spans="1:5" hidden="1">
      <c r="A3376" s="43" t="s">
        <v>157</v>
      </c>
      <c r="B3376" s="52">
        <v>22251</v>
      </c>
      <c r="C3376" s="52">
        <v>22221</v>
      </c>
      <c r="D3376" s="52">
        <v>22250</v>
      </c>
      <c r="E3376" s="57">
        <v>37.6</v>
      </c>
    </row>
    <row r="3377" spans="1:5" hidden="1">
      <c r="A3377" s="43" t="s">
        <v>157</v>
      </c>
      <c r="B3377" s="52">
        <v>22282</v>
      </c>
      <c r="C3377" s="52">
        <v>22251</v>
      </c>
      <c r="D3377" s="52">
        <v>22281</v>
      </c>
      <c r="E3377" s="57">
        <v>40.4</v>
      </c>
    </row>
    <row r="3378" spans="1:5" hidden="1">
      <c r="A3378" s="43" t="s">
        <v>157</v>
      </c>
      <c r="B3378" s="52">
        <v>22313</v>
      </c>
      <c r="C3378" s="52">
        <v>22282</v>
      </c>
      <c r="D3378" s="52">
        <v>22312</v>
      </c>
      <c r="E3378" s="57">
        <v>39.200000000000003</v>
      </c>
    </row>
    <row r="3379" spans="1:5" hidden="1">
      <c r="A3379" s="43" t="s">
        <v>157</v>
      </c>
      <c r="B3379" s="52">
        <v>22341</v>
      </c>
      <c r="C3379" s="52">
        <v>22313</v>
      </c>
      <c r="D3379" s="52">
        <v>22340</v>
      </c>
      <c r="E3379" s="57">
        <v>41.1</v>
      </c>
    </row>
    <row r="3380" spans="1:5" hidden="1">
      <c r="A3380" s="43" t="s">
        <v>157</v>
      </c>
      <c r="B3380" s="52">
        <v>22372</v>
      </c>
      <c r="C3380" s="52">
        <v>22341</v>
      </c>
      <c r="D3380" s="52">
        <v>22371</v>
      </c>
      <c r="E3380" s="57">
        <v>42.1</v>
      </c>
    </row>
    <row r="3381" spans="1:5" hidden="1">
      <c r="A3381" s="43" t="s">
        <v>157</v>
      </c>
      <c r="B3381" s="52">
        <v>22402</v>
      </c>
      <c r="C3381" s="52">
        <v>22372</v>
      </c>
      <c r="D3381" s="52">
        <v>22401</v>
      </c>
      <c r="E3381" s="57">
        <v>47.5</v>
      </c>
    </row>
    <row r="3382" spans="1:5" hidden="1">
      <c r="A3382" s="43" t="s">
        <v>157</v>
      </c>
      <c r="B3382" s="52">
        <v>22433</v>
      </c>
      <c r="C3382" s="52">
        <v>22402</v>
      </c>
      <c r="D3382" s="52">
        <v>22432</v>
      </c>
      <c r="E3382" s="57">
        <v>47.9</v>
      </c>
    </row>
    <row r="3383" spans="1:5" hidden="1">
      <c r="A3383" s="43" t="s">
        <v>157</v>
      </c>
      <c r="B3383" s="52">
        <v>22463</v>
      </c>
      <c r="C3383" s="52">
        <v>22433</v>
      </c>
      <c r="D3383" s="52">
        <v>22462</v>
      </c>
      <c r="E3383" s="57">
        <v>49.3</v>
      </c>
    </row>
    <row r="3384" spans="1:5" hidden="1">
      <c r="A3384" s="43" t="s">
        <v>157</v>
      </c>
      <c r="B3384" s="52">
        <v>22494</v>
      </c>
      <c r="C3384" s="52">
        <v>22463</v>
      </c>
      <c r="D3384" s="52">
        <v>22493</v>
      </c>
      <c r="E3384" s="57">
        <v>49.4</v>
      </c>
    </row>
    <row r="3385" spans="1:5" hidden="1">
      <c r="A3385" s="43" t="s">
        <v>157</v>
      </c>
      <c r="B3385" s="52">
        <v>22525</v>
      </c>
      <c r="C3385" s="52">
        <v>22494</v>
      </c>
      <c r="D3385" s="52">
        <v>22524</v>
      </c>
      <c r="E3385" s="57">
        <v>50.6</v>
      </c>
    </row>
    <row r="3386" spans="1:5" hidden="1">
      <c r="A3386" s="43" t="s">
        <v>157</v>
      </c>
      <c r="B3386" s="52">
        <v>22555</v>
      </c>
      <c r="C3386" s="52">
        <v>22525</v>
      </c>
      <c r="D3386" s="52">
        <v>22554</v>
      </c>
      <c r="E3386" s="57">
        <v>50.7</v>
      </c>
    </row>
    <row r="3387" spans="1:5" hidden="1">
      <c r="A3387" s="43" t="s">
        <v>157</v>
      </c>
      <c r="B3387" s="52">
        <v>22586</v>
      </c>
      <c r="C3387" s="52">
        <v>22555</v>
      </c>
      <c r="D3387" s="52">
        <v>22585</v>
      </c>
      <c r="E3387" s="57">
        <v>52.4</v>
      </c>
    </row>
    <row r="3388" spans="1:5" hidden="1">
      <c r="A3388" s="43" t="s">
        <v>157</v>
      </c>
      <c r="B3388" s="52">
        <v>22616</v>
      </c>
      <c r="C3388" s="52">
        <v>22586</v>
      </c>
      <c r="D3388" s="52">
        <v>22615</v>
      </c>
      <c r="E3388" s="57">
        <v>51.1</v>
      </c>
    </row>
    <row r="3389" spans="1:5" hidden="1">
      <c r="A3389" s="43" t="s">
        <v>157</v>
      </c>
      <c r="B3389" s="52">
        <v>22647</v>
      </c>
      <c r="C3389" s="52">
        <v>22616</v>
      </c>
      <c r="D3389" s="52">
        <v>22646</v>
      </c>
      <c r="E3389" s="57">
        <v>55.8</v>
      </c>
    </row>
    <row r="3390" spans="1:5" hidden="1">
      <c r="A3390" s="43" t="s">
        <v>157</v>
      </c>
      <c r="B3390" s="52">
        <v>22678</v>
      </c>
      <c r="C3390" s="52">
        <v>22647</v>
      </c>
      <c r="D3390" s="52">
        <v>22677</v>
      </c>
      <c r="E3390" s="57">
        <v>57.1</v>
      </c>
    </row>
    <row r="3391" spans="1:5" hidden="1">
      <c r="A3391" s="43" t="s">
        <v>157</v>
      </c>
      <c r="B3391" s="52">
        <v>22706</v>
      </c>
      <c r="C3391" s="52">
        <v>22678</v>
      </c>
      <c r="D3391" s="52">
        <v>22705</v>
      </c>
      <c r="E3391" s="57">
        <v>56.2</v>
      </c>
    </row>
    <row r="3392" spans="1:5" hidden="1">
      <c r="A3392" s="43" t="s">
        <v>157</v>
      </c>
      <c r="B3392" s="52">
        <v>22737</v>
      </c>
      <c r="C3392" s="52">
        <v>22706</v>
      </c>
      <c r="D3392" s="52">
        <v>22736</v>
      </c>
      <c r="E3392" s="57">
        <v>57</v>
      </c>
    </row>
    <row r="3393" spans="1:5" hidden="1">
      <c r="A3393" s="43" t="s">
        <v>157</v>
      </c>
      <c r="B3393" s="52">
        <v>22767</v>
      </c>
      <c r="C3393" s="52">
        <v>22737</v>
      </c>
      <c r="D3393" s="52">
        <v>22766</v>
      </c>
      <c r="E3393" s="57">
        <v>47.4</v>
      </c>
    </row>
    <row r="3394" spans="1:5" hidden="1">
      <c r="A3394" s="43" t="s">
        <v>157</v>
      </c>
      <c r="B3394" s="52">
        <v>22798</v>
      </c>
      <c r="C3394" s="52">
        <v>22767</v>
      </c>
      <c r="D3394" s="52">
        <v>22797</v>
      </c>
      <c r="E3394" s="57">
        <v>45.2</v>
      </c>
    </row>
    <row r="3395" spans="1:5" hidden="1">
      <c r="A3395" s="43" t="s">
        <v>157</v>
      </c>
      <c r="B3395" s="52">
        <v>22828</v>
      </c>
      <c r="C3395" s="52">
        <v>22798</v>
      </c>
      <c r="D3395" s="52">
        <v>22827</v>
      </c>
      <c r="E3395" s="57">
        <v>43.3</v>
      </c>
    </row>
    <row r="3396" spans="1:5" hidden="1">
      <c r="A3396" s="43" t="s">
        <v>157</v>
      </c>
      <c r="B3396" s="52">
        <v>22859</v>
      </c>
      <c r="C3396" s="52">
        <v>22828</v>
      </c>
      <c r="D3396" s="52">
        <v>22858</v>
      </c>
      <c r="E3396" s="57">
        <v>45.1</v>
      </c>
    </row>
    <row r="3397" spans="1:5" hidden="1">
      <c r="A3397" s="43" t="s">
        <v>157</v>
      </c>
      <c r="B3397" s="52">
        <v>22890</v>
      </c>
      <c r="C3397" s="52">
        <v>22859</v>
      </c>
      <c r="D3397" s="52">
        <v>22889</v>
      </c>
      <c r="E3397" s="57">
        <v>43.7</v>
      </c>
    </row>
    <row r="3398" spans="1:5" hidden="1">
      <c r="A3398" s="43" t="s">
        <v>157</v>
      </c>
      <c r="B3398" s="52">
        <v>22920</v>
      </c>
      <c r="C3398" s="52">
        <v>22890</v>
      </c>
      <c r="D3398" s="52">
        <v>22919</v>
      </c>
      <c r="E3398" s="57">
        <v>45.1</v>
      </c>
    </row>
    <row r="3399" spans="1:5" hidden="1">
      <c r="A3399" s="43" t="s">
        <v>157</v>
      </c>
      <c r="B3399" s="52">
        <v>22951</v>
      </c>
      <c r="C3399" s="52">
        <v>22920</v>
      </c>
      <c r="D3399" s="52">
        <v>22950</v>
      </c>
      <c r="E3399" s="57">
        <v>46.7</v>
      </c>
    </row>
    <row r="3400" spans="1:5" hidden="1">
      <c r="A3400" s="43" t="s">
        <v>157</v>
      </c>
      <c r="B3400" s="52">
        <v>22981</v>
      </c>
      <c r="C3400" s="52">
        <v>22951</v>
      </c>
      <c r="D3400" s="52">
        <v>22980</v>
      </c>
      <c r="E3400" s="57">
        <v>48.7</v>
      </c>
    </row>
    <row r="3401" spans="1:5" hidden="1">
      <c r="A3401" s="43" t="s">
        <v>157</v>
      </c>
      <c r="B3401" s="52">
        <v>23012</v>
      </c>
      <c r="C3401" s="52">
        <v>22981</v>
      </c>
      <c r="D3401" s="52">
        <v>23011</v>
      </c>
      <c r="E3401" s="57">
        <v>50.1</v>
      </c>
    </row>
    <row r="3402" spans="1:5" hidden="1">
      <c r="A3402" s="43" t="s">
        <v>157</v>
      </c>
      <c r="B3402" s="52">
        <v>23043</v>
      </c>
      <c r="C3402" s="52">
        <v>23012</v>
      </c>
      <c r="D3402" s="52">
        <v>23042</v>
      </c>
      <c r="E3402" s="57">
        <v>50.4</v>
      </c>
    </row>
    <row r="3403" spans="1:5" hidden="1">
      <c r="A3403" s="43" t="s">
        <v>157</v>
      </c>
      <c r="B3403" s="52">
        <v>23071</v>
      </c>
      <c r="C3403" s="52">
        <v>23043</v>
      </c>
      <c r="D3403" s="52">
        <v>23070</v>
      </c>
      <c r="E3403" s="57">
        <v>51</v>
      </c>
    </row>
    <row r="3404" spans="1:5" hidden="1">
      <c r="A3404" s="43" t="s">
        <v>157</v>
      </c>
      <c r="B3404" s="52">
        <v>23102</v>
      </c>
      <c r="C3404" s="52">
        <v>23071</v>
      </c>
      <c r="D3404" s="52">
        <v>23101</v>
      </c>
      <c r="E3404" s="57">
        <v>54.9</v>
      </c>
    </row>
    <row r="3405" spans="1:5" hidden="1">
      <c r="A3405" s="43" t="s">
        <v>157</v>
      </c>
      <c r="B3405" s="52">
        <v>23132</v>
      </c>
      <c r="C3405" s="52">
        <v>23102</v>
      </c>
      <c r="D3405" s="52">
        <v>23131</v>
      </c>
      <c r="E3405" s="57">
        <v>58.2</v>
      </c>
    </row>
    <row r="3406" spans="1:5" hidden="1">
      <c r="A3406" s="43" t="s">
        <v>157</v>
      </c>
      <c r="B3406" s="52">
        <v>23163</v>
      </c>
      <c r="C3406" s="52">
        <v>23132</v>
      </c>
      <c r="D3406" s="52">
        <v>23162</v>
      </c>
      <c r="E3406" s="57">
        <v>56.4</v>
      </c>
    </row>
    <row r="3407" spans="1:5" hidden="1">
      <c r="A3407" s="43" t="s">
        <v>157</v>
      </c>
      <c r="B3407" s="52">
        <v>23193</v>
      </c>
      <c r="C3407" s="52">
        <v>23163</v>
      </c>
      <c r="D3407" s="52">
        <v>23192</v>
      </c>
      <c r="E3407" s="57">
        <v>56.3</v>
      </c>
    </row>
    <row r="3408" spans="1:5" hidden="1">
      <c r="A3408" s="43" t="s">
        <v>157</v>
      </c>
      <c r="B3408" s="52">
        <v>23224</v>
      </c>
      <c r="C3408" s="52">
        <v>23193</v>
      </c>
      <c r="D3408" s="52">
        <v>23223</v>
      </c>
      <c r="E3408" s="57">
        <v>43.6</v>
      </c>
    </row>
    <row r="3409" spans="1:5" hidden="1">
      <c r="A3409" s="43" t="s">
        <v>157</v>
      </c>
      <c r="B3409" s="52">
        <v>23255</v>
      </c>
      <c r="C3409" s="52">
        <v>23224</v>
      </c>
      <c r="D3409" s="52">
        <v>23254</v>
      </c>
      <c r="E3409" s="57">
        <v>48.5</v>
      </c>
    </row>
    <row r="3410" spans="1:5" hidden="1">
      <c r="A3410" s="43" t="s">
        <v>157</v>
      </c>
      <c r="B3410" s="52">
        <v>23285</v>
      </c>
      <c r="C3410" s="52">
        <v>23255</v>
      </c>
      <c r="D3410" s="52">
        <v>23284</v>
      </c>
      <c r="E3410" s="57">
        <v>49.7</v>
      </c>
    </row>
    <row r="3411" spans="1:5" hidden="1">
      <c r="A3411" s="43" t="s">
        <v>157</v>
      </c>
      <c r="B3411" s="52">
        <v>23316</v>
      </c>
      <c r="C3411" s="52">
        <v>23285</v>
      </c>
      <c r="D3411" s="52">
        <v>23315</v>
      </c>
      <c r="E3411" s="57">
        <v>47.4</v>
      </c>
    </row>
    <row r="3412" spans="1:5" hidden="1">
      <c r="A3412" s="43" t="s">
        <v>157</v>
      </c>
      <c r="B3412" s="52">
        <v>23346</v>
      </c>
      <c r="C3412" s="52">
        <v>23316</v>
      </c>
      <c r="D3412" s="52">
        <v>23345</v>
      </c>
      <c r="E3412" s="57">
        <v>48.7</v>
      </c>
    </row>
    <row r="3413" spans="1:5" hidden="1">
      <c r="A3413" s="43" t="s">
        <v>157</v>
      </c>
      <c r="B3413" s="52">
        <v>23377</v>
      </c>
      <c r="C3413" s="52">
        <v>23346</v>
      </c>
      <c r="D3413" s="52">
        <v>23376</v>
      </c>
      <c r="E3413" s="57">
        <v>47.6</v>
      </c>
    </row>
    <row r="3414" spans="1:5" hidden="1">
      <c r="A3414" s="43" t="s">
        <v>157</v>
      </c>
      <c r="B3414" s="52">
        <v>23408</v>
      </c>
      <c r="C3414" s="52">
        <v>23377</v>
      </c>
      <c r="D3414" s="52">
        <v>23407</v>
      </c>
      <c r="E3414" s="57">
        <v>55.3</v>
      </c>
    </row>
    <row r="3415" spans="1:5" hidden="1">
      <c r="A3415" s="43" t="s">
        <v>157</v>
      </c>
      <c r="B3415" s="52">
        <v>23437</v>
      </c>
      <c r="C3415" s="52">
        <v>23408</v>
      </c>
      <c r="D3415" s="52">
        <v>23436</v>
      </c>
      <c r="E3415" s="57">
        <v>51.9</v>
      </c>
    </row>
    <row r="3416" spans="1:5" hidden="1">
      <c r="A3416" s="43" t="s">
        <v>157</v>
      </c>
      <c r="B3416" s="52">
        <v>23468</v>
      </c>
      <c r="C3416" s="52">
        <v>23437</v>
      </c>
      <c r="D3416" s="52">
        <v>23467</v>
      </c>
      <c r="E3416" s="57">
        <v>60.3</v>
      </c>
    </row>
    <row r="3417" spans="1:5" hidden="1">
      <c r="A3417" s="43" t="s">
        <v>157</v>
      </c>
      <c r="B3417" s="52">
        <v>23498</v>
      </c>
      <c r="C3417" s="52">
        <v>23468</v>
      </c>
      <c r="D3417" s="52">
        <v>23497</v>
      </c>
      <c r="E3417" s="57">
        <v>57.7</v>
      </c>
    </row>
    <row r="3418" spans="1:5" hidden="1">
      <c r="A3418" s="43" t="s">
        <v>157</v>
      </c>
      <c r="B3418" s="52">
        <v>23529</v>
      </c>
      <c r="C3418" s="52">
        <v>23498</v>
      </c>
      <c r="D3418" s="52">
        <v>23528</v>
      </c>
      <c r="E3418" s="57">
        <v>61.4</v>
      </c>
    </row>
    <row r="3419" spans="1:5" hidden="1">
      <c r="A3419" s="43" t="s">
        <v>157</v>
      </c>
      <c r="B3419" s="52">
        <v>23559</v>
      </c>
      <c r="C3419" s="52">
        <v>23529</v>
      </c>
      <c r="D3419" s="52">
        <v>23558</v>
      </c>
      <c r="E3419" s="57">
        <v>57.6</v>
      </c>
    </row>
    <row r="3420" spans="1:5" hidden="1">
      <c r="A3420" s="43" t="s">
        <v>157</v>
      </c>
      <c r="B3420" s="52">
        <v>23590</v>
      </c>
      <c r="C3420" s="52">
        <v>23559</v>
      </c>
      <c r="D3420" s="52">
        <v>23589</v>
      </c>
      <c r="E3420" s="57">
        <v>61.8</v>
      </c>
    </row>
    <row r="3421" spans="1:5" hidden="1">
      <c r="A3421" s="43" t="s">
        <v>157</v>
      </c>
      <c r="B3421" s="52">
        <v>23621</v>
      </c>
      <c r="C3421" s="52">
        <v>23590</v>
      </c>
      <c r="D3421" s="52">
        <v>23620</v>
      </c>
      <c r="E3421" s="57">
        <v>66.2</v>
      </c>
    </row>
    <row r="3422" spans="1:5" hidden="1">
      <c r="A3422" s="43" t="s">
        <v>157</v>
      </c>
      <c r="B3422" s="52">
        <v>23651</v>
      </c>
      <c r="C3422" s="52">
        <v>23621</v>
      </c>
      <c r="D3422" s="52">
        <v>23650</v>
      </c>
      <c r="E3422" s="57">
        <v>71.900000000000006</v>
      </c>
    </row>
    <row r="3423" spans="1:5" hidden="1">
      <c r="A3423" s="43" t="s">
        <v>157</v>
      </c>
      <c r="B3423" s="52">
        <v>23682</v>
      </c>
      <c r="C3423" s="52">
        <v>23651</v>
      </c>
      <c r="D3423" s="52">
        <v>23681</v>
      </c>
      <c r="E3423" s="57">
        <v>71.2</v>
      </c>
    </row>
    <row r="3424" spans="1:5" hidden="1">
      <c r="A3424" s="43" t="s">
        <v>157</v>
      </c>
      <c r="B3424" s="52">
        <v>23712</v>
      </c>
      <c r="C3424" s="52">
        <v>23682</v>
      </c>
      <c r="D3424" s="52">
        <v>23711</v>
      </c>
      <c r="E3424" s="57">
        <v>70.3</v>
      </c>
    </row>
    <row r="3425" spans="1:5" hidden="1">
      <c r="A3425" s="43" t="s">
        <v>157</v>
      </c>
      <c r="B3425" s="52">
        <v>23743</v>
      </c>
      <c r="C3425" s="52">
        <v>23712</v>
      </c>
      <c r="D3425" s="52">
        <v>23742</v>
      </c>
      <c r="E3425" s="57">
        <v>67.8</v>
      </c>
    </row>
    <row r="3426" spans="1:5" hidden="1">
      <c r="A3426" s="43" t="s">
        <v>157</v>
      </c>
      <c r="B3426" s="52">
        <v>23774</v>
      </c>
      <c r="C3426" s="52">
        <v>23743</v>
      </c>
      <c r="D3426" s="52">
        <v>23773</v>
      </c>
      <c r="E3426" s="57">
        <v>68.5</v>
      </c>
    </row>
    <row r="3427" spans="1:5" hidden="1">
      <c r="A3427" s="43" t="s">
        <v>157</v>
      </c>
      <c r="B3427" s="52">
        <v>23802</v>
      </c>
      <c r="C3427" s="52">
        <v>23774</v>
      </c>
      <c r="D3427" s="52">
        <v>23801</v>
      </c>
      <c r="E3427" s="57">
        <v>68.099999999999994</v>
      </c>
    </row>
    <row r="3428" spans="1:5" hidden="1">
      <c r="A3428" s="43" t="s">
        <v>157</v>
      </c>
      <c r="B3428" s="52">
        <v>23833</v>
      </c>
      <c r="C3428" s="52">
        <v>23802</v>
      </c>
      <c r="D3428" s="52">
        <v>23832</v>
      </c>
      <c r="E3428" s="57">
        <v>65.900000000000006</v>
      </c>
    </row>
    <row r="3429" spans="1:5" hidden="1">
      <c r="A3429" s="43" t="s">
        <v>157</v>
      </c>
      <c r="B3429" s="52">
        <v>23863</v>
      </c>
      <c r="C3429" s="52">
        <v>23833</v>
      </c>
      <c r="D3429" s="52">
        <v>23862</v>
      </c>
      <c r="E3429" s="57">
        <v>69.400000000000006</v>
      </c>
    </row>
    <row r="3430" spans="1:5" hidden="1">
      <c r="A3430" s="43" t="s">
        <v>157</v>
      </c>
      <c r="B3430" s="52">
        <v>23894</v>
      </c>
      <c r="C3430" s="52">
        <v>23863</v>
      </c>
      <c r="D3430" s="52">
        <v>23893</v>
      </c>
      <c r="E3430" s="57">
        <v>68.900000000000006</v>
      </c>
    </row>
    <row r="3431" spans="1:5" hidden="1">
      <c r="A3431" s="43" t="s">
        <v>157</v>
      </c>
      <c r="B3431" s="52">
        <v>23924</v>
      </c>
      <c r="C3431" s="52">
        <v>23894</v>
      </c>
      <c r="D3431" s="52">
        <v>23923</v>
      </c>
      <c r="E3431" s="57">
        <v>69.3</v>
      </c>
    </row>
    <row r="3432" spans="1:5" hidden="1">
      <c r="A3432" s="43" t="s">
        <v>157</v>
      </c>
      <c r="B3432" s="52">
        <v>23955</v>
      </c>
      <c r="C3432" s="52">
        <v>23924</v>
      </c>
      <c r="D3432" s="52">
        <v>23954</v>
      </c>
      <c r="E3432" s="57">
        <v>65.099999999999994</v>
      </c>
    </row>
    <row r="3433" spans="1:5" hidden="1">
      <c r="A3433" s="43" t="s">
        <v>157</v>
      </c>
      <c r="B3433" s="52">
        <v>23986</v>
      </c>
      <c r="C3433" s="52">
        <v>23955</v>
      </c>
      <c r="D3433" s="52">
        <v>23985</v>
      </c>
      <c r="E3433" s="57">
        <v>65.400000000000006</v>
      </c>
    </row>
    <row r="3434" spans="1:5" hidden="1">
      <c r="A3434" s="43" t="s">
        <v>157</v>
      </c>
      <c r="B3434" s="52">
        <v>24016</v>
      </c>
      <c r="C3434" s="52">
        <v>23986</v>
      </c>
      <c r="D3434" s="52">
        <v>24015</v>
      </c>
      <c r="E3434" s="57">
        <v>61.2</v>
      </c>
    </row>
    <row r="3435" spans="1:5" hidden="1">
      <c r="A3435" s="43" t="s">
        <v>157</v>
      </c>
      <c r="B3435" s="52">
        <v>24047</v>
      </c>
      <c r="C3435" s="52">
        <v>24016</v>
      </c>
      <c r="D3435" s="52">
        <v>24046</v>
      </c>
      <c r="E3435" s="57">
        <v>59.1</v>
      </c>
    </row>
    <row r="3436" spans="1:5" hidden="1">
      <c r="A3436" s="43" t="s">
        <v>157</v>
      </c>
      <c r="B3436" s="52">
        <v>24077</v>
      </c>
      <c r="C3436" s="52">
        <v>24047</v>
      </c>
      <c r="D3436" s="52">
        <v>24076</v>
      </c>
      <c r="E3436" s="57">
        <v>65.099999999999994</v>
      </c>
    </row>
    <row r="3437" spans="1:5" hidden="1">
      <c r="A3437" s="43" t="s">
        <v>157</v>
      </c>
      <c r="B3437" s="52">
        <v>24108</v>
      </c>
      <c r="C3437" s="52">
        <v>24077</v>
      </c>
      <c r="D3437" s="52">
        <v>24107</v>
      </c>
      <c r="E3437" s="57">
        <v>73.5</v>
      </c>
    </row>
    <row r="3438" spans="1:5" hidden="1">
      <c r="A3438" s="43" t="s">
        <v>157</v>
      </c>
      <c r="B3438" s="52">
        <v>24139</v>
      </c>
      <c r="C3438" s="52">
        <v>24108</v>
      </c>
      <c r="D3438" s="52">
        <v>24138</v>
      </c>
      <c r="E3438" s="57">
        <v>74.900000000000006</v>
      </c>
    </row>
    <row r="3439" spans="1:5" hidden="1">
      <c r="A3439" s="43" t="s">
        <v>157</v>
      </c>
      <c r="B3439" s="52">
        <v>24167</v>
      </c>
      <c r="C3439" s="52">
        <v>24139</v>
      </c>
      <c r="D3439" s="52">
        <v>24166</v>
      </c>
      <c r="E3439" s="57">
        <v>80.099999999999994</v>
      </c>
    </row>
    <row r="3440" spans="1:5" hidden="1">
      <c r="A3440" s="43" t="s">
        <v>157</v>
      </c>
      <c r="B3440" s="52">
        <v>24198</v>
      </c>
      <c r="C3440" s="52">
        <v>24167</v>
      </c>
      <c r="D3440" s="52">
        <v>24197</v>
      </c>
      <c r="E3440" s="57">
        <v>86.4</v>
      </c>
    </row>
    <row r="3441" spans="1:5" hidden="1">
      <c r="A3441" s="43" t="s">
        <v>157</v>
      </c>
      <c r="B3441" s="52">
        <v>24228</v>
      </c>
      <c r="C3441" s="52">
        <v>24198</v>
      </c>
      <c r="D3441" s="52">
        <v>24227</v>
      </c>
      <c r="E3441" s="57">
        <v>79.3</v>
      </c>
    </row>
    <row r="3442" spans="1:5" hidden="1">
      <c r="A3442" s="43" t="s">
        <v>157</v>
      </c>
      <c r="B3442" s="52">
        <v>24259</v>
      </c>
      <c r="C3442" s="52">
        <v>24228</v>
      </c>
      <c r="D3442" s="52">
        <v>24258</v>
      </c>
      <c r="E3442" s="57">
        <v>74.599999999999994</v>
      </c>
    </row>
    <row r="3443" spans="1:5" hidden="1">
      <c r="A3443" s="43" t="s">
        <v>157</v>
      </c>
      <c r="B3443" s="52">
        <v>24289</v>
      </c>
      <c r="C3443" s="52">
        <v>24259</v>
      </c>
      <c r="D3443" s="52">
        <v>24288</v>
      </c>
      <c r="E3443" s="57">
        <v>71.599999999999994</v>
      </c>
    </row>
    <row r="3444" spans="1:5" hidden="1">
      <c r="A3444" s="43" t="s">
        <v>157</v>
      </c>
      <c r="B3444" s="52">
        <v>24320</v>
      </c>
      <c r="C3444" s="52">
        <v>24289</v>
      </c>
      <c r="D3444" s="52">
        <v>24319</v>
      </c>
      <c r="E3444" s="57">
        <v>73.099999999999994</v>
      </c>
    </row>
    <row r="3445" spans="1:5" hidden="1">
      <c r="A3445" s="43" t="s">
        <v>157</v>
      </c>
      <c r="B3445" s="52">
        <v>24351</v>
      </c>
      <c r="C3445" s="52">
        <v>24320</v>
      </c>
      <c r="D3445" s="52">
        <v>24350</v>
      </c>
      <c r="E3445" s="57">
        <v>74.3</v>
      </c>
    </row>
    <row r="3446" spans="1:5" hidden="1">
      <c r="A3446" s="43" t="s">
        <v>157</v>
      </c>
      <c r="B3446" s="52">
        <v>24381</v>
      </c>
      <c r="C3446" s="52">
        <v>24351</v>
      </c>
      <c r="D3446" s="52">
        <v>24380</v>
      </c>
      <c r="E3446" s="57">
        <v>72.400000000000006</v>
      </c>
    </row>
    <row r="3447" spans="1:5" hidden="1">
      <c r="A3447" s="43" t="s">
        <v>157</v>
      </c>
      <c r="B3447" s="52">
        <v>24412</v>
      </c>
      <c r="C3447" s="52">
        <v>24381</v>
      </c>
      <c r="D3447" s="52">
        <v>24411</v>
      </c>
      <c r="E3447" s="57">
        <v>68.7</v>
      </c>
    </row>
    <row r="3448" spans="1:5" hidden="1">
      <c r="A3448" s="43" t="s">
        <v>157</v>
      </c>
      <c r="B3448" s="52">
        <v>24442</v>
      </c>
      <c r="C3448" s="52">
        <v>24412</v>
      </c>
      <c r="D3448" s="52">
        <v>24441</v>
      </c>
      <c r="E3448" s="57">
        <v>62.6</v>
      </c>
    </row>
    <row r="3449" spans="1:5" hidden="1">
      <c r="A3449" s="43" t="s">
        <v>157</v>
      </c>
      <c r="B3449" s="52">
        <v>24473</v>
      </c>
      <c r="C3449" s="52">
        <v>24442</v>
      </c>
      <c r="D3449" s="52">
        <v>24472</v>
      </c>
      <c r="E3449" s="57">
        <v>57.9</v>
      </c>
    </row>
    <row r="3450" spans="1:5" hidden="1">
      <c r="A3450" s="43" t="s">
        <v>157</v>
      </c>
      <c r="B3450" s="52">
        <v>24504</v>
      </c>
      <c r="C3450" s="52">
        <v>24473</v>
      </c>
      <c r="D3450" s="52">
        <v>24503</v>
      </c>
      <c r="E3450" s="57">
        <v>48.2</v>
      </c>
    </row>
    <row r="3451" spans="1:5" hidden="1">
      <c r="A3451" s="43" t="s">
        <v>157</v>
      </c>
      <c r="B3451" s="52">
        <v>24532</v>
      </c>
      <c r="C3451" s="52">
        <v>24504</v>
      </c>
      <c r="D3451" s="52">
        <v>24531</v>
      </c>
      <c r="E3451" s="57">
        <v>49.9</v>
      </c>
    </row>
    <row r="3452" spans="1:5" hidden="1">
      <c r="A3452" s="43" t="s">
        <v>157</v>
      </c>
      <c r="B3452" s="52">
        <v>24563</v>
      </c>
      <c r="C3452" s="52">
        <v>24532</v>
      </c>
      <c r="D3452" s="52">
        <v>24562</v>
      </c>
      <c r="E3452" s="57">
        <v>38</v>
      </c>
    </row>
    <row r="3453" spans="1:5" hidden="1">
      <c r="A3453" s="43" t="s">
        <v>157</v>
      </c>
      <c r="B3453" s="52">
        <v>24593</v>
      </c>
      <c r="C3453" s="52">
        <v>24563</v>
      </c>
      <c r="D3453" s="52">
        <v>24592</v>
      </c>
      <c r="E3453" s="57">
        <v>36.9</v>
      </c>
    </row>
    <row r="3454" spans="1:5" hidden="1">
      <c r="A3454" s="43" t="s">
        <v>157</v>
      </c>
      <c r="B3454" s="52">
        <v>24624</v>
      </c>
      <c r="C3454" s="52">
        <v>24593</v>
      </c>
      <c r="D3454" s="52">
        <v>24623</v>
      </c>
      <c r="E3454" s="57">
        <v>34.4</v>
      </c>
    </row>
    <row r="3455" spans="1:5" hidden="1">
      <c r="A3455" s="43" t="s">
        <v>157</v>
      </c>
      <c r="B3455" s="52">
        <v>24654</v>
      </c>
      <c r="C3455" s="52">
        <v>24624</v>
      </c>
      <c r="D3455" s="52">
        <v>24653</v>
      </c>
      <c r="E3455" s="57">
        <v>36.5</v>
      </c>
    </row>
    <row r="3456" spans="1:5" hidden="1">
      <c r="A3456" s="43" t="s">
        <v>157</v>
      </c>
      <c r="B3456" s="52">
        <v>24685</v>
      </c>
      <c r="C3456" s="52">
        <v>24654</v>
      </c>
      <c r="D3456" s="52">
        <v>24684</v>
      </c>
      <c r="E3456" s="57">
        <v>40.9</v>
      </c>
    </row>
    <row r="3457" spans="1:5" hidden="1">
      <c r="A3457" s="43" t="s">
        <v>157</v>
      </c>
      <c r="B3457" s="52">
        <v>24716</v>
      </c>
      <c r="C3457" s="52">
        <v>24685</v>
      </c>
      <c r="D3457" s="52">
        <v>24715</v>
      </c>
      <c r="E3457" s="57">
        <v>44.8</v>
      </c>
    </row>
    <row r="3458" spans="1:5" hidden="1">
      <c r="A3458" s="43" t="s">
        <v>157</v>
      </c>
      <c r="B3458" s="52">
        <v>24746</v>
      </c>
      <c r="C3458" s="52">
        <v>24716</v>
      </c>
      <c r="D3458" s="52">
        <v>24745</v>
      </c>
      <c r="E3458" s="57">
        <v>46.5</v>
      </c>
    </row>
    <row r="3459" spans="1:5" hidden="1">
      <c r="A3459" s="43" t="s">
        <v>157</v>
      </c>
      <c r="B3459" s="52">
        <v>24777</v>
      </c>
      <c r="C3459" s="52">
        <v>24746</v>
      </c>
      <c r="D3459" s="52">
        <v>24776</v>
      </c>
      <c r="E3459" s="57">
        <v>51.1</v>
      </c>
    </row>
    <row r="3460" spans="1:5" hidden="1">
      <c r="A3460" s="43" t="s">
        <v>157</v>
      </c>
      <c r="B3460" s="52">
        <v>24807</v>
      </c>
      <c r="C3460" s="52">
        <v>24777</v>
      </c>
      <c r="D3460" s="52">
        <v>24806</v>
      </c>
      <c r="E3460" s="57">
        <v>51.4</v>
      </c>
    </row>
    <row r="3461" spans="1:5" hidden="1">
      <c r="A3461" s="43" t="s">
        <v>157</v>
      </c>
      <c r="B3461" s="52">
        <v>24838</v>
      </c>
      <c r="C3461" s="52">
        <v>24807</v>
      </c>
      <c r="D3461" s="52">
        <v>24837</v>
      </c>
      <c r="E3461" s="57">
        <v>49.9</v>
      </c>
    </row>
    <row r="3462" spans="1:5" hidden="1">
      <c r="A3462" s="43" t="s">
        <v>157</v>
      </c>
      <c r="B3462" s="52">
        <v>24869</v>
      </c>
      <c r="C3462" s="52">
        <v>24838</v>
      </c>
      <c r="D3462" s="52">
        <v>24868</v>
      </c>
      <c r="E3462" s="57">
        <v>50.6</v>
      </c>
    </row>
    <row r="3463" spans="1:5" hidden="1">
      <c r="A3463" s="43" t="s">
        <v>157</v>
      </c>
      <c r="B3463" s="52">
        <v>24898</v>
      </c>
      <c r="C3463" s="52">
        <v>24869</v>
      </c>
      <c r="D3463" s="52">
        <v>24897</v>
      </c>
      <c r="E3463" s="57">
        <v>53.9</v>
      </c>
    </row>
    <row r="3464" spans="1:5" hidden="1">
      <c r="A3464" s="43" t="s">
        <v>157</v>
      </c>
      <c r="B3464" s="52">
        <v>24929</v>
      </c>
      <c r="C3464" s="52">
        <v>24898</v>
      </c>
      <c r="D3464" s="52">
        <v>24928</v>
      </c>
      <c r="E3464" s="57">
        <v>54</v>
      </c>
    </row>
    <row r="3465" spans="1:5" hidden="1">
      <c r="A3465" s="43" t="s">
        <v>157</v>
      </c>
      <c r="B3465" s="52">
        <v>24959</v>
      </c>
      <c r="C3465" s="52">
        <v>24929</v>
      </c>
      <c r="D3465" s="52">
        <v>24958</v>
      </c>
      <c r="E3465" s="57">
        <v>49</v>
      </c>
    </row>
    <row r="3466" spans="1:5" hidden="1">
      <c r="A3466" s="43" t="s">
        <v>157</v>
      </c>
      <c r="B3466" s="52">
        <v>24990</v>
      </c>
      <c r="C3466" s="52">
        <v>24959</v>
      </c>
      <c r="D3466" s="52">
        <v>24989</v>
      </c>
      <c r="E3466" s="57">
        <v>49.4</v>
      </c>
    </row>
    <row r="3467" spans="1:5" hidden="1">
      <c r="A3467" s="43" t="s">
        <v>157</v>
      </c>
      <c r="B3467" s="52">
        <v>25020</v>
      </c>
      <c r="C3467" s="52">
        <v>24990</v>
      </c>
      <c r="D3467" s="52">
        <v>25019</v>
      </c>
      <c r="E3467" s="57">
        <v>49.9</v>
      </c>
    </row>
    <row r="3468" spans="1:5" hidden="1">
      <c r="A3468" s="43" t="s">
        <v>157</v>
      </c>
      <c r="B3468" s="52">
        <v>25051</v>
      </c>
      <c r="C3468" s="52">
        <v>25020</v>
      </c>
      <c r="D3468" s="52">
        <v>25050</v>
      </c>
      <c r="E3468" s="57">
        <v>55.9</v>
      </c>
    </row>
    <row r="3469" spans="1:5" hidden="1">
      <c r="A3469" s="43" t="s">
        <v>157</v>
      </c>
      <c r="B3469" s="52">
        <v>25082</v>
      </c>
      <c r="C3469" s="52">
        <v>25051</v>
      </c>
      <c r="D3469" s="52">
        <v>25081</v>
      </c>
      <c r="E3469" s="57">
        <v>47.8</v>
      </c>
    </row>
    <row r="3470" spans="1:5" hidden="1">
      <c r="A3470" s="43" t="s">
        <v>157</v>
      </c>
      <c r="B3470" s="52">
        <v>25112</v>
      </c>
      <c r="C3470" s="52">
        <v>25082</v>
      </c>
      <c r="D3470" s="52">
        <v>25111</v>
      </c>
      <c r="E3470" s="57">
        <v>48.4</v>
      </c>
    </row>
    <row r="3471" spans="1:5" hidden="1">
      <c r="A3471" s="43" t="s">
        <v>157</v>
      </c>
      <c r="B3471" s="52">
        <v>25143</v>
      </c>
      <c r="C3471" s="52">
        <v>25112</v>
      </c>
      <c r="D3471" s="52">
        <v>25142</v>
      </c>
      <c r="E3471" s="57">
        <v>53.3</v>
      </c>
    </row>
    <row r="3472" spans="1:5" hidden="1">
      <c r="A3472" s="43" t="s">
        <v>157</v>
      </c>
      <c r="B3472" s="52">
        <v>25173</v>
      </c>
      <c r="C3472" s="52">
        <v>25143</v>
      </c>
      <c r="D3472" s="52">
        <v>25172</v>
      </c>
      <c r="E3472" s="57">
        <v>61</v>
      </c>
    </row>
    <row r="3473" spans="1:5" hidden="1">
      <c r="A3473" s="43" t="s">
        <v>157</v>
      </c>
      <c r="B3473" s="52">
        <v>25204</v>
      </c>
      <c r="C3473" s="52">
        <v>25173</v>
      </c>
      <c r="D3473" s="52">
        <v>25203</v>
      </c>
      <c r="E3473" s="57">
        <v>58.3</v>
      </c>
    </row>
    <row r="3474" spans="1:5" hidden="1">
      <c r="A3474" s="43" t="s">
        <v>157</v>
      </c>
      <c r="B3474" s="52">
        <v>25235</v>
      </c>
      <c r="C3474" s="52">
        <v>25204</v>
      </c>
      <c r="D3474" s="52">
        <v>25234</v>
      </c>
      <c r="E3474" s="57">
        <v>63.6</v>
      </c>
    </row>
    <row r="3475" spans="1:5" hidden="1">
      <c r="A3475" s="43" t="s">
        <v>157</v>
      </c>
      <c r="B3475" s="52">
        <v>25263</v>
      </c>
      <c r="C3475" s="52">
        <v>25235</v>
      </c>
      <c r="D3475" s="52">
        <v>25262</v>
      </c>
      <c r="E3475" s="57">
        <v>60.1</v>
      </c>
    </row>
    <row r="3476" spans="1:5" hidden="1">
      <c r="A3476" s="43" t="s">
        <v>157</v>
      </c>
      <c r="B3476" s="52">
        <v>25294</v>
      </c>
      <c r="C3476" s="52">
        <v>25263</v>
      </c>
      <c r="D3476" s="52">
        <v>25293</v>
      </c>
      <c r="E3476" s="57">
        <v>60.5</v>
      </c>
    </row>
    <row r="3477" spans="1:5" hidden="1">
      <c r="A3477" s="43" t="s">
        <v>157</v>
      </c>
      <c r="B3477" s="52">
        <v>25324</v>
      </c>
      <c r="C3477" s="52">
        <v>25294</v>
      </c>
      <c r="D3477" s="52">
        <v>25323</v>
      </c>
      <c r="E3477" s="57">
        <v>63.9</v>
      </c>
    </row>
    <row r="3478" spans="1:5" hidden="1">
      <c r="A3478" s="43" t="s">
        <v>157</v>
      </c>
      <c r="B3478" s="52">
        <v>25355</v>
      </c>
      <c r="C3478" s="52">
        <v>25324</v>
      </c>
      <c r="D3478" s="52">
        <v>25354</v>
      </c>
      <c r="E3478" s="57">
        <v>64.900000000000006</v>
      </c>
    </row>
    <row r="3479" spans="1:5" hidden="1">
      <c r="A3479" s="43" t="s">
        <v>157</v>
      </c>
      <c r="B3479" s="52">
        <v>25385</v>
      </c>
      <c r="C3479" s="52">
        <v>25355</v>
      </c>
      <c r="D3479" s="52">
        <v>25384</v>
      </c>
      <c r="E3479" s="57">
        <v>67</v>
      </c>
    </row>
    <row r="3480" spans="1:5" hidden="1">
      <c r="A3480" s="43" t="s">
        <v>157</v>
      </c>
      <c r="B3480" s="52">
        <v>25416</v>
      </c>
      <c r="C3480" s="52">
        <v>25385</v>
      </c>
      <c r="D3480" s="52">
        <v>25415</v>
      </c>
      <c r="E3480" s="57">
        <v>65.7</v>
      </c>
    </row>
    <row r="3481" spans="1:5" hidden="1">
      <c r="A3481" s="43" t="s">
        <v>157</v>
      </c>
      <c r="B3481" s="52">
        <v>25447</v>
      </c>
      <c r="C3481" s="52">
        <v>25416</v>
      </c>
      <c r="D3481" s="52">
        <v>25446</v>
      </c>
      <c r="E3481" s="57">
        <v>70.3</v>
      </c>
    </row>
    <row r="3482" spans="1:5" hidden="1">
      <c r="A3482" s="43" t="s">
        <v>157</v>
      </c>
      <c r="B3482" s="52">
        <v>25477</v>
      </c>
      <c r="C3482" s="52">
        <v>25447</v>
      </c>
      <c r="D3482" s="52">
        <v>25476</v>
      </c>
      <c r="E3482" s="57">
        <v>68.900000000000006</v>
      </c>
    </row>
    <row r="3483" spans="1:5" hidden="1">
      <c r="A3483" s="43" t="s">
        <v>157</v>
      </c>
      <c r="B3483" s="52">
        <v>25508</v>
      </c>
      <c r="C3483" s="52">
        <v>25477</v>
      </c>
      <c r="D3483" s="52">
        <v>25507</v>
      </c>
      <c r="E3483" s="57">
        <v>66.8</v>
      </c>
    </row>
    <row r="3484" spans="1:5" hidden="1">
      <c r="A3484" s="43" t="s">
        <v>157</v>
      </c>
      <c r="B3484" s="52">
        <v>25538</v>
      </c>
      <c r="C3484" s="52">
        <v>25508</v>
      </c>
      <c r="D3484" s="52">
        <v>25537</v>
      </c>
      <c r="E3484" s="57">
        <v>64.099999999999994</v>
      </c>
    </row>
    <row r="3485" spans="1:5" hidden="1">
      <c r="A3485" s="43" t="s">
        <v>157</v>
      </c>
      <c r="B3485" s="52">
        <v>25569</v>
      </c>
      <c r="C3485" s="52">
        <v>25538</v>
      </c>
      <c r="D3485" s="52">
        <v>25568</v>
      </c>
      <c r="E3485" s="57">
        <v>66.8</v>
      </c>
    </row>
    <row r="3486" spans="1:5" hidden="1">
      <c r="A3486" s="43" t="s">
        <v>157</v>
      </c>
      <c r="B3486" s="52">
        <v>25600</v>
      </c>
      <c r="C3486" s="52">
        <v>25569</v>
      </c>
      <c r="D3486" s="52">
        <v>25599</v>
      </c>
      <c r="E3486" s="57">
        <v>57.9</v>
      </c>
    </row>
    <row r="3487" spans="1:5" hidden="1">
      <c r="A3487" s="43" t="s">
        <v>157</v>
      </c>
      <c r="B3487" s="52">
        <v>25628</v>
      </c>
      <c r="C3487" s="52">
        <v>25600</v>
      </c>
      <c r="D3487" s="52">
        <v>25627</v>
      </c>
      <c r="E3487" s="57">
        <v>57.7</v>
      </c>
    </row>
    <row r="3488" spans="1:5" hidden="1">
      <c r="A3488" s="43" t="s">
        <v>157</v>
      </c>
      <c r="B3488" s="52">
        <v>25659</v>
      </c>
      <c r="C3488" s="52">
        <v>25628</v>
      </c>
      <c r="D3488" s="52">
        <v>25658</v>
      </c>
      <c r="E3488" s="57">
        <v>49.3</v>
      </c>
    </row>
    <row r="3489" spans="1:5" hidden="1">
      <c r="A3489" s="43" t="s">
        <v>157</v>
      </c>
      <c r="B3489" s="52">
        <v>25689</v>
      </c>
      <c r="C3489" s="52">
        <v>25659</v>
      </c>
      <c r="D3489" s="52">
        <v>25688</v>
      </c>
      <c r="E3489" s="57">
        <v>48.7</v>
      </c>
    </row>
    <row r="3490" spans="1:5" hidden="1">
      <c r="A3490" s="43" t="s">
        <v>157</v>
      </c>
      <c r="B3490" s="52">
        <v>25720</v>
      </c>
      <c r="C3490" s="52">
        <v>25689</v>
      </c>
      <c r="D3490" s="52">
        <v>25719</v>
      </c>
      <c r="E3490" s="57">
        <v>67.2</v>
      </c>
    </row>
    <row r="3491" spans="1:5" hidden="1">
      <c r="A3491" s="43" t="s">
        <v>157</v>
      </c>
      <c r="B3491" s="52">
        <v>25750</v>
      </c>
      <c r="C3491" s="52">
        <v>25720</v>
      </c>
      <c r="D3491" s="52">
        <v>25749</v>
      </c>
      <c r="E3491" s="57">
        <v>66.099999999999994</v>
      </c>
    </row>
    <row r="3492" spans="1:5" hidden="1">
      <c r="A3492" s="43" t="s">
        <v>157</v>
      </c>
      <c r="B3492" s="52">
        <v>25781</v>
      </c>
      <c r="C3492" s="52">
        <v>25750</v>
      </c>
      <c r="D3492" s="52">
        <v>25780</v>
      </c>
      <c r="E3492" s="57">
        <v>49.8</v>
      </c>
    </row>
    <row r="3493" spans="1:5" hidden="1">
      <c r="A3493" s="43" t="s">
        <v>157</v>
      </c>
      <c r="B3493" s="52">
        <v>25812</v>
      </c>
      <c r="C3493" s="52">
        <v>25781</v>
      </c>
      <c r="D3493" s="52">
        <v>25811</v>
      </c>
      <c r="E3493" s="57">
        <v>46.1</v>
      </c>
    </row>
    <row r="3494" spans="1:5" hidden="1">
      <c r="A3494" s="43" t="s">
        <v>157</v>
      </c>
      <c r="B3494" s="52">
        <v>25842</v>
      </c>
      <c r="C3494" s="52">
        <v>25812</v>
      </c>
      <c r="D3494" s="52">
        <v>25841</v>
      </c>
      <c r="E3494" s="57">
        <v>46.5</v>
      </c>
    </row>
    <row r="3495" spans="1:5" hidden="1">
      <c r="A3495" s="43" t="s">
        <v>157</v>
      </c>
      <c r="B3495" s="52">
        <v>25873</v>
      </c>
      <c r="C3495" s="52">
        <v>25842</v>
      </c>
      <c r="D3495" s="52">
        <v>25872</v>
      </c>
      <c r="E3495" s="57">
        <v>39</v>
      </c>
    </row>
    <row r="3496" spans="1:5" hidden="1">
      <c r="A3496" s="43" t="s">
        <v>157</v>
      </c>
      <c r="B3496" s="52">
        <v>25903</v>
      </c>
      <c r="C3496" s="52">
        <v>25873</v>
      </c>
      <c r="D3496" s="52">
        <v>25902</v>
      </c>
      <c r="E3496" s="57">
        <v>37.799999999999997</v>
      </c>
    </row>
    <row r="3497" spans="1:5" hidden="1">
      <c r="A3497" s="43" t="s">
        <v>157</v>
      </c>
      <c r="B3497" s="52">
        <v>25934</v>
      </c>
      <c r="C3497" s="52">
        <v>25903</v>
      </c>
      <c r="D3497" s="52">
        <v>25933</v>
      </c>
      <c r="E3497" s="57">
        <v>37.5</v>
      </c>
    </row>
    <row r="3498" spans="1:5" hidden="1">
      <c r="A3498" s="43" t="s">
        <v>157</v>
      </c>
      <c r="B3498" s="52">
        <v>25965</v>
      </c>
      <c r="C3498" s="52">
        <v>25934</v>
      </c>
      <c r="D3498" s="52">
        <v>25964</v>
      </c>
      <c r="E3498" s="57">
        <v>39.799999999999997</v>
      </c>
    </row>
    <row r="3499" spans="1:5" hidden="1">
      <c r="A3499" s="43" t="s">
        <v>157</v>
      </c>
      <c r="B3499" s="52">
        <v>25993</v>
      </c>
      <c r="C3499" s="52">
        <v>25965</v>
      </c>
      <c r="D3499" s="52">
        <v>25992</v>
      </c>
      <c r="E3499" s="57">
        <v>44.2</v>
      </c>
    </row>
    <row r="3500" spans="1:5" hidden="1">
      <c r="A3500" s="43" t="s">
        <v>157</v>
      </c>
      <c r="B3500" s="52">
        <v>26024</v>
      </c>
      <c r="C3500" s="52">
        <v>25993</v>
      </c>
      <c r="D3500" s="52">
        <v>26023</v>
      </c>
      <c r="E3500" s="57">
        <v>45</v>
      </c>
    </row>
    <row r="3501" spans="1:5" hidden="1">
      <c r="A3501" s="43" t="s">
        <v>157</v>
      </c>
      <c r="B3501" s="52">
        <v>26054</v>
      </c>
      <c r="C3501" s="52">
        <v>26024</v>
      </c>
      <c r="D3501" s="52">
        <v>26053</v>
      </c>
      <c r="E3501" s="57">
        <v>48.9</v>
      </c>
    </row>
    <row r="3502" spans="1:5" hidden="1">
      <c r="A3502" s="43" t="s">
        <v>157</v>
      </c>
      <c r="B3502" s="52">
        <v>26085</v>
      </c>
      <c r="C3502" s="52">
        <v>26054</v>
      </c>
      <c r="D3502" s="52">
        <v>26084</v>
      </c>
      <c r="E3502" s="57">
        <v>49.4</v>
      </c>
    </row>
    <row r="3503" spans="1:5" hidden="1">
      <c r="A3503" s="43" t="s">
        <v>157</v>
      </c>
      <c r="B3503" s="52">
        <v>26115</v>
      </c>
      <c r="C3503" s="52">
        <v>26085</v>
      </c>
      <c r="D3503" s="52">
        <v>26114</v>
      </c>
      <c r="E3503" s="57">
        <v>47.9</v>
      </c>
    </row>
    <row r="3504" spans="1:5" hidden="1">
      <c r="A3504" s="43" t="s">
        <v>157</v>
      </c>
      <c r="B3504" s="52">
        <v>26146</v>
      </c>
      <c r="C3504" s="52">
        <v>26115</v>
      </c>
      <c r="D3504" s="52">
        <v>26145</v>
      </c>
      <c r="E3504" s="57">
        <v>47.4</v>
      </c>
    </row>
    <row r="3505" spans="1:5" hidden="1">
      <c r="A3505" s="43" t="s">
        <v>157</v>
      </c>
      <c r="B3505" s="52">
        <v>26177</v>
      </c>
      <c r="C3505" s="52">
        <v>26146</v>
      </c>
      <c r="D3505" s="52">
        <v>26176</v>
      </c>
      <c r="E3505" s="57">
        <v>49.7</v>
      </c>
    </row>
    <row r="3506" spans="1:5" hidden="1">
      <c r="A3506" s="43" t="s">
        <v>157</v>
      </c>
      <c r="B3506" s="52">
        <v>26207</v>
      </c>
      <c r="C3506" s="52">
        <v>26177</v>
      </c>
      <c r="D3506" s="52">
        <v>26206</v>
      </c>
      <c r="E3506" s="57">
        <v>48.9</v>
      </c>
    </row>
    <row r="3507" spans="1:5" hidden="1">
      <c r="A3507" s="43" t="s">
        <v>157</v>
      </c>
      <c r="B3507" s="52">
        <v>26238</v>
      </c>
      <c r="C3507" s="52">
        <v>26207</v>
      </c>
      <c r="D3507" s="52">
        <v>26237</v>
      </c>
      <c r="E3507" s="57">
        <v>50.9</v>
      </c>
    </row>
    <row r="3508" spans="1:5" hidden="1">
      <c r="A3508" s="43" t="s">
        <v>157</v>
      </c>
      <c r="B3508" s="52">
        <v>26268</v>
      </c>
      <c r="C3508" s="52">
        <v>26238</v>
      </c>
      <c r="D3508" s="52">
        <v>26267</v>
      </c>
      <c r="E3508" s="57">
        <v>50.9</v>
      </c>
    </row>
    <row r="3509" spans="1:5" hidden="1">
      <c r="A3509" s="43" t="s">
        <v>157</v>
      </c>
      <c r="B3509" s="52">
        <v>26299</v>
      </c>
      <c r="C3509" s="52">
        <v>26268</v>
      </c>
      <c r="D3509" s="52">
        <v>26298</v>
      </c>
      <c r="E3509" s="57">
        <v>53.3</v>
      </c>
    </row>
    <row r="3510" spans="1:5" hidden="1">
      <c r="A3510" s="43" t="s">
        <v>157</v>
      </c>
      <c r="B3510" s="52">
        <v>26330</v>
      </c>
      <c r="C3510" s="52">
        <v>26299</v>
      </c>
      <c r="D3510" s="52">
        <v>26329</v>
      </c>
      <c r="E3510" s="57">
        <v>55.2</v>
      </c>
    </row>
    <row r="3511" spans="1:5" hidden="1">
      <c r="A3511" s="43" t="s">
        <v>157</v>
      </c>
      <c r="B3511" s="52">
        <v>26359</v>
      </c>
      <c r="C3511" s="52">
        <v>26330</v>
      </c>
      <c r="D3511" s="52">
        <v>26358</v>
      </c>
      <c r="E3511" s="57">
        <v>52.6</v>
      </c>
    </row>
    <row r="3512" spans="1:5" hidden="1">
      <c r="A3512" s="43" t="s">
        <v>157</v>
      </c>
      <c r="B3512" s="52">
        <v>26390</v>
      </c>
      <c r="C3512" s="52">
        <v>26359</v>
      </c>
      <c r="D3512" s="52">
        <v>26389</v>
      </c>
      <c r="E3512" s="57">
        <v>57.1</v>
      </c>
    </row>
    <row r="3513" spans="1:5" hidden="1">
      <c r="A3513" s="43" t="s">
        <v>157</v>
      </c>
      <c r="B3513" s="52">
        <v>26420</v>
      </c>
      <c r="C3513" s="52">
        <v>26390</v>
      </c>
      <c r="D3513" s="52">
        <v>26419</v>
      </c>
      <c r="E3513" s="57">
        <v>55</v>
      </c>
    </row>
    <row r="3514" spans="1:5" hidden="1">
      <c r="A3514" s="43" t="s">
        <v>157</v>
      </c>
      <c r="B3514" s="52">
        <v>26451</v>
      </c>
      <c r="C3514" s="52">
        <v>26420</v>
      </c>
      <c r="D3514" s="52">
        <v>26450</v>
      </c>
      <c r="E3514" s="57">
        <v>56.1</v>
      </c>
    </row>
    <row r="3515" spans="1:5" hidden="1">
      <c r="A3515" s="43" t="s">
        <v>157</v>
      </c>
      <c r="B3515" s="52">
        <v>26481</v>
      </c>
      <c r="C3515" s="52">
        <v>26451</v>
      </c>
      <c r="D3515" s="52">
        <v>26480</v>
      </c>
      <c r="E3515" s="57">
        <v>57.7</v>
      </c>
    </row>
    <row r="3516" spans="1:5" hidden="1">
      <c r="A3516" s="43" t="s">
        <v>157</v>
      </c>
      <c r="B3516" s="52">
        <v>26512</v>
      </c>
      <c r="C3516" s="52">
        <v>26481</v>
      </c>
      <c r="D3516" s="52">
        <v>26511</v>
      </c>
      <c r="E3516" s="57">
        <v>61.7</v>
      </c>
    </row>
    <row r="3517" spans="1:5" hidden="1">
      <c r="A3517" s="43" t="s">
        <v>157</v>
      </c>
      <c r="B3517" s="52">
        <v>26543</v>
      </c>
      <c r="C3517" s="52">
        <v>26512</v>
      </c>
      <c r="D3517" s="52">
        <v>26542</v>
      </c>
      <c r="E3517" s="57">
        <v>62.9</v>
      </c>
    </row>
    <row r="3518" spans="1:5" hidden="1">
      <c r="A3518" s="43" t="s">
        <v>157</v>
      </c>
      <c r="B3518" s="52">
        <v>26573</v>
      </c>
      <c r="C3518" s="52">
        <v>26543</v>
      </c>
      <c r="D3518" s="52">
        <v>26572</v>
      </c>
      <c r="E3518" s="57">
        <v>65.5</v>
      </c>
    </row>
    <row r="3519" spans="1:5" hidden="1">
      <c r="A3519" s="43" t="s">
        <v>157</v>
      </c>
      <c r="B3519" s="52">
        <v>26604</v>
      </c>
      <c r="C3519" s="52">
        <v>26573</v>
      </c>
      <c r="D3519" s="52">
        <v>26603</v>
      </c>
      <c r="E3519" s="57">
        <v>73</v>
      </c>
    </row>
    <row r="3520" spans="1:5" hidden="1">
      <c r="A3520" s="43" t="s">
        <v>157</v>
      </c>
      <c r="B3520" s="52">
        <v>26634</v>
      </c>
      <c r="C3520" s="52">
        <v>26604</v>
      </c>
      <c r="D3520" s="52">
        <v>26633</v>
      </c>
      <c r="E3520" s="57">
        <v>74.5</v>
      </c>
    </row>
    <row r="3521" spans="1:5" hidden="1">
      <c r="A3521" s="43" t="s">
        <v>157</v>
      </c>
      <c r="B3521" s="52">
        <v>26665</v>
      </c>
      <c r="C3521" s="52">
        <v>26634</v>
      </c>
      <c r="D3521" s="52">
        <v>26664</v>
      </c>
      <c r="E3521" s="57">
        <v>80.7</v>
      </c>
    </row>
    <row r="3522" spans="1:5" hidden="1">
      <c r="A3522" s="43" t="s">
        <v>157</v>
      </c>
      <c r="B3522" s="52">
        <v>26696</v>
      </c>
      <c r="C3522" s="52">
        <v>26665</v>
      </c>
      <c r="D3522" s="52">
        <v>26695</v>
      </c>
      <c r="E3522" s="57">
        <v>83.7</v>
      </c>
    </row>
    <row r="3523" spans="1:5" hidden="1">
      <c r="A3523" s="43" t="s">
        <v>157</v>
      </c>
      <c r="B3523" s="52">
        <v>26724</v>
      </c>
      <c r="C3523" s="52">
        <v>26696</v>
      </c>
      <c r="D3523" s="52">
        <v>26723</v>
      </c>
      <c r="E3523" s="57">
        <v>85.2</v>
      </c>
    </row>
    <row r="3524" spans="1:5" hidden="1">
      <c r="A3524" s="43" t="s">
        <v>157</v>
      </c>
      <c r="B3524" s="52">
        <v>26755</v>
      </c>
      <c r="C3524" s="52">
        <v>26724</v>
      </c>
      <c r="D3524" s="52">
        <v>26754</v>
      </c>
      <c r="E3524" s="57">
        <v>87.5</v>
      </c>
    </row>
    <row r="3525" spans="1:5" hidden="1">
      <c r="A3525" s="43" t="s">
        <v>157</v>
      </c>
      <c r="B3525" s="52">
        <v>26785</v>
      </c>
      <c r="C3525" s="52">
        <v>26755</v>
      </c>
      <c r="D3525" s="52">
        <v>26784</v>
      </c>
      <c r="E3525" s="57">
        <v>86.7</v>
      </c>
    </row>
    <row r="3526" spans="1:5" hidden="1">
      <c r="A3526" s="43" t="s">
        <v>157</v>
      </c>
      <c r="B3526" s="52">
        <v>26816</v>
      </c>
      <c r="C3526" s="52">
        <v>26785</v>
      </c>
      <c r="D3526" s="52">
        <v>26815</v>
      </c>
      <c r="E3526" s="57">
        <v>86.6</v>
      </c>
    </row>
    <row r="3527" spans="1:5" hidden="1">
      <c r="A3527" s="43" t="s">
        <v>157</v>
      </c>
      <c r="B3527" s="52">
        <v>26846</v>
      </c>
      <c r="C3527" s="52">
        <v>26816</v>
      </c>
      <c r="D3527" s="52">
        <v>26845</v>
      </c>
      <c r="E3527" s="57">
        <v>85.6</v>
      </c>
    </row>
    <row r="3528" spans="1:5" hidden="1">
      <c r="A3528" s="43" t="s">
        <v>157</v>
      </c>
      <c r="B3528" s="52">
        <v>26877</v>
      </c>
      <c r="C3528" s="52">
        <v>26846</v>
      </c>
      <c r="D3528" s="52">
        <v>26876</v>
      </c>
      <c r="E3528" s="57">
        <v>85.2</v>
      </c>
    </row>
    <row r="3529" spans="1:5" hidden="1">
      <c r="A3529" s="43" t="s">
        <v>157</v>
      </c>
      <c r="B3529" s="52">
        <v>26908</v>
      </c>
      <c r="C3529" s="52">
        <v>26877</v>
      </c>
      <c r="D3529" s="52">
        <v>26907</v>
      </c>
      <c r="E3529" s="57">
        <v>86.7</v>
      </c>
    </row>
    <row r="3530" spans="1:5" hidden="1">
      <c r="A3530" s="43" t="s">
        <v>157</v>
      </c>
      <c r="B3530" s="52">
        <v>26938</v>
      </c>
      <c r="C3530" s="52">
        <v>26908</v>
      </c>
      <c r="D3530" s="52">
        <v>26937</v>
      </c>
      <c r="E3530" s="57">
        <v>90.1</v>
      </c>
    </row>
    <row r="3531" spans="1:5" hidden="1">
      <c r="A3531" s="43" t="s">
        <v>157</v>
      </c>
      <c r="B3531" s="52">
        <v>26969</v>
      </c>
      <c r="C3531" s="52">
        <v>26938</v>
      </c>
      <c r="D3531" s="52">
        <v>26968</v>
      </c>
      <c r="E3531" s="57">
        <v>88.7</v>
      </c>
    </row>
    <row r="3532" spans="1:5" hidden="1">
      <c r="A3532" s="43" t="s">
        <v>157</v>
      </c>
      <c r="B3532" s="52">
        <v>26999</v>
      </c>
      <c r="C3532" s="52">
        <v>26969</v>
      </c>
      <c r="D3532" s="52">
        <v>26998</v>
      </c>
      <c r="E3532" s="57">
        <v>96.8</v>
      </c>
    </row>
    <row r="3533" spans="1:5" hidden="1">
      <c r="A3533" s="43" t="s">
        <v>157</v>
      </c>
      <c r="B3533" s="52">
        <v>27030</v>
      </c>
      <c r="C3533" s="52">
        <v>26999</v>
      </c>
      <c r="D3533" s="52">
        <v>27029</v>
      </c>
      <c r="E3533" s="57">
        <v>92.8</v>
      </c>
    </row>
    <row r="3534" spans="1:5" hidden="1">
      <c r="A3534" s="43" t="s">
        <v>157</v>
      </c>
      <c r="B3534" s="52">
        <v>27061</v>
      </c>
      <c r="C3534" s="52">
        <v>27030</v>
      </c>
      <c r="D3534" s="52">
        <v>27060</v>
      </c>
      <c r="E3534" s="57">
        <v>91.8</v>
      </c>
    </row>
    <row r="3535" spans="1:5" hidden="1">
      <c r="A3535" s="43" t="s">
        <v>157</v>
      </c>
      <c r="B3535" s="52">
        <v>27089</v>
      </c>
      <c r="C3535" s="52">
        <v>27061</v>
      </c>
      <c r="D3535" s="52">
        <v>27088</v>
      </c>
      <c r="E3535" s="57">
        <v>88.8</v>
      </c>
    </row>
    <row r="3536" spans="1:5" hidden="1">
      <c r="A3536" s="43" t="s">
        <v>157</v>
      </c>
      <c r="B3536" s="52">
        <v>27120</v>
      </c>
      <c r="C3536" s="52">
        <v>27089</v>
      </c>
      <c r="D3536" s="52">
        <v>27119</v>
      </c>
      <c r="E3536" s="57">
        <v>88.9</v>
      </c>
    </row>
    <row r="3537" spans="1:5" hidden="1">
      <c r="A3537" s="43" t="s">
        <v>157</v>
      </c>
      <c r="B3537" s="52">
        <v>27150</v>
      </c>
      <c r="C3537" s="52">
        <v>27120</v>
      </c>
      <c r="D3537" s="52">
        <v>27149</v>
      </c>
      <c r="E3537" s="57">
        <v>82.1</v>
      </c>
    </row>
    <row r="3538" spans="1:5" hidden="1">
      <c r="A3538" s="43" t="s">
        <v>157</v>
      </c>
      <c r="B3538" s="52">
        <v>27181</v>
      </c>
      <c r="C3538" s="52">
        <v>27150</v>
      </c>
      <c r="D3538" s="52">
        <v>27180</v>
      </c>
      <c r="E3538" s="57">
        <v>74.5</v>
      </c>
    </row>
    <row r="3539" spans="1:5" hidden="1">
      <c r="A3539" s="43" t="s">
        <v>157</v>
      </c>
      <c r="B3539" s="52">
        <v>27211</v>
      </c>
      <c r="C3539" s="52">
        <v>27181</v>
      </c>
      <c r="D3539" s="52">
        <v>27210</v>
      </c>
      <c r="E3539" s="57">
        <v>73.099999999999994</v>
      </c>
    </row>
    <row r="3540" spans="1:5" hidden="1">
      <c r="A3540" s="43" t="s">
        <v>157</v>
      </c>
      <c r="B3540" s="52">
        <v>27242</v>
      </c>
      <c r="C3540" s="52">
        <v>27211</v>
      </c>
      <c r="D3540" s="52">
        <v>27241</v>
      </c>
      <c r="E3540" s="57">
        <v>69.2</v>
      </c>
    </row>
    <row r="3541" spans="1:5" hidden="1">
      <c r="A3541" s="43" t="s">
        <v>157</v>
      </c>
      <c r="B3541" s="52">
        <v>27273</v>
      </c>
      <c r="C3541" s="52">
        <v>27242</v>
      </c>
      <c r="D3541" s="52">
        <v>27272</v>
      </c>
      <c r="E3541" s="57">
        <v>66.3</v>
      </c>
    </row>
    <row r="3542" spans="1:5" hidden="1">
      <c r="A3542" s="43" t="s">
        <v>157</v>
      </c>
      <c r="B3542" s="52">
        <v>27303</v>
      </c>
      <c r="C3542" s="52">
        <v>27273</v>
      </c>
      <c r="D3542" s="52">
        <v>27302</v>
      </c>
      <c r="E3542" s="57">
        <v>51.8</v>
      </c>
    </row>
    <row r="3543" spans="1:5" hidden="1">
      <c r="A3543" s="43" t="s">
        <v>157</v>
      </c>
      <c r="B3543" s="52">
        <v>27334</v>
      </c>
      <c r="C3543" s="52">
        <v>27303</v>
      </c>
      <c r="D3543" s="52">
        <v>27333</v>
      </c>
      <c r="E3543" s="57">
        <v>45.3</v>
      </c>
    </row>
    <row r="3544" spans="1:5" hidden="1">
      <c r="A3544" s="43" t="s">
        <v>157</v>
      </c>
      <c r="B3544" s="52">
        <v>27364</v>
      </c>
      <c r="C3544" s="52">
        <v>27334</v>
      </c>
      <c r="D3544" s="52">
        <v>27363</v>
      </c>
      <c r="E3544" s="57">
        <v>34</v>
      </c>
    </row>
    <row r="3545" spans="1:5" hidden="1">
      <c r="A3545" s="43" t="s">
        <v>157</v>
      </c>
      <c r="B3545" s="52">
        <v>27395</v>
      </c>
      <c r="C3545" s="52">
        <v>27364</v>
      </c>
      <c r="D3545" s="52">
        <v>27394</v>
      </c>
      <c r="E3545" s="57">
        <v>23.2</v>
      </c>
    </row>
    <row r="3546" spans="1:5" hidden="1">
      <c r="A3546" s="43" t="s">
        <v>157</v>
      </c>
      <c r="B3546" s="52">
        <v>27426</v>
      </c>
      <c r="C3546" s="52">
        <v>27395</v>
      </c>
      <c r="D3546" s="52">
        <v>27425</v>
      </c>
      <c r="E3546" s="57">
        <v>19.5</v>
      </c>
    </row>
    <row r="3547" spans="1:5" hidden="1">
      <c r="A3547" s="43" t="s">
        <v>157</v>
      </c>
      <c r="B3547" s="52">
        <v>27454</v>
      </c>
      <c r="C3547" s="52">
        <v>27426</v>
      </c>
      <c r="D3547" s="52">
        <v>27453</v>
      </c>
      <c r="E3547" s="57">
        <v>15.9</v>
      </c>
    </row>
    <row r="3548" spans="1:5" hidden="1">
      <c r="A3548" s="43" t="s">
        <v>157</v>
      </c>
      <c r="B3548" s="52">
        <v>27485</v>
      </c>
      <c r="C3548" s="52">
        <v>27454</v>
      </c>
      <c r="D3548" s="52">
        <v>27484</v>
      </c>
      <c r="E3548" s="57">
        <v>17.3</v>
      </c>
    </row>
    <row r="3549" spans="1:5" hidden="1">
      <c r="A3549" s="43" t="s">
        <v>157</v>
      </c>
      <c r="B3549" s="52">
        <v>27515</v>
      </c>
      <c r="C3549" s="52">
        <v>27485</v>
      </c>
      <c r="D3549" s="52">
        <v>27514</v>
      </c>
      <c r="E3549" s="57">
        <v>21.7</v>
      </c>
    </row>
    <row r="3550" spans="1:5" hidden="1">
      <c r="A3550" s="43" t="s">
        <v>157</v>
      </c>
      <c r="B3550" s="52">
        <v>27546</v>
      </c>
      <c r="C3550" s="52">
        <v>27515</v>
      </c>
      <c r="D3550" s="52">
        <v>27545</v>
      </c>
      <c r="E3550" s="57">
        <v>22.7</v>
      </c>
    </row>
    <row r="3551" spans="1:5" hidden="1">
      <c r="A3551" s="43" t="s">
        <v>157</v>
      </c>
      <c r="B3551" s="52">
        <v>27576</v>
      </c>
      <c r="C3551" s="52">
        <v>27546</v>
      </c>
      <c r="D3551" s="52">
        <v>27575</v>
      </c>
      <c r="E3551" s="57">
        <v>24.9</v>
      </c>
    </row>
    <row r="3552" spans="1:5" hidden="1">
      <c r="A3552" s="43" t="s">
        <v>157</v>
      </c>
      <c r="B3552" s="52">
        <v>27607</v>
      </c>
      <c r="C3552" s="52">
        <v>27576</v>
      </c>
      <c r="D3552" s="52">
        <v>27606</v>
      </c>
      <c r="E3552" s="57">
        <v>28.7</v>
      </c>
    </row>
    <row r="3553" spans="1:5" hidden="1">
      <c r="A3553" s="43" t="s">
        <v>157</v>
      </c>
      <c r="B3553" s="52">
        <v>27638</v>
      </c>
      <c r="C3553" s="52">
        <v>27607</v>
      </c>
      <c r="D3553" s="52">
        <v>27637</v>
      </c>
      <c r="E3553" s="57">
        <v>35.1</v>
      </c>
    </row>
    <row r="3554" spans="1:5" hidden="1">
      <c r="A3554" s="43" t="s">
        <v>157</v>
      </c>
      <c r="B3554" s="52">
        <v>27668</v>
      </c>
      <c r="C3554" s="52">
        <v>27638</v>
      </c>
      <c r="D3554" s="52">
        <v>27667</v>
      </c>
      <c r="E3554" s="57">
        <v>43.8</v>
      </c>
    </row>
    <row r="3555" spans="1:5" hidden="1">
      <c r="A3555" s="43" t="s">
        <v>157</v>
      </c>
      <c r="B3555" s="52">
        <v>27699</v>
      </c>
      <c r="C3555" s="52">
        <v>27668</v>
      </c>
      <c r="D3555" s="52">
        <v>27698</v>
      </c>
      <c r="E3555" s="57">
        <v>44.8</v>
      </c>
    </row>
    <row r="3556" spans="1:5" hidden="1">
      <c r="A3556" s="43" t="s">
        <v>157</v>
      </c>
      <c r="B3556" s="52">
        <v>27729</v>
      </c>
      <c r="C3556" s="52">
        <v>27699</v>
      </c>
      <c r="D3556" s="52">
        <v>27728</v>
      </c>
      <c r="E3556" s="57">
        <v>46.8</v>
      </c>
    </row>
    <row r="3557" spans="1:5" hidden="1">
      <c r="A3557" s="43" t="s">
        <v>157</v>
      </c>
      <c r="B3557" s="52">
        <v>27760</v>
      </c>
      <c r="C3557" s="52">
        <v>27729</v>
      </c>
      <c r="D3557" s="52">
        <v>27759</v>
      </c>
      <c r="E3557" s="57">
        <v>41.2</v>
      </c>
    </row>
    <row r="3558" spans="1:5" hidden="1">
      <c r="A3558" s="43" t="s">
        <v>157</v>
      </c>
      <c r="B3558" s="52">
        <v>27791</v>
      </c>
      <c r="C3558" s="52">
        <v>27760</v>
      </c>
      <c r="D3558" s="52">
        <v>27790</v>
      </c>
      <c r="E3558" s="57">
        <v>54</v>
      </c>
    </row>
    <row r="3559" spans="1:5" hidden="1">
      <c r="A3559" s="43" t="s">
        <v>157</v>
      </c>
      <c r="B3559" s="52">
        <v>27820</v>
      </c>
      <c r="C3559" s="52">
        <v>27791</v>
      </c>
      <c r="D3559" s="52">
        <v>27819</v>
      </c>
      <c r="E3559" s="57">
        <v>56.1</v>
      </c>
    </row>
    <row r="3560" spans="1:5" hidden="1">
      <c r="A3560" s="43" t="s">
        <v>157</v>
      </c>
      <c r="B3560" s="52">
        <v>27851</v>
      </c>
      <c r="C3560" s="52">
        <v>27820</v>
      </c>
      <c r="D3560" s="52">
        <v>27850</v>
      </c>
      <c r="E3560" s="57">
        <v>56.7</v>
      </c>
    </row>
    <row r="3561" spans="1:5" hidden="1">
      <c r="A3561" s="43" t="s">
        <v>157</v>
      </c>
      <c r="B3561" s="52">
        <v>27881</v>
      </c>
      <c r="C3561" s="52">
        <v>27851</v>
      </c>
      <c r="D3561" s="52">
        <v>27880</v>
      </c>
      <c r="E3561" s="57">
        <v>57.3</v>
      </c>
    </row>
    <row r="3562" spans="1:5" hidden="1">
      <c r="A3562" s="43" t="s">
        <v>157</v>
      </c>
      <c r="B3562" s="52">
        <v>27912</v>
      </c>
      <c r="C3562" s="52">
        <v>27881</v>
      </c>
      <c r="D3562" s="52">
        <v>27911</v>
      </c>
      <c r="E3562" s="57">
        <v>58.3</v>
      </c>
    </row>
    <row r="3563" spans="1:5" hidden="1">
      <c r="A3563" s="43" t="s">
        <v>157</v>
      </c>
      <c r="B3563" s="52">
        <v>27942</v>
      </c>
      <c r="C3563" s="52">
        <v>27912</v>
      </c>
      <c r="D3563" s="52">
        <v>27941</v>
      </c>
      <c r="E3563" s="57">
        <v>58.6</v>
      </c>
    </row>
    <row r="3564" spans="1:5" hidden="1">
      <c r="A3564" s="43" t="s">
        <v>157</v>
      </c>
      <c r="B3564" s="52">
        <v>27973</v>
      </c>
      <c r="C3564" s="52">
        <v>27942</v>
      </c>
      <c r="D3564" s="52">
        <v>27972</v>
      </c>
      <c r="E3564" s="57">
        <v>54</v>
      </c>
    </row>
    <row r="3565" spans="1:5" hidden="1">
      <c r="A3565" s="43" t="s">
        <v>157</v>
      </c>
      <c r="B3565" s="52">
        <v>28004</v>
      </c>
      <c r="C3565" s="52">
        <v>27973</v>
      </c>
      <c r="D3565" s="52">
        <v>28003</v>
      </c>
      <c r="E3565" s="57">
        <v>55.2</v>
      </c>
    </row>
    <row r="3566" spans="1:5" hidden="1">
      <c r="A3566" s="43" t="s">
        <v>157</v>
      </c>
      <c r="B3566" s="52">
        <v>28034</v>
      </c>
      <c r="C3566" s="52">
        <v>28004</v>
      </c>
      <c r="D3566" s="52">
        <v>28033</v>
      </c>
      <c r="E3566" s="57">
        <v>52.6</v>
      </c>
    </row>
    <row r="3567" spans="1:5" hidden="1">
      <c r="A3567" s="43" t="s">
        <v>157</v>
      </c>
      <c r="B3567" s="52">
        <v>28065</v>
      </c>
      <c r="C3567" s="52">
        <v>28034</v>
      </c>
      <c r="D3567" s="52">
        <v>28064</v>
      </c>
      <c r="E3567" s="57">
        <v>49</v>
      </c>
    </row>
    <row r="3568" spans="1:5" hidden="1">
      <c r="A3568" s="43" t="s">
        <v>157</v>
      </c>
      <c r="B3568" s="52">
        <v>28095</v>
      </c>
      <c r="C3568" s="52">
        <v>28065</v>
      </c>
      <c r="D3568" s="52">
        <v>28094</v>
      </c>
      <c r="E3568" s="57">
        <v>47.2</v>
      </c>
    </row>
    <row r="3569" spans="1:5" hidden="1">
      <c r="A3569" s="43" t="s">
        <v>157</v>
      </c>
      <c r="B3569" s="52">
        <v>28126</v>
      </c>
      <c r="C3569" s="52">
        <v>28095</v>
      </c>
      <c r="D3569" s="52">
        <v>28125</v>
      </c>
      <c r="E3569" s="57">
        <v>53.3</v>
      </c>
    </row>
    <row r="3570" spans="1:5" hidden="1">
      <c r="A3570" s="43" t="s">
        <v>157</v>
      </c>
      <c r="B3570" s="52">
        <v>28157</v>
      </c>
      <c r="C3570" s="52">
        <v>28126</v>
      </c>
      <c r="D3570" s="52">
        <v>28156</v>
      </c>
      <c r="E3570" s="57">
        <v>55.3</v>
      </c>
    </row>
    <row r="3571" spans="1:5" hidden="1">
      <c r="A3571" s="43" t="s">
        <v>157</v>
      </c>
      <c r="B3571" s="52">
        <v>28185</v>
      </c>
      <c r="C3571" s="52">
        <v>28157</v>
      </c>
      <c r="D3571" s="52">
        <v>28184</v>
      </c>
      <c r="E3571" s="57">
        <v>65.099999999999994</v>
      </c>
    </row>
    <row r="3572" spans="1:5" hidden="1">
      <c r="A3572" s="43" t="s">
        <v>157</v>
      </c>
      <c r="B3572" s="52">
        <v>28216</v>
      </c>
      <c r="C3572" s="52">
        <v>28185</v>
      </c>
      <c r="D3572" s="52">
        <v>28215</v>
      </c>
      <c r="E3572" s="57">
        <v>49.6</v>
      </c>
    </row>
    <row r="3573" spans="1:5" hidden="1">
      <c r="A3573" s="43" t="s">
        <v>157</v>
      </c>
      <c r="B3573" s="52">
        <v>28246</v>
      </c>
      <c r="C3573" s="52">
        <v>28216</v>
      </c>
      <c r="D3573" s="52">
        <v>28245</v>
      </c>
      <c r="E3573" s="57">
        <v>54.6</v>
      </c>
    </row>
    <row r="3574" spans="1:5" hidden="1">
      <c r="A3574" s="43" t="s">
        <v>157</v>
      </c>
      <c r="B3574" s="52">
        <v>28277</v>
      </c>
      <c r="C3574" s="52">
        <v>28246</v>
      </c>
      <c r="D3574" s="52">
        <v>28276</v>
      </c>
      <c r="E3574" s="57">
        <v>55.4</v>
      </c>
    </row>
    <row r="3575" spans="1:5" hidden="1">
      <c r="A3575" s="43" t="s">
        <v>157</v>
      </c>
      <c r="B3575" s="52">
        <v>28307</v>
      </c>
      <c r="C3575" s="52">
        <v>28277</v>
      </c>
      <c r="D3575" s="52">
        <v>28306</v>
      </c>
      <c r="E3575" s="57">
        <v>53.3</v>
      </c>
    </row>
    <row r="3576" spans="1:5" hidden="1">
      <c r="A3576" s="43" t="s">
        <v>157</v>
      </c>
      <c r="B3576" s="52">
        <v>28338</v>
      </c>
      <c r="C3576" s="52">
        <v>28307</v>
      </c>
      <c r="D3576" s="52">
        <v>28337</v>
      </c>
      <c r="E3576" s="57">
        <v>58.3</v>
      </c>
    </row>
    <row r="3577" spans="1:5" hidden="1">
      <c r="A3577" s="43" t="s">
        <v>157</v>
      </c>
      <c r="B3577" s="52">
        <v>28369</v>
      </c>
      <c r="C3577" s="52">
        <v>28338</v>
      </c>
      <c r="D3577" s="52">
        <v>28368</v>
      </c>
      <c r="E3577" s="57">
        <v>53.5</v>
      </c>
    </row>
    <row r="3578" spans="1:5" hidden="1">
      <c r="A3578" s="43" t="s">
        <v>157</v>
      </c>
      <c r="B3578" s="52">
        <v>28399</v>
      </c>
      <c r="C3578" s="52">
        <v>28369</v>
      </c>
      <c r="D3578" s="52">
        <v>28398</v>
      </c>
      <c r="E3578" s="57">
        <v>56.7</v>
      </c>
    </row>
    <row r="3579" spans="1:5" hidden="1">
      <c r="A3579" s="43" t="s">
        <v>157</v>
      </c>
      <c r="B3579" s="52">
        <v>28430</v>
      </c>
      <c r="C3579" s="52">
        <v>28399</v>
      </c>
      <c r="D3579" s="52">
        <v>28429</v>
      </c>
      <c r="E3579" s="57">
        <v>53.6</v>
      </c>
    </row>
    <row r="3580" spans="1:5" hidden="1">
      <c r="A3580" s="43" t="s">
        <v>157</v>
      </c>
      <c r="B3580" s="52">
        <v>28460</v>
      </c>
      <c r="C3580" s="52">
        <v>28430</v>
      </c>
      <c r="D3580" s="52">
        <v>28459</v>
      </c>
      <c r="E3580" s="57">
        <v>56.3</v>
      </c>
    </row>
    <row r="3581" spans="1:5" hidden="1">
      <c r="A3581" s="43" t="s">
        <v>157</v>
      </c>
      <c r="B3581" s="52">
        <v>28491</v>
      </c>
      <c r="C3581" s="52">
        <v>28460</v>
      </c>
      <c r="D3581" s="52">
        <v>28490</v>
      </c>
      <c r="E3581" s="57">
        <v>57.1</v>
      </c>
    </row>
    <row r="3582" spans="1:5" hidden="1">
      <c r="A3582" s="43" t="s">
        <v>157</v>
      </c>
      <c r="B3582" s="52">
        <v>28522</v>
      </c>
      <c r="C3582" s="52">
        <v>28491</v>
      </c>
      <c r="D3582" s="52">
        <v>28521</v>
      </c>
      <c r="E3582" s="57">
        <v>55.6</v>
      </c>
    </row>
    <row r="3583" spans="1:5" hidden="1">
      <c r="A3583" s="43" t="s">
        <v>157</v>
      </c>
      <c r="B3583" s="52">
        <v>28550</v>
      </c>
      <c r="C3583" s="52">
        <v>28522</v>
      </c>
      <c r="D3583" s="52">
        <v>28549</v>
      </c>
      <c r="E3583" s="57">
        <v>63.4</v>
      </c>
    </row>
    <row r="3584" spans="1:5" hidden="1">
      <c r="A3584" s="43" t="s">
        <v>157</v>
      </c>
      <c r="B3584" s="52">
        <v>28581</v>
      </c>
      <c r="C3584" s="52">
        <v>28550</v>
      </c>
      <c r="D3584" s="52">
        <v>28580</v>
      </c>
      <c r="E3584" s="57">
        <v>58.9</v>
      </c>
    </row>
    <row r="3585" spans="1:5" hidden="1">
      <c r="A3585" s="43" t="s">
        <v>157</v>
      </c>
      <c r="B3585" s="52">
        <v>28611</v>
      </c>
      <c r="C3585" s="52">
        <v>28581</v>
      </c>
      <c r="D3585" s="52">
        <v>28610</v>
      </c>
      <c r="E3585" s="57">
        <v>57.1</v>
      </c>
    </row>
    <row r="3586" spans="1:5" hidden="1">
      <c r="A3586" s="43" t="s">
        <v>157</v>
      </c>
      <c r="B3586" s="52">
        <v>28642</v>
      </c>
      <c r="C3586" s="52">
        <v>28611</v>
      </c>
      <c r="D3586" s="52">
        <v>28641</v>
      </c>
      <c r="E3586" s="57">
        <v>57.4</v>
      </c>
    </row>
    <row r="3587" spans="1:5" hidden="1">
      <c r="A3587" s="43" t="s">
        <v>157</v>
      </c>
      <c r="B3587" s="52">
        <v>28672</v>
      </c>
      <c r="C3587" s="52">
        <v>28642</v>
      </c>
      <c r="D3587" s="52">
        <v>28671</v>
      </c>
      <c r="E3587" s="57">
        <v>61.1</v>
      </c>
    </row>
    <row r="3588" spans="1:5" hidden="1">
      <c r="A3588" s="43" t="s">
        <v>157</v>
      </c>
      <c r="B3588" s="52">
        <v>28703</v>
      </c>
      <c r="C3588" s="52">
        <v>28672</v>
      </c>
      <c r="D3588" s="52">
        <v>28702</v>
      </c>
      <c r="E3588" s="57">
        <v>59.4</v>
      </c>
    </row>
    <row r="3589" spans="1:5" hidden="1">
      <c r="A3589" s="43" t="s">
        <v>157</v>
      </c>
      <c r="B3589" s="52">
        <v>28734</v>
      </c>
      <c r="C3589" s="52">
        <v>28703</v>
      </c>
      <c r="D3589" s="52">
        <v>28733</v>
      </c>
      <c r="E3589" s="57">
        <v>60.6</v>
      </c>
    </row>
    <row r="3590" spans="1:5" hidden="1">
      <c r="A3590" s="43" t="s">
        <v>157</v>
      </c>
      <c r="B3590" s="52">
        <v>28764</v>
      </c>
      <c r="C3590" s="52">
        <v>28734</v>
      </c>
      <c r="D3590" s="52">
        <v>28763</v>
      </c>
      <c r="E3590" s="57">
        <v>60</v>
      </c>
    </row>
    <row r="3591" spans="1:5" hidden="1">
      <c r="A3591" s="43" t="s">
        <v>157</v>
      </c>
      <c r="B3591" s="52">
        <v>28795</v>
      </c>
      <c r="C3591" s="52">
        <v>28764</v>
      </c>
      <c r="D3591" s="52">
        <v>28794</v>
      </c>
      <c r="E3591" s="57">
        <v>64.7</v>
      </c>
    </row>
    <row r="3592" spans="1:5" hidden="1">
      <c r="A3592" s="43" t="s">
        <v>157</v>
      </c>
      <c r="B3592" s="52">
        <v>28825</v>
      </c>
      <c r="C3592" s="52">
        <v>28795</v>
      </c>
      <c r="D3592" s="52">
        <v>28824</v>
      </c>
      <c r="E3592" s="57">
        <v>64.5</v>
      </c>
    </row>
    <row r="3593" spans="1:5" hidden="1">
      <c r="A3593" s="43" t="s">
        <v>157</v>
      </c>
      <c r="B3593" s="52">
        <v>28856</v>
      </c>
      <c r="C3593" s="52">
        <v>28825</v>
      </c>
      <c r="D3593" s="52">
        <v>28855</v>
      </c>
      <c r="E3593" s="57">
        <v>63.5</v>
      </c>
    </row>
    <row r="3594" spans="1:5" hidden="1">
      <c r="A3594" s="43" t="s">
        <v>157</v>
      </c>
      <c r="B3594" s="52">
        <v>28887</v>
      </c>
      <c r="C3594" s="52">
        <v>28856</v>
      </c>
      <c r="D3594" s="52">
        <v>28886</v>
      </c>
      <c r="E3594" s="57">
        <v>66.400000000000006</v>
      </c>
    </row>
    <row r="3595" spans="1:5" hidden="1">
      <c r="A3595" s="43" t="s">
        <v>157</v>
      </c>
      <c r="B3595" s="52">
        <v>28915</v>
      </c>
      <c r="C3595" s="52">
        <v>28887</v>
      </c>
      <c r="D3595" s="52">
        <v>28914</v>
      </c>
      <c r="E3595" s="57">
        <v>64</v>
      </c>
    </row>
    <row r="3596" spans="1:5" hidden="1">
      <c r="A3596" s="43" t="s">
        <v>157</v>
      </c>
      <c r="B3596" s="52">
        <v>28946</v>
      </c>
      <c r="C3596" s="52">
        <v>28915</v>
      </c>
      <c r="D3596" s="52">
        <v>28945</v>
      </c>
      <c r="E3596" s="57">
        <v>66.7</v>
      </c>
    </row>
    <row r="3597" spans="1:5" hidden="1">
      <c r="A3597" s="43" t="s">
        <v>157</v>
      </c>
      <c r="B3597" s="52">
        <v>28976</v>
      </c>
      <c r="C3597" s="52">
        <v>28946</v>
      </c>
      <c r="D3597" s="52">
        <v>28975</v>
      </c>
      <c r="E3597" s="57">
        <v>75.599999999999994</v>
      </c>
    </row>
    <row r="3598" spans="1:5" hidden="1">
      <c r="A3598" s="43" t="s">
        <v>157</v>
      </c>
      <c r="B3598" s="52">
        <v>29007</v>
      </c>
      <c r="C3598" s="52">
        <v>28976</v>
      </c>
      <c r="D3598" s="52">
        <v>29006</v>
      </c>
      <c r="E3598" s="57">
        <v>63.7</v>
      </c>
    </row>
    <row r="3599" spans="1:5" hidden="1">
      <c r="A3599" s="43" t="s">
        <v>157</v>
      </c>
      <c r="B3599" s="52">
        <v>29037</v>
      </c>
      <c r="C3599" s="52">
        <v>29007</v>
      </c>
      <c r="D3599" s="52">
        <v>29036</v>
      </c>
      <c r="E3599" s="57">
        <v>61.4</v>
      </c>
    </row>
    <row r="3600" spans="1:5" hidden="1">
      <c r="A3600" s="43" t="s">
        <v>157</v>
      </c>
      <c r="B3600" s="52">
        <v>29068</v>
      </c>
      <c r="C3600" s="52">
        <v>29037</v>
      </c>
      <c r="D3600" s="52">
        <v>29067</v>
      </c>
      <c r="E3600" s="57">
        <v>57.4</v>
      </c>
    </row>
    <row r="3601" spans="1:5" hidden="1">
      <c r="A3601" s="43" t="s">
        <v>157</v>
      </c>
      <c r="B3601" s="52">
        <v>29099</v>
      </c>
      <c r="C3601" s="52">
        <v>29068</v>
      </c>
      <c r="D3601" s="52">
        <v>29098</v>
      </c>
      <c r="E3601" s="57">
        <v>52.9</v>
      </c>
    </row>
    <row r="3602" spans="1:5" hidden="1">
      <c r="A3602" s="43" t="s">
        <v>157</v>
      </c>
      <c r="B3602" s="52">
        <v>29129</v>
      </c>
      <c r="C3602" s="52">
        <v>29099</v>
      </c>
      <c r="D3602" s="52">
        <v>29128</v>
      </c>
      <c r="E3602" s="57">
        <v>50.7</v>
      </c>
    </row>
    <row r="3603" spans="1:5" hidden="1">
      <c r="A3603" s="43" t="s">
        <v>157</v>
      </c>
      <c r="B3603" s="52">
        <v>29160</v>
      </c>
      <c r="C3603" s="52">
        <v>29129</v>
      </c>
      <c r="D3603" s="52">
        <v>29159</v>
      </c>
      <c r="E3603" s="57">
        <v>46.9</v>
      </c>
    </row>
    <row r="3604" spans="1:5" hidden="1">
      <c r="A3604" s="43" t="s">
        <v>157</v>
      </c>
      <c r="B3604" s="52">
        <v>29190</v>
      </c>
      <c r="C3604" s="52">
        <v>29160</v>
      </c>
      <c r="D3604" s="52">
        <v>29189</v>
      </c>
      <c r="E3604" s="57">
        <v>46.8</v>
      </c>
    </row>
    <row r="3605" spans="1:5" hidden="1">
      <c r="A3605" s="43" t="s">
        <v>157</v>
      </c>
      <c r="B3605" s="52">
        <v>29221</v>
      </c>
      <c r="C3605" s="52">
        <v>29190</v>
      </c>
      <c r="D3605" s="52">
        <v>29220</v>
      </c>
      <c r="E3605" s="57">
        <v>42.2</v>
      </c>
    </row>
    <row r="3606" spans="1:5" hidden="1">
      <c r="A3606" s="43" t="s">
        <v>157</v>
      </c>
      <c r="B3606" s="52">
        <v>29252</v>
      </c>
      <c r="C3606" s="52">
        <v>29221</v>
      </c>
      <c r="D3606" s="52">
        <v>29251</v>
      </c>
      <c r="E3606" s="57">
        <v>42.1</v>
      </c>
    </row>
    <row r="3607" spans="1:5" hidden="1">
      <c r="A3607" s="43" t="s">
        <v>157</v>
      </c>
      <c r="B3607" s="52">
        <v>29281</v>
      </c>
      <c r="C3607" s="52">
        <v>29252</v>
      </c>
      <c r="D3607" s="52">
        <v>29280</v>
      </c>
      <c r="E3607" s="57">
        <v>46</v>
      </c>
    </row>
    <row r="3608" spans="1:5" hidden="1">
      <c r="A3608" s="43" t="s">
        <v>157</v>
      </c>
      <c r="B3608" s="52">
        <v>29312</v>
      </c>
      <c r="C3608" s="52">
        <v>29281</v>
      </c>
      <c r="D3608" s="52">
        <v>29311</v>
      </c>
      <c r="E3608" s="57">
        <v>39.1</v>
      </c>
    </row>
    <row r="3609" spans="1:5" hidden="1">
      <c r="A3609" s="43" t="s">
        <v>157</v>
      </c>
      <c r="B3609" s="52">
        <v>29342</v>
      </c>
      <c r="C3609" s="52">
        <v>29312</v>
      </c>
      <c r="D3609" s="52">
        <v>29341</v>
      </c>
      <c r="E3609" s="57">
        <v>36.9</v>
      </c>
    </row>
    <row r="3610" spans="1:5" hidden="1">
      <c r="A3610" s="43" t="s">
        <v>157</v>
      </c>
      <c r="B3610" s="52">
        <v>29373</v>
      </c>
      <c r="C3610" s="52">
        <v>29342</v>
      </c>
      <c r="D3610" s="52">
        <v>29372</v>
      </c>
      <c r="E3610" s="57">
        <v>29.8</v>
      </c>
    </row>
    <row r="3611" spans="1:5" hidden="1">
      <c r="A3611" s="43" t="s">
        <v>157</v>
      </c>
      <c r="B3611" s="52">
        <v>29403</v>
      </c>
      <c r="C3611" s="52">
        <v>29373</v>
      </c>
      <c r="D3611" s="52">
        <v>29402</v>
      </c>
      <c r="E3611" s="57">
        <v>32.4</v>
      </c>
    </row>
    <row r="3612" spans="1:5" hidden="1">
      <c r="A3612" s="43" t="s">
        <v>157</v>
      </c>
      <c r="B3612" s="52">
        <v>29434</v>
      </c>
      <c r="C3612" s="52">
        <v>29403</v>
      </c>
      <c r="D3612" s="52">
        <v>29433</v>
      </c>
      <c r="E3612" s="57">
        <v>36.299999999999997</v>
      </c>
    </row>
    <row r="3613" spans="1:5" hidden="1">
      <c r="A3613" s="43" t="s">
        <v>157</v>
      </c>
      <c r="B3613" s="52">
        <v>29465</v>
      </c>
      <c r="C3613" s="52">
        <v>29434</v>
      </c>
      <c r="D3613" s="52">
        <v>29464</v>
      </c>
      <c r="E3613" s="57">
        <v>40.1</v>
      </c>
    </row>
    <row r="3614" spans="1:5" hidden="1">
      <c r="A3614" s="43" t="s">
        <v>157</v>
      </c>
      <c r="B3614" s="52">
        <v>29495</v>
      </c>
      <c r="C3614" s="52">
        <v>29465</v>
      </c>
      <c r="D3614" s="52">
        <v>29494</v>
      </c>
      <c r="E3614" s="57">
        <v>41.2</v>
      </c>
    </row>
    <row r="3615" spans="1:5" hidden="1">
      <c r="A3615" s="43" t="s">
        <v>157</v>
      </c>
      <c r="B3615" s="52">
        <v>29526</v>
      </c>
      <c r="C3615" s="52">
        <v>29495</v>
      </c>
      <c r="D3615" s="52">
        <v>29525</v>
      </c>
      <c r="E3615" s="57">
        <v>46.5</v>
      </c>
    </row>
    <row r="3616" spans="1:5" hidden="1">
      <c r="A3616" s="43" t="s">
        <v>157</v>
      </c>
      <c r="B3616" s="52">
        <v>29556</v>
      </c>
      <c r="C3616" s="52">
        <v>29526</v>
      </c>
      <c r="D3616" s="52">
        <v>29555</v>
      </c>
      <c r="E3616" s="57">
        <v>46.8</v>
      </c>
    </row>
    <row r="3617" spans="1:5" hidden="1">
      <c r="A3617" s="43" t="s">
        <v>157</v>
      </c>
      <c r="B3617" s="52">
        <v>29587</v>
      </c>
      <c r="C3617" s="52">
        <v>29556</v>
      </c>
      <c r="D3617" s="52">
        <v>29586</v>
      </c>
      <c r="E3617" s="57">
        <v>50.1</v>
      </c>
    </row>
    <row r="3618" spans="1:5" hidden="1">
      <c r="A3618" s="43" t="s">
        <v>157</v>
      </c>
      <c r="B3618" s="52">
        <v>29618</v>
      </c>
      <c r="C3618" s="52">
        <v>29587</v>
      </c>
      <c r="D3618" s="52">
        <v>29617</v>
      </c>
      <c r="E3618" s="57">
        <v>49.7</v>
      </c>
    </row>
    <row r="3619" spans="1:5" hidden="1">
      <c r="A3619" s="43" t="s">
        <v>157</v>
      </c>
      <c r="B3619" s="52">
        <v>29646</v>
      </c>
      <c r="C3619" s="52">
        <v>29618</v>
      </c>
      <c r="D3619" s="52">
        <v>29645</v>
      </c>
      <c r="E3619" s="57">
        <v>48.5</v>
      </c>
    </row>
    <row r="3620" spans="1:5" hidden="1">
      <c r="A3620" s="43" t="s">
        <v>157</v>
      </c>
      <c r="B3620" s="52">
        <v>29677</v>
      </c>
      <c r="C3620" s="52">
        <v>29646</v>
      </c>
      <c r="D3620" s="52">
        <v>29676</v>
      </c>
      <c r="E3620" s="57">
        <v>48.7</v>
      </c>
    </row>
    <row r="3621" spans="1:5" hidden="1">
      <c r="A3621" s="43" t="s">
        <v>157</v>
      </c>
      <c r="B3621" s="52">
        <v>29707</v>
      </c>
      <c r="C3621" s="52">
        <v>29677</v>
      </c>
      <c r="D3621" s="52">
        <v>29706</v>
      </c>
      <c r="E3621" s="57">
        <v>51.2</v>
      </c>
    </row>
    <row r="3622" spans="1:5" hidden="1">
      <c r="A3622" s="43" t="s">
        <v>157</v>
      </c>
      <c r="B3622" s="52">
        <v>29738</v>
      </c>
      <c r="C3622" s="52">
        <v>29707</v>
      </c>
      <c r="D3622" s="52">
        <v>29737</v>
      </c>
      <c r="E3622" s="57">
        <v>50.2</v>
      </c>
    </row>
    <row r="3623" spans="1:5" hidden="1">
      <c r="A3623" s="43" t="s">
        <v>157</v>
      </c>
      <c r="B3623" s="52">
        <v>29768</v>
      </c>
      <c r="C3623" s="52">
        <v>29738</v>
      </c>
      <c r="D3623" s="52">
        <v>29767</v>
      </c>
      <c r="E3623" s="57">
        <v>47.9</v>
      </c>
    </row>
    <row r="3624" spans="1:5" hidden="1">
      <c r="A3624" s="43" t="s">
        <v>157</v>
      </c>
      <c r="B3624" s="52">
        <v>29799</v>
      </c>
      <c r="C3624" s="52">
        <v>29768</v>
      </c>
      <c r="D3624" s="52">
        <v>29798</v>
      </c>
      <c r="E3624" s="57">
        <v>44.9</v>
      </c>
    </row>
    <row r="3625" spans="1:5" hidden="1">
      <c r="A3625" s="43" t="s">
        <v>157</v>
      </c>
      <c r="B3625" s="52">
        <v>29830</v>
      </c>
      <c r="C3625" s="52">
        <v>29799</v>
      </c>
      <c r="D3625" s="52">
        <v>29829</v>
      </c>
      <c r="E3625" s="57">
        <v>49.6</v>
      </c>
    </row>
    <row r="3626" spans="1:5" hidden="1">
      <c r="A3626" s="43" t="s">
        <v>157</v>
      </c>
      <c r="B3626" s="52">
        <v>29860</v>
      </c>
      <c r="C3626" s="52">
        <v>29830</v>
      </c>
      <c r="D3626" s="52">
        <v>29859</v>
      </c>
      <c r="E3626" s="57">
        <v>45.9</v>
      </c>
    </row>
    <row r="3627" spans="1:5" hidden="1">
      <c r="A3627" s="43" t="s">
        <v>157</v>
      </c>
      <c r="B3627" s="52">
        <v>29891</v>
      </c>
      <c r="C3627" s="52">
        <v>29860</v>
      </c>
      <c r="D3627" s="52">
        <v>29890</v>
      </c>
      <c r="E3627" s="57">
        <v>37.700000000000003</v>
      </c>
    </row>
    <row r="3628" spans="1:5" hidden="1">
      <c r="A3628" s="43" t="s">
        <v>157</v>
      </c>
      <c r="B3628" s="52">
        <v>29921</v>
      </c>
      <c r="C3628" s="52">
        <v>29891</v>
      </c>
      <c r="D3628" s="52">
        <v>29920</v>
      </c>
      <c r="E3628" s="57">
        <v>40.5</v>
      </c>
    </row>
    <row r="3629" spans="1:5" hidden="1">
      <c r="A3629" s="43" t="s">
        <v>157</v>
      </c>
      <c r="B3629" s="52">
        <v>29952</v>
      </c>
      <c r="C3629" s="52">
        <v>29921</v>
      </c>
      <c r="D3629" s="52">
        <v>29951</v>
      </c>
      <c r="E3629" s="57">
        <v>41.2</v>
      </c>
    </row>
    <row r="3630" spans="1:5" hidden="1">
      <c r="A3630" s="43" t="s">
        <v>157</v>
      </c>
      <c r="B3630" s="52">
        <v>29983</v>
      </c>
      <c r="C3630" s="52">
        <v>29952</v>
      </c>
      <c r="D3630" s="52">
        <v>29982</v>
      </c>
      <c r="E3630" s="57">
        <v>40.1</v>
      </c>
    </row>
    <row r="3631" spans="1:5" hidden="1">
      <c r="A3631" s="43" t="s">
        <v>157</v>
      </c>
      <c r="B3631" s="52">
        <v>30011</v>
      </c>
      <c r="C3631" s="52">
        <v>29983</v>
      </c>
      <c r="D3631" s="52">
        <v>30010</v>
      </c>
      <c r="E3631" s="57">
        <v>40.799999999999997</v>
      </c>
    </row>
    <row r="3632" spans="1:5" hidden="1">
      <c r="A3632" s="43" t="s">
        <v>157</v>
      </c>
      <c r="B3632" s="52">
        <v>30042</v>
      </c>
      <c r="C3632" s="52">
        <v>30011</v>
      </c>
      <c r="D3632" s="52">
        <v>30041</v>
      </c>
      <c r="E3632" s="57">
        <v>36.4</v>
      </c>
    </row>
    <row r="3633" spans="1:5" hidden="1">
      <c r="A3633" s="43" t="s">
        <v>157</v>
      </c>
      <c r="B3633" s="52">
        <v>30072</v>
      </c>
      <c r="C3633" s="52">
        <v>30042</v>
      </c>
      <c r="D3633" s="52">
        <v>30071</v>
      </c>
      <c r="E3633" s="57">
        <v>38.200000000000003</v>
      </c>
    </row>
    <row r="3634" spans="1:5" hidden="1">
      <c r="A3634" s="43" t="s">
        <v>157</v>
      </c>
      <c r="B3634" s="52">
        <v>30103</v>
      </c>
      <c r="C3634" s="52">
        <v>30072</v>
      </c>
      <c r="D3634" s="52">
        <v>30102</v>
      </c>
      <c r="E3634" s="57">
        <v>42.1</v>
      </c>
    </row>
    <row r="3635" spans="1:5" hidden="1">
      <c r="A3635" s="43" t="s">
        <v>157</v>
      </c>
      <c r="B3635" s="52">
        <v>30133</v>
      </c>
      <c r="C3635" s="52">
        <v>30103</v>
      </c>
      <c r="D3635" s="52">
        <v>30132</v>
      </c>
      <c r="E3635" s="57">
        <v>45.2</v>
      </c>
    </row>
    <row r="3636" spans="1:5" hidden="1">
      <c r="A3636" s="43" t="s">
        <v>157</v>
      </c>
      <c r="B3636" s="52">
        <v>30164</v>
      </c>
      <c r="C3636" s="52">
        <v>30133</v>
      </c>
      <c r="D3636" s="52">
        <v>30163</v>
      </c>
      <c r="E3636" s="57">
        <v>45.8</v>
      </c>
    </row>
    <row r="3637" spans="1:5" hidden="1">
      <c r="A3637" s="43" t="s">
        <v>157</v>
      </c>
      <c r="B3637" s="52">
        <v>30195</v>
      </c>
      <c r="C3637" s="52">
        <v>30164</v>
      </c>
      <c r="D3637" s="52">
        <v>30194</v>
      </c>
      <c r="E3637" s="57">
        <v>45.3</v>
      </c>
    </row>
    <row r="3638" spans="1:5" hidden="1">
      <c r="A3638" s="43" t="s">
        <v>157</v>
      </c>
      <c r="B3638" s="52">
        <v>30225</v>
      </c>
      <c r="C3638" s="52">
        <v>30195</v>
      </c>
      <c r="D3638" s="52">
        <v>30224</v>
      </c>
      <c r="E3638" s="57">
        <v>45.9</v>
      </c>
    </row>
    <row r="3639" spans="1:5" hidden="1">
      <c r="A3639" s="43" t="s">
        <v>157</v>
      </c>
      <c r="B3639" s="52">
        <v>30256</v>
      </c>
      <c r="C3639" s="52">
        <v>30225</v>
      </c>
      <c r="D3639" s="52">
        <v>30255</v>
      </c>
      <c r="E3639" s="57">
        <v>46.5</v>
      </c>
    </row>
    <row r="3640" spans="1:5" hidden="1">
      <c r="A3640" s="43" t="s">
        <v>157</v>
      </c>
      <c r="B3640" s="52">
        <v>30286</v>
      </c>
      <c r="C3640" s="52">
        <v>30256</v>
      </c>
      <c r="D3640" s="52">
        <v>30285</v>
      </c>
      <c r="E3640" s="57">
        <v>46.9</v>
      </c>
    </row>
    <row r="3641" spans="1:5" hidden="1">
      <c r="A3641" s="43" t="s">
        <v>157</v>
      </c>
      <c r="B3641" s="52">
        <v>30317</v>
      </c>
      <c r="C3641" s="52">
        <v>30286</v>
      </c>
      <c r="D3641" s="52">
        <v>30316</v>
      </c>
      <c r="E3641" s="57">
        <v>48.6</v>
      </c>
    </row>
    <row r="3642" spans="1:5" hidden="1">
      <c r="A3642" s="43" t="s">
        <v>157</v>
      </c>
      <c r="B3642" s="52">
        <v>30348</v>
      </c>
      <c r="C3642" s="52">
        <v>30317</v>
      </c>
      <c r="D3642" s="52">
        <v>30347</v>
      </c>
      <c r="E3642" s="57">
        <v>46.7</v>
      </c>
    </row>
    <row r="3643" spans="1:5" hidden="1">
      <c r="A3643" s="43" t="s">
        <v>157</v>
      </c>
      <c r="B3643" s="52">
        <v>30376</v>
      </c>
      <c r="C3643" s="52">
        <v>30348</v>
      </c>
      <c r="D3643" s="52">
        <v>30375</v>
      </c>
      <c r="E3643" s="57">
        <v>49.9</v>
      </c>
    </row>
    <row r="3644" spans="1:5" hidden="1">
      <c r="A3644" s="43" t="s">
        <v>157</v>
      </c>
      <c r="B3644" s="52">
        <v>30407</v>
      </c>
      <c r="C3644" s="52">
        <v>30376</v>
      </c>
      <c r="D3644" s="52">
        <v>30406</v>
      </c>
      <c r="E3644" s="57">
        <v>50.8</v>
      </c>
    </row>
    <row r="3645" spans="1:5" hidden="1">
      <c r="A3645" s="43" t="s">
        <v>157</v>
      </c>
      <c r="B3645" s="52">
        <v>30437</v>
      </c>
      <c r="C3645" s="52">
        <v>30407</v>
      </c>
      <c r="D3645" s="52">
        <v>30436</v>
      </c>
      <c r="E3645" s="57">
        <v>52.7</v>
      </c>
    </row>
    <row r="3646" spans="1:5" hidden="1">
      <c r="A3646" s="43" t="s">
        <v>157</v>
      </c>
      <c r="B3646" s="52">
        <v>30468</v>
      </c>
      <c r="C3646" s="52">
        <v>30437</v>
      </c>
      <c r="D3646" s="52">
        <v>30467</v>
      </c>
      <c r="E3646" s="57">
        <v>51.9</v>
      </c>
    </row>
    <row r="3647" spans="1:5" hidden="1">
      <c r="A3647" s="43" t="s">
        <v>157</v>
      </c>
      <c r="B3647" s="52">
        <v>30498</v>
      </c>
      <c r="C3647" s="52">
        <v>30468</v>
      </c>
      <c r="D3647" s="52">
        <v>30497</v>
      </c>
      <c r="E3647" s="57">
        <v>56.8</v>
      </c>
    </row>
    <row r="3648" spans="1:5" hidden="1">
      <c r="A3648" s="43" t="s">
        <v>157</v>
      </c>
      <c r="B3648" s="52">
        <v>30529</v>
      </c>
      <c r="C3648" s="52">
        <v>30498</v>
      </c>
      <c r="D3648" s="52">
        <v>30528</v>
      </c>
      <c r="E3648" s="57">
        <v>58.9</v>
      </c>
    </row>
    <row r="3649" spans="1:5" hidden="1">
      <c r="A3649" s="43" t="s">
        <v>157</v>
      </c>
      <c r="B3649" s="52">
        <v>30560</v>
      </c>
      <c r="C3649" s="52">
        <v>30529</v>
      </c>
      <c r="D3649" s="52">
        <v>30559</v>
      </c>
      <c r="E3649" s="57">
        <v>60.2</v>
      </c>
    </row>
    <row r="3650" spans="1:5" hidden="1">
      <c r="A3650" s="43" t="s">
        <v>157</v>
      </c>
      <c r="B3650" s="52">
        <v>30590</v>
      </c>
      <c r="C3650" s="52">
        <v>30560</v>
      </c>
      <c r="D3650" s="52">
        <v>30589</v>
      </c>
      <c r="E3650" s="57">
        <v>60.7</v>
      </c>
    </row>
    <row r="3651" spans="1:5" hidden="1">
      <c r="A3651" s="43" t="s">
        <v>157</v>
      </c>
      <c r="B3651" s="52">
        <v>30621</v>
      </c>
      <c r="C3651" s="52">
        <v>30590</v>
      </c>
      <c r="D3651" s="52">
        <v>30620</v>
      </c>
      <c r="E3651" s="57">
        <v>62.8</v>
      </c>
    </row>
    <row r="3652" spans="1:5" hidden="1">
      <c r="A3652" s="43" t="s">
        <v>157</v>
      </c>
      <c r="B3652" s="52">
        <v>30651</v>
      </c>
      <c r="C3652" s="52">
        <v>30621</v>
      </c>
      <c r="D3652" s="52">
        <v>30650</v>
      </c>
      <c r="E3652" s="57">
        <v>67.5</v>
      </c>
    </row>
    <row r="3653" spans="1:5" hidden="1">
      <c r="A3653" s="43" t="s">
        <v>157</v>
      </c>
      <c r="B3653" s="52">
        <v>30682</v>
      </c>
      <c r="C3653" s="52">
        <v>30651</v>
      </c>
      <c r="D3653" s="52">
        <v>30681</v>
      </c>
      <c r="E3653" s="57">
        <v>62.1</v>
      </c>
    </row>
    <row r="3654" spans="1:5" hidden="1">
      <c r="A3654" s="43" t="s">
        <v>157</v>
      </c>
      <c r="B3654" s="52">
        <v>30713</v>
      </c>
      <c r="C3654" s="52">
        <v>30682</v>
      </c>
      <c r="D3654" s="52">
        <v>30712</v>
      </c>
      <c r="E3654" s="57">
        <v>64.400000000000006</v>
      </c>
    </row>
    <row r="3655" spans="1:5" hidden="1">
      <c r="A3655" s="43" t="s">
        <v>157</v>
      </c>
      <c r="B3655" s="52">
        <v>30742</v>
      </c>
      <c r="C3655" s="52">
        <v>30713</v>
      </c>
      <c r="D3655" s="52">
        <v>30741</v>
      </c>
      <c r="E3655" s="57">
        <v>61.5</v>
      </c>
    </row>
    <row r="3656" spans="1:5" hidden="1">
      <c r="A3656" s="43" t="s">
        <v>157</v>
      </c>
      <c r="B3656" s="52">
        <v>30773</v>
      </c>
      <c r="C3656" s="52">
        <v>30742</v>
      </c>
      <c r="D3656" s="52">
        <v>30772</v>
      </c>
      <c r="E3656" s="57">
        <v>65.5</v>
      </c>
    </row>
    <row r="3657" spans="1:5" hidden="1">
      <c r="A3657" s="43" t="s">
        <v>157</v>
      </c>
      <c r="B3657" s="52">
        <v>30803</v>
      </c>
      <c r="C3657" s="52">
        <v>30773</v>
      </c>
      <c r="D3657" s="52">
        <v>30802</v>
      </c>
      <c r="E3657" s="57">
        <v>64.599999999999994</v>
      </c>
    </row>
    <row r="3658" spans="1:5" hidden="1">
      <c r="A3658" s="43" t="s">
        <v>157</v>
      </c>
      <c r="B3658" s="52">
        <v>30834</v>
      </c>
      <c r="C3658" s="52">
        <v>30803</v>
      </c>
      <c r="D3658" s="52">
        <v>30833</v>
      </c>
      <c r="E3658" s="57">
        <v>62.5</v>
      </c>
    </row>
    <row r="3659" spans="1:5" hidden="1">
      <c r="A3659" s="43" t="s">
        <v>157</v>
      </c>
      <c r="B3659" s="52">
        <v>30864</v>
      </c>
      <c r="C3659" s="52">
        <v>30834</v>
      </c>
      <c r="D3659" s="52">
        <v>30863</v>
      </c>
      <c r="E3659" s="57">
        <v>56.2</v>
      </c>
    </row>
    <row r="3660" spans="1:5" hidden="1">
      <c r="A3660" s="43" t="s">
        <v>157</v>
      </c>
      <c r="B3660" s="52">
        <v>30895</v>
      </c>
      <c r="C3660" s="52">
        <v>30864</v>
      </c>
      <c r="D3660" s="52">
        <v>30894</v>
      </c>
      <c r="E3660" s="57">
        <v>59.1</v>
      </c>
    </row>
    <row r="3661" spans="1:5" hidden="1">
      <c r="A3661" s="43" t="s">
        <v>157</v>
      </c>
      <c r="B3661" s="52">
        <v>30926</v>
      </c>
      <c r="C3661" s="52">
        <v>30895</v>
      </c>
      <c r="D3661" s="52">
        <v>30925</v>
      </c>
      <c r="E3661" s="57">
        <v>55.2</v>
      </c>
    </row>
    <row r="3662" spans="1:5" hidden="1">
      <c r="A3662" s="43" t="s">
        <v>157</v>
      </c>
      <c r="B3662" s="52">
        <v>30956</v>
      </c>
      <c r="C3662" s="52">
        <v>30926</v>
      </c>
      <c r="D3662" s="52">
        <v>30955</v>
      </c>
      <c r="E3662" s="57">
        <v>52.8</v>
      </c>
    </row>
    <row r="3663" spans="1:5" hidden="1">
      <c r="A3663" s="43" t="s">
        <v>157</v>
      </c>
      <c r="B3663" s="52">
        <v>30987</v>
      </c>
      <c r="C3663" s="52">
        <v>30956</v>
      </c>
      <c r="D3663" s="52">
        <v>30986</v>
      </c>
      <c r="E3663" s="57">
        <v>49.3</v>
      </c>
    </row>
    <row r="3664" spans="1:5" hidden="1">
      <c r="A3664" s="43" t="s">
        <v>157</v>
      </c>
      <c r="B3664" s="52">
        <v>31017</v>
      </c>
      <c r="C3664" s="52">
        <v>30987</v>
      </c>
      <c r="D3664" s="52">
        <v>31016</v>
      </c>
      <c r="E3664" s="57">
        <v>48.1</v>
      </c>
    </row>
    <row r="3665" spans="1:5" hidden="1">
      <c r="A3665" s="43" t="s">
        <v>157</v>
      </c>
      <c r="B3665" s="52">
        <v>31048</v>
      </c>
      <c r="C3665" s="52">
        <v>31017</v>
      </c>
      <c r="D3665" s="52">
        <v>31047</v>
      </c>
      <c r="E3665" s="57">
        <v>48.8</v>
      </c>
    </row>
    <row r="3666" spans="1:5" hidden="1">
      <c r="A3666" s="43" t="s">
        <v>157</v>
      </c>
      <c r="B3666" s="52">
        <v>31079</v>
      </c>
      <c r="C3666" s="52">
        <v>31048</v>
      </c>
      <c r="D3666" s="52">
        <v>31078</v>
      </c>
      <c r="E3666" s="57">
        <v>50.4</v>
      </c>
    </row>
    <row r="3667" spans="1:5" hidden="1">
      <c r="A3667" s="43" t="s">
        <v>157</v>
      </c>
      <c r="B3667" s="52">
        <v>31107</v>
      </c>
      <c r="C3667" s="52">
        <v>31079</v>
      </c>
      <c r="D3667" s="52">
        <v>31106</v>
      </c>
      <c r="E3667" s="57">
        <v>48.6</v>
      </c>
    </row>
    <row r="3668" spans="1:5" hidden="1">
      <c r="A3668" s="43" t="s">
        <v>157</v>
      </c>
      <c r="B3668" s="52">
        <v>31138</v>
      </c>
      <c r="C3668" s="52">
        <v>31107</v>
      </c>
      <c r="D3668" s="52">
        <v>31137</v>
      </c>
      <c r="E3668" s="57">
        <v>46.7</v>
      </c>
    </row>
    <row r="3669" spans="1:5" hidden="1">
      <c r="A3669" s="43" t="s">
        <v>157</v>
      </c>
      <c r="B3669" s="52">
        <v>31168</v>
      </c>
      <c r="C3669" s="52">
        <v>31138</v>
      </c>
      <c r="D3669" s="52">
        <v>31167</v>
      </c>
      <c r="E3669" s="57">
        <v>46.1</v>
      </c>
    </row>
    <row r="3670" spans="1:5" hidden="1">
      <c r="A3670" s="43" t="s">
        <v>157</v>
      </c>
      <c r="B3670" s="52">
        <v>31199</v>
      </c>
      <c r="C3670" s="52">
        <v>31168</v>
      </c>
      <c r="D3670" s="52">
        <v>31198</v>
      </c>
      <c r="E3670" s="57">
        <v>48</v>
      </c>
    </row>
    <row r="3671" spans="1:5" hidden="1">
      <c r="A3671" s="43" t="s">
        <v>157</v>
      </c>
      <c r="B3671" s="52">
        <v>31229</v>
      </c>
      <c r="C3671" s="52">
        <v>31199</v>
      </c>
      <c r="D3671" s="52">
        <v>31228</v>
      </c>
      <c r="E3671" s="57">
        <v>47.1</v>
      </c>
    </row>
    <row r="3672" spans="1:5" hidden="1">
      <c r="A3672" s="43" t="s">
        <v>157</v>
      </c>
      <c r="B3672" s="52">
        <v>31260</v>
      </c>
      <c r="C3672" s="52">
        <v>31229</v>
      </c>
      <c r="D3672" s="52">
        <v>31259</v>
      </c>
      <c r="E3672" s="57">
        <v>45.7</v>
      </c>
    </row>
    <row r="3673" spans="1:5" hidden="1">
      <c r="A3673" s="43" t="s">
        <v>157</v>
      </c>
      <c r="B3673" s="52">
        <v>31291</v>
      </c>
      <c r="C3673" s="52">
        <v>31260</v>
      </c>
      <c r="D3673" s="52">
        <v>31290</v>
      </c>
      <c r="E3673" s="57">
        <v>46.6</v>
      </c>
    </row>
    <row r="3674" spans="1:5" hidden="1">
      <c r="A3674" s="43" t="s">
        <v>157</v>
      </c>
      <c r="B3674" s="52">
        <v>31321</v>
      </c>
      <c r="C3674" s="52">
        <v>31291</v>
      </c>
      <c r="D3674" s="52">
        <v>31320</v>
      </c>
      <c r="E3674" s="57">
        <v>49.5</v>
      </c>
    </row>
    <row r="3675" spans="1:5" hidden="1">
      <c r="A3675" s="43" t="s">
        <v>157</v>
      </c>
      <c r="B3675" s="52">
        <v>31352</v>
      </c>
      <c r="C3675" s="52">
        <v>31321</v>
      </c>
      <c r="D3675" s="52">
        <v>31351</v>
      </c>
      <c r="E3675" s="57">
        <v>50</v>
      </c>
    </row>
    <row r="3676" spans="1:5" hidden="1">
      <c r="A3676" s="43" t="s">
        <v>157</v>
      </c>
      <c r="B3676" s="52">
        <v>31382</v>
      </c>
      <c r="C3676" s="52">
        <v>31352</v>
      </c>
      <c r="D3676" s="52">
        <v>31381</v>
      </c>
      <c r="E3676" s="57">
        <v>48.5</v>
      </c>
    </row>
    <row r="3677" spans="1:5" hidden="1">
      <c r="A3677" s="43" t="s">
        <v>157</v>
      </c>
      <c r="B3677" s="52">
        <v>31413</v>
      </c>
      <c r="C3677" s="52">
        <v>31382</v>
      </c>
      <c r="D3677" s="52">
        <v>31412</v>
      </c>
      <c r="E3677" s="57">
        <v>49.3</v>
      </c>
    </row>
    <row r="3678" spans="1:5" hidden="1">
      <c r="A3678" s="43" t="s">
        <v>157</v>
      </c>
      <c r="B3678" s="52">
        <v>31444</v>
      </c>
      <c r="C3678" s="52">
        <v>31413</v>
      </c>
      <c r="D3678" s="52">
        <v>31443</v>
      </c>
      <c r="E3678" s="57">
        <v>50.1</v>
      </c>
    </row>
    <row r="3679" spans="1:5" hidden="1">
      <c r="A3679" s="43" t="s">
        <v>157</v>
      </c>
      <c r="B3679" s="52">
        <v>31472</v>
      </c>
      <c r="C3679" s="52">
        <v>31444</v>
      </c>
      <c r="D3679" s="52">
        <v>31471</v>
      </c>
      <c r="E3679" s="57">
        <v>49.8</v>
      </c>
    </row>
    <row r="3680" spans="1:5" hidden="1">
      <c r="A3680" s="43" t="s">
        <v>157</v>
      </c>
      <c r="B3680" s="52">
        <v>31503</v>
      </c>
      <c r="C3680" s="52">
        <v>31472</v>
      </c>
      <c r="D3680" s="52">
        <v>31502</v>
      </c>
      <c r="E3680" s="57">
        <v>50.5</v>
      </c>
    </row>
    <row r="3681" spans="1:5" hidden="1">
      <c r="A3681" s="43" t="s">
        <v>157</v>
      </c>
      <c r="B3681" s="52">
        <v>31533</v>
      </c>
      <c r="C3681" s="52">
        <v>31503</v>
      </c>
      <c r="D3681" s="52">
        <v>31532</v>
      </c>
      <c r="E3681" s="57">
        <v>50.7</v>
      </c>
    </row>
    <row r="3682" spans="1:5" hidden="1">
      <c r="A3682" s="43" t="s">
        <v>157</v>
      </c>
      <c r="B3682" s="52">
        <v>31564</v>
      </c>
      <c r="C3682" s="52">
        <v>31533</v>
      </c>
      <c r="D3682" s="52">
        <v>31563</v>
      </c>
      <c r="E3682" s="57">
        <v>50.2</v>
      </c>
    </row>
    <row r="3683" spans="1:5" hidden="1">
      <c r="A3683" s="43" t="s">
        <v>157</v>
      </c>
      <c r="B3683" s="52">
        <v>31594</v>
      </c>
      <c r="C3683" s="52">
        <v>31564</v>
      </c>
      <c r="D3683" s="52">
        <v>31593</v>
      </c>
      <c r="E3683" s="57">
        <v>49.9</v>
      </c>
    </row>
    <row r="3684" spans="1:5" hidden="1">
      <c r="A3684" s="43" t="s">
        <v>157</v>
      </c>
      <c r="B3684" s="52">
        <v>31625</v>
      </c>
      <c r="C3684" s="52">
        <v>31594</v>
      </c>
      <c r="D3684" s="52">
        <v>31624</v>
      </c>
      <c r="E3684" s="57">
        <v>49.9</v>
      </c>
    </row>
    <row r="3685" spans="1:5" hidden="1">
      <c r="A3685" s="43" t="s">
        <v>157</v>
      </c>
      <c r="B3685" s="52">
        <v>31656</v>
      </c>
      <c r="C3685" s="52">
        <v>31625</v>
      </c>
      <c r="D3685" s="52">
        <v>31655</v>
      </c>
      <c r="E3685" s="57">
        <v>50.8</v>
      </c>
    </row>
    <row r="3686" spans="1:5" hidden="1">
      <c r="A3686" s="43" t="s">
        <v>157</v>
      </c>
      <c r="B3686" s="52">
        <v>31686</v>
      </c>
      <c r="C3686" s="52">
        <v>31656</v>
      </c>
      <c r="D3686" s="52">
        <v>31685</v>
      </c>
      <c r="E3686" s="57">
        <v>49.6</v>
      </c>
    </row>
    <row r="3687" spans="1:5" hidden="1">
      <c r="A3687" s="43" t="s">
        <v>157</v>
      </c>
      <c r="B3687" s="52">
        <v>31717</v>
      </c>
      <c r="C3687" s="52">
        <v>31686</v>
      </c>
      <c r="D3687" s="52">
        <v>31716</v>
      </c>
      <c r="E3687" s="57">
        <v>51.3</v>
      </c>
    </row>
    <row r="3688" spans="1:5" hidden="1">
      <c r="A3688" s="43" t="s">
        <v>157</v>
      </c>
      <c r="B3688" s="52">
        <v>31747</v>
      </c>
      <c r="C3688" s="52">
        <v>31717</v>
      </c>
      <c r="D3688" s="52">
        <v>31746</v>
      </c>
      <c r="E3688" s="57">
        <v>52</v>
      </c>
    </row>
    <row r="3689" spans="1:5" hidden="1">
      <c r="A3689" s="43" t="s">
        <v>157</v>
      </c>
      <c r="B3689" s="52">
        <v>31778</v>
      </c>
      <c r="C3689" s="52">
        <v>31747</v>
      </c>
      <c r="D3689" s="52">
        <v>31777</v>
      </c>
      <c r="E3689" s="57">
        <v>52.8</v>
      </c>
    </row>
    <row r="3690" spans="1:5" hidden="1">
      <c r="A3690" s="43" t="s">
        <v>157</v>
      </c>
      <c r="B3690" s="52">
        <v>31809</v>
      </c>
      <c r="C3690" s="52">
        <v>31778</v>
      </c>
      <c r="D3690" s="52">
        <v>31808</v>
      </c>
      <c r="E3690" s="57">
        <v>51.5</v>
      </c>
    </row>
    <row r="3691" spans="1:5" hidden="1">
      <c r="A3691" s="43" t="s">
        <v>157</v>
      </c>
      <c r="B3691" s="52">
        <v>31837</v>
      </c>
      <c r="C3691" s="52">
        <v>31809</v>
      </c>
      <c r="D3691" s="52">
        <v>31836</v>
      </c>
      <c r="E3691" s="57">
        <v>51.2</v>
      </c>
    </row>
    <row r="3692" spans="1:5" hidden="1">
      <c r="A3692" s="43" t="s">
        <v>157</v>
      </c>
      <c r="B3692" s="52">
        <v>31868</v>
      </c>
      <c r="C3692" s="52">
        <v>31837</v>
      </c>
      <c r="D3692" s="52">
        <v>31867</v>
      </c>
      <c r="E3692" s="57">
        <v>51.9</v>
      </c>
    </row>
    <row r="3693" spans="1:5" hidden="1">
      <c r="A3693" s="43" t="s">
        <v>157</v>
      </c>
      <c r="B3693" s="52">
        <v>31898</v>
      </c>
      <c r="C3693" s="52">
        <v>31868</v>
      </c>
      <c r="D3693" s="52">
        <v>31897</v>
      </c>
      <c r="E3693" s="57">
        <v>52.8</v>
      </c>
    </row>
    <row r="3694" spans="1:5" hidden="1">
      <c r="A3694" s="43" t="s">
        <v>157</v>
      </c>
      <c r="B3694" s="52">
        <v>31929</v>
      </c>
      <c r="C3694" s="52">
        <v>31898</v>
      </c>
      <c r="D3694" s="52">
        <v>31928</v>
      </c>
      <c r="E3694" s="57">
        <v>54</v>
      </c>
    </row>
    <row r="3695" spans="1:5" hidden="1">
      <c r="A3695" s="43" t="s">
        <v>157</v>
      </c>
      <c r="B3695" s="52">
        <v>31959</v>
      </c>
      <c r="C3695" s="52">
        <v>31929</v>
      </c>
      <c r="D3695" s="52">
        <v>31958</v>
      </c>
      <c r="E3695" s="57">
        <v>56.8</v>
      </c>
    </row>
    <row r="3696" spans="1:5" hidden="1">
      <c r="A3696" s="43" t="s">
        <v>157</v>
      </c>
      <c r="B3696" s="52">
        <v>31990</v>
      </c>
      <c r="C3696" s="52">
        <v>31959</v>
      </c>
      <c r="D3696" s="52">
        <v>31989</v>
      </c>
      <c r="E3696" s="57">
        <v>58.9</v>
      </c>
    </row>
    <row r="3697" spans="1:5" hidden="1">
      <c r="A3697" s="43" t="s">
        <v>157</v>
      </c>
      <c r="B3697" s="52">
        <v>32021</v>
      </c>
      <c r="C3697" s="52">
        <v>31990</v>
      </c>
      <c r="D3697" s="52">
        <v>32020</v>
      </c>
      <c r="E3697" s="57">
        <v>60.3</v>
      </c>
    </row>
    <row r="3698" spans="1:5" hidden="1">
      <c r="A3698" s="43" t="s">
        <v>157</v>
      </c>
      <c r="B3698" s="52">
        <v>32051</v>
      </c>
      <c r="C3698" s="52">
        <v>32021</v>
      </c>
      <c r="D3698" s="52">
        <v>32050</v>
      </c>
      <c r="E3698" s="57">
        <v>61.5</v>
      </c>
    </row>
    <row r="3699" spans="1:5" hidden="1">
      <c r="A3699" s="43" t="s">
        <v>157</v>
      </c>
      <c r="B3699" s="52">
        <v>32082</v>
      </c>
      <c r="C3699" s="52">
        <v>32051</v>
      </c>
      <c r="D3699" s="52">
        <v>32081</v>
      </c>
      <c r="E3699" s="57">
        <v>62.2</v>
      </c>
    </row>
    <row r="3700" spans="1:5" hidden="1">
      <c r="A3700" s="43" t="s">
        <v>157</v>
      </c>
      <c r="B3700" s="52">
        <v>32112</v>
      </c>
      <c r="C3700" s="52">
        <v>32082</v>
      </c>
      <c r="D3700" s="52">
        <v>32111</v>
      </c>
      <c r="E3700" s="57">
        <v>64.900000000000006</v>
      </c>
    </row>
    <row r="3701" spans="1:5" hidden="1">
      <c r="A3701" s="43" t="s">
        <v>157</v>
      </c>
      <c r="B3701" s="52">
        <v>32143</v>
      </c>
      <c r="C3701" s="52">
        <v>32112</v>
      </c>
      <c r="D3701" s="52">
        <v>32142</v>
      </c>
      <c r="E3701" s="57">
        <v>62.7</v>
      </c>
    </row>
    <row r="3702" spans="1:5" hidden="1">
      <c r="A3702" s="43" t="s">
        <v>157</v>
      </c>
      <c r="B3702" s="52">
        <v>32174</v>
      </c>
      <c r="C3702" s="52">
        <v>32143</v>
      </c>
      <c r="D3702" s="52">
        <v>32173</v>
      </c>
      <c r="E3702" s="57">
        <v>62</v>
      </c>
    </row>
    <row r="3703" spans="1:5" hidden="1">
      <c r="A3703" s="43" t="s">
        <v>157</v>
      </c>
      <c r="B3703" s="52">
        <v>32203</v>
      </c>
      <c r="C3703" s="52">
        <v>32174</v>
      </c>
      <c r="D3703" s="52">
        <v>32202</v>
      </c>
      <c r="E3703" s="57">
        <v>61.2</v>
      </c>
    </row>
    <row r="3704" spans="1:5" hidden="1">
      <c r="A3704" s="43" t="s">
        <v>157</v>
      </c>
      <c r="B3704" s="52">
        <v>32234</v>
      </c>
      <c r="C3704" s="52">
        <v>32203</v>
      </c>
      <c r="D3704" s="52">
        <v>32233</v>
      </c>
      <c r="E3704" s="57">
        <v>57.3</v>
      </c>
    </row>
    <row r="3705" spans="1:5" hidden="1">
      <c r="A3705" s="43" t="s">
        <v>157</v>
      </c>
      <c r="B3705" s="52">
        <v>32264</v>
      </c>
      <c r="C3705" s="52">
        <v>32234</v>
      </c>
      <c r="D3705" s="52">
        <v>32263</v>
      </c>
      <c r="E3705" s="57">
        <v>58.6</v>
      </c>
    </row>
    <row r="3706" spans="1:5" hidden="1">
      <c r="A3706" s="43" t="s">
        <v>157</v>
      </c>
      <c r="B3706" s="52">
        <v>32295</v>
      </c>
      <c r="C3706" s="52">
        <v>32264</v>
      </c>
      <c r="D3706" s="52">
        <v>32294</v>
      </c>
      <c r="E3706" s="57">
        <v>56.9</v>
      </c>
    </row>
    <row r="3707" spans="1:5" hidden="1">
      <c r="A3707" s="43" t="s">
        <v>157</v>
      </c>
      <c r="B3707" s="52">
        <v>32325</v>
      </c>
      <c r="C3707" s="52">
        <v>32295</v>
      </c>
      <c r="D3707" s="52">
        <v>32324</v>
      </c>
      <c r="E3707" s="57">
        <v>65.599999999999994</v>
      </c>
    </row>
    <row r="3708" spans="1:5" hidden="1">
      <c r="A3708" s="43" t="s">
        <v>157</v>
      </c>
      <c r="B3708" s="52">
        <v>32356</v>
      </c>
      <c r="C3708" s="52">
        <v>32325</v>
      </c>
      <c r="D3708" s="52">
        <v>32355</v>
      </c>
      <c r="E3708" s="57">
        <v>58.4</v>
      </c>
    </row>
    <row r="3709" spans="1:5" hidden="1">
      <c r="A3709" s="43" t="s">
        <v>157</v>
      </c>
      <c r="B3709" s="52">
        <v>32387</v>
      </c>
      <c r="C3709" s="52">
        <v>32356</v>
      </c>
      <c r="D3709" s="52">
        <v>32386</v>
      </c>
      <c r="E3709" s="57">
        <v>57.4</v>
      </c>
    </row>
    <row r="3710" spans="1:5" hidden="1">
      <c r="A3710" s="43" t="s">
        <v>157</v>
      </c>
      <c r="B3710" s="52">
        <v>32417</v>
      </c>
      <c r="C3710" s="52">
        <v>32387</v>
      </c>
      <c r="D3710" s="52">
        <v>32416</v>
      </c>
      <c r="E3710" s="57">
        <v>55.2</v>
      </c>
    </row>
    <row r="3711" spans="1:5" hidden="1">
      <c r="A3711" s="43" t="s">
        <v>157</v>
      </c>
      <c r="B3711" s="52">
        <v>32448</v>
      </c>
      <c r="C3711" s="52">
        <v>32417</v>
      </c>
      <c r="D3711" s="52">
        <v>32447</v>
      </c>
      <c r="E3711" s="57">
        <v>54.8</v>
      </c>
    </row>
    <row r="3712" spans="1:5" hidden="1">
      <c r="A3712" s="43" t="s">
        <v>157</v>
      </c>
      <c r="B3712" s="52">
        <v>32478</v>
      </c>
      <c r="C3712" s="52">
        <v>32448</v>
      </c>
      <c r="D3712" s="52">
        <v>32477</v>
      </c>
      <c r="E3712" s="57">
        <v>52.1</v>
      </c>
    </row>
    <row r="3713" spans="1:5" hidden="1">
      <c r="A3713" s="43" t="s">
        <v>157</v>
      </c>
      <c r="B3713" s="52">
        <v>32509</v>
      </c>
      <c r="C3713" s="52">
        <v>32478</v>
      </c>
      <c r="D3713" s="52">
        <v>32508</v>
      </c>
      <c r="E3713" s="57">
        <v>53</v>
      </c>
    </row>
    <row r="3714" spans="1:5" hidden="1">
      <c r="A3714" s="43" t="s">
        <v>157</v>
      </c>
      <c r="B3714" s="52">
        <v>32540</v>
      </c>
      <c r="C3714" s="52">
        <v>32509</v>
      </c>
      <c r="D3714" s="52">
        <v>32539</v>
      </c>
      <c r="E3714" s="57">
        <v>53.9</v>
      </c>
    </row>
    <row r="3715" spans="1:5" hidden="1">
      <c r="A3715" s="43" t="s">
        <v>157</v>
      </c>
      <c r="B3715" s="52">
        <v>32568</v>
      </c>
      <c r="C3715" s="52">
        <v>32540</v>
      </c>
      <c r="D3715" s="52">
        <v>32567</v>
      </c>
      <c r="E3715" s="57">
        <v>54</v>
      </c>
    </row>
    <row r="3716" spans="1:5" hidden="1">
      <c r="A3716" s="43" t="s">
        <v>157</v>
      </c>
      <c r="B3716" s="52">
        <v>32599</v>
      </c>
      <c r="C3716" s="52">
        <v>32568</v>
      </c>
      <c r="D3716" s="52">
        <v>32598</v>
      </c>
      <c r="E3716" s="57">
        <v>52.5</v>
      </c>
    </row>
    <row r="3717" spans="1:5" hidden="1">
      <c r="A3717" s="43" t="s">
        <v>157</v>
      </c>
      <c r="B3717" s="52">
        <v>32629</v>
      </c>
      <c r="C3717" s="52">
        <v>32599</v>
      </c>
      <c r="D3717" s="52">
        <v>32628</v>
      </c>
      <c r="E3717" s="57">
        <v>52.2</v>
      </c>
    </row>
    <row r="3718" spans="1:5" hidden="1">
      <c r="A3718" s="43" t="s">
        <v>157</v>
      </c>
      <c r="B3718" s="52">
        <v>32660</v>
      </c>
      <c r="C3718" s="52">
        <v>32629</v>
      </c>
      <c r="D3718" s="52">
        <v>32659</v>
      </c>
      <c r="E3718" s="57">
        <v>49.1</v>
      </c>
    </row>
    <row r="3719" spans="1:5" hidden="1">
      <c r="A3719" s="43" t="s">
        <v>157</v>
      </c>
      <c r="B3719" s="52">
        <v>32690</v>
      </c>
      <c r="C3719" s="52">
        <v>32660</v>
      </c>
      <c r="D3719" s="52">
        <v>32689</v>
      </c>
      <c r="E3719" s="57">
        <v>46.5</v>
      </c>
    </row>
    <row r="3720" spans="1:5" hidden="1">
      <c r="A3720" s="43" t="s">
        <v>157</v>
      </c>
      <c r="B3720" s="52">
        <v>32721</v>
      </c>
      <c r="C3720" s="52">
        <v>32690</v>
      </c>
      <c r="D3720" s="52">
        <v>32720</v>
      </c>
      <c r="E3720" s="57">
        <v>46.1</v>
      </c>
    </row>
    <row r="3721" spans="1:5" hidden="1">
      <c r="A3721" s="43" t="s">
        <v>157</v>
      </c>
      <c r="B3721" s="52">
        <v>32752</v>
      </c>
      <c r="C3721" s="52">
        <v>32721</v>
      </c>
      <c r="D3721" s="52">
        <v>32751</v>
      </c>
      <c r="E3721" s="57">
        <v>44</v>
      </c>
    </row>
    <row r="3722" spans="1:5" hidden="1">
      <c r="A3722" s="43" t="s">
        <v>157</v>
      </c>
      <c r="B3722" s="52">
        <v>32782</v>
      </c>
      <c r="C3722" s="52">
        <v>32752</v>
      </c>
      <c r="D3722" s="52">
        <v>32781</v>
      </c>
      <c r="E3722" s="57">
        <v>43.9</v>
      </c>
    </row>
    <row r="3723" spans="1:5" hidden="1">
      <c r="A3723" s="43" t="s">
        <v>157</v>
      </c>
      <c r="B3723" s="52">
        <v>32813</v>
      </c>
      <c r="C3723" s="52">
        <v>32782</v>
      </c>
      <c r="D3723" s="52">
        <v>32812</v>
      </c>
      <c r="E3723" s="57">
        <v>43.3</v>
      </c>
    </row>
    <row r="3724" spans="1:5" hidden="1">
      <c r="A3724" s="43" t="s">
        <v>157</v>
      </c>
      <c r="B3724" s="52">
        <v>32843</v>
      </c>
      <c r="C3724" s="52">
        <v>32813</v>
      </c>
      <c r="D3724" s="52">
        <v>32842</v>
      </c>
      <c r="E3724" s="57">
        <v>42.5</v>
      </c>
    </row>
    <row r="3725" spans="1:5" hidden="1">
      <c r="A3725" s="43" t="s">
        <v>157</v>
      </c>
      <c r="B3725" s="52">
        <v>32874</v>
      </c>
      <c r="C3725" s="52">
        <v>32843</v>
      </c>
      <c r="D3725" s="52">
        <v>32873</v>
      </c>
      <c r="E3725" s="57">
        <v>43.5</v>
      </c>
    </row>
    <row r="3726" spans="1:5" hidden="1">
      <c r="A3726" s="43" t="s">
        <v>157</v>
      </c>
      <c r="B3726" s="52">
        <v>32905</v>
      </c>
      <c r="C3726" s="52">
        <v>32874</v>
      </c>
      <c r="D3726" s="52">
        <v>32904</v>
      </c>
      <c r="E3726" s="57">
        <v>48.2</v>
      </c>
    </row>
    <row r="3727" spans="1:5" hidden="1">
      <c r="A3727" s="43" t="s">
        <v>157</v>
      </c>
      <c r="B3727" s="52">
        <v>32933</v>
      </c>
      <c r="C3727" s="52">
        <v>32905</v>
      </c>
      <c r="D3727" s="52">
        <v>32932</v>
      </c>
      <c r="E3727" s="57">
        <v>44.4</v>
      </c>
    </row>
    <row r="3728" spans="1:5" hidden="1">
      <c r="A3728" s="43" t="s">
        <v>157</v>
      </c>
      <c r="B3728" s="52">
        <v>32964</v>
      </c>
      <c r="C3728" s="52">
        <v>32933</v>
      </c>
      <c r="D3728" s="52">
        <v>32963</v>
      </c>
      <c r="E3728" s="57">
        <v>47.2</v>
      </c>
    </row>
    <row r="3729" spans="1:5" hidden="1">
      <c r="A3729" s="43" t="s">
        <v>157</v>
      </c>
      <c r="B3729" s="52">
        <v>32994</v>
      </c>
      <c r="C3729" s="52">
        <v>32964</v>
      </c>
      <c r="D3729" s="52">
        <v>32993</v>
      </c>
      <c r="E3729" s="57">
        <v>47.2</v>
      </c>
    </row>
    <row r="3730" spans="1:5" hidden="1">
      <c r="A3730" s="43" t="s">
        <v>157</v>
      </c>
      <c r="B3730" s="52">
        <v>33025</v>
      </c>
      <c r="C3730" s="52">
        <v>32994</v>
      </c>
      <c r="D3730" s="52">
        <v>33024</v>
      </c>
      <c r="E3730" s="57">
        <v>48.2</v>
      </c>
    </row>
    <row r="3731" spans="1:5" hidden="1">
      <c r="A3731" s="43" t="s">
        <v>157</v>
      </c>
      <c r="B3731" s="52">
        <v>33055</v>
      </c>
      <c r="C3731" s="52">
        <v>33025</v>
      </c>
      <c r="D3731" s="52">
        <v>33054</v>
      </c>
      <c r="E3731" s="57">
        <v>49.8</v>
      </c>
    </row>
    <row r="3732" spans="1:5" hidden="1">
      <c r="A3732" s="43" t="s">
        <v>157</v>
      </c>
      <c r="B3732" s="52">
        <v>33086</v>
      </c>
      <c r="C3732" s="52">
        <v>33055</v>
      </c>
      <c r="D3732" s="52">
        <v>33085</v>
      </c>
      <c r="E3732" s="57">
        <v>46.4</v>
      </c>
    </row>
    <row r="3733" spans="1:5" hidden="1">
      <c r="A3733" s="43" t="s">
        <v>157</v>
      </c>
      <c r="B3733" s="52">
        <v>33117</v>
      </c>
      <c r="C3733" s="52">
        <v>33086</v>
      </c>
      <c r="D3733" s="52">
        <v>33116</v>
      </c>
      <c r="E3733" s="57">
        <v>50.1</v>
      </c>
    </row>
    <row r="3734" spans="1:5" hidden="1">
      <c r="A3734" s="43" t="s">
        <v>157</v>
      </c>
      <c r="B3734" s="52">
        <v>33147</v>
      </c>
      <c r="C3734" s="52">
        <v>33117</v>
      </c>
      <c r="D3734" s="52">
        <v>33146</v>
      </c>
      <c r="E3734" s="57">
        <v>48.9</v>
      </c>
    </row>
    <row r="3735" spans="1:5" hidden="1">
      <c r="A3735" s="43" t="s">
        <v>157</v>
      </c>
      <c r="B3735" s="52">
        <v>33178</v>
      </c>
      <c r="C3735" s="52">
        <v>33147</v>
      </c>
      <c r="D3735" s="52">
        <v>33177</v>
      </c>
      <c r="E3735" s="57">
        <v>48.1</v>
      </c>
    </row>
    <row r="3736" spans="1:5" hidden="1">
      <c r="A3736" s="43" t="s">
        <v>157</v>
      </c>
      <c r="B3736" s="52">
        <v>33208</v>
      </c>
      <c r="C3736" s="52">
        <v>33178</v>
      </c>
      <c r="D3736" s="52">
        <v>33207</v>
      </c>
      <c r="E3736" s="57">
        <v>48.6</v>
      </c>
    </row>
    <row r="3737" spans="1:5" hidden="1">
      <c r="A3737" s="43" t="s">
        <v>157</v>
      </c>
      <c r="B3737" s="52">
        <v>33239</v>
      </c>
      <c r="C3737" s="52">
        <v>33208</v>
      </c>
      <c r="D3737" s="52">
        <v>33238</v>
      </c>
      <c r="E3737" s="57">
        <v>47.2</v>
      </c>
    </row>
    <row r="3738" spans="1:5" hidden="1">
      <c r="A3738" s="43" t="s">
        <v>157</v>
      </c>
      <c r="B3738" s="52">
        <v>33270</v>
      </c>
      <c r="C3738" s="52">
        <v>33239</v>
      </c>
      <c r="D3738" s="52">
        <v>33269</v>
      </c>
      <c r="E3738" s="57">
        <v>44.4</v>
      </c>
    </row>
    <row r="3739" spans="1:5" hidden="1">
      <c r="A3739" s="43" t="s">
        <v>157</v>
      </c>
      <c r="B3739" s="52">
        <v>33298</v>
      </c>
      <c r="C3739" s="52">
        <v>33270</v>
      </c>
      <c r="D3739" s="52">
        <v>33297</v>
      </c>
      <c r="E3739" s="57">
        <v>44.7</v>
      </c>
    </row>
    <row r="3740" spans="1:5" hidden="1">
      <c r="A3740" s="43" t="s">
        <v>157</v>
      </c>
      <c r="B3740" s="52">
        <v>33329</v>
      </c>
      <c r="C3740" s="52">
        <v>33298</v>
      </c>
      <c r="D3740" s="52">
        <v>33328</v>
      </c>
      <c r="E3740" s="57">
        <v>43.9</v>
      </c>
    </row>
    <row r="3741" spans="1:5" hidden="1">
      <c r="A3741" s="43" t="s">
        <v>157</v>
      </c>
      <c r="B3741" s="52">
        <v>33359</v>
      </c>
      <c r="C3741" s="52">
        <v>33329</v>
      </c>
      <c r="D3741" s="52">
        <v>33358</v>
      </c>
      <c r="E3741" s="57">
        <v>45</v>
      </c>
    </row>
    <row r="3742" spans="1:5" hidden="1">
      <c r="A3742" s="43" t="s">
        <v>157</v>
      </c>
      <c r="B3742" s="52">
        <v>33390</v>
      </c>
      <c r="C3742" s="52">
        <v>33359</v>
      </c>
      <c r="D3742" s="52">
        <v>33389</v>
      </c>
      <c r="E3742" s="57">
        <v>46</v>
      </c>
    </row>
    <row r="3743" spans="1:5" hidden="1">
      <c r="A3743" s="43" t="s">
        <v>157</v>
      </c>
      <c r="B3743" s="52">
        <v>33420</v>
      </c>
      <c r="C3743" s="52">
        <v>33390</v>
      </c>
      <c r="D3743" s="52">
        <v>33419</v>
      </c>
      <c r="E3743" s="57">
        <v>47.1</v>
      </c>
    </row>
    <row r="3744" spans="1:5" hidden="1">
      <c r="A3744" s="43" t="s">
        <v>157</v>
      </c>
      <c r="B3744" s="52">
        <v>33451</v>
      </c>
      <c r="C3744" s="52">
        <v>33420</v>
      </c>
      <c r="D3744" s="52">
        <v>33450</v>
      </c>
      <c r="E3744" s="57">
        <v>49.6</v>
      </c>
    </row>
    <row r="3745" spans="1:5" hidden="1">
      <c r="A3745" s="43" t="s">
        <v>157</v>
      </c>
      <c r="B3745" s="52">
        <v>33482</v>
      </c>
      <c r="C3745" s="52">
        <v>33451</v>
      </c>
      <c r="D3745" s="52">
        <v>33481</v>
      </c>
      <c r="E3745" s="57">
        <v>48.3</v>
      </c>
    </row>
    <row r="3746" spans="1:5" hidden="1">
      <c r="A3746" s="43" t="s">
        <v>157</v>
      </c>
      <c r="B3746" s="52">
        <v>33512</v>
      </c>
      <c r="C3746" s="52">
        <v>33482</v>
      </c>
      <c r="D3746" s="52">
        <v>33511</v>
      </c>
      <c r="E3746" s="57">
        <v>48.8</v>
      </c>
    </row>
    <row r="3747" spans="1:5" hidden="1">
      <c r="A3747" s="43" t="s">
        <v>157</v>
      </c>
      <c r="B3747" s="52">
        <v>33543</v>
      </c>
      <c r="C3747" s="52">
        <v>33512</v>
      </c>
      <c r="D3747" s="52">
        <v>33542</v>
      </c>
      <c r="E3747" s="57">
        <v>50.2</v>
      </c>
    </row>
    <row r="3748" spans="1:5" hidden="1">
      <c r="A3748" s="43" t="s">
        <v>157</v>
      </c>
      <c r="B3748" s="52">
        <v>33573</v>
      </c>
      <c r="C3748" s="52">
        <v>33543</v>
      </c>
      <c r="D3748" s="52">
        <v>33572</v>
      </c>
      <c r="E3748" s="57">
        <v>50.1</v>
      </c>
    </row>
    <row r="3749" spans="1:5" hidden="1">
      <c r="A3749" s="43" t="s">
        <v>157</v>
      </c>
      <c r="B3749" s="52">
        <v>33604</v>
      </c>
      <c r="C3749" s="52">
        <v>33573</v>
      </c>
      <c r="D3749" s="52">
        <v>33603</v>
      </c>
      <c r="E3749" s="57">
        <v>49.4</v>
      </c>
    </row>
    <row r="3750" spans="1:5" hidden="1">
      <c r="A3750" s="43" t="s">
        <v>157</v>
      </c>
      <c r="B3750" s="52">
        <v>33635</v>
      </c>
      <c r="C3750" s="52">
        <v>33604</v>
      </c>
      <c r="D3750" s="52">
        <v>33634</v>
      </c>
      <c r="E3750" s="57">
        <v>48.7</v>
      </c>
    </row>
    <row r="3751" spans="1:5" hidden="1">
      <c r="A3751" s="43" t="s">
        <v>157</v>
      </c>
      <c r="B3751" s="52">
        <v>33664</v>
      </c>
      <c r="C3751" s="52">
        <v>33635</v>
      </c>
      <c r="D3751" s="52">
        <v>33663</v>
      </c>
      <c r="E3751" s="57">
        <v>49.3</v>
      </c>
    </row>
    <row r="3752" spans="1:5" hidden="1">
      <c r="A3752" s="43" t="s">
        <v>157</v>
      </c>
      <c r="B3752" s="52">
        <v>33695</v>
      </c>
      <c r="C3752" s="52">
        <v>33664</v>
      </c>
      <c r="D3752" s="52">
        <v>33694</v>
      </c>
      <c r="E3752" s="57">
        <v>50.3</v>
      </c>
    </row>
    <row r="3753" spans="1:5" hidden="1">
      <c r="A3753" s="43" t="s">
        <v>157</v>
      </c>
      <c r="B3753" s="52">
        <v>33725</v>
      </c>
      <c r="C3753" s="52">
        <v>33695</v>
      </c>
      <c r="D3753" s="52">
        <v>33724</v>
      </c>
      <c r="E3753" s="57">
        <v>47.4</v>
      </c>
    </row>
    <row r="3754" spans="1:5" hidden="1">
      <c r="A3754" s="43" t="s">
        <v>157</v>
      </c>
      <c r="B3754" s="52">
        <v>33756</v>
      </c>
      <c r="C3754" s="52">
        <v>33725</v>
      </c>
      <c r="D3754" s="52">
        <v>33755</v>
      </c>
      <c r="E3754" s="57">
        <v>50</v>
      </c>
    </row>
    <row r="3755" spans="1:5" hidden="1">
      <c r="A3755" s="43" t="s">
        <v>157</v>
      </c>
      <c r="B3755" s="52">
        <v>33786</v>
      </c>
      <c r="C3755" s="52">
        <v>33756</v>
      </c>
      <c r="D3755" s="52">
        <v>33785</v>
      </c>
      <c r="E3755" s="57">
        <v>50.8</v>
      </c>
    </row>
    <row r="3756" spans="1:5" hidden="1">
      <c r="A3756" s="43" t="s">
        <v>157</v>
      </c>
      <c r="B3756" s="52">
        <v>33817</v>
      </c>
      <c r="C3756" s="52">
        <v>33786</v>
      </c>
      <c r="D3756" s="52">
        <v>33816</v>
      </c>
      <c r="E3756" s="57">
        <v>52.5</v>
      </c>
    </row>
    <row r="3757" spans="1:5" hidden="1">
      <c r="A3757" s="43" t="s">
        <v>157</v>
      </c>
      <c r="B3757" s="52">
        <v>33848</v>
      </c>
      <c r="C3757" s="52">
        <v>33817</v>
      </c>
      <c r="D3757" s="52">
        <v>33847</v>
      </c>
      <c r="E3757" s="57">
        <v>50.3</v>
      </c>
    </row>
    <row r="3758" spans="1:5" hidden="1">
      <c r="A3758" s="43" t="s">
        <v>157</v>
      </c>
      <c r="B3758" s="52">
        <v>33878</v>
      </c>
      <c r="C3758" s="52">
        <v>33848</v>
      </c>
      <c r="D3758" s="52">
        <v>33877</v>
      </c>
      <c r="E3758" s="57">
        <v>51.2</v>
      </c>
    </row>
    <row r="3759" spans="1:5" hidden="1">
      <c r="A3759" s="43" t="s">
        <v>157</v>
      </c>
      <c r="B3759" s="52">
        <v>33909</v>
      </c>
      <c r="C3759" s="52">
        <v>33878</v>
      </c>
      <c r="D3759" s="52">
        <v>33908</v>
      </c>
      <c r="E3759" s="57">
        <v>48.6</v>
      </c>
    </row>
    <row r="3760" spans="1:5" hidden="1">
      <c r="A3760" s="43" t="s">
        <v>157</v>
      </c>
      <c r="B3760" s="52">
        <v>33939</v>
      </c>
      <c r="C3760" s="52">
        <v>33909</v>
      </c>
      <c r="D3760" s="52">
        <v>33938</v>
      </c>
      <c r="E3760" s="57">
        <v>51.3</v>
      </c>
    </row>
    <row r="3761" spans="1:5" hidden="1">
      <c r="A3761" s="43" t="s">
        <v>157</v>
      </c>
      <c r="B3761" s="52">
        <v>33970</v>
      </c>
      <c r="C3761" s="52">
        <v>33939</v>
      </c>
      <c r="D3761" s="52">
        <v>33969</v>
      </c>
      <c r="E3761" s="57">
        <v>51.5</v>
      </c>
    </row>
    <row r="3762" spans="1:5" hidden="1">
      <c r="A3762" s="43" t="s">
        <v>157</v>
      </c>
      <c r="B3762" s="52">
        <v>34001</v>
      </c>
      <c r="C3762" s="52">
        <v>33970</v>
      </c>
      <c r="D3762" s="52">
        <v>34000</v>
      </c>
      <c r="E3762" s="57">
        <v>52.3</v>
      </c>
    </row>
    <row r="3763" spans="1:5" hidden="1">
      <c r="A3763" s="43" t="s">
        <v>157</v>
      </c>
      <c r="B3763" s="52">
        <v>34029</v>
      </c>
      <c r="C3763" s="52">
        <v>34001</v>
      </c>
      <c r="D3763" s="52">
        <v>34028</v>
      </c>
      <c r="E3763" s="57">
        <v>51.7</v>
      </c>
    </row>
    <row r="3764" spans="1:5" hidden="1">
      <c r="A3764" s="43" t="s">
        <v>157</v>
      </c>
      <c r="B3764" s="52">
        <v>34060</v>
      </c>
      <c r="C3764" s="52">
        <v>34029</v>
      </c>
      <c r="D3764" s="52">
        <v>34059</v>
      </c>
      <c r="E3764" s="57">
        <v>52.7</v>
      </c>
    </row>
    <row r="3765" spans="1:5" hidden="1">
      <c r="A3765" s="43" t="s">
        <v>157</v>
      </c>
      <c r="B3765" s="52">
        <v>34090</v>
      </c>
      <c r="C3765" s="52">
        <v>34060</v>
      </c>
      <c r="D3765" s="52">
        <v>34089</v>
      </c>
      <c r="E3765" s="57">
        <v>52.8</v>
      </c>
    </row>
    <row r="3766" spans="1:5" hidden="1">
      <c r="A3766" s="43" t="s">
        <v>157</v>
      </c>
      <c r="B3766" s="52">
        <v>34121</v>
      </c>
      <c r="C3766" s="52">
        <v>34090</v>
      </c>
      <c r="D3766" s="52">
        <v>34120</v>
      </c>
      <c r="E3766" s="57">
        <v>51.5</v>
      </c>
    </row>
    <row r="3767" spans="1:5" hidden="1">
      <c r="A3767" s="43" t="s">
        <v>157</v>
      </c>
      <c r="B3767" s="52">
        <v>34151</v>
      </c>
      <c r="C3767" s="52">
        <v>34121</v>
      </c>
      <c r="D3767" s="52">
        <v>34150</v>
      </c>
      <c r="E3767" s="57">
        <v>50.4</v>
      </c>
    </row>
    <row r="3768" spans="1:5" hidden="1">
      <c r="A3768" s="43" t="s">
        <v>157</v>
      </c>
      <c r="B3768" s="52">
        <v>34182</v>
      </c>
      <c r="C3768" s="52">
        <v>34151</v>
      </c>
      <c r="D3768" s="52">
        <v>34181</v>
      </c>
      <c r="E3768" s="57">
        <v>51</v>
      </c>
    </row>
    <row r="3769" spans="1:5" hidden="1">
      <c r="A3769" s="43" t="s">
        <v>157</v>
      </c>
      <c r="B3769" s="52">
        <v>34213</v>
      </c>
      <c r="C3769" s="52">
        <v>34182</v>
      </c>
      <c r="D3769" s="52">
        <v>34212</v>
      </c>
      <c r="E3769" s="57">
        <v>51.8</v>
      </c>
    </row>
    <row r="3770" spans="1:5" hidden="1">
      <c r="A3770" s="43" t="s">
        <v>157</v>
      </c>
      <c r="B3770" s="52">
        <v>34243</v>
      </c>
      <c r="C3770" s="52">
        <v>34213</v>
      </c>
      <c r="D3770" s="52">
        <v>34242</v>
      </c>
      <c r="E3770" s="57">
        <v>51.3</v>
      </c>
    </row>
    <row r="3771" spans="1:5" hidden="1">
      <c r="A3771" s="43" t="s">
        <v>157</v>
      </c>
      <c r="B3771" s="52">
        <v>34274</v>
      </c>
      <c r="C3771" s="52">
        <v>34243</v>
      </c>
      <c r="D3771" s="52">
        <v>34273</v>
      </c>
      <c r="E3771" s="57">
        <v>50.7</v>
      </c>
    </row>
    <row r="3772" spans="1:5" hidden="1">
      <c r="A3772" s="43" t="s">
        <v>157</v>
      </c>
      <c r="B3772" s="52">
        <v>34304</v>
      </c>
      <c r="C3772" s="52">
        <v>34274</v>
      </c>
      <c r="D3772" s="52">
        <v>34303</v>
      </c>
      <c r="E3772" s="57">
        <v>50.9</v>
      </c>
    </row>
    <row r="3773" spans="1:5" hidden="1">
      <c r="A3773" s="43" t="s">
        <v>157</v>
      </c>
      <c r="B3773" s="52">
        <v>34335</v>
      </c>
      <c r="C3773" s="52">
        <v>34304</v>
      </c>
      <c r="D3773" s="52">
        <v>34334</v>
      </c>
      <c r="E3773" s="57">
        <v>51.5</v>
      </c>
    </row>
    <row r="3774" spans="1:5" hidden="1">
      <c r="A3774" s="43" t="s">
        <v>157</v>
      </c>
      <c r="B3774" s="52">
        <v>34366</v>
      </c>
      <c r="C3774" s="52">
        <v>34335</v>
      </c>
      <c r="D3774" s="52">
        <v>34365</v>
      </c>
      <c r="E3774" s="57">
        <v>54.4</v>
      </c>
    </row>
    <row r="3775" spans="1:5" hidden="1">
      <c r="A3775" s="43" t="s">
        <v>157</v>
      </c>
      <c r="B3775" s="52">
        <v>34394</v>
      </c>
      <c r="C3775" s="52">
        <v>34366</v>
      </c>
      <c r="D3775" s="52">
        <v>34393</v>
      </c>
      <c r="E3775" s="57">
        <v>57</v>
      </c>
    </row>
    <row r="3776" spans="1:5" hidden="1">
      <c r="A3776" s="43" t="s">
        <v>157</v>
      </c>
      <c r="B3776" s="52">
        <v>34425</v>
      </c>
      <c r="C3776" s="52">
        <v>34394</v>
      </c>
      <c r="D3776" s="52">
        <v>34424</v>
      </c>
      <c r="E3776" s="57">
        <v>55.4</v>
      </c>
    </row>
    <row r="3777" spans="1:5" hidden="1">
      <c r="A3777" s="43" t="s">
        <v>157</v>
      </c>
      <c r="B3777" s="52">
        <v>34455</v>
      </c>
      <c r="C3777" s="52">
        <v>34425</v>
      </c>
      <c r="D3777" s="52">
        <v>34454</v>
      </c>
      <c r="E3777" s="57">
        <v>57.2</v>
      </c>
    </row>
    <row r="3778" spans="1:5" hidden="1">
      <c r="A3778" s="43" t="s">
        <v>157</v>
      </c>
      <c r="B3778" s="52">
        <v>34486</v>
      </c>
      <c r="C3778" s="52">
        <v>34455</v>
      </c>
      <c r="D3778" s="52">
        <v>34485</v>
      </c>
      <c r="E3778" s="57">
        <v>60.2</v>
      </c>
    </row>
    <row r="3779" spans="1:5" hidden="1">
      <c r="A3779" s="43" t="s">
        <v>157</v>
      </c>
      <c r="B3779" s="52">
        <v>34516</v>
      </c>
      <c r="C3779" s="52">
        <v>34486</v>
      </c>
      <c r="D3779" s="52">
        <v>34515</v>
      </c>
      <c r="E3779" s="57">
        <v>60.3</v>
      </c>
    </row>
    <row r="3780" spans="1:5" hidden="1">
      <c r="A3780" s="43" t="s">
        <v>157</v>
      </c>
      <c r="B3780" s="52">
        <v>34547</v>
      </c>
      <c r="C3780" s="52">
        <v>34516</v>
      </c>
      <c r="D3780" s="52">
        <v>34546</v>
      </c>
      <c r="E3780" s="57">
        <v>58.1</v>
      </c>
    </row>
    <row r="3781" spans="1:5" hidden="1">
      <c r="A3781" s="43" t="s">
        <v>157</v>
      </c>
      <c r="B3781" s="52">
        <v>34578</v>
      </c>
      <c r="C3781" s="52">
        <v>34547</v>
      </c>
      <c r="D3781" s="52">
        <v>34577</v>
      </c>
      <c r="E3781" s="57">
        <v>61.6</v>
      </c>
    </row>
    <row r="3782" spans="1:5" hidden="1">
      <c r="A3782" s="43" t="s">
        <v>157</v>
      </c>
      <c r="B3782" s="52">
        <v>34608</v>
      </c>
      <c r="C3782" s="52">
        <v>34578</v>
      </c>
      <c r="D3782" s="52">
        <v>34607</v>
      </c>
      <c r="E3782" s="57">
        <v>62.5</v>
      </c>
    </row>
    <row r="3783" spans="1:5" hidden="1">
      <c r="A3783" s="43" t="s">
        <v>157</v>
      </c>
      <c r="B3783" s="52">
        <v>34639</v>
      </c>
      <c r="C3783" s="52">
        <v>34608</v>
      </c>
      <c r="D3783" s="52">
        <v>34638</v>
      </c>
      <c r="E3783" s="57">
        <v>64.900000000000006</v>
      </c>
    </row>
    <row r="3784" spans="1:5" hidden="1">
      <c r="A3784" s="43" t="s">
        <v>157</v>
      </c>
      <c r="B3784" s="52">
        <v>34669</v>
      </c>
      <c r="C3784" s="52">
        <v>34639</v>
      </c>
      <c r="D3784" s="52">
        <v>34668</v>
      </c>
      <c r="E3784" s="57">
        <v>64.7</v>
      </c>
    </row>
    <row r="3785" spans="1:5" hidden="1">
      <c r="A3785" s="43" t="s">
        <v>157</v>
      </c>
      <c r="B3785" s="52">
        <v>34700</v>
      </c>
      <c r="C3785" s="52">
        <v>34669</v>
      </c>
      <c r="D3785" s="52">
        <v>34699</v>
      </c>
      <c r="E3785" s="57">
        <v>64.8</v>
      </c>
    </row>
    <row r="3786" spans="1:5" hidden="1">
      <c r="A3786" s="43" t="s">
        <v>157</v>
      </c>
      <c r="B3786" s="52">
        <v>34731</v>
      </c>
      <c r="C3786" s="52">
        <v>34700</v>
      </c>
      <c r="D3786" s="52">
        <v>34730</v>
      </c>
      <c r="E3786" s="57">
        <v>62.7</v>
      </c>
    </row>
    <row r="3787" spans="1:5" hidden="1">
      <c r="A3787" s="43" t="s">
        <v>157</v>
      </c>
      <c r="B3787" s="52">
        <v>34759</v>
      </c>
      <c r="C3787" s="52">
        <v>34731</v>
      </c>
      <c r="D3787" s="52">
        <v>34758</v>
      </c>
      <c r="E3787" s="57">
        <v>60.7</v>
      </c>
    </row>
    <row r="3788" spans="1:5" hidden="1">
      <c r="A3788" s="43" t="s">
        <v>157</v>
      </c>
      <c r="B3788" s="52">
        <v>34790</v>
      </c>
      <c r="C3788" s="52">
        <v>34759</v>
      </c>
      <c r="D3788" s="52">
        <v>34789</v>
      </c>
      <c r="E3788" s="57">
        <v>56.9</v>
      </c>
    </row>
    <row r="3789" spans="1:5" hidden="1">
      <c r="A3789" s="43" t="s">
        <v>157</v>
      </c>
      <c r="B3789" s="52">
        <v>34820</v>
      </c>
      <c r="C3789" s="52">
        <v>34790</v>
      </c>
      <c r="D3789" s="52">
        <v>34819</v>
      </c>
      <c r="E3789" s="57">
        <v>56.3</v>
      </c>
    </row>
    <row r="3790" spans="1:5" hidden="1">
      <c r="A3790" s="43" t="s">
        <v>157</v>
      </c>
      <c r="B3790" s="52">
        <v>34851</v>
      </c>
      <c r="C3790" s="52">
        <v>34820</v>
      </c>
      <c r="D3790" s="52">
        <v>34850</v>
      </c>
      <c r="E3790" s="57">
        <v>53.3</v>
      </c>
    </row>
    <row r="3791" spans="1:5" hidden="1">
      <c r="A3791" s="43" t="s">
        <v>157</v>
      </c>
      <c r="B3791" s="52">
        <v>34881</v>
      </c>
      <c r="C3791" s="52">
        <v>34851</v>
      </c>
      <c r="D3791" s="52">
        <v>34880</v>
      </c>
      <c r="E3791" s="57">
        <v>51.8</v>
      </c>
    </row>
    <row r="3792" spans="1:5" hidden="1">
      <c r="A3792" s="43" t="s">
        <v>157</v>
      </c>
      <c r="B3792" s="52">
        <v>34912</v>
      </c>
      <c r="C3792" s="52">
        <v>34881</v>
      </c>
      <c r="D3792" s="52">
        <v>34911</v>
      </c>
      <c r="E3792" s="57">
        <v>51.3</v>
      </c>
    </row>
    <row r="3793" spans="1:5" hidden="1">
      <c r="A3793" s="43" t="s">
        <v>157</v>
      </c>
      <c r="B3793" s="52">
        <v>34943</v>
      </c>
      <c r="C3793" s="52">
        <v>34912</v>
      </c>
      <c r="D3793" s="52">
        <v>34942</v>
      </c>
      <c r="E3793" s="57">
        <v>49.1</v>
      </c>
    </row>
    <row r="3794" spans="1:5" hidden="1">
      <c r="A3794" s="43" t="s">
        <v>157</v>
      </c>
      <c r="B3794" s="52">
        <v>34973</v>
      </c>
      <c r="C3794" s="52">
        <v>34943</v>
      </c>
      <c r="D3794" s="52">
        <v>34972</v>
      </c>
      <c r="E3794" s="57">
        <v>50</v>
      </c>
    </row>
    <row r="3795" spans="1:5" hidden="1">
      <c r="A3795" s="43" t="s">
        <v>157</v>
      </c>
      <c r="B3795" s="52">
        <v>35004</v>
      </c>
      <c r="C3795" s="52">
        <v>34973</v>
      </c>
      <c r="D3795" s="52">
        <v>35003</v>
      </c>
      <c r="E3795" s="57">
        <v>48.4</v>
      </c>
    </row>
    <row r="3796" spans="1:5" hidden="1">
      <c r="A3796" s="43" t="s">
        <v>157</v>
      </c>
      <c r="B3796" s="52">
        <v>35034</v>
      </c>
      <c r="C3796" s="52">
        <v>35004</v>
      </c>
      <c r="D3796" s="52">
        <v>35033</v>
      </c>
      <c r="E3796" s="57">
        <v>45.3</v>
      </c>
    </row>
    <row r="3797" spans="1:5" hidden="1">
      <c r="A3797" s="43" t="s">
        <v>157</v>
      </c>
      <c r="B3797" s="52">
        <v>35065</v>
      </c>
      <c r="C3797" s="52">
        <v>35034</v>
      </c>
      <c r="D3797" s="52">
        <v>35064</v>
      </c>
      <c r="E3797" s="57">
        <v>47.5</v>
      </c>
    </row>
    <row r="3798" spans="1:5" hidden="1">
      <c r="A3798" s="43" t="s">
        <v>157</v>
      </c>
      <c r="B3798" s="52">
        <v>35096</v>
      </c>
      <c r="C3798" s="52">
        <v>35065</v>
      </c>
      <c r="D3798" s="52">
        <v>35095</v>
      </c>
      <c r="E3798" s="57">
        <v>47.8</v>
      </c>
    </row>
    <row r="3799" spans="1:5" hidden="1">
      <c r="A3799" s="43" t="s">
        <v>157</v>
      </c>
      <c r="B3799" s="52">
        <v>35125</v>
      </c>
      <c r="C3799" s="52">
        <v>35096</v>
      </c>
      <c r="D3799" s="52">
        <v>35124</v>
      </c>
      <c r="E3799" s="57">
        <v>49.5</v>
      </c>
    </row>
    <row r="3800" spans="1:5" hidden="1">
      <c r="A3800" s="43" t="s">
        <v>157</v>
      </c>
      <c r="B3800" s="52">
        <v>35156</v>
      </c>
      <c r="C3800" s="52">
        <v>35125</v>
      </c>
      <c r="D3800" s="52">
        <v>35155</v>
      </c>
      <c r="E3800" s="57">
        <v>49.6</v>
      </c>
    </row>
    <row r="3801" spans="1:5" hidden="1">
      <c r="A3801" s="43" t="s">
        <v>157</v>
      </c>
      <c r="B3801" s="52">
        <v>35186</v>
      </c>
      <c r="C3801" s="52">
        <v>35156</v>
      </c>
      <c r="D3801" s="52">
        <v>35185</v>
      </c>
      <c r="E3801" s="57">
        <v>49.4</v>
      </c>
    </row>
    <row r="3802" spans="1:5" hidden="1">
      <c r="A3802" s="43" t="s">
        <v>157</v>
      </c>
      <c r="B3802" s="52">
        <v>35217</v>
      </c>
      <c r="C3802" s="52">
        <v>35186</v>
      </c>
      <c r="D3802" s="52">
        <v>35216</v>
      </c>
      <c r="E3802" s="57">
        <v>49.9</v>
      </c>
    </row>
    <row r="3803" spans="1:5" hidden="1">
      <c r="A3803" s="43" t="s">
        <v>157</v>
      </c>
      <c r="B3803" s="52">
        <v>35247</v>
      </c>
      <c r="C3803" s="52">
        <v>35217</v>
      </c>
      <c r="D3803" s="52">
        <v>35246</v>
      </c>
      <c r="E3803" s="57">
        <v>52.8</v>
      </c>
    </row>
    <row r="3804" spans="1:5" hidden="1">
      <c r="A3804" s="43" t="s">
        <v>157</v>
      </c>
      <c r="B3804" s="52">
        <v>35278</v>
      </c>
      <c r="C3804" s="52">
        <v>35247</v>
      </c>
      <c r="D3804" s="52">
        <v>35277</v>
      </c>
      <c r="E3804" s="57">
        <v>50.8</v>
      </c>
    </row>
    <row r="3805" spans="1:5" hidden="1">
      <c r="A3805" s="43" t="s">
        <v>157</v>
      </c>
      <c r="B3805" s="52">
        <v>35309</v>
      </c>
      <c r="C3805" s="52">
        <v>35278</v>
      </c>
      <c r="D3805" s="52">
        <v>35308</v>
      </c>
      <c r="E3805" s="57">
        <v>51.9</v>
      </c>
    </row>
    <row r="3806" spans="1:5" hidden="1">
      <c r="A3806" s="43" t="s">
        <v>157</v>
      </c>
      <c r="B3806" s="52">
        <v>35339</v>
      </c>
      <c r="C3806" s="52">
        <v>35309</v>
      </c>
      <c r="D3806" s="52">
        <v>35338</v>
      </c>
      <c r="E3806" s="57">
        <v>50</v>
      </c>
    </row>
    <row r="3807" spans="1:5" hidden="1">
      <c r="A3807" s="43" t="s">
        <v>157</v>
      </c>
      <c r="B3807" s="52">
        <v>35370</v>
      </c>
      <c r="C3807" s="52">
        <v>35339</v>
      </c>
      <c r="D3807" s="52">
        <v>35369</v>
      </c>
      <c r="E3807" s="57">
        <v>50.9</v>
      </c>
    </row>
    <row r="3808" spans="1:5" hidden="1">
      <c r="A3808" s="43" t="s">
        <v>157</v>
      </c>
      <c r="B3808" s="52">
        <v>35400</v>
      </c>
      <c r="C3808" s="52">
        <v>35370</v>
      </c>
      <c r="D3808" s="52">
        <v>35399</v>
      </c>
      <c r="E3808" s="57">
        <v>51.2</v>
      </c>
    </row>
    <row r="3809" spans="1:5" hidden="1">
      <c r="A3809" s="43" t="s">
        <v>157</v>
      </c>
      <c r="B3809" s="52">
        <v>35431</v>
      </c>
      <c r="C3809" s="52">
        <v>35400</v>
      </c>
      <c r="D3809" s="52">
        <v>35430</v>
      </c>
      <c r="E3809" s="57">
        <v>52</v>
      </c>
    </row>
    <row r="3810" spans="1:5" hidden="1">
      <c r="A3810" s="43" t="s">
        <v>157</v>
      </c>
      <c r="B3810" s="52">
        <v>35462</v>
      </c>
      <c r="C3810" s="52">
        <v>35431</v>
      </c>
      <c r="D3810" s="52">
        <v>35461</v>
      </c>
      <c r="E3810" s="57">
        <v>49.7</v>
      </c>
    </row>
    <row r="3811" spans="1:5" hidden="1">
      <c r="A3811" s="43" t="s">
        <v>157</v>
      </c>
      <c r="B3811" s="52">
        <v>35490</v>
      </c>
      <c r="C3811" s="52">
        <v>35462</v>
      </c>
      <c r="D3811" s="52">
        <v>35489</v>
      </c>
      <c r="E3811" s="57">
        <v>52.1</v>
      </c>
    </row>
    <row r="3812" spans="1:5" hidden="1">
      <c r="A3812" s="43" t="s">
        <v>157</v>
      </c>
      <c r="B3812" s="52">
        <v>35521</v>
      </c>
      <c r="C3812" s="52">
        <v>35490</v>
      </c>
      <c r="D3812" s="52">
        <v>35520</v>
      </c>
      <c r="E3812" s="57">
        <v>53.1</v>
      </c>
    </row>
    <row r="3813" spans="1:5" hidden="1">
      <c r="A3813" s="43" t="s">
        <v>157</v>
      </c>
      <c r="B3813" s="52">
        <v>35551</v>
      </c>
      <c r="C3813" s="52">
        <v>35521</v>
      </c>
      <c r="D3813" s="52">
        <v>35550</v>
      </c>
      <c r="E3813" s="57">
        <v>53.4</v>
      </c>
    </row>
    <row r="3814" spans="1:5" hidden="1">
      <c r="A3814" s="43" t="s">
        <v>157</v>
      </c>
      <c r="B3814" s="52">
        <v>35582</v>
      </c>
      <c r="C3814" s="52">
        <v>35551</v>
      </c>
      <c r="D3814" s="52">
        <v>35581</v>
      </c>
      <c r="E3814" s="57">
        <v>55</v>
      </c>
    </row>
    <row r="3815" spans="1:5" hidden="1">
      <c r="A3815" s="43" t="s">
        <v>157</v>
      </c>
      <c r="B3815" s="52">
        <v>35612</v>
      </c>
      <c r="C3815" s="52">
        <v>35582</v>
      </c>
      <c r="D3815" s="52">
        <v>35611</v>
      </c>
      <c r="E3815" s="57">
        <v>54.6</v>
      </c>
    </row>
    <row r="3816" spans="1:5" hidden="1">
      <c r="A3816" s="43" t="s">
        <v>157</v>
      </c>
      <c r="B3816" s="52">
        <v>35643</v>
      </c>
      <c r="C3816" s="52">
        <v>35612</v>
      </c>
      <c r="D3816" s="52">
        <v>35642</v>
      </c>
      <c r="E3816" s="57">
        <v>54.7</v>
      </c>
    </row>
    <row r="3817" spans="1:5" hidden="1">
      <c r="A3817" s="43" t="s">
        <v>157</v>
      </c>
      <c r="B3817" s="52">
        <v>35674</v>
      </c>
      <c r="C3817" s="52">
        <v>35643</v>
      </c>
      <c r="D3817" s="52">
        <v>35673</v>
      </c>
      <c r="E3817" s="57">
        <v>55.2</v>
      </c>
    </row>
    <row r="3818" spans="1:5" hidden="1">
      <c r="A3818" s="43" t="s">
        <v>157</v>
      </c>
      <c r="B3818" s="52">
        <v>35704</v>
      </c>
      <c r="C3818" s="52">
        <v>35674</v>
      </c>
      <c r="D3818" s="52">
        <v>35703</v>
      </c>
      <c r="E3818" s="57">
        <v>54.8</v>
      </c>
    </row>
    <row r="3819" spans="1:5" hidden="1">
      <c r="A3819" s="43" t="s">
        <v>157</v>
      </c>
      <c r="B3819" s="52">
        <v>35735</v>
      </c>
      <c r="C3819" s="52">
        <v>35704</v>
      </c>
      <c r="D3819" s="52">
        <v>35734</v>
      </c>
      <c r="E3819" s="57">
        <v>54.9</v>
      </c>
    </row>
    <row r="3820" spans="1:5" hidden="1">
      <c r="A3820" s="43" t="s">
        <v>157</v>
      </c>
      <c r="B3820" s="52">
        <v>35765</v>
      </c>
      <c r="C3820" s="52">
        <v>35735</v>
      </c>
      <c r="D3820" s="52">
        <v>35764</v>
      </c>
      <c r="E3820" s="57">
        <v>55.2</v>
      </c>
    </row>
    <row r="3821" spans="1:5" hidden="1">
      <c r="A3821" s="43" t="s">
        <v>157</v>
      </c>
      <c r="B3821" s="52">
        <v>35796</v>
      </c>
      <c r="C3821" s="52">
        <v>35765</v>
      </c>
      <c r="D3821" s="52">
        <v>35795</v>
      </c>
      <c r="E3821" s="57">
        <v>53.9</v>
      </c>
    </row>
    <row r="3822" spans="1:5" hidden="1">
      <c r="A3822" s="43" t="s">
        <v>157</v>
      </c>
      <c r="B3822" s="52">
        <v>35827</v>
      </c>
      <c r="C3822" s="52">
        <v>35796</v>
      </c>
      <c r="D3822" s="52">
        <v>35826</v>
      </c>
      <c r="E3822" s="57">
        <v>53</v>
      </c>
    </row>
    <row r="3823" spans="1:5" hidden="1">
      <c r="A3823" s="43" t="s">
        <v>157</v>
      </c>
      <c r="B3823" s="52">
        <v>35855</v>
      </c>
      <c r="C3823" s="52">
        <v>35827</v>
      </c>
      <c r="D3823" s="52">
        <v>35854</v>
      </c>
      <c r="E3823" s="57">
        <v>52.8</v>
      </c>
    </row>
    <row r="3824" spans="1:5" hidden="1">
      <c r="A3824" s="43" t="s">
        <v>157</v>
      </c>
      <c r="B3824" s="52">
        <v>35886</v>
      </c>
      <c r="C3824" s="52">
        <v>35855</v>
      </c>
      <c r="D3824" s="52">
        <v>35885</v>
      </c>
      <c r="E3824" s="57">
        <v>53</v>
      </c>
    </row>
    <row r="3825" spans="1:5" hidden="1">
      <c r="A3825" s="43" t="s">
        <v>157</v>
      </c>
      <c r="B3825" s="52">
        <v>35916</v>
      </c>
      <c r="C3825" s="52">
        <v>35886</v>
      </c>
      <c r="D3825" s="52">
        <v>35915</v>
      </c>
      <c r="E3825" s="57">
        <v>52.4</v>
      </c>
    </row>
    <row r="3826" spans="1:5" hidden="1">
      <c r="A3826" s="43" t="s">
        <v>157</v>
      </c>
      <c r="B3826" s="52">
        <v>35947</v>
      </c>
      <c r="C3826" s="52">
        <v>35916</v>
      </c>
      <c r="D3826" s="52">
        <v>35946</v>
      </c>
      <c r="E3826" s="57">
        <v>51.5</v>
      </c>
    </row>
    <row r="3827" spans="1:5" hidden="1">
      <c r="A3827" s="43" t="s">
        <v>157</v>
      </c>
      <c r="B3827" s="52">
        <v>35977</v>
      </c>
      <c r="C3827" s="52">
        <v>35947</v>
      </c>
      <c r="D3827" s="52">
        <v>35976</v>
      </c>
      <c r="E3827" s="57">
        <v>50.9</v>
      </c>
    </row>
    <row r="3828" spans="1:5" hidden="1">
      <c r="A3828" s="43" t="s">
        <v>157</v>
      </c>
      <c r="B3828" s="52">
        <v>36008</v>
      </c>
      <c r="C3828" s="52">
        <v>35977</v>
      </c>
      <c r="D3828" s="52">
        <v>36007</v>
      </c>
      <c r="E3828" s="57">
        <v>50.2</v>
      </c>
    </row>
    <row r="3829" spans="1:5" hidden="1">
      <c r="A3829" s="43" t="s">
        <v>157</v>
      </c>
      <c r="B3829" s="52">
        <v>36039</v>
      </c>
      <c r="C3829" s="52">
        <v>36008</v>
      </c>
      <c r="D3829" s="52">
        <v>36038</v>
      </c>
      <c r="E3829" s="57">
        <v>50.3</v>
      </c>
    </row>
    <row r="3830" spans="1:5" hidden="1">
      <c r="A3830" s="43" t="s">
        <v>157</v>
      </c>
      <c r="B3830" s="52">
        <v>36069</v>
      </c>
      <c r="C3830" s="52">
        <v>36039</v>
      </c>
      <c r="D3830" s="52">
        <v>36068</v>
      </c>
      <c r="E3830" s="57">
        <v>50.8</v>
      </c>
    </row>
    <row r="3831" spans="1:5" hidden="1">
      <c r="A3831" s="43" t="s">
        <v>157</v>
      </c>
      <c r="B3831" s="52">
        <v>36100</v>
      </c>
      <c r="C3831" s="52">
        <v>36069</v>
      </c>
      <c r="D3831" s="52">
        <v>36099</v>
      </c>
      <c r="E3831" s="57">
        <v>49.8</v>
      </c>
    </row>
    <row r="3832" spans="1:5" hidden="1">
      <c r="A3832" s="43" t="s">
        <v>157</v>
      </c>
      <c r="B3832" s="52">
        <v>36130</v>
      </c>
      <c r="C3832" s="52">
        <v>36100</v>
      </c>
      <c r="D3832" s="52">
        <v>36129</v>
      </c>
      <c r="E3832" s="57">
        <v>50.4</v>
      </c>
    </row>
    <row r="3833" spans="1:5" hidden="1">
      <c r="A3833" s="43" t="s">
        <v>157</v>
      </c>
      <c r="B3833" s="52">
        <v>36161</v>
      </c>
      <c r="C3833" s="52">
        <v>36130</v>
      </c>
      <c r="D3833" s="52">
        <v>36160</v>
      </c>
      <c r="E3833" s="57">
        <v>48.5</v>
      </c>
    </row>
    <row r="3834" spans="1:5" hidden="1">
      <c r="A3834" s="43" t="s">
        <v>157</v>
      </c>
      <c r="B3834" s="52">
        <v>36192</v>
      </c>
      <c r="C3834" s="52">
        <v>36161</v>
      </c>
      <c r="D3834" s="52">
        <v>36191</v>
      </c>
      <c r="E3834" s="57">
        <v>51</v>
      </c>
    </row>
    <row r="3835" spans="1:5" hidden="1">
      <c r="A3835" s="43" t="s">
        <v>157</v>
      </c>
      <c r="B3835" s="52">
        <v>36220</v>
      </c>
      <c r="C3835" s="52">
        <v>36192</v>
      </c>
      <c r="D3835" s="52">
        <v>36219</v>
      </c>
      <c r="E3835" s="57">
        <v>50.8</v>
      </c>
    </row>
    <row r="3836" spans="1:5" hidden="1">
      <c r="A3836" s="43" t="s">
        <v>157</v>
      </c>
      <c r="B3836" s="52">
        <v>36251</v>
      </c>
      <c r="C3836" s="52">
        <v>36220</v>
      </c>
      <c r="D3836" s="52">
        <v>36250</v>
      </c>
      <c r="E3836" s="57">
        <v>52.3</v>
      </c>
    </row>
    <row r="3837" spans="1:5" hidden="1">
      <c r="A3837" s="43" t="s">
        <v>157</v>
      </c>
      <c r="B3837" s="52">
        <v>36281</v>
      </c>
      <c r="C3837" s="52">
        <v>36251</v>
      </c>
      <c r="D3837" s="52">
        <v>36280</v>
      </c>
      <c r="E3837" s="57">
        <v>49.5</v>
      </c>
    </row>
    <row r="3838" spans="1:5" hidden="1">
      <c r="A3838" s="43" t="s">
        <v>157</v>
      </c>
      <c r="B3838" s="52">
        <v>36312</v>
      </c>
      <c r="C3838" s="52">
        <v>36281</v>
      </c>
      <c r="D3838" s="52">
        <v>36311</v>
      </c>
      <c r="E3838" s="57">
        <v>52.1</v>
      </c>
    </row>
    <row r="3839" spans="1:5" hidden="1">
      <c r="A3839" s="43" t="s">
        <v>157</v>
      </c>
      <c r="B3839" s="52">
        <v>36342</v>
      </c>
      <c r="C3839" s="52">
        <v>36312</v>
      </c>
      <c r="D3839" s="52">
        <v>36341</v>
      </c>
      <c r="E3839" s="57">
        <v>52.6</v>
      </c>
    </row>
    <row r="3840" spans="1:5" hidden="1">
      <c r="A3840" s="43" t="s">
        <v>157</v>
      </c>
      <c r="B3840" s="52">
        <v>36373</v>
      </c>
      <c r="C3840" s="52">
        <v>36342</v>
      </c>
      <c r="D3840" s="52">
        <v>36372</v>
      </c>
      <c r="E3840" s="57">
        <v>54</v>
      </c>
    </row>
    <row r="3841" spans="1:5" hidden="1">
      <c r="A3841" s="43" t="s">
        <v>157</v>
      </c>
      <c r="B3841" s="52">
        <v>36404</v>
      </c>
      <c r="C3841" s="52">
        <v>36373</v>
      </c>
      <c r="D3841" s="52">
        <v>36403</v>
      </c>
      <c r="E3841" s="57">
        <v>51.4</v>
      </c>
    </row>
    <row r="3842" spans="1:5" hidden="1">
      <c r="A3842" s="43" t="s">
        <v>157</v>
      </c>
      <c r="B3842" s="52">
        <v>36434</v>
      </c>
      <c r="C3842" s="52">
        <v>36404</v>
      </c>
      <c r="D3842" s="52">
        <v>36433</v>
      </c>
      <c r="E3842" s="57">
        <v>55.8</v>
      </c>
    </row>
    <row r="3843" spans="1:5" hidden="1">
      <c r="A3843" s="43" t="s">
        <v>157</v>
      </c>
      <c r="B3843" s="52">
        <v>36465</v>
      </c>
      <c r="C3843" s="52">
        <v>36434</v>
      </c>
      <c r="D3843" s="52">
        <v>36464</v>
      </c>
      <c r="E3843" s="57">
        <v>56.2</v>
      </c>
    </row>
    <row r="3844" spans="1:5" hidden="1">
      <c r="A3844" s="43" t="s">
        <v>157</v>
      </c>
      <c r="B3844" s="52">
        <v>36495</v>
      </c>
      <c r="C3844" s="52">
        <v>36465</v>
      </c>
      <c r="D3844" s="52">
        <v>36494</v>
      </c>
      <c r="E3844" s="57">
        <v>56.8</v>
      </c>
    </row>
    <row r="3845" spans="1:5" hidden="1">
      <c r="A3845" s="43" t="s">
        <v>157</v>
      </c>
      <c r="B3845" s="52">
        <v>36526</v>
      </c>
      <c r="C3845" s="52">
        <v>36495</v>
      </c>
      <c r="D3845" s="52">
        <v>36525</v>
      </c>
      <c r="E3845" s="57">
        <v>56.7</v>
      </c>
    </row>
    <row r="3846" spans="1:5" hidden="1">
      <c r="A3846" s="43" t="s">
        <v>157</v>
      </c>
      <c r="B3846" s="52">
        <v>36557</v>
      </c>
      <c r="C3846" s="52">
        <v>36526</v>
      </c>
      <c r="D3846" s="52">
        <v>36556</v>
      </c>
      <c r="E3846" s="57">
        <v>55</v>
      </c>
    </row>
    <row r="3847" spans="1:5" hidden="1">
      <c r="A3847" s="43" t="s">
        <v>157</v>
      </c>
      <c r="B3847" s="52">
        <v>36586</v>
      </c>
      <c r="C3847" s="52">
        <v>36557</v>
      </c>
      <c r="D3847" s="52">
        <v>36585</v>
      </c>
      <c r="E3847" s="57">
        <v>54.4</v>
      </c>
    </row>
    <row r="3848" spans="1:5" hidden="1">
      <c r="A3848" s="43" t="s">
        <v>157</v>
      </c>
      <c r="B3848" s="52">
        <v>36617</v>
      </c>
      <c r="C3848" s="52">
        <v>36586</v>
      </c>
      <c r="D3848" s="52">
        <v>36616</v>
      </c>
      <c r="E3848" s="57">
        <v>54.3</v>
      </c>
    </row>
    <row r="3849" spans="1:5" hidden="1">
      <c r="A3849" s="43" t="s">
        <v>157</v>
      </c>
      <c r="B3849" s="52">
        <v>36647</v>
      </c>
      <c r="C3849" s="52">
        <v>36617</v>
      </c>
      <c r="D3849" s="52">
        <v>36646</v>
      </c>
      <c r="E3849" s="57">
        <v>55.4</v>
      </c>
    </row>
    <row r="3850" spans="1:5" hidden="1">
      <c r="A3850" s="43" t="s">
        <v>157</v>
      </c>
      <c r="B3850" s="52">
        <v>36678</v>
      </c>
      <c r="C3850" s="52">
        <v>36647</v>
      </c>
      <c r="D3850" s="52">
        <v>36677</v>
      </c>
      <c r="E3850" s="57">
        <v>55.4</v>
      </c>
    </row>
    <row r="3851" spans="1:5" hidden="1">
      <c r="A3851" s="43" t="s">
        <v>157</v>
      </c>
      <c r="B3851" s="52">
        <v>36708</v>
      </c>
      <c r="C3851" s="52">
        <v>36678</v>
      </c>
      <c r="D3851" s="52">
        <v>36707</v>
      </c>
      <c r="E3851" s="57">
        <v>54.5</v>
      </c>
    </row>
    <row r="3852" spans="1:5" hidden="1">
      <c r="A3852" s="43" t="s">
        <v>157</v>
      </c>
      <c r="B3852" s="52">
        <v>36739</v>
      </c>
      <c r="C3852" s="52">
        <v>36708</v>
      </c>
      <c r="D3852" s="52">
        <v>36738</v>
      </c>
      <c r="E3852" s="57">
        <v>53.9</v>
      </c>
    </row>
    <row r="3853" spans="1:5" hidden="1">
      <c r="A3853" s="43" t="s">
        <v>157</v>
      </c>
      <c r="B3853" s="52">
        <v>36770</v>
      </c>
      <c r="C3853" s="52">
        <v>36739</v>
      </c>
      <c r="D3853" s="52">
        <v>36769</v>
      </c>
      <c r="E3853" s="57">
        <v>53.5</v>
      </c>
    </row>
    <row r="3854" spans="1:5" hidden="1">
      <c r="A3854" s="43" t="s">
        <v>157</v>
      </c>
      <c r="B3854" s="52">
        <v>36800</v>
      </c>
      <c r="C3854" s="52">
        <v>36770</v>
      </c>
      <c r="D3854" s="52">
        <v>36799</v>
      </c>
      <c r="E3854" s="57">
        <v>49.6</v>
      </c>
    </row>
    <row r="3855" spans="1:5" hidden="1">
      <c r="A3855" s="43" t="s">
        <v>157</v>
      </c>
      <c r="B3855" s="52">
        <v>36831</v>
      </c>
      <c r="C3855" s="52">
        <v>36800</v>
      </c>
      <c r="D3855" s="52">
        <v>36830</v>
      </c>
      <c r="E3855" s="57">
        <v>51.1</v>
      </c>
    </row>
    <row r="3856" spans="1:5" hidden="1">
      <c r="A3856" s="43" t="s">
        <v>157</v>
      </c>
      <c r="B3856" s="52">
        <v>36861</v>
      </c>
      <c r="C3856" s="52">
        <v>36831</v>
      </c>
      <c r="D3856" s="52">
        <v>36860</v>
      </c>
      <c r="E3856" s="57">
        <v>50.3</v>
      </c>
    </row>
    <row r="3857" spans="1:5" hidden="1">
      <c r="A3857" s="43" t="s">
        <v>157</v>
      </c>
      <c r="B3857" s="52">
        <v>36892</v>
      </c>
      <c r="C3857" s="52">
        <v>36861</v>
      </c>
      <c r="D3857" s="52">
        <v>36891</v>
      </c>
      <c r="E3857" s="57">
        <v>52.8</v>
      </c>
    </row>
    <row r="3858" spans="1:5" hidden="1">
      <c r="A3858" s="43" t="s">
        <v>157</v>
      </c>
      <c r="B3858" s="52">
        <v>36923</v>
      </c>
      <c r="C3858" s="52">
        <v>36892</v>
      </c>
      <c r="D3858" s="52">
        <v>36922</v>
      </c>
      <c r="E3858" s="57">
        <v>49.8</v>
      </c>
    </row>
    <row r="3859" spans="1:5" hidden="1">
      <c r="A3859" s="43" t="s">
        <v>157</v>
      </c>
      <c r="B3859" s="52">
        <v>36951</v>
      </c>
      <c r="C3859" s="52">
        <v>36923</v>
      </c>
      <c r="D3859" s="52">
        <v>36950</v>
      </c>
      <c r="E3859" s="57">
        <v>50.2</v>
      </c>
    </row>
    <row r="3860" spans="1:5" hidden="1">
      <c r="A3860" s="43" t="s">
        <v>157</v>
      </c>
      <c r="B3860" s="52">
        <v>36982</v>
      </c>
      <c r="C3860" s="52">
        <v>36951</v>
      </c>
      <c r="D3860" s="52">
        <v>36981</v>
      </c>
      <c r="E3860" s="57">
        <v>47.7</v>
      </c>
    </row>
    <row r="3861" spans="1:5" hidden="1">
      <c r="A3861" s="43" t="s">
        <v>157</v>
      </c>
      <c r="B3861" s="52">
        <v>37012</v>
      </c>
      <c r="C3861" s="52">
        <v>36982</v>
      </c>
      <c r="D3861" s="52">
        <v>37011</v>
      </c>
      <c r="E3861" s="57">
        <v>47.2</v>
      </c>
    </row>
    <row r="3862" spans="1:5" hidden="1">
      <c r="A3862" s="43" t="s">
        <v>157</v>
      </c>
      <c r="B3862" s="52">
        <v>37043</v>
      </c>
      <c r="C3862" s="52">
        <v>37012</v>
      </c>
      <c r="D3862" s="52">
        <v>37042</v>
      </c>
      <c r="E3862" s="57">
        <v>45.4</v>
      </c>
    </row>
    <row r="3863" spans="1:5" hidden="1">
      <c r="A3863" s="43" t="s">
        <v>157</v>
      </c>
      <c r="B3863" s="52">
        <v>37073</v>
      </c>
      <c r="C3863" s="52">
        <v>37043</v>
      </c>
      <c r="D3863" s="52">
        <v>37072</v>
      </c>
      <c r="E3863" s="57">
        <v>47.1</v>
      </c>
    </row>
    <row r="3864" spans="1:5" hidden="1">
      <c r="A3864" s="43" t="s">
        <v>157</v>
      </c>
      <c r="B3864" s="52">
        <v>37104</v>
      </c>
      <c r="C3864" s="52">
        <v>37073</v>
      </c>
      <c r="D3864" s="52">
        <v>37103</v>
      </c>
      <c r="E3864" s="57">
        <v>46.8</v>
      </c>
    </row>
    <row r="3865" spans="1:5" hidden="1">
      <c r="A3865" s="43" t="s">
        <v>157</v>
      </c>
      <c r="B3865" s="52">
        <v>37135</v>
      </c>
      <c r="C3865" s="52">
        <v>37104</v>
      </c>
      <c r="D3865" s="52">
        <v>37134</v>
      </c>
      <c r="E3865" s="57">
        <v>46.7</v>
      </c>
    </row>
    <row r="3866" spans="1:5" hidden="1">
      <c r="A3866" s="43" t="s">
        <v>157</v>
      </c>
      <c r="B3866" s="52">
        <v>37165</v>
      </c>
      <c r="C3866" s="52">
        <v>37135</v>
      </c>
      <c r="D3866" s="52">
        <v>37164</v>
      </c>
      <c r="E3866" s="57">
        <v>47.5</v>
      </c>
    </row>
    <row r="3867" spans="1:5" hidden="1">
      <c r="A3867" s="43" t="s">
        <v>157</v>
      </c>
      <c r="B3867" s="52">
        <v>37196</v>
      </c>
      <c r="C3867" s="52">
        <v>37165</v>
      </c>
      <c r="D3867" s="52">
        <v>37195</v>
      </c>
      <c r="E3867" s="57">
        <v>49.5</v>
      </c>
    </row>
    <row r="3868" spans="1:5" hidden="1">
      <c r="A3868" s="43" t="s">
        <v>157</v>
      </c>
      <c r="B3868" s="52">
        <v>37226</v>
      </c>
      <c r="C3868" s="52">
        <v>37196</v>
      </c>
      <c r="D3868" s="52">
        <v>37225</v>
      </c>
      <c r="E3868" s="57">
        <v>49.1</v>
      </c>
    </row>
    <row r="3869" spans="1:5" hidden="1">
      <c r="A3869" s="43" t="s">
        <v>157</v>
      </c>
      <c r="B3869" s="52">
        <v>37257</v>
      </c>
      <c r="C3869" s="52">
        <v>37226</v>
      </c>
      <c r="D3869" s="52">
        <v>37256</v>
      </c>
      <c r="E3869" s="57">
        <v>49.3</v>
      </c>
    </row>
    <row r="3870" spans="1:5" hidden="1">
      <c r="A3870" s="43" t="s">
        <v>157</v>
      </c>
      <c r="B3870" s="52">
        <v>37288</v>
      </c>
      <c r="C3870" s="52">
        <v>37257</v>
      </c>
      <c r="D3870" s="52">
        <v>37287</v>
      </c>
      <c r="E3870" s="57">
        <v>51.2</v>
      </c>
    </row>
    <row r="3871" spans="1:5" hidden="1">
      <c r="A3871" s="43" t="s">
        <v>157</v>
      </c>
      <c r="B3871" s="52">
        <v>37316</v>
      </c>
      <c r="C3871" s="52">
        <v>37288</v>
      </c>
      <c r="D3871" s="52">
        <v>37315</v>
      </c>
      <c r="E3871" s="57">
        <v>51.4</v>
      </c>
    </row>
    <row r="3872" spans="1:5" hidden="1">
      <c r="A3872" s="43" t="s">
        <v>157</v>
      </c>
      <c r="B3872" s="52">
        <v>37347</v>
      </c>
      <c r="C3872" s="52">
        <v>37316</v>
      </c>
      <c r="D3872" s="52">
        <v>37346</v>
      </c>
      <c r="E3872" s="57">
        <v>51.9</v>
      </c>
    </row>
    <row r="3873" spans="1:5" hidden="1">
      <c r="A3873" s="43" t="s">
        <v>157</v>
      </c>
      <c r="B3873" s="52">
        <v>37377</v>
      </c>
      <c r="C3873" s="52">
        <v>37347</v>
      </c>
      <c r="D3873" s="52">
        <v>37376</v>
      </c>
      <c r="E3873" s="57">
        <v>53.5</v>
      </c>
    </row>
    <row r="3874" spans="1:5" hidden="1">
      <c r="A3874" s="43" t="s">
        <v>157</v>
      </c>
      <c r="B3874" s="52">
        <v>37408</v>
      </c>
      <c r="C3874" s="52">
        <v>37377</v>
      </c>
      <c r="D3874" s="52">
        <v>37407</v>
      </c>
      <c r="E3874" s="57">
        <v>53.4</v>
      </c>
    </row>
    <row r="3875" spans="1:5" hidden="1">
      <c r="A3875" s="43" t="s">
        <v>157</v>
      </c>
      <c r="B3875" s="52">
        <v>37438</v>
      </c>
      <c r="C3875" s="52">
        <v>37408</v>
      </c>
      <c r="D3875" s="52">
        <v>37437</v>
      </c>
      <c r="E3875" s="57">
        <v>54.4</v>
      </c>
    </row>
    <row r="3876" spans="1:5" hidden="1">
      <c r="A3876" s="43" t="s">
        <v>157</v>
      </c>
      <c r="B3876" s="52">
        <v>37469</v>
      </c>
      <c r="C3876" s="52">
        <v>37438</v>
      </c>
      <c r="D3876" s="52">
        <v>37468</v>
      </c>
      <c r="E3876" s="57">
        <v>54.8</v>
      </c>
    </row>
    <row r="3877" spans="1:5" hidden="1">
      <c r="A3877" s="43" t="s">
        <v>157</v>
      </c>
      <c r="B3877" s="52">
        <v>37500</v>
      </c>
      <c r="C3877" s="52">
        <v>37469</v>
      </c>
      <c r="D3877" s="52">
        <v>37499</v>
      </c>
      <c r="E3877" s="57">
        <v>53.6</v>
      </c>
    </row>
    <row r="3878" spans="1:5" hidden="1">
      <c r="A3878" s="43" t="s">
        <v>157</v>
      </c>
      <c r="B3878" s="52">
        <v>37530</v>
      </c>
      <c r="C3878" s="52">
        <v>37500</v>
      </c>
      <c r="D3878" s="52">
        <v>37529</v>
      </c>
      <c r="E3878" s="57">
        <v>56.7</v>
      </c>
    </row>
    <row r="3879" spans="1:5" hidden="1">
      <c r="A3879" s="43" t="s">
        <v>157</v>
      </c>
      <c r="B3879" s="52">
        <v>37561</v>
      </c>
      <c r="C3879" s="52">
        <v>37530</v>
      </c>
      <c r="D3879" s="52">
        <v>37560</v>
      </c>
      <c r="E3879" s="57">
        <v>53.4</v>
      </c>
    </row>
    <row r="3880" spans="1:5" hidden="1">
      <c r="A3880" s="43" t="s">
        <v>157</v>
      </c>
      <c r="B3880" s="52">
        <v>37591</v>
      </c>
      <c r="C3880" s="52">
        <v>37561</v>
      </c>
      <c r="D3880" s="52">
        <v>37590</v>
      </c>
      <c r="E3880" s="57">
        <v>52.1</v>
      </c>
    </row>
    <row r="3881" spans="1:5" hidden="1">
      <c r="A3881" s="43" t="s">
        <v>157</v>
      </c>
      <c r="B3881" s="52">
        <v>37622</v>
      </c>
      <c r="C3881" s="52">
        <v>37591</v>
      </c>
      <c r="D3881" s="52">
        <v>37621</v>
      </c>
      <c r="E3881" s="57">
        <v>52.9</v>
      </c>
    </row>
    <row r="3882" spans="1:5" hidden="1">
      <c r="A3882" s="43" t="s">
        <v>157</v>
      </c>
      <c r="B3882" s="52">
        <v>37653</v>
      </c>
      <c r="C3882" s="52">
        <v>37622</v>
      </c>
      <c r="D3882" s="52">
        <v>37652</v>
      </c>
      <c r="E3882" s="57">
        <v>52.8</v>
      </c>
    </row>
    <row r="3883" spans="1:5" hidden="1">
      <c r="A3883" s="43" t="s">
        <v>157</v>
      </c>
      <c r="B3883" s="52">
        <v>37681</v>
      </c>
      <c r="C3883" s="52">
        <v>37653</v>
      </c>
      <c r="D3883" s="52">
        <v>37680</v>
      </c>
      <c r="E3883" s="57">
        <v>52.8</v>
      </c>
    </row>
    <row r="3884" spans="1:5" hidden="1">
      <c r="A3884" s="43" t="s">
        <v>157</v>
      </c>
      <c r="B3884" s="52">
        <v>37712</v>
      </c>
      <c r="C3884" s="52">
        <v>37681</v>
      </c>
      <c r="D3884" s="52">
        <v>37711</v>
      </c>
      <c r="E3884" s="57">
        <v>52.6</v>
      </c>
    </row>
    <row r="3885" spans="1:5" hidden="1">
      <c r="A3885" s="43" t="s">
        <v>157</v>
      </c>
      <c r="B3885" s="52">
        <v>37742</v>
      </c>
      <c r="C3885" s="52">
        <v>37712</v>
      </c>
      <c r="D3885" s="52">
        <v>37741</v>
      </c>
      <c r="E3885" s="57">
        <v>49.9</v>
      </c>
    </row>
    <row r="3886" spans="1:5" hidden="1">
      <c r="A3886" s="43" t="s">
        <v>157</v>
      </c>
      <c r="B3886" s="52">
        <v>37773</v>
      </c>
      <c r="C3886" s="52">
        <v>37742</v>
      </c>
      <c r="D3886" s="52">
        <v>37772</v>
      </c>
      <c r="E3886" s="57">
        <v>50.6</v>
      </c>
    </row>
    <row r="3887" spans="1:5" hidden="1">
      <c r="A3887" s="43" t="s">
        <v>157</v>
      </c>
      <c r="B3887" s="52">
        <v>37803</v>
      </c>
      <c r="C3887" s="52">
        <v>37773</v>
      </c>
      <c r="D3887" s="52">
        <v>37802</v>
      </c>
      <c r="E3887" s="57">
        <v>49.8</v>
      </c>
    </row>
    <row r="3888" spans="1:5" hidden="1">
      <c r="A3888" s="43" t="s">
        <v>157</v>
      </c>
      <c r="B3888" s="52">
        <v>37834</v>
      </c>
      <c r="C3888" s="52">
        <v>37803</v>
      </c>
      <c r="D3888" s="52">
        <v>37833</v>
      </c>
      <c r="E3888" s="57">
        <v>51.5</v>
      </c>
    </row>
    <row r="3889" spans="1:5" hidden="1">
      <c r="A3889" s="43" t="s">
        <v>157</v>
      </c>
      <c r="B3889" s="52">
        <v>37865</v>
      </c>
      <c r="C3889" s="52">
        <v>37834</v>
      </c>
      <c r="D3889" s="52">
        <v>37864</v>
      </c>
      <c r="E3889" s="57">
        <v>53</v>
      </c>
    </row>
    <row r="3890" spans="1:5" hidden="1">
      <c r="A3890" s="43" t="s">
        <v>157</v>
      </c>
      <c r="B3890" s="52">
        <v>37895</v>
      </c>
      <c r="C3890" s="52">
        <v>37865</v>
      </c>
      <c r="D3890" s="52">
        <v>37894</v>
      </c>
      <c r="E3890" s="57">
        <v>53.4</v>
      </c>
    </row>
    <row r="3891" spans="1:5" hidden="1">
      <c r="A3891" s="43" t="s">
        <v>157</v>
      </c>
      <c r="B3891" s="52">
        <v>37926</v>
      </c>
      <c r="C3891" s="52">
        <v>37895</v>
      </c>
      <c r="D3891" s="52">
        <v>37925</v>
      </c>
      <c r="E3891" s="57">
        <v>54.6</v>
      </c>
    </row>
    <row r="3892" spans="1:5" hidden="1">
      <c r="A3892" s="43" t="s">
        <v>157</v>
      </c>
      <c r="B3892" s="52">
        <v>37956</v>
      </c>
      <c r="C3892" s="52">
        <v>37926</v>
      </c>
      <c r="D3892" s="52">
        <v>37955</v>
      </c>
      <c r="E3892" s="57">
        <v>56.4</v>
      </c>
    </row>
    <row r="3893" spans="1:5" hidden="1">
      <c r="A3893" s="43" t="s">
        <v>157</v>
      </c>
      <c r="B3893" s="52">
        <v>37987</v>
      </c>
      <c r="C3893" s="52">
        <v>37956</v>
      </c>
      <c r="D3893" s="52">
        <v>37986</v>
      </c>
      <c r="E3893" s="57">
        <v>59.3</v>
      </c>
    </row>
    <row r="3894" spans="1:5" hidden="1">
      <c r="A3894" s="43" t="s">
        <v>157</v>
      </c>
      <c r="B3894" s="52">
        <v>38018</v>
      </c>
      <c r="C3894" s="52">
        <v>37987</v>
      </c>
      <c r="D3894" s="52">
        <v>38017</v>
      </c>
      <c r="E3894" s="57">
        <v>61.5</v>
      </c>
    </row>
    <row r="3895" spans="1:5" hidden="1">
      <c r="A3895" s="43" t="s">
        <v>157</v>
      </c>
      <c r="B3895" s="52">
        <v>38047</v>
      </c>
      <c r="C3895" s="52">
        <v>38018</v>
      </c>
      <c r="D3895" s="52">
        <v>38046</v>
      </c>
      <c r="E3895" s="57">
        <v>62.9</v>
      </c>
    </row>
    <row r="3896" spans="1:5" hidden="1">
      <c r="A3896" s="43" t="s">
        <v>157</v>
      </c>
      <c r="B3896" s="52">
        <v>38078</v>
      </c>
      <c r="C3896" s="52">
        <v>38047</v>
      </c>
      <c r="D3896" s="52">
        <v>38077</v>
      </c>
      <c r="E3896" s="57">
        <v>66.7</v>
      </c>
    </row>
    <row r="3897" spans="1:5" hidden="1">
      <c r="A3897" s="43" t="s">
        <v>157</v>
      </c>
      <c r="B3897" s="52">
        <v>38108</v>
      </c>
      <c r="C3897" s="52">
        <v>38078</v>
      </c>
      <c r="D3897" s="52">
        <v>38107</v>
      </c>
      <c r="E3897" s="57">
        <v>66.7</v>
      </c>
    </row>
    <row r="3898" spans="1:5" hidden="1">
      <c r="A3898" s="43" t="s">
        <v>157</v>
      </c>
      <c r="B3898" s="52">
        <v>38139</v>
      </c>
      <c r="C3898" s="52">
        <v>38108</v>
      </c>
      <c r="D3898" s="52">
        <v>38138</v>
      </c>
      <c r="E3898" s="57">
        <v>68.3</v>
      </c>
    </row>
    <row r="3899" spans="1:5" hidden="1">
      <c r="A3899" s="43" t="s">
        <v>157</v>
      </c>
      <c r="B3899" s="52">
        <v>38169</v>
      </c>
      <c r="C3899" s="52">
        <v>38139</v>
      </c>
      <c r="D3899" s="52">
        <v>38168</v>
      </c>
      <c r="E3899" s="57">
        <v>67.099999999999994</v>
      </c>
    </row>
    <row r="3900" spans="1:5" hidden="1">
      <c r="A3900" s="43" t="s">
        <v>157</v>
      </c>
      <c r="B3900" s="52">
        <v>38200</v>
      </c>
      <c r="C3900" s="52">
        <v>38169</v>
      </c>
      <c r="D3900" s="52">
        <v>38199</v>
      </c>
      <c r="E3900" s="57">
        <v>64.5</v>
      </c>
    </row>
    <row r="3901" spans="1:5" hidden="1">
      <c r="A3901" s="43" t="s">
        <v>157</v>
      </c>
      <c r="B3901" s="52">
        <v>38231</v>
      </c>
      <c r="C3901" s="52">
        <v>38200</v>
      </c>
      <c r="D3901" s="52">
        <v>38230</v>
      </c>
      <c r="E3901" s="57">
        <v>62.8</v>
      </c>
    </row>
    <row r="3902" spans="1:5" hidden="1">
      <c r="A3902" s="43" t="s">
        <v>157</v>
      </c>
      <c r="B3902" s="52">
        <v>38261</v>
      </c>
      <c r="C3902" s="52">
        <v>38231</v>
      </c>
      <c r="D3902" s="52">
        <v>38260</v>
      </c>
      <c r="E3902" s="57">
        <v>59.8</v>
      </c>
    </row>
    <row r="3903" spans="1:5" hidden="1">
      <c r="A3903" s="43" t="s">
        <v>157</v>
      </c>
      <c r="B3903" s="52">
        <v>38292</v>
      </c>
      <c r="C3903" s="52">
        <v>38261</v>
      </c>
      <c r="D3903" s="52">
        <v>38291</v>
      </c>
      <c r="E3903" s="57">
        <v>59.2</v>
      </c>
    </row>
    <row r="3904" spans="1:5" hidden="1">
      <c r="A3904" s="43" t="s">
        <v>157</v>
      </c>
      <c r="B3904" s="52">
        <v>38322</v>
      </c>
      <c r="C3904" s="52">
        <v>38292</v>
      </c>
      <c r="D3904" s="52">
        <v>38321</v>
      </c>
      <c r="E3904" s="57">
        <v>56.8</v>
      </c>
    </row>
    <row r="3905" spans="1:5" hidden="1">
      <c r="A3905" s="43" t="s">
        <v>157</v>
      </c>
      <c r="B3905" s="52">
        <v>38353</v>
      </c>
      <c r="C3905" s="52">
        <v>38322</v>
      </c>
      <c r="D3905" s="52">
        <v>38352</v>
      </c>
      <c r="E3905" s="57">
        <v>55.3</v>
      </c>
    </row>
    <row r="3906" spans="1:5" hidden="1">
      <c r="A3906" s="43" t="s">
        <v>157</v>
      </c>
      <c r="B3906" s="52">
        <v>38384</v>
      </c>
      <c r="C3906" s="52">
        <v>38353</v>
      </c>
      <c r="D3906" s="52">
        <v>38383</v>
      </c>
      <c r="E3906" s="57">
        <v>54.7</v>
      </c>
    </row>
    <row r="3907" spans="1:5" hidden="1">
      <c r="A3907" s="43" t="s">
        <v>157</v>
      </c>
      <c r="B3907" s="52">
        <v>38412</v>
      </c>
      <c r="C3907" s="52">
        <v>38384</v>
      </c>
      <c r="D3907" s="52">
        <v>38411</v>
      </c>
      <c r="E3907" s="57">
        <v>56.5</v>
      </c>
    </row>
    <row r="3908" spans="1:5" hidden="1">
      <c r="A3908" s="43" t="s">
        <v>157</v>
      </c>
      <c r="B3908" s="52">
        <v>38443</v>
      </c>
      <c r="C3908" s="52">
        <v>38412</v>
      </c>
      <c r="D3908" s="52">
        <v>38442</v>
      </c>
      <c r="E3908" s="57">
        <v>53.5</v>
      </c>
    </row>
    <row r="3909" spans="1:5" hidden="1">
      <c r="A3909" s="43" t="s">
        <v>157</v>
      </c>
      <c r="B3909" s="52">
        <v>38473</v>
      </c>
      <c r="C3909" s="52">
        <v>38443</v>
      </c>
      <c r="D3909" s="52">
        <v>38472</v>
      </c>
      <c r="E3909" s="57">
        <v>51.8</v>
      </c>
    </row>
    <row r="3910" spans="1:5" hidden="1">
      <c r="A3910" s="43" t="s">
        <v>157</v>
      </c>
      <c r="B3910" s="52">
        <v>38504</v>
      </c>
      <c r="C3910" s="52">
        <v>38473</v>
      </c>
      <c r="D3910" s="52">
        <v>38503</v>
      </c>
      <c r="E3910" s="57">
        <v>49.8</v>
      </c>
    </row>
    <row r="3911" spans="1:5" hidden="1">
      <c r="A3911" s="43" t="s">
        <v>157</v>
      </c>
      <c r="B3911" s="52">
        <v>38534</v>
      </c>
      <c r="C3911" s="52">
        <v>38504</v>
      </c>
      <c r="D3911" s="52">
        <v>38533</v>
      </c>
      <c r="E3911" s="57">
        <v>52</v>
      </c>
    </row>
    <row r="3912" spans="1:5" hidden="1">
      <c r="A3912" s="43" t="s">
        <v>157</v>
      </c>
      <c r="B3912" s="52">
        <v>38565</v>
      </c>
      <c r="C3912" s="52">
        <v>38534</v>
      </c>
      <c r="D3912" s="52">
        <v>38564</v>
      </c>
      <c r="E3912" s="57">
        <v>50.8</v>
      </c>
    </row>
    <row r="3913" spans="1:5" hidden="1">
      <c r="A3913" s="43" t="s">
        <v>157</v>
      </c>
      <c r="B3913" s="52">
        <v>38596</v>
      </c>
      <c r="C3913" s="52">
        <v>38565</v>
      </c>
      <c r="D3913" s="52">
        <v>38595</v>
      </c>
      <c r="E3913" s="57">
        <v>49.9</v>
      </c>
    </row>
    <row r="3914" spans="1:5" hidden="1">
      <c r="A3914" s="43" t="s">
        <v>157</v>
      </c>
      <c r="B3914" s="52">
        <v>38626</v>
      </c>
      <c r="C3914" s="52">
        <v>38596</v>
      </c>
      <c r="D3914" s="52">
        <v>38625</v>
      </c>
      <c r="E3914" s="57">
        <v>57.7</v>
      </c>
    </row>
    <row r="3915" spans="1:5" hidden="1">
      <c r="A3915" s="43" t="s">
        <v>157</v>
      </c>
      <c r="B3915" s="52">
        <v>38657</v>
      </c>
      <c r="C3915" s="52">
        <v>38626</v>
      </c>
      <c r="D3915" s="52">
        <v>38656</v>
      </c>
      <c r="E3915" s="57">
        <v>61.8</v>
      </c>
    </row>
    <row r="3916" spans="1:5" hidden="1">
      <c r="A3916" s="43" t="s">
        <v>157</v>
      </c>
      <c r="B3916" s="52">
        <v>38687</v>
      </c>
      <c r="C3916" s="52">
        <v>38657</v>
      </c>
      <c r="D3916" s="52">
        <v>38686</v>
      </c>
      <c r="E3916" s="57">
        <v>57</v>
      </c>
    </row>
    <row r="3917" spans="1:5" hidden="1">
      <c r="A3917" s="43" t="s">
        <v>157</v>
      </c>
      <c r="B3917" s="52">
        <v>38718</v>
      </c>
      <c r="C3917" s="52">
        <v>38687</v>
      </c>
      <c r="D3917" s="52">
        <v>38717</v>
      </c>
      <c r="E3917" s="57">
        <v>54.9</v>
      </c>
    </row>
    <row r="3918" spans="1:5" hidden="1">
      <c r="A3918" s="43" t="s">
        <v>157</v>
      </c>
      <c r="B3918" s="52">
        <v>38749</v>
      </c>
      <c r="C3918" s="52">
        <v>38718</v>
      </c>
      <c r="D3918" s="52">
        <v>38748</v>
      </c>
      <c r="E3918" s="57">
        <v>55.7</v>
      </c>
    </row>
    <row r="3919" spans="1:5" hidden="1">
      <c r="A3919" s="43" t="s">
        <v>157</v>
      </c>
      <c r="B3919" s="52">
        <v>38777</v>
      </c>
      <c r="C3919" s="52">
        <v>38749</v>
      </c>
      <c r="D3919" s="52">
        <v>38776</v>
      </c>
      <c r="E3919" s="57">
        <v>54.4</v>
      </c>
    </row>
    <row r="3920" spans="1:5" hidden="1">
      <c r="A3920" s="43" t="s">
        <v>157</v>
      </c>
      <c r="B3920" s="52">
        <v>38808</v>
      </c>
      <c r="C3920" s="52">
        <v>38777</v>
      </c>
      <c r="D3920" s="52">
        <v>38807</v>
      </c>
      <c r="E3920" s="57">
        <v>53.9</v>
      </c>
    </row>
    <row r="3921" spans="1:5" hidden="1">
      <c r="A3921" s="43" t="s">
        <v>157</v>
      </c>
      <c r="B3921" s="52">
        <v>38838</v>
      </c>
      <c r="C3921" s="52">
        <v>38808</v>
      </c>
      <c r="D3921" s="52">
        <v>38837</v>
      </c>
      <c r="E3921" s="57">
        <v>57.4</v>
      </c>
    </row>
    <row r="3922" spans="1:5" hidden="1">
      <c r="A3922" s="43" t="s">
        <v>157</v>
      </c>
      <c r="B3922" s="52">
        <v>38869</v>
      </c>
      <c r="C3922" s="52">
        <v>38838</v>
      </c>
      <c r="D3922" s="52">
        <v>38868</v>
      </c>
      <c r="E3922" s="57">
        <v>56.1</v>
      </c>
    </row>
    <row r="3923" spans="1:5" hidden="1">
      <c r="A3923" s="43" t="s">
        <v>157</v>
      </c>
      <c r="B3923" s="52">
        <v>38899</v>
      </c>
      <c r="C3923" s="52">
        <v>38869</v>
      </c>
      <c r="D3923" s="52">
        <v>38898</v>
      </c>
      <c r="E3923" s="57">
        <v>54</v>
      </c>
    </row>
    <row r="3924" spans="1:5" hidden="1">
      <c r="A3924" s="43" t="s">
        <v>157</v>
      </c>
      <c r="B3924" s="52">
        <v>38930</v>
      </c>
      <c r="C3924" s="52">
        <v>38899</v>
      </c>
      <c r="D3924" s="52">
        <v>38929</v>
      </c>
      <c r="E3924" s="57">
        <v>53.5</v>
      </c>
    </row>
    <row r="3925" spans="1:5" hidden="1">
      <c r="A3925" s="43" t="s">
        <v>157</v>
      </c>
      <c r="B3925" s="52">
        <v>38961</v>
      </c>
      <c r="C3925" s="52">
        <v>38930</v>
      </c>
      <c r="D3925" s="52">
        <v>38960</v>
      </c>
      <c r="E3925" s="57">
        <v>54.2</v>
      </c>
    </row>
    <row r="3926" spans="1:5" hidden="1">
      <c r="A3926" s="43" t="s">
        <v>157</v>
      </c>
      <c r="B3926" s="52">
        <v>38991</v>
      </c>
      <c r="C3926" s="52">
        <v>38961</v>
      </c>
      <c r="D3926" s="52">
        <v>38990</v>
      </c>
      <c r="E3926" s="57">
        <v>52.9</v>
      </c>
    </row>
    <row r="3927" spans="1:5" hidden="1">
      <c r="A3927" s="43" t="s">
        <v>157</v>
      </c>
      <c r="B3927" s="52">
        <v>39022</v>
      </c>
      <c r="C3927" s="52">
        <v>38991</v>
      </c>
      <c r="D3927" s="52">
        <v>39021</v>
      </c>
      <c r="E3927" s="57">
        <v>51.3</v>
      </c>
    </row>
    <row r="3928" spans="1:5" hidden="1">
      <c r="A3928" s="43" t="s">
        <v>157</v>
      </c>
      <c r="B3928" s="52">
        <v>39052</v>
      </c>
      <c r="C3928" s="52">
        <v>39022</v>
      </c>
      <c r="D3928" s="52">
        <v>39051</v>
      </c>
      <c r="E3928" s="57">
        <v>53.1</v>
      </c>
    </row>
    <row r="3929" spans="1:5" hidden="1">
      <c r="A3929" s="43" t="s">
        <v>157</v>
      </c>
      <c r="B3929" s="52">
        <v>39083</v>
      </c>
      <c r="C3929" s="52">
        <v>39052</v>
      </c>
      <c r="D3929" s="52">
        <v>39082</v>
      </c>
      <c r="E3929" s="57">
        <v>55.7</v>
      </c>
    </row>
    <row r="3930" spans="1:5" hidden="1">
      <c r="A3930" s="43" t="s">
        <v>157</v>
      </c>
      <c r="B3930" s="52">
        <v>39114</v>
      </c>
      <c r="C3930" s="52">
        <v>39083</v>
      </c>
      <c r="D3930" s="52">
        <v>39113</v>
      </c>
      <c r="E3930" s="57">
        <v>53.1</v>
      </c>
    </row>
    <row r="3931" spans="1:5" hidden="1">
      <c r="A3931" s="43" t="s">
        <v>157</v>
      </c>
      <c r="B3931" s="52">
        <v>39142</v>
      </c>
      <c r="C3931" s="52">
        <v>39114</v>
      </c>
      <c r="D3931" s="52">
        <v>39141</v>
      </c>
      <c r="E3931" s="57">
        <v>52.8</v>
      </c>
    </row>
    <row r="3932" spans="1:5" hidden="1">
      <c r="A3932" s="43" t="s">
        <v>157</v>
      </c>
      <c r="B3932" s="52">
        <v>39173</v>
      </c>
      <c r="C3932" s="52">
        <v>39142</v>
      </c>
      <c r="D3932" s="52">
        <v>39172</v>
      </c>
      <c r="E3932" s="57">
        <v>51.2</v>
      </c>
    </row>
    <row r="3933" spans="1:5" hidden="1">
      <c r="A3933" s="43" t="s">
        <v>157</v>
      </c>
      <c r="B3933" s="52">
        <v>39203</v>
      </c>
      <c r="C3933" s="52">
        <v>39173</v>
      </c>
      <c r="D3933" s="52">
        <v>39202</v>
      </c>
      <c r="E3933" s="57">
        <v>50.3</v>
      </c>
    </row>
    <row r="3934" spans="1:5" hidden="1">
      <c r="A3934" s="43" t="s">
        <v>157</v>
      </c>
      <c r="B3934" s="52">
        <v>39234</v>
      </c>
      <c r="C3934" s="52">
        <v>39203</v>
      </c>
      <c r="D3934" s="52">
        <v>39233</v>
      </c>
      <c r="E3934" s="57">
        <v>49.3</v>
      </c>
    </row>
    <row r="3935" spans="1:5" hidden="1">
      <c r="A3935" s="43" t="s">
        <v>157</v>
      </c>
      <c r="B3935" s="52">
        <v>39264</v>
      </c>
      <c r="C3935" s="52">
        <v>39234</v>
      </c>
      <c r="D3935" s="52">
        <v>39263</v>
      </c>
      <c r="E3935" s="57">
        <v>48.9</v>
      </c>
    </row>
    <row r="3936" spans="1:5" hidden="1">
      <c r="A3936" s="43" t="s">
        <v>157</v>
      </c>
      <c r="B3936" s="52">
        <v>39295</v>
      </c>
      <c r="C3936" s="52">
        <v>39264</v>
      </c>
      <c r="D3936" s="52">
        <v>39294</v>
      </c>
      <c r="E3936" s="57">
        <v>50</v>
      </c>
    </row>
    <row r="3937" spans="1:5" hidden="1">
      <c r="A3937" s="43" t="s">
        <v>157</v>
      </c>
      <c r="B3937" s="52">
        <v>39326</v>
      </c>
      <c r="C3937" s="52">
        <v>39295</v>
      </c>
      <c r="D3937" s="52">
        <v>39325</v>
      </c>
      <c r="E3937" s="57">
        <v>49.2</v>
      </c>
    </row>
    <row r="3938" spans="1:5" hidden="1">
      <c r="A3938" s="43" t="s">
        <v>157</v>
      </c>
      <c r="B3938" s="52">
        <v>39356</v>
      </c>
      <c r="C3938" s="52">
        <v>39326</v>
      </c>
      <c r="D3938" s="52">
        <v>39355</v>
      </c>
      <c r="E3938" s="57">
        <v>50.7</v>
      </c>
    </row>
    <row r="3939" spans="1:5" hidden="1">
      <c r="A3939" s="43" t="s">
        <v>157</v>
      </c>
      <c r="B3939" s="52">
        <v>39387</v>
      </c>
      <c r="C3939" s="52">
        <v>39356</v>
      </c>
      <c r="D3939" s="52">
        <v>39386</v>
      </c>
      <c r="E3939" s="57">
        <v>51.6</v>
      </c>
    </row>
    <row r="3940" spans="1:5" hidden="1">
      <c r="A3940" s="43" t="s">
        <v>157</v>
      </c>
      <c r="B3940" s="52">
        <v>39417</v>
      </c>
      <c r="C3940" s="52">
        <v>39387</v>
      </c>
      <c r="D3940" s="52">
        <v>39416</v>
      </c>
      <c r="E3940" s="57">
        <v>52.4</v>
      </c>
    </row>
    <row r="3941" spans="1:5" hidden="1">
      <c r="A3941" s="43" t="s">
        <v>157</v>
      </c>
      <c r="B3941" s="52">
        <v>39448</v>
      </c>
      <c r="C3941" s="52">
        <v>39417</v>
      </c>
      <c r="D3941" s="52">
        <v>39447</v>
      </c>
      <c r="E3941" s="57">
        <v>56</v>
      </c>
    </row>
    <row r="3942" spans="1:5" hidden="1">
      <c r="A3942" s="43" t="s">
        <v>157</v>
      </c>
      <c r="B3942" s="52">
        <v>39479</v>
      </c>
      <c r="C3942" s="52">
        <v>39448</v>
      </c>
      <c r="D3942" s="52">
        <v>39478</v>
      </c>
      <c r="E3942" s="57">
        <v>53.8</v>
      </c>
    </row>
    <row r="3943" spans="1:5" hidden="1">
      <c r="A3943" s="43" t="s">
        <v>157</v>
      </c>
      <c r="B3943" s="52">
        <v>39508</v>
      </c>
      <c r="C3943" s="52">
        <v>39479</v>
      </c>
      <c r="D3943" s="52">
        <v>39507</v>
      </c>
      <c r="E3943" s="57">
        <v>51.6</v>
      </c>
    </row>
    <row r="3944" spans="1:5" hidden="1">
      <c r="A3944" s="43" t="s">
        <v>157</v>
      </c>
      <c r="B3944" s="52">
        <v>39539</v>
      </c>
      <c r="C3944" s="52">
        <v>39508</v>
      </c>
      <c r="D3944" s="52">
        <v>39538</v>
      </c>
      <c r="E3944" s="57">
        <v>52.7</v>
      </c>
    </row>
    <row r="3945" spans="1:5" hidden="1">
      <c r="A3945" s="43" t="s">
        <v>157</v>
      </c>
      <c r="B3945" s="52">
        <v>39569</v>
      </c>
      <c r="C3945" s="52">
        <v>39539</v>
      </c>
      <c r="D3945" s="52">
        <v>39568</v>
      </c>
      <c r="E3945" s="57">
        <v>53.8</v>
      </c>
    </row>
    <row r="3946" spans="1:5" hidden="1">
      <c r="A3946" s="43" t="s">
        <v>157</v>
      </c>
      <c r="B3946" s="52">
        <v>39600</v>
      </c>
      <c r="C3946" s="52">
        <v>39569</v>
      </c>
      <c r="D3946" s="52">
        <v>39599</v>
      </c>
      <c r="E3946" s="57">
        <v>52.2</v>
      </c>
    </row>
    <row r="3947" spans="1:5" hidden="1">
      <c r="A3947" s="43" t="s">
        <v>157</v>
      </c>
      <c r="B3947" s="52">
        <v>39630</v>
      </c>
      <c r="C3947" s="52">
        <v>39600</v>
      </c>
      <c r="D3947" s="52">
        <v>39629</v>
      </c>
      <c r="E3947" s="57">
        <v>53.9</v>
      </c>
    </row>
    <row r="3948" spans="1:5" hidden="1">
      <c r="A3948" s="43" t="s">
        <v>157</v>
      </c>
      <c r="B3948" s="52">
        <v>39661</v>
      </c>
      <c r="C3948" s="52">
        <v>39630</v>
      </c>
      <c r="D3948" s="52">
        <v>39660</v>
      </c>
      <c r="E3948" s="57">
        <v>53.3</v>
      </c>
    </row>
    <row r="3949" spans="1:5" hidden="1">
      <c r="A3949" s="43" t="s">
        <v>157</v>
      </c>
      <c r="B3949" s="52">
        <v>39692</v>
      </c>
      <c r="C3949" s="52">
        <v>39661</v>
      </c>
      <c r="D3949" s="52">
        <v>39691</v>
      </c>
      <c r="E3949" s="57">
        <v>49.3</v>
      </c>
    </row>
    <row r="3950" spans="1:5" hidden="1">
      <c r="A3950" s="43" t="s">
        <v>157</v>
      </c>
      <c r="B3950" s="52">
        <v>39722</v>
      </c>
      <c r="C3950" s="52">
        <v>39692</v>
      </c>
      <c r="D3950" s="52">
        <v>39721</v>
      </c>
      <c r="E3950" s="57">
        <v>51.6</v>
      </c>
    </row>
    <row r="3951" spans="1:5" hidden="1">
      <c r="A3951" s="43" t="s">
        <v>157</v>
      </c>
      <c r="B3951" s="52">
        <v>39753</v>
      </c>
      <c r="C3951" s="52">
        <v>39722</v>
      </c>
      <c r="D3951" s="52">
        <v>39752</v>
      </c>
      <c r="E3951" s="57">
        <v>50.3</v>
      </c>
    </row>
    <row r="3952" spans="1:5" hidden="1">
      <c r="A3952" s="43" t="s">
        <v>157</v>
      </c>
      <c r="B3952" s="52">
        <v>39783</v>
      </c>
      <c r="C3952" s="52">
        <v>39753</v>
      </c>
      <c r="D3952" s="52">
        <v>39782</v>
      </c>
      <c r="E3952" s="57">
        <v>49.7</v>
      </c>
    </row>
    <row r="3953" spans="1:5" hidden="1">
      <c r="A3953" s="43" t="s">
        <v>157</v>
      </c>
      <c r="B3953" s="52">
        <v>39814</v>
      </c>
      <c r="C3953" s="52">
        <v>39783</v>
      </c>
      <c r="D3953" s="52">
        <v>39813</v>
      </c>
      <c r="E3953" s="57">
        <v>48.1</v>
      </c>
    </row>
    <row r="3954" spans="1:5" hidden="1">
      <c r="A3954" s="43" t="s">
        <v>157</v>
      </c>
      <c r="B3954" s="52">
        <v>39845</v>
      </c>
      <c r="C3954" s="52">
        <v>39814</v>
      </c>
      <c r="D3954" s="52">
        <v>39844</v>
      </c>
      <c r="E3954" s="57">
        <v>45.5</v>
      </c>
    </row>
    <row r="3955" spans="1:5" hidden="1">
      <c r="A3955" s="43" t="s">
        <v>157</v>
      </c>
      <c r="B3955" s="52">
        <v>39873</v>
      </c>
      <c r="C3955" s="52">
        <v>39845</v>
      </c>
      <c r="D3955" s="52">
        <v>39872</v>
      </c>
      <c r="E3955" s="57">
        <v>46</v>
      </c>
    </row>
    <row r="3956" spans="1:5" hidden="1">
      <c r="A3956" s="43" t="s">
        <v>157</v>
      </c>
      <c r="B3956" s="52">
        <v>39904</v>
      </c>
      <c r="C3956" s="52">
        <v>39873</v>
      </c>
      <c r="D3956" s="52">
        <v>39903</v>
      </c>
      <c r="E3956" s="57">
        <v>41.9</v>
      </c>
    </row>
    <row r="3957" spans="1:5" hidden="1">
      <c r="A3957" s="43" t="s">
        <v>157</v>
      </c>
      <c r="B3957" s="52">
        <v>39934</v>
      </c>
      <c r="C3957" s="52">
        <v>39904</v>
      </c>
      <c r="D3957" s="52">
        <v>39933</v>
      </c>
      <c r="E3957" s="57">
        <v>44.4</v>
      </c>
    </row>
    <row r="3958" spans="1:5" hidden="1">
      <c r="A3958" s="43" t="s">
        <v>157</v>
      </c>
      <c r="B3958" s="52">
        <v>39965</v>
      </c>
      <c r="C3958" s="52">
        <v>39934</v>
      </c>
      <c r="D3958" s="52">
        <v>39964</v>
      </c>
      <c r="E3958" s="57">
        <v>49.2</v>
      </c>
    </row>
    <row r="3959" spans="1:5" hidden="1">
      <c r="A3959" s="43" t="s">
        <v>157</v>
      </c>
      <c r="B3959" s="52">
        <v>39995</v>
      </c>
      <c r="C3959" s="52">
        <v>39965</v>
      </c>
      <c r="D3959" s="52">
        <v>39994</v>
      </c>
      <c r="E3959" s="57">
        <v>50.4</v>
      </c>
    </row>
    <row r="3960" spans="1:5" hidden="1">
      <c r="A3960" s="43" t="s">
        <v>157</v>
      </c>
      <c r="B3960" s="52">
        <v>40026</v>
      </c>
      <c r="C3960" s="52">
        <v>39995</v>
      </c>
      <c r="D3960" s="52">
        <v>40025</v>
      </c>
      <c r="E3960" s="57">
        <v>52.2</v>
      </c>
    </row>
    <row r="3961" spans="1:5" hidden="1">
      <c r="A3961" s="43" t="s">
        <v>157</v>
      </c>
      <c r="B3961" s="52">
        <v>40057</v>
      </c>
      <c r="C3961" s="52">
        <v>40026</v>
      </c>
      <c r="D3961" s="52">
        <v>40056</v>
      </c>
      <c r="E3961" s="57">
        <v>56.5</v>
      </c>
    </row>
    <row r="3962" spans="1:5" hidden="1">
      <c r="A3962" s="43" t="s">
        <v>157</v>
      </c>
      <c r="B3962" s="52">
        <v>40087</v>
      </c>
      <c r="C3962" s="52">
        <v>40057</v>
      </c>
      <c r="D3962" s="52">
        <v>40086</v>
      </c>
      <c r="E3962" s="57">
        <v>58.4</v>
      </c>
    </row>
    <row r="3963" spans="1:5" hidden="1">
      <c r="A3963" s="43" t="s">
        <v>157</v>
      </c>
      <c r="B3963" s="52">
        <v>40118</v>
      </c>
      <c r="C3963" s="52">
        <v>40087</v>
      </c>
      <c r="D3963" s="52">
        <v>40117</v>
      </c>
      <c r="E3963" s="57">
        <v>58.4</v>
      </c>
    </row>
    <row r="3964" spans="1:5" hidden="1">
      <c r="A3964" s="43" t="s">
        <v>157</v>
      </c>
      <c r="B3964" s="52">
        <v>40148</v>
      </c>
      <c r="C3964" s="52">
        <v>40118</v>
      </c>
      <c r="D3964" s="52">
        <v>40147</v>
      </c>
      <c r="E3964" s="57">
        <v>57.5</v>
      </c>
    </row>
    <row r="3965" spans="1:5" hidden="1">
      <c r="A3965" s="43" t="s">
        <v>157</v>
      </c>
      <c r="B3965" s="52">
        <v>40179</v>
      </c>
      <c r="C3965" s="52">
        <v>40148</v>
      </c>
      <c r="D3965" s="52">
        <v>40178</v>
      </c>
      <c r="E3965" s="57">
        <v>58.3</v>
      </c>
    </row>
    <row r="3966" spans="1:5" hidden="1">
      <c r="A3966" s="43" t="s">
        <v>157</v>
      </c>
      <c r="B3966" s="52">
        <v>40210</v>
      </c>
      <c r="C3966" s="52">
        <v>40179</v>
      </c>
      <c r="D3966" s="52">
        <v>40209</v>
      </c>
      <c r="E3966" s="57">
        <v>59</v>
      </c>
    </row>
    <row r="3967" spans="1:5" hidden="1">
      <c r="A3967" s="43" t="s">
        <v>157</v>
      </c>
      <c r="B3967" s="52">
        <v>40238</v>
      </c>
      <c r="C3967" s="52">
        <v>40210</v>
      </c>
      <c r="D3967" s="52">
        <v>40237</v>
      </c>
      <c r="E3967" s="57">
        <v>59.8</v>
      </c>
    </row>
    <row r="3968" spans="1:5" hidden="1">
      <c r="A3968" s="43" t="s">
        <v>157</v>
      </c>
      <c r="B3968" s="52">
        <v>40269</v>
      </c>
      <c r="C3968" s="52">
        <v>40238</v>
      </c>
      <c r="D3968" s="52">
        <v>40268</v>
      </c>
      <c r="E3968" s="57">
        <v>61.3</v>
      </c>
    </row>
    <row r="3969" spans="1:5" hidden="1">
      <c r="A3969" s="43" t="s">
        <v>157</v>
      </c>
      <c r="B3969" s="52">
        <v>40299</v>
      </c>
      <c r="C3969" s="52">
        <v>40269</v>
      </c>
      <c r="D3969" s="52">
        <v>40298</v>
      </c>
      <c r="E3969" s="57">
        <v>58.9</v>
      </c>
    </row>
    <row r="3970" spans="1:5" hidden="1">
      <c r="A3970" s="43" t="s">
        <v>157</v>
      </c>
      <c r="B3970" s="52">
        <v>40330</v>
      </c>
      <c r="C3970" s="52">
        <v>40299</v>
      </c>
      <c r="D3970" s="52">
        <v>40329</v>
      </c>
      <c r="E3970" s="57">
        <v>60.8</v>
      </c>
    </row>
    <row r="3971" spans="1:5" hidden="1">
      <c r="A3971" s="43" t="s">
        <v>157</v>
      </c>
      <c r="B3971" s="52">
        <v>40360</v>
      </c>
      <c r="C3971" s="52">
        <v>40330</v>
      </c>
      <c r="D3971" s="52">
        <v>40359</v>
      </c>
      <c r="E3971" s="57">
        <v>57.8</v>
      </c>
    </row>
    <row r="3972" spans="1:5" hidden="1">
      <c r="A3972" s="43" t="s">
        <v>157</v>
      </c>
      <c r="B3972" s="52">
        <v>40391</v>
      </c>
      <c r="C3972" s="52">
        <v>40360</v>
      </c>
      <c r="D3972" s="52">
        <v>40390</v>
      </c>
      <c r="E3972" s="57">
        <v>58.9</v>
      </c>
    </row>
    <row r="3973" spans="1:5" hidden="1">
      <c r="A3973" s="43" t="s">
        <v>157</v>
      </c>
      <c r="B3973" s="52">
        <v>40422</v>
      </c>
      <c r="C3973" s="52">
        <v>40391</v>
      </c>
      <c r="D3973" s="52">
        <v>40421</v>
      </c>
      <c r="E3973" s="57">
        <v>57.1</v>
      </c>
    </row>
    <row r="3974" spans="1:5" hidden="1">
      <c r="A3974" s="43" t="s">
        <v>157</v>
      </c>
      <c r="B3974" s="52">
        <v>40452</v>
      </c>
      <c r="C3974" s="52">
        <v>40422</v>
      </c>
      <c r="D3974" s="52">
        <v>40451</v>
      </c>
      <c r="E3974" s="57">
        <v>54</v>
      </c>
    </row>
    <row r="3975" spans="1:5" hidden="1">
      <c r="A3975" s="43" t="s">
        <v>157</v>
      </c>
      <c r="B3975" s="52">
        <v>40483</v>
      </c>
      <c r="C3975" s="52">
        <v>40452</v>
      </c>
      <c r="D3975" s="52">
        <v>40482</v>
      </c>
      <c r="E3975" s="57">
        <v>52.9</v>
      </c>
    </row>
    <row r="3976" spans="1:5" hidden="1">
      <c r="A3976" s="43" t="s">
        <v>157</v>
      </c>
      <c r="B3976" s="52">
        <v>40513</v>
      </c>
      <c r="C3976" s="52">
        <v>40483</v>
      </c>
      <c r="D3976" s="52">
        <v>40512</v>
      </c>
      <c r="E3976" s="57">
        <v>59.5</v>
      </c>
    </row>
    <row r="3977" spans="1:5" hidden="1">
      <c r="A3977" s="43" t="s">
        <v>157</v>
      </c>
      <c r="B3977" s="52">
        <v>40544</v>
      </c>
      <c r="C3977" s="52">
        <v>40513</v>
      </c>
      <c r="D3977" s="52">
        <v>40543</v>
      </c>
      <c r="E3977" s="57">
        <v>57</v>
      </c>
    </row>
    <row r="3978" spans="1:5" hidden="1">
      <c r="A3978" s="43" t="s">
        <v>157</v>
      </c>
      <c r="B3978" s="52">
        <v>40575</v>
      </c>
      <c r="C3978" s="52">
        <v>40544</v>
      </c>
      <c r="D3978" s="52">
        <v>40574</v>
      </c>
      <c r="E3978" s="57">
        <v>57.2</v>
      </c>
    </row>
    <row r="3979" spans="1:5" hidden="1">
      <c r="A3979" s="43" t="s">
        <v>157</v>
      </c>
      <c r="B3979" s="52">
        <v>40603</v>
      </c>
      <c r="C3979" s="52">
        <v>40575</v>
      </c>
      <c r="D3979" s="52">
        <v>40602</v>
      </c>
      <c r="E3979" s="57">
        <v>59.2</v>
      </c>
    </row>
    <row r="3980" spans="1:5" hidden="1">
      <c r="A3980" s="43" t="s">
        <v>157</v>
      </c>
      <c r="B3980" s="52">
        <v>40634</v>
      </c>
      <c r="C3980" s="52">
        <v>40603</v>
      </c>
      <c r="D3980" s="52">
        <v>40633</v>
      </c>
      <c r="E3980" s="57">
        <v>59.9</v>
      </c>
    </row>
    <row r="3981" spans="1:5" hidden="1">
      <c r="A3981" s="43" t="s">
        <v>157</v>
      </c>
      <c r="B3981" s="52">
        <v>40664</v>
      </c>
      <c r="C3981" s="52">
        <v>40634</v>
      </c>
      <c r="D3981" s="52">
        <v>40663</v>
      </c>
      <c r="E3981" s="57">
        <v>59.2</v>
      </c>
    </row>
    <row r="3982" spans="1:5" hidden="1">
      <c r="A3982" s="43" t="s">
        <v>157</v>
      </c>
      <c r="B3982" s="52">
        <v>40695</v>
      </c>
      <c r="C3982" s="52">
        <v>40664</v>
      </c>
      <c r="D3982" s="52">
        <v>40694</v>
      </c>
      <c r="E3982" s="57">
        <v>55.9</v>
      </c>
    </row>
    <row r="3983" spans="1:5" hidden="1">
      <c r="A3983" s="43" t="s">
        <v>157</v>
      </c>
      <c r="B3983" s="52">
        <v>40725</v>
      </c>
      <c r="C3983" s="52">
        <v>40695</v>
      </c>
      <c r="D3983" s="52">
        <v>40724</v>
      </c>
      <c r="E3983" s="57">
        <v>56.4</v>
      </c>
    </row>
    <row r="3984" spans="1:5" hidden="1">
      <c r="A3984" s="43" t="s">
        <v>157</v>
      </c>
      <c r="B3984" s="52">
        <v>40756</v>
      </c>
      <c r="C3984" s="52">
        <v>40725</v>
      </c>
      <c r="D3984" s="52">
        <v>40755</v>
      </c>
      <c r="E3984" s="57">
        <v>51.4</v>
      </c>
    </row>
    <row r="3985" spans="1:5" hidden="1">
      <c r="A3985" s="43" t="s">
        <v>157</v>
      </c>
      <c r="B3985" s="52">
        <v>40787</v>
      </c>
      <c r="C3985" s="52">
        <v>40756</v>
      </c>
      <c r="D3985" s="52">
        <v>40786</v>
      </c>
      <c r="E3985" s="57">
        <v>52</v>
      </c>
    </row>
    <row r="3986" spans="1:5" hidden="1">
      <c r="A3986" s="43" t="s">
        <v>157</v>
      </c>
      <c r="B3986" s="52">
        <v>40817</v>
      </c>
      <c r="C3986" s="52">
        <v>40787</v>
      </c>
      <c r="D3986" s="52">
        <v>40816</v>
      </c>
      <c r="E3986" s="57">
        <v>51.9</v>
      </c>
    </row>
    <row r="3987" spans="1:5" hidden="1">
      <c r="A3987" s="43" t="s">
        <v>157</v>
      </c>
      <c r="B3987" s="52">
        <v>40848</v>
      </c>
      <c r="C3987" s="52">
        <v>40817</v>
      </c>
      <c r="D3987" s="52">
        <v>40847</v>
      </c>
      <c r="E3987" s="57">
        <v>52</v>
      </c>
    </row>
    <row r="3988" spans="1:5" hidden="1">
      <c r="A3988" s="43" t="s">
        <v>157</v>
      </c>
      <c r="B3988" s="52">
        <v>40878</v>
      </c>
      <c r="C3988" s="52">
        <v>40848</v>
      </c>
      <c r="D3988" s="52">
        <v>40877</v>
      </c>
      <c r="E3988" s="57">
        <v>51.3</v>
      </c>
    </row>
    <row r="3989" spans="1:5" hidden="1">
      <c r="A3989" s="43" t="s">
        <v>157</v>
      </c>
      <c r="B3989" s="52">
        <v>40909</v>
      </c>
      <c r="C3989" s="52">
        <v>40878</v>
      </c>
      <c r="D3989" s="52">
        <v>40908</v>
      </c>
      <c r="E3989" s="57">
        <v>49.9</v>
      </c>
    </row>
    <row r="3990" spans="1:5" hidden="1">
      <c r="A3990" s="43" t="s">
        <v>157</v>
      </c>
      <c r="B3990" s="52">
        <v>40940</v>
      </c>
      <c r="C3990" s="52">
        <v>40909</v>
      </c>
      <c r="D3990" s="52">
        <v>40939</v>
      </c>
      <c r="E3990" s="57">
        <v>50.8</v>
      </c>
    </row>
    <row r="3991" spans="1:5" hidden="1">
      <c r="A3991" s="43" t="s">
        <v>157</v>
      </c>
      <c r="B3991" s="52">
        <v>40969</v>
      </c>
      <c r="C3991" s="52">
        <v>40940</v>
      </c>
      <c r="D3991" s="52">
        <v>40968</v>
      </c>
      <c r="E3991" s="57">
        <v>48.4</v>
      </c>
    </row>
    <row r="3992" spans="1:5" hidden="1">
      <c r="A3992" s="43" t="s">
        <v>157</v>
      </c>
      <c r="B3992" s="52">
        <v>41000</v>
      </c>
      <c r="C3992" s="52">
        <v>40969</v>
      </c>
      <c r="D3992" s="52">
        <v>40999</v>
      </c>
      <c r="E3992" s="57">
        <v>48.6</v>
      </c>
    </row>
    <row r="3993" spans="1:5" hidden="1">
      <c r="A3993" s="43" t="s">
        <v>157</v>
      </c>
      <c r="B3993" s="52">
        <v>41030</v>
      </c>
      <c r="C3993" s="52">
        <v>41000</v>
      </c>
      <c r="D3993" s="52">
        <v>41029</v>
      </c>
      <c r="E3993" s="57">
        <v>48.7</v>
      </c>
    </row>
    <row r="3994" spans="1:5" hidden="1">
      <c r="A3994" s="43" t="s">
        <v>157</v>
      </c>
      <c r="B3994" s="52">
        <v>41061</v>
      </c>
      <c r="C3994" s="52">
        <v>41030</v>
      </c>
      <c r="D3994" s="52">
        <v>41060</v>
      </c>
      <c r="E3994" s="57">
        <v>50.2</v>
      </c>
    </row>
    <row r="3995" spans="1:5" hidden="1">
      <c r="A3995" s="43" t="s">
        <v>157</v>
      </c>
      <c r="B3995" s="52">
        <v>41091</v>
      </c>
      <c r="C3995" s="52">
        <v>41061</v>
      </c>
      <c r="D3995" s="52">
        <v>41090</v>
      </c>
      <c r="E3995" s="57">
        <v>50</v>
      </c>
    </row>
    <row r="3996" spans="1:5" hidden="1">
      <c r="A3996" s="43" t="s">
        <v>157</v>
      </c>
      <c r="B3996" s="52">
        <v>41122</v>
      </c>
      <c r="C3996" s="52">
        <v>41091</v>
      </c>
      <c r="D3996" s="52">
        <v>41121</v>
      </c>
      <c r="E3996" s="57">
        <v>49.6</v>
      </c>
    </row>
    <row r="3997" spans="1:5" hidden="1">
      <c r="A3997" s="43" t="s">
        <v>157</v>
      </c>
      <c r="B3997" s="52">
        <v>41153</v>
      </c>
      <c r="C3997" s="52">
        <v>41122</v>
      </c>
      <c r="D3997" s="52">
        <v>41152</v>
      </c>
      <c r="E3997" s="57">
        <v>50.3</v>
      </c>
    </row>
    <row r="3998" spans="1:5" hidden="1">
      <c r="A3998" s="43" t="s">
        <v>157</v>
      </c>
      <c r="B3998" s="52">
        <v>41183</v>
      </c>
      <c r="C3998" s="52">
        <v>41153</v>
      </c>
      <c r="D3998" s="52">
        <v>41182</v>
      </c>
      <c r="E3998" s="57">
        <v>50.6</v>
      </c>
    </row>
    <row r="3999" spans="1:5" hidden="1">
      <c r="A3999" s="43" t="s">
        <v>157</v>
      </c>
      <c r="B3999" s="52">
        <v>41214</v>
      </c>
      <c r="C3999" s="52">
        <v>41183</v>
      </c>
      <c r="D3999" s="52">
        <v>41213</v>
      </c>
      <c r="E3999" s="57">
        <v>49.4</v>
      </c>
    </row>
    <row r="4000" spans="1:5" hidden="1">
      <c r="A4000" s="43" t="s">
        <v>157</v>
      </c>
      <c r="B4000" s="52">
        <v>41244</v>
      </c>
      <c r="C4000" s="52">
        <v>41214</v>
      </c>
      <c r="D4000" s="52">
        <v>41243</v>
      </c>
      <c r="E4000" s="57">
        <v>50.2</v>
      </c>
    </row>
    <row r="4001" spans="1:5" hidden="1">
      <c r="A4001" s="43" t="s">
        <v>157</v>
      </c>
      <c r="B4001" s="52">
        <v>41275</v>
      </c>
      <c r="C4001" s="52">
        <v>41244</v>
      </c>
      <c r="D4001" s="52">
        <v>41274</v>
      </c>
      <c r="E4001" s="57">
        <v>52.9</v>
      </c>
    </row>
    <row r="4002" spans="1:5" hidden="1">
      <c r="A4002" s="43" t="s">
        <v>157</v>
      </c>
      <c r="B4002" s="52">
        <v>41306</v>
      </c>
      <c r="C4002" s="52">
        <v>41275</v>
      </c>
      <c r="D4002" s="52">
        <v>41305</v>
      </c>
      <c r="E4002" s="57">
        <v>51.9</v>
      </c>
    </row>
    <row r="4003" spans="1:5" hidden="1">
      <c r="A4003" s="43" t="s">
        <v>157</v>
      </c>
      <c r="B4003" s="52">
        <v>41334</v>
      </c>
      <c r="C4003" s="52">
        <v>41306</v>
      </c>
      <c r="D4003" s="52">
        <v>41333</v>
      </c>
      <c r="E4003" s="57">
        <v>51.5</v>
      </c>
    </row>
    <row r="4004" spans="1:5" hidden="1">
      <c r="A4004" s="43" t="s">
        <v>157</v>
      </c>
      <c r="B4004" s="52">
        <v>41365</v>
      </c>
      <c r="C4004" s="52">
        <v>41334</v>
      </c>
      <c r="D4004" s="52">
        <v>41364</v>
      </c>
      <c r="E4004" s="57">
        <v>50.4</v>
      </c>
    </row>
    <row r="4005" spans="1:5" hidden="1">
      <c r="A4005" s="43" t="s">
        <v>157</v>
      </c>
      <c r="B4005" s="52">
        <v>41395</v>
      </c>
      <c r="C4005" s="52">
        <v>41365</v>
      </c>
      <c r="D4005" s="52">
        <v>41394</v>
      </c>
      <c r="E4005" s="57">
        <v>51.1</v>
      </c>
    </row>
    <row r="4006" spans="1:5" hidden="1">
      <c r="A4006" s="43" t="s">
        <v>157</v>
      </c>
      <c r="B4006" s="52">
        <v>41426</v>
      </c>
      <c r="C4006" s="52">
        <v>41395</v>
      </c>
      <c r="D4006" s="52">
        <v>41425</v>
      </c>
      <c r="E4006" s="57">
        <v>49.7</v>
      </c>
    </row>
    <row r="4007" spans="1:5" hidden="1">
      <c r="A4007" s="43" t="s">
        <v>157</v>
      </c>
      <c r="B4007" s="52">
        <v>41456</v>
      </c>
      <c r="C4007" s="52">
        <v>41426</v>
      </c>
      <c r="D4007" s="52">
        <v>41455</v>
      </c>
      <c r="E4007" s="57">
        <v>50.4</v>
      </c>
    </row>
    <row r="4008" spans="1:5" hidden="1">
      <c r="A4008" s="43" t="s">
        <v>157</v>
      </c>
      <c r="B4008" s="52">
        <v>41487</v>
      </c>
      <c r="C4008" s="52">
        <v>41456</v>
      </c>
      <c r="D4008" s="52">
        <v>41486</v>
      </c>
      <c r="E4008" s="57">
        <v>52</v>
      </c>
    </row>
    <row r="4009" spans="1:5" hidden="1">
      <c r="A4009" s="43" t="s">
        <v>157</v>
      </c>
      <c r="B4009" s="52">
        <v>41518</v>
      </c>
      <c r="C4009" s="52">
        <v>41487</v>
      </c>
      <c r="D4009" s="52">
        <v>41517</v>
      </c>
      <c r="E4009" s="57">
        <v>52.4</v>
      </c>
    </row>
    <row r="4010" spans="1:5" hidden="1">
      <c r="A4010" s="43" t="s">
        <v>157</v>
      </c>
      <c r="B4010" s="52">
        <v>41548</v>
      </c>
      <c r="C4010" s="52">
        <v>41518</v>
      </c>
      <c r="D4010" s="52">
        <v>41547</v>
      </c>
      <c r="E4010" s="57">
        <v>52.7</v>
      </c>
    </row>
    <row r="4011" spans="1:5" hidden="1">
      <c r="A4011" s="43" t="s">
        <v>157</v>
      </c>
      <c r="B4011" s="52">
        <v>41579</v>
      </c>
      <c r="C4011" s="52">
        <v>41548</v>
      </c>
      <c r="D4011" s="52">
        <v>41578</v>
      </c>
      <c r="E4011" s="57">
        <v>54.1</v>
      </c>
    </row>
    <row r="4012" spans="1:5" hidden="1">
      <c r="A4012" s="43" t="s">
        <v>157</v>
      </c>
      <c r="B4012" s="52">
        <v>41609</v>
      </c>
      <c r="C4012" s="52">
        <v>41579</v>
      </c>
      <c r="D4012" s="52">
        <v>41608</v>
      </c>
      <c r="E4012" s="57">
        <v>53.3</v>
      </c>
    </row>
    <row r="4013" spans="1:5" hidden="1">
      <c r="A4013" s="43" t="s">
        <v>157</v>
      </c>
      <c r="B4013" s="52">
        <v>41640</v>
      </c>
      <c r="C4013" s="52">
        <v>41609</v>
      </c>
      <c r="D4013" s="52">
        <v>41639</v>
      </c>
      <c r="E4013" s="57">
        <v>53.7</v>
      </c>
    </row>
    <row r="4014" spans="1:5" hidden="1">
      <c r="A4014" s="43" t="s">
        <v>157</v>
      </c>
      <c r="B4014" s="52">
        <v>41671</v>
      </c>
      <c r="C4014" s="52">
        <v>41640</v>
      </c>
      <c r="D4014" s="52">
        <v>41670</v>
      </c>
      <c r="E4014" s="57">
        <v>54.3</v>
      </c>
    </row>
    <row r="4015" spans="1:5" hidden="1">
      <c r="A4015" s="43" t="s">
        <v>157</v>
      </c>
      <c r="B4015" s="52">
        <v>41699</v>
      </c>
      <c r="C4015" s="52">
        <v>41671</v>
      </c>
      <c r="D4015" s="52">
        <v>41698</v>
      </c>
      <c r="E4015" s="57">
        <v>58.5</v>
      </c>
    </row>
    <row r="4016" spans="1:5" hidden="1">
      <c r="A4016" s="43" t="s">
        <v>157</v>
      </c>
      <c r="B4016" s="52">
        <v>41730</v>
      </c>
      <c r="C4016" s="52">
        <v>41699</v>
      </c>
      <c r="D4016" s="52">
        <v>41729</v>
      </c>
      <c r="E4016" s="57">
        <v>54</v>
      </c>
    </row>
    <row r="4017" spans="1:5" hidden="1">
      <c r="A4017" s="43" t="s">
        <v>157</v>
      </c>
      <c r="B4017" s="52">
        <v>41760</v>
      </c>
      <c r="C4017" s="52">
        <v>41730</v>
      </c>
      <c r="D4017" s="52">
        <v>41759</v>
      </c>
      <c r="E4017" s="57">
        <v>55.9</v>
      </c>
    </row>
    <row r="4018" spans="1:5" hidden="1">
      <c r="A4018" s="43" t="s">
        <v>157</v>
      </c>
      <c r="B4018" s="52">
        <v>41791</v>
      </c>
      <c r="C4018" s="52">
        <v>41760</v>
      </c>
      <c r="D4018" s="52">
        <v>41790</v>
      </c>
      <c r="E4018" s="57">
        <v>53.2</v>
      </c>
    </row>
    <row r="4019" spans="1:5" hidden="1">
      <c r="A4019" s="43" t="s">
        <v>157</v>
      </c>
      <c r="B4019" s="52">
        <v>41821</v>
      </c>
      <c r="C4019" s="52">
        <v>41791</v>
      </c>
      <c r="D4019" s="52">
        <v>41820</v>
      </c>
      <c r="E4019" s="57">
        <v>51.9</v>
      </c>
    </row>
    <row r="4020" spans="1:5" hidden="1">
      <c r="A4020" s="43" t="s">
        <v>157</v>
      </c>
      <c r="B4020" s="52">
        <v>41852</v>
      </c>
      <c r="C4020" s="52">
        <v>41821</v>
      </c>
      <c r="D4020" s="52">
        <v>41851</v>
      </c>
      <c r="E4020" s="57">
        <v>54.1</v>
      </c>
    </row>
    <row r="4021" spans="1:5" hidden="1">
      <c r="A4021" s="43" t="s">
        <v>157</v>
      </c>
      <c r="B4021" s="52">
        <v>41883</v>
      </c>
      <c r="C4021" s="52">
        <v>41852</v>
      </c>
      <c r="D4021" s="52">
        <v>41882</v>
      </c>
      <c r="E4021" s="57">
        <v>53.9</v>
      </c>
    </row>
    <row r="4022" spans="1:5" hidden="1">
      <c r="A4022" s="43" t="s">
        <v>157</v>
      </c>
      <c r="B4022" s="52">
        <v>41913</v>
      </c>
      <c r="C4022" s="52">
        <v>41883</v>
      </c>
      <c r="D4022" s="52">
        <v>41912</v>
      </c>
      <c r="E4022" s="57">
        <v>52.2</v>
      </c>
    </row>
    <row r="4023" spans="1:5" hidden="1">
      <c r="A4023" s="43" t="s">
        <v>157</v>
      </c>
      <c r="B4023" s="52">
        <v>41944</v>
      </c>
      <c r="C4023" s="52">
        <v>41913</v>
      </c>
      <c r="D4023" s="52">
        <v>41943</v>
      </c>
      <c r="E4023" s="57">
        <v>56.2</v>
      </c>
    </row>
    <row r="4024" spans="1:5" hidden="1">
      <c r="A4024" s="43" t="s">
        <v>157</v>
      </c>
      <c r="B4024" s="52">
        <v>41974</v>
      </c>
      <c r="C4024" s="52">
        <v>41944</v>
      </c>
      <c r="D4024" s="52">
        <v>41973</v>
      </c>
      <c r="E4024" s="57">
        <v>56.8</v>
      </c>
    </row>
    <row r="4025" spans="1:5" hidden="1">
      <c r="A4025" s="43" t="s">
        <v>157</v>
      </c>
      <c r="B4025" s="52">
        <v>42005</v>
      </c>
      <c r="C4025" s="52">
        <v>41974</v>
      </c>
      <c r="D4025" s="52">
        <v>42004</v>
      </c>
      <c r="E4025" s="57">
        <v>59.3</v>
      </c>
    </row>
    <row r="4026" spans="1:5" hidden="1">
      <c r="A4026" s="43" t="s">
        <v>157</v>
      </c>
      <c r="B4026" s="52">
        <v>42036</v>
      </c>
      <c r="C4026" s="52">
        <v>42005</v>
      </c>
      <c r="D4026" s="52">
        <v>42035</v>
      </c>
      <c r="E4026" s="57">
        <v>52.9</v>
      </c>
    </row>
    <row r="4027" spans="1:5" hidden="1">
      <c r="A4027" s="43" t="s">
        <v>155</v>
      </c>
      <c r="B4027" s="52">
        <v>17564</v>
      </c>
      <c r="C4027" s="52">
        <v>17533</v>
      </c>
      <c r="D4027" s="52">
        <v>17563</v>
      </c>
      <c r="E4027" s="57">
        <v>45.3</v>
      </c>
    </row>
    <row r="4028" spans="1:5" hidden="1">
      <c r="A4028" s="43" t="s">
        <v>155</v>
      </c>
      <c r="B4028" s="52">
        <v>17593</v>
      </c>
      <c r="C4028" s="52">
        <v>17564</v>
      </c>
      <c r="D4028" s="52">
        <v>17592</v>
      </c>
      <c r="E4028" s="57">
        <v>43.9</v>
      </c>
    </row>
    <row r="4029" spans="1:5" hidden="1">
      <c r="A4029" s="43" t="s">
        <v>155</v>
      </c>
      <c r="B4029" s="52">
        <v>17624</v>
      </c>
      <c r="C4029" s="52">
        <v>17593</v>
      </c>
      <c r="D4029" s="52">
        <v>17623</v>
      </c>
      <c r="E4029" s="57">
        <v>44.5</v>
      </c>
    </row>
    <row r="4030" spans="1:5" hidden="1">
      <c r="A4030" s="43" t="s">
        <v>155</v>
      </c>
      <c r="B4030" s="52">
        <v>17654</v>
      </c>
      <c r="C4030" s="52">
        <v>17624</v>
      </c>
      <c r="D4030" s="52">
        <v>17653</v>
      </c>
      <c r="E4030" s="57">
        <v>46.1</v>
      </c>
    </row>
    <row r="4031" spans="1:5" hidden="1">
      <c r="A4031" s="43" t="s">
        <v>155</v>
      </c>
      <c r="B4031" s="52">
        <v>17685</v>
      </c>
      <c r="C4031" s="52">
        <v>17654</v>
      </c>
      <c r="D4031" s="52">
        <v>17684</v>
      </c>
      <c r="E4031" s="57">
        <v>47</v>
      </c>
    </row>
    <row r="4032" spans="1:5" hidden="1">
      <c r="A4032" s="43" t="s">
        <v>155</v>
      </c>
      <c r="B4032" s="52">
        <v>17715</v>
      </c>
      <c r="C4032" s="52">
        <v>17685</v>
      </c>
      <c r="D4032" s="52">
        <v>17714</v>
      </c>
      <c r="E4032" s="57">
        <v>54.7</v>
      </c>
    </row>
    <row r="4033" spans="1:5" hidden="1">
      <c r="A4033" s="43" t="s">
        <v>155</v>
      </c>
      <c r="B4033" s="52">
        <v>17746</v>
      </c>
      <c r="C4033" s="52">
        <v>17715</v>
      </c>
      <c r="D4033" s="52">
        <v>17745</v>
      </c>
      <c r="E4033" s="57">
        <v>51.1</v>
      </c>
    </row>
    <row r="4034" spans="1:5" hidden="1">
      <c r="A4034" s="43" t="s">
        <v>155</v>
      </c>
      <c r="B4034" s="52">
        <v>17777</v>
      </c>
      <c r="C4034" s="52">
        <v>17746</v>
      </c>
      <c r="D4034" s="52">
        <v>17776</v>
      </c>
      <c r="E4034" s="57">
        <v>46.6</v>
      </c>
    </row>
    <row r="4035" spans="1:5" hidden="1">
      <c r="A4035" s="43" t="s">
        <v>155</v>
      </c>
      <c r="B4035" s="52">
        <v>17807</v>
      </c>
      <c r="C4035" s="52">
        <v>17777</v>
      </c>
      <c r="D4035" s="52">
        <v>17806</v>
      </c>
      <c r="E4035" s="57">
        <v>45.2</v>
      </c>
    </row>
    <row r="4036" spans="1:5" hidden="1">
      <c r="A4036" s="43" t="s">
        <v>155</v>
      </c>
      <c r="B4036" s="52">
        <v>17838</v>
      </c>
      <c r="C4036" s="52">
        <v>17807</v>
      </c>
      <c r="D4036" s="52">
        <v>17837</v>
      </c>
      <c r="E4036" s="57">
        <v>45.4</v>
      </c>
    </row>
    <row r="4037" spans="1:5" hidden="1">
      <c r="A4037" s="43" t="s">
        <v>155</v>
      </c>
      <c r="B4037" s="52">
        <v>17868</v>
      </c>
      <c r="C4037" s="52">
        <v>17838</v>
      </c>
      <c r="D4037" s="52">
        <v>17867</v>
      </c>
      <c r="E4037" s="57">
        <v>42.6</v>
      </c>
    </row>
    <row r="4038" spans="1:5" hidden="1">
      <c r="A4038" s="43" t="s">
        <v>155</v>
      </c>
      <c r="B4038" s="52">
        <v>17899</v>
      </c>
      <c r="C4038" s="52">
        <v>17868</v>
      </c>
      <c r="D4038" s="52">
        <v>17898</v>
      </c>
      <c r="E4038" s="57">
        <v>37</v>
      </c>
    </row>
    <row r="4039" spans="1:5" hidden="1">
      <c r="A4039" s="43" t="s">
        <v>155</v>
      </c>
      <c r="B4039" s="52">
        <v>17930</v>
      </c>
      <c r="C4039" s="52">
        <v>17899</v>
      </c>
      <c r="D4039" s="52">
        <v>17929</v>
      </c>
      <c r="E4039" s="57">
        <v>36.6</v>
      </c>
    </row>
    <row r="4040" spans="1:5" hidden="1">
      <c r="A4040" s="43" t="s">
        <v>155</v>
      </c>
      <c r="B4040" s="52">
        <v>17958</v>
      </c>
      <c r="C4040" s="52">
        <v>17930</v>
      </c>
      <c r="D4040" s="52">
        <v>17957</v>
      </c>
      <c r="E4040" s="57">
        <v>34.9</v>
      </c>
    </row>
    <row r="4041" spans="1:5" hidden="1">
      <c r="A4041" s="43" t="s">
        <v>155</v>
      </c>
      <c r="B4041" s="52">
        <v>17989</v>
      </c>
      <c r="C4041" s="52">
        <v>17958</v>
      </c>
      <c r="D4041" s="52">
        <v>17988</v>
      </c>
      <c r="E4041" s="57">
        <v>33.299999999999997</v>
      </c>
    </row>
    <row r="4042" spans="1:5" hidden="1">
      <c r="A4042" s="43" t="s">
        <v>155</v>
      </c>
      <c r="B4042" s="52">
        <v>18019</v>
      </c>
      <c r="C4042" s="52">
        <v>17989</v>
      </c>
      <c r="D4042" s="52">
        <v>18018</v>
      </c>
      <c r="E4042" s="57">
        <v>27.9</v>
      </c>
    </row>
    <row r="4043" spans="1:5" hidden="1">
      <c r="A4043" s="43" t="s">
        <v>155</v>
      </c>
      <c r="B4043" s="52">
        <v>18050</v>
      </c>
      <c r="C4043" s="52">
        <v>18019</v>
      </c>
      <c r="D4043" s="52">
        <v>18049</v>
      </c>
      <c r="E4043" s="57">
        <v>25.5</v>
      </c>
    </row>
    <row r="4044" spans="1:5" hidden="1">
      <c r="A4044" s="43" t="s">
        <v>155</v>
      </c>
      <c r="B4044" s="52">
        <v>18080</v>
      </c>
      <c r="C4044" s="52">
        <v>18050</v>
      </c>
      <c r="D4044" s="52">
        <v>18079</v>
      </c>
      <c r="E4044" s="57">
        <v>24.1</v>
      </c>
    </row>
    <row r="4045" spans="1:5" hidden="1">
      <c r="A4045" s="43" t="s">
        <v>155</v>
      </c>
      <c r="B4045" s="52">
        <v>18111</v>
      </c>
      <c r="C4045" s="52">
        <v>18080</v>
      </c>
      <c r="D4045" s="52">
        <v>18110</v>
      </c>
      <c r="E4045" s="57">
        <v>21.5</v>
      </c>
    </row>
    <row r="4046" spans="1:5" hidden="1">
      <c r="A4046" s="43" t="s">
        <v>155</v>
      </c>
      <c r="B4046" s="52">
        <v>18142</v>
      </c>
      <c r="C4046" s="52">
        <v>18111</v>
      </c>
      <c r="D4046" s="52">
        <v>18141</v>
      </c>
      <c r="E4046" s="57">
        <v>26.8</v>
      </c>
    </row>
    <row r="4047" spans="1:5" hidden="1">
      <c r="A4047" s="43" t="s">
        <v>155</v>
      </c>
      <c r="B4047" s="52">
        <v>18172</v>
      </c>
      <c r="C4047" s="52">
        <v>18142</v>
      </c>
      <c r="D4047" s="52">
        <v>18171</v>
      </c>
      <c r="E4047" s="57">
        <v>35.799999999999997</v>
      </c>
    </row>
    <row r="4048" spans="1:5" hidden="1">
      <c r="A4048" s="43" t="s">
        <v>155</v>
      </c>
      <c r="B4048" s="52">
        <v>18203</v>
      </c>
      <c r="C4048" s="52">
        <v>18172</v>
      </c>
      <c r="D4048" s="52">
        <v>18202</v>
      </c>
      <c r="E4048" s="57">
        <v>40.6</v>
      </c>
    </row>
    <row r="4049" spans="1:5" hidden="1">
      <c r="A4049" s="43" t="s">
        <v>155</v>
      </c>
      <c r="B4049" s="52">
        <v>18233</v>
      </c>
      <c r="C4049" s="52">
        <v>18203</v>
      </c>
      <c r="D4049" s="52">
        <v>18232</v>
      </c>
      <c r="E4049" s="57">
        <v>31.3</v>
      </c>
    </row>
    <row r="4050" spans="1:5" hidden="1">
      <c r="A4050" s="43" t="s">
        <v>155</v>
      </c>
      <c r="B4050" s="52">
        <v>18264</v>
      </c>
      <c r="C4050" s="52">
        <v>18233</v>
      </c>
      <c r="D4050" s="52">
        <v>18263</v>
      </c>
      <c r="E4050" s="57">
        <v>41.7</v>
      </c>
    </row>
    <row r="4051" spans="1:5" hidden="1">
      <c r="A4051" s="43" t="s">
        <v>155</v>
      </c>
      <c r="B4051" s="52">
        <v>18295</v>
      </c>
      <c r="C4051" s="52">
        <v>18264</v>
      </c>
      <c r="D4051" s="52">
        <v>18294</v>
      </c>
      <c r="E4051" s="57">
        <v>43.6</v>
      </c>
    </row>
    <row r="4052" spans="1:5" hidden="1">
      <c r="A4052" s="43" t="s">
        <v>155</v>
      </c>
      <c r="B4052" s="52">
        <v>18323</v>
      </c>
      <c r="C4052" s="52">
        <v>18295</v>
      </c>
      <c r="D4052" s="52">
        <v>18322</v>
      </c>
      <c r="E4052" s="57">
        <v>46.4</v>
      </c>
    </row>
    <row r="4053" spans="1:5" hidden="1">
      <c r="A4053" s="43" t="s">
        <v>155</v>
      </c>
      <c r="B4053" s="52">
        <v>18354</v>
      </c>
      <c r="C4053" s="52">
        <v>18323</v>
      </c>
      <c r="D4053" s="52">
        <v>18353</v>
      </c>
      <c r="E4053" s="57">
        <v>48.8</v>
      </c>
    </row>
    <row r="4054" spans="1:5" hidden="1">
      <c r="A4054" s="43" t="s">
        <v>155</v>
      </c>
      <c r="B4054" s="52">
        <v>18384</v>
      </c>
      <c r="C4054" s="52">
        <v>18354</v>
      </c>
      <c r="D4054" s="52">
        <v>18383</v>
      </c>
      <c r="E4054" s="57">
        <v>50.6</v>
      </c>
    </row>
    <row r="4055" spans="1:5" hidden="1">
      <c r="A4055" s="43" t="s">
        <v>155</v>
      </c>
      <c r="B4055" s="52">
        <v>18415</v>
      </c>
      <c r="C4055" s="52">
        <v>18384</v>
      </c>
      <c r="D4055" s="52">
        <v>18414</v>
      </c>
      <c r="E4055" s="57">
        <v>58.2</v>
      </c>
    </row>
    <row r="4056" spans="1:5" hidden="1">
      <c r="A4056" s="43" t="s">
        <v>155</v>
      </c>
      <c r="B4056" s="52">
        <v>18445</v>
      </c>
      <c r="C4056" s="52">
        <v>18415</v>
      </c>
      <c r="D4056" s="52">
        <v>18444</v>
      </c>
      <c r="E4056" s="57">
        <v>62.1</v>
      </c>
    </row>
    <row r="4057" spans="1:5" hidden="1">
      <c r="A4057" s="43" t="s">
        <v>155</v>
      </c>
      <c r="B4057" s="52">
        <v>18476</v>
      </c>
      <c r="C4057" s="52">
        <v>18445</v>
      </c>
      <c r="D4057" s="52">
        <v>18475</v>
      </c>
      <c r="E4057" s="57">
        <v>62.7</v>
      </c>
    </row>
    <row r="4058" spans="1:5" hidden="1">
      <c r="A4058" s="43" t="s">
        <v>155</v>
      </c>
      <c r="B4058" s="52">
        <v>18507</v>
      </c>
      <c r="C4058" s="52">
        <v>18476</v>
      </c>
      <c r="D4058" s="52">
        <v>18506</v>
      </c>
      <c r="E4058" s="57">
        <v>62.3</v>
      </c>
    </row>
    <row r="4059" spans="1:5" hidden="1">
      <c r="A4059" s="43" t="s">
        <v>155</v>
      </c>
      <c r="B4059" s="52">
        <v>18537</v>
      </c>
      <c r="C4059" s="52">
        <v>18507</v>
      </c>
      <c r="D4059" s="52">
        <v>18536</v>
      </c>
      <c r="E4059" s="57">
        <v>55.2</v>
      </c>
    </row>
    <row r="4060" spans="1:5" hidden="1">
      <c r="A4060" s="43" t="s">
        <v>155</v>
      </c>
      <c r="B4060" s="52">
        <v>18568</v>
      </c>
      <c r="C4060" s="52">
        <v>18537</v>
      </c>
      <c r="D4060" s="52">
        <v>18567</v>
      </c>
      <c r="E4060" s="57">
        <v>50.6</v>
      </c>
    </row>
    <row r="4061" spans="1:5" hidden="1">
      <c r="A4061" s="43" t="s">
        <v>155</v>
      </c>
      <c r="B4061" s="52">
        <v>18598</v>
      </c>
      <c r="C4061" s="52">
        <v>18568</v>
      </c>
      <c r="D4061" s="52">
        <v>18597</v>
      </c>
      <c r="E4061" s="57">
        <v>48.3</v>
      </c>
    </row>
    <row r="4062" spans="1:5" hidden="1">
      <c r="A4062" s="43" t="s">
        <v>155</v>
      </c>
      <c r="B4062" s="52">
        <v>18629</v>
      </c>
      <c r="C4062" s="52">
        <v>18598</v>
      </c>
      <c r="D4062" s="52">
        <v>18628</v>
      </c>
      <c r="E4062" s="57">
        <v>49.7</v>
      </c>
    </row>
    <row r="4063" spans="1:5" hidden="1">
      <c r="A4063" s="43" t="s">
        <v>155</v>
      </c>
      <c r="B4063" s="52">
        <v>18660</v>
      </c>
      <c r="C4063" s="52">
        <v>18629</v>
      </c>
      <c r="D4063" s="52">
        <v>18659</v>
      </c>
      <c r="E4063" s="57">
        <v>48</v>
      </c>
    </row>
    <row r="4064" spans="1:5" hidden="1">
      <c r="A4064" s="43" t="s">
        <v>155</v>
      </c>
      <c r="B4064" s="52">
        <v>18688</v>
      </c>
      <c r="C4064" s="52">
        <v>18660</v>
      </c>
      <c r="D4064" s="52">
        <v>18687</v>
      </c>
      <c r="E4064" s="57">
        <v>42.1</v>
      </c>
    </row>
    <row r="4065" spans="1:5" hidden="1">
      <c r="A4065" s="43" t="s">
        <v>155</v>
      </c>
      <c r="B4065" s="52">
        <v>18719</v>
      </c>
      <c r="C4065" s="52">
        <v>18688</v>
      </c>
      <c r="D4065" s="52">
        <v>18718</v>
      </c>
      <c r="E4065" s="57">
        <v>47.4</v>
      </c>
    </row>
    <row r="4066" spans="1:5" hidden="1">
      <c r="A4066" s="43" t="s">
        <v>155</v>
      </c>
      <c r="B4066" s="52">
        <v>18749</v>
      </c>
      <c r="C4066" s="52">
        <v>18719</v>
      </c>
      <c r="D4066" s="52">
        <v>18748</v>
      </c>
      <c r="E4066" s="57">
        <v>51.8</v>
      </c>
    </row>
    <row r="4067" spans="1:5" hidden="1">
      <c r="A4067" s="43" t="s">
        <v>155</v>
      </c>
      <c r="B4067" s="52">
        <v>18780</v>
      </c>
      <c r="C4067" s="52">
        <v>18749</v>
      </c>
      <c r="D4067" s="52">
        <v>18779</v>
      </c>
      <c r="E4067" s="57">
        <v>51.2</v>
      </c>
    </row>
    <row r="4068" spans="1:5" hidden="1">
      <c r="A4068" s="43" t="s">
        <v>155</v>
      </c>
      <c r="B4068" s="52">
        <v>18810</v>
      </c>
      <c r="C4068" s="52">
        <v>18780</v>
      </c>
      <c r="D4068" s="52">
        <v>18809</v>
      </c>
      <c r="E4068" s="57">
        <v>48.4</v>
      </c>
    </row>
    <row r="4069" spans="1:5" hidden="1">
      <c r="A4069" s="43" t="s">
        <v>155</v>
      </c>
      <c r="B4069" s="52">
        <v>18841</v>
      </c>
      <c r="C4069" s="52">
        <v>18810</v>
      </c>
      <c r="D4069" s="52">
        <v>18840</v>
      </c>
      <c r="E4069" s="57">
        <v>47.8</v>
      </c>
    </row>
    <row r="4070" spans="1:5" hidden="1">
      <c r="A4070" s="43" t="s">
        <v>155</v>
      </c>
      <c r="B4070" s="52">
        <v>18872</v>
      </c>
      <c r="C4070" s="52">
        <v>18841</v>
      </c>
      <c r="D4070" s="52">
        <v>18871</v>
      </c>
      <c r="E4070" s="57">
        <v>46.7</v>
      </c>
    </row>
    <row r="4071" spans="1:5" hidden="1">
      <c r="A4071" s="43" t="s">
        <v>155</v>
      </c>
      <c r="B4071" s="52">
        <v>18902</v>
      </c>
      <c r="C4071" s="52">
        <v>18872</v>
      </c>
      <c r="D4071" s="52">
        <v>18901</v>
      </c>
      <c r="E4071" s="57">
        <v>43.8</v>
      </c>
    </row>
    <row r="4072" spans="1:5" hidden="1">
      <c r="A4072" s="43" t="s">
        <v>155</v>
      </c>
      <c r="B4072" s="52">
        <v>18933</v>
      </c>
      <c r="C4072" s="52">
        <v>18902</v>
      </c>
      <c r="D4072" s="52">
        <v>18932</v>
      </c>
      <c r="E4072" s="57">
        <v>42</v>
      </c>
    </row>
    <row r="4073" spans="1:5" hidden="1">
      <c r="A4073" s="43" t="s">
        <v>155</v>
      </c>
      <c r="B4073" s="52">
        <v>18963</v>
      </c>
      <c r="C4073" s="52">
        <v>18933</v>
      </c>
      <c r="D4073" s="52">
        <v>18962</v>
      </c>
      <c r="E4073" s="57">
        <v>44.5</v>
      </c>
    </row>
    <row r="4074" spans="1:5" hidden="1">
      <c r="A4074" s="43" t="s">
        <v>155</v>
      </c>
      <c r="B4074" s="52">
        <v>18994</v>
      </c>
      <c r="C4074" s="52">
        <v>18963</v>
      </c>
      <c r="D4074" s="52">
        <v>18993</v>
      </c>
      <c r="E4074" s="57">
        <v>42.6</v>
      </c>
    </row>
    <row r="4075" spans="1:5" hidden="1">
      <c r="A4075" s="43" t="s">
        <v>155</v>
      </c>
      <c r="B4075" s="52">
        <v>19025</v>
      </c>
      <c r="C4075" s="52">
        <v>18994</v>
      </c>
      <c r="D4075" s="52">
        <v>19024</v>
      </c>
      <c r="E4075" s="57">
        <v>42.5</v>
      </c>
    </row>
    <row r="4076" spans="1:5" hidden="1">
      <c r="A4076" s="43" t="s">
        <v>155</v>
      </c>
      <c r="B4076" s="52">
        <v>19054</v>
      </c>
      <c r="C4076" s="52">
        <v>19025</v>
      </c>
      <c r="D4076" s="52">
        <v>19053</v>
      </c>
      <c r="E4076" s="57">
        <v>39.299999999999997</v>
      </c>
    </row>
    <row r="4077" spans="1:5" hidden="1">
      <c r="A4077" s="43" t="s">
        <v>155</v>
      </c>
      <c r="B4077" s="52">
        <v>19085</v>
      </c>
      <c r="C4077" s="52">
        <v>19054</v>
      </c>
      <c r="D4077" s="52">
        <v>19084</v>
      </c>
      <c r="E4077" s="57">
        <v>35.6</v>
      </c>
    </row>
    <row r="4078" spans="1:5" hidden="1">
      <c r="A4078" s="43" t="s">
        <v>155</v>
      </c>
      <c r="B4078" s="52">
        <v>19115</v>
      </c>
      <c r="C4078" s="52">
        <v>19085</v>
      </c>
      <c r="D4078" s="52">
        <v>19114</v>
      </c>
      <c r="E4078" s="57">
        <v>35.4</v>
      </c>
    </row>
    <row r="4079" spans="1:5" hidden="1">
      <c r="A4079" s="43" t="s">
        <v>155</v>
      </c>
      <c r="B4079" s="52">
        <v>19146</v>
      </c>
      <c r="C4079" s="52">
        <v>19115</v>
      </c>
      <c r="D4079" s="52">
        <v>19145</v>
      </c>
      <c r="E4079" s="57">
        <v>30.3</v>
      </c>
    </row>
    <row r="4080" spans="1:5" hidden="1">
      <c r="A4080" s="43" t="s">
        <v>155</v>
      </c>
      <c r="B4080" s="52">
        <v>19176</v>
      </c>
      <c r="C4080" s="52">
        <v>19146</v>
      </c>
      <c r="D4080" s="52">
        <v>19175</v>
      </c>
      <c r="E4080" s="57">
        <v>33.799999999999997</v>
      </c>
    </row>
    <row r="4081" spans="1:5" hidden="1">
      <c r="A4081" s="43" t="s">
        <v>155</v>
      </c>
      <c r="B4081" s="52">
        <v>19207</v>
      </c>
      <c r="C4081" s="52">
        <v>19176</v>
      </c>
      <c r="D4081" s="52">
        <v>19206</v>
      </c>
      <c r="E4081" s="57">
        <v>31.6</v>
      </c>
    </row>
    <row r="4082" spans="1:5" hidden="1">
      <c r="A4082" s="43" t="s">
        <v>155</v>
      </c>
      <c r="B4082" s="52">
        <v>19238</v>
      </c>
      <c r="C4082" s="52">
        <v>19207</v>
      </c>
      <c r="D4082" s="52">
        <v>19237</v>
      </c>
      <c r="E4082" s="57">
        <v>30.5</v>
      </c>
    </row>
    <row r="4083" spans="1:5" hidden="1">
      <c r="A4083" s="43" t="s">
        <v>155</v>
      </c>
      <c r="B4083" s="52">
        <v>19268</v>
      </c>
      <c r="C4083" s="52">
        <v>19238</v>
      </c>
      <c r="D4083" s="52">
        <v>19267</v>
      </c>
      <c r="E4083" s="57">
        <v>38.6</v>
      </c>
    </row>
    <row r="4084" spans="1:5" hidden="1">
      <c r="A4084" s="43" t="s">
        <v>155</v>
      </c>
      <c r="B4084" s="52">
        <v>19299</v>
      </c>
      <c r="C4084" s="52">
        <v>19268</v>
      </c>
      <c r="D4084" s="52">
        <v>19298</v>
      </c>
      <c r="E4084" s="57">
        <v>38.200000000000003</v>
      </c>
    </row>
    <row r="4085" spans="1:5" hidden="1">
      <c r="A4085" s="43" t="s">
        <v>155</v>
      </c>
      <c r="B4085" s="52">
        <v>19329</v>
      </c>
      <c r="C4085" s="52">
        <v>19299</v>
      </c>
      <c r="D4085" s="52">
        <v>19328</v>
      </c>
      <c r="E4085" s="57">
        <v>39.9</v>
      </c>
    </row>
    <row r="4086" spans="1:5" hidden="1">
      <c r="A4086" s="43" t="s">
        <v>155</v>
      </c>
      <c r="B4086" s="52">
        <v>19360</v>
      </c>
      <c r="C4086" s="52">
        <v>19329</v>
      </c>
      <c r="D4086" s="52">
        <v>19359</v>
      </c>
      <c r="E4086" s="57">
        <v>40</v>
      </c>
    </row>
    <row r="4087" spans="1:5" hidden="1">
      <c r="A4087" s="43" t="s">
        <v>155</v>
      </c>
      <c r="B4087" s="52">
        <v>19391</v>
      </c>
      <c r="C4087" s="52">
        <v>19360</v>
      </c>
      <c r="D4087" s="52">
        <v>19390</v>
      </c>
      <c r="E4087" s="57">
        <v>40.9</v>
      </c>
    </row>
    <row r="4088" spans="1:5" hidden="1">
      <c r="A4088" s="43" t="s">
        <v>155</v>
      </c>
      <c r="B4088" s="52">
        <v>19419</v>
      </c>
      <c r="C4088" s="52">
        <v>19391</v>
      </c>
      <c r="D4088" s="52">
        <v>19418</v>
      </c>
      <c r="E4088" s="57">
        <v>44.3</v>
      </c>
    </row>
    <row r="4089" spans="1:5" hidden="1">
      <c r="A4089" s="43" t="s">
        <v>155</v>
      </c>
      <c r="B4089" s="52">
        <v>19450</v>
      </c>
      <c r="C4089" s="52">
        <v>19419</v>
      </c>
      <c r="D4089" s="52">
        <v>19449</v>
      </c>
      <c r="E4089" s="57">
        <v>46.4</v>
      </c>
    </row>
    <row r="4090" spans="1:5" hidden="1">
      <c r="A4090" s="43" t="s">
        <v>155</v>
      </c>
      <c r="B4090" s="52">
        <v>19480</v>
      </c>
      <c r="C4090" s="52">
        <v>19450</v>
      </c>
      <c r="D4090" s="52">
        <v>19479</v>
      </c>
      <c r="E4090" s="57">
        <v>43.8</v>
      </c>
    </row>
    <row r="4091" spans="1:5" hidden="1">
      <c r="A4091" s="43" t="s">
        <v>155</v>
      </c>
      <c r="B4091" s="52">
        <v>19511</v>
      </c>
      <c r="C4091" s="52">
        <v>19480</v>
      </c>
      <c r="D4091" s="52">
        <v>19510</v>
      </c>
      <c r="E4091" s="57">
        <v>41.2</v>
      </c>
    </row>
    <row r="4092" spans="1:5" hidden="1">
      <c r="A4092" s="43" t="s">
        <v>155</v>
      </c>
      <c r="B4092" s="52">
        <v>19541</v>
      </c>
      <c r="C4092" s="52">
        <v>19511</v>
      </c>
      <c r="D4092" s="52">
        <v>19540</v>
      </c>
      <c r="E4092" s="57">
        <v>44.6</v>
      </c>
    </row>
    <row r="4093" spans="1:5" hidden="1">
      <c r="A4093" s="43" t="s">
        <v>155</v>
      </c>
      <c r="B4093" s="52">
        <v>19572</v>
      </c>
      <c r="C4093" s="52">
        <v>19541</v>
      </c>
      <c r="D4093" s="52">
        <v>19571</v>
      </c>
      <c r="E4093" s="57">
        <v>45.6</v>
      </c>
    </row>
    <row r="4094" spans="1:5" hidden="1">
      <c r="A4094" s="43" t="s">
        <v>155</v>
      </c>
      <c r="B4094" s="52">
        <v>19603</v>
      </c>
      <c r="C4094" s="52">
        <v>19572</v>
      </c>
      <c r="D4094" s="52">
        <v>19602</v>
      </c>
      <c r="E4094" s="57">
        <v>46.2</v>
      </c>
    </row>
    <row r="4095" spans="1:5" hidden="1">
      <c r="A4095" s="43" t="s">
        <v>155</v>
      </c>
      <c r="B4095" s="52">
        <v>19633</v>
      </c>
      <c r="C4095" s="52">
        <v>19603</v>
      </c>
      <c r="D4095" s="52">
        <v>19632</v>
      </c>
      <c r="E4095" s="57">
        <v>43.3</v>
      </c>
    </row>
    <row r="4096" spans="1:5" hidden="1">
      <c r="A4096" s="43" t="s">
        <v>155</v>
      </c>
      <c r="B4096" s="52">
        <v>19664</v>
      </c>
      <c r="C4096" s="52">
        <v>19633</v>
      </c>
      <c r="D4096" s="52">
        <v>19663</v>
      </c>
      <c r="E4096" s="57">
        <v>41.3</v>
      </c>
    </row>
    <row r="4097" spans="1:5" hidden="1">
      <c r="A4097" s="43" t="s">
        <v>155</v>
      </c>
      <c r="B4097" s="52">
        <v>19694</v>
      </c>
      <c r="C4097" s="52">
        <v>19664</v>
      </c>
      <c r="D4097" s="52">
        <v>19693</v>
      </c>
      <c r="E4097" s="57">
        <v>35.5</v>
      </c>
    </row>
    <row r="4098" spans="1:5" hidden="1">
      <c r="A4098" s="43" t="s">
        <v>155</v>
      </c>
      <c r="B4098" s="52">
        <v>19725</v>
      </c>
      <c r="C4098" s="52">
        <v>19694</v>
      </c>
      <c r="D4098" s="52">
        <v>19724</v>
      </c>
      <c r="E4098" s="57">
        <v>34.200000000000003</v>
      </c>
    </row>
    <row r="4099" spans="1:5" hidden="1">
      <c r="A4099" s="43" t="s">
        <v>155</v>
      </c>
      <c r="B4099" s="52">
        <v>19756</v>
      </c>
      <c r="C4099" s="52">
        <v>19725</v>
      </c>
      <c r="D4099" s="52">
        <v>19755</v>
      </c>
      <c r="E4099" s="57">
        <v>34.200000000000003</v>
      </c>
    </row>
    <row r="4100" spans="1:5" hidden="1">
      <c r="A4100" s="43" t="s">
        <v>155</v>
      </c>
      <c r="B4100" s="52">
        <v>19784</v>
      </c>
      <c r="C4100" s="52">
        <v>19756</v>
      </c>
      <c r="D4100" s="52">
        <v>19783</v>
      </c>
      <c r="E4100" s="57">
        <v>30.9</v>
      </c>
    </row>
    <row r="4101" spans="1:5" hidden="1">
      <c r="A4101" s="43" t="s">
        <v>155</v>
      </c>
      <c r="B4101" s="52">
        <v>19815</v>
      </c>
      <c r="C4101" s="52">
        <v>19784</v>
      </c>
      <c r="D4101" s="52">
        <v>19814</v>
      </c>
      <c r="E4101" s="57">
        <v>31.6</v>
      </c>
    </row>
    <row r="4102" spans="1:5" hidden="1">
      <c r="A4102" s="43" t="s">
        <v>155</v>
      </c>
      <c r="B4102" s="52">
        <v>19845</v>
      </c>
      <c r="C4102" s="52">
        <v>19815</v>
      </c>
      <c r="D4102" s="52">
        <v>19844</v>
      </c>
      <c r="E4102" s="57">
        <v>33.200000000000003</v>
      </c>
    </row>
    <row r="4103" spans="1:5" hidden="1">
      <c r="A4103" s="43" t="s">
        <v>155</v>
      </c>
      <c r="B4103" s="52">
        <v>19876</v>
      </c>
      <c r="C4103" s="52">
        <v>19845</v>
      </c>
      <c r="D4103" s="52">
        <v>19875</v>
      </c>
      <c r="E4103" s="57">
        <v>39.1</v>
      </c>
    </row>
    <row r="4104" spans="1:5" hidden="1">
      <c r="A4104" s="43" t="s">
        <v>155</v>
      </c>
      <c r="B4104" s="52">
        <v>19906</v>
      </c>
      <c r="C4104" s="52">
        <v>19876</v>
      </c>
      <c r="D4104" s="52">
        <v>19905</v>
      </c>
      <c r="E4104" s="57">
        <v>34.4</v>
      </c>
    </row>
    <row r="4105" spans="1:5" hidden="1">
      <c r="A4105" s="43" t="s">
        <v>155</v>
      </c>
      <c r="B4105" s="52">
        <v>19937</v>
      </c>
      <c r="C4105" s="52">
        <v>19906</v>
      </c>
      <c r="D4105" s="52">
        <v>19936</v>
      </c>
      <c r="E4105" s="57">
        <v>35.700000000000003</v>
      </c>
    </row>
    <row r="4106" spans="1:5" hidden="1">
      <c r="A4106" s="43" t="s">
        <v>155</v>
      </c>
      <c r="B4106" s="52">
        <v>19968</v>
      </c>
      <c r="C4106" s="52">
        <v>19937</v>
      </c>
      <c r="D4106" s="52">
        <v>19967</v>
      </c>
      <c r="E4106" s="57">
        <v>37.700000000000003</v>
      </c>
    </row>
    <row r="4107" spans="1:5" hidden="1">
      <c r="A4107" s="43" t="s">
        <v>155</v>
      </c>
      <c r="B4107" s="52">
        <v>19998</v>
      </c>
      <c r="C4107" s="52">
        <v>19968</v>
      </c>
      <c r="D4107" s="52">
        <v>19997</v>
      </c>
      <c r="E4107" s="57">
        <v>40.799999999999997</v>
      </c>
    </row>
    <row r="4108" spans="1:5" hidden="1">
      <c r="A4108" s="43" t="s">
        <v>155</v>
      </c>
      <c r="B4108" s="52">
        <v>20029</v>
      </c>
      <c r="C4108" s="52">
        <v>19998</v>
      </c>
      <c r="D4108" s="52">
        <v>20028</v>
      </c>
      <c r="E4108" s="57">
        <v>40.5</v>
      </c>
    </row>
    <row r="4109" spans="1:5" hidden="1">
      <c r="A4109" s="43" t="s">
        <v>155</v>
      </c>
      <c r="B4109" s="52">
        <v>20059</v>
      </c>
      <c r="C4109" s="52">
        <v>20029</v>
      </c>
      <c r="D4109" s="52">
        <v>20058</v>
      </c>
      <c r="E4109" s="57">
        <v>44.7</v>
      </c>
    </row>
    <row r="4110" spans="1:5" hidden="1">
      <c r="A4110" s="43" t="s">
        <v>155</v>
      </c>
      <c r="B4110" s="52">
        <v>20090</v>
      </c>
      <c r="C4110" s="52">
        <v>20059</v>
      </c>
      <c r="D4110" s="52">
        <v>20089</v>
      </c>
      <c r="E4110" s="57">
        <v>47.1</v>
      </c>
    </row>
    <row r="4111" spans="1:5" hidden="1">
      <c r="A4111" s="43" t="s">
        <v>155</v>
      </c>
      <c r="B4111" s="52">
        <v>20121</v>
      </c>
      <c r="C4111" s="52">
        <v>20090</v>
      </c>
      <c r="D4111" s="52">
        <v>20120</v>
      </c>
      <c r="E4111" s="57">
        <v>48</v>
      </c>
    </row>
    <row r="4112" spans="1:5" hidden="1">
      <c r="A4112" s="43" t="s">
        <v>155</v>
      </c>
      <c r="B4112" s="52">
        <v>20149</v>
      </c>
      <c r="C4112" s="52">
        <v>20121</v>
      </c>
      <c r="D4112" s="52">
        <v>20148</v>
      </c>
      <c r="E4112" s="57">
        <v>51.3</v>
      </c>
    </row>
    <row r="4113" spans="1:5" hidden="1">
      <c r="A4113" s="43" t="s">
        <v>155</v>
      </c>
      <c r="B4113" s="52">
        <v>20180</v>
      </c>
      <c r="C4113" s="52">
        <v>20149</v>
      </c>
      <c r="D4113" s="52">
        <v>20179</v>
      </c>
      <c r="E4113" s="57">
        <v>54.4</v>
      </c>
    </row>
    <row r="4114" spans="1:5" hidden="1">
      <c r="A4114" s="43" t="s">
        <v>155</v>
      </c>
      <c r="B4114" s="52">
        <v>20210</v>
      </c>
      <c r="C4114" s="52">
        <v>20180</v>
      </c>
      <c r="D4114" s="52">
        <v>20209</v>
      </c>
      <c r="E4114" s="57">
        <v>54.2</v>
      </c>
    </row>
    <row r="4115" spans="1:5" hidden="1">
      <c r="A4115" s="43" t="s">
        <v>155</v>
      </c>
      <c r="B4115" s="52">
        <v>20241</v>
      </c>
      <c r="C4115" s="52">
        <v>20210</v>
      </c>
      <c r="D4115" s="52">
        <v>20240</v>
      </c>
      <c r="E4115" s="57">
        <v>56.6</v>
      </c>
    </row>
    <row r="4116" spans="1:5" hidden="1">
      <c r="A4116" s="43" t="s">
        <v>155</v>
      </c>
      <c r="B4116" s="52">
        <v>20271</v>
      </c>
      <c r="C4116" s="52">
        <v>20241</v>
      </c>
      <c r="D4116" s="52">
        <v>20270</v>
      </c>
      <c r="E4116" s="57">
        <v>65.2</v>
      </c>
    </row>
    <row r="4117" spans="1:5" hidden="1">
      <c r="A4117" s="43" t="s">
        <v>155</v>
      </c>
      <c r="B4117" s="52">
        <v>20302</v>
      </c>
      <c r="C4117" s="52">
        <v>20271</v>
      </c>
      <c r="D4117" s="52">
        <v>20301</v>
      </c>
      <c r="E4117" s="57">
        <v>58.4</v>
      </c>
    </row>
    <row r="4118" spans="1:5" hidden="1">
      <c r="A4118" s="43" t="s">
        <v>155</v>
      </c>
      <c r="B4118" s="52">
        <v>20333</v>
      </c>
      <c r="C4118" s="52">
        <v>20302</v>
      </c>
      <c r="D4118" s="52">
        <v>20332</v>
      </c>
      <c r="E4118" s="57">
        <v>54.2</v>
      </c>
    </row>
    <row r="4119" spans="1:5" hidden="1">
      <c r="A4119" s="43" t="s">
        <v>155</v>
      </c>
      <c r="B4119" s="52">
        <v>20363</v>
      </c>
      <c r="C4119" s="52">
        <v>20333</v>
      </c>
      <c r="D4119" s="52">
        <v>20362</v>
      </c>
      <c r="E4119" s="57">
        <v>53.5</v>
      </c>
    </row>
    <row r="4120" spans="1:5" hidden="1">
      <c r="A4120" s="43" t="s">
        <v>155</v>
      </c>
      <c r="B4120" s="52">
        <v>20394</v>
      </c>
      <c r="C4120" s="52">
        <v>20363</v>
      </c>
      <c r="D4120" s="52">
        <v>20393</v>
      </c>
      <c r="E4120" s="57">
        <v>53.5</v>
      </c>
    </row>
    <row r="4121" spans="1:5" hidden="1">
      <c r="A4121" s="43" t="s">
        <v>155</v>
      </c>
      <c r="B4121" s="52">
        <v>20424</v>
      </c>
      <c r="C4121" s="52">
        <v>20394</v>
      </c>
      <c r="D4121" s="52">
        <v>20423</v>
      </c>
      <c r="E4121" s="57">
        <v>55.5</v>
      </c>
    </row>
    <row r="4122" spans="1:5" hidden="1">
      <c r="A4122" s="43" t="s">
        <v>155</v>
      </c>
      <c r="B4122" s="52">
        <v>20455</v>
      </c>
      <c r="C4122" s="52">
        <v>20424</v>
      </c>
      <c r="D4122" s="52">
        <v>20454</v>
      </c>
      <c r="E4122" s="57">
        <v>55.4</v>
      </c>
    </row>
    <row r="4123" spans="1:5" hidden="1">
      <c r="A4123" s="43" t="s">
        <v>155</v>
      </c>
      <c r="B4123" s="52">
        <v>20486</v>
      </c>
      <c r="C4123" s="52">
        <v>20455</v>
      </c>
      <c r="D4123" s="52">
        <v>20485</v>
      </c>
      <c r="E4123" s="57">
        <v>52.2</v>
      </c>
    </row>
    <row r="4124" spans="1:5" hidden="1">
      <c r="A4124" s="43" t="s">
        <v>155</v>
      </c>
      <c r="B4124" s="52">
        <v>20515</v>
      </c>
      <c r="C4124" s="52">
        <v>20486</v>
      </c>
      <c r="D4124" s="52">
        <v>20514</v>
      </c>
      <c r="E4124" s="57">
        <v>56.1</v>
      </c>
    </row>
    <row r="4125" spans="1:5" hidden="1">
      <c r="A4125" s="43" t="s">
        <v>155</v>
      </c>
      <c r="B4125" s="52">
        <v>20546</v>
      </c>
      <c r="C4125" s="52">
        <v>20515</v>
      </c>
      <c r="D4125" s="52">
        <v>20545</v>
      </c>
      <c r="E4125" s="57">
        <v>57.2</v>
      </c>
    </row>
    <row r="4126" spans="1:5" hidden="1">
      <c r="A4126" s="43" t="s">
        <v>155</v>
      </c>
      <c r="B4126" s="52">
        <v>20576</v>
      </c>
      <c r="C4126" s="52">
        <v>20546</v>
      </c>
      <c r="D4126" s="52">
        <v>20575</v>
      </c>
      <c r="E4126" s="57">
        <v>57.5</v>
      </c>
    </row>
    <row r="4127" spans="1:5" hidden="1">
      <c r="A4127" s="43" t="s">
        <v>155</v>
      </c>
      <c r="B4127" s="52">
        <v>20607</v>
      </c>
      <c r="C4127" s="52">
        <v>20576</v>
      </c>
      <c r="D4127" s="52">
        <v>20606</v>
      </c>
      <c r="E4127" s="57">
        <v>60.3</v>
      </c>
    </row>
    <row r="4128" spans="1:5" hidden="1">
      <c r="A4128" s="43" t="s">
        <v>155</v>
      </c>
      <c r="B4128" s="52">
        <v>20637</v>
      </c>
      <c r="C4128" s="52">
        <v>20607</v>
      </c>
      <c r="D4128" s="52">
        <v>20636</v>
      </c>
      <c r="E4128" s="57">
        <v>58.4</v>
      </c>
    </row>
    <row r="4129" spans="1:5" hidden="1">
      <c r="A4129" s="43" t="s">
        <v>155</v>
      </c>
      <c r="B4129" s="52">
        <v>20668</v>
      </c>
      <c r="C4129" s="52">
        <v>20637</v>
      </c>
      <c r="D4129" s="52">
        <v>20667</v>
      </c>
      <c r="E4129" s="57">
        <v>51.5</v>
      </c>
    </row>
    <row r="4130" spans="1:5" hidden="1">
      <c r="A4130" s="43" t="s">
        <v>155</v>
      </c>
      <c r="B4130" s="52">
        <v>20699</v>
      </c>
      <c r="C4130" s="52">
        <v>20668</v>
      </c>
      <c r="D4130" s="52">
        <v>20698</v>
      </c>
      <c r="E4130" s="57">
        <v>52.1</v>
      </c>
    </row>
    <row r="4131" spans="1:5" hidden="1">
      <c r="A4131" s="43" t="s">
        <v>155</v>
      </c>
      <c r="B4131" s="52">
        <v>20729</v>
      </c>
      <c r="C4131" s="52">
        <v>20699</v>
      </c>
      <c r="D4131" s="52">
        <v>20728</v>
      </c>
      <c r="E4131" s="57">
        <v>53.1</v>
      </c>
    </row>
    <row r="4132" spans="1:5" hidden="1">
      <c r="A4132" s="43" t="s">
        <v>155</v>
      </c>
      <c r="B4132" s="52">
        <v>20760</v>
      </c>
      <c r="C4132" s="52">
        <v>20729</v>
      </c>
      <c r="D4132" s="52">
        <v>20759</v>
      </c>
      <c r="E4132" s="57">
        <v>53.6</v>
      </c>
    </row>
    <row r="4133" spans="1:5" hidden="1">
      <c r="A4133" s="43" t="s">
        <v>155</v>
      </c>
      <c r="B4133" s="52">
        <v>20790</v>
      </c>
      <c r="C4133" s="52">
        <v>20760</v>
      </c>
      <c r="D4133" s="52">
        <v>20789</v>
      </c>
      <c r="E4133" s="57">
        <v>44.6</v>
      </c>
    </row>
    <row r="4134" spans="1:5" hidden="1">
      <c r="A4134" s="43" t="s">
        <v>155</v>
      </c>
      <c r="B4134" s="52">
        <v>20821</v>
      </c>
      <c r="C4134" s="52">
        <v>20790</v>
      </c>
      <c r="D4134" s="52">
        <v>20820</v>
      </c>
      <c r="E4134" s="57">
        <v>54.3</v>
      </c>
    </row>
    <row r="4135" spans="1:5" hidden="1">
      <c r="A4135" s="43" t="s">
        <v>155</v>
      </c>
      <c r="B4135" s="52">
        <v>20852</v>
      </c>
      <c r="C4135" s="52">
        <v>20821</v>
      </c>
      <c r="D4135" s="52">
        <v>20851</v>
      </c>
      <c r="E4135" s="57">
        <v>53.9</v>
      </c>
    </row>
    <row r="4136" spans="1:5" hidden="1">
      <c r="A4136" s="43" t="s">
        <v>155</v>
      </c>
      <c r="B4136" s="52">
        <v>20880</v>
      </c>
      <c r="C4136" s="52">
        <v>20852</v>
      </c>
      <c r="D4136" s="52">
        <v>20879</v>
      </c>
      <c r="E4136" s="57">
        <v>53.1</v>
      </c>
    </row>
    <row r="4137" spans="1:5" hidden="1">
      <c r="A4137" s="43" t="s">
        <v>155</v>
      </c>
      <c r="B4137" s="52">
        <v>20911</v>
      </c>
      <c r="C4137" s="52">
        <v>20880</v>
      </c>
      <c r="D4137" s="52">
        <v>20910</v>
      </c>
      <c r="E4137" s="57">
        <v>46.6</v>
      </c>
    </row>
    <row r="4138" spans="1:5" hidden="1">
      <c r="A4138" s="43" t="s">
        <v>155</v>
      </c>
      <c r="B4138" s="52">
        <v>20941</v>
      </c>
      <c r="C4138" s="52">
        <v>20911</v>
      </c>
      <c r="D4138" s="52">
        <v>20940</v>
      </c>
      <c r="E4138" s="57">
        <v>39.9</v>
      </c>
    </row>
    <row r="4139" spans="1:5" hidden="1">
      <c r="A4139" s="43" t="s">
        <v>155</v>
      </c>
      <c r="B4139" s="52">
        <v>20972</v>
      </c>
      <c r="C4139" s="52">
        <v>20941</v>
      </c>
      <c r="D4139" s="52">
        <v>20971</v>
      </c>
      <c r="E4139" s="57">
        <v>41.8</v>
      </c>
    </row>
    <row r="4140" spans="1:5" hidden="1">
      <c r="A4140" s="43" t="s">
        <v>155</v>
      </c>
      <c r="B4140" s="52">
        <v>21002</v>
      </c>
      <c r="C4140" s="52">
        <v>20972</v>
      </c>
      <c r="D4140" s="52">
        <v>21001</v>
      </c>
      <c r="E4140" s="57">
        <v>40.700000000000003</v>
      </c>
    </row>
    <row r="4141" spans="1:5" hidden="1">
      <c r="A4141" s="43" t="s">
        <v>155</v>
      </c>
      <c r="B4141" s="52">
        <v>21033</v>
      </c>
      <c r="C4141" s="52">
        <v>21002</v>
      </c>
      <c r="D4141" s="52">
        <v>21032</v>
      </c>
      <c r="E4141" s="57">
        <v>45.3</v>
      </c>
    </row>
    <row r="4142" spans="1:5" hidden="1">
      <c r="A4142" s="43" t="s">
        <v>155</v>
      </c>
      <c r="B4142" s="52">
        <v>21064</v>
      </c>
      <c r="C4142" s="52">
        <v>21033</v>
      </c>
      <c r="D4142" s="52">
        <v>21063</v>
      </c>
      <c r="E4142" s="57">
        <v>46</v>
      </c>
    </row>
    <row r="4143" spans="1:5" hidden="1">
      <c r="A4143" s="43" t="s">
        <v>155</v>
      </c>
      <c r="B4143" s="52">
        <v>21094</v>
      </c>
      <c r="C4143" s="52">
        <v>21064</v>
      </c>
      <c r="D4143" s="52">
        <v>21093</v>
      </c>
      <c r="E4143" s="57">
        <v>42.6</v>
      </c>
    </row>
    <row r="4144" spans="1:5" hidden="1">
      <c r="A4144" s="43" t="s">
        <v>155</v>
      </c>
      <c r="B4144" s="52">
        <v>21125</v>
      </c>
      <c r="C4144" s="52">
        <v>21094</v>
      </c>
      <c r="D4144" s="52">
        <v>21124</v>
      </c>
      <c r="E4144" s="57">
        <v>42.7</v>
      </c>
    </row>
    <row r="4145" spans="1:5" hidden="1">
      <c r="A4145" s="43" t="s">
        <v>155</v>
      </c>
      <c r="B4145" s="52">
        <v>21155</v>
      </c>
      <c r="C4145" s="52">
        <v>21125</v>
      </c>
      <c r="D4145" s="52">
        <v>21154</v>
      </c>
      <c r="E4145" s="57">
        <v>39.700000000000003</v>
      </c>
    </row>
    <row r="4146" spans="1:5" hidden="1">
      <c r="A4146" s="43" t="s">
        <v>155</v>
      </c>
      <c r="B4146" s="52">
        <v>21186</v>
      </c>
      <c r="C4146" s="52">
        <v>21155</v>
      </c>
      <c r="D4146" s="52">
        <v>21185</v>
      </c>
      <c r="E4146" s="57">
        <v>38</v>
      </c>
    </row>
    <row r="4147" spans="1:5" hidden="1">
      <c r="A4147" s="43" t="s">
        <v>155</v>
      </c>
      <c r="B4147" s="52">
        <v>21217</v>
      </c>
      <c r="C4147" s="52">
        <v>21186</v>
      </c>
      <c r="D4147" s="52">
        <v>21216</v>
      </c>
      <c r="E4147" s="57">
        <v>35.799999999999997</v>
      </c>
    </row>
    <row r="4148" spans="1:5" hidden="1">
      <c r="A4148" s="43" t="s">
        <v>155</v>
      </c>
      <c r="B4148" s="52">
        <v>21245</v>
      </c>
      <c r="C4148" s="52">
        <v>21217</v>
      </c>
      <c r="D4148" s="52">
        <v>21244</v>
      </c>
      <c r="E4148" s="57">
        <v>33.1</v>
      </c>
    </row>
    <row r="4149" spans="1:5" hidden="1">
      <c r="A4149" s="43" t="s">
        <v>155</v>
      </c>
      <c r="B4149" s="52">
        <v>21276</v>
      </c>
      <c r="C4149" s="52">
        <v>21245</v>
      </c>
      <c r="D4149" s="52">
        <v>21275</v>
      </c>
      <c r="E4149" s="57">
        <v>31.3</v>
      </c>
    </row>
    <row r="4150" spans="1:5" hidden="1">
      <c r="A4150" s="43" t="s">
        <v>155</v>
      </c>
      <c r="B4150" s="52">
        <v>21306</v>
      </c>
      <c r="C4150" s="52">
        <v>21276</v>
      </c>
      <c r="D4150" s="52">
        <v>21305</v>
      </c>
      <c r="E4150" s="57">
        <v>30.8</v>
      </c>
    </row>
    <row r="4151" spans="1:5" hidden="1">
      <c r="A4151" s="43" t="s">
        <v>155</v>
      </c>
      <c r="B4151" s="52">
        <v>21337</v>
      </c>
      <c r="C4151" s="52">
        <v>21306</v>
      </c>
      <c r="D4151" s="52">
        <v>21336</v>
      </c>
      <c r="E4151" s="57">
        <v>27.7</v>
      </c>
    </row>
    <row r="4152" spans="1:5" hidden="1">
      <c r="A4152" s="43" t="s">
        <v>155</v>
      </c>
      <c r="B4152" s="52">
        <v>21367</v>
      </c>
      <c r="C4152" s="52">
        <v>21337</v>
      </c>
      <c r="D4152" s="52">
        <v>21366</v>
      </c>
      <c r="E4152" s="57">
        <v>32.200000000000003</v>
      </c>
    </row>
    <row r="4153" spans="1:5" hidden="1">
      <c r="A4153" s="43" t="s">
        <v>155</v>
      </c>
      <c r="B4153" s="52">
        <v>21398</v>
      </c>
      <c r="C4153" s="52">
        <v>21367</v>
      </c>
      <c r="D4153" s="52">
        <v>21397</v>
      </c>
      <c r="E4153" s="57">
        <v>34.6</v>
      </c>
    </row>
    <row r="4154" spans="1:5" hidden="1">
      <c r="A4154" s="43" t="s">
        <v>155</v>
      </c>
      <c r="B4154" s="52">
        <v>21429</v>
      </c>
      <c r="C4154" s="52">
        <v>21398</v>
      </c>
      <c r="D4154" s="52">
        <v>21428</v>
      </c>
      <c r="E4154" s="57">
        <v>44.8</v>
      </c>
    </row>
    <row r="4155" spans="1:5" hidden="1">
      <c r="A4155" s="43" t="s">
        <v>155</v>
      </c>
      <c r="B4155" s="52">
        <v>21459</v>
      </c>
      <c r="C4155" s="52">
        <v>21429</v>
      </c>
      <c r="D4155" s="52">
        <v>21458</v>
      </c>
      <c r="E4155" s="57">
        <v>42.5</v>
      </c>
    </row>
    <row r="4156" spans="1:5" hidden="1">
      <c r="A4156" s="43" t="s">
        <v>155</v>
      </c>
      <c r="B4156" s="52">
        <v>21490</v>
      </c>
      <c r="C4156" s="52">
        <v>21459</v>
      </c>
      <c r="D4156" s="52">
        <v>21489</v>
      </c>
      <c r="E4156" s="57">
        <v>46.4</v>
      </c>
    </row>
    <row r="4157" spans="1:5" hidden="1">
      <c r="A4157" s="43" t="s">
        <v>155</v>
      </c>
      <c r="B4157" s="52">
        <v>21520</v>
      </c>
      <c r="C4157" s="52">
        <v>21490</v>
      </c>
      <c r="D4157" s="52">
        <v>21519</v>
      </c>
      <c r="E4157" s="57">
        <v>51</v>
      </c>
    </row>
    <row r="4158" spans="1:5" hidden="1">
      <c r="A4158" s="43" t="s">
        <v>155</v>
      </c>
      <c r="B4158" s="52">
        <v>21551</v>
      </c>
      <c r="C4158" s="52">
        <v>21520</v>
      </c>
      <c r="D4158" s="52">
        <v>21550</v>
      </c>
      <c r="E4158" s="57">
        <v>49</v>
      </c>
    </row>
    <row r="4159" spans="1:5" hidden="1">
      <c r="A4159" s="43" t="s">
        <v>155</v>
      </c>
      <c r="B4159" s="52">
        <v>21582</v>
      </c>
      <c r="C4159" s="52">
        <v>21551</v>
      </c>
      <c r="D4159" s="52">
        <v>21581</v>
      </c>
      <c r="E4159" s="57">
        <v>45.5</v>
      </c>
    </row>
    <row r="4160" spans="1:5" hidden="1">
      <c r="A4160" s="43" t="s">
        <v>155</v>
      </c>
      <c r="B4160" s="52">
        <v>21610</v>
      </c>
      <c r="C4160" s="52">
        <v>21582</v>
      </c>
      <c r="D4160" s="52">
        <v>21609</v>
      </c>
      <c r="E4160" s="57">
        <v>55.5</v>
      </c>
    </row>
    <row r="4161" spans="1:5" hidden="1">
      <c r="A4161" s="43" t="s">
        <v>155</v>
      </c>
      <c r="B4161" s="52">
        <v>21641</v>
      </c>
      <c r="C4161" s="52">
        <v>21610</v>
      </c>
      <c r="D4161" s="52">
        <v>21640</v>
      </c>
      <c r="E4161" s="57">
        <v>58.4</v>
      </c>
    </row>
    <row r="4162" spans="1:5" hidden="1">
      <c r="A4162" s="43" t="s">
        <v>155</v>
      </c>
      <c r="B4162" s="52">
        <v>21671</v>
      </c>
      <c r="C4162" s="52">
        <v>21641</v>
      </c>
      <c r="D4162" s="52">
        <v>21670</v>
      </c>
      <c r="E4162" s="57">
        <v>63.4</v>
      </c>
    </row>
    <row r="4163" spans="1:5" hidden="1">
      <c r="A4163" s="43" t="s">
        <v>155</v>
      </c>
      <c r="B4163" s="52">
        <v>21702</v>
      </c>
      <c r="C4163" s="52">
        <v>21671</v>
      </c>
      <c r="D4163" s="52">
        <v>21701</v>
      </c>
      <c r="E4163" s="57">
        <v>63.8</v>
      </c>
    </row>
    <row r="4164" spans="1:5" hidden="1">
      <c r="A4164" s="43" t="s">
        <v>155</v>
      </c>
      <c r="B4164" s="52">
        <v>21732</v>
      </c>
      <c r="C4164" s="52">
        <v>21702</v>
      </c>
      <c r="D4164" s="52">
        <v>21731</v>
      </c>
      <c r="E4164" s="57">
        <v>65.599999999999994</v>
      </c>
    </row>
    <row r="4165" spans="1:5" hidden="1">
      <c r="A4165" s="43" t="s">
        <v>155</v>
      </c>
      <c r="B4165" s="52">
        <v>21763</v>
      </c>
      <c r="C4165" s="52">
        <v>21732</v>
      </c>
      <c r="D4165" s="52">
        <v>21762</v>
      </c>
      <c r="E4165" s="57">
        <v>62</v>
      </c>
    </row>
    <row r="4166" spans="1:5" hidden="1">
      <c r="A4166" s="43" t="s">
        <v>155</v>
      </c>
      <c r="B4166" s="52">
        <v>21794</v>
      </c>
      <c r="C4166" s="52">
        <v>21763</v>
      </c>
      <c r="D4166" s="52">
        <v>21793</v>
      </c>
      <c r="E4166" s="57">
        <v>50.9</v>
      </c>
    </row>
    <row r="4167" spans="1:5" hidden="1">
      <c r="A4167" s="43" t="s">
        <v>155</v>
      </c>
      <c r="B4167" s="52">
        <v>21824</v>
      </c>
      <c r="C4167" s="52">
        <v>21794</v>
      </c>
      <c r="D4167" s="52">
        <v>21823</v>
      </c>
      <c r="E4167" s="57">
        <v>42.3</v>
      </c>
    </row>
    <row r="4168" spans="1:5" hidden="1">
      <c r="A4168" s="43" t="s">
        <v>155</v>
      </c>
      <c r="B4168" s="52">
        <v>21855</v>
      </c>
      <c r="C4168" s="52">
        <v>21824</v>
      </c>
      <c r="D4168" s="52">
        <v>21854</v>
      </c>
      <c r="E4168" s="57">
        <v>39.1</v>
      </c>
    </row>
    <row r="4169" spans="1:5" hidden="1">
      <c r="A4169" s="43" t="s">
        <v>155</v>
      </c>
      <c r="B4169" s="52">
        <v>21885</v>
      </c>
      <c r="C4169" s="52">
        <v>21855</v>
      </c>
      <c r="D4169" s="52">
        <v>21884</v>
      </c>
      <c r="E4169" s="57">
        <v>43.4</v>
      </c>
    </row>
    <row r="4170" spans="1:5" hidden="1">
      <c r="A4170" s="43" t="s">
        <v>155</v>
      </c>
      <c r="B4170" s="52">
        <v>21916</v>
      </c>
      <c r="C4170" s="52">
        <v>21885</v>
      </c>
      <c r="D4170" s="52">
        <v>21915</v>
      </c>
      <c r="E4170" s="57">
        <v>49.1</v>
      </c>
    </row>
    <row r="4171" spans="1:5" hidden="1">
      <c r="A4171" s="43" t="s">
        <v>155</v>
      </c>
      <c r="B4171" s="52">
        <v>21947</v>
      </c>
      <c r="C4171" s="52">
        <v>21916</v>
      </c>
      <c r="D4171" s="52">
        <v>21946</v>
      </c>
      <c r="E4171" s="57">
        <v>48.3</v>
      </c>
    </row>
    <row r="4172" spans="1:5" hidden="1">
      <c r="A4172" s="43" t="s">
        <v>155</v>
      </c>
      <c r="B4172" s="52">
        <v>21976</v>
      </c>
      <c r="C4172" s="52">
        <v>21947</v>
      </c>
      <c r="D4172" s="52">
        <v>21975</v>
      </c>
      <c r="E4172" s="57">
        <v>56.6</v>
      </c>
    </row>
    <row r="4173" spans="1:5" hidden="1">
      <c r="A4173" s="43" t="s">
        <v>155</v>
      </c>
      <c r="B4173" s="52">
        <v>22007</v>
      </c>
      <c r="C4173" s="52">
        <v>21976</v>
      </c>
      <c r="D4173" s="52">
        <v>22006</v>
      </c>
      <c r="E4173" s="57">
        <v>50.7</v>
      </c>
    </row>
    <row r="4174" spans="1:5" hidden="1">
      <c r="A4174" s="43" t="s">
        <v>155</v>
      </c>
      <c r="B4174" s="52">
        <v>22037</v>
      </c>
      <c r="C4174" s="52">
        <v>22007</v>
      </c>
      <c r="D4174" s="52">
        <v>22036</v>
      </c>
      <c r="E4174" s="57">
        <v>45.5</v>
      </c>
    </row>
    <row r="4175" spans="1:5" hidden="1">
      <c r="A4175" s="43" t="s">
        <v>155</v>
      </c>
      <c r="B4175" s="52">
        <v>22068</v>
      </c>
      <c r="C4175" s="52">
        <v>22037</v>
      </c>
      <c r="D4175" s="52">
        <v>22067</v>
      </c>
      <c r="E4175" s="57">
        <v>42.5</v>
      </c>
    </row>
    <row r="4176" spans="1:5" hidden="1">
      <c r="A4176" s="43" t="s">
        <v>155</v>
      </c>
      <c r="B4176" s="52">
        <v>22098</v>
      </c>
      <c r="C4176" s="52">
        <v>22068</v>
      </c>
      <c r="D4176" s="52">
        <v>22097</v>
      </c>
      <c r="E4176" s="57">
        <v>43.9</v>
      </c>
    </row>
    <row r="4177" spans="1:5" hidden="1">
      <c r="A4177" s="43" t="s">
        <v>155</v>
      </c>
      <c r="B4177" s="52">
        <v>22129</v>
      </c>
      <c r="C4177" s="52">
        <v>22098</v>
      </c>
      <c r="D4177" s="52">
        <v>22128</v>
      </c>
      <c r="E4177" s="57">
        <v>41.9</v>
      </c>
    </row>
    <row r="4178" spans="1:5" hidden="1">
      <c r="A4178" s="43" t="s">
        <v>155</v>
      </c>
      <c r="B4178" s="52">
        <v>22160</v>
      </c>
      <c r="C4178" s="52">
        <v>22129</v>
      </c>
      <c r="D4178" s="52">
        <v>22159</v>
      </c>
      <c r="E4178" s="57">
        <v>39.1</v>
      </c>
    </row>
    <row r="4179" spans="1:5" hidden="1">
      <c r="A4179" s="43" t="s">
        <v>155</v>
      </c>
      <c r="B4179" s="52">
        <v>22190</v>
      </c>
      <c r="C4179" s="52">
        <v>22160</v>
      </c>
      <c r="D4179" s="52">
        <v>22189</v>
      </c>
      <c r="E4179" s="57">
        <v>40.799999999999997</v>
      </c>
    </row>
    <row r="4180" spans="1:5" hidden="1">
      <c r="A4180" s="43" t="s">
        <v>155</v>
      </c>
      <c r="B4180" s="52">
        <v>22221</v>
      </c>
      <c r="C4180" s="52">
        <v>22190</v>
      </c>
      <c r="D4180" s="52">
        <v>22220</v>
      </c>
      <c r="E4180" s="57">
        <v>39.700000000000003</v>
      </c>
    </row>
    <row r="4181" spans="1:5" hidden="1">
      <c r="A4181" s="43" t="s">
        <v>155</v>
      </c>
      <c r="B4181" s="52">
        <v>22251</v>
      </c>
      <c r="C4181" s="52">
        <v>22221</v>
      </c>
      <c r="D4181" s="52">
        <v>22250</v>
      </c>
      <c r="E4181" s="57">
        <v>41.7</v>
      </c>
    </row>
    <row r="4182" spans="1:5" hidden="1">
      <c r="A4182" s="43" t="s">
        <v>155</v>
      </c>
      <c r="B4182" s="52">
        <v>22282</v>
      </c>
      <c r="C4182" s="52">
        <v>22251</v>
      </c>
      <c r="D4182" s="52">
        <v>22281</v>
      </c>
      <c r="E4182" s="57">
        <v>39.299999999999997</v>
      </c>
    </row>
    <row r="4183" spans="1:5" hidden="1">
      <c r="A4183" s="43" t="s">
        <v>155</v>
      </c>
      <c r="B4183" s="52">
        <v>22313</v>
      </c>
      <c r="C4183" s="52">
        <v>22282</v>
      </c>
      <c r="D4183" s="52">
        <v>22312</v>
      </c>
      <c r="E4183" s="57">
        <v>40.5</v>
      </c>
    </row>
    <row r="4184" spans="1:5" hidden="1">
      <c r="A4184" s="43" t="s">
        <v>155</v>
      </c>
      <c r="B4184" s="52">
        <v>22341</v>
      </c>
      <c r="C4184" s="52">
        <v>22313</v>
      </c>
      <c r="D4184" s="52">
        <v>22340</v>
      </c>
      <c r="E4184" s="57">
        <v>36.6</v>
      </c>
    </row>
    <row r="4185" spans="1:5" hidden="1">
      <c r="A4185" s="43" t="s">
        <v>155</v>
      </c>
      <c r="B4185" s="52">
        <v>22372</v>
      </c>
      <c r="C4185" s="52">
        <v>22341</v>
      </c>
      <c r="D4185" s="52">
        <v>22371</v>
      </c>
      <c r="E4185" s="57">
        <v>38.9</v>
      </c>
    </row>
    <row r="4186" spans="1:5" hidden="1">
      <c r="A4186" s="43" t="s">
        <v>155</v>
      </c>
      <c r="B4186" s="52">
        <v>22402</v>
      </c>
      <c r="C4186" s="52">
        <v>22372</v>
      </c>
      <c r="D4186" s="52">
        <v>22401</v>
      </c>
      <c r="E4186" s="57">
        <v>41.3</v>
      </c>
    </row>
    <row r="4187" spans="1:5" hidden="1">
      <c r="A4187" s="43" t="s">
        <v>155</v>
      </c>
      <c r="B4187" s="52">
        <v>22433</v>
      </c>
      <c r="C4187" s="52">
        <v>22402</v>
      </c>
      <c r="D4187" s="52">
        <v>22432</v>
      </c>
      <c r="E4187" s="57">
        <v>44</v>
      </c>
    </row>
    <row r="4188" spans="1:5" hidden="1">
      <c r="A4188" s="43" t="s">
        <v>155</v>
      </c>
      <c r="B4188" s="52">
        <v>22463</v>
      </c>
      <c r="C4188" s="52">
        <v>22433</v>
      </c>
      <c r="D4188" s="52">
        <v>22462</v>
      </c>
      <c r="E4188" s="57">
        <v>42</v>
      </c>
    </row>
    <row r="4189" spans="1:5" hidden="1">
      <c r="A4189" s="43" t="s">
        <v>155</v>
      </c>
      <c r="B4189" s="52">
        <v>22494</v>
      </c>
      <c r="C4189" s="52">
        <v>22463</v>
      </c>
      <c r="D4189" s="52">
        <v>22493</v>
      </c>
      <c r="E4189" s="57">
        <v>45.3</v>
      </c>
    </row>
    <row r="4190" spans="1:5" hidden="1">
      <c r="A4190" s="43" t="s">
        <v>155</v>
      </c>
      <c r="B4190" s="52">
        <v>22525</v>
      </c>
      <c r="C4190" s="52">
        <v>22494</v>
      </c>
      <c r="D4190" s="52">
        <v>22524</v>
      </c>
      <c r="E4190" s="57">
        <v>54.5</v>
      </c>
    </row>
    <row r="4191" spans="1:5" hidden="1">
      <c r="A4191" s="43" t="s">
        <v>155</v>
      </c>
      <c r="B4191" s="52">
        <v>22555</v>
      </c>
      <c r="C4191" s="52">
        <v>22525</v>
      </c>
      <c r="D4191" s="52">
        <v>22554</v>
      </c>
      <c r="E4191" s="57">
        <v>56.3</v>
      </c>
    </row>
    <row r="4192" spans="1:5" hidden="1">
      <c r="A4192" s="43" t="s">
        <v>155</v>
      </c>
      <c r="B4192" s="52">
        <v>22586</v>
      </c>
      <c r="C4192" s="52">
        <v>22555</v>
      </c>
      <c r="D4192" s="52">
        <v>22585</v>
      </c>
      <c r="E4192" s="57">
        <v>56.7</v>
      </c>
    </row>
    <row r="4193" spans="1:5" hidden="1">
      <c r="A4193" s="43" t="s">
        <v>155</v>
      </c>
      <c r="B4193" s="52">
        <v>22616</v>
      </c>
      <c r="C4193" s="52">
        <v>22586</v>
      </c>
      <c r="D4193" s="52">
        <v>22615</v>
      </c>
      <c r="E4193" s="57">
        <v>54.6</v>
      </c>
    </row>
    <row r="4194" spans="1:5" hidden="1">
      <c r="A4194" s="43" t="s">
        <v>155</v>
      </c>
      <c r="B4194" s="52">
        <v>22647</v>
      </c>
      <c r="C4194" s="52">
        <v>22616</v>
      </c>
      <c r="D4194" s="52">
        <v>22646</v>
      </c>
      <c r="E4194" s="57">
        <v>56.1</v>
      </c>
    </row>
    <row r="4195" spans="1:5" hidden="1">
      <c r="A4195" s="43" t="s">
        <v>155</v>
      </c>
      <c r="B4195" s="52">
        <v>22678</v>
      </c>
      <c r="C4195" s="52">
        <v>22647</v>
      </c>
      <c r="D4195" s="52">
        <v>22677</v>
      </c>
      <c r="E4195" s="57">
        <v>59</v>
      </c>
    </row>
    <row r="4196" spans="1:5" hidden="1">
      <c r="A4196" s="43" t="s">
        <v>155</v>
      </c>
      <c r="B4196" s="52">
        <v>22706</v>
      </c>
      <c r="C4196" s="52">
        <v>22678</v>
      </c>
      <c r="D4196" s="52">
        <v>22705</v>
      </c>
      <c r="E4196" s="57">
        <v>58.6</v>
      </c>
    </row>
    <row r="4197" spans="1:5" hidden="1">
      <c r="A4197" s="43" t="s">
        <v>155</v>
      </c>
      <c r="B4197" s="52">
        <v>22737</v>
      </c>
      <c r="C4197" s="52">
        <v>22706</v>
      </c>
      <c r="D4197" s="52">
        <v>22736</v>
      </c>
      <c r="E4197" s="57">
        <v>57.5</v>
      </c>
    </row>
    <row r="4198" spans="1:5" hidden="1">
      <c r="A4198" s="43" t="s">
        <v>155</v>
      </c>
      <c r="B4198" s="52">
        <v>22767</v>
      </c>
      <c r="C4198" s="52">
        <v>22737</v>
      </c>
      <c r="D4198" s="52">
        <v>22766</v>
      </c>
      <c r="E4198" s="57">
        <v>53.5</v>
      </c>
    </row>
    <row r="4199" spans="1:5" hidden="1">
      <c r="A4199" s="43" t="s">
        <v>155</v>
      </c>
      <c r="B4199" s="52">
        <v>22798</v>
      </c>
      <c r="C4199" s="52">
        <v>22767</v>
      </c>
      <c r="D4199" s="52">
        <v>22797</v>
      </c>
      <c r="E4199" s="57">
        <v>50.3</v>
      </c>
    </row>
    <row r="4200" spans="1:5" hidden="1">
      <c r="A4200" s="43" t="s">
        <v>155</v>
      </c>
      <c r="B4200" s="52">
        <v>22828</v>
      </c>
      <c r="C4200" s="52">
        <v>22798</v>
      </c>
      <c r="D4200" s="52">
        <v>22827</v>
      </c>
      <c r="E4200" s="57">
        <v>46.4</v>
      </c>
    </row>
    <row r="4201" spans="1:5" hidden="1">
      <c r="A4201" s="43" t="s">
        <v>155</v>
      </c>
      <c r="B4201" s="52">
        <v>22859</v>
      </c>
      <c r="C4201" s="52">
        <v>22828</v>
      </c>
      <c r="D4201" s="52">
        <v>22858</v>
      </c>
      <c r="E4201" s="57">
        <v>43.8</v>
      </c>
    </row>
    <row r="4202" spans="1:5" hidden="1">
      <c r="A4202" s="43" t="s">
        <v>155</v>
      </c>
      <c r="B4202" s="52">
        <v>22890</v>
      </c>
      <c r="C4202" s="52">
        <v>22859</v>
      </c>
      <c r="D4202" s="52">
        <v>22889</v>
      </c>
      <c r="E4202" s="57">
        <v>45.2</v>
      </c>
    </row>
    <row r="4203" spans="1:5" hidden="1">
      <c r="A4203" s="43" t="s">
        <v>155</v>
      </c>
      <c r="B4203" s="52">
        <v>22920</v>
      </c>
      <c r="C4203" s="52">
        <v>22890</v>
      </c>
      <c r="D4203" s="52">
        <v>22919</v>
      </c>
      <c r="E4203" s="57">
        <v>42.5</v>
      </c>
    </row>
    <row r="4204" spans="1:5" hidden="1">
      <c r="A4204" s="43" t="s">
        <v>155</v>
      </c>
      <c r="B4204" s="52">
        <v>22951</v>
      </c>
      <c r="C4204" s="52">
        <v>22920</v>
      </c>
      <c r="D4204" s="52">
        <v>22950</v>
      </c>
      <c r="E4204" s="57">
        <v>46.2</v>
      </c>
    </row>
    <row r="4205" spans="1:5" hidden="1">
      <c r="A4205" s="43" t="s">
        <v>155</v>
      </c>
      <c r="B4205" s="52">
        <v>22981</v>
      </c>
      <c r="C4205" s="52">
        <v>22951</v>
      </c>
      <c r="D4205" s="52">
        <v>22980</v>
      </c>
      <c r="E4205" s="57">
        <v>51.5</v>
      </c>
    </row>
    <row r="4206" spans="1:5" hidden="1">
      <c r="A4206" s="43" t="s">
        <v>155</v>
      </c>
      <c r="B4206" s="52">
        <v>23012</v>
      </c>
      <c r="C4206" s="52">
        <v>22981</v>
      </c>
      <c r="D4206" s="52">
        <v>23011</v>
      </c>
      <c r="E4206" s="57">
        <v>50.1</v>
      </c>
    </row>
    <row r="4207" spans="1:5" hidden="1">
      <c r="A4207" s="43" t="s">
        <v>155</v>
      </c>
      <c r="B4207" s="52">
        <v>23043</v>
      </c>
      <c r="C4207" s="52">
        <v>23012</v>
      </c>
      <c r="D4207" s="52">
        <v>23042</v>
      </c>
      <c r="E4207" s="57">
        <v>47.4</v>
      </c>
    </row>
    <row r="4208" spans="1:5" hidden="1">
      <c r="A4208" s="43" t="s">
        <v>155</v>
      </c>
      <c r="B4208" s="52">
        <v>23071</v>
      </c>
      <c r="C4208" s="52">
        <v>23043</v>
      </c>
      <c r="D4208" s="52">
        <v>23070</v>
      </c>
      <c r="E4208" s="57">
        <v>48.3</v>
      </c>
    </row>
    <row r="4209" spans="1:5" hidden="1">
      <c r="A4209" s="43" t="s">
        <v>155</v>
      </c>
      <c r="B4209" s="52">
        <v>23102</v>
      </c>
      <c r="C4209" s="52">
        <v>23071</v>
      </c>
      <c r="D4209" s="52">
        <v>23101</v>
      </c>
      <c r="E4209" s="57">
        <v>46.8</v>
      </c>
    </row>
    <row r="4210" spans="1:5" hidden="1">
      <c r="A4210" s="43" t="s">
        <v>155</v>
      </c>
      <c r="B4210" s="52">
        <v>23132</v>
      </c>
      <c r="C4210" s="52">
        <v>23102</v>
      </c>
      <c r="D4210" s="52">
        <v>23131</v>
      </c>
      <c r="E4210" s="57">
        <v>48.6</v>
      </c>
    </row>
    <row r="4211" spans="1:5" hidden="1">
      <c r="A4211" s="43" t="s">
        <v>155</v>
      </c>
      <c r="B4211" s="52">
        <v>23163</v>
      </c>
      <c r="C4211" s="52">
        <v>23132</v>
      </c>
      <c r="D4211" s="52">
        <v>23162</v>
      </c>
      <c r="E4211" s="57">
        <v>54.2</v>
      </c>
    </row>
    <row r="4212" spans="1:5" hidden="1">
      <c r="A4212" s="43" t="s">
        <v>155</v>
      </c>
      <c r="B4212" s="52">
        <v>23193</v>
      </c>
      <c r="C4212" s="52">
        <v>23163</v>
      </c>
      <c r="D4212" s="52">
        <v>23192</v>
      </c>
      <c r="E4212" s="57">
        <v>55</v>
      </c>
    </row>
    <row r="4213" spans="1:5" hidden="1">
      <c r="A4213" s="43" t="s">
        <v>155</v>
      </c>
      <c r="B4213" s="52">
        <v>23224</v>
      </c>
      <c r="C4213" s="52">
        <v>23193</v>
      </c>
      <c r="D4213" s="52">
        <v>23223</v>
      </c>
      <c r="E4213" s="57">
        <v>54</v>
      </c>
    </row>
    <row r="4214" spans="1:5" hidden="1">
      <c r="A4214" s="43" t="s">
        <v>155</v>
      </c>
      <c r="B4214" s="52">
        <v>23255</v>
      </c>
      <c r="C4214" s="52">
        <v>23224</v>
      </c>
      <c r="D4214" s="52">
        <v>23254</v>
      </c>
      <c r="E4214" s="57">
        <v>48.1</v>
      </c>
    </row>
    <row r="4215" spans="1:5" hidden="1">
      <c r="A4215" s="43" t="s">
        <v>155</v>
      </c>
      <c r="B4215" s="52">
        <v>23285</v>
      </c>
      <c r="C4215" s="52">
        <v>23255</v>
      </c>
      <c r="D4215" s="52">
        <v>23284</v>
      </c>
      <c r="E4215" s="57">
        <v>47.9</v>
      </c>
    </row>
    <row r="4216" spans="1:5" hidden="1">
      <c r="A4216" s="43" t="s">
        <v>155</v>
      </c>
      <c r="B4216" s="52">
        <v>23316</v>
      </c>
      <c r="C4216" s="52">
        <v>23285</v>
      </c>
      <c r="D4216" s="52">
        <v>23315</v>
      </c>
      <c r="E4216" s="57">
        <v>46.4</v>
      </c>
    </row>
    <row r="4217" spans="1:5" hidden="1">
      <c r="A4217" s="43" t="s">
        <v>155</v>
      </c>
      <c r="B4217" s="52">
        <v>23346</v>
      </c>
      <c r="C4217" s="52">
        <v>23316</v>
      </c>
      <c r="D4217" s="52">
        <v>23345</v>
      </c>
      <c r="E4217" s="57">
        <v>43.7</v>
      </c>
    </row>
    <row r="4218" spans="1:5" hidden="1">
      <c r="A4218" s="43" t="s">
        <v>155</v>
      </c>
      <c r="B4218" s="52">
        <v>23377</v>
      </c>
      <c r="C4218" s="52">
        <v>23346</v>
      </c>
      <c r="D4218" s="52">
        <v>23376</v>
      </c>
      <c r="E4218" s="57">
        <v>44.2</v>
      </c>
    </row>
    <row r="4219" spans="1:5" hidden="1">
      <c r="A4219" s="43" t="s">
        <v>155</v>
      </c>
      <c r="B4219" s="52">
        <v>23408</v>
      </c>
      <c r="C4219" s="52">
        <v>23377</v>
      </c>
      <c r="D4219" s="52">
        <v>23407</v>
      </c>
      <c r="E4219" s="57">
        <v>42.9</v>
      </c>
    </row>
    <row r="4220" spans="1:5" hidden="1">
      <c r="A4220" s="43" t="s">
        <v>155</v>
      </c>
      <c r="B4220" s="52">
        <v>23437</v>
      </c>
      <c r="C4220" s="52">
        <v>23408</v>
      </c>
      <c r="D4220" s="52">
        <v>23436</v>
      </c>
      <c r="E4220" s="57">
        <v>50.4</v>
      </c>
    </row>
    <row r="4221" spans="1:5" hidden="1">
      <c r="A4221" s="43" t="s">
        <v>155</v>
      </c>
      <c r="B4221" s="52">
        <v>23468</v>
      </c>
      <c r="C4221" s="52">
        <v>23437</v>
      </c>
      <c r="D4221" s="52">
        <v>23467</v>
      </c>
      <c r="E4221" s="57">
        <v>54.6</v>
      </c>
    </row>
    <row r="4222" spans="1:5" hidden="1">
      <c r="A4222" s="43" t="s">
        <v>155</v>
      </c>
      <c r="B4222" s="52">
        <v>23498</v>
      </c>
      <c r="C4222" s="52">
        <v>23468</v>
      </c>
      <c r="D4222" s="52">
        <v>23497</v>
      </c>
      <c r="E4222" s="57">
        <v>53.1</v>
      </c>
    </row>
    <row r="4223" spans="1:5" hidden="1">
      <c r="A4223" s="43" t="s">
        <v>155</v>
      </c>
      <c r="B4223" s="52">
        <v>23529</v>
      </c>
      <c r="C4223" s="52">
        <v>23498</v>
      </c>
      <c r="D4223" s="52">
        <v>23528</v>
      </c>
      <c r="E4223" s="57">
        <v>50.3</v>
      </c>
    </row>
    <row r="4224" spans="1:5" hidden="1">
      <c r="A4224" s="43" t="s">
        <v>155</v>
      </c>
      <c r="B4224" s="52">
        <v>23559</v>
      </c>
      <c r="C4224" s="52">
        <v>23529</v>
      </c>
      <c r="D4224" s="52">
        <v>23558</v>
      </c>
      <c r="E4224" s="57">
        <v>53.5</v>
      </c>
    </row>
    <row r="4225" spans="1:5" hidden="1">
      <c r="A4225" s="43" t="s">
        <v>155</v>
      </c>
      <c r="B4225" s="52">
        <v>23590</v>
      </c>
      <c r="C4225" s="52">
        <v>23559</v>
      </c>
      <c r="D4225" s="52">
        <v>23589</v>
      </c>
      <c r="E4225" s="57">
        <v>55.5</v>
      </c>
    </row>
    <row r="4226" spans="1:5" hidden="1">
      <c r="A4226" s="43" t="s">
        <v>155</v>
      </c>
      <c r="B4226" s="52">
        <v>23621</v>
      </c>
      <c r="C4226" s="52">
        <v>23590</v>
      </c>
      <c r="D4226" s="52">
        <v>23620</v>
      </c>
      <c r="E4226" s="57">
        <v>53.5</v>
      </c>
    </row>
    <row r="4227" spans="1:5" hidden="1">
      <c r="A4227" s="43" t="s">
        <v>155</v>
      </c>
      <c r="B4227" s="52">
        <v>23651</v>
      </c>
      <c r="C4227" s="52">
        <v>23621</v>
      </c>
      <c r="D4227" s="52">
        <v>23650</v>
      </c>
      <c r="E4227" s="57">
        <v>59</v>
      </c>
    </row>
    <row r="4228" spans="1:5" hidden="1">
      <c r="A4228" s="43" t="s">
        <v>155</v>
      </c>
      <c r="B4228" s="52">
        <v>23682</v>
      </c>
      <c r="C4228" s="52">
        <v>23651</v>
      </c>
      <c r="D4228" s="52">
        <v>23681</v>
      </c>
      <c r="E4228" s="57">
        <v>59.1</v>
      </c>
    </row>
    <row r="4229" spans="1:5" hidden="1">
      <c r="A4229" s="43" t="s">
        <v>155</v>
      </c>
      <c r="B4229" s="52">
        <v>23712</v>
      </c>
      <c r="C4229" s="52">
        <v>23682</v>
      </c>
      <c r="D4229" s="52">
        <v>23711</v>
      </c>
      <c r="E4229" s="57">
        <v>61</v>
      </c>
    </row>
    <row r="4230" spans="1:5" hidden="1">
      <c r="A4230" s="43" t="s">
        <v>155</v>
      </c>
      <c r="B4230" s="52">
        <v>23743</v>
      </c>
      <c r="C4230" s="52">
        <v>23712</v>
      </c>
      <c r="D4230" s="52">
        <v>23742</v>
      </c>
      <c r="E4230" s="57">
        <v>59.5</v>
      </c>
    </row>
    <row r="4231" spans="1:5" hidden="1">
      <c r="A4231" s="43" t="s">
        <v>155</v>
      </c>
      <c r="B4231" s="52">
        <v>23774</v>
      </c>
      <c r="C4231" s="52">
        <v>23743</v>
      </c>
      <c r="D4231" s="52">
        <v>23773</v>
      </c>
      <c r="E4231" s="57">
        <v>61.4</v>
      </c>
    </row>
    <row r="4232" spans="1:5" hidden="1">
      <c r="A4232" s="43" t="s">
        <v>155</v>
      </c>
      <c r="B4232" s="52">
        <v>23802</v>
      </c>
      <c r="C4232" s="52">
        <v>23774</v>
      </c>
      <c r="D4232" s="52">
        <v>23801</v>
      </c>
      <c r="E4232" s="57">
        <v>63.2</v>
      </c>
    </row>
    <row r="4233" spans="1:5" hidden="1">
      <c r="A4233" s="43" t="s">
        <v>155</v>
      </c>
      <c r="B4233" s="52">
        <v>23833</v>
      </c>
      <c r="C4233" s="52">
        <v>23802</v>
      </c>
      <c r="D4233" s="52">
        <v>23832</v>
      </c>
      <c r="E4233" s="57">
        <v>57.8</v>
      </c>
    </row>
    <row r="4234" spans="1:5" hidden="1">
      <c r="A4234" s="43" t="s">
        <v>155</v>
      </c>
      <c r="B4234" s="52">
        <v>23863</v>
      </c>
      <c r="C4234" s="52">
        <v>23833</v>
      </c>
      <c r="D4234" s="52">
        <v>23862</v>
      </c>
      <c r="E4234" s="57">
        <v>61.9</v>
      </c>
    </row>
    <row r="4235" spans="1:5" hidden="1">
      <c r="A4235" s="43" t="s">
        <v>155</v>
      </c>
      <c r="B4235" s="52">
        <v>23894</v>
      </c>
      <c r="C4235" s="52">
        <v>23863</v>
      </c>
      <c r="D4235" s="52">
        <v>23893</v>
      </c>
      <c r="E4235" s="57">
        <v>60.6</v>
      </c>
    </row>
    <row r="4236" spans="1:5" hidden="1">
      <c r="A4236" s="43" t="s">
        <v>155</v>
      </c>
      <c r="B4236" s="52">
        <v>23924</v>
      </c>
      <c r="C4236" s="52">
        <v>23894</v>
      </c>
      <c r="D4236" s="52">
        <v>23923</v>
      </c>
      <c r="E4236" s="57">
        <v>55.8</v>
      </c>
    </row>
    <row r="4237" spans="1:5" hidden="1">
      <c r="A4237" s="43" t="s">
        <v>155</v>
      </c>
      <c r="B4237" s="52">
        <v>23955</v>
      </c>
      <c r="C4237" s="52">
        <v>23924</v>
      </c>
      <c r="D4237" s="52">
        <v>23954</v>
      </c>
      <c r="E4237" s="57">
        <v>53.8</v>
      </c>
    </row>
    <row r="4238" spans="1:5" hidden="1">
      <c r="A4238" s="43" t="s">
        <v>155</v>
      </c>
      <c r="B4238" s="52">
        <v>23986</v>
      </c>
      <c r="C4238" s="52">
        <v>23955</v>
      </c>
      <c r="D4238" s="52">
        <v>23985</v>
      </c>
      <c r="E4238" s="57">
        <v>57.2</v>
      </c>
    </row>
    <row r="4239" spans="1:5" hidden="1">
      <c r="A4239" s="43" t="s">
        <v>155</v>
      </c>
      <c r="B4239" s="52">
        <v>24016</v>
      </c>
      <c r="C4239" s="52">
        <v>23986</v>
      </c>
      <c r="D4239" s="52">
        <v>24015</v>
      </c>
      <c r="E4239" s="57">
        <v>55.7</v>
      </c>
    </row>
    <row r="4240" spans="1:5" hidden="1">
      <c r="A4240" s="43" t="s">
        <v>155</v>
      </c>
      <c r="B4240" s="52">
        <v>24047</v>
      </c>
      <c r="C4240" s="52">
        <v>24016</v>
      </c>
      <c r="D4240" s="52">
        <v>24046</v>
      </c>
      <c r="E4240" s="57">
        <v>46.5</v>
      </c>
    </row>
    <row r="4241" spans="1:5" hidden="1">
      <c r="A4241" s="43" t="s">
        <v>155</v>
      </c>
      <c r="B4241" s="52">
        <v>24077</v>
      </c>
      <c r="C4241" s="52">
        <v>24047</v>
      </c>
      <c r="D4241" s="52">
        <v>24076</v>
      </c>
      <c r="E4241" s="57">
        <v>48.7</v>
      </c>
    </row>
    <row r="4242" spans="1:5" hidden="1">
      <c r="A4242" s="43" t="s">
        <v>155</v>
      </c>
      <c r="B4242" s="52">
        <v>24108</v>
      </c>
      <c r="C4242" s="52">
        <v>24077</v>
      </c>
      <c r="D4242" s="52">
        <v>24107</v>
      </c>
      <c r="E4242" s="57">
        <v>47.4</v>
      </c>
    </row>
    <row r="4243" spans="1:5" hidden="1">
      <c r="A4243" s="43" t="s">
        <v>155</v>
      </c>
      <c r="B4243" s="52">
        <v>24139</v>
      </c>
      <c r="C4243" s="52">
        <v>24108</v>
      </c>
      <c r="D4243" s="52">
        <v>24138</v>
      </c>
      <c r="E4243" s="57">
        <v>49.7</v>
      </c>
    </row>
    <row r="4244" spans="1:5" hidden="1">
      <c r="A4244" s="43" t="s">
        <v>155</v>
      </c>
      <c r="B4244" s="52">
        <v>24167</v>
      </c>
      <c r="C4244" s="52">
        <v>24139</v>
      </c>
      <c r="D4244" s="52">
        <v>24166</v>
      </c>
      <c r="E4244" s="57">
        <v>48.7</v>
      </c>
    </row>
    <row r="4245" spans="1:5" hidden="1">
      <c r="A4245" s="43" t="s">
        <v>155</v>
      </c>
      <c r="B4245" s="52">
        <v>24198</v>
      </c>
      <c r="C4245" s="52">
        <v>24167</v>
      </c>
      <c r="D4245" s="52">
        <v>24197</v>
      </c>
      <c r="E4245" s="57">
        <v>52.3</v>
      </c>
    </row>
    <row r="4246" spans="1:5" hidden="1">
      <c r="A4246" s="43" t="s">
        <v>155</v>
      </c>
      <c r="B4246" s="52">
        <v>24228</v>
      </c>
      <c r="C4246" s="52">
        <v>24198</v>
      </c>
      <c r="D4246" s="52">
        <v>24227</v>
      </c>
      <c r="E4246" s="57">
        <v>53</v>
      </c>
    </row>
    <row r="4247" spans="1:5" hidden="1">
      <c r="A4247" s="43" t="s">
        <v>155</v>
      </c>
      <c r="B4247" s="52">
        <v>24259</v>
      </c>
      <c r="C4247" s="52">
        <v>24228</v>
      </c>
      <c r="D4247" s="52">
        <v>24258</v>
      </c>
      <c r="E4247" s="57">
        <v>53.8</v>
      </c>
    </row>
    <row r="4248" spans="1:5" hidden="1">
      <c r="A4248" s="43" t="s">
        <v>155</v>
      </c>
      <c r="B4248" s="52">
        <v>24289</v>
      </c>
      <c r="C4248" s="52">
        <v>24259</v>
      </c>
      <c r="D4248" s="52">
        <v>24288</v>
      </c>
      <c r="E4248" s="57">
        <v>53.3</v>
      </c>
    </row>
    <row r="4249" spans="1:5" hidden="1">
      <c r="A4249" s="43" t="s">
        <v>155</v>
      </c>
      <c r="B4249" s="52">
        <v>24320</v>
      </c>
      <c r="C4249" s="52">
        <v>24289</v>
      </c>
      <c r="D4249" s="52">
        <v>24319</v>
      </c>
      <c r="E4249" s="57">
        <v>57.9</v>
      </c>
    </row>
    <row r="4250" spans="1:5" hidden="1">
      <c r="A4250" s="43" t="s">
        <v>155</v>
      </c>
      <c r="B4250" s="52">
        <v>24351</v>
      </c>
      <c r="C4250" s="52">
        <v>24320</v>
      </c>
      <c r="D4250" s="52">
        <v>24350</v>
      </c>
      <c r="E4250" s="57">
        <v>57</v>
      </c>
    </row>
    <row r="4251" spans="1:5" hidden="1">
      <c r="A4251" s="43" t="s">
        <v>155</v>
      </c>
      <c r="B4251" s="52">
        <v>24381</v>
      </c>
      <c r="C4251" s="52">
        <v>24351</v>
      </c>
      <c r="D4251" s="52">
        <v>24380</v>
      </c>
      <c r="E4251" s="57">
        <v>54.8</v>
      </c>
    </row>
    <row r="4252" spans="1:5" hidden="1">
      <c r="A4252" s="43" t="s">
        <v>155</v>
      </c>
      <c r="B4252" s="52">
        <v>24412</v>
      </c>
      <c r="C4252" s="52">
        <v>24381</v>
      </c>
      <c r="D4252" s="52">
        <v>24411</v>
      </c>
      <c r="E4252" s="57">
        <v>58.2</v>
      </c>
    </row>
    <row r="4253" spans="1:5" hidden="1">
      <c r="A4253" s="43" t="s">
        <v>155</v>
      </c>
      <c r="B4253" s="52">
        <v>24442</v>
      </c>
      <c r="C4253" s="52">
        <v>24412</v>
      </c>
      <c r="D4253" s="52">
        <v>24441</v>
      </c>
      <c r="E4253" s="57">
        <v>55.6</v>
      </c>
    </row>
    <row r="4254" spans="1:5" hidden="1">
      <c r="A4254" s="43" t="s">
        <v>155</v>
      </c>
      <c r="B4254" s="52">
        <v>24473</v>
      </c>
      <c r="C4254" s="52">
        <v>24442</v>
      </c>
      <c r="D4254" s="52">
        <v>24472</v>
      </c>
      <c r="E4254" s="57">
        <v>53.7</v>
      </c>
    </row>
    <row r="4255" spans="1:5" hidden="1">
      <c r="A4255" s="43" t="s">
        <v>155</v>
      </c>
      <c r="B4255" s="52">
        <v>24504</v>
      </c>
      <c r="C4255" s="52">
        <v>24473</v>
      </c>
      <c r="D4255" s="52">
        <v>24503</v>
      </c>
      <c r="E4255" s="57">
        <v>48.2</v>
      </c>
    </row>
    <row r="4256" spans="1:5" hidden="1">
      <c r="A4256" s="43" t="s">
        <v>155</v>
      </c>
      <c r="B4256" s="52">
        <v>24532</v>
      </c>
      <c r="C4256" s="52">
        <v>24504</v>
      </c>
      <c r="D4256" s="52">
        <v>24531</v>
      </c>
      <c r="E4256" s="57">
        <v>45.3</v>
      </c>
    </row>
    <row r="4257" spans="1:5" hidden="1">
      <c r="A4257" s="43" t="s">
        <v>155</v>
      </c>
      <c r="B4257" s="52">
        <v>24563</v>
      </c>
      <c r="C4257" s="52">
        <v>24532</v>
      </c>
      <c r="D4257" s="52">
        <v>24562</v>
      </c>
      <c r="E4257" s="57">
        <v>45.6</v>
      </c>
    </row>
    <row r="4258" spans="1:5" hidden="1">
      <c r="A4258" s="43" t="s">
        <v>155</v>
      </c>
      <c r="B4258" s="52">
        <v>24593</v>
      </c>
      <c r="C4258" s="52">
        <v>24563</v>
      </c>
      <c r="D4258" s="52">
        <v>24592</v>
      </c>
      <c r="E4258" s="57">
        <v>39.4</v>
      </c>
    </row>
    <row r="4259" spans="1:5" hidden="1">
      <c r="A4259" s="43" t="s">
        <v>155</v>
      </c>
      <c r="B4259" s="52">
        <v>24624</v>
      </c>
      <c r="C4259" s="52">
        <v>24593</v>
      </c>
      <c r="D4259" s="52">
        <v>24623</v>
      </c>
      <c r="E4259" s="57">
        <v>39.700000000000003</v>
      </c>
    </row>
    <row r="4260" spans="1:5" hidden="1">
      <c r="A4260" s="43" t="s">
        <v>155</v>
      </c>
      <c r="B4260" s="52">
        <v>24654</v>
      </c>
      <c r="C4260" s="52">
        <v>24624</v>
      </c>
      <c r="D4260" s="52">
        <v>24653</v>
      </c>
      <c r="E4260" s="57">
        <v>39.6</v>
      </c>
    </row>
    <row r="4261" spans="1:5" hidden="1">
      <c r="A4261" s="43" t="s">
        <v>155</v>
      </c>
      <c r="B4261" s="52">
        <v>24685</v>
      </c>
      <c r="C4261" s="52">
        <v>24654</v>
      </c>
      <c r="D4261" s="52">
        <v>24684</v>
      </c>
      <c r="E4261" s="57">
        <v>38.1</v>
      </c>
    </row>
    <row r="4262" spans="1:5" hidden="1">
      <c r="A4262" s="43" t="s">
        <v>155</v>
      </c>
      <c r="B4262" s="52">
        <v>24716</v>
      </c>
      <c r="C4262" s="52">
        <v>24685</v>
      </c>
      <c r="D4262" s="52">
        <v>24715</v>
      </c>
      <c r="E4262" s="57">
        <v>41.7</v>
      </c>
    </row>
    <row r="4263" spans="1:5" hidden="1">
      <c r="A4263" s="43" t="s">
        <v>155</v>
      </c>
      <c r="B4263" s="52">
        <v>24746</v>
      </c>
      <c r="C4263" s="52">
        <v>24716</v>
      </c>
      <c r="D4263" s="52">
        <v>24745</v>
      </c>
      <c r="E4263" s="57">
        <v>46.8</v>
      </c>
    </row>
    <row r="4264" spans="1:5" hidden="1">
      <c r="A4264" s="43" t="s">
        <v>155</v>
      </c>
      <c r="B4264" s="52">
        <v>24777</v>
      </c>
      <c r="C4264" s="52">
        <v>24746</v>
      </c>
      <c r="D4264" s="52">
        <v>24776</v>
      </c>
      <c r="E4264" s="57">
        <v>48</v>
      </c>
    </row>
    <row r="4265" spans="1:5" hidden="1">
      <c r="A4265" s="43" t="s">
        <v>155</v>
      </c>
      <c r="B4265" s="52">
        <v>24807</v>
      </c>
      <c r="C4265" s="52">
        <v>24777</v>
      </c>
      <c r="D4265" s="52">
        <v>24806</v>
      </c>
      <c r="E4265" s="57">
        <v>44.4</v>
      </c>
    </row>
    <row r="4266" spans="1:5" hidden="1">
      <c r="A4266" s="43" t="s">
        <v>155</v>
      </c>
      <c r="B4266" s="52">
        <v>24838</v>
      </c>
      <c r="C4266" s="52">
        <v>24807</v>
      </c>
      <c r="D4266" s="52">
        <v>24837</v>
      </c>
      <c r="E4266" s="57">
        <v>53.8</v>
      </c>
    </row>
    <row r="4267" spans="1:5" hidden="1">
      <c r="A4267" s="43" t="s">
        <v>155</v>
      </c>
      <c r="B4267" s="52">
        <v>24869</v>
      </c>
      <c r="C4267" s="52">
        <v>24838</v>
      </c>
      <c r="D4267" s="52">
        <v>24868</v>
      </c>
      <c r="E4267" s="57">
        <v>54.8</v>
      </c>
    </row>
    <row r="4268" spans="1:5" hidden="1">
      <c r="A4268" s="43" t="s">
        <v>155</v>
      </c>
      <c r="B4268" s="52">
        <v>24898</v>
      </c>
      <c r="C4268" s="52">
        <v>24869</v>
      </c>
      <c r="D4268" s="52">
        <v>24897</v>
      </c>
      <c r="E4268" s="57">
        <v>53.7</v>
      </c>
    </row>
    <row r="4269" spans="1:5" hidden="1">
      <c r="A4269" s="43" t="s">
        <v>155</v>
      </c>
      <c r="B4269" s="52">
        <v>24929</v>
      </c>
      <c r="C4269" s="52">
        <v>24898</v>
      </c>
      <c r="D4269" s="52">
        <v>24928</v>
      </c>
      <c r="E4269" s="57">
        <v>50.7</v>
      </c>
    </row>
    <row r="4270" spans="1:5" hidden="1">
      <c r="A4270" s="43" t="s">
        <v>155</v>
      </c>
      <c r="B4270" s="52">
        <v>24959</v>
      </c>
      <c r="C4270" s="52">
        <v>24929</v>
      </c>
      <c r="D4270" s="52">
        <v>24958</v>
      </c>
      <c r="E4270" s="57">
        <v>54.9</v>
      </c>
    </row>
    <row r="4271" spans="1:5" hidden="1">
      <c r="A4271" s="43" t="s">
        <v>155</v>
      </c>
      <c r="B4271" s="52">
        <v>24990</v>
      </c>
      <c r="C4271" s="52">
        <v>24959</v>
      </c>
      <c r="D4271" s="52">
        <v>24989</v>
      </c>
      <c r="E4271" s="57">
        <v>54</v>
      </c>
    </row>
    <row r="4272" spans="1:5" hidden="1">
      <c r="A4272" s="43" t="s">
        <v>155</v>
      </c>
      <c r="B4272" s="52">
        <v>25020</v>
      </c>
      <c r="C4272" s="52">
        <v>24990</v>
      </c>
      <c r="D4272" s="52">
        <v>25019</v>
      </c>
      <c r="E4272" s="57">
        <v>55</v>
      </c>
    </row>
    <row r="4273" spans="1:5" hidden="1">
      <c r="A4273" s="43" t="s">
        <v>155</v>
      </c>
      <c r="B4273" s="52">
        <v>25051</v>
      </c>
      <c r="C4273" s="52">
        <v>25020</v>
      </c>
      <c r="D4273" s="52">
        <v>25050</v>
      </c>
      <c r="E4273" s="57">
        <v>55.8</v>
      </c>
    </row>
    <row r="4274" spans="1:5" hidden="1">
      <c r="A4274" s="43" t="s">
        <v>155</v>
      </c>
      <c r="B4274" s="52">
        <v>25082</v>
      </c>
      <c r="C4274" s="52">
        <v>25051</v>
      </c>
      <c r="D4274" s="52">
        <v>25081</v>
      </c>
      <c r="E4274" s="57">
        <v>54.2</v>
      </c>
    </row>
    <row r="4275" spans="1:5" hidden="1">
      <c r="A4275" s="43" t="s">
        <v>155</v>
      </c>
      <c r="B4275" s="52">
        <v>25112</v>
      </c>
      <c r="C4275" s="52">
        <v>25082</v>
      </c>
      <c r="D4275" s="52">
        <v>25111</v>
      </c>
      <c r="E4275" s="57">
        <v>42.4</v>
      </c>
    </row>
    <row r="4276" spans="1:5" hidden="1">
      <c r="A4276" s="43" t="s">
        <v>155</v>
      </c>
      <c r="B4276" s="52">
        <v>25143</v>
      </c>
      <c r="C4276" s="52">
        <v>25112</v>
      </c>
      <c r="D4276" s="52">
        <v>25142</v>
      </c>
      <c r="E4276" s="57">
        <v>44.3</v>
      </c>
    </row>
    <row r="4277" spans="1:5" hidden="1">
      <c r="A4277" s="43" t="s">
        <v>155</v>
      </c>
      <c r="B4277" s="52">
        <v>25173</v>
      </c>
      <c r="C4277" s="52">
        <v>25143</v>
      </c>
      <c r="D4277" s="52">
        <v>25172</v>
      </c>
      <c r="E4277" s="57">
        <v>43.5</v>
      </c>
    </row>
    <row r="4278" spans="1:5" hidden="1">
      <c r="A4278" s="43" t="s">
        <v>155</v>
      </c>
      <c r="B4278" s="52">
        <v>25204</v>
      </c>
      <c r="C4278" s="52">
        <v>25173</v>
      </c>
      <c r="D4278" s="52">
        <v>25203</v>
      </c>
      <c r="E4278" s="57">
        <v>46.3</v>
      </c>
    </row>
    <row r="4279" spans="1:5" hidden="1">
      <c r="A4279" s="43" t="s">
        <v>155</v>
      </c>
      <c r="B4279" s="52">
        <v>25235</v>
      </c>
      <c r="C4279" s="52">
        <v>25204</v>
      </c>
      <c r="D4279" s="52">
        <v>25234</v>
      </c>
      <c r="E4279" s="57">
        <v>44.2</v>
      </c>
    </row>
    <row r="4280" spans="1:5" hidden="1">
      <c r="A4280" s="43" t="s">
        <v>155</v>
      </c>
      <c r="B4280" s="52">
        <v>25263</v>
      </c>
      <c r="C4280" s="52">
        <v>25235</v>
      </c>
      <c r="D4280" s="52">
        <v>25262</v>
      </c>
      <c r="E4280" s="57">
        <v>46.3</v>
      </c>
    </row>
    <row r="4281" spans="1:5" hidden="1">
      <c r="A4281" s="43" t="s">
        <v>155</v>
      </c>
      <c r="B4281" s="52">
        <v>25294</v>
      </c>
      <c r="C4281" s="52">
        <v>25263</v>
      </c>
      <c r="D4281" s="52">
        <v>25293</v>
      </c>
      <c r="E4281" s="57">
        <v>47.6</v>
      </c>
    </row>
    <row r="4282" spans="1:5" hidden="1">
      <c r="A4282" s="43" t="s">
        <v>155</v>
      </c>
      <c r="B4282" s="52">
        <v>25324</v>
      </c>
      <c r="C4282" s="52">
        <v>25294</v>
      </c>
      <c r="D4282" s="52">
        <v>25323</v>
      </c>
      <c r="E4282" s="57">
        <v>49.2</v>
      </c>
    </row>
    <row r="4283" spans="1:5" hidden="1">
      <c r="A4283" s="43" t="s">
        <v>155</v>
      </c>
      <c r="B4283" s="52">
        <v>25355</v>
      </c>
      <c r="C4283" s="52">
        <v>25324</v>
      </c>
      <c r="D4283" s="52">
        <v>25354</v>
      </c>
      <c r="E4283" s="57">
        <v>50.7</v>
      </c>
    </row>
    <row r="4284" spans="1:5" hidden="1">
      <c r="A4284" s="43" t="s">
        <v>155</v>
      </c>
      <c r="B4284" s="52">
        <v>25385</v>
      </c>
      <c r="C4284" s="52">
        <v>25355</v>
      </c>
      <c r="D4284" s="52">
        <v>25384</v>
      </c>
      <c r="E4284" s="57">
        <v>47.8</v>
      </c>
    </row>
    <row r="4285" spans="1:5" hidden="1">
      <c r="A4285" s="43" t="s">
        <v>155</v>
      </c>
      <c r="B4285" s="52">
        <v>25416</v>
      </c>
      <c r="C4285" s="52">
        <v>25385</v>
      </c>
      <c r="D4285" s="52">
        <v>25415</v>
      </c>
      <c r="E4285" s="57">
        <v>49.3</v>
      </c>
    </row>
    <row r="4286" spans="1:5" hidden="1">
      <c r="A4286" s="43" t="s">
        <v>155</v>
      </c>
      <c r="B4286" s="52">
        <v>25447</v>
      </c>
      <c r="C4286" s="52">
        <v>25416</v>
      </c>
      <c r="D4286" s="52">
        <v>25446</v>
      </c>
      <c r="E4286" s="57">
        <v>50.9</v>
      </c>
    </row>
    <row r="4287" spans="1:5" hidden="1">
      <c r="A4287" s="43" t="s">
        <v>155</v>
      </c>
      <c r="B4287" s="52">
        <v>25477</v>
      </c>
      <c r="C4287" s="52">
        <v>25447</v>
      </c>
      <c r="D4287" s="52">
        <v>25476</v>
      </c>
      <c r="E4287" s="57">
        <v>49.4</v>
      </c>
    </row>
    <row r="4288" spans="1:5" hidden="1">
      <c r="A4288" s="43" t="s">
        <v>155</v>
      </c>
      <c r="B4288" s="52">
        <v>25508</v>
      </c>
      <c r="C4288" s="52">
        <v>25477</v>
      </c>
      <c r="D4288" s="52">
        <v>25507</v>
      </c>
      <c r="E4288" s="57">
        <v>54.2</v>
      </c>
    </row>
    <row r="4289" spans="1:5" hidden="1">
      <c r="A4289" s="43" t="s">
        <v>155</v>
      </c>
      <c r="B4289" s="52">
        <v>25538</v>
      </c>
      <c r="C4289" s="52">
        <v>25508</v>
      </c>
      <c r="D4289" s="52">
        <v>25537</v>
      </c>
      <c r="E4289" s="57">
        <v>55.6</v>
      </c>
    </row>
    <row r="4290" spans="1:5" hidden="1">
      <c r="A4290" s="43" t="s">
        <v>155</v>
      </c>
      <c r="B4290" s="52">
        <v>25569</v>
      </c>
      <c r="C4290" s="52">
        <v>25538</v>
      </c>
      <c r="D4290" s="52">
        <v>25568</v>
      </c>
      <c r="E4290" s="57">
        <v>51.5</v>
      </c>
    </row>
    <row r="4291" spans="1:5" hidden="1">
      <c r="A4291" s="43" t="s">
        <v>155</v>
      </c>
      <c r="B4291" s="52">
        <v>25600</v>
      </c>
      <c r="C4291" s="52">
        <v>25569</v>
      </c>
      <c r="D4291" s="52">
        <v>25599</v>
      </c>
      <c r="E4291" s="57">
        <v>50.2</v>
      </c>
    </row>
    <row r="4292" spans="1:5" hidden="1">
      <c r="A4292" s="43" t="s">
        <v>155</v>
      </c>
      <c r="B4292" s="52">
        <v>25628</v>
      </c>
      <c r="C4292" s="52">
        <v>25600</v>
      </c>
      <c r="D4292" s="52">
        <v>25627</v>
      </c>
      <c r="E4292" s="57">
        <v>48.6</v>
      </c>
    </row>
    <row r="4293" spans="1:5" hidden="1">
      <c r="A4293" s="43" t="s">
        <v>155</v>
      </c>
      <c r="B4293" s="52">
        <v>25659</v>
      </c>
      <c r="C4293" s="52">
        <v>25628</v>
      </c>
      <c r="D4293" s="52">
        <v>25658</v>
      </c>
      <c r="E4293" s="57">
        <v>51.4</v>
      </c>
    </row>
    <row r="4294" spans="1:5" hidden="1">
      <c r="A4294" s="43" t="s">
        <v>155</v>
      </c>
      <c r="B4294" s="52">
        <v>25689</v>
      </c>
      <c r="C4294" s="52">
        <v>25659</v>
      </c>
      <c r="D4294" s="52">
        <v>25688</v>
      </c>
      <c r="E4294" s="57">
        <v>44.3</v>
      </c>
    </row>
    <row r="4295" spans="1:5" hidden="1">
      <c r="A4295" s="43" t="s">
        <v>155</v>
      </c>
      <c r="B4295" s="52">
        <v>25720</v>
      </c>
      <c r="C4295" s="52">
        <v>25689</v>
      </c>
      <c r="D4295" s="52">
        <v>25719</v>
      </c>
      <c r="E4295" s="57">
        <v>40.4</v>
      </c>
    </row>
    <row r="4296" spans="1:5" hidden="1">
      <c r="A4296" s="43" t="s">
        <v>155</v>
      </c>
      <c r="B4296" s="52">
        <v>25750</v>
      </c>
      <c r="C4296" s="52">
        <v>25720</v>
      </c>
      <c r="D4296" s="52">
        <v>25749</v>
      </c>
      <c r="E4296" s="57">
        <v>45.3</v>
      </c>
    </row>
    <row r="4297" spans="1:5" hidden="1">
      <c r="A4297" s="43" t="s">
        <v>155</v>
      </c>
      <c r="B4297" s="52">
        <v>25781</v>
      </c>
      <c r="C4297" s="52">
        <v>25750</v>
      </c>
      <c r="D4297" s="52">
        <v>25780</v>
      </c>
      <c r="E4297" s="57">
        <v>45.4</v>
      </c>
    </row>
    <row r="4298" spans="1:5" hidden="1">
      <c r="A4298" s="43" t="s">
        <v>155</v>
      </c>
      <c r="B4298" s="52">
        <v>25812</v>
      </c>
      <c r="C4298" s="52">
        <v>25781</v>
      </c>
      <c r="D4298" s="52">
        <v>25811</v>
      </c>
      <c r="E4298" s="57">
        <v>43.8</v>
      </c>
    </row>
    <row r="4299" spans="1:5" hidden="1">
      <c r="A4299" s="43" t="s">
        <v>155</v>
      </c>
      <c r="B4299" s="52">
        <v>25842</v>
      </c>
      <c r="C4299" s="52">
        <v>25812</v>
      </c>
      <c r="D4299" s="52">
        <v>25841</v>
      </c>
      <c r="E4299" s="57">
        <v>47.2</v>
      </c>
    </row>
    <row r="4300" spans="1:5" hidden="1">
      <c r="A4300" s="43" t="s">
        <v>155</v>
      </c>
      <c r="B4300" s="52">
        <v>25873</v>
      </c>
      <c r="C4300" s="52">
        <v>25842</v>
      </c>
      <c r="D4300" s="52">
        <v>25872</v>
      </c>
      <c r="E4300" s="57">
        <v>45.7</v>
      </c>
    </row>
    <row r="4301" spans="1:5" hidden="1">
      <c r="A4301" s="43" t="s">
        <v>155</v>
      </c>
      <c r="B4301" s="52">
        <v>25903</v>
      </c>
      <c r="C4301" s="52">
        <v>25873</v>
      </c>
      <c r="D4301" s="52">
        <v>25902</v>
      </c>
      <c r="E4301" s="57">
        <v>46.3</v>
      </c>
    </row>
    <row r="4302" spans="1:5" hidden="1">
      <c r="A4302" s="43" t="s">
        <v>155</v>
      </c>
      <c r="B4302" s="52">
        <v>25934</v>
      </c>
      <c r="C4302" s="52">
        <v>25903</v>
      </c>
      <c r="D4302" s="52">
        <v>25933</v>
      </c>
      <c r="E4302" s="57">
        <v>44.4</v>
      </c>
    </row>
    <row r="4303" spans="1:5" hidden="1">
      <c r="A4303" s="43" t="s">
        <v>155</v>
      </c>
      <c r="B4303" s="52">
        <v>25965</v>
      </c>
      <c r="C4303" s="52">
        <v>25934</v>
      </c>
      <c r="D4303" s="52">
        <v>25964</v>
      </c>
      <c r="E4303" s="57">
        <v>47.4</v>
      </c>
    </row>
    <row r="4304" spans="1:5" hidden="1">
      <c r="A4304" s="43" t="s">
        <v>155</v>
      </c>
      <c r="B4304" s="52">
        <v>25993</v>
      </c>
      <c r="C4304" s="52">
        <v>25965</v>
      </c>
      <c r="D4304" s="52">
        <v>25992</v>
      </c>
      <c r="E4304" s="57">
        <v>48</v>
      </c>
    </row>
    <row r="4305" spans="1:5" hidden="1">
      <c r="A4305" s="43" t="s">
        <v>155</v>
      </c>
      <c r="B4305" s="52">
        <v>26024</v>
      </c>
      <c r="C4305" s="52">
        <v>25993</v>
      </c>
      <c r="D4305" s="52">
        <v>26023</v>
      </c>
      <c r="E4305" s="57">
        <v>51.2</v>
      </c>
    </row>
    <row r="4306" spans="1:5" hidden="1">
      <c r="A4306" s="43" t="s">
        <v>155</v>
      </c>
      <c r="B4306" s="52">
        <v>26054</v>
      </c>
      <c r="C4306" s="52">
        <v>26024</v>
      </c>
      <c r="D4306" s="52">
        <v>26053</v>
      </c>
      <c r="E4306" s="57">
        <v>55.5</v>
      </c>
    </row>
    <row r="4307" spans="1:5" hidden="1">
      <c r="A4307" s="43" t="s">
        <v>155</v>
      </c>
      <c r="B4307" s="52">
        <v>26085</v>
      </c>
      <c r="C4307" s="52">
        <v>26054</v>
      </c>
      <c r="D4307" s="52">
        <v>26084</v>
      </c>
      <c r="E4307" s="57">
        <v>55.1</v>
      </c>
    </row>
    <row r="4308" spans="1:5" hidden="1">
      <c r="A4308" s="43" t="s">
        <v>155</v>
      </c>
      <c r="B4308" s="52">
        <v>26115</v>
      </c>
      <c r="C4308" s="52">
        <v>26085</v>
      </c>
      <c r="D4308" s="52">
        <v>26114</v>
      </c>
      <c r="E4308" s="57">
        <v>59</v>
      </c>
    </row>
    <row r="4309" spans="1:5" hidden="1">
      <c r="A4309" s="43" t="s">
        <v>155</v>
      </c>
      <c r="B4309" s="52">
        <v>26146</v>
      </c>
      <c r="C4309" s="52">
        <v>26115</v>
      </c>
      <c r="D4309" s="52">
        <v>26145</v>
      </c>
      <c r="E4309" s="57">
        <v>58.9</v>
      </c>
    </row>
    <row r="4310" spans="1:5" hidden="1">
      <c r="A4310" s="43" t="s">
        <v>155</v>
      </c>
      <c r="B4310" s="52">
        <v>26177</v>
      </c>
      <c r="C4310" s="52">
        <v>26146</v>
      </c>
      <c r="D4310" s="52">
        <v>26176</v>
      </c>
      <c r="E4310" s="57">
        <v>50.9</v>
      </c>
    </row>
    <row r="4311" spans="1:5" hidden="1">
      <c r="A4311" s="43" t="s">
        <v>155</v>
      </c>
      <c r="B4311" s="52">
        <v>26207</v>
      </c>
      <c r="C4311" s="52">
        <v>26177</v>
      </c>
      <c r="D4311" s="52">
        <v>26206</v>
      </c>
      <c r="E4311" s="57">
        <v>40.200000000000003</v>
      </c>
    </row>
    <row r="4312" spans="1:5" hidden="1">
      <c r="A4312" s="43" t="s">
        <v>155</v>
      </c>
      <c r="B4312" s="52">
        <v>26238</v>
      </c>
      <c r="C4312" s="52">
        <v>26207</v>
      </c>
      <c r="D4312" s="52">
        <v>26237</v>
      </c>
      <c r="E4312" s="57">
        <v>38.1</v>
      </c>
    </row>
    <row r="4313" spans="1:5" hidden="1">
      <c r="A4313" s="43" t="s">
        <v>155</v>
      </c>
      <c r="B4313" s="52">
        <v>26268</v>
      </c>
      <c r="C4313" s="52">
        <v>26238</v>
      </c>
      <c r="D4313" s="52">
        <v>26267</v>
      </c>
      <c r="E4313" s="57">
        <v>41.6</v>
      </c>
    </row>
    <row r="4314" spans="1:5" hidden="1">
      <c r="A4314" s="43" t="s">
        <v>155</v>
      </c>
      <c r="B4314" s="52">
        <v>26299</v>
      </c>
      <c r="C4314" s="52">
        <v>26268</v>
      </c>
      <c r="D4314" s="52">
        <v>26298</v>
      </c>
      <c r="E4314" s="57">
        <v>47.7</v>
      </c>
    </row>
    <row r="4315" spans="1:5" hidden="1">
      <c r="A4315" s="43" t="s">
        <v>155</v>
      </c>
      <c r="B4315" s="52">
        <v>26330</v>
      </c>
      <c r="C4315" s="52">
        <v>26299</v>
      </c>
      <c r="D4315" s="52">
        <v>26329</v>
      </c>
      <c r="E4315" s="57">
        <v>48.4</v>
      </c>
    </row>
    <row r="4316" spans="1:5" hidden="1">
      <c r="A4316" s="43" t="s">
        <v>155</v>
      </c>
      <c r="B4316" s="52">
        <v>26359</v>
      </c>
      <c r="C4316" s="52">
        <v>26330</v>
      </c>
      <c r="D4316" s="52">
        <v>26358</v>
      </c>
      <c r="E4316" s="57">
        <v>51.7</v>
      </c>
    </row>
    <row r="4317" spans="1:5" hidden="1">
      <c r="A4317" s="43" t="s">
        <v>155</v>
      </c>
      <c r="B4317" s="52">
        <v>26390</v>
      </c>
      <c r="C4317" s="52">
        <v>26359</v>
      </c>
      <c r="D4317" s="52">
        <v>26389</v>
      </c>
      <c r="E4317" s="57">
        <v>51.5</v>
      </c>
    </row>
    <row r="4318" spans="1:5" hidden="1">
      <c r="A4318" s="43" t="s">
        <v>155</v>
      </c>
      <c r="B4318" s="52">
        <v>26420</v>
      </c>
      <c r="C4318" s="52">
        <v>26390</v>
      </c>
      <c r="D4318" s="52">
        <v>26419</v>
      </c>
      <c r="E4318" s="57">
        <v>52.3</v>
      </c>
    </row>
    <row r="4319" spans="1:5" hidden="1">
      <c r="A4319" s="43" t="s">
        <v>155</v>
      </c>
      <c r="B4319" s="52">
        <v>26451</v>
      </c>
      <c r="C4319" s="52">
        <v>26420</v>
      </c>
      <c r="D4319" s="52">
        <v>26450</v>
      </c>
      <c r="E4319" s="57">
        <v>53.1</v>
      </c>
    </row>
    <row r="4320" spans="1:5" hidden="1">
      <c r="A4320" s="43" t="s">
        <v>155</v>
      </c>
      <c r="B4320" s="52">
        <v>26481</v>
      </c>
      <c r="C4320" s="52">
        <v>26451</v>
      </c>
      <c r="D4320" s="52">
        <v>26480</v>
      </c>
      <c r="E4320" s="57">
        <v>49.6</v>
      </c>
    </row>
    <row r="4321" spans="1:5" hidden="1">
      <c r="A4321" s="43" t="s">
        <v>155</v>
      </c>
      <c r="B4321" s="52">
        <v>26512</v>
      </c>
      <c r="C4321" s="52">
        <v>26481</v>
      </c>
      <c r="D4321" s="52">
        <v>26511</v>
      </c>
      <c r="E4321" s="57">
        <v>46.7</v>
      </c>
    </row>
    <row r="4322" spans="1:5" hidden="1">
      <c r="A4322" s="43" t="s">
        <v>155</v>
      </c>
      <c r="B4322" s="52">
        <v>26543</v>
      </c>
      <c r="C4322" s="52">
        <v>26512</v>
      </c>
      <c r="D4322" s="52">
        <v>26542</v>
      </c>
      <c r="E4322" s="57">
        <v>55.5</v>
      </c>
    </row>
    <row r="4323" spans="1:5" hidden="1">
      <c r="A4323" s="43" t="s">
        <v>155</v>
      </c>
      <c r="B4323" s="52">
        <v>26573</v>
      </c>
      <c r="C4323" s="52">
        <v>26543</v>
      </c>
      <c r="D4323" s="52">
        <v>26572</v>
      </c>
      <c r="E4323" s="57">
        <v>56.8</v>
      </c>
    </row>
    <row r="4324" spans="1:5" hidden="1">
      <c r="A4324" s="43" t="s">
        <v>155</v>
      </c>
      <c r="B4324" s="52">
        <v>26604</v>
      </c>
      <c r="C4324" s="52">
        <v>26573</v>
      </c>
      <c r="D4324" s="52">
        <v>26603</v>
      </c>
      <c r="E4324" s="57">
        <v>63</v>
      </c>
    </row>
    <row r="4325" spans="1:5" hidden="1">
      <c r="A4325" s="43" t="s">
        <v>155</v>
      </c>
      <c r="B4325" s="52">
        <v>26634</v>
      </c>
      <c r="C4325" s="52">
        <v>26604</v>
      </c>
      <c r="D4325" s="52">
        <v>26633</v>
      </c>
      <c r="E4325" s="57">
        <v>63.4</v>
      </c>
    </row>
    <row r="4326" spans="1:5" hidden="1">
      <c r="A4326" s="43" t="s">
        <v>155</v>
      </c>
      <c r="B4326" s="52">
        <v>26665</v>
      </c>
      <c r="C4326" s="52">
        <v>26634</v>
      </c>
      <c r="D4326" s="52">
        <v>26664</v>
      </c>
      <c r="E4326" s="57">
        <v>62.5</v>
      </c>
    </row>
    <row r="4327" spans="1:5" hidden="1">
      <c r="A4327" s="43" t="s">
        <v>155</v>
      </c>
      <c r="B4327" s="52">
        <v>26696</v>
      </c>
      <c r="C4327" s="52">
        <v>26665</v>
      </c>
      <c r="D4327" s="52">
        <v>26695</v>
      </c>
      <c r="E4327" s="57">
        <v>61</v>
      </c>
    </row>
    <row r="4328" spans="1:5" hidden="1">
      <c r="A4328" s="43" t="s">
        <v>155</v>
      </c>
      <c r="B4328" s="52">
        <v>26724</v>
      </c>
      <c r="C4328" s="52">
        <v>26696</v>
      </c>
      <c r="D4328" s="52">
        <v>26723</v>
      </c>
      <c r="E4328" s="57">
        <v>63.6</v>
      </c>
    </row>
    <row r="4329" spans="1:5" hidden="1">
      <c r="A4329" s="43" t="s">
        <v>155</v>
      </c>
      <c r="B4329" s="52">
        <v>26755</v>
      </c>
      <c r="C4329" s="52">
        <v>26724</v>
      </c>
      <c r="D4329" s="52">
        <v>26754</v>
      </c>
      <c r="E4329" s="57">
        <v>61.9</v>
      </c>
    </row>
    <row r="4330" spans="1:5" hidden="1">
      <c r="A4330" s="43" t="s">
        <v>155</v>
      </c>
      <c r="B4330" s="52">
        <v>26785</v>
      </c>
      <c r="C4330" s="52">
        <v>26755</v>
      </c>
      <c r="D4330" s="52">
        <v>26784</v>
      </c>
      <c r="E4330" s="57">
        <v>59.2</v>
      </c>
    </row>
    <row r="4331" spans="1:5" hidden="1">
      <c r="A4331" s="43" t="s">
        <v>155</v>
      </c>
      <c r="B4331" s="52">
        <v>26816</v>
      </c>
      <c r="C4331" s="52">
        <v>26785</v>
      </c>
      <c r="D4331" s="52">
        <v>26815</v>
      </c>
      <c r="E4331" s="57">
        <v>59.2</v>
      </c>
    </row>
    <row r="4332" spans="1:5" hidden="1">
      <c r="A4332" s="43" t="s">
        <v>155</v>
      </c>
      <c r="B4332" s="52">
        <v>26846</v>
      </c>
      <c r="C4332" s="52">
        <v>26816</v>
      </c>
      <c r="D4332" s="52">
        <v>26845</v>
      </c>
      <c r="E4332" s="57">
        <v>62.5</v>
      </c>
    </row>
    <row r="4333" spans="1:5" hidden="1">
      <c r="A4333" s="43" t="s">
        <v>155</v>
      </c>
      <c r="B4333" s="52">
        <v>26877</v>
      </c>
      <c r="C4333" s="52">
        <v>26846</v>
      </c>
      <c r="D4333" s="52">
        <v>26876</v>
      </c>
      <c r="E4333" s="57">
        <v>64</v>
      </c>
    </row>
    <row r="4334" spans="1:5" hidden="1">
      <c r="A4334" s="43" t="s">
        <v>155</v>
      </c>
      <c r="B4334" s="52">
        <v>26908</v>
      </c>
      <c r="C4334" s="52">
        <v>26877</v>
      </c>
      <c r="D4334" s="52">
        <v>26907</v>
      </c>
      <c r="E4334" s="57">
        <v>62.1</v>
      </c>
    </row>
    <row r="4335" spans="1:5" hidden="1">
      <c r="A4335" s="43" t="s">
        <v>155</v>
      </c>
      <c r="B4335" s="52">
        <v>26938</v>
      </c>
      <c r="C4335" s="52">
        <v>26908</v>
      </c>
      <c r="D4335" s="52">
        <v>26937</v>
      </c>
      <c r="E4335" s="57">
        <v>62.3</v>
      </c>
    </row>
    <row r="4336" spans="1:5" hidden="1">
      <c r="A4336" s="43" t="s">
        <v>155</v>
      </c>
      <c r="B4336" s="52">
        <v>26969</v>
      </c>
      <c r="C4336" s="52">
        <v>26938</v>
      </c>
      <c r="D4336" s="52">
        <v>26968</v>
      </c>
      <c r="E4336" s="57">
        <v>66.5</v>
      </c>
    </row>
    <row r="4337" spans="1:5" hidden="1">
      <c r="A4337" s="43" t="s">
        <v>155</v>
      </c>
      <c r="B4337" s="52">
        <v>26999</v>
      </c>
      <c r="C4337" s="52">
        <v>26969</v>
      </c>
      <c r="D4337" s="52">
        <v>26998</v>
      </c>
      <c r="E4337" s="57">
        <v>63.8</v>
      </c>
    </row>
    <row r="4338" spans="1:5" hidden="1">
      <c r="A4338" s="43" t="s">
        <v>155</v>
      </c>
      <c r="B4338" s="52">
        <v>27030</v>
      </c>
      <c r="C4338" s="52">
        <v>26999</v>
      </c>
      <c r="D4338" s="52">
        <v>27029</v>
      </c>
      <c r="E4338" s="57">
        <v>63.8</v>
      </c>
    </row>
    <row r="4339" spans="1:5" hidden="1">
      <c r="A4339" s="43" t="s">
        <v>155</v>
      </c>
      <c r="B4339" s="52">
        <v>27061</v>
      </c>
      <c r="C4339" s="52">
        <v>27030</v>
      </c>
      <c r="D4339" s="52">
        <v>27060</v>
      </c>
      <c r="E4339" s="57">
        <v>62</v>
      </c>
    </row>
    <row r="4340" spans="1:5" hidden="1">
      <c r="A4340" s="43" t="s">
        <v>155</v>
      </c>
      <c r="B4340" s="52">
        <v>27089</v>
      </c>
      <c r="C4340" s="52">
        <v>27061</v>
      </c>
      <c r="D4340" s="52">
        <v>27088</v>
      </c>
      <c r="E4340" s="57">
        <v>58.8</v>
      </c>
    </row>
    <row r="4341" spans="1:5" hidden="1">
      <c r="A4341" s="43" t="s">
        <v>155</v>
      </c>
      <c r="B4341" s="52">
        <v>27120</v>
      </c>
      <c r="C4341" s="52">
        <v>27089</v>
      </c>
      <c r="D4341" s="52">
        <v>27119</v>
      </c>
      <c r="E4341" s="57">
        <v>59.1</v>
      </c>
    </row>
    <row r="4342" spans="1:5" hidden="1">
      <c r="A4342" s="43" t="s">
        <v>155</v>
      </c>
      <c r="B4342" s="52">
        <v>27150</v>
      </c>
      <c r="C4342" s="52">
        <v>27120</v>
      </c>
      <c r="D4342" s="52">
        <v>27149</v>
      </c>
      <c r="E4342" s="57">
        <v>62.5</v>
      </c>
    </row>
    <row r="4343" spans="1:5" hidden="1">
      <c r="A4343" s="43" t="s">
        <v>155</v>
      </c>
      <c r="B4343" s="52">
        <v>27181</v>
      </c>
      <c r="C4343" s="52">
        <v>27150</v>
      </c>
      <c r="D4343" s="52">
        <v>27180</v>
      </c>
      <c r="E4343" s="57">
        <v>59.3</v>
      </c>
    </row>
    <row r="4344" spans="1:5" hidden="1">
      <c r="A4344" s="43" t="s">
        <v>155</v>
      </c>
      <c r="B4344" s="52">
        <v>27211</v>
      </c>
      <c r="C4344" s="52">
        <v>27181</v>
      </c>
      <c r="D4344" s="52">
        <v>27210</v>
      </c>
      <c r="E4344" s="57">
        <v>55.9</v>
      </c>
    </row>
    <row r="4345" spans="1:5" hidden="1">
      <c r="A4345" s="43" t="s">
        <v>155</v>
      </c>
      <c r="B4345" s="52">
        <v>27242</v>
      </c>
      <c r="C4345" s="52">
        <v>27211</v>
      </c>
      <c r="D4345" s="52">
        <v>27241</v>
      </c>
      <c r="E4345" s="57">
        <v>54.8</v>
      </c>
    </row>
    <row r="4346" spans="1:5" hidden="1">
      <c r="A4346" s="43" t="s">
        <v>155</v>
      </c>
      <c r="B4346" s="52">
        <v>27273</v>
      </c>
      <c r="C4346" s="52">
        <v>27242</v>
      </c>
      <c r="D4346" s="52">
        <v>27272</v>
      </c>
      <c r="E4346" s="57">
        <v>57</v>
      </c>
    </row>
    <row r="4347" spans="1:5" hidden="1">
      <c r="A4347" s="43" t="s">
        <v>155</v>
      </c>
      <c r="B4347" s="52">
        <v>27303</v>
      </c>
      <c r="C4347" s="52">
        <v>27273</v>
      </c>
      <c r="D4347" s="52">
        <v>27302</v>
      </c>
      <c r="E4347" s="57">
        <v>54.8</v>
      </c>
    </row>
    <row r="4348" spans="1:5" hidden="1">
      <c r="A4348" s="43" t="s">
        <v>155</v>
      </c>
      <c r="B4348" s="52">
        <v>27334</v>
      </c>
      <c r="C4348" s="52">
        <v>27303</v>
      </c>
      <c r="D4348" s="52">
        <v>27333</v>
      </c>
      <c r="E4348" s="57">
        <v>47.9</v>
      </c>
    </row>
    <row r="4349" spans="1:5" hidden="1">
      <c r="A4349" s="43" t="s">
        <v>155</v>
      </c>
      <c r="B4349" s="52">
        <v>27364</v>
      </c>
      <c r="C4349" s="52">
        <v>27334</v>
      </c>
      <c r="D4349" s="52">
        <v>27363</v>
      </c>
      <c r="E4349" s="57">
        <v>47.2</v>
      </c>
    </row>
    <row r="4350" spans="1:5" hidden="1">
      <c r="A4350" s="43" t="s">
        <v>155</v>
      </c>
      <c r="B4350" s="52">
        <v>27395</v>
      </c>
      <c r="C4350" s="52">
        <v>27364</v>
      </c>
      <c r="D4350" s="52">
        <v>27394</v>
      </c>
      <c r="E4350" s="57">
        <v>40.6</v>
      </c>
    </row>
    <row r="4351" spans="1:5" hidden="1">
      <c r="A4351" s="43" t="s">
        <v>155</v>
      </c>
      <c r="B4351" s="52">
        <v>27426</v>
      </c>
      <c r="C4351" s="52">
        <v>27395</v>
      </c>
      <c r="D4351" s="52">
        <v>27425</v>
      </c>
      <c r="E4351" s="57">
        <v>36.6</v>
      </c>
    </row>
    <row r="4352" spans="1:5" hidden="1">
      <c r="A4352" s="43" t="s">
        <v>155</v>
      </c>
      <c r="B4352" s="52">
        <v>27454</v>
      </c>
      <c r="C4352" s="52">
        <v>27426</v>
      </c>
      <c r="D4352" s="52">
        <v>27453</v>
      </c>
      <c r="E4352" s="57">
        <v>30.6</v>
      </c>
    </row>
    <row r="4353" spans="1:5" hidden="1">
      <c r="A4353" s="43" t="s">
        <v>155</v>
      </c>
      <c r="B4353" s="52">
        <v>27485</v>
      </c>
      <c r="C4353" s="52">
        <v>27454</v>
      </c>
      <c r="D4353" s="52">
        <v>27484</v>
      </c>
      <c r="E4353" s="57">
        <v>30.9</v>
      </c>
    </row>
    <row r="4354" spans="1:5" hidden="1">
      <c r="A4354" s="43" t="s">
        <v>155</v>
      </c>
      <c r="B4354" s="52">
        <v>27515</v>
      </c>
      <c r="C4354" s="52">
        <v>27485</v>
      </c>
      <c r="D4354" s="52">
        <v>27514</v>
      </c>
      <c r="E4354" s="57">
        <v>26.9</v>
      </c>
    </row>
    <row r="4355" spans="1:5" hidden="1">
      <c r="A4355" s="43" t="s">
        <v>155</v>
      </c>
      <c r="B4355" s="52">
        <v>27546</v>
      </c>
      <c r="C4355" s="52">
        <v>27515</v>
      </c>
      <c r="D4355" s="52">
        <v>27545</v>
      </c>
      <c r="E4355" s="57">
        <v>31</v>
      </c>
    </row>
    <row r="4356" spans="1:5" hidden="1">
      <c r="A4356" s="43" t="s">
        <v>155</v>
      </c>
      <c r="B4356" s="52">
        <v>27576</v>
      </c>
      <c r="C4356" s="52">
        <v>27546</v>
      </c>
      <c r="D4356" s="52">
        <v>27575</v>
      </c>
      <c r="E4356" s="57">
        <v>28.7</v>
      </c>
    </row>
    <row r="4357" spans="1:5" hidden="1">
      <c r="A4357" s="43" t="s">
        <v>155</v>
      </c>
      <c r="B4357" s="52">
        <v>27607</v>
      </c>
      <c r="C4357" s="52">
        <v>27576</v>
      </c>
      <c r="D4357" s="52">
        <v>27606</v>
      </c>
      <c r="E4357" s="57">
        <v>24.6</v>
      </c>
    </row>
    <row r="4358" spans="1:5" hidden="1">
      <c r="A4358" s="43" t="s">
        <v>155</v>
      </c>
      <c r="B4358" s="52">
        <v>27638</v>
      </c>
      <c r="C4358" s="52">
        <v>27607</v>
      </c>
      <c r="D4358" s="52">
        <v>27637</v>
      </c>
      <c r="E4358" s="57">
        <v>28.1</v>
      </c>
    </row>
    <row r="4359" spans="1:5" hidden="1">
      <c r="A4359" s="43" t="s">
        <v>155</v>
      </c>
      <c r="B4359" s="52">
        <v>27668</v>
      </c>
      <c r="C4359" s="52">
        <v>27638</v>
      </c>
      <c r="D4359" s="52">
        <v>27667</v>
      </c>
      <c r="E4359" s="57">
        <v>34.200000000000003</v>
      </c>
    </row>
    <row r="4360" spans="1:5" hidden="1">
      <c r="A4360" s="43" t="s">
        <v>155</v>
      </c>
      <c r="B4360" s="52">
        <v>27699</v>
      </c>
      <c r="C4360" s="52">
        <v>27668</v>
      </c>
      <c r="D4360" s="52">
        <v>27698</v>
      </c>
      <c r="E4360" s="57">
        <v>41.9</v>
      </c>
    </row>
    <row r="4361" spans="1:5" hidden="1">
      <c r="A4361" s="43" t="s">
        <v>155</v>
      </c>
      <c r="B4361" s="52">
        <v>27729</v>
      </c>
      <c r="C4361" s="52">
        <v>27699</v>
      </c>
      <c r="D4361" s="52">
        <v>27728</v>
      </c>
      <c r="E4361" s="57">
        <v>38.799999999999997</v>
      </c>
    </row>
    <row r="4362" spans="1:5" hidden="1">
      <c r="A4362" s="43" t="s">
        <v>155</v>
      </c>
      <c r="B4362" s="52">
        <v>27760</v>
      </c>
      <c r="C4362" s="52">
        <v>27729</v>
      </c>
      <c r="D4362" s="52">
        <v>27759</v>
      </c>
      <c r="E4362" s="57">
        <v>40.200000000000003</v>
      </c>
    </row>
    <row r="4363" spans="1:5" hidden="1">
      <c r="A4363" s="43" t="s">
        <v>155</v>
      </c>
      <c r="B4363" s="52">
        <v>27791</v>
      </c>
      <c r="C4363" s="52">
        <v>27760</v>
      </c>
      <c r="D4363" s="52">
        <v>27790</v>
      </c>
      <c r="E4363" s="57">
        <v>45.3</v>
      </c>
    </row>
    <row r="4364" spans="1:5" hidden="1">
      <c r="A4364" s="43" t="s">
        <v>155</v>
      </c>
      <c r="B4364" s="52">
        <v>27820</v>
      </c>
      <c r="C4364" s="52">
        <v>27791</v>
      </c>
      <c r="D4364" s="52">
        <v>27819</v>
      </c>
      <c r="E4364" s="57">
        <v>48.2</v>
      </c>
    </row>
    <row r="4365" spans="1:5" hidden="1">
      <c r="A4365" s="43" t="s">
        <v>155</v>
      </c>
      <c r="B4365" s="52">
        <v>27851</v>
      </c>
      <c r="C4365" s="52">
        <v>27820</v>
      </c>
      <c r="D4365" s="52">
        <v>27850</v>
      </c>
      <c r="E4365" s="57">
        <v>46.7</v>
      </c>
    </row>
    <row r="4366" spans="1:5" hidden="1">
      <c r="A4366" s="43" t="s">
        <v>155</v>
      </c>
      <c r="B4366" s="52">
        <v>27881</v>
      </c>
      <c r="C4366" s="52">
        <v>27851</v>
      </c>
      <c r="D4366" s="52">
        <v>27880</v>
      </c>
      <c r="E4366" s="57">
        <v>51.4</v>
      </c>
    </row>
    <row r="4367" spans="1:5" hidden="1">
      <c r="A4367" s="43" t="s">
        <v>155</v>
      </c>
      <c r="B4367" s="52">
        <v>27912</v>
      </c>
      <c r="C4367" s="52">
        <v>27881</v>
      </c>
      <c r="D4367" s="52">
        <v>27911</v>
      </c>
      <c r="E4367" s="57">
        <v>51.6</v>
      </c>
    </row>
    <row r="4368" spans="1:5" hidden="1">
      <c r="A4368" s="43" t="s">
        <v>155</v>
      </c>
      <c r="B4368" s="52">
        <v>27942</v>
      </c>
      <c r="C4368" s="52">
        <v>27912</v>
      </c>
      <c r="D4368" s="52">
        <v>27941</v>
      </c>
      <c r="E4368" s="57">
        <v>52.6</v>
      </c>
    </row>
    <row r="4369" spans="1:5" hidden="1">
      <c r="A4369" s="43" t="s">
        <v>155</v>
      </c>
      <c r="B4369" s="52">
        <v>27973</v>
      </c>
      <c r="C4369" s="52">
        <v>27942</v>
      </c>
      <c r="D4369" s="52">
        <v>27972</v>
      </c>
      <c r="E4369" s="57">
        <v>50.5</v>
      </c>
    </row>
    <row r="4370" spans="1:5" hidden="1">
      <c r="A4370" s="43" t="s">
        <v>155</v>
      </c>
      <c r="B4370" s="52">
        <v>28004</v>
      </c>
      <c r="C4370" s="52">
        <v>27973</v>
      </c>
      <c r="D4370" s="52">
        <v>28003</v>
      </c>
      <c r="E4370" s="57">
        <v>52.4</v>
      </c>
    </row>
    <row r="4371" spans="1:5" hidden="1">
      <c r="A4371" s="43" t="s">
        <v>155</v>
      </c>
      <c r="B4371" s="52">
        <v>28034</v>
      </c>
      <c r="C4371" s="52">
        <v>28004</v>
      </c>
      <c r="D4371" s="52">
        <v>28033</v>
      </c>
      <c r="E4371" s="57">
        <v>49.5</v>
      </c>
    </row>
    <row r="4372" spans="1:5" hidden="1">
      <c r="A4372" s="43" t="s">
        <v>155</v>
      </c>
      <c r="B4372" s="52">
        <v>28065</v>
      </c>
      <c r="C4372" s="52">
        <v>28034</v>
      </c>
      <c r="D4372" s="52">
        <v>28064</v>
      </c>
      <c r="E4372" s="57">
        <v>50</v>
      </c>
    </row>
    <row r="4373" spans="1:5" hidden="1">
      <c r="A4373" s="43" t="s">
        <v>155</v>
      </c>
      <c r="B4373" s="52">
        <v>28095</v>
      </c>
      <c r="C4373" s="52">
        <v>28065</v>
      </c>
      <c r="D4373" s="52">
        <v>28094</v>
      </c>
      <c r="E4373" s="57">
        <v>42.4</v>
      </c>
    </row>
    <row r="4374" spans="1:5" hidden="1">
      <c r="A4374" s="43" t="s">
        <v>155</v>
      </c>
      <c r="B4374" s="52">
        <v>28126</v>
      </c>
      <c r="C4374" s="52">
        <v>28095</v>
      </c>
      <c r="D4374" s="52">
        <v>28125</v>
      </c>
      <c r="E4374" s="57">
        <v>52.8</v>
      </c>
    </row>
    <row r="4375" spans="1:5" hidden="1">
      <c r="A4375" s="43" t="s">
        <v>155</v>
      </c>
      <c r="B4375" s="52">
        <v>28157</v>
      </c>
      <c r="C4375" s="52">
        <v>28126</v>
      </c>
      <c r="D4375" s="52">
        <v>28156</v>
      </c>
      <c r="E4375" s="57">
        <v>51.4</v>
      </c>
    </row>
    <row r="4376" spans="1:5" hidden="1">
      <c r="A4376" s="43" t="s">
        <v>155</v>
      </c>
      <c r="B4376" s="52">
        <v>28185</v>
      </c>
      <c r="C4376" s="52">
        <v>28157</v>
      </c>
      <c r="D4376" s="52">
        <v>28184</v>
      </c>
      <c r="E4376" s="57">
        <v>51.9</v>
      </c>
    </row>
    <row r="4377" spans="1:5" hidden="1">
      <c r="A4377" s="43" t="s">
        <v>155</v>
      </c>
      <c r="B4377" s="52">
        <v>28216</v>
      </c>
      <c r="C4377" s="52">
        <v>28185</v>
      </c>
      <c r="D4377" s="52">
        <v>28215</v>
      </c>
      <c r="E4377" s="57">
        <v>54.7</v>
      </c>
    </row>
    <row r="4378" spans="1:5" hidden="1">
      <c r="A4378" s="43" t="s">
        <v>155</v>
      </c>
      <c r="B4378" s="52">
        <v>28246</v>
      </c>
      <c r="C4378" s="52">
        <v>28216</v>
      </c>
      <c r="D4378" s="52">
        <v>28245</v>
      </c>
      <c r="E4378" s="57">
        <v>54.4</v>
      </c>
    </row>
    <row r="4379" spans="1:5" hidden="1">
      <c r="A4379" s="43" t="s">
        <v>155</v>
      </c>
      <c r="B4379" s="52">
        <v>28277</v>
      </c>
      <c r="C4379" s="52">
        <v>28246</v>
      </c>
      <c r="D4379" s="52">
        <v>28276</v>
      </c>
      <c r="E4379" s="57">
        <v>53.2</v>
      </c>
    </row>
    <row r="4380" spans="1:5" hidden="1">
      <c r="A4380" s="43" t="s">
        <v>155</v>
      </c>
      <c r="B4380" s="52">
        <v>28307</v>
      </c>
      <c r="C4380" s="52">
        <v>28277</v>
      </c>
      <c r="D4380" s="52">
        <v>28306</v>
      </c>
      <c r="E4380" s="57">
        <v>52.6</v>
      </c>
    </row>
    <row r="4381" spans="1:5" hidden="1">
      <c r="A4381" s="43" t="s">
        <v>155</v>
      </c>
      <c r="B4381" s="52">
        <v>28338</v>
      </c>
      <c r="C4381" s="52">
        <v>28307</v>
      </c>
      <c r="D4381" s="52">
        <v>28337</v>
      </c>
      <c r="E4381" s="57">
        <v>52</v>
      </c>
    </row>
    <row r="4382" spans="1:5" hidden="1">
      <c r="A4382" s="43" t="s">
        <v>155</v>
      </c>
      <c r="B4382" s="52">
        <v>28369</v>
      </c>
      <c r="C4382" s="52">
        <v>28338</v>
      </c>
      <c r="D4382" s="52">
        <v>28368</v>
      </c>
      <c r="E4382" s="57">
        <v>50</v>
      </c>
    </row>
    <row r="4383" spans="1:5" hidden="1">
      <c r="A4383" s="43" t="s">
        <v>155</v>
      </c>
      <c r="B4383" s="52">
        <v>28399</v>
      </c>
      <c r="C4383" s="52">
        <v>28369</v>
      </c>
      <c r="D4383" s="52">
        <v>28398</v>
      </c>
      <c r="E4383" s="57">
        <v>44.8</v>
      </c>
    </row>
    <row r="4384" spans="1:5" hidden="1">
      <c r="A4384" s="43" t="s">
        <v>155</v>
      </c>
      <c r="B4384" s="52">
        <v>28430</v>
      </c>
      <c r="C4384" s="52">
        <v>28399</v>
      </c>
      <c r="D4384" s="52">
        <v>28429</v>
      </c>
      <c r="E4384" s="57">
        <v>47.9</v>
      </c>
    </row>
    <row r="4385" spans="1:5" hidden="1">
      <c r="A4385" s="43" t="s">
        <v>155</v>
      </c>
      <c r="B4385" s="52">
        <v>28460</v>
      </c>
      <c r="C4385" s="52">
        <v>28430</v>
      </c>
      <c r="D4385" s="52">
        <v>28459</v>
      </c>
      <c r="E4385" s="57">
        <v>48</v>
      </c>
    </row>
    <row r="4386" spans="1:5" hidden="1">
      <c r="A4386" s="43" t="s">
        <v>155</v>
      </c>
      <c r="B4386" s="52">
        <v>28491</v>
      </c>
      <c r="C4386" s="52">
        <v>28460</v>
      </c>
      <c r="D4386" s="52">
        <v>28490</v>
      </c>
      <c r="E4386" s="57">
        <v>48.9</v>
      </c>
    </row>
    <row r="4387" spans="1:5" hidden="1">
      <c r="A4387" s="43" t="s">
        <v>155</v>
      </c>
      <c r="B4387" s="52">
        <v>28522</v>
      </c>
      <c r="C4387" s="52">
        <v>28491</v>
      </c>
      <c r="D4387" s="52">
        <v>28521</v>
      </c>
      <c r="E4387" s="57">
        <v>54</v>
      </c>
    </row>
    <row r="4388" spans="1:5" hidden="1">
      <c r="A4388" s="43" t="s">
        <v>155</v>
      </c>
      <c r="B4388" s="52">
        <v>28550</v>
      </c>
      <c r="C4388" s="52">
        <v>28522</v>
      </c>
      <c r="D4388" s="52">
        <v>28549</v>
      </c>
      <c r="E4388" s="57">
        <v>54</v>
      </c>
    </row>
    <row r="4389" spans="1:5" hidden="1">
      <c r="A4389" s="43" t="s">
        <v>155</v>
      </c>
      <c r="B4389" s="52">
        <v>28581</v>
      </c>
      <c r="C4389" s="52">
        <v>28550</v>
      </c>
      <c r="D4389" s="52">
        <v>28580</v>
      </c>
      <c r="E4389" s="57">
        <v>44</v>
      </c>
    </row>
    <row r="4390" spans="1:5" hidden="1">
      <c r="A4390" s="43" t="s">
        <v>155</v>
      </c>
      <c r="B4390" s="52">
        <v>28611</v>
      </c>
      <c r="C4390" s="52">
        <v>28581</v>
      </c>
      <c r="D4390" s="52">
        <v>28610</v>
      </c>
      <c r="E4390" s="57">
        <v>52.4</v>
      </c>
    </row>
    <row r="4391" spans="1:5" hidden="1">
      <c r="A4391" s="43" t="s">
        <v>155</v>
      </c>
      <c r="B4391" s="52">
        <v>28642</v>
      </c>
      <c r="C4391" s="52">
        <v>28611</v>
      </c>
      <c r="D4391" s="52">
        <v>28641</v>
      </c>
      <c r="E4391" s="57">
        <v>54.5</v>
      </c>
    </row>
    <row r="4392" spans="1:5" hidden="1">
      <c r="A4392" s="43" t="s">
        <v>155</v>
      </c>
      <c r="B4392" s="52">
        <v>28672</v>
      </c>
      <c r="C4392" s="52">
        <v>28642</v>
      </c>
      <c r="D4392" s="52">
        <v>28671</v>
      </c>
      <c r="E4392" s="57">
        <v>54.2</v>
      </c>
    </row>
    <row r="4393" spans="1:5" hidden="1">
      <c r="A4393" s="43" t="s">
        <v>155</v>
      </c>
      <c r="B4393" s="52">
        <v>28703</v>
      </c>
      <c r="C4393" s="52">
        <v>28672</v>
      </c>
      <c r="D4393" s="52">
        <v>28702</v>
      </c>
      <c r="E4393" s="57">
        <v>57.7</v>
      </c>
    </row>
    <row r="4394" spans="1:5" hidden="1">
      <c r="A4394" s="43" t="s">
        <v>155</v>
      </c>
      <c r="B4394" s="52">
        <v>28734</v>
      </c>
      <c r="C4394" s="52">
        <v>28703</v>
      </c>
      <c r="D4394" s="52">
        <v>28733</v>
      </c>
      <c r="E4394" s="57">
        <v>55.4</v>
      </c>
    </row>
    <row r="4395" spans="1:5" hidden="1">
      <c r="A4395" s="43" t="s">
        <v>155</v>
      </c>
      <c r="B4395" s="52">
        <v>28764</v>
      </c>
      <c r="C4395" s="52">
        <v>28734</v>
      </c>
      <c r="D4395" s="52">
        <v>28763</v>
      </c>
      <c r="E4395" s="57">
        <v>54.5</v>
      </c>
    </row>
    <row r="4396" spans="1:5" hidden="1">
      <c r="A4396" s="43" t="s">
        <v>155</v>
      </c>
      <c r="B4396" s="52">
        <v>28795</v>
      </c>
      <c r="C4396" s="52">
        <v>28764</v>
      </c>
      <c r="D4396" s="52">
        <v>28794</v>
      </c>
      <c r="E4396" s="57">
        <v>56.1</v>
      </c>
    </row>
    <row r="4397" spans="1:5" hidden="1">
      <c r="A4397" s="43" t="s">
        <v>155</v>
      </c>
      <c r="B4397" s="52">
        <v>28825</v>
      </c>
      <c r="C4397" s="52">
        <v>28795</v>
      </c>
      <c r="D4397" s="52">
        <v>28824</v>
      </c>
      <c r="E4397" s="57">
        <v>56.7</v>
      </c>
    </row>
    <row r="4398" spans="1:5" hidden="1">
      <c r="A4398" s="43" t="s">
        <v>155</v>
      </c>
      <c r="B4398" s="52">
        <v>28856</v>
      </c>
      <c r="C4398" s="52">
        <v>28825</v>
      </c>
      <c r="D4398" s="52">
        <v>28855</v>
      </c>
      <c r="E4398" s="57">
        <v>53.9</v>
      </c>
    </row>
    <row r="4399" spans="1:5" hidden="1">
      <c r="A4399" s="43" t="s">
        <v>155</v>
      </c>
      <c r="B4399" s="52">
        <v>28887</v>
      </c>
      <c r="C4399" s="52">
        <v>28856</v>
      </c>
      <c r="D4399" s="52">
        <v>28886</v>
      </c>
      <c r="E4399" s="57">
        <v>52.3</v>
      </c>
    </row>
    <row r="4400" spans="1:5" hidden="1">
      <c r="A4400" s="43" t="s">
        <v>155</v>
      </c>
      <c r="B4400" s="52">
        <v>28915</v>
      </c>
      <c r="C4400" s="52">
        <v>28887</v>
      </c>
      <c r="D4400" s="52">
        <v>28914</v>
      </c>
      <c r="E4400" s="57">
        <v>51.4</v>
      </c>
    </row>
    <row r="4401" spans="1:5" hidden="1">
      <c r="A4401" s="43" t="s">
        <v>155</v>
      </c>
      <c r="B4401" s="52">
        <v>28946</v>
      </c>
      <c r="C4401" s="52">
        <v>28915</v>
      </c>
      <c r="D4401" s="52">
        <v>28945</v>
      </c>
      <c r="E4401" s="57">
        <v>54.1</v>
      </c>
    </row>
    <row r="4402" spans="1:5" hidden="1">
      <c r="A4402" s="43" t="s">
        <v>155</v>
      </c>
      <c r="B4402" s="52">
        <v>28976</v>
      </c>
      <c r="C4402" s="52">
        <v>28946</v>
      </c>
      <c r="D4402" s="52">
        <v>28975</v>
      </c>
      <c r="E4402" s="57">
        <v>50.9</v>
      </c>
    </row>
    <row r="4403" spans="1:5" hidden="1">
      <c r="A4403" s="43" t="s">
        <v>155</v>
      </c>
      <c r="B4403" s="52">
        <v>29007</v>
      </c>
      <c r="C4403" s="52">
        <v>28976</v>
      </c>
      <c r="D4403" s="52">
        <v>29006</v>
      </c>
      <c r="E4403" s="57">
        <v>53.3</v>
      </c>
    </row>
    <row r="4404" spans="1:5" hidden="1">
      <c r="A4404" s="43" t="s">
        <v>155</v>
      </c>
      <c r="B4404" s="52">
        <v>29037</v>
      </c>
      <c r="C4404" s="52">
        <v>29007</v>
      </c>
      <c r="D4404" s="52">
        <v>29036</v>
      </c>
      <c r="E4404" s="57">
        <v>53.8</v>
      </c>
    </row>
    <row r="4405" spans="1:5" hidden="1">
      <c r="A4405" s="43" t="s">
        <v>155</v>
      </c>
      <c r="B4405" s="52">
        <v>29068</v>
      </c>
      <c r="C4405" s="52">
        <v>29037</v>
      </c>
      <c r="D4405" s="52">
        <v>29067</v>
      </c>
      <c r="E4405" s="57">
        <v>53.6</v>
      </c>
    </row>
    <row r="4406" spans="1:5" hidden="1">
      <c r="A4406" s="43" t="s">
        <v>155</v>
      </c>
      <c r="B4406" s="52">
        <v>29099</v>
      </c>
      <c r="C4406" s="52">
        <v>29068</v>
      </c>
      <c r="D4406" s="52">
        <v>29098</v>
      </c>
      <c r="E4406" s="57">
        <v>51.6</v>
      </c>
    </row>
    <row r="4407" spans="1:5" hidden="1">
      <c r="A4407" s="43" t="s">
        <v>155</v>
      </c>
      <c r="B4407" s="52">
        <v>29129</v>
      </c>
      <c r="C4407" s="52">
        <v>29099</v>
      </c>
      <c r="D4407" s="52">
        <v>29128</v>
      </c>
      <c r="E4407" s="57">
        <v>52.3</v>
      </c>
    </row>
    <row r="4408" spans="1:5" hidden="1">
      <c r="A4408" s="43" t="s">
        <v>155</v>
      </c>
      <c r="B4408" s="52">
        <v>29160</v>
      </c>
      <c r="C4408" s="52">
        <v>29129</v>
      </c>
      <c r="D4408" s="52">
        <v>29159</v>
      </c>
      <c r="E4408" s="57">
        <v>46</v>
      </c>
    </row>
    <row r="4409" spans="1:5" hidden="1">
      <c r="A4409" s="43" t="s">
        <v>155</v>
      </c>
      <c r="B4409" s="52">
        <v>29190</v>
      </c>
      <c r="C4409" s="52">
        <v>29160</v>
      </c>
      <c r="D4409" s="52">
        <v>29189</v>
      </c>
      <c r="E4409" s="57">
        <v>44.3</v>
      </c>
    </row>
    <row r="4410" spans="1:5" hidden="1">
      <c r="A4410" s="43" t="s">
        <v>155</v>
      </c>
      <c r="B4410" s="52">
        <v>29221</v>
      </c>
      <c r="C4410" s="52">
        <v>29190</v>
      </c>
      <c r="D4410" s="52">
        <v>29220</v>
      </c>
      <c r="E4410" s="57">
        <v>43.5</v>
      </c>
    </row>
    <row r="4411" spans="1:5" hidden="1">
      <c r="A4411" s="43" t="s">
        <v>155</v>
      </c>
      <c r="B4411" s="52">
        <v>29252</v>
      </c>
      <c r="C4411" s="52">
        <v>29221</v>
      </c>
      <c r="D4411" s="52">
        <v>29251</v>
      </c>
      <c r="E4411" s="57">
        <v>44.5</v>
      </c>
    </row>
    <row r="4412" spans="1:5" hidden="1">
      <c r="A4412" s="43" t="s">
        <v>155</v>
      </c>
      <c r="B4412" s="52">
        <v>29281</v>
      </c>
      <c r="C4412" s="52">
        <v>29252</v>
      </c>
      <c r="D4412" s="52">
        <v>29280</v>
      </c>
      <c r="E4412" s="57">
        <v>46.5</v>
      </c>
    </row>
    <row r="4413" spans="1:5" hidden="1">
      <c r="A4413" s="43" t="s">
        <v>155</v>
      </c>
      <c r="B4413" s="52">
        <v>29312</v>
      </c>
      <c r="C4413" s="52">
        <v>29281</v>
      </c>
      <c r="D4413" s="52">
        <v>29311</v>
      </c>
      <c r="E4413" s="57">
        <v>43</v>
      </c>
    </row>
    <row r="4414" spans="1:5" hidden="1">
      <c r="A4414" s="43" t="s">
        <v>155</v>
      </c>
      <c r="B4414" s="52">
        <v>29342</v>
      </c>
      <c r="C4414" s="52">
        <v>29312</v>
      </c>
      <c r="D4414" s="52">
        <v>29341</v>
      </c>
      <c r="E4414" s="57">
        <v>45.3</v>
      </c>
    </row>
    <row r="4415" spans="1:5" hidden="1">
      <c r="A4415" s="43" t="s">
        <v>155</v>
      </c>
      <c r="B4415" s="52">
        <v>29373</v>
      </c>
      <c r="C4415" s="52">
        <v>29342</v>
      </c>
      <c r="D4415" s="52">
        <v>29372</v>
      </c>
      <c r="E4415" s="57">
        <v>33.299999999999997</v>
      </c>
    </row>
    <row r="4416" spans="1:5" hidden="1">
      <c r="A4416" s="43" t="s">
        <v>155</v>
      </c>
      <c r="B4416" s="52">
        <v>29403</v>
      </c>
      <c r="C4416" s="52">
        <v>29373</v>
      </c>
      <c r="D4416" s="52">
        <v>29402</v>
      </c>
      <c r="E4416" s="57">
        <v>37.299999999999997</v>
      </c>
    </row>
    <row r="4417" spans="1:5" hidden="1">
      <c r="A4417" s="43" t="s">
        <v>155</v>
      </c>
      <c r="B4417" s="52">
        <v>29434</v>
      </c>
      <c r="C4417" s="52">
        <v>29403</v>
      </c>
      <c r="D4417" s="52">
        <v>29433</v>
      </c>
      <c r="E4417" s="57">
        <v>29.5</v>
      </c>
    </row>
    <row r="4418" spans="1:5" hidden="1">
      <c r="A4418" s="43" t="s">
        <v>155</v>
      </c>
      <c r="B4418" s="52">
        <v>29465</v>
      </c>
      <c r="C4418" s="52">
        <v>29434</v>
      </c>
      <c r="D4418" s="52">
        <v>29464</v>
      </c>
      <c r="E4418" s="57">
        <v>37.6</v>
      </c>
    </row>
    <row r="4419" spans="1:5" hidden="1">
      <c r="A4419" s="43" t="s">
        <v>155</v>
      </c>
      <c r="B4419" s="52">
        <v>29495</v>
      </c>
      <c r="C4419" s="52">
        <v>29465</v>
      </c>
      <c r="D4419" s="52">
        <v>29494</v>
      </c>
      <c r="E4419" s="57">
        <v>45.3</v>
      </c>
    </row>
    <row r="4420" spans="1:5" hidden="1">
      <c r="A4420" s="43" t="s">
        <v>155</v>
      </c>
      <c r="B4420" s="52">
        <v>29526</v>
      </c>
      <c r="C4420" s="52">
        <v>29495</v>
      </c>
      <c r="D4420" s="52">
        <v>29525</v>
      </c>
      <c r="E4420" s="57">
        <v>43.9</v>
      </c>
    </row>
    <row r="4421" spans="1:5" hidden="1">
      <c r="A4421" s="43" t="s">
        <v>155</v>
      </c>
      <c r="B4421" s="52">
        <v>29556</v>
      </c>
      <c r="C4421" s="52">
        <v>29526</v>
      </c>
      <c r="D4421" s="52">
        <v>29555</v>
      </c>
      <c r="E4421" s="57">
        <v>42.2</v>
      </c>
    </row>
    <row r="4422" spans="1:5" hidden="1">
      <c r="A4422" s="43" t="s">
        <v>155</v>
      </c>
      <c r="B4422" s="52">
        <v>29587</v>
      </c>
      <c r="C4422" s="52">
        <v>29556</v>
      </c>
      <c r="D4422" s="52">
        <v>29586</v>
      </c>
      <c r="E4422" s="57">
        <v>51.4</v>
      </c>
    </row>
    <row r="4423" spans="1:5" hidden="1">
      <c r="A4423" s="43" t="s">
        <v>155</v>
      </c>
      <c r="B4423" s="52">
        <v>29618</v>
      </c>
      <c r="C4423" s="52">
        <v>29587</v>
      </c>
      <c r="D4423" s="52">
        <v>29617</v>
      </c>
      <c r="E4423" s="57">
        <v>44.6</v>
      </c>
    </row>
    <row r="4424" spans="1:5" hidden="1">
      <c r="A4424" s="43" t="s">
        <v>155</v>
      </c>
      <c r="B4424" s="52">
        <v>29646</v>
      </c>
      <c r="C4424" s="52">
        <v>29618</v>
      </c>
      <c r="D4424" s="52">
        <v>29645</v>
      </c>
      <c r="E4424" s="57">
        <v>42.1</v>
      </c>
    </row>
    <row r="4425" spans="1:5" hidden="1">
      <c r="A4425" s="43" t="s">
        <v>155</v>
      </c>
      <c r="B4425" s="52">
        <v>29677</v>
      </c>
      <c r="C4425" s="52">
        <v>29646</v>
      </c>
      <c r="D4425" s="52">
        <v>29676</v>
      </c>
      <c r="E4425" s="57">
        <v>44.7</v>
      </c>
    </row>
    <row r="4426" spans="1:5" hidden="1">
      <c r="A4426" s="43" t="s">
        <v>155</v>
      </c>
      <c r="B4426" s="52">
        <v>29707</v>
      </c>
      <c r="C4426" s="52">
        <v>29677</v>
      </c>
      <c r="D4426" s="52">
        <v>29706</v>
      </c>
      <c r="E4426" s="57">
        <v>44.4</v>
      </c>
    </row>
    <row r="4427" spans="1:5" hidden="1">
      <c r="A4427" s="43" t="s">
        <v>155</v>
      </c>
      <c r="B4427" s="52">
        <v>29738</v>
      </c>
      <c r="C4427" s="52">
        <v>29707</v>
      </c>
      <c r="D4427" s="52">
        <v>29737</v>
      </c>
      <c r="E4427" s="57">
        <v>48.7</v>
      </c>
    </row>
    <row r="4428" spans="1:5" hidden="1">
      <c r="A4428" s="43" t="s">
        <v>155</v>
      </c>
      <c r="B4428" s="52">
        <v>29768</v>
      </c>
      <c r="C4428" s="52">
        <v>29738</v>
      </c>
      <c r="D4428" s="52">
        <v>29767</v>
      </c>
      <c r="E4428" s="57">
        <v>49.4</v>
      </c>
    </row>
    <row r="4429" spans="1:5" hidden="1">
      <c r="A4429" s="43" t="s">
        <v>155</v>
      </c>
      <c r="B4429" s="52">
        <v>29799</v>
      </c>
      <c r="C4429" s="52">
        <v>29768</v>
      </c>
      <c r="D4429" s="52">
        <v>29798</v>
      </c>
      <c r="E4429" s="57">
        <v>44.4</v>
      </c>
    </row>
    <row r="4430" spans="1:5" hidden="1">
      <c r="A4430" s="43" t="s">
        <v>155</v>
      </c>
      <c r="B4430" s="52">
        <v>29830</v>
      </c>
      <c r="C4430" s="52">
        <v>29799</v>
      </c>
      <c r="D4430" s="52">
        <v>29829</v>
      </c>
      <c r="E4430" s="57">
        <v>47.3</v>
      </c>
    </row>
    <row r="4431" spans="1:5" hidden="1">
      <c r="A4431" s="43" t="s">
        <v>155</v>
      </c>
      <c r="B4431" s="52">
        <v>29860</v>
      </c>
      <c r="C4431" s="52">
        <v>29830</v>
      </c>
      <c r="D4431" s="52">
        <v>29859</v>
      </c>
      <c r="E4431" s="57">
        <v>41.9</v>
      </c>
    </row>
    <row r="4432" spans="1:5" hidden="1">
      <c r="A4432" s="43" t="s">
        <v>155</v>
      </c>
      <c r="B4432" s="52">
        <v>29891</v>
      </c>
      <c r="C4432" s="52">
        <v>29860</v>
      </c>
      <c r="D4432" s="52">
        <v>29890</v>
      </c>
      <c r="E4432" s="57">
        <v>48.9</v>
      </c>
    </row>
    <row r="4433" spans="1:5" hidden="1">
      <c r="A4433" s="43" t="s">
        <v>155</v>
      </c>
      <c r="B4433" s="52">
        <v>29921</v>
      </c>
      <c r="C4433" s="52">
        <v>29891</v>
      </c>
      <c r="D4433" s="52">
        <v>29920</v>
      </c>
      <c r="E4433" s="57">
        <v>42.3</v>
      </c>
    </row>
    <row r="4434" spans="1:5" hidden="1">
      <c r="A4434" s="43" t="s">
        <v>155</v>
      </c>
      <c r="B4434" s="52">
        <v>29952</v>
      </c>
      <c r="C4434" s="52">
        <v>29921</v>
      </c>
      <c r="D4434" s="52">
        <v>29951</v>
      </c>
      <c r="E4434" s="57">
        <v>37.200000000000003</v>
      </c>
    </row>
    <row r="4435" spans="1:5" hidden="1">
      <c r="A4435" s="43" t="s">
        <v>155</v>
      </c>
      <c r="B4435" s="52">
        <v>29983</v>
      </c>
      <c r="C4435" s="52">
        <v>29952</v>
      </c>
      <c r="D4435" s="52">
        <v>29982</v>
      </c>
      <c r="E4435" s="57">
        <v>35.799999999999997</v>
      </c>
    </row>
    <row r="4436" spans="1:5" hidden="1">
      <c r="A4436" s="43" t="s">
        <v>155</v>
      </c>
      <c r="B4436" s="52">
        <v>30011</v>
      </c>
      <c r="C4436" s="52">
        <v>29983</v>
      </c>
      <c r="D4436" s="52">
        <v>30010</v>
      </c>
      <c r="E4436" s="57">
        <v>34.700000000000003</v>
      </c>
    </row>
    <row r="4437" spans="1:5" hidden="1">
      <c r="A4437" s="43" t="s">
        <v>155</v>
      </c>
      <c r="B4437" s="52">
        <v>30042</v>
      </c>
      <c r="C4437" s="52">
        <v>30011</v>
      </c>
      <c r="D4437" s="52">
        <v>30041</v>
      </c>
      <c r="E4437" s="57">
        <v>31.2</v>
      </c>
    </row>
    <row r="4438" spans="1:5" hidden="1">
      <c r="A4438" s="43" t="s">
        <v>155</v>
      </c>
      <c r="B4438" s="52">
        <v>30072</v>
      </c>
      <c r="C4438" s="52">
        <v>30042</v>
      </c>
      <c r="D4438" s="52">
        <v>30071</v>
      </c>
      <c r="E4438" s="57">
        <v>31.5</v>
      </c>
    </row>
    <row r="4439" spans="1:5" hidden="1">
      <c r="A4439" s="43" t="s">
        <v>155</v>
      </c>
      <c r="B4439" s="52">
        <v>30103</v>
      </c>
      <c r="C4439" s="52">
        <v>30072</v>
      </c>
      <c r="D4439" s="52">
        <v>30102</v>
      </c>
      <c r="E4439" s="57">
        <v>28.8</v>
      </c>
    </row>
    <row r="4440" spans="1:5" hidden="1">
      <c r="A4440" s="43" t="s">
        <v>155</v>
      </c>
      <c r="B4440" s="52">
        <v>30133</v>
      </c>
      <c r="C4440" s="52">
        <v>30103</v>
      </c>
      <c r="D4440" s="52">
        <v>30132</v>
      </c>
      <c r="E4440" s="57">
        <v>29.4</v>
      </c>
    </row>
    <row r="4441" spans="1:5" hidden="1">
      <c r="A4441" s="43" t="s">
        <v>155</v>
      </c>
      <c r="B4441" s="52">
        <v>30164</v>
      </c>
      <c r="C4441" s="52">
        <v>30133</v>
      </c>
      <c r="D4441" s="52">
        <v>30163</v>
      </c>
      <c r="E4441" s="57">
        <v>29.5</v>
      </c>
    </row>
    <row r="4442" spans="1:5" hidden="1">
      <c r="A4442" s="43" t="s">
        <v>155</v>
      </c>
      <c r="B4442" s="52">
        <v>30195</v>
      </c>
      <c r="C4442" s="52">
        <v>30164</v>
      </c>
      <c r="D4442" s="52">
        <v>30194</v>
      </c>
      <c r="E4442" s="57">
        <v>31.6</v>
      </c>
    </row>
    <row r="4443" spans="1:5" hidden="1">
      <c r="A4443" s="43" t="s">
        <v>155</v>
      </c>
      <c r="B4443" s="52">
        <v>30225</v>
      </c>
      <c r="C4443" s="52">
        <v>30195</v>
      </c>
      <c r="D4443" s="52">
        <v>30224</v>
      </c>
      <c r="E4443" s="57">
        <v>33.6</v>
      </c>
    </row>
    <row r="4444" spans="1:5" hidden="1">
      <c r="A4444" s="43" t="s">
        <v>155</v>
      </c>
      <c r="B4444" s="52">
        <v>30256</v>
      </c>
      <c r="C4444" s="52">
        <v>30225</v>
      </c>
      <c r="D4444" s="52">
        <v>30255</v>
      </c>
      <c r="E4444" s="57">
        <v>32.5</v>
      </c>
    </row>
    <row r="4445" spans="1:5" hidden="1">
      <c r="A4445" s="43" t="s">
        <v>155</v>
      </c>
      <c r="B4445" s="52">
        <v>30286</v>
      </c>
      <c r="C4445" s="52">
        <v>30256</v>
      </c>
      <c r="D4445" s="52">
        <v>30285</v>
      </c>
      <c r="E4445" s="57">
        <v>33.6</v>
      </c>
    </row>
    <row r="4446" spans="1:5" hidden="1">
      <c r="A4446" s="43" t="s">
        <v>155</v>
      </c>
      <c r="B4446" s="52">
        <v>30317</v>
      </c>
      <c r="C4446" s="52">
        <v>30286</v>
      </c>
      <c r="D4446" s="52">
        <v>30316</v>
      </c>
      <c r="E4446" s="57">
        <v>34.700000000000003</v>
      </c>
    </row>
    <row r="4447" spans="1:5" hidden="1">
      <c r="A4447" s="43" t="s">
        <v>155</v>
      </c>
      <c r="B4447" s="52">
        <v>30348</v>
      </c>
      <c r="C4447" s="52">
        <v>30317</v>
      </c>
      <c r="D4447" s="52">
        <v>30347</v>
      </c>
      <c r="E4447" s="57">
        <v>36.299999999999997</v>
      </c>
    </row>
    <row r="4448" spans="1:5" hidden="1">
      <c r="A4448" s="43" t="s">
        <v>155</v>
      </c>
      <c r="B4448" s="52">
        <v>30376</v>
      </c>
      <c r="C4448" s="52">
        <v>30348</v>
      </c>
      <c r="D4448" s="52">
        <v>30375</v>
      </c>
      <c r="E4448" s="57">
        <v>40.1</v>
      </c>
    </row>
    <row r="4449" spans="1:5" hidden="1">
      <c r="A4449" s="43" t="s">
        <v>155</v>
      </c>
      <c r="B4449" s="52">
        <v>30407</v>
      </c>
      <c r="C4449" s="52">
        <v>30376</v>
      </c>
      <c r="D4449" s="52">
        <v>30406</v>
      </c>
      <c r="E4449" s="57">
        <v>44.2</v>
      </c>
    </row>
    <row r="4450" spans="1:5" hidden="1">
      <c r="A4450" s="43" t="s">
        <v>155</v>
      </c>
      <c r="B4450" s="52">
        <v>30437</v>
      </c>
      <c r="C4450" s="52">
        <v>30407</v>
      </c>
      <c r="D4450" s="52">
        <v>30436</v>
      </c>
      <c r="E4450" s="57">
        <v>46</v>
      </c>
    </row>
    <row r="4451" spans="1:5" hidden="1">
      <c r="A4451" s="43" t="s">
        <v>155</v>
      </c>
      <c r="B4451" s="52">
        <v>30468</v>
      </c>
      <c r="C4451" s="52">
        <v>30437</v>
      </c>
      <c r="D4451" s="52">
        <v>30467</v>
      </c>
      <c r="E4451" s="57">
        <v>45.7</v>
      </c>
    </row>
    <row r="4452" spans="1:5" hidden="1">
      <c r="A4452" s="43" t="s">
        <v>155</v>
      </c>
      <c r="B4452" s="52">
        <v>30498</v>
      </c>
      <c r="C4452" s="52">
        <v>30468</v>
      </c>
      <c r="D4452" s="52">
        <v>30497</v>
      </c>
      <c r="E4452" s="57">
        <v>45.7</v>
      </c>
    </row>
    <row r="4453" spans="1:5" hidden="1">
      <c r="A4453" s="43" t="s">
        <v>155</v>
      </c>
      <c r="B4453" s="52">
        <v>30529</v>
      </c>
      <c r="C4453" s="52">
        <v>30498</v>
      </c>
      <c r="D4453" s="52">
        <v>30528</v>
      </c>
      <c r="E4453" s="57">
        <v>50.8</v>
      </c>
    </row>
    <row r="4454" spans="1:5" hidden="1">
      <c r="A4454" s="43" t="s">
        <v>155</v>
      </c>
      <c r="B4454" s="52">
        <v>30560</v>
      </c>
      <c r="C4454" s="52">
        <v>30529</v>
      </c>
      <c r="D4454" s="52">
        <v>30559</v>
      </c>
      <c r="E4454" s="57">
        <v>49.3</v>
      </c>
    </row>
    <row r="4455" spans="1:5" hidden="1">
      <c r="A4455" s="43" t="s">
        <v>155</v>
      </c>
      <c r="B4455" s="52">
        <v>30590</v>
      </c>
      <c r="C4455" s="52">
        <v>30560</v>
      </c>
      <c r="D4455" s="52">
        <v>30589</v>
      </c>
      <c r="E4455" s="57">
        <v>48.6</v>
      </c>
    </row>
    <row r="4456" spans="1:5" hidden="1">
      <c r="A4456" s="43" t="s">
        <v>155</v>
      </c>
      <c r="B4456" s="52">
        <v>30621</v>
      </c>
      <c r="C4456" s="52">
        <v>30590</v>
      </c>
      <c r="D4456" s="52">
        <v>30620</v>
      </c>
      <c r="E4456" s="57">
        <v>52.1</v>
      </c>
    </row>
    <row r="4457" spans="1:5" hidden="1">
      <c r="A4457" s="43" t="s">
        <v>155</v>
      </c>
      <c r="B4457" s="52">
        <v>30651</v>
      </c>
      <c r="C4457" s="52">
        <v>30621</v>
      </c>
      <c r="D4457" s="52">
        <v>30650</v>
      </c>
      <c r="E4457" s="57">
        <v>55</v>
      </c>
    </row>
    <row r="4458" spans="1:5" hidden="1">
      <c r="A4458" s="43" t="s">
        <v>155</v>
      </c>
      <c r="B4458" s="52">
        <v>30682</v>
      </c>
      <c r="C4458" s="52">
        <v>30651</v>
      </c>
      <c r="D4458" s="52">
        <v>30681</v>
      </c>
      <c r="E4458" s="57">
        <v>59.6</v>
      </c>
    </row>
    <row r="4459" spans="1:5" hidden="1">
      <c r="A4459" s="43" t="s">
        <v>155</v>
      </c>
      <c r="B4459" s="52">
        <v>30713</v>
      </c>
      <c r="C4459" s="52">
        <v>30682</v>
      </c>
      <c r="D4459" s="52">
        <v>30712</v>
      </c>
      <c r="E4459" s="57">
        <v>52.7</v>
      </c>
    </row>
    <row r="4460" spans="1:5" hidden="1">
      <c r="A4460" s="43" t="s">
        <v>155</v>
      </c>
      <c r="B4460" s="52">
        <v>30742</v>
      </c>
      <c r="C4460" s="52">
        <v>30713</v>
      </c>
      <c r="D4460" s="52">
        <v>30741</v>
      </c>
      <c r="E4460" s="57">
        <v>52.7</v>
      </c>
    </row>
    <row r="4461" spans="1:5" hidden="1">
      <c r="A4461" s="43" t="s">
        <v>155</v>
      </c>
      <c r="B4461" s="52">
        <v>30773</v>
      </c>
      <c r="C4461" s="52">
        <v>30742</v>
      </c>
      <c r="D4461" s="52">
        <v>30772</v>
      </c>
      <c r="E4461" s="57">
        <v>52.7</v>
      </c>
    </row>
    <row r="4462" spans="1:5" hidden="1">
      <c r="A4462" s="43" t="s">
        <v>155</v>
      </c>
      <c r="B4462" s="52">
        <v>30803</v>
      </c>
      <c r="C4462" s="52">
        <v>30773</v>
      </c>
      <c r="D4462" s="52">
        <v>30802</v>
      </c>
      <c r="E4462" s="57">
        <v>54</v>
      </c>
    </row>
    <row r="4463" spans="1:5" hidden="1">
      <c r="A4463" s="43" t="s">
        <v>155</v>
      </c>
      <c r="B4463" s="52">
        <v>30834</v>
      </c>
      <c r="C4463" s="52">
        <v>30803</v>
      </c>
      <c r="D4463" s="52">
        <v>30833</v>
      </c>
      <c r="E4463" s="57">
        <v>54.1</v>
      </c>
    </row>
    <row r="4464" spans="1:5" hidden="1">
      <c r="A4464" s="43" t="s">
        <v>155</v>
      </c>
      <c r="B4464" s="52">
        <v>30864</v>
      </c>
      <c r="C4464" s="52">
        <v>30834</v>
      </c>
      <c r="D4464" s="52">
        <v>30863</v>
      </c>
      <c r="E4464" s="57">
        <v>56.3</v>
      </c>
    </row>
    <row r="4465" spans="1:5" hidden="1">
      <c r="A4465" s="43" t="s">
        <v>155</v>
      </c>
      <c r="B4465" s="52">
        <v>30895</v>
      </c>
      <c r="C4465" s="52">
        <v>30864</v>
      </c>
      <c r="D4465" s="52">
        <v>30894</v>
      </c>
      <c r="E4465" s="57">
        <v>57.8</v>
      </c>
    </row>
    <row r="4466" spans="1:5" hidden="1">
      <c r="A4466" s="43" t="s">
        <v>155</v>
      </c>
      <c r="B4466" s="52">
        <v>30926</v>
      </c>
      <c r="C4466" s="52">
        <v>30895</v>
      </c>
      <c r="D4466" s="52">
        <v>30925</v>
      </c>
      <c r="E4466" s="57">
        <v>49.1</v>
      </c>
    </row>
    <row r="4467" spans="1:5" hidden="1">
      <c r="A4467" s="43" t="s">
        <v>155</v>
      </c>
      <c r="B4467" s="52">
        <v>30956</v>
      </c>
      <c r="C4467" s="52">
        <v>30926</v>
      </c>
      <c r="D4467" s="52">
        <v>30955</v>
      </c>
      <c r="E4467" s="57">
        <v>46.8</v>
      </c>
    </row>
    <row r="4468" spans="1:5" hidden="1">
      <c r="A4468" s="43" t="s">
        <v>155</v>
      </c>
      <c r="B4468" s="52">
        <v>30987</v>
      </c>
      <c r="C4468" s="52">
        <v>30956</v>
      </c>
      <c r="D4468" s="52">
        <v>30986</v>
      </c>
      <c r="E4468" s="57">
        <v>45.6</v>
      </c>
    </row>
    <row r="4469" spans="1:5" hidden="1">
      <c r="A4469" s="43" t="s">
        <v>155</v>
      </c>
      <c r="B4469" s="52">
        <v>31017</v>
      </c>
      <c r="C4469" s="52">
        <v>30987</v>
      </c>
      <c r="D4469" s="52">
        <v>31016</v>
      </c>
      <c r="E4469" s="57">
        <v>45.7</v>
      </c>
    </row>
    <row r="4470" spans="1:5" hidden="1">
      <c r="A4470" s="43" t="s">
        <v>155</v>
      </c>
      <c r="B4470" s="52">
        <v>31048</v>
      </c>
      <c r="C4470" s="52">
        <v>31017</v>
      </c>
      <c r="D4470" s="52">
        <v>31047</v>
      </c>
      <c r="E4470" s="57">
        <v>47.3</v>
      </c>
    </row>
    <row r="4471" spans="1:5" hidden="1">
      <c r="A4471" s="43" t="s">
        <v>155</v>
      </c>
      <c r="B4471" s="52">
        <v>31079</v>
      </c>
      <c r="C4471" s="52">
        <v>31048</v>
      </c>
      <c r="D4471" s="52">
        <v>31078</v>
      </c>
      <c r="E4471" s="57">
        <v>45.9</v>
      </c>
    </row>
    <row r="4472" spans="1:5" hidden="1">
      <c r="A4472" s="43" t="s">
        <v>155</v>
      </c>
      <c r="B4472" s="52">
        <v>31107</v>
      </c>
      <c r="C4472" s="52">
        <v>31079</v>
      </c>
      <c r="D4472" s="52">
        <v>31106</v>
      </c>
      <c r="E4472" s="57">
        <v>44.8</v>
      </c>
    </row>
    <row r="4473" spans="1:5" hidden="1">
      <c r="A4473" s="43" t="s">
        <v>155</v>
      </c>
      <c r="B4473" s="52">
        <v>31138</v>
      </c>
      <c r="C4473" s="52">
        <v>31107</v>
      </c>
      <c r="D4473" s="52">
        <v>31137</v>
      </c>
      <c r="E4473" s="57">
        <v>44</v>
      </c>
    </row>
    <row r="4474" spans="1:5" hidden="1">
      <c r="A4474" s="43" t="s">
        <v>155</v>
      </c>
      <c r="B4474" s="52">
        <v>31168</v>
      </c>
      <c r="C4474" s="52">
        <v>31138</v>
      </c>
      <c r="D4474" s="52">
        <v>31167</v>
      </c>
      <c r="E4474" s="57">
        <v>43.8</v>
      </c>
    </row>
    <row r="4475" spans="1:5" hidden="1">
      <c r="A4475" s="43" t="s">
        <v>155</v>
      </c>
      <c r="B4475" s="52">
        <v>31199</v>
      </c>
      <c r="C4475" s="52">
        <v>31168</v>
      </c>
      <c r="D4475" s="52">
        <v>31198</v>
      </c>
      <c r="E4475" s="57">
        <v>40.4</v>
      </c>
    </row>
    <row r="4476" spans="1:5" hidden="1">
      <c r="A4476" s="43" t="s">
        <v>155</v>
      </c>
      <c r="B4476" s="52">
        <v>31229</v>
      </c>
      <c r="C4476" s="52">
        <v>31199</v>
      </c>
      <c r="D4476" s="52">
        <v>31228</v>
      </c>
      <c r="E4476" s="57">
        <v>40.200000000000003</v>
      </c>
    </row>
    <row r="4477" spans="1:5" hidden="1">
      <c r="A4477" s="43" t="s">
        <v>155</v>
      </c>
      <c r="B4477" s="52">
        <v>31260</v>
      </c>
      <c r="C4477" s="52">
        <v>31229</v>
      </c>
      <c r="D4477" s="52">
        <v>31259</v>
      </c>
      <c r="E4477" s="57">
        <v>41.8</v>
      </c>
    </row>
    <row r="4478" spans="1:5" hidden="1">
      <c r="A4478" s="43" t="s">
        <v>155</v>
      </c>
      <c r="B4478" s="52">
        <v>31291</v>
      </c>
      <c r="C4478" s="52">
        <v>31260</v>
      </c>
      <c r="D4478" s="52">
        <v>31290</v>
      </c>
      <c r="E4478" s="57">
        <v>43</v>
      </c>
    </row>
    <row r="4479" spans="1:5" hidden="1">
      <c r="A4479" s="43" t="s">
        <v>155</v>
      </c>
      <c r="B4479" s="52">
        <v>31321</v>
      </c>
      <c r="C4479" s="52">
        <v>31291</v>
      </c>
      <c r="D4479" s="52">
        <v>31320</v>
      </c>
      <c r="E4479" s="57">
        <v>45.5</v>
      </c>
    </row>
    <row r="4480" spans="1:5" hidden="1">
      <c r="A4480" s="43" t="s">
        <v>155</v>
      </c>
      <c r="B4480" s="52">
        <v>31352</v>
      </c>
      <c r="C4480" s="52">
        <v>31321</v>
      </c>
      <c r="D4480" s="52">
        <v>31351</v>
      </c>
      <c r="E4480" s="57">
        <v>45.9</v>
      </c>
    </row>
    <row r="4481" spans="1:5" hidden="1">
      <c r="A4481" s="43" t="s">
        <v>155</v>
      </c>
      <c r="B4481" s="52">
        <v>31382</v>
      </c>
      <c r="C4481" s="52">
        <v>31352</v>
      </c>
      <c r="D4481" s="52">
        <v>31381</v>
      </c>
      <c r="E4481" s="57">
        <v>45.2</v>
      </c>
    </row>
    <row r="4482" spans="1:5" hidden="1">
      <c r="A4482" s="43" t="s">
        <v>155</v>
      </c>
      <c r="B4482" s="52">
        <v>31413</v>
      </c>
      <c r="C4482" s="52">
        <v>31382</v>
      </c>
      <c r="D4482" s="52">
        <v>31412</v>
      </c>
      <c r="E4482" s="57">
        <v>45.2</v>
      </c>
    </row>
    <row r="4483" spans="1:5" hidden="1">
      <c r="A4483" s="43" t="s">
        <v>155</v>
      </c>
      <c r="B4483" s="52">
        <v>31444</v>
      </c>
      <c r="C4483" s="52">
        <v>31413</v>
      </c>
      <c r="D4483" s="52">
        <v>31443</v>
      </c>
      <c r="E4483" s="57">
        <v>44.9</v>
      </c>
    </row>
    <row r="4484" spans="1:5" hidden="1">
      <c r="A4484" s="43" t="s">
        <v>155</v>
      </c>
      <c r="B4484" s="52">
        <v>31472</v>
      </c>
      <c r="C4484" s="52">
        <v>31444</v>
      </c>
      <c r="D4484" s="52">
        <v>31471</v>
      </c>
      <c r="E4484" s="57">
        <v>44.7</v>
      </c>
    </row>
    <row r="4485" spans="1:5" hidden="1">
      <c r="A4485" s="43" t="s">
        <v>155</v>
      </c>
      <c r="B4485" s="52">
        <v>31503</v>
      </c>
      <c r="C4485" s="52">
        <v>31472</v>
      </c>
      <c r="D4485" s="52">
        <v>31502</v>
      </c>
      <c r="E4485" s="57">
        <v>43.7</v>
      </c>
    </row>
    <row r="4486" spans="1:5" hidden="1">
      <c r="A4486" s="43" t="s">
        <v>155</v>
      </c>
      <c r="B4486" s="52">
        <v>31533</v>
      </c>
      <c r="C4486" s="52">
        <v>31503</v>
      </c>
      <c r="D4486" s="52">
        <v>31532</v>
      </c>
      <c r="E4486" s="57">
        <v>42.5</v>
      </c>
    </row>
    <row r="4487" spans="1:5" hidden="1">
      <c r="A4487" s="43" t="s">
        <v>155</v>
      </c>
      <c r="B4487" s="52">
        <v>31564</v>
      </c>
      <c r="C4487" s="52">
        <v>31533</v>
      </c>
      <c r="D4487" s="52">
        <v>31563</v>
      </c>
      <c r="E4487" s="57">
        <v>46.9</v>
      </c>
    </row>
    <row r="4488" spans="1:5" hidden="1">
      <c r="A4488" s="43" t="s">
        <v>155</v>
      </c>
      <c r="B4488" s="52">
        <v>31594</v>
      </c>
      <c r="C4488" s="52">
        <v>31564</v>
      </c>
      <c r="D4488" s="52">
        <v>31593</v>
      </c>
      <c r="E4488" s="57">
        <v>44.4</v>
      </c>
    </row>
    <row r="4489" spans="1:5" hidden="1">
      <c r="A4489" s="43" t="s">
        <v>155</v>
      </c>
      <c r="B4489" s="52">
        <v>31625</v>
      </c>
      <c r="C4489" s="52">
        <v>31594</v>
      </c>
      <c r="D4489" s="52">
        <v>31624</v>
      </c>
      <c r="E4489" s="57">
        <v>43.9</v>
      </c>
    </row>
    <row r="4490" spans="1:5" hidden="1">
      <c r="A4490" s="43" t="s">
        <v>155</v>
      </c>
      <c r="B4490" s="52">
        <v>31656</v>
      </c>
      <c r="C4490" s="52">
        <v>31625</v>
      </c>
      <c r="D4490" s="52">
        <v>31655</v>
      </c>
      <c r="E4490" s="57">
        <v>45.9</v>
      </c>
    </row>
    <row r="4491" spans="1:5" hidden="1">
      <c r="A4491" s="43" t="s">
        <v>155</v>
      </c>
      <c r="B4491" s="52">
        <v>31686</v>
      </c>
      <c r="C4491" s="52">
        <v>31656</v>
      </c>
      <c r="D4491" s="52">
        <v>31685</v>
      </c>
      <c r="E4491" s="57">
        <v>48.2</v>
      </c>
    </row>
    <row r="4492" spans="1:5" hidden="1">
      <c r="A4492" s="43" t="s">
        <v>155</v>
      </c>
      <c r="B4492" s="52">
        <v>31717</v>
      </c>
      <c r="C4492" s="52">
        <v>31686</v>
      </c>
      <c r="D4492" s="52">
        <v>31716</v>
      </c>
      <c r="E4492" s="57">
        <v>48.2</v>
      </c>
    </row>
    <row r="4493" spans="1:5" hidden="1">
      <c r="A4493" s="43" t="s">
        <v>155</v>
      </c>
      <c r="B4493" s="52">
        <v>31747</v>
      </c>
      <c r="C4493" s="52">
        <v>31717</v>
      </c>
      <c r="D4493" s="52">
        <v>31746</v>
      </c>
      <c r="E4493" s="57">
        <v>42.2</v>
      </c>
    </row>
    <row r="4494" spans="1:5" hidden="1">
      <c r="A4494" s="43" t="s">
        <v>155</v>
      </c>
      <c r="B4494" s="52">
        <v>31778</v>
      </c>
      <c r="C4494" s="52">
        <v>31747</v>
      </c>
      <c r="D4494" s="52">
        <v>31777</v>
      </c>
      <c r="E4494" s="57">
        <v>38.4</v>
      </c>
    </row>
    <row r="4495" spans="1:5" hidden="1">
      <c r="A4495" s="43" t="s">
        <v>155</v>
      </c>
      <c r="B4495" s="52">
        <v>31809</v>
      </c>
      <c r="C4495" s="52">
        <v>31778</v>
      </c>
      <c r="D4495" s="52">
        <v>31808</v>
      </c>
      <c r="E4495" s="57">
        <v>46.3</v>
      </c>
    </row>
    <row r="4496" spans="1:5" hidden="1">
      <c r="A4496" s="43" t="s">
        <v>155</v>
      </c>
      <c r="B4496" s="52">
        <v>31837</v>
      </c>
      <c r="C4496" s="52">
        <v>31809</v>
      </c>
      <c r="D4496" s="52">
        <v>31836</v>
      </c>
      <c r="E4496" s="57">
        <v>46.7</v>
      </c>
    </row>
    <row r="4497" spans="1:5" hidden="1">
      <c r="A4497" s="43" t="s">
        <v>155</v>
      </c>
      <c r="B4497" s="52">
        <v>31868</v>
      </c>
      <c r="C4497" s="52">
        <v>31837</v>
      </c>
      <c r="D4497" s="52">
        <v>31867</v>
      </c>
      <c r="E4497" s="57">
        <v>46.5</v>
      </c>
    </row>
    <row r="4498" spans="1:5" hidden="1">
      <c r="A4498" s="43" t="s">
        <v>155</v>
      </c>
      <c r="B4498" s="52">
        <v>31898</v>
      </c>
      <c r="C4498" s="52">
        <v>31868</v>
      </c>
      <c r="D4498" s="52">
        <v>31897</v>
      </c>
      <c r="E4498" s="57">
        <v>45.9</v>
      </c>
    </row>
    <row r="4499" spans="1:5" hidden="1">
      <c r="A4499" s="43" t="s">
        <v>155</v>
      </c>
      <c r="B4499" s="52">
        <v>31929</v>
      </c>
      <c r="C4499" s="52">
        <v>31898</v>
      </c>
      <c r="D4499" s="52">
        <v>31928</v>
      </c>
      <c r="E4499" s="57">
        <v>47.5</v>
      </c>
    </row>
    <row r="4500" spans="1:5" hidden="1">
      <c r="A4500" s="43" t="s">
        <v>155</v>
      </c>
      <c r="B4500" s="52">
        <v>31959</v>
      </c>
      <c r="C4500" s="52">
        <v>31929</v>
      </c>
      <c r="D4500" s="52">
        <v>31958</v>
      </c>
      <c r="E4500" s="57">
        <v>52.4</v>
      </c>
    </row>
    <row r="4501" spans="1:5" hidden="1">
      <c r="A4501" s="43" t="s">
        <v>155</v>
      </c>
      <c r="B4501" s="52">
        <v>31990</v>
      </c>
      <c r="C4501" s="52">
        <v>31959</v>
      </c>
      <c r="D4501" s="52">
        <v>31989</v>
      </c>
      <c r="E4501" s="57">
        <v>44.7</v>
      </c>
    </row>
    <row r="4502" spans="1:5" hidden="1">
      <c r="A4502" s="43" t="s">
        <v>155</v>
      </c>
      <c r="B4502" s="52">
        <v>32021</v>
      </c>
      <c r="C4502" s="52">
        <v>31990</v>
      </c>
      <c r="D4502" s="52">
        <v>32020</v>
      </c>
      <c r="E4502" s="57">
        <v>49.3</v>
      </c>
    </row>
    <row r="4503" spans="1:5" hidden="1">
      <c r="A4503" s="43" t="s">
        <v>155</v>
      </c>
      <c r="B4503" s="52">
        <v>32051</v>
      </c>
      <c r="C4503" s="52">
        <v>32021</v>
      </c>
      <c r="D4503" s="52">
        <v>32050</v>
      </c>
      <c r="E4503" s="57">
        <v>49.2</v>
      </c>
    </row>
    <row r="4504" spans="1:5" hidden="1">
      <c r="A4504" s="43" t="s">
        <v>155</v>
      </c>
      <c r="B4504" s="52">
        <v>32082</v>
      </c>
      <c r="C4504" s="52">
        <v>32051</v>
      </c>
      <c r="D4504" s="52">
        <v>32081</v>
      </c>
      <c r="E4504" s="57">
        <v>50.7</v>
      </c>
    </row>
    <row r="4505" spans="1:5" hidden="1">
      <c r="A4505" s="43" t="s">
        <v>155</v>
      </c>
      <c r="B4505" s="52">
        <v>32112</v>
      </c>
      <c r="C4505" s="52">
        <v>32082</v>
      </c>
      <c r="D4505" s="52">
        <v>32111</v>
      </c>
      <c r="E4505" s="57">
        <v>51.2</v>
      </c>
    </row>
    <row r="4506" spans="1:5" hidden="1">
      <c r="A4506" s="43" t="s">
        <v>155</v>
      </c>
      <c r="B4506" s="52">
        <v>32143</v>
      </c>
      <c r="C4506" s="52">
        <v>32112</v>
      </c>
      <c r="D4506" s="52">
        <v>32142</v>
      </c>
      <c r="E4506" s="57">
        <v>50.8</v>
      </c>
    </row>
    <row r="4507" spans="1:5" hidden="1">
      <c r="A4507" s="43" t="s">
        <v>155</v>
      </c>
      <c r="B4507" s="52">
        <v>32174</v>
      </c>
      <c r="C4507" s="52">
        <v>32143</v>
      </c>
      <c r="D4507" s="52">
        <v>32173</v>
      </c>
      <c r="E4507" s="57">
        <v>50.7</v>
      </c>
    </row>
    <row r="4508" spans="1:5" hidden="1">
      <c r="A4508" s="43" t="s">
        <v>155</v>
      </c>
      <c r="B4508" s="52">
        <v>32203</v>
      </c>
      <c r="C4508" s="52">
        <v>32174</v>
      </c>
      <c r="D4508" s="52">
        <v>32202</v>
      </c>
      <c r="E4508" s="57">
        <v>48.1</v>
      </c>
    </row>
    <row r="4509" spans="1:5" hidden="1">
      <c r="A4509" s="43" t="s">
        <v>155</v>
      </c>
      <c r="B4509" s="52">
        <v>32234</v>
      </c>
      <c r="C4509" s="52">
        <v>32203</v>
      </c>
      <c r="D4509" s="52">
        <v>32233</v>
      </c>
      <c r="E4509" s="57">
        <v>41.9</v>
      </c>
    </row>
    <row r="4510" spans="1:5" hidden="1">
      <c r="A4510" s="43" t="s">
        <v>155</v>
      </c>
      <c r="B4510" s="52">
        <v>32264</v>
      </c>
      <c r="C4510" s="52">
        <v>32234</v>
      </c>
      <c r="D4510" s="52">
        <v>32263</v>
      </c>
      <c r="E4510" s="57">
        <v>51</v>
      </c>
    </row>
    <row r="4511" spans="1:5" hidden="1">
      <c r="A4511" s="43" t="s">
        <v>155</v>
      </c>
      <c r="B4511" s="52">
        <v>32295</v>
      </c>
      <c r="C4511" s="52">
        <v>32264</v>
      </c>
      <c r="D4511" s="52">
        <v>32294</v>
      </c>
      <c r="E4511" s="57">
        <v>51.2</v>
      </c>
    </row>
    <row r="4512" spans="1:5" hidden="1">
      <c r="A4512" s="43" t="s">
        <v>155</v>
      </c>
      <c r="B4512" s="52">
        <v>32325</v>
      </c>
      <c r="C4512" s="52">
        <v>32295</v>
      </c>
      <c r="D4512" s="52">
        <v>32324</v>
      </c>
      <c r="E4512" s="57">
        <v>48.2</v>
      </c>
    </row>
    <row r="4513" spans="1:5" hidden="1">
      <c r="A4513" s="43" t="s">
        <v>155</v>
      </c>
      <c r="B4513" s="52">
        <v>32356</v>
      </c>
      <c r="C4513" s="52">
        <v>32325</v>
      </c>
      <c r="D4513" s="52">
        <v>32355</v>
      </c>
      <c r="E4513" s="57">
        <v>54.5</v>
      </c>
    </row>
    <row r="4514" spans="1:5" hidden="1">
      <c r="A4514" s="43" t="s">
        <v>155</v>
      </c>
      <c r="B4514" s="52">
        <v>32387</v>
      </c>
      <c r="C4514" s="52">
        <v>32356</v>
      </c>
      <c r="D4514" s="52">
        <v>32386</v>
      </c>
      <c r="E4514" s="57">
        <v>49.4</v>
      </c>
    </row>
    <row r="4515" spans="1:5" hidden="1">
      <c r="A4515" s="43" t="s">
        <v>155</v>
      </c>
      <c r="B4515" s="52">
        <v>32417</v>
      </c>
      <c r="C4515" s="52">
        <v>32387</v>
      </c>
      <c r="D4515" s="52">
        <v>32416</v>
      </c>
      <c r="E4515" s="57">
        <v>49.5</v>
      </c>
    </row>
    <row r="4516" spans="1:5" hidden="1">
      <c r="A4516" s="43" t="s">
        <v>155</v>
      </c>
      <c r="B4516" s="52">
        <v>32448</v>
      </c>
      <c r="C4516" s="52">
        <v>32417</v>
      </c>
      <c r="D4516" s="52">
        <v>32447</v>
      </c>
      <c r="E4516" s="57">
        <v>49.2</v>
      </c>
    </row>
    <row r="4517" spans="1:5" hidden="1">
      <c r="A4517" s="43" t="s">
        <v>155</v>
      </c>
      <c r="B4517" s="52">
        <v>32478</v>
      </c>
      <c r="C4517" s="52">
        <v>32448</v>
      </c>
      <c r="D4517" s="52">
        <v>32477</v>
      </c>
      <c r="E4517" s="57">
        <v>51.6</v>
      </c>
    </row>
    <row r="4518" spans="1:5" hidden="1">
      <c r="A4518" s="43" t="s">
        <v>155</v>
      </c>
      <c r="B4518" s="52">
        <v>32509</v>
      </c>
      <c r="C4518" s="52">
        <v>32478</v>
      </c>
      <c r="D4518" s="52">
        <v>32508</v>
      </c>
      <c r="E4518" s="57">
        <v>49.9</v>
      </c>
    </row>
    <row r="4519" spans="1:5" hidden="1">
      <c r="A4519" s="43" t="s">
        <v>155</v>
      </c>
      <c r="B4519" s="52">
        <v>32540</v>
      </c>
      <c r="C4519" s="52">
        <v>32509</v>
      </c>
      <c r="D4519" s="52">
        <v>32539</v>
      </c>
      <c r="E4519" s="57">
        <v>46.7</v>
      </c>
    </row>
    <row r="4520" spans="1:5" hidden="1">
      <c r="A4520" s="43" t="s">
        <v>155</v>
      </c>
      <c r="B4520" s="52">
        <v>32568</v>
      </c>
      <c r="C4520" s="52">
        <v>32540</v>
      </c>
      <c r="D4520" s="52">
        <v>32567</v>
      </c>
      <c r="E4520" s="57">
        <v>49</v>
      </c>
    </row>
    <row r="4521" spans="1:5" hidden="1">
      <c r="A4521" s="43" t="s">
        <v>155</v>
      </c>
      <c r="B4521" s="52">
        <v>32599</v>
      </c>
      <c r="C4521" s="52">
        <v>32568</v>
      </c>
      <c r="D4521" s="52">
        <v>32598</v>
      </c>
      <c r="E4521" s="57">
        <v>48.3</v>
      </c>
    </row>
    <row r="4522" spans="1:5" hidden="1">
      <c r="A4522" s="43" t="s">
        <v>155</v>
      </c>
      <c r="B4522" s="52">
        <v>32629</v>
      </c>
      <c r="C4522" s="52">
        <v>32599</v>
      </c>
      <c r="D4522" s="52">
        <v>32628</v>
      </c>
      <c r="E4522" s="57">
        <v>47.4</v>
      </c>
    </row>
    <row r="4523" spans="1:5" hidden="1">
      <c r="A4523" s="43" t="s">
        <v>155</v>
      </c>
      <c r="B4523" s="52">
        <v>32660</v>
      </c>
      <c r="C4523" s="52">
        <v>32629</v>
      </c>
      <c r="D4523" s="52">
        <v>32659</v>
      </c>
      <c r="E4523" s="57">
        <v>44.9</v>
      </c>
    </row>
    <row r="4524" spans="1:5" hidden="1">
      <c r="A4524" s="43" t="s">
        <v>155</v>
      </c>
      <c r="B4524" s="52">
        <v>32690</v>
      </c>
      <c r="C4524" s="52">
        <v>32660</v>
      </c>
      <c r="D4524" s="52">
        <v>32689</v>
      </c>
      <c r="E4524" s="57">
        <v>47.5</v>
      </c>
    </row>
    <row r="4525" spans="1:5" hidden="1">
      <c r="A4525" s="43" t="s">
        <v>155</v>
      </c>
      <c r="B4525" s="52">
        <v>32721</v>
      </c>
      <c r="C4525" s="52">
        <v>32690</v>
      </c>
      <c r="D4525" s="52">
        <v>32720</v>
      </c>
      <c r="E4525" s="57">
        <v>46.2</v>
      </c>
    </row>
    <row r="4526" spans="1:5" hidden="1">
      <c r="A4526" s="43" t="s">
        <v>155</v>
      </c>
      <c r="B4526" s="52">
        <v>32752</v>
      </c>
      <c r="C4526" s="52">
        <v>32721</v>
      </c>
      <c r="D4526" s="52">
        <v>32751</v>
      </c>
      <c r="E4526" s="57">
        <v>43.5</v>
      </c>
    </row>
    <row r="4527" spans="1:5" hidden="1">
      <c r="A4527" s="43" t="s">
        <v>155</v>
      </c>
      <c r="B4527" s="52">
        <v>32782</v>
      </c>
      <c r="C4527" s="52">
        <v>32752</v>
      </c>
      <c r="D4527" s="52">
        <v>32781</v>
      </c>
      <c r="E4527" s="57">
        <v>44.8</v>
      </c>
    </row>
    <row r="4528" spans="1:5" hidden="1">
      <c r="A4528" s="43" t="s">
        <v>155</v>
      </c>
      <c r="B4528" s="52">
        <v>32813</v>
      </c>
      <c r="C4528" s="52">
        <v>32782</v>
      </c>
      <c r="D4528" s="52">
        <v>32812</v>
      </c>
      <c r="E4528" s="57">
        <v>43.8</v>
      </c>
    </row>
    <row r="4529" spans="1:5" hidden="1">
      <c r="A4529" s="43" t="s">
        <v>155</v>
      </c>
      <c r="B4529" s="52">
        <v>32843</v>
      </c>
      <c r="C4529" s="52">
        <v>32813</v>
      </c>
      <c r="D4529" s="52">
        <v>32842</v>
      </c>
      <c r="E4529" s="57">
        <v>41.4</v>
      </c>
    </row>
    <row r="4530" spans="1:5" hidden="1">
      <c r="A4530" s="43" t="s">
        <v>155</v>
      </c>
      <c r="B4530" s="52">
        <v>32874</v>
      </c>
      <c r="C4530" s="52">
        <v>32843</v>
      </c>
      <c r="D4530" s="52">
        <v>32873</v>
      </c>
      <c r="E4530" s="57">
        <v>43.9</v>
      </c>
    </row>
    <row r="4531" spans="1:5" hidden="1">
      <c r="A4531" s="43" t="s">
        <v>155</v>
      </c>
      <c r="B4531" s="52">
        <v>32905</v>
      </c>
      <c r="C4531" s="52">
        <v>32874</v>
      </c>
      <c r="D4531" s="52">
        <v>32904</v>
      </c>
      <c r="E4531" s="57">
        <v>42.7</v>
      </c>
    </row>
    <row r="4532" spans="1:5" hidden="1">
      <c r="A4532" s="43" t="s">
        <v>155</v>
      </c>
      <c r="B4532" s="52">
        <v>32933</v>
      </c>
      <c r="C4532" s="52">
        <v>32905</v>
      </c>
      <c r="D4532" s="52">
        <v>32932</v>
      </c>
      <c r="E4532" s="57">
        <v>41.4</v>
      </c>
    </row>
    <row r="4533" spans="1:5" hidden="1">
      <c r="A4533" s="43" t="s">
        <v>155</v>
      </c>
      <c r="B4533" s="52">
        <v>32964</v>
      </c>
      <c r="C4533" s="52">
        <v>32933</v>
      </c>
      <c r="D4533" s="52">
        <v>32963</v>
      </c>
      <c r="E4533" s="57">
        <v>41.2</v>
      </c>
    </row>
    <row r="4534" spans="1:5" hidden="1">
      <c r="A4534" s="43" t="s">
        <v>155</v>
      </c>
      <c r="B4534" s="52">
        <v>32994</v>
      </c>
      <c r="C4534" s="52">
        <v>32964</v>
      </c>
      <c r="D4534" s="52">
        <v>32993</v>
      </c>
      <c r="E4534" s="57">
        <v>41.3</v>
      </c>
    </row>
    <row r="4535" spans="1:5" hidden="1">
      <c r="A4535" s="43" t="s">
        <v>155</v>
      </c>
      <c r="B4535" s="52">
        <v>33025</v>
      </c>
      <c r="C4535" s="52">
        <v>32994</v>
      </c>
      <c r="D4535" s="52">
        <v>33024</v>
      </c>
      <c r="E4535" s="57">
        <v>40</v>
      </c>
    </row>
    <row r="4536" spans="1:5" hidden="1">
      <c r="A4536" s="43" t="s">
        <v>155</v>
      </c>
      <c r="B4536" s="52">
        <v>33055</v>
      </c>
      <c r="C4536" s="52">
        <v>33025</v>
      </c>
      <c r="D4536" s="52">
        <v>33054</v>
      </c>
      <c r="E4536" s="57">
        <v>42.6</v>
      </c>
    </row>
    <row r="4537" spans="1:5" hidden="1">
      <c r="A4537" s="43" t="s">
        <v>155</v>
      </c>
      <c r="B4537" s="52">
        <v>33086</v>
      </c>
      <c r="C4537" s="52">
        <v>33055</v>
      </c>
      <c r="D4537" s="52">
        <v>33085</v>
      </c>
      <c r="E4537" s="57">
        <v>39.6</v>
      </c>
    </row>
    <row r="4538" spans="1:5" hidden="1">
      <c r="A4538" s="43" t="s">
        <v>155</v>
      </c>
      <c r="B4538" s="52">
        <v>33117</v>
      </c>
      <c r="C4538" s="52">
        <v>33086</v>
      </c>
      <c r="D4538" s="52">
        <v>33116</v>
      </c>
      <c r="E4538" s="57">
        <v>43</v>
      </c>
    </row>
    <row r="4539" spans="1:5" hidden="1">
      <c r="A4539" s="43" t="s">
        <v>155</v>
      </c>
      <c r="B4539" s="52">
        <v>33147</v>
      </c>
      <c r="C4539" s="52">
        <v>33117</v>
      </c>
      <c r="D4539" s="52">
        <v>33146</v>
      </c>
      <c r="E4539" s="57">
        <v>40.799999999999997</v>
      </c>
    </row>
    <row r="4540" spans="1:5" hidden="1">
      <c r="A4540" s="43" t="s">
        <v>155</v>
      </c>
      <c r="B4540" s="52">
        <v>33178</v>
      </c>
      <c r="C4540" s="52">
        <v>33147</v>
      </c>
      <c r="D4540" s="52">
        <v>33177</v>
      </c>
      <c r="E4540" s="57">
        <v>41.2</v>
      </c>
    </row>
    <row r="4541" spans="1:5" hidden="1">
      <c r="A4541" s="43" t="s">
        <v>155</v>
      </c>
      <c r="B4541" s="52">
        <v>33208</v>
      </c>
      <c r="C4541" s="52">
        <v>33178</v>
      </c>
      <c r="D4541" s="52">
        <v>33207</v>
      </c>
      <c r="E4541" s="57">
        <v>40.9</v>
      </c>
    </row>
    <row r="4542" spans="1:5" hidden="1">
      <c r="A4542" s="43" t="s">
        <v>155</v>
      </c>
      <c r="B4542" s="52">
        <v>33239</v>
      </c>
      <c r="C4542" s="52">
        <v>33208</v>
      </c>
      <c r="D4542" s="52">
        <v>33238</v>
      </c>
      <c r="E4542" s="57">
        <v>39.6</v>
      </c>
    </row>
    <row r="4543" spans="1:5" hidden="1">
      <c r="A4543" s="43" t="s">
        <v>155</v>
      </c>
      <c r="B4543" s="52">
        <v>33270</v>
      </c>
      <c r="C4543" s="52">
        <v>33239</v>
      </c>
      <c r="D4543" s="52">
        <v>33269</v>
      </c>
      <c r="E4543" s="57">
        <v>39.6</v>
      </c>
    </row>
    <row r="4544" spans="1:5" hidden="1">
      <c r="A4544" s="43" t="s">
        <v>155</v>
      </c>
      <c r="B4544" s="52">
        <v>33298</v>
      </c>
      <c r="C4544" s="52">
        <v>33270</v>
      </c>
      <c r="D4544" s="52">
        <v>33297</v>
      </c>
      <c r="E4544" s="57">
        <v>39.9</v>
      </c>
    </row>
    <row r="4545" spans="1:5" hidden="1">
      <c r="A4545" s="43" t="s">
        <v>155</v>
      </c>
      <c r="B4545" s="52">
        <v>33329</v>
      </c>
      <c r="C4545" s="52">
        <v>33298</v>
      </c>
      <c r="D4545" s="52">
        <v>33328</v>
      </c>
      <c r="E4545" s="57">
        <v>43.6</v>
      </c>
    </row>
    <row r="4546" spans="1:5" hidden="1">
      <c r="A4546" s="43" t="s">
        <v>155</v>
      </c>
      <c r="B4546" s="52">
        <v>33359</v>
      </c>
      <c r="C4546" s="52">
        <v>33329</v>
      </c>
      <c r="D4546" s="52">
        <v>33358</v>
      </c>
      <c r="E4546" s="57">
        <v>39.6</v>
      </c>
    </row>
    <row r="4547" spans="1:5" hidden="1">
      <c r="A4547" s="43" t="s">
        <v>155</v>
      </c>
      <c r="B4547" s="52">
        <v>33390</v>
      </c>
      <c r="C4547" s="52">
        <v>33359</v>
      </c>
      <c r="D4547" s="52">
        <v>33389</v>
      </c>
      <c r="E4547" s="57">
        <v>37.299999999999997</v>
      </c>
    </row>
    <row r="4548" spans="1:5" hidden="1">
      <c r="A4548" s="43" t="s">
        <v>155</v>
      </c>
      <c r="B4548" s="52">
        <v>33420</v>
      </c>
      <c r="C4548" s="52">
        <v>33390</v>
      </c>
      <c r="D4548" s="52">
        <v>33419</v>
      </c>
      <c r="E4548" s="57">
        <v>37.1</v>
      </c>
    </row>
    <row r="4549" spans="1:5" hidden="1">
      <c r="A4549" s="43" t="s">
        <v>155</v>
      </c>
      <c r="B4549" s="52">
        <v>33451</v>
      </c>
      <c r="C4549" s="52">
        <v>33420</v>
      </c>
      <c r="D4549" s="52">
        <v>33450</v>
      </c>
      <c r="E4549" s="57">
        <v>39.1</v>
      </c>
    </row>
    <row r="4550" spans="1:5" hidden="1">
      <c r="A4550" s="43" t="s">
        <v>155</v>
      </c>
      <c r="B4550" s="52">
        <v>33482</v>
      </c>
      <c r="C4550" s="52">
        <v>33451</v>
      </c>
      <c r="D4550" s="52">
        <v>33481</v>
      </c>
      <c r="E4550" s="57">
        <v>39</v>
      </c>
    </row>
    <row r="4551" spans="1:5" hidden="1">
      <c r="A4551" s="43" t="s">
        <v>155</v>
      </c>
      <c r="B4551" s="52">
        <v>33512</v>
      </c>
      <c r="C4551" s="52">
        <v>33482</v>
      </c>
      <c r="D4551" s="52">
        <v>33511</v>
      </c>
      <c r="E4551" s="57">
        <v>45.9</v>
      </c>
    </row>
    <row r="4552" spans="1:5" hidden="1">
      <c r="A4552" s="43" t="s">
        <v>155</v>
      </c>
      <c r="B4552" s="52">
        <v>33543</v>
      </c>
      <c r="C4552" s="52">
        <v>33512</v>
      </c>
      <c r="D4552" s="52">
        <v>33542</v>
      </c>
      <c r="E4552" s="57">
        <v>40.5</v>
      </c>
    </row>
    <row r="4553" spans="1:5" hidden="1">
      <c r="A4553" s="43" t="s">
        <v>155</v>
      </c>
      <c r="B4553" s="52">
        <v>33573</v>
      </c>
      <c r="C4553" s="52">
        <v>33543</v>
      </c>
      <c r="D4553" s="52">
        <v>33572</v>
      </c>
      <c r="E4553" s="57">
        <v>42.8</v>
      </c>
    </row>
    <row r="4554" spans="1:5" hidden="1">
      <c r="A4554" s="43" t="s">
        <v>155</v>
      </c>
      <c r="B4554" s="52">
        <v>33604</v>
      </c>
      <c r="C4554" s="52">
        <v>33573</v>
      </c>
      <c r="D4554" s="52">
        <v>33603</v>
      </c>
      <c r="E4554" s="57">
        <v>38.799999999999997</v>
      </c>
    </row>
    <row r="4555" spans="1:5" hidden="1">
      <c r="A4555" s="43" t="s">
        <v>155</v>
      </c>
      <c r="B4555" s="52">
        <v>33635</v>
      </c>
      <c r="C4555" s="52">
        <v>33604</v>
      </c>
      <c r="D4555" s="52">
        <v>33634</v>
      </c>
      <c r="E4555" s="57">
        <v>44.1</v>
      </c>
    </row>
    <row r="4556" spans="1:5" hidden="1">
      <c r="A4556" s="43" t="s">
        <v>155</v>
      </c>
      <c r="B4556" s="52">
        <v>33664</v>
      </c>
      <c r="C4556" s="52">
        <v>33635</v>
      </c>
      <c r="D4556" s="52">
        <v>33663</v>
      </c>
      <c r="E4556" s="57">
        <v>44</v>
      </c>
    </row>
    <row r="4557" spans="1:5" hidden="1">
      <c r="A4557" s="43" t="s">
        <v>155</v>
      </c>
      <c r="B4557" s="52">
        <v>33695</v>
      </c>
      <c r="C4557" s="52">
        <v>33664</v>
      </c>
      <c r="D4557" s="52">
        <v>33694</v>
      </c>
      <c r="E4557" s="57">
        <v>44.3</v>
      </c>
    </row>
    <row r="4558" spans="1:5" hidden="1">
      <c r="A4558" s="43" t="s">
        <v>155</v>
      </c>
      <c r="B4558" s="52">
        <v>33725</v>
      </c>
      <c r="C4558" s="52">
        <v>33695</v>
      </c>
      <c r="D4558" s="52">
        <v>33724</v>
      </c>
      <c r="E4558" s="57">
        <v>43.2</v>
      </c>
    </row>
    <row r="4559" spans="1:5" hidden="1">
      <c r="A4559" s="43" t="s">
        <v>155</v>
      </c>
      <c r="B4559" s="52">
        <v>33756</v>
      </c>
      <c r="C4559" s="52">
        <v>33725</v>
      </c>
      <c r="D4559" s="52">
        <v>33755</v>
      </c>
      <c r="E4559" s="57">
        <v>47</v>
      </c>
    </row>
    <row r="4560" spans="1:5" hidden="1">
      <c r="A4560" s="43" t="s">
        <v>155</v>
      </c>
      <c r="B4560" s="52">
        <v>33786</v>
      </c>
      <c r="C4560" s="52">
        <v>33756</v>
      </c>
      <c r="D4560" s="52">
        <v>33785</v>
      </c>
      <c r="E4560" s="57">
        <v>43.1</v>
      </c>
    </row>
    <row r="4561" spans="1:5" hidden="1">
      <c r="A4561" s="43" t="s">
        <v>155</v>
      </c>
      <c r="B4561" s="52">
        <v>33817</v>
      </c>
      <c r="C4561" s="52">
        <v>33786</v>
      </c>
      <c r="D4561" s="52">
        <v>33816</v>
      </c>
      <c r="E4561" s="57">
        <v>46.9</v>
      </c>
    </row>
    <row r="4562" spans="1:5" hidden="1">
      <c r="A4562" s="43" t="s">
        <v>155</v>
      </c>
      <c r="B4562" s="52">
        <v>33848</v>
      </c>
      <c r="C4562" s="52">
        <v>33817</v>
      </c>
      <c r="D4562" s="52">
        <v>33847</v>
      </c>
      <c r="E4562" s="57">
        <v>45.8</v>
      </c>
    </row>
    <row r="4563" spans="1:5" hidden="1">
      <c r="A4563" s="43" t="s">
        <v>155</v>
      </c>
      <c r="B4563" s="52">
        <v>33878</v>
      </c>
      <c r="C4563" s="52">
        <v>33848</v>
      </c>
      <c r="D4563" s="52">
        <v>33877</v>
      </c>
      <c r="E4563" s="57">
        <v>42.3</v>
      </c>
    </row>
    <row r="4564" spans="1:5" hidden="1">
      <c r="A4564" s="43" t="s">
        <v>155</v>
      </c>
      <c r="B4564" s="52">
        <v>33909</v>
      </c>
      <c r="C4564" s="52">
        <v>33878</v>
      </c>
      <c r="D4564" s="52">
        <v>33908</v>
      </c>
      <c r="E4564" s="57">
        <v>42.4</v>
      </c>
    </row>
    <row r="4565" spans="1:5" hidden="1">
      <c r="A4565" s="43" t="s">
        <v>155</v>
      </c>
      <c r="B4565" s="52">
        <v>33939</v>
      </c>
      <c r="C4565" s="52">
        <v>33909</v>
      </c>
      <c r="D4565" s="52">
        <v>33938</v>
      </c>
      <c r="E4565" s="57">
        <v>42.1</v>
      </c>
    </row>
    <row r="4566" spans="1:5" hidden="1">
      <c r="A4566" s="43" t="s">
        <v>155</v>
      </c>
      <c r="B4566" s="52">
        <v>33970</v>
      </c>
      <c r="C4566" s="52">
        <v>33939</v>
      </c>
      <c r="D4566" s="52">
        <v>33969</v>
      </c>
      <c r="E4566" s="57">
        <v>45</v>
      </c>
    </row>
    <row r="4567" spans="1:5" hidden="1">
      <c r="A4567" s="43" t="s">
        <v>155</v>
      </c>
      <c r="B4567" s="52">
        <v>34001</v>
      </c>
      <c r="C4567" s="52">
        <v>33970</v>
      </c>
      <c r="D4567" s="52">
        <v>34000</v>
      </c>
      <c r="E4567" s="57">
        <v>43.3</v>
      </c>
    </row>
    <row r="4568" spans="1:5" hidden="1">
      <c r="A4568" s="43" t="s">
        <v>155</v>
      </c>
      <c r="B4568" s="52">
        <v>34029</v>
      </c>
      <c r="C4568" s="52">
        <v>34001</v>
      </c>
      <c r="D4568" s="52">
        <v>34028</v>
      </c>
      <c r="E4568" s="57">
        <v>42.6</v>
      </c>
    </row>
    <row r="4569" spans="1:5" hidden="1">
      <c r="A4569" s="43" t="s">
        <v>155</v>
      </c>
      <c r="B4569" s="52">
        <v>34060</v>
      </c>
      <c r="C4569" s="52">
        <v>34029</v>
      </c>
      <c r="D4569" s="52">
        <v>34059</v>
      </c>
      <c r="E4569" s="57">
        <v>45.6</v>
      </c>
    </row>
    <row r="4570" spans="1:5" hidden="1">
      <c r="A4570" s="43" t="s">
        <v>155</v>
      </c>
      <c r="B4570" s="52">
        <v>34090</v>
      </c>
      <c r="C4570" s="52">
        <v>34060</v>
      </c>
      <c r="D4570" s="52">
        <v>34089</v>
      </c>
      <c r="E4570" s="57">
        <v>44.7</v>
      </c>
    </row>
    <row r="4571" spans="1:5" hidden="1">
      <c r="A4571" s="43" t="s">
        <v>155</v>
      </c>
      <c r="B4571" s="52">
        <v>34121</v>
      </c>
      <c r="C4571" s="52">
        <v>34090</v>
      </c>
      <c r="D4571" s="52">
        <v>34120</v>
      </c>
      <c r="E4571" s="57">
        <v>44.8</v>
      </c>
    </row>
    <row r="4572" spans="1:5" hidden="1">
      <c r="A4572" s="43" t="s">
        <v>155</v>
      </c>
      <c r="B4572" s="52">
        <v>34151</v>
      </c>
      <c r="C4572" s="52">
        <v>34121</v>
      </c>
      <c r="D4572" s="52">
        <v>34150</v>
      </c>
      <c r="E4572" s="57">
        <v>46.5</v>
      </c>
    </row>
    <row r="4573" spans="1:5" hidden="1">
      <c r="A4573" s="43" t="s">
        <v>155</v>
      </c>
      <c r="B4573" s="52">
        <v>34182</v>
      </c>
      <c r="C4573" s="52">
        <v>34151</v>
      </c>
      <c r="D4573" s="52">
        <v>34181</v>
      </c>
      <c r="E4573" s="57">
        <v>45.5</v>
      </c>
    </row>
    <row r="4574" spans="1:5" hidden="1">
      <c r="A4574" s="43" t="s">
        <v>155</v>
      </c>
      <c r="B4574" s="52">
        <v>34213</v>
      </c>
      <c r="C4574" s="52">
        <v>34182</v>
      </c>
      <c r="D4574" s="52">
        <v>34212</v>
      </c>
      <c r="E4574" s="57">
        <v>44.4</v>
      </c>
    </row>
    <row r="4575" spans="1:5" hidden="1">
      <c r="A4575" s="43" t="s">
        <v>155</v>
      </c>
      <c r="B4575" s="52">
        <v>34243</v>
      </c>
      <c r="C4575" s="52">
        <v>34213</v>
      </c>
      <c r="D4575" s="52">
        <v>34242</v>
      </c>
      <c r="E4575" s="57">
        <v>46.2</v>
      </c>
    </row>
    <row r="4576" spans="1:5" hidden="1">
      <c r="A4576" s="43" t="s">
        <v>155</v>
      </c>
      <c r="B4576" s="52">
        <v>34274</v>
      </c>
      <c r="C4576" s="52">
        <v>34243</v>
      </c>
      <c r="D4576" s="52">
        <v>34273</v>
      </c>
      <c r="E4576" s="57">
        <v>48.6</v>
      </c>
    </row>
    <row r="4577" spans="1:5" hidden="1">
      <c r="A4577" s="43" t="s">
        <v>155</v>
      </c>
      <c r="B4577" s="52">
        <v>34304</v>
      </c>
      <c r="C4577" s="52">
        <v>34274</v>
      </c>
      <c r="D4577" s="52">
        <v>34303</v>
      </c>
      <c r="E4577" s="57">
        <v>45.5</v>
      </c>
    </row>
    <row r="4578" spans="1:5" hidden="1">
      <c r="A4578" s="43" t="s">
        <v>155</v>
      </c>
      <c r="B4578" s="52">
        <v>34335</v>
      </c>
      <c r="C4578" s="52">
        <v>34304</v>
      </c>
      <c r="D4578" s="52">
        <v>34334</v>
      </c>
      <c r="E4578" s="57">
        <v>43.2</v>
      </c>
    </row>
    <row r="4579" spans="1:5" hidden="1">
      <c r="A4579" s="43" t="s">
        <v>155</v>
      </c>
      <c r="B4579" s="52">
        <v>34366</v>
      </c>
      <c r="C4579" s="52">
        <v>34335</v>
      </c>
      <c r="D4579" s="52">
        <v>34365</v>
      </c>
      <c r="E4579" s="57">
        <v>43.9</v>
      </c>
    </row>
    <row r="4580" spans="1:5" hidden="1">
      <c r="A4580" s="43" t="s">
        <v>155</v>
      </c>
      <c r="B4580" s="52">
        <v>34394</v>
      </c>
      <c r="C4580" s="52">
        <v>34366</v>
      </c>
      <c r="D4580" s="52">
        <v>34393</v>
      </c>
      <c r="E4580" s="57">
        <v>44.6</v>
      </c>
    </row>
    <row r="4581" spans="1:5" hidden="1">
      <c r="A4581" s="43" t="s">
        <v>155</v>
      </c>
      <c r="B4581" s="52">
        <v>34425</v>
      </c>
      <c r="C4581" s="52">
        <v>34394</v>
      </c>
      <c r="D4581" s="52">
        <v>34424</v>
      </c>
      <c r="E4581" s="57">
        <v>43</v>
      </c>
    </row>
    <row r="4582" spans="1:5" hidden="1">
      <c r="A4582" s="43" t="s">
        <v>155</v>
      </c>
      <c r="B4582" s="52">
        <v>34455</v>
      </c>
      <c r="C4582" s="52">
        <v>34425</v>
      </c>
      <c r="D4582" s="52">
        <v>34454</v>
      </c>
      <c r="E4582" s="57">
        <v>45.9</v>
      </c>
    </row>
    <row r="4583" spans="1:5" hidden="1">
      <c r="A4583" s="43" t="s">
        <v>155</v>
      </c>
      <c r="B4583" s="52">
        <v>34486</v>
      </c>
      <c r="C4583" s="52">
        <v>34455</v>
      </c>
      <c r="D4583" s="52">
        <v>34485</v>
      </c>
      <c r="E4583" s="57">
        <v>47.6</v>
      </c>
    </row>
    <row r="4584" spans="1:5" hidden="1">
      <c r="A4584" s="43" t="s">
        <v>155</v>
      </c>
      <c r="B4584" s="52">
        <v>34516</v>
      </c>
      <c r="C4584" s="52">
        <v>34486</v>
      </c>
      <c r="D4584" s="52">
        <v>34515</v>
      </c>
      <c r="E4584" s="57">
        <v>48.3</v>
      </c>
    </row>
    <row r="4585" spans="1:5" hidden="1">
      <c r="A4585" s="43" t="s">
        <v>155</v>
      </c>
      <c r="B4585" s="52">
        <v>34547</v>
      </c>
      <c r="C4585" s="52">
        <v>34516</v>
      </c>
      <c r="D4585" s="52">
        <v>34546</v>
      </c>
      <c r="E4585" s="57">
        <v>45.1</v>
      </c>
    </row>
    <row r="4586" spans="1:5" hidden="1">
      <c r="A4586" s="43" t="s">
        <v>155</v>
      </c>
      <c r="B4586" s="52">
        <v>34578</v>
      </c>
      <c r="C4586" s="52">
        <v>34547</v>
      </c>
      <c r="D4586" s="52">
        <v>34577</v>
      </c>
      <c r="E4586" s="57">
        <v>44.9</v>
      </c>
    </row>
    <row r="4587" spans="1:5" hidden="1">
      <c r="A4587" s="43" t="s">
        <v>155</v>
      </c>
      <c r="B4587" s="52">
        <v>34608</v>
      </c>
      <c r="C4587" s="52">
        <v>34578</v>
      </c>
      <c r="D4587" s="52">
        <v>34607</v>
      </c>
      <c r="E4587" s="57">
        <v>46.1</v>
      </c>
    </row>
    <row r="4588" spans="1:5" hidden="1">
      <c r="A4588" s="43" t="s">
        <v>155</v>
      </c>
      <c r="B4588" s="52">
        <v>34639</v>
      </c>
      <c r="C4588" s="52">
        <v>34608</v>
      </c>
      <c r="D4588" s="52">
        <v>34638</v>
      </c>
      <c r="E4588" s="57">
        <v>47.6</v>
      </c>
    </row>
    <row r="4589" spans="1:5" hidden="1">
      <c r="A4589" s="43" t="s">
        <v>155</v>
      </c>
      <c r="B4589" s="52">
        <v>34669</v>
      </c>
      <c r="C4589" s="52">
        <v>34639</v>
      </c>
      <c r="D4589" s="52">
        <v>34668</v>
      </c>
      <c r="E4589" s="57">
        <v>47.3</v>
      </c>
    </row>
    <row r="4590" spans="1:5" hidden="1">
      <c r="A4590" s="43" t="s">
        <v>155</v>
      </c>
      <c r="B4590" s="52">
        <v>34700</v>
      </c>
      <c r="C4590" s="52">
        <v>34669</v>
      </c>
      <c r="D4590" s="52">
        <v>34699</v>
      </c>
      <c r="E4590" s="57">
        <v>45</v>
      </c>
    </row>
    <row r="4591" spans="1:5" hidden="1">
      <c r="A4591" s="43" t="s">
        <v>155</v>
      </c>
      <c r="B4591" s="52">
        <v>34731</v>
      </c>
      <c r="C4591" s="52">
        <v>34700</v>
      </c>
      <c r="D4591" s="52">
        <v>34730</v>
      </c>
      <c r="E4591" s="57">
        <v>45.2</v>
      </c>
    </row>
    <row r="4592" spans="1:5" hidden="1">
      <c r="A4592" s="43" t="s">
        <v>155</v>
      </c>
      <c r="B4592" s="52">
        <v>34759</v>
      </c>
      <c r="C4592" s="52">
        <v>34731</v>
      </c>
      <c r="D4592" s="52">
        <v>34758</v>
      </c>
      <c r="E4592" s="57">
        <v>47</v>
      </c>
    </row>
    <row r="4593" spans="1:5" hidden="1">
      <c r="A4593" s="43" t="s">
        <v>155</v>
      </c>
      <c r="B4593" s="52">
        <v>34790</v>
      </c>
      <c r="C4593" s="52">
        <v>34759</v>
      </c>
      <c r="D4593" s="52">
        <v>34789</v>
      </c>
      <c r="E4593" s="57">
        <v>47</v>
      </c>
    </row>
    <row r="4594" spans="1:5" hidden="1">
      <c r="A4594" s="43" t="s">
        <v>155</v>
      </c>
      <c r="B4594" s="52">
        <v>34820</v>
      </c>
      <c r="C4594" s="52">
        <v>34790</v>
      </c>
      <c r="D4594" s="52">
        <v>34819</v>
      </c>
      <c r="E4594" s="57">
        <v>44.2</v>
      </c>
    </row>
    <row r="4595" spans="1:5" hidden="1">
      <c r="A4595" s="43" t="s">
        <v>155</v>
      </c>
      <c r="B4595" s="52">
        <v>34851</v>
      </c>
      <c r="C4595" s="52">
        <v>34820</v>
      </c>
      <c r="D4595" s="52">
        <v>34850</v>
      </c>
      <c r="E4595" s="57">
        <v>43.3</v>
      </c>
    </row>
    <row r="4596" spans="1:5" hidden="1">
      <c r="A4596" s="43" t="s">
        <v>155</v>
      </c>
      <c r="B4596" s="52">
        <v>34881</v>
      </c>
      <c r="C4596" s="52">
        <v>34851</v>
      </c>
      <c r="D4596" s="52">
        <v>34880</v>
      </c>
      <c r="E4596" s="57">
        <v>43</v>
      </c>
    </row>
    <row r="4597" spans="1:5" hidden="1">
      <c r="A4597" s="43" t="s">
        <v>155</v>
      </c>
      <c r="B4597" s="52">
        <v>34912</v>
      </c>
      <c r="C4597" s="52">
        <v>34881</v>
      </c>
      <c r="D4597" s="52">
        <v>34911</v>
      </c>
      <c r="E4597" s="57">
        <v>46.5</v>
      </c>
    </row>
    <row r="4598" spans="1:5" hidden="1">
      <c r="A4598" s="43" t="s">
        <v>155</v>
      </c>
      <c r="B4598" s="52">
        <v>34943</v>
      </c>
      <c r="C4598" s="52">
        <v>34912</v>
      </c>
      <c r="D4598" s="52">
        <v>34942</v>
      </c>
      <c r="E4598" s="57">
        <v>45.5</v>
      </c>
    </row>
    <row r="4599" spans="1:5" hidden="1">
      <c r="A4599" s="43" t="s">
        <v>155</v>
      </c>
      <c r="B4599" s="52">
        <v>34973</v>
      </c>
      <c r="C4599" s="52">
        <v>34943</v>
      </c>
      <c r="D4599" s="52">
        <v>34972</v>
      </c>
      <c r="E4599" s="57">
        <v>40.299999999999997</v>
      </c>
    </row>
    <row r="4600" spans="1:5" hidden="1">
      <c r="A4600" s="43" t="s">
        <v>155</v>
      </c>
      <c r="B4600" s="52">
        <v>35004</v>
      </c>
      <c r="C4600" s="52">
        <v>34973</v>
      </c>
      <c r="D4600" s="52">
        <v>35003</v>
      </c>
      <c r="E4600" s="57">
        <v>42.2</v>
      </c>
    </row>
    <row r="4601" spans="1:5" hidden="1">
      <c r="A4601" s="43" t="s">
        <v>155</v>
      </c>
      <c r="B4601" s="52">
        <v>35034</v>
      </c>
      <c r="C4601" s="52">
        <v>35004</v>
      </c>
      <c r="D4601" s="52">
        <v>35033</v>
      </c>
      <c r="E4601" s="57">
        <v>43.3</v>
      </c>
    </row>
    <row r="4602" spans="1:5" hidden="1">
      <c r="A4602" s="43" t="s">
        <v>155</v>
      </c>
      <c r="B4602" s="52">
        <v>35065</v>
      </c>
      <c r="C4602" s="52">
        <v>35034</v>
      </c>
      <c r="D4602" s="52">
        <v>35064</v>
      </c>
      <c r="E4602" s="57">
        <v>43.1</v>
      </c>
    </row>
    <row r="4603" spans="1:5" hidden="1">
      <c r="A4603" s="43" t="s">
        <v>155</v>
      </c>
      <c r="B4603" s="52">
        <v>35096</v>
      </c>
      <c r="C4603" s="52">
        <v>35065</v>
      </c>
      <c r="D4603" s="52">
        <v>35095</v>
      </c>
      <c r="E4603" s="57">
        <v>46.6</v>
      </c>
    </row>
    <row r="4604" spans="1:5" hidden="1">
      <c r="A4604" s="43" t="s">
        <v>155</v>
      </c>
      <c r="B4604" s="52">
        <v>35125</v>
      </c>
      <c r="C4604" s="52">
        <v>35096</v>
      </c>
      <c r="D4604" s="52">
        <v>35124</v>
      </c>
      <c r="E4604" s="57">
        <v>43.3</v>
      </c>
    </row>
    <row r="4605" spans="1:5" hidden="1">
      <c r="A4605" s="43" t="s">
        <v>155</v>
      </c>
      <c r="B4605" s="52">
        <v>35156</v>
      </c>
      <c r="C4605" s="52">
        <v>35125</v>
      </c>
      <c r="D4605" s="52">
        <v>35155</v>
      </c>
      <c r="E4605" s="57">
        <v>40</v>
      </c>
    </row>
    <row r="4606" spans="1:5" hidden="1">
      <c r="A4606" s="43" t="s">
        <v>155</v>
      </c>
      <c r="B4606" s="52">
        <v>35186</v>
      </c>
      <c r="C4606" s="52">
        <v>35156</v>
      </c>
      <c r="D4606" s="52">
        <v>35185</v>
      </c>
      <c r="E4606" s="57">
        <v>43.9</v>
      </c>
    </row>
    <row r="4607" spans="1:5" hidden="1">
      <c r="A4607" s="43" t="s">
        <v>155</v>
      </c>
      <c r="B4607" s="52">
        <v>35217</v>
      </c>
      <c r="C4607" s="52">
        <v>35186</v>
      </c>
      <c r="D4607" s="52">
        <v>35216</v>
      </c>
      <c r="E4607" s="57">
        <v>39.200000000000003</v>
      </c>
    </row>
    <row r="4608" spans="1:5" hidden="1">
      <c r="A4608" s="43" t="s">
        <v>155</v>
      </c>
      <c r="B4608" s="52">
        <v>35247</v>
      </c>
      <c r="C4608" s="52">
        <v>35217</v>
      </c>
      <c r="D4608" s="52">
        <v>35246</v>
      </c>
      <c r="E4608" s="57">
        <v>43.1</v>
      </c>
    </row>
    <row r="4609" spans="1:5" hidden="1">
      <c r="A4609" s="43" t="s">
        <v>155</v>
      </c>
      <c r="B4609" s="52">
        <v>35278</v>
      </c>
      <c r="C4609" s="52">
        <v>35247</v>
      </c>
      <c r="D4609" s="52">
        <v>35277</v>
      </c>
      <c r="E4609" s="57">
        <v>40.799999999999997</v>
      </c>
    </row>
    <row r="4610" spans="1:5" hidden="1">
      <c r="A4610" s="43" t="s">
        <v>155</v>
      </c>
      <c r="B4610" s="52">
        <v>35309</v>
      </c>
      <c r="C4610" s="52">
        <v>35278</v>
      </c>
      <c r="D4610" s="52">
        <v>35308</v>
      </c>
      <c r="E4610" s="57">
        <v>42.2</v>
      </c>
    </row>
    <row r="4611" spans="1:5" hidden="1">
      <c r="A4611" s="43" t="s">
        <v>155</v>
      </c>
      <c r="B4611" s="52">
        <v>35339</v>
      </c>
      <c r="C4611" s="52">
        <v>35309</v>
      </c>
      <c r="D4611" s="52">
        <v>35338</v>
      </c>
      <c r="E4611" s="57">
        <v>43.7</v>
      </c>
    </row>
    <row r="4612" spans="1:5" hidden="1">
      <c r="A4612" s="43" t="s">
        <v>155</v>
      </c>
      <c r="B4612" s="52">
        <v>35370</v>
      </c>
      <c r="C4612" s="52">
        <v>35339</v>
      </c>
      <c r="D4612" s="52">
        <v>35369</v>
      </c>
      <c r="E4612" s="57">
        <v>39.6</v>
      </c>
    </row>
    <row r="4613" spans="1:5" hidden="1">
      <c r="A4613" s="43" t="s">
        <v>155</v>
      </c>
      <c r="B4613" s="52">
        <v>35400</v>
      </c>
      <c r="C4613" s="52">
        <v>35370</v>
      </c>
      <c r="D4613" s="52">
        <v>35399</v>
      </c>
      <c r="E4613" s="57">
        <v>42.3</v>
      </c>
    </row>
    <row r="4614" spans="1:5" hidden="1">
      <c r="A4614" s="43" t="s">
        <v>155</v>
      </c>
      <c r="B4614" s="52">
        <v>35431</v>
      </c>
      <c r="C4614" s="52">
        <v>35400</v>
      </c>
      <c r="D4614" s="52">
        <v>35430</v>
      </c>
      <c r="E4614" s="57">
        <v>44.4</v>
      </c>
    </row>
    <row r="4615" spans="1:5" hidden="1">
      <c r="A4615" s="43" t="s">
        <v>155</v>
      </c>
      <c r="B4615" s="52">
        <v>35462</v>
      </c>
      <c r="C4615" s="52">
        <v>35431</v>
      </c>
      <c r="D4615" s="52">
        <v>35461</v>
      </c>
      <c r="E4615" s="57">
        <v>43.2</v>
      </c>
    </row>
    <row r="4616" spans="1:5" hidden="1">
      <c r="A4616" s="43" t="s">
        <v>155</v>
      </c>
      <c r="B4616" s="52">
        <v>35490</v>
      </c>
      <c r="C4616" s="52">
        <v>35462</v>
      </c>
      <c r="D4616" s="52">
        <v>35489</v>
      </c>
      <c r="E4616" s="57">
        <v>41.3</v>
      </c>
    </row>
    <row r="4617" spans="1:5" hidden="1">
      <c r="A4617" s="43" t="s">
        <v>155</v>
      </c>
      <c r="B4617" s="52">
        <v>35521</v>
      </c>
      <c r="C4617" s="52">
        <v>35490</v>
      </c>
      <c r="D4617" s="52">
        <v>35520</v>
      </c>
      <c r="E4617" s="57">
        <v>43.5</v>
      </c>
    </row>
    <row r="4618" spans="1:5" hidden="1">
      <c r="A4618" s="43" t="s">
        <v>155</v>
      </c>
      <c r="B4618" s="52">
        <v>35551</v>
      </c>
      <c r="C4618" s="52">
        <v>35521</v>
      </c>
      <c r="D4618" s="52">
        <v>35550</v>
      </c>
      <c r="E4618" s="57">
        <v>41.4</v>
      </c>
    </row>
    <row r="4619" spans="1:5" hidden="1">
      <c r="A4619" s="43" t="s">
        <v>155</v>
      </c>
      <c r="B4619" s="52">
        <v>35582</v>
      </c>
      <c r="C4619" s="52">
        <v>35551</v>
      </c>
      <c r="D4619" s="52">
        <v>35581</v>
      </c>
      <c r="E4619" s="57">
        <v>48.1</v>
      </c>
    </row>
    <row r="4620" spans="1:5" hidden="1">
      <c r="A4620" s="43" t="s">
        <v>155</v>
      </c>
      <c r="B4620" s="52">
        <v>35612</v>
      </c>
      <c r="C4620" s="52">
        <v>35582</v>
      </c>
      <c r="D4620" s="52">
        <v>35611</v>
      </c>
      <c r="E4620" s="57">
        <v>45.2</v>
      </c>
    </row>
    <row r="4621" spans="1:5" hidden="1">
      <c r="A4621" s="43" t="s">
        <v>155</v>
      </c>
      <c r="B4621" s="52">
        <v>35643</v>
      </c>
      <c r="C4621" s="52">
        <v>35612</v>
      </c>
      <c r="D4621" s="52">
        <v>35642</v>
      </c>
      <c r="E4621" s="57">
        <v>45.9</v>
      </c>
    </row>
    <row r="4622" spans="1:5" hidden="1">
      <c r="A4622" s="43" t="s">
        <v>155</v>
      </c>
      <c r="B4622" s="52">
        <v>35674</v>
      </c>
      <c r="C4622" s="52">
        <v>35643</v>
      </c>
      <c r="D4622" s="52">
        <v>35673</v>
      </c>
      <c r="E4622" s="57">
        <v>43</v>
      </c>
    </row>
    <row r="4623" spans="1:5" hidden="1">
      <c r="A4623" s="43" t="s">
        <v>155</v>
      </c>
      <c r="B4623" s="52">
        <v>35704</v>
      </c>
      <c r="C4623" s="52">
        <v>35674</v>
      </c>
      <c r="D4623" s="52">
        <v>35703</v>
      </c>
      <c r="E4623" s="57">
        <v>47.2</v>
      </c>
    </row>
    <row r="4624" spans="1:5" hidden="1">
      <c r="A4624" s="43" t="s">
        <v>155</v>
      </c>
      <c r="B4624" s="52">
        <v>35735</v>
      </c>
      <c r="C4624" s="52">
        <v>35704</v>
      </c>
      <c r="D4624" s="52">
        <v>35734</v>
      </c>
      <c r="E4624" s="57">
        <v>45</v>
      </c>
    </row>
    <row r="4625" spans="1:5" hidden="1">
      <c r="A4625" s="43" t="s">
        <v>155</v>
      </c>
      <c r="B4625" s="52">
        <v>35765</v>
      </c>
      <c r="C4625" s="52">
        <v>35735</v>
      </c>
      <c r="D4625" s="52">
        <v>35764</v>
      </c>
      <c r="E4625" s="57">
        <v>43.8</v>
      </c>
    </row>
    <row r="4626" spans="1:5" hidden="1">
      <c r="A4626" s="43" t="s">
        <v>155</v>
      </c>
      <c r="B4626" s="52">
        <v>35796</v>
      </c>
      <c r="C4626" s="52">
        <v>35765</v>
      </c>
      <c r="D4626" s="52">
        <v>35795</v>
      </c>
      <c r="E4626" s="57">
        <v>46.2</v>
      </c>
    </row>
    <row r="4627" spans="1:5" hidden="1">
      <c r="A4627" s="43" t="s">
        <v>155</v>
      </c>
      <c r="B4627" s="52">
        <v>35827</v>
      </c>
      <c r="C4627" s="52">
        <v>35796</v>
      </c>
      <c r="D4627" s="52">
        <v>35826</v>
      </c>
      <c r="E4627" s="57">
        <v>46.2</v>
      </c>
    </row>
    <row r="4628" spans="1:5" hidden="1">
      <c r="A4628" s="43" t="s">
        <v>155</v>
      </c>
      <c r="B4628" s="52">
        <v>35855</v>
      </c>
      <c r="C4628" s="52">
        <v>35827</v>
      </c>
      <c r="D4628" s="52">
        <v>35854</v>
      </c>
      <c r="E4628" s="57">
        <v>46.2</v>
      </c>
    </row>
    <row r="4629" spans="1:5" hidden="1">
      <c r="A4629" s="43" t="s">
        <v>155</v>
      </c>
      <c r="B4629" s="52">
        <v>35886</v>
      </c>
      <c r="C4629" s="52">
        <v>35855</v>
      </c>
      <c r="D4629" s="52">
        <v>35885</v>
      </c>
      <c r="E4629" s="57">
        <v>46</v>
      </c>
    </row>
    <row r="4630" spans="1:5" hidden="1">
      <c r="A4630" s="43" t="s">
        <v>155</v>
      </c>
      <c r="B4630" s="52">
        <v>35916</v>
      </c>
      <c r="C4630" s="52">
        <v>35886</v>
      </c>
      <c r="D4630" s="52">
        <v>35915</v>
      </c>
      <c r="E4630" s="57">
        <v>46.1</v>
      </c>
    </row>
    <row r="4631" spans="1:5" hidden="1">
      <c r="A4631" s="43" t="s">
        <v>155</v>
      </c>
      <c r="B4631" s="52">
        <v>35947</v>
      </c>
      <c r="C4631" s="52">
        <v>35916</v>
      </c>
      <c r="D4631" s="52">
        <v>35946</v>
      </c>
      <c r="E4631" s="57">
        <v>46</v>
      </c>
    </row>
    <row r="4632" spans="1:5" hidden="1">
      <c r="A4632" s="43" t="s">
        <v>155</v>
      </c>
      <c r="B4632" s="52">
        <v>35977</v>
      </c>
      <c r="C4632" s="52">
        <v>35947</v>
      </c>
      <c r="D4632" s="52">
        <v>35976</v>
      </c>
      <c r="E4632" s="57">
        <v>42</v>
      </c>
    </row>
    <row r="4633" spans="1:5" hidden="1">
      <c r="A4633" s="43" t="s">
        <v>155</v>
      </c>
      <c r="B4633" s="52">
        <v>36008</v>
      </c>
      <c r="C4633" s="52">
        <v>35977</v>
      </c>
      <c r="D4633" s="52">
        <v>36007</v>
      </c>
      <c r="E4633" s="57">
        <v>44.1</v>
      </c>
    </row>
    <row r="4634" spans="1:5" hidden="1">
      <c r="A4634" s="43" t="s">
        <v>155</v>
      </c>
      <c r="B4634" s="52">
        <v>36039</v>
      </c>
      <c r="C4634" s="52">
        <v>36008</v>
      </c>
      <c r="D4634" s="52">
        <v>36038</v>
      </c>
      <c r="E4634" s="57">
        <v>44.8</v>
      </c>
    </row>
    <row r="4635" spans="1:5" hidden="1">
      <c r="A4635" s="43" t="s">
        <v>155</v>
      </c>
      <c r="B4635" s="52">
        <v>36069</v>
      </c>
      <c r="C4635" s="52">
        <v>36039</v>
      </c>
      <c r="D4635" s="52">
        <v>36068</v>
      </c>
      <c r="E4635" s="57">
        <v>43.2</v>
      </c>
    </row>
    <row r="4636" spans="1:5" hidden="1">
      <c r="A4636" s="43" t="s">
        <v>155</v>
      </c>
      <c r="B4636" s="52">
        <v>36100</v>
      </c>
      <c r="C4636" s="52">
        <v>36069</v>
      </c>
      <c r="D4636" s="52">
        <v>36099</v>
      </c>
      <c r="E4636" s="57">
        <v>47.1</v>
      </c>
    </row>
    <row r="4637" spans="1:5" hidden="1">
      <c r="A4637" s="43" t="s">
        <v>155</v>
      </c>
      <c r="B4637" s="52">
        <v>36130</v>
      </c>
      <c r="C4637" s="52">
        <v>36100</v>
      </c>
      <c r="D4637" s="52">
        <v>36129</v>
      </c>
      <c r="E4637" s="57">
        <v>44.5</v>
      </c>
    </row>
    <row r="4638" spans="1:5" hidden="1">
      <c r="A4638" s="43" t="s">
        <v>155</v>
      </c>
      <c r="B4638" s="52">
        <v>36161</v>
      </c>
      <c r="C4638" s="52">
        <v>36130</v>
      </c>
      <c r="D4638" s="52">
        <v>36160</v>
      </c>
      <c r="E4638" s="57">
        <v>42.7</v>
      </c>
    </row>
    <row r="4639" spans="1:5" hidden="1">
      <c r="A4639" s="43" t="s">
        <v>155</v>
      </c>
      <c r="B4639" s="52">
        <v>36192</v>
      </c>
      <c r="C4639" s="52">
        <v>36161</v>
      </c>
      <c r="D4639" s="52">
        <v>36191</v>
      </c>
      <c r="E4639" s="57">
        <v>42.7</v>
      </c>
    </row>
    <row r="4640" spans="1:5" hidden="1">
      <c r="A4640" s="43" t="s">
        <v>155</v>
      </c>
      <c r="B4640" s="52">
        <v>36220</v>
      </c>
      <c r="C4640" s="52">
        <v>36192</v>
      </c>
      <c r="D4640" s="52">
        <v>36219</v>
      </c>
      <c r="E4640" s="57">
        <v>43.5</v>
      </c>
    </row>
    <row r="4641" spans="1:5" hidden="1">
      <c r="A4641" s="43" t="s">
        <v>155</v>
      </c>
      <c r="B4641" s="52">
        <v>36251</v>
      </c>
      <c r="C4641" s="52">
        <v>36220</v>
      </c>
      <c r="D4641" s="52">
        <v>36250</v>
      </c>
      <c r="E4641" s="57">
        <v>43.7</v>
      </c>
    </row>
    <row r="4642" spans="1:5" hidden="1">
      <c r="A4642" s="43" t="s">
        <v>155</v>
      </c>
      <c r="B4642" s="52">
        <v>36281</v>
      </c>
      <c r="C4642" s="52">
        <v>36251</v>
      </c>
      <c r="D4642" s="52">
        <v>36280</v>
      </c>
      <c r="E4642" s="57">
        <v>46.8</v>
      </c>
    </row>
    <row r="4643" spans="1:5" hidden="1">
      <c r="A4643" s="43" t="s">
        <v>155</v>
      </c>
      <c r="B4643" s="52">
        <v>36312</v>
      </c>
      <c r="C4643" s="52">
        <v>36281</v>
      </c>
      <c r="D4643" s="52">
        <v>36311</v>
      </c>
      <c r="E4643" s="57">
        <v>43.6</v>
      </c>
    </row>
    <row r="4644" spans="1:5" hidden="1">
      <c r="A4644" s="43" t="s">
        <v>155</v>
      </c>
      <c r="B4644" s="52">
        <v>36342</v>
      </c>
      <c r="C4644" s="52">
        <v>36312</v>
      </c>
      <c r="D4644" s="52">
        <v>36341</v>
      </c>
      <c r="E4644" s="57">
        <v>44.7</v>
      </c>
    </row>
    <row r="4645" spans="1:5" hidden="1">
      <c r="A4645" s="43" t="s">
        <v>155</v>
      </c>
      <c r="B4645" s="52">
        <v>36373</v>
      </c>
      <c r="C4645" s="52">
        <v>36342</v>
      </c>
      <c r="D4645" s="52">
        <v>36372</v>
      </c>
      <c r="E4645" s="57">
        <v>44.9</v>
      </c>
    </row>
    <row r="4646" spans="1:5" hidden="1">
      <c r="A4646" s="43" t="s">
        <v>155</v>
      </c>
      <c r="B4646" s="52">
        <v>36404</v>
      </c>
      <c r="C4646" s="52">
        <v>36373</v>
      </c>
      <c r="D4646" s="52">
        <v>36403</v>
      </c>
      <c r="E4646" s="57">
        <v>46.2</v>
      </c>
    </row>
    <row r="4647" spans="1:5" hidden="1">
      <c r="A4647" s="43" t="s">
        <v>155</v>
      </c>
      <c r="B4647" s="52">
        <v>36434</v>
      </c>
      <c r="C4647" s="52">
        <v>36404</v>
      </c>
      <c r="D4647" s="52">
        <v>36433</v>
      </c>
      <c r="E4647" s="57">
        <v>43.8</v>
      </c>
    </row>
    <row r="4648" spans="1:5" hidden="1">
      <c r="A4648" s="43" t="s">
        <v>155</v>
      </c>
      <c r="B4648" s="52">
        <v>36465</v>
      </c>
      <c r="C4648" s="52">
        <v>36434</v>
      </c>
      <c r="D4648" s="52">
        <v>36464</v>
      </c>
      <c r="E4648" s="57">
        <v>48</v>
      </c>
    </row>
    <row r="4649" spans="1:5" hidden="1">
      <c r="A4649" s="43" t="s">
        <v>155</v>
      </c>
      <c r="B4649" s="52">
        <v>36495</v>
      </c>
      <c r="C4649" s="52">
        <v>36465</v>
      </c>
      <c r="D4649" s="52">
        <v>36494</v>
      </c>
      <c r="E4649" s="57">
        <v>49.7</v>
      </c>
    </row>
    <row r="4650" spans="1:5" hidden="1">
      <c r="A4650" s="43" t="s">
        <v>155</v>
      </c>
      <c r="B4650" s="52">
        <v>36526</v>
      </c>
      <c r="C4650" s="52">
        <v>36495</v>
      </c>
      <c r="D4650" s="52">
        <v>36525</v>
      </c>
      <c r="E4650" s="57">
        <v>49</v>
      </c>
    </row>
    <row r="4651" spans="1:5" hidden="1">
      <c r="A4651" s="43" t="s">
        <v>155</v>
      </c>
      <c r="B4651" s="52">
        <v>36557</v>
      </c>
      <c r="C4651" s="52">
        <v>36526</v>
      </c>
      <c r="D4651" s="52">
        <v>36556</v>
      </c>
      <c r="E4651" s="57">
        <v>52.8</v>
      </c>
    </row>
    <row r="4652" spans="1:5" hidden="1">
      <c r="A4652" s="43" t="s">
        <v>155</v>
      </c>
      <c r="B4652" s="52">
        <v>36586</v>
      </c>
      <c r="C4652" s="52">
        <v>36557</v>
      </c>
      <c r="D4652" s="52">
        <v>36585</v>
      </c>
      <c r="E4652" s="57">
        <v>44.9</v>
      </c>
    </row>
    <row r="4653" spans="1:5" hidden="1">
      <c r="A4653" s="43" t="s">
        <v>155</v>
      </c>
      <c r="B4653" s="52">
        <v>36617</v>
      </c>
      <c r="C4653" s="52">
        <v>36586</v>
      </c>
      <c r="D4653" s="52">
        <v>36616</v>
      </c>
      <c r="E4653" s="57">
        <v>47.5</v>
      </c>
    </row>
    <row r="4654" spans="1:5" hidden="1">
      <c r="A4654" s="43" t="s">
        <v>155</v>
      </c>
      <c r="B4654" s="52">
        <v>36647</v>
      </c>
      <c r="C4654" s="52">
        <v>36617</v>
      </c>
      <c r="D4654" s="52">
        <v>36646</v>
      </c>
      <c r="E4654" s="57">
        <v>46.1</v>
      </c>
    </row>
    <row r="4655" spans="1:5" hidden="1">
      <c r="A4655" s="43" t="s">
        <v>155</v>
      </c>
      <c r="B4655" s="52">
        <v>36678</v>
      </c>
      <c r="C4655" s="52">
        <v>36647</v>
      </c>
      <c r="D4655" s="52">
        <v>36677</v>
      </c>
      <c r="E4655" s="57">
        <v>46.9</v>
      </c>
    </row>
    <row r="4656" spans="1:5" hidden="1">
      <c r="A4656" s="43" t="s">
        <v>155</v>
      </c>
      <c r="B4656" s="52">
        <v>36708</v>
      </c>
      <c r="C4656" s="52">
        <v>36678</v>
      </c>
      <c r="D4656" s="52">
        <v>36707</v>
      </c>
      <c r="E4656" s="57">
        <v>47</v>
      </c>
    </row>
    <row r="4657" spans="1:5" hidden="1">
      <c r="A4657" s="43" t="s">
        <v>155</v>
      </c>
      <c r="B4657" s="52">
        <v>36739</v>
      </c>
      <c r="C4657" s="52">
        <v>36708</v>
      </c>
      <c r="D4657" s="52">
        <v>36738</v>
      </c>
      <c r="E4657" s="57">
        <v>48.5</v>
      </c>
    </row>
    <row r="4658" spans="1:5" hidden="1">
      <c r="A4658" s="43" t="s">
        <v>155</v>
      </c>
      <c r="B4658" s="52">
        <v>36770</v>
      </c>
      <c r="C4658" s="52">
        <v>36739</v>
      </c>
      <c r="D4658" s="52">
        <v>36769</v>
      </c>
      <c r="E4658" s="57">
        <v>47.1</v>
      </c>
    </row>
    <row r="4659" spans="1:5" hidden="1">
      <c r="A4659" s="43" t="s">
        <v>155</v>
      </c>
      <c r="B4659" s="52">
        <v>36800</v>
      </c>
      <c r="C4659" s="52">
        <v>36770</v>
      </c>
      <c r="D4659" s="52">
        <v>36799</v>
      </c>
      <c r="E4659" s="57">
        <v>45.9</v>
      </c>
    </row>
    <row r="4660" spans="1:5" hidden="1">
      <c r="A4660" s="43" t="s">
        <v>155</v>
      </c>
      <c r="B4660" s="52">
        <v>36831</v>
      </c>
      <c r="C4660" s="52">
        <v>36800</v>
      </c>
      <c r="D4660" s="52">
        <v>36830</v>
      </c>
      <c r="E4660" s="57">
        <v>45.9</v>
      </c>
    </row>
    <row r="4661" spans="1:5" hidden="1">
      <c r="A4661" s="43" t="s">
        <v>155</v>
      </c>
      <c r="B4661" s="52">
        <v>36861</v>
      </c>
      <c r="C4661" s="52">
        <v>36831</v>
      </c>
      <c r="D4661" s="52">
        <v>36860</v>
      </c>
      <c r="E4661" s="57">
        <v>42.8</v>
      </c>
    </row>
    <row r="4662" spans="1:5" hidden="1">
      <c r="A4662" s="43" t="s">
        <v>155</v>
      </c>
      <c r="B4662" s="52">
        <v>36892</v>
      </c>
      <c r="C4662" s="52">
        <v>36861</v>
      </c>
      <c r="D4662" s="52">
        <v>36891</v>
      </c>
      <c r="E4662" s="57">
        <v>40.4</v>
      </c>
    </row>
    <row r="4663" spans="1:5" hidden="1">
      <c r="A4663" s="43" t="s">
        <v>155</v>
      </c>
      <c r="B4663" s="52">
        <v>36923</v>
      </c>
      <c r="C4663" s="52">
        <v>36892</v>
      </c>
      <c r="D4663" s="52">
        <v>36922</v>
      </c>
      <c r="E4663" s="57">
        <v>41.8</v>
      </c>
    </row>
    <row r="4664" spans="1:5" hidden="1">
      <c r="A4664" s="43" t="s">
        <v>155</v>
      </c>
      <c r="B4664" s="52">
        <v>36951</v>
      </c>
      <c r="C4664" s="52">
        <v>36923</v>
      </c>
      <c r="D4664" s="52">
        <v>36950</v>
      </c>
      <c r="E4664" s="57">
        <v>44.2</v>
      </c>
    </row>
    <row r="4665" spans="1:5" hidden="1">
      <c r="A4665" s="43" t="s">
        <v>155</v>
      </c>
      <c r="B4665" s="52">
        <v>36982</v>
      </c>
      <c r="C4665" s="52">
        <v>36951</v>
      </c>
      <c r="D4665" s="52">
        <v>36981</v>
      </c>
      <c r="E4665" s="57">
        <v>43.7</v>
      </c>
    </row>
    <row r="4666" spans="1:5" hidden="1">
      <c r="A4666" s="43" t="s">
        <v>155</v>
      </c>
      <c r="B4666" s="52">
        <v>37012</v>
      </c>
      <c r="C4666" s="52">
        <v>36982</v>
      </c>
      <c r="D4666" s="52">
        <v>37011</v>
      </c>
      <c r="E4666" s="57">
        <v>39.700000000000003</v>
      </c>
    </row>
    <row r="4667" spans="1:5" hidden="1">
      <c r="A4667" s="43" t="s">
        <v>155</v>
      </c>
      <c r="B4667" s="52">
        <v>37043</v>
      </c>
      <c r="C4667" s="52">
        <v>37012</v>
      </c>
      <c r="D4667" s="52">
        <v>37042</v>
      </c>
      <c r="E4667" s="57">
        <v>38.200000000000003</v>
      </c>
    </row>
    <row r="4668" spans="1:5" hidden="1">
      <c r="A4668" s="43" t="s">
        <v>155</v>
      </c>
      <c r="B4668" s="52">
        <v>37073</v>
      </c>
      <c r="C4668" s="52">
        <v>37043</v>
      </c>
      <c r="D4668" s="52">
        <v>37072</v>
      </c>
      <c r="E4668" s="57">
        <v>39.9</v>
      </c>
    </row>
    <row r="4669" spans="1:5" hidden="1">
      <c r="A4669" s="43" t="s">
        <v>155</v>
      </c>
      <c r="B4669" s="52">
        <v>37104</v>
      </c>
      <c r="C4669" s="52">
        <v>37073</v>
      </c>
      <c r="D4669" s="52">
        <v>37103</v>
      </c>
      <c r="E4669" s="57">
        <v>37.1</v>
      </c>
    </row>
    <row r="4670" spans="1:5" hidden="1">
      <c r="A4670" s="43" t="s">
        <v>155</v>
      </c>
      <c r="B4670" s="52">
        <v>37135</v>
      </c>
      <c r="C4670" s="52">
        <v>37104</v>
      </c>
      <c r="D4670" s="52">
        <v>37134</v>
      </c>
      <c r="E4670" s="57">
        <v>37.6</v>
      </c>
    </row>
    <row r="4671" spans="1:5" hidden="1">
      <c r="A4671" s="43" t="s">
        <v>155</v>
      </c>
      <c r="B4671" s="52">
        <v>37165</v>
      </c>
      <c r="C4671" s="52">
        <v>37135</v>
      </c>
      <c r="D4671" s="52">
        <v>37164</v>
      </c>
      <c r="E4671" s="57">
        <v>38.9</v>
      </c>
    </row>
    <row r="4672" spans="1:5" hidden="1">
      <c r="A4672" s="43" t="s">
        <v>155</v>
      </c>
      <c r="B4672" s="52">
        <v>37196</v>
      </c>
      <c r="C4672" s="52">
        <v>37165</v>
      </c>
      <c r="D4672" s="52">
        <v>37195</v>
      </c>
      <c r="E4672" s="57">
        <v>38.299999999999997</v>
      </c>
    </row>
    <row r="4673" spans="1:5" hidden="1">
      <c r="A4673" s="43" t="s">
        <v>155</v>
      </c>
      <c r="B4673" s="52">
        <v>37226</v>
      </c>
      <c r="C4673" s="52">
        <v>37196</v>
      </c>
      <c r="D4673" s="52">
        <v>37225</v>
      </c>
      <c r="E4673" s="57">
        <v>38.9</v>
      </c>
    </row>
    <row r="4674" spans="1:5" hidden="1">
      <c r="A4674" s="43" t="s">
        <v>155</v>
      </c>
      <c r="B4674" s="52">
        <v>37257</v>
      </c>
      <c r="C4674" s="52">
        <v>37226</v>
      </c>
      <c r="D4674" s="52">
        <v>37256</v>
      </c>
      <c r="E4674" s="57">
        <v>37.6</v>
      </c>
    </row>
    <row r="4675" spans="1:5" hidden="1">
      <c r="A4675" s="43" t="s">
        <v>155</v>
      </c>
      <c r="B4675" s="52">
        <v>37288</v>
      </c>
      <c r="C4675" s="52">
        <v>37257</v>
      </c>
      <c r="D4675" s="52">
        <v>37287</v>
      </c>
      <c r="E4675" s="57">
        <v>39.200000000000003</v>
      </c>
    </row>
    <row r="4676" spans="1:5" hidden="1">
      <c r="A4676" s="43" t="s">
        <v>155</v>
      </c>
      <c r="B4676" s="52">
        <v>37316</v>
      </c>
      <c r="C4676" s="52">
        <v>37288</v>
      </c>
      <c r="D4676" s="52">
        <v>37315</v>
      </c>
      <c r="E4676" s="57">
        <v>39.700000000000003</v>
      </c>
    </row>
    <row r="4677" spans="1:5" hidden="1">
      <c r="A4677" s="43" t="s">
        <v>155</v>
      </c>
      <c r="B4677" s="52">
        <v>37347</v>
      </c>
      <c r="C4677" s="52">
        <v>37316</v>
      </c>
      <c r="D4677" s="52">
        <v>37346</v>
      </c>
      <c r="E4677" s="57">
        <v>41.4</v>
      </c>
    </row>
    <row r="4678" spans="1:5" hidden="1">
      <c r="A4678" s="43" t="s">
        <v>155</v>
      </c>
      <c r="B4678" s="52">
        <v>37377</v>
      </c>
      <c r="C4678" s="52">
        <v>37347</v>
      </c>
      <c r="D4678" s="52">
        <v>37376</v>
      </c>
      <c r="E4678" s="57">
        <v>43</v>
      </c>
    </row>
    <row r="4679" spans="1:5" hidden="1">
      <c r="A4679" s="43" t="s">
        <v>155</v>
      </c>
      <c r="B4679" s="52">
        <v>37408</v>
      </c>
      <c r="C4679" s="52">
        <v>37377</v>
      </c>
      <c r="D4679" s="52">
        <v>37407</v>
      </c>
      <c r="E4679" s="57">
        <v>43.8</v>
      </c>
    </row>
    <row r="4680" spans="1:5" hidden="1">
      <c r="A4680" s="43" t="s">
        <v>155</v>
      </c>
      <c r="B4680" s="52">
        <v>37438</v>
      </c>
      <c r="C4680" s="52">
        <v>37408</v>
      </c>
      <c r="D4680" s="52">
        <v>37437</v>
      </c>
      <c r="E4680" s="57">
        <v>43.2</v>
      </c>
    </row>
    <row r="4681" spans="1:5" hidden="1">
      <c r="A4681" s="43" t="s">
        <v>155</v>
      </c>
      <c r="B4681" s="52">
        <v>37469</v>
      </c>
      <c r="C4681" s="52">
        <v>37438</v>
      </c>
      <c r="D4681" s="52">
        <v>37468</v>
      </c>
      <c r="E4681" s="57">
        <v>42.7</v>
      </c>
    </row>
    <row r="4682" spans="1:5" hidden="1">
      <c r="A4682" s="43" t="s">
        <v>155</v>
      </c>
      <c r="B4682" s="52">
        <v>37500</v>
      </c>
      <c r="C4682" s="52">
        <v>37469</v>
      </c>
      <c r="D4682" s="52">
        <v>37499</v>
      </c>
      <c r="E4682" s="57">
        <v>45.4</v>
      </c>
    </row>
    <row r="4683" spans="1:5" hidden="1">
      <c r="A4683" s="43" t="s">
        <v>155</v>
      </c>
      <c r="B4683" s="52">
        <v>37530</v>
      </c>
      <c r="C4683" s="52">
        <v>37500</v>
      </c>
      <c r="D4683" s="52">
        <v>37529</v>
      </c>
      <c r="E4683" s="57">
        <v>43.8</v>
      </c>
    </row>
    <row r="4684" spans="1:5" hidden="1">
      <c r="A4684" s="43" t="s">
        <v>155</v>
      </c>
      <c r="B4684" s="52">
        <v>37561</v>
      </c>
      <c r="C4684" s="52">
        <v>37530</v>
      </c>
      <c r="D4684" s="52">
        <v>37560</v>
      </c>
      <c r="E4684" s="57">
        <v>42</v>
      </c>
    </row>
    <row r="4685" spans="1:5" hidden="1">
      <c r="A4685" s="43" t="s">
        <v>155</v>
      </c>
      <c r="B4685" s="52">
        <v>37591</v>
      </c>
      <c r="C4685" s="52">
        <v>37561</v>
      </c>
      <c r="D4685" s="52">
        <v>37590</v>
      </c>
      <c r="E4685" s="57">
        <v>43.1</v>
      </c>
    </row>
    <row r="4686" spans="1:5" hidden="1">
      <c r="A4686" s="43" t="s">
        <v>155</v>
      </c>
      <c r="B4686" s="52">
        <v>37622</v>
      </c>
      <c r="C4686" s="52">
        <v>37591</v>
      </c>
      <c r="D4686" s="52">
        <v>37621</v>
      </c>
      <c r="E4686" s="57">
        <v>45.2</v>
      </c>
    </row>
    <row r="4687" spans="1:5" hidden="1">
      <c r="A4687" s="43" t="s">
        <v>155</v>
      </c>
      <c r="B4687" s="52">
        <v>37653</v>
      </c>
      <c r="C4687" s="52">
        <v>37622</v>
      </c>
      <c r="D4687" s="52">
        <v>37652</v>
      </c>
      <c r="E4687" s="57">
        <v>44.2</v>
      </c>
    </row>
    <row r="4688" spans="1:5" hidden="1">
      <c r="A4688" s="43" t="s">
        <v>155</v>
      </c>
      <c r="B4688" s="52">
        <v>37681</v>
      </c>
      <c r="C4688" s="52">
        <v>37653</v>
      </c>
      <c r="D4688" s="52">
        <v>37680</v>
      </c>
      <c r="E4688" s="57">
        <v>43</v>
      </c>
    </row>
    <row r="4689" spans="1:5" hidden="1">
      <c r="A4689" s="43" t="s">
        <v>155</v>
      </c>
      <c r="B4689" s="52">
        <v>37712</v>
      </c>
      <c r="C4689" s="52">
        <v>37681</v>
      </c>
      <c r="D4689" s="52">
        <v>37711</v>
      </c>
      <c r="E4689" s="57">
        <v>42.3</v>
      </c>
    </row>
    <row r="4690" spans="1:5" hidden="1">
      <c r="A4690" s="43" t="s">
        <v>155</v>
      </c>
      <c r="B4690" s="52">
        <v>37742</v>
      </c>
      <c r="C4690" s="52">
        <v>37712</v>
      </c>
      <c r="D4690" s="52">
        <v>37741</v>
      </c>
      <c r="E4690" s="57">
        <v>43.1</v>
      </c>
    </row>
    <row r="4691" spans="1:5" hidden="1">
      <c r="A4691" s="43" t="s">
        <v>155</v>
      </c>
      <c r="B4691" s="52">
        <v>37773</v>
      </c>
      <c r="C4691" s="52">
        <v>37742</v>
      </c>
      <c r="D4691" s="52">
        <v>37772</v>
      </c>
      <c r="E4691" s="57">
        <v>45.7</v>
      </c>
    </row>
    <row r="4692" spans="1:5" hidden="1">
      <c r="A4692" s="43" t="s">
        <v>155</v>
      </c>
      <c r="B4692" s="52">
        <v>37803</v>
      </c>
      <c r="C4692" s="52">
        <v>37773</v>
      </c>
      <c r="D4692" s="52">
        <v>37802</v>
      </c>
      <c r="E4692" s="57">
        <v>42</v>
      </c>
    </row>
    <row r="4693" spans="1:5" hidden="1">
      <c r="A4693" s="43" t="s">
        <v>155</v>
      </c>
      <c r="B4693" s="52">
        <v>37834</v>
      </c>
      <c r="C4693" s="52">
        <v>37803</v>
      </c>
      <c r="D4693" s="52">
        <v>37833</v>
      </c>
      <c r="E4693" s="57">
        <v>46.3</v>
      </c>
    </row>
    <row r="4694" spans="1:5" hidden="1">
      <c r="A4694" s="43" t="s">
        <v>155</v>
      </c>
      <c r="B4694" s="52">
        <v>37865</v>
      </c>
      <c r="C4694" s="52">
        <v>37834</v>
      </c>
      <c r="D4694" s="52">
        <v>37864</v>
      </c>
      <c r="E4694" s="57">
        <v>43.1</v>
      </c>
    </row>
    <row r="4695" spans="1:5" hidden="1">
      <c r="A4695" s="43" t="s">
        <v>155</v>
      </c>
      <c r="B4695" s="52">
        <v>37895</v>
      </c>
      <c r="C4695" s="52">
        <v>37865</v>
      </c>
      <c r="D4695" s="52">
        <v>37894</v>
      </c>
      <c r="E4695" s="57">
        <v>43.4</v>
      </c>
    </row>
    <row r="4696" spans="1:5" hidden="1">
      <c r="A4696" s="43" t="s">
        <v>155</v>
      </c>
      <c r="B4696" s="52">
        <v>37926</v>
      </c>
      <c r="C4696" s="52">
        <v>37895</v>
      </c>
      <c r="D4696" s="52">
        <v>37925</v>
      </c>
      <c r="E4696" s="57">
        <v>45.6</v>
      </c>
    </row>
    <row r="4697" spans="1:5" hidden="1">
      <c r="A4697" s="43" t="s">
        <v>155</v>
      </c>
      <c r="B4697" s="52">
        <v>37956</v>
      </c>
      <c r="C4697" s="52">
        <v>37926</v>
      </c>
      <c r="D4697" s="52">
        <v>37955</v>
      </c>
      <c r="E4697" s="57">
        <v>49.7</v>
      </c>
    </row>
    <row r="4698" spans="1:5" hidden="1">
      <c r="A4698" s="43" t="s">
        <v>155</v>
      </c>
      <c r="B4698" s="52">
        <v>37987</v>
      </c>
      <c r="C4698" s="52">
        <v>37956</v>
      </c>
      <c r="D4698" s="52">
        <v>37986</v>
      </c>
      <c r="E4698" s="57">
        <v>45.9</v>
      </c>
    </row>
    <row r="4699" spans="1:5" hidden="1">
      <c r="A4699" s="43" t="s">
        <v>155</v>
      </c>
      <c r="B4699" s="52">
        <v>38018</v>
      </c>
      <c r="C4699" s="52">
        <v>37987</v>
      </c>
      <c r="D4699" s="52">
        <v>38017</v>
      </c>
      <c r="E4699" s="57">
        <v>47.9</v>
      </c>
    </row>
    <row r="4700" spans="1:5" hidden="1">
      <c r="A4700" s="43" t="s">
        <v>155</v>
      </c>
      <c r="B4700" s="52">
        <v>38047</v>
      </c>
      <c r="C4700" s="52">
        <v>38018</v>
      </c>
      <c r="D4700" s="52">
        <v>38046</v>
      </c>
      <c r="E4700" s="57">
        <v>49</v>
      </c>
    </row>
    <row r="4701" spans="1:5" hidden="1">
      <c r="A4701" s="43" t="s">
        <v>155</v>
      </c>
      <c r="B4701" s="52">
        <v>38078</v>
      </c>
      <c r="C4701" s="52">
        <v>38047</v>
      </c>
      <c r="D4701" s="52">
        <v>38077</v>
      </c>
      <c r="E4701" s="57">
        <v>48</v>
      </c>
    </row>
    <row r="4702" spans="1:5" hidden="1">
      <c r="A4702" s="43" t="s">
        <v>155</v>
      </c>
      <c r="B4702" s="52">
        <v>38108</v>
      </c>
      <c r="C4702" s="52">
        <v>38078</v>
      </c>
      <c r="D4702" s="52">
        <v>38107</v>
      </c>
      <c r="E4702" s="57">
        <v>45.2</v>
      </c>
    </row>
    <row r="4703" spans="1:5" hidden="1">
      <c r="A4703" s="43" t="s">
        <v>155</v>
      </c>
      <c r="B4703" s="52">
        <v>38139</v>
      </c>
      <c r="C4703" s="52">
        <v>38108</v>
      </c>
      <c r="D4703" s="52">
        <v>38138</v>
      </c>
      <c r="E4703" s="57">
        <v>48.8</v>
      </c>
    </row>
    <row r="4704" spans="1:5" hidden="1">
      <c r="A4704" s="43" t="s">
        <v>155</v>
      </c>
      <c r="B4704" s="52">
        <v>38169</v>
      </c>
      <c r="C4704" s="52">
        <v>38139</v>
      </c>
      <c r="D4704" s="52">
        <v>38168</v>
      </c>
      <c r="E4704" s="57">
        <v>51.3</v>
      </c>
    </row>
    <row r="4705" spans="1:5" hidden="1">
      <c r="A4705" s="43" t="s">
        <v>155</v>
      </c>
      <c r="B4705" s="52">
        <v>38200</v>
      </c>
      <c r="C4705" s="52">
        <v>38169</v>
      </c>
      <c r="D4705" s="52">
        <v>38199</v>
      </c>
      <c r="E4705" s="57">
        <v>50.8</v>
      </c>
    </row>
    <row r="4706" spans="1:5" hidden="1">
      <c r="A4706" s="43" t="s">
        <v>155</v>
      </c>
      <c r="B4706" s="52">
        <v>38231</v>
      </c>
      <c r="C4706" s="52">
        <v>38200</v>
      </c>
      <c r="D4706" s="52">
        <v>38230</v>
      </c>
      <c r="E4706" s="57">
        <v>52.1</v>
      </c>
    </row>
    <row r="4707" spans="1:5" hidden="1">
      <c r="A4707" s="43" t="s">
        <v>155</v>
      </c>
      <c r="B4707" s="52">
        <v>38261</v>
      </c>
      <c r="C4707" s="52">
        <v>38231</v>
      </c>
      <c r="D4707" s="52">
        <v>38260</v>
      </c>
      <c r="E4707" s="57">
        <v>51.6</v>
      </c>
    </row>
    <row r="4708" spans="1:5" hidden="1">
      <c r="A4708" s="43" t="s">
        <v>155</v>
      </c>
      <c r="B4708" s="52">
        <v>38292</v>
      </c>
      <c r="C4708" s="52">
        <v>38261</v>
      </c>
      <c r="D4708" s="52">
        <v>38291</v>
      </c>
      <c r="E4708" s="57">
        <v>49.3</v>
      </c>
    </row>
    <row r="4709" spans="1:5" hidden="1">
      <c r="A4709" s="43" t="s">
        <v>155</v>
      </c>
      <c r="B4709" s="52">
        <v>38322</v>
      </c>
      <c r="C4709" s="52">
        <v>38292</v>
      </c>
      <c r="D4709" s="52">
        <v>38321</v>
      </c>
      <c r="E4709" s="57">
        <v>49.7</v>
      </c>
    </row>
    <row r="4710" spans="1:5" hidden="1">
      <c r="A4710" s="43" t="s">
        <v>155</v>
      </c>
      <c r="B4710" s="52">
        <v>38353</v>
      </c>
      <c r="C4710" s="52">
        <v>38322</v>
      </c>
      <c r="D4710" s="52">
        <v>38352</v>
      </c>
      <c r="E4710" s="57">
        <v>52.8</v>
      </c>
    </row>
    <row r="4711" spans="1:5" hidden="1">
      <c r="A4711" s="43" t="s">
        <v>155</v>
      </c>
      <c r="B4711" s="52">
        <v>38384</v>
      </c>
      <c r="C4711" s="52">
        <v>38353</v>
      </c>
      <c r="D4711" s="52">
        <v>38383</v>
      </c>
      <c r="E4711" s="57">
        <v>53.5</v>
      </c>
    </row>
    <row r="4712" spans="1:5" hidden="1">
      <c r="A4712" s="43" t="s">
        <v>155</v>
      </c>
      <c r="B4712" s="52">
        <v>38412</v>
      </c>
      <c r="C4712" s="52">
        <v>38384</v>
      </c>
      <c r="D4712" s="52">
        <v>38411</v>
      </c>
      <c r="E4712" s="57">
        <v>51</v>
      </c>
    </row>
    <row r="4713" spans="1:5" hidden="1">
      <c r="A4713" s="43" t="s">
        <v>155</v>
      </c>
      <c r="B4713" s="52">
        <v>38443</v>
      </c>
      <c r="C4713" s="52">
        <v>38412</v>
      </c>
      <c r="D4713" s="52">
        <v>38442</v>
      </c>
      <c r="E4713" s="57">
        <v>55</v>
      </c>
    </row>
    <row r="4714" spans="1:5" hidden="1">
      <c r="A4714" s="43" t="s">
        <v>155</v>
      </c>
      <c r="B4714" s="52">
        <v>38473</v>
      </c>
      <c r="C4714" s="52">
        <v>38443</v>
      </c>
      <c r="D4714" s="52">
        <v>38472</v>
      </c>
      <c r="E4714" s="57">
        <v>48.5</v>
      </c>
    </row>
    <row r="4715" spans="1:5" hidden="1">
      <c r="A4715" s="43" t="s">
        <v>155</v>
      </c>
      <c r="B4715" s="52">
        <v>38504</v>
      </c>
      <c r="C4715" s="52">
        <v>38473</v>
      </c>
      <c r="D4715" s="52">
        <v>38503</v>
      </c>
      <c r="E4715" s="57">
        <v>48.5</v>
      </c>
    </row>
    <row r="4716" spans="1:5" hidden="1">
      <c r="A4716" s="43" t="s">
        <v>155</v>
      </c>
      <c r="B4716" s="52">
        <v>38534</v>
      </c>
      <c r="C4716" s="52">
        <v>38504</v>
      </c>
      <c r="D4716" s="52">
        <v>38533</v>
      </c>
      <c r="E4716" s="57">
        <v>48</v>
      </c>
    </row>
    <row r="4717" spans="1:5" hidden="1">
      <c r="A4717" s="43" t="s">
        <v>155</v>
      </c>
      <c r="B4717" s="52">
        <v>38565</v>
      </c>
      <c r="C4717" s="52">
        <v>38534</v>
      </c>
      <c r="D4717" s="52">
        <v>38564</v>
      </c>
      <c r="E4717" s="57">
        <v>45.5</v>
      </c>
    </row>
    <row r="4718" spans="1:5" hidden="1">
      <c r="A4718" s="43" t="s">
        <v>155</v>
      </c>
      <c r="B4718" s="52">
        <v>38596</v>
      </c>
      <c r="C4718" s="52">
        <v>38565</v>
      </c>
      <c r="D4718" s="52">
        <v>38595</v>
      </c>
      <c r="E4718" s="57">
        <v>47</v>
      </c>
    </row>
    <row r="4719" spans="1:5" hidden="1">
      <c r="A4719" s="43" t="s">
        <v>155</v>
      </c>
      <c r="B4719" s="52">
        <v>38626</v>
      </c>
      <c r="C4719" s="52">
        <v>38596</v>
      </c>
      <c r="D4719" s="52">
        <v>38625</v>
      </c>
      <c r="E4719" s="57">
        <v>49.5</v>
      </c>
    </row>
    <row r="4720" spans="1:5" hidden="1">
      <c r="A4720" s="43" t="s">
        <v>155</v>
      </c>
      <c r="B4720" s="52">
        <v>38657</v>
      </c>
      <c r="C4720" s="52">
        <v>38626</v>
      </c>
      <c r="D4720" s="52">
        <v>38656</v>
      </c>
      <c r="E4720" s="57">
        <v>46.5</v>
      </c>
    </row>
    <row r="4721" spans="1:5" hidden="1">
      <c r="A4721" s="43" t="s">
        <v>155</v>
      </c>
      <c r="B4721" s="52">
        <v>38687</v>
      </c>
      <c r="C4721" s="52">
        <v>38657</v>
      </c>
      <c r="D4721" s="52">
        <v>38686</v>
      </c>
      <c r="E4721" s="57">
        <v>47</v>
      </c>
    </row>
    <row r="4722" spans="1:5" hidden="1">
      <c r="A4722" s="43" t="s">
        <v>155</v>
      </c>
      <c r="B4722" s="52">
        <v>38718</v>
      </c>
      <c r="C4722" s="52">
        <v>38687</v>
      </c>
      <c r="D4722" s="52">
        <v>38717</v>
      </c>
      <c r="E4722" s="57">
        <v>46.5</v>
      </c>
    </row>
    <row r="4723" spans="1:5" hidden="1">
      <c r="A4723" s="43" t="s">
        <v>155</v>
      </c>
      <c r="B4723" s="52">
        <v>38749</v>
      </c>
      <c r="C4723" s="52">
        <v>38718</v>
      </c>
      <c r="D4723" s="52">
        <v>38748</v>
      </c>
      <c r="E4723" s="57">
        <v>47.5</v>
      </c>
    </row>
    <row r="4724" spans="1:5" hidden="1">
      <c r="A4724" s="43" t="s">
        <v>155</v>
      </c>
      <c r="B4724" s="52">
        <v>38777</v>
      </c>
      <c r="C4724" s="52">
        <v>38749</v>
      </c>
      <c r="D4724" s="52">
        <v>38776</v>
      </c>
      <c r="E4724" s="57">
        <v>52</v>
      </c>
    </row>
    <row r="4725" spans="1:5" hidden="1">
      <c r="A4725" s="43" t="s">
        <v>155</v>
      </c>
      <c r="B4725" s="52">
        <v>38808</v>
      </c>
      <c r="C4725" s="52">
        <v>38777</v>
      </c>
      <c r="D4725" s="52">
        <v>38807</v>
      </c>
      <c r="E4725" s="57">
        <v>50</v>
      </c>
    </row>
    <row r="4726" spans="1:5" hidden="1">
      <c r="A4726" s="43" t="s">
        <v>155</v>
      </c>
      <c r="B4726" s="52">
        <v>38838</v>
      </c>
      <c r="C4726" s="52">
        <v>38808</v>
      </c>
      <c r="D4726" s="52">
        <v>38837</v>
      </c>
      <c r="E4726" s="57">
        <v>51.5</v>
      </c>
    </row>
    <row r="4727" spans="1:5" hidden="1">
      <c r="A4727" s="43" t="s">
        <v>155</v>
      </c>
      <c r="B4727" s="52">
        <v>38869</v>
      </c>
      <c r="C4727" s="52">
        <v>38838</v>
      </c>
      <c r="D4727" s="52">
        <v>38868</v>
      </c>
      <c r="E4727" s="57">
        <v>48.5</v>
      </c>
    </row>
    <row r="4728" spans="1:5" hidden="1">
      <c r="A4728" s="43" t="s">
        <v>155</v>
      </c>
      <c r="B4728" s="52">
        <v>38899</v>
      </c>
      <c r="C4728" s="52">
        <v>38869</v>
      </c>
      <c r="D4728" s="52">
        <v>38898</v>
      </c>
      <c r="E4728" s="57">
        <v>47.5</v>
      </c>
    </row>
    <row r="4729" spans="1:5" hidden="1">
      <c r="A4729" s="43" t="s">
        <v>155</v>
      </c>
      <c r="B4729" s="52">
        <v>38930</v>
      </c>
      <c r="C4729" s="52">
        <v>38899</v>
      </c>
      <c r="D4729" s="52">
        <v>38929</v>
      </c>
      <c r="E4729" s="57">
        <v>48</v>
      </c>
    </row>
    <row r="4730" spans="1:5" hidden="1">
      <c r="A4730" s="43" t="s">
        <v>155</v>
      </c>
      <c r="B4730" s="52">
        <v>38961</v>
      </c>
      <c r="C4730" s="52">
        <v>38930</v>
      </c>
      <c r="D4730" s="52">
        <v>38960</v>
      </c>
      <c r="E4730" s="57">
        <v>51</v>
      </c>
    </row>
    <row r="4731" spans="1:5" hidden="1">
      <c r="A4731" s="43" t="s">
        <v>155</v>
      </c>
      <c r="B4731" s="52">
        <v>38991</v>
      </c>
      <c r="C4731" s="52">
        <v>38961</v>
      </c>
      <c r="D4731" s="52">
        <v>38990</v>
      </c>
      <c r="E4731" s="57">
        <v>47</v>
      </c>
    </row>
    <row r="4732" spans="1:5" hidden="1">
      <c r="A4732" s="43" t="s">
        <v>155</v>
      </c>
      <c r="B4732" s="52">
        <v>39022</v>
      </c>
      <c r="C4732" s="52">
        <v>38991</v>
      </c>
      <c r="D4732" s="52">
        <v>39021</v>
      </c>
      <c r="E4732" s="57">
        <v>47.5</v>
      </c>
    </row>
    <row r="4733" spans="1:5" hidden="1">
      <c r="A4733" s="43" t="s">
        <v>155</v>
      </c>
      <c r="B4733" s="52">
        <v>39052</v>
      </c>
      <c r="C4733" s="52">
        <v>39022</v>
      </c>
      <c r="D4733" s="52">
        <v>39051</v>
      </c>
      <c r="E4733" s="57">
        <v>47.5</v>
      </c>
    </row>
    <row r="4734" spans="1:5" hidden="1">
      <c r="A4734" s="43" t="s">
        <v>155</v>
      </c>
      <c r="B4734" s="52">
        <v>39083</v>
      </c>
      <c r="C4734" s="52">
        <v>39052</v>
      </c>
      <c r="D4734" s="52">
        <v>39082</v>
      </c>
      <c r="E4734" s="57">
        <v>47.5</v>
      </c>
    </row>
    <row r="4735" spans="1:5" hidden="1">
      <c r="A4735" s="43" t="s">
        <v>155</v>
      </c>
      <c r="B4735" s="52">
        <v>39114</v>
      </c>
      <c r="C4735" s="52">
        <v>39083</v>
      </c>
      <c r="D4735" s="52">
        <v>39113</v>
      </c>
      <c r="E4735" s="57">
        <v>40.5</v>
      </c>
    </row>
    <row r="4736" spans="1:5" hidden="1">
      <c r="A4736" s="43" t="s">
        <v>155</v>
      </c>
      <c r="B4736" s="52">
        <v>39142</v>
      </c>
      <c r="C4736" s="52">
        <v>39114</v>
      </c>
      <c r="D4736" s="52">
        <v>39141</v>
      </c>
      <c r="E4736" s="57">
        <v>47</v>
      </c>
    </row>
    <row r="4737" spans="1:5" hidden="1">
      <c r="A4737" s="43" t="s">
        <v>155</v>
      </c>
      <c r="B4737" s="52">
        <v>39173</v>
      </c>
      <c r="C4737" s="52">
        <v>39142</v>
      </c>
      <c r="D4737" s="52">
        <v>39172</v>
      </c>
      <c r="E4737" s="57">
        <v>49</v>
      </c>
    </row>
    <row r="4738" spans="1:5" hidden="1">
      <c r="A4738" s="43" t="s">
        <v>155</v>
      </c>
      <c r="B4738" s="52">
        <v>39203</v>
      </c>
      <c r="C4738" s="52">
        <v>39173</v>
      </c>
      <c r="D4738" s="52">
        <v>39202</v>
      </c>
      <c r="E4738" s="57">
        <v>47</v>
      </c>
    </row>
    <row r="4739" spans="1:5" hidden="1">
      <c r="A4739" s="43" t="s">
        <v>155</v>
      </c>
      <c r="B4739" s="52">
        <v>39234</v>
      </c>
      <c r="C4739" s="52">
        <v>39203</v>
      </c>
      <c r="D4739" s="52">
        <v>39233</v>
      </c>
      <c r="E4739" s="57">
        <v>46</v>
      </c>
    </row>
    <row r="4740" spans="1:5" hidden="1">
      <c r="A4740" s="43" t="s">
        <v>155</v>
      </c>
      <c r="B4740" s="52">
        <v>39264</v>
      </c>
      <c r="C4740" s="52">
        <v>39234</v>
      </c>
      <c r="D4740" s="52">
        <v>39263</v>
      </c>
      <c r="E4740" s="57">
        <v>45</v>
      </c>
    </row>
    <row r="4741" spans="1:5" hidden="1">
      <c r="A4741" s="43" t="s">
        <v>155</v>
      </c>
      <c r="B4741" s="52">
        <v>39295</v>
      </c>
      <c r="C4741" s="52">
        <v>39264</v>
      </c>
      <c r="D4741" s="52">
        <v>39294</v>
      </c>
      <c r="E4741" s="57">
        <v>46.5</v>
      </c>
    </row>
    <row r="4742" spans="1:5" hidden="1">
      <c r="A4742" s="43" t="s">
        <v>155</v>
      </c>
      <c r="B4742" s="52">
        <v>39326</v>
      </c>
      <c r="C4742" s="52">
        <v>39295</v>
      </c>
      <c r="D4742" s="52">
        <v>39325</v>
      </c>
      <c r="E4742" s="57">
        <v>46.5</v>
      </c>
    </row>
    <row r="4743" spans="1:5" hidden="1">
      <c r="A4743" s="43" t="s">
        <v>155</v>
      </c>
      <c r="B4743" s="52">
        <v>39356</v>
      </c>
      <c r="C4743" s="52">
        <v>39326</v>
      </c>
      <c r="D4743" s="52">
        <v>39355</v>
      </c>
      <c r="E4743" s="57">
        <v>41.5</v>
      </c>
    </row>
    <row r="4744" spans="1:5" hidden="1">
      <c r="A4744" s="43" t="s">
        <v>155</v>
      </c>
      <c r="B4744" s="52">
        <v>39387</v>
      </c>
      <c r="C4744" s="52">
        <v>39356</v>
      </c>
      <c r="D4744" s="52">
        <v>39386</v>
      </c>
      <c r="E4744" s="57">
        <v>45.5</v>
      </c>
    </row>
    <row r="4745" spans="1:5" hidden="1">
      <c r="A4745" s="43" t="s">
        <v>155</v>
      </c>
      <c r="B4745" s="52">
        <v>39417</v>
      </c>
      <c r="C4745" s="52">
        <v>39387</v>
      </c>
      <c r="D4745" s="52">
        <v>39416</v>
      </c>
      <c r="E4745" s="57">
        <v>45.5</v>
      </c>
    </row>
    <row r="4746" spans="1:5" hidden="1">
      <c r="A4746" s="43" t="s">
        <v>155</v>
      </c>
      <c r="B4746" s="52">
        <v>39448</v>
      </c>
      <c r="C4746" s="52">
        <v>39417</v>
      </c>
      <c r="D4746" s="52">
        <v>39447</v>
      </c>
      <c r="E4746" s="57">
        <v>44.5</v>
      </c>
    </row>
    <row r="4747" spans="1:5" hidden="1">
      <c r="A4747" s="43" t="s">
        <v>155</v>
      </c>
      <c r="B4747" s="52">
        <v>39479</v>
      </c>
      <c r="C4747" s="52">
        <v>39448</v>
      </c>
      <c r="D4747" s="52">
        <v>39478</v>
      </c>
      <c r="E4747" s="57">
        <v>49</v>
      </c>
    </row>
    <row r="4748" spans="1:5" hidden="1">
      <c r="A4748" s="43" t="s">
        <v>155</v>
      </c>
      <c r="B4748" s="52">
        <v>39508</v>
      </c>
      <c r="C4748" s="52">
        <v>39479</v>
      </c>
      <c r="D4748" s="52">
        <v>39507</v>
      </c>
      <c r="E4748" s="57">
        <v>47</v>
      </c>
    </row>
    <row r="4749" spans="1:5" hidden="1">
      <c r="A4749" s="43" t="s">
        <v>155</v>
      </c>
      <c r="B4749" s="52">
        <v>39539</v>
      </c>
      <c r="C4749" s="52">
        <v>39508</v>
      </c>
      <c r="D4749" s="52">
        <v>39538</v>
      </c>
      <c r="E4749" s="57">
        <v>46.5</v>
      </c>
    </row>
    <row r="4750" spans="1:5" hidden="1">
      <c r="A4750" s="43" t="s">
        <v>155</v>
      </c>
      <c r="B4750" s="52">
        <v>39569</v>
      </c>
      <c r="C4750" s="52">
        <v>39539</v>
      </c>
      <c r="D4750" s="52">
        <v>39568</v>
      </c>
      <c r="E4750" s="57">
        <v>49</v>
      </c>
    </row>
    <row r="4751" spans="1:5" hidden="1">
      <c r="A4751" s="43" t="s">
        <v>155</v>
      </c>
      <c r="B4751" s="52">
        <v>39600</v>
      </c>
      <c r="C4751" s="52">
        <v>39569</v>
      </c>
      <c r="D4751" s="52">
        <v>39599</v>
      </c>
      <c r="E4751" s="57">
        <v>48</v>
      </c>
    </row>
    <row r="4752" spans="1:5" hidden="1">
      <c r="A4752" s="43" t="s">
        <v>155</v>
      </c>
      <c r="B4752" s="52">
        <v>39630</v>
      </c>
      <c r="C4752" s="52">
        <v>39600</v>
      </c>
      <c r="D4752" s="52">
        <v>39629</v>
      </c>
      <c r="E4752" s="57">
        <v>50</v>
      </c>
    </row>
    <row r="4753" spans="1:5" hidden="1">
      <c r="A4753" s="43" t="s">
        <v>155</v>
      </c>
      <c r="B4753" s="52">
        <v>39661</v>
      </c>
      <c r="C4753" s="52">
        <v>39630</v>
      </c>
      <c r="D4753" s="52">
        <v>39660</v>
      </c>
      <c r="E4753" s="57">
        <v>44</v>
      </c>
    </row>
    <row r="4754" spans="1:5" hidden="1">
      <c r="A4754" s="43" t="s">
        <v>155</v>
      </c>
      <c r="B4754" s="52">
        <v>39692</v>
      </c>
      <c r="C4754" s="52">
        <v>39661</v>
      </c>
      <c r="D4754" s="52">
        <v>39691</v>
      </c>
      <c r="E4754" s="57">
        <v>50.5</v>
      </c>
    </row>
    <row r="4755" spans="1:5" hidden="1">
      <c r="A4755" s="43" t="s">
        <v>155</v>
      </c>
      <c r="B4755" s="52">
        <v>39722</v>
      </c>
      <c r="C4755" s="52">
        <v>39692</v>
      </c>
      <c r="D4755" s="52">
        <v>39721</v>
      </c>
      <c r="E4755" s="57">
        <v>43</v>
      </c>
    </row>
    <row r="4756" spans="1:5" hidden="1">
      <c r="A4756" s="43" t="s">
        <v>155</v>
      </c>
      <c r="B4756" s="52">
        <v>39753</v>
      </c>
      <c r="C4756" s="52">
        <v>39722</v>
      </c>
      <c r="D4756" s="52">
        <v>39752</v>
      </c>
      <c r="E4756" s="57">
        <v>43.5</v>
      </c>
    </row>
    <row r="4757" spans="1:5" hidden="1">
      <c r="A4757" s="43" t="s">
        <v>155</v>
      </c>
      <c r="B4757" s="52">
        <v>39783</v>
      </c>
      <c r="C4757" s="52">
        <v>39753</v>
      </c>
      <c r="D4757" s="52">
        <v>39782</v>
      </c>
      <c r="E4757" s="57">
        <v>38.5</v>
      </c>
    </row>
    <row r="4758" spans="1:5" hidden="1">
      <c r="A4758" s="43" t="s">
        <v>155</v>
      </c>
      <c r="B4758" s="52">
        <v>39814</v>
      </c>
      <c r="C4758" s="52">
        <v>39783</v>
      </c>
      <c r="D4758" s="52">
        <v>39813</v>
      </c>
      <c r="E4758" s="57">
        <v>38</v>
      </c>
    </row>
    <row r="4759" spans="1:5" hidden="1">
      <c r="A4759" s="43" t="s">
        <v>155</v>
      </c>
      <c r="B4759" s="52">
        <v>39845</v>
      </c>
      <c r="C4759" s="52">
        <v>39814</v>
      </c>
      <c r="D4759" s="52">
        <v>39844</v>
      </c>
      <c r="E4759" s="57">
        <v>38</v>
      </c>
    </row>
    <row r="4760" spans="1:5" hidden="1">
      <c r="A4760" s="43" t="s">
        <v>155</v>
      </c>
      <c r="B4760" s="52">
        <v>39873</v>
      </c>
      <c r="C4760" s="52">
        <v>39845</v>
      </c>
      <c r="D4760" s="52">
        <v>39872</v>
      </c>
      <c r="E4760" s="57">
        <v>38</v>
      </c>
    </row>
    <row r="4761" spans="1:5" hidden="1">
      <c r="A4761" s="43" t="s">
        <v>155</v>
      </c>
      <c r="B4761" s="52">
        <v>39904</v>
      </c>
      <c r="C4761" s="52">
        <v>39873</v>
      </c>
      <c r="D4761" s="52">
        <v>39903</v>
      </c>
      <c r="E4761" s="57">
        <v>33</v>
      </c>
    </row>
    <row r="4762" spans="1:5" hidden="1">
      <c r="A4762" s="43" t="s">
        <v>155</v>
      </c>
      <c r="B4762" s="52">
        <v>39934</v>
      </c>
      <c r="C4762" s="52">
        <v>39904</v>
      </c>
      <c r="D4762" s="52">
        <v>39933</v>
      </c>
      <c r="E4762" s="57">
        <v>34.5</v>
      </c>
    </row>
    <row r="4763" spans="1:5" hidden="1">
      <c r="A4763" s="43" t="s">
        <v>155</v>
      </c>
      <c r="B4763" s="52">
        <v>39965</v>
      </c>
      <c r="C4763" s="52">
        <v>39934</v>
      </c>
      <c r="D4763" s="52">
        <v>39964</v>
      </c>
      <c r="E4763" s="57">
        <v>33</v>
      </c>
    </row>
    <row r="4764" spans="1:5" hidden="1">
      <c r="A4764" s="43" t="s">
        <v>155</v>
      </c>
      <c r="B4764" s="52">
        <v>39995</v>
      </c>
      <c r="C4764" s="52">
        <v>39965</v>
      </c>
      <c r="D4764" s="52">
        <v>39994</v>
      </c>
      <c r="E4764" s="57">
        <v>31</v>
      </c>
    </row>
    <row r="4765" spans="1:5" hidden="1">
      <c r="A4765" s="43" t="s">
        <v>155</v>
      </c>
      <c r="B4765" s="52">
        <v>40026</v>
      </c>
      <c r="C4765" s="52">
        <v>39995</v>
      </c>
      <c r="D4765" s="52">
        <v>40025</v>
      </c>
      <c r="E4765" s="57">
        <v>32.5</v>
      </c>
    </row>
    <row r="4766" spans="1:5" hidden="1">
      <c r="A4766" s="43" t="s">
        <v>155</v>
      </c>
      <c r="B4766" s="52">
        <v>40057</v>
      </c>
      <c r="C4766" s="52">
        <v>40026</v>
      </c>
      <c r="D4766" s="52">
        <v>40056</v>
      </c>
      <c r="E4766" s="57">
        <v>36</v>
      </c>
    </row>
    <row r="4767" spans="1:5" hidden="1">
      <c r="A4767" s="43" t="s">
        <v>155</v>
      </c>
      <c r="B4767" s="52">
        <v>40087</v>
      </c>
      <c r="C4767" s="52">
        <v>40057</v>
      </c>
      <c r="D4767" s="52">
        <v>40086</v>
      </c>
      <c r="E4767" s="57">
        <v>41.5</v>
      </c>
    </row>
    <row r="4768" spans="1:5" hidden="1">
      <c r="A4768" s="43" t="s">
        <v>155</v>
      </c>
      <c r="B4768" s="52">
        <v>40118</v>
      </c>
      <c r="C4768" s="52">
        <v>40087</v>
      </c>
      <c r="D4768" s="52">
        <v>40117</v>
      </c>
      <c r="E4768" s="57">
        <v>46.5</v>
      </c>
    </row>
    <row r="4769" spans="1:5" hidden="1">
      <c r="A4769" s="43" t="s">
        <v>155</v>
      </c>
      <c r="B4769" s="52">
        <v>40148</v>
      </c>
      <c r="C4769" s="52">
        <v>40118</v>
      </c>
      <c r="D4769" s="52">
        <v>40147</v>
      </c>
      <c r="E4769" s="57">
        <v>39.5</v>
      </c>
    </row>
    <row r="4770" spans="1:5" hidden="1">
      <c r="A4770" s="43" t="s">
        <v>155</v>
      </c>
      <c r="B4770" s="52">
        <v>40179</v>
      </c>
      <c r="C4770" s="52">
        <v>40148</v>
      </c>
      <c r="D4770" s="52">
        <v>40178</v>
      </c>
      <c r="E4770" s="57">
        <v>41.5</v>
      </c>
    </row>
    <row r="4771" spans="1:5" hidden="1">
      <c r="A4771" s="43" t="s">
        <v>155</v>
      </c>
      <c r="B4771" s="52">
        <v>40210</v>
      </c>
      <c r="C4771" s="52">
        <v>40179</v>
      </c>
      <c r="D4771" s="52">
        <v>40209</v>
      </c>
      <c r="E4771" s="57">
        <v>46</v>
      </c>
    </row>
    <row r="4772" spans="1:5" hidden="1">
      <c r="A4772" s="43" t="s">
        <v>155</v>
      </c>
      <c r="B4772" s="52">
        <v>40238</v>
      </c>
      <c r="C4772" s="52">
        <v>40210</v>
      </c>
      <c r="D4772" s="52">
        <v>40237</v>
      </c>
      <c r="E4772" s="57">
        <v>49</v>
      </c>
    </row>
    <row r="4773" spans="1:5" hidden="1">
      <c r="A4773" s="43" t="s">
        <v>155</v>
      </c>
      <c r="B4773" s="52">
        <v>40269</v>
      </c>
      <c r="C4773" s="52">
        <v>40238</v>
      </c>
      <c r="D4773" s="52">
        <v>40268</v>
      </c>
      <c r="E4773" s="57">
        <v>56.5</v>
      </c>
    </row>
    <row r="4774" spans="1:5" hidden="1">
      <c r="A4774" s="43" t="s">
        <v>155</v>
      </c>
      <c r="B4774" s="52">
        <v>40299</v>
      </c>
      <c r="C4774" s="52">
        <v>40269</v>
      </c>
      <c r="D4774" s="52">
        <v>40298</v>
      </c>
      <c r="E4774" s="57">
        <v>50.5</v>
      </c>
    </row>
    <row r="4775" spans="1:5" hidden="1">
      <c r="A4775" s="43" t="s">
        <v>155</v>
      </c>
      <c r="B4775" s="52">
        <v>40330</v>
      </c>
      <c r="C4775" s="52">
        <v>40299</v>
      </c>
      <c r="D4775" s="52">
        <v>40329</v>
      </c>
      <c r="E4775" s="57">
        <v>46</v>
      </c>
    </row>
    <row r="4776" spans="1:5" hidden="1">
      <c r="A4776" s="43" t="s">
        <v>155</v>
      </c>
      <c r="B4776" s="52">
        <v>40360</v>
      </c>
      <c r="C4776" s="52">
        <v>40330</v>
      </c>
      <c r="D4776" s="52">
        <v>40359</v>
      </c>
      <c r="E4776" s="57">
        <v>46</v>
      </c>
    </row>
    <row r="4777" spans="1:5" hidden="1">
      <c r="A4777" s="43" t="s">
        <v>155</v>
      </c>
      <c r="B4777" s="52">
        <v>40391</v>
      </c>
      <c r="C4777" s="52">
        <v>40360</v>
      </c>
      <c r="D4777" s="52">
        <v>40390</v>
      </c>
      <c r="E4777" s="57">
        <v>49</v>
      </c>
    </row>
    <row r="4778" spans="1:5" hidden="1">
      <c r="A4778" s="43" t="s">
        <v>155</v>
      </c>
      <c r="B4778" s="52">
        <v>40422</v>
      </c>
      <c r="C4778" s="52">
        <v>40391</v>
      </c>
      <c r="D4778" s="52">
        <v>40421</v>
      </c>
      <c r="E4778" s="57">
        <v>53</v>
      </c>
    </row>
    <row r="4779" spans="1:5" hidden="1">
      <c r="A4779" s="43" t="s">
        <v>155</v>
      </c>
      <c r="B4779" s="52">
        <v>40452</v>
      </c>
      <c r="C4779" s="52">
        <v>40422</v>
      </c>
      <c r="D4779" s="52">
        <v>40451</v>
      </c>
      <c r="E4779" s="57">
        <v>56</v>
      </c>
    </row>
    <row r="4780" spans="1:5" hidden="1">
      <c r="A4780" s="43" t="s">
        <v>155</v>
      </c>
      <c r="B4780" s="52">
        <v>40483</v>
      </c>
      <c r="C4780" s="52">
        <v>40452</v>
      </c>
      <c r="D4780" s="52">
        <v>40482</v>
      </c>
      <c r="E4780" s="57">
        <v>53</v>
      </c>
    </row>
    <row r="4781" spans="1:5" hidden="1">
      <c r="A4781" s="43" t="s">
        <v>155</v>
      </c>
      <c r="B4781" s="52">
        <v>40513</v>
      </c>
      <c r="C4781" s="52">
        <v>40483</v>
      </c>
      <c r="D4781" s="52">
        <v>40512</v>
      </c>
      <c r="E4781" s="57">
        <v>54</v>
      </c>
    </row>
    <row r="4782" spans="1:5" hidden="1">
      <c r="A4782" s="43" t="s">
        <v>155</v>
      </c>
      <c r="B4782" s="52">
        <v>40544</v>
      </c>
      <c r="C4782" s="52">
        <v>40513</v>
      </c>
      <c r="D4782" s="52">
        <v>40543</v>
      </c>
      <c r="E4782" s="57">
        <v>50</v>
      </c>
    </row>
    <row r="4783" spans="1:5" hidden="1">
      <c r="A4783" s="43" t="s">
        <v>155</v>
      </c>
      <c r="B4783" s="52">
        <v>40575</v>
      </c>
      <c r="C4783" s="52">
        <v>40544</v>
      </c>
      <c r="D4783" s="52">
        <v>40574</v>
      </c>
      <c r="E4783" s="57">
        <v>52</v>
      </c>
    </row>
    <row r="4784" spans="1:5" hidden="1">
      <c r="A4784" s="43" t="s">
        <v>155</v>
      </c>
      <c r="B4784" s="52">
        <v>40603</v>
      </c>
      <c r="C4784" s="52">
        <v>40575</v>
      </c>
      <c r="D4784" s="52">
        <v>40602</v>
      </c>
      <c r="E4784" s="57">
        <v>50.5</v>
      </c>
    </row>
    <row r="4785" spans="1:5" hidden="1">
      <c r="A4785" s="43" t="s">
        <v>155</v>
      </c>
      <c r="B4785" s="52">
        <v>40634</v>
      </c>
      <c r="C4785" s="52">
        <v>40603</v>
      </c>
      <c r="D4785" s="52">
        <v>40633</v>
      </c>
      <c r="E4785" s="57">
        <v>49</v>
      </c>
    </row>
    <row r="4786" spans="1:5" hidden="1">
      <c r="A4786" s="43" t="s">
        <v>155</v>
      </c>
      <c r="B4786" s="52">
        <v>40664</v>
      </c>
      <c r="C4786" s="52">
        <v>40634</v>
      </c>
      <c r="D4786" s="52">
        <v>40663</v>
      </c>
      <c r="E4786" s="57">
        <v>54.5</v>
      </c>
    </row>
    <row r="4787" spans="1:5" hidden="1">
      <c r="A4787" s="43" t="s">
        <v>155</v>
      </c>
      <c r="B4787" s="52">
        <v>40695</v>
      </c>
      <c r="C4787" s="52">
        <v>40664</v>
      </c>
      <c r="D4787" s="52">
        <v>40694</v>
      </c>
      <c r="E4787" s="57">
        <v>48.5</v>
      </c>
    </row>
    <row r="4788" spans="1:5" hidden="1">
      <c r="A4788" s="43" t="s">
        <v>155</v>
      </c>
      <c r="B4788" s="52">
        <v>40725</v>
      </c>
      <c r="C4788" s="52">
        <v>40695</v>
      </c>
      <c r="D4788" s="52">
        <v>40724</v>
      </c>
      <c r="E4788" s="57">
        <v>53.5</v>
      </c>
    </row>
    <row r="4789" spans="1:5" hidden="1">
      <c r="A4789" s="43" t="s">
        <v>155</v>
      </c>
      <c r="B4789" s="52">
        <v>40756</v>
      </c>
      <c r="C4789" s="52">
        <v>40725</v>
      </c>
      <c r="D4789" s="52">
        <v>40755</v>
      </c>
      <c r="E4789" s="57">
        <v>48</v>
      </c>
    </row>
    <row r="4790" spans="1:5" hidden="1">
      <c r="A4790" s="43" t="s">
        <v>155</v>
      </c>
      <c r="B4790" s="52">
        <v>40787</v>
      </c>
      <c r="C4790" s="52">
        <v>40756</v>
      </c>
      <c r="D4790" s="52">
        <v>40786</v>
      </c>
      <c r="E4790" s="57">
        <v>54.5</v>
      </c>
    </row>
    <row r="4791" spans="1:5" hidden="1">
      <c r="A4791" s="43" t="s">
        <v>155</v>
      </c>
      <c r="B4791" s="52">
        <v>40817</v>
      </c>
      <c r="C4791" s="52">
        <v>40787</v>
      </c>
      <c r="D4791" s="52">
        <v>40816</v>
      </c>
      <c r="E4791" s="57">
        <v>52</v>
      </c>
    </row>
    <row r="4792" spans="1:5" hidden="1">
      <c r="A4792" s="43" t="s">
        <v>155</v>
      </c>
      <c r="B4792" s="52">
        <v>40848</v>
      </c>
      <c r="C4792" s="52">
        <v>40817</v>
      </c>
      <c r="D4792" s="52">
        <v>40847</v>
      </c>
      <c r="E4792" s="57">
        <v>46.5</v>
      </c>
    </row>
    <row r="4793" spans="1:5" hidden="1">
      <c r="A4793" s="43" t="s">
        <v>155</v>
      </c>
      <c r="B4793" s="52">
        <v>40878</v>
      </c>
      <c r="C4793" s="52">
        <v>40848</v>
      </c>
      <c r="D4793" s="52">
        <v>40877</v>
      </c>
      <c r="E4793" s="57">
        <v>46.5</v>
      </c>
    </row>
    <row r="4794" spans="1:5" hidden="1">
      <c r="A4794" s="43" t="s">
        <v>155</v>
      </c>
      <c r="B4794" s="52">
        <v>40909</v>
      </c>
      <c r="C4794" s="52">
        <v>40878</v>
      </c>
      <c r="D4794" s="52">
        <v>40908</v>
      </c>
      <c r="E4794" s="57">
        <v>45.5</v>
      </c>
    </row>
    <row r="4795" spans="1:5" hidden="1">
      <c r="A4795" s="43" t="s">
        <v>155</v>
      </c>
      <c r="B4795" s="52">
        <v>40940</v>
      </c>
      <c r="C4795" s="52">
        <v>40909</v>
      </c>
      <c r="D4795" s="52">
        <v>40939</v>
      </c>
      <c r="E4795" s="57">
        <v>49.5</v>
      </c>
    </row>
    <row r="4796" spans="1:5" hidden="1">
      <c r="A4796" s="43" t="s">
        <v>155</v>
      </c>
      <c r="B4796" s="52">
        <v>40969</v>
      </c>
      <c r="C4796" s="52">
        <v>40940</v>
      </c>
      <c r="D4796" s="52">
        <v>40968</v>
      </c>
      <c r="E4796" s="57">
        <v>49.5</v>
      </c>
    </row>
    <row r="4797" spans="1:5" hidden="1">
      <c r="A4797" s="43" t="s">
        <v>155</v>
      </c>
      <c r="B4797" s="52">
        <v>41000</v>
      </c>
      <c r="C4797" s="52">
        <v>40969</v>
      </c>
      <c r="D4797" s="52">
        <v>40999</v>
      </c>
      <c r="E4797" s="57">
        <v>50</v>
      </c>
    </row>
    <row r="4798" spans="1:5" hidden="1">
      <c r="A4798" s="43" t="s">
        <v>155</v>
      </c>
      <c r="B4798" s="52">
        <v>41030</v>
      </c>
      <c r="C4798" s="52">
        <v>41000</v>
      </c>
      <c r="D4798" s="52">
        <v>41029</v>
      </c>
      <c r="E4798" s="57">
        <v>48.5</v>
      </c>
    </row>
    <row r="4799" spans="1:5" hidden="1">
      <c r="A4799" s="43" t="s">
        <v>155</v>
      </c>
      <c r="B4799" s="52">
        <v>41061</v>
      </c>
      <c r="C4799" s="52">
        <v>41030</v>
      </c>
      <c r="D4799" s="52">
        <v>41060</v>
      </c>
      <c r="E4799" s="57">
        <v>46</v>
      </c>
    </row>
    <row r="4800" spans="1:5" hidden="1">
      <c r="A4800" s="43" t="s">
        <v>155</v>
      </c>
      <c r="B4800" s="52">
        <v>41091</v>
      </c>
      <c r="C4800" s="52">
        <v>41061</v>
      </c>
      <c r="D4800" s="52">
        <v>41090</v>
      </c>
      <c r="E4800" s="57">
        <v>44</v>
      </c>
    </row>
    <row r="4801" spans="1:5" hidden="1">
      <c r="A4801" s="43" t="s">
        <v>155</v>
      </c>
      <c r="B4801" s="52">
        <v>41122</v>
      </c>
      <c r="C4801" s="52">
        <v>41091</v>
      </c>
      <c r="D4801" s="52">
        <v>41121</v>
      </c>
      <c r="E4801" s="57">
        <v>49</v>
      </c>
    </row>
    <row r="4802" spans="1:5" hidden="1">
      <c r="A4802" s="43" t="s">
        <v>155</v>
      </c>
      <c r="B4802" s="52">
        <v>41153</v>
      </c>
      <c r="C4802" s="52">
        <v>41122</v>
      </c>
      <c r="D4802" s="52">
        <v>41152</v>
      </c>
      <c r="E4802" s="57">
        <v>53</v>
      </c>
    </row>
    <row r="4803" spans="1:5" hidden="1">
      <c r="A4803" s="43" t="s">
        <v>155</v>
      </c>
      <c r="B4803" s="52">
        <v>41183</v>
      </c>
      <c r="C4803" s="52">
        <v>41153</v>
      </c>
      <c r="D4803" s="52">
        <v>41182</v>
      </c>
      <c r="E4803" s="57">
        <v>50.5</v>
      </c>
    </row>
    <row r="4804" spans="1:5" hidden="1">
      <c r="A4804" s="43" t="s">
        <v>155</v>
      </c>
      <c r="B4804" s="52">
        <v>41214</v>
      </c>
      <c r="C4804" s="52">
        <v>41183</v>
      </c>
      <c r="D4804" s="52">
        <v>41213</v>
      </c>
      <c r="E4804" s="57">
        <v>50</v>
      </c>
    </row>
    <row r="4805" spans="1:5" hidden="1">
      <c r="A4805" s="43" t="s">
        <v>155</v>
      </c>
      <c r="B4805" s="52">
        <v>41244</v>
      </c>
      <c r="C4805" s="52">
        <v>41214</v>
      </c>
      <c r="D4805" s="52">
        <v>41243</v>
      </c>
      <c r="E4805" s="57">
        <v>45</v>
      </c>
    </row>
    <row r="4806" spans="1:5" hidden="1">
      <c r="A4806" s="43" t="s">
        <v>155</v>
      </c>
      <c r="B4806" s="52">
        <v>41275</v>
      </c>
      <c r="C4806" s="52">
        <v>41244</v>
      </c>
      <c r="D4806" s="52">
        <v>41274</v>
      </c>
      <c r="E4806" s="57">
        <v>43</v>
      </c>
    </row>
    <row r="4807" spans="1:5" hidden="1">
      <c r="A4807" s="43" t="s">
        <v>155</v>
      </c>
      <c r="B4807" s="52">
        <v>41306</v>
      </c>
      <c r="C4807" s="52">
        <v>41275</v>
      </c>
      <c r="D4807" s="52">
        <v>41305</v>
      </c>
      <c r="E4807" s="57">
        <v>51</v>
      </c>
    </row>
    <row r="4808" spans="1:5" hidden="1">
      <c r="A4808" s="43" t="s">
        <v>155</v>
      </c>
      <c r="B4808" s="52">
        <v>41334</v>
      </c>
      <c r="C4808" s="52">
        <v>41306</v>
      </c>
      <c r="D4808" s="52">
        <v>41333</v>
      </c>
      <c r="E4808" s="57">
        <v>51.5</v>
      </c>
    </row>
    <row r="4809" spans="1:5" hidden="1">
      <c r="A4809" s="43" t="s">
        <v>155</v>
      </c>
      <c r="B4809" s="52">
        <v>41365</v>
      </c>
      <c r="C4809" s="52">
        <v>41334</v>
      </c>
      <c r="D4809" s="52">
        <v>41364</v>
      </c>
      <c r="E4809" s="57">
        <v>49.5</v>
      </c>
    </row>
    <row r="4810" spans="1:5" hidden="1">
      <c r="A4810" s="43" t="s">
        <v>155</v>
      </c>
      <c r="B4810" s="52">
        <v>41395</v>
      </c>
      <c r="C4810" s="52">
        <v>41365</v>
      </c>
      <c r="D4810" s="52">
        <v>41394</v>
      </c>
      <c r="E4810" s="57">
        <v>46.5</v>
      </c>
    </row>
    <row r="4811" spans="1:5" hidden="1">
      <c r="A4811" s="43" t="s">
        <v>155</v>
      </c>
      <c r="B4811" s="52">
        <v>41426</v>
      </c>
      <c r="C4811" s="52">
        <v>41395</v>
      </c>
      <c r="D4811" s="52">
        <v>41425</v>
      </c>
      <c r="E4811" s="57">
        <v>49</v>
      </c>
    </row>
    <row r="4812" spans="1:5" hidden="1">
      <c r="A4812" s="43" t="s">
        <v>155</v>
      </c>
      <c r="B4812" s="52">
        <v>41456</v>
      </c>
      <c r="C4812" s="52">
        <v>41426</v>
      </c>
      <c r="D4812" s="52">
        <v>41455</v>
      </c>
      <c r="E4812" s="57">
        <v>50.5</v>
      </c>
    </row>
    <row r="4813" spans="1:5" hidden="1">
      <c r="A4813" s="43" t="s">
        <v>155</v>
      </c>
      <c r="B4813" s="52">
        <v>41487</v>
      </c>
      <c r="C4813" s="52">
        <v>41456</v>
      </c>
      <c r="D4813" s="52">
        <v>41486</v>
      </c>
      <c r="E4813" s="57">
        <v>47</v>
      </c>
    </row>
    <row r="4814" spans="1:5" hidden="1">
      <c r="A4814" s="43" t="s">
        <v>155</v>
      </c>
      <c r="B4814" s="52">
        <v>41518</v>
      </c>
      <c r="C4814" s="52">
        <v>41487</v>
      </c>
      <c r="D4814" s="52">
        <v>41517</v>
      </c>
      <c r="E4814" s="57">
        <v>47.5</v>
      </c>
    </row>
    <row r="4815" spans="1:5" hidden="1">
      <c r="A4815" s="43" t="s">
        <v>155</v>
      </c>
      <c r="B4815" s="52">
        <v>41548</v>
      </c>
      <c r="C4815" s="52">
        <v>41518</v>
      </c>
      <c r="D4815" s="52">
        <v>41547</v>
      </c>
      <c r="E4815" s="57">
        <v>50</v>
      </c>
    </row>
    <row r="4816" spans="1:5" hidden="1">
      <c r="A4816" s="43" t="s">
        <v>155</v>
      </c>
      <c r="B4816" s="52">
        <v>41579</v>
      </c>
      <c r="C4816" s="52">
        <v>41548</v>
      </c>
      <c r="D4816" s="52">
        <v>41578</v>
      </c>
      <c r="E4816" s="57">
        <v>52.5</v>
      </c>
    </row>
    <row r="4817" spans="1:5" hidden="1">
      <c r="A4817" s="43" t="s">
        <v>155</v>
      </c>
      <c r="B4817" s="52">
        <v>41609</v>
      </c>
      <c r="C4817" s="52">
        <v>41579</v>
      </c>
      <c r="D4817" s="52">
        <v>41608</v>
      </c>
      <c r="E4817" s="57">
        <v>50.5</v>
      </c>
    </row>
    <row r="4818" spans="1:5" hidden="1">
      <c r="A4818" s="43" t="s">
        <v>155</v>
      </c>
      <c r="B4818" s="52">
        <v>41640</v>
      </c>
      <c r="C4818" s="52">
        <v>41609</v>
      </c>
      <c r="D4818" s="52">
        <v>41639</v>
      </c>
      <c r="E4818" s="57">
        <v>47</v>
      </c>
    </row>
    <row r="4819" spans="1:5" hidden="1">
      <c r="A4819" s="43" t="s">
        <v>155</v>
      </c>
      <c r="B4819" s="52">
        <v>41671</v>
      </c>
      <c r="C4819" s="52">
        <v>41640</v>
      </c>
      <c r="D4819" s="52">
        <v>41670</v>
      </c>
      <c r="E4819" s="57">
        <v>44</v>
      </c>
    </row>
    <row r="4820" spans="1:5" hidden="1">
      <c r="A4820" s="43" t="s">
        <v>155</v>
      </c>
      <c r="B4820" s="52">
        <v>41699</v>
      </c>
      <c r="C4820" s="52">
        <v>41671</v>
      </c>
      <c r="D4820" s="52">
        <v>41698</v>
      </c>
      <c r="E4820" s="57">
        <v>52.5</v>
      </c>
    </row>
    <row r="4821" spans="1:5" hidden="1">
      <c r="A4821" s="43" t="s">
        <v>155</v>
      </c>
      <c r="B4821" s="52">
        <v>41730</v>
      </c>
      <c r="C4821" s="52">
        <v>41699</v>
      </c>
      <c r="D4821" s="52">
        <v>41729</v>
      </c>
      <c r="E4821" s="57">
        <v>52.5</v>
      </c>
    </row>
    <row r="4822" spans="1:5" hidden="1">
      <c r="A4822" s="43" t="s">
        <v>155</v>
      </c>
      <c r="B4822" s="52">
        <v>41760</v>
      </c>
      <c r="C4822" s="52">
        <v>41730</v>
      </c>
      <c r="D4822" s="52">
        <v>41759</v>
      </c>
      <c r="E4822" s="57">
        <v>53</v>
      </c>
    </row>
    <row r="4823" spans="1:5" hidden="1">
      <c r="A4823" s="43" t="s">
        <v>155</v>
      </c>
      <c r="B4823" s="52">
        <v>41791</v>
      </c>
      <c r="C4823" s="52">
        <v>41760</v>
      </c>
      <c r="D4823" s="52">
        <v>41790</v>
      </c>
      <c r="E4823" s="57">
        <v>53</v>
      </c>
    </row>
    <row r="4824" spans="1:5" hidden="1">
      <c r="A4824" s="43" t="s">
        <v>155</v>
      </c>
      <c r="B4824" s="52">
        <v>41821</v>
      </c>
      <c r="C4824" s="52">
        <v>41791</v>
      </c>
      <c r="D4824" s="52">
        <v>41820</v>
      </c>
      <c r="E4824" s="57">
        <v>53</v>
      </c>
    </row>
    <row r="4825" spans="1:5" hidden="1">
      <c r="A4825" s="43" t="s">
        <v>155</v>
      </c>
      <c r="B4825" s="52">
        <v>41852</v>
      </c>
      <c r="C4825" s="52">
        <v>41821</v>
      </c>
      <c r="D4825" s="52">
        <v>41851</v>
      </c>
      <c r="E4825" s="57">
        <v>48.5</v>
      </c>
    </row>
    <row r="4826" spans="1:5" hidden="1">
      <c r="A4826" s="43" t="s">
        <v>155</v>
      </c>
      <c r="B4826" s="52">
        <v>41883</v>
      </c>
      <c r="C4826" s="52">
        <v>41852</v>
      </c>
      <c r="D4826" s="52">
        <v>41882</v>
      </c>
      <c r="E4826" s="57">
        <v>52</v>
      </c>
    </row>
    <row r="4827" spans="1:5" hidden="1">
      <c r="A4827" s="43" t="s">
        <v>155</v>
      </c>
      <c r="B4827" s="52">
        <v>41913</v>
      </c>
      <c r="C4827" s="52">
        <v>41883</v>
      </c>
      <c r="D4827" s="52">
        <v>41912</v>
      </c>
      <c r="E4827" s="57">
        <v>51.5</v>
      </c>
    </row>
    <row r="4828" spans="1:5" hidden="1">
      <c r="A4828" s="43" t="s">
        <v>155</v>
      </c>
      <c r="B4828" s="52">
        <v>41944</v>
      </c>
      <c r="C4828" s="52">
        <v>41913</v>
      </c>
      <c r="D4828" s="52">
        <v>41943</v>
      </c>
      <c r="E4828" s="57">
        <v>52.5</v>
      </c>
    </row>
    <row r="4829" spans="1:5" hidden="1">
      <c r="A4829" s="43" t="s">
        <v>155</v>
      </c>
      <c r="B4829" s="52">
        <v>41974</v>
      </c>
      <c r="C4829" s="52">
        <v>41944</v>
      </c>
      <c r="D4829" s="52">
        <v>41973</v>
      </c>
      <c r="E4829" s="57">
        <v>51.5</v>
      </c>
    </row>
    <row r="4830" spans="1:5" hidden="1">
      <c r="A4830" s="43" t="s">
        <v>155</v>
      </c>
      <c r="B4830" s="52">
        <v>42005</v>
      </c>
      <c r="C4830" s="52">
        <v>41974</v>
      </c>
      <c r="D4830" s="52">
        <v>42004</v>
      </c>
      <c r="E4830" s="57">
        <v>45.5</v>
      </c>
    </row>
    <row r="4831" spans="1:5" hidden="1">
      <c r="A4831" s="43" t="s">
        <v>155</v>
      </c>
      <c r="B4831" s="52">
        <v>42036</v>
      </c>
      <c r="C4831" s="52">
        <v>42005</v>
      </c>
      <c r="D4831" s="52">
        <v>42035</v>
      </c>
      <c r="E4831" s="57">
        <v>51</v>
      </c>
    </row>
    <row r="4832" spans="1:5" hidden="1">
      <c r="A4832" s="43" t="s">
        <v>153</v>
      </c>
      <c r="B4832" s="52">
        <v>35462</v>
      </c>
      <c r="C4832" s="52">
        <v>35431</v>
      </c>
      <c r="D4832" s="52">
        <v>35461</v>
      </c>
      <c r="E4832" s="57">
        <v>46.5</v>
      </c>
    </row>
    <row r="4833" spans="1:5" hidden="1">
      <c r="A4833" s="43" t="s">
        <v>153</v>
      </c>
      <c r="B4833" s="52">
        <v>35490</v>
      </c>
      <c r="C4833" s="52">
        <v>35462</v>
      </c>
      <c r="D4833" s="52">
        <v>35489</v>
      </c>
      <c r="E4833" s="57">
        <v>44.5</v>
      </c>
    </row>
    <row r="4834" spans="1:5" hidden="1">
      <c r="A4834" s="43" t="s">
        <v>153</v>
      </c>
      <c r="B4834" s="52">
        <v>35521</v>
      </c>
      <c r="C4834" s="52">
        <v>35490</v>
      </c>
      <c r="D4834" s="52">
        <v>35520</v>
      </c>
      <c r="E4834" s="57">
        <v>46.5</v>
      </c>
    </row>
    <row r="4835" spans="1:5" hidden="1">
      <c r="A4835" s="43" t="s">
        <v>153</v>
      </c>
      <c r="B4835" s="52">
        <v>35551</v>
      </c>
      <c r="C4835" s="52">
        <v>35521</v>
      </c>
      <c r="D4835" s="52">
        <v>35550</v>
      </c>
      <c r="E4835" s="57">
        <v>47</v>
      </c>
    </row>
    <row r="4836" spans="1:5" hidden="1">
      <c r="A4836" s="43" t="s">
        <v>153</v>
      </c>
      <c r="B4836" s="52">
        <v>35582</v>
      </c>
      <c r="C4836" s="52">
        <v>35551</v>
      </c>
      <c r="D4836" s="52">
        <v>35581</v>
      </c>
      <c r="E4836" s="57">
        <v>44.5</v>
      </c>
    </row>
    <row r="4837" spans="1:5" hidden="1">
      <c r="A4837" s="43" t="s">
        <v>153</v>
      </c>
      <c r="B4837" s="52">
        <v>35612</v>
      </c>
      <c r="C4837" s="52">
        <v>35582</v>
      </c>
      <c r="D4837" s="52">
        <v>35611</v>
      </c>
      <c r="E4837" s="57">
        <v>50.5</v>
      </c>
    </row>
    <row r="4838" spans="1:5" hidden="1">
      <c r="A4838" s="43" t="s">
        <v>153</v>
      </c>
      <c r="B4838" s="52">
        <v>35643</v>
      </c>
      <c r="C4838" s="52">
        <v>35612</v>
      </c>
      <c r="D4838" s="52">
        <v>35642</v>
      </c>
      <c r="E4838" s="57">
        <v>47.5</v>
      </c>
    </row>
    <row r="4839" spans="1:5" hidden="1">
      <c r="A4839" s="43" t="s">
        <v>153</v>
      </c>
      <c r="B4839" s="52">
        <v>35674</v>
      </c>
      <c r="C4839" s="52">
        <v>35643</v>
      </c>
      <c r="D4839" s="52">
        <v>35673</v>
      </c>
      <c r="E4839" s="57">
        <v>47</v>
      </c>
    </row>
    <row r="4840" spans="1:5" hidden="1">
      <c r="A4840" s="43" t="s">
        <v>153</v>
      </c>
      <c r="B4840" s="52">
        <v>35704</v>
      </c>
      <c r="C4840" s="52">
        <v>35674</v>
      </c>
      <c r="D4840" s="52">
        <v>35703</v>
      </c>
      <c r="E4840" s="57">
        <v>49.5</v>
      </c>
    </row>
    <row r="4841" spans="1:5" hidden="1">
      <c r="A4841" s="43" t="s">
        <v>153</v>
      </c>
      <c r="B4841" s="52">
        <v>35735</v>
      </c>
      <c r="C4841" s="52">
        <v>35704</v>
      </c>
      <c r="D4841" s="52">
        <v>35734</v>
      </c>
      <c r="E4841" s="57">
        <v>47</v>
      </c>
    </row>
    <row r="4842" spans="1:5" hidden="1">
      <c r="A4842" s="43" t="s">
        <v>153</v>
      </c>
      <c r="B4842" s="52">
        <v>35765</v>
      </c>
      <c r="C4842" s="52">
        <v>35735</v>
      </c>
      <c r="D4842" s="52">
        <v>35764</v>
      </c>
      <c r="E4842" s="57">
        <v>48</v>
      </c>
    </row>
    <row r="4843" spans="1:5" hidden="1">
      <c r="A4843" s="43" t="s">
        <v>153</v>
      </c>
      <c r="B4843" s="52">
        <v>35796</v>
      </c>
      <c r="C4843" s="52">
        <v>35765</v>
      </c>
      <c r="D4843" s="52">
        <v>35795</v>
      </c>
      <c r="E4843" s="57">
        <v>46.5</v>
      </c>
    </row>
    <row r="4844" spans="1:5" hidden="1">
      <c r="A4844" s="43" t="s">
        <v>153</v>
      </c>
      <c r="B4844" s="52">
        <v>35827</v>
      </c>
      <c r="C4844" s="52">
        <v>35796</v>
      </c>
      <c r="D4844" s="52">
        <v>35826</v>
      </c>
      <c r="E4844" s="57">
        <v>47.5</v>
      </c>
    </row>
    <row r="4845" spans="1:5" hidden="1">
      <c r="A4845" s="43" t="s">
        <v>153</v>
      </c>
      <c r="B4845" s="52">
        <v>35855</v>
      </c>
      <c r="C4845" s="52">
        <v>35827</v>
      </c>
      <c r="D4845" s="52">
        <v>35854</v>
      </c>
      <c r="E4845" s="57">
        <v>46.5</v>
      </c>
    </row>
    <row r="4846" spans="1:5" hidden="1">
      <c r="A4846" s="43" t="s">
        <v>153</v>
      </c>
      <c r="B4846" s="52">
        <v>35886</v>
      </c>
      <c r="C4846" s="52">
        <v>35855</v>
      </c>
      <c r="D4846" s="52">
        <v>35885</v>
      </c>
      <c r="E4846" s="57">
        <v>47</v>
      </c>
    </row>
    <row r="4847" spans="1:5" hidden="1">
      <c r="A4847" s="43" t="s">
        <v>153</v>
      </c>
      <c r="B4847" s="52">
        <v>35916</v>
      </c>
      <c r="C4847" s="52">
        <v>35886</v>
      </c>
      <c r="D4847" s="52">
        <v>35915</v>
      </c>
      <c r="E4847" s="57">
        <v>49</v>
      </c>
    </row>
    <row r="4848" spans="1:5" hidden="1">
      <c r="A4848" s="43" t="s">
        <v>153</v>
      </c>
      <c r="B4848" s="52">
        <v>35947</v>
      </c>
      <c r="C4848" s="52">
        <v>35916</v>
      </c>
      <c r="D4848" s="52">
        <v>35946</v>
      </c>
      <c r="E4848" s="57">
        <v>47.5</v>
      </c>
    </row>
    <row r="4849" spans="1:5" hidden="1">
      <c r="A4849" s="43" t="s">
        <v>153</v>
      </c>
      <c r="B4849" s="52">
        <v>35977</v>
      </c>
      <c r="C4849" s="52">
        <v>35947</v>
      </c>
      <c r="D4849" s="52">
        <v>35976</v>
      </c>
      <c r="E4849" s="57">
        <v>44.5</v>
      </c>
    </row>
    <row r="4850" spans="1:5" hidden="1">
      <c r="A4850" s="43" t="s">
        <v>153</v>
      </c>
      <c r="B4850" s="52">
        <v>36008</v>
      </c>
      <c r="C4850" s="52">
        <v>35977</v>
      </c>
      <c r="D4850" s="52">
        <v>36007</v>
      </c>
      <c r="E4850" s="57">
        <v>47</v>
      </c>
    </row>
    <row r="4851" spans="1:5" hidden="1">
      <c r="A4851" s="43" t="s">
        <v>153</v>
      </c>
      <c r="B4851" s="52">
        <v>36039</v>
      </c>
      <c r="C4851" s="52">
        <v>36008</v>
      </c>
      <c r="D4851" s="52">
        <v>36038</v>
      </c>
      <c r="E4851" s="57">
        <v>50.5</v>
      </c>
    </row>
    <row r="4852" spans="1:5" hidden="1">
      <c r="A4852" s="43" t="s">
        <v>153</v>
      </c>
      <c r="B4852" s="52">
        <v>36069</v>
      </c>
      <c r="C4852" s="52">
        <v>36039</v>
      </c>
      <c r="D4852" s="52">
        <v>36068</v>
      </c>
      <c r="E4852" s="57">
        <v>49</v>
      </c>
    </row>
    <row r="4853" spans="1:5" hidden="1">
      <c r="A4853" s="43" t="s">
        <v>153</v>
      </c>
      <c r="B4853" s="52">
        <v>36100</v>
      </c>
      <c r="C4853" s="52">
        <v>36069</v>
      </c>
      <c r="D4853" s="52">
        <v>36099</v>
      </c>
      <c r="E4853" s="57">
        <v>50.5</v>
      </c>
    </row>
    <row r="4854" spans="1:5" hidden="1">
      <c r="A4854" s="43" t="s">
        <v>153</v>
      </c>
      <c r="B4854" s="52">
        <v>36130</v>
      </c>
      <c r="C4854" s="52">
        <v>36100</v>
      </c>
      <c r="D4854" s="52">
        <v>36129</v>
      </c>
      <c r="E4854" s="57">
        <v>47.5</v>
      </c>
    </row>
    <row r="4855" spans="1:5" hidden="1">
      <c r="A4855" s="43" t="s">
        <v>153</v>
      </c>
      <c r="B4855" s="52">
        <v>36161</v>
      </c>
      <c r="C4855" s="52">
        <v>36130</v>
      </c>
      <c r="D4855" s="52">
        <v>36160</v>
      </c>
      <c r="E4855" s="57">
        <v>47</v>
      </c>
    </row>
    <row r="4856" spans="1:5" hidden="1">
      <c r="A4856" s="43" t="s">
        <v>153</v>
      </c>
      <c r="B4856" s="52">
        <v>36192</v>
      </c>
      <c r="C4856" s="52">
        <v>36161</v>
      </c>
      <c r="D4856" s="52">
        <v>36191</v>
      </c>
      <c r="E4856" s="57">
        <v>44</v>
      </c>
    </row>
    <row r="4857" spans="1:5" hidden="1">
      <c r="A4857" s="43" t="s">
        <v>153</v>
      </c>
      <c r="B4857" s="52">
        <v>36220</v>
      </c>
      <c r="C4857" s="52">
        <v>36192</v>
      </c>
      <c r="D4857" s="52">
        <v>36219</v>
      </c>
      <c r="E4857" s="57">
        <v>43</v>
      </c>
    </row>
    <row r="4858" spans="1:5" hidden="1">
      <c r="A4858" s="43" t="s">
        <v>153</v>
      </c>
      <c r="B4858" s="52">
        <v>36251</v>
      </c>
      <c r="C4858" s="52">
        <v>36220</v>
      </c>
      <c r="D4858" s="52">
        <v>36250</v>
      </c>
      <c r="E4858" s="57">
        <v>43.5</v>
      </c>
    </row>
    <row r="4859" spans="1:5" hidden="1">
      <c r="A4859" s="43" t="s">
        <v>153</v>
      </c>
      <c r="B4859" s="52">
        <v>36281</v>
      </c>
      <c r="C4859" s="52">
        <v>36251</v>
      </c>
      <c r="D4859" s="52">
        <v>36280</v>
      </c>
      <c r="E4859" s="57">
        <v>45</v>
      </c>
    </row>
    <row r="4860" spans="1:5" hidden="1">
      <c r="A4860" s="43" t="s">
        <v>153</v>
      </c>
      <c r="B4860" s="52">
        <v>36312</v>
      </c>
      <c r="C4860" s="52">
        <v>36281</v>
      </c>
      <c r="D4860" s="52">
        <v>36311</v>
      </c>
      <c r="E4860" s="57">
        <v>45.5</v>
      </c>
    </row>
    <row r="4861" spans="1:5" hidden="1">
      <c r="A4861" s="43" t="s">
        <v>153</v>
      </c>
      <c r="B4861" s="52">
        <v>36342</v>
      </c>
      <c r="C4861" s="52">
        <v>36312</v>
      </c>
      <c r="D4861" s="52">
        <v>36341</v>
      </c>
      <c r="E4861" s="57">
        <v>43.5</v>
      </c>
    </row>
    <row r="4862" spans="1:5" hidden="1">
      <c r="A4862" s="43" t="s">
        <v>153</v>
      </c>
      <c r="B4862" s="52">
        <v>36373</v>
      </c>
      <c r="C4862" s="52">
        <v>36342</v>
      </c>
      <c r="D4862" s="52">
        <v>36372</v>
      </c>
      <c r="E4862" s="57">
        <v>45</v>
      </c>
    </row>
    <row r="4863" spans="1:5" hidden="1">
      <c r="A4863" s="43" t="s">
        <v>153</v>
      </c>
      <c r="B4863" s="52">
        <v>36404</v>
      </c>
      <c r="C4863" s="52">
        <v>36373</v>
      </c>
      <c r="D4863" s="52">
        <v>36403</v>
      </c>
      <c r="E4863" s="57">
        <v>45.5</v>
      </c>
    </row>
    <row r="4864" spans="1:5" hidden="1">
      <c r="A4864" s="43" t="s">
        <v>153</v>
      </c>
      <c r="B4864" s="52">
        <v>36434</v>
      </c>
      <c r="C4864" s="52">
        <v>36404</v>
      </c>
      <c r="D4864" s="52">
        <v>36433</v>
      </c>
      <c r="E4864" s="57">
        <v>43.5</v>
      </c>
    </row>
    <row r="4865" spans="1:5" hidden="1">
      <c r="A4865" s="43" t="s">
        <v>153</v>
      </c>
      <c r="B4865" s="52">
        <v>36465</v>
      </c>
      <c r="C4865" s="52">
        <v>36434</v>
      </c>
      <c r="D4865" s="52">
        <v>36464</v>
      </c>
      <c r="E4865" s="57">
        <v>44.5</v>
      </c>
    </row>
    <row r="4866" spans="1:5" hidden="1">
      <c r="A4866" s="43" t="s">
        <v>153</v>
      </c>
      <c r="B4866" s="52">
        <v>36495</v>
      </c>
      <c r="C4866" s="52">
        <v>36465</v>
      </c>
      <c r="D4866" s="52">
        <v>36494</v>
      </c>
      <c r="E4866" s="57">
        <v>48.5</v>
      </c>
    </row>
    <row r="4867" spans="1:5" hidden="1">
      <c r="A4867" s="43" t="s">
        <v>153</v>
      </c>
      <c r="B4867" s="52">
        <v>36526</v>
      </c>
      <c r="C4867" s="52">
        <v>36495</v>
      </c>
      <c r="D4867" s="52">
        <v>36525</v>
      </c>
      <c r="E4867" s="57">
        <v>48.5</v>
      </c>
    </row>
    <row r="4868" spans="1:5" hidden="1">
      <c r="A4868" s="43" t="s">
        <v>153</v>
      </c>
      <c r="B4868" s="52">
        <v>36557</v>
      </c>
      <c r="C4868" s="52">
        <v>36526</v>
      </c>
      <c r="D4868" s="52">
        <v>36556</v>
      </c>
      <c r="E4868" s="57">
        <v>46.5</v>
      </c>
    </row>
    <row r="4869" spans="1:5" hidden="1">
      <c r="A4869" s="43" t="s">
        <v>153</v>
      </c>
      <c r="B4869" s="52">
        <v>36586</v>
      </c>
      <c r="C4869" s="52">
        <v>36557</v>
      </c>
      <c r="D4869" s="52">
        <v>36585</v>
      </c>
      <c r="E4869" s="57">
        <v>48</v>
      </c>
    </row>
    <row r="4870" spans="1:5" hidden="1">
      <c r="A4870" s="43" t="s">
        <v>153</v>
      </c>
      <c r="B4870" s="52">
        <v>36617</v>
      </c>
      <c r="C4870" s="52">
        <v>36586</v>
      </c>
      <c r="D4870" s="52">
        <v>36616</v>
      </c>
      <c r="E4870" s="57">
        <v>48</v>
      </c>
    </row>
    <row r="4871" spans="1:5" hidden="1">
      <c r="A4871" s="43" t="s">
        <v>153</v>
      </c>
      <c r="B4871" s="52">
        <v>36647</v>
      </c>
      <c r="C4871" s="52">
        <v>36617</v>
      </c>
      <c r="D4871" s="52">
        <v>36646</v>
      </c>
      <c r="E4871" s="57">
        <v>47</v>
      </c>
    </row>
    <row r="4872" spans="1:5" hidden="1">
      <c r="A4872" s="43" t="s">
        <v>153</v>
      </c>
      <c r="B4872" s="52">
        <v>36678</v>
      </c>
      <c r="C4872" s="52">
        <v>36647</v>
      </c>
      <c r="D4872" s="52">
        <v>36677</v>
      </c>
      <c r="E4872" s="57">
        <v>50.5</v>
      </c>
    </row>
    <row r="4873" spans="1:5" hidden="1">
      <c r="A4873" s="43" t="s">
        <v>153</v>
      </c>
      <c r="B4873" s="52">
        <v>36708</v>
      </c>
      <c r="C4873" s="52">
        <v>36678</v>
      </c>
      <c r="D4873" s="52">
        <v>36707</v>
      </c>
      <c r="E4873" s="57">
        <v>47</v>
      </c>
    </row>
    <row r="4874" spans="1:5" hidden="1">
      <c r="A4874" s="43" t="s">
        <v>153</v>
      </c>
      <c r="B4874" s="52">
        <v>36739</v>
      </c>
      <c r="C4874" s="52">
        <v>36708</v>
      </c>
      <c r="D4874" s="52">
        <v>36738</v>
      </c>
      <c r="E4874" s="57">
        <v>49.5</v>
      </c>
    </row>
    <row r="4875" spans="1:5" hidden="1">
      <c r="A4875" s="43" t="s">
        <v>153</v>
      </c>
      <c r="B4875" s="52">
        <v>36770</v>
      </c>
      <c r="C4875" s="52">
        <v>36739</v>
      </c>
      <c r="D4875" s="52">
        <v>36769</v>
      </c>
      <c r="E4875" s="57">
        <v>50.5</v>
      </c>
    </row>
    <row r="4876" spans="1:5" hidden="1">
      <c r="A4876" s="43" t="s">
        <v>153</v>
      </c>
      <c r="B4876" s="52">
        <v>36800</v>
      </c>
      <c r="C4876" s="52">
        <v>36770</v>
      </c>
      <c r="D4876" s="52">
        <v>36799</v>
      </c>
      <c r="E4876" s="57">
        <v>48.5</v>
      </c>
    </row>
    <row r="4877" spans="1:5" hidden="1">
      <c r="A4877" s="43" t="s">
        <v>153</v>
      </c>
      <c r="B4877" s="52">
        <v>36831</v>
      </c>
      <c r="C4877" s="52">
        <v>36800</v>
      </c>
      <c r="D4877" s="52">
        <v>36830</v>
      </c>
      <c r="E4877" s="57">
        <v>50.5</v>
      </c>
    </row>
    <row r="4878" spans="1:5" hidden="1">
      <c r="A4878" s="43" t="s">
        <v>153</v>
      </c>
      <c r="B4878" s="52">
        <v>36861</v>
      </c>
      <c r="C4878" s="52">
        <v>36831</v>
      </c>
      <c r="D4878" s="52">
        <v>36860</v>
      </c>
      <c r="E4878" s="57">
        <v>51.5</v>
      </c>
    </row>
    <row r="4879" spans="1:5" hidden="1">
      <c r="A4879" s="43" t="s">
        <v>153</v>
      </c>
      <c r="B4879" s="52">
        <v>36892</v>
      </c>
      <c r="C4879" s="52">
        <v>36861</v>
      </c>
      <c r="D4879" s="52">
        <v>36891</v>
      </c>
      <c r="E4879" s="57">
        <v>51</v>
      </c>
    </row>
    <row r="4880" spans="1:5" hidden="1">
      <c r="A4880" s="43" t="s">
        <v>153</v>
      </c>
      <c r="B4880" s="52">
        <v>36923</v>
      </c>
      <c r="C4880" s="52">
        <v>36892</v>
      </c>
      <c r="D4880" s="52">
        <v>36922</v>
      </c>
      <c r="E4880" s="57">
        <v>56</v>
      </c>
    </row>
    <row r="4881" spans="1:5" hidden="1">
      <c r="A4881" s="43" t="s">
        <v>153</v>
      </c>
      <c r="B4881" s="52">
        <v>36951</v>
      </c>
      <c r="C4881" s="52">
        <v>36923</v>
      </c>
      <c r="D4881" s="52">
        <v>36950</v>
      </c>
      <c r="E4881" s="57">
        <v>52.5</v>
      </c>
    </row>
    <row r="4882" spans="1:5" hidden="1">
      <c r="A4882" s="43" t="s">
        <v>153</v>
      </c>
      <c r="B4882" s="52">
        <v>36982</v>
      </c>
      <c r="C4882" s="52">
        <v>36951</v>
      </c>
      <c r="D4882" s="52">
        <v>36981</v>
      </c>
      <c r="E4882" s="57">
        <v>52</v>
      </c>
    </row>
    <row r="4883" spans="1:5" hidden="1">
      <c r="A4883" s="43" t="s">
        <v>153</v>
      </c>
      <c r="B4883" s="52">
        <v>37012</v>
      </c>
      <c r="C4883" s="52">
        <v>36982</v>
      </c>
      <c r="D4883" s="52">
        <v>37011</v>
      </c>
      <c r="E4883" s="57">
        <v>50</v>
      </c>
    </row>
    <row r="4884" spans="1:5" hidden="1">
      <c r="A4884" s="43" t="s">
        <v>153</v>
      </c>
      <c r="B4884" s="52">
        <v>37043</v>
      </c>
      <c r="C4884" s="52">
        <v>37012</v>
      </c>
      <c r="D4884" s="52">
        <v>37042</v>
      </c>
      <c r="E4884" s="57">
        <v>51</v>
      </c>
    </row>
    <row r="4885" spans="1:5" hidden="1">
      <c r="A4885" s="43" t="s">
        <v>153</v>
      </c>
      <c r="B4885" s="52">
        <v>37073</v>
      </c>
      <c r="C4885" s="52">
        <v>37043</v>
      </c>
      <c r="D4885" s="52">
        <v>37072</v>
      </c>
      <c r="E4885" s="57">
        <v>48</v>
      </c>
    </row>
    <row r="4886" spans="1:5" hidden="1">
      <c r="A4886" s="43" t="s">
        <v>153</v>
      </c>
      <c r="B4886" s="52">
        <v>37104</v>
      </c>
      <c r="C4886" s="52">
        <v>37073</v>
      </c>
      <c r="D4886" s="52">
        <v>37103</v>
      </c>
      <c r="E4886" s="57">
        <v>45</v>
      </c>
    </row>
    <row r="4887" spans="1:5" hidden="1">
      <c r="A4887" s="43" t="s">
        <v>153</v>
      </c>
      <c r="B4887" s="52">
        <v>37135</v>
      </c>
      <c r="C4887" s="52">
        <v>37104</v>
      </c>
      <c r="D4887" s="52">
        <v>37134</v>
      </c>
      <c r="E4887" s="57">
        <v>48.5</v>
      </c>
    </row>
    <row r="4888" spans="1:5" hidden="1">
      <c r="A4888" s="43" t="s">
        <v>153</v>
      </c>
      <c r="B4888" s="52">
        <v>37165</v>
      </c>
      <c r="C4888" s="52">
        <v>37135</v>
      </c>
      <c r="D4888" s="52">
        <v>37164</v>
      </c>
      <c r="E4888" s="57">
        <v>48.5</v>
      </c>
    </row>
    <row r="4889" spans="1:5" hidden="1">
      <c r="A4889" s="43" t="s">
        <v>153</v>
      </c>
      <c r="B4889" s="52">
        <v>37196</v>
      </c>
      <c r="C4889" s="52">
        <v>37165</v>
      </c>
      <c r="D4889" s="52">
        <v>37195</v>
      </c>
      <c r="E4889" s="57">
        <v>44.5</v>
      </c>
    </row>
    <row r="4890" spans="1:5" hidden="1">
      <c r="A4890" s="43" t="s">
        <v>153</v>
      </c>
      <c r="B4890" s="52">
        <v>37226</v>
      </c>
      <c r="C4890" s="52">
        <v>37196</v>
      </c>
      <c r="D4890" s="52">
        <v>37225</v>
      </c>
      <c r="E4890" s="57">
        <v>44.5</v>
      </c>
    </row>
    <row r="4891" spans="1:5" hidden="1">
      <c r="A4891" s="43" t="s">
        <v>153</v>
      </c>
      <c r="B4891" s="52">
        <v>37257</v>
      </c>
      <c r="C4891" s="52">
        <v>37226</v>
      </c>
      <c r="D4891" s="52">
        <v>37256</v>
      </c>
      <c r="E4891" s="57">
        <v>44</v>
      </c>
    </row>
    <row r="4892" spans="1:5" hidden="1">
      <c r="A4892" s="43" t="s">
        <v>153</v>
      </c>
      <c r="B4892" s="52">
        <v>37288</v>
      </c>
      <c r="C4892" s="52">
        <v>37257</v>
      </c>
      <c r="D4892" s="52">
        <v>37287</v>
      </c>
      <c r="E4892" s="57">
        <v>43.5</v>
      </c>
    </row>
    <row r="4893" spans="1:5" hidden="1">
      <c r="A4893" s="43" t="s">
        <v>153</v>
      </c>
      <c r="B4893" s="52">
        <v>37316</v>
      </c>
      <c r="C4893" s="52">
        <v>37288</v>
      </c>
      <c r="D4893" s="52">
        <v>37315</v>
      </c>
      <c r="E4893" s="57">
        <v>41.5</v>
      </c>
    </row>
    <row r="4894" spans="1:5" hidden="1">
      <c r="A4894" s="43" t="s">
        <v>153</v>
      </c>
      <c r="B4894" s="52">
        <v>37347</v>
      </c>
      <c r="C4894" s="52">
        <v>37316</v>
      </c>
      <c r="D4894" s="52">
        <v>37346</v>
      </c>
      <c r="E4894" s="57">
        <v>40</v>
      </c>
    </row>
    <row r="4895" spans="1:5" hidden="1">
      <c r="A4895" s="43" t="s">
        <v>153</v>
      </c>
      <c r="B4895" s="52">
        <v>37377</v>
      </c>
      <c r="C4895" s="52">
        <v>37347</v>
      </c>
      <c r="D4895" s="52">
        <v>37376</v>
      </c>
      <c r="E4895" s="57">
        <v>40.5</v>
      </c>
    </row>
    <row r="4896" spans="1:5" hidden="1">
      <c r="A4896" s="43" t="s">
        <v>153</v>
      </c>
      <c r="B4896" s="52">
        <v>37408</v>
      </c>
      <c r="C4896" s="52">
        <v>37377</v>
      </c>
      <c r="D4896" s="52">
        <v>37407</v>
      </c>
      <c r="E4896" s="57">
        <v>39</v>
      </c>
    </row>
    <row r="4897" spans="1:5" hidden="1">
      <c r="A4897" s="43" t="s">
        <v>153</v>
      </c>
      <c r="B4897" s="52">
        <v>37438</v>
      </c>
      <c r="C4897" s="52">
        <v>37408</v>
      </c>
      <c r="D4897" s="52">
        <v>37437</v>
      </c>
      <c r="E4897" s="57">
        <v>44.5</v>
      </c>
    </row>
    <row r="4898" spans="1:5" hidden="1">
      <c r="A4898" s="43" t="s">
        <v>153</v>
      </c>
      <c r="B4898" s="52">
        <v>37469</v>
      </c>
      <c r="C4898" s="52">
        <v>37438</v>
      </c>
      <c r="D4898" s="52">
        <v>37468</v>
      </c>
      <c r="E4898" s="57">
        <v>42.5</v>
      </c>
    </row>
    <row r="4899" spans="1:5" hidden="1">
      <c r="A4899" s="43" t="s">
        <v>153</v>
      </c>
      <c r="B4899" s="52">
        <v>37500</v>
      </c>
      <c r="C4899" s="52">
        <v>37469</v>
      </c>
      <c r="D4899" s="52">
        <v>37499</v>
      </c>
      <c r="E4899" s="57">
        <v>42.5</v>
      </c>
    </row>
    <row r="4900" spans="1:5" hidden="1">
      <c r="A4900" s="43" t="s">
        <v>153</v>
      </c>
      <c r="B4900" s="52">
        <v>37530</v>
      </c>
      <c r="C4900" s="52">
        <v>37500</v>
      </c>
      <c r="D4900" s="52">
        <v>37529</v>
      </c>
      <c r="E4900" s="57">
        <v>40.5</v>
      </c>
    </row>
    <row r="4901" spans="1:5" hidden="1">
      <c r="A4901" s="43" t="s">
        <v>153</v>
      </c>
      <c r="B4901" s="52">
        <v>37561</v>
      </c>
      <c r="C4901" s="52">
        <v>37530</v>
      </c>
      <c r="D4901" s="52">
        <v>37560</v>
      </c>
      <c r="E4901" s="57">
        <v>42.5</v>
      </c>
    </row>
    <row r="4902" spans="1:5" hidden="1">
      <c r="A4902" s="43" t="s">
        <v>153</v>
      </c>
      <c r="B4902" s="52">
        <v>37591</v>
      </c>
      <c r="C4902" s="52">
        <v>37561</v>
      </c>
      <c r="D4902" s="52">
        <v>37590</v>
      </c>
      <c r="E4902" s="57">
        <v>46.5</v>
      </c>
    </row>
    <row r="4903" spans="1:5" hidden="1">
      <c r="A4903" s="43" t="s">
        <v>153</v>
      </c>
      <c r="B4903" s="52">
        <v>37622</v>
      </c>
      <c r="C4903" s="52">
        <v>37591</v>
      </c>
      <c r="D4903" s="52">
        <v>37621</v>
      </c>
      <c r="E4903" s="57">
        <v>43</v>
      </c>
    </row>
    <row r="4904" spans="1:5" hidden="1">
      <c r="A4904" s="43" t="s">
        <v>153</v>
      </c>
      <c r="B4904" s="52">
        <v>37653</v>
      </c>
      <c r="C4904" s="52">
        <v>37622</v>
      </c>
      <c r="D4904" s="52">
        <v>37652</v>
      </c>
      <c r="E4904" s="57">
        <v>42.5</v>
      </c>
    </row>
    <row r="4905" spans="1:5" hidden="1">
      <c r="A4905" s="43" t="s">
        <v>153</v>
      </c>
      <c r="B4905" s="52">
        <v>37681</v>
      </c>
      <c r="C4905" s="52">
        <v>37653</v>
      </c>
      <c r="D4905" s="52">
        <v>37680</v>
      </c>
      <c r="E4905" s="57">
        <v>46</v>
      </c>
    </row>
    <row r="4906" spans="1:5" hidden="1">
      <c r="A4906" s="43" t="s">
        <v>153</v>
      </c>
      <c r="B4906" s="52">
        <v>37712</v>
      </c>
      <c r="C4906" s="52">
        <v>37681</v>
      </c>
      <c r="D4906" s="52">
        <v>37711</v>
      </c>
      <c r="E4906" s="57">
        <v>42</v>
      </c>
    </row>
    <row r="4907" spans="1:5" hidden="1">
      <c r="A4907" s="43" t="s">
        <v>153</v>
      </c>
      <c r="B4907" s="52">
        <v>37742</v>
      </c>
      <c r="C4907" s="52">
        <v>37712</v>
      </c>
      <c r="D4907" s="52">
        <v>37741</v>
      </c>
      <c r="E4907" s="57">
        <v>44.5</v>
      </c>
    </row>
    <row r="4908" spans="1:5" hidden="1">
      <c r="A4908" s="43" t="s">
        <v>153</v>
      </c>
      <c r="B4908" s="52">
        <v>37773</v>
      </c>
      <c r="C4908" s="52">
        <v>37742</v>
      </c>
      <c r="D4908" s="52">
        <v>37772</v>
      </c>
      <c r="E4908" s="57">
        <v>45</v>
      </c>
    </row>
    <row r="4909" spans="1:5" hidden="1">
      <c r="A4909" s="43" t="s">
        <v>153</v>
      </c>
      <c r="B4909" s="52">
        <v>37803</v>
      </c>
      <c r="C4909" s="52">
        <v>37773</v>
      </c>
      <c r="D4909" s="52">
        <v>37802</v>
      </c>
      <c r="E4909" s="57">
        <v>45.5</v>
      </c>
    </row>
    <row r="4910" spans="1:5" hidden="1">
      <c r="A4910" s="43" t="s">
        <v>153</v>
      </c>
      <c r="B4910" s="52">
        <v>37834</v>
      </c>
      <c r="C4910" s="52">
        <v>37803</v>
      </c>
      <c r="D4910" s="52">
        <v>37833</v>
      </c>
      <c r="E4910" s="57">
        <v>42.5</v>
      </c>
    </row>
    <row r="4911" spans="1:5" hidden="1">
      <c r="A4911" s="43" t="s">
        <v>153</v>
      </c>
      <c r="B4911" s="52">
        <v>37865</v>
      </c>
      <c r="C4911" s="52">
        <v>37834</v>
      </c>
      <c r="D4911" s="52">
        <v>37864</v>
      </c>
      <c r="E4911" s="57">
        <v>43</v>
      </c>
    </row>
    <row r="4912" spans="1:5" hidden="1">
      <c r="A4912" s="43" t="s">
        <v>153</v>
      </c>
      <c r="B4912" s="52">
        <v>37895</v>
      </c>
      <c r="C4912" s="52">
        <v>37865</v>
      </c>
      <c r="D4912" s="52">
        <v>37894</v>
      </c>
      <c r="E4912" s="57">
        <v>44.5</v>
      </c>
    </row>
    <row r="4913" spans="1:5" hidden="1">
      <c r="A4913" s="43" t="s">
        <v>153</v>
      </c>
      <c r="B4913" s="52">
        <v>37926</v>
      </c>
      <c r="C4913" s="52">
        <v>37895</v>
      </c>
      <c r="D4913" s="52">
        <v>37925</v>
      </c>
      <c r="E4913" s="57">
        <v>39</v>
      </c>
    </row>
    <row r="4914" spans="1:5" hidden="1">
      <c r="A4914" s="43" t="s">
        <v>153</v>
      </c>
      <c r="B4914" s="52">
        <v>37956</v>
      </c>
      <c r="C4914" s="52">
        <v>37926</v>
      </c>
      <c r="D4914" s="52">
        <v>37955</v>
      </c>
      <c r="E4914" s="57">
        <v>39.5</v>
      </c>
    </row>
    <row r="4915" spans="1:5" hidden="1">
      <c r="A4915" s="43" t="s">
        <v>153</v>
      </c>
      <c r="B4915" s="52">
        <v>37987</v>
      </c>
      <c r="C4915" s="52">
        <v>37956</v>
      </c>
      <c r="D4915" s="52">
        <v>37986</v>
      </c>
      <c r="E4915" s="57">
        <v>39</v>
      </c>
    </row>
    <row r="4916" spans="1:5" hidden="1">
      <c r="A4916" s="43" t="s">
        <v>153</v>
      </c>
      <c r="B4916" s="52">
        <v>38018</v>
      </c>
      <c r="C4916" s="52">
        <v>37987</v>
      </c>
      <c r="D4916" s="52">
        <v>38017</v>
      </c>
      <c r="E4916" s="57">
        <v>40</v>
      </c>
    </row>
    <row r="4917" spans="1:5" hidden="1">
      <c r="A4917" s="43" t="s">
        <v>153</v>
      </c>
      <c r="B4917" s="52">
        <v>38047</v>
      </c>
      <c r="C4917" s="52">
        <v>38018</v>
      </c>
      <c r="D4917" s="52">
        <v>38046</v>
      </c>
      <c r="E4917" s="57">
        <v>38.5</v>
      </c>
    </row>
    <row r="4918" spans="1:5" hidden="1">
      <c r="A4918" s="43" t="s">
        <v>153</v>
      </c>
      <c r="B4918" s="52">
        <v>38078</v>
      </c>
      <c r="C4918" s="52">
        <v>38047</v>
      </c>
      <c r="D4918" s="52">
        <v>38077</v>
      </c>
      <c r="E4918" s="57">
        <v>39.5</v>
      </c>
    </row>
    <row r="4919" spans="1:5" hidden="1">
      <c r="A4919" s="43" t="s">
        <v>153</v>
      </c>
      <c r="B4919" s="52">
        <v>38108</v>
      </c>
      <c r="C4919" s="52">
        <v>38078</v>
      </c>
      <c r="D4919" s="52">
        <v>38107</v>
      </c>
      <c r="E4919" s="57">
        <v>40.5</v>
      </c>
    </row>
    <row r="4920" spans="1:5" hidden="1">
      <c r="A4920" s="43" t="s">
        <v>153</v>
      </c>
      <c r="B4920" s="52">
        <v>38139</v>
      </c>
      <c r="C4920" s="52">
        <v>38108</v>
      </c>
      <c r="D4920" s="52">
        <v>38138</v>
      </c>
      <c r="E4920" s="57">
        <v>37</v>
      </c>
    </row>
    <row r="4921" spans="1:5" hidden="1">
      <c r="A4921" s="43" t="s">
        <v>153</v>
      </c>
      <c r="B4921" s="52">
        <v>38169</v>
      </c>
      <c r="C4921" s="52">
        <v>38139</v>
      </c>
      <c r="D4921" s="52">
        <v>38168</v>
      </c>
      <c r="E4921" s="57">
        <v>39</v>
      </c>
    </row>
    <row r="4922" spans="1:5" hidden="1">
      <c r="A4922" s="43" t="s">
        <v>153</v>
      </c>
      <c r="B4922" s="52">
        <v>38200</v>
      </c>
      <c r="C4922" s="52">
        <v>38169</v>
      </c>
      <c r="D4922" s="52">
        <v>38199</v>
      </c>
      <c r="E4922" s="57">
        <v>37.5</v>
      </c>
    </row>
    <row r="4923" spans="1:5" hidden="1">
      <c r="A4923" s="43" t="s">
        <v>153</v>
      </c>
      <c r="B4923" s="52">
        <v>38231</v>
      </c>
      <c r="C4923" s="52">
        <v>38200</v>
      </c>
      <c r="D4923" s="52">
        <v>38230</v>
      </c>
      <c r="E4923" s="57">
        <v>45.5</v>
      </c>
    </row>
    <row r="4924" spans="1:5" hidden="1">
      <c r="A4924" s="43" t="s">
        <v>153</v>
      </c>
      <c r="B4924" s="52">
        <v>38261</v>
      </c>
      <c r="C4924" s="52">
        <v>38231</v>
      </c>
      <c r="D4924" s="52">
        <v>38260</v>
      </c>
      <c r="E4924" s="57">
        <v>41.5</v>
      </c>
    </row>
    <row r="4925" spans="1:5" hidden="1">
      <c r="A4925" s="43" t="s">
        <v>153</v>
      </c>
      <c r="B4925" s="52">
        <v>38292</v>
      </c>
      <c r="C4925" s="52">
        <v>38261</v>
      </c>
      <c r="D4925" s="52">
        <v>38291</v>
      </c>
      <c r="E4925" s="57">
        <v>43.5</v>
      </c>
    </row>
    <row r="4926" spans="1:5" hidden="1">
      <c r="A4926" s="43" t="s">
        <v>153</v>
      </c>
      <c r="B4926" s="52">
        <v>38322</v>
      </c>
      <c r="C4926" s="52">
        <v>38292</v>
      </c>
      <c r="D4926" s="52">
        <v>38321</v>
      </c>
      <c r="E4926" s="57">
        <v>43.5</v>
      </c>
    </row>
    <row r="4927" spans="1:5" hidden="1">
      <c r="A4927" s="43" t="s">
        <v>153</v>
      </c>
      <c r="B4927" s="52">
        <v>38353</v>
      </c>
      <c r="C4927" s="52">
        <v>38322</v>
      </c>
      <c r="D4927" s="52">
        <v>38352</v>
      </c>
      <c r="E4927" s="57">
        <v>44</v>
      </c>
    </row>
    <row r="4928" spans="1:5" hidden="1">
      <c r="A4928" s="43" t="s">
        <v>153</v>
      </c>
      <c r="B4928" s="52">
        <v>38384</v>
      </c>
      <c r="C4928" s="52">
        <v>38353</v>
      </c>
      <c r="D4928" s="52">
        <v>38383</v>
      </c>
      <c r="E4928" s="57">
        <v>44.5</v>
      </c>
    </row>
    <row r="4929" spans="1:5" hidden="1">
      <c r="A4929" s="43" t="s">
        <v>153</v>
      </c>
      <c r="B4929" s="52">
        <v>38412</v>
      </c>
      <c r="C4929" s="52">
        <v>38384</v>
      </c>
      <c r="D4929" s="52">
        <v>38411</v>
      </c>
      <c r="E4929" s="57">
        <v>42.5</v>
      </c>
    </row>
    <row r="4930" spans="1:5" hidden="1">
      <c r="A4930" s="43" t="s">
        <v>153</v>
      </c>
      <c r="B4930" s="52">
        <v>38443</v>
      </c>
      <c r="C4930" s="52">
        <v>38412</v>
      </c>
      <c r="D4930" s="52">
        <v>38442</v>
      </c>
      <c r="E4930" s="57">
        <v>46</v>
      </c>
    </row>
    <row r="4931" spans="1:5" hidden="1">
      <c r="A4931" s="43" t="s">
        <v>153</v>
      </c>
      <c r="B4931" s="52">
        <v>38473</v>
      </c>
      <c r="C4931" s="52">
        <v>38443</v>
      </c>
      <c r="D4931" s="52">
        <v>38472</v>
      </c>
      <c r="E4931" s="57">
        <v>41.5</v>
      </c>
    </row>
    <row r="4932" spans="1:5" hidden="1">
      <c r="A4932" s="43" t="s">
        <v>153</v>
      </c>
      <c r="B4932" s="52">
        <v>38504</v>
      </c>
      <c r="C4932" s="52">
        <v>38473</v>
      </c>
      <c r="D4932" s="52">
        <v>38503</v>
      </c>
      <c r="E4932" s="57">
        <v>47.5</v>
      </c>
    </row>
    <row r="4933" spans="1:5" hidden="1">
      <c r="A4933" s="43" t="s">
        <v>153</v>
      </c>
      <c r="B4933" s="52">
        <v>38534</v>
      </c>
      <c r="C4933" s="52">
        <v>38504</v>
      </c>
      <c r="D4933" s="52">
        <v>38533</v>
      </c>
      <c r="E4933" s="57">
        <v>44</v>
      </c>
    </row>
    <row r="4934" spans="1:5" hidden="1">
      <c r="A4934" s="43" t="s">
        <v>153</v>
      </c>
      <c r="B4934" s="52">
        <v>38565</v>
      </c>
      <c r="C4934" s="52">
        <v>38534</v>
      </c>
      <c r="D4934" s="52">
        <v>38564</v>
      </c>
      <c r="E4934" s="57">
        <v>44.5</v>
      </c>
    </row>
    <row r="4935" spans="1:5" hidden="1">
      <c r="A4935" s="43" t="s">
        <v>153</v>
      </c>
      <c r="B4935" s="52">
        <v>38596</v>
      </c>
      <c r="C4935" s="52">
        <v>38565</v>
      </c>
      <c r="D4935" s="52">
        <v>38595</v>
      </c>
      <c r="E4935" s="57">
        <v>46.5</v>
      </c>
    </row>
    <row r="4936" spans="1:5" hidden="1">
      <c r="A4936" s="43" t="s">
        <v>153</v>
      </c>
      <c r="B4936" s="52">
        <v>38626</v>
      </c>
      <c r="C4936" s="52">
        <v>38596</v>
      </c>
      <c r="D4936" s="52">
        <v>38625</v>
      </c>
      <c r="E4936" s="57">
        <v>44.5</v>
      </c>
    </row>
    <row r="4937" spans="1:5" hidden="1">
      <c r="A4937" s="43" t="s">
        <v>153</v>
      </c>
      <c r="B4937" s="52">
        <v>38657</v>
      </c>
      <c r="C4937" s="52">
        <v>38626</v>
      </c>
      <c r="D4937" s="52">
        <v>38656</v>
      </c>
      <c r="E4937" s="57">
        <v>41</v>
      </c>
    </row>
    <row r="4938" spans="1:5" hidden="1">
      <c r="A4938" s="43" t="s">
        <v>153</v>
      </c>
      <c r="B4938" s="52">
        <v>38687</v>
      </c>
      <c r="C4938" s="52">
        <v>38657</v>
      </c>
      <c r="D4938" s="52">
        <v>38686</v>
      </c>
      <c r="E4938" s="57">
        <v>43.5</v>
      </c>
    </row>
    <row r="4939" spans="1:5" hidden="1">
      <c r="A4939" s="43" t="s">
        <v>153</v>
      </c>
      <c r="B4939" s="52">
        <v>38718</v>
      </c>
      <c r="C4939" s="52">
        <v>38687</v>
      </c>
      <c r="D4939" s="52">
        <v>38717</v>
      </c>
      <c r="E4939" s="57">
        <v>48</v>
      </c>
    </row>
    <row r="4940" spans="1:5" hidden="1">
      <c r="A4940" s="43" t="s">
        <v>153</v>
      </c>
      <c r="B4940" s="52">
        <v>38749</v>
      </c>
      <c r="C4940" s="52">
        <v>38718</v>
      </c>
      <c r="D4940" s="52">
        <v>38748</v>
      </c>
      <c r="E4940" s="57">
        <v>46</v>
      </c>
    </row>
    <row r="4941" spans="1:5" hidden="1">
      <c r="A4941" s="43" t="s">
        <v>153</v>
      </c>
      <c r="B4941" s="52">
        <v>38777</v>
      </c>
      <c r="C4941" s="52">
        <v>38749</v>
      </c>
      <c r="D4941" s="52">
        <v>38776</v>
      </c>
      <c r="E4941" s="57">
        <v>48.5</v>
      </c>
    </row>
    <row r="4942" spans="1:5" hidden="1">
      <c r="A4942" s="43" t="s">
        <v>153</v>
      </c>
      <c r="B4942" s="52">
        <v>38808</v>
      </c>
      <c r="C4942" s="52">
        <v>38777</v>
      </c>
      <c r="D4942" s="52">
        <v>38807</v>
      </c>
      <c r="E4942" s="57">
        <v>48</v>
      </c>
    </row>
    <row r="4943" spans="1:5" hidden="1">
      <c r="A4943" s="43" t="s">
        <v>153</v>
      </c>
      <c r="B4943" s="52">
        <v>38838</v>
      </c>
      <c r="C4943" s="52">
        <v>38808</v>
      </c>
      <c r="D4943" s="52">
        <v>38837</v>
      </c>
      <c r="E4943" s="57">
        <v>46.5</v>
      </c>
    </row>
    <row r="4944" spans="1:5" hidden="1">
      <c r="A4944" s="43" t="s">
        <v>153</v>
      </c>
      <c r="B4944" s="52">
        <v>38869</v>
      </c>
      <c r="C4944" s="52">
        <v>38838</v>
      </c>
      <c r="D4944" s="52">
        <v>38868</v>
      </c>
      <c r="E4944" s="57">
        <v>44</v>
      </c>
    </row>
    <row r="4945" spans="1:5" hidden="1">
      <c r="A4945" s="43" t="s">
        <v>153</v>
      </c>
      <c r="B4945" s="52">
        <v>38899</v>
      </c>
      <c r="C4945" s="52">
        <v>38869</v>
      </c>
      <c r="D4945" s="52">
        <v>38898</v>
      </c>
      <c r="E4945" s="57">
        <v>45.5</v>
      </c>
    </row>
    <row r="4946" spans="1:5" hidden="1">
      <c r="A4946" s="43" t="s">
        <v>153</v>
      </c>
      <c r="B4946" s="52">
        <v>38930</v>
      </c>
      <c r="C4946" s="52">
        <v>38899</v>
      </c>
      <c r="D4946" s="52">
        <v>38929</v>
      </c>
      <c r="E4946" s="57">
        <v>44.5</v>
      </c>
    </row>
    <row r="4947" spans="1:5" hidden="1">
      <c r="A4947" s="43" t="s">
        <v>153</v>
      </c>
      <c r="B4947" s="52">
        <v>38961</v>
      </c>
      <c r="C4947" s="52">
        <v>38930</v>
      </c>
      <c r="D4947" s="52">
        <v>38960</v>
      </c>
      <c r="E4947" s="57">
        <v>46</v>
      </c>
    </row>
    <row r="4948" spans="1:5" hidden="1">
      <c r="A4948" s="43" t="s">
        <v>153</v>
      </c>
      <c r="B4948" s="52">
        <v>38991</v>
      </c>
      <c r="C4948" s="52">
        <v>38961</v>
      </c>
      <c r="D4948" s="52">
        <v>38990</v>
      </c>
      <c r="E4948" s="57">
        <v>49</v>
      </c>
    </row>
    <row r="4949" spans="1:5" hidden="1">
      <c r="A4949" s="43" t="s">
        <v>153</v>
      </c>
      <c r="B4949" s="52">
        <v>39022</v>
      </c>
      <c r="C4949" s="52">
        <v>38991</v>
      </c>
      <c r="D4949" s="52">
        <v>39021</v>
      </c>
      <c r="E4949" s="57">
        <v>52</v>
      </c>
    </row>
    <row r="4950" spans="1:5" hidden="1">
      <c r="A4950" s="43" t="s">
        <v>153</v>
      </c>
      <c r="B4950" s="52">
        <v>39052</v>
      </c>
      <c r="C4950" s="52">
        <v>39022</v>
      </c>
      <c r="D4950" s="52">
        <v>39051</v>
      </c>
      <c r="E4950" s="57">
        <v>50.5</v>
      </c>
    </row>
    <row r="4951" spans="1:5" hidden="1">
      <c r="A4951" s="43" t="s">
        <v>153</v>
      </c>
      <c r="B4951" s="52">
        <v>39083</v>
      </c>
      <c r="C4951" s="52">
        <v>39052</v>
      </c>
      <c r="D4951" s="52">
        <v>39082</v>
      </c>
      <c r="E4951" s="57">
        <v>50.5</v>
      </c>
    </row>
    <row r="4952" spans="1:5" hidden="1">
      <c r="A4952" s="43" t="s">
        <v>153</v>
      </c>
      <c r="B4952" s="52">
        <v>39114</v>
      </c>
      <c r="C4952" s="52">
        <v>39083</v>
      </c>
      <c r="D4952" s="52">
        <v>39113</v>
      </c>
      <c r="E4952" s="57">
        <v>52</v>
      </c>
    </row>
    <row r="4953" spans="1:5" hidden="1">
      <c r="A4953" s="43" t="s">
        <v>153</v>
      </c>
      <c r="B4953" s="52">
        <v>39142</v>
      </c>
      <c r="C4953" s="52">
        <v>39114</v>
      </c>
      <c r="D4953" s="52">
        <v>39141</v>
      </c>
      <c r="E4953" s="57">
        <v>53</v>
      </c>
    </row>
    <row r="4954" spans="1:5" hidden="1">
      <c r="A4954" s="43" t="s">
        <v>153</v>
      </c>
      <c r="B4954" s="52">
        <v>39173</v>
      </c>
      <c r="C4954" s="52">
        <v>39142</v>
      </c>
      <c r="D4954" s="52">
        <v>39172</v>
      </c>
      <c r="E4954" s="57">
        <v>48</v>
      </c>
    </row>
    <row r="4955" spans="1:5" hidden="1">
      <c r="A4955" s="43" t="s">
        <v>153</v>
      </c>
      <c r="B4955" s="52">
        <v>39203</v>
      </c>
      <c r="C4955" s="52">
        <v>39173</v>
      </c>
      <c r="D4955" s="52">
        <v>39202</v>
      </c>
      <c r="E4955" s="57">
        <v>47</v>
      </c>
    </row>
    <row r="4956" spans="1:5" hidden="1">
      <c r="A4956" s="43" t="s">
        <v>153</v>
      </c>
      <c r="B4956" s="52">
        <v>39234</v>
      </c>
      <c r="C4956" s="52">
        <v>39203</v>
      </c>
      <c r="D4956" s="52">
        <v>39233</v>
      </c>
      <c r="E4956" s="57">
        <v>48</v>
      </c>
    </row>
    <row r="4957" spans="1:5" hidden="1">
      <c r="A4957" s="43" t="s">
        <v>153</v>
      </c>
      <c r="B4957" s="52">
        <v>39264</v>
      </c>
      <c r="C4957" s="52">
        <v>39234</v>
      </c>
      <c r="D4957" s="52">
        <v>39263</v>
      </c>
      <c r="E4957" s="57">
        <v>47</v>
      </c>
    </row>
    <row r="4958" spans="1:5" hidden="1">
      <c r="A4958" s="43" t="s">
        <v>153</v>
      </c>
      <c r="B4958" s="52">
        <v>39295</v>
      </c>
      <c r="C4958" s="52">
        <v>39264</v>
      </c>
      <c r="D4958" s="52">
        <v>39294</v>
      </c>
      <c r="E4958" s="57">
        <v>51</v>
      </c>
    </row>
    <row r="4959" spans="1:5" hidden="1">
      <c r="A4959" s="43" t="s">
        <v>153</v>
      </c>
      <c r="B4959" s="52">
        <v>39326</v>
      </c>
      <c r="C4959" s="52">
        <v>39295</v>
      </c>
      <c r="D4959" s="52">
        <v>39325</v>
      </c>
      <c r="E4959" s="57">
        <v>49</v>
      </c>
    </row>
    <row r="4960" spans="1:5" hidden="1">
      <c r="A4960" s="43" t="s">
        <v>153</v>
      </c>
      <c r="B4960" s="52">
        <v>39356</v>
      </c>
      <c r="C4960" s="52">
        <v>39326</v>
      </c>
      <c r="D4960" s="52">
        <v>39355</v>
      </c>
      <c r="E4960" s="57">
        <v>50</v>
      </c>
    </row>
    <row r="4961" spans="1:5" hidden="1">
      <c r="A4961" s="43" t="s">
        <v>153</v>
      </c>
      <c r="B4961" s="52">
        <v>39387</v>
      </c>
      <c r="C4961" s="52">
        <v>39356</v>
      </c>
      <c r="D4961" s="52">
        <v>39386</v>
      </c>
      <c r="E4961" s="57">
        <v>54</v>
      </c>
    </row>
    <row r="4962" spans="1:5" hidden="1">
      <c r="A4962" s="43" t="s">
        <v>153</v>
      </c>
      <c r="B4962" s="52">
        <v>39417</v>
      </c>
      <c r="C4962" s="52">
        <v>39387</v>
      </c>
      <c r="D4962" s="52">
        <v>39416</v>
      </c>
      <c r="E4962" s="57">
        <v>49</v>
      </c>
    </row>
    <row r="4963" spans="1:5" hidden="1">
      <c r="A4963" s="43" t="s">
        <v>153</v>
      </c>
      <c r="B4963" s="52">
        <v>39448</v>
      </c>
      <c r="C4963" s="52">
        <v>39417</v>
      </c>
      <c r="D4963" s="52">
        <v>39447</v>
      </c>
      <c r="E4963" s="57">
        <v>51.5</v>
      </c>
    </row>
    <row r="4964" spans="1:5" hidden="1">
      <c r="A4964" s="43" t="s">
        <v>153</v>
      </c>
      <c r="B4964" s="52">
        <v>39479</v>
      </c>
      <c r="C4964" s="52">
        <v>39448</v>
      </c>
      <c r="D4964" s="52">
        <v>39478</v>
      </c>
      <c r="E4964" s="57">
        <v>49.5</v>
      </c>
    </row>
    <row r="4965" spans="1:5" hidden="1">
      <c r="A4965" s="43" t="s">
        <v>153</v>
      </c>
      <c r="B4965" s="52">
        <v>39508</v>
      </c>
      <c r="C4965" s="52">
        <v>39479</v>
      </c>
      <c r="D4965" s="52">
        <v>39507</v>
      </c>
      <c r="E4965" s="57">
        <v>49</v>
      </c>
    </row>
    <row r="4966" spans="1:5" hidden="1">
      <c r="A4966" s="43" t="s">
        <v>153</v>
      </c>
      <c r="B4966" s="52">
        <v>39539</v>
      </c>
      <c r="C4966" s="52">
        <v>39508</v>
      </c>
      <c r="D4966" s="52">
        <v>39538</v>
      </c>
      <c r="E4966" s="57">
        <v>51</v>
      </c>
    </row>
    <row r="4967" spans="1:5" hidden="1">
      <c r="A4967" s="43" t="s">
        <v>153</v>
      </c>
      <c r="B4967" s="52">
        <v>39569</v>
      </c>
      <c r="C4967" s="52">
        <v>39539</v>
      </c>
      <c r="D4967" s="52">
        <v>39568</v>
      </c>
      <c r="E4967" s="57">
        <v>45</v>
      </c>
    </row>
    <row r="4968" spans="1:5" hidden="1">
      <c r="A4968" s="43" t="s">
        <v>153</v>
      </c>
      <c r="B4968" s="52">
        <v>39600</v>
      </c>
      <c r="C4968" s="52">
        <v>39569</v>
      </c>
      <c r="D4968" s="52">
        <v>39599</v>
      </c>
      <c r="E4968" s="57">
        <v>47</v>
      </c>
    </row>
    <row r="4969" spans="1:5" hidden="1">
      <c r="A4969" s="43" t="s">
        <v>153</v>
      </c>
      <c r="B4969" s="52">
        <v>39630</v>
      </c>
      <c r="C4969" s="52">
        <v>39600</v>
      </c>
      <c r="D4969" s="52">
        <v>39629</v>
      </c>
      <c r="E4969" s="57">
        <v>55</v>
      </c>
    </row>
    <row r="4970" spans="1:5" hidden="1">
      <c r="A4970" s="43" t="s">
        <v>153</v>
      </c>
      <c r="B4970" s="52">
        <v>39661</v>
      </c>
      <c r="C4970" s="52">
        <v>39630</v>
      </c>
      <c r="D4970" s="52">
        <v>39660</v>
      </c>
      <c r="E4970" s="57">
        <v>47</v>
      </c>
    </row>
    <row r="4971" spans="1:5" hidden="1">
      <c r="A4971" s="43" t="s">
        <v>153</v>
      </c>
      <c r="B4971" s="52">
        <v>39692</v>
      </c>
      <c r="C4971" s="52">
        <v>39661</v>
      </c>
      <c r="D4971" s="52">
        <v>39691</v>
      </c>
      <c r="E4971" s="57">
        <v>54.5</v>
      </c>
    </row>
    <row r="4972" spans="1:5" hidden="1">
      <c r="A4972" s="43" t="s">
        <v>153</v>
      </c>
      <c r="B4972" s="52">
        <v>39722</v>
      </c>
      <c r="C4972" s="52">
        <v>39692</v>
      </c>
      <c r="D4972" s="52">
        <v>39721</v>
      </c>
      <c r="E4972" s="57">
        <v>53.5</v>
      </c>
    </row>
    <row r="4973" spans="1:5" hidden="1">
      <c r="A4973" s="43" t="s">
        <v>153</v>
      </c>
      <c r="B4973" s="52">
        <v>39753</v>
      </c>
      <c r="C4973" s="52">
        <v>39722</v>
      </c>
      <c r="D4973" s="52">
        <v>39752</v>
      </c>
      <c r="E4973" s="57">
        <v>55</v>
      </c>
    </row>
    <row r="4974" spans="1:5" hidden="1">
      <c r="A4974" s="43" t="s">
        <v>153</v>
      </c>
      <c r="B4974" s="52">
        <v>39783</v>
      </c>
      <c r="C4974" s="52">
        <v>39753</v>
      </c>
      <c r="D4974" s="52">
        <v>39782</v>
      </c>
      <c r="E4974" s="57">
        <v>55</v>
      </c>
    </row>
    <row r="4975" spans="1:5" hidden="1">
      <c r="A4975" s="43" t="s">
        <v>153</v>
      </c>
      <c r="B4975" s="52">
        <v>39814</v>
      </c>
      <c r="C4975" s="52">
        <v>39783</v>
      </c>
      <c r="D4975" s="52">
        <v>39813</v>
      </c>
      <c r="E4975" s="57">
        <v>57</v>
      </c>
    </row>
    <row r="4976" spans="1:5" hidden="1">
      <c r="A4976" s="43" t="s">
        <v>153</v>
      </c>
      <c r="B4976" s="52">
        <v>39845</v>
      </c>
      <c r="C4976" s="52">
        <v>39814</v>
      </c>
      <c r="D4976" s="52">
        <v>39844</v>
      </c>
      <c r="E4976" s="57">
        <v>55.5</v>
      </c>
    </row>
    <row r="4977" spans="1:5" hidden="1">
      <c r="A4977" s="43" t="s">
        <v>153</v>
      </c>
      <c r="B4977" s="52">
        <v>39873</v>
      </c>
      <c r="C4977" s="52">
        <v>39845</v>
      </c>
      <c r="D4977" s="52">
        <v>39872</v>
      </c>
      <c r="E4977" s="57">
        <v>51</v>
      </c>
    </row>
    <row r="4978" spans="1:5" hidden="1">
      <c r="A4978" s="43" t="s">
        <v>153</v>
      </c>
      <c r="B4978" s="52">
        <v>39904</v>
      </c>
      <c r="C4978" s="52">
        <v>39873</v>
      </c>
      <c r="D4978" s="52">
        <v>39903</v>
      </c>
      <c r="E4978" s="57">
        <v>54</v>
      </c>
    </row>
    <row r="4979" spans="1:5" hidden="1">
      <c r="A4979" s="43" t="s">
        <v>153</v>
      </c>
      <c r="B4979" s="52">
        <v>39934</v>
      </c>
      <c r="C4979" s="52">
        <v>39904</v>
      </c>
      <c r="D4979" s="52">
        <v>39933</v>
      </c>
      <c r="E4979" s="57">
        <v>49.5</v>
      </c>
    </row>
    <row r="4980" spans="1:5" hidden="1">
      <c r="A4980" s="43" t="s">
        <v>153</v>
      </c>
      <c r="B4980" s="52">
        <v>39965</v>
      </c>
      <c r="C4980" s="52">
        <v>39934</v>
      </c>
      <c r="D4980" s="52">
        <v>39964</v>
      </c>
      <c r="E4980" s="57">
        <v>46</v>
      </c>
    </row>
    <row r="4981" spans="1:5" hidden="1">
      <c r="A4981" s="43" t="s">
        <v>153</v>
      </c>
      <c r="B4981" s="52">
        <v>39995</v>
      </c>
      <c r="C4981" s="52">
        <v>39965</v>
      </c>
      <c r="D4981" s="52">
        <v>39994</v>
      </c>
      <c r="E4981" s="57">
        <v>43.5</v>
      </c>
    </row>
    <row r="4982" spans="1:5" hidden="1">
      <c r="A4982" s="43" t="s">
        <v>153</v>
      </c>
      <c r="B4982" s="52">
        <v>40026</v>
      </c>
      <c r="C4982" s="52">
        <v>39995</v>
      </c>
      <c r="D4982" s="52">
        <v>40025</v>
      </c>
      <c r="E4982" s="57">
        <v>42.5</v>
      </c>
    </row>
    <row r="4983" spans="1:5" hidden="1">
      <c r="A4983" s="43" t="s">
        <v>153</v>
      </c>
      <c r="B4983" s="52">
        <v>40057</v>
      </c>
      <c r="C4983" s="52">
        <v>40026</v>
      </c>
      <c r="D4983" s="52">
        <v>40056</v>
      </c>
      <c r="E4983" s="57">
        <v>39</v>
      </c>
    </row>
    <row r="4984" spans="1:5" hidden="1">
      <c r="A4984" s="43" t="s">
        <v>153</v>
      </c>
      <c r="B4984" s="52">
        <v>40087</v>
      </c>
      <c r="C4984" s="52">
        <v>40057</v>
      </c>
      <c r="D4984" s="52">
        <v>40086</v>
      </c>
      <c r="E4984" s="57">
        <v>39</v>
      </c>
    </row>
    <row r="4985" spans="1:5" hidden="1">
      <c r="A4985" s="43" t="s">
        <v>153</v>
      </c>
      <c r="B4985" s="52">
        <v>40118</v>
      </c>
      <c r="C4985" s="52">
        <v>40087</v>
      </c>
      <c r="D4985" s="52">
        <v>40117</v>
      </c>
      <c r="E4985" s="57">
        <v>38.5</v>
      </c>
    </row>
    <row r="4986" spans="1:5" hidden="1">
      <c r="A4986" s="43" t="s">
        <v>153</v>
      </c>
      <c r="B4986" s="52">
        <v>40148</v>
      </c>
      <c r="C4986" s="52">
        <v>40118</v>
      </c>
      <c r="D4986" s="52">
        <v>40147</v>
      </c>
      <c r="E4986" s="57">
        <v>37</v>
      </c>
    </row>
    <row r="4987" spans="1:5" hidden="1">
      <c r="A4987" s="43" t="s">
        <v>153</v>
      </c>
      <c r="B4987" s="52">
        <v>40179</v>
      </c>
      <c r="C4987" s="52">
        <v>40148</v>
      </c>
      <c r="D4987" s="52">
        <v>40178</v>
      </c>
      <c r="E4987" s="57">
        <v>35</v>
      </c>
    </row>
    <row r="4988" spans="1:5" hidden="1">
      <c r="A4988" s="43" t="s">
        <v>153</v>
      </c>
      <c r="B4988" s="52">
        <v>40210</v>
      </c>
      <c r="C4988" s="52">
        <v>40179</v>
      </c>
      <c r="D4988" s="52">
        <v>40209</v>
      </c>
      <c r="E4988" s="57">
        <v>32</v>
      </c>
    </row>
    <row r="4989" spans="1:5" hidden="1">
      <c r="A4989" s="43" t="s">
        <v>153</v>
      </c>
      <c r="B4989" s="52">
        <v>40238</v>
      </c>
      <c r="C4989" s="52">
        <v>40210</v>
      </c>
      <c r="D4989" s="52">
        <v>40237</v>
      </c>
      <c r="E4989" s="57">
        <v>37</v>
      </c>
    </row>
    <row r="4990" spans="1:5" hidden="1">
      <c r="A4990" s="43" t="s">
        <v>153</v>
      </c>
      <c r="B4990" s="52">
        <v>40269</v>
      </c>
      <c r="C4990" s="52">
        <v>40238</v>
      </c>
      <c r="D4990" s="52">
        <v>40268</v>
      </c>
      <c r="E4990" s="57">
        <v>39</v>
      </c>
    </row>
    <row r="4991" spans="1:5" hidden="1">
      <c r="A4991" s="43" t="s">
        <v>153</v>
      </c>
      <c r="B4991" s="52">
        <v>40299</v>
      </c>
      <c r="C4991" s="52">
        <v>40269</v>
      </c>
      <c r="D4991" s="52">
        <v>40298</v>
      </c>
      <c r="E4991" s="57">
        <v>33</v>
      </c>
    </row>
    <row r="4992" spans="1:5" hidden="1">
      <c r="A4992" s="43" t="s">
        <v>153</v>
      </c>
      <c r="B4992" s="52">
        <v>40330</v>
      </c>
      <c r="C4992" s="52">
        <v>40299</v>
      </c>
      <c r="D4992" s="52">
        <v>40329</v>
      </c>
      <c r="E4992" s="57">
        <v>32</v>
      </c>
    </row>
    <row r="4993" spans="1:5" hidden="1">
      <c r="A4993" s="43" t="s">
        <v>153</v>
      </c>
      <c r="B4993" s="52">
        <v>40360</v>
      </c>
      <c r="C4993" s="52">
        <v>40330</v>
      </c>
      <c r="D4993" s="52">
        <v>40359</v>
      </c>
      <c r="E4993" s="57">
        <v>38</v>
      </c>
    </row>
    <row r="4994" spans="1:5" hidden="1">
      <c r="A4994" s="43" t="s">
        <v>153</v>
      </c>
      <c r="B4994" s="52">
        <v>40391</v>
      </c>
      <c r="C4994" s="52">
        <v>40360</v>
      </c>
      <c r="D4994" s="52">
        <v>40390</v>
      </c>
      <c r="E4994" s="57">
        <v>39</v>
      </c>
    </row>
    <row r="4995" spans="1:5" hidden="1">
      <c r="A4995" s="43" t="s">
        <v>153</v>
      </c>
      <c r="B4995" s="52">
        <v>40422</v>
      </c>
      <c r="C4995" s="52">
        <v>40391</v>
      </c>
      <c r="D4995" s="52">
        <v>40421</v>
      </c>
      <c r="E4995" s="57">
        <v>43.5</v>
      </c>
    </row>
    <row r="4996" spans="1:5" hidden="1">
      <c r="A4996" s="43" t="s">
        <v>153</v>
      </c>
      <c r="B4996" s="52">
        <v>40452</v>
      </c>
      <c r="C4996" s="52">
        <v>40422</v>
      </c>
      <c r="D4996" s="52">
        <v>40451</v>
      </c>
      <c r="E4996" s="57">
        <v>42.5</v>
      </c>
    </row>
    <row r="4997" spans="1:5" hidden="1">
      <c r="A4997" s="43" t="s">
        <v>153</v>
      </c>
      <c r="B4997" s="52">
        <v>40483</v>
      </c>
      <c r="C4997" s="52">
        <v>40452</v>
      </c>
      <c r="D4997" s="52">
        <v>40482</v>
      </c>
      <c r="E4997" s="57">
        <v>44</v>
      </c>
    </row>
    <row r="4998" spans="1:5" hidden="1">
      <c r="A4998" s="43" t="s">
        <v>153</v>
      </c>
      <c r="B4998" s="52">
        <v>40513</v>
      </c>
      <c r="C4998" s="52">
        <v>40483</v>
      </c>
      <c r="D4998" s="52">
        <v>40512</v>
      </c>
      <c r="E4998" s="57">
        <v>45.5</v>
      </c>
    </row>
    <row r="4999" spans="1:5" hidden="1">
      <c r="A4999" s="43" t="s">
        <v>153</v>
      </c>
      <c r="B4999" s="52">
        <v>40544</v>
      </c>
      <c r="C4999" s="52">
        <v>40513</v>
      </c>
      <c r="D4999" s="52">
        <v>40543</v>
      </c>
      <c r="E4999" s="57">
        <v>40</v>
      </c>
    </row>
    <row r="5000" spans="1:5" hidden="1">
      <c r="A5000" s="43" t="s">
        <v>153</v>
      </c>
      <c r="B5000" s="52">
        <v>40575</v>
      </c>
      <c r="C5000" s="52">
        <v>40544</v>
      </c>
      <c r="D5000" s="52">
        <v>40574</v>
      </c>
      <c r="E5000" s="57">
        <v>45.5</v>
      </c>
    </row>
    <row r="5001" spans="1:5" hidden="1">
      <c r="A5001" s="43" t="s">
        <v>153</v>
      </c>
      <c r="B5001" s="52">
        <v>40603</v>
      </c>
      <c r="C5001" s="52">
        <v>40575</v>
      </c>
      <c r="D5001" s="52">
        <v>40602</v>
      </c>
      <c r="E5001" s="57">
        <v>40</v>
      </c>
    </row>
    <row r="5002" spans="1:5" hidden="1">
      <c r="A5002" s="43" t="s">
        <v>153</v>
      </c>
      <c r="B5002" s="52">
        <v>40634</v>
      </c>
      <c r="C5002" s="52">
        <v>40603</v>
      </c>
      <c r="D5002" s="52">
        <v>40633</v>
      </c>
      <c r="E5002" s="57">
        <v>39.5</v>
      </c>
    </row>
    <row r="5003" spans="1:5" hidden="1">
      <c r="A5003" s="43" t="s">
        <v>153</v>
      </c>
      <c r="B5003" s="52">
        <v>40664</v>
      </c>
      <c r="C5003" s="52">
        <v>40634</v>
      </c>
      <c r="D5003" s="52">
        <v>40663</v>
      </c>
      <c r="E5003" s="57">
        <v>40.5</v>
      </c>
    </row>
    <row r="5004" spans="1:5" hidden="1">
      <c r="A5004" s="43" t="s">
        <v>153</v>
      </c>
      <c r="B5004" s="52">
        <v>40695</v>
      </c>
      <c r="C5004" s="52">
        <v>40664</v>
      </c>
      <c r="D5004" s="52">
        <v>40694</v>
      </c>
      <c r="E5004" s="57">
        <v>39.5</v>
      </c>
    </row>
    <row r="5005" spans="1:5" hidden="1">
      <c r="A5005" s="43" t="s">
        <v>153</v>
      </c>
      <c r="B5005" s="52">
        <v>40725</v>
      </c>
      <c r="C5005" s="52">
        <v>40695</v>
      </c>
      <c r="D5005" s="52">
        <v>40724</v>
      </c>
      <c r="E5005" s="57">
        <v>47</v>
      </c>
    </row>
    <row r="5006" spans="1:5" hidden="1">
      <c r="A5006" s="43" t="s">
        <v>153</v>
      </c>
      <c r="B5006" s="52">
        <v>40756</v>
      </c>
      <c r="C5006" s="52">
        <v>40725</v>
      </c>
      <c r="D5006" s="52">
        <v>40755</v>
      </c>
      <c r="E5006" s="57">
        <v>44</v>
      </c>
    </row>
    <row r="5007" spans="1:5" hidden="1">
      <c r="A5007" s="43" t="s">
        <v>153</v>
      </c>
      <c r="B5007" s="52">
        <v>40787</v>
      </c>
      <c r="C5007" s="52">
        <v>40756</v>
      </c>
      <c r="D5007" s="52">
        <v>40786</v>
      </c>
      <c r="E5007" s="57">
        <v>46.5</v>
      </c>
    </row>
    <row r="5008" spans="1:5" hidden="1">
      <c r="A5008" s="43" t="s">
        <v>153</v>
      </c>
      <c r="B5008" s="52">
        <v>40817</v>
      </c>
      <c r="C5008" s="52">
        <v>40787</v>
      </c>
      <c r="D5008" s="52">
        <v>40816</v>
      </c>
      <c r="E5008" s="57">
        <v>49</v>
      </c>
    </row>
    <row r="5009" spans="1:5" hidden="1">
      <c r="A5009" s="43" t="s">
        <v>153</v>
      </c>
      <c r="B5009" s="52">
        <v>40848</v>
      </c>
      <c r="C5009" s="52">
        <v>40817</v>
      </c>
      <c r="D5009" s="52">
        <v>40847</v>
      </c>
      <c r="E5009" s="57">
        <v>43.5</v>
      </c>
    </row>
    <row r="5010" spans="1:5" hidden="1">
      <c r="A5010" s="43" t="s">
        <v>153</v>
      </c>
      <c r="B5010" s="52">
        <v>40878</v>
      </c>
      <c r="C5010" s="52">
        <v>40848</v>
      </c>
      <c r="D5010" s="52">
        <v>40877</v>
      </c>
      <c r="E5010" s="57">
        <v>50</v>
      </c>
    </row>
    <row r="5011" spans="1:5" hidden="1">
      <c r="A5011" s="43" t="s">
        <v>153</v>
      </c>
      <c r="B5011" s="52">
        <v>40909</v>
      </c>
      <c r="C5011" s="52">
        <v>40878</v>
      </c>
      <c r="D5011" s="52">
        <v>40908</v>
      </c>
      <c r="E5011" s="57">
        <v>42.5</v>
      </c>
    </row>
    <row r="5012" spans="1:5" hidden="1">
      <c r="A5012" s="43" t="s">
        <v>153</v>
      </c>
      <c r="B5012" s="52">
        <v>40940</v>
      </c>
      <c r="C5012" s="52">
        <v>40909</v>
      </c>
      <c r="D5012" s="52">
        <v>40939</v>
      </c>
      <c r="E5012" s="57">
        <v>47.5</v>
      </c>
    </row>
    <row r="5013" spans="1:5" hidden="1">
      <c r="A5013" s="43" t="s">
        <v>153</v>
      </c>
      <c r="B5013" s="52">
        <v>40969</v>
      </c>
      <c r="C5013" s="52">
        <v>40940</v>
      </c>
      <c r="D5013" s="52">
        <v>40968</v>
      </c>
      <c r="E5013" s="57">
        <v>46</v>
      </c>
    </row>
    <row r="5014" spans="1:5" hidden="1">
      <c r="A5014" s="43" t="s">
        <v>153</v>
      </c>
      <c r="B5014" s="52">
        <v>41000</v>
      </c>
      <c r="C5014" s="52">
        <v>40969</v>
      </c>
      <c r="D5014" s="52">
        <v>40999</v>
      </c>
      <c r="E5014" s="57">
        <v>44.5</v>
      </c>
    </row>
    <row r="5015" spans="1:5" hidden="1">
      <c r="A5015" s="43" t="s">
        <v>153</v>
      </c>
      <c r="B5015" s="52">
        <v>41030</v>
      </c>
      <c r="C5015" s="52">
        <v>41000</v>
      </c>
      <c r="D5015" s="52">
        <v>41029</v>
      </c>
      <c r="E5015" s="57">
        <v>45.5</v>
      </c>
    </row>
    <row r="5016" spans="1:5" hidden="1">
      <c r="A5016" s="43" t="s">
        <v>153</v>
      </c>
      <c r="B5016" s="52">
        <v>41061</v>
      </c>
      <c r="C5016" s="52">
        <v>41030</v>
      </c>
      <c r="D5016" s="52">
        <v>41060</v>
      </c>
      <c r="E5016" s="57">
        <v>43.5</v>
      </c>
    </row>
    <row r="5017" spans="1:5" hidden="1">
      <c r="A5017" s="43" t="s">
        <v>153</v>
      </c>
      <c r="B5017" s="52">
        <v>41091</v>
      </c>
      <c r="C5017" s="52">
        <v>41061</v>
      </c>
      <c r="D5017" s="52">
        <v>41090</v>
      </c>
      <c r="E5017" s="57">
        <v>48.5</v>
      </c>
    </row>
    <row r="5018" spans="1:5" hidden="1">
      <c r="A5018" s="43" t="s">
        <v>153</v>
      </c>
      <c r="B5018" s="52">
        <v>41122</v>
      </c>
      <c r="C5018" s="52">
        <v>41091</v>
      </c>
      <c r="D5018" s="52">
        <v>41121</v>
      </c>
      <c r="E5018" s="57">
        <v>49.5</v>
      </c>
    </row>
    <row r="5019" spans="1:5" hidden="1">
      <c r="A5019" s="43" t="s">
        <v>153</v>
      </c>
      <c r="B5019" s="52">
        <v>41153</v>
      </c>
      <c r="C5019" s="52">
        <v>41122</v>
      </c>
      <c r="D5019" s="52">
        <v>41152</v>
      </c>
      <c r="E5019" s="57">
        <v>49</v>
      </c>
    </row>
    <row r="5020" spans="1:5" hidden="1">
      <c r="A5020" s="43" t="s">
        <v>153</v>
      </c>
      <c r="B5020" s="52">
        <v>41183</v>
      </c>
      <c r="C5020" s="52">
        <v>41153</v>
      </c>
      <c r="D5020" s="52">
        <v>41182</v>
      </c>
      <c r="E5020" s="57">
        <v>49.5</v>
      </c>
    </row>
    <row r="5021" spans="1:5" hidden="1">
      <c r="A5021" s="43" t="s">
        <v>153</v>
      </c>
      <c r="B5021" s="52">
        <v>41214</v>
      </c>
      <c r="C5021" s="52">
        <v>41183</v>
      </c>
      <c r="D5021" s="52">
        <v>41213</v>
      </c>
      <c r="E5021" s="57">
        <v>49</v>
      </c>
    </row>
    <row r="5022" spans="1:5" hidden="1">
      <c r="A5022" s="43" t="s">
        <v>153</v>
      </c>
      <c r="B5022" s="52">
        <v>41244</v>
      </c>
      <c r="C5022" s="52">
        <v>41214</v>
      </c>
      <c r="D5022" s="52">
        <v>41243</v>
      </c>
      <c r="E5022" s="57">
        <v>42.5</v>
      </c>
    </row>
    <row r="5023" spans="1:5" hidden="1">
      <c r="A5023" s="43" t="s">
        <v>153</v>
      </c>
      <c r="B5023" s="52">
        <v>41275</v>
      </c>
      <c r="C5023" s="52">
        <v>41244</v>
      </c>
      <c r="D5023" s="52">
        <v>41274</v>
      </c>
      <c r="E5023" s="57">
        <v>47</v>
      </c>
    </row>
    <row r="5024" spans="1:5" hidden="1">
      <c r="A5024" s="43" t="s">
        <v>153</v>
      </c>
      <c r="B5024" s="52">
        <v>41306</v>
      </c>
      <c r="C5024" s="52">
        <v>41275</v>
      </c>
      <c r="D5024" s="52">
        <v>41305</v>
      </c>
      <c r="E5024" s="57">
        <v>48.5</v>
      </c>
    </row>
    <row r="5025" spans="1:5" hidden="1">
      <c r="A5025" s="43" t="s">
        <v>153</v>
      </c>
      <c r="B5025" s="52">
        <v>41334</v>
      </c>
      <c r="C5025" s="52">
        <v>41306</v>
      </c>
      <c r="D5025" s="52">
        <v>41333</v>
      </c>
      <c r="E5025" s="57">
        <v>46.5</v>
      </c>
    </row>
    <row r="5026" spans="1:5" hidden="1">
      <c r="A5026" s="43" t="s">
        <v>153</v>
      </c>
      <c r="B5026" s="52">
        <v>41365</v>
      </c>
      <c r="C5026" s="52">
        <v>41334</v>
      </c>
      <c r="D5026" s="52">
        <v>41364</v>
      </c>
      <c r="E5026" s="57">
        <v>47.5</v>
      </c>
    </row>
    <row r="5027" spans="1:5" hidden="1">
      <c r="A5027" s="43" t="s">
        <v>153</v>
      </c>
      <c r="B5027" s="52">
        <v>41395</v>
      </c>
      <c r="C5027" s="52">
        <v>41365</v>
      </c>
      <c r="D5027" s="52">
        <v>41394</v>
      </c>
      <c r="E5027" s="57">
        <v>44.5</v>
      </c>
    </row>
    <row r="5028" spans="1:5" hidden="1">
      <c r="A5028" s="43" t="s">
        <v>153</v>
      </c>
      <c r="B5028" s="52">
        <v>41426</v>
      </c>
      <c r="C5028" s="52">
        <v>41395</v>
      </c>
      <c r="D5028" s="52">
        <v>41425</v>
      </c>
      <c r="E5028" s="57">
        <v>46</v>
      </c>
    </row>
    <row r="5029" spans="1:5" hidden="1">
      <c r="A5029" s="43" t="s">
        <v>153</v>
      </c>
      <c r="B5029" s="52">
        <v>41456</v>
      </c>
      <c r="C5029" s="52">
        <v>41426</v>
      </c>
      <c r="D5029" s="52">
        <v>41455</v>
      </c>
      <c r="E5029" s="57">
        <v>45</v>
      </c>
    </row>
    <row r="5030" spans="1:5" hidden="1">
      <c r="A5030" s="43" t="s">
        <v>153</v>
      </c>
      <c r="B5030" s="52">
        <v>41487</v>
      </c>
      <c r="C5030" s="52">
        <v>41456</v>
      </c>
      <c r="D5030" s="52">
        <v>41486</v>
      </c>
      <c r="E5030" s="57">
        <v>47.5</v>
      </c>
    </row>
    <row r="5031" spans="1:5" hidden="1">
      <c r="A5031" s="43" t="s">
        <v>153</v>
      </c>
      <c r="B5031" s="52">
        <v>41518</v>
      </c>
      <c r="C5031" s="52">
        <v>41487</v>
      </c>
      <c r="D5031" s="52">
        <v>41517</v>
      </c>
      <c r="E5031" s="57">
        <v>42.5</v>
      </c>
    </row>
    <row r="5032" spans="1:5" hidden="1">
      <c r="A5032" s="43" t="s">
        <v>153</v>
      </c>
      <c r="B5032" s="52">
        <v>41548</v>
      </c>
      <c r="C5032" s="52">
        <v>41518</v>
      </c>
      <c r="D5032" s="52">
        <v>41547</v>
      </c>
      <c r="E5032" s="57">
        <v>43</v>
      </c>
    </row>
    <row r="5033" spans="1:5" hidden="1">
      <c r="A5033" s="43" t="s">
        <v>153</v>
      </c>
      <c r="B5033" s="52">
        <v>41579</v>
      </c>
      <c r="C5033" s="52">
        <v>41548</v>
      </c>
      <c r="D5033" s="52">
        <v>41578</v>
      </c>
      <c r="E5033" s="57">
        <v>47</v>
      </c>
    </row>
    <row r="5034" spans="1:5" hidden="1">
      <c r="A5034" s="43" t="s">
        <v>153</v>
      </c>
      <c r="B5034" s="52">
        <v>41609</v>
      </c>
      <c r="C5034" s="52">
        <v>41579</v>
      </c>
      <c r="D5034" s="52">
        <v>41608</v>
      </c>
      <c r="E5034" s="57">
        <v>45</v>
      </c>
    </row>
    <row r="5035" spans="1:5" hidden="1">
      <c r="A5035" s="43" t="s">
        <v>153</v>
      </c>
      <c r="B5035" s="52">
        <v>41640</v>
      </c>
      <c r="C5035" s="52">
        <v>41609</v>
      </c>
      <c r="D5035" s="52">
        <v>41639</v>
      </c>
      <c r="E5035" s="57">
        <v>47.5</v>
      </c>
    </row>
    <row r="5036" spans="1:5" hidden="1">
      <c r="A5036" s="43" t="s">
        <v>153</v>
      </c>
      <c r="B5036" s="52">
        <v>41671</v>
      </c>
      <c r="C5036" s="52">
        <v>41640</v>
      </c>
      <c r="D5036" s="52">
        <v>41670</v>
      </c>
      <c r="E5036" s="57">
        <v>44</v>
      </c>
    </row>
    <row r="5037" spans="1:5" hidden="1">
      <c r="A5037" s="43" t="s">
        <v>153</v>
      </c>
      <c r="B5037" s="52">
        <v>41699</v>
      </c>
      <c r="C5037" s="52">
        <v>41671</v>
      </c>
      <c r="D5037" s="52">
        <v>41698</v>
      </c>
      <c r="E5037" s="57">
        <v>46.5</v>
      </c>
    </row>
    <row r="5038" spans="1:5" hidden="1">
      <c r="A5038" s="43" t="s">
        <v>153</v>
      </c>
      <c r="B5038" s="52">
        <v>41730</v>
      </c>
      <c r="C5038" s="52">
        <v>41699</v>
      </c>
      <c r="D5038" s="52">
        <v>41729</v>
      </c>
      <c r="E5038" s="57">
        <v>42</v>
      </c>
    </row>
    <row r="5039" spans="1:5" hidden="1">
      <c r="A5039" s="43" t="s">
        <v>153</v>
      </c>
      <c r="B5039" s="52">
        <v>41760</v>
      </c>
      <c r="C5039" s="52">
        <v>41730</v>
      </c>
      <c r="D5039" s="52">
        <v>41759</v>
      </c>
      <c r="E5039" s="57">
        <v>42</v>
      </c>
    </row>
    <row r="5040" spans="1:5" hidden="1">
      <c r="A5040" s="43" t="s">
        <v>153</v>
      </c>
      <c r="B5040" s="52">
        <v>41791</v>
      </c>
      <c r="C5040" s="52">
        <v>41760</v>
      </c>
      <c r="D5040" s="52">
        <v>41790</v>
      </c>
      <c r="E5040" s="57">
        <v>46.5</v>
      </c>
    </row>
    <row r="5041" spans="1:5" hidden="1">
      <c r="A5041" s="43" t="s">
        <v>153</v>
      </c>
      <c r="B5041" s="52">
        <v>41821</v>
      </c>
      <c r="C5041" s="52">
        <v>41791</v>
      </c>
      <c r="D5041" s="52">
        <v>41820</v>
      </c>
      <c r="E5041" s="57">
        <v>46.5</v>
      </c>
    </row>
    <row r="5042" spans="1:5" hidden="1">
      <c r="A5042" s="43" t="s">
        <v>153</v>
      </c>
      <c r="B5042" s="52">
        <v>41852</v>
      </c>
      <c r="C5042" s="52">
        <v>41821</v>
      </c>
      <c r="D5042" s="52">
        <v>41851</v>
      </c>
      <c r="E5042" s="57">
        <v>43.5</v>
      </c>
    </row>
    <row r="5043" spans="1:5" hidden="1">
      <c r="A5043" s="43" t="s">
        <v>153</v>
      </c>
      <c r="B5043" s="52">
        <v>41883</v>
      </c>
      <c r="C5043" s="52">
        <v>41852</v>
      </c>
      <c r="D5043" s="52">
        <v>41882</v>
      </c>
      <c r="E5043" s="57">
        <v>49</v>
      </c>
    </row>
    <row r="5044" spans="1:5" hidden="1">
      <c r="A5044" s="43" t="s">
        <v>153</v>
      </c>
      <c r="B5044" s="52">
        <v>41913</v>
      </c>
      <c r="C5044" s="52">
        <v>41883</v>
      </c>
      <c r="D5044" s="52">
        <v>41912</v>
      </c>
      <c r="E5044" s="57">
        <v>44.5</v>
      </c>
    </row>
    <row r="5045" spans="1:5" hidden="1">
      <c r="A5045" s="43" t="s">
        <v>153</v>
      </c>
      <c r="B5045" s="52">
        <v>41944</v>
      </c>
      <c r="C5045" s="52">
        <v>41913</v>
      </c>
      <c r="D5045" s="52">
        <v>41943</v>
      </c>
      <c r="E5045" s="57">
        <v>48</v>
      </c>
    </row>
    <row r="5046" spans="1:5" hidden="1">
      <c r="A5046" s="43" t="s">
        <v>153</v>
      </c>
      <c r="B5046" s="52">
        <v>41974</v>
      </c>
      <c r="C5046" s="52">
        <v>41944</v>
      </c>
      <c r="D5046" s="52">
        <v>41973</v>
      </c>
      <c r="E5046" s="57">
        <v>50</v>
      </c>
    </row>
    <row r="5047" spans="1:5" hidden="1">
      <c r="A5047" s="43" t="s">
        <v>153</v>
      </c>
      <c r="B5047" s="52">
        <v>42005</v>
      </c>
      <c r="C5047" s="52">
        <v>41974</v>
      </c>
      <c r="D5047" s="52">
        <v>42004</v>
      </c>
      <c r="E5047" s="57">
        <v>44.5</v>
      </c>
    </row>
    <row r="5048" spans="1:5" hidden="1">
      <c r="A5048" s="43" t="s">
        <v>153</v>
      </c>
      <c r="B5048" s="52">
        <v>42036</v>
      </c>
      <c r="C5048" s="52">
        <v>42005</v>
      </c>
      <c r="D5048" s="52">
        <v>42035</v>
      </c>
      <c r="E5048" s="57">
        <v>42.5</v>
      </c>
    </row>
    <row r="5049" spans="1:5" hidden="1">
      <c r="A5049" s="43" t="s">
        <v>151</v>
      </c>
      <c r="B5049" s="52">
        <v>17564</v>
      </c>
      <c r="C5049" s="52">
        <v>17533</v>
      </c>
      <c r="D5049" s="52">
        <v>17563</v>
      </c>
      <c r="E5049" s="57">
        <v>72.2</v>
      </c>
    </row>
    <row r="5050" spans="1:5" hidden="1">
      <c r="A5050" s="43" t="s">
        <v>151</v>
      </c>
      <c r="B5050" s="52">
        <v>17593</v>
      </c>
      <c r="C5050" s="52">
        <v>17564</v>
      </c>
      <c r="D5050" s="52">
        <v>17592</v>
      </c>
      <c r="E5050" s="57">
        <v>62.7</v>
      </c>
    </row>
    <row r="5051" spans="1:5" hidden="1">
      <c r="A5051" s="43" t="s">
        <v>151</v>
      </c>
      <c r="B5051" s="52">
        <v>17624</v>
      </c>
      <c r="C5051" s="52">
        <v>17593</v>
      </c>
      <c r="D5051" s="52">
        <v>17623</v>
      </c>
      <c r="E5051" s="57">
        <v>69.3</v>
      </c>
    </row>
    <row r="5052" spans="1:5" hidden="1">
      <c r="A5052" s="43" t="s">
        <v>151</v>
      </c>
      <c r="B5052" s="52">
        <v>17654</v>
      </c>
      <c r="C5052" s="52">
        <v>17624</v>
      </c>
      <c r="D5052" s="52">
        <v>17653</v>
      </c>
      <c r="E5052" s="57">
        <v>75.8</v>
      </c>
    </row>
    <row r="5053" spans="1:5" hidden="1">
      <c r="A5053" s="43" t="s">
        <v>151</v>
      </c>
      <c r="B5053" s="52">
        <v>17685</v>
      </c>
      <c r="C5053" s="52">
        <v>17654</v>
      </c>
      <c r="D5053" s="52">
        <v>17684</v>
      </c>
      <c r="E5053" s="57">
        <v>70.8</v>
      </c>
    </row>
    <row r="5054" spans="1:5" hidden="1">
      <c r="A5054" s="43" t="s">
        <v>151</v>
      </c>
      <c r="B5054" s="52">
        <v>17715</v>
      </c>
      <c r="C5054" s="52">
        <v>17685</v>
      </c>
      <c r="D5054" s="52">
        <v>17714</v>
      </c>
      <c r="E5054" s="57">
        <v>78.5</v>
      </c>
    </row>
    <row r="5055" spans="1:5" hidden="1">
      <c r="A5055" s="43" t="s">
        <v>151</v>
      </c>
      <c r="B5055" s="52">
        <v>17746</v>
      </c>
      <c r="C5055" s="52">
        <v>17715</v>
      </c>
      <c r="D5055" s="52">
        <v>17745</v>
      </c>
      <c r="E5055" s="57">
        <v>77.3</v>
      </c>
    </row>
    <row r="5056" spans="1:5" hidden="1">
      <c r="A5056" s="43" t="s">
        <v>151</v>
      </c>
      <c r="B5056" s="52">
        <v>17777</v>
      </c>
      <c r="C5056" s="52">
        <v>17746</v>
      </c>
      <c r="D5056" s="52">
        <v>17776</v>
      </c>
      <c r="E5056" s="57">
        <v>77</v>
      </c>
    </row>
    <row r="5057" spans="1:5" hidden="1">
      <c r="A5057" s="43" t="s">
        <v>151</v>
      </c>
      <c r="B5057" s="52">
        <v>17807</v>
      </c>
      <c r="C5057" s="52">
        <v>17777</v>
      </c>
      <c r="D5057" s="52">
        <v>17806</v>
      </c>
      <c r="E5057" s="57">
        <v>66</v>
      </c>
    </row>
    <row r="5058" spans="1:5" hidden="1">
      <c r="A5058" s="43" t="s">
        <v>151</v>
      </c>
      <c r="B5058" s="52">
        <v>17838</v>
      </c>
      <c r="C5058" s="52">
        <v>17807</v>
      </c>
      <c r="D5058" s="52">
        <v>17837</v>
      </c>
      <c r="E5058" s="57">
        <v>56.6</v>
      </c>
    </row>
    <row r="5059" spans="1:5" hidden="1">
      <c r="A5059" s="43" t="s">
        <v>151</v>
      </c>
      <c r="B5059" s="52">
        <v>17868</v>
      </c>
      <c r="C5059" s="52">
        <v>17838</v>
      </c>
      <c r="D5059" s="52">
        <v>17867</v>
      </c>
      <c r="E5059" s="57">
        <v>51</v>
      </c>
    </row>
    <row r="5060" spans="1:5" hidden="1">
      <c r="A5060" s="43" t="s">
        <v>151</v>
      </c>
      <c r="B5060" s="52">
        <v>17899</v>
      </c>
      <c r="C5060" s="52">
        <v>17868</v>
      </c>
      <c r="D5060" s="52">
        <v>17898</v>
      </c>
      <c r="E5060" s="57">
        <v>47.5</v>
      </c>
    </row>
    <row r="5061" spans="1:5" hidden="1">
      <c r="A5061" s="43" t="s">
        <v>151</v>
      </c>
      <c r="B5061" s="52">
        <v>17930</v>
      </c>
      <c r="C5061" s="52">
        <v>17899</v>
      </c>
      <c r="D5061" s="52">
        <v>17929</v>
      </c>
      <c r="E5061" s="57">
        <v>39.6</v>
      </c>
    </row>
    <row r="5062" spans="1:5" hidden="1">
      <c r="A5062" s="43" t="s">
        <v>151</v>
      </c>
      <c r="B5062" s="52">
        <v>17958</v>
      </c>
      <c r="C5062" s="52">
        <v>17930</v>
      </c>
      <c r="D5062" s="52">
        <v>17957</v>
      </c>
      <c r="E5062" s="57">
        <v>31.3</v>
      </c>
    </row>
    <row r="5063" spans="1:5" hidden="1">
      <c r="A5063" s="43" t="s">
        <v>151</v>
      </c>
      <c r="B5063" s="52">
        <v>17989</v>
      </c>
      <c r="C5063" s="52">
        <v>17958</v>
      </c>
      <c r="D5063" s="52">
        <v>17988</v>
      </c>
      <c r="E5063" s="57">
        <v>31.8</v>
      </c>
    </row>
    <row r="5064" spans="1:5" hidden="1">
      <c r="A5064" s="43" t="s">
        <v>151</v>
      </c>
      <c r="B5064" s="52">
        <v>18019</v>
      </c>
      <c r="C5064" s="52">
        <v>17989</v>
      </c>
      <c r="D5064" s="52">
        <v>18018</v>
      </c>
      <c r="E5064" s="57">
        <v>13.8</v>
      </c>
    </row>
    <row r="5065" spans="1:5" hidden="1">
      <c r="A5065" s="43" t="s">
        <v>151</v>
      </c>
      <c r="B5065" s="52">
        <v>18050</v>
      </c>
      <c r="C5065" s="52">
        <v>18019</v>
      </c>
      <c r="D5065" s="52">
        <v>18049</v>
      </c>
      <c r="E5065" s="57">
        <v>20.100000000000001</v>
      </c>
    </row>
    <row r="5066" spans="1:5" hidden="1">
      <c r="A5066" s="43" t="s">
        <v>151</v>
      </c>
      <c r="B5066" s="52">
        <v>18080</v>
      </c>
      <c r="C5066" s="52">
        <v>18050</v>
      </c>
      <c r="D5066" s="52">
        <v>18079</v>
      </c>
      <c r="E5066" s="57">
        <v>10.6</v>
      </c>
    </row>
    <row r="5067" spans="1:5" hidden="1">
      <c r="A5067" s="43" t="s">
        <v>151</v>
      </c>
      <c r="B5067" s="52">
        <v>18111</v>
      </c>
      <c r="C5067" s="52">
        <v>18080</v>
      </c>
      <c r="D5067" s="52">
        <v>18110</v>
      </c>
      <c r="E5067" s="57">
        <v>28.8</v>
      </c>
    </row>
    <row r="5068" spans="1:5" hidden="1">
      <c r="A5068" s="43" t="s">
        <v>151</v>
      </c>
      <c r="B5068" s="52">
        <v>18142</v>
      </c>
      <c r="C5068" s="52">
        <v>18111</v>
      </c>
      <c r="D5068" s="52">
        <v>18141</v>
      </c>
      <c r="E5068" s="57">
        <v>42.7</v>
      </c>
    </row>
    <row r="5069" spans="1:5" hidden="1">
      <c r="A5069" s="43" t="s">
        <v>151</v>
      </c>
      <c r="B5069" s="52">
        <v>18172</v>
      </c>
      <c r="C5069" s="52">
        <v>18142</v>
      </c>
      <c r="D5069" s="52">
        <v>18171</v>
      </c>
      <c r="E5069" s="57">
        <v>47.5</v>
      </c>
    </row>
    <row r="5070" spans="1:5" hidden="1">
      <c r="A5070" s="43" t="s">
        <v>151</v>
      </c>
      <c r="B5070" s="52">
        <v>18203</v>
      </c>
      <c r="C5070" s="52">
        <v>18172</v>
      </c>
      <c r="D5070" s="52">
        <v>18202</v>
      </c>
      <c r="E5070" s="57">
        <v>42.1</v>
      </c>
    </row>
    <row r="5071" spans="1:5" hidden="1">
      <c r="A5071" s="43" t="s">
        <v>151</v>
      </c>
      <c r="B5071" s="52">
        <v>18233</v>
      </c>
      <c r="C5071" s="52">
        <v>18203</v>
      </c>
      <c r="D5071" s="52">
        <v>18232</v>
      </c>
      <c r="E5071" s="57">
        <v>51.1</v>
      </c>
    </row>
    <row r="5072" spans="1:5" hidden="1">
      <c r="A5072" s="43" t="s">
        <v>151</v>
      </c>
      <c r="B5072" s="52">
        <v>18264</v>
      </c>
      <c r="C5072" s="52">
        <v>18233</v>
      </c>
      <c r="D5072" s="52">
        <v>18263</v>
      </c>
      <c r="E5072" s="57">
        <v>49.9</v>
      </c>
    </row>
    <row r="5073" spans="1:5" hidden="1">
      <c r="A5073" s="43" t="s">
        <v>151</v>
      </c>
      <c r="B5073" s="52">
        <v>18295</v>
      </c>
      <c r="C5073" s="52">
        <v>18264</v>
      </c>
      <c r="D5073" s="52">
        <v>18294</v>
      </c>
      <c r="E5073" s="57">
        <v>62.4</v>
      </c>
    </row>
    <row r="5074" spans="1:5" hidden="1">
      <c r="A5074" s="43" t="s">
        <v>151</v>
      </c>
      <c r="B5074" s="52">
        <v>18323</v>
      </c>
      <c r="C5074" s="52">
        <v>18295</v>
      </c>
      <c r="D5074" s="52">
        <v>18322</v>
      </c>
      <c r="E5074" s="57">
        <v>70.900000000000006</v>
      </c>
    </row>
    <row r="5075" spans="1:5" hidden="1">
      <c r="A5075" s="43" t="s">
        <v>151</v>
      </c>
      <c r="B5075" s="52">
        <v>18354</v>
      </c>
      <c r="C5075" s="52">
        <v>18323</v>
      </c>
      <c r="D5075" s="52">
        <v>18353</v>
      </c>
      <c r="E5075" s="57">
        <v>77</v>
      </c>
    </row>
    <row r="5076" spans="1:5" hidden="1">
      <c r="A5076" s="43" t="s">
        <v>151</v>
      </c>
      <c r="B5076" s="52">
        <v>18384</v>
      </c>
      <c r="C5076" s="52">
        <v>18354</v>
      </c>
      <c r="D5076" s="52">
        <v>18383</v>
      </c>
      <c r="E5076" s="57">
        <v>80.2</v>
      </c>
    </row>
    <row r="5077" spans="1:5" hidden="1">
      <c r="A5077" s="43" t="s">
        <v>151</v>
      </c>
      <c r="B5077" s="52">
        <v>18415</v>
      </c>
      <c r="C5077" s="52">
        <v>18384</v>
      </c>
      <c r="D5077" s="52">
        <v>18414</v>
      </c>
      <c r="E5077" s="57">
        <v>98.2</v>
      </c>
    </row>
    <row r="5078" spans="1:5" hidden="1">
      <c r="A5078" s="43" t="s">
        <v>151</v>
      </c>
      <c r="B5078" s="52">
        <v>18445</v>
      </c>
      <c r="C5078" s="52">
        <v>18415</v>
      </c>
      <c r="D5078" s="52">
        <v>18444</v>
      </c>
      <c r="E5078" s="57">
        <v>100</v>
      </c>
    </row>
    <row r="5079" spans="1:5" hidden="1">
      <c r="A5079" s="43" t="s">
        <v>151</v>
      </c>
      <c r="B5079" s="52">
        <v>18476</v>
      </c>
      <c r="C5079" s="52">
        <v>18445</v>
      </c>
      <c r="D5079" s="52">
        <v>18475</v>
      </c>
      <c r="E5079" s="57">
        <v>90.7</v>
      </c>
    </row>
    <row r="5080" spans="1:5" hidden="1">
      <c r="A5080" s="43" t="s">
        <v>151</v>
      </c>
      <c r="B5080" s="52">
        <v>18507</v>
      </c>
      <c r="C5080" s="52">
        <v>18476</v>
      </c>
      <c r="D5080" s="52">
        <v>18506</v>
      </c>
      <c r="E5080" s="57">
        <v>84.8</v>
      </c>
    </row>
    <row r="5081" spans="1:5" hidden="1">
      <c r="A5081" s="43" t="s">
        <v>151</v>
      </c>
      <c r="B5081" s="52">
        <v>18537</v>
      </c>
      <c r="C5081" s="52">
        <v>18507</v>
      </c>
      <c r="D5081" s="52">
        <v>18536</v>
      </c>
      <c r="E5081" s="57">
        <v>84.4</v>
      </c>
    </row>
    <row r="5082" spans="1:5" hidden="1">
      <c r="A5082" s="43" t="s">
        <v>151</v>
      </c>
      <c r="B5082" s="52">
        <v>18568</v>
      </c>
      <c r="C5082" s="52">
        <v>18537</v>
      </c>
      <c r="D5082" s="52">
        <v>18567</v>
      </c>
      <c r="E5082" s="57">
        <v>84.8</v>
      </c>
    </row>
    <row r="5083" spans="1:5" hidden="1">
      <c r="A5083" s="43" t="s">
        <v>151</v>
      </c>
      <c r="B5083" s="52">
        <v>18598</v>
      </c>
      <c r="C5083" s="52">
        <v>18568</v>
      </c>
      <c r="D5083" s="52">
        <v>18597</v>
      </c>
      <c r="E5083" s="57">
        <v>85.1</v>
      </c>
    </row>
    <row r="5084" spans="1:5" hidden="1">
      <c r="A5084" s="43" t="s">
        <v>151</v>
      </c>
      <c r="B5084" s="52">
        <v>18629</v>
      </c>
      <c r="C5084" s="52">
        <v>18598</v>
      </c>
      <c r="D5084" s="52">
        <v>18628</v>
      </c>
      <c r="E5084" s="57">
        <v>91.1</v>
      </c>
    </row>
    <row r="5085" spans="1:5" hidden="1">
      <c r="A5085" s="43" t="s">
        <v>151</v>
      </c>
      <c r="B5085" s="52">
        <v>18660</v>
      </c>
      <c r="C5085" s="52">
        <v>18629</v>
      </c>
      <c r="D5085" s="52">
        <v>18659</v>
      </c>
      <c r="E5085" s="57">
        <v>85.1</v>
      </c>
    </row>
    <row r="5086" spans="1:5" hidden="1">
      <c r="A5086" s="43" t="s">
        <v>151</v>
      </c>
      <c r="B5086" s="52">
        <v>18688</v>
      </c>
      <c r="C5086" s="52">
        <v>18660</v>
      </c>
      <c r="D5086" s="52">
        <v>18687</v>
      </c>
      <c r="E5086" s="57">
        <v>86.5</v>
      </c>
    </row>
    <row r="5087" spans="1:5" hidden="1">
      <c r="A5087" s="43" t="s">
        <v>151</v>
      </c>
      <c r="B5087" s="52">
        <v>18719</v>
      </c>
      <c r="C5087" s="52">
        <v>18688</v>
      </c>
      <c r="D5087" s="52">
        <v>18718</v>
      </c>
      <c r="E5087" s="57">
        <v>76.599999999999994</v>
      </c>
    </row>
    <row r="5088" spans="1:5" hidden="1">
      <c r="A5088" s="43" t="s">
        <v>151</v>
      </c>
      <c r="B5088" s="52">
        <v>18749</v>
      </c>
      <c r="C5088" s="52">
        <v>18719</v>
      </c>
      <c r="D5088" s="52">
        <v>18748</v>
      </c>
      <c r="E5088" s="57">
        <v>68.5</v>
      </c>
    </row>
    <row r="5089" spans="1:5" hidden="1">
      <c r="A5089" s="43" t="s">
        <v>151</v>
      </c>
      <c r="B5089" s="52">
        <v>18780</v>
      </c>
      <c r="C5089" s="52">
        <v>18749</v>
      </c>
      <c r="D5089" s="52">
        <v>18779</v>
      </c>
      <c r="E5089" s="57">
        <v>63.6</v>
      </c>
    </row>
    <row r="5090" spans="1:5" hidden="1">
      <c r="A5090" s="43" t="s">
        <v>151</v>
      </c>
      <c r="B5090" s="52">
        <v>18810</v>
      </c>
      <c r="C5090" s="52">
        <v>18780</v>
      </c>
      <c r="D5090" s="52">
        <v>18809</v>
      </c>
      <c r="E5090" s="57">
        <v>52.1</v>
      </c>
    </row>
    <row r="5091" spans="1:5" hidden="1">
      <c r="A5091" s="43" t="s">
        <v>151</v>
      </c>
      <c r="B5091" s="52">
        <v>18841</v>
      </c>
      <c r="C5091" s="52">
        <v>18810</v>
      </c>
      <c r="D5091" s="52">
        <v>18840</v>
      </c>
      <c r="E5091" s="57">
        <v>46.4</v>
      </c>
    </row>
    <row r="5092" spans="1:5" hidden="1">
      <c r="A5092" s="43" t="s">
        <v>151</v>
      </c>
      <c r="B5092" s="52">
        <v>18872</v>
      </c>
      <c r="C5092" s="52">
        <v>18841</v>
      </c>
      <c r="D5092" s="52">
        <v>18871</v>
      </c>
      <c r="E5092" s="57">
        <v>43.2</v>
      </c>
    </row>
    <row r="5093" spans="1:5" hidden="1">
      <c r="A5093" s="43" t="s">
        <v>151</v>
      </c>
      <c r="B5093" s="52">
        <v>18902</v>
      </c>
      <c r="C5093" s="52">
        <v>18872</v>
      </c>
      <c r="D5093" s="52">
        <v>18901</v>
      </c>
      <c r="E5093" s="57">
        <v>45.7</v>
      </c>
    </row>
    <row r="5094" spans="1:5" hidden="1">
      <c r="A5094" s="43" t="s">
        <v>151</v>
      </c>
      <c r="B5094" s="52">
        <v>18933</v>
      </c>
      <c r="C5094" s="52">
        <v>18902</v>
      </c>
      <c r="D5094" s="52">
        <v>18932</v>
      </c>
      <c r="E5094" s="57">
        <v>54.4</v>
      </c>
    </row>
    <row r="5095" spans="1:5" hidden="1">
      <c r="A5095" s="43" t="s">
        <v>151</v>
      </c>
      <c r="B5095" s="52">
        <v>18963</v>
      </c>
      <c r="C5095" s="52">
        <v>18933</v>
      </c>
      <c r="D5095" s="52">
        <v>18962</v>
      </c>
      <c r="E5095" s="57">
        <v>55.6</v>
      </c>
    </row>
    <row r="5096" spans="1:5" hidden="1">
      <c r="A5096" s="43" t="s">
        <v>151</v>
      </c>
      <c r="B5096" s="52">
        <v>18994</v>
      </c>
      <c r="C5096" s="52">
        <v>18963</v>
      </c>
      <c r="D5096" s="52">
        <v>18993</v>
      </c>
      <c r="E5096" s="57">
        <v>56.6</v>
      </c>
    </row>
    <row r="5097" spans="1:5" hidden="1">
      <c r="A5097" s="43" t="s">
        <v>151</v>
      </c>
      <c r="B5097" s="52">
        <v>19025</v>
      </c>
      <c r="C5097" s="52">
        <v>18994</v>
      </c>
      <c r="D5097" s="52">
        <v>19024</v>
      </c>
      <c r="E5097" s="57">
        <v>51.8</v>
      </c>
    </row>
    <row r="5098" spans="1:5" hidden="1">
      <c r="A5098" s="43" t="s">
        <v>151</v>
      </c>
      <c r="B5098" s="52">
        <v>19054</v>
      </c>
      <c r="C5098" s="52">
        <v>19025</v>
      </c>
      <c r="D5098" s="52">
        <v>19053</v>
      </c>
      <c r="E5098" s="57">
        <v>52.7</v>
      </c>
    </row>
    <row r="5099" spans="1:5" hidden="1">
      <c r="A5099" s="43" t="s">
        <v>151</v>
      </c>
      <c r="B5099" s="52">
        <v>19085</v>
      </c>
      <c r="C5099" s="52">
        <v>19054</v>
      </c>
      <c r="D5099" s="52">
        <v>19084</v>
      </c>
      <c r="E5099" s="57">
        <v>44.7</v>
      </c>
    </row>
    <row r="5100" spans="1:5" hidden="1">
      <c r="A5100" s="43" t="s">
        <v>151</v>
      </c>
      <c r="B5100" s="52">
        <v>19115</v>
      </c>
      <c r="C5100" s="52">
        <v>19085</v>
      </c>
      <c r="D5100" s="52">
        <v>19114</v>
      </c>
      <c r="E5100" s="57">
        <v>42.6</v>
      </c>
    </row>
    <row r="5101" spans="1:5" hidden="1">
      <c r="A5101" s="43" t="s">
        <v>151</v>
      </c>
      <c r="B5101" s="52">
        <v>19146</v>
      </c>
      <c r="C5101" s="52">
        <v>19115</v>
      </c>
      <c r="D5101" s="52">
        <v>19145</v>
      </c>
      <c r="E5101" s="57">
        <v>38.799999999999997</v>
      </c>
    </row>
    <row r="5102" spans="1:5" hidden="1">
      <c r="A5102" s="43" t="s">
        <v>151</v>
      </c>
      <c r="B5102" s="52">
        <v>19176</v>
      </c>
      <c r="C5102" s="52">
        <v>19146</v>
      </c>
      <c r="D5102" s="52">
        <v>19175</v>
      </c>
      <c r="E5102" s="57">
        <v>40.4</v>
      </c>
    </row>
    <row r="5103" spans="1:5" hidden="1">
      <c r="A5103" s="43" t="s">
        <v>151</v>
      </c>
      <c r="B5103" s="52">
        <v>19207</v>
      </c>
      <c r="C5103" s="52">
        <v>19176</v>
      </c>
      <c r="D5103" s="52">
        <v>19206</v>
      </c>
      <c r="E5103" s="57">
        <v>60.1</v>
      </c>
    </row>
    <row r="5104" spans="1:5" hidden="1">
      <c r="A5104" s="43" t="s">
        <v>151</v>
      </c>
      <c r="B5104" s="52">
        <v>19238</v>
      </c>
      <c r="C5104" s="52">
        <v>19207</v>
      </c>
      <c r="D5104" s="52">
        <v>19237</v>
      </c>
      <c r="E5104" s="57">
        <v>54.7</v>
      </c>
    </row>
    <row r="5105" spans="1:5" hidden="1">
      <c r="A5105" s="43" t="s">
        <v>151</v>
      </c>
      <c r="B5105" s="52">
        <v>19268</v>
      </c>
      <c r="C5105" s="52">
        <v>19238</v>
      </c>
      <c r="D5105" s="52">
        <v>19267</v>
      </c>
      <c r="E5105" s="57">
        <v>57.9</v>
      </c>
    </row>
    <row r="5106" spans="1:5" hidden="1">
      <c r="A5106" s="43" t="s">
        <v>151</v>
      </c>
      <c r="B5106" s="52">
        <v>19299</v>
      </c>
      <c r="C5106" s="52">
        <v>19268</v>
      </c>
      <c r="D5106" s="52">
        <v>19298</v>
      </c>
      <c r="E5106" s="57">
        <v>54.1</v>
      </c>
    </row>
    <row r="5107" spans="1:5" hidden="1">
      <c r="A5107" s="43" t="s">
        <v>151</v>
      </c>
      <c r="B5107" s="52">
        <v>19329</v>
      </c>
      <c r="C5107" s="52">
        <v>19299</v>
      </c>
      <c r="D5107" s="52">
        <v>19328</v>
      </c>
      <c r="E5107" s="57">
        <v>49.7</v>
      </c>
    </row>
    <row r="5108" spans="1:5" hidden="1">
      <c r="A5108" s="43" t="s">
        <v>151</v>
      </c>
      <c r="B5108" s="52">
        <v>19360</v>
      </c>
      <c r="C5108" s="52">
        <v>19329</v>
      </c>
      <c r="D5108" s="52">
        <v>19359</v>
      </c>
      <c r="E5108" s="57">
        <v>48.2</v>
      </c>
    </row>
    <row r="5109" spans="1:5" hidden="1">
      <c r="A5109" s="43" t="s">
        <v>151</v>
      </c>
      <c r="B5109" s="52">
        <v>19391</v>
      </c>
      <c r="C5109" s="52">
        <v>19360</v>
      </c>
      <c r="D5109" s="52">
        <v>19390</v>
      </c>
      <c r="E5109" s="57">
        <v>45.1</v>
      </c>
    </row>
    <row r="5110" spans="1:5" hidden="1">
      <c r="A5110" s="43" t="s">
        <v>151</v>
      </c>
      <c r="B5110" s="52">
        <v>19419</v>
      </c>
      <c r="C5110" s="52">
        <v>19391</v>
      </c>
      <c r="D5110" s="52">
        <v>19418</v>
      </c>
      <c r="E5110" s="57">
        <v>54.5</v>
      </c>
    </row>
    <row r="5111" spans="1:5" hidden="1">
      <c r="A5111" s="43" t="s">
        <v>151</v>
      </c>
      <c r="B5111" s="52">
        <v>19450</v>
      </c>
      <c r="C5111" s="52">
        <v>19419</v>
      </c>
      <c r="D5111" s="52">
        <v>19449</v>
      </c>
      <c r="E5111" s="57">
        <v>73.3</v>
      </c>
    </row>
    <row r="5112" spans="1:5" hidden="1">
      <c r="A5112" s="43" t="s">
        <v>151</v>
      </c>
      <c r="B5112" s="52">
        <v>19480</v>
      </c>
      <c r="C5112" s="52">
        <v>19450</v>
      </c>
      <c r="D5112" s="52">
        <v>19479</v>
      </c>
      <c r="E5112" s="57">
        <v>69.3</v>
      </c>
    </row>
    <row r="5113" spans="1:5" hidden="1">
      <c r="A5113" s="43" t="s">
        <v>151</v>
      </c>
      <c r="B5113" s="52">
        <v>19511</v>
      </c>
      <c r="C5113" s="52">
        <v>19480</v>
      </c>
      <c r="D5113" s="52">
        <v>19510</v>
      </c>
      <c r="E5113" s="57">
        <v>72.3</v>
      </c>
    </row>
    <row r="5114" spans="1:5" hidden="1">
      <c r="A5114" s="43" t="s">
        <v>151</v>
      </c>
      <c r="B5114" s="52">
        <v>19541</v>
      </c>
      <c r="C5114" s="52">
        <v>19511</v>
      </c>
      <c r="D5114" s="52">
        <v>19540</v>
      </c>
      <c r="E5114" s="57">
        <v>69.7</v>
      </c>
    </row>
    <row r="5115" spans="1:5" hidden="1">
      <c r="A5115" s="43" t="s">
        <v>151</v>
      </c>
      <c r="B5115" s="52">
        <v>19572</v>
      </c>
      <c r="C5115" s="52">
        <v>19541</v>
      </c>
      <c r="D5115" s="52">
        <v>19571</v>
      </c>
      <c r="E5115" s="57">
        <v>62</v>
      </c>
    </row>
    <row r="5116" spans="1:5" hidden="1">
      <c r="A5116" s="43" t="s">
        <v>151</v>
      </c>
      <c r="B5116" s="52">
        <v>19603</v>
      </c>
      <c r="C5116" s="52">
        <v>19572</v>
      </c>
      <c r="D5116" s="52">
        <v>19602</v>
      </c>
      <c r="E5116" s="57">
        <v>55.8</v>
      </c>
    </row>
    <row r="5117" spans="1:5" hidden="1">
      <c r="A5117" s="43" t="s">
        <v>151</v>
      </c>
      <c r="B5117" s="52">
        <v>19633</v>
      </c>
      <c r="C5117" s="52">
        <v>19603</v>
      </c>
      <c r="D5117" s="52">
        <v>19632</v>
      </c>
      <c r="E5117" s="57">
        <v>43.8</v>
      </c>
    </row>
    <row r="5118" spans="1:5" hidden="1">
      <c r="A5118" s="43" t="s">
        <v>151</v>
      </c>
      <c r="B5118" s="52">
        <v>19664</v>
      </c>
      <c r="C5118" s="52">
        <v>19633</v>
      </c>
      <c r="D5118" s="52">
        <v>19663</v>
      </c>
      <c r="E5118" s="57">
        <v>45.1</v>
      </c>
    </row>
    <row r="5119" spans="1:5" hidden="1">
      <c r="A5119" s="43" t="s">
        <v>151</v>
      </c>
      <c r="B5119" s="52">
        <v>19694</v>
      </c>
      <c r="C5119" s="52">
        <v>19664</v>
      </c>
      <c r="D5119" s="52">
        <v>19693</v>
      </c>
      <c r="E5119" s="57">
        <v>47</v>
      </c>
    </row>
    <row r="5120" spans="1:5" hidden="1">
      <c r="A5120" s="43" t="s">
        <v>151</v>
      </c>
      <c r="B5120" s="52">
        <v>19725</v>
      </c>
      <c r="C5120" s="52">
        <v>19694</v>
      </c>
      <c r="D5120" s="52">
        <v>19724</v>
      </c>
      <c r="E5120" s="57">
        <v>47.7</v>
      </c>
    </row>
    <row r="5121" spans="1:5" hidden="1">
      <c r="A5121" s="43" t="s">
        <v>151</v>
      </c>
      <c r="B5121" s="52">
        <v>19756</v>
      </c>
      <c r="C5121" s="52">
        <v>19725</v>
      </c>
      <c r="D5121" s="52">
        <v>19755</v>
      </c>
      <c r="E5121" s="57">
        <v>40.5</v>
      </c>
    </row>
    <row r="5122" spans="1:5" hidden="1">
      <c r="A5122" s="43" t="s">
        <v>151</v>
      </c>
      <c r="B5122" s="52">
        <v>19784</v>
      </c>
      <c r="C5122" s="52">
        <v>19756</v>
      </c>
      <c r="D5122" s="52">
        <v>19783</v>
      </c>
      <c r="E5122" s="57">
        <v>41.6</v>
      </c>
    </row>
    <row r="5123" spans="1:5" hidden="1">
      <c r="A5123" s="43" t="s">
        <v>151</v>
      </c>
      <c r="B5123" s="52">
        <v>19815</v>
      </c>
      <c r="C5123" s="52">
        <v>19784</v>
      </c>
      <c r="D5123" s="52">
        <v>19814</v>
      </c>
      <c r="E5123" s="57">
        <v>46.6</v>
      </c>
    </row>
    <row r="5124" spans="1:5" hidden="1">
      <c r="A5124" s="43" t="s">
        <v>151</v>
      </c>
      <c r="B5124" s="52">
        <v>19845</v>
      </c>
      <c r="C5124" s="52">
        <v>19815</v>
      </c>
      <c r="D5124" s="52">
        <v>19844</v>
      </c>
      <c r="E5124" s="57">
        <v>49.7</v>
      </c>
    </row>
    <row r="5125" spans="1:5" hidden="1">
      <c r="A5125" s="43" t="s">
        <v>151</v>
      </c>
      <c r="B5125" s="52">
        <v>19876</v>
      </c>
      <c r="C5125" s="52">
        <v>19845</v>
      </c>
      <c r="D5125" s="52">
        <v>19875</v>
      </c>
      <c r="E5125" s="57">
        <v>45.6</v>
      </c>
    </row>
    <row r="5126" spans="1:5" hidden="1">
      <c r="A5126" s="43" t="s">
        <v>151</v>
      </c>
      <c r="B5126" s="52">
        <v>19906</v>
      </c>
      <c r="C5126" s="52">
        <v>19876</v>
      </c>
      <c r="D5126" s="52">
        <v>19905</v>
      </c>
      <c r="E5126" s="57">
        <v>52.5</v>
      </c>
    </row>
    <row r="5127" spans="1:5" hidden="1">
      <c r="A5127" s="43" t="s">
        <v>151</v>
      </c>
      <c r="B5127" s="52">
        <v>19937</v>
      </c>
      <c r="C5127" s="52">
        <v>19906</v>
      </c>
      <c r="D5127" s="52">
        <v>19936</v>
      </c>
      <c r="E5127" s="57">
        <v>53.8</v>
      </c>
    </row>
    <row r="5128" spans="1:5" hidden="1">
      <c r="A5128" s="43" t="s">
        <v>151</v>
      </c>
      <c r="B5128" s="52">
        <v>19968</v>
      </c>
      <c r="C5128" s="52">
        <v>19937</v>
      </c>
      <c r="D5128" s="52">
        <v>19967</v>
      </c>
      <c r="E5128" s="57">
        <v>41.7</v>
      </c>
    </row>
    <row r="5129" spans="1:5" hidden="1">
      <c r="A5129" s="43" t="s">
        <v>151</v>
      </c>
      <c r="B5129" s="52">
        <v>19998</v>
      </c>
      <c r="C5129" s="52">
        <v>19968</v>
      </c>
      <c r="D5129" s="52">
        <v>19997</v>
      </c>
      <c r="E5129" s="57">
        <v>53</v>
      </c>
    </row>
    <row r="5130" spans="1:5" hidden="1">
      <c r="A5130" s="43" t="s">
        <v>151</v>
      </c>
      <c r="B5130" s="52">
        <v>20029</v>
      </c>
      <c r="C5130" s="52">
        <v>19998</v>
      </c>
      <c r="D5130" s="52">
        <v>20028</v>
      </c>
      <c r="E5130" s="57">
        <v>57.6</v>
      </c>
    </row>
    <row r="5131" spans="1:5" hidden="1">
      <c r="A5131" s="43" t="s">
        <v>151</v>
      </c>
      <c r="B5131" s="52">
        <v>20059</v>
      </c>
      <c r="C5131" s="52">
        <v>20029</v>
      </c>
      <c r="D5131" s="52">
        <v>20058</v>
      </c>
      <c r="E5131" s="57">
        <v>57.8</v>
      </c>
    </row>
    <row r="5132" spans="1:5" hidden="1">
      <c r="A5132" s="43" t="s">
        <v>151</v>
      </c>
      <c r="B5132" s="52">
        <v>20090</v>
      </c>
      <c r="C5132" s="52">
        <v>20059</v>
      </c>
      <c r="D5132" s="52">
        <v>20089</v>
      </c>
      <c r="E5132" s="57">
        <v>59.1</v>
      </c>
    </row>
    <row r="5133" spans="1:5" hidden="1">
      <c r="A5133" s="43" t="s">
        <v>151</v>
      </c>
      <c r="B5133" s="52">
        <v>20121</v>
      </c>
      <c r="C5133" s="52">
        <v>20090</v>
      </c>
      <c r="D5133" s="52">
        <v>20120</v>
      </c>
      <c r="E5133" s="57">
        <v>66.7</v>
      </c>
    </row>
    <row r="5134" spans="1:5" hidden="1">
      <c r="A5134" s="43" t="s">
        <v>151</v>
      </c>
      <c r="B5134" s="52">
        <v>20149</v>
      </c>
      <c r="C5134" s="52">
        <v>20121</v>
      </c>
      <c r="D5134" s="52">
        <v>20148</v>
      </c>
      <c r="E5134" s="57">
        <v>82</v>
      </c>
    </row>
    <row r="5135" spans="1:5" hidden="1">
      <c r="A5135" s="43" t="s">
        <v>151</v>
      </c>
      <c r="B5135" s="52">
        <v>20180</v>
      </c>
      <c r="C5135" s="52">
        <v>20149</v>
      </c>
      <c r="D5135" s="52">
        <v>20179</v>
      </c>
      <c r="E5135" s="57">
        <v>69.8</v>
      </c>
    </row>
    <row r="5136" spans="1:5" hidden="1">
      <c r="A5136" s="43" t="s">
        <v>151</v>
      </c>
      <c r="B5136" s="52">
        <v>20210</v>
      </c>
      <c r="C5136" s="52">
        <v>20180</v>
      </c>
      <c r="D5136" s="52">
        <v>20209</v>
      </c>
      <c r="E5136" s="57">
        <v>75.2</v>
      </c>
    </row>
    <row r="5137" spans="1:5" hidden="1">
      <c r="A5137" s="43" t="s">
        <v>151</v>
      </c>
      <c r="B5137" s="52">
        <v>20241</v>
      </c>
      <c r="C5137" s="52">
        <v>20210</v>
      </c>
      <c r="D5137" s="52">
        <v>20240</v>
      </c>
      <c r="E5137" s="57">
        <v>81</v>
      </c>
    </row>
    <row r="5138" spans="1:5" hidden="1">
      <c r="A5138" s="43" t="s">
        <v>151</v>
      </c>
      <c r="B5138" s="52">
        <v>20271</v>
      </c>
      <c r="C5138" s="52">
        <v>20241</v>
      </c>
      <c r="D5138" s="52">
        <v>20270</v>
      </c>
      <c r="E5138" s="57">
        <v>75.900000000000006</v>
      </c>
    </row>
    <row r="5139" spans="1:5" hidden="1">
      <c r="A5139" s="43" t="s">
        <v>151</v>
      </c>
      <c r="B5139" s="52">
        <v>20302</v>
      </c>
      <c r="C5139" s="52">
        <v>20271</v>
      </c>
      <c r="D5139" s="52">
        <v>20301</v>
      </c>
      <c r="E5139" s="57">
        <v>80.400000000000006</v>
      </c>
    </row>
    <row r="5140" spans="1:5" hidden="1">
      <c r="A5140" s="43" t="s">
        <v>151</v>
      </c>
      <c r="B5140" s="52">
        <v>20333</v>
      </c>
      <c r="C5140" s="52">
        <v>20302</v>
      </c>
      <c r="D5140" s="52">
        <v>20332</v>
      </c>
      <c r="E5140" s="57">
        <v>79.5</v>
      </c>
    </row>
    <row r="5141" spans="1:5" hidden="1">
      <c r="A5141" s="43" t="s">
        <v>151</v>
      </c>
      <c r="B5141" s="52">
        <v>20363</v>
      </c>
      <c r="C5141" s="52">
        <v>20333</v>
      </c>
      <c r="D5141" s="52">
        <v>20362</v>
      </c>
      <c r="E5141" s="57">
        <v>82.2</v>
      </c>
    </row>
    <row r="5142" spans="1:5" hidden="1">
      <c r="A5142" s="43" t="s">
        <v>151</v>
      </c>
      <c r="B5142" s="52">
        <v>20394</v>
      </c>
      <c r="C5142" s="52">
        <v>20363</v>
      </c>
      <c r="D5142" s="52">
        <v>20393</v>
      </c>
      <c r="E5142" s="57">
        <v>80.5</v>
      </c>
    </row>
    <row r="5143" spans="1:5" hidden="1">
      <c r="A5143" s="43" t="s">
        <v>151</v>
      </c>
      <c r="B5143" s="52">
        <v>20424</v>
      </c>
      <c r="C5143" s="52">
        <v>20394</v>
      </c>
      <c r="D5143" s="52">
        <v>20423</v>
      </c>
      <c r="E5143" s="57">
        <v>77.3</v>
      </c>
    </row>
    <row r="5144" spans="1:5" hidden="1">
      <c r="A5144" s="43" t="s">
        <v>151</v>
      </c>
      <c r="B5144" s="52">
        <v>20455</v>
      </c>
      <c r="C5144" s="52">
        <v>20424</v>
      </c>
      <c r="D5144" s="52">
        <v>20454</v>
      </c>
      <c r="E5144" s="57">
        <v>80</v>
      </c>
    </row>
    <row r="5145" spans="1:5" hidden="1">
      <c r="A5145" s="43" t="s">
        <v>151</v>
      </c>
      <c r="B5145" s="52">
        <v>20486</v>
      </c>
      <c r="C5145" s="52">
        <v>20455</v>
      </c>
      <c r="D5145" s="52">
        <v>20485</v>
      </c>
      <c r="E5145" s="57">
        <v>82.7</v>
      </c>
    </row>
    <row r="5146" spans="1:5" hidden="1">
      <c r="A5146" s="43" t="s">
        <v>151</v>
      </c>
      <c r="B5146" s="52">
        <v>20515</v>
      </c>
      <c r="C5146" s="52">
        <v>20486</v>
      </c>
      <c r="D5146" s="52">
        <v>20514</v>
      </c>
      <c r="E5146" s="57">
        <v>83.5</v>
      </c>
    </row>
    <row r="5147" spans="1:5" hidden="1">
      <c r="A5147" s="43" t="s">
        <v>151</v>
      </c>
      <c r="B5147" s="52">
        <v>20546</v>
      </c>
      <c r="C5147" s="52">
        <v>20515</v>
      </c>
      <c r="D5147" s="52">
        <v>20545</v>
      </c>
      <c r="E5147" s="57">
        <v>87.7</v>
      </c>
    </row>
    <row r="5148" spans="1:5" hidden="1">
      <c r="A5148" s="43" t="s">
        <v>151</v>
      </c>
      <c r="B5148" s="52">
        <v>20576</v>
      </c>
      <c r="C5148" s="52">
        <v>20546</v>
      </c>
      <c r="D5148" s="52">
        <v>20575</v>
      </c>
      <c r="E5148" s="57">
        <v>87.5</v>
      </c>
    </row>
    <row r="5149" spans="1:5" hidden="1">
      <c r="A5149" s="43" t="s">
        <v>151</v>
      </c>
      <c r="B5149" s="52">
        <v>20607</v>
      </c>
      <c r="C5149" s="52">
        <v>20576</v>
      </c>
      <c r="D5149" s="52">
        <v>20606</v>
      </c>
      <c r="E5149" s="57">
        <v>81.7</v>
      </c>
    </row>
    <row r="5150" spans="1:5" hidden="1">
      <c r="A5150" s="43" t="s">
        <v>151</v>
      </c>
      <c r="B5150" s="52">
        <v>20637</v>
      </c>
      <c r="C5150" s="52">
        <v>20607</v>
      </c>
      <c r="D5150" s="52">
        <v>20636</v>
      </c>
      <c r="E5150" s="57">
        <v>65.7</v>
      </c>
    </row>
    <row r="5151" spans="1:5" hidden="1">
      <c r="A5151" s="43" t="s">
        <v>151</v>
      </c>
      <c r="B5151" s="52">
        <v>20668</v>
      </c>
      <c r="C5151" s="52">
        <v>20637</v>
      </c>
      <c r="D5151" s="52">
        <v>20667</v>
      </c>
      <c r="E5151" s="57">
        <v>74.7</v>
      </c>
    </row>
    <row r="5152" spans="1:5" hidden="1">
      <c r="A5152" s="43" t="s">
        <v>151</v>
      </c>
      <c r="B5152" s="52">
        <v>20699</v>
      </c>
      <c r="C5152" s="52">
        <v>20668</v>
      </c>
      <c r="D5152" s="52">
        <v>20698</v>
      </c>
      <c r="E5152" s="57">
        <v>76.3</v>
      </c>
    </row>
    <row r="5153" spans="1:5" hidden="1">
      <c r="A5153" s="43" t="s">
        <v>151</v>
      </c>
      <c r="B5153" s="52">
        <v>20729</v>
      </c>
      <c r="C5153" s="52">
        <v>20699</v>
      </c>
      <c r="D5153" s="52">
        <v>20728</v>
      </c>
      <c r="E5153" s="57">
        <v>79.5</v>
      </c>
    </row>
    <row r="5154" spans="1:5" hidden="1">
      <c r="A5154" s="43" t="s">
        <v>151</v>
      </c>
      <c r="B5154" s="52">
        <v>20760</v>
      </c>
      <c r="C5154" s="52">
        <v>20729</v>
      </c>
      <c r="D5154" s="52">
        <v>20759</v>
      </c>
      <c r="E5154" s="57">
        <v>78.099999999999994</v>
      </c>
    </row>
    <row r="5155" spans="1:5" hidden="1">
      <c r="A5155" s="43" t="s">
        <v>151</v>
      </c>
      <c r="B5155" s="52">
        <v>20790</v>
      </c>
      <c r="C5155" s="52">
        <v>20760</v>
      </c>
      <c r="D5155" s="52">
        <v>20789</v>
      </c>
      <c r="E5155" s="57">
        <v>80.099999999999994</v>
      </c>
    </row>
    <row r="5156" spans="1:5" hidden="1">
      <c r="A5156" s="43" t="s">
        <v>151</v>
      </c>
      <c r="B5156" s="52">
        <v>20821</v>
      </c>
      <c r="C5156" s="52">
        <v>20790</v>
      </c>
      <c r="D5156" s="52">
        <v>20820</v>
      </c>
      <c r="E5156" s="57">
        <v>78.900000000000006</v>
      </c>
    </row>
    <row r="5157" spans="1:5" hidden="1">
      <c r="A5157" s="43" t="s">
        <v>151</v>
      </c>
      <c r="B5157" s="52">
        <v>20852</v>
      </c>
      <c r="C5157" s="52">
        <v>20821</v>
      </c>
      <c r="D5157" s="52">
        <v>20851</v>
      </c>
      <c r="E5157" s="57">
        <v>87.1</v>
      </c>
    </row>
    <row r="5158" spans="1:5" hidden="1">
      <c r="A5158" s="43" t="s">
        <v>151</v>
      </c>
      <c r="B5158" s="52">
        <v>20880</v>
      </c>
      <c r="C5158" s="52">
        <v>20852</v>
      </c>
      <c r="D5158" s="52">
        <v>20879</v>
      </c>
      <c r="E5158" s="57">
        <v>76.900000000000006</v>
      </c>
    </row>
    <row r="5159" spans="1:5" hidden="1">
      <c r="A5159" s="43" t="s">
        <v>151</v>
      </c>
      <c r="B5159" s="52">
        <v>20911</v>
      </c>
      <c r="C5159" s="52">
        <v>20880</v>
      </c>
      <c r="D5159" s="52">
        <v>20910</v>
      </c>
      <c r="E5159" s="57">
        <v>65.3</v>
      </c>
    </row>
    <row r="5160" spans="1:5" hidden="1">
      <c r="A5160" s="43" t="s">
        <v>151</v>
      </c>
      <c r="B5160" s="52">
        <v>20941</v>
      </c>
      <c r="C5160" s="52">
        <v>20911</v>
      </c>
      <c r="D5160" s="52">
        <v>20940</v>
      </c>
      <c r="E5160" s="57">
        <v>59.2</v>
      </c>
    </row>
    <row r="5161" spans="1:5" hidden="1">
      <c r="A5161" s="43" t="s">
        <v>151</v>
      </c>
      <c r="B5161" s="52">
        <v>20972</v>
      </c>
      <c r="C5161" s="52">
        <v>20941</v>
      </c>
      <c r="D5161" s="52">
        <v>20971</v>
      </c>
      <c r="E5161" s="57">
        <v>57.4</v>
      </c>
    </row>
    <row r="5162" spans="1:5" hidden="1">
      <c r="A5162" s="43" t="s">
        <v>151</v>
      </c>
      <c r="B5162" s="52">
        <v>21002</v>
      </c>
      <c r="C5162" s="52">
        <v>20972</v>
      </c>
      <c r="D5162" s="52">
        <v>21001</v>
      </c>
      <c r="E5162" s="57">
        <v>62.9</v>
      </c>
    </row>
    <row r="5163" spans="1:5" hidden="1">
      <c r="A5163" s="43" t="s">
        <v>151</v>
      </c>
      <c r="B5163" s="52">
        <v>21033</v>
      </c>
      <c r="C5163" s="52">
        <v>21002</v>
      </c>
      <c r="D5163" s="52">
        <v>21032</v>
      </c>
      <c r="E5163" s="57">
        <v>78.7</v>
      </c>
    </row>
    <row r="5164" spans="1:5" hidden="1">
      <c r="A5164" s="43" t="s">
        <v>151</v>
      </c>
      <c r="B5164" s="52">
        <v>21064</v>
      </c>
      <c r="C5164" s="52">
        <v>21033</v>
      </c>
      <c r="D5164" s="52">
        <v>21063</v>
      </c>
      <c r="E5164" s="57">
        <v>65.7</v>
      </c>
    </row>
    <row r="5165" spans="1:5" hidden="1">
      <c r="A5165" s="43" t="s">
        <v>151</v>
      </c>
      <c r="B5165" s="52">
        <v>21094</v>
      </c>
      <c r="C5165" s="52">
        <v>21064</v>
      </c>
      <c r="D5165" s="52">
        <v>21093</v>
      </c>
      <c r="E5165" s="57">
        <v>63</v>
      </c>
    </row>
    <row r="5166" spans="1:5" hidden="1">
      <c r="A5166" s="43" t="s">
        <v>151</v>
      </c>
      <c r="B5166" s="52">
        <v>21125</v>
      </c>
      <c r="C5166" s="52">
        <v>21094</v>
      </c>
      <c r="D5166" s="52">
        <v>21124</v>
      </c>
      <c r="E5166" s="57">
        <v>60.5</v>
      </c>
    </row>
    <row r="5167" spans="1:5" hidden="1">
      <c r="A5167" s="43" t="s">
        <v>151</v>
      </c>
      <c r="B5167" s="52">
        <v>21155</v>
      </c>
      <c r="C5167" s="52">
        <v>21125</v>
      </c>
      <c r="D5167" s="52">
        <v>21154</v>
      </c>
      <c r="E5167" s="57">
        <v>54.8</v>
      </c>
    </row>
    <row r="5168" spans="1:5" hidden="1">
      <c r="A5168" s="43" t="s">
        <v>151</v>
      </c>
      <c r="B5168" s="52">
        <v>21186</v>
      </c>
      <c r="C5168" s="52">
        <v>21155</v>
      </c>
      <c r="D5168" s="52">
        <v>21185</v>
      </c>
      <c r="E5168" s="57">
        <v>55.5</v>
      </c>
    </row>
    <row r="5169" spans="1:5" hidden="1">
      <c r="A5169" s="43" t="s">
        <v>151</v>
      </c>
      <c r="B5169" s="52">
        <v>21217</v>
      </c>
      <c r="C5169" s="52">
        <v>21186</v>
      </c>
      <c r="D5169" s="52">
        <v>21216</v>
      </c>
      <c r="E5169" s="57">
        <v>50.8</v>
      </c>
    </row>
    <row r="5170" spans="1:5" hidden="1">
      <c r="A5170" s="43" t="s">
        <v>151</v>
      </c>
      <c r="B5170" s="52">
        <v>21245</v>
      </c>
      <c r="C5170" s="52">
        <v>21217</v>
      </c>
      <c r="D5170" s="52">
        <v>21244</v>
      </c>
      <c r="E5170" s="57">
        <v>46.5</v>
      </c>
    </row>
    <row r="5171" spans="1:5" hidden="1">
      <c r="A5171" s="43" t="s">
        <v>151</v>
      </c>
      <c r="B5171" s="52">
        <v>21276</v>
      </c>
      <c r="C5171" s="52">
        <v>21245</v>
      </c>
      <c r="D5171" s="52">
        <v>21275</v>
      </c>
      <c r="E5171" s="57">
        <v>47.6</v>
      </c>
    </row>
    <row r="5172" spans="1:5" hidden="1">
      <c r="A5172" s="43" t="s">
        <v>151</v>
      </c>
      <c r="B5172" s="52">
        <v>21306</v>
      </c>
      <c r="C5172" s="52">
        <v>21276</v>
      </c>
      <c r="D5172" s="52">
        <v>21305</v>
      </c>
      <c r="E5172" s="57">
        <v>42.5</v>
      </c>
    </row>
    <row r="5173" spans="1:5" hidden="1">
      <c r="A5173" s="43" t="s">
        <v>151</v>
      </c>
      <c r="B5173" s="52">
        <v>21337</v>
      </c>
      <c r="C5173" s="52">
        <v>21306</v>
      </c>
      <c r="D5173" s="52">
        <v>21336</v>
      </c>
      <c r="E5173" s="57">
        <v>45.8</v>
      </c>
    </row>
    <row r="5174" spans="1:5" hidden="1">
      <c r="A5174" s="43" t="s">
        <v>151</v>
      </c>
      <c r="B5174" s="52">
        <v>21367</v>
      </c>
      <c r="C5174" s="52">
        <v>21337</v>
      </c>
      <c r="D5174" s="52">
        <v>21366</v>
      </c>
      <c r="E5174" s="57">
        <v>49.6</v>
      </c>
    </row>
    <row r="5175" spans="1:5" hidden="1">
      <c r="A5175" s="43" t="s">
        <v>151</v>
      </c>
      <c r="B5175" s="52">
        <v>21398</v>
      </c>
      <c r="C5175" s="52">
        <v>21367</v>
      </c>
      <c r="D5175" s="52">
        <v>21397</v>
      </c>
      <c r="E5175" s="57">
        <v>52.3</v>
      </c>
    </row>
    <row r="5176" spans="1:5" hidden="1">
      <c r="A5176" s="43" t="s">
        <v>151</v>
      </c>
      <c r="B5176" s="52">
        <v>21429</v>
      </c>
      <c r="C5176" s="52">
        <v>21398</v>
      </c>
      <c r="D5176" s="52">
        <v>21428</v>
      </c>
      <c r="E5176" s="57">
        <v>65.2</v>
      </c>
    </row>
    <row r="5177" spans="1:5" hidden="1">
      <c r="A5177" s="43" t="s">
        <v>151</v>
      </c>
      <c r="B5177" s="52">
        <v>21459</v>
      </c>
      <c r="C5177" s="52">
        <v>21429</v>
      </c>
      <c r="D5177" s="52">
        <v>21458</v>
      </c>
      <c r="E5177" s="57">
        <v>62.6</v>
      </c>
    </row>
    <row r="5178" spans="1:5" hidden="1">
      <c r="A5178" s="43" t="s">
        <v>151</v>
      </c>
      <c r="B5178" s="52">
        <v>21490</v>
      </c>
      <c r="C5178" s="52">
        <v>21459</v>
      </c>
      <c r="D5178" s="52">
        <v>21489</v>
      </c>
      <c r="E5178" s="57">
        <v>73.3</v>
      </c>
    </row>
    <row r="5179" spans="1:5" hidden="1">
      <c r="A5179" s="43" t="s">
        <v>151</v>
      </c>
      <c r="B5179" s="52">
        <v>21520</v>
      </c>
      <c r="C5179" s="52">
        <v>21490</v>
      </c>
      <c r="D5179" s="52">
        <v>21519</v>
      </c>
      <c r="E5179" s="57">
        <v>66.3</v>
      </c>
    </row>
    <row r="5180" spans="1:5" hidden="1">
      <c r="A5180" s="43" t="s">
        <v>151</v>
      </c>
      <c r="B5180" s="52">
        <v>21551</v>
      </c>
      <c r="C5180" s="52">
        <v>21520</v>
      </c>
      <c r="D5180" s="52">
        <v>21550</v>
      </c>
      <c r="E5180" s="57">
        <v>63.2</v>
      </c>
    </row>
    <row r="5181" spans="1:5" hidden="1">
      <c r="A5181" s="43" t="s">
        <v>151</v>
      </c>
      <c r="B5181" s="52">
        <v>21582</v>
      </c>
      <c r="C5181" s="52">
        <v>21551</v>
      </c>
      <c r="D5181" s="52">
        <v>21581</v>
      </c>
      <c r="E5181" s="57">
        <v>59.1</v>
      </c>
    </row>
    <row r="5182" spans="1:5" hidden="1">
      <c r="A5182" s="43" t="s">
        <v>151</v>
      </c>
      <c r="B5182" s="52">
        <v>21610</v>
      </c>
      <c r="C5182" s="52">
        <v>21582</v>
      </c>
      <c r="D5182" s="52">
        <v>21609</v>
      </c>
      <c r="E5182" s="57">
        <v>66.599999999999994</v>
      </c>
    </row>
    <row r="5183" spans="1:5" hidden="1">
      <c r="A5183" s="43" t="s">
        <v>151</v>
      </c>
      <c r="B5183" s="52">
        <v>21641</v>
      </c>
      <c r="C5183" s="52">
        <v>21610</v>
      </c>
      <c r="D5183" s="52">
        <v>21640</v>
      </c>
      <c r="E5183" s="57">
        <v>68.900000000000006</v>
      </c>
    </row>
    <row r="5184" spans="1:5" hidden="1">
      <c r="A5184" s="43" t="s">
        <v>151</v>
      </c>
      <c r="B5184" s="52">
        <v>21671</v>
      </c>
      <c r="C5184" s="52">
        <v>21641</v>
      </c>
      <c r="D5184" s="52">
        <v>21670</v>
      </c>
      <c r="E5184" s="57">
        <v>63.6</v>
      </c>
    </row>
    <row r="5185" spans="1:5" hidden="1">
      <c r="A5185" s="43" t="s">
        <v>151</v>
      </c>
      <c r="B5185" s="52">
        <v>21702</v>
      </c>
      <c r="C5185" s="52">
        <v>21671</v>
      </c>
      <c r="D5185" s="52">
        <v>21701</v>
      </c>
      <c r="E5185" s="57">
        <v>65.099999999999994</v>
      </c>
    </row>
    <row r="5186" spans="1:5" hidden="1">
      <c r="A5186" s="43" t="s">
        <v>151</v>
      </c>
      <c r="B5186" s="52">
        <v>21732</v>
      </c>
      <c r="C5186" s="52">
        <v>21702</v>
      </c>
      <c r="D5186" s="52">
        <v>21731</v>
      </c>
      <c r="E5186" s="57">
        <v>69.5</v>
      </c>
    </row>
    <row r="5187" spans="1:5" hidden="1">
      <c r="A5187" s="43" t="s">
        <v>151</v>
      </c>
      <c r="B5187" s="52">
        <v>21763</v>
      </c>
      <c r="C5187" s="52">
        <v>21732</v>
      </c>
      <c r="D5187" s="52">
        <v>21762</v>
      </c>
      <c r="E5187" s="57">
        <v>63.9</v>
      </c>
    </row>
    <row r="5188" spans="1:5" hidden="1">
      <c r="A5188" s="43" t="s">
        <v>151</v>
      </c>
      <c r="B5188" s="52">
        <v>21794</v>
      </c>
      <c r="C5188" s="52">
        <v>21763</v>
      </c>
      <c r="D5188" s="52">
        <v>21793</v>
      </c>
      <c r="E5188" s="57">
        <v>57.6</v>
      </c>
    </row>
    <row r="5189" spans="1:5" hidden="1">
      <c r="A5189" s="43" t="s">
        <v>151</v>
      </c>
      <c r="B5189" s="52">
        <v>21824</v>
      </c>
      <c r="C5189" s="52">
        <v>21794</v>
      </c>
      <c r="D5189" s="52">
        <v>21823</v>
      </c>
      <c r="E5189" s="57">
        <v>61.6</v>
      </c>
    </row>
    <row r="5190" spans="1:5" hidden="1">
      <c r="A5190" s="43" t="s">
        <v>151</v>
      </c>
      <c r="B5190" s="52">
        <v>21855</v>
      </c>
      <c r="C5190" s="52">
        <v>21824</v>
      </c>
      <c r="D5190" s="52">
        <v>21854</v>
      </c>
      <c r="E5190" s="57">
        <v>63.1</v>
      </c>
    </row>
    <row r="5191" spans="1:5" hidden="1">
      <c r="A5191" s="43" t="s">
        <v>151</v>
      </c>
      <c r="B5191" s="52">
        <v>21885</v>
      </c>
      <c r="C5191" s="52">
        <v>21855</v>
      </c>
      <c r="D5191" s="52">
        <v>21884</v>
      </c>
      <c r="E5191" s="57">
        <v>65.099999999999994</v>
      </c>
    </row>
    <row r="5192" spans="1:5" hidden="1">
      <c r="A5192" s="43" t="s">
        <v>151</v>
      </c>
      <c r="B5192" s="52">
        <v>21916</v>
      </c>
      <c r="C5192" s="52">
        <v>21885</v>
      </c>
      <c r="D5192" s="52">
        <v>21915</v>
      </c>
      <c r="E5192" s="57">
        <v>63.6</v>
      </c>
    </row>
    <row r="5193" spans="1:5" hidden="1">
      <c r="A5193" s="43" t="s">
        <v>151</v>
      </c>
      <c r="B5193" s="52">
        <v>21947</v>
      </c>
      <c r="C5193" s="52">
        <v>21916</v>
      </c>
      <c r="D5193" s="52">
        <v>21946</v>
      </c>
      <c r="E5193" s="57">
        <v>63.8</v>
      </c>
    </row>
    <row r="5194" spans="1:5" hidden="1">
      <c r="A5194" s="43" t="s">
        <v>151</v>
      </c>
      <c r="B5194" s="52">
        <v>21976</v>
      </c>
      <c r="C5194" s="52">
        <v>21947</v>
      </c>
      <c r="D5194" s="52">
        <v>21975</v>
      </c>
      <c r="E5194" s="57">
        <v>60.9</v>
      </c>
    </row>
    <row r="5195" spans="1:5" hidden="1">
      <c r="A5195" s="43" t="s">
        <v>151</v>
      </c>
      <c r="B5195" s="52">
        <v>22007</v>
      </c>
      <c r="C5195" s="52">
        <v>21976</v>
      </c>
      <c r="D5195" s="52">
        <v>22006</v>
      </c>
      <c r="E5195" s="57">
        <v>57.3</v>
      </c>
    </row>
    <row r="5196" spans="1:5" hidden="1">
      <c r="A5196" s="43" t="s">
        <v>151</v>
      </c>
      <c r="B5196" s="52">
        <v>22037</v>
      </c>
      <c r="C5196" s="52">
        <v>22007</v>
      </c>
      <c r="D5196" s="52">
        <v>22036</v>
      </c>
      <c r="E5196" s="57">
        <v>60.4</v>
      </c>
    </row>
    <row r="5197" spans="1:5" hidden="1">
      <c r="A5197" s="43" t="s">
        <v>151</v>
      </c>
      <c r="B5197" s="52">
        <v>22068</v>
      </c>
      <c r="C5197" s="52">
        <v>22037</v>
      </c>
      <c r="D5197" s="52">
        <v>22067</v>
      </c>
      <c r="E5197" s="57">
        <v>57</v>
      </c>
    </row>
    <row r="5198" spans="1:5" hidden="1">
      <c r="A5198" s="43" t="s">
        <v>151</v>
      </c>
      <c r="B5198" s="52">
        <v>22098</v>
      </c>
      <c r="C5198" s="52">
        <v>22068</v>
      </c>
      <c r="D5198" s="52">
        <v>22097</v>
      </c>
      <c r="E5198" s="57">
        <v>52.6</v>
      </c>
    </row>
    <row r="5199" spans="1:5" hidden="1">
      <c r="A5199" s="43" t="s">
        <v>151</v>
      </c>
      <c r="B5199" s="52">
        <v>22129</v>
      </c>
      <c r="C5199" s="52">
        <v>22098</v>
      </c>
      <c r="D5199" s="52">
        <v>22128</v>
      </c>
      <c r="E5199" s="57">
        <v>49.9</v>
      </c>
    </row>
    <row r="5200" spans="1:5" hidden="1">
      <c r="A5200" s="43" t="s">
        <v>151</v>
      </c>
      <c r="B5200" s="52">
        <v>22160</v>
      </c>
      <c r="C5200" s="52">
        <v>22129</v>
      </c>
      <c r="D5200" s="52">
        <v>22159</v>
      </c>
      <c r="E5200" s="57">
        <v>50.6</v>
      </c>
    </row>
    <row r="5201" spans="1:5" hidden="1">
      <c r="A5201" s="43" t="s">
        <v>151</v>
      </c>
      <c r="B5201" s="52">
        <v>22190</v>
      </c>
      <c r="C5201" s="52">
        <v>22160</v>
      </c>
      <c r="D5201" s="52">
        <v>22189</v>
      </c>
      <c r="E5201" s="57">
        <v>48.4</v>
      </c>
    </row>
    <row r="5202" spans="1:5" hidden="1">
      <c r="A5202" s="43" t="s">
        <v>151</v>
      </c>
      <c r="B5202" s="52">
        <v>22221</v>
      </c>
      <c r="C5202" s="52">
        <v>22190</v>
      </c>
      <c r="D5202" s="52">
        <v>22220</v>
      </c>
      <c r="E5202" s="57">
        <v>45</v>
      </c>
    </row>
    <row r="5203" spans="1:5" hidden="1">
      <c r="A5203" s="43" t="s">
        <v>151</v>
      </c>
      <c r="B5203" s="52">
        <v>22251</v>
      </c>
      <c r="C5203" s="52">
        <v>22221</v>
      </c>
      <c r="D5203" s="52">
        <v>22250</v>
      </c>
      <c r="E5203" s="57">
        <v>46.9</v>
      </c>
    </row>
    <row r="5204" spans="1:5" hidden="1">
      <c r="A5204" s="43" t="s">
        <v>151</v>
      </c>
      <c r="B5204" s="52">
        <v>22282</v>
      </c>
      <c r="C5204" s="52">
        <v>22251</v>
      </c>
      <c r="D5204" s="52">
        <v>22281</v>
      </c>
      <c r="E5204" s="57">
        <v>46.6</v>
      </c>
    </row>
    <row r="5205" spans="1:5" hidden="1">
      <c r="A5205" s="43" t="s">
        <v>151</v>
      </c>
      <c r="B5205" s="52">
        <v>22313</v>
      </c>
      <c r="C5205" s="52">
        <v>22282</v>
      </c>
      <c r="D5205" s="52">
        <v>22312</v>
      </c>
      <c r="E5205" s="57">
        <v>49.1</v>
      </c>
    </row>
    <row r="5206" spans="1:5" hidden="1">
      <c r="A5206" s="43" t="s">
        <v>151</v>
      </c>
      <c r="B5206" s="52">
        <v>22341</v>
      </c>
      <c r="C5206" s="52">
        <v>22313</v>
      </c>
      <c r="D5206" s="52">
        <v>22340</v>
      </c>
      <c r="E5206" s="57">
        <v>50.3</v>
      </c>
    </row>
    <row r="5207" spans="1:5" hidden="1">
      <c r="A5207" s="43" t="s">
        <v>151</v>
      </c>
      <c r="B5207" s="52">
        <v>22372</v>
      </c>
      <c r="C5207" s="52">
        <v>22341</v>
      </c>
      <c r="D5207" s="52">
        <v>22371</v>
      </c>
      <c r="E5207" s="57">
        <v>50.2</v>
      </c>
    </row>
    <row r="5208" spans="1:5" hidden="1">
      <c r="A5208" s="43" t="s">
        <v>151</v>
      </c>
      <c r="B5208" s="52">
        <v>22402</v>
      </c>
      <c r="C5208" s="52">
        <v>22372</v>
      </c>
      <c r="D5208" s="52">
        <v>22401</v>
      </c>
      <c r="E5208" s="57">
        <v>51.8</v>
      </c>
    </row>
    <row r="5209" spans="1:5" hidden="1">
      <c r="A5209" s="43" t="s">
        <v>151</v>
      </c>
      <c r="B5209" s="52">
        <v>22433</v>
      </c>
      <c r="C5209" s="52">
        <v>22402</v>
      </c>
      <c r="D5209" s="52">
        <v>22432</v>
      </c>
      <c r="E5209" s="57">
        <v>55</v>
      </c>
    </row>
    <row r="5210" spans="1:5" hidden="1">
      <c r="A5210" s="43" t="s">
        <v>151</v>
      </c>
      <c r="B5210" s="52">
        <v>22463</v>
      </c>
      <c r="C5210" s="52">
        <v>22433</v>
      </c>
      <c r="D5210" s="52">
        <v>22462</v>
      </c>
      <c r="E5210" s="57">
        <v>50</v>
      </c>
    </row>
    <row r="5211" spans="1:5" hidden="1">
      <c r="A5211" s="43" t="s">
        <v>151</v>
      </c>
      <c r="B5211" s="52">
        <v>22494</v>
      </c>
      <c r="C5211" s="52">
        <v>22463</v>
      </c>
      <c r="D5211" s="52">
        <v>22493</v>
      </c>
      <c r="E5211" s="57">
        <v>50.9</v>
      </c>
    </row>
    <row r="5212" spans="1:5" hidden="1">
      <c r="A5212" s="43" t="s">
        <v>151</v>
      </c>
      <c r="B5212" s="52">
        <v>22525</v>
      </c>
      <c r="C5212" s="52">
        <v>22494</v>
      </c>
      <c r="D5212" s="52">
        <v>22524</v>
      </c>
      <c r="E5212" s="57">
        <v>52.2</v>
      </c>
    </row>
    <row r="5213" spans="1:5" hidden="1">
      <c r="A5213" s="43" t="s">
        <v>151</v>
      </c>
      <c r="B5213" s="52">
        <v>22555</v>
      </c>
      <c r="C5213" s="52">
        <v>22525</v>
      </c>
      <c r="D5213" s="52">
        <v>22554</v>
      </c>
      <c r="E5213" s="57">
        <v>53.9</v>
      </c>
    </row>
    <row r="5214" spans="1:5" hidden="1">
      <c r="A5214" s="43" t="s">
        <v>151</v>
      </c>
      <c r="B5214" s="52">
        <v>22586</v>
      </c>
      <c r="C5214" s="52">
        <v>22555</v>
      </c>
      <c r="D5214" s="52">
        <v>22585</v>
      </c>
      <c r="E5214" s="57">
        <v>55.5</v>
      </c>
    </row>
    <row r="5215" spans="1:5" hidden="1">
      <c r="A5215" s="43" t="s">
        <v>151</v>
      </c>
      <c r="B5215" s="52">
        <v>22616</v>
      </c>
      <c r="C5215" s="52">
        <v>22586</v>
      </c>
      <c r="D5215" s="52">
        <v>22615</v>
      </c>
      <c r="E5215" s="57">
        <v>51.9</v>
      </c>
    </row>
    <row r="5216" spans="1:5" hidden="1">
      <c r="A5216" s="43" t="s">
        <v>151</v>
      </c>
      <c r="B5216" s="52">
        <v>22647</v>
      </c>
      <c r="C5216" s="52">
        <v>22616</v>
      </c>
      <c r="D5216" s="52">
        <v>22646</v>
      </c>
      <c r="E5216" s="57">
        <v>56.3</v>
      </c>
    </row>
    <row r="5217" spans="1:5" hidden="1">
      <c r="A5217" s="43" t="s">
        <v>151</v>
      </c>
      <c r="B5217" s="52">
        <v>22678</v>
      </c>
      <c r="C5217" s="52">
        <v>22647</v>
      </c>
      <c r="D5217" s="52">
        <v>22677</v>
      </c>
      <c r="E5217" s="57">
        <v>57.1</v>
      </c>
    </row>
    <row r="5218" spans="1:5" hidden="1">
      <c r="A5218" s="43" t="s">
        <v>151</v>
      </c>
      <c r="B5218" s="52">
        <v>22706</v>
      </c>
      <c r="C5218" s="52">
        <v>22678</v>
      </c>
      <c r="D5218" s="52">
        <v>22705</v>
      </c>
      <c r="E5218" s="57">
        <v>54.7</v>
      </c>
    </row>
    <row r="5219" spans="1:5" hidden="1">
      <c r="A5219" s="43" t="s">
        <v>151</v>
      </c>
      <c r="B5219" s="52">
        <v>22737</v>
      </c>
      <c r="C5219" s="52">
        <v>22706</v>
      </c>
      <c r="D5219" s="52">
        <v>22736</v>
      </c>
      <c r="E5219" s="57">
        <v>56.8</v>
      </c>
    </row>
    <row r="5220" spans="1:5" hidden="1">
      <c r="A5220" s="43" t="s">
        <v>151</v>
      </c>
      <c r="B5220" s="52">
        <v>22767</v>
      </c>
      <c r="C5220" s="52">
        <v>22737</v>
      </c>
      <c r="D5220" s="52">
        <v>22766</v>
      </c>
      <c r="E5220" s="57">
        <v>53.6</v>
      </c>
    </row>
    <row r="5221" spans="1:5" hidden="1">
      <c r="A5221" s="43" t="s">
        <v>151</v>
      </c>
      <c r="B5221" s="52">
        <v>22798</v>
      </c>
      <c r="C5221" s="52">
        <v>22767</v>
      </c>
      <c r="D5221" s="52">
        <v>22797</v>
      </c>
      <c r="E5221" s="57">
        <v>52</v>
      </c>
    </row>
    <row r="5222" spans="1:5" hidden="1">
      <c r="A5222" s="43" t="s">
        <v>151</v>
      </c>
      <c r="B5222" s="52">
        <v>22828</v>
      </c>
      <c r="C5222" s="52">
        <v>22798</v>
      </c>
      <c r="D5222" s="52">
        <v>22827</v>
      </c>
      <c r="E5222" s="57">
        <v>51.7</v>
      </c>
    </row>
    <row r="5223" spans="1:5" hidden="1">
      <c r="A5223" s="43" t="s">
        <v>151</v>
      </c>
      <c r="B5223" s="52">
        <v>22859</v>
      </c>
      <c r="C5223" s="52">
        <v>22828</v>
      </c>
      <c r="D5223" s="52">
        <v>22858</v>
      </c>
      <c r="E5223" s="57">
        <v>51.6</v>
      </c>
    </row>
    <row r="5224" spans="1:5" hidden="1">
      <c r="A5224" s="43" t="s">
        <v>151</v>
      </c>
      <c r="B5224" s="52">
        <v>22890</v>
      </c>
      <c r="C5224" s="52">
        <v>22859</v>
      </c>
      <c r="D5224" s="52">
        <v>22889</v>
      </c>
      <c r="E5224" s="57">
        <v>47.7</v>
      </c>
    </row>
    <row r="5225" spans="1:5" hidden="1">
      <c r="A5225" s="43" t="s">
        <v>151</v>
      </c>
      <c r="B5225" s="52">
        <v>22920</v>
      </c>
      <c r="C5225" s="52">
        <v>22890</v>
      </c>
      <c r="D5225" s="52">
        <v>22919</v>
      </c>
      <c r="E5225" s="57">
        <v>45.4</v>
      </c>
    </row>
    <row r="5226" spans="1:5" hidden="1">
      <c r="A5226" s="43" t="s">
        <v>151</v>
      </c>
      <c r="B5226" s="52">
        <v>22951</v>
      </c>
      <c r="C5226" s="52">
        <v>22920</v>
      </c>
      <c r="D5226" s="52">
        <v>22950</v>
      </c>
      <c r="E5226" s="57">
        <v>43.9</v>
      </c>
    </row>
    <row r="5227" spans="1:5" hidden="1">
      <c r="A5227" s="43" t="s">
        <v>151</v>
      </c>
      <c r="B5227" s="52">
        <v>22981</v>
      </c>
      <c r="C5227" s="52">
        <v>22951</v>
      </c>
      <c r="D5227" s="52">
        <v>22980</v>
      </c>
      <c r="E5227" s="57">
        <v>47.1</v>
      </c>
    </row>
    <row r="5228" spans="1:5" hidden="1">
      <c r="A5228" s="43" t="s">
        <v>151</v>
      </c>
      <c r="B5228" s="52">
        <v>23012</v>
      </c>
      <c r="C5228" s="52">
        <v>22981</v>
      </c>
      <c r="D5228" s="52">
        <v>23011</v>
      </c>
      <c r="E5228" s="57">
        <v>47.3</v>
      </c>
    </row>
    <row r="5229" spans="1:5" hidden="1">
      <c r="A5229" s="43" t="s">
        <v>151</v>
      </c>
      <c r="B5229" s="52">
        <v>23043</v>
      </c>
      <c r="C5229" s="52">
        <v>23012</v>
      </c>
      <c r="D5229" s="52">
        <v>23042</v>
      </c>
      <c r="E5229" s="57">
        <v>48.5</v>
      </c>
    </row>
    <row r="5230" spans="1:5" hidden="1">
      <c r="A5230" s="43" t="s">
        <v>151</v>
      </c>
      <c r="B5230" s="52">
        <v>23071</v>
      </c>
      <c r="C5230" s="52">
        <v>23043</v>
      </c>
      <c r="D5230" s="52">
        <v>23070</v>
      </c>
      <c r="E5230" s="57">
        <v>51.7</v>
      </c>
    </row>
    <row r="5231" spans="1:5" hidden="1">
      <c r="A5231" s="43" t="s">
        <v>151</v>
      </c>
      <c r="B5231" s="52">
        <v>23102</v>
      </c>
      <c r="C5231" s="52">
        <v>23071</v>
      </c>
      <c r="D5231" s="52">
        <v>23101</v>
      </c>
      <c r="E5231" s="57">
        <v>47.5</v>
      </c>
    </row>
    <row r="5232" spans="1:5" hidden="1">
      <c r="A5232" s="43" t="s">
        <v>151</v>
      </c>
      <c r="B5232" s="52">
        <v>23132</v>
      </c>
      <c r="C5232" s="52">
        <v>23102</v>
      </c>
      <c r="D5232" s="52">
        <v>23131</v>
      </c>
      <c r="E5232" s="57">
        <v>55</v>
      </c>
    </row>
    <row r="5233" spans="1:5" hidden="1">
      <c r="A5233" s="43" t="s">
        <v>151</v>
      </c>
      <c r="B5233" s="52">
        <v>23163</v>
      </c>
      <c r="C5233" s="52">
        <v>23132</v>
      </c>
      <c r="D5233" s="52">
        <v>23162</v>
      </c>
      <c r="E5233" s="57">
        <v>67.099999999999994</v>
      </c>
    </row>
    <row r="5234" spans="1:5" hidden="1">
      <c r="A5234" s="43" t="s">
        <v>151</v>
      </c>
      <c r="B5234" s="52">
        <v>23193</v>
      </c>
      <c r="C5234" s="52">
        <v>23163</v>
      </c>
      <c r="D5234" s="52">
        <v>23192</v>
      </c>
      <c r="E5234" s="57">
        <v>58.7</v>
      </c>
    </row>
    <row r="5235" spans="1:5" hidden="1">
      <c r="A5235" s="43" t="s">
        <v>151</v>
      </c>
      <c r="B5235" s="52">
        <v>23224</v>
      </c>
      <c r="C5235" s="52">
        <v>23193</v>
      </c>
      <c r="D5235" s="52">
        <v>23223</v>
      </c>
      <c r="E5235" s="57">
        <v>61</v>
      </c>
    </row>
    <row r="5236" spans="1:5" hidden="1">
      <c r="A5236" s="43" t="s">
        <v>151</v>
      </c>
      <c r="B5236" s="52">
        <v>23255</v>
      </c>
      <c r="C5236" s="52">
        <v>23224</v>
      </c>
      <c r="D5236" s="52">
        <v>23254</v>
      </c>
      <c r="E5236" s="57">
        <v>59.8</v>
      </c>
    </row>
    <row r="5237" spans="1:5" hidden="1">
      <c r="A5237" s="43" t="s">
        <v>151</v>
      </c>
      <c r="B5237" s="52">
        <v>23285</v>
      </c>
      <c r="C5237" s="52">
        <v>23255</v>
      </c>
      <c r="D5237" s="52">
        <v>23284</v>
      </c>
      <c r="E5237" s="57">
        <v>57.8</v>
      </c>
    </row>
    <row r="5238" spans="1:5" hidden="1">
      <c r="A5238" s="43" t="s">
        <v>151</v>
      </c>
      <c r="B5238" s="52">
        <v>23316</v>
      </c>
      <c r="C5238" s="52">
        <v>23285</v>
      </c>
      <c r="D5238" s="52">
        <v>23315</v>
      </c>
      <c r="E5238" s="57">
        <v>76.900000000000006</v>
      </c>
    </row>
    <row r="5239" spans="1:5" hidden="1">
      <c r="A5239" s="43" t="s">
        <v>151</v>
      </c>
      <c r="B5239" s="52">
        <v>23346</v>
      </c>
      <c r="C5239" s="52">
        <v>23316</v>
      </c>
      <c r="D5239" s="52">
        <v>23345</v>
      </c>
      <c r="E5239" s="57">
        <v>66.2</v>
      </c>
    </row>
    <row r="5240" spans="1:5" hidden="1">
      <c r="A5240" s="43" t="s">
        <v>151</v>
      </c>
      <c r="B5240" s="52">
        <v>23377</v>
      </c>
      <c r="C5240" s="52">
        <v>23346</v>
      </c>
      <c r="D5240" s="52">
        <v>23376</v>
      </c>
      <c r="E5240" s="57">
        <v>64.400000000000006</v>
      </c>
    </row>
    <row r="5241" spans="1:5" hidden="1">
      <c r="A5241" s="43" t="s">
        <v>151</v>
      </c>
      <c r="B5241" s="52">
        <v>23408</v>
      </c>
      <c r="C5241" s="52">
        <v>23377</v>
      </c>
      <c r="D5241" s="52">
        <v>23407</v>
      </c>
      <c r="E5241" s="57">
        <v>60</v>
      </c>
    </row>
    <row r="5242" spans="1:5" hidden="1">
      <c r="A5242" s="43" t="s">
        <v>151</v>
      </c>
      <c r="B5242" s="52">
        <v>23437</v>
      </c>
      <c r="C5242" s="52">
        <v>23408</v>
      </c>
      <c r="D5242" s="52">
        <v>23436</v>
      </c>
      <c r="E5242" s="57">
        <v>60.1</v>
      </c>
    </row>
    <row r="5243" spans="1:5" hidden="1">
      <c r="A5243" s="43" t="s">
        <v>151</v>
      </c>
      <c r="B5243" s="52">
        <v>23468</v>
      </c>
      <c r="C5243" s="52">
        <v>23437</v>
      </c>
      <c r="D5243" s="52">
        <v>23467</v>
      </c>
      <c r="E5243" s="57">
        <v>60.6</v>
      </c>
    </row>
    <row r="5244" spans="1:5" hidden="1">
      <c r="A5244" s="43" t="s">
        <v>151</v>
      </c>
      <c r="B5244" s="52">
        <v>23498</v>
      </c>
      <c r="C5244" s="52">
        <v>23468</v>
      </c>
      <c r="D5244" s="52">
        <v>23497</v>
      </c>
      <c r="E5244" s="57">
        <v>65.400000000000006</v>
      </c>
    </row>
    <row r="5245" spans="1:5" hidden="1">
      <c r="A5245" s="43" t="s">
        <v>151</v>
      </c>
      <c r="B5245" s="52">
        <v>23529</v>
      </c>
      <c r="C5245" s="52">
        <v>23498</v>
      </c>
      <c r="D5245" s="52">
        <v>23528</v>
      </c>
      <c r="E5245" s="57">
        <v>60.3</v>
      </c>
    </row>
    <row r="5246" spans="1:5" hidden="1">
      <c r="A5246" s="43" t="s">
        <v>151</v>
      </c>
      <c r="B5246" s="52">
        <v>23559</v>
      </c>
      <c r="C5246" s="52">
        <v>23529</v>
      </c>
      <c r="D5246" s="52">
        <v>23558</v>
      </c>
      <c r="E5246" s="57">
        <v>58.9</v>
      </c>
    </row>
    <row r="5247" spans="1:5" hidden="1">
      <c r="A5247" s="43" t="s">
        <v>151</v>
      </c>
      <c r="B5247" s="52">
        <v>23590</v>
      </c>
      <c r="C5247" s="52">
        <v>23559</v>
      </c>
      <c r="D5247" s="52">
        <v>23589</v>
      </c>
      <c r="E5247" s="57">
        <v>60.9</v>
      </c>
    </row>
    <row r="5248" spans="1:5" hidden="1">
      <c r="A5248" s="43" t="s">
        <v>151</v>
      </c>
      <c r="B5248" s="52">
        <v>23621</v>
      </c>
      <c r="C5248" s="52">
        <v>23590</v>
      </c>
      <c r="D5248" s="52">
        <v>23620</v>
      </c>
      <c r="E5248" s="57">
        <v>61.7</v>
      </c>
    </row>
    <row r="5249" spans="1:5" hidden="1">
      <c r="A5249" s="43" t="s">
        <v>151</v>
      </c>
      <c r="B5249" s="52">
        <v>23651</v>
      </c>
      <c r="C5249" s="52">
        <v>23621</v>
      </c>
      <c r="D5249" s="52">
        <v>23650</v>
      </c>
      <c r="E5249" s="57">
        <v>64.8</v>
      </c>
    </row>
    <row r="5250" spans="1:5" hidden="1">
      <c r="A5250" s="43" t="s">
        <v>151</v>
      </c>
      <c r="B5250" s="52">
        <v>23682</v>
      </c>
      <c r="C5250" s="52">
        <v>23651</v>
      </c>
      <c r="D5250" s="52">
        <v>23681</v>
      </c>
      <c r="E5250" s="57">
        <v>68.8</v>
      </c>
    </row>
    <row r="5251" spans="1:5" hidden="1">
      <c r="A5251" s="43" t="s">
        <v>151</v>
      </c>
      <c r="B5251" s="52">
        <v>23712</v>
      </c>
      <c r="C5251" s="52">
        <v>23682</v>
      </c>
      <c r="D5251" s="52">
        <v>23711</v>
      </c>
      <c r="E5251" s="57">
        <v>68.5</v>
      </c>
    </row>
    <row r="5252" spans="1:5" hidden="1">
      <c r="A5252" s="43" t="s">
        <v>151</v>
      </c>
      <c r="B5252" s="52">
        <v>23743</v>
      </c>
      <c r="C5252" s="52">
        <v>23712</v>
      </c>
      <c r="D5252" s="52">
        <v>23742</v>
      </c>
      <c r="E5252" s="57">
        <v>69.599999999999994</v>
      </c>
    </row>
    <row r="5253" spans="1:5" hidden="1">
      <c r="A5253" s="43" t="s">
        <v>151</v>
      </c>
      <c r="B5253" s="52">
        <v>23774</v>
      </c>
      <c r="C5253" s="52">
        <v>23743</v>
      </c>
      <c r="D5253" s="52">
        <v>23773</v>
      </c>
      <c r="E5253" s="57">
        <v>70.7</v>
      </c>
    </row>
    <row r="5254" spans="1:5" hidden="1">
      <c r="A5254" s="43" t="s">
        <v>151</v>
      </c>
      <c r="B5254" s="52">
        <v>23802</v>
      </c>
      <c r="C5254" s="52">
        <v>23774</v>
      </c>
      <c r="D5254" s="52">
        <v>23801</v>
      </c>
      <c r="E5254" s="57">
        <v>64.8</v>
      </c>
    </row>
    <row r="5255" spans="1:5" hidden="1">
      <c r="A5255" s="43" t="s">
        <v>151</v>
      </c>
      <c r="B5255" s="52">
        <v>23833</v>
      </c>
      <c r="C5255" s="52">
        <v>23802</v>
      </c>
      <c r="D5255" s="52">
        <v>23832</v>
      </c>
      <c r="E5255" s="57">
        <v>64.5</v>
      </c>
    </row>
    <row r="5256" spans="1:5" hidden="1">
      <c r="A5256" s="43" t="s">
        <v>151</v>
      </c>
      <c r="B5256" s="52">
        <v>23863</v>
      </c>
      <c r="C5256" s="52">
        <v>23833</v>
      </c>
      <c r="D5256" s="52">
        <v>23862</v>
      </c>
      <c r="E5256" s="57">
        <v>68.7</v>
      </c>
    </row>
    <row r="5257" spans="1:5" hidden="1">
      <c r="A5257" s="43" t="s">
        <v>151</v>
      </c>
      <c r="B5257" s="52">
        <v>23894</v>
      </c>
      <c r="C5257" s="52">
        <v>23863</v>
      </c>
      <c r="D5257" s="52">
        <v>23893</v>
      </c>
      <c r="E5257" s="57">
        <v>70</v>
      </c>
    </row>
    <row r="5258" spans="1:5" hidden="1">
      <c r="A5258" s="43" t="s">
        <v>151</v>
      </c>
      <c r="B5258" s="52">
        <v>23924</v>
      </c>
      <c r="C5258" s="52">
        <v>23894</v>
      </c>
      <c r="D5258" s="52">
        <v>23923</v>
      </c>
      <c r="E5258" s="57">
        <v>73.2</v>
      </c>
    </row>
    <row r="5259" spans="1:5" hidden="1">
      <c r="A5259" s="43" t="s">
        <v>151</v>
      </c>
      <c r="B5259" s="52">
        <v>23955</v>
      </c>
      <c r="C5259" s="52">
        <v>23924</v>
      </c>
      <c r="D5259" s="52">
        <v>23954</v>
      </c>
      <c r="E5259" s="57">
        <v>71.8</v>
      </c>
    </row>
    <row r="5260" spans="1:5" hidden="1">
      <c r="A5260" s="43" t="s">
        <v>151</v>
      </c>
      <c r="B5260" s="52">
        <v>23986</v>
      </c>
      <c r="C5260" s="52">
        <v>23955</v>
      </c>
      <c r="D5260" s="52">
        <v>23985</v>
      </c>
      <c r="E5260" s="57">
        <v>70.5</v>
      </c>
    </row>
    <row r="5261" spans="1:5" hidden="1">
      <c r="A5261" s="43" t="s">
        <v>151</v>
      </c>
      <c r="B5261" s="52">
        <v>24016</v>
      </c>
      <c r="C5261" s="52">
        <v>23986</v>
      </c>
      <c r="D5261" s="52">
        <v>24015</v>
      </c>
      <c r="E5261" s="57">
        <v>66.3</v>
      </c>
    </row>
    <row r="5262" spans="1:5" hidden="1">
      <c r="A5262" s="43" t="s">
        <v>151</v>
      </c>
      <c r="B5262" s="52">
        <v>24047</v>
      </c>
      <c r="C5262" s="52">
        <v>24016</v>
      </c>
      <c r="D5262" s="52">
        <v>24046</v>
      </c>
      <c r="E5262" s="57">
        <v>68.599999999999994</v>
      </c>
    </row>
    <row r="5263" spans="1:5" hidden="1">
      <c r="A5263" s="43" t="s">
        <v>151</v>
      </c>
      <c r="B5263" s="52">
        <v>24077</v>
      </c>
      <c r="C5263" s="52">
        <v>24047</v>
      </c>
      <c r="D5263" s="52">
        <v>24076</v>
      </c>
      <c r="E5263" s="57">
        <v>70.599999999999994</v>
      </c>
    </row>
    <row r="5264" spans="1:5" hidden="1">
      <c r="A5264" s="43" t="s">
        <v>151</v>
      </c>
      <c r="B5264" s="52">
        <v>24108</v>
      </c>
      <c r="C5264" s="52">
        <v>24077</v>
      </c>
      <c r="D5264" s="52">
        <v>24107</v>
      </c>
      <c r="E5264" s="57">
        <v>67</v>
      </c>
    </row>
    <row r="5265" spans="1:5" hidden="1">
      <c r="A5265" s="43" t="s">
        <v>151</v>
      </c>
      <c r="B5265" s="52">
        <v>24139</v>
      </c>
      <c r="C5265" s="52">
        <v>24108</v>
      </c>
      <c r="D5265" s="52">
        <v>24138</v>
      </c>
      <c r="E5265" s="57">
        <v>75.900000000000006</v>
      </c>
    </row>
    <row r="5266" spans="1:5" hidden="1">
      <c r="A5266" s="43" t="s">
        <v>151</v>
      </c>
      <c r="B5266" s="52">
        <v>24167</v>
      </c>
      <c r="C5266" s="52">
        <v>24139</v>
      </c>
      <c r="D5266" s="52">
        <v>24166</v>
      </c>
      <c r="E5266" s="57">
        <v>80.900000000000006</v>
      </c>
    </row>
    <row r="5267" spans="1:5" hidden="1">
      <c r="A5267" s="43" t="s">
        <v>151</v>
      </c>
      <c r="B5267" s="52">
        <v>24198</v>
      </c>
      <c r="C5267" s="52">
        <v>24167</v>
      </c>
      <c r="D5267" s="52">
        <v>24197</v>
      </c>
      <c r="E5267" s="57">
        <v>85.7</v>
      </c>
    </row>
    <row r="5268" spans="1:5" hidden="1">
      <c r="A5268" s="43" t="s">
        <v>151</v>
      </c>
      <c r="B5268" s="52">
        <v>24228</v>
      </c>
      <c r="C5268" s="52">
        <v>24198</v>
      </c>
      <c r="D5268" s="52">
        <v>24227</v>
      </c>
      <c r="E5268" s="57">
        <v>83.9</v>
      </c>
    </row>
    <row r="5269" spans="1:5" hidden="1">
      <c r="A5269" s="43" t="s">
        <v>151</v>
      </c>
      <c r="B5269" s="52">
        <v>24259</v>
      </c>
      <c r="C5269" s="52">
        <v>24228</v>
      </c>
      <c r="D5269" s="52">
        <v>24258</v>
      </c>
      <c r="E5269" s="57">
        <v>83.3</v>
      </c>
    </row>
    <row r="5270" spans="1:5" hidden="1">
      <c r="A5270" s="43" t="s">
        <v>151</v>
      </c>
      <c r="B5270" s="52">
        <v>24289</v>
      </c>
      <c r="C5270" s="52">
        <v>24259</v>
      </c>
      <c r="D5270" s="52">
        <v>24288</v>
      </c>
      <c r="E5270" s="57">
        <v>81.5</v>
      </c>
    </row>
    <row r="5271" spans="1:5" hidden="1">
      <c r="A5271" s="43" t="s">
        <v>151</v>
      </c>
      <c r="B5271" s="52">
        <v>24320</v>
      </c>
      <c r="C5271" s="52">
        <v>24289</v>
      </c>
      <c r="D5271" s="52">
        <v>24319</v>
      </c>
      <c r="E5271" s="57">
        <v>79.7</v>
      </c>
    </row>
    <row r="5272" spans="1:5" hidden="1">
      <c r="A5272" s="43" t="s">
        <v>151</v>
      </c>
      <c r="B5272" s="52">
        <v>24351</v>
      </c>
      <c r="C5272" s="52">
        <v>24320</v>
      </c>
      <c r="D5272" s="52">
        <v>24350</v>
      </c>
      <c r="E5272" s="57">
        <v>79.5</v>
      </c>
    </row>
    <row r="5273" spans="1:5" hidden="1">
      <c r="A5273" s="43" t="s">
        <v>151</v>
      </c>
      <c r="B5273" s="52">
        <v>24381</v>
      </c>
      <c r="C5273" s="52">
        <v>24351</v>
      </c>
      <c r="D5273" s="52">
        <v>24380</v>
      </c>
      <c r="E5273" s="57">
        <v>73.7</v>
      </c>
    </row>
    <row r="5274" spans="1:5" hidden="1">
      <c r="A5274" s="43" t="s">
        <v>151</v>
      </c>
      <c r="B5274" s="52">
        <v>24412</v>
      </c>
      <c r="C5274" s="52">
        <v>24381</v>
      </c>
      <c r="D5274" s="52">
        <v>24411</v>
      </c>
      <c r="E5274" s="57">
        <v>70.3</v>
      </c>
    </row>
    <row r="5275" spans="1:5" hidden="1">
      <c r="A5275" s="43" t="s">
        <v>151</v>
      </c>
      <c r="B5275" s="52">
        <v>24442</v>
      </c>
      <c r="C5275" s="52">
        <v>24412</v>
      </c>
      <c r="D5275" s="52">
        <v>24441</v>
      </c>
      <c r="E5275" s="57">
        <v>71.900000000000006</v>
      </c>
    </row>
    <row r="5276" spans="1:5" hidden="1">
      <c r="A5276" s="43" t="s">
        <v>151</v>
      </c>
      <c r="B5276" s="52">
        <v>24473</v>
      </c>
      <c r="C5276" s="52">
        <v>24442</v>
      </c>
      <c r="D5276" s="52">
        <v>24472</v>
      </c>
      <c r="E5276" s="57">
        <v>67.599999999999994</v>
      </c>
    </row>
    <row r="5277" spans="1:5" hidden="1">
      <c r="A5277" s="43" t="s">
        <v>151</v>
      </c>
      <c r="B5277" s="52">
        <v>24504</v>
      </c>
      <c r="C5277" s="52">
        <v>24473</v>
      </c>
      <c r="D5277" s="52">
        <v>24503</v>
      </c>
      <c r="E5277" s="57">
        <v>72.900000000000006</v>
      </c>
    </row>
    <row r="5278" spans="1:5" hidden="1">
      <c r="A5278" s="43" t="s">
        <v>151</v>
      </c>
      <c r="B5278" s="52">
        <v>24532</v>
      </c>
      <c r="C5278" s="52">
        <v>24504</v>
      </c>
      <c r="D5278" s="52">
        <v>24531</v>
      </c>
      <c r="E5278" s="57">
        <v>61.8</v>
      </c>
    </row>
    <row r="5279" spans="1:5" hidden="1">
      <c r="A5279" s="43" t="s">
        <v>151</v>
      </c>
      <c r="B5279" s="52">
        <v>24563</v>
      </c>
      <c r="C5279" s="52">
        <v>24532</v>
      </c>
      <c r="D5279" s="52">
        <v>24562</v>
      </c>
      <c r="E5279" s="57">
        <v>54</v>
      </c>
    </row>
    <row r="5280" spans="1:5" hidden="1">
      <c r="A5280" s="43" t="s">
        <v>151</v>
      </c>
      <c r="B5280" s="52">
        <v>24593</v>
      </c>
      <c r="C5280" s="52">
        <v>24563</v>
      </c>
      <c r="D5280" s="52">
        <v>24592</v>
      </c>
      <c r="E5280" s="57">
        <v>56.3</v>
      </c>
    </row>
    <row r="5281" spans="1:5" hidden="1">
      <c r="A5281" s="43" t="s">
        <v>151</v>
      </c>
      <c r="B5281" s="52">
        <v>24624</v>
      </c>
      <c r="C5281" s="52">
        <v>24593</v>
      </c>
      <c r="D5281" s="52">
        <v>24623</v>
      </c>
      <c r="E5281" s="57">
        <v>56.1</v>
      </c>
    </row>
    <row r="5282" spans="1:5" hidden="1">
      <c r="A5282" s="43" t="s">
        <v>151</v>
      </c>
      <c r="B5282" s="52">
        <v>24654</v>
      </c>
      <c r="C5282" s="52">
        <v>24624</v>
      </c>
      <c r="D5282" s="52">
        <v>24653</v>
      </c>
      <c r="E5282" s="57">
        <v>58.4</v>
      </c>
    </row>
    <row r="5283" spans="1:5" hidden="1">
      <c r="A5283" s="43" t="s">
        <v>151</v>
      </c>
      <c r="B5283" s="52">
        <v>24685</v>
      </c>
      <c r="C5283" s="52">
        <v>24654</v>
      </c>
      <c r="D5283" s="52">
        <v>24684</v>
      </c>
      <c r="E5283" s="57">
        <v>63.9</v>
      </c>
    </row>
    <row r="5284" spans="1:5" hidden="1">
      <c r="A5284" s="43" t="s">
        <v>151</v>
      </c>
      <c r="B5284" s="52">
        <v>24716</v>
      </c>
      <c r="C5284" s="52">
        <v>24685</v>
      </c>
      <c r="D5284" s="52">
        <v>24715</v>
      </c>
      <c r="E5284" s="57">
        <v>67.5</v>
      </c>
    </row>
    <row r="5285" spans="1:5" hidden="1">
      <c r="A5285" s="43" t="s">
        <v>151</v>
      </c>
      <c r="B5285" s="52">
        <v>24746</v>
      </c>
      <c r="C5285" s="52">
        <v>24716</v>
      </c>
      <c r="D5285" s="52">
        <v>24745</v>
      </c>
      <c r="E5285" s="57">
        <v>75.2</v>
      </c>
    </row>
    <row r="5286" spans="1:5" hidden="1">
      <c r="A5286" s="43" t="s">
        <v>151</v>
      </c>
      <c r="B5286" s="52">
        <v>24777</v>
      </c>
      <c r="C5286" s="52">
        <v>24746</v>
      </c>
      <c r="D5286" s="52">
        <v>24776</v>
      </c>
      <c r="E5286" s="57">
        <v>78.7</v>
      </c>
    </row>
    <row r="5287" spans="1:5" hidden="1">
      <c r="A5287" s="43" t="s">
        <v>151</v>
      </c>
      <c r="B5287" s="52">
        <v>24807</v>
      </c>
      <c r="C5287" s="52">
        <v>24777</v>
      </c>
      <c r="D5287" s="52">
        <v>24806</v>
      </c>
      <c r="E5287" s="57">
        <v>83.8</v>
      </c>
    </row>
    <row r="5288" spans="1:5" hidden="1">
      <c r="A5288" s="43" t="s">
        <v>151</v>
      </c>
      <c r="B5288" s="52">
        <v>24838</v>
      </c>
      <c r="C5288" s="52">
        <v>24807</v>
      </c>
      <c r="D5288" s="52">
        <v>24837</v>
      </c>
      <c r="E5288" s="57">
        <v>79.599999999999994</v>
      </c>
    </row>
    <row r="5289" spans="1:5" hidden="1">
      <c r="A5289" s="43" t="s">
        <v>151</v>
      </c>
      <c r="B5289" s="52">
        <v>24869</v>
      </c>
      <c r="C5289" s="52">
        <v>24838</v>
      </c>
      <c r="D5289" s="52">
        <v>24868</v>
      </c>
      <c r="E5289" s="57">
        <v>78</v>
      </c>
    </row>
    <row r="5290" spans="1:5" hidden="1">
      <c r="A5290" s="43" t="s">
        <v>151</v>
      </c>
      <c r="B5290" s="52">
        <v>24898</v>
      </c>
      <c r="C5290" s="52">
        <v>24869</v>
      </c>
      <c r="D5290" s="52">
        <v>24897</v>
      </c>
      <c r="E5290" s="57">
        <v>76.3</v>
      </c>
    </row>
    <row r="5291" spans="1:5" hidden="1">
      <c r="A5291" s="43" t="s">
        <v>151</v>
      </c>
      <c r="B5291" s="52">
        <v>24929</v>
      </c>
      <c r="C5291" s="52">
        <v>24898</v>
      </c>
      <c r="D5291" s="52">
        <v>24928</v>
      </c>
      <c r="E5291" s="57">
        <v>76.099999999999994</v>
      </c>
    </row>
    <row r="5292" spans="1:5" hidden="1">
      <c r="A5292" s="43" t="s">
        <v>151</v>
      </c>
      <c r="B5292" s="52">
        <v>24959</v>
      </c>
      <c r="C5292" s="52">
        <v>24929</v>
      </c>
      <c r="D5292" s="52">
        <v>24958</v>
      </c>
      <c r="E5292" s="57">
        <v>71.5</v>
      </c>
    </row>
    <row r="5293" spans="1:5" hidden="1">
      <c r="A5293" s="43" t="s">
        <v>151</v>
      </c>
      <c r="B5293" s="52">
        <v>24990</v>
      </c>
      <c r="C5293" s="52">
        <v>24959</v>
      </c>
      <c r="D5293" s="52">
        <v>24989</v>
      </c>
      <c r="E5293" s="57">
        <v>69.2</v>
      </c>
    </row>
    <row r="5294" spans="1:5" hidden="1">
      <c r="A5294" s="43" t="s">
        <v>151</v>
      </c>
      <c r="B5294" s="52">
        <v>25020</v>
      </c>
      <c r="C5294" s="52">
        <v>24990</v>
      </c>
      <c r="D5294" s="52">
        <v>25019</v>
      </c>
      <c r="E5294" s="57">
        <v>70.400000000000006</v>
      </c>
    </row>
    <row r="5295" spans="1:5" hidden="1">
      <c r="A5295" s="43" t="s">
        <v>151</v>
      </c>
      <c r="B5295" s="52">
        <v>25051</v>
      </c>
      <c r="C5295" s="52">
        <v>25020</v>
      </c>
      <c r="D5295" s="52">
        <v>25050</v>
      </c>
      <c r="E5295" s="57">
        <v>67.099999999999994</v>
      </c>
    </row>
    <row r="5296" spans="1:5" hidden="1">
      <c r="A5296" s="43" t="s">
        <v>151</v>
      </c>
      <c r="B5296" s="52">
        <v>25082</v>
      </c>
      <c r="C5296" s="52">
        <v>25051</v>
      </c>
      <c r="D5296" s="52">
        <v>25081</v>
      </c>
      <c r="E5296" s="57">
        <v>74.3</v>
      </c>
    </row>
    <row r="5297" spans="1:5" hidden="1">
      <c r="A5297" s="43" t="s">
        <v>151</v>
      </c>
      <c r="B5297" s="52">
        <v>25112</v>
      </c>
      <c r="C5297" s="52">
        <v>25082</v>
      </c>
      <c r="D5297" s="52">
        <v>25111</v>
      </c>
      <c r="E5297" s="57">
        <v>72.400000000000006</v>
      </c>
    </row>
    <row r="5298" spans="1:5" hidden="1">
      <c r="A5298" s="43" t="s">
        <v>151</v>
      </c>
      <c r="B5298" s="52">
        <v>25143</v>
      </c>
      <c r="C5298" s="52">
        <v>25112</v>
      </c>
      <c r="D5298" s="52">
        <v>25142</v>
      </c>
      <c r="E5298" s="57">
        <v>70.8</v>
      </c>
    </row>
    <row r="5299" spans="1:5" hidden="1">
      <c r="A5299" s="43" t="s">
        <v>151</v>
      </c>
      <c r="B5299" s="52">
        <v>25173</v>
      </c>
      <c r="C5299" s="52">
        <v>25143</v>
      </c>
      <c r="D5299" s="52">
        <v>25172</v>
      </c>
      <c r="E5299" s="57">
        <v>69.5</v>
      </c>
    </row>
    <row r="5300" spans="1:5" hidden="1">
      <c r="A5300" s="43" t="s">
        <v>151</v>
      </c>
      <c r="B5300" s="52">
        <v>25204</v>
      </c>
      <c r="C5300" s="52">
        <v>25173</v>
      </c>
      <c r="D5300" s="52">
        <v>25203</v>
      </c>
      <c r="E5300" s="57">
        <v>76.8</v>
      </c>
    </row>
    <row r="5301" spans="1:5" hidden="1">
      <c r="A5301" s="43" t="s">
        <v>151</v>
      </c>
      <c r="B5301" s="52">
        <v>25235</v>
      </c>
      <c r="C5301" s="52">
        <v>25204</v>
      </c>
      <c r="D5301" s="52">
        <v>25234</v>
      </c>
      <c r="E5301" s="57">
        <v>77.099999999999994</v>
      </c>
    </row>
    <row r="5302" spans="1:5" hidden="1">
      <c r="A5302" s="43" t="s">
        <v>151</v>
      </c>
      <c r="B5302" s="52">
        <v>25263</v>
      </c>
      <c r="C5302" s="52">
        <v>25235</v>
      </c>
      <c r="D5302" s="52">
        <v>25262</v>
      </c>
      <c r="E5302" s="57">
        <v>79.599999999999994</v>
      </c>
    </row>
    <row r="5303" spans="1:5" hidden="1">
      <c r="A5303" s="43" t="s">
        <v>151</v>
      </c>
      <c r="B5303" s="52">
        <v>25294</v>
      </c>
      <c r="C5303" s="52">
        <v>25263</v>
      </c>
      <c r="D5303" s="52">
        <v>25293</v>
      </c>
      <c r="E5303" s="57">
        <v>79.400000000000006</v>
      </c>
    </row>
    <row r="5304" spans="1:5" hidden="1">
      <c r="A5304" s="43" t="s">
        <v>151</v>
      </c>
      <c r="B5304" s="52">
        <v>25324</v>
      </c>
      <c r="C5304" s="52">
        <v>25294</v>
      </c>
      <c r="D5304" s="52">
        <v>25323</v>
      </c>
      <c r="E5304" s="57">
        <v>78.8</v>
      </c>
    </row>
    <row r="5305" spans="1:5" hidden="1">
      <c r="A5305" s="43" t="s">
        <v>151</v>
      </c>
      <c r="B5305" s="52">
        <v>25355</v>
      </c>
      <c r="C5305" s="52">
        <v>25324</v>
      </c>
      <c r="D5305" s="52">
        <v>25354</v>
      </c>
      <c r="E5305" s="57">
        <v>79.3</v>
      </c>
    </row>
    <row r="5306" spans="1:5" hidden="1">
      <c r="A5306" s="43" t="s">
        <v>151</v>
      </c>
      <c r="B5306" s="52">
        <v>25385</v>
      </c>
      <c r="C5306" s="52">
        <v>25355</v>
      </c>
      <c r="D5306" s="52">
        <v>25384</v>
      </c>
      <c r="E5306" s="57">
        <v>80.900000000000006</v>
      </c>
    </row>
    <row r="5307" spans="1:5" hidden="1">
      <c r="A5307" s="43" t="s">
        <v>151</v>
      </c>
      <c r="B5307" s="52">
        <v>25416</v>
      </c>
      <c r="C5307" s="52">
        <v>25385</v>
      </c>
      <c r="D5307" s="52">
        <v>25415</v>
      </c>
      <c r="E5307" s="57">
        <v>80.900000000000006</v>
      </c>
    </row>
    <row r="5308" spans="1:5" hidden="1">
      <c r="A5308" s="43" t="s">
        <v>151</v>
      </c>
      <c r="B5308" s="52">
        <v>25447</v>
      </c>
      <c r="C5308" s="52">
        <v>25416</v>
      </c>
      <c r="D5308" s="52">
        <v>25446</v>
      </c>
      <c r="E5308" s="57">
        <v>84.4</v>
      </c>
    </row>
    <row r="5309" spans="1:5" hidden="1">
      <c r="A5309" s="43" t="s">
        <v>151</v>
      </c>
      <c r="B5309" s="52">
        <v>25477</v>
      </c>
      <c r="C5309" s="52">
        <v>25447</v>
      </c>
      <c r="D5309" s="52">
        <v>25476</v>
      </c>
      <c r="E5309" s="57">
        <v>83.2</v>
      </c>
    </row>
    <row r="5310" spans="1:5" hidden="1">
      <c r="A5310" s="43" t="s">
        <v>151</v>
      </c>
      <c r="B5310" s="52">
        <v>25508</v>
      </c>
      <c r="C5310" s="52">
        <v>25477</v>
      </c>
      <c r="D5310" s="52">
        <v>25507</v>
      </c>
      <c r="E5310" s="57">
        <v>85.3</v>
      </c>
    </row>
    <row r="5311" spans="1:5" hidden="1">
      <c r="A5311" s="43" t="s">
        <v>151</v>
      </c>
      <c r="B5311" s="52">
        <v>25538</v>
      </c>
      <c r="C5311" s="52">
        <v>25508</v>
      </c>
      <c r="D5311" s="52">
        <v>25537</v>
      </c>
      <c r="E5311" s="57">
        <v>81.8</v>
      </c>
    </row>
    <row r="5312" spans="1:5" hidden="1">
      <c r="A5312" s="43" t="s">
        <v>151</v>
      </c>
      <c r="B5312" s="52">
        <v>25569</v>
      </c>
      <c r="C5312" s="52">
        <v>25538</v>
      </c>
      <c r="D5312" s="52">
        <v>25568</v>
      </c>
      <c r="E5312" s="57">
        <v>82.2</v>
      </c>
    </row>
    <row r="5313" spans="1:5" hidden="1">
      <c r="A5313" s="43" t="s">
        <v>151</v>
      </c>
      <c r="B5313" s="52">
        <v>25600</v>
      </c>
      <c r="C5313" s="52">
        <v>25569</v>
      </c>
      <c r="D5313" s="52">
        <v>25599</v>
      </c>
      <c r="E5313" s="57">
        <v>80.599999999999994</v>
      </c>
    </row>
    <row r="5314" spans="1:5" hidden="1">
      <c r="A5314" s="43" t="s">
        <v>151</v>
      </c>
      <c r="B5314" s="52">
        <v>25628</v>
      </c>
      <c r="C5314" s="52">
        <v>25600</v>
      </c>
      <c r="D5314" s="52">
        <v>25627</v>
      </c>
      <c r="E5314" s="57">
        <v>74.5</v>
      </c>
    </row>
    <row r="5315" spans="1:5" hidden="1">
      <c r="A5315" s="43" t="s">
        <v>151</v>
      </c>
      <c r="B5315" s="52">
        <v>25659</v>
      </c>
      <c r="C5315" s="52">
        <v>25628</v>
      </c>
      <c r="D5315" s="52">
        <v>25658</v>
      </c>
      <c r="E5315" s="57">
        <v>67.8</v>
      </c>
    </row>
    <row r="5316" spans="1:5" hidden="1">
      <c r="A5316" s="43" t="s">
        <v>151</v>
      </c>
      <c r="B5316" s="52">
        <v>25689</v>
      </c>
      <c r="C5316" s="52">
        <v>25659</v>
      </c>
      <c r="D5316" s="52">
        <v>25688</v>
      </c>
      <c r="E5316" s="57">
        <v>75.099999999999994</v>
      </c>
    </row>
    <row r="5317" spans="1:5" hidden="1">
      <c r="A5317" s="43" t="s">
        <v>151</v>
      </c>
      <c r="B5317" s="52">
        <v>25720</v>
      </c>
      <c r="C5317" s="52">
        <v>25689</v>
      </c>
      <c r="D5317" s="52">
        <v>25719</v>
      </c>
      <c r="E5317" s="57">
        <v>78.3</v>
      </c>
    </row>
    <row r="5318" spans="1:5" hidden="1">
      <c r="A5318" s="43" t="s">
        <v>151</v>
      </c>
      <c r="B5318" s="52">
        <v>25750</v>
      </c>
      <c r="C5318" s="52">
        <v>25720</v>
      </c>
      <c r="D5318" s="52">
        <v>25749</v>
      </c>
      <c r="E5318" s="57">
        <v>73.8</v>
      </c>
    </row>
    <row r="5319" spans="1:5" hidden="1">
      <c r="A5319" s="43" t="s">
        <v>151</v>
      </c>
      <c r="B5319" s="52">
        <v>25781</v>
      </c>
      <c r="C5319" s="52">
        <v>25750</v>
      </c>
      <c r="D5319" s="52">
        <v>25780</v>
      </c>
      <c r="E5319" s="57">
        <v>72.400000000000006</v>
      </c>
    </row>
    <row r="5320" spans="1:5" hidden="1">
      <c r="A5320" s="43" t="s">
        <v>151</v>
      </c>
      <c r="B5320" s="52">
        <v>25812</v>
      </c>
      <c r="C5320" s="52">
        <v>25781</v>
      </c>
      <c r="D5320" s="52">
        <v>25811</v>
      </c>
      <c r="E5320" s="57">
        <v>68.599999999999994</v>
      </c>
    </row>
    <row r="5321" spans="1:5" hidden="1">
      <c r="A5321" s="43" t="s">
        <v>151</v>
      </c>
      <c r="B5321" s="52">
        <v>25842</v>
      </c>
      <c r="C5321" s="52">
        <v>25812</v>
      </c>
      <c r="D5321" s="52">
        <v>25841</v>
      </c>
      <c r="E5321" s="57">
        <v>70.599999999999994</v>
      </c>
    </row>
    <row r="5322" spans="1:5" hidden="1">
      <c r="A5322" s="43" t="s">
        <v>151</v>
      </c>
      <c r="B5322" s="52">
        <v>25873</v>
      </c>
      <c r="C5322" s="52">
        <v>25842</v>
      </c>
      <c r="D5322" s="52">
        <v>25872</v>
      </c>
      <c r="E5322" s="57">
        <v>67.8</v>
      </c>
    </row>
    <row r="5323" spans="1:5" hidden="1">
      <c r="A5323" s="43" t="s">
        <v>151</v>
      </c>
      <c r="B5323" s="52">
        <v>25903</v>
      </c>
      <c r="C5323" s="52">
        <v>25873</v>
      </c>
      <c r="D5323" s="52">
        <v>25902</v>
      </c>
      <c r="E5323" s="57">
        <v>68.099999999999994</v>
      </c>
    </row>
    <row r="5324" spans="1:5" hidden="1">
      <c r="A5324" s="43" t="s">
        <v>151</v>
      </c>
      <c r="B5324" s="52">
        <v>25934</v>
      </c>
      <c r="C5324" s="52">
        <v>25903</v>
      </c>
      <c r="D5324" s="52">
        <v>25933</v>
      </c>
      <c r="E5324" s="57">
        <v>64.5</v>
      </c>
    </row>
    <row r="5325" spans="1:5" hidden="1">
      <c r="A5325" s="43" t="s">
        <v>151</v>
      </c>
      <c r="B5325" s="52">
        <v>25965</v>
      </c>
      <c r="C5325" s="52">
        <v>25934</v>
      </c>
      <c r="D5325" s="52">
        <v>25964</v>
      </c>
      <c r="E5325" s="57">
        <v>65.099999999999994</v>
      </c>
    </row>
    <row r="5326" spans="1:5" hidden="1">
      <c r="A5326" s="43" t="s">
        <v>151</v>
      </c>
      <c r="B5326" s="52">
        <v>25993</v>
      </c>
      <c r="C5326" s="52">
        <v>25965</v>
      </c>
      <c r="D5326" s="52">
        <v>25992</v>
      </c>
      <c r="E5326" s="57">
        <v>64.599999999999994</v>
      </c>
    </row>
    <row r="5327" spans="1:5" hidden="1">
      <c r="A5327" s="43" t="s">
        <v>151</v>
      </c>
      <c r="B5327" s="52">
        <v>26024</v>
      </c>
      <c r="C5327" s="52">
        <v>25993</v>
      </c>
      <c r="D5327" s="52">
        <v>26023</v>
      </c>
      <c r="E5327" s="57">
        <v>67</v>
      </c>
    </row>
    <row r="5328" spans="1:5" hidden="1">
      <c r="A5328" s="43" t="s">
        <v>151</v>
      </c>
      <c r="B5328" s="52">
        <v>26054</v>
      </c>
      <c r="C5328" s="52">
        <v>26024</v>
      </c>
      <c r="D5328" s="52">
        <v>26053</v>
      </c>
      <c r="E5328" s="57">
        <v>70.8</v>
      </c>
    </row>
    <row r="5329" spans="1:5" hidden="1">
      <c r="A5329" s="43" t="s">
        <v>151</v>
      </c>
      <c r="B5329" s="52">
        <v>26085</v>
      </c>
      <c r="C5329" s="52">
        <v>26054</v>
      </c>
      <c r="D5329" s="52">
        <v>26084</v>
      </c>
      <c r="E5329" s="57">
        <v>71.599999999999994</v>
      </c>
    </row>
    <row r="5330" spans="1:5" hidden="1">
      <c r="A5330" s="43" t="s">
        <v>151</v>
      </c>
      <c r="B5330" s="52">
        <v>26115</v>
      </c>
      <c r="C5330" s="52">
        <v>26085</v>
      </c>
      <c r="D5330" s="52">
        <v>26114</v>
      </c>
      <c r="E5330" s="57">
        <v>78.099999999999994</v>
      </c>
    </row>
    <row r="5331" spans="1:5" hidden="1">
      <c r="A5331" s="43" t="s">
        <v>151</v>
      </c>
      <c r="B5331" s="52">
        <v>26146</v>
      </c>
      <c r="C5331" s="52">
        <v>26115</v>
      </c>
      <c r="D5331" s="52">
        <v>26145</v>
      </c>
      <c r="E5331" s="57">
        <v>72.599999999999994</v>
      </c>
    </row>
    <row r="5332" spans="1:5" hidden="1">
      <c r="A5332" s="43" t="s">
        <v>151</v>
      </c>
      <c r="B5332" s="52">
        <v>26177</v>
      </c>
      <c r="C5332" s="52">
        <v>26146</v>
      </c>
      <c r="D5332" s="52">
        <v>26176</v>
      </c>
      <c r="E5332" s="57">
        <v>72.400000000000006</v>
      </c>
    </row>
    <row r="5333" spans="1:5" hidden="1">
      <c r="A5333" s="43" t="s">
        <v>151</v>
      </c>
      <c r="B5333" s="52">
        <v>26207</v>
      </c>
      <c r="C5333" s="52">
        <v>26177</v>
      </c>
      <c r="D5333" s="52">
        <v>26206</v>
      </c>
      <c r="E5333" s="57">
        <v>52.3</v>
      </c>
    </row>
    <row r="5334" spans="1:5" hidden="1">
      <c r="A5334" s="43" t="s">
        <v>151</v>
      </c>
      <c r="B5334" s="52">
        <v>26238</v>
      </c>
      <c r="C5334" s="52">
        <v>26207</v>
      </c>
      <c r="D5334" s="52">
        <v>26237</v>
      </c>
      <c r="E5334" s="57">
        <v>51.7</v>
      </c>
    </row>
    <row r="5335" spans="1:5" hidden="1">
      <c r="A5335" s="43" t="s">
        <v>151</v>
      </c>
      <c r="B5335" s="52">
        <v>26268</v>
      </c>
      <c r="C5335" s="52">
        <v>26238</v>
      </c>
      <c r="D5335" s="52">
        <v>26267</v>
      </c>
      <c r="E5335" s="57">
        <v>53.9</v>
      </c>
    </row>
    <row r="5336" spans="1:5" hidden="1">
      <c r="A5336" s="43" t="s">
        <v>151</v>
      </c>
      <c r="B5336" s="52">
        <v>26299</v>
      </c>
      <c r="C5336" s="52">
        <v>26268</v>
      </c>
      <c r="D5336" s="52">
        <v>26298</v>
      </c>
      <c r="E5336" s="57">
        <v>65.099999999999994</v>
      </c>
    </row>
    <row r="5337" spans="1:5" hidden="1">
      <c r="A5337" s="43" t="s">
        <v>151</v>
      </c>
      <c r="B5337" s="52">
        <v>26330</v>
      </c>
      <c r="C5337" s="52">
        <v>26299</v>
      </c>
      <c r="D5337" s="52">
        <v>26329</v>
      </c>
      <c r="E5337" s="57">
        <v>79.3</v>
      </c>
    </row>
    <row r="5338" spans="1:5" hidden="1">
      <c r="A5338" s="43" t="s">
        <v>151</v>
      </c>
      <c r="B5338" s="52">
        <v>26359</v>
      </c>
      <c r="C5338" s="52">
        <v>26330</v>
      </c>
      <c r="D5338" s="52">
        <v>26358</v>
      </c>
      <c r="E5338" s="57">
        <v>74.099999999999994</v>
      </c>
    </row>
    <row r="5339" spans="1:5" hidden="1">
      <c r="A5339" s="43" t="s">
        <v>151</v>
      </c>
      <c r="B5339" s="52">
        <v>26390</v>
      </c>
      <c r="C5339" s="52">
        <v>26359</v>
      </c>
      <c r="D5339" s="52">
        <v>26389</v>
      </c>
      <c r="E5339" s="57">
        <v>73.900000000000006</v>
      </c>
    </row>
    <row r="5340" spans="1:5" hidden="1">
      <c r="A5340" s="43" t="s">
        <v>151</v>
      </c>
      <c r="B5340" s="52">
        <v>26420</v>
      </c>
      <c r="C5340" s="52">
        <v>26390</v>
      </c>
      <c r="D5340" s="52">
        <v>26419</v>
      </c>
      <c r="E5340" s="57">
        <v>73.400000000000006</v>
      </c>
    </row>
    <row r="5341" spans="1:5" hidden="1">
      <c r="A5341" s="43" t="s">
        <v>151</v>
      </c>
      <c r="B5341" s="52">
        <v>26451</v>
      </c>
      <c r="C5341" s="52">
        <v>26420</v>
      </c>
      <c r="D5341" s="52">
        <v>26450</v>
      </c>
      <c r="E5341" s="57">
        <v>71.400000000000006</v>
      </c>
    </row>
    <row r="5342" spans="1:5" hidden="1">
      <c r="A5342" s="43" t="s">
        <v>151</v>
      </c>
      <c r="B5342" s="52">
        <v>26481</v>
      </c>
      <c r="C5342" s="52">
        <v>26451</v>
      </c>
      <c r="D5342" s="52">
        <v>26480</v>
      </c>
      <c r="E5342" s="57">
        <v>70.2</v>
      </c>
    </row>
    <row r="5343" spans="1:5" hidden="1">
      <c r="A5343" s="43" t="s">
        <v>151</v>
      </c>
      <c r="B5343" s="52">
        <v>26512</v>
      </c>
      <c r="C5343" s="52">
        <v>26481</v>
      </c>
      <c r="D5343" s="52">
        <v>26511</v>
      </c>
      <c r="E5343" s="57">
        <v>70.599999999999994</v>
      </c>
    </row>
    <row r="5344" spans="1:5" hidden="1">
      <c r="A5344" s="43" t="s">
        <v>151</v>
      </c>
      <c r="B5344" s="52">
        <v>26543</v>
      </c>
      <c r="C5344" s="52">
        <v>26512</v>
      </c>
      <c r="D5344" s="52">
        <v>26542</v>
      </c>
      <c r="E5344" s="57">
        <v>70.099999999999994</v>
      </c>
    </row>
    <row r="5345" spans="1:5" hidden="1">
      <c r="A5345" s="43" t="s">
        <v>151</v>
      </c>
      <c r="B5345" s="52">
        <v>26573</v>
      </c>
      <c r="C5345" s="52">
        <v>26543</v>
      </c>
      <c r="D5345" s="52">
        <v>26572</v>
      </c>
      <c r="E5345" s="57">
        <v>67.8</v>
      </c>
    </row>
    <row r="5346" spans="1:5" hidden="1">
      <c r="A5346" s="43" t="s">
        <v>151</v>
      </c>
      <c r="B5346" s="52">
        <v>26604</v>
      </c>
      <c r="C5346" s="52">
        <v>26573</v>
      </c>
      <c r="D5346" s="52">
        <v>26603</v>
      </c>
      <c r="E5346" s="57">
        <v>72</v>
      </c>
    </row>
    <row r="5347" spans="1:5" hidden="1">
      <c r="A5347" s="43" t="s">
        <v>151</v>
      </c>
      <c r="B5347" s="52">
        <v>26634</v>
      </c>
      <c r="C5347" s="52">
        <v>26604</v>
      </c>
      <c r="D5347" s="52">
        <v>26633</v>
      </c>
      <c r="E5347" s="57">
        <v>74.5</v>
      </c>
    </row>
    <row r="5348" spans="1:5" hidden="1">
      <c r="A5348" s="43" t="s">
        <v>151</v>
      </c>
      <c r="B5348" s="52">
        <v>26665</v>
      </c>
      <c r="C5348" s="52">
        <v>26634</v>
      </c>
      <c r="D5348" s="52">
        <v>26664</v>
      </c>
      <c r="E5348" s="57">
        <v>78</v>
      </c>
    </row>
    <row r="5349" spans="1:5" hidden="1">
      <c r="A5349" s="43" t="s">
        <v>151</v>
      </c>
      <c r="B5349" s="52">
        <v>26696</v>
      </c>
      <c r="C5349" s="52">
        <v>26665</v>
      </c>
      <c r="D5349" s="52">
        <v>26695</v>
      </c>
      <c r="E5349" s="57">
        <v>82.9</v>
      </c>
    </row>
    <row r="5350" spans="1:5" hidden="1">
      <c r="A5350" s="43" t="s">
        <v>151</v>
      </c>
      <c r="B5350" s="52">
        <v>26724</v>
      </c>
      <c r="C5350" s="52">
        <v>26696</v>
      </c>
      <c r="D5350" s="52">
        <v>26723</v>
      </c>
      <c r="E5350" s="57">
        <v>87.8</v>
      </c>
    </row>
    <row r="5351" spans="1:5" hidden="1">
      <c r="A5351" s="43" t="s">
        <v>151</v>
      </c>
      <c r="B5351" s="52">
        <v>26755</v>
      </c>
      <c r="C5351" s="52">
        <v>26724</v>
      </c>
      <c r="D5351" s="52">
        <v>26754</v>
      </c>
      <c r="E5351" s="57">
        <v>90</v>
      </c>
    </row>
    <row r="5352" spans="1:5" hidden="1">
      <c r="A5352" s="43" t="s">
        <v>151</v>
      </c>
      <c r="B5352" s="52">
        <v>26785</v>
      </c>
      <c r="C5352" s="52">
        <v>26755</v>
      </c>
      <c r="D5352" s="52">
        <v>26784</v>
      </c>
      <c r="E5352" s="57">
        <v>88.3</v>
      </c>
    </row>
    <row r="5353" spans="1:5" hidden="1">
      <c r="A5353" s="43" t="s">
        <v>151</v>
      </c>
      <c r="B5353" s="52">
        <v>26816</v>
      </c>
      <c r="C5353" s="52">
        <v>26785</v>
      </c>
      <c r="D5353" s="52">
        <v>26815</v>
      </c>
      <c r="E5353" s="57">
        <v>89.3</v>
      </c>
    </row>
    <row r="5354" spans="1:5" hidden="1">
      <c r="A5354" s="43" t="s">
        <v>151</v>
      </c>
      <c r="B5354" s="52">
        <v>26846</v>
      </c>
      <c r="C5354" s="52">
        <v>26816</v>
      </c>
      <c r="D5354" s="52">
        <v>26845</v>
      </c>
      <c r="E5354" s="57">
        <v>87.6</v>
      </c>
    </row>
    <row r="5355" spans="1:5" hidden="1">
      <c r="A5355" s="43" t="s">
        <v>151</v>
      </c>
      <c r="B5355" s="52">
        <v>26877</v>
      </c>
      <c r="C5355" s="52">
        <v>26846</v>
      </c>
      <c r="D5355" s="52">
        <v>26876</v>
      </c>
      <c r="E5355" s="57">
        <v>69.599999999999994</v>
      </c>
    </row>
    <row r="5356" spans="1:5" hidden="1">
      <c r="A5356" s="43" t="s">
        <v>151</v>
      </c>
      <c r="B5356" s="52">
        <v>26908</v>
      </c>
      <c r="C5356" s="52">
        <v>26877</v>
      </c>
      <c r="D5356" s="52">
        <v>26907</v>
      </c>
      <c r="E5356" s="57">
        <v>86.1</v>
      </c>
    </row>
    <row r="5357" spans="1:5" hidden="1">
      <c r="A5357" s="43" t="s">
        <v>151</v>
      </c>
      <c r="B5357" s="52">
        <v>26938</v>
      </c>
      <c r="C5357" s="52">
        <v>26908</v>
      </c>
      <c r="D5357" s="52">
        <v>26937</v>
      </c>
      <c r="E5357" s="57">
        <v>92.1</v>
      </c>
    </row>
    <row r="5358" spans="1:5" hidden="1">
      <c r="A5358" s="43" t="s">
        <v>151</v>
      </c>
      <c r="B5358" s="52">
        <v>26969</v>
      </c>
      <c r="C5358" s="52">
        <v>26938</v>
      </c>
      <c r="D5358" s="52">
        <v>26968</v>
      </c>
      <c r="E5358" s="57">
        <v>92.9</v>
      </c>
    </row>
    <row r="5359" spans="1:5" hidden="1">
      <c r="A5359" s="43" t="s">
        <v>151</v>
      </c>
      <c r="B5359" s="52">
        <v>26999</v>
      </c>
      <c r="C5359" s="52">
        <v>26969</v>
      </c>
      <c r="D5359" s="52">
        <v>26998</v>
      </c>
      <c r="E5359" s="57">
        <v>97.6</v>
      </c>
    </row>
    <row r="5360" spans="1:5" hidden="1">
      <c r="A5360" s="43" t="s">
        <v>151</v>
      </c>
      <c r="B5360" s="52">
        <v>27030</v>
      </c>
      <c r="C5360" s="52">
        <v>26999</v>
      </c>
      <c r="D5360" s="52">
        <v>27029</v>
      </c>
      <c r="E5360" s="57">
        <v>94.2</v>
      </c>
    </row>
    <row r="5361" spans="1:5" hidden="1">
      <c r="A5361" s="43" t="s">
        <v>151</v>
      </c>
      <c r="B5361" s="52">
        <v>27061</v>
      </c>
      <c r="C5361" s="52">
        <v>27030</v>
      </c>
      <c r="D5361" s="52">
        <v>27060</v>
      </c>
      <c r="E5361" s="57">
        <v>95.3</v>
      </c>
    </row>
    <row r="5362" spans="1:5" hidden="1">
      <c r="A5362" s="43" t="s">
        <v>151</v>
      </c>
      <c r="B5362" s="52">
        <v>27089</v>
      </c>
      <c r="C5362" s="52">
        <v>27061</v>
      </c>
      <c r="D5362" s="52">
        <v>27088</v>
      </c>
      <c r="E5362" s="57">
        <v>93.6</v>
      </c>
    </row>
    <row r="5363" spans="1:5" hidden="1">
      <c r="A5363" s="43" t="s">
        <v>151</v>
      </c>
      <c r="B5363" s="52">
        <v>27120</v>
      </c>
      <c r="C5363" s="52">
        <v>27089</v>
      </c>
      <c r="D5363" s="52">
        <v>27119</v>
      </c>
      <c r="E5363" s="57">
        <v>94</v>
      </c>
    </row>
    <row r="5364" spans="1:5" hidden="1">
      <c r="A5364" s="43" t="s">
        <v>151</v>
      </c>
      <c r="B5364" s="52">
        <v>27150</v>
      </c>
      <c r="C5364" s="52">
        <v>27120</v>
      </c>
      <c r="D5364" s="52">
        <v>27149</v>
      </c>
      <c r="E5364" s="57">
        <v>93.5</v>
      </c>
    </row>
    <row r="5365" spans="1:5" hidden="1">
      <c r="A5365" s="43" t="s">
        <v>151</v>
      </c>
      <c r="B5365" s="52">
        <v>27181</v>
      </c>
      <c r="C5365" s="52">
        <v>27150</v>
      </c>
      <c r="D5365" s="52">
        <v>27180</v>
      </c>
      <c r="E5365" s="57">
        <v>92.3</v>
      </c>
    </row>
    <row r="5366" spans="1:5" hidden="1">
      <c r="A5366" s="43" t="s">
        <v>151</v>
      </c>
      <c r="B5366" s="52">
        <v>27211</v>
      </c>
      <c r="C5366" s="52">
        <v>27181</v>
      </c>
      <c r="D5366" s="52">
        <v>27210</v>
      </c>
      <c r="E5366" s="57">
        <v>88.6</v>
      </c>
    </row>
    <row r="5367" spans="1:5" hidden="1">
      <c r="A5367" s="43" t="s">
        <v>151</v>
      </c>
      <c r="B5367" s="52">
        <v>27242</v>
      </c>
      <c r="C5367" s="52">
        <v>27211</v>
      </c>
      <c r="D5367" s="52">
        <v>27241</v>
      </c>
      <c r="E5367" s="57">
        <v>90.4</v>
      </c>
    </row>
    <row r="5368" spans="1:5" hidden="1">
      <c r="A5368" s="43" t="s">
        <v>151</v>
      </c>
      <c r="B5368" s="52">
        <v>27273</v>
      </c>
      <c r="C5368" s="52">
        <v>27242</v>
      </c>
      <c r="D5368" s="52">
        <v>27272</v>
      </c>
      <c r="E5368" s="57">
        <v>86.1</v>
      </c>
    </row>
    <row r="5369" spans="1:5" hidden="1">
      <c r="A5369" s="43" t="s">
        <v>151</v>
      </c>
      <c r="B5369" s="52">
        <v>27303</v>
      </c>
      <c r="C5369" s="52">
        <v>27273</v>
      </c>
      <c r="D5369" s="52">
        <v>27302</v>
      </c>
      <c r="E5369" s="57">
        <v>81</v>
      </c>
    </row>
    <row r="5370" spans="1:5" hidden="1">
      <c r="A5370" s="43" t="s">
        <v>151</v>
      </c>
      <c r="B5370" s="52">
        <v>27334</v>
      </c>
      <c r="C5370" s="52">
        <v>27303</v>
      </c>
      <c r="D5370" s="52">
        <v>27333</v>
      </c>
      <c r="E5370" s="57">
        <v>75.7</v>
      </c>
    </row>
    <row r="5371" spans="1:5" hidden="1">
      <c r="A5371" s="43" t="s">
        <v>151</v>
      </c>
      <c r="B5371" s="52">
        <v>27364</v>
      </c>
      <c r="C5371" s="52">
        <v>27334</v>
      </c>
      <c r="D5371" s="52">
        <v>27363</v>
      </c>
      <c r="E5371" s="57">
        <v>71</v>
      </c>
    </row>
    <row r="5372" spans="1:5" hidden="1">
      <c r="A5372" s="43" t="s">
        <v>151</v>
      </c>
      <c r="B5372" s="52">
        <v>27395</v>
      </c>
      <c r="C5372" s="52">
        <v>27364</v>
      </c>
      <c r="D5372" s="52">
        <v>27394</v>
      </c>
      <c r="E5372" s="57">
        <v>64.7</v>
      </c>
    </row>
    <row r="5373" spans="1:5" hidden="1">
      <c r="A5373" s="43" t="s">
        <v>151</v>
      </c>
      <c r="B5373" s="52">
        <v>27426</v>
      </c>
      <c r="C5373" s="52">
        <v>27395</v>
      </c>
      <c r="D5373" s="52">
        <v>27425</v>
      </c>
      <c r="E5373" s="57">
        <v>54.1</v>
      </c>
    </row>
    <row r="5374" spans="1:5" hidden="1">
      <c r="A5374" s="43" t="s">
        <v>151</v>
      </c>
      <c r="B5374" s="52">
        <v>27454</v>
      </c>
      <c r="C5374" s="52">
        <v>27426</v>
      </c>
      <c r="D5374" s="52">
        <v>27453</v>
      </c>
      <c r="E5374" s="57">
        <v>48.8</v>
      </c>
    </row>
    <row r="5375" spans="1:5" hidden="1">
      <c r="A5375" s="43" t="s">
        <v>151</v>
      </c>
      <c r="B5375" s="52">
        <v>27485</v>
      </c>
      <c r="C5375" s="52">
        <v>27454</v>
      </c>
      <c r="D5375" s="52">
        <v>27484</v>
      </c>
      <c r="E5375" s="57">
        <v>42.7</v>
      </c>
    </row>
    <row r="5376" spans="1:5" hidden="1">
      <c r="A5376" s="43" t="s">
        <v>151</v>
      </c>
      <c r="B5376" s="52">
        <v>27515</v>
      </c>
      <c r="C5376" s="52">
        <v>27485</v>
      </c>
      <c r="D5376" s="52">
        <v>27514</v>
      </c>
      <c r="E5376" s="57">
        <v>42.6</v>
      </c>
    </row>
    <row r="5377" spans="1:5" hidden="1">
      <c r="A5377" s="43" t="s">
        <v>151</v>
      </c>
      <c r="B5377" s="52">
        <v>27546</v>
      </c>
      <c r="C5377" s="52">
        <v>27515</v>
      </c>
      <c r="D5377" s="52">
        <v>27545</v>
      </c>
      <c r="E5377" s="57">
        <v>45.4</v>
      </c>
    </row>
    <row r="5378" spans="1:5" hidden="1">
      <c r="A5378" s="43" t="s">
        <v>151</v>
      </c>
      <c r="B5378" s="52">
        <v>27576</v>
      </c>
      <c r="C5378" s="52">
        <v>27546</v>
      </c>
      <c r="D5378" s="52">
        <v>27575</v>
      </c>
      <c r="E5378" s="57">
        <v>44</v>
      </c>
    </row>
    <row r="5379" spans="1:5" hidden="1">
      <c r="A5379" s="43" t="s">
        <v>151</v>
      </c>
      <c r="B5379" s="52">
        <v>27607</v>
      </c>
      <c r="C5379" s="52">
        <v>27576</v>
      </c>
      <c r="D5379" s="52">
        <v>27606</v>
      </c>
      <c r="E5379" s="57">
        <v>53</v>
      </c>
    </row>
    <row r="5380" spans="1:5" hidden="1">
      <c r="A5380" s="43" t="s">
        <v>151</v>
      </c>
      <c r="B5380" s="52">
        <v>27638</v>
      </c>
      <c r="C5380" s="52">
        <v>27607</v>
      </c>
      <c r="D5380" s="52">
        <v>27637</v>
      </c>
      <c r="E5380" s="57">
        <v>68.8</v>
      </c>
    </row>
    <row r="5381" spans="1:5" hidden="1">
      <c r="A5381" s="43" t="s">
        <v>151</v>
      </c>
      <c r="B5381" s="52">
        <v>27668</v>
      </c>
      <c r="C5381" s="52">
        <v>27638</v>
      </c>
      <c r="D5381" s="52">
        <v>27667</v>
      </c>
      <c r="E5381" s="57">
        <v>73.599999999999994</v>
      </c>
    </row>
    <row r="5382" spans="1:5" hidden="1">
      <c r="A5382" s="43" t="s">
        <v>151</v>
      </c>
      <c r="B5382" s="52">
        <v>27699</v>
      </c>
      <c r="C5382" s="52">
        <v>27668</v>
      </c>
      <c r="D5382" s="52">
        <v>27698</v>
      </c>
      <c r="E5382" s="57">
        <v>75.3</v>
      </c>
    </row>
    <row r="5383" spans="1:5" hidden="1">
      <c r="A5383" s="43" t="s">
        <v>151</v>
      </c>
      <c r="B5383" s="52">
        <v>27729</v>
      </c>
      <c r="C5383" s="52">
        <v>27699</v>
      </c>
      <c r="D5383" s="52">
        <v>27728</v>
      </c>
      <c r="E5383" s="57">
        <v>70.8</v>
      </c>
    </row>
    <row r="5384" spans="1:5" hidden="1">
      <c r="A5384" s="43" t="s">
        <v>151</v>
      </c>
      <c r="B5384" s="52">
        <v>27760</v>
      </c>
      <c r="C5384" s="52">
        <v>27729</v>
      </c>
      <c r="D5384" s="52">
        <v>27759</v>
      </c>
      <c r="E5384" s="57">
        <v>64.400000000000006</v>
      </c>
    </row>
    <row r="5385" spans="1:5" hidden="1">
      <c r="A5385" s="43" t="s">
        <v>151</v>
      </c>
      <c r="B5385" s="52">
        <v>27791</v>
      </c>
      <c r="C5385" s="52">
        <v>27760</v>
      </c>
      <c r="D5385" s="52">
        <v>27790</v>
      </c>
      <c r="E5385" s="57">
        <v>70.2</v>
      </c>
    </row>
    <row r="5386" spans="1:5" hidden="1">
      <c r="A5386" s="43" t="s">
        <v>151</v>
      </c>
      <c r="B5386" s="52">
        <v>27820</v>
      </c>
      <c r="C5386" s="52">
        <v>27791</v>
      </c>
      <c r="D5386" s="52">
        <v>27819</v>
      </c>
      <c r="E5386" s="57">
        <v>73.2</v>
      </c>
    </row>
    <row r="5387" spans="1:5" hidden="1">
      <c r="A5387" s="43" t="s">
        <v>151</v>
      </c>
      <c r="B5387" s="52">
        <v>27851</v>
      </c>
      <c r="C5387" s="52">
        <v>27820</v>
      </c>
      <c r="D5387" s="52">
        <v>27850</v>
      </c>
      <c r="E5387" s="57">
        <v>74.3</v>
      </c>
    </row>
    <row r="5388" spans="1:5" hidden="1">
      <c r="A5388" s="43" t="s">
        <v>151</v>
      </c>
      <c r="B5388" s="52">
        <v>27881</v>
      </c>
      <c r="C5388" s="52">
        <v>27851</v>
      </c>
      <c r="D5388" s="52">
        <v>27880</v>
      </c>
      <c r="E5388" s="57">
        <v>75.900000000000006</v>
      </c>
    </row>
    <row r="5389" spans="1:5" hidden="1">
      <c r="A5389" s="43" t="s">
        <v>151</v>
      </c>
      <c r="B5389" s="52">
        <v>27912</v>
      </c>
      <c r="C5389" s="52">
        <v>27881</v>
      </c>
      <c r="D5389" s="52">
        <v>27911</v>
      </c>
      <c r="E5389" s="57">
        <v>78</v>
      </c>
    </row>
    <row r="5390" spans="1:5" hidden="1">
      <c r="A5390" s="43" t="s">
        <v>151</v>
      </c>
      <c r="B5390" s="52">
        <v>27942</v>
      </c>
      <c r="C5390" s="52">
        <v>27912</v>
      </c>
      <c r="D5390" s="52">
        <v>27941</v>
      </c>
      <c r="E5390" s="57">
        <v>80.099999999999994</v>
      </c>
    </row>
    <row r="5391" spans="1:5" hidden="1">
      <c r="A5391" s="43" t="s">
        <v>151</v>
      </c>
      <c r="B5391" s="52">
        <v>27973</v>
      </c>
      <c r="C5391" s="52">
        <v>27942</v>
      </c>
      <c r="D5391" s="52">
        <v>27972</v>
      </c>
      <c r="E5391" s="57">
        <v>84.2</v>
      </c>
    </row>
    <row r="5392" spans="1:5" hidden="1">
      <c r="A5392" s="43" t="s">
        <v>151</v>
      </c>
      <c r="B5392" s="52">
        <v>28004</v>
      </c>
      <c r="C5392" s="52">
        <v>27973</v>
      </c>
      <c r="D5392" s="52">
        <v>28003</v>
      </c>
      <c r="E5392" s="57">
        <v>73.3</v>
      </c>
    </row>
    <row r="5393" spans="1:5" hidden="1">
      <c r="A5393" s="43" t="s">
        <v>151</v>
      </c>
      <c r="B5393" s="52">
        <v>28034</v>
      </c>
      <c r="C5393" s="52">
        <v>28004</v>
      </c>
      <c r="D5393" s="52">
        <v>28033</v>
      </c>
      <c r="E5393" s="57">
        <v>70.599999999999994</v>
      </c>
    </row>
    <row r="5394" spans="1:5" hidden="1">
      <c r="A5394" s="43" t="s">
        <v>151</v>
      </c>
      <c r="B5394" s="52">
        <v>28065</v>
      </c>
      <c r="C5394" s="52">
        <v>28034</v>
      </c>
      <c r="D5394" s="52">
        <v>28064</v>
      </c>
      <c r="E5394" s="57">
        <v>67.099999999999994</v>
      </c>
    </row>
    <row r="5395" spans="1:5" hidden="1">
      <c r="A5395" s="43" t="s">
        <v>151</v>
      </c>
      <c r="B5395" s="52">
        <v>28095</v>
      </c>
      <c r="C5395" s="52">
        <v>28065</v>
      </c>
      <c r="D5395" s="52">
        <v>28094</v>
      </c>
      <c r="E5395" s="57">
        <v>69.7</v>
      </c>
    </row>
    <row r="5396" spans="1:5" hidden="1">
      <c r="A5396" s="43" t="s">
        <v>151</v>
      </c>
      <c r="B5396" s="52">
        <v>28126</v>
      </c>
      <c r="C5396" s="52">
        <v>28095</v>
      </c>
      <c r="D5396" s="52">
        <v>28125</v>
      </c>
      <c r="E5396" s="57">
        <v>75.8</v>
      </c>
    </row>
    <row r="5397" spans="1:5" hidden="1">
      <c r="A5397" s="43" t="s">
        <v>151</v>
      </c>
      <c r="B5397" s="52">
        <v>28157</v>
      </c>
      <c r="C5397" s="52">
        <v>28126</v>
      </c>
      <c r="D5397" s="52">
        <v>28156</v>
      </c>
      <c r="E5397" s="57">
        <v>78.400000000000006</v>
      </c>
    </row>
    <row r="5398" spans="1:5" hidden="1">
      <c r="A5398" s="43" t="s">
        <v>151</v>
      </c>
      <c r="B5398" s="52">
        <v>28185</v>
      </c>
      <c r="C5398" s="52">
        <v>28157</v>
      </c>
      <c r="D5398" s="52">
        <v>28184</v>
      </c>
      <c r="E5398" s="57">
        <v>76.8</v>
      </c>
    </row>
    <row r="5399" spans="1:5" hidden="1">
      <c r="A5399" s="43" t="s">
        <v>151</v>
      </c>
      <c r="B5399" s="52">
        <v>28216</v>
      </c>
      <c r="C5399" s="52">
        <v>28185</v>
      </c>
      <c r="D5399" s="52">
        <v>28215</v>
      </c>
      <c r="E5399" s="57">
        <v>80.900000000000006</v>
      </c>
    </row>
    <row r="5400" spans="1:5" hidden="1">
      <c r="A5400" s="43" t="s">
        <v>151</v>
      </c>
      <c r="B5400" s="52">
        <v>28246</v>
      </c>
      <c r="C5400" s="52">
        <v>28216</v>
      </c>
      <c r="D5400" s="52">
        <v>28245</v>
      </c>
      <c r="E5400" s="57">
        <v>78.8</v>
      </c>
    </row>
    <row r="5401" spans="1:5" hidden="1">
      <c r="A5401" s="43" t="s">
        <v>151</v>
      </c>
      <c r="B5401" s="52">
        <v>28277</v>
      </c>
      <c r="C5401" s="52">
        <v>28246</v>
      </c>
      <c r="D5401" s="52">
        <v>28276</v>
      </c>
      <c r="E5401" s="57">
        <v>75.7</v>
      </c>
    </row>
    <row r="5402" spans="1:5" hidden="1">
      <c r="A5402" s="43" t="s">
        <v>151</v>
      </c>
      <c r="B5402" s="52">
        <v>28307</v>
      </c>
      <c r="C5402" s="52">
        <v>28277</v>
      </c>
      <c r="D5402" s="52">
        <v>28306</v>
      </c>
      <c r="E5402" s="57">
        <v>71.900000000000006</v>
      </c>
    </row>
    <row r="5403" spans="1:5" hidden="1">
      <c r="A5403" s="43" t="s">
        <v>151</v>
      </c>
      <c r="B5403" s="52">
        <v>28338</v>
      </c>
      <c r="C5403" s="52">
        <v>28307</v>
      </c>
      <c r="D5403" s="52">
        <v>28337</v>
      </c>
      <c r="E5403" s="57">
        <v>69</v>
      </c>
    </row>
    <row r="5404" spans="1:5" hidden="1">
      <c r="A5404" s="43" t="s">
        <v>151</v>
      </c>
      <c r="B5404" s="52">
        <v>28369</v>
      </c>
      <c r="C5404" s="52">
        <v>28338</v>
      </c>
      <c r="D5404" s="52">
        <v>28368</v>
      </c>
      <c r="E5404" s="57">
        <v>70.400000000000006</v>
      </c>
    </row>
    <row r="5405" spans="1:5" hidden="1">
      <c r="A5405" s="43" t="s">
        <v>151</v>
      </c>
      <c r="B5405" s="52">
        <v>28399</v>
      </c>
      <c r="C5405" s="52">
        <v>28369</v>
      </c>
      <c r="D5405" s="52">
        <v>28398</v>
      </c>
      <c r="E5405" s="57">
        <v>65.400000000000006</v>
      </c>
    </row>
    <row r="5406" spans="1:5" hidden="1">
      <c r="A5406" s="43" t="s">
        <v>151</v>
      </c>
      <c r="B5406" s="52">
        <v>28430</v>
      </c>
      <c r="C5406" s="52">
        <v>28399</v>
      </c>
      <c r="D5406" s="52">
        <v>28429</v>
      </c>
      <c r="E5406" s="57">
        <v>64.5</v>
      </c>
    </row>
    <row r="5407" spans="1:5" hidden="1">
      <c r="A5407" s="43" t="s">
        <v>151</v>
      </c>
      <c r="B5407" s="52">
        <v>28460</v>
      </c>
      <c r="C5407" s="52">
        <v>28430</v>
      </c>
      <c r="D5407" s="52">
        <v>28459</v>
      </c>
      <c r="E5407" s="57">
        <v>62</v>
      </c>
    </row>
    <row r="5408" spans="1:5" hidden="1">
      <c r="A5408" s="43" t="s">
        <v>151</v>
      </c>
      <c r="B5408" s="52">
        <v>28491</v>
      </c>
      <c r="C5408" s="52">
        <v>28460</v>
      </c>
      <c r="D5408" s="52">
        <v>28490</v>
      </c>
      <c r="E5408" s="57">
        <v>67.2</v>
      </c>
    </row>
    <row r="5409" spans="1:5" hidden="1">
      <c r="A5409" s="43" t="s">
        <v>151</v>
      </c>
      <c r="B5409" s="52">
        <v>28522</v>
      </c>
      <c r="C5409" s="52">
        <v>28491</v>
      </c>
      <c r="D5409" s="52">
        <v>28521</v>
      </c>
      <c r="E5409" s="57">
        <v>71.099999999999994</v>
      </c>
    </row>
    <row r="5410" spans="1:5" hidden="1">
      <c r="A5410" s="43" t="s">
        <v>151</v>
      </c>
      <c r="B5410" s="52">
        <v>28550</v>
      </c>
      <c r="C5410" s="52">
        <v>28522</v>
      </c>
      <c r="D5410" s="52">
        <v>28549</v>
      </c>
      <c r="E5410" s="57">
        <v>74.400000000000006</v>
      </c>
    </row>
    <row r="5411" spans="1:5" hidden="1">
      <c r="A5411" s="43" t="s">
        <v>151</v>
      </c>
      <c r="B5411" s="52">
        <v>28581</v>
      </c>
      <c r="C5411" s="52">
        <v>28550</v>
      </c>
      <c r="D5411" s="52">
        <v>28580</v>
      </c>
      <c r="E5411" s="57">
        <v>72.3</v>
      </c>
    </row>
    <row r="5412" spans="1:5" hidden="1">
      <c r="A5412" s="43" t="s">
        <v>151</v>
      </c>
      <c r="B5412" s="52">
        <v>28611</v>
      </c>
      <c r="C5412" s="52">
        <v>28581</v>
      </c>
      <c r="D5412" s="52">
        <v>28610</v>
      </c>
      <c r="E5412" s="57">
        <v>78.7</v>
      </c>
    </row>
    <row r="5413" spans="1:5" hidden="1">
      <c r="A5413" s="43" t="s">
        <v>151</v>
      </c>
      <c r="B5413" s="52">
        <v>28642</v>
      </c>
      <c r="C5413" s="52">
        <v>28611</v>
      </c>
      <c r="D5413" s="52">
        <v>28641</v>
      </c>
      <c r="E5413" s="57">
        <v>81.8</v>
      </c>
    </row>
    <row r="5414" spans="1:5" hidden="1">
      <c r="A5414" s="43" t="s">
        <v>151</v>
      </c>
      <c r="B5414" s="52">
        <v>28672</v>
      </c>
      <c r="C5414" s="52">
        <v>28642</v>
      </c>
      <c r="D5414" s="52">
        <v>28671</v>
      </c>
      <c r="E5414" s="57">
        <v>82.3</v>
      </c>
    </row>
    <row r="5415" spans="1:5" hidden="1">
      <c r="A5415" s="43" t="s">
        <v>151</v>
      </c>
      <c r="B5415" s="52">
        <v>28703</v>
      </c>
      <c r="C5415" s="52">
        <v>28672</v>
      </c>
      <c r="D5415" s="52">
        <v>28702</v>
      </c>
      <c r="E5415" s="57">
        <v>83</v>
      </c>
    </row>
    <row r="5416" spans="1:5" hidden="1">
      <c r="A5416" s="43" t="s">
        <v>151</v>
      </c>
      <c r="B5416" s="52">
        <v>28734</v>
      </c>
      <c r="C5416" s="52">
        <v>28703</v>
      </c>
      <c r="D5416" s="52">
        <v>28733</v>
      </c>
      <c r="E5416" s="57">
        <v>85.4</v>
      </c>
    </row>
    <row r="5417" spans="1:5" hidden="1">
      <c r="A5417" s="43" t="s">
        <v>151</v>
      </c>
      <c r="B5417" s="52">
        <v>28764</v>
      </c>
      <c r="C5417" s="52">
        <v>28734</v>
      </c>
      <c r="D5417" s="52">
        <v>28763</v>
      </c>
      <c r="E5417" s="57">
        <v>86.8</v>
      </c>
    </row>
    <row r="5418" spans="1:5" hidden="1">
      <c r="A5418" s="43" t="s">
        <v>151</v>
      </c>
      <c r="B5418" s="52">
        <v>28795</v>
      </c>
      <c r="C5418" s="52">
        <v>28764</v>
      </c>
      <c r="D5418" s="52">
        <v>28794</v>
      </c>
      <c r="E5418" s="57">
        <v>86.8</v>
      </c>
    </row>
    <row r="5419" spans="1:5" hidden="1">
      <c r="A5419" s="43" t="s">
        <v>151</v>
      </c>
      <c r="B5419" s="52">
        <v>28825</v>
      </c>
      <c r="C5419" s="52">
        <v>28795</v>
      </c>
      <c r="D5419" s="52">
        <v>28824</v>
      </c>
      <c r="E5419" s="57">
        <v>84.1</v>
      </c>
    </row>
    <row r="5420" spans="1:5" hidden="1">
      <c r="A5420" s="43" t="s">
        <v>151</v>
      </c>
      <c r="B5420" s="52">
        <v>28856</v>
      </c>
      <c r="C5420" s="52">
        <v>28825</v>
      </c>
      <c r="D5420" s="52">
        <v>28855</v>
      </c>
      <c r="E5420" s="57">
        <v>84.5</v>
      </c>
    </row>
    <row r="5421" spans="1:5" hidden="1">
      <c r="A5421" s="43" t="s">
        <v>151</v>
      </c>
      <c r="B5421" s="52">
        <v>28887</v>
      </c>
      <c r="C5421" s="52">
        <v>28856</v>
      </c>
      <c r="D5421" s="52">
        <v>28886</v>
      </c>
      <c r="E5421" s="57">
        <v>85.8</v>
      </c>
    </row>
    <row r="5422" spans="1:5" hidden="1">
      <c r="A5422" s="43" t="s">
        <v>151</v>
      </c>
      <c r="B5422" s="52">
        <v>28915</v>
      </c>
      <c r="C5422" s="52">
        <v>28887</v>
      </c>
      <c r="D5422" s="52">
        <v>28914</v>
      </c>
      <c r="E5422" s="57">
        <v>86.5</v>
      </c>
    </row>
    <row r="5423" spans="1:5" hidden="1">
      <c r="A5423" s="43" t="s">
        <v>151</v>
      </c>
      <c r="B5423" s="52">
        <v>28946</v>
      </c>
      <c r="C5423" s="52">
        <v>28915</v>
      </c>
      <c r="D5423" s="52">
        <v>28945</v>
      </c>
      <c r="E5423" s="57">
        <v>87.7</v>
      </c>
    </row>
    <row r="5424" spans="1:5" hidden="1">
      <c r="A5424" s="43" t="s">
        <v>151</v>
      </c>
      <c r="B5424" s="52">
        <v>28976</v>
      </c>
      <c r="C5424" s="52">
        <v>28946</v>
      </c>
      <c r="D5424" s="52">
        <v>28975</v>
      </c>
      <c r="E5424" s="57">
        <v>86.3</v>
      </c>
    </row>
    <row r="5425" spans="1:5" hidden="1">
      <c r="A5425" s="43" t="s">
        <v>151</v>
      </c>
      <c r="B5425" s="52">
        <v>29007</v>
      </c>
      <c r="C5425" s="52">
        <v>28976</v>
      </c>
      <c r="D5425" s="52">
        <v>29006</v>
      </c>
      <c r="E5425" s="57">
        <v>86.9</v>
      </c>
    </row>
    <row r="5426" spans="1:5" hidden="1">
      <c r="A5426" s="43" t="s">
        <v>151</v>
      </c>
      <c r="B5426" s="52">
        <v>29037</v>
      </c>
      <c r="C5426" s="52">
        <v>29007</v>
      </c>
      <c r="D5426" s="52">
        <v>29036</v>
      </c>
      <c r="E5426" s="57">
        <v>88.7</v>
      </c>
    </row>
    <row r="5427" spans="1:5" hidden="1">
      <c r="A5427" s="43" t="s">
        <v>151</v>
      </c>
      <c r="B5427" s="52">
        <v>29068</v>
      </c>
      <c r="C5427" s="52">
        <v>29037</v>
      </c>
      <c r="D5427" s="52">
        <v>29067</v>
      </c>
      <c r="E5427" s="57">
        <v>93.1</v>
      </c>
    </row>
    <row r="5428" spans="1:5" hidden="1">
      <c r="A5428" s="43" t="s">
        <v>151</v>
      </c>
      <c r="B5428" s="52">
        <v>29099</v>
      </c>
      <c r="C5428" s="52">
        <v>29068</v>
      </c>
      <c r="D5428" s="52">
        <v>29098</v>
      </c>
      <c r="E5428" s="57">
        <v>85.6</v>
      </c>
    </row>
    <row r="5429" spans="1:5" hidden="1">
      <c r="A5429" s="43" t="s">
        <v>151</v>
      </c>
      <c r="B5429" s="52">
        <v>29129</v>
      </c>
      <c r="C5429" s="52">
        <v>29099</v>
      </c>
      <c r="D5429" s="52">
        <v>29128</v>
      </c>
      <c r="E5429" s="57">
        <v>85</v>
      </c>
    </row>
    <row r="5430" spans="1:5" hidden="1">
      <c r="A5430" s="43" t="s">
        <v>151</v>
      </c>
      <c r="B5430" s="52">
        <v>29160</v>
      </c>
      <c r="C5430" s="52">
        <v>29129</v>
      </c>
      <c r="D5430" s="52">
        <v>29159</v>
      </c>
      <c r="E5430" s="57">
        <v>85.6</v>
      </c>
    </row>
    <row r="5431" spans="1:5" hidden="1">
      <c r="A5431" s="43" t="s">
        <v>151</v>
      </c>
      <c r="B5431" s="52">
        <v>29190</v>
      </c>
      <c r="C5431" s="52">
        <v>29160</v>
      </c>
      <c r="D5431" s="52">
        <v>29189</v>
      </c>
      <c r="E5431" s="57">
        <v>89.2</v>
      </c>
    </row>
    <row r="5432" spans="1:5" hidden="1">
      <c r="A5432" s="43" t="s">
        <v>151</v>
      </c>
      <c r="B5432" s="52">
        <v>29221</v>
      </c>
      <c r="C5432" s="52">
        <v>29190</v>
      </c>
      <c r="D5432" s="52">
        <v>29220</v>
      </c>
      <c r="E5432" s="57">
        <v>84.4</v>
      </c>
    </row>
    <row r="5433" spans="1:5" hidden="1">
      <c r="A5433" s="43" t="s">
        <v>151</v>
      </c>
      <c r="B5433" s="52">
        <v>29252</v>
      </c>
      <c r="C5433" s="52">
        <v>29221</v>
      </c>
      <c r="D5433" s="52">
        <v>29251</v>
      </c>
      <c r="E5433" s="57">
        <v>83</v>
      </c>
    </row>
    <row r="5434" spans="1:5" hidden="1">
      <c r="A5434" s="43" t="s">
        <v>151</v>
      </c>
      <c r="B5434" s="52">
        <v>29281</v>
      </c>
      <c r="C5434" s="52">
        <v>29252</v>
      </c>
      <c r="D5434" s="52">
        <v>29280</v>
      </c>
      <c r="E5434" s="57">
        <v>84.5</v>
      </c>
    </row>
    <row r="5435" spans="1:5" hidden="1">
      <c r="A5435" s="43" t="s">
        <v>151</v>
      </c>
      <c r="B5435" s="52">
        <v>29312</v>
      </c>
      <c r="C5435" s="52">
        <v>29281</v>
      </c>
      <c r="D5435" s="52">
        <v>29311</v>
      </c>
      <c r="E5435" s="57">
        <v>84</v>
      </c>
    </row>
    <row r="5436" spans="1:5" hidden="1">
      <c r="A5436" s="43" t="s">
        <v>151</v>
      </c>
      <c r="B5436" s="52">
        <v>29342</v>
      </c>
      <c r="C5436" s="52">
        <v>29312</v>
      </c>
      <c r="D5436" s="52">
        <v>29341</v>
      </c>
      <c r="E5436" s="57">
        <v>77.5</v>
      </c>
    </row>
    <row r="5437" spans="1:5" hidden="1">
      <c r="A5437" s="43" t="s">
        <v>151</v>
      </c>
      <c r="B5437" s="52">
        <v>29373</v>
      </c>
      <c r="C5437" s="52">
        <v>29342</v>
      </c>
      <c r="D5437" s="52">
        <v>29372</v>
      </c>
      <c r="E5437" s="57">
        <v>70.8</v>
      </c>
    </row>
    <row r="5438" spans="1:5" hidden="1">
      <c r="A5438" s="43" t="s">
        <v>151</v>
      </c>
      <c r="B5438" s="52">
        <v>29403</v>
      </c>
      <c r="C5438" s="52">
        <v>29373</v>
      </c>
      <c r="D5438" s="52">
        <v>29402</v>
      </c>
      <c r="E5438" s="57">
        <v>63.4</v>
      </c>
    </row>
    <row r="5439" spans="1:5" hidden="1">
      <c r="A5439" s="43" t="s">
        <v>151</v>
      </c>
      <c r="B5439" s="52">
        <v>29434</v>
      </c>
      <c r="C5439" s="52">
        <v>29403</v>
      </c>
      <c r="D5439" s="52">
        <v>29433</v>
      </c>
      <c r="E5439" s="57">
        <v>59.3</v>
      </c>
    </row>
    <row r="5440" spans="1:5" hidden="1">
      <c r="A5440" s="43" t="s">
        <v>151</v>
      </c>
      <c r="B5440" s="52">
        <v>29465</v>
      </c>
      <c r="C5440" s="52">
        <v>29434</v>
      </c>
      <c r="D5440" s="52">
        <v>29464</v>
      </c>
      <c r="E5440" s="57">
        <v>67</v>
      </c>
    </row>
    <row r="5441" spans="1:5" hidden="1">
      <c r="A5441" s="43" t="s">
        <v>151</v>
      </c>
      <c r="B5441" s="52">
        <v>29495</v>
      </c>
      <c r="C5441" s="52">
        <v>29465</v>
      </c>
      <c r="D5441" s="52">
        <v>29494</v>
      </c>
      <c r="E5441" s="57">
        <v>68</v>
      </c>
    </row>
    <row r="5442" spans="1:5" hidden="1">
      <c r="A5442" s="43" t="s">
        <v>151</v>
      </c>
      <c r="B5442" s="52">
        <v>29526</v>
      </c>
      <c r="C5442" s="52">
        <v>29495</v>
      </c>
      <c r="D5442" s="52">
        <v>29525</v>
      </c>
      <c r="E5442" s="57">
        <v>75.2</v>
      </c>
    </row>
    <row r="5443" spans="1:5" hidden="1">
      <c r="A5443" s="43" t="s">
        <v>151</v>
      </c>
      <c r="B5443" s="52">
        <v>29556</v>
      </c>
      <c r="C5443" s="52">
        <v>29526</v>
      </c>
      <c r="D5443" s="52">
        <v>29555</v>
      </c>
      <c r="E5443" s="57">
        <v>76.7</v>
      </c>
    </row>
    <row r="5444" spans="1:5" hidden="1">
      <c r="A5444" s="43" t="s">
        <v>151</v>
      </c>
      <c r="B5444" s="52">
        <v>29587</v>
      </c>
      <c r="C5444" s="52">
        <v>29556</v>
      </c>
      <c r="D5444" s="52">
        <v>29586</v>
      </c>
      <c r="E5444" s="57">
        <v>74.599999999999994</v>
      </c>
    </row>
    <row r="5445" spans="1:5" hidden="1">
      <c r="A5445" s="43" t="s">
        <v>151</v>
      </c>
      <c r="B5445" s="52">
        <v>29618</v>
      </c>
      <c r="C5445" s="52">
        <v>29587</v>
      </c>
      <c r="D5445" s="52">
        <v>29617</v>
      </c>
      <c r="E5445" s="57">
        <v>76.3</v>
      </c>
    </row>
    <row r="5446" spans="1:5" hidden="1">
      <c r="A5446" s="43" t="s">
        <v>151</v>
      </c>
      <c r="B5446" s="52">
        <v>29646</v>
      </c>
      <c r="C5446" s="52">
        <v>29618</v>
      </c>
      <c r="D5446" s="52">
        <v>29645</v>
      </c>
      <c r="E5446" s="57">
        <v>70.900000000000006</v>
      </c>
    </row>
    <row r="5447" spans="1:5" hidden="1">
      <c r="A5447" s="43" t="s">
        <v>151</v>
      </c>
      <c r="B5447" s="52">
        <v>29677</v>
      </c>
      <c r="C5447" s="52">
        <v>29646</v>
      </c>
      <c r="D5447" s="52">
        <v>29676</v>
      </c>
      <c r="E5447" s="57">
        <v>72.599999999999994</v>
      </c>
    </row>
    <row r="5448" spans="1:5" hidden="1">
      <c r="A5448" s="43" t="s">
        <v>151</v>
      </c>
      <c r="B5448" s="52">
        <v>29707</v>
      </c>
      <c r="C5448" s="52">
        <v>29677</v>
      </c>
      <c r="D5448" s="52">
        <v>29706</v>
      </c>
      <c r="E5448" s="57">
        <v>70.2</v>
      </c>
    </row>
    <row r="5449" spans="1:5" hidden="1">
      <c r="A5449" s="43" t="s">
        <v>151</v>
      </c>
      <c r="B5449" s="52">
        <v>29738</v>
      </c>
      <c r="C5449" s="52">
        <v>29707</v>
      </c>
      <c r="D5449" s="52">
        <v>29737</v>
      </c>
      <c r="E5449" s="57">
        <v>66.2</v>
      </c>
    </row>
    <row r="5450" spans="1:5" hidden="1">
      <c r="A5450" s="43" t="s">
        <v>151</v>
      </c>
      <c r="B5450" s="52">
        <v>29768</v>
      </c>
      <c r="C5450" s="52">
        <v>29738</v>
      </c>
      <c r="D5450" s="52">
        <v>29767</v>
      </c>
      <c r="E5450" s="57">
        <v>70.8</v>
      </c>
    </row>
    <row r="5451" spans="1:5" hidden="1">
      <c r="A5451" s="43" t="s">
        <v>151</v>
      </c>
      <c r="B5451" s="52">
        <v>29799</v>
      </c>
      <c r="C5451" s="52">
        <v>29768</v>
      </c>
      <c r="D5451" s="52">
        <v>29798</v>
      </c>
      <c r="E5451" s="57">
        <v>66.900000000000006</v>
      </c>
    </row>
    <row r="5452" spans="1:5" hidden="1">
      <c r="A5452" s="43" t="s">
        <v>151</v>
      </c>
      <c r="B5452" s="52">
        <v>29830</v>
      </c>
      <c r="C5452" s="52">
        <v>29799</v>
      </c>
      <c r="D5452" s="52">
        <v>29829</v>
      </c>
      <c r="E5452" s="57">
        <v>65.599999999999994</v>
      </c>
    </row>
    <row r="5453" spans="1:5" hidden="1">
      <c r="A5453" s="43" t="s">
        <v>151</v>
      </c>
      <c r="B5453" s="52">
        <v>29860</v>
      </c>
      <c r="C5453" s="52">
        <v>29830</v>
      </c>
      <c r="D5453" s="52">
        <v>29859</v>
      </c>
      <c r="E5453" s="57">
        <v>65.8</v>
      </c>
    </row>
    <row r="5454" spans="1:5" hidden="1">
      <c r="A5454" s="43" t="s">
        <v>151</v>
      </c>
      <c r="B5454" s="52">
        <v>29891</v>
      </c>
      <c r="C5454" s="52">
        <v>29860</v>
      </c>
      <c r="D5454" s="52">
        <v>29890</v>
      </c>
      <c r="E5454" s="57">
        <v>57.5</v>
      </c>
    </row>
    <row r="5455" spans="1:5" hidden="1">
      <c r="A5455" s="43" t="s">
        <v>151</v>
      </c>
      <c r="B5455" s="52">
        <v>29921</v>
      </c>
      <c r="C5455" s="52">
        <v>29891</v>
      </c>
      <c r="D5455" s="52">
        <v>29920</v>
      </c>
      <c r="E5455" s="57">
        <v>58.4</v>
      </c>
    </row>
    <row r="5456" spans="1:5" hidden="1">
      <c r="A5456" s="43" t="s">
        <v>151</v>
      </c>
      <c r="B5456" s="52">
        <v>29952</v>
      </c>
      <c r="C5456" s="52">
        <v>29921</v>
      </c>
      <c r="D5456" s="52">
        <v>29951</v>
      </c>
      <c r="E5456" s="57">
        <v>54.7</v>
      </c>
    </row>
    <row r="5457" spans="1:5" hidden="1">
      <c r="A5457" s="43" t="s">
        <v>151</v>
      </c>
      <c r="B5457" s="52">
        <v>29983</v>
      </c>
      <c r="C5457" s="52">
        <v>29952</v>
      </c>
      <c r="D5457" s="52">
        <v>29982</v>
      </c>
      <c r="E5457" s="57">
        <v>48.8</v>
      </c>
    </row>
    <row r="5458" spans="1:5" hidden="1">
      <c r="A5458" s="43" t="s">
        <v>151</v>
      </c>
      <c r="B5458" s="52">
        <v>30011</v>
      </c>
      <c r="C5458" s="52">
        <v>29983</v>
      </c>
      <c r="D5458" s="52">
        <v>30010</v>
      </c>
      <c r="E5458" s="57">
        <v>45.3</v>
      </c>
    </row>
    <row r="5459" spans="1:5" hidden="1">
      <c r="A5459" s="43" t="s">
        <v>151</v>
      </c>
      <c r="B5459" s="52">
        <v>30042</v>
      </c>
      <c r="C5459" s="52">
        <v>30011</v>
      </c>
      <c r="D5459" s="52">
        <v>30041</v>
      </c>
      <c r="E5459" s="57">
        <v>35.4</v>
      </c>
    </row>
    <row r="5460" spans="1:5" hidden="1">
      <c r="A5460" s="43" t="s">
        <v>151</v>
      </c>
      <c r="B5460" s="52">
        <v>30072</v>
      </c>
      <c r="C5460" s="52">
        <v>30042</v>
      </c>
      <c r="D5460" s="52">
        <v>30071</v>
      </c>
      <c r="E5460" s="57">
        <v>35.700000000000003</v>
      </c>
    </row>
    <row r="5461" spans="1:5" hidden="1">
      <c r="A5461" s="43" t="s">
        <v>151</v>
      </c>
      <c r="B5461" s="52">
        <v>30103</v>
      </c>
      <c r="C5461" s="52">
        <v>30072</v>
      </c>
      <c r="D5461" s="52">
        <v>30102</v>
      </c>
      <c r="E5461" s="57">
        <v>41.4</v>
      </c>
    </row>
    <row r="5462" spans="1:5" hidden="1">
      <c r="A5462" s="43" t="s">
        <v>151</v>
      </c>
      <c r="B5462" s="52">
        <v>30133</v>
      </c>
      <c r="C5462" s="52">
        <v>30103</v>
      </c>
      <c r="D5462" s="52">
        <v>30132</v>
      </c>
      <c r="E5462" s="57">
        <v>39.6</v>
      </c>
    </row>
    <row r="5463" spans="1:5" hidden="1">
      <c r="A5463" s="43" t="s">
        <v>151</v>
      </c>
      <c r="B5463" s="52">
        <v>30164</v>
      </c>
      <c r="C5463" s="52">
        <v>30133</v>
      </c>
      <c r="D5463" s="52">
        <v>30163</v>
      </c>
      <c r="E5463" s="57">
        <v>40.799999999999997</v>
      </c>
    </row>
    <row r="5464" spans="1:5" hidden="1">
      <c r="A5464" s="43" t="s">
        <v>151</v>
      </c>
      <c r="B5464" s="52">
        <v>30195</v>
      </c>
      <c r="C5464" s="52">
        <v>30164</v>
      </c>
      <c r="D5464" s="52">
        <v>30194</v>
      </c>
      <c r="E5464" s="57">
        <v>39.200000000000003</v>
      </c>
    </row>
    <row r="5465" spans="1:5" hidden="1">
      <c r="A5465" s="43" t="s">
        <v>151</v>
      </c>
      <c r="B5465" s="52">
        <v>30225</v>
      </c>
      <c r="C5465" s="52">
        <v>30195</v>
      </c>
      <c r="D5465" s="52">
        <v>30224</v>
      </c>
      <c r="E5465" s="57">
        <v>41.2</v>
      </c>
    </row>
    <row r="5466" spans="1:5" hidden="1">
      <c r="A5466" s="43" t="s">
        <v>151</v>
      </c>
      <c r="B5466" s="52">
        <v>30256</v>
      </c>
      <c r="C5466" s="52">
        <v>30225</v>
      </c>
      <c r="D5466" s="52">
        <v>30255</v>
      </c>
      <c r="E5466" s="57">
        <v>41</v>
      </c>
    </row>
    <row r="5467" spans="1:5" hidden="1">
      <c r="A5467" s="43" t="s">
        <v>151</v>
      </c>
      <c r="B5467" s="52">
        <v>30286</v>
      </c>
      <c r="C5467" s="52">
        <v>30256</v>
      </c>
      <c r="D5467" s="52">
        <v>30285</v>
      </c>
      <c r="E5467" s="57">
        <v>37.299999999999997</v>
      </c>
    </row>
    <row r="5468" spans="1:5" hidden="1">
      <c r="A5468" s="43" t="s">
        <v>151</v>
      </c>
      <c r="B5468" s="52">
        <v>30317</v>
      </c>
      <c r="C5468" s="52">
        <v>30286</v>
      </c>
      <c r="D5468" s="52">
        <v>30316</v>
      </c>
      <c r="E5468" s="57">
        <v>39.1</v>
      </c>
    </row>
    <row r="5469" spans="1:5" hidden="1">
      <c r="A5469" s="43" t="s">
        <v>151</v>
      </c>
      <c r="B5469" s="52">
        <v>30348</v>
      </c>
      <c r="C5469" s="52">
        <v>30317</v>
      </c>
      <c r="D5469" s="52">
        <v>30347</v>
      </c>
      <c r="E5469" s="57">
        <v>43.7</v>
      </c>
    </row>
    <row r="5470" spans="1:5" hidden="1">
      <c r="A5470" s="43" t="s">
        <v>151</v>
      </c>
      <c r="B5470" s="52">
        <v>30376</v>
      </c>
      <c r="C5470" s="52">
        <v>30348</v>
      </c>
      <c r="D5470" s="52">
        <v>30375</v>
      </c>
      <c r="E5470" s="57">
        <v>48.7</v>
      </c>
    </row>
    <row r="5471" spans="1:5" hidden="1">
      <c r="A5471" s="43" t="s">
        <v>151</v>
      </c>
      <c r="B5471" s="52">
        <v>30407</v>
      </c>
      <c r="C5471" s="52">
        <v>30376</v>
      </c>
      <c r="D5471" s="52">
        <v>30406</v>
      </c>
      <c r="E5471" s="57">
        <v>47.9</v>
      </c>
    </row>
    <row r="5472" spans="1:5" hidden="1">
      <c r="A5472" s="43" t="s">
        <v>151</v>
      </c>
      <c r="B5472" s="52">
        <v>30437</v>
      </c>
      <c r="C5472" s="52">
        <v>30407</v>
      </c>
      <c r="D5472" s="52">
        <v>30436</v>
      </c>
      <c r="E5472" s="57">
        <v>55.6</v>
      </c>
    </row>
    <row r="5473" spans="1:5" hidden="1">
      <c r="A5473" s="43" t="s">
        <v>151</v>
      </c>
      <c r="B5473" s="52">
        <v>30468</v>
      </c>
      <c r="C5473" s="52">
        <v>30437</v>
      </c>
      <c r="D5473" s="52">
        <v>30467</v>
      </c>
      <c r="E5473" s="57">
        <v>60.3</v>
      </c>
    </row>
    <row r="5474" spans="1:5" hidden="1">
      <c r="A5474" s="43" t="s">
        <v>151</v>
      </c>
      <c r="B5474" s="52">
        <v>30498</v>
      </c>
      <c r="C5474" s="52">
        <v>30468</v>
      </c>
      <c r="D5474" s="52">
        <v>30497</v>
      </c>
      <c r="E5474" s="57">
        <v>61.5</v>
      </c>
    </row>
    <row r="5475" spans="1:5" hidden="1">
      <c r="A5475" s="43" t="s">
        <v>151</v>
      </c>
      <c r="B5475" s="52">
        <v>30529</v>
      </c>
      <c r="C5475" s="52">
        <v>30498</v>
      </c>
      <c r="D5475" s="52">
        <v>30528</v>
      </c>
      <c r="E5475" s="57">
        <v>63.2</v>
      </c>
    </row>
    <row r="5476" spans="1:5" hidden="1">
      <c r="A5476" s="43" t="s">
        <v>151</v>
      </c>
      <c r="B5476" s="52">
        <v>30560</v>
      </c>
      <c r="C5476" s="52">
        <v>30529</v>
      </c>
      <c r="D5476" s="52">
        <v>30559</v>
      </c>
      <c r="E5476" s="57">
        <v>69.400000000000006</v>
      </c>
    </row>
    <row r="5477" spans="1:5" hidden="1">
      <c r="A5477" s="43" t="s">
        <v>151</v>
      </c>
      <c r="B5477" s="52">
        <v>30590</v>
      </c>
      <c r="C5477" s="52">
        <v>30560</v>
      </c>
      <c r="D5477" s="52">
        <v>30589</v>
      </c>
      <c r="E5477" s="57">
        <v>68</v>
      </c>
    </row>
    <row r="5478" spans="1:5" hidden="1">
      <c r="A5478" s="43" t="s">
        <v>151</v>
      </c>
      <c r="B5478" s="52">
        <v>30621</v>
      </c>
      <c r="C5478" s="52">
        <v>30590</v>
      </c>
      <c r="D5478" s="52">
        <v>30620</v>
      </c>
      <c r="E5478" s="57">
        <v>69.3</v>
      </c>
    </row>
    <row r="5479" spans="1:5" hidden="1">
      <c r="A5479" s="43" t="s">
        <v>151</v>
      </c>
      <c r="B5479" s="52">
        <v>30651</v>
      </c>
      <c r="C5479" s="52">
        <v>30621</v>
      </c>
      <c r="D5479" s="52">
        <v>30650</v>
      </c>
      <c r="E5479" s="57">
        <v>68.099999999999994</v>
      </c>
    </row>
    <row r="5480" spans="1:5" hidden="1">
      <c r="A5480" s="43" t="s">
        <v>151</v>
      </c>
      <c r="B5480" s="52">
        <v>30682</v>
      </c>
      <c r="C5480" s="52">
        <v>30651</v>
      </c>
      <c r="D5480" s="52">
        <v>30681</v>
      </c>
      <c r="E5480" s="57">
        <v>71.400000000000006</v>
      </c>
    </row>
    <row r="5481" spans="1:5" hidden="1">
      <c r="A5481" s="43" t="s">
        <v>151</v>
      </c>
      <c r="B5481" s="52">
        <v>30713</v>
      </c>
      <c r="C5481" s="52">
        <v>30682</v>
      </c>
      <c r="D5481" s="52">
        <v>30712</v>
      </c>
      <c r="E5481" s="57">
        <v>64.400000000000006</v>
      </c>
    </row>
    <row r="5482" spans="1:5" hidden="1">
      <c r="A5482" s="43" t="s">
        <v>151</v>
      </c>
      <c r="B5482" s="52">
        <v>30742</v>
      </c>
      <c r="C5482" s="52">
        <v>30713</v>
      </c>
      <c r="D5482" s="52">
        <v>30741</v>
      </c>
      <c r="E5482" s="57">
        <v>71.099999999999994</v>
      </c>
    </row>
    <row r="5483" spans="1:5" hidden="1">
      <c r="A5483" s="43" t="s">
        <v>151</v>
      </c>
      <c r="B5483" s="52">
        <v>30773</v>
      </c>
      <c r="C5483" s="52">
        <v>30742</v>
      </c>
      <c r="D5483" s="52">
        <v>30772</v>
      </c>
      <c r="E5483" s="57">
        <v>73.599999999999994</v>
      </c>
    </row>
    <row r="5484" spans="1:5" hidden="1">
      <c r="A5484" s="43" t="s">
        <v>151</v>
      </c>
      <c r="B5484" s="52">
        <v>30803</v>
      </c>
      <c r="C5484" s="52">
        <v>30773</v>
      </c>
      <c r="D5484" s="52">
        <v>30802</v>
      </c>
      <c r="E5484" s="57">
        <v>71.900000000000006</v>
      </c>
    </row>
    <row r="5485" spans="1:5" hidden="1">
      <c r="A5485" s="43" t="s">
        <v>151</v>
      </c>
      <c r="B5485" s="52">
        <v>30834</v>
      </c>
      <c r="C5485" s="52">
        <v>30803</v>
      </c>
      <c r="D5485" s="52">
        <v>30833</v>
      </c>
      <c r="E5485" s="57">
        <v>62.5</v>
      </c>
    </row>
    <row r="5486" spans="1:5" hidden="1">
      <c r="A5486" s="43" t="s">
        <v>151</v>
      </c>
      <c r="B5486" s="52">
        <v>30864</v>
      </c>
      <c r="C5486" s="52">
        <v>30834</v>
      </c>
      <c r="D5486" s="52">
        <v>30863</v>
      </c>
      <c r="E5486" s="57">
        <v>64</v>
      </c>
    </row>
    <row r="5487" spans="1:5" hidden="1">
      <c r="A5487" s="43" t="s">
        <v>151</v>
      </c>
      <c r="B5487" s="52">
        <v>30895</v>
      </c>
      <c r="C5487" s="52">
        <v>30864</v>
      </c>
      <c r="D5487" s="52">
        <v>30894</v>
      </c>
      <c r="E5487" s="57">
        <v>61.3</v>
      </c>
    </row>
    <row r="5488" spans="1:5" hidden="1">
      <c r="A5488" s="43" t="s">
        <v>151</v>
      </c>
      <c r="B5488" s="52">
        <v>30926</v>
      </c>
      <c r="C5488" s="52">
        <v>30895</v>
      </c>
      <c r="D5488" s="52">
        <v>30925</v>
      </c>
      <c r="E5488" s="57">
        <v>58.7</v>
      </c>
    </row>
    <row r="5489" spans="1:5" hidden="1">
      <c r="A5489" s="43" t="s">
        <v>151</v>
      </c>
      <c r="B5489" s="52">
        <v>30956</v>
      </c>
      <c r="C5489" s="52">
        <v>30926</v>
      </c>
      <c r="D5489" s="52">
        <v>30955</v>
      </c>
      <c r="E5489" s="57">
        <v>53.4</v>
      </c>
    </row>
    <row r="5490" spans="1:5" hidden="1">
      <c r="A5490" s="43" t="s">
        <v>151</v>
      </c>
      <c r="B5490" s="52">
        <v>30987</v>
      </c>
      <c r="C5490" s="52">
        <v>30956</v>
      </c>
      <c r="D5490" s="52">
        <v>30986</v>
      </c>
      <c r="E5490" s="57">
        <v>51.7</v>
      </c>
    </row>
    <row r="5491" spans="1:5" hidden="1">
      <c r="A5491" s="43" t="s">
        <v>151</v>
      </c>
      <c r="B5491" s="52">
        <v>31017</v>
      </c>
      <c r="C5491" s="52">
        <v>30987</v>
      </c>
      <c r="D5491" s="52">
        <v>31016</v>
      </c>
      <c r="E5491" s="57">
        <v>55</v>
      </c>
    </row>
    <row r="5492" spans="1:5" hidden="1">
      <c r="A5492" s="43" t="s">
        <v>151</v>
      </c>
      <c r="B5492" s="52">
        <v>31048</v>
      </c>
      <c r="C5492" s="52">
        <v>31017</v>
      </c>
      <c r="D5492" s="52">
        <v>31047</v>
      </c>
      <c r="E5492" s="57">
        <v>50.7</v>
      </c>
    </row>
    <row r="5493" spans="1:5" hidden="1">
      <c r="A5493" s="43" t="s">
        <v>151</v>
      </c>
      <c r="B5493" s="52">
        <v>31079</v>
      </c>
      <c r="C5493" s="52">
        <v>31048</v>
      </c>
      <c r="D5493" s="52">
        <v>31078</v>
      </c>
      <c r="E5493" s="57">
        <v>47.6</v>
      </c>
    </row>
    <row r="5494" spans="1:5" hidden="1">
      <c r="A5494" s="43" t="s">
        <v>151</v>
      </c>
      <c r="B5494" s="52">
        <v>31107</v>
      </c>
      <c r="C5494" s="52">
        <v>31079</v>
      </c>
      <c r="D5494" s="52">
        <v>31106</v>
      </c>
      <c r="E5494" s="57">
        <v>44.8</v>
      </c>
    </row>
    <row r="5495" spans="1:5" hidden="1">
      <c r="A5495" s="43" t="s">
        <v>151</v>
      </c>
      <c r="B5495" s="52">
        <v>31138</v>
      </c>
      <c r="C5495" s="52">
        <v>31107</v>
      </c>
      <c r="D5495" s="52">
        <v>31137</v>
      </c>
      <c r="E5495" s="57">
        <v>46.2</v>
      </c>
    </row>
    <row r="5496" spans="1:5" hidden="1">
      <c r="A5496" s="43" t="s">
        <v>151</v>
      </c>
      <c r="B5496" s="52">
        <v>31168</v>
      </c>
      <c r="C5496" s="52">
        <v>31138</v>
      </c>
      <c r="D5496" s="52">
        <v>31167</v>
      </c>
      <c r="E5496" s="57">
        <v>44.1</v>
      </c>
    </row>
    <row r="5497" spans="1:5" hidden="1">
      <c r="A5497" s="43" t="s">
        <v>151</v>
      </c>
      <c r="B5497" s="52">
        <v>31199</v>
      </c>
      <c r="C5497" s="52">
        <v>31168</v>
      </c>
      <c r="D5497" s="52">
        <v>31198</v>
      </c>
      <c r="E5497" s="57">
        <v>48.7</v>
      </c>
    </row>
    <row r="5498" spans="1:5" hidden="1">
      <c r="A5498" s="43" t="s">
        <v>151</v>
      </c>
      <c r="B5498" s="52">
        <v>31229</v>
      </c>
      <c r="C5498" s="52">
        <v>31199</v>
      </c>
      <c r="D5498" s="52">
        <v>31228</v>
      </c>
      <c r="E5498" s="57">
        <v>42.4</v>
      </c>
    </row>
    <row r="5499" spans="1:5" hidden="1">
      <c r="A5499" s="43" t="s">
        <v>151</v>
      </c>
      <c r="B5499" s="52">
        <v>31260</v>
      </c>
      <c r="C5499" s="52">
        <v>31229</v>
      </c>
      <c r="D5499" s="52">
        <v>31259</v>
      </c>
      <c r="E5499" s="57">
        <v>45.6</v>
      </c>
    </row>
    <row r="5500" spans="1:5" hidden="1">
      <c r="A5500" s="43" t="s">
        <v>151</v>
      </c>
      <c r="B5500" s="52">
        <v>31291</v>
      </c>
      <c r="C5500" s="52">
        <v>31260</v>
      </c>
      <c r="D5500" s="52">
        <v>31290</v>
      </c>
      <c r="E5500" s="57">
        <v>44</v>
      </c>
    </row>
    <row r="5501" spans="1:5" hidden="1">
      <c r="A5501" s="43" t="s">
        <v>151</v>
      </c>
      <c r="B5501" s="52">
        <v>31321</v>
      </c>
      <c r="C5501" s="52">
        <v>31291</v>
      </c>
      <c r="D5501" s="52">
        <v>31320</v>
      </c>
      <c r="E5501" s="57">
        <v>44.3</v>
      </c>
    </row>
    <row r="5502" spans="1:5" hidden="1">
      <c r="A5502" s="43" t="s">
        <v>151</v>
      </c>
      <c r="B5502" s="52">
        <v>31352</v>
      </c>
      <c r="C5502" s="52">
        <v>31321</v>
      </c>
      <c r="D5502" s="52">
        <v>31351</v>
      </c>
      <c r="E5502" s="57">
        <v>46.4</v>
      </c>
    </row>
    <row r="5503" spans="1:5" hidden="1">
      <c r="A5503" s="43" t="s">
        <v>151</v>
      </c>
      <c r="B5503" s="52">
        <v>31382</v>
      </c>
      <c r="C5503" s="52">
        <v>31352</v>
      </c>
      <c r="D5503" s="52">
        <v>31381</v>
      </c>
      <c r="E5503" s="57">
        <v>45.7</v>
      </c>
    </row>
    <row r="5504" spans="1:5" hidden="1">
      <c r="A5504" s="43" t="s">
        <v>151</v>
      </c>
      <c r="B5504" s="52">
        <v>31413</v>
      </c>
      <c r="C5504" s="52">
        <v>31382</v>
      </c>
      <c r="D5504" s="52">
        <v>31412</v>
      </c>
      <c r="E5504" s="57">
        <v>48.7</v>
      </c>
    </row>
    <row r="5505" spans="1:5" hidden="1">
      <c r="A5505" s="43" t="s">
        <v>151</v>
      </c>
      <c r="B5505" s="52">
        <v>31444</v>
      </c>
      <c r="C5505" s="52">
        <v>31413</v>
      </c>
      <c r="D5505" s="52">
        <v>31443</v>
      </c>
      <c r="E5505" s="57">
        <v>48.4</v>
      </c>
    </row>
    <row r="5506" spans="1:5" hidden="1">
      <c r="A5506" s="43" t="s">
        <v>151</v>
      </c>
      <c r="B5506" s="52">
        <v>31472</v>
      </c>
      <c r="C5506" s="52">
        <v>31444</v>
      </c>
      <c r="D5506" s="52">
        <v>31471</v>
      </c>
      <c r="E5506" s="57">
        <v>49.7</v>
      </c>
    </row>
    <row r="5507" spans="1:5" hidden="1">
      <c r="A5507" s="43" t="s">
        <v>151</v>
      </c>
      <c r="B5507" s="52">
        <v>31503</v>
      </c>
      <c r="C5507" s="52">
        <v>31472</v>
      </c>
      <c r="D5507" s="52">
        <v>31502</v>
      </c>
      <c r="E5507" s="57">
        <v>49</v>
      </c>
    </row>
    <row r="5508" spans="1:5" hidden="1">
      <c r="A5508" s="43" t="s">
        <v>151</v>
      </c>
      <c r="B5508" s="52">
        <v>31533</v>
      </c>
      <c r="C5508" s="52">
        <v>31503</v>
      </c>
      <c r="D5508" s="52">
        <v>31532</v>
      </c>
      <c r="E5508" s="57">
        <v>42.8</v>
      </c>
    </row>
    <row r="5509" spans="1:5" hidden="1">
      <c r="A5509" s="43" t="s">
        <v>151</v>
      </c>
      <c r="B5509" s="52">
        <v>31564</v>
      </c>
      <c r="C5509" s="52">
        <v>31533</v>
      </c>
      <c r="D5509" s="52">
        <v>31563</v>
      </c>
      <c r="E5509" s="57">
        <v>49.5</v>
      </c>
    </row>
    <row r="5510" spans="1:5" hidden="1">
      <c r="A5510" s="43" t="s">
        <v>151</v>
      </c>
      <c r="B5510" s="52">
        <v>31594</v>
      </c>
      <c r="C5510" s="52">
        <v>31564</v>
      </c>
      <c r="D5510" s="52">
        <v>31593</v>
      </c>
      <c r="E5510" s="57">
        <v>51.3</v>
      </c>
    </row>
    <row r="5511" spans="1:5" hidden="1">
      <c r="A5511" s="43" t="s">
        <v>151</v>
      </c>
      <c r="B5511" s="52">
        <v>31625</v>
      </c>
      <c r="C5511" s="52">
        <v>31594</v>
      </c>
      <c r="D5511" s="52">
        <v>31624</v>
      </c>
      <c r="E5511" s="57">
        <v>49.3</v>
      </c>
    </row>
    <row r="5512" spans="1:5" hidden="1">
      <c r="A5512" s="43" t="s">
        <v>151</v>
      </c>
      <c r="B5512" s="52">
        <v>31656</v>
      </c>
      <c r="C5512" s="52">
        <v>31625</v>
      </c>
      <c r="D5512" s="52">
        <v>31655</v>
      </c>
      <c r="E5512" s="57">
        <v>51.5</v>
      </c>
    </row>
    <row r="5513" spans="1:5" hidden="1">
      <c r="A5513" s="43" t="s">
        <v>151</v>
      </c>
      <c r="B5513" s="52">
        <v>31686</v>
      </c>
      <c r="C5513" s="52">
        <v>31656</v>
      </c>
      <c r="D5513" s="52">
        <v>31685</v>
      </c>
      <c r="E5513" s="57">
        <v>57.1</v>
      </c>
    </row>
    <row r="5514" spans="1:5" hidden="1">
      <c r="A5514" s="43" t="s">
        <v>151</v>
      </c>
      <c r="B5514" s="52">
        <v>31717</v>
      </c>
      <c r="C5514" s="52">
        <v>31686</v>
      </c>
      <c r="D5514" s="52">
        <v>31716</v>
      </c>
      <c r="E5514" s="57">
        <v>56.9</v>
      </c>
    </row>
    <row r="5515" spans="1:5" hidden="1">
      <c r="A5515" s="43" t="s">
        <v>151</v>
      </c>
      <c r="B5515" s="52">
        <v>31747</v>
      </c>
      <c r="C5515" s="52">
        <v>31717</v>
      </c>
      <c r="D5515" s="52">
        <v>31746</v>
      </c>
      <c r="E5515" s="57">
        <v>57.1</v>
      </c>
    </row>
    <row r="5516" spans="1:5" hidden="1">
      <c r="A5516" s="43" t="s">
        <v>151</v>
      </c>
      <c r="B5516" s="52">
        <v>31778</v>
      </c>
      <c r="C5516" s="52">
        <v>31747</v>
      </c>
      <c r="D5516" s="52">
        <v>31777</v>
      </c>
      <c r="E5516" s="57">
        <v>57</v>
      </c>
    </row>
    <row r="5517" spans="1:5" hidden="1">
      <c r="A5517" s="43" t="s">
        <v>151</v>
      </c>
      <c r="B5517" s="52">
        <v>31809</v>
      </c>
      <c r="C5517" s="52">
        <v>31778</v>
      </c>
      <c r="D5517" s="52">
        <v>31808</v>
      </c>
      <c r="E5517" s="57">
        <v>61.1</v>
      </c>
    </row>
    <row r="5518" spans="1:5" hidden="1">
      <c r="A5518" s="43" t="s">
        <v>151</v>
      </c>
      <c r="B5518" s="52">
        <v>31837</v>
      </c>
      <c r="C5518" s="52">
        <v>31809</v>
      </c>
      <c r="D5518" s="52">
        <v>31836</v>
      </c>
      <c r="E5518" s="57">
        <v>62.5</v>
      </c>
    </row>
    <row r="5519" spans="1:5" hidden="1">
      <c r="A5519" s="43" t="s">
        <v>151</v>
      </c>
      <c r="B5519" s="52">
        <v>31868</v>
      </c>
      <c r="C5519" s="52">
        <v>31837</v>
      </c>
      <c r="D5519" s="52">
        <v>31867</v>
      </c>
      <c r="E5519" s="57">
        <v>62.7</v>
      </c>
    </row>
    <row r="5520" spans="1:5" hidden="1">
      <c r="A5520" s="43" t="s">
        <v>151</v>
      </c>
      <c r="B5520" s="52">
        <v>31898</v>
      </c>
      <c r="C5520" s="52">
        <v>31868</v>
      </c>
      <c r="D5520" s="52">
        <v>31897</v>
      </c>
      <c r="E5520" s="57">
        <v>65.599999999999994</v>
      </c>
    </row>
    <row r="5521" spans="1:5" hidden="1">
      <c r="A5521" s="43" t="s">
        <v>151</v>
      </c>
      <c r="B5521" s="52">
        <v>31929</v>
      </c>
      <c r="C5521" s="52">
        <v>31898</v>
      </c>
      <c r="D5521" s="52">
        <v>31928</v>
      </c>
      <c r="E5521" s="57">
        <v>67.599999999999994</v>
      </c>
    </row>
    <row r="5522" spans="1:5" hidden="1">
      <c r="A5522" s="43" t="s">
        <v>151</v>
      </c>
      <c r="B5522" s="52">
        <v>31959</v>
      </c>
      <c r="C5522" s="52">
        <v>31929</v>
      </c>
      <c r="D5522" s="52">
        <v>31958</v>
      </c>
      <c r="E5522" s="57">
        <v>72.599999999999994</v>
      </c>
    </row>
    <row r="5523" spans="1:5" hidden="1">
      <c r="A5523" s="43" t="s">
        <v>151</v>
      </c>
      <c r="B5523" s="52">
        <v>31990</v>
      </c>
      <c r="C5523" s="52">
        <v>31959</v>
      </c>
      <c r="D5523" s="52">
        <v>31989</v>
      </c>
      <c r="E5523" s="57">
        <v>74.3</v>
      </c>
    </row>
    <row r="5524" spans="1:5" hidden="1">
      <c r="A5524" s="43" t="s">
        <v>151</v>
      </c>
      <c r="B5524" s="52">
        <v>32021</v>
      </c>
      <c r="C5524" s="52">
        <v>31990</v>
      </c>
      <c r="D5524" s="52">
        <v>32020</v>
      </c>
      <c r="E5524" s="57">
        <v>77.400000000000006</v>
      </c>
    </row>
    <row r="5525" spans="1:5" hidden="1">
      <c r="A5525" s="43" t="s">
        <v>151</v>
      </c>
      <c r="B5525" s="52">
        <v>32051</v>
      </c>
      <c r="C5525" s="52">
        <v>32021</v>
      </c>
      <c r="D5525" s="52">
        <v>32050</v>
      </c>
      <c r="E5525" s="57">
        <v>77.3</v>
      </c>
    </row>
    <row r="5526" spans="1:5" hidden="1">
      <c r="A5526" s="43" t="s">
        <v>151</v>
      </c>
      <c r="B5526" s="52">
        <v>32082</v>
      </c>
      <c r="C5526" s="52">
        <v>32051</v>
      </c>
      <c r="D5526" s="52">
        <v>32081</v>
      </c>
      <c r="E5526" s="57">
        <v>78.099999999999994</v>
      </c>
    </row>
    <row r="5527" spans="1:5" hidden="1">
      <c r="A5527" s="43" t="s">
        <v>151</v>
      </c>
      <c r="B5527" s="52">
        <v>32112</v>
      </c>
      <c r="C5527" s="52">
        <v>32082</v>
      </c>
      <c r="D5527" s="52">
        <v>32111</v>
      </c>
      <c r="E5527" s="57">
        <v>79.2</v>
      </c>
    </row>
    <row r="5528" spans="1:5" hidden="1">
      <c r="A5528" s="43" t="s">
        <v>151</v>
      </c>
      <c r="B5528" s="52">
        <v>32143</v>
      </c>
      <c r="C5528" s="52">
        <v>32112</v>
      </c>
      <c r="D5528" s="52">
        <v>32142</v>
      </c>
      <c r="E5528" s="57">
        <v>80.2</v>
      </c>
    </row>
    <row r="5529" spans="1:5" hidden="1">
      <c r="A5529" s="43" t="s">
        <v>151</v>
      </c>
      <c r="B5529" s="52">
        <v>32174</v>
      </c>
      <c r="C5529" s="52">
        <v>32143</v>
      </c>
      <c r="D5529" s="52">
        <v>32173</v>
      </c>
      <c r="E5529" s="57">
        <v>78.7</v>
      </c>
    </row>
    <row r="5530" spans="1:5" hidden="1">
      <c r="A5530" s="43" t="s">
        <v>151</v>
      </c>
      <c r="B5530" s="52">
        <v>32203</v>
      </c>
      <c r="C5530" s="52">
        <v>32174</v>
      </c>
      <c r="D5530" s="52">
        <v>32202</v>
      </c>
      <c r="E5530" s="57">
        <v>81.2</v>
      </c>
    </row>
    <row r="5531" spans="1:5" hidden="1">
      <c r="A5531" s="43" t="s">
        <v>151</v>
      </c>
      <c r="B5531" s="52">
        <v>32234</v>
      </c>
      <c r="C5531" s="52">
        <v>32203</v>
      </c>
      <c r="D5531" s="52">
        <v>32233</v>
      </c>
      <c r="E5531" s="57">
        <v>74.5</v>
      </c>
    </row>
    <row r="5532" spans="1:5" hidden="1">
      <c r="A5532" s="43" t="s">
        <v>151</v>
      </c>
      <c r="B5532" s="52">
        <v>32264</v>
      </c>
      <c r="C5532" s="52">
        <v>32234</v>
      </c>
      <c r="D5532" s="52">
        <v>32263</v>
      </c>
      <c r="E5532" s="57">
        <v>81</v>
      </c>
    </row>
    <row r="5533" spans="1:5" hidden="1">
      <c r="A5533" s="43" t="s">
        <v>151</v>
      </c>
      <c r="B5533" s="52">
        <v>32295</v>
      </c>
      <c r="C5533" s="52">
        <v>32264</v>
      </c>
      <c r="D5533" s="52">
        <v>32294</v>
      </c>
      <c r="E5533" s="57">
        <v>81.5</v>
      </c>
    </row>
    <row r="5534" spans="1:5" hidden="1">
      <c r="A5534" s="43" t="s">
        <v>151</v>
      </c>
      <c r="B5534" s="52">
        <v>32325</v>
      </c>
      <c r="C5534" s="52">
        <v>32295</v>
      </c>
      <c r="D5534" s="52">
        <v>32324</v>
      </c>
      <c r="E5534" s="57">
        <v>80.7</v>
      </c>
    </row>
    <row r="5535" spans="1:5" hidden="1">
      <c r="A5535" s="43" t="s">
        <v>151</v>
      </c>
      <c r="B5535" s="52">
        <v>32356</v>
      </c>
      <c r="C5535" s="52">
        <v>32325</v>
      </c>
      <c r="D5535" s="52">
        <v>32355</v>
      </c>
      <c r="E5535" s="57">
        <v>81</v>
      </c>
    </row>
    <row r="5536" spans="1:5" hidden="1">
      <c r="A5536" s="43" t="s">
        <v>151</v>
      </c>
      <c r="B5536" s="52">
        <v>32387</v>
      </c>
      <c r="C5536" s="52">
        <v>32356</v>
      </c>
      <c r="D5536" s="52">
        <v>32386</v>
      </c>
      <c r="E5536" s="57">
        <v>78.2</v>
      </c>
    </row>
    <row r="5537" spans="1:5" hidden="1">
      <c r="A5537" s="43" t="s">
        <v>151</v>
      </c>
      <c r="B5537" s="52">
        <v>32417</v>
      </c>
      <c r="C5537" s="52">
        <v>32387</v>
      </c>
      <c r="D5537" s="52">
        <v>32416</v>
      </c>
      <c r="E5537" s="57">
        <v>72.8</v>
      </c>
    </row>
    <row r="5538" spans="1:5" hidden="1">
      <c r="A5538" s="43" t="s">
        <v>151</v>
      </c>
      <c r="B5538" s="52">
        <v>32448</v>
      </c>
      <c r="C5538" s="52">
        <v>32417</v>
      </c>
      <c r="D5538" s="52">
        <v>32447</v>
      </c>
      <c r="E5538" s="57">
        <v>71.5</v>
      </c>
    </row>
    <row r="5539" spans="1:5" hidden="1">
      <c r="A5539" s="43" t="s">
        <v>151</v>
      </c>
      <c r="B5539" s="52">
        <v>32478</v>
      </c>
      <c r="C5539" s="52">
        <v>32448</v>
      </c>
      <c r="D5539" s="52">
        <v>32477</v>
      </c>
      <c r="E5539" s="57">
        <v>70.900000000000006</v>
      </c>
    </row>
    <row r="5540" spans="1:5" hidden="1">
      <c r="A5540" s="43" t="s">
        <v>151</v>
      </c>
      <c r="B5540" s="52">
        <v>32509</v>
      </c>
      <c r="C5540" s="52">
        <v>32478</v>
      </c>
      <c r="D5540" s="52">
        <v>32508</v>
      </c>
      <c r="E5540" s="57">
        <v>69.8</v>
      </c>
    </row>
    <row r="5541" spans="1:5" hidden="1">
      <c r="A5541" s="43" t="s">
        <v>151</v>
      </c>
      <c r="B5541" s="52">
        <v>32540</v>
      </c>
      <c r="C5541" s="52">
        <v>32509</v>
      </c>
      <c r="D5541" s="52">
        <v>32539</v>
      </c>
      <c r="E5541" s="57">
        <v>70.5</v>
      </c>
    </row>
    <row r="5542" spans="1:5" hidden="1">
      <c r="A5542" s="43" t="s">
        <v>151</v>
      </c>
      <c r="B5542" s="52">
        <v>32568</v>
      </c>
      <c r="C5542" s="52">
        <v>32540</v>
      </c>
      <c r="D5542" s="52">
        <v>32567</v>
      </c>
      <c r="E5542" s="57">
        <v>67.900000000000006</v>
      </c>
    </row>
    <row r="5543" spans="1:5" hidden="1">
      <c r="A5543" s="43" t="s">
        <v>151</v>
      </c>
      <c r="B5543" s="52">
        <v>32599</v>
      </c>
      <c r="C5543" s="52">
        <v>32568</v>
      </c>
      <c r="D5543" s="52">
        <v>32598</v>
      </c>
      <c r="E5543" s="57">
        <v>67.900000000000006</v>
      </c>
    </row>
    <row r="5544" spans="1:5" hidden="1">
      <c r="A5544" s="43" t="s">
        <v>151</v>
      </c>
      <c r="B5544" s="52">
        <v>32629</v>
      </c>
      <c r="C5544" s="52">
        <v>32599</v>
      </c>
      <c r="D5544" s="52">
        <v>32628</v>
      </c>
      <c r="E5544" s="57">
        <v>65.400000000000006</v>
      </c>
    </row>
    <row r="5545" spans="1:5" hidden="1">
      <c r="A5545" s="43" t="s">
        <v>151</v>
      </c>
      <c r="B5545" s="52">
        <v>32660</v>
      </c>
      <c r="C5545" s="52">
        <v>32629</v>
      </c>
      <c r="D5545" s="52">
        <v>32659</v>
      </c>
      <c r="E5545" s="57">
        <v>59.3</v>
      </c>
    </row>
    <row r="5546" spans="1:5" hidden="1">
      <c r="A5546" s="43" t="s">
        <v>151</v>
      </c>
      <c r="B5546" s="52">
        <v>32690</v>
      </c>
      <c r="C5546" s="52">
        <v>32660</v>
      </c>
      <c r="D5546" s="52">
        <v>32689</v>
      </c>
      <c r="E5546" s="57">
        <v>50</v>
      </c>
    </row>
    <row r="5547" spans="1:5" hidden="1">
      <c r="A5547" s="43" t="s">
        <v>151</v>
      </c>
      <c r="B5547" s="52">
        <v>32721</v>
      </c>
      <c r="C5547" s="52">
        <v>32690</v>
      </c>
      <c r="D5547" s="52">
        <v>32720</v>
      </c>
      <c r="E5547" s="57">
        <v>48.1</v>
      </c>
    </row>
    <row r="5548" spans="1:5" hidden="1">
      <c r="A5548" s="43" t="s">
        <v>151</v>
      </c>
      <c r="B5548" s="52">
        <v>32752</v>
      </c>
      <c r="C5548" s="52">
        <v>32721</v>
      </c>
      <c r="D5548" s="52">
        <v>32751</v>
      </c>
      <c r="E5548" s="57">
        <v>43.3</v>
      </c>
    </row>
    <row r="5549" spans="1:5" hidden="1">
      <c r="A5549" s="43" t="s">
        <v>151</v>
      </c>
      <c r="B5549" s="52">
        <v>32782</v>
      </c>
      <c r="C5549" s="52">
        <v>32752</v>
      </c>
      <c r="D5549" s="52">
        <v>32781</v>
      </c>
      <c r="E5549" s="57">
        <v>42.4</v>
      </c>
    </row>
    <row r="5550" spans="1:5" hidden="1">
      <c r="A5550" s="43" t="s">
        <v>151</v>
      </c>
      <c r="B5550" s="52">
        <v>32813</v>
      </c>
      <c r="C5550" s="52">
        <v>32782</v>
      </c>
      <c r="D5550" s="52">
        <v>32812</v>
      </c>
      <c r="E5550" s="57">
        <v>41</v>
      </c>
    </row>
    <row r="5551" spans="1:5" hidden="1">
      <c r="A5551" s="43" t="s">
        <v>151</v>
      </c>
      <c r="B5551" s="52">
        <v>32843</v>
      </c>
      <c r="C5551" s="52">
        <v>32813</v>
      </c>
      <c r="D5551" s="52">
        <v>32842</v>
      </c>
      <c r="E5551" s="57">
        <v>40.9</v>
      </c>
    </row>
    <row r="5552" spans="1:5" hidden="1">
      <c r="A5552" s="43" t="s">
        <v>151</v>
      </c>
      <c r="B5552" s="52">
        <v>32874</v>
      </c>
      <c r="C5552" s="52">
        <v>32843</v>
      </c>
      <c r="D5552" s="52">
        <v>32873</v>
      </c>
      <c r="E5552" s="57">
        <v>41</v>
      </c>
    </row>
    <row r="5553" spans="1:5" hidden="1">
      <c r="A5553" s="43" t="s">
        <v>151</v>
      </c>
      <c r="B5553" s="52">
        <v>32905</v>
      </c>
      <c r="C5553" s="52">
        <v>32874</v>
      </c>
      <c r="D5553" s="52">
        <v>32904</v>
      </c>
      <c r="E5553" s="57">
        <v>50.8</v>
      </c>
    </row>
    <row r="5554" spans="1:5" hidden="1">
      <c r="A5554" s="43" t="s">
        <v>151</v>
      </c>
      <c r="B5554" s="52">
        <v>32933</v>
      </c>
      <c r="C5554" s="52">
        <v>32905</v>
      </c>
      <c r="D5554" s="52">
        <v>32932</v>
      </c>
      <c r="E5554" s="57">
        <v>44.6</v>
      </c>
    </row>
    <row r="5555" spans="1:5" hidden="1">
      <c r="A5555" s="43" t="s">
        <v>151</v>
      </c>
      <c r="B5555" s="52">
        <v>32964</v>
      </c>
      <c r="C5555" s="52">
        <v>32933</v>
      </c>
      <c r="D5555" s="52">
        <v>32963</v>
      </c>
      <c r="E5555" s="57">
        <v>50.1</v>
      </c>
    </row>
    <row r="5556" spans="1:5" hidden="1">
      <c r="A5556" s="43" t="s">
        <v>151</v>
      </c>
      <c r="B5556" s="52">
        <v>32994</v>
      </c>
      <c r="C5556" s="52">
        <v>32964</v>
      </c>
      <c r="D5556" s="52">
        <v>32993</v>
      </c>
      <c r="E5556" s="57">
        <v>50.9</v>
      </c>
    </row>
    <row r="5557" spans="1:5" hidden="1">
      <c r="A5557" s="43" t="s">
        <v>151</v>
      </c>
      <c r="B5557" s="52">
        <v>33025</v>
      </c>
      <c r="C5557" s="52">
        <v>32994</v>
      </c>
      <c r="D5557" s="52">
        <v>33024</v>
      </c>
      <c r="E5557" s="57">
        <v>50.1</v>
      </c>
    </row>
    <row r="5558" spans="1:5" hidden="1">
      <c r="A5558" s="43" t="s">
        <v>151</v>
      </c>
      <c r="B5558" s="52">
        <v>33055</v>
      </c>
      <c r="C5558" s="52">
        <v>33025</v>
      </c>
      <c r="D5558" s="52">
        <v>33054</v>
      </c>
      <c r="E5558" s="57">
        <v>53.2</v>
      </c>
    </row>
    <row r="5559" spans="1:5" hidden="1">
      <c r="A5559" s="43" t="s">
        <v>151</v>
      </c>
      <c r="B5559" s="52">
        <v>33086</v>
      </c>
      <c r="C5559" s="52">
        <v>33055</v>
      </c>
      <c r="D5559" s="52">
        <v>33085</v>
      </c>
      <c r="E5559" s="57">
        <v>51.4</v>
      </c>
    </row>
    <row r="5560" spans="1:5" hidden="1">
      <c r="A5560" s="43" t="s">
        <v>151</v>
      </c>
      <c r="B5560" s="52">
        <v>33117</v>
      </c>
      <c r="C5560" s="52">
        <v>33086</v>
      </c>
      <c r="D5560" s="52">
        <v>33116</v>
      </c>
      <c r="E5560" s="57">
        <v>53.1</v>
      </c>
    </row>
    <row r="5561" spans="1:5" hidden="1">
      <c r="A5561" s="43" t="s">
        <v>151</v>
      </c>
      <c r="B5561" s="52">
        <v>33147</v>
      </c>
      <c r="C5561" s="52">
        <v>33117</v>
      </c>
      <c r="D5561" s="52">
        <v>33146</v>
      </c>
      <c r="E5561" s="57">
        <v>70.2</v>
      </c>
    </row>
    <row r="5562" spans="1:5" hidden="1">
      <c r="A5562" s="43" t="s">
        <v>151</v>
      </c>
      <c r="B5562" s="52">
        <v>33178</v>
      </c>
      <c r="C5562" s="52">
        <v>33147</v>
      </c>
      <c r="D5562" s="52">
        <v>33177</v>
      </c>
      <c r="E5562" s="57">
        <v>73.400000000000006</v>
      </c>
    </row>
    <row r="5563" spans="1:5" hidden="1">
      <c r="A5563" s="43" t="s">
        <v>151</v>
      </c>
      <c r="B5563" s="52">
        <v>33208</v>
      </c>
      <c r="C5563" s="52">
        <v>33178</v>
      </c>
      <c r="D5563" s="52">
        <v>33207</v>
      </c>
      <c r="E5563" s="57">
        <v>64.2</v>
      </c>
    </row>
    <row r="5564" spans="1:5" hidden="1">
      <c r="A5564" s="43" t="s">
        <v>151</v>
      </c>
      <c r="B5564" s="52">
        <v>33239</v>
      </c>
      <c r="C5564" s="52">
        <v>33208</v>
      </c>
      <c r="D5564" s="52">
        <v>33238</v>
      </c>
      <c r="E5564" s="57">
        <v>58.9</v>
      </c>
    </row>
    <row r="5565" spans="1:5" hidden="1">
      <c r="A5565" s="43" t="s">
        <v>151</v>
      </c>
      <c r="B5565" s="52">
        <v>33270</v>
      </c>
      <c r="C5565" s="52">
        <v>33239</v>
      </c>
      <c r="D5565" s="52">
        <v>33269</v>
      </c>
      <c r="E5565" s="57">
        <v>51.6</v>
      </c>
    </row>
    <row r="5566" spans="1:5" hidden="1">
      <c r="A5566" s="43" t="s">
        <v>151</v>
      </c>
      <c r="B5566" s="52">
        <v>33298</v>
      </c>
      <c r="C5566" s="52">
        <v>33270</v>
      </c>
      <c r="D5566" s="52">
        <v>33297</v>
      </c>
      <c r="E5566" s="57">
        <v>44.5</v>
      </c>
    </row>
    <row r="5567" spans="1:5" hidden="1">
      <c r="A5567" s="43" t="s">
        <v>151</v>
      </c>
      <c r="B5567" s="52">
        <v>33329</v>
      </c>
      <c r="C5567" s="52">
        <v>33298</v>
      </c>
      <c r="D5567" s="52">
        <v>33328</v>
      </c>
      <c r="E5567" s="57">
        <v>41.2</v>
      </c>
    </row>
    <row r="5568" spans="1:5" hidden="1">
      <c r="A5568" s="43" t="s">
        <v>151</v>
      </c>
      <c r="B5568" s="52">
        <v>33359</v>
      </c>
      <c r="C5568" s="52">
        <v>33329</v>
      </c>
      <c r="D5568" s="52">
        <v>33358</v>
      </c>
      <c r="E5568" s="57">
        <v>38.799999999999997</v>
      </c>
    </row>
    <row r="5569" spans="1:5" hidden="1">
      <c r="A5569" s="43" t="s">
        <v>151</v>
      </c>
      <c r="B5569" s="52">
        <v>33390</v>
      </c>
      <c r="C5569" s="52">
        <v>33359</v>
      </c>
      <c r="D5569" s="52">
        <v>33389</v>
      </c>
      <c r="E5569" s="57">
        <v>38.200000000000003</v>
      </c>
    </row>
    <row r="5570" spans="1:5" hidden="1">
      <c r="A5570" s="43" t="s">
        <v>151</v>
      </c>
      <c r="B5570" s="52">
        <v>33420</v>
      </c>
      <c r="C5570" s="52">
        <v>33390</v>
      </c>
      <c r="D5570" s="52">
        <v>33419</v>
      </c>
      <c r="E5570" s="57">
        <v>39.6</v>
      </c>
    </row>
    <row r="5571" spans="1:5" hidden="1">
      <c r="A5571" s="43" t="s">
        <v>151</v>
      </c>
      <c r="B5571" s="52">
        <v>33451</v>
      </c>
      <c r="C5571" s="52">
        <v>33420</v>
      </c>
      <c r="D5571" s="52">
        <v>33450</v>
      </c>
      <c r="E5571" s="57">
        <v>38.4</v>
      </c>
    </row>
    <row r="5572" spans="1:5" hidden="1">
      <c r="A5572" s="43" t="s">
        <v>151</v>
      </c>
      <c r="B5572" s="52">
        <v>33482</v>
      </c>
      <c r="C5572" s="52">
        <v>33451</v>
      </c>
      <c r="D5572" s="52">
        <v>33481</v>
      </c>
      <c r="E5572" s="57">
        <v>41.8</v>
      </c>
    </row>
    <row r="5573" spans="1:5" hidden="1">
      <c r="A5573" s="43" t="s">
        <v>151</v>
      </c>
      <c r="B5573" s="52">
        <v>33512</v>
      </c>
      <c r="C5573" s="52">
        <v>33482</v>
      </c>
      <c r="D5573" s="52">
        <v>33511</v>
      </c>
      <c r="E5573" s="57">
        <v>45.5</v>
      </c>
    </row>
    <row r="5574" spans="1:5" hidden="1">
      <c r="A5574" s="43" t="s">
        <v>151</v>
      </c>
      <c r="B5574" s="52">
        <v>33543</v>
      </c>
      <c r="C5574" s="52">
        <v>33512</v>
      </c>
      <c r="D5574" s="52">
        <v>33542</v>
      </c>
      <c r="E5574" s="57">
        <v>50</v>
      </c>
    </row>
    <row r="5575" spans="1:5" hidden="1">
      <c r="A5575" s="43" t="s">
        <v>151</v>
      </c>
      <c r="B5575" s="52">
        <v>33573</v>
      </c>
      <c r="C5575" s="52">
        <v>33543</v>
      </c>
      <c r="D5575" s="52">
        <v>33572</v>
      </c>
      <c r="E5575" s="57">
        <v>47.6</v>
      </c>
    </row>
    <row r="5576" spans="1:5" hidden="1">
      <c r="A5576" s="43" t="s">
        <v>151</v>
      </c>
      <c r="B5576" s="52">
        <v>33604</v>
      </c>
      <c r="C5576" s="52">
        <v>33573</v>
      </c>
      <c r="D5576" s="52">
        <v>33603</v>
      </c>
      <c r="E5576" s="57">
        <v>48.9</v>
      </c>
    </row>
    <row r="5577" spans="1:5" hidden="1">
      <c r="A5577" s="43" t="s">
        <v>151</v>
      </c>
      <c r="B5577" s="52">
        <v>33635</v>
      </c>
      <c r="C5577" s="52">
        <v>33604</v>
      </c>
      <c r="D5577" s="52">
        <v>33634</v>
      </c>
      <c r="E5577" s="57">
        <v>45.4</v>
      </c>
    </row>
    <row r="5578" spans="1:5" hidden="1">
      <c r="A5578" s="43" t="s">
        <v>151</v>
      </c>
      <c r="B5578" s="52">
        <v>33664</v>
      </c>
      <c r="C5578" s="52">
        <v>33635</v>
      </c>
      <c r="D5578" s="52">
        <v>33663</v>
      </c>
      <c r="E5578" s="57">
        <v>45.9</v>
      </c>
    </row>
    <row r="5579" spans="1:5" hidden="1">
      <c r="A5579" s="43" t="s">
        <v>151</v>
      </c>
      <c r="B5579" s="52">
        <v>33695</v>
      </c>
      <c r="C5579" s="52">
        <v>33664</v>
      </c>
      <c r="D5579" s="52">
        <v>33694</v>
      </c>
      <c r="E5579" s="57">
        <v>48.1</v>
      </c>
    </row>
    <row r="5580" spans="1:5" hidden="1">
      <c r="A5580" s="43" t="s">
        <v>151</v>
      </c>
      <c r="B5580" s="52">
        <v>33725</v>
      </c>
      <c r="C5580" s="52">
        <v>33695</v>
      </c>
      <c r="D5580" s="52">
        <v>33724</v>
      </c>
      <c r="E5580" s="57">
        <v>51.1</v>
      </c>
    </row>
    <row r="5581" spans="1:5" hidden="1">
      <c r="A5581" s="43" t="s">
        <v>151</v>
      </c>
      <c r="B5581" s="52">
        <v>33756</v>
      </c>
      <c r="C5581" s="52">
        <v>33725</v>
      </c>
      <c r="D5581" s="52">
        <v>33755</v>
      </c>
      <c r="E5581" s="57">
        <v>55</v>
      </c>
    </row>
    <row r="5582" spans="1:5" hidden="1">
      <c r="A5582" s="43" t="s">
        <v>151</v>
      </c>
      <c r="B5582" s="52">
        <v>33786</v>
      </c>
      <c r="C5582" s="52">
        <v>33756</v>
      </c>
      <c r="D5582" s="52">
        <v>33785</v>
      </c>
      <c r="E5582" s="57">
        <v>53.9</v>
      </c>
    </row>
    <row r="5583" spans="1:5" hidden="1">
      <c r="A5583" s="43" t="s">
        <v>151</v>
      </c>
      <c r="B5583" s="52">
        <v>33817</v>
      </c>
      <c r="C5583" s="52">
        <v>33786</v>
      </c>
      <c r="D5583" s="52">
        <v>33816</v>
      </c>
      <c r="E5583" s="57">
        <v>56.2</v>
      </c>
    </row>
    <row r="5584" spans="1:5" hidden="1">
      <c r="A5584" s="43" t="s">
        <v>151</v>
      </c>
      <c r="B5584" s="52">
        <v>33848</v>
      </c>
      <c r="C5584" s="52">
        <v>33817</v>
      </c>
      <c r="D5584" s="52">
        <v>33847</v>
      </c>
      <c r="E5584" s="57">
        <v>53.7</v>
      </c>
    </row>
    <row r="5585" spans="1:5" hidden="1">
      <c r="A5585" s="43" t="s">
        <v>151</v>
      </c>
      <c r="B5585" s="52">
        <v>33878</v>
      </c>
      <c r="C5585" s="52">
        <v>33848</v>
      </c>
      <c r="D5585" s="52">
        <v>33877</v>
      </c>
      <c r="E5585" s="57">
        <v>51.6</v>
      </c>
    </row>
    <row r="5586" spans="1:5" hidden="1">
      <c r="A5586" s="43" t="s">
        <v>151</v>
      </c>
      <c r="B5586" s="52">
        <v>33909</v>
      </c>
      <c r="C5586" s="52">
        <v>33878</v>
      </c>
      <c r="D5586" s="52">
        <v>33908</v>
      </c>
      <c r="E5586" s="57">
        <v>46.4</v>
      </c>
    </row>
    <row r="5587" spans="1:5" hidden="1">
      <c r="A5587" s="43" t="s">
        <v>151</v>
      </c>
      <c r="B5587" s="52">
        <v>33939</v>
      </c>
      <c r="C5587" s="52">
        <v>33909</v>
      </c>
      <c r="D5587" s="52">
        <v>33938</v>
      </c>
      <c r="E5587" s="57">
        <v>42.1</v>
      </c>
    </row>
    <row r="5588" spans="1:5" hidden="1">
      <c r="A5588" s="43" t="s">
        <v>151</v>
      </c>
      <c r="B5588" s="52">
        <v>33970</v>
      </c>
      <c r="C5588" s="52">
        <v>33939</v>
      </c>
      <c r="D5588" s="52">
        <v>33969</v>
      </c>
      <c r="E5588" s="57">
        <v>48</v>
      </c>
    </row>
    <row r="5589" spans="1:5" hidden="1">
      <c r="A5589" s="43" t="s">
        <v>151</v>
      </c>
      <c r="B5589" s="52">
        <v>34001</v>
      </c>
      <c r="C5589" s="52">
        <v>33970</v>
      </c>
      <c r="D5589" s="52">
        <v>34000</v>
      </c>
      <c r="E5589" s="57">
        <v>49.8</v>
      </c>
    </row>
    <row r="5590" spans="1:5" hidden="1">
      <c r="A5590" s="43" t="s">
        <v>151</v>
      </c>
      <c r="B5590" s="52">
        <v>34029</v>
      </c>
      <c r="C5590" s="52">
        <v>34001</v>
      </c>
      <c r="D5590" s="52">
        <v>34028</v>
      </c>
      <c r="E5590" s="57">
        <v>53.9</v>
      </c>
    </row>
    <row r="5591" spans="1:5" hidden="1">
      <c r="A5591" s="43" t="s">
        <v>151</v>
      </c>
      <c r="B5591" s="52">
        <v>34060</v>
      </c>
      <c r="C5591" s="52">
        <v>34029</v>
      </c>
      <c r="D5591" s="52">
        <v>34059</v>
      </c>
      <c r="E5591" s="57">
        <v>53.6</v>
      </c>
    </row>
    <row r="5592" spans="1:5" hidden="1">
      <c r="A5592" s="43" t="s">
        <v>151</v>
      </c>
      <c r="B5592" s="52">
        <v>34090</v>
      </c>
      <c r="C5592" s="52">
        <v>34060</v>
      </c>
      <c r="D5592" s="52">
        <v>34089</v>
      </c>
      <c r="E5592" s="57">
        <v>54.6</v>
      </c>
    </row>
    <row r="5593" spans="1:5" hidden="1">
      <c r="A5593" s="43" t="s">
        <v>151</v>
      </c>
      <c r="B5593" s="52">
        <v>34121</v>
      </c>
      <c r="C5593" s="52">
        <v>34090</v>
      </c>
      <c r="D5593" s="52">
        <v>34120</v>
      </c>
      <c r="E5593" s="57">
        <v>50.4</v>
      </c>
    </row>
    <row r="5594" spans="1:5" hidden="1">
      <c r="A5594" s="43" t="s">
        <v>151</v>
      </c>
      <c r="B5594" s="52">
        <v>34151</v>
      </c>
      <c r="C5594" s="52">
        <v>34121</v>
      </c>
      <c r="D5594" s="52">
        <v>34150</v>
      </c>
      <c r="E5594" s="57">
        <v>50.6</v>
      </c>
    </row>
    <row r="5595" spans="1:5" hidden="1">
      <c r="A5595" s="43" t="s">
        <v>151</v>
      </c>
      <c r="B5595" s="52">
        <v>34182</v>
      </c>
      <c r="C5595" s="52">
        <v>34151</v>
      </c>
      <c r="D5595" s="52">
        <v>34181</v>
      </c>
      <c r="E5595" s="57">
        <v>51.4</v>
      </c>
    </row>
    <row r="5596" spans="1:5" hidden="1">
      <c r="A5596" s="43" t="s">
        <v>151</v>
      </c>
      <c r="B5596" s="52">
        <v>34213</v>
      </c>
      <c r="C5596" s="52">
        <v>34182</v>
      </c>
      <c r="D5596" s="52">
        <v>34212</v>
      </c>
      <c r="E5596" s="57">
        <v>52.3</v>
      </c>
    </row>
    <row r="5597" spans="1:5" hidden="1">
      <c r="A5597" s="43" t="s">
        <v>151</v>
      </c>
      <c r="B5597" s="52">
        <v>34243</v>
      </c>
      <c r="C5597" s="52">
        <v>34213</v>
      </c>
      <c r="D5597" s="52">
        <v>34242</v>
      </c>
      <c r="E5597" s="57">
        <v>49</v>
      </c>
    </row>
    <row r="5598" spans="1:5" hidden="1">
      <c r="A5598" s="43" t="s">
        <v>151</v>
      </c>
      <c r="B5598" s="52">
        <v>34274</v>
      </c>
      <c r="C5598" s="52">
        <v>34243</v>
      </c>
      <c r="D5598" s="52">
        <v>34273</v>
      </c>
      <c r="E5598" s="57">
        <v>50.9</v>
      </c>
    </row>
    <row r="5599" spans="1:5" hidden="1">
      <c r="A5599" s="43" t="s">
        <v>151</v>
      </c>
      <c r="B5599" s="52">
        <v>34304</v>
      </c>
      <c r="C5599" s="52">
        <v>34274</v>
      </c>
      <c r="D5599" s="52">
        <v>34303</v>
      </c>
      <c r="E5599" s="57">
        <v>52.7</v>
      </c>
    </row>
    <row r="5600" spans="1:5" hidden="1">
      <c r="A5600" s="43" t="s">
        <v>151</v>
      </c>
      <c r="B5600" s="52">
        <v>34335</v>
      </c>
      <c r="C5600" s="52">
        <v>34304</v>
      </c>
      <c r="D5600" s="52">
        <v>34334</v>
      </c>
      <c r="E5600" s="57">
        <v>53.1</v>
      </c>
    </row>
    <row r="5601" spans="1:5" hidden="1">
      <c r="A5601" s="43" t="s">
        <v>151</v>
      </c>
      <c r="B5601" s="52">
        <v>34366</v>
      </c>
      <c r="C5601" s="52">
        <v>34335</v>
      </c>
      <c r="D5601" s="52">
        <v>34365</v>
      </c>
      <c r="E5601" s="57">
        <v>58.9</v>
      </c>
    </row>
    <row r="5602" spans="1:5" hidden="1">
      <c r="A5602" s="43" t="s">
        <v>151</v>
      </c>
      <c r="B5602" s="52">
        <v>34394</v>
      </c>
      <c r="C5602" s="52">
        <v>34366</v>
      </c>
      <c r="D5602" s="52">
        <v>34393</v>
      </c>
      <c r="E5602" s="57">
        <v>63</v>
      </c>
    </row>
    <row r="5603" spans="1:5" hidden="1">
      <c r="A5603" s="43" t="s">
        <v>151</v>
      </c>
      <c r="B5603" s="52">
        <v>34425</v>
      </c>
      <c r="C5603" s="52">
        <v>34394</v>
      </c>
      <c r="D5603" s="52">
        <v>34424</v>
      </c>
      <c r="E5603" s="57">
        <v>62.9</v>
      </c>
    </row>
    <row r="5604" spans="1:5" hidden="1">
      <c r="A5604" s="43" t="s">
        <v>151</v>
      </c>
      <c r="B5604" s="52">
        <v>34455</v>
      </c>
      <c r="C5604" s="52">
        <v>34425</v>
      </c>
      <c r="D5604" s="52">
        <v>34454</v>
      </c>
      <c r="E5604" s="57">
        <v>63.5</v>
      </c>
    </row>
    <row r="5605" spans="1:5" hidden="1">
      <c r="A5605" s="43" t="s">
        <v>151</v>
      </c>
      <c r="B5605" s="52">
        <v>34486</v>
      </c>
      <c r="C5605" s="52">
        <v>34455</v>
      </c>
      <c r="D5605" s="52">
        <v>34485</v>
      </c>
      <c r="E5605" s="57">
        <v>67.8</v>
      </c>
    </row>
    <row r="5606" spans="1:5" hidden="1">
      <c r="A5606" s="43" t="s">
        <v>151</v>
      </c>
      <c r="B5606" s="52">
        <v>34516</v>
      </c>
      <c r="C5606" s="52">
        <v>34486</v>
      </c>
      <c r="D5606" s="52">
        <v>34515</v>
      </c>
      <c r="E5606" s="57">
        <v>69.7</v>
      </c>
    </row>
    <row r="5607" spans="1:5" hidden="1">
      <c r="A5607" s="43" t="s">
        <v>151</v>
      </c>
      <c r="B5607" s="52">
        <v>34547</v>
      </c>
      <c r="C5607" s="52">
        <v>34516</v>
      </c>
      <c r="D5607" s="52">
        <v>34546</v>
      </c>
      <c r="E5607" s="57">
        <v>71.599999999999994</v>
      </c>
    </row>
    <row r="5608" spans="1:5" hidden="1">
      <c r="A5608" s="43" t="s">
        <v>151</v>
      </c>
      <c r="B5608" s="52">
        <v>34578</v>
      </c>
      <c r="C5608" s="52">
        <v>34547</v>
      </c>
      <c r="D5608" s="52">
        <v>34577</v>
      </c>
      <c r="E5608" s="57">
        <v>75.2</v>
      </c>
    </row>
    <row r="5609" spans="1:5" hidden="1">
      <c r="A5609" s="43" t="s">
        <v>151</v>
      </c>
      <c r="B5609" s="52">
        <v>34608</v>
      </c>
      <c r="C5609" s="52">
        <v>34578</v>
      </c>
      <c r="D5609" s="52">
        <v>34607</v>
      </c>
      <c r="E5609" s="57">
        <v>80.3</v>
      </c>
    </row>
    <row r="5610" spans="1:5" hidden="1">
      <c r="A5610" s="43" t="s">
        <v>151</v>
      </c>
      <c r="B5610" s="52">
        <v>34639</v>
      </c>
      <c r="C5610" s="52">
        <v>34608</v>
      </c>
      <c r="D5610" s="52">
        <v>34638</v>
      </c>
      <c r="E5610" s="57">
        <v>84.1</v>
      </c>
    </row>
    <row r="5611" spans="1:5" hidden="1">
      <c r="A5611" s="43" t="s">
        <v>151</v>
      </c>
      <c r="B5611" s="52">
        <v>34669</v>
      </c>
      <c r="C5611" s="52">
        <v>34639</v>
      </c>
      <c r="D5611" s="52">
        <v>34668</v>
      </c>
      <c r="E5611" s="57">
        <v>84.5</v>
      </c>
    </row>
    <row r="5612" spans="1:5" hidden="1">
      <c r="A5612" s="43" t="s">
        <v>151</v>
      </c>
      <c r="B5612" s="52">
        <v>34700</v>
      </c>
      <c r="C5612" s="52">
        <v>34669</v>
      </c>
      <c r="D5612" s="52">
        <v>34699</v>
      </c>
      <c r="E5612" s="57">
        <v>87.1</v>
      </c>
    </row>
    <row r="5613" spans="1:5" hidden="1">
      <c r="A5613" s="43" t="s">
        <v>151</v>
      </c>
      <c r="B5613" s="52">
        <v>34731</v>
      </c>
      <c r="C5613" s="52">
        <v>34700</v>
      </c>
      <c r="D5613" s="52">
        <v>34730</v>
      </c>
      <c r="E5613" s="57">
        <v>86</v>
      </c>
    </row>
    <row r="5614" spans="1:5" hidden="1">
      <c r="A5614" s="43" t="s">
        <v>151</v>
      </c>
      <c r="B5614" s="52">
        <v>34759</v>
      </c>
      <c r="C5614" s="52">
        <v>34731</v>
      </c>
      <c r="D5614" s="52">
        <v>34758</v>
      </c>
      <c r="E5614" s="57">
        <v>81.7</v>
      </c>
    </row>
    <row r="5615" spans="1:5" hidden="1">
      <c r="A5615" s="43" t="s">
        <v>151</v>
      </c>
      <c r="B5615" s="52">
        <v>34790</v>
      </c>
      <c r="C5615" s="52">
        <v>34759</v>
      </c>
      <c r="D5615" s="52">
        <v>34789</v>
      </c>
      <c r="E5615" s="57">
        <v>78.900000000000006</v>
      </c>
    </row>
    <row r="5616" spans="1:5" hidden="1">
      <c r="A5616" s="43" t="s">
        <v>151</v>
      </c>
      <c r="B5616" s="52">
        <v>34820</v>
      </c>
      <c r="C5616" s="52">
        <v>34790</v>
      </c>
      <c r="D5616" s="52">
        <v>34819</v>
      </c>
      <c r="E5616" s="57">
        <v>74.5</v>
      </c>
    </row>
    <row r="5617" spans="1:5" hidden="1">
      <c r="A5617" s="43" t="s">
        <v>151</v>
      </c>
      <c r="B5617" s="52">
        <v>34851</v>
      </c>
      <c r="C5617" s="52">
        <v>34820</v>
      </c>
      <c r="D5617" s="52">
        <v>34850</v>
      </c>
      <c r="E5617" s="57">
        <v>70.5</v>
      </c>
    </row>
    <row r="5618" spans="1:5" hidden="1">
      <c r="A5618" s="43" t="s">
        <v>151</v>
      </c>
      <c r="B5618" s="52">
        <v>34881</v>
      </c>
      <c r="C5618" s="52">
        <v>34851</v>
      </c>
      <c r="D5618" s="52">
        <v>34880</v>
      </c>
      <c r="E5618" s="57">
        <v>64.7</v>
      </c>
    </row>
    <row r="5619" spans="1:5" hidden="1">
      <c r="A5619" s="43" t="s">
        <v>151</v>
      </c>
      <c r="B5619" s="52">
        <v>34912</v>
      </c>
      <c r="C5619" s="52">
        <v>34881</v>
      </c>
      <c r="D5619" s="52">
        <v>34911</v>
      </c>
      <c r="E5619" s="57">
        <v>58.6</v>
      </c>
    </row>
    <row r="5620" spans="1:5" hidden="1">
      <c r="A5620" s="43" t="s">
        <v>151</v>
      </c>
      <c r="B5620" s="52">
        <v>34943</v>
      </c>
      <c r="C5620" s="52">
        <v>34912</v>
      </c>
      <c r="D5620" s="52">
        <v>34942</v>
      </c>
      <c r="E5620" s="57">
        <v>48.5</v>
      </c>
    </row>
    <row r="5621" spans="1:5" hidden="1">
      <c r="A5621" s="43" t="s">
        <v>151</v>
      </c>
      <c r="B5621" s="52">
        <v>34973</v>
      </c>
      <c r="C5621" s="52">
        <v>34943</v>
      </c>
      <c r="D5621" s="52">
        <v>34972</v>
      </c>
      <c r="E5621" s="57">
        <v>48.8</v>
      </c>
    </row>
    <row r="5622" spans="1:5" hidden="1">
      <c r="A5622" s="43" t="s">
        <v>151</v>
      </c>
      <c r="B5622" s="52">
        <v>35004</v>
      </c>
      <c r="C5622" s="52">
        <v>34973</v>
      </c>
      <c r="D5622" s="52">
        <v>35003</v>
      </c>
      <c r="E5622" s="57">
        <v>46.5</v>
      </c>
    </row>
    <row r="5623" spans="1:5" hidden="1">
      <c r="A5623" s="43" t="s">
        <v>151</v>
      </c>
      <c r="B5623" s="52">
        <v>35034</v>
      </c>
      <c r="C5623" s="52">
        <v>35004</v>
      </c>
      <c r="D5623" s="52">
        <v>35033</v>
      </c>
      <c r="E5623" s="57">
        <v>44.5</v>
      </c>
    </row>
    <row r="5624" spans="1:5" hidden="1">
      <c r="A5624" s="43" t="s">
        <v>151</v>
      </c>
      <c r="B5624" s="52">
        <v>35065</v>
      </c>
      <c r="C5624" s="52">
        <v>35034</v>
      </c>
      <c r="D5624" s="52">
        <v>35064</v>
      </c>
      <c r="E5624" s="57">
        <v>40.299999999999997</v>
      </c>
    </row>
    <row r="5625" spans="1:5" hidden="1">
      <c r="A5625" s="43" t="s">
        <v>151</v>
      </c>
      <c r="B5625" s="52">
        <v>35096</v>
      </c>
      <c r="C5625" s="52">
        <v>35065</v>
      </c>
      <c r="D5625" s="52">
        <v>35095</v>
      </c>
      <c r="E5625" s="57">
        <v>40.299999999999997</v>
      </c>
    </row>
    <row r="5626" spans="1:5" hidden="1">
      <c r="A5626" s="43" t="s">
        <v>151</v>
      </c>
      <c r="B5626" s="52">
        <v>35125</v>
      </c>
      <c r="C5626" s="52">
        <v>35096</v>
      </c>
      <c r="D5626" s="52">
        <v>35124</v>
      </c>
      <c r="E5626" s="57">
        <v>38.799999999999997</v>
      </c>
    </row>
    <row r="5627" spans="1:5" hidden="1">
      <c r="A5627" s="43" t="s">
        <v>151</v>
      </c>
      <c r="B5627" s="52">
        <v>35156</v>
      </c>
      <c r="C5627" s="52">
        <v>35125</v>
      </c>
      <c r="D5627" s="52">
        <v>35155</v>
      </c>
      <c r="E5627" s="57">
        <v>39.9</v>
      </c>
    </row>
    <row r="5628" spans="1:5" hidden="1">
      <c r="A5628" s="43" t="s">
        <v>151</v>
      </c>
      <c r="B5628" s="52">
        <v>35186</v>
      </c>
      <c r="C5628" s="52">
        <v>35156</v>
      </c>
      <c r="D5628" s="52">
        <v>35185</v>
      </c>
      <c r="E5628" s="57">
        <v>41.5</v>
      </c>
    </row>
    <row r="5629" spans="1:5" hidden="1">
      <c r="A5629" s="43" t="s">
        <v>151</v>
      </c>
      <c r="B5629" s="52">
        <v>35217</v>
      </c>
      <c r="C5629" s="52">
        <v>35186</v>
      </c>
      <c r="D5629" s="52">
        <v>35216</v>
      </c>
      <c r="E5629" s="57">
        <v>50.2</v>
      </c>
    </row>
    <row r="5630" spans="1:5" hidden="1">
      <c r="A5630" s="43" t="s">
        <v>151</v>
      </c>
      <c r="B5630" s="52">
        <v>35247</v>
      </c>
      <c r="C5630" s="52">
        <v>35217</v>
      </c>
      <c r="D5630" s="52">
        <v>35246</v>
      </c>
      <c r="E5630" s="57">
        <v>47.9</v>
      </c>
    </row>
    <row r="5631" spans="1:5" hidden="1">
      <c r="A5631" s="43" t="s">
        <v>151</v>
      </c>
      <c r="B5631" s="52">
        <v>35278</v>
      </c>
      <c r="C5631" s="52">
        <v>35247</v>
      </c>
      <c r="D5631" s="52">
        <v>35277</v>
      </c>
      <c r="E5631" s="57">
        <v>44.1</v>
      </c>
    </row>
    <row r="5632" spans="1:5" hidden="1">
      <c r="A5632" s="43" t="s">
        <v>151</v>
      </c>
      <c r="B5632" s="52">
        <v>35309</v>
      </c>
      <c r="C5632" s="52">
        <v>35278</v>
      </c>
      <c r="D5632" s="52">
        <v>35308</v>
      </c>
      <c r="E5632" s="57">
        <v>46.6</v>
      </c>
    </row>
    <row r="5633" spans="1:5" hidden="1">
      <c r="A5633" s="43" t="s">
        <v>151</v>
      </c>
      <c r="B5633" s="52">
        <v>35339</v>
      </c>
      <c r="C5633" s="52">
        <v>35309</v>
      </c>
      <c r="D5633" s="52">
        <v>35338</v>
      </c>
      <c r="E5633" s="57">
        <v>50.1</v>
      </c>
    </row>
    <row r="5634" spans="1:5" hidden="1">
      <c r="A5634" s="43" t="s">
        <v>151</v>
      </c>
      <c r="B5634" s="52">
        <v>35370</v>
      </c>
      <c r="C5634" s="52">
        <v>35339</v>
      </c>
      <c r="D5634" s="52">
        <v>35369</v>
      </c>
      <c r="E5634" s="57">
        <v>45.7</v>
      </c>
    </row>
    <row r="5635" spans="1:5" hidden="1">
      <c r="A5635" s="43" t="s">
        <v>151</v>
      </c>
      <c r="B5635" s="52">
        <v>35400</v>
      </c>
      <c r="C5635" s="52">
        <v>35370</v>
      </c>
      <c r="D5635" s="52">
        <v>35399</v>
      </c>
      <c r="E5635" s="57">
        <v>46.3</v>
      </c>
    </row>
    <row r="5636" spans="1:5" hidden="1">
      <c r="A5636" s="43" t="s">
        <v>151</v>
      </c>
      <c r="B5636" s="52">
        <v>35431</v>
      </c>
      <c r="C5636" s="52">
        <v>35400</v>
      </c>
      <c r="D5636" s="52">
        <v>35430</v>
      </c>
      <c r="E5636" s="57">
        <v>52</v>
      </c>
    </row>
    <row r="5637" spans="1:5" hidden="1">
      <c r="A5637" s="43" t="s">
        <v>151</v>
      </c>
      <c r="B5637" s="52">
        <v>35462</v>
      </c>
      <c r="C5637" s="52">
        <v>35431</v>
      </c>
      <c r="D5637" s="52">
        <v>35461</v>
      </c>
      <c r="E5637" s="57">
        <v>53.3</v>
      </c>
    </row>
    <row r="5638" spans="1:5" hidden="1">
      <c r="A5638" s="43" t="s">
        <v>151</v>
      </c>
      <c r="B5638" s="52">
        <v>35490</v>
      </c>
      <c r="C5638" s="52">
        <v>35462</v>
      </c>
      <c r="D5638" s="52">
        <v>35489</v>
      </c>
      <c r="E5638" s="57">
        <v>56.4</v>
      </c>
    </row>
    <row r="5639" spans="1:5" hidden="1">
      <c r="A5639" s="43" t="s">
        <v>151</v>
      </c>
      <c r="B5639" s="52">
        <v>35521</v>
      </c>
      <c r="C5639" s="52">
        <v>35490</v>
      </c>
      <c r="D5639" s="52">
        <v>35520</v>
      </c>
      <c r="E5639" s="57">
        <v>51.1</v>
      </c>
    </row>
    <row r="5640" spans="1:5" hidden="1">
      <c r="A5640" s="43" t="s">
        <v>151</v>
      </c>
      <c r="B5640" s="52">
        <v>35551</v>
      </c>
      <c r="C5640" s="52">
        <v>35521</v>
      </c>
      <c r="D5640" s="52">
        <v>35550</v>
      </c>
      <c r="E5640" s="57">
        <v>50.3</v>
      </c>
    </row>
    <row r="5641" spans="1:5" hidden="1">
      <c r="A5641" s="43" t="s">
        <v>151</v>
      </c>
      <c r="B5641" s="52">
        <v>35582</v>
      </c>
      <c r="C5641" s="52">
        <v>35551</v>
      </c>
      <c r="D5641" s="52">
        <v>35581</v>
      </c>
      <c r="E5641" s="57">
        <v>48.5</v>
      </c>
    </row>
    <row r="5642" spans="1:5" hidden="1">
      <c r="A5642" s="43" t="s">
        <v>151</v>
      </c>
      <c r="B5642" s="52">
        <v>35612</v>
      </c>
      <c r="C5642" s="52">
        <v>35582</v>
      </c>
      <c r="D5642" s="52">
        <v>35611</v>
      </c>
      <c r="E5642" s="57">
        <v>48.9</v>
      </c>
    </row>
    <row r="5643" spans="1:5" hidden="1">
      <c r="A5643" s="43" t="s">
        <v>151</v>
      </c>
      <c r="B5643" s="52">
        <v>35643</v>
      </c>
      <c r="C5643" s="52">
        <v>35612</v>
      </c>
      <c r="D5643" s="52">
        <v>35642</v>
      </c>
      <c r="E5643" s="57">
        <v>52</v>
      </c>
    </row>
    <row r="5644" spans="1:5" hidden="1">
      <c r="A5644" s="43" t="s">
        <v>151</v>
      </c>
      <c r="B5644" s="52">
        <v>35674</v>
      </c>
      <c r="C5644" s="52">
        <v>35643</v>
      </c>
      <c r="D5644" s="52">
        <v>35673</v>
      </c>
      <c r="E5644" s="57">
        <v>52.1</v>
      </c>
    </row>
    <row r="5645" spans="1:5" hidden="1">
      <c r="A5645" s="43" t="s">
        <v>151</v>
      </c>
      <c r="B5645" s="52">
        <v>35704</v>
      </c>
      <c r="C5645" s="52">
        <v>35674</v>
      </c>
      <c r="D5645" s="52">
        <v>35703</v>
      </c>
      <c r="E5645" s="57">
        <v>53</v>
      </c>
    </row>
    <row r="5646" spans="1:5" hidden="1">
      <c r="A5646" s="43" t="s">
        <v>151</v>
      </c>
      <c r="B5646" s="52">
        <v>35735</v>
      </c>
      <c r="C5646" s="52">
        <v>35704</v>
      </c>
      <c r="D5646" s="52">
        <v>35734</v>
      </c>
      <c r="E5646" s="57">
        <v>53.6</v>
      </c>
    </row>
    <row r="5647" spans="1:5" hidden="1">
      <c r="A5647" s="43" t="s">
        <v>151</v>
      </c>
      <c r="B5647" s="52">
        <v>35765</v>
      </c>
      <c r="C5647" s="52">
        <v>35735</v>
      </c>
      <c r="D5647" s="52">
        <v>35764</v>
      </c>
      <c r="E5647" s="57">
        <v>52.1</v>
      </c>
    </row>
    <row r="5648" spans="1:5" hidden="1">
      <c r="A5648" s="43" t="s">
        <v>151</v>
      </c>
      <c r="B5648" s="52">
        <v>35796</v>
      </c>
      <c r="C5648" s="52">
        <v>35765</v>
      </c>
      <c r="D5648" s="52">
        <v>35795</v>
      </c>
      <c r="E5648" s="57">
        <v>52.2</v>
      </c>
    </row>
    <row r="5649" spans="1:5" hidden="1">
      <c r="A5649" s="43" t="s">
        <v>151</v>
      </c>
      <c r="B5649" s="52">
        <v>35827</v>
      </c>
      <c r="C5649" s="52">
        <v>35796</v>
      </c>
      <c r="D5649" s="52">
        <v>35826</v>
      </c>
      <c r="E5649" s="57">
        <v>47</v>
      </c>
    </row>
    <row r="5650" spans="1:5" hidden="1">
      <c r="A5650" s="43" t="s">
        <v>151</v>
      </c>
      <c r="B5650" s="52">
        <v>35855</v>
      </c>
      <c r="C5650" s="52">
        <v>35827</v>
      </c>
      <c r="D5650" s="52">
        <v>35854</v>
      </c>
      <c r="E5650" s="57">
        <v>45.5</v>
      </c>
    </row>
    <row r="5651" spans="1:5" hidden="1">
      <c r="A5651" s="43" t="s">
        <v>151</v>
      </c>
      <c r="B5651" s="52">
        <v>35886</v>
      </c>
      <c r="C5651" s="52">
        <v>35855</v>
      </c>
      <c r="D5651" s="52">
        <v>35885</v>
      </c>
      <c r="E5651" s="57">
        <v>44.2</v>
      </c>
    </row>
    <row r="5652" spans="1:5" hidden="1">
      <c r="A5652" s="43" t="s">
        <v>151</v>
      </c>
      <c r="B5652" s="52">
        <v>35916</v>
      </c>
      <c r="C5652" s="52">
        <v>35886</v>
      </c>
      <c r="D5652" s="52">
        <v>35915</v>
      </c>
      <c r="E5652" s="57">
        <v>40.5</v>
      </c>
    </row>
    <row r="5653" spans="1:5" hidden="1">
      <c r="A5653" s="43" t="s">
        <v>151</v>
      </c>
      <c r="B5653" s="52">
        <v>35947</v>
      </c>
      <c r="C5653" s="52">
        <v>35916</v>
      </c>
      <c r="D5653" s="52">
        <v>35946</v>
      </c>
      <c r="E5653" s="57">
        <v>41.1</v>
      </c>
    </row>
    <row r="5654" spans="1:5" hidden="1">
      <c r="A5654" s="43" t="s">
        <v>151</v>
      </c>
      <c r="B5654" s="52">
        <v>35977</v>
      </c>
      <c r="C5654" s="52">
        <v>35947</v>
      </c>
      <c r="D5654" s="52">
        <v>35976</v>
      </c>
      <c r="E5654" s="57">
        <v>39.299999999999997</v>
      </c>
    </row>
    <row r="5655" spans="1:5" hidden="1">
      <c r="A5655" s="43" t="s">
        <v>151</v>
      </c>
      <c r="B5655" s="52">
        <v>36008</v>
      </c>
      <c r="C5655" s="52">
        <v>35977</v>
      </c>
      <c r="D5655" s="52">
        <v>36007</v>
      </c>
      <c r="E5655" s="57">
        <v>38.4</v>
      </c>
    </row>
    <row r="5656" spans="1:5" hidden="1">
      <c r="A5656" s="43" t="s">
        <v>151</v>
      </c>
      <c r="B5656" s="52">
        <v>36039</v>
      </c>
      <c r="C5656" s="52">
        <v>36008</v>
      </c>
      <c r="D5656" s="52">
        <v>36038</v>
      </c>
      <c r="E5656" s="57">
        <v>37.799999999999997</v>
      </c>
    </row>
    <row r="5657" spans="1:5" hidden="1">
      <c r="A5657" s="43" t="s">
        <v>151</v>
      </c>
      <c r="B5657" s="52">
        <v>36069</v>
      </c>
      <c r="C5657" s="52">
        <v>36039</v>
      </c>
      <c r="D5657" s="52">
        <v>36068</v>
      </c>
      <c r="E5657" s="57">
        <v>34</v>
      </c>
    </row>
    <row r="5658" spans="1:5" hidden="1">
      <c r="A5658" s="43" t="s">
        <v>151</v>
      </c>
      <c r="B5658" s="52">
        <v>36100</v>
      </c>
      <c r="C5658" s="52">
        <v>36069</v>
      </c>
      <c r="D5658" s="52">
        <v>36099</v>
      </c>
      <c r="E5658" s="57">
        <v>34.700000000000003</v>
      </c>
    </row>
    <row r="5659" spans="1:5" hidden="1">
      <c r="A5659" s="43" t="s">
        <v>151</v>
      </c>
      <c r="B5659" s="52">
        <v>36130</v>
      </c>
      <c r="C5659" s="52">
        <v>36100</v>
      </c>
      <c r="D5659" s="52">
        <v>36129</v>
      </c>
      <c r="E5659" s="57">
        <v>34.5</v>
      </c>
    </row>
    <row r="5660" spans="1:5" hidden="1">
      <c r="A5660" s="43" t="s">
        <v>151</v>
      </c>
      <c r="B5660" s="52">
        <v>36161</v>
      </c>
      <c r="C5660" s="52">
        <v>36130</v>
      </c>
      <c r="D5660" s="52">
        <v>36160</v>
      </c>
      <c r="E5660" s="57">
        <v>31.9</v>
      </c>
    </row>
    <row r="5661" spans="1:5" hidden="1">
      <c r="A5661" s="43" t="s">
        <v>151</v>
      </c>
      <c r="B5661" s="52">
        <v>36192</v>
      </c>
      <c r="C5661" s="52">
        <v>36161</v>
      </c>
      <c r="D5661" s="52">
        <v>36191</v>
      </c>
      <c r="E5661" s="57">
        <v>33.700000000000003</v>
      </c>
    </row>
    <row r="5662" spans="1:5" hidden="1">
      <c r="A5662" s="43" t="s">
        <v>151</v>
      </c>
      <c r="B5662" s="52">
        <v>36220</v>
      </c>
      <c r="C5662" s="52">
        <v>36192</v>
      </c>
      <c r="D5662" s="52">
        <v>36219</v>
      </c>
      <c r="E5662" s="57">
        <v>35.200000000000003</v>
      </c>
    </row>
    <row r="5663" spans="1:5" hidden="1">
      <c r="A5663" s="43" t="s">
        <v>151</v>
      </c>
      <c r="B5663" s="52">
        <v>36251</v>
      </c>
      <c r="C5663" s="52">
        <v>36220</v>
      </c>
      <c r="D5663" s="52">
        <v>36250</v>
      </c>
      <c r="E5663" s="57">
        <v>42.5</v>
      </c>
    </row>
    <row r="5664" spans="1:5" hidden="1">
      <c r="A5664" s="43" t="s">
        <v>151</v>
      </c>
      <c r="B5664" s="52">
        <v>36281</v>
      </c>
      <c r="C5664" s="52">
        <v>36251</v>
      </c>
      <c r="D5664" s="52">
        <v>36280</v>
      </c>
      <c r="E5664" s="57">
        <v>47.4</v>
      </c>
    </row>
    <row r="5665" spans="1:5" hidden="1">
      <c r="A5665" s="43" t="s">
        <v>151</v>
      </c>
      <c r="B5665" s="52">
        <v>36312</v>
      </c>
      <c r="C5665" s="52">
        <v>36281</v>
      </c>
      <c r="D5665" s="52">
        <v>36311</v>
      </c>
      <c r="E5665" s="57">
        <v>51.2</v>
      </c>
    </row>
    <row r="5666" spans="1:5" hidden="1">
      <c r="A5666" s="43" t="s">
        <v>151</v>
      </c>
      <c r="B5666" s="52">
        <v>36342</v>
      </c>
      <c r="C5666" s="52">
        <v>36312</v>
      </c>
      <c r="D5666" s="52">
        <v>36341</v>
      </c>
      <c r="E5666" s="57">
        <v>54.2</v>
      </c>
    </row>
    <row r="5667" spans="1:5" hidden="1">
      <c r="A5667" s="43" t="s">
        <v>151</v>
      </c>
      <c r="B5667" s="52">
        <v>36373</v>
      </c>
      <c r="C5667" s="52">
        <v>36342</v>
      </c>
      <c r="D5667" s="52">
        <v>36372</v>
      </c>
      <c r="E5667" s="57">
        <v>55.5</v>
      </c>
    </row>
    <row r="5668" spans="1:5" hidden="1">
      <c r="A5668" s="43" t="s">
        <v>151</v>
      </c>
      <c r="B5668" s="52">
        <v>36404</v>
      </c>
      <c r="C5668" s="52">
        <v>36373</v>
      </c>
      <c r="D5668" s="52">
        <v>36403</v>
      </c>
      <c r="E5668" s="57">
        <v>60.6</v>
      </c>
    </row>
    <row r="5669" spans="1:5" hidden="1">
      <c r="A5669" s="43" t="s">
        <v>151</v>
      </c>
      <c r="B5669" s="52">
        <v>36434</v>
      </c>
      <c r="C5669" s="52">
        <v>36404</v>
      </c>
      <c r="D5669" s="52">
        <v>36433</v>
      </c>
      <c r="E5669" s="57">
        <v>65.8</v>
      </c>
    </row>
    <row r="5670" spans="1:5" hidden="1">
      <c r="A5670" s="43" t="s">
        <v>151</v>
      </c>
      <c r="B5670" s="52">
        <v>36465</v>
      </c>
      <c r="C5670" s="52">
        <v>36434</v>
      </c>
      <c r="D5670" s="52">
        <v>36464</v>
      </c>
      <c r="E5670" s="57">
        <v>68.8</v>
      </c>
    </row>
    <row r="5671" spans="1:5" hidden="1">
      <c r="A5671" s="43" t="s">
        <v>151</v>
      </c>
      <c r="B5671" s="52">
        <v>36495</v>
      </c>
      <c r="C5671" s="52">
        <v>36465</v>
      </c>
      <c r="D5671" s="52">
        <v>36494</v>
      </c>
      <c r="E5671" s="57">
        <v>68.099999999999994</v>
      </c>
    </row>
    <row r="5672" spans="1:5" hidden="1">
      <c r="A5672" s="43" t="s">
        <v>151</v>
      </c>
      <c r="B5672" s="52">
        <v>36526</v>
      </c>
      <c r="C5672" s="52">
        <v>36495</v>
      </c>
      <c r="D5672" s="52">
        <v>36525</v>
      </c>
      <c r="E5672" s="57">
        <v>67.400000000000006</v>
      </c>
    </row>
    <row r="5673" spans="1:5" hidden="1">
      <c r="A5673" s="43" t="s">
        <v>151</v>
      </c>
      <c r="B5673" s="52">
        <v>36557</v>
      </c>
      <c r="C5673" s="52">
        <v>36526</v>
      </c>
      <c r="D5673" s="52">
        <v>36556</v>
      </c>
      <c r="E5673" s="57">
        <v>72.400000000000006</v>
      </c>
    </row>
    <row r="5674" spans="1:5" hidden="1">
      <c r="A5674" s="43" t="s">
        <v>151</v>
      </c>
      <c r="B5674" s="52">
        <v>36586</v>
      </c>
      <c r="C5674" s="52">
        <v>36557</v>
      </c>
      <c r="D5674" s="52">
        <v>36585</v>
      </c>
      <c r="E5674" s="57">
        <v>71.599999999999994</v>
      </c>
    </row>
    <row r="5675" spans="1:5" hidden="1">
      <c r="A5675" s="43" t="s">
        <v>151</v>
      </c>
      <c r="B5675" s="52">
        <v>36617</v>
      </c>
      <c r="C5675" s="52">
        <v>36586</v>
      </c>
      <c r="D5675" s="52">
        <v>36616</v>
      </c>
      <c r="E5675" s="57">
        <v>78.7</v>
      </c>
    </row>
    <row r="5676" spans="1:5" hidden="1">
      <c r="A5676" s="43" t="s">
        <v>151</v>
      </c>
      <c r="B5676" s="52">
        <v>36647</v>
      </c>
      <c r="C5676" s="52">
        <v>36617</v>
      </c>
      <c r="D5676" s="52">
        <v>36646</v>
      </c>
      <c r="E5676" s="57">
        <v>71.2</v>
      </c>
    </row>
    <row r="5677" spans="1:5" hidden="1">
      <c r="A5677" s="43" t="s">
        <v>151</v>
      </c>
      <c r="B5677" s="52">
        <v>36678</v>
      </c>
      <c r="C5677" s="52">
        <v>36647</v>
      </c>
      <c r="D5677" s="52">
        <v>36677</v>
      </c>
      <c r="E5677" s="57">
        <v>65.7</v>
      </c>
    </row>
    <row r="5678" spans="1:5" hidden="1">
      <c r="A5678" s="43" t="s">
        <v>151</v>
      </c>
      <c r="B5678" s="52">
        <v>36708</v>
      </c>
      <c r="C5678" s="52">
        <v>36678</v>
      </c>
      <c r="D5678" s="52">
        <v>36707</v>
      </c>
      <c r="E5678" s="57">
        <v>62.9</v>
      </c>
    </row>
    <row r="5679" spans="1:5" hidden="1">
      <c r="A5679" s="43" t="s">
        <v>151</v>
      </c>
      <c r="B5679" s="52">
        <v>36739</v>
      </c>
      <c r="C5679" s="52">
        <v>36708</v>
      </c>
      <c r="D5679" s="52">
        <v>36738</v>
      </c>
      <c r="E5679" s="57">
        <v>63.4</v>
      </c>
    </row>
    <row r="5680" spans="1:5" hidden="1">
      <c r="A5680" s="43" t="s">
        <v>151</v>
      </c>
      <c r="B5680" s="52">
        <v>36770</v>
      </c>
      <c r="C5680" s="52">
        <v>36739</v>
      </c>
      <c r="D5680" s="52">
        <v>36769</v>
      </c>
      <c r="E5680" s="57">
        <v>58.1</v>
      </c>
    </row>
    <row r="5681" spans="1:5" hidden="1">
      <c r="A5681" s="43" t="s">
        <v>151</v>
      </c>
      <c r="B5681" s="52">
        <v>36800</v>
      </c>
      <c r="C5681" s="52">
        <v>36770</v>
      </c>
      <c r="D5681" s="52">
        <v>36799</v>
      </c>
      <c r="E5681" s="57">
        <v>58.4</v>
      </c>
    </row>
    <row r="5682" spans="1:5" hidden="1">
      <c r="A5682" s="43" t="s">
        <v>151</v>
      </c>
      <c r="B5682" s="52">
        <v>36831</v>
      </c>
      <c r="C5682" s="52">
        <v>36800</v>
      </c>
      <c r="D5682" s="52">
        <v>36830</v>
      </c>
      <c r="E5682" s="57">
        <v>57.7</v>
      </c>
    </row>
    <row r="5683" spans="1:5" hidden="1">
      <c r="A5683" s="43" t="s">
        <v>151</v>
      </c>
      <c r="B5683" s="52">
        <v>36861</v>
      </c>
      <c r="C5683" s="52">
        <v>36831</v>
      </c>
      <c r="D5683" s="52">
        <v>36860</v>
      </c>
      <c r="E5683" s="57">
        <v>58.1</v>
      </c>
    </row>
    <row r="5684" spans="1:5" hidden="1">
      <c r="A5684" s="43" t="s">
        <v>151</v>
      </c>
      <c r="B5684" s="52">
        <v>36892</v>
      </c>
      <c r="C5684" s="52">
        <v>36861</v>
      </c>
      <c r="D5684" s="52">
        <v>36891</v>
      </c>
      <c r="E5684" s="57">
        <v>59.8</v>
      </c>
    </row>
    <row r="5685" spans="1:5" hidden="1">
      <c r="A5685" s="43" t="s">
        <v>151</v>
      </c>
      <c r="B5685" s="52">
        <v>36923</v>
      </c>
      <c r="C5685" s="52">
        <v>36892</v>
      </c>
      <c r="D5685" s="52">
        <v>36922</v>
      </c>
      <c r="E5685" s="57">
        <v>64.599999999999994</v>
      </c>
    </row>
    <row r="5686" spans="1:5" hidden="1">
      <c r="A5686" s="43" t="s">
        <v>151</v>
      </c>
      <c r="B5686" s="52">
        <v>36951</v>
      </c>
      <c r="C5686" s="52">
        <v>36923</v>
      </c>
      <c r="D5686" s="52">
        <v>36950</v>
      </c>
      <c r="E5686" s="57">
        <v>55.6</v>
      </c>
    </row>
    <row r="5687" spans="1:5" hidden="1">
      <c r="A5687" s="43" t="s">
        <v>151</v>
      </c>
      <c r="B5687" s="52">
        <v>36982</v>
      </c>
      <c r="C5687" s="52">
        <v>36951</v>
      </c>
      <c r="D5687" s="52">
        <v>36981</v>
      </c>
      <c r="E5687" s="57">
        <v>49.9</v>
      </c>
    </row>
    <row r="5688" spans="1:5" hidden="1">
      <c r="A5688" s="43" t="s">
        <v>151</v>
      </c>
      <c r="B5688" s="52">
        <v>37012</v>
      </c>
      <c r="C5688" s="52">
        <v>36982</v>
      </c>
      <c r="D5688" s="52">
        <v>37011</v>
      </c>
      <c r="E5688" s="57">
        <v>48</v>
      </c>
    </row>
    <row r="5689" spans="1:5" hidden="1">
      <c r="A5689" s="43" t="s">
        <v>151</v>
      </c>
      <c r="B5689" s="52">
        <v>37043</v>
      </c>
      <c r="C5689" s="52">
        <v>37012</v>
      </c>
      <c r="D5689" s="52">
        <v>37042</v>
      </c>
      <c r="E5689" s="57">
        <v>45.1</v>
      </c>
    </row>
    <row r="5690" spans="1:5" hidden="1">
      <c r="A5690" s="43" t="s">
        <v>151</v>
      </c>
      <c r="B5690" s="52">
        <v>37073</v>
      </c>
      <c r="C5690" s="52">
        <v>37043</v>
      </c>
      <c r="D5690" s="52">
        <v>37072</v>
      </c>
      <c r="E5690" s="57">
        <v>42.8</v>
      </c>
    </row>
    <row r="5691" spans="1:5" hidden="1">
      <c r="A5691" s="43" t="s">
        <v>151</v>
      </c>
      <c r="B5691" s="52">
        <v>37104</v>
      </c>
      <c r="C5691" s="52">
        <v>37073</v>
      </c>
      <c r="D5691" s="52">
        <v>37103</v>
      </c>
      <c r="E5691" s="57">
        <v>39.9</v>
      </c>
    </row>
    <row r="5692" spans="1:5" hidden="1">
      <c r="A5692" s="43" t="s">
        <v>151</v>
      </c>
      <c r="B5692" s="52">
        <v>37135</v>
      </c>
      <c r="C5692" s="52">
        <v>37104</v>
      </c>
      <c r="D5692" s="52">
        <v>37134</v>
      </c>
      <c r="E5692" s="57">
        <v>35</v>
      </c>
    </row>
    <row r="5693" spans="1:5" hidden="1">
      <c r="A5693" s="43" t="s">
        <v>151</v>
      </c>
      <c r="B5693" s="52">
        <v>37165</v>
      </c>
      <c r="C5693" s="52">
        <v>37135</v>
      </c>
      <c r="D5693" s="52">
        <v>37164</v>
      </c>
      <c r="E5693" s="57">
        <v>36.6</v>
      </c>
    </row>
    <row r="5694" spans="1:5" hidden="1">
      <c r="A5694" s="43" t="s">
        <v>151</v>
      </c>
      <c r="B5694" s="52">
        <v>37196</v>
      </c>
      <c r="C5694" s="52">
        <v>37165</v>
      </c>
      <c r="D5694" s="52">
        <v>37195</v>
      </c>
      <c r="E5694" s="57">
        <v>33.299999999999997</v>
      </c>
    </row>
    <row r="5695" spans="1:5" hidden="1">
      <c r="A5695" s="43" t="s">
        <v>151</v>
      </c>
      <c r="B5695" s="52">
        <v>37226</v>
      </c>
      <c r="C5695" s="52">
        <v>37196</v>
      </c>
      <c r="D5695" s="52">
        <v>37225</v>
      </c>
      <c r="E5695" s="57">
        <v>32</v>
      </c>
    </row>
    <row r="5696" spans="1:5" hidden="1">
      <c r="A5696" s="43" t="s">
        <v>151</v>
      </c>
      <c r="B5696" s="52">
        <v>37257</v>
      </c>
      <c r="C5696" s="52">
        <v>37226</v>
      </c>
      <c r="D5696" s="52">
        <v>37256</v>
      </c>
      <c r="E5696" s="57">
        <v>33.200000000000003</v>
      </c>
    </row>
    <row r="5697" spans="1:5" hidden="1">
      <c r="A5697" s="43" t="s">
        <v>151</v>
      </c>
      <c r="B5697" s="52">
        <v>37288</v>
      </c>
      <c r="C5697" s="52">
        <v>37257</v>
      </c>
      <c r="D5697" s="52">
        <v>37287</v>
      </c>
      <c r="E5697" s="57">
        <v>43.9</v>
      </c>
    </row>
    <row r="5698" spans="1:5" hidden="1">
      <c r="A5698" s="43" t="s">
        <v>151</v>
      </c>
      <c r="B5698" s="52">
        <v>37316</v>
      </c>
      <c r="C5698" s="52">
        <v>37288</v>
      </c>
      <c r="D5698" s="52">
        <v>37315</v>
      </c>
      <c r="E5698" s="57">
        <v>41.5</v>
      </c>
    </row>
    <row r="5699" spans="1:5" hidden="1">
      <c r="A5699" s="43" t="s">
        <v>151</v>
      </c>
      <c r="B5699" s="52">
        <v>37347</v>
      </c>
      <c r="C5699" s="52">
        <v>37316</v>
      </c>
      <c r="D5699" s="52">
        <v>37346</v>
      </c>
      <c r="E5699" s="57">
        <v>51.9</v>
      </c>
    </row>
    <row r="5700" spans="1:5" hidden="1">
      <c r="A5700" s="43" t="s">
        <v>151</v>
      </c>
      <c r="B5700" s="52">
        <v>37377</v>
      </c>
      <c r="C5700" s="52">
        <v>37347</v>
      </c>
      <c r="D5700" s="52">
        <v>37376</v>
      </c>
      <c r="E5700" s="57">
        <v>60.3</v>
      </c>
    </row>
    <row r="5701" spans="1:5" hidden="1">
      <c r="A5701" s="43" t="s">
        <v>151</v>
      </c>
      <c r="B5701" s="52">
        <v>37408</v>
      </c>
      <c r="C5701" s="52">
        <v>37377</v>
      </c>
      <c r="D5701" s="52">
        <v>37407</v>
      </c>
      <c r="E5701" s="57">
        <v>63</v>
      </c>
    </row>
    <row r="5702" spans="1:5" hidden="1">
      <c r="A5702" s="43" t="s">
        <v>151</v>
      </c>
      <c r="B5702" s="52">
        <v>37438</v>
      </c>
      <c r="C5702" s="52">
        <v>37408</v>
      </c>
      <c r="D5702" s="52">
        <v>37437</v>
      </c>
      <c r="E5702" s="57">
        <v>65.5</v>
      </c>
    </row>
    <row r="5703" spans="1:5" hidden="1">
      <c r="A5703" s="43" t="s">
        <v>151</v>
      </c>
      <c r="B5703" s="52">
        <v>37469</v>
      </c>
      <c r="C5703" s="52">
        <v>37438</v>
      </c>
      <c r="D5703" s="52">
        <v>37468</v>
      </c>
      <c r="E5703" s="57">
        <v>68.3</v>
      </c>
    </row>
    <row r="5704" spans="1:5" hidden="1">
      <c r="A5704" s="43" t="s">
        <v>151</v>
      </c>
      <c r="B5704" s="52">
        <v>37500</v>
      </c>
      <c r="C5704" s="52">
        <v>37469</v>
      </c>
      <c r="D5704" s="52">
        <v>37499</v>
      </c>
      <c r="E5704" s="57">
        <v>61.5</v>
      </c>
    </row>
    <row r="5705" spans="1:5" hidden="1">
      <c r="A5705" s="43" t="s">
        <v>151</v>
      </c>
      <c r="B5705" s="52">
        <v>37530</v>
      </c>
      <c r="C5705" s="52">
        <v>37500</v>
      </c>
      <c r="D5705" s="52">
        <v>37529</v>
      </c>
      <c r="E5705" s="57">
        <v>62.5</v>
      </c>
    </row>
    <row r="5706" spans="1:5" hidden="1">
      <c r="A5706" s="43" t="s">
        <v>151</v>
      </c>
      <c r="B5706" s="52">
        <v>37561</v>
      </c>
      <c r="C5706" s="52">
        <v>37530</v>
      </c>
      <c r="D5706" s="52">
        <v>37560</v>
      </c>
      <c r="E5706" s="57">
        <v>58.3</v>
      </c>
    </row>
    <row r="5707" spans="1:5" hidden="1">
      <c r="A5707" s="43" t="s">
        <v>151</v>
      </c>
      <c r="B5707" s="52">
        <v>37591</v>
      </c>
      <c r="C5707" s="52">
        <v>37561</v>
      </c>
      <c r="D5707" s="52">
        <v>37590</v>
      </c>
      <c r="E5707" s="57">
        <v>55.7</v>
      </c>
    </row>
    <row r="5708" spans="1:5" hidden="1">
      <c r="A5708" s="43" t="s">
        <v>151</v>
      </c>
      <c r="B5708" s="52">
        <v>37622</v>
      </c>
      <c r="C5708" s="52">
        <v>37591</v>
      </c>
      <c r="D5708" s="52">
        <v>37621</v>
      </c>
      <c r="E5708" s="57">
        <v>56.9</v>
      </c>
    </row>
    <row r="5709" spans="1:5" hidden="1">
      <c r="A5709" s="43" t="s">
        <v>151</v>
      </c>
      <c r="B5709" s="52">
        <v>37653</v>
      </c>
      <c r="C5709" s="52">
        <v>37622</v>
      </c>
      <c r="D5709" s="52">
        <v>37652</v>
      </c>
      <c r="E5709" s="57">
        <v>57.5</v>
      </c>
    </row>
    <row r="5710" spans="1:5" hidden="1">
      <c r="A5710" s="43" t="s">
        <v>151</v>
      </c>
      <c r="B5710" s="52">
        <v>37681</v>
      </c>
      <c r="C5710" s="52">
        <v>37653</v>
      </c>
      <c r="D5710" s="52">
        <v>37680</v>
      </c>
      <c r="E5710" s="57">
        <v>65.5</v>
      </c>
    </row>
    <row r="5711" spans="1:5" hidden="1">
      <c r="A5711" s="43" t="s">
        <v>151</v>
      </c>
      <c r="B5711" s="52">
        <v>37712</v>
      </c>
      <c r="C5711" s="52">
        <v>37681</v>
      </c>
      <c r="D5711" s="52">
        <v>37711</v>
      </c>
      <c r="E5711" s="57">
        <v>70</v>
      </c>
    </row>
    <row r="5712" spans="1:5" hidden="1">
      <c r="A5712" s="43" t="s">
        <v>151</v>
      </c>
      <c r="B5712" s="52">
        <v>37742</v>
      </c>
      <c r="C5712" s="52">
        <v>37712</v>
      </c>
      <c r="D5712" s="52">
        <v>37741</v>
      </c>
      <c r="E5712" s="57">
        <v>63.5</v>
      </c>
    </row>
    <row r="5713" spans="1:5" hidden="1">
      <c r="A5713" s="43" t="s">
        <v>151</v>
      </c>
      <c r="B5713" s="52">
        <v>37773</v>
      </c>
      <c r="C5713" s="52">
        <v>37742</v>
      </c>
      <c r="D5713" s="52">
        <v>37772</v>
      </c>
      <c r="E5713" s="57">
        <v>51.5</v>
      </c>
    </row>
    <row r="5714" spans="1:5" hidden="1">
      <c r="A5714" s="43" t="s">
        <v>151</v>
      </c>
      <c r="B5714" s="52">
        <v>37803</v>
      </c>
      <c r="C5714" s="52">
        <v>37773</v>
      </c>
      <c r="D5714" s="52">
        <v>37802</v>
      </c>
      <c r="E5714" s="57">
        <v>56.5</v>
      </c>
    </row>
    <row r="5715" spans="1:5" hidden="1">
      <c r="A5715" s="43" t="s">
        <v>151</v>
      </c>
      <c r="B5715" s="52">
        <v>37834</v>
      </c>
      <c r="C5715" s="52">
        <v>37803</v>
      </c>
      <c r="D5715" s="52">
        <v>37833</v>
      </c>
      <c r="E5715" s="57">
        <v>53</v>
      </c>
    </row>
    <row r="5716" spans="1:5" hidden="1">
      <c r="A5716" s="43" t="s">
        <v>151</v>
      </c>
      <c r="B5716" s="52">
        <v>37865</v>
      </c>
      <c r="C5716" s="52">
        <v>37834</v>
      </c>
      <c r="D5716" s="52">
        <v>37864</v>
      </c>
      <c r="E5716" s="57">
        <v>53</v>
      </c>
    </row>
    <row r="5717" spans="1:5" hidden="1">
      <c r="A5717" s="43" t="s">
        <v>151</v>
      </c>
      <c r="B5717" s="52">
        <v>37895</v>
      </c>
      <c r="C5717" s="52">
        <v>37865</v>
      </c>
      <c r="D5717" s="52">
        <v>37894</v>
      </c>
      <c r="E5717" s="57">
        <v>56</v>
      </c>
    </row>
    <row r="5718" spans="1:5" hidden="1">
      <c r="A5718" s="43" t="s">
        <v>151</v>
      </c>
      <c r="B5718" s="52">
        <v>37926</v>
      </c>
      <c r="C5718" s="52">
        <v>37895</v>
      </c>
      <c r="D5718" s="52">
        <v>37925</v>
      </c>
      <c r="E5718" s="57">
        <v>58.5</v>
      </c>
    </row>
    <row r="5719" spans="1:5" hidden="1">
      <c r="A5719" s="43" t="s">
        <v>151</v>
      </c>
      <c r="B5719" s="52">
        <v>37956</v>
      </c>
      <c r="C5719" s="52">
        <v>37926</v>
      </c>
      <c r="D5719" s="52">
        <v>37955</v>
      </c>
      <c r="E5719" s="57">
        <v>64</v>
      </c>
    </row>
    <row r="5720" spans="1:5" hidden="1">
      <c r="A5720" s="43" t="s">
        <v>151</v>
      </c>
      <c r="B5720" s="52">
        <v>37987</v>
      </c>
      <c r="C5720" s="52">
        <v>37956</v>
      </c>
      <c r="D5720" s="52">
        <v>37986</v>
      </c>
      <c r="E5720" s="57">
        <v>66</v>
      </c>
    </row>
    <row r="5721" spans="1:5" hidden="1">
      <c r="A5721" s="43" t="s">
        <v>151</v>
      </c>
      <c r="B5721" s="52">
        <v>38018</v>
      </c>
      <c r="C5721" s="52">
        <v>37987</v>
      </c>
      <c r="D5721" s="52">
        <v>38017</v>
      </c>
      <c r="E5721" s="57">
        <v>75.5</v>
      </c>
    </row>
    <row r="5722" spans="1:5" hidden="1">
      <c r="A5722" s="43" t="s">
        <v>151</v>
      </c>
      <c r="B5722" s="52">
        <v>38047</v>
      </c>
      <c r="C5722" s="52">
        <v>38018</v>
      </c>
      <c r="D5722" s="52">
        <v>38046</v>
      </c>
      <c r="E5722" s="57">
        <v>81.5</v>
      </c>
    </row>
    <row r="5723" spans="1:5" hidden="1">
      <c r="A5723" s="43" t="s">
        <v>151</v>
      </c>
      <c r="B5723" s="52">
        <v>38078</v>
      </c>
      <c r="C5723" s="52">
        <v>38047</v>
      </c>
      <c r="D5723" s="52">
        <v>38077</v>
      </c>
      <c r="E5723" s="57">
        <v>86</v>
      </c>
    </row>
    <row r="5724" spans="1:5" hidden="1">
      <c r="A5724" s="43" t="s">
        <v>151</v>
      </c>
      <c r="B5724" s="52">
        <v>38108</v>
      </c>
      <c r="C5724" s="52">
        <v>38078</v>
      </c>
      <c r="D5724" s="52">
        <v>38107</v>
      </c>
      <c r="E5724" s="57">
        <v>88</v>
      </c>
    </row>
    <row r="5725" spans="1:5" hidden="1">
      <c r="A5725" s="43" t="s">
        <v>151</v>
      </c>
      <c r="B5725" s="52">
        <v>38139</v>
      </c>
      <c r="C5725" s="52">
        <v>38108</v>
      </c>
      <c r="D5725" s="52">
        <v>38138</v>
      </c>
      <c r="E5725" s="57">
        <v>86</v>
      </c>
    </row>
    <row r="5726" spans="1:5" hidden="1">
      <c r="A5726" s="43" t="s">
        <v>151</v>
      </c>
      <c r="B5726" s="52">
        <v>38169</v>
      </c>
      <c r="C5726" s="52">
        <v>38139</v>
      </c>
      <c r="D5726" s="52">
        <v>38168</v>
      </c>
      <c r="E5726" s="57">
        <v>81</v>
      </c>
    </row>
    <row r="5727" spans="1:5" hidden="1">
      <c r="A5727" s="43" t="s">
        <v>151</v>
      </c>
      <c r="B5727" s="52">
        <v>38200</v>
      </c>
      <c r="C5727" s="52">
        <v>38169</v>
      </c>
      <c r="D5727" s="52">
        <v>38199</v>
      </c>
      <c r="E5727" s="57">
        <v>77</v>
      </c>
    </row>
    <row r="5728" spans="1:5" hidden="1">
      <c r="A5728" s="43" t="s">
        <v>151</v>
      </c>
      <c r="B5728" s="52">
        <v>38231</v>
      </c>
      <c r="C5728" s="52">
        <v>38200</v>
      </c>
      <c r="D5728" s="52">
        <v>38230</v>
      </c>
      <c r="E5728" s="57">
        <v>81.5</v>
      </c>
    </row>
    <row r="5729" spans="1:5" hidden="1">
      <c r="A5729" s="43" t="s">
        <v>151</v>
      </c>
      <c r="B5729" s="52">
        <v>38261</v>
      </c>
      <c r="C5729" s="52">
        <v>38231</v>
      </c>
      <c r="D5729" s="52">
        <v>38260</v>
      </c>
      <c r="E5729" s="57">
        <v>76</v>
      </c>
    </row>
    <row r="5730" spans="1:5" hidden="1">
      <c r="A5730" s="43" t="s">
        <v>151</v>
      </c>
      <c r="B5730" s="52">
        <v>38292</v>
      </c>
      <c r="C5730" s="52">
        <v>38261</v>
      </c>
      <c r="D5730" s="52">
        <v>38291</v>
      </c>
      <c r="E5730" s="57">
        <v>78.5</v>
      </c>
    </row>
    <row r="5731" spans="1:5" hidden="1">
      <c r="A5731" s="43" t="s">
        <v>151</v>
      </c>
      <c r="B5731" s="52">
        <v>38322</v>
      </c>
      <c r="C5731" s="52">
        <v>38292</v>
      </c>
      <c r="D5731" s="52">
        <v>38321</v>
      </c>
      <c r="E5731" s="57">
        <v>74</v>
      </c>
    </row>
    <row r="5732" spans="1:5" hidden="1">
      <c r="A5732" s="43" t="s">
        <v>151</v>
      </c>
      <c r="B5732" s="52">
        <v>38353</v>
      </c>
      <c r="C5732" s="52">
        <v>38322</v>
      </c>
      <c r="D5732" s="52">
        <v>38352</v>
      </c>
      <c r="E5732" s="57">
        <v>72</v>
      </c>
    </row>
    <row r="5733" spans="1:5" hidden="1">
      <c r="A5733" s="43" t="s">
        <v>151</v>
      </c>
      <c r="B5733" s="52">
        <v>38384</v>
      </c>
      <c r="C5733" s="52">
        <v>38353</v>
      </c>
      <c r="D5733" s="52">
        <v>38383</v>
      </c>
      <c r="E5733" s="57">
        <v>69</v>
      </c>
    </row>
    <row r="5734" spans="1:5" hidden="1">
      <c r="A5734" s="43" t="s">
        <v>151</v>
      </c>
      <c r="B5734" s="52">
        <v>38412</v>
      </c>
      <c r="C5734" s="52">
        <v>38384</v>
      </c>
      <c r="D5734" s="52">
        <v>38411</v>
      </c>
      <c r="E5734" s="57">
        <v>65.5</v>
      </c>
    </row>
    <row r="5735" spans="1:5" hidden="1">
      <c r="A5735" s="43" t="s">
        <v>151</v>
      </c>
      <c r="B5735" s="52">
        <v>38443</v>
      </c>
      <c r="C5735" s="52">
        <v>38412</v>
      </c>
      <c r="D5735" s="52">
        <v>38442</v>
      </c>
      <c r="E5735" s="57">
        <v>73</v>
      </c>
    </row>
    <row r="5736" spans="1:5" hidden="1">
      <c r="A5736" s="43" t="s">
        <v>151</v>
      </c>
      <c r="B5736" s="52">
        <v>38473</v>
      </c>
      <c r="C5736" s="52">
        <v>38443</v>
      </c>
      <c r="D5736" s="52">
        <v>38472</v>
      </c>
      <c r="E5736" s="57">
        <v>71</v>
      </c>
    </row>
    <row r="5737" spans="1:5" hidden="1">
      <c r="A5737" s="43" t="s">
        <v>151</v>
      </c>
      <c r="B5737" s="52">
        <v>38504</v>
      </c>
      <c r="C5737" s="52">
        <v>38473</v>
      </c>
      <c r="D5737" s="52">
        <v>38503</v>
      </c>
      <c r="E5737" s="57">
        <v>58</v>
      </c>
    </row>
    <row r="5738" spans="1:5" hidden="1">
      <c r="A5738" s="43" t="s">
        <v>151</v>
      </c>
      <c r="B5738" s="52">
        <v>38534</v>
      </c>
      <c r="C5738" s="52">
        <v>38504</v>
      </c>
      <c r="D5738" s="52">
        <v>38533</v>
      </c>
      <c r="E5738" s="57">
        <v>50.5</v>
      </c>
    </row>
    <row r="5739" spans="1:5" hidden="1">
      <c r="A5739" s="43" t="s">
        <v>151</v>
      </c>
      <c r="B5739" s="52">
        <v>38565</v>
      </c>
      <c r="C5739" s="52">
        <v>38534</v>
      </c>
      <c r="D5739" s="52">
        <v>38564</v>
      </c>
      <c r="E5739" s="57">
        <v>48.5</v>
      </c>
    </row>
    <row r="5740" spans="1:5" hidden="1">
      <c r="A5740" s="43" t="s">
        <v>151</v>
      </c>
      <c r="B5740" s="52">
        <v>38596</v>
      </c>
      <c r="C5740" s="52">
        <v>38565</v>
      </c>
      <c r="D5740" s="52">
        <v>38595</v>
      </c>
      <c r="E5740" s="57">
        <v>62.5</v>
      </c>
    </row>
    <row r="5741" spans="1:5" hidden="1">
      <c r="A5741" s="43" t="s">
        <v>151</v>
      </c>
      <c r="B5741" s="52">
        <v>38626</v>
      </c>
      <c r="C5741" s="52">
        <v>38596</v>
      </c>
      <c r="D5741" s="52">
        <v>38625</v>
      </c>
      <c r="E5741" s="57">
        <v>78</v>
      </c>
    </row>
    <row r="5742" spans="1:5" hidden="1">
      <c r="A5742" s="43" t="s">
        <v>151</v>
      </c>
      <c r="B5742" s="52">
        <v>38657</v>
      </c>
      <c r="C5742" s="52">
        <v>38626</v>
      </c>
      <c r="D5742" s="52">
        <v>38656</v>
      </c>
      <c r="E5742" s="57">
        <v>84</v>
      </c>
    </row>
    <row r="5743" spans="1:5" hidden="1">
      <c r="A5743" s="43" t="s">
        <v>151</v>
      </c>
      <c r="B5743" s="52">
        <v>38687</v>
      </c>
      <c r="C5743" s="52">
        <v>38657</v>
      </c>
      <c r="D5743" s="52">
        <v>38686</v>
      </c>
      <c r="E5743" s="57">
        <v>74</v>
      </c>
    </row>
    <row r="5744" spans="1:5" hidden="1">
      <c r="A5744" s="43" t="s">
        <v>151</v>
      </c>
      <c r="B5744" s="52">
        <v>38718</v>
      </c>
      <c r="C5744" s="52">
        <v>38687</v>
      </c>
      <c r="D5744" s="52">
        <v>38717</v>
      </c>
      <c r="E5744" s="57">
        <v>63</v>
      </c>
    </row>
    <row r="5745" spans="1:5" hidden="1">
      <c r="A5745" s="43" t="s">
        <v>151</v>
      </c>
      <c r="B5745" s="52">
        <v>38749</v>
      </c>
      <c r="C5745" s="52">
        <v>38718</v>
      </c>
      <c r="D5745" s="52">
        <v>38748</v>
      </c>
      <c r="E5745" s="57">
        <v>65</v>
      </c>
    </row>
    <row r="5746" spans="1:5" hidden="1">
      <c r="A5746" s="43" t="s">
        <v>151</v>
      </c>
      <c r="B5746" s="52">
        <v>38777</v>
      </c>
      <c r="C5746" s="52">
        <v>38749</v>
      </c>
      <c r="D5746" s="52">
        <v>38776</v>
      </c>
      <c r="E5746" s="57">
        <v>62.5</v>
      </c>
    </row>
    <row r="5747" spans="1:5" hidden="1">
      <c r="A5747" s="43" t="s">
        <v>151</v>
      </c>
      <c r="B5747" s="52">
        <v>38808</v>
      </c>
      <c r="C5747" s="52">
        <v>38777</v>
      </c>
      <c r="D5747" s="52">
        <v>38807</v>
      </c>
      <c r="E5747" s="57">
        <v>66.5</v>
      </c>
    </row>
    <row r="5748" spans="1:5" hidden="1">
      <c r="A5748" s="43" t="s">
        <v>151</v>
      </c>
      <c r="B5748" s="52">
        <v>38838</v>
      </c>
      <c r="C5748" s="52">
        <v>38808</v>
      </c>
      <c r="D5748" s="52">
        <v>38837</v>
      </c>
      <c r="E5748" s="57">
        <v>71.5</v>
      </c>
    </row>
    <row r="5749" spans="1:5" hidden="1">
      <c r="A5749" s="43" t="s">
        <v>151</v>
      </c>
      <c r="B5749" s="52">
        <v>38869</v>
      </c>
      <c r="C5749" s="52">
        <v>38838</v>
      </c>
      <c r="D5749" s="52">
        <v>38868</v>
      </c>
      <c r="E5749" s="57">
        <v>77</v>
      </c>
    </row>
    <row r="5750" spans="1:5" hidden="1">
      <c r="A5750" s="43" t="s">
        <v>151</v>
      </c>
      <c r="B5750" s="52">
        <v>38899</v>
      </c>
      <c r="C5750" s="52">
        <v>38869</v>
      </c>
      <c r="D5750" s="52">
        <v>38898</v>
      </c>
      <c r="E5750" s="57">
        <v>76.5</v>
      </c>
    </row>
    <row r="5751" spans="1:5" hidden="1">
      <c r="A5751" s="43" t="s">
        <v>151</v>
      </c>
      <c r="B5751" s="52">
        <v>38930</v>
      </c>
      <c r="C5751" s="52">
        <v>38899</v>
      </c>
      <c r="D5751" s="52">
        <v>38929</v>
      </c>
      <c r="E5751" s="57">
        <v>78.5</v>
      </c>
    </row>
    <row r="5752" spans="1:5" hidden="1">
      <c r="A5752" s="43" t="s">
        <v>151</v>
      </c>
      <c r="B5752" s="52">
        <v>38961</v>
      </c>
      <c r="C5752" s="52">
        <v>38930</v>
      </c>
      <c r="D5752" s="52">
        <v>38960</v>
      </c>
      <c r="E5752" s="57">
        <v>73</v>
      </c>
    </row>
    <row r="5753" spans="1:5" hidden="1">
      <c r="A5753" s="43" t="s">
        <v>151</v>
      </c>
      <c r="B5753" s="52">
        <v>38991</v>
      </c>
      <c r="C5753" s="52">
        <v>38961</v>
      </c>
      <c r="D5753" s="52">
        <v>38990</v>
      </c>
      <c r="E5753" s="57">
        <v>61</v>
      </c>
    </row>
    <row r="5754" spans="1:5" hidden="1">
      <c r="A5754" s="43" t="s">
        <v>151</v>
      </c>
      <c r="B5754" s="52">
        <v>39022</v>
      </c>
      <c r="C5754" s="52">
        <v>38991</v>
      </c>
      <c r="D5754" s="52">
        <v>39021</v>
      </c>
      <c r="E5754" s="57">
        <v>47</v>
      </c>
    </row>
    <row r="5755" spans="1:5" hidden="1">
      <c r="A5755" s="43" t="s">
        <v>151</v>
      </c>
      <c r="B5755" s="52">
        <v>39052</v>
      </c>
      <c r="C5755" s="52">
        <v>39022</v>
      </c>
      <c r="D5755" s="52">
        <v>39051</v>
      </c>
      <c r="E5755" s="57">
        <v>53.5</v>
      </c>
    </row>
    <row r="5756" spans="1:5" hidden="1">
      <c r="A5756" s="43" t="s">
        <v>151</v>
      </c>
      <c r="B5756" s="52">
        <v>39083</v>
      </c>
      <c r="C5756" s="52">
        <v>39052</v>
      </c>
      <c r="D5756" s="52">
        <v>39082</v>
      </c>
      <c r="E5756" s="57">
        <v>47.5</v>
      </c>
    </row>
    <row r="5757" spans="1:5" hidden="1">
      <c r="A5757" s="43" t="s">
        <v>151</v>
      </c>
      <c r="B5757" s="52">
        <v>39114</v>
      </c>
      <c r="C5757" s="52">
        <v>39083</v>
      </c>
      <c r="D5757" s="52">
        <v>39113</v>
      </c>
      <c r="E5757" s="57">
        <v>53</v>
      </c>
    </row>
    <row r="5758" spans="1:5" hidden="1">
      <c r="A5758" s="43" t="s">
        <v>151</v>
      </c>
      <c r="B5758" s="52">
        <v>39142</v>
      </c>
      <c r="C5758" s="52">
        <v>39114</v>
      </c>
      <c r="D5758" s="52">
        <v>39141</v>
      </c>
      <c r="E5758" s="57">
        <v>59</v>
      </c>
    </row>
    <row r="5759" spans="1:5" hidden="1">
      <c r="A5759" s="43" t="s">
        <v>151</v>
      </c>
      <c r="B5759" s="52">
        <v>39173</v>
      </c>
      <c r="C5759" s="52">
        <v>39142</v>
      </c>
      <c r="D5759" s="52">
        <v>39172</v>
      </c>
      <c r="E5759" s="57">
        <v>65.5</v>
      </c>
    </row>
    <row r="5760" spans="1:5" hidden="1">
      <c r="A5760" s="43" t="s">
        <v>151</v>
      </c>
      <c r="B5760" s="52">
        <v>39203</v>
      </c>
      <c r="C5760" s="52">
        <v>39173</v>
      </c>
      <c r="D5760" s="52">
        <v>39202</v>
      </c>
      <c r="E5760" s="57">
        <v>73</v>
      </c>
    </row>
    <row r="5761" spans="1:5" hidden="1">
      <c r="A5761" s="43" t="s">
        <v>151</v>
      </c>
      <c r="B5761" s="52">
        <v>39234</v>
      </c>
      <c r="C5761" s="52">
        <v>39203</v>
      </c>
      <c r="D5761" s="52">
        <v>39233</v>
      </c>
      <c r="E5761" s="57">
        <v>71</v>
      </c>
    </row>
    <row r="5762" spans="1:5" hidden="1">
      <c r="A5762" s="43" t="s">
        <v>151</v>
      </c>
      <c r="B5762" s="52">
        <v>39264</v>
      </c>
      <c r="C5762" s="52">
        <v>39234</v>
      </c>
      <c r="D5762" s="52">
        <v>39263</v>
      </c>
      <c r="E5762" s="57">
        <v>68</v>
      </c>
    </row>
    <row r="5763" spans="1:5" hidden="1">
      <c r="A5763" s="43" t="s">
        <v>151</v>
      </c>
      <c r="B5763" s="52">
        <v>39295</v>
      </c>
      <c r="C5763" s="52">
        <v>39264</v>
      </c>
      <c r="D5763" s="52">
        <v>39294</v>
      </c>
      <c r="E5763" s="57">
        <v>65</v>
      </c>
    </row>
    <row r="5764" spans="1:5" hidden="1">
      <c r="A5764" s="43" t="s">
        <v>151</v>
      </c>
      <c r="B5764" s="52">
        <v>39326</v>
      </c>
      <c r="C5764" s="52">
        <v>39295</v>
      </c>
      <c r="D5764" s="52">
        <v>39325</v>
      </c>
      <c r="E5764" s="57">
        <v>63</v>
      </c>
    </row>
    <row r="5765" spans="1:5" hidden="1">
      <c r="A5765" s="43" t="s">
        <v>151</v>
      </c>
      <c r="B5765" s="52">
        <v>39356</v>
      </c>
      <c r="C5765" s="52">
        <v>39326</v>
      </c>
      <c r="D5765" s="52">
        <v>39355</v>
      </c>
      <c r="E5765" s="57">
        <v>59</v>
      </c>
    </row>
    <row r="5766" spans="1:5" hidden="1">
      <c r="A5766" s="43" t="s">
        <v>151</v>
      </c>
      <c r="B5766" s="52">
        <v>39387</v>
      </c>
      <c r="C5766" s="52">
        <v>39356</v>
      </c>
      <c r="D5766" s="52">
        <v>39386</v>
      </c>
      <c r="E5766" s="57">
        <v>63</v>
      </c>
    </row>
    <row r="5767" spans="1:5" hidden="1">
      <c r="A5767" s="43" t="s">
        <v>151</v>
      </c>
      <c r="B5767" s="52">
        <v>39417</v>
      </c>
      <c r="C5767" s="52">
        <v>39387</v>
      </c>
      <c r="D5767" s="52">
        <v>39416</v>
      </c>
      <c r="E5767" s="57">
        <v>67.5</v>
      </c>
    </row>
    <row r="5768" spans="1:5" hidden="1">
      <c r="A5768" s="43" t="s">
        <v>151</v>
      </c>
      <c r="B5768" s="52">
        <v>39448</v>
      </c>
      <c r="C5768" s="52">
        <v>39417</v>
      </c>
      <c r="D5768" s="52">
        <v>39447</v>
      </c>
      <c r="E5768" s="57">
        <v>68</v>
      </c>
    </row>
    <row r="5769" spans="1:5" hidden="1">
      <c r="A5769" s="43" t="s">
        <v>151</v>
      </c>
      <c r="B5769" s="52">
        <v>39479</v>
      </c>
      <c r="C5769" s="52">
        <v>39448</v>
      </c>
      <c r="D5769" s="52">
        <v>39478</v>
      </c>
      <c r="E5769" s="57">
        <v>76</v>
      </c>
    </row>
    <row r="5770" spans="1:5" hidden="1">
      <c r="A5770" s="43" t="s">
        <v>151</v>
      </c>
      <c r="B5770" s="52">
        <v>39508</v>
      </c>
      <c r="C5770" s="52">
        <v>39479</v>
      </c>
      <c r="D5770" s="52">
        <v>39507</v>
      </c>
      <c r="E5770" s="57">
        <v>75.5</v>
      </c>
    </row>
    <row r="5771" spans="1:5" hidden="1">
      <c r="A5771" s="43" t="s">
        <v>151</v>
      </c>
      <c r="B5771" s="52">
        <v>39539</v>
      </c>
      <c r="C5771" s="52">
        <v>39508</v>
      </c>
      <c r="D5771" s="52">
        <v>39538</v>
      </c>
      <c r="E5771" s="57">
        <v>83.5</v>
      </c>
    </row>
    <row r="5772" spans="1:5" hidden="1">
      <c r="A5772" s="43" t="s">
        <v>151</v>
      </c>
      <c r="B5772" s="52">
        <v>39569</v>
      </c>
      <c r="C5772" s="52">
        <v>39539</v>
      </c>
      <c r="D5772" s="52">
        <v>39568</v>
      </c>
      <c r="E5772" s="57">
        <v>84.5</v>
      </c>
    </row>
    <row r="5773" spans="1:5" hidden="1">
      <c r="A5773" s="43" t="s">
        <v>151</v>
      </c>
      <c r="B5773" s="52">
        <v>39600</v>
      </c>
      <c r="C5773" s="52">
        <v>39569</v>
      </c>
      <c r="D5773" s="52">
        <v>39599</v>
      </c>
      <c r="E5773" s="57">
        <v>87</v>
      </c>
    </row>
    <row r="5774" spans="1:5" hidden="1">
      <c r="A5774" s="43" t="s">
        <v>151</v>
      </c>
      <c r="B5774" s="52">
        <v>39630</v>
      </c>
      <c r="C5774" s="52">
        <v>39600</v>
      </c>
      <c r="D5774" s="52">
        <v>39629</v>
      </c>
      <c r="E5774" s="57">
        <v>91.5</v>
      </c>
    </row>
    <row r="5775" spans="1:5" hidden="1">
      <c r="A5775" s="43" t="s">
        <v>151</v>
      </c>
      <c r="B5775" s="52">
        <v>39661</v>
      </c>
      <c r="C5775" s="52">
        <v>39630</v>
      </c>
      <c r="D5775" s="52">
        <v>39660</v>
      </c>
      <c r="E5775" s="57">
        <v>88.5</v>
      </c>
    </row>
    <row r="5776" spans="1:5" hidden="1">
      <c r="A5776" s="43" t="s">
        <v>151</v>
      </c>
      <c r="B5776" s="52">
        <v>39692</v>
      </c>
      <c r="C5776" s="52">
        <v>39661</v>
      </c>
      <c r="D5776" s="52">
        <v>39691</v>
      </c>
      <c r="E5776" s="57">
        <v>77</v>
      </c>
    </row>
    <row r="5777" spans="1:5" hidden="1">
      <c r="A5777" s="43" t="s">
        <v>151</v>
      </c>
      <c r="B5777" s="52">
        <v>39722</v>
      </c>
      <c r="C5777" s="52">
        <v>39692</v>
      </c>
      <c r="D5777" s="52">
        <v>39721</v>
      </c>
      <c r="E5777" s="57">
        <v>53.5</v>
      </c>
    </row>
    <row r="5778" spans="1:5" hidden="1">
      <c r="A5778" s="43" t="s">
        <v>151</v>
      </c>
      <c r="B5778" s="52">
        <v>39753</v>
      </c>
      <c r="C5778" s="52">
        <v>39722</v>
      </c>
      <c r="D5778" s="52">
        <v>39752</v>
      </c>
      <c r="E5778" s="57">
        <v>37</v>
      </c>
    </row>
    <row r="5779" spans="1:5" hidden="1">
      <c r="A5779" s="43" t="s">
        <v>151</v>
      </c>
      <c r="B5779" s="52">
        <v>39783</v>
      </c>
      <c r="C5779" s="52">
        <v>39753</v>
      </c>
      <c r="D5779" s="52">
        <v>39782</v>
      </c>
      <c r="E5779" s="57">
        <v>25.5</v>
      </c>
    </row>
    <row r="5780" spans="1:5" hidden="1">
      <c r="A5780" s="43" t="s">
        <v>151</v>
      </c>
      <c r="B5780" s="52">
        <v>39814</v>
      </c>
      <c r="C5780" s="52">
        <v>39783</v>
      </c>
      <c r="D5780" s="52">
        <v>39813</v>
      </c>
      <c r="E5780" s="57">
        <v>18</v>
      </c>
    </row>
    <row r="5781" spans="1:5" hidden="1">
      <c r="A5781" s="43" t="s">
        <v>151</v>
      </c>
      <c r="B5781" s="52">
        <v>39845</v>
      </c>
      <c r="C5781" s="52">
        <v>39814</v>
      </c>
      <c r="D5781" s="52">
        <v>39844</v>
      </c>
      <c r="E5781" s="57">
        <v>29</v>
      </c>
    </row>
    <row r="5782" spans="1:5" hidden="1">
      <c r="A5782" s="43" t="s">
        <v>151</v>
      </c>
      <c r="B5782" s="52">
        <v>39873</v>
      </c>
      <c r="C5782" s="52">
        <v>39845</v>
      </c>
      <c r="D5782" s="52">
        <v>39872</v>
      </c>
      <c r="E5782" s="57">
        <v>29</v>
      </c>
    </row>
    <row r="5783" spans="1:5" hidden="1">
      <c r="A5783" s="43" t="s">
        <v>151</v>
      </c>
      <c r="B5783" s="52">
        <v>39904</v>
      </c>
      <c r="C5783" s="52">
        <v>39873</v>
      </c>
      <c r="D5783" s="52">
        <v>39903</v>
      </c>
      <c r="E5783" s="57">
        <v>31</v>
      </c>
    </row>
    <row r="5784" spans="1:5" hidden="1">
      <c r="A5784" s="43" t="s">
        <v>151</v>
      </c>
      <c r="B5784" s="52">
        <v>39934</v>
      </c>
      <c r="C5784" s="52">
        <v>39904</v>
      </c>
      <c r="D5784" s="52">
        <v>39933</v>
      </c>
      <c r="E5784" s="57">
        <v>32</v>
      </c>
    </row>
    <row r="5785" spans="1:5" hidden="1">
      <c r="A5785" s="43" t="s">
        <v>151</v>
      </c>
      <c r="B5785" s="52">
        <v>39965</v>
      </c>
      <c r="C5785" s="52">
        <v>39934</v>
      </c>
      <c r="D5785" s="52">
        <v>39964</v>
      </c>
      <c r="E5785" s="57">
        <v>43.5</v>
      </c>
    </row>
    <row r="5786" spans="1:5" hidden="1">
      <c r="A5786" s="43" t="s">
        <v>151</v>
      </c>
      <c r="B5786" s="52">
        <v>39995</v>
      </c>
      <c r="C5786" s="52">
        <v>39965</v>
      </c>
      <c r="D5786" s="52">
        <v>39994</v>
      </c>
      <c r="E5786" s="57">
        <v>50</v>
      </c>
    </row>
    <row r="5787" spans="1:5" hidden="1">
      <c r="A5787" s="43" t="s">
        <v>151</v>
      </c>
      <c r="B5787" s="52">
        <v>40026</v>
      </c>
      <c r="C5787" s="52">
        <v>39995</v>
      </c>
      <c r="D5787" s="52">
        <v>40025</v>
      </c>
      <c r="E5787" s="57">
        <v>55</v>
      </c>
    </row>
    <row r="5788" spans="1:5" hidden="1">
      <c r="A5788" s="43" t="s">
        <v>151</v>
      </c>
      <c r="B5788" s="52">
        <v>40057</v>
      </c>
      <c r="C5788" s="52">
        <v>40026</v>
      </c>
      <c r="D5788" s="52">
        <v>40056</v>
      </c>
      <c r="E5788" s="57">
        <v>65</v>
      </c>
    </row>
    <row r="5789" spans="1:5" hidden="1">
      <c r="A5789" s="43" t="s">
        <v>151</v>
      </c>
      <c r="B5789" s="52">
        <v>40087</v>
      </c>
      <c r="C5789" s="52">
        <v>40057</v>
      </c>
      <c r="D5789" s="52">
        <v>40086</v>
      </c>
      <c r="E5789" s="57">
        <v>63.5</v>
      </c>
    </row>
    <row r="5790" spans="1:5" hidden="1">
      <c r="A5790" s="43" t="s">
        <v>151</v>
      </c>
      <c r="B5790" s="52">
        <v>40118</v>
      </c>
      <c r="C5790" s="52">
        <v>40087</v>
      </c>
      <c r="D5790" s="52">
        <v>40117</v>
      </c>
      <c r="E5790" s="57">
        <v>65</v>
      </c>
    </row>
    <row r="5791" spans="1:5" hidden="1">
      <c r="A5791" s="43" t="s">
        <v>151</v>
      </c>
      <c r="B5791" s="52">
        <v>40148</v>
      </c>
      <c r="C5791" s="52">
        <v>40118</v>
      </c>
      <c r="D5791" s="52">
        <v>40147</v>
      </c>
      <c r="E5791" s="57">
        <v>55</v>
      </c>
    </row>
    <row r="5792" spans="1:5" hidden="1">
      <c r="A5792" s="43" t="s">
        <v>151</v>
      </c>
      <c r="B5792" s="52">
        <v>40179</v>
      </c>
      <c r="C5792" s="52">
        <v>40148</v>
      </c>
      <c r="D5792" s="52">
        <v>40178</v>
      </c>
      <c r="E5792" s="57">
        <v>61.5</v>
      </c>
    </row>
    <row r="5793" spans="1:5" hidden="1">
      <c r="A5793" s="43" t="s">
        <v>151</v>
      </c>
      <c r="B5793" s="52">
        <v>40210</v>
      </c>
      <c r="C5793" s="52">
        <v>40179</v>
      </c>
      <c r="D5793" s="52">
        <v>40209</v>
      </c>
      <c r="E5793" s="57">
        <v>70</v>
      </c>
    </row>
    <row r="5794" spans="1:5" hidden="1">
      <c r="A5794" s="43" t="s">
        <v>151</v>
      </c>
      <c r="B5794" s="52">
        <v>40238</v>
      </c>
      <c r="C5794" s="52">
        <v>40210</v>
      </c>
      <c r="D5794" s="52">
        <v>40237</v>
      </c>
      <c r="E5794" s="57">
        <v>67</v>
      </c>
    </row>
    <row r="5795" spans="1:5" hidden="1">
      <c r="A5795" s="43" t="s">
        <v>151</v>
      </c>
      <c r="B5795" s="52">
        <v>40269</v>
      </c>
      <c r="C5795" s="52">
        <v>40238</v>
      </c>
      <c r="D5795" s="52">
        <v>40268</v>
      </c>
      <c r="E5795" s="57">
        <v>75</v>
      </c>
    </row>
    <row r="5796" spans="1:5" hidden="1">
      <c r="A5796" s="43" t="s">
        <v>151</v>
      </c>
      <c r="B5796" s="52">
        <v>40299</v>
      </c>
      <c r="C5796" s="52">
        <v>40269</v>
      </c>
      <c r="D5796" s="52">
        <v>40298</v>
      </c>
      <c r="E5796" s="57">
        <v>78</v>
      </c>
    </row>
    <row r="5797" spans="1:5" hidden="1">
      <c r="A5797" s="43" t="s">
        <v>151</v>
      </c>
      <c r="B5797" s="52">
        <v>40330</v>
      </c>
      <c r="C5797" s="52">
        <v>40299</v>
      </c>
      <c r="D5797" s="52">
        <v>40329</v>
      </c>
      <c r="E5797" s="57">
        <v>77.5</v>
      </c>
    </row>
    <row r="5798" spans="1:5" hidden="1">
      <c r="A5798" s="43" t="s">
        <v>151</v>
      </c>
      <c r="B5798" s="52">
        <v>40360</v>
      </c>
      <c r="C5798" s="52">
        <v>40330</v>
      </c>
      <c r="D5798" s="52">
        <v>40359</v>
      </c>
      <c r="E5798" s="57">
        <v>57</v>
      </c>
    </row>
    <row r="5799" spans="1:5" hidden="1">
      <c r="A5799" s="43" t="s">
        <v>151</v>
      </c>
      <c r="B5799" s="52">
        <v>40391</v>
      </c>
      <c r="C5799" s="52">
        <v>40360</v>
      </c>
      <c r="D5799" s="52">
        <v>40390</v>
      </c>
      <c r="E5799" s="57">
        <v>57.5</v>
      </c>
    </row>
    <row r="5800" spans="1:5" hidden="1">
      <c r="A5800" s="43" t="s">
        <v>151</v>
      </c>
      <c r="B5800" s="52">
        <v>40422</v>
      </c>
      <c r="C5800" s="52">
        <v>40391</v>
      </c>
      <c r="D5800" s="52">
        <v>40421</v>
      </c>
      <c r="E5800" s="57">
        <v>61.5</v>
      </c>
    </row>
    <row r="5801" spans="1:5" hidden="1">
      <c r="A5801" s="43" t="s">
        <v>151</v>
      </c>
      <c r="B5801" s="52">
        <v>40452</v>
      </c>
      <c r="C5801" s="52">
        <v>40422</v>
      </c>
      <c r="D5801" s="52">
        <v>40451</v>
      </c>
      <c r="E5801" s="57">
        <v>70.5</v>
      </c>
    </row>
    <row r="5802" spans="1:5" hidden="1">
      <c r="A5802" s="43" t="s">
        <v>151</v>
      </c>
      <c r="B5802" s="52">
        <v>40483</v>
      </c>
      <c r="C5802" s="52">
        <v>40452</v>
      </c>
      <c r="D5802" s="52">
        <v>40482</v>
      </c>
      <c r="E5802" s="57">
        <v>71</v>
      </c>
    </row>
    <row r="5803" spans="1:5" hidden="1">
      <c r="A5803" s="43" t="s">
        <v>151</v>
      </c>
      <c r="B5803" s="52">
        <v>40513</v>
      </c>
      <c r="C5803" s="52">
        <v>40483</v>
      </c>
      <c r="D5803" s="52">
        <v>40512</v>
      </c>
      <c r="E5803" s="57">
        <v>69.5</v>
      </c>
    </row>
    <row r="5804" spans="1:5" hidden="1">
      <c r="A5804" s="43" t="s">
        <v>151</v>
      </c>
      <c r="B5804" s="52">
        <v>40544</v>
      </c>
      <c r="C5804" s="52">
        <v>40513</v>
      </c>
      <c r="D5804" s="52">
        <v>40543</v>
      </c>
      <c r="E5804" s="57">
        <v>72.5</v>
      </c>
    </row>
    <row r="5805" spans="1:5" hidden="1">
      <c r="A5805" s="43" t="s">
        <v>151</v>
      </c>
      <c r="B5805" s="52">
        <v>40575</v>
      </c>
      <c r="C5805" s="52">
        <v>40544</v>
      </c>
      <c r="D5805" s="52">
        <v>40574</v>
      </c>
      <c r="E5805" s="57">
        <v>81.5</v>
      </c>
    </row>
    <row r="5806" spans="1:5" hidden="1">
      <c r="A5806" s="43" t="s">
        <v>151</v>
      </c>
      <c r="B5806" s="52">
        <v>40603</v>
      </c>
      <c r="C5806" s="52">
        <v>40575</v>
      </c>
      <c r="D5806" s="52">
        <v>40602</v>
      </c>
      <c r="E5806" s="57">
        <v>82</v>
      </c>
    </row>
    <row r="5807" spans="1:5" hidden="1">
      <c r="A5807" s="43" t="s">
        <v>151</v>
      </c>
      <c r="B5807" s="52">
        <v>40634</v>
      </c>
      <c r="C5807" s="52">
        <v>40603</v>
      </c>
      <c r="D5807" s="52">
        <v>40633</v>
      </c>
      <c r="E5807" s="57">
        <v>85</v>
      </c>
    </row>
    <row r="5808" spans="1:5" hidden="1">
      <c r="A5808" s="43" t="s">
        <v>151</v>
      </c>
      <c r="B5808" s="52">
        <v>40664</v>
      </c>
      <c r="C5808" s="52">
        <v>40634</v>
      </c>
      <c r="D5808" s="52">
        <v>40663</v>
      </c>
      <c r="E5808" s="57">
        <v>85.5</v>
      </c>
    </row>
    <row r="5809" spans="1:5" hidden="1">
      <c r="A5809" s="43" t="s">
        <v>151</v>
      </c>
      <c r="B5809" s="52">
        <v>40695</v>
      </c>
      <c r="C5809" s="52">
        <v>40664</v>
      </c>
      <c r="D5809" s="52">
        <v>40694</v>
      </c>
      <c r="E5809" s="57">
        <v>76.5</v>
      </c>
    </row>
    <row r="5810" spans="1:5" hidden="1">
      <c r="A5810" s="43" t="s">
        <v>151</v>
      </c>
      <c r="B5810" s="52">
        <v>40725</v>
      </c>
      <c r="C5810" s="52">
        <v>40695</v>
      </c>
      <c r="D5810" s="52">
        <v>40724</v>
      </c>
      <c r="E5810" s="57">
        <v>68</v>
      </c>
    </row>
    <row r="5811" spans="1:5" hidden="1">
      <c r="A5811" s="43" t="s">
        <v>151</v>
      </c>
      <c r="B5811" s="52">
        <v>40756</v>
      </c>
      <c r="C5811" s="52">
        <v>40725</v>
      </c>
      <c r="D5811" s="52">
        <v>40755</v>
      </c>
      <c r="E5811" s="57">
        <v>59</v>
      </c>
    </row>
    <row r="5812" spans="1:5" hidden="1">
      <c r="A5812" s="43" t="s">
        <v>151</v>
      </c>
      <c r="B5812" s="52">
        <v>40787</v>
      </c>
      <c r="C5812" s="52">
        <v>40756</v>
      </c>
      <c r="D5812" s="52">
        <v>40786</v>
      </c>
      <c r="E5812" s="57">
        <v>55.5</v>
      </c>
    </row>
    <row r="5813" spans="1:5" hidden="1">
      <c r="A5813" s="43" t="s">
        <v>151</v>
      </c>
      <c r="B5813" s="52">
        <v>40817</v>
      </c>
      <c r="C5813" s="52">
        <v>40787</v>
      </c>
      <c r="D5813" s="52">
        <v>40816</v>
      </c>
      <c r="E5813" s="57">
        <v>56</v>
      </c>
    </row>
    <row r="5814" spans="1:5" hidden="1">
      <c r="A5814" s="43" t="s">
        <v>151</v>
      </c>
      <c r="B5814" s="52">
        <v>40848</v>
      </c>
      <c r="C5814" s="52">
        <v>40817</v>
      </c>
      <c r="D5814" s="52">
        <v>40847</v>
      </c>
      <c r="E5814" s="57">
        <v>41</v>
      </c>
    </row>
    <row r="5815" spans="1:5" hidden="1">
      <c r="A5815" s="43" t="s">
        <v>151</v>
      </c>
      <c r="B5815" s="52">
        <v>40878</v>
      </c>
      <c r="C5815" s="52">
        <v>40848</v>
      </c>
      <c r="D5815" s="52">
        <v>40877</v>
      </c>
      <c r="E5815" s="57">
        <v>45</v>
      </c>
    </row>
    <row r="5816" spans="1:5" hidden="1">
      <c r="A5816" s="43" t="s">
        <v>151</v>
      </c>
      <c r="B5816" s="52">
        <v>40909</v>
      </c>
      <c r="C5816" s="52">
        <v>40878</v>
      </c>
      <c r="D5816" s="52">
        <v>40908</v>
      </c>
      <c r="E5816" s="57">
        <v>47.5</v>
      </c>
    </row>
    <row r="5817" spans="1:5" hidden="1">
      <c r="A5817" s="43" t="s">
        <v>151</v>
      </c>
      <c r="B5817" s="52">
        <v>40940</v>
      </c>
      <c r="C5817" s="52">
        <v>40909</v>
      </c>
      <c r="D5817" s="52">
        <v>40939</v>
      </c>
      <c r="E5817" s="57">
        <v>55.5</v>
      </c>
    </row>
    <row r="5818" spans="1:5" hidden="1">
      <c r="A5818" s="43" t="s">
        <v>151</v>
      </c>
      <c r="B5818" s="52">
        <v>40969</v>
      </c>
      <c r="C5818" s="52">
        <v>40940</v>
      </c>
      <c r="D5818" s="52">
        <v>40968</v>
      </c>
      <c r="E5818" s="57">
        <v>61.5</v>
      </c>
    </row>
    <row r="5819" spans="1:5" hidden="1">
      <c r="A5819" s="43" t="s">
        <v>151</v>
      </c>
      <c r="B5819" s="52">
        <v>41000</v>
      </c>
      <c r="C5819" s="52">
        <v>40969</v>
      </c>
      <c r="D5819" s="52">
        <v>40999</v>
      </c>
      <c r="E5819" s="57">
        <v>61</v>
      </c>
    </row>
    <row r="5820" spans="1:5" hidden="1">
      <c r="A5820" s="43" t="s">
        <v>151</v>
      </c>
      <c r="B5820" s="52">
        <v>41030</v>
      </c>
      <c r="C5820" s="52">
        <v>41000</v>
      </c>
      <c r="D5820" s="52">
        <v>41029</v>
      </c>
      <c r="E5820" s="57">
        <v>61</v>
      </c>
    </row>
    <row r="5821" spans="1:5" hidden="1">
      <c r="A5821" s="43" t="s">
        <v>151</v>
      </c>
      <c r="B5821" s="52">
        <v>41061</v>
      </c>
      <c r="C5821" s="52">
        <v>41030</v>
      </c>
      <c r="D5821" s="52">
        <v>41060</v>
      </c>
      <c r="E5821" s="57">
        <v>47.5</v>
      </c>
    </row>
    <row r="5822" spans="1:5" hidden="1">
      <c r="A5822" s="43" t="s">
        <v>151</v>
      </c>
      <c r="B5822" s="52">
        <v>41091</v>
      </c>
      <c r="C5822" s="52">
        <v>41061</v>
      </c>
      <c r="D5822" s="52">
        <v>41090</v>
      </c>
      <c r="E5822" s="57">
        <v>37</v>
      </c>
    </row>
    <row r="5823" spans="1:5" hidden="1">
      <c r="A5823" s="43" t="s">
        <v>151</v>
      </c>
      <c r="B5823" s="52">
        <v>41122</v>
      </c>
      <c r="C5823" s="52">
        <v>41091</v>
      </c>
      <c r="D5823" s="52">
        <v>41121</v>
      </c>
      <c r="E5823" s="57">
        <v>39.5</v>
      </c>
    </row>
    <row r="5824" spans="1:5" hidden="1">
      <c r="A5824" s="43" t="s">
        <v>151</v>
      </c>
      <c r="B5824" s="52">
        <v>41153</v>
      </c>
      <c r="C5824" s="52">
        <v>41122</v>
      </c>
      <c r="D5824" s="52">
        <v>41152</v>
      </c>
      <c r="E5824" s="57">
        <v>54</v>
      </c>
    </row>
    <row r="5825" spans="1:5" hidden="1">
      <c r="A5825" s="43" t="s">
        <v>151</v>
      </c>
      <c r="B5825" s="52">
        <v>41183</v>
      </c>
      <c r="C5825" s="52">
        <v>41153</v>
      </c>
      <c r="D5825" s="52">
        <v>41182</v>
      </c>
      <c r="E5825" s="57">
        <v>58</v>
      </c>
    </row>
    <row r="5826" spans="1:5" hidden="1">
      <c r="A5826" s="43" t="s">
        <v>151</v>
      </c>
      <c r="B5826" s="52">
        <v>41214</v>
      </c>
      <c r="C5826" s="52">
        <v>41183</v>
      </c>
      <c r="D5826" s="52">
        <v>41213</v>
      </c>
      <c r="E5826" s="57">
        <v>55</v>
      </c>
    </row>
    <row r="5827" spans="1:5" hidden="1">
      <c r="A5827" s="43" t="s">
        <v>151</v>
      </c>
      <c r="B5827" s="52">
        <v>41244</v>
      </c>
      <c r="C5827" s="52">
        <v>41214</v>
      </c>
      <c r="D5827" s="52">
        <v>41243</v>
      </c>
      <c r="E5827" s="57">
        <v>52.5</v>
      </c>
    </row>
    <row r="5828" spans="1:5" hidden="1">
      <c r="A5828" s="43" t="s">
        <v>151</v>
      </c>
      <c r="B5828" s="52">
        <v>41275</v>
      </c>
      <c r="C5828" s="52">
        <v>41244</v>
      </c>
      <c r="D5828" s="52">
        <v>41274</v>
      </c>
      <c r="E5828" s="57">
        <v>55.5</v>
      </c>
    </row>
    <row r="5829" spans="1:5" hidden="1">
      <c r="A5829" s="43" t="s">
        <v>151</v>
      </c>
      <c r="B5829" s="52">
        <v>41306</v>
      </c>
      <c r="C5829" s="52">
        <v>41275</v>
      </c>
      <c r="D5829" s="52">
        <v>41305</v>
      </c>
      <c r="E5829" s="57">
        <v>56.5</v>
      </c>
    </row>
    <row r="5830" spans="1:5" hidden="1">
      <c r="A5830" s="43" t="s">
        <v>151</v>
      </c>
      <c r="B5830" s="52">
        <v>41334</v>
      </c>
      <c r="C5830" s="52">
        <v>41306</v>
      </c>
      <c r="D5830" s="52">
        <v>41333</v>
      </c>
      <c r="E5830" s="57">
        <v>61.5</v>
      </c>
    </row>
    <row r="5831" spans="1:5" hidden="1">
      <c r="A5831" s="43" t="s">
        <v>151</v>
      </c>
      <c r="B5831" s="52">
        <v>41365</v>
      </c>
      <c r="C5831" s="52">
        <v>41334</v>
      </c>
      <c r="D5831" s="52">
        <v>41364</v>
      </c>
      <c r="E5831" s="57">
        <v>54.5</v>
      </c>
    </row>
    <row r="5832" spans="1:5" hidden="1">
      <c r="A5832" s="43" t="s">
        <v>151</v>
      </c>
      <c r="B5832" s="52">
        <v>41395</v>
      </c>
      <c r="C5832" s="52">
        <v>41365</v>
      </c>
      <c r="D5832" s="52">
        <v>41394</v>
      </c>
      <c r="E5832" s="57">
        <v>50</v>
      </c>
    </row>
    <row r="5833" spans="1:5" hidden="1">
      <c r="A5833" s="43" t="s">
        <v>151</v>
      </c>
      <c r="B5833" s="52">
        <v>41426</v>
      </c>
      <c r="C5833" s="52">
        <v>41395</v>
      </c>
      <c r="D5833" s="52">
        <v>41425</v>
      </c>
      <c r="E5833" s="57">
        <v>49.5</v>
      </c>
    </row>
    <row r="5834" spans="1:5" hidden="1">
      <c r="A5834" s="43" t="s">
        <v>151</v>
      </c>
      <c r="B5834" s="52">
        <v>41456</v>
      </c>
      <c r="C5834" s="52">
        <v>41426</v>
      </c>
      <c r="D5834" s="52">
        <v>41455</v>
      </c>
      <c r="E5834" s="57">
        <v>52.5</v>
      </c>
    </row>
    <row r="5835" spans="1:5" hidden="1">
      <c r="A5835" s="43" t="s">
        <v>151</v>
      </c>
      <c r="B5835" s="52">
        <v>41487</v>
      </c>
      <c r="C5835" s="52">
        <v>41456</v>
      </c>
      <c r="D5835" s="52">
        <v>41486</v>
      </c>
      <c r="E5835" s="57">
        <v>49</v>
      </c>
    </row>
    <row r="5836" spans="1:5" hidden="1">
      <c r="A5836" s="43" t="s">
        <v>151</v>
      </c>
      <c r="B5836" s="52">
        <v>41518</v>
      </c>
      <c r="C5836" s="52">
        <v>41487</v>
      </c>
      <c r="D5836" s="52">
        <v>41517</v>
      </c>
      <c r="E5836" s="57">
        <v>54</v>
      </c>
    </row>
    <row r="5837" spans="1:5" hidden="1">
      <c r="A5837" s="43" t="s">
        <v>151</v>
      </c>
      <c r="B5837" s="52">
        <v>41548</v>
      </c>
      <c r="C5837" s="52">
        <v>41518</v>
      </c>
      <c r="D5837" s="52">
        <v>41547</v>
      </c>
      <c r="E5837" s="57">
        <v>56.5</v>
      </c>
    </row>
    <row r="5838" spans="1:5" hidden="1">
      <c r="A5838" s="43" t="s">
        <v>151</v>
      </c>
      <c r="B5838" s="52">
        <v>41579</v>
      </c>
      <c r="C5838" s="52">
        <v>41548</v>
      </c>
      <c r="D5838" s="52">
        <v>41578</v>
      </c>
      <c r="E5838" s="57">
        <v>55.5</v>
      </c>
    </row>
    <row r="5839" spans="1:5" hidden="1">
      <c r="A5839" s="43" t="s">
        <v>151</v>
      </c>
      <c r="B5839" s="52">
        <v>41609</v>
      </c>
      <c r="C5839" s="52">
        <v>41579</v>
      </c>
      <c r="D5839" s="52">
        <v>41608</v>
      </c>
      <c r="E5839" s="57">
        <v>52.5</v>
      </c>
    </row>
    <row r="5840" spans="1:5" hidden="1">
      <c r="A5840" s="43" t="s">
        <v>151</v>
      </c>
      <c r="B5840" s="52">
        <v>41640</v>
      </c>
      <c r="C5840" s="52">
        <v>41609</v>
      </c>
      <c r="D5840" s="52">
        <v>41639</v>
      </c>
      <c r="E5840" s="57">
        <v>53.5</v>
      </c>
    </row>
    <row r="5841" spans="1:5" hidden="1">
      <c r="A5841" s="43" t="s">
        <v>151</v>
      </c>
      <c r="B5841" s="52">
        <v>41671</v>
      </c>
      <c r="C5841" s="52">
        <v>41640</v>
      </c>
      <c r="D5841" s="52">
        <v>41670</v>
      </c>
      <c r="E5841" s="57">
        <v>60.5</v>
      </c>
    </row>
    <row r="5842" spans="1:5" hidden="1">
      <c r="A5842" s="43" t="s">
        <v>151</v>
      </c>
      <c r="B5842" s="52">
        <v>41699</v>
      </c>
      <c r="C5842" s="52">
        <v>41671</v>
      </c>
      <c r="D5842" s="52">
        <v>41698</v>
      </c>
      <c r="E5842" s="57">
        <v>60</v>
      </c>
    </row>
    <row r="5843" spans="1:5" hidden="1">
      <c r="A5843" s="43" t="s">
        <v>151</v>
      </c>
      <c r="B5843" s="52">
        <v>41730</v>
      </c>
      <c r="C5843" s="52">
        <v>41699</v>
      </c>
      <c r="D5843" s="52">
        <v>41729</v>
      </c>
      <c r="E5843" s="57">
        <v>59</v>
      </c>
    </row>
    <row r="5844" spans="1:5" hidden="1">
      <c r="A5844" s="43" t="s">
        <v>151</v>
      </c>
      <c r="B5844" s="52">
        <v>41760</v>
      </c>
      <c r="C5844" s="52">
        <v>41730</v>
      </c>
      <c r="D5844" s="52">
        <v>41759</v>
      </c>
      <c r="E5844" s="57">
        <v>56.5</v>
      </c>
    </row>
    <row r="5845" spans="1:5" hidden="1">
      <c r="A5845" s="43" t="s">
        <v>151</v>
      </c>
      <c r="B5845" s="52">
        <v>41791</v>
      </c>
      <c r="C5845" s="52">
        <v>41760</v>
      </c>
      <c r="D5845" s="52">
        <v>41790</v>
      </c>
      <c r="E5845" s="57">
        <v>60</v>
      </c>
    </row>
    <row r="5846" spans="1:5" hidden="1">
      <c r="A5846" s="43" t="s">
        <v>151</v>
      </c>
      <c r="B5846" s="52">
        <v>41821</v>
      </c>
      <c r="C5846" s="52">
        <v>41791</v>
      </c>
      <c r="D5846" s="52">
        <v>41820</v>
      </c>
      <c r="E5846" s="57">
        <v>58</v>
      </c>
    </row>
    <row r="5847" spans="1:5" hidden="1">
      <c r="A5847" s="43" t="s">
        <v>151</v>
      </c>
      <c r="B5847" s="52">
        <v>41852</v>
      </c>
      <c r="C5847" s="52">
        <v>41821</v>
      </c>
      <c r="D5847" s="52">
        <v>41851</v>
      </c>
      <c r="E5847" s="57">
        <v>59.5</v>
      </c>
    </row>
    <row r="5848" spans="1:5" hidden="1">
      <c r="A5848" s="43" t="s">
        <v>151</v>
      </c>
      <c r="B5848" s="52">
        <v>41883</v>
      </c>
      <c r="C5848" s="52">
        <v>41852</v>
      </c>
      <c r="D5848" s="52">
        <v>41882</v>
      </c>
      <c r="E5848" s="57">
        <v>58</v>
      </c>
    </row>
    <row r="5849" spans="1:5" hidden="1">
      <c r="A5849" s="43" t="s">
        <v>151</v>
      </c>
      <c r="B5849" s="52">
        <v>41913</v>
      </c>
      <c r="C5849" s="52">
        <v>41883</v>
      </c>
      <c r="D5849" s="52">
        <v>41912</v>
      </c>
      <c r="E5849" s="57">
        <v>59.5</v>
      </c>
    </row>
    <row r="5850" spans="1:5" hidden="1">
      <c r="A5850" s="43" t="s">
        <v>151</v>
      </c>
      <c r="B5850" s="52">
        <v>41944</v>
      </c>
      <c r="C5850" s="52">
        <v>41913</v>
      </c>
      <c r="D5850" s="52">
        <v>41943</v>
      </c>
      <c r="E5850" s="57">
        <v>53.5</v>
      </c>
    </row>
    <row r="5851" spans="1:5" hidden="1">
      <c r="A5851" s="43" t="s">
        <v>151</v>
      </c>
      <c r="B5851" s="52">
        <v>41974</v>
      </c>
      <c r="C5851" s="52">
        <v>41944</v>
      </c>
      <c r="D5851" s="52">
        <v>41973</v>
      </c>
      <c r="E5851" s="57">
        <v>44.5</v>
      </c>
    </row>
    <row r="5852" spans="1:5" hidden="1">
      <c r="A5852" s="43" t="s">
        <v>151</v>
      </c>
      <c r="B5852" s="52">
        <v>42005</v>
      </c>
      <c r="C5852" s="52">
        <v>41974</v>
      </c>
      <c r="D5852" s="52">
        <v>42004</v>
      </c>
      <c r="E5852" s="57">
        <v>38.5</v>
      </c>
    </row>
    <row r="5853" spans="1:5" hidden="1">
      <c r="A5853" s="43" t="s">
        <v>151</v>
      </c>
      <c r="B5853" s="52">
        <v>42036</v>
      </c>
      <c r="C5853" s="52">
        <v>42005</v>
      </c>
      <c r="D5853" s="52">
        <v>42035</v>
      </c>
      <c r="E5853" s="57">
        <v>35</v>
      </c>
    </row>
    <row r="5854" spans="1:5" hidden="1">
      <c r="A5854" s="43" t="s">
        <v>149</v>
      </c>
      <c r="B5854" s="52">
        <v>34001</v>
      </c>
      <c r="C5854" s="52">
        <v>33970</v>
      </c>
      <c r="D5854" s="52">
        <v>34000</v>
      </c>
      <c r="E5854" s="57">
        <v>56.5</v>
      </c>
    </row>
    <row r="5855" spans="1:5" hidden="1">
      <c r="A5855" s="43" t="s">
        <v>149</v>
      </c>
      <c r="B5855" s="52">
        <v>34029</v>
      </c>
      <c r="C5855" s="52">
        <v>34001</v>
      </c>
      <c r="D5855" s="52">
        <v>34028</v>
      </c>
      <c r="E5855" s="57">
        <v>56</v>
      </c>
    </row>
    <row r="5856" spans="1:5" hidden="1">
      <c r="A5856" s="43" t="s">
        <v>149</v>
      </c>
      <c r="B5856" s="52">
        <v>34060</v>
      </c>
      <c r="C5856" s="52">
        <v>34029</v>
      </c>
      <c r="D5856" s="52">
        <v>34059</v>
      </c>
      <c r="E5856" s="57">
        <v>54.5</v>
      </c>
    </row>
    <row r="5857" spans="1:5" hidden="1">
      <c r="A5857" s="43" t="s">
        <v>149</v>
      </c>
      <c r="B5857" s="52">
        <v>34090</v>
      </c>
      <c r="C5857" s="52">
        <v>34060</v>
      </c>
      <c r="D5857" s="52">
        <v>34089</v>
      </c>
      <c r="E5857" s="57">
        <v>51</v>
      </c>
    </row>
    <row r="5858" spans="1:5" hidden="1">
      <c r="A5858" s="43" t="s">
        <v>149</v>
      </c>
      <c r="B5858" s="52">
        <v>34121</v>
      </c>
      <c r="C5858" s="52">
        <v>34090</v>
      </c>
      <c r="D5858" s="52">
        <v>34120</v>
      </c>
      <c r="E5858" s="57">
        <v>51.5</v>
      </c>
    </row>
    <row r="5859" spans="1:5" hidden="1">
      <c r="A5859" s="43" t="s">
        <v>149</v>
      </c>
      <c r="B5859" s="52">
        <v>34151</v>
      </c>
      <c r="C5859" s="52">
        <v>34121</v>
      </c>
      <c r="D5859" s="52">
        <v>34150</v>
      </c>
      <c r="E5859" s="57">
        <v>52</v>
      </c>
    </row>
    <row r="5860" spans="1:5" hidden="1">
      <c r="A5860" s="43" t="s">
        <v>149</v>
      </c>
      <c r="B5860" s="52">
        <v>34182</v>
      </c>
      <c r="C5860" s="52">
        <v>34151</v>
      </c>
      <c r="D5860" s="52">
        <v>34181</v>
      </c>
      <c r="E5860" s="57">
        <v>45</v>
      </c>
    </row>
    <row r="5861" spans="1:5" hidden="1">
      <c r="A5861" s="43" t="s">
        <v>149</v>
      </c>
      <c r="B5861" s="52">
        <v>34213</v>
      </c>
      <c r="C5861" s="52">
        <v>34182</v>
      </c>
      <c r="D5861" s="52">
        <v>34212</v>
      </c>
      <c r="E5861" s="57">
        <v>51</v>
      </c>
    </row>
    <row r="5862" spans="1:5" hidden="1">
      <c r="A5862" s="43" t="s">
        <v>149</v>
      </c>
      <c r="B5862" s="52">
        <v>34243</v>
      </c>
      <c r="C5862" s="52">
        <v>34213</v>
      </c>
      <c r="D5862" s="52">
        <v>34242</v>
      </c>
      <c r="E5862" s="57">
        <v>49</v>
      </c>
    </row>
    <row r="5863" spans="1:5" hidden="1">
      <c r="A5863" s="43" t="s">
        <v>149</v>
      </c>
      <c r="B5863" s="52">
        <v>34274</v>
      </c>
      <c r="C5863" s="52">
        <v>34243</v>
      </c>
      <c r="D5863" s="52">
        <v>34273</v>
      </c>
      <c r="E5863" s="57">
        <v>55.5</v>
      </c>
    </row>
    <row r="5864" spans="1:5" hidden="1">
      <c r="A5864" s="43" t="s">
        <v>149</v>
      </c>
      <c r="B5864" s="52">
        <v>34304</v>
      </c>
      <c r="C5864" s="52">
        <v>34274</v>
      </c>
      <c r="D5864" s="52">
        <v>34303</v>
      </c>
      <c r="E5864" s="57">
        <v>56.5</v>
      </c>
    </row>
    <row r="5865" spans="1:5" hidden="1">
      <c r="A5865" s="43" t="s">
        <v>149</v>
      </c>
      <c r="B5865" s="52">
        <v>34335</v>
      </c>
      <c r="C5865" s="52">
        <v>34304</v>
      </c>
      <c r="D5865" s="52">
        <v>34334</v>
      </c>
      <c r="E5865" s="57">
        <v>54.5</v>
      </c>
    </row>
    <row r="5866" spans="1:5" hidden="1">
      <c r="A5866" s="43" t="s">
        <v>149</v>
      </c>
      <c r="B5866" s="52">
        <v>34366</v>
      </c>
      <c r="C5866" s="52">
        <v>34335</v>
      </c>
      <c r="D5866" s="52">
        <v>34365</v>
      </c>
      <c r="E5866" s="57">
        <v>58</v>
      </c>
    </row>
    <row r="5867" spans="1:5" hidden="1">
      <c r="A5867" s="43" t="s">
        <v>149</v>
      </c>
      <c r="B5867" s="52">
        <v>34394</v>
      </c>
      <c r="C5867" s="52">
        <v>34366</v>
      </c>
      <c r="D5867" s="52">
        <v>34393</v>
      </c>
      <c r="E5867" s="57">
        <v>56.5</v>
      </c>
    </row>
    <row r="5868" spans="1:5" hidden="1">
      <c r="A5868" s="43" t="s">
        <v>149</v>
      </c>
      <c r="B5868" s="52">
        <v>34425</v>
      </c>
      <c r="C5868" s="52">
        <v>34394</v>
      </c>
      <c r="D5868" s="52">
        <v>34424</v>
      </c>
      <c r="E5868" s="57">
        <v>56.5</v>
      </c>
    </row>
    <row r="5869" spans="1:5" hidden="1">
      <c r="A5869" s="43" t="s">
        <v>149</v>
      </c>
      <c r="B5869" s="52">
        <v>34455</v>
      </c>
      <c r="C5869" s="52">
        <v>34425</v>
      </c>
      <c r="D5869" s="52">
        <v>34454</v>
      </c>
      <c r="E5869" s="57">
        <v>61.5</v>
      </c>
    </row>
    <row r="5870" spans="1:5" hidden="1">
      <c r="A5870" s="43" t="s">
        <v>149</v>
      </c>
      <c r="B5870" s="52">
        <v>34486</v>
      </c>
      <c r="C5870" s="52">
        <v>34455</v>
      </c>
      <c r="D5870" s="52">
        <v>34485</v>
      </c>
      <c r="E5870" s="57">
        <v>61.5</v>
      </c>
    </row>
    <row r="5871" spans="1:5" hidden="1">
      <c r="A5871" s="43" t="s">
        <v>149</v>
      </c>
      <c r="B5871" s="52">
        <v>34516</v>
      </c>
      <c r="C5871" s="52">
        <v>34486</v>
      </c>
      <c r="D5871" s="52">
        <v>34515</v>
      </c>
      <c r="E5871" s="57">
        <v>60</v>
      </c>
    </row>
    <row r="5872" spans="1:5" hidden="1">
      <c r="A5872" s="43" t="s">
        <v>149</v>
      </c>
      <c r="B5872" s="52">
        <v>34547</v>
      </c>
      <c r="C5872" s="52">
        <v>34516</v>
      </c>
      <c r="D5872" s="52">
        <v>34546</v>
      </c>
      <c r="E5872" s="57">
        <v>59.5</v>
      </c>
    </row>
    <row r="5873" spans="1:5" hidden="1">
      <c r="A5873" s="43" t="s">
        <v>149</v>
      </c>
      <c r="B5873" s="52">
        <v>34578</v>
      </c>
      <c r="C5873" s="52">
        <v>34547</v>
      </c>
      <c r="D5873" s="52">
        <v>34577</v>
      </c>
      <c r="E5873" s="57">
        <v>60.5</v>
      </c>
    </row>
    <row r="5874" spans="1:5" hidden="1">
      <c r="A5874" s="43" t="s">
        <v>149</v>
      </c>
      <c r="B5874" s="52">
        <v>34608</v>
      </c>
      <c r="C5874" s="52">
        <v>34578</v>
      </c>
      <c r="D5874" s="52">
        <v>34607</v>
      </c>
      <c r="E5874" s="57">
        <v>60.5</v>
      </c>
    </row>
    <row r="5875" spans="1:5" hidden="1">
      <c r="A5875" s="43" t="s">
        <v>149</v>
      </c>
      <c r="B5875" s="52">
        <v>34639</v>
      </c>
      <c r="C5875" s="52">
        <v>34608</v>
      </c>
      <c r="D5875" s="52">
        <v>34638</v>
      </c>
      <c r="E5875" s="57">
        <v>60.5</v>
      </c>
    </row>
    <row r="5876" spans="1:5" hidden="1">
      <c r="A5876" s="43" t="s">
        <v>149</v>
      </c>
      <c r="B5876" s="52">
        <v>34669</v>
      </c>
      <c r="C5876" s="52">
        <v>34639</v>
      </c>
      <c r="D5876" s="52">
        <v>34668</v>
      </c>
      <c r="E5876" s="57">
        <v>58</v>
      </c>
    </row>
    <row r="5877" spans="1:5" hidden="1">
      <c r="A5877" s="43" t="s">
        <v>149</v>
      </c>
      <c r="B5877" s="52">
        <v>34700</v>
      </c>
      <c r="C5877" s="52">
        <v>34669</v>
      </c>
      <c r="D5877" s="52">
        <v>34699</v>
      </c>
      <c r="E5877" s="57">
        <v>53.5</v>
      </c>
    </row>
    <row r="5878" spans="1:5" hidden="1">
      <c r="A5878" s="43" t="s">
        <v>149</v>
      </c>
      <c r="B5878" s="52">
        <v>34731</v>
      </c>
      <c r="C5878" s="52">
        <v>34700</v>
      </c>
      <c r="D5878" s="52">
        <v>34730</v>
      </c>
      <c r="E5878" s="57">
        <v>54</v>
      </c>
    </row>
    <row r="5879" spans="1:5" hidden="1">
      <c r="A5879" s="43" t="s">
        <v>149</v>
      </c>
      <c r="B5879" s="52">
        <v>34759</v>
      </c>
      <c r="C5879" s="52">
        <v>34731</v>
      </c>
      <c r="D5879" s="52">
        <v>34758</v>
      </c>
      <c r="E5879" s="57">
        <v>55</v>
      </c>
    </row>
    <row r="5880" spans="1:5" hidden="1">
      <c r="A5880" s="43" t="s">
        <v>149</v>
      </c>
      <c r="B5880" s="52">
        <v>34790</v>
      </c>
      <c r="C5880" s="52">
        <v>34759</v>
      </c>
      <c r="D5880" s="52">
        <v>34789</v>
      </c>
      <c r="E5880" s="57">
        <v>51</v>
      </c>
    </row>
    <row r="5881" spans="1:5" hidden="1">
      <c r="A5881" s="43" t="s">
        <v>149</v>
      </c>
      <c r="B5881" s="52">
        <v>34820</v>
      </c>
      <c r="C5881" s="52">
        <v>34790</v>
      </c>
      <c r="D5881" s="52">
        <v>34819</v>
      </c>
      <c r="E5881" s="57">
        <v>47.5</v>
      </c>
    </row>
    <row r="5882" spans="1:5" hidden="1">
      <c r="A5882" s="43" t="s">
        <v>149</v>
      </c>
      <c r="B5882" s="52">
        <v>34851</v>
      </c>
      <c r="C5882" s="52">
        <v>34820</v>
      </c>
      <c r="D5882" s="52">
        <v>34850</v>
      </c>
      <c r="E5882" s="57">
        <v>42</v>
      </c>
    </row>
    <row r="5883" spans="1:5" hidden="1">
      <c r="A5883" s="43" t="s">
        <v>149</v>
      </c>
      <c r="B5883" s="52">
        <v>34881</v>
      </c>
      <c r="C5883" s="52">
        <v>34851</v>
      </c>
      <c r="D5883" s="52">
        <v>34880</v>
      </c>
      <c r="E5883" s="57">
        <v>36</v>
      </c>
    </row>
    <row r="5884" spans="1:5" hidden="1">
      <c r="A5884" s="43" t="s">
        <v>149</v>
      </c>
      <c r="B5884" s="52">
        <v>34912</v>
      </c>
      <c r="C5884" s="52">
        <v>34881</v>
      </c>
      <c r="D5884" s="52">
        <v>34911</v>
      </c>
      <c r="E5884" s="57">
        <v>41.5</v>
      </c>
    </row>
    <row r="5885" spans="1:5" hidden="1">
      <c r="A5885" s="43" t="s">
        <v>149</v>
      </c>
      <c r="B5885" s="52">
        <v>34943</v>
      </c>
      <c r="C5885" s="52">
        <v>34912</v>
      </c>
      <c r="D5885" s="52">
        <v>34942</v>
      </c>
      <c r="E5885" s="57">
        <v>40.5</v>
      </c>
    </row>
    <row r="5886" spans="1:5" hidden="1">
      <c r="A5886" s="43" t="s">
        <v>149</v>
      </c>
      <c r="B5886" s="52">
        <v>34973</v>
      </c>
      <c r="C5886" s="52">
        <v>34943</v>
      </c>
      <c r="D5886" s="52">
        <v>34972</v>
      </c>
      <c r="E5886" s="57">
        <v>43.5</v>
      </c>
    </row>
    <row r="5887" spans="1:5" hidden="1">
      <c r="A5887" s="43" t="s">
        <v>149</v>
      </c>
      <c r="B5887" s="52">
        <v>35004</v>
      </c>
      <c r="C5887" s="52">
        <v>34973</v>
      </c>
      <c r="D5887" s="52">
        <v>35003</v>
      </c>
      <c r="E5887" s="57">
        <v>40.5</v>
      </c>
    </row>
    <row r="5888" spans="1:5" hidden="1">
      <c r="A5888" s="43" t="s">
        <v>149</v>
      </c>
      <c r="B5888" s="52">
        <v>35034</v>
      </c>
      <c r="C5888" s="52">
        <v>35004</v>
      </c>
      <c r="D5888" s="52">
        <v>35033</v>
      </c>
      <c r="E5888" s="57">
        <v>41.5</v>
      </c>
    </row>
    <row r="5889" spans="1:5" hidden="1">
      <c r="A5889" s="43" t="s">
        <v>149</v>
      </c>
      <c r="B5889" s="52">
        <v>35065</v>
      </c>
      <c r="C5889" s="52">
        <v>35034</v>
      </c>
      <c r="D5889" s="52">
        <v>35064</v>
      </c>
      <c r="E5889" s="57">
        <v>42</v>
      </c>
    </row>
    <row r="5890" spans="1:5" hidden="1">
      <c r="A5890" s="43" t="s">
        <v>149</v>
      </c>
      <c r="B5890" s="52">
        <v>35096</v>
      </c>
      <c r="C5890" s="52">
        <v>35065</v>
      </c>
      <c r="D5890" s="52">
        <v>35095</v>
      </c>
      <c r="E5890" s="57">
        <v>41.5</v>
      </c>
    </row>
    <row r="5891" spans="1:5" hidden="1">
      <c r="A5891" s="43" t="s">
        <v>149</v>
      </c>
      <c r="B5891" s="52">
        <v>35125</v>
      </c>
      <c r="C5891" s="52">
        <v>35096</v>
      </c>
      <c r="D5891" s="52">
        <v>35124</v>
      </c>
      <c r="E5891" s="57">
        <v>43.5</v>
      </c>
    </row>
    <row r="5892" spans="1:5" hidden="1">
      <c r="A5892" s="43" t="s">
        <v>149</v>
      </c>
      <c r="B5892" s="52">
        <v>35156</v>
      </c>
      <c r="C5892" s="52">
        <v>35125</v>
      </c>
      <c r="D5892" s="52">
        <v>35155</v>
      </c>
      <c r="E5892" s="57">
        <v>40</v>
      </c>
    </row>
    <row r="5893" spans="1:5" hidden="1">
      <c r="A5893" s="43" t="s">
        <v>149</v>
      </c>
      <c r="B5893" s="52">
        <v>35186</v>
      </c>
      <c r="C5893" s="52">
        <v>35156</v>
      </c>
      <c r="D5893" s="52">
        <v>35185</v>
      </c>
      <c r="E5893" s="57">
        <v>44</v>
      </c>
    </row>
    <row r="5894" spans="1:5" hidden="1">
      <c r="A5894" s="43" t="s">
        <v>149</v>
      </c>
      <c r="B5894" s="52">
        <v>35217</v>
      </c>
      <c r="C5894" s="52">
        <v>35186</v>
      </c>
      <c r="D5894" s="52">
        <v>35216</v>
      </c>
      <c r="E5894" s="57">
        <v>48.5</v>
      </c>
    </row>
    <row r="5895" spans="1:5" hidden="1">
      <c r="A5895" s="43" t="s">
        <v>149</v>
      </c>
      <c r="B5895" s="52">
        <v>35247</v>
      </c>
      <c r="C5895" s="52">
        <v>35217</v>
      </c>
      <c r="D5895" s="52">
        <v>35246</v>
      </c>
      <c r="E5895" s="57">
        <v>51</v>
      </c>
    </row>
    <row r="5896" spans="1:5" hidden="1">
      <c r="A5896" s="43" t="s">
        <v>149</v>
      </c>
      <c r="B5896" s="52">
        <v>35278</v>
      </c>
      <c r="C5896" s="52">
        <v>35247</v>
      </c>
      <c r="D5896" s="52">
        <v>35277</v>
      </c>
      <c r="E5896" s="57">
        <v>47.5</v>
      </c>
    </row>
    <row r="5897" spans="1:5" hidden="1">
      <c r="A5897" s="43" t="s">
        <v>149</v>
      </c>
      <c r="B5897" s="52">
        <v>35309</v>
      </c>
      <c r="C5897" s="52">
        <v>35278</v>
      </c>
      <c r="D5897" s="52">
        <v>35308</v>
      </c>
      <c r="E5897" s="57">
        <v>47</v>
      </c>
    </row>
    <row r="5898" spans="1:5" hidden="1">
      <c r="A5898" s="43" t="s">
        <v>149</v>
      </c>
      <c r="B5898" s="52">
        <v>35339</v>
      </c>
      <c r="C5898" s="52">
        <v>35309</v>
      </c>
      <c r="D5898" s="52">
        <v>35338</v>
      </c>
      <c r="E5898" s="57">
        <v>49.5</v>
      </c>
    </row>
    <row r="5899" spans="1:5" hidden="1">
      <c r="A5899" s="43" t="s">
        <v>149</v>
      </c>
      <c r="B5899" s="52">
        <v>35370</v>
      </c>
      <c r="C5899" s="52">
        <v>35339</v>
      </c>
      <c r="D5899" s="52">
        <v>35369</v>
      </c>
      <c r="E5899" s="57">
        <v>44.5</v>
      </c>
    </row>
    <row r="5900" spans="1:5" hidden="1">
      <c r="A5900" s="43" t="s">
        <v>149</v>
      </c>
      <c r="B5900" s="52">
        <v>35400</v>
      </c>
      <c r="C5900" s="52">
        <v>35370</v>
      </c>
      <c r="D5900" s="52">
        <v>35399</v>
      </c>
      <c r="E5900" s="57">
        <v>49</v>
      </c>
    </row>
    <row r="5901" spans="1:5" hidden="1">
      <c r="A5901" s="43" t="s">
        <v>149</v>
      </c>
      <c r="B5901" s="52">
        <v>35431</v>
      </c>
      <c r="C5901" s="52">
        <v>35400</v>
      </c>
      <c r="D5901" s="52">
        <v>35430</v>
      </c>
      <c r="E5901" s="57">
        <v>51</v>
      </c>
    </row>
    <row r="5902" spans="1:5" hidden="1">
      <c r="A5902" s="43" t="s">
        <v>149</v>
      </c>
      <c r="B5902" s="52">
        <v>35462</v>
      </c>
      <c r="C5902" s="52">
        <v>35431</v>
      </c>
      <c r="D5902" s="52">
        <v>35461</v>
      </c>
      <c r="E5902" s="57">
        <v>45.5</v>
      </c>
    </row>
    <row r="5903" spans="1:5" hidden="1">
      <c r="A5903" s="43" t="s">
        <v>149</v>
      </c>
      <c r="B5903" s="52">
        <v>35490</v>
      </c>
      <c r="C5903" s="52">
        <v>35462</v>
      </c>
      <c r="D5903" s="52">
        <v>35489</v>
      </c>
      <c r="E5903" s="57">
        <v>48.5</v>
      </c>
    </row>
    <row r="5904" spans="1:5" hidden="1">
      <c r="A5904" s="43" t="s">
        <v>149</v>
      </c>
      <c r="B5904" s="52">
        <v>35521</v>
      </c>
      <c r="C5904" s="52">
        <v>35490</v>
      </c>
      <c r="D5904" s="52">
        <v>35520</v>
      </c>
      <c r="E5904" s="57">
        <v>51.5</v>
      </c>
    </row>
    <row r="5905" spans="1:5" hidden="1">
      <c r="A5905" s="43" t="s">
        <v>149</v>
      </c>
      <c r="B5905" s="52">
        <v>35551</v>
      </c>
      <c r="C5905" s="52">
        <v>35521</v>
      </c>
      <c r="D5905" s="52">
        <v>35550</v>
      </c>
      <c r="E5905" s="57">
        <v>54</v>
      </c>
    </row>
    <row r="5906" spans="1:5" hidden="1">
      <c r="A5906" s="43" t="s">
        <v>149</v>
      </c>
      <c r="B5906" s="52">
        <v>35582</v>
      </c>
      <c r="C5906" s="52">
        <v>35551</v>
      </c>
      <c r="D5906" s="52">
        <v>35581</v>
      </c>
      <c r="E5906" s="57">
        <v>58</v>
      </c>
    </row>
    <row r="5907" spans="1:5" hidden="1">
      <c r="A5907" s="43" t="s">
        <v>149</v>
      </c>
      <c r="B5907" s="52">
        <v>35612</v>
      </c>
      <c r="C5907" s="52">
        <v>35582</v>
      </c>
      <c r="D5907" s="52">
        <v>35611</v>
      </c>
      <c r="E5907" s="57">
        <v>53.5</v>
      </c>
    </row>
    <row r="5908" spans="1:5" hidden="1">
      <c r="A5908" s="43" t="s">
        <v>149</v>
      </c>
      <c r="B5908" s="52">
        <v>35643</v>
      </c>
      <c r="C5908" s="52">
        <v>35612</v>
      </c>
      <c r="D5908" s="52">
        <v>35642</v>
      </c>
      <c r="E5908" s="57">
        <v>56.5</v>
      </c>
    </row>
    <row r="5909" spans="1:5" hidden="1">
      <c r="A5909" s="43" t="s">
        <v>149</v>
      </c>
      <c r="B5909" s="52">
        <v>35674</v>
      </c>
      <c r="C5909" s="52">
        <v>35643</v>
      </c>
      <c r="D5909" s="52">
        <v>35673</v>
      </c>
      <c r="E5909" s="57">
        <v>60</v>
      </c>
    </row>
    <row r="5910" spans="1:5" hidden="1">
      <c r="A5910" s="43" t="s">
        <v>149</v>
      </c>
      <c r="B5910" s="52">
        <v>35704</v>
      </c>
      <c r="C5910" s="52">
        <v>35674</v>
      </c>
      <c r="D5910" s="52">
        <v>35703</v>
      </c>
      <c r="E5910" s="57">
        <v>50</v>
      </c>
    </row>
    <row r="5911" spans="1:5" hidden="1">
      <c r="A5911" s="43" t="s">
        <v>149</v>
      </c>
      <c r="B5911" s="52">
        <v>35735</v>
      </c>
      <c r="C5911" s="52">
        <v>35704</v>
      </c>
      <c r="D5911" s="52">
        <v>35734</v>
      </c>
      <c r="E5911" s="57">
        <v>56.5</v>
      </c>
    </row>
    <row r="5912" spans="1:5" hidden="1">
      <c r="A5912" s="43" t="s">
        <v>149</v>
      </c>
      <c r="B5912" s="52">
        <v>35765</v>
      </c>
      <c r="C5912" s="52">
        <v>35735</v>
      </c>
      <c r="D5912" s="52">
        <v>35764</v>
      </c>
      <c r="E5912" s="57">
        <v>50</v>
      </c>
    </row>
    <row r="5913" spans="1:5" hidden="1">
      <c r="A5913" s="43" t="s">
        <v>149</v>
      </c>
      <c r="B5913" s="52">
        <v>35796</v>
      </c>
      <c r="C5913" s="52">
        <v>35765</v>
      </c>
      <c r="D5913" s="52">
        <v>35795</v>
      </c>
      <c r="E5913" s="57">
        <v>52</v>
      </c>
    </row>
    <row r="5914" spans="1:5" hidden="1">
      <c r="A5914" s="43" t="s">
        <v>149</v>
      </c>
      <c r="B5914" s="52">
        <v>35827</v>
      </c>
      <c r="C5914" s="52">
        <v>35796</v>
      </c>
      <c r="D5914" s="52">
        <v>35826</v>
      </c>
      <c r="E5914" s="57">
        <v>47</v>
      </c>
    </row>
    <row r="5915" spans="1:5" hidden="1">
      <c r="A5915" s="43" t="s">
        <v>149</v>
      </c>
      <c r="B5915" s="52">
        <v>35855</v>
      </c>
      <c r="C5915" s="52">
        <v>35827</v>
      </c>
      <c r="D5915" s="52">
        <v>35854</v>
      </c>
      <c r="E5915" s="57">
        <v>48</v>
      </c>
    </row>
    <row r="5916" spans="1:5" hidden="1">
      <c r="A5916" s="43" t="s">
        <v>149</v>
      </c>
      <c r="B5916" s="52">
        <v>35886</v>
      </c>
      <c r="C5916" s="52">
        <v>35855</v>
      </c>
      <c r="D5916" s="52">
        <v>35885</v>
      </c>
      <c r="E5916" s="57">
        <v>51.5</v>
      </c>
    </row>
    <row r="5917" spans="1:5" hidden="1">
      <c r="A5917" s="43" t="s">
        <v>149</v>
      </c>
      <c r="B5917" s="52">
        <v>35916</v>
      </c>
      <c r="C5917" s="52">
        <v>35886</v>
      </c>
      <c r="D5917" s="52">
        <v>35915</v>
      </c>
      <c r="E5917" s="57">
        <v>52.5</v>
      </c>
    </row>
    <row r="5918" spans="1:5" hidden="1">
      <c r="A5918" s="43" t="s">
        <v>149</v>
      </c>
      <c r="B5918" s="52">
        <v>35947</v>
      </c>
      <c r="C5918" s="52">
        <v>35916</v>
      </c>
      <c r="D5918" s="52">
        <v>35946</v>
      </c>
      <c r="E5918" s="57">
        <v>48.5</v>
      </c>
    </row>
    <row r="5919" spans="1:5" hidden="1">
      <c r="A5919" s="43" t="s">
        <v>149</v>
      </c>
      <c r="B5919" s="52">
        <v>35977</v>
      </c>
      <c r="C5919" s="52">
        <v>35947</v>
      </c>
      <c r="D5919" s="52">
        <v>35976</v>
      </c>
      <c r="E5919" s="57">
        <v>48.5</v>
      </c>
    </row>
    <row r="5920" spans="1:5" hidden="1">
      <c r="A5920" s="43" t="s">
        <v>149</v>
      </c>
      <c r="B5920" s="52">
        <v>36008</v>
      </c>
      <c r="C5920" s="52">
        <v>35977</v>
      </c>
      <c r="D5920" s="52">
        <v>36007</v>
      </c>
      <c r="E5920" s="57">
        <v>44.5</v>
      </c>
    </row>
    <row r="5921" spans="1:5" hidden="1">
      <c r="A5921" s="43" t="s">
        <v>149</v>
      </c>
      <c r="B5921" s="52">
        <v>36039</v>
      </c>
      <c r="C5921" s="52">
        <v>36008</v>
      </c>
      <c r="D5921" s="52">
        <v>36038</v>
      </c>
      <c r="E5921" s="57">
        <v>48.5</v>
      </c>
    </row>
    <row r="5922" spans="1:5" hidden="1">
      <c r="A5922" s="43" t="s">
        <v>149</v>
      </c>
      <c r="B5922" s="52">
        <v>36069</v>
      </c>
      <c r="C5922" s="52">
        <v>36039</v>
      </c>
      <c r="D5922" s="52">
        <v>36068</v>
      </c>
      <c r="E5922" s="57">
        <v>46</v>
      </c>
    </row>
    <row r="5923" spans="1:5" hidden="1">
      <c r="A5923" s="43" t="s">
        <v>149</v>
      </c>
      <c r="B5923" s="52">
        <v>36100</v>
      </c>
      <c r="C5923" s="52">
        <v>36069</v>
      </c>
      <c r="D5923" s="52">
        <v>36099</v>
      </c>
      <c r="E5923" s="57">
        <v>45.5</v>
      </c>
    </row>
    <row r="5924" spans="1:5" hidden="1">
      <c r="A5924" s="43" t="s">
        <v>149</v>
      </c>
      <c r="B5924" s="52">
        <v>36130</v>
      </c>
      <c r="C5924" s="52">
        <v>36100</v>
      </c>
      <c r="D5924" s="52">
        <v>36129</v>
      </c>
      <c r="E5924" s="57">
        <v>40.5</v>
      </c>
    </row>
    <row r="5925" spans="1:5" hidden="1">
      <c r="A5925" s="43" t="s">
        <v>149</v>
      </c>
      <c r="B5925" s="52">
        <v>36161</v>
      </c>
      <c r="C5925" s="52">
        <v>36130</v>
      </c>
      <c r="D5925" s="52">
        <v>36160</v>
      </c>
      <c r="E5925" s="57">
        <v>37</v>
      </c>
    </row>
    <row r="5926" spans="1:5" hidden="1">
      <c r="A5926" s="43" t="s">
        <v>149</v>
      </c>
      <c r="B5926" s="52">
        <v>36192</v>
      </c>
      <c r="C5926" s="52">
        <v>36161</v>
      </c>
      <c r="D5926" s="52">
        <v>36191</v>
      </c>
      <c r="E5926" s="57">
        <v>38</v>
      </c>
    </row>
    <row r="5927" spans="1:5" hidden="1">
      <c r="A5927" s="43" t="s">
        <v>149</v>
      </c>
      <c r="B5927" s="52">
        <v>36220</v>
      </c>
      <c r="C5927" s="52">
        <v>36192</v>
      </c>
      <c r="D5927" s="52">
        <v>36219</v>
      </c>
      <c r="E5927" s="57">
        <v>48.5</v>
      </c>
    </row>
    <row r="5928" spans="1:5" hidden="1">
      <c r="A5928" s="43" t="s">
        <v>149</v>
      </c>
      <c r="B5928" s="52">
        <v>36251</v>
      </c>
      <c r="C5928" s="52">
        <v>36220</v>
      </c>
      <c r="D5928" s="52">
        <v>36250</v>
      </c>
      <c r="E5928" s="57">
        <v>52</v>
      </c>
    </row>
    <row r="5929" spans="1:5" hidden="1">
      <c r="A5929" s="43" t="s">
        <v>149</v>
      </c>
      <c r="B5929" s="52">
        <v>36281</v>
      </c>
      <c r="C5929" s="52">
        <v>36251</v>
      </c>
      <c r="D5929" s="52">
        <v>36280</v>
      </c>
      <c r="E5929" s="57">
        <v>53</v>
      </c>
    </row>
    <row r="5930" spans="1:5" hidden="1">
      <c r="A5930" s="43" t="s">
        <v>149</v>
      </c>
      <c r="B5930" s="52">
        <v>36312</v>
      </c>
      <c r="C5930" s="52">
        <v>36281</v>
      </c>
      <c r="D5930" s="52">
        <v>36311</v>
      </c>
      <c r="E5930" s="57">
        <v>55.5</v>
      </c>
    </row>
    <row r="5931" spans="1:5" hidden="1">
      <c r="A5931" s="43" t="s">
        <v>149</v>
      </c>
      <c r="B5931" s="52">
        <v>36342</v>
      </c>
      <c r="C5931" s="52">
        <v>36312</v>
      </c>
      <c r="D5931" s="52">
        <v>36341</v>
      </c>
      <c r="E5931" s="57">
        <v>54.5</v>
      </c>
    </row>
    <row r="5932" spans="1:5" hidden="1">
      <c r="A5932" s="43" t="s">
        <v>149</v>
      </c>
      <c r="B5932" s="52">
        <v>36373</v>
      </c>
      <c r="C5932" s="52">
        <v>36342</v>
      </c>
      <c r="D5932" s="52">
        <v>36372</v>
      </c>
      <c r="E5932" s="57">
        <v>50.5</v>
      </c>
    </row>
    <row r="5933" spans="1:5" hidden="1">
      <c r="A5933" s="43" t="s">
        <v>149</v>
      </c>
      <c r="B5933" s="52">
        <v>36404</v>
      </c>
      <c r="C5933" s="52">
        <v>36373</v>
      </c>
      <c r="D5933" s="52">
        <v>36403</v>
      </c>
      <c r="E5933" s="57">
        <v>52.5</v>
      </c>
    </row>
    <row r="5934" spans="1:5" hidden="1">
      <c r="A5934" s="43" t="s">
        <v>149</v>
      </c>
      <c r="B5934" s="52">
        <v>36434</v>
      </c>
      <c r="C5934" s="52">
        <v>36404</v>
      </c>
      <c r="D5934" s="52">
        <v>36433</v>
      </c>
      <c r="E5934" s="57">
        <v>54.5</v>
      </c>
    </row>
    <row r="5935" spans="1:5" hidden="1">
      <c r="A5935" s="43" t="s">
        <v>149</v>
      </c>
      <c r="B5935" s="52">
        <v>36465</v>
      </c>
      <c r="C5935" s="52">
        <v>36434</v>
      </c>
      <c r="D5935" s="52">
        <v>36464</v>
      </c>
      <c r="E5935" s="57">
        <v>54</v>
      </c>
    </row>
    <row r="5936" spans="1:5" hidden="1">
      <c r="A5936" s="43" t="s">
        <v>149</v>
      </c>
      <c r="B5936" s="52">
        <v>36495</v>
      </c>
      <c r="C5936" s="52">
        <v>36465</v>
      </c>
      <c r="D5936" s="52">
        <v>36494</v>
      </c>
      <c r="E5936" s="57">
        <v>58.5</v>
      </c>
    </row>
    <row r="5937" spans="1:5" hidden="1">
      <c r="A5937" s="43" t="s">
        <v>149</v>
      </c>
      <c r="B5937" s="52">
        <v>36526</v>
      </c>
      <c r="C5937" s="52">
        <v>36495</v>
      </c>
      <c r="D5937" s="52">
        <v>36525</v>
      </c>
      <c r="E5937" s="57">
        <v>50</v>
      </c>
    </row>
    <row r="5938" spans="1:5" hidden="1">
      <c r="A5938" s="43" t="s">
        <v>149</v>
      </c>
      <c r="B5938" s="52">
        <v>36557</v>
      </c>
      <c r="C5938" s="52">
        <v>36526</v>
      </c>
      <c r="D5938" s="52">
        <v>36556</v>
      </c>
      <c r="E5938" s="57">
        <v>52</v>
      </c>
    </row>
    <row r="5939" spans="1:5" hidden="1">
      <c r="A5939" s="43" t="s">
        <v>149</v>
      </c>
      <c r="B5939" s="52">
        <v>36586</v>
      </c>
      <c r="C5939" s="52">
        <v>36557</v>
      </c>
      <c r="D5939" s="52">
        <v>36585</v>
      </c>
      <c r="E5939" s="57">
        <v>54</v>
      </c>
    </row>
    <row r="5940" spans="1:5" hidden="1">
      <c r="A5940" s="43" t="s">
        <v>149</v>
      </c>
      <c r="B5940" s="52">
        <v>36617</v>
      </c>
      <c r="C5940" s="52">
        <v>36586</v>
      </c>
      <c r="D5940" s="52">
        <v>36616</v>
      </c>
      <c r="E5940" s="57">
        <v>51</v>
      </c>
    </row>
    <row r="5941" spans="1:5" hidden="1">
      <c r="A5941" s="43" t="s">
        <v>149</v>
      </c>
      <c r="B5941" s="52">
        <v>36647</v>
      </c>
      <c r="C5941" s="52">
        <v>36617</v>
      </c>
      <c r="D5941" s="52">
        <v>36646</v>
      </c>
      <c r="E5941" s="57">
        <v>51</v>
      </c>
    </row>
    <row r="5942" spans="1:5" hidden="1">
      <c r="A5942" s="43" t="s">
        <v>149</v>
      </c>
      <c r="B5942" s="52">
        <v>36678</v>
      </c>
      <c r="C5942" s="52">
        <v>36647</v>
      </c>
      <c r="D5942" s="52">
        <v>36677</v>
      </c>
      <c r="E5942" s="57">
        <v>49</v>
      </c>
    </row>
    <row r="5943" spans="1:5" hidden="1">
      <c r="A5943" s="43" t="s">
        <v>149</v>
      </c>
      <c r="B5943" s="52">
        <v>36708</v>
      </c>
      <c r="C5943" s="52">
        <v>36678</v>
      </c>
      <c r="D5943" s="52">
        <v>36707</v>
      </c>
      <c r="E5943" s="57">
        <v>48.5</v>
      </c>
    </row>
    <row r="5944" spans="1:5" hidden="1">
      <c r="A5944" s="43" t="s">
        <v>149</v>
      </c>
      <c r="B5944" s="52">
        <v>36739</v>
      </c>
      <c r="C5944" s="52">
        <v>36708</v>
      </c>
      <c r="D5944" s="52">
        <v>36738</v>
      </c>
      <c r="E5944" s="57">
        <v>45</v>
      </c>
    </row>
    <row r="5945" spans="1:5" hidden="1">
      <c r="A5945" s="43" t="s">
        <v>149</v>
      </c>
      <c r="B5945" s="52">
        <v>36770</v>
      </c>
      <c r="C5945" s="52">
        <v>36739</v>
      </c>
      <c r="D5945" s="52">
        <v>36769</v>
      </c>
      <c r="E5945" s="57">
        <v>49</v>
      </c>
    </row>
    <row r="5946" spans="1:5" hidden="1">
      <c r="A5946" s="43" t="s">
        <v>149</v>
      </c>
      <c r="B5946" s="52">
        <v>36800</v>
      </c>
      <c r="C5946" s="52">
        <v>36770</v>
      </c>
      <c r="D5946" s="52">
        <v>36799</v>
      </c>
      <c r="E5946" s="57">
        <v>47</v>
      </c>
    </row>
    <row r="5947" spans="1:5" hidden="1">
      <c r="A5947" s="43" t="s">
        <v>149</v>
      </c>
      <c r="B5947" s="52">
        <v>36831</v>
      </c>
      <c r="C5947" s="52">
        <v>36800</v>
      </c>
      <c r="D5947" s="52">
        <v>36830</v>
      </c>
      <c r="E5947" s="57">
        <v>41</v>
      </c>
    </row>
    <row r="5948" spans="1:5" hidden="1">
      <c r="A5948" s="43" t="s">
        <v>149</v>
      </c>
      <c r="B5948" s="52">
        <v>36861</v>
      </c>
      <c r="C5948" s="52">
        <v>36831</v>
      </c>
      <c r="D5948" s="52">
        <v>36860</v>
      </c>
      <c r="E5948" s="57">
        <v>42</v>
      </c>
    </row>
    <row r="5949" spans="1:5" hidden="1">
      <c r="A5949" s="43" t="s">
        <v>149</v>
      </c>
      <c r="B5949" s="52">
        <v>36892</v>
      </c>
      <c r="C5949" s="52">
        <v>36861</v>
      </c>
      <c r="D5949" s="52">
        <v>36891</v>
      </c>
      <c r="E5949" s="57">
        <v>36</v>
      </c>
    </row>
    <row r="5950" spans="1:5" hidden="1">
      <c r="A5950" s="43" t="s">
        <v>149</v>
      </c>
      <c r="B5950" s="52">
        <v>36923</v>
      </c>
      <c r="C5950" s="52">
        <v>36892</v>
      </c>
      <c r="D5950" s="52">
        <v>36922</v>
      </c>
      <c r="E5950" s="57">
        <v>32.5</v>
      </c>
    </row>
    <row r="5951" spans="1:5" hidden="1">
      <c r="A5951" s="43" t="s">
        <v>149</v>
      </c>
      <c r="B5951" s="52">
        <v>36951</v>
      </c>
      <c r="C5951" s="52">
        <v>36923</v>
      </c>
      <c r="D5951" s="52">
        <v>36950</v>
      </c>
      <c r="E5951" s="57">
        <v>37</v>
      </c>
    </row>
    <row r="5952" spans="1:5" hidden="1">
      <c r="A5952" s="43" t="s">
        <v>149</v>
      </c>
      <c r="B5952" s="52">
        <v>36982</v>
      </c>
      <c r="C5952" s="52">
        <v>36951</v>
      </c>
      <c r="D5952" s="52">
        <v>36981</v>
      </c>
      <c r="E5952" s="57">
        <v>43.5</v>
      </c>
    </row>
    <row r="5953" spans="1:5" hidden="1">
      <c r="A5953" s="43" t="s">
        <v>149</v>
      </c>
      <c r="B5953" s="52">
        <v>37012</v>
      </c>
      <c r="C5953" s="52">
        <v>36982</v>
      </c>
      <c r="D5953" s="52">
        <v>37011</v>
      </c>
      <c r="E5953" s="57">
        <v>43.5</v>
      </c>
    </row>
    <row r="5954" spans="1:5" hidden="1">
      <c r="A5954" s="43" t="s">
        <v>149</v>
      </c>
      <c r="B5954" s="52">
        <v>37043</v>
      </c>
      <c r="C5954" s="52">
        <v>37012</v>
      </c>
      <c r="D5954" s="52">
        <v>37042</v>
      </c>
      <c r="E5954" s="57">
        <v>40</v>
      </c>
    </row>
    <row r="5955" spans="1:5" hidden="1">
      <c r="A5955" s="43" t="s">
        <v>149</v>
      </c>
      <c r="B5955" s="52">
        <v>37073</v>
      </c>
      <c r="C5955" s="52">
        <v>37043</v>
      </c>
      <c r="D5955" s="52">
        <v>37072</v>
      </c>
      <c r="E5955" s="57">
        <v>42</v>
      </c>
    </row>
    <row r="5956" spans="1:5" hidden="1">
      <c r="A5956" s="43" t="s">
        <v>149</v>
      </c>
      <c r="B5956" s="52">
        <v>37104</v>
      </c>
      <c r="C5956" s="52">
        <v>37073</v>
      </c>
      <c r="D5956" s="52">
        <v>37103</v>
      </c>
      <c r="E5956" s="57">
        <v>42.5</v>
      </c>
    </row>
    <row r="5957" spans="1:5" hidden="1">
      <c r="A5957" s="43" t="s">
        <v>149</v>
      </c>
      <c r="B5957" s="52">
        <v>37135</v>
      </c>
      <c r="C5957" s="52">
        <v>37104</v>
      </c>
      <c r="D5957" s="52">
        <v>37134</v>
      </c>
      <c r="E5957" s="57">
        <v>44.5</v>
      </c>
    </row>
    <row r="5958" spans="1:5" hidden="1">
      <c r="A5958" s="43" t="s">
        <v>149</v>
      </c>
      <c r="B5958" s="52">
        <v>37165</v>
      </c>
      <c r="C5958" s="52">
        <v>37135</v>
      </c>
      <c r="D5958" s="52">
        <v>37164</v>
      </c>
      <c r="E5958" s="57">
        <v>43</v>
      </c>
    </row>
    <row r="5959" spans="1:5" hidden="1">
      <c r="A5959" s="43" t="s">
        <v>149</v>
      </c>
      <c r="B5959" s="52">
        <v>37196</v>
      </c>
      <c r="C5959" s="52">
        <v>37165</v>
      </c>
      <c r="D5959" s="52">
        <v>37195</v>
      </c>
      <c r="E5959" s="57">
        <v>36</v>
      </c>
    </row>
    <row r="5960" spans="1:5" hidden="1">
      <c r="A5960" s="43" t="s">
        <v>149</v>
      </c>
      <c r="B5960" s="52">
        <v>37226</v>
      </c>
      <c r="C5960" s="52">
        <v>37196</v>
      </c>
      <c r="D5960" s="52">
        <v>37225</v>
      </c>
      <c r="E5960" s="57">
        <v>38.5</v>
      </c>
    </row>
    <row r="5961" spans="1:5" hidden="1">
      <c r="A5961" s="43" t="s">
        <v>149</v>
      </c>
      <c r="B5961" s="52">
        <v>37257</v>
      </c>
      <c r="C5961" s="52">
        <v>37226</v>
      </c>
      <c r="D5961" s="52">
        <v>37256</v>
      </c>
      <c r="E5961" s="57">
        <v>39.5</v>
      </c>
    </row>
    <row r="5962" spans="1:5" hidden="1">
      <c r="A5962" s="43" t="s">
        <v>149</v>
      </c>
      <c r="B5962" s="52">
        <v>37288</v>
      </c>
      <c r="C5962" s="52">
        <v>37257</v>
      </c>
      <c r="D5962" s="52">
        <v>37287</v>
      </c>
      <c r="E5962" s="57">
        <v>44.5</v>
      </c>
    </row>
    <row r="5963" spans="1:5" hidden="1">
      <c r="A5963" s="43" t="s">
        <v>149</v>
      </c>
      <c r="B5963" s="52">
        <v>37316</v>
      </c>
      <c r="C5963" s="52">
        <v>37288</v>
      </c>
      <c r="D5963" s="52">
        <v>37315</v>
      </c>
      <c r="E5963" s="57">
        <v>53</v>
      </c>
    </row>
    <row r="5964" spans="1:5" hidden="1">
      <c r="A5964" s="43" t="s">
        <v>149</v>
      </c>
      <c r="B5964" s="52">
        <v>37347</v>
      </c>
      <c r="C5964" s="52">
        <v>37316</v>
      </c>
      <c r="D5964" s="52">
        <v>37346</v>
      </c>
      <c r="E5964" s="57">
        <v>62.5</v>
      </c>
    </row>
    <row r="5965" spans="1:5" hidden="1">
      <c r="A5965" s="43" t="s">
        <v>149</v>
      </c>
      <c r="B5965" s="52">
        <v>37377</v>
      </c>
      <c r="C5965" s="52">
        <v>37347</v>
      </c>
      <c r="D5965" s="52">
        <v>37376</v>
      </c>
      <c r="E5965" s="57">
        <v>56</v>
      </c>
    </row>
    <row r="5966" spans="1:5" hidden="1">
      <c r="A5966" s="43" t="s">
        <v>149</v>
      </c>
      <c r="B5966" s="52">
        <v>37408</v>
      </c>
      <c r="C5966" s="52">
        <v>37377</v>
      </c>
      <c r="D5966" s="52">
        <v>37407</v>
      </c>
      <c r="E5966" s="57">
        <v>56.5</v>
      </c>
    </row>
    <row r="5967" spans="1:5" hidden="1">
      <c r="A5967" s="43" t="s">
        <v>149</v>
      </c>
      <c r="B5967" s="52">
        <v>37438</v>
      </c>
      <c r="C5967" s="52">
        <v>37408</v>
      </c>
      <c r="D5967" s="52">
        <v>37437</v>
      </c>
      <c r="E5967" s="57">
        <v>53.5</v>
      </c>
    </row>
    <row r="5968" spans="1:5" hidden="1">
      <c r="A5968" s="43" t="s">
        <v>149</v>
      </c>
      <c r="B5968" s="52">
        <v>37469</v>
      </c>
      <c r="C5968" s="52">
        <v>37438</v>
      </c>
      <c r="D5968" s="52">
        <v>37468</v>
      </c>
      <c r="E5968" s="57">
        <v>45.5</v>
      </c>
    </row>
    <row r="5969" spans="1:5" hidden="1">
      <c r="A5969" s="43" t="s">
        <v>149</v>
      </c>
      <c r="B5969" s="52">
        <v>37500</v>
      </c>
      <c r="C5969" s="52">
        <v>37469</v>
      </c>
      <c r="D5969" s="52">
        <v>37499</v>
      </c>
      <c r="E5969" s="57">
        <v>45</v>
      </c>
    </row>
    <row r="5970" spans="1:5" hidden="1">
      <c r="A5970" s="43" t="s">
        <v>149</v>
      </c>
      <c r="B5970" s="52">
        <v>37530</v>
      </c>
      <c r="C5970" s="52">
        <v>37500</v>
      </c>
      <c r="D5970" s="52">
        <v>37529</v>
      </c>
      <c r="E5970" s="57">
        <v>44.5</v>
      </c>
    </row>
    <row r="5971" spans="1:5" hidden="1">
      <c r="A5971" s="43" t="s">
        <v>149</v>
      </c>
      <c r="B5971" s="52">
        <v>37561</v>
      </c>
      <c r="C5971" s="52">
        <v>37530</v>
      </c>
      <c r="D5971" s="52">
        <v>37560</v>
      </c>
      <c r="E5971" s="57">
        <v>43.5</v>
      </c>
    </row>
    <row r="5972" spans="1:5" hidden="1">
      <c r="A5972" s="43" t="s">
        <v>149</v>
      </c>
      <c r="B5972" s="52">
        <v>37591</v>
      </c>
      <c r="C5972" s="52">
        <v>37561</v>
      </c>
      <c r="D5972" s="52">
        <v>37590</v>
      </c>
      <c r="E5972" s="57">
        <v>42.5</v>
      </c>
    </row>
    <row r="5973" spans="1:5" hidden="1">
      <c r="A5973" s="43" t="s">
        <v>149</v>
      </c>
      <c r="B5973" s="52">
        <v>37622</v>
      </c>
      <c r="C5973" s="52">
        <v>37591</v>
      </c>
      <c r="D5973" s="52">
        <v>37621</v>
      </c>
      <c r="E5973" s="57">
        <v>46.5</v>
      </c>
    </row>
    <row r="5974" spans="1:5" hidden="1">
      <c r="A5974" s="43" t="s">
        <v>149</v>
      </c>
      <c r="B5974" s="52">
        <v>37653</v>
      </c>
      <c r="C5974" s="52">
        <v>37622</v>
      </c>
      <c r="D5974" s="52">
        <v>37652</v>
      </c>
      <c r="E5974" s="57">
        <v>45</v>
      </c>
    </row>
    <row r="5975" spans="1:5" hidden="1">
      <c r="A5975" s="43" t="s">
        <v>149</v>
      </c>
      <c r="B5975" s="52">
        <v>37681</v>
      </c>
      <c r="C5975" s="52">
        <v>37653</v>
      </c>
      <c r="D5975" s="52">
        <v>37680</v>
      </c>
      <c r="E5975" s="57">
        <v>49</v>
      </c>
    </row>
    <row r="5976" spans="1:5" hidden="1">
      <c r="A5976" s="43" t="s">
        <v>149</v>
      </c>
      <c r="B5976" s="52">
        <v>37712</v>
      </c>
      <c r="C5976" s="52">
        <v>37681</v>
      </c>
      <c r="D5976" s="52">
        <v>37711</v>
      </c>
      <c r="E5976" s="57">
        <v>41.5</v>
      </c>
    </row>
    <row r="5977" spans="1:5" hidden="1">
      <c r="A5977" s="43" t="s">
        <v>149</v>
      </c>
      <c r="B5977" s="52">
        <v>37742</v>
      </c>
      <c r="C5977" s="52">
        <v>37712</v>
      </c>
      <c r="D5977" s="52">
        <v>37741</v>
      </c>
      <c r="E5977" s="57">
        <v>47.5</v>
      </c>
    </row>
    <row r="5978" spans="1:5" hidden="1">
      <c r="A5978" s="43" t="s">
        <v>149</v>
      </c>
      <c r="B5978" s="52">
        <v>37773</v>
      </c>
      <c r="C5978" s="52">
        <v>37742</v>
      </c>
      <c r="D5978" s="52">
        <v>37772</v>
      </c>
      <c r="E5978" s="57">
        <v>51</v>
      </c>
    </row>
    <row r="5979" spans="1:5" hidden="1">
      <c r="A5979" s="43" t="s">
        <v>149</v>
      </c>
      <c r="B5979" s="52">
        <v>37803</v>
      </c>
      <c r="C5979" s="52">
        <v>37773</v>
      </c>
      <c r="D5979" s="52">
        <v>37802</v>
      </c>
      <c r="E5979" s="57">
        <v>50</v>
      </c>
    </row>
    <row r="5980" spans="1:5" hidden="1">
      <c r="A5980" s="43" t="s">
        <v>149</v>
      </c>
      <c r="B5980" s="52">
        <v>37834</v>
      </c>
      <c r="C5980" s="52">
        <v>37803</v>
      </c>
      <c r="D5980" s="52">
        <v>37833</v>
      </c>
      <c r="E5980" s="57">
        <v>51</v>
      </c>
    </row>
    <row r="5981" spans="1:5" hidden="1">
      <c r="A5981" s="43" t="s">
        <v>149</v>
      </c>
      <c r="B5981" s="52">
        <v>37865</v>
      </c>
      <c r="C5981" s="52">
        <v>37834</v>
      </c>
      <c r="D5981" s="52">
        <v>37864</v>
      </c>
      <c r="E5981" s="57">
        <v>51.5</v>
      </c>
    </row>
    <row r="5982" spans="1:5" hidden="1">
      <c r="A5982" s="43" t="s">
        <v>149</v>
      </c>
      <c r="B5982" s="52">
        <v>37895</v>
      </c>
      <c r="C5982" s="52">
        <v>37865</v>
      </c>
      <c r="D5982" s="52">
        <v>37894</v>
      </c>
      <c r="E5982" s="57">
        <v>52.5</v>
      </c>
    </row>
    <row r="5983" spans="1:5" hidden="1">
      <c r="A5983" s="43" t="s">
        <v>149</v>
      </c>
      <c r="B5983" s="52">
        <v>37926</v>
      </c>
      <c r="C5983" s="52">
        <v>37895</v>
      </c>
      <c r="D5983" s="52">
        <v>37925</v>
      </c>
      <c r="E5983" s="57">
        <v>53.5</v>
      </c>
    </row>
    <row r="5984" spans="1:5" hidden="1">
      <c r="A5984" s="43" t="s">
        <v>149</v>
      </c>
      <c r="B5984" s="52">
        <v>37956</v>
      </c>
      <c r="C5984" s="52">
        <v>37926</v>
      </c>
      <c r="D5984" s="52">
        <v>37955</v>
      </c>
      <c r="E5984" s="57">
        <v>59</v>
      </c>
    </row>
    <row r="5985" spans="1:5" hidden="1">
      <c r="A5985" s="43" t="s">
        <v>149</v>
      </c>
      <c r="B5985" s="52">
        <v>37987</v>
      </c>
      <c r="C5985" s="52">
        <v>37956</v>
      </c>
      <c r="D5985" s="52">
        <v>37986</v>
      </c>
      <c r="E5985" s="57">
        <v>61</v>
      </c>
    </row>
    <row r="5986" spans="1:5" hidden="1">
      <c r="A5986" s="43" t="s">
        <v>149</v>
      </c>
      <c r="B5986" s="52">
        <v>38018</v>
      </c>
      <c r="C5986" s="52">
        <v>37987</v>
      </c>
      <c r="D5986" s="52">
        <v>38017</v>
      </c>
      <c r="E5986" s="57">
        <v>60.5</v>
      </c>
    </row>
    <row r="5987" spans="1:5" hidden="1">
      <c r="A5987" s="43" t="s">
        <v>149</v>
      </c>
      <c r="B5987" s="52">
        <v>38047</v>
      </c>
      <c r="C5987" s="52">
        <v>38018</v>
      </c>
      <c r="D5987" s="52">
        <v>38046</v>
      </c>
      <c r="E5987" s="57">
        <v>62</v>
      </c>
    </row>
    <row r="5988" spans="1:5" hidden="1">
      <c r="A5988" s="43" t="s">
        <v>149</v>
      </c>
      <c r="B5988" s="52">
        <v>38078</v>
      </c>
      <c r="C5988" s="52">
        <v>38047</v>
      </c>
      <c r="D5988" s="52">
        <v>38077</v>
      </c>
      <c r="E5988" s="57">
        <v>63.5</v>
      </c>
    </row>
    <row r="5989" spans="1:5" hidden="1">
      <c r="A5989" s="43" t="s">
        <v>149</v>
      </c>
      <c r="B5989" s="52">
        <v>38108</v>
      </c>
      <c r="C5989" s="52">
        <v>38078</v>
      </c>
      <c r="D5989" s="52">
        <v>38107</v>
      </c>
      <c r="E5989" s="57">
        <v>66.5</v>
      </c>
    </row>
    <row r="5990" spans="1:5" hidden="1">
      <c r="A5990" s="43" t="s">
        <v>149</v>
      </c>
      <c r="B5990" s="52">
        <v>38139</v>
      </c>
      <c r="C5990" s="52">
        <v>38108</v>
      </c>
      <c r="D5990" s="52">
        <v>38138</v>
      </c>
      <c r="E5990" s="57">
        <v>63</v>
      </c>
    </row>
    <row r="5991" spans="1:5" hidden="1">
      <c r="A5991" s="43" t="s">
        <v>149</v>
      </c>
      <c r="B5991" s="52">
        <v>38169</v>
      </c>
      <c r="C5991" s="52">
        <v>38139</v>
      </c>
      <c r="D5991" s="52">
        <v>38168</v>
      </c>
      <c r="E5991" s="57">
        <v>58.5</v>
      </c>
    </row>
    <row r="5992" spans="1:5" hidden="1">
      <c r="A5992" s="43" t="s">
        <v>149</v>
      </c>
      <c r="B5992" s="52">
        <v>38200</v>
      </c>
      <c r="C5992" s="52">
        <v>38169</v>
      </c>
      <c r="D5992" s="52">
        <v>38199</v>
      </c>
      <c r="E5992" s="57">
        <v>58</v>
      </c>
    </row>
    <row r="5993" spans="1:5" hidden="1">
      <c r="A5993" s="43" t="s">
        <v>149</v>
      </c>
      <c r="B5993" s="52">
        <v>38231</v>
      </c>
      <c r="C5993" s="52">
        <v>38200</v>
      </c>
      <c r="D5993" s="52">
        <v>38230</v>
      </c>
      <c r="E5993" s="57">
        <v>55</v>
      </c>
    </row>
    <row r="5994" spans="1:5" hidden="1">
      <c r="A5994" s="43" t="s">
        <v>149</v>
      </c>
      <c r="B5994" s="52">
        <v>38261</v>
      </c>
      <c r="C5994" s="52">
        <v>38231</v>
      </c>
      <c r="D5994" s="52">
        <v>38260</v>
      </c>
      <c r="E5994" s="57">
        <v>55</v>
      </c>
    </row>
    <row r="5995" spans="1:5" hidden="1">
      <c r="A5995" s="43" t="s">
        <v>149</v>
      </c>
      <c r="B5995" s="52">
        <v>38292</v>
      </c>
      <c r="C5995" s="52">
        <v>38261</v>
      </c>
      <c r="D5995" s="52">
        <v>38291</v>
      </c>
      <c r="E5995" s="57">
        <v>49</v>
      </c>
    </row>
    <row r="5996" spans="1:5" hidden="1">
      <c r="A5996" s="43" t="s">
        <v>149</v>
      </c>
      <c r="B5996" s="52">
        <v>38322</v>
      </c>
      <c r="C5996" s="52">
        <v>38292</v>
      </c>
      <c r="D5996" s="52">
        <v>38321</v>
      </c>
      <c r="E5996" s="57">
        <v>47.5</v>
      </c>
    </row>
    <row r="5997" spans="1:5" hidden="1">
      <c r="A5997" s="43" t="s">
        <v>149</v>
      </c>
      <c r="B5997" s="52">
        <v>38353</v>
      </c>
      <c r="C5997" s="52">
        <v>38322</v>
      </c>
      <c r="D5997" s="52">
        <v>38352</v>
      </c>
      <c r="E5997" s="57">
        <v>54</v>
      </c>
    </row>
    <row r="5998" spans="1:5" hidden="1">
      <c r="A5998" s="43" t="s">
        <v>149</v>
      </c>
      <c r="B5998" s="52">
        <v>38384</v>
      </c>
      <c r="C5998" s="52">
        <v>38353</v>
      </c>
      <c r="D5998" s="52">
        <v>38383</v>
      </c>
      <c r="E5998" s="57">
        <v>50.5</v>
      </c>
    </row>
    <row r="5999" spans="1:5" hidden="1">
      <c r="A5999" s="43" t="s">
        <v>149</v>
      </c>
      <c r="B5999" s="52">
        <v>38412</v>
      </c>
      <c r="C5999" s="52">
        <v>38384</v>
      </c>
      <c r="D5999" s="52">
        <v>38411</v>
      </c>
      <c r="E5999" s="57">
        <v>50.5</v>
      </c>
    </row>
    <row r="6000" spans="1:5" hidden="1">
      <c r="A6000" s="43" t="s">
        <v>149</v>
      </c>
      <c r="B6000" s="52">
        <v>38443</v>
      </c>
      <c r="C6000" s="52">
        <v>38412</v>
      </c>
      <c r="D6000" s="52">
        <v>38442</v>
      </c>
      <c r="E6000" s="57">
        <v>56</v>
      </c>
    </row>
    <row r="6001" spans="1:5" hidden="1">
      <c r="A6001" s="43" t="s">
        <v>149</v>
      </c>
      <c r="B6001" s="52">
        <v>38473</v>
      </c>
      <c r="C6001" s="52">
        <v>38443</v>
      </c>
      <c r="D6001" s="52">
        <v>38472</v>
      </c>
      <c r="E6001" s="57">
        <v>53</v>
      </c>
    </row>
    <row r="6002" spans="1:5" hidden="1">
      <c r="A6002" s="43" t="s">
        <v>149</v>
      </c>
      <c r="B6002" s="52">
        <v>38504</v>
      </c>
      <c r="C6002" s="52">
        <v>38473</v>
      </c>
      <c r="D6002" s="52">
        <v>38503</v>
      </c>
      <c r="E6002" s="57">
        <v>51</v>
      </c>
    </row>
    <row r="6003" spans="1:5" hidden="1">
      <c r="A6003" s="43" t="s">
        <v>149</v>
      </c>
      <c r="B6003" s="52">
        <v>38534</v>
      </c>
      <c r="C6003" s="52">
        <v>38504</v>
      </c>
      <c r="D6003" s="52">
        <v>38533</v>
      </c>
      <c r="E6003" s="57">
        <v>51</v>
      </c>
    </row>
    <row r="6004" spans="1:5" hidden="1">
      <c r="A6004" s="43" t="s">
        <v>149</v>
      </c>
      <c r="B6004" s="52">
        <v>38565</v>
      </c>
      <c r="C6004" s="52">
        <v>38534</v>
      </c>
      <c r="D6004" s="52">
        <v>38564</v>
      </c>
      <c r="E6004" s="57">
        <v>49</v>
      </c>
    </row>
    <row r="6005" spans="1:5" hidden="1">
      <c r="A6005" s="43" t="s">
        <v>149</v>
      </c>
      <c r="B6005" s="52">
        <v>38596</v>
      </c>
      <c r="C6005" s="52">
        <v>38565</v>
      </c>
      <c r="D6005" s="52">
        <v>38595</v>
      </c>
      <c r="E6005" s="57">
        <v>50.5</v>
      </c>
    </row>
    <row r="6006" spans="1:5" hidden="1">
      <c r="A6006" s="43" t="s">
        <v>149</v>
      </c>
      <c r="B6006" s="52">
        <v>38626</v>
      </c>
      <c r="C6006" s="52">
        <v>38596</v>
      </c>
      <c r="D6006" s="52">
        <v>38625</v>
      </c>
      <c r="E6006" s="57">
        <v>55</v>
      </c>
    </row>
    <row r="6007" spans="1:5" hidden="1">
      <c r="A6007" s="43" t="s">
        <v>149</v>
      </c>
      <c r="B6007" s="52">
        <v>38657</v>
      </c>
      <c r="C6007" s="52">
        <v>38626</v>
      </c>
      <c r="D6007" s="52">
        <v>38656</v>
      </c>
      <c r="E6007" s="57">
        <v>55.5</v>
      </c>
    </row>
    <row r="6008" spans="1:5" hidden="1">
      <c r="A6008" s="43" t="s">
        <v>149</v>
      </c>
      <c r="B6008" s="52">
        <v>38687</v>
      </c>
      <c r="C6008" s="52">
        <v>38657</v>
      </c>
      <c r="D6008" s="52">
        <v>38686</v>
      </c>
      <c r="E6008" s="57">
        <v>53</v>
      </c>
    </row>
    <row r="6009" spans="1:5" hidden="1">
      <c r="A6009" s="43" t="s">
        <v>149</v>
      </c>
      <c r="B6009" s="52">
        <v>38718</v>
      </c>
      <c r="C6009" s="52">
        <v>38687</v>
      </c>
      <c r="D6009" s="52">
        <v>38717</v>
      </c>
      <c r="E6009" s="57">
        <v>49.5</v>
      </c>
    </row>
    <row r="6010" spans="1:5" hidden="1">
      <c r="A6010" s="43" t="s">
        <v>149</v>
      </c>
      <c r="B6010" s="52">
        <v>38749</v>
      </c>
      <c r="C6010" s="52">
        <v>38718</v>
      </c>
      <c r="D6010" s="52">
        <v>38748</v>
      </c>
      <c r="E6010" s="57">
        <v>53.5</v>
      </c>
    </row>
    <row r="6011" spans="1:5" hidden="1">
      <c r="A6011" s="43" t="s">
        <v>149</v>
      </c>
      <c r="B6011" s="52">
        <v>38777</v>
      </c>
      <c r="C6011" s="52">
        <v>38749</v>
      </c>
      <c r="D6011" s="52">
        <v>38776</v>
      </c>
      <c r="E6011" s="57">
        <v>54.5</v>
      </c>
    </row>
    <row r="6012" spans="1:5" hidden="1">
      <c r="A6012" s="43" t="s">
        <v>149</v>
      </c>
      <c r="B6012" s="52">
        <v>38808</v>
      </c>
      <c r="C6012" s="52">
        <v>38777</v>
      </c>
      <c r="D6012" s="52">
        <v>38807</v>
      </c>
      <c r="E6012" s="57">
        <v>59.5</v>
      </c>
    </row>
    <row r="6013" spans="1:5" hidden="1">
      <c r="A6013" s="43" t="s">
        <v>149</v>
      </c>
      <c r="B6013" s="52">
        <v>38838</v>
      </c>
      <c r="C6013" s="52">
        <v>38808</v>
      </c>
      <c r="D6013" s="52">
        <v>38837</v>
      </c>
      <c r="E6013" s="57">
        <v>57</v>
      </c>
    </row>
    <row r="6014" spans="1:5" hidden="1">
      <c r="A6014" s="43" t="s">
        <v>149</v>
      </c>
      <c r="B6014" s="52">
        <v>38869</v>
      </c>
      <c r="C6014" s="52">
        <v>38838</v>
      </c>
      <c r="D6014" s="52">
        <v>38868</v>
      </c>
      <c r="E6014" s="57">
        <v>53</v>
      </c>
    </row>
    <row r="6015" spans="1:5" hidden="1">
      <c r="A6015" s="43" t="s">
        <v>149</v>
      </c>
      <c r="B6015" s="52">
        <v>38899</v>
      </c>
      <c r="C6015" s="52">
        <v>38869</v>
      </c>
      <c r="D6015" s="52">
        <v>38898</v>
      </c>
      <c r="E6015" s="57">
        <v>54</v>
      </c>
    </row>
    <row r="6016" spans="1:5" hidden="1">
      <c r="A6016" s="43" t="s">
        <v>149</v>
      </c>
      <c r="B6016" s="52">
        <v>38930</v>
      </c>
      <c r="C6016" s="52">
        <v>38899</v>
      </c>
      <c r="D6016" s="52">
        <v>38929</v>
      </c>
      <c r="E6016" s="57">
        <v>50.5</v>
      </c>
    </row>
    <row r="6017" spans="1:5" hidden="1">
      <c r="A6017" s="43" t="s">
        <v>149</v>
      </c>
      <c r="B6017" s="52">
        <v>38961</v>
      </c>
      <c r="C6017" s="52">
        <v>38930</v>
      </c>
      <c r="D6017" s="52">
        <v>38960</v>
      </c>
      <c r="E6017" s="57">
        <v>51.5</v>
      </c>
    </row>
    <row r="6018" spans="1:5" hidden="1">
      <c r="A6018" s="43" t="s">
        <v>149</v>
      </c>
      <c r="B6018" s="52">
        <v>38991</v>
      </c>
      <c r="C6018" s="52">
        <v>38961</v>
      </c>
      <c r="D6018" s="52">
        <v>38990</v>
      </c>
      <c r="E6018" s="57">
        <v>46.5</v>
      </c>
    </row>
    <row r="6019" spans="1:5" hidden="1">
      <c r="A6019" s="43" t="s">
        <v>149</v>
      </c>
      <c r="B6019" s="52">
        <v>39022</v>
      </c>
      <c r="C6019" s="52">
        <v>38991</v>
      </c>
      <c r="D6019" s="52">
        <v>39021</v>
      </c>
      <c r="E6019" s="57">
        <v>44.5</v>
      </c>
    </row>
    <row r="6020" spans="1:5" hidden="1">
      <c r="A6020" s="43" t="s">
        <v>149</v>
      </c>
      <c r="B6020" s="52">
        <v>39052</v>
      </c>
      <c r="C6020" s="52">
        <v>39022</v>
      </c>
      <c r="D6020" s="52">
        <v>39051</v>
      </c>
      <c r="E6020" s="57">
        <v>46.5</v>
      </c>
    </row>
    <row r="6021" spans="1:5" hidden="1">
      <c r="A6021" s="43" t="s">
        <v>149</v>
      </c>
      <c r="B6021" s="52">
        <v>39083</v>
      </c>
      <c r="C6021" s="52">
        <v>39052</v>
      </c>
      <c r="D6021" s="52">
        <v>39082</v>
      </c>
      <c r="E6021" s="57">
        <v>45</v>
      </c>
    </row>
    <row r="6022" spans="1:5" hidden="1">
      <c r="A6022" s="43" t="s">
        <v>149</v>
      </c>
      <c r="B6022" s="52">
        <v>39114</v>
      </c>
      <c r="C6022" s="52">
        <v>39083</v>
      </c>
      <c r="D6022" s="52">
        <v>39113</v>
      </c>
      <c r="E6022" s="57">
        <v>43.5</v>
      </c>
    </row>
    <row r="6023" spans="1:5" hidden="1">
      <c r="A6023" s="43" t="s">
        <v>149</v>
      </c>
      <c r="B6023" s="52">
        <v>39142</v>
      </c>
      <c r="C6023" s="52">
        <v>39114</v>
      </c>
      <c r="D6023" s="52">
        <v>39141</v>
      </c>
      <c r="E6023" s="57">
        <v>51.5</v>
      </c>
    </row>
    <row r="6024" spans="1:5" hidden="1">
      <c r="A6024" s="43" t="s">
        <v>149</v>
      </c>
      <c r="B6024" s="52">
        <v>39173</v>
      </c>
      <c r="C6024" s="52">
        <v>39142</v>
      </c>
      <c r="D6024" s="52">
        <v>39172</v>
      </c>
      <c r="E6024" s="57">
        <v>47</v>
      </c>
    </row>
    <row r="6025" spans="1:5" hidden="1">
      <c r="A6025" s="43" t="s">
        <v>149</v>
      </c>
      <c r="B6025" s="52">
        <v>39203</v>
      </c>
      <c r="C6025" s="52">
        <v>39173</v>
      </c>
      <c r="D6025" s="52">
        <v>39202</v>
      </c>
      <c r="E6025" s="57">
        <v>54.5</v>
      </c>
    </row>
    <row r="6026" spans="1:5" hidden="1">
      <c r="A6026" s="43" t="s">
        <v>149</v>
      </c>
      <c r="B6026" s="52">
        <v>39234</v>
      </c>
      <c r="C6026" s="52">
        <v>39203</v>
      </c>
      <c r="D6026" s="52">
        <v>39233</v>
      </c>
      <c r="E6026" s="57">
        <v>52.5</v>
      </c>
    </row>
    <row r="6027" spans="1:5" hidden="1">
      <c r="A6027" s="43" t="s">
        <v>149</v>
      </c>
      <c r="B6027" s="52">
        <v>39264</v>
      </c>
      <c r="C6027" s="52">
        <v>39234</v>
      </c>
      <c r="D6027" s="52">
        <v>39263</v>
      </c>
      <c r="E6027" s="57">
        <v>53.5</v>
      </c>
    </row>
    <row r="6028" spans="1:5" hidden="1">
      <c r="A6028" s="43" t="s">
        <v>149</v>
      </c>
      <c r="B6028" s="52">
        <v>39295</v>
      </c>
      <c r="C6028" s="52">
        <v>39264</v>
      </c>
      <c r="D6028" s="52">
        <v>39294</v>
      </c>
      <c r="E6028" s="57">
        <v>52</v>
      </c>
    </row>
    <row r="6029" spans="1:5" hidden="1">
      <c r="A6029" s="43" t="s">
        <v>149</v>
      </c>
      <c r="B6029" s="52">
        <v>39326</v>
      </c>
      <c r="C6029" s="52">
        <v>39295</v>
      </c>
      <c r="D6029" s="52">
        <v>39325</v>
      </c>
      <c r="E6029" s="57">
        <v>50.5</v>
      </c>
    </row>
    <row r="6030" spans="1:5" hidden="1">
      <c r="A6030" s="43" t="s">
        <v>149</v>
      </c>
      <c r="B6030" s="52">
        <v>39356</v>
      </c>
      <c r="C6030" s="52">
        <v>39326</v>
      </c>
      <c r="D6030" s="52">
        <v>39355</v>
      </c>
      <c r="E6030" s="57">
        <v>51</v>
      </c>
    </row>
    <row r="6031" spans="1:5" hidden="1">
      <c r="A6031" s="43" t="s">
        <v>149</v>
      </c>
      <c r="B6031" s="52">
        <v>39387</v>
      </c>
      <c r="C6031" s="52">
        <v>39356</v>
      </c>
      <c r="D6031" s="52">
        <v>39386</v>
      </c>
      <c r="E6031" s="57">
        <v>46</v>
      </c>
    </row>
    <row r="6032" spans="1:5" hidden="1">
      <c r="A6032" s="43" t="s">
        <v>149</v>
      </c>
      <c r="B6032" s="52">
        <v>39417</v>
      </c>
      <c r="C6032" s="52">
        <v>39387</v>
      </c>
      <c r="D6032" s="52">
        <v>39416</v>
      </c>
      <c r="E6032" s="57">
        <v>41.5</v>
      </c>
    </row>
    <row r="6033" spans="1:5" hidden="1">
      <c r="A6033" s="43" t="s">
        <v>149</v>
      </c>
      <c r="B6033" s="52">
        <v>39448</v>
      </c>
      <c r="C6033" s="52">
        <v>39417</v>
      </c>
      <c r="D6033" s="52">
        <v>39447</v>
      </c>
      <c r="E6033" s="57">
        <v>43</v>
      </c>
    </row>
    <row r="6034" spans="1:5" hidden="1">
      <c r="A6034" s="43" t="s">
        <v>149</v>
      </c>
      <c r="B6034" s="52">
        <v>39479</v>
      </c>
      <c r="C6034" s="52">
        <v>39448</v>
      </c>
      <c r="D6034" s="52">
        <v>39478</v>
      </c>
      <c r="E6034" s="57">
        <v>44</v>
      </c>
    </row>
    <row r="6035" spans="1:5" hidden="1">
      <c r="A6035" s="43" t="s">
        <v>149</v>
      </c>
      <c r="B6035" s="52">
        <v>39508</v>
      </c>
      <c r="C6035" s="52">
        <v>39479</v>
      </c>
      <c r="D6035" s="52">
        <v>39507</v>
      </c>
      <c r="E6035" s="57">
        <v>45</v>
      </c>
    </row>
    <row r="6036" spans="1:5" hidden="1">
      <c r="A6036" s="43" t="s">
        <v>149</v>
      </c>
      <c r="B6036" s="52">
        <v>39539</v>
      </c>
      <c r="C6036" s="52">
        <v>39508</v>
      </c>
      <c r="D6036" s="52">
        <v>39538</v>
      </c>
      <c r="E6036" s="57">
        <v>47.5</v>
      </c>
    </row>
    <row r="6037" spans="1:5" hidden="1">
      <c r="A6037" s="43" t="s">
        <v>149</v>
      </c>
      <c r="B6037" s="52">
        <v>39569</v>
      </c>
      <c r="C6037" s="52">
        <v>39539</v>
      </c>
      <c r="D6037" s="52">
        <v>39568</v>
      </c>
      <c r="E6037" s="57">
        <v>51.5</v>
      </c>
    </row>
    <row r="6038" spans="1:5" hidden="1">
      <c r="A6038" s="43" t="s">
        <v>149</v>
      </c>
      <c r="B6038" s="52">
        <v>39600</v>
      </c>
      <c r="C6038" s="52">
        <v>39569</v>
      </c>
      <c r="D6038" s="52">
        <v>39599</v>
      </c>
      <c r="E6038" s="57">
        <v>46</v>
      </c>
    </row>
    <row r="6039" spans="1:5" hidden="1">
      <c r="A6039" s="43" t="s">
        <v>149</v>
      </c>
      <c r="B6039" s="52">
        <v>39630</v>
      </c>
      <c r="C6039" s="52">
        <v>39600</v>
      </c>
      <c r="D6039" s="52">
        <v>39629</v>
      </c>
      <c r="E6039" s="57">
        <v>47.5</v>
      </c>
    </row>
    <row r="6040" spans="1:5" hidden="1">
      <c r="A6040" s="43" t="s">
        <v>149</v>
      </c>
      <c r="B6040" s="52">
        <v>39661</v>
      </c>
      <c r="C6040" s="52">
        <v>39630</v>
      </c>
      <c r="D6040" s="52">
        <v>39660</v>
      </c>
      <c r="E6040" s="57">
        <v>43</v>
      </c>
    </row>
    <row r="6041" spans="1:5" hidden="1">
      <c r="A6041" s="43" t="s">
        <v>149</v>
      </c>
      <c r="B6041" s="52">
        <v>39692</v>
      </c>
      <c r="C6041" s="52">
        <v>39661</v>
      </c>
      <c r="D6041" s="52">
        <v>39691</v>
      </c>
      <c r="E6041" s="57">
        <v>43.5</v>
      </c>
    </row>
    <row r="6042" spans="1:5" hidden="1">
      <c r="A6042" s="43" t="s">
        <v>149</v>
      </c>
      <c r="B6042" s="52">
        <v>39722</v>
      </c>
      <c r="C6042" s="52">
        <v>39692</v>
      </c>
      <c r="D6042" s="52">
        <v>39721</v>
      </c>
      <c r="E6042" s="57">
        <v>35</v>
      </c>
    </row>
    <row r="6043" spans="1:5" hidden="1">
      <c r="A6043" s="43" t="s">
        <v>149</v>
      </c>
      <c r="B6043" s="52">
        <v>39753</v>
      </c>
      <c r="C6043" s="52">
        <v>39722</v>
      </c>
      <c r="D6043" s="52">
        <v>39752</v>
      </c>
      <c r="E6043" s="57">
        <v>29.5</v>
      </c>
    </row>
    <row r="6044" spans="1:5" hidden="1">
      <c r="A6044" s="43" t="s">
        <v>149</v>
      </c>
      <c r="B6044" s="52">
        <v>39783</v>
      </c>
      <c r="C6044" s="52">
        <v>39753</v>
      </c>
      <c r="D6044" s="52">
        <v>39782</v>
      </c>
      <c r="E6044" s="57">
        <v>27</v>
      </c>
    </row>
    <row r="6045" spans="1:5" hidden="1">
      <c r="A6045" s="43" t="s">
        <v>149</v>
      </c>
      <c r="B6045" s="52">
        <v>39814</v>
      </c>
      <c r="C6045" s="52">
        <v>39783</v>
      </c>
      <c r="D6045" s="52">
        <v>39813</v>
      </c>
      <c r="E6045" s="57">
        <v>23</v>
      </c>
    </row>
    <row r="6046" spans="1:5" hidden="1">
      <c r="A6046" s="43" t="s">
        <v>149</v>
      </c>
      <c r="B6046" s="52">
        <v>39845</v>
      </c>
      <c r="C6046" s="52">
        <v>39814</v>
      </c>
      <c r="D6046" s="52">
        <v>39844</v>
      </c>
      <c r="E6046" s="57">
        <v>29.5</v>
      </c>
    </row>
    <row r="6047" spans="1:5" hidden="1">
      <c r="A6047" s="43" t="s">
        <v>149</v>
      </c>
      <c r="B6047" s="52">
        <v>39873</v>
      </c>
      <c r="C6047" s="52">
        <v>39845</v>
      </c>
      <c r="D6047" s="52">
        <v>39872</v>
      </c>
      <c r="E6047" s="57">
        <v>31</v>
      </c>
    </row>
    <row r="6048" spans="1:5" hidden="1">
      <c r="A6048" s="43" t="s">
        <v>149</v>
      </c>
      <c r="B6048" s="52">
        <v>39904</v>
      </c>
      <c r="C6048" s="52">
        <v>39873</v>
      </c>
      <c r="D6048" s="52">
        <v>39903</v>
      </c>
      <c r="E6048" s="57">
        <v>35.5</v>
      </c>
    </row>
    <row r="6049" spans="1:5" hidden="1">
      <c r="A6049" s="43" t="s">
        <v>149</v>
      </c>
      <c r="B6049" s="52">
        <v>39934</v>
      </c>
      <c r="C6049" s="52">
        <v>39904</v>
      </c>
      <c r="D6049" s="52">
        <v>39933</v>
      </c>
      <c r="E6049" s="57">
        <v>40.5</v>
      </c>
    </row>
    <row r="6050" spans="1:5" hidden="1">
      <c r="A6050" s="43" t="s">
        <v>149</v>
      </c>
      <c r="B6050" s="52">
        <v>39965</v>
      </c>
      <c r="C6050" s="52">
        <v>39934</v>
      </c>
      <c r="D6050" s="52">
        <v>39964</v>
      </c>
      <c r="E6050" s="57">
        <v>48</v>
      </c>
    </row>
    <row r="6051" spans="1:5" hidden="1">
      <c r="A6051" s="43" t="s">
        <v>149</v>
      </c>
      <c r="B6051" s="52">
        <v>39995</v>
      </c>
      <c r="C6051" s="52">
        <v>39965</v>
      </c>
      <c r="D6051" s="52">
        <v>39994</v>
      </c>
      <c r="E6051" s="57">
        <v>47.5</v>
      </c>
    </row>
    <row r="6052" spans="1:5" hidden="1">
      <c r="A6052" s="43" t="s">
        <v>149</v>
      </c>
      <c r="B6052" s="52">
        <v>40026</v>
      </c>
      <c r="C6052" s="52">
        <v>39995</v>
      </c>
      <c r="D6052" s="52">
        <v>40025</v>
      </c>
      <c r="E6052" s="57">
        <v>50</v>
      </c>
    </row>
    <row r="6053" spans="1:5" hidden="1">
      <c r="A6053" s="43" t="s">
        <v>149</v>
      </c>
      <c r="B6053" s="52">
        <v>40057</v>
      </c>
      <c r="C6053" s="52">
        <v>40026</v>
      </c>
      <c r="D6053" s="52">
        <v>40056</v>
      </c>
      <c r="E6053" s="57">
        <v>52.5</v>
      </c>
    </row>
    <row r="6054" spans="1:5" hidden="1">
      <c r="A6054" s="43" t="s">
        <v>149</v>
      </c>
      <c r="B6054" s="52">
        <v>40087</v>
      </c>
      <c r="C6054" s="52">
        <v>40057</v>
      </c>
      <c r="D6054" s="52">
        <v>40086</v>
      </c>
      <c r="E6054" s="57">
        <v>53.5</v>
      </c>
    </row>
    <row r="6055" spans="1:5" hidden="1">
      <c r="A6055" s="43" t="s">
        <v>149</v>
      </c>
      <c r="B6055" s="52">
        <v>40118</v>
      </c>
      <c r="C6055" s="52">
        <v>40087</v>
      </c>
      <c r="D6055" s="52">
        <v>40117</v>
      </c>
      <c r="E6055" s="57">
        <v>53.5</v>
      </c>
    </row>
    <row r="6056" spans="1:5" hidden="1">
      <c r="A6056" s="43" t="s">
        <v>149</v>
      </c>
      <c r="B6056" s="52">
        <v>40148</v>
      </c>
      <c r="C6056" s="52">
        <v>40118</v>
      </c>
      <c r="D6056" s="52">
        <v>40147</v>
      </c>
      <c r="E6056" s="57">
        <v>52</v>
      </c>
    </row>
    <row r="6057" spans="1:5" hidden="1">
      <c r="A6057" s="43" t="s">
        <v>149</v>
      </c>
      <c r="B6057" s="52">
        <v>40179</v>
      </c>
      <c r="C6057" s="52">
        <v>40148</v>
      </c>
      <c r="D6057" s="52">
        <v>40178</v>
      </c>
      <c r="E6057" s="57">
        <v>50</v>
      </c>
    </row>
    <row r="6058" spans="1:5" hidden="1">
      <c r="A6058" s="43" t="s">
        <v>149</v>
      </c>
      <c r="B6058" s="52">
        <v>40210</v>
      </c>
      <c r="C6058" s="52">
        <v>40179</v>
      </c>
      <c r="D6058" s="52">
        <v>40209</v>
      </c>
      <c r="E6058" s="57">
        <v>56</v>
      </c>
    </row>
    <row r="6059" spans="1:5" hidden="1">
      <c r="A6059" s="43" t="s">
        <v>149</v>
      </c>
      <c r="B6059" s="52">
        <v>40238</v>
      </c>
      <c r="C6059" s="52">
        <v>40210</v>
      </c>
      <c r="D6059" s="52">
        <v>40237</v>
      </c>
      <c r="E6059" s="57">
        <v>61</v>
      </c>
    </row>
    <row r="6060" spans="1:5" hidden="1">
      <c r="A6060" s="43" t="s">
        <v>149</v>
      </c>
      <c r="B6060" s="52">
        <v>40269</v>
      </c>
      <c r="C6060" s="52">
        <v>40238</v>
      </c>
      <c r="D6060" s="52">
        <v>40268</v>
      </c>
      <c r="E6060" s="57">
        <v>58</v>
      </c>
    </row>
    <row r="6061" spans="1:5" hidden="1">
      <c r="A6061" s="43" t="s">
        <v>149</v>
      </c>
      <c r="B6061" s="52">
        <v>40299</v>
      </c>
      <c r="C6061" s="52">
        <v>40269</v>
      </c>
      <c r="D6061" s="52">
        <v>40298</v>
      </c>
      <c r="E6061" s="57">
        <v>57.5</v>
      </c>
    </row>
    <row r="6062" spans="1:5" hidden="1">
      <c r="A6062" s="43" t="s">
        <v>149</v>
      </c>
      <c r="B6062" s="52">
        <v>40330</v>
      </c>
      <c r="C6062" s="52">
        <v>40299</v>
      </c>
      <c r="D6062" s="52">
        <v>40329</v>
      </c>
      <c r="E6062" s="57">
        <v>59.5</v>
      </c>
    </row>
    <row r="6063" spans="1:5" hidden="1">
      <c r="A6063" s="43" t="s">
        <v>149</v>
      </c>
      <c r="B6063" s="52">
        <v>40360</v>
      </c>
      <c r="C6063" s="52">
        <v>40330</v>
      </c>
      <c r="D6063" s="52">
        <v>40359</v>
      </c>
      <c r="E6063" s="57">
        <v>57</v>
      </c>
    </row>
    <row r="6064" spans="1:5" hidden="1">
      <c r="A6064" s="43" t="s">
        <v>149</v>
      </c>
      <c r="B6064" s="52">
        <v>40391</v>
      </c>
      <c r="C6064" s="52">
        <v>40360</v>
      </c>
      <c r="D6064" s="52">
        <v>40390</v>
      </c>
      <c r="E6064" s="57">
        <v>54.5</v>
      </c>
    </row>
    <row r="6065" spans="1:5" hidden="1">
      <c r="A6065" s="43" t="s">
        <v>149</v>
      </c>
      <c r="B6065" s="52">
        <v>40422</v>
      </c>
      <c r="C6065" s="52">
        <v>40391</v>
      </c>
      <c r="D6065" s="52">
        <v>40421</v>
      </c>
      <c r="E6065" s="57">
        <v>51.5</v>
      </c>
    </row>
    <row r="6066" spans="1:5" hidden="1">
      <c r="A6066" s="43" t="s">
        <v>149</v>
      </c>
      <c r="B6066" s="52">
        <v>40452</v>
      </c>
      <c r="C6066" s="52">
        <v>40422</v>
      </c>
      <c r="D6066" s="52">
        <v>40451</v>
      </c>
      <c r="E6066" s="57">
        <v>46.5</v>
      </c>
    </row>
    <row r="6067" spans="1:5" hidden="1">
      <c r="A6067" s="43" t="s">
        <v>149</v>
      </c>
      <c r="B6067" s="52">
        <v>40483</v>
      </c>
      <c r="C6067" s="52">
        <v>40452</v>
      </c>
      <c r="D6067" s="52">
        <v>40482</v>
      </c>
      <c r="E6067" s="57">
        <v>46</v>
      </c>
    </row>
    <row r="6068" spans="1:5" hidden="1">
      <c r="A6068" s="43" t="s">
        <v>149</v>
      </c>
      <c r="B6068" s="52">
        <v>40513</v>
      </c>
      <c r="C6068" s="52">
        <v>40483</v>
      </c>
      <c r="D6068" s="52">
        <v>40512</v>
      </c>
      <c r="E6068" s="57">
        <v>46</v>
      </c>
    </row>
    <row r="6069" spans="1:5" hidden="1">
      <c r="A6069" s="43" t="s">
        <v>149</v>
      </c>
      <c r="B6069" s="52">
        <v>40544</v>
      </c>
      <c r="C6069" s="52">
        <v>40513</v>
      </c>
      <c r="D6069" s="52">
        <v>40543</v>
      </c>
      <c r="E6069" s="57">
        <v>47</v>
      </c>
    </row>
    <row r="6070" spans="1:5" hidden="1">
      <c r="A6070" s="43" t="s">
        <v>149</v>
      </c>
      <c r="B6070" s="52">
        <v>40575</v>
      </c>
      <c r="C6070" s="52">
        <v>40544</v>
      </c>
      <c r="D6070" s="52">
        <v>40574</v>
      </c>
      <c r="E6070" s="57">
        <v>58</v>
      </c>
    </row>
    <row r="6071" spans="1:5" hidden="1">
      <c r="A6071" s="43" t="s">
        <v>149</v>
      </c>
      <c r="B6071" s="52">
        <v>40603</v>
      </c>
      <c r="C6071" s="52">
        <v>40575</v>
      </c>
      <c r="D6071" s="52">
        <v>40602</v>
      </c>
      <c r="E6071" s="57">
        <v>59</v>
      </c>
    </row>
    <row r="6072" spans="1:5" hidden="1">
      <c r="A6072" s="43" t="s">
        <v>149</v>
      </c>
      <c r="B6072" s="52">
        <v>40634</v>
      </c>
      <c r="C6072" s="52">
        <v>40603</v>
      </c>
      <c r="D6072" s="52">
        <v>40633</v>
      </c>
      <c r="E6072" s="57">
        <v>52.5</v>
      </c>
    </row>
    <row r="6073" spans="1:5" hidden="1">
      <c r="A6073" s="43" t="s">
        <v>149</v>
      </c>
      <c r="B6073" s="52">
        <v>40664</v>
      </c>
      <c r="C6073" s="52">
        <v>40634</v>
      </c>
      <c r="D6073" s="52">
        <v>40663</v>
      </c>
      <c r="E6073" s="57">
        <v>61</v>
      </c>
    </row>
    <row r="6074" spans="1:5" hidden="1">
      <c r="A6074" s="43" t="s">
        <v>149</v>
      </c>
      <c r="B6074" s="52">
        <v>40695</v>
      </c>
      <c r="C6074" s="52">
        <v>40664</v>
      </c>
      <c r="D6074" s="52">
        <v>40694</v>
      </c>
      <c r="E6074" s="57">
        <v>50.5</v>
      </c>
    </row>
    <row r="6075" spans="1:5" hidden="1">
      <c r="A6075" s="43" t="s">
        <v>149</v>
      </c>
      <c r="B6075" s="52">
        <v>40725</v>
      </c>
      <c r="C6075" s="52">
        <v>40695</v>
      </c>
      <c r="D6075" s="52">
        <v>40724</v>
      </c>
      <c r="E6075" s="57">
        <v>49</v>
      </c>
    </row>
    <row r="6076" spans="1:5" hidden="1">
      <c r="A6076" s="43" t="s">
        <v>149</v>
      </c>
      <c r="B6076" s="52">
        <v>40756</v>
      </c>
      <c r="C6076" s="52">
        <v>40725</v>
      </c>
      <c r="D6076" s="52">
        <v>40755</v>
      </c>
      <c r="E6076" s="57">
        <v>45</v>
      </c>
    </row>
    <row r="6077" spans="1:5" hidden="1">
      <c r="A6077" s="43" t="s">
        <v>149</v>
      </c>
      <c r="B6077" s="52">
        <v>40787</v>
      </c>
      <c r="C6077" s="52">
        <v>40756</v>
      </c>
      <c r="D6077" s="52">
        <v>40786</v>
      </c>
      <c r="E6077" s="57">
        <v>46</v>
      </c>
    </row>
    <row r="6078" spans="1:5" hidden="1">
      <c r="A6078" s="43" t="s">
        <v>149</v>
      </c>
      <c r="B6078" s="52">
        <v>40817</v>
      </c>
      <c r="C6078" s="52">
        <v>40787</v>
      </c>
      <c r="D6078" s="52">
        <v>40816</v>
      </c>
      <c r="E6078" s="57">
        <v>41.5</v>
      </c>
    </row>
    <row r="6079" spans="1:5" hidden="1">
      <c r="A6079" s="43" t="s">
        <v>149</v>
      </c>
      <c r="B6079" s="52">
        <v>40848</v>
      </c>
      <c r="C6079" s="52">
        <v>40817</v>
      </c>
      <c r="D6079" s="52">
        <v>40847</v>
      </c>
      <c r="E6079" s="57">
        <v>47.5</v>
      </c>
    </row>
    <row r="6080" spans="1:5" hidden="1">
      <c r="A6080" s="43" t="s">
        <v>149</v>
      </c>
      <c r="B6080" s="52">
        <v>40878</v>
      </c>
      <c r="C6080" s="52">
        <v>40848</v>
      </c>
      <c r="D6080" s="52">
        <v>40877</v>
      </c>
      <c r="E6080" s="57">
        <v>45</v>
      </c>
    </row>
    <row r="6081" spans="1:5" hidden="1">
      <c r="A6081" s="43" t="s">
        <v>149</v>
      </c>
      <c r="B6081" s="52">
        <v>40909</v>
      </c>
      <c r="C6081" s="52">
        <v>40878</v>
      </c>
      <c r="D6081" s="52">
        <v>40908</v>
      </c>
      <c r="E6081" s="57">
        <v>48</v>
      </c>
    </row>
    <row r="6082" spans="1:5" hidden="1">
      <c r="A6082" s="43" t="s">
        <v>149</v>
      </c>
      <c r="B6082" s="52">
        <v>40940</v>
      </c>
      <c r="C6082" s="52">
        <v>40909</v>
      </c>
      <c r="D6082" s="52">
        <v>40939</v>
      </c>
      <c r="E6082" s="57">
        <v>52.5</v>
      </c>
    </row>
    <row r="6083" spans="1:5" hidden="1">
      <c r="A6083" s="43" t="s">
        <v>149</v>
      </c>
      <c r="B6083" s="52">
        <v>40969</v>
      </c>
      <c r="C6083" s="52">
        <v>40940</v>
      </c>
      <c r="D6083" s="52">
        <v>40968</v>
      </c>
      <c r="E6083" s="57">
        <v>52</v>
      </c>
    </row>
    <row r="6084" spans="1:5" hidden="1">
      <c r="A6084" s="43" t="s">
        <v>149</v>
      </c>
      <c r="B6084" s="52">
        <v>41000</v>
      </c>
      <c r="C6084" s="52">
        <v>40969</v>
      </c>
      <c r="D6084" s="52">
        <v>40999</v>
      </c>
      <c r="E6084" s="57">
        <v>52.5</v>
      </c>
    </row>
    <row r="6085" spans="1:5" hidden="1">
      <c r="A6085" s="43" t="s">
        <v>149</v>
      </c>
      <c r="B6085" s="52">
        <v>41030</v>
      </c>
      <c r="C6085" s="52">
        <v>41000</v>
      </c>
      <c r="D6085" s="52">
        <v>41029</v>
      </c>
      <c r="E6085" s="57">
        <v>49.5</v>
      </c>
    </row>
    <row r="6086" spans="1:5" hidden="1">
      <c r="A6086" s="43" t="s">
        <v>149</v>
      </c>
      <c r="B6086" s="52">
        <v>41061</v>
      </c>
      <c r="C6086" s="52">
        <v>41030</v>
      </c>
      <c r="D6086" s="52">
        <v>41060</v>
      </c>
      <c r="E6086" s="57">
        <v>47</v>
      </c>
    </row>
    <row r="6087" spans="1:5" hidden="1">
      <c r="A6087" s="43" t="s">
        <v>149</v>
      </c>
      <c r="B6087" s="52">
        <v>41091</v>
      </c>
      <c r="C6087" s="52">
        <v>41061</v>
      </c>
      <c r="D6087" s="52">
        <v>41090</v>
      </c>
      <c r="E6087" s="57">
        <v>44.5</v>
      </c>
    </row>
    <row r="6088" spans="1:5" hidden="1">
      <c r="A6088" s="43" t="s">
        <v>149</v>
      </c>
      <c r="B6088" s="52">
        <v>41122</v>
      </c>
      <c r="C6088" s="52">
        <v>41091</v>
      </c>
      <c r="D6088" s="52">
        <v>41121</v>
      </c>
      <c r="E6088" s="57">
        <v>43</v>
      </c>
    </row>
    <row r="6089" spans="1:5" hidden="1">
      <c r="A6089" s="43" t="s">
        <v>149</v>
      </c>
      <c r="B6089" s="52">
        <v>41153</v>
      </c>
      <c r="C6089" s="52">
        <v>41122</v>
      </c>
      <c r="D6089" s="52">
        <v>41152</v>
      </c>
      <c r="E6089" s="57">
        <v>42.5</v>
      </c>
    </row>
    <row r="6090" spans="1:5" hidden="1">
      <c r="A6090" s="43" t="s">
        <v>149</v>
      </c>
      <c r="B6090" s="52">
        <v>41183</v>
      </c>
      <c r="C6090" s="52">
        <v>41153</v>
      </c>
      <c r="D6090" s="52">
        <v>41182</v>
      </c>
      <c r="E6090" s="57">
        <v>44</v>
      </c>
    </row>
    <row r="6091" spans="1:5" hidden="1">
      <c r="A6091" s="43" t="s">
        <v>149</v>
      </c>
      <c r="B6091" s="52">
        <v>41214</v>
      </c>
      <c r="C6091" s="52">
        <v>41183</v>
      </c>
      <c r="D6091" s="52">
        <v>41213</v>
      </c>
      <c r="E6091" s="57">
        <v>41.5</v>
      </c>
    </row>
    <row r="6092" spans="1:5" hidden="1">
      <c r="A6092" s="43" t="s">
        <v>149</v>
      </c>
      <c r="B6092" s="52">
        <v>41244</v>
      </c>
      <c r="C6092" s="52">
        <v>41214</v>
      </c>
      <c r="D6092" s="52">
        <v>41243</v>
      </c>
      <c r="E6092" s="57">
        <v>41</v>
      </c>
    </row>
    <row r="6093" spans="1:5" hidden="1">
      <c r="A6093" s="43" t="s">
        <v>149</v>
      </c>
      <c r="B6093" s="52">
        <v>41275</v>
      </c>
      <c r="C6093" s="52">
        <v>41244</v>
      </c>
      <c r="D6093" s="52">
        <v>41274</v>
      </c>
      <c r="E6093" s="57">
        <v>48.5</v>
      </c>
    </row>
    <row r="6094" spans="1:5" hidden="1">
      <c r="A6094" s="43" t="s">
        <v>149</v>
      </c>
      <c r="B6094" s="52">
        <v>41306</v>
      </c>
      <c r="C6094" s="52">
        <v>41275</v>
      </c>
      <c r="D6094" s="52">
        <v>41305</v>
      </c>
      <c r="E6094" s="57">
        <v>47.5</v>
      </c>
    </row>
    <row r="6095" spans="1:5" hidden="1">
      <c r="A6095" s="43" t="s">
        <v>149</v>
      </c>
      <c r="B6095" s="52">
        <v>41334</v>
      </c>
      <c r="C6095" s="52">
        <v>41306</v>
      </c>
      <c r="D6095" s="52">
        <v>41333</v>
      </c>
      <c r="E6095" s="57">
        <v>55</v>
      </c>
    </row>
    <row r="6096" spans="1:5" hidden="1">
      <c r="A6096" s="43" t="s">
        <v>149</v>
      </c>
      <c r="B6096" s="52">
        <v>41365</v>
      </c>
      <c r="C6096" s="52">
        <v>41334</v>
      </c>
      <c r="D6096" s="52">
        <v>41364</v>
      </c>
      <c r="E6096" s="57">
        <v>51</v>
      </c>
    </row>
    <row r="6097" spans="1:5" hidden="1">
      <c r="A6097" s="43" t="s">
        <v>149</v>
      </c>
      <c r="B6097" s="52">
        <v>41395</v>
      </c>
      <c r="C6097" s="52">
        <v>41365</v>
      </c>
      <c r="D6097" s="52">
        <v>41394</v>
      </c>
      <c r="E6097" s="57">
        <v>53</v>
      </c>
    </row>
    <row r="6098" spans="1:5" hidden="1">
      <c r="A6098" s="43" t="s">
        <v>149</v>
      </c>
      <c r="B6098" s="52">
        <v>41426</v>
      </c>
      <c r="C6098" s="52">
        <v>41395</v>
      </c>
      <c r="D6098" s="52">
        <v>41425</v>
      </c>
      <c r="E6098" s="57">
        <v>48</v>
      </c>
    </row>
    <row r="6099" spans="1:5" hidden="1">
      <c r="A6099" s="43" t="s">
        <v>149</v>
      </c>
      <c r="B6099" s="52">
        <v>41456</v>
      </c>
      <c r="C6099" s="52">
        <v>41426</v>
      </c>
      <c r="D6099" s="52">
        <v>41455</v>
      </c>
      <c r="E6099" s="57">
        <v>46.5</v>
      </c>
    </row>
    <row r="6100" spans="1:5" hidden="1">
      <c r="A6100" s="43" t="s">
        <v>149</v>
      </c>
      <c r="B6100" s="52">
        <v>41487</v>
      </c>
      <c r="C6100" s="52">
        <v>41456</v>
      </c>
      <c r="D6100" s="52">
        <v>41486</v>
      </c>
      <c r="E6100" s="57">
        <v>45</v>
      </c>
    </row>
    <row r="6101" spans="1:5" hidden="1">
      <c r="A6101" s="43" t="s">
        <v>149</v>
      </c>
      <c r="B6101" s="52">
        <v>41518</v>
      </c>
      <c r="C6101" s="52">
        <v>41487</v>
      </c>
      <c r="D6101" s="52">
        <v>41517</v>
      </c>
      <c r="E6101" s="57">
        <v>46.5</v>
      </c>
    </row>
    <row r="6102" spans="1:5" hidden="1">
      <c r="A6102" s="43" t="s">
        <v>149</v>
      </c>
      <c r="B6102" s="52">
        <v>41548</v>
      </c>
      <c r="C6102" s="52">
        <v>41518</v>
      </c>
      <c r="D6102" s="52">
        <v>41547</v>
      </c>
      <c r="E6102" s="57">
        <v>49.5</v>
      </c>
    </row>
    <row r="6103" spans="1:5" hidden="1">
      <c r="A6103" s="43" t="s">
        <v>149</v>
      </c>
      <c r="B6103" s="52">
        <v>41579</v>
      </c>
      <c r="C6103" s="52">
        <v>41548</v>
      </c>
      <c r="D6103" s="52">
        <v>41578</v>
      </c>
      <c r="E6103" s="57">
        <v>51.5</v>
      </c>
    </row>
    <row r="6104" spans="1:5" hidden="1">
      <c r="A6104" s="43" t="s">
        <v>149</v>
      </c>
      <c r="B6104" s="52">
        <v>41609</v>
      </c>
      <c r="C6104" s="52">
        <v>41579</v>
      </c>
      <c r="D6104" s="52">
        <v>41608</v>
      </c>
      <c r="E6104" s="57">
        <v>54</v>
      </c>
    </row>
    <row r="6105" spans="1:5" hidden="1">
      <c r="A6105" s="43" t="s">
        <v>149</v>
      </c>
      <c r="B6105" s="52">
        <v>41640</v>
      </c>
      <c r="C6105" s="52">
        <v>41609</v>
      </c>
      <c r="D6105" s="52">
        <v>41639</v>
      </c>
      <c r="E6105" s="57">
        <v>51.5</v>
      </c>
    </row>
    <row r="6106" spans="1:5" hidden="1">
      <c r="A6106" s="43" t="s">
        <v>149</v>
      </c>
      <c r="B6106" s="52">
        <v>41671</v>
      </c>
      <c r="C6106" s="52">
        <v>41640</v>
      </c>
      <c r="D6106" s="52">
        <v>41670</v>
      </c>
      <c r="E6106" s="57">
        <v>48</v>
      </c>
    </row>
    <row r="6107" spans="1:5" hidden="1">
      <c r="A6107" s="43" t="s">
        <v>149</v>
      </c>
      <c r="B6107" s="52">
        <v>41699</v>
      </c>
      <c r="C6107" s="52">
        <v>41671</v>
      </c>
      <c r="D6107" s="52">
        <v>41698</v>
      </c>
      <c r="E6107" s="57">
        <v>52</v>
      </c>
    </row>
    <row r="6108" spans="1:5" hidden="1">
      <c r="A6108" s="43" t="s">
        <v>149</v>
      </c>
      <c r="B6108" s="52">
        <v>41730</v>
      </c>
      <c r="C6108" s="52">
        <v>41699</v>
      </c>
      <c r="D6108" s="52">
        <v>41729</v>
      </c>
      <c r="E6108" s="57">
        <v>57.5</v>
      </c>
    </row>
    <row r="6109" spans="1:5" hidden="1">
      <c r="A6109" s="43" t="s">
        <v>149</v>
      </c>
      <c r="B6109" s="52">
        <v>41760</v>
      </c>
      <c r="C6109" s="52">
        <v>41730</v>
      </c>
      <c r="D6109" s="52">
        <v>41759</v>
      </c>
      <c r="E6109" s="57">
        <v>55.5</v>
      </c>
    </row>
    <row r="6110" spans="1:5" hidden="1">
      <c r="A6110" s="43" t="s">
        <v>149</v>
      </c>
      <c r="B6110" s="52">
        <v>41791</v>
      </c>
      <c r="C6110" s="52">
        <v>41760</v>
      </c>
      <c r="D6110" s="52">
        <v>41790</v>
      </c>
      <c r="E6110" s="57">
        <v>52.5</v>
      </c>
    </row>
    <row r="6111" spans="1:5" hidden="1">
      <c r="A6111" s="43" t="s">
        <v>149</v>
      </c>
      <c r="B6111" s="52">
        <v>41821</v>
      </c>
      <c r="C6111" s="52">
        <v>41791</v>
      </c>
      <c r="D6111" s="52">
        <v>41820</v>
      </c>
      <c r="E6111" s="57">
        <v>48</v>
      </c>
    </row>
    <row r="6112" spans="1:5" hidden="1">
      <c r="A6112" s="43" t="s">
        <v>149</v>
      </c>
      <c r="B6112" s="52">
        <v>41852</v>
      </c>
      <c r="C6112" s="52">
        <v>41821</v>
      </c>
      <c r="D6112" s="52">
        <v>41851</v>
      </c>
      <c r="E6112" s="57">
        <v>49.5</v>
      </c>
    </row>
    <row r="6113" spans="1:5" hidden="1">
      <c r="A6113" s="43" t="s">
        <v>149</v>
      </c>
      <c r="B6113" s="52">
        <v>41883</v>
      </c>
      <c r="C6113" s="52">
        <v>41852</v>
      </c>
      <c r="D6113" s="52">
        <v>41882</v>
      </c>
      <c r="E6113" s="57">
        <v>52.5</v>
      </c>
    </row>
    <row r="6114" spans="1:5" hidden="1">
      <c r="A6114" s="43" t="s">
        <v>149</v>
      </c>
      <c r="B6114" s="52">
        <v>41913</v>
      </c>
      <c r="C6114" s="52">
        <v>41883</v>
      </c>
      <c r="D6114" s="52">
        <v>41912</v>
      </c>
      <c r="E6114" s="57">
        <v>47</v>
      </c>
    </row>
    <row r="6115" spans="1:5" hidden="1">
      <c r="A6115" s="43" t="s">
        <v>149</v>
      </c>
      <c r="B6115" s="52">
        <v>41944</v>
      </c>
      <c r="C6115" s="52">
        <v>41913</v>
      </c>
      <c r="D6115" s="52">
        <v>41943</v>
      </c>
      <c r="E6115" s="57">
        <v>53</v>
      </c>
    </row>
    <row r="6116" spans="1:5" hidden="1">
      <c r="A6116" s="43" t="s">
        <v>149</v>
      </c>
      <c r="B6116" s="52">
        <v>41974</v>
      </c>
      <c r="C6116" s="52">
        <v>41944</v>
      </c>
      <c r="D6116" s="52">
        <v>41973</v>
      </c>
      <c r="E6116" s="57">
        <v>55</v>
      </c>
    </row>
    <row r="6117" spans="1:5" hidden="1">
      <c r="A6117" s="43" t="s">
        <v>149</v>
      </c>
      <c r="B6117" s="52">
        <v>42005</v>
      </c>
      <c r="C6117" s="52">
        <v>41974</v>
      </c>
      <c r="D6117" s="52">
        <v>42004</v>
      </c>
      <c r="E6117" s="57">
        <v>52.5</v>
      </c>
    </row>
    <row r="6118" spans="1:5" hidden="1">
      <c r="A6118" s="43" t="s">
        <v>149</v>
      </c>
      <c r="B6118" s="52">
        <v>42036</v>
      </c>
      <c r="C6118" s="52">
        <v>42005</v>
      </c>
      <c r="D6118" s="52">
        <v>42035</v>
      </c>
      <c r="E6118" s="57">
        <v>46</v>
      </c>
    </row>
    <row r="6119" spans="1:5" hidden="1">
      <c r="A6119" s="43" t="s">
        <v>147</v>
      </c>
      <c r="B6119" s="52">
        <v>32174</v>
      </c>
      <c r="C6119" s="52">
        <v>32143</v>
      </c>
      <c r="D6119" s="52">
        <v>32173</v>
      </c>
      <c r="E6119" s="57">
        <v>66</v>
      </c>
    </row>
    <row r="6120" spans="1:5" hidden="1">
      <c r="A6120" s="43" t="s">
        <v>147</v>
      </c>
      <c r="B6120" s="52">
        <v>32203</v>
      </c>
      <c r="C6120" s="52">
        <v>32174</v>
      </c>
      <c r="D6120" s="52">
        <v>32202</v>
      </c>
      <c r="E6120" s="57">
        <v>65.7</v>
      </c>
    </row>
    <row r="6121" spans="1:5" hidden="1">
      <c r="A6121" s="43" t="s">
        <v>147</v>
      </c>
      <c r="B6121" s="52">
        <v>32234</v>
      </c>
      <c r="C6121" s="52">
        <v>32203</v>
      </c>
      <c r="D6121" s="52">
        <v>32233</v>
      </c>
      <c r="E6121" s="57">
        <v>64.5</v>
      </c>
    </row>
    <row r="6122" spans="1:5" hidden="1">
      <c r="A6122" s="43" t="s">
        <v>147</v>
      </c>
      <c r="B6122" s="52">
        <v>32264</v>
      </c>
      <c r="C6122" s="52">
        <v>32234</v>
      </c>
      <c r="D6122" s="52">
        <v>32263</v>
      </c>
      <c r="E6122" s="57">
        <v>64</v>
      </c>
    </row>
    <row r="6123" spans="1:5" hidden="1">
      <c r="A6123" s="43" t="s">
        <v>147</v>
      </c>
      <c r="B6123" s="52">
        <v>32295</v>
      </c>
      <c r="C6123" s="52">
        <v>32264</v>
      </c>
      <c r="D6123" s="52">
        <v>32294</v>
      </c>
      <c r="E6123" s="57">
        <v>65.5</v>
      </c>
    </row>
    <row r="6124" spans="1:5" hidden="1">
      <c r="A6124" s="43" t="s">
        <v>147</v>
      </c>
      <c r="B6124" s="52">
        <v>32325</v>
      </c>
      <c r="C6124" s="52">
        <v>32295</v>
      </c>
      <c r="D6124" s="52">
        <v>32324</v>
      </c>
      <c r="E6124" s="57">
        <v>66</v>
      </c>
    </row>
    <row r="6125" spans="1:5" hidden="1">
      <c r="A6125" s="43" t="s">
        <v>147</v>
      </c>
      <c r="B6125" s="52">
        <v>32356</v>
      </c>
      <c r="C6125" s="52">
        <v>32325</v>
      </c>
      <c r="D6125" s="52">
        <v>32355</v>
      </c>
      <c r="E6125" s="57">
        <v>67.5</v>
      </c>
    </row>
    <row r="6126" spans="1:5" hidden="1">
      <c r="A6126" s="43" t="s">
        <v>147</v>
      </c>
      <c r="B6126" s="52">
        <v>32387</v>
      </c>
      <c r="C6126" s="52">
        <v>32356</v>
      </c>
      <c r="D6126" s="52">
        <v>32386</v>
      </c>
      <c r="E6126" s="57">
        <v>59.9</v>
      </c>
    </row>
    <row r="6127" spans="1:5" hidden="1">
      <c r="A6127" s="43" t="s">
        <v>147</v>
      </c>
      <c r="B6127" s="52">
        <v>32417</v>
      </c>
      <c r="C6127" s="52">
        <v>32387</v>
      </c>
      <c r="D6127" s="52">
        <v>32416</v>
      </c>
      <c r="E6127" s="57">
        <v>61.7</v>
      </c>
    </row>
    <row r="6128" spans="1:5" hidden="1">
      <c r="A6128" s="43" t="s">
        <v>147</v>
      </c>
      <c r="B6128" s="52">
        <v>32448</v>
      </c>
      <c r="C6128" s="52">
        <v>32417</v>
      </c>
      <c r="D6128" s="52">
        <v>32447</v>
      </c>
      <c r="E6128" s="57">
        <v>60.8</v>
      </c>
    </row>
    <row r="6129" spans="1:5" hidden="1">
      <c r="A6129" s="43" t="s">
        <v>147</v>
      </c>
      <c r="B6129" s="52">
        <v>32478</v>
      </c>
      <c r="C6129" s="52">
        <v>32448</v>
      </c>
      <c r="D6129" s="52">
        <v>32477</v>
      </c>
      <c r="E6129" s="57">
        <v>58.1</v>
      </c>
    </row>
    <row r="6130" spans="1:5" hidden="1">
      <c r="A6130" s="43" t="s">
        <v>147</v>
      </c>
      <c r="B6130" s="52">
        <v>32509</v>
      </c>
      <c r="C6130" s="52">
        <v>32478</v>
      </c>
      <c r="D6130" s="52">
        <v>32508</v>
      </c>
      <c r="E6130" s="57">
        <v>64.3</v>
      </c>
    </row>
    <row r="6131" spans="1:5" hidden="1">
      <c r="A6131" s="43" t="s">
        <v>147</v>
      </c>
      <c r="B6131" s="52">
        <v>32540</v>
      </c>
      <c r="C6131" s="52">
        <v>32509</v>
      </c>
      <c r="D6131" s="52">
        <v>32539</v>
      </c>
      <c r="E6131" s="57">
        <v>60.1</v>
      </c>
    </row>
    <row r="6132" spans="1:5" hidden="1">
      <c r="A6132" s="43" t="s">
        <v>147</v>
      </c>
      <c r="B6132" s="52">
        <v>32568</v>
      </c>
      <c r="C6132" s="52">
        <v>32540</v>
      </c>
      <c r="D6132" s="52">
        <v>32567</v>
      </c>
      <c r="E6132" s="57">
        <v>60</v>
      </c>
    </row>
    <row r="6133" spans="1:5" hidden="1">
      <c r="A6133" s="43" t="s">
        <v>147</v>
      </c>
      <c r="B6133" s="52">
        <v>32599</v>
      </c>
      <c r="C6133" s="52">
        <v>32568</v>
      </c>
      <c r="D6133" s="52">
        <v>32598</v>
      </c>
      <c r="E6133" s="57">
        <v>52.8</v>
      </c>
    </row>
    <row r="6134" spans="1:5" hidden="1">
      <c r="A6134" s="43" t="s">
        <v>147</v>
      </c>
      <c r="B6134" s="52">
        <v>32629</v>
      </c>
      <c r="C6134" s="52">
        <v>32599</v>
      </c>
      <c r="D6134" s="52">
        <v>32628</v>
      </c>
      <c r="E6134" s="57">
        <v>58.4</v>
      </c>
    </row>
    <row r="6135" spans="1:5" hidden="1">
      <c r="A6135" s="43" t="s">
        <v>147</v>
      </c>
      <c r="B6135" s="52">
        <v>32660</v>
      </c>
      <c r="C6135" s="52">
        <v>32629</v>
      </c>
      <c r="D6135" s="52">
        <v>32659</v>
      </c>
      <c r="E6135" s="57">
        <v>60.9</v>
      </c>
    </row>
    <row r="6136" spans="1:5" hidden="1">
      <c r="A6136" s="43" t="s">
        <v>147</v>
      </c>
      <c r="B6136" s="52">
        <v>32690</v>
      </c>
      <c r="C6136" s="52">
        <v>32660</v>
      </c>
      <c r="D6136" s="52">
        <v>32689</v>
      </c>
      <c r="E6136" s="57">
        <v>53.3</v>
      </c>
    </row>
    <row r="6137" spans="1:5" hidden="1">
      <c r="A6137" s="43" t="s">
        <v>147</v>
      </c>
      <c r="B6137" s="52">
        <v>32721</v>
      </c>
      <c r="C6137" s="52">
        <v>32690</v>
      </c>
      <c r="D6137" s="52">
        <v>32720</v>
      </c>
      <c r="E6137" s="57">
        <v>56.1</v>
      </c>
    </row>
    <row r="6138" spans="1:5" hidden="1">
      <c r="A6138" s="43" t="s">
        <v>147</v>
      </c>
      <c r="B6138" s="52">
        <v>32752</v>
      </c>
      <c r="C6138" s="52">
        <v>32721</v>
      </c>
      <c r="D6138" s="52">
        <v>32751</v>
      </c>
      <c r="E6138" s="57">
        <v>57.8</v>
      </c>
    </row>
    <row r="6139" spans="1:5" hidden="1">
      <c r="A6139" s="43" t="s">
        <v>147</v>
      </c>
      <c r="B6139" s="52">
        <v>32782</v>
      </c>
      <c r="C6139" s="52">
        <v>32752</v>
      </c>
      <c r="D6139" s="52">
        <v>32781</v>
      </c>
      <c r="E6139" s="57">
        <v>61.7</v>
      </c>
    </row>
    <row r="6140" spans="1:5" hidden="1">
      <c r="A6140" s="43" t="s">
        <v>147</v>
      </c>
      <c r="B6140" s="52">
        <v>32813</v>
      </c>
      <c r="C6140" s="52">
        <v>32782</v>
      </c>
      <c r="D6140" s="52">
        <v>32812</v>
      </c>
      <c r="E6140" s="57">
        <v>57.2</v>
      </c>
    </row>
    <row r="6141" spans="1:5" hidden="1">
      <c r="A6141" s="43" t="s">
        <v>147</v>
      </c>
      <c r="B6141" s="52">
        <v>32843</v>
      </c>
      <c r="C6141" s="52">
        <v>32813</v>
      </c>
      <c r="D6141" s="52">
        <v>32842</v>
      </c>
      <c r="E6141" s="57">
        <v>56.6</v>
      </c>
    </row>
    <row r="6142" spans="1:5" hidden="1">
      <c r="A6142" s="43" t="s">
        <v>147</v>
      </c>
      <c r="B6142" s="52">
        <v>32874</v>
      </c>
      <c r="C6142" s="52">
        <v>32843</v>
      </c>
      <c r="D6142" s="52">
        <v>32873</v>
      </c>
      <c r="E6142" s="57">
        <v>54.9</v>
      </c>
    </row>
    <row r="6143" spans="1:5" hidden="1">
      <c r="A6143" s="43" t="s">
        <v>147</v>
      </c>
      <c r="B6143" s="52">
        <v>32905</v>
      </c>
      <c r="C6143" s="52">
        <v>32874</v>
      </c>
      <c r="D6143" s="52">
        <v>32904</v>
      </c>
      <c r="E6143" s="57">
        <v>54.3</v>
      </c>
    </row>
    <row r="6144" spans="1:5" hidden="1">
      <c r="A6144" s="43" t="s">
        <v>147</v>
      </c>
      <c r="B6144" s="52">
        <v>32933</v>
      </c>
      <c r="C6144" s="52">
        <v>32905</v>
      </c>
      <c r="D6144" s="52">
        <v>32932</v>
      </c>
      <c r="E6144" s="57">
        <v>54.7</v>
      </c>
    </row>
    <row r="6145" spans="1:5" hidden="1">
      <c r="A6145" s="43" t="s">
        <v>147</v>
      </c>
      <c r="B6145" s="52">
        <v>32964</v>
      </c>
      <c r="C6145" s="52">
        <v>32933</v>
      </c>
      <c r="D6145" s="52">
        <v>32963</v>
      </c>
      <c r="E6145" s="57">
        <v>56.3</v>
      </c>
    </row>
    <row r="6146" spans="1:5" hidden="1">
      <c r="A6146" s="43" t="s">
        <v>147</v>
      </c>
      <c r="B6146" s="52">
        <v>32994</v>
      </c>
      <c r="C6146" s="52">
        <v>32964</v>
      </c>
      <c r="D6146" s="52">
        <v>32993</v>
      </c>
      <c r="E6146" s="57">
        <v>57.5</v>
      </c>
    </row>
    <row r="6147" spans="1:5" hidden="1">
      <c r="A6147" s="43" t="s">
        <v>147</v>
      </c>
      <c r="B6147" s="52">
        <v>33025</v>
      </c>
      <c r="C6147" s="52">
        <v>32994</v>
      </c>
      <c r="D6147" s="52">
        <v>33024</v>
      </c>
      <c r="E6147" s="57">
        <v>54.3</v>
      </c>
    </row>
    <row r="6148" spans="1:5" hidden="1">
      <c r="A6148" s="43" t="s">
        <v>147</v>
      </c>
      <c r="B6148" s="52">
        <v>33055</v>
      </c>
      <c r="C6148" s="52">
        <v>33025</v>
      </c>
      <c r="D6148" s="52">
        <v>33054</v>
      </c>
      <c r="E6148" s="57">
        <v>56</v>
      </c>
    </row>
    <row r="6149" spans="1:5" hidden="1">
      <c r="A6149" s="43" t="s">
        <v>147</v>
      </c>
      <c r="B6149" s="52">
        <v>33086</v>
      </c>
      <c r="C6149" s="52">
        <v>33055</v>
      </c>
      <c r="D6149" s="52">
        <v>33085</v>
      </c>
      <c r="E6149" s="57">
        <v>57.2</v>
      </c>
    </row>
    <row r="6150" spans="1:5" hidden="1">
      <c r="A6150" s="43" t="s">
        <v>147</v>
      </c>
      <c r="B6150" s="52">
        <v>33117</v>
      </c>
      <c r="C6150" s="52">
        <v>33086</v>
      </c>
      <c r="D6150" s="52">
        <v>33116</v>
      </c>
      <c r="E6150" s="57">
        <v>54.6</v>
      </c>
    </row>
    <row r="6151" spans="1:5" hidden="1">
      <c r="A6151" s="43" t="s">
        <v>147</v>
      </c>
      <c r="B6151" s="52">
        <v>33147</v>
      </c>
      <c r="C6151" s="52">
        <v>33117</v>
      </c>
      <c r="D6151" s="52">
        <v>33146</v>
      </c>
      <c r="E6151" s="57">
        <v>54.7</v>
      </c>
    </row>
    <row r="6152" spans="1:5" hidden="1">
      <c r="A6152" s="43" t="s">
        <v>147</v>
      </c>
      <c r="B6152" s="52">
        <v>33178</v>
      </c>
      <c r="C6152" s="52">
        <v>33147</v>
      </c>
      <c r="D6152" s="52">
        <v>33177</v>
      </c>
      <c r="E6152" s="57">
        <v>51.5</v>
      </c>
    </row>
    <row r="6153" spans="1:5" hidden="1">
      <c r="A6153" s="43" t="s">
        <v>147</v>
      </c>
      <c r="B6153" s="52">
        <v>33208</v>
      </c>
      <c r="C6153" s="52">
        <v>33178</v>
      </c>
      <c r="D6153" s="52">
        <v>33207</v>
      </c>
      <c r="E6153" s="57">
        <v>55.5</v>
      </c>
    </row>
    <row r="6154" spans="1:5" hidden="1">
      <c r="A6154" s="43" t="s">
        <v>147</v>
      </c>
      <c r="B6154" s="52">
        <v>33239</v>
      </c>
      <c r="C6154" s="52">
        <v>33208</v>
      </c>
      <c r="D6154" s="52">
        <v>33238</v>
      </c>
      <c r="E6154" s="57">
        <v>56.5</v>
      </c>
    </row>
    <row r="6155" spans="1:5" hidden="1">
      <c r="A6155" s="43" t="s">
        <v>147</v>
      </c>
      <c r="B6155" s="52">
        <v>33270</v>
      </c>
      <c r="C6155" s="52">
        <v>33239</v>
      </c>
      <c r="D6155" s="52">
        <v>33269</v>
      </c>
      <c r="E6155" s="57">
        <v>55.9</v>
      </c>
    </row>
    <row r="6156" spans="1:5" hidden="1">
      <c r="A6156" s="43" t="s">
        <v>147</v>
      </c>
      <c r="B6156" s="52">
        <v>33298</v>
      </c>
      <c r="C6156" s="52">
        <v>33270</v>
      </c>
      <c r="D6156" s="52">
        <v>33297</v>
      </c>
      <c r="E6156" s="57">
        <v>53.3</v>
      </c>
    </row>
    <row r="6157" spans="1:5" hidden="1">
      <c r="A6157" s="43" t="s">
        <v>147</v>
      </c>
      <c r="B6157" s="52">
        <v>33329</v>
      </c>
      <c r="C6157" s="52">
        <v>33298</v>
      </c>
      <c r="D6157" s="52">
        <v>33328</v>
      </c>
      <c r="E6157" s="57">
        <v>55.9</v>
      </c>
    </row>
    <row r="6158" spans="1:5" hidden="1">
      <c r="A6158" s="43" t="s">
        <v>147</v>
      </c>
      <c r="B6158" s="52">
        <v>33359</v>
      </c>
      <c r="C6158" s="52">
        <v>33329</v>
      </c>
      <c r="D6158" s="52">
        <v>33358</v>
      </c>
      <c r="E6158" s="57">
        <v>53.9</v>
      </c>
    </row>
    <row r="6159" spans="1:5" hidden="1">
      <c r="A6159" s="43" t="s">
        <v>147</v>
      </c>
      <c r="B6159" s="52">
        <v>33390</v>
      </c>
      <c r="C6159" s="52">
        <v>33359</v>
      </c>
      <c r="D6159" s="52">
        <v>33389</v>
      </c>
      <c r="E6159" s="57">
        <v>53.2</v>
      </c>
    </row>
    <row r="6160" spans="1:5" hidden="1">
      <c r="A6160" s="43" t="s">
        <v>147</v>
      </c>
      <c r="B6160" s="52">
        <v>33420</v>
      </c>
      <c r="C6160" s="52">
        <v>33390</v>
      </c>
      <c r="D6160" s="52">
        <v>33419</v>
      </c>
      <c r="E6160" s="57">
        <v>54.8</v>
      </c>
    </row>
    <row r="6161" spans="1:5" hidden="1">
      <c r="A6161" s="43" t="s">
        <v>147</v>
      </c>
      <c r="B6161" s="52">
        <v>33451</v>
      </c>
      <c r="C6161" s="52">
        <v>33420</v>
      </c>
      <c r="D6161" s="52">
        <v>33450</v>
      </c>
      <c r="E6161" s="57">
        <v>52.8</v>
      </c>
    </row>
    <row r="6162" spans="1:5" hidden="1">
      <c r="A6162" s="43" t="s">
        <v>147</v>
      </c>
      <c r="B6162" s="52">
        <v>33482</v>
      </c>
      <c r="C6162" s="52">
        <v>33451</v>
      </c>
      <c r="D6162" s="52">
        <v>33481</v>
      </c>
      <c r="E6162" s="57">
        <v>56.5</v>
      </c>
    </row>
    <row r="6163" spans="1:5" hidden="1">
      <c r="A6163" s="43" t="s">
        <v>147</v>
      </c>
      <c r="B6163" s="52">
        <v>33512</v>
      </c>
      <c r="C6163" s="52">
        <v>33482</v>
      </c>
      <c r="D6163" s="52">
        <v>33511</v>
      </c>
      <c r="E6163" s="57">
        <v>53.8</v>
      </c>
    </row>
    <row r="6164" spans="1:5" hidden="1">
      <c r="A6164" s="43" t="s">
        <v>147</v>
      </c>
      <c r="B6164" s="52">
        <v>33543</v>
      </c>
      <c r="C6164" s="52">
        <v>33512</v>
      </c>
      <c r="D6164" s="52">
        <v>33542</v>
      </c>
      <c r="E6164" s="57">
        <v>55.7</v>
      </c>
    </row>
    <row r="6165" spans="1:5" hidden="1">
      <c r="A6165" s="43" t="s">
        <v>147</v>
      </c>
      <c r="B6165" s="52">
        <v>33573</v>
      </c>
      <c r="C6165" s="52">
        <v>33543</v>
      </c>
      <c r="D6165" s="52">
        <v>33572</v>
      </c>
      <c r="E6165" s="57">
        <v>55.2</v>
      </c>
    </row>
    <row r="6166" spans="1:5" hidden="1">
      <c r="A6166" s="43" t="s">
        <v>147</v>
      </c>
      <c r="B6166" s="52">
        <v>33604</v>
      </c>
      <c r="C6166" s="52">
        <v>33573</v>
      </c>
      <c r="D6166" s="52">
        <v>33603</v>
      </c>
      <c r="E6166" s="57">
        <v>53.6</v>
      </c>
    </row>
    <row r="6167" spans="1:5" hidden="1">
      <c r="A6167" s="43" t="s">
        <v>147</v>
      </c>
      <c r="B6167" s="52">
        <v>33635</v>
      </c>
      <c r="C6167" s="52">
        <v>33604</v>
      </c>
      <c r="D6167" s="52">
        <v>33634</v>
      </c>
      <c r="E6167" s="57">
        <v>51.9</v>
      </c>
    </row>
    <row r="6168" spans="1:5" hidden="1">
      <c r="A6168" s="43" t="s">
        <v>147</v>
      </c>
      <c r="B6168" s="52">
        <v>33664</v>
      </c>
      <c r="C6168" s="52">
        <v>33635</v>
      </c>
      <c r="D6168" s="52">
        <v>33663</v>
      </c>
      <c r="E6168" s="57">
        <v>54.7</v>
      </c>
    </row>
    <row r="6169" spans="1:5" hidden="1">
      <c r="A6169" s="43" t="s">
        <v>147</v>
      </c>
      <c r="B6169" s="52">
        <v>33695</v>
      </c>
      <c r="C6169" s="52">
        <v>33664</v>
      </c>
      <c r="D6169" s="52">
        <v>33694</v>
      </c>
      <c r="E6169" s="57">
        <v>54.7</v>
      </c>
    </row>
    <row r="6170" spans="1:5" hidden="1">
      <c r="A6170" s="43" t="s">
        <v>147</v>
      </c>
      <c r="B6170" s="52">
        <v>33725</v>
      </c>
      <c r="C6170" s="52">
        <v>33695</v>
      </c>
      <c r="D6170" s="52">
        <v>33724</v>
      </c>
      <c r="E6170" s="57">
        <v>53.4</v>
      </c>
    </row>
    <row r="6171" spans="1:5" hidden="1">
      <c r="A6171" s="43" t="s">
        <v>147</v>
      </c>
      <c r="B6171" s="52">
        <v>33756</v>
      </c>
      <c r="C6171" s="52">
        <v>33725</v>
      </c>
      <c r="D6171" s="52">
        <v>33755</v>
      </c>
      <c r="E6171" s="57">
        <v>56.2</v>
      </c>
    </row>
    <row r="6172" spans="1:5" hidden="1">
      <c r="A6172" s="43" t="s">
        <v>147</v>
      </c>
      <c r="B6172" s="52">
        <v>33786</v>
      </c>
      <c r="C6172" s="52">
        <v>33756</v>
      </c>
      <c r="D6172" s="52">
        <v>33785</v>
      </c>
      <c r="E6172" s="57">
        <v>53.1</v>
      </c>
    </row>
    <row r="6173" spans="1:5" hidden="1">
      <c r="A6173" s="43" t="s">
        <v>147</v>
      </c>
      <c r="B6173" s="52">
        <v>33817</v>
      </c>
      <c r="C6173" s="52">
        <v>33786</v>
      </c>
      <c r="D6173" s="52">
        <v>33816</v>
      </c>
      <c r="E6173" s="57">
        <v>55.2</v>
      </c>
    </row>
    <row r="6174" spans="1:5" hidden="1">
      <c r="A6174" s="43" t="s">
        <v>147</v>
      </c>
      <c r="B6174" s="52">
        <v>33848</v>
      </c>
      <c r="C6174" s="52">
        <v>33817</v>
      </c>
      <c r="D6174" s="52">
        <v>33847</v>
      </c>
      <c r="E6174" s="57">
        <v>53.3</v>
      </c>
    </row>
    <row r="6175" spans="1:5" hidden="1">
      <c r="A6175" s="43" t="s">
        <v>147</v>
      </c>
      <c r="B6175" s="52">
        <v>33878</v>
      </c>
      <c r="C6175" s="52">
        <v>33848</v>
      </c>
      <c r="D6175" s="52">
        <v>33877</v>
      </c>
      <c r="E6175" s="57">
        <v>55.8</v>
      </c>
    </row>
    <row r="6176" spans="1:5" hidden="1">
      <c r="A6176" s="43" t="s">
        <v>147</v>
      </c>
      <c r="B6176" s="52">
        <v>33909</v>
      </c>
      <c r="C6176" s="52">
        <v>33878</v>
      </c>
      <c r="D6176" s="52">
        <v>33908</v>
      </c>
      <c r="E6176" s="57">
        <v>53.8</v>
      </c>
    </row>
    <row r="6177" spans="1:5" hidden="1">
      <c r="A6177" s="43" t="s">
        <v>147</v>
      </c>
      <c r="B6177" s="52">
        <v>33939</v>
      </c>
      <c r="C6177" s="52">
        <v>33909</v>
      </c>
      <c r="D6177" s="52">
        <v>33938</v>
      </c>
      <c r="E6177" s="57">
        <v>52.9</v>
      </c>
    </row>
    <row r="6178" spans="1:5" hidden="1">
      <c r="A6178" s="43" t="s">
        <v>147</v>
      </c>
      <c r="B6178" s="52">
        <v>33970</v>
      </c>
      <c r="C6178" s="52">
        <v>33939</v>
      </c>
      <c r="D6178" s="52">
        <v>33969</v>
      </c>
      <c r="E6178" s="57">
        <v>53.1</v>
      </c>
    </row>
    <row r="6179" spans="1:5" hidden="1">
      <c r="A6179" s="43" t="s">
        <v>147</v>
      </c>
      <c r="B6179" s="52">
        <v>34001</v>
      </c>
      <c r="C6179" s="52">
        <v>33970</v>
      </c>
      <c r="D6179" s="52">
        <v>34000</v>
      </c>
      <c r="E6179" s="57">
        <v>53.4</v>
      </c>
    </row>
    <row r="6180" spans="1:5" hidden="1">
      <c r="A6180" s="43" t="s">
        <v>147</v>
      </c>
      <c r="B6180" s="52">
        <v>34029</v>
      </c>
      <c r="C6180" s="52">
        <v>34001</v>
      </c>
      <c r="D6180" s="52">
        <v>34028</v>
      </c>
      <c r="E6180" s="57">
        <v>53.2</v>
      </c>
    </row>
    <row r="6181" spans="1:5" hidden="1">
      <c r="A6181" s="43" t="s">
        <v>147</v>
      </c>
      <c r="B6181" s="52">
        <v>34060</v>
      </c>
      <c r="C6181" s="52">
        <v>34029</v>
      </c>
      <c r="D6181" s="52">
        <v>34059</v>
      </c>
      <c r="E6181" s="57">
        <v>52.3</v>
      </c>
    </row>
    <row r="6182" spans="1:5" hidden="1">
      <c r="A6182" s="43" t="s">
        <v>147</v>
      </c>
      <c r="B6182" s="52">
        <v>34090</v>
      </c>
      <c r="C6182" s="52">
        <v>34060</v>
      </c>
      <c r="D6182" s="52">
        <v>34089</v>
      </c>
      <c r="E6182" s="57">
        <v>53.5</v>
      </c>
    </row>
    <row r="6183" spans="1:5" hidden="1">
      <c r="A6183" s="43" t="s">
        <v>147</v>
      </c>
      <c r="B6183" s="52">
        <v>34121</v>
      </c>
      <c r="C6183" s="52">
        <v>34090</v>
      </c>
      <c r="D6183" s="52">
        <v>34120</v>
      </c>
      <c r="E6183" s="57">
        <v>54.2</v>
      </c>
    </row>
    <row r="6184" spans="1:5" hidden="1">
      <c r="A6184" s="43" t="s">
        <v>147</v>
      </c>
      <c r="B6184" s="52">
        <v>34151</v>
      </c>
      <c r="C6184" s="52">
        <v>34121</v>
      </c>
      <c r="D6184" s="52">
        <v>34150</v>
      </c>
      <c r="E6184" s="57">
        <v>52.4</v>
      </c>
    </row>
    <row r="6185" spans="1:5" hidden="1">
      <c r="A6185" s="43" t="s">
        <v>147</v>
      </c>
      <c r="B6185" s="52">
        <v>34182</v>
      </c>
      <c r="C6185" s="52">
        <v>34151</v>
      </c>
      <c r="D6185" s="52">
        <v>34181</v>
      </c>
      <c r="E6185" s="57">
        <v>50.1</v>
      </c>
    </row>
    <row r="6186" spans="1:5" hidden="1">
      <c r="A6186" s="43" t="s">
        <v>147</v>
      </c>
      <c r="B6186" s="52">
        <v>34213</v>
      </c>
      <c r="C6186" s="52">
        <v>34182</v>
      </c>
      <c r="D6186" s="52">
        <v>34212</v>
      </c>
      <c r="E6186" s="57">
        <v>52.6</v>
      </c>
    </row>
    <row r="6187" spans="1:5" hidden="1">
      <c r="A6187" s="43" t="s">
        <v>147</v>
      </c>
      <c r="B6187" s="52">
        <v>34243</v>
      </c>
      <c r="C6187" s="52">
        <v>34213</v>
      </c>
      <c r="D6187" s="52">
        <v>34242</v>
      </c>
      <c r="E6187" s="57">
        <v>51.7</v>
      </c>
    </row>
    <row r="6188" spans="1:5" hidden="1">
      <c r="A6188" s="43" t="s">
        <v>147</v>
      </c>
      <c r="B6188" s="52">
        <v>34274</v>
      </c>
      <c r="C6188" s="52">
        <v>34243</v>
      </c>
      <c r="D6188" s="52">
        <v>34273</v>
      </c>
      <c r="E6188" s="57">
        <v>54.1</v>
      </c>
    </row>
    <row r="6189" spans="1:5" hidden="1">
      <c r="A6189" s="43" t="s">
        <v>147</v>
      </c>
      <c r="B6189" s="52">
        <v>34304</v>
      </c>
      <c r="C6189" s="52">
        <v>34274</v>
      </c>
      <c r="D6189" s="52">
        <v>34303</v>
      </c>
      <c r="E6189" s="57">
        <v>55</v>
      </c>
    </row>
    <row r="6190" spans="1:5" hidden="1">
      <c r="A6190" s="43" t="s">
        <v>147</v>
      </c>
      <c r="B6190" s="52">
        <v>34335</v>
      </c>
      <c r="C6190" s="52">
        <v>34304</v>
      </c>
      <c r="D6190" s="52">
        <v>34334</v>
      </c>
      <c r="E6190" s="57">
        <v>53.8</v>
      </c>
    </row>
    <row r="6191" spans="1:5" hidden="1">
      <c r="A6191" s="43" t="s">
        <v>147</v>
      </c>
      <c r="B6191" s="52">
        <v>34366</v>
      </c>
      <c r="C6191" s="52">
        <v>34335</v>
      </c>
      <c r="D6191" s="52">
        <v>34365</v>
      </c>
      <c r="E6191" s="57">
        <v>55.3</v>
      </c>
    </row>
    <row r="6192" spans="1:5" hidden="1">
      <c r="A6192" s="43" t="s">
        <v>147</v>
      </c>
      <c r="B6192" s="52">
        <v>34394</v>
      </c>
      <c r="C6192" s="52">
        <v>34366</v>
      </c>
      <c r="D6192" s="52">
        <v>34393</v>
      </c>
      <c r="E6192" s="57">
        <v>58.3</v>
      </c>
    </row>
    <row r="6193" spans="1:5" hidden="1">
      <c r="A6193" s="43" t="s">
        <v>147</v>
      </c>
      <c r="B6193" s="52">
        <v>34425</v>
      </c>
      <c r="C6193" s="52">
        <v>34394</v>
      </c>
      <c r="D6193" s="52">
        <v>34424</v>
      </c>
      <c r="E6193" s="57">
        <v>55.2</v>
      </c>
    </row>
    <row r="6194" spans="1:5" hidden="1">
      <c r="A6194" s="43" t="s">
        <v>147</v>
      </c>
      <c r="B6194" s="52">
        <v>34455</v>
      </c>
      <c r="C6194" s="52">
        <v>34425</v>
      </c>
      <c r="D6194" s="52">
        <v>34454</v>
      </c>
      <c r="E6194" s="57">
        <v>56.9</v>
      </c>
    </row>
    <row r="6195" spans="1:5" hidden="1">
      <c r="A6195" s="43" t="s">
        <v>147</v>
      </c>
      <c r="B6195" s="52">
        <v>34486</v>
      </c>
      <c r="C6195" s="52">
        <v>34455</v>
      </c>
      <c r="D6195" s="52">
        <v>34485</v>
      </c>
      <c r="E6195" s="57">
        <v>54.9</v>
      </c>
    </row>
    <row r="6196" spans="1:5" hidden="1">
      <c r="A6196" s="43" t="s">
        <v>147</v>
      </c>
      <c r="B6196" s="52">
        <v>34516</v>
      </c>
      <c r="C6196" s="52">
        <v>34486</v>
      </c>
      <c r="D6196" s="52">
        <v>34515</v>
      </c>
      <c r="E6196" s="57">
        <v>57.8</v>
      </c>
    </row>
    <row r="6197" spans="1:5" hidden="1">
      <c r="A6197" s="43" t="s">
        <v>147</v>
      </c>
      <c r="B6197" s="52">
        <v>34547</v>
      </c>
      <c r="C6197" s="52">
        <v>34516</v>
      </c>
      <c r="D6197" s="52">
        <v>34546</v>
      </c>
      <c r="E6197" s="57">
        <v>56.7</v>
      </c>
    </row>
    <row r="6198" spans="1:5" hidden="1">
      <c r="A6198" s="43" t="s">
        <v>147</v>
      </c>
      <c r="B6198" s="52">
        <v>34578</v>
      </c>
      <c r="C6198" s="52">
        <v>34547</v>
      </c>
      <c r="D6198" s="52">
        <v>34577</v>
      </c>
      <c r="E6198" s="57">
        <v>57.7</v>
      </c>
    </row>
    <row r="6199" spans="1:5" hidden="1">
      <c r="A6199" s="43" t="s">
        <v>147</v>
      </c>
      <c r="B6199" s="52">
        <v>34608</v>
      </c>
      <c r="C6199" s="52">
        <v>34578</v>
      </c>
      <c r="D6199" s="52">
        <v>34607</v>
      </c>
      <c r="E6199" s="57">
        <v>60</v>
      </c>
    </row>
    <row r="6200" spans="1:5" hidden="1">
      <c r="A6200" s="43" t="s">
        <v>147</v>
      </c>
      <c r="B6200" s="52">
        <v>34639</v>
      </c>
      <c r="C6200" s="52">
        <v>34608</v>
      </c>
      <c r="D6200" s="52">
        <v>34638</v>
      </c>
      <c r="E6200" s="57">
        <v>58.5</v>
      </c>
    </row>
    <row r="6201" spans="1:5" hidden="1">
      <c r="A6201" s="43" t="s">
        <v>147</v>
      </c>
      <c r="B6201" s="52">
        <v>34669</v>
      </c>
      <c r="C6201" s="52">
        <v>34639</v>
      </c>
      <c r="D6201" s="52">
        <v>34668</v>
      </c>
      <c r="E6201" s="57">
        <v>56.1</v>
      </c>
    </row>
    <row r="6202" spans="1:5" hidden="1">
      <c r="A6202" s="43" t="s">
        <v>147</v>
      </c>
      <c r="B6202" s="52">
        <v>34700</v>
      </c>
      <c r="C6202" s="52">
        <v>34669</v>
      </c>
      <c r="D6202" s="52">
        <v>34699</v>
      </c>
      <c r="E6202" s="57">
        <v>58.4</v>
      </c>
    </row>
    <row r="6203" spans="1:5" hidden="1">
      <c r="A6203" s="43" t="s">
        <v>147</v>
      </c>
      <c r="B6203" s="52">
        <v>34731</v>
      </c>
      <c r="C6203" s="52">
        <v>34700</v>
      </c>
      <c r="D6203" s="52">
        <v>34730</v>
      </c>
      <c r="E6203" s="57">
        <v>59.1</v>
      </c>
    </row>
    <row r="6204" spans="1:5" hidden="1">
      <c r="A6204" s="43" t="s">
        <v>147</v>
      </c>
      <c r="B6204" s="52">
        <v>34759</v>
      </c>
      <c r="C6204" s="52">
        <v>34731</v>
      </c>
      <c r="D6204" s="52">
        <v>34758</v>
      </c>
      <c r="E6204" s="57">
        <v>58.7</v>
      </c>
    </row>
    <row r="6205" spans="1:5" hidden="1">
      <c r="A6205" s="43" t="s">
        <v>147</v>
      </c>
      <c r="B6205" s="52">
        <v>34790</v>
      </c>
      <c r="C6205" s="52">
        <v>34759</v>
      </c>
      <c r="D6205" s="52">
        <v>34789</v>
      </c>
      <c r="E6205" s="57">
        <v>56.9</v>
      </c>
    </row>
    <row r="6206" spans="1:5" hidden="1">
      <c r="A6206" s="43" t="s">
        <v>147</v>
      </c>
      <c r="B6206" s="52">
        <v>34820</v>
      </c>
      <c r="C6206" s="52">
        <v>34790</v>
      </c>
      <c r="D6206" s="52">
        <v>34819</v>
      </c>
      <c r="E6206" s="57">
        <v>55.6</v>
      </c>
    </row>
    <row r="6207" spans="1:5" hidden="1">
      <c r="A6207" s="43" t="s">
        <v>147</v>
      </c>
      <c r="B6207" s="52">
        <v>34851</v>
      </c>
      <c r="C6207" s="52">
        <v>34820</v>
      </c>
      <c r="D6207" s="52">
        <v>34850</v>
      </c>
      <c r="E6207" s="57">
        <v>56.3</v>
      </c>
    </row>
    <row r="6208" spans="1:5" hidden="1">
      <c r="A6208" s="43" t="s">
        <v>147</v>
      </c>
      <c r="B6208" s="52">
        <v>34881</v>
      </c>
      <c r="C6208" s="52">
        <v>34851</v>
      </c>
      <c r="D6208" s="52">
        <v>34880</v>
      </c>
      <c r="E6208" s="57">
        <v>56.1</v>
      </c>
    </row>
    <row r="6209" spans="1:5" hidden="1">
      <c r="A6209" s="43" t="s">
        <v>147</v>
      </c>
      <c r="B6209" s="52">
        <v>34912</v>
      </c>
      <c r="C6209" s="52">
        <v>34881</v>
      </c>
      <c r="D6209" s="52">
        <v>34911</v>
      </c>
      <c r="E6209" s="57">
        <v>56.4</v>
      </c>
    </row>
    <row r="6210" spans="1:5" hidden="1">
      <c r="A6210" s="43" t="s">
        <v>147</v>
      </c>
      <c r="B6210" s="52">
        <v>34943</v>
      </c>
      <c r="C6210" s="52">
        <v>34912</v>
      </c>
      <c r="D6210" s="52">
        <v>34942</v>
      </c>
      <c r="E6210" s="57">
        <v>53.7</v>
      </c>
    </row>
    <row r="6211" spans="1:5" hidden="1">
      <c r="A6211" s="43" t="s">
        <v>147</v>
      </c>
      <c r="B6211" s="52">
        <v>34973</v>
      </c>
      <c r="C6211" s="52">
        <v>34943</v>
      </c>
      <c r="D6211" s="52">
        <v>34972</v>
      </c>
      <c r="E6211" s="57">
        <v>52.6</v>
      </c>
    </row>
    <row r="6212" spans="1:5" hidden="1">
      <c r="A6212" s="43" t="s">
        <v>147</v>
      </c>
      <c r="B6212" s="52">
        <v>35004</v>
      </c>
      <c r="C6212" s="52">
        <v>34973</v>
      </c>
      <c r="D6212" s="52">
        <v>35003</v>
      </c>
      <c r="E6212" s="57">
        <v>52.2</v>
      </c>
    </row>
    <row r="6213" spans="1:5" hidden="1">
      <c r="A6213" s="43" t="s">
        <v>147</v>
      </c>
      <c r="B6213" s="52">
        <v>35034</v>
      </c>
      <c r="C6213" s="52">
        <v>35004</v>
      </c>
      <c r="D6213" s="52">
        <v>35033</v>
      </c>
      <c r="E6213" s="57">
        <v>54.7</v>
      </c>
    </row>
    <row r="6214" spans="1:5" hidden="1">
      <c r="A6214" s="43" t="s">
        <v>147</v>
      </c>
      <c r="B6214" s="52">
        <v>35065</v>
      </c>
      <c r="C6214" s="52">
        <v>35034</v>
      </c>
      <c r="D6214" s="52">
        <v>35064</v>
      </c>
      <c r="E6214" s="57">
        <v>56.5</v>
      </c>
    </row>
    <row r="6215" spans="1:5" hidden="1">
      <c r="A6215" s="43" t="s">
        <v>147</v>
      </c>
      <c r="B6215" s="52">
        <v>35096</v>
      </c>
      <c r="C6215" s="52">
        <v>35065</v>
      </c>
      <c r="D6215" s="52">
        <v>35095</v>
      </c>
      <c r="E6215" s="57">
        <v>50</v>
      </c>
    </row>
    <row r="6216" spans="1:5" hidden="1">
      <c r="A6216" s="43" t="s">
        <v>147</v>
      </c>
      <c r="B6216" s="52">
        <v>35125</v>
      </c>
      <c r="C6216" s="52">
        <v>35096</v>
      </c>
      <c r="D6216" s="52">
        <v>35124</v>
      </c>
      <c r="E6216" s="57">
        <v>51.3</v>
      </c>
    </row>
    <row r="6217" spans="1:5" hidden="1">
      <c r="A6217" s="43" t="s">
        <v>147</v>
      </c>
      <c r="B6217" s="52">
        <v>35156</v>
      </c>
      <c r="C6217" s="52">
        <v>35125</v>
      </c>
      <c r="D6217" s="52">
        <v>35155</v>
      </c>
      <c r="E6217" s="57">
        <v>50.8</v>
      </c>
    </row>
    <row r="6218" spans="1:5" hidden="1">
      <c r="A6218" s="43" t="s">
        <v>147</v>
      </c>
      <c r="B6218" s="52">
        <v>35186</v>
      </c>
      <c r="C6218" s="52">
        <v>35156</v>
      </c>
      <c r="D6218" s="52">
        <v>35185</v>
      </c>
      <c r="E6218" s="57">
        <v>51.4</v>
      </c>
    </row>
    <row r="6219" spans="1:5" hidden="1">
      <c r="A6219" s="43" t="s">
        <v>147</v>
      </c>
      <c r="B6219" s="52">
        <v>35217</v>
      </c>
      <c r="C6219" s="52">
        <v>35186</v>
      </c>
      <c r="D6219" s="52">
        <v>35216</v>
      </c>
      <c r="E6219" s="57">
        <v>57.2</v>
      </c>
    </row>
    <row r="6220" spans="1:5" hidden="1">
      <c r="A6220" s="43" t="s">
        <v>147</v>
      </c>
      <c r="B6220" s="52">
        <v>35247</v>
      </c>
      <c r="C6220" s="52">
        <v>35217</v>
      </c>
      <c r="D6220" s="52">
        <v>35246</v>
      </c>
      <c r="E6220" s="57">
        <v>53.1</v>
      </c>
    </row>
    <row r="6221" spans="1:5" hidden="1">
      <c r="A6221" s="43" t="s">
        <v>147</v>
      </c>
      <c r="B6221" s="52">
        <v>35278</v>
      </c>
      <c r="C6221" s="52">
        <v>35247</v>
      </c>
      <c r="D6221" s="52">
        <v>35277</v>
      </c>
      <c r="E6221" s="57">
        <v>53.2</v>
      </c>
    </row>
    <row r="6222" spans="1:5" hidden="1">
      <c r="A6222" s="43" t="s">
        <v>147</v>
      </c>
      <c r="B6222" s="52">
        <v>35309</v>
      </c>
      <c r="C6222" s="52">
        <v>35278</v>
      </c>
      <c r="D6222" s="52">
        <v>35308</v>
      </c>
      <c r="E6222" s="57">
        <v>55.3</v>
      </c>
    </row>
    <row r="6223" spans="1:5" hidden="1">
      <c r="A6223" s="43" t="s">
        <v>147</v>
      </c>
      <c r="B6223" s="52">
        <v>35339</v>
      </c>
      <c r="C6223" s="52">
        <v>35309</v>
      </c>
      <c r="D6223" s="52">
        <v>35338</v>
      </c>
      <c r="E6223" s="57">
        <v>55.1</v>
      </c>
    </row>
    <row r="6224" spans="1:5" hidden="1">
      <c r="A6224" s="43" t="s">
        <v>147</v>
      </c>
      <c r="B6224" s="52">
        <v>35370</v>
      </c>
      <c r="C6224" s="52">
        <v>35339</v>
      </c>
      <c r="D6224" s="52">
        <v>35369</v>
      </c>
      <c r="E6224" s="57">
        <v>57</v>
      </c>
    </row>
    <row r="6225" spans="1:5" hidden="1">
      <c r="A6225" s="43" t="s">
        <v>147</v>
      </c>
      <c r="B6225" s="52">
        <v>35400</v>
      </c>
      <c r="C6225" s="52">
        <v>35370</v>
      </c>
      <c r="D6225" s="52">
        <v>35399</v>
      </c>
      <c r="E6225" s="57">
        <v>55.5</v>
      </c>
    </row>
    <row r="6226" spans="1:5" hidden="1">
      <c r="A6226" s="43" t="s">
        <v>147</v>
      </c>
      <c r="B6226" s="52">
        <v>35431</v>
      </c>
      <c r="C6226" s="52">
        <v>35400</v>
      </c>
      <c r="D6226" s="52">
        <v>35430</v>
      </c>
      <c r="E6226" s="57">
        <v>56.5</v>
      </c>
    </row>
    <row r="6227" spans="1:5" hidden="1">
      <c r="A6227" s="43" t="s">
        <v>147</v>
      </c>
      <c r="B6227" s="52">
        <v>35462</v>
      </c>
      <c r="C6227" s="52">
        <v>35431</v>
      </c>
      <c r="D6227" s="52">
        <v>35461</v>
      </c>
      <c r="E6227" s="57">
        <v>56.2</v>
      </c>
    </row>
    <row r="6228" spans="1:5" hidden="1">
      <c r="A6228" s="43" t="s">
        <v>147</v>
      </c>
      <c r="B6228" s="52">
        <v>35490</v>
      </c>
      <c r="C6228" s="52">
        <v>35462</v>
      </c>
      <c r="D6228" s="52">
        <v>35489</v>
      </c>
      <c r="E6228" s="57">
        <v>54.6</v>
      </c>
    </row>
    <row r="6229" spans="1:5" hidden="1">
      <c r="A6229" s="43" t="s">
        <v>147</v>
      </c>
      <c r="B6229" s="52">
        <v>35521</v>
      </c>
      <c r="C6229" s="52">
        <v>35490</v>
      </c>
      <c r="D6229" s="52">
        <v>35520</v>
      </c>
      <c r="E6229" s="57">
        <v>55.7</v>
      </c>
    </row>
    <row r="6230" spans="1:5" hidden="1">
      <c r="A6230" s="43" t="s">
        <v>147</v>
      </c>
      <c r="B6230" s="52">
        <v>35551</v>
      </c>
      <c r="C6230" s="52">
        <v>35521</v>
      </c>
      <c r="D6230" s="52">
        <v>35550</v>
      </c>
      <c r="E6230" s="57">
        <v>54.7</v>
      </c>
    </row>
    <row r="6231" spans="1:5" hidden="1">
      <c r="A6231" s="43" t="s">
        <v>147</v>
      </c>
      <c r="B6231" s="52">
        <v>35582</v>
      </c>
      <c r="C6231" s="52">
        <v>35551</v>
      </c>
      <c r="D6231" s="52">
        <v>35581</v>
      </c>
      <c r="E6231" s="57">
        <v>53.6</v>
      </c>
    </row>
    <row r="6232" spans="1:5" hidden="1">
      <c r="A6232" s="43" t="s">
        <v>147</v>
      </c>
      <c r="B6232" s="52">
        <v>35612</v>
      </c>
      <c r="C6232" s="52">
        <v>35582</v>
      </c>
      <c r="D6232" s="52">
        <v>35611</v>
      </c>
      <c r="E6232" s="57">
        <v>53.5</v>
      </c>
    </row>
    <row r="6233" spans="1:5" hidden="1">
      <c r="A6233" s="43" t="s">
        <v>147</v>
      </c>
      <c r="B6233" s="52">
        <v>35643</v>
      </c>
      <c r="C6233" s="52">
        <v>35612</v>
      </c>
      <c r="D6233" s="52">
        <v>35642</v>
      </c>
      <c r="E6233" s="57">
        <v>56.2</v>
      </c>
    </row>
    <row r="6234" spans="1:5" hidden="1">
      <c r="A6234" s="43" t="s">
        <v>147</v>
      </c>
      <c r="B6234" s="52">
        <v>35674</v>
      </c>
      <c r="C6234" s="52">
        <v>35643</v>
      </c>
      <c r="D6234" s="52">
        <v>35673</v>
      </c>
      <c r="E6234" s="57">
        <v>54.9</v>
      </c>
    </row>
    <row r="6235" spans="1:5" hidden="1">
      <c r="A6235" s="43" t="s">
        <v>147</v>
      </c>
      <c r="B6235" s="52">
        <v>35704</v>
      </c>
      <c r="C6235" s="52">
        <v>35674</v>
      </c>
      <c r="D6235" s="52">
        <v>35703</v>
      </c>
      <c r="E6235" s="57">
        <v>49.4</v>
      </c>
    </row>
    <row r="6236" spans="1:5" hidden="1">
      <c r="A6236" s="43" t="s">
        <v>147</v>
      </c>
      <c r="B6236" s="52">
        <v>35735</v>
      </c>
      <c r="C6236" s="52">
        <v>35704</v>
      </c>
      <c r="D6236" s="52">
        <v>35734</v>
      </c>
      <c r="E6236" s="57">
        <v>54.9</v>
      </c>
    </row>
    <row r="6237" spans="1:5" hidden="1">
      <c r="A6237" s="43" t="s">
        <v>147</v>
      </c>
      <c r="B6237" s="52">
        <v>35765</v>
      </c>
      <c r="C6237" s="52">
        <v>35735</v>
      </c>
      <c r="D6237" s="52">
        <v>35764</v>
      </c>
      <c r="E6237" s="57">
        <v>53.6</v>
      </c>
    </row>
    <row r="6238" spans="1:5" hidden="1">
      <c r="A6238" s="43" t="s">
        <v>147</v>
      </c>
      <c r="B6238" s="52">
        <v>35796</v>
      </c>
      <c r="C6238" s="52">
        <v>35765</v>
      </c>
      <c r="D6238" s="52">
        <v>35795</v>
      </c>
      <c r="E6238" s="57">
        <v>51.4</v>
      </c>
    </row>
    <row r="6239" spans="1:5" hidden="1">
      <c r="A6239" s="43" t="s">
        <v>147</v>
      </c>
      <c r="B6239" s="52">
        <v>35827</v>
      </c>
      <c r="C6239" s="52">
        <v>35796</v>
      </c>
      <c r="D6239" s="52">
        <v>35826</v>
      </c>
      <c r="E6239" s="57">
        <v>46.2</v>
      </c>
    </row>
    <row r="6240" spans="1:5" hidden="1">
      <c r="A6240" s="43" t="s">
        <v>147</v>
      </c>
      <c r="B6240" s="52">
        <v>35855</v>
      </c>
      <c r="C6240" s="52">
        <v>35827</v>
      </c>
      <c r="D6240" s="52">
        <v>35854</v>
      </c>
      <c r="E6240" s="57">
        <v>48.3</v>
      </c>
    </row>
    <row r="6241" spans="1:5" hidden="1">
      <c r="A6241" s="43" t="s">
        <v>147</v>
      </c>
      <c r="B6241" s="52">
        <v>35886</v>
      </c>
      <c r="C6241" s="52">
        <v>35855</v>
      </c>
      <c r="D6241" s="52">
        <v>35885</v>
      </c>
      <c r="E6241" s="57">
        <v>46.7</v>
      </c>
    </row>
    <row r="6242" spans="1:5" hidden="1">
      <c r="A6242" s="43" t="s">
        <v>147</v>
      </c>
      <c r="B6242" s="52">
        <v>35916</v>
      </c>
      <c r="C6242" s="52">
        <v>35886</v>
      </c>
      <c r="D6242" s="52">
        <v>35915</v>
      </c>
      <c r="E6242" s="57">
        <v>48.5</v>
      </c>
    </row>
    <row r="6243" spans="1:5" hidden="1">
      <c r="A6243" s="43" t="s">
        <v>147</v>
      </c>
      <c r="B6243" s="52">
        <v>35947</v>
      </c>
      <c r="C6243" s="52">
        <v>35916</v>
      </c>
      <c r="D6243" s="52">
        <v>35946</v>
      </c>
      <c r="E6243" s="57">
        <v>46.1</v>
      </c>
    </row>
    <row r="6244" spans="1:5" hidden="1">
      <c r="A6244" s="43" t="s">
        <v>147</v>
      </c>
      <c r="B6244" s="52">
        <v>35977</v>
      </c>
      <c r="C6244" s="52">
        <v>35947</v>
      </c>
      <c r="D6244" s="52">
        <v>35976</v>
      </c>
      <c r="E6244" s="57">
        <v>46.3</v>
      </c>
    </row>
    <row r="6245" spans="1:5" hidden="1">
      <c r="A6245" s="43" t="s">
        <v>147</v>
      </c>
      <c r="B6245" s="52">
        <v>36008</v>
      </c>
      <c r="C6245" s="52">
        <v>35977</v>
      </c>
      <c r="D6245" s="52">
        <v>36007</v>
      </c>
      <c r="E6245" s="57">
        <v>45.6</v>
      </c>
    </row>
    <row r="6246" spans="1:5" hidden="1">
      <c r="A6246" s="43" t="s">
        <v>147</v>
      </c>
      <c r="B6246" s="52">
        <v>36039</v>
      </c>
      <c r="C6246" s="52">
        <v>36008</v>
      </c>
      <c r="D6246" s="52">
        <v>36038</v>
      </c>
      <c r="E6246" s="57">
        <v>44</v>
      </c>
    </row>
    <row r="6247" spans="1:5" hidden="1">
      <c r="A6247" s="43" t="s">
        <v>147</v>
      </c>
      <c r="B6247" s="52">
        <v>36069</v>
      </c>
      <c r="C6247" s="52">
        <v>36039</v>
      </c>
      <c r="D6247" s="52">
        <v>36068</v>
      </c>
      <c r="E6247" s="57">
        <v>44.2</v>
      </c>
    </row>
    <row r="6248" spans="1:5" hidden="1">
      <c r="A6248" s="43" t="s">
        <v>147</v>
      </c>
      <c r="B6248" s="52">
        <v>36100</v>
      </c>
      <c r="C6248" s="52">
        <v>36069</v>
      </c>
      <c r="D6248" s="52">
        <v>36099</v>
      </c>
      <c r="E6248" s="57">
        <v>44.4</v>
      </c>
    </row>
    <row r="6249" spans="1:5" hidden="1">
      <c r="A6249" s="43" t="s">
        <v>147</v>
      </c>
      <c r="B6249" s="52">
        <v>36130</v>
      </c>
      <c r="C6249" s="52">
        <v>36100</v>
      </c>
      <c r="D6249" s="52">
        <v>36129</v>
      </c>
      <c r="E6249" s="57">
        <v>43.7</v>
      </c>
    </row>
    <row r="6250" spans="1:5" hidden="1">
      <c r="A6250" s="43" t="s">
        <v>147</v>
      </c>
      <c r="B6250" s="52">
        <v>36161</v>
      </c>
      <c r="C6250" s="52">
        <v>36130</v>
      </c>
      <c r="D6250" s="52">
        <v>36160</v>
      </c>
      <c r="E6250" s="57">
        <v>46.2</v>
      </c>
    </row>
    <row r="6251" spans="1:5" hidden="1">
      <c r="A6251" s="43" t="s">
        <v>147</v>
      </c>
      <c r="B6251" s="52">
        <v>36192</v>
      </c>
      <c r="C6251" s="52">
        <v>36161</v>
      </c>
      <c r="D6251" s="52">
        <v>36191</v>
      </c>
      <c r="E6251" s="57">
        <v>50</v>
      </c>
    </row>
    <row r="6252" spans="1:5" hidden="1">
      <c r="A6252" s="43" t="s">
        <v>147</v>
      </c>
      <c r="B6252" s="52">
        <v>36220</v>
      </c>
      <c r="C6252" s="52">
        <v>36192</v>
      </c>
      <c r="D6252" s="52">
        <v>36219</v>
      </c>
      <c r="E6252" s="57">
        <v>53.3</v>
      </c>
    </row>
    <row r="6253" spans="1:5" hidden="1">
      <c r="A6253" s="43" t="s">
        <v>147</v>
      </c>
      <c r="B6253" s="52">
        <v>36251</v>
      </c>
      <c r="C6253" s="52">
        <v>36220</v>
      </c>
      <c r="D6253" s="52">
        <v>36250</v>
      </c>
      <c r="E6253" s="57">
        <v>50.1</v>
      </c>
    </row>
    <row r="6254" spans="1:5" hidden="1">
      <c r="A6254" s="43" t="s">
        <v>147</v>
      </c>
      <c r="B6254" s="52">
        <v>36281</v>
      </c>
      <c r="C6254" s="52">
        <v>36251</v>
      </c>
      <c r="D6254" s="52">
        <v>36280</v>
      </c>
      <c r="E6254" s="57">
        <v>51.1</v>
      </c>
    </row>
    <row r="6255" spans="1:5" hidden="1">
      <c r="A6255" s="43" t="s">
        <v>147</v>
      </c>
      <c r="B6255" s="52">
        <v>36312</v>
      </c>
      <c r="C6255" s="52">
        <v>36281</v>
      </c>
      <c r="D6255" s="52">
        <v>36311</v>
      </c>
      <c r="E6255" s="57">
        <v>50.9</v>
      </c>
    </row>
    <row r="6256" spans="1:5" hidden="1">
      <c r="A6256" s="43" t="s">
        <v>147</v>
      </c>
      <c r="B6256" s="52">
        <v>36342</v>
      </c>
      <c r="C6256" s="52">
        <v>36312</v>
      </c>
      <c r="D6256" s="52">
        <v>36341</v>
      </c>
      <c r="E6256" s="57">
        <v>52.4</v>
      </c>
    </row>
    <row r="6257" spans="1:5" hidden="1">
      <c r="A6257" s="43" t="s">
        <v>147</v>
      </c>
      <c r="B6257" s="52">
        <v>36373</v>
      </c>
      <c r="C6257" s="52">
        <v>36342</v>
      </c>
      <c r="D6257" s="52">
        <v>36372</v>
      </c>
      <c r="E6257" s="57">
        <v>51.1</v>
      </c>
    </row>
    <row r="6258" spans="1:5" hidden="1">
      <c r="A6258" s="43" t="s">
        <v>147</v>
      </c>
      <c r="B6258" s="52">
        <v>36404</v>
      </c>
      <c r="C6258" s="52">
        <v>36373</v>
      </c>
      <c r="D6258" s="52">
        <v>36403</v>
      </c>
      <c r="E6258" s="57">
        <v>54.4</v>
      </c>
    </row>
    <row r="6259" spans="1:5" hidden="1">
      <c r="A6259" s="43" t="s">
        <v>147</v>
      </c>
      <c r="B6259" s="52">
        <v>36434</v>
      </c>
      <c r="C6259" s="52">
        <v>36404</v>
      </c>
      <c r="D6259" s="52">
        <v>36433</v>
      </c>
      <c r="E6259" s="57">
        <v>55.8</v>
      </c>
    </row>
    <row r="6260" spans="1:5" hidden="1">
      <c r="A6260" s="43" t="s">
        <v>147</v>
      </c>
      <c r="B6260" s="52">
        <v>36465</v>
      </c>
      <c r="C6260" s="52">
        <v>36434</v>
      </c>
      <c r="D6260" s="52">
        <v>36464</v>
      </c>
      <c r="E6260" s="57">
        <v>54.9</v>
      </c>
    </row>
    <row r="6261" spans="1:5" hidden="1">
      <c r="A6261" s="43" t="s">
        <v>147</v>
      </c>
      <c r="B6261" s="52">
        <v>36495</v>
      </c>
      <c r="C6261" s="52">
        <v>36465</v>
      </c>
      <c r="D6261" s="52">
        <v>36494</v>
      </c>
      <c r="E6261" s="57">
        <v>55.8</v>
      </c>
    </row>
    <row r="6262" spans="1:5" hidden="1">
      <c r="A6262" s="43" t="s">
        <v>147</v>
      </c>
      <c r="B6262" s="52">
        <v>36526</v>
      </c>
      <c r="C6262" s="52">
        <v>36495</v>
      </c>
      <c r="D6262" s="52">
        <v>36525</v>
      </c>
      <c r="E6262" s="57">
        <v>55</v>
      </c>
    </row>
    <row r="6263" spans="1:5" hidden="1">
      <c r="A6263" s="43" t="s">
        <v>147</v>
      </c>
      <c r="B6263" s="52">
        <v>36557</v>
      </c>
      <c r="C6263" s="52">
        <v>36526</v>
      </c>
      <c r="D6263" s="52">
        <v>36556</v>
      </c>
      <c r="E6263" s="57">
        <v>53.4</v>
      </c>
    </row>
    <row r="6264" spans="1:5" hidden="1">
      <c r="A6264" s="43" t="s">
        <v>147</v>
      </c>
      <c r="B6264" s="52">
        <v>36586</v>
      </c>
      <c r="C6264" s="52">
        <v>36557</v>
      </c>
      <c r="D6264" s="52">
        <v>36585</v>
      </c>
      <c r="E6264" s="57">
        <v>54.2</v>
      </c>
    </row>
    <row r="6265" spans="1:5" hidden="1">
      <c r="A6265" s="43" t="s">
        <v>147</v>
      </c>
      <c r="B6265" s="52">
        <v>36617</v>
      </c>
      <c r="C6265" s="52">
        <v>36586</v>
      </c>
      <c r="D6265" s="52">
        <v>36616</v>
      </c>
      <c r="E6265" s="57">
        <v>54.8</v>
      </c>
    </row>
    <row r="6266" spans="1:5" hidden="1">
      <c r="A6266" s="43" t="s">
        <v>147</v>
      </c>
      <c r="B6266" s="52">
        <v>36647</v>
      </c>
      <c r="C6266" s="52">
        <v>36617</v>
      </c>
      <c r="D6266" s="52">
        <v>36646</v>
      </c>
      <c r="E6266" s="57">
        <v>51.5</v>
      </c>
    </row>
    <row r="6267" spans="1:5" hidden="1">
      <c r="A6267" s="43" t="s">
        <v>147</v>
      </c>
      <c r="B6267" s="52">
        <v>36678</v>
      </c>
      <c r="C6267" s="52">
        <v>36647</v>
      </c>
      <c r="D6267" s="52">
        <v>36677</v>
      </c>
      <c r="E6267" s="57">
        <v>56.4</v>
      </c>
    </row>
    <row r="6268" spans="1:5" hidden="1">
      <c r="A6268" s="43" t="s">
        <v>147</v>
      </c>
      <c r="B6268" s="52">
        <v>36708</v>
      </c>
      <c r="C6268" s="52">
        <v>36678</v>
      </c>
      <c r="D6268" s="52">
        <v>36707</v>
      </c>
      <c r="E6268" s="57">
        <v>52.8</v>
      </c>
    </row>
    <row r="6269" spans="1:5" hidden="1">
      <c r="A6269" s="43" t="s">
        <v>147</v>
      </c>
      <c r="B6269" s="52">
        <v>36739</v>
      </c>
      <c r="C6269" s="52">
        <v>36708</v>
      </c>
      <c r="D6269" s="52">
        <v>36738</v>
      </c>
      <c r="E6269" s="57">
        <v>51.7</v>
      </c>
    </row>
    <row r="6270" spans="1:5" hidden="1">
      <c r="A6270" s="43" t="s">
        <v>147</v>
      </c>
      <c r="B6270" s="52">
        <v>36770</v>
      </c>
      <c r="C6270" s="52">
        <v>36739</v>
      </c>
      <c r="D6270" s="52">
        <v>36769</v>
      </c>
      <c r="E6270" s="57">
        <v>50.8</v>
      </c>
    </row>
    <row r="6271" spans="1:5" hidden="1">
      <c r="A6271" s="43" t="s">
        <v>147</v>
      </c>
      <c r="B6271" s="52">
        <v>36800</v>
      </c>
      <c r="C6271" s="52">
        <v>36770</v>
      </c>
      <c r="D6271" s="52">
        <v>36799</v>
      </c>
      <c r="E6271" s="57">
        <v>50.7</v>
      </c>
    </row>
    <row r="6272" spans="1:5" hidden="1">
      <c r="A6272" s="43" t="s">
        <v>147</v>
      </c>
      <c r="B6272" s="52">
        <v>36831</v>
      </c>
      <c r="C6272" s="52">
        <v>36800</v>
      </c>
      <c r="D6272" s="52">
        <v>36830</v>
      </c>
      <c r="E6272" s="57">
        <v>48.7</v>
      </c>
    </row>
    <row r="6273" spans="1:5" hidden="1">
      <c r="A6273" s="43" t="s">
        <v>147</v>
      </c>
      <c r="B6273" s="52">
        <v>36861</v>
      </c>
      <c r="C6273" s="52">
        <v>36831</v>
      </c>
      <c r="D6273" s="52">
        <v>36860</v>
      </c>
      <c r="E6273" s="57">
        <v>48.6</v>
      </c>
    </row>
    <row r="6274" spans="1:5" hidden="1">
      <c r="A6274" s="43" t="s">
        <v>147</v>
      </c>
      <c r="B6274" s="52">
        <v>36892</v>
      </c>
      <c r="C6274" s="52">
        <v>36861</v>
      </c>
      <c r="D6274" s="52">
        <v>36891</v>
      </c>
      <c r="E6274" s="57">
        <v>49.5</v>
      </c>
    </row>
    <row r="6275" spans="1:5" hidden="1">
      <c r="A6275" s="43" t="s">
        <v>147</v>
      </c>
      <c r="B6275" s="52">
        <v>36923</v>
      </c>
      <c r="C6275" s="52">
        <v>36892</v>
      </c>
      <c r="D6275" s="52">
        <v>36922</v>
      </c>
      <c r="E6275" s="57">
        <v>46.7</v>
      </c>
    </row>
    <row r="6276" spans="1:5" hidden="1">
      <c r="A6276" s="43" t="s">
        <v>147</v>
      </c>
      <c r="B6276" s="52">
        <v>36951</v>
      </c>
      <c r="C6276" s="52">
        <v>36923</v>
      </c>
      <c r="D6276" s="52">
        <v>36950</v>
      </c>
      <c r="E6276" s="57">
        <v>46.8</v>
      </c>
    </row>
    <row r="6277" spans="1:5" hidden="1">
      <c r="A6277" s="43" t="s">
        <v>147</v>
      </c>
      <c r="B6277" s="52">
        <v>36982</v>
      </c>
      <c r="C6277" s="52">
        <v>36951</v>
      </c>
      <c r="D6277" s="52">
        <v>36981</v>
      </c>
      <c r="E6277" s="57">
        <v>50.3</v>
      </c>
    </row>
    <row r="6278" spans="1:5" hidden="1">
      <c r="A6278" s="43" t="s">
        <v>147</v>
      </c>
      <c r="B6278" s="52">
        <v>37012</v>
      </c>
      <c r="C6278" s="52">
        <v>36982</v>
      </c>
      <c r="D6278" s="52">
        <v>37011</v>
      </c>
      <c r="E6278" s="57">
        <v>47.5</v>
      </c>
    </row>
    <row r="6279" spans="1:5" hidden="1">
      <c r="A6279" s="43" t="s">
        <v>147</v>
      </c>
      <c r="B6279" s="52">
        <v>37043</v>
      </c>
      <c r="C6279" s="52">
        <v>37012</v>
      </c>
      <c r="D6279" s="52">
        <v>37042</v>
      </c>
      <c r="E6279" s="57">
        <v>45.3</v>
      </c>
    </row>
    <row r="6280" spans="1:5" hidden="1">
      <c r="A6280" s="43" t="s">
        <v>147</v>
      </c>
      <c r="B6280" s="52">
        <v>37073</v>
      </c>
      <c r="C6280" s="52">
        <v>37043</v>
      </c>
      <c r="D6280" s="52">
        <v>37072</v>
      </c>
      <c r="E6280" s="57">
        <v>45.2</v>
      </c>
    </row>
    <row r="6281" spans="1:5" hidden="1">
      <c r="A6281" s="43" t="s">
        <v>147</v>
      </c>
      <c r="B6281" s="52">
        <v>37104</v>
      </c>
      <c r="C6281" s="52">
        <v>37073</v>
      </c>
      <c r="D6281" s="52">
        <v>37103</v>
      </c>
      <c r="E6281" s="57">
        <v>48.4</v>
      </c>
    </row>
    <row r="6282" spans="1:5" hidden="1">
      <c r="A6282" s="43" t="s">
        <v>147</v>
      </c>
      <c r="B6282" s="52">
        <v>37135</v>
      </c>
      <c r="C6282" s="52">
        <v>37104</v>
      </c>
      <c r="D6282" s="52">
        <v>37134</v>
      </c>
      <c r="E6282" s="57">
        <v>52</v>
      </c>
    </row>
    <row r="6283" spans="1:5" hidden="1">
      <c r="A6283" s="43" t="s">
        <v>147</v>
      </c>
      <c r="B6283" s="52">
        <v>37165</v>
      </c>
      <c r="C6283" s="52">
        <v>37135</v>
      </c>
      <c r="D6283" s="52">
        <v>37164</v>
      </c>
      <c r="E6283" s="57">
        <v>46.9</v>
      </c>
    </row>
    <row r="6284" spans="1:5" hidden="1">
      <c r="A6284" s="43" t="s">
        <v>147</v>
      </c>
      <c r="B6284" s="52">
        <v>37196</v>
      </c>
      <c r="C6284" s="52">
        <v>37165</v>
      </c>
      <c r="D6284" s="52">
        <v>37195</v>
      </c>
      <c r="E6284" s="57">
        <v>44.3</v>
      </c>
    </row>
    <row r="6285" spans="1:5" hidden="1">
      <c r="A6285" s="43" t="s">
        <v>147</v>
      </c>
      <c r="B6285" s="52">
        <v>37226</v>
      </c>
      <c r="C6285" s="52">
        <v>37196</v>
      </c>
      <c r="D6285" s="52">
        <v>37225</v>
      </c>
      <c r="E6285" s="57">
        <v>50</v>
      </c>
    </row>
    <row r="6286" spans="1:5" hidden="1">
      <c r="A6286" s="43" t="s">
        <v>147</v>
      </c>
      <c r="B6286" s="52">
        <v>37257</v>
      </c>
      <c r="C6286" s="52">
        <v>37226</v>
      </c>
      <c r="D6286" s="52">
        <v>37256</v>
      </c>
      <c r="E6286" s="57">
        <v>47.6</v>
      </c>
    </row>
    <row r="6287" spans="1:5" hidden="1">
      <c r="A6287" s="43" t="s">
        <v>147</v>
      </c>
      <c r="B6287" s="52">
        <v>37288</v>
      </c>
      <c r="C6287" s="52">
        <v>37257</v>
      </c>
      <c r="D6287" s="52">
        <v>37287</v>
      </c>
      <c r="E6287" s="57">
        <v>50.1</v>
      </c>
    </row>
    <row r="6288" spans="1:5" hidden="1">
      <c r="A6288" s="43" t="s">
        <v>147</v>
      </c>
      <c r="B6288" s="52">
        <v>37316</v>
      </c>
      <c r="C6288" s="52">
        <v>37288</v>
      </c>
      <c r="D6288" s="52">
        <v>37315</v>
      </c>
      <c r="E6288" s="57">
        <v>50.7</v>
      </c>
    </row>
    <row r="6289" spans="1:5" hidden="1">
      <c r="A6289" s="43" t="s">
        <v>147</v>
      </c>
      <c r="B6289" s="52">
        <v>37347</v>
      </c>
      <c r="C6289" s="52">
        <v>37316</v>
      </c>
      <c r="D6289" s="52">
        <v>37346</v>
      </c>
      <c r="E6289" s="57">
        <v>50.6</v>
      </c>
    </row>
    <row r="6290" spans="1:5" hidden="1">
      <c r="A6290" s="43" t="s">
        <v>147</v>
      </c>
      <c r="B6290" s="52">
        <v>37377</v>
      </c>
      <c r="C6290" s="52">
        <v>37347</v>
      </c>
      <c r="D6290" s="52">
        <v>37376</v>
      </c>
      <c r="E6290" s="57">
        <v>51.9</v>
      </c>
    </row>
    <row r="6291" spans="1:5" hidden="1">
      <c r="A6291" s="43" t="s">
        <v>147</v>
      </c>
      <c r="B6291" s="52">
        <v>37408</v>
      </c>
      <c r="C6291" s="52">
        <v>37377</v>
      </c>
      <c r="D6291" s="52">
        <v>37407</v>
      </c>
      <c r="E6291" s="57">
        <v>53.3</v>
      </c>
    </row>
    <row r="6292" spans="1:5" hidden="1">
      <c r="A6292" s="43" t="s">
        <v>147</v>
      </c>
      <c r="B6292" s="52">
        <v>37438</v>
      </c>
      <c r="C6292" s="52">
        <v>37408</v>
      </c>
      <c r="D6292" s="52">
        <v>37437</v>
      </c>
      <c r="E6292" s="57">
        <v>54.1</v>
      </c>
    </row>
    <row r="6293" spans="1:5" hidden="1">
      <c r="A6293" s="43" t="s">
        <v>147</v>
      </c>
      <c r="B6293" s="52">
        <v>37469</v>
      </c>
      <c r="C6293" s="52">
        <v>37438</v>
      </c>
      <c r="D6293" s="52">
        <v>37468</v>
      </c>
      <c r="E6293" s="57">
        <v>52.2</v>
      </c>
    </row>
    <row r="6294" spans="1:5" hidden="1">
      <c r="A6294" s="43" t="s">
        <v>147</v>
      </c>
      <c r="B6294" s="52">
        <v>37500</v>
      </c>
      <c r="C6294" s="52">
        <v>37469</v>
      </c>
      <c r="D6294" s="52">
        <v>37499</v>
      </c>
      <c r="E6294" s="57">
        <v>53.4</v>
      </c>
    </row>
    <row r="6295" spans="1:5" hidden="1">
      <c r="A6295" s="43" t="s">
        <v>147</v>
      </c>
      <c r="B6295" s="52">
        <v>37530</v>
      </c>
      <c r="C6295" s="52">
        <v>37500</v>
      </c>
      <c r="D6295" s="52">
        <v>37529</v>
      </c>
      <c r="E6295" s="57">
        <v>53.8</v>
      </c>
    </row>
    <row r="6296" spans="1:5" hidden="1">
      <c r="A6296" s="43" t="s">
        <v>147</v>
      </c>
      <c r="B6296" s="52">
        <v>37561</v>
      </c>
      <c r="C6296" s="52">
        <v>37530</v>
      </c>
      <c r="D6296" s="52">
        <v>37560</v>
      </c>
      <c r="E6296" s="57">
        <v>53</v>
      </c>
    </row>
    <row r="6297" spans="1:5" hidden="1">
      <c r="A6297" s="43" t="s">
        <v>147</v>
      </c>
      <c r="B6297" s="52">
        <v>37591</v>
      </c>
      <c r="C6297" s="52">
        <v>37561</v>
      </c>
      <c r="D6297" s="52">
        <v>37590</v>
      </c>
      <c r="E6297" s="57">
        <v>50</v>
      </c>
    </row>
    <row r="6298" spans="1:5" hidden="1">
      <c r="A6298" s="43" t="s">
        <v>147</v>
      </c>
      <c r="B6298" s="52">
        <v>37622</v>
      </c>
      <c r="C6298" s="52">
        <v>37591</v>
      </c>
      <c r="D6298" s="52">
        <v>37621</v>
      </c>
      <c r="E6298" s="57">
        <v>52</v>
      </c>
    </row>
    <row r="6299" spans="1:5" hidden="1">
      <c r="A6299" s="43" t="s">
        <v>147</v>
      </c>
      <c r="B6299" s="52">
        <v>37653</v>
      </c>
      <c r="C6299" s="52">
        <v>37622</v>
      </c>
      <c r="D6299" s="52">
        <v>37652</v>
      </c>
      <c r="E6299" s="57">
        <v>54.4</v>
      </c>
    </row>
    <row r="6300" spans="1:5" hidden="1">
      <c r="A6300" s="43" t="s">
        <v>147</v>
      </c>
      <c r="B6300" s="52">
        <v>37681</v>
      </c>
      <c r="C6300" s="52">
        <v>37653</v>
      </c>
      <c r="D6300" s="52">
        <v>37680</v>
      </c>
      <c r="E6300" s="57">
        <v>55.2</v>
      </c>
    </row>
    <row r="6301" spans="1:5" hidden="1">
      <c r="A6301" s="43" t="s">
        <v>147</v>
      </c>
      <c r="B6301" s="52">
        <v>37712</v>
      </c>
      <c r="C6301" s="52">
        <v>37681</v>
      </c>
      <c r="D6301" s="52">
        <v>37711</v>
      </c>
      <c r="E6301" s="57">
        <v>51.3</v>
      </c>
    </row>
    <row r="6302" spans="1:5" hidden="1">
      <c r="A6302" s="43" t="s">
        <v>147</v>
      </c>
      <c r="B6302" s="52">
        <v>37742</v>
      </c>
      <c r="C6302" s="52">
        <v>37712</v>
      </c>
      <c r="D6302" s="52">
        <v>37741</v>
      </c>
      <c r="E6302" s="57">
        <v>50.8</v>
      </c>
    </row>
    <row r="6303" spans="1:5" hidden="1">
      <c r="A6303" s="43" t="s">
        <v>147</v>
      </c>
      <c r="B6303" s="52">
        <v>37773</v>
      </c>
      <c r="C6303" s="52">
        <v>37742</v>
      </c>
      <c r="D6303" s="52">
        <v>37772</v>
      </c>
      <c r="E6303" s="57">
        <v>51.7</v>
      </c>
    </row>
    <row r="6304" spans="1:5" hidden="1">
      <c r="A6304" s="43" t="s">
        <v>147</v>
      </c>
      <c r="B6304" s="52">
        <v>37803</v>
      </c>
      <c r="C6304" s="52">
        <v>37773</v>
      </c>
      <c r="D6304" s="52">
        <v>37802</v>
      </c>
      <c r="E6304" s="57">
        <v>54.6</v>
      </c>
    </row>
    <row r="6305" spans="1:5" hidden="1">
      <c r="A6305" s="43" t="s">
        <v>147</v>
      </c>
      <c r="B6305" s="52">
        <v>37834</v>
      </c>
      <c r="C6305" s="52">
        <v>37803</v>
      </c>
      <c r="D6305" s="52">
        <v>37833</v>
      </c>
      <c r="E6305" s="57">
        <v>54.4</v>
      </c>
    </row>
    <row r="6306" spans="1:5" hidden="1">
      <c r="A6306" s="43" t="s">
        <v>147</v>
      </c>
      <c r="B6306" s="52">
        <v>37865</v>
      </c>
      <c r="C6306" s="52">
        <v>37834</v>
      </c>
      <c r="D6306" s="52">
        <v>37864</v>
      </c>
      <c r="E6306" s="57">
        <v>56.4</v>
      </c>
    </row>
    <row r="6307" spans="1:5" hidden="1">
      <c r="A6307" s="43" t="s">
        <v>147</v>
      </c>
      <c r="B6307" s="52">
        <v>37895</v>
      </c>
      <c r="C6307" s="52">
        <v>37865</v>
      </c>
      <c r="D6307" s="52">
        <v>37894</v>
      </c>
      <c r="E6307" s="57">
        <v>54.5</v>
      </c>
    </row>
    <row r="6308" spans="1:5" hidden="1">
      <c r="A6308" s="43" t="s">
        <v>147</v>
      </c>
      <c r="B6308" s="52">
        <v>37926</v>
      </c>
      <c r="C6308" s="52">
        <v>37895</v>
      </c>
      <c r="D6308" s="52">
        <v>37925</v>
      </c>
      <c r="E6308" s="57">
        <v>59.5</v>
      </c>
    </row>
    <row r="6309" spans="1:5" hidden="1">
      <c r="A6309" s="43" t="s">
        <v>147</v>
      </c>
      <c r="B6309" s="52">
        <v>37956</v>
      </c>
      <c r="C6309" s="52">
        <v>37926</v>
      </c>
      <c r="D6309" s="52">
        <v>37955</v>
      </c>
      <c r="E6309" s="57">
        <v>57.1</v>
      </c>
    </row>
    <row r="6310" spans="1:5" hidden="1">
      <c r="A6310" s="43" t="s">
        <v>147</v>
      </c>
      <c r="B6310" s="52">
        <v>37987</v>
      </c>
      <c r="C6310" s="52">
        <v>37956</v>
      </c>
      <c r="D6310" s="52">
        <v>37986</v>
      </c>
      <c r="E6310" s="57">
        <v>59.3</v>
      </c>
    </row>
    <row r="6311" spans="1:5" hidden="1">
      <c r="A6311" s="43" t="s">
        <v>147</v>
      </c>
      <c r="B6311" s="52">
        <v>38018</v>
      </c>
      <c r="C6311" s="52">
        <v>37987</v>
      </c>
      <c r="D6311" s="52">
        <v>38017</v>
      </c>
      <c r="E6311" s="57">
        <v>57.2</v>
      </c>
    </row>
    <row r="6312" spans="1:5" hidden="1">
      <c r="A6312" s="43" t="s">
        <v>147</v>
      </c>
      <c r="B6312" s="52">
        <v>38047</v>
      </c>
      <c r="C6312" s="52">
        <v>38018</v>
      </c>
      <c r="D6312" s="52">
        <v>38046</v>
      </c>
      <c r="E6312" s="57">
        <v>55.1</v>
      </c>
    </row>
    <row r="6313" spans="1:5" hidden="1">
      <c r="A6313" s="43" t="s">
        <v>147</v>
      </c>
      <c r="B6313" s="52">
        <v>38078</v>
      </c>
      <c r="C6313" s="52">
        <v>38047</v>
      </c>
      <c r="D6313" s="52">
        <v>38077</v>
      </c>
      <c r="E6313" s="57">
        <v>60.2</v>
      </c>
    </row>
    <row r="6314" spans="1:5" hidden="1">
      <c r="A6314" s="43" t="s">
        <v>147</v>
      </c>
      <c r="B6314" s="52">
        <v>38108</v>
      </c>
      <c r="C6314" s="52">
        <v>38078</v>
      </c>
      <c r="D6314" s="52">
        <v>38107</v>
      </c>
      <c r="E6314" s="57">
        <v>59.9</v>
      </c>
    </row>
    <row r="6315" spans="1:5" hidden="1">
      <c r="A6315" s="43" t="s">
        <v>147</v>
      </c>
      <c r="B6315" s="52">
        <v>38139</v>
      </c>
      <c r="C6315" s="52">
        <v>38108</v>
      </c>
      <c r="D6315" s="52">
        <v>38138</v>
      </c>
      <c r="E6315" s="57">
        <v>60</v>
      </c>
    </row>
    <row r="6316" spans="1:5" hidden="1">
      <c r="A6316" s="43" t="s">
        <v>147</v>
      </c>
      <c r="B6316" s="52">
        <v>38169</v>
      </c>
      <c r="C6316" s="52">
        <v>38139</v>
      </c>
      <c r="D6316" s="52">
        <v>38168</v>
      </c>
      <c r="E6316" s="57">
        <v>57.3</v>
      </c>
    </row>
    <row r="6317" spans="1:5" hidden="1">
      <c r="A6317" s="43" t="s">
        <v>147</v>
      </c>
      <c r="B6317" s="52">
        <v>38200</v>
      </c>
      <c r="C6317" s="52">
        <v>38169</v>
      </c>
      <c r="D6317" s="52">
        <v>38199</v>
      </c>
      <c r="E6317" s="57">
        <v>56.7</v>
      </c>
    </row>
    <row r="6318" spans="1:5" hidden="1">
      <c r="A6318" s="43" t="s">
        <v>147</v>
      </c>
      <c r="B6318" s="52">
        <v>38231</v>
      </c>
      <c r="C6318" s="52">
        <v>38200</v>
      </c>
      <c r="D6318" s="52">
        <v>38230</v>
      </c>
      <c r="E6318" s="57">
        <v>55.8</v>
      </c>
    </row>
    <row r="6319" spans="1:5" hidden="1">
      <c r="A6319" s="43" t="s">
        <v>147</v>
      </c>
      <c r="B6319" s="52">
        <v>38261</v>
      </c>
      <c r="C6319" s="52">
        <v>38231</v>
      </c>
      <c r="D6319" s="52">
        <v>38260</v>
      </c>
      <c r="E6319" s="57">
        <v>53.5</v>
      </c>
    </row>
    <row r="6320" spans="1:5" hidden="1">
      <c r="A6320" s="43" t="s">
        <v>147</v>
      </c>
      <c r="B6320" s="52">
        <v>38292</v>
      </c>
      <c r="C6320" s="52">
        <v>38261</v>
      </c>
      <c r="D6320" s="52">
        <v>38291</v>
      </c>
      <c r="E6320" s="57">
        <v>56.7</v>
      </c>
    </row>
    <row r="6321" spans="1:5" hidden="1">
      <c r="A6321" s="43" t="s">
        <v>147</v>
      </c>
      <c r="B6321" s="52">
        <v>38322</v>
      </c>
      <c r="C6321" s="52">
        <v>38292</v>
      </c>
      <c r="D6321" s="52">
        <v>38321</v>
      </c>
      <c r="E6321" s="57">
        <v>54.5</v>
      </c>
    </row>
    <row r="6322" spans="1:5" hidden="1">
      <c r="A6322" s="43" t="s">
        <v>147</v>
      </c>
      <c r="B6322" s="52">
        <v>38353</v>
      </c>
      <c r="C6322" s="52">
        <v>38322</v>
      </c>
      <c r="D6322" s="52">
        <v>38352</v>
      </c>
      <c r="E6322" s="57">
        <v>59.1</v>
      </c>
    </row>
    <row r="6323" spans="1:5" hidden="1">
      <c r="A6323" s="43" t="s">
        <v>147</v>
      </c>
      <c r="B6323" s="52">
        <v>38384</v>
      </c>
      <c r="C6323" s="52">
        <v>38353</v>
      </c>
      <c r="D6323" s="52">
        <v>38383</v>
      </c>
      <c r="E6323" s="57">
        <v>56.5</v>
      </c>
    </row>
    <row r="6324" spans="1:5" hidden="1">
      <c r="A6324" s="43" t="s">
        <v>147</v>
      </c>
      <c r="B6324" s="52">
        <v>38412</v>
      </c>
      <c r="C6324" s="52">
        <v>38384</v>
      </c>
      <c r="D6324" s="52">
        <v>38411</v>
      </c>
      <c r="E6324" s="57">
        <v>56.5</v>
      </c>
    </row>
    <row r="6325" spans="1:5" hidden="1">
      <c r="A6325" s="43" t="s">
        <v>147</v>
      </c>
      <c r="B6325" s="52">
        <v>38443</v>
      </c>
      <c r="C6325" s="52">
        <v>38412</v>
      </c>
      <c r="D6325" s="52">
        <v>38442</v>
      </c>
      <c r="E6325" s="57">
        <v>55.1</v>
      </c>
    </row>
    <row r="6326" spans="1:5" hidden="1">
      <c r="A6326" s="43" t="s">
        <v>147</v>
      </c>
      <c r="B6326" s="52">
        <v>38473</v>
      </c>
      <c r="C6326" s="52">
        <v>38443</v>
      </c>
      <c r="D6326" s="52">
        <v>38472</v>
      </c>
      <c r="E6326" s="57">
        <v>57</v>
      </c>
    </row>
    <row r="6327" spans="1:5" hidden="1">
      <c r="A6327" s="43" t="s">
        <v>147</v>
      </c>
      <c r="B6327" s="52">
        <v>38504</v>
      </c>
      <c r="C6327" s="52">
        <v>38473</v>
      </c>
      <c r="D6327" s="52">
        <v>38503</v>
      </c>
      <c r="E6327" s="57">
        <v>55.3</v>
      </c>
    </row>
    <row r="6328" spans="1:5" hidden="1">
      <c r="A6328" s="43" t="s">
        <v>147</v>
      </c>
      <c r="B6328" s="52">
        <v>38534</v>
      </c>
      <c r="C6328" s="52">
        <v>38504</v>
      </c>
      <c r="D6328" s="52">
        <v>38533</v>
      </c>
      <c r="E6328" s="57">
        <v>51.2</v>
      </c>
    </row>
    <row r="6329" spans="1:5" hidden="1">
      <c r="A6329" s="43" t="s">
        <v>147</v>
      </c>
      <c r="B6329" s="52">
        <v>38565</v>
      </c>
      <c r="C6329" s="52">
        <v>38534</v>
      </c>
      <c r="D6329" s="52">
        <v>38564</v>
      </c>
      <c r="E6329" s="57">
        <v>55.8</v>
      </c>
    </row>
    <row r="6330" spans="1:5" hidden="1">
      <c r="A6330" s="43" t="s">
        <v>147</v>
      </c>
      <c r="B6330" s="52">
        <v>38596</v>
      </c>
      <c r="C6330" s="52">
        <v>38565</v>
      </c>
      <c r="D6330" s="52">
        <v>38595</v>
      </c>
      <c r="E6330" s="57">
        <v>54.5</v>
      </c>
    </row>
    <row r="6331" spans="1:5" hidden="1">
      <c r="A6331" s="43" t="s">
        <v>147</v>
      </c>
      <c r="B6331" s="52">
        <v>38626</v>
      </c>
      <c r="C6331" s="52">
        <v>38596</v>
      </c>
      <c r="D6331" s="52">
        <v>38625</v>
      </c>
      <c r="E6331" s="57">
        <v>57.3</v>
      </c>
    </row>
    <row r="6332" spans="1:5" hidden="1">
      <c r="A6332" s="43" t="s">
        <v>147</v>
      </c>
      <c r="B6332" s="52">
        <v>38657</v>
      </c>
      <c r="C6332" s="52">
        <v>38626</v>
      </c>
      <c r="D6332" s="52">
        <v>38656</v>
      </c>
      <c r="E6332" s="57">
        <v>55.2</v>
      </c>
    </row>
    <row r="6333" spans="1:5" hidden="1">
      <c r="A6333" s="43" t="s">
        <v>147</v>
      </c>
      <c r="B6333" s="52">
        <v>38687</v>
      </c>
      <c r="C6333" s="52">
        <v>38657</v>
      </c>
      <c r="D6333" s="52">
        <v>38686</v>
      </c>
      <c r="E6333" s="57">
        <v>57.9</v>
      </c>
    </row>
    <row r="6334" spans="1:5" hidden="1">
      <c r="A6334" s="43" t="s">
        <v>147</v>
      </c>
      <c r="B6334" s="52">
        <v>38718</v>
      </c>
      <c r="C6334" s="52">
        <v>38687</v>
      </c>
      <c r="D6334" s="52">
        <v>38717</v>
      </c>
      <c r="E6334" s="57">
        <v>54.3</v>
      </c>
    </row>
    <row r="6335" spans="1:5" hidden="1">
      <c r="A6335" s="43" t="s">
        <v>147</v>
      </c>
      <c r="B6335" s="52">
        <v>38749</v>
      </c>
      <c r="C6335" s="52">
        <v>38718</v>
      </c>
      <c r="D6335" s="52">
        <v>38748</v>
      </c>
      <c r="E6335" s="57">
        <v>58.5</v>
      </c>
    </row>
    <row r="6336" spans="1:5" hidden="1">
      <c r="A6336" s="43" t="s">
        <v>147</v>
      </c>
      <c r="B6336" s="52">
        <v>38777</v>
      </c>
      <c r="C6336" s="52">
        <v>38749</v>
      </c>
      <c r="D6336" s="52">
        <v>38776</v>
      </c>
      <c r="E6336" s="57">
        <v>57</v>
      </c>
    </row>
    <row r="6337" spans="1:5" hidden="1">
      <c r="A6337" s="43" t="s">
        <v>147</v>
      </c>
      <c r="B6337" s="52">
        <v>38808</v>
      </c>
      <c r="C6337" s="52">
        <v>38777</v>
      </c>
      <c r="D6337" s="52">
        <v>38807</v>
      </c>
      <c r="E6337" s="57">
        <v>57.3</v>
      </c>
    </row>
    <row r="6338" spans="1:5" hidden="1">
      <c r="A6338" s="43" t="s">
        <v>147</v>
      </c>
      <c r="B6338" s="52">
        <v>38838</v>
      </c>
      <c r="C6338" s="52">
        <v>38808</v>
      </c>
      <c r="D6338" s="52">
        <v>38837</v>
      </c>
      <c r="E6338" s="57">
        <v>53.4</v>
      </c>
    </row>
    <row r="6339" spans="1:5" hidden="1">
      <c r="A6339" s="43" t="s">
        <v>147</v>
      </c>
      <c r="B6339" s="52">
        <v>38869</v>
      </c>
      <c r="C6339" s="52">
        <v>38838</v>
      </c>
      <c r="D6339" s="52">
        <v>38868</v>
      </c>
      <c r="E6339" s="57">
        <v>55.7</v>
      </c>
    </row>
    <row r="6340" spans="1:5" hidden="1">
      <c r="A6340" s="43" t="s">
        <v>147</v>
      </c>
      <c r="B6340" s="52">
        <v>38899</v>
      </c>
      <c r="C6340" s="52">
        <v>38869</v>
      </c>
      <c r="D6340" s="52">
        <v>38898</v>
      </c>
      <c r="E6340" s="57">
        <v>55.4</v>
      </c>
    </row>
    <row r="6341" spans="1:5" hidden="1">
      <c r="A6341" s="43" t="s">
        <v>147</v>
      </c>
      <c r="B6341" s="52">
        <v>38930</v>
      </c>
      <c r="C6341" s="52">
        <v>38899</v>
      </c>
      <c r="D6341" s="52">
        <v>38929</v>
      </c>
      <c r="E6341" s="57">
        <v>51.9</v>
      </c>
    </row>
    <row r="6342" spans="1:5" hidden="1">
      <c r="A6342" s="43" t="s">
        <v>147</v>
      </c>
      <c r="B6342" s="52">
        <v>38961</v>
      </c>
      <c r="C6342" s="52">
        <v>38930</v>
      </c>
      <c r="D6342" s="52">
        <v>38960</v>
      </c>
      <c r="E6342" s="57">
        <v>55.7</v>
      </c>
    </row>
    <row r="6343" spans="1:5" hidden="1">
      <c r="A6343" s="43" t="s">
        <v>147</v>
      </c>
      <c r="B6343" s="52">
        <v>38991</v>
      </c>
      <c r="C6343" s="52">
        <v>38961</v>
      </c>
      <c r="D6343" s="52">
        <v>38990</v>
      </c>
      <c r="E6343" s="57">
        <v>55.3</v>
      </c>
    </row>
    <row r="6344" spans="1:5" hidden="1">
      <c r="A6344" s="43" t="s">
        <v>147</v>
      </c>
      <c r="B6344" s="52">
        <v>39022</v>
      </c>
      <c r="C6344" s="52">
        <v>38991</v>
      </c>
      <c r="D6344" s="52">
        <v>39021</v>
      </c>
      <c r="E6344" s="57">
        <v>57.8</v>
      </c>
    </row>
    <row r="6345" spans="1:5" hidden="1">
      <c r="A6345" s="43" t="s">
        <v>147</v>
      </c>
      <c r="B6345" s="52">
        <v>39052</v>
      </c>
      <c r="C6345" s="52">
        <v>39022</v>
      </c>
      <c r="D6345" s="52">
        <v>39051</v>
      </c>
      <c r="E6345" s="57">
        <v>56.9</v>
      </c>
    </row>
    <row r="6346" spans="1:5" hidden="1">
      <c r="A6346" s="43" t="s">
        <v>147</v>
      </c>
      <c r="B6346" s="52">
        <v>39083</v>
      </c>
      <c r="C6346" s="52">
        <v>39052</v>
      </c>
      <c r="D6346" s="52">
        <v>39082</v>
      </c>
      <c r="E6346" s="57">
        <v>54.3</v>
      </c>
    </row>
    <row r="6347" spans="1:5" hidden="1">
      <c r="A6347" s="43" t="s">
        <v>147</v>
      </c>
      <c r="B6347" s="52">
        <v>39114</v>
      </c>
      <c r="C6347" s="52">
        <v>39083</v>
      </c>
      <c r="D6347" s="52">
        <v>39113</v>
      </c>
      <c r="E6347" s="57">
        <v>52.5</v>
      </c>
    </row>
    <row r="6348" spans="1:5" hidden="1">
      <c r="A6348" s="43" t="s">
        <v>147</v>
      </c>
      <c r="B6348" s="52">
        <v>39142</v>
      </c>
      <c r="C6348" s="52">
        <v>39114</v>
      </c>
      <c r="D6348" s="52">
        <v>39141</v>
      </c>
      <c r="E6348" s="57">
        <v>54</v>
      </c>
    </row>
    <row r="6349" spans="1:5" hidden="1">
      <c r="A6349" s="43" t="s">
        <v>147</v>
      </c>
      <c r="B6349" s="52">
        <v>39173</v>
      </c>
      <c r="C6349" s="52">
        <v>39142</v>
      </c>
      <c r="D6349" s="52">
        <v>39172</v>
      </c>
      <c r="E6349" s="57">
        <v>55.5</v>
      </c>
    </row>
    <row r="6350" spans="1:5" hidden="1">
      <c r="A6350" s="43" t="s">
        <v>147</v>
      </c>
      <c r="B6350" s="52">
        <v>39203</v>
      </c>
      <c r="C6350" s="52">
        <v>39173</v>
      </c>
      <c r="D6350" s="52">
        <v>39202</v>
      </c>
      <c r="E6350" s="57">
        <v>57</v>
      </c>
    </row>
    <row r="6351" spans="1:5" hidden="1">
      <c r="A6351" s="43" t="s">
        <v>147</v>
      </c>
      <c r="B6351" s="52">
        <v>39234</v>
      </c>
      <c r="C6351" s="52">
        <v>39203</v>
      </c>
      <c r="D6351" s="52">
        <v>39233</v>
      </c>
      <c r="E6351" s="57">
        <v>59</v>
      </c>
    </row>
    <row r="6352" spans="1:5" hidden="1">
      <c r="A6352" s="43" t="s">
        <v>147</v>
      </c>
      <c r="B6352" s="52">
        <v>39264</v>
      </c>
      <c r="C6352" s="52">
        <v>39234</v>
      </c>
      <c r="D6352" s="52">
        <v>39263</v>
      </c>
      <c r="E6352" s="57">
        <v>56</v>
      </c>
    </row>
    <row r="6353" spans="1:5" hidden="1">
      <c r="A6353" s="43" t="s">
        <v>147</v>
      </c>
      <c r="B6353" s="52">
        <v>39295</v>
      </c>
      <c r="C6353" s="52">
        <v>39264</v>
      </c>
      <c r="D6353" s="52">
        <v>39294</v>
      </c>
      <c r="E6353" s="57">
        <v>56.5</v>
      </c>
    </row>
    <row r="6354" spans="1:5" hidden="1">
      <c r="A6354" s="43" t="s">
        <v>147</v>
      </c>
      <c r="B6354" s="52">
        <v>39326</v>
      </c>
      <c r="C6354" s="52">
        <v>39295</v>
      </c>
      <c r="D6354" s="52">
        <v>39325</v>
      </c>
      <c r="E6354" s="57">
        <v>57</v>
      </c>
    </row>
    <row r="6355" spans="1:5" hidden="1">
      <c r="A6355" s="43" t="s">
        <v>147</v>
      </c>
      <c r="B6355" s="52">
        <v>39356</v>
      </c>
      <c r="C6355" s="52">
        <v>39326</v>
      </c>
      <c r="D6355" s="52">
        <v>39355</v>
      </c>
      <c r="E6355" s="57">
        <v>54.5</v>
      </c>
    </row>
    <row r="6356" spans="1:5" hidden="1">
      <c r="A6356" s="43" t="s">
        <v>147</v>
      </c>
      <c r="B6356" s="52">
        <v>39387</v>
      </c>
      <c r="C6356" s="52">
        <v>39356</v>
      </c>
      <c r="D6356" s="52">
        <v>39386</v>
      </c>
      <c r="E6356" s="57">
        <v>57</v>
      </c>
    </row>
    <row r="6357" spans="1:5" hidden="1">
      <c r="A6357" s="43" t="s">
        <v>147</v>
      </c>
      <c r="B6357" s="52">
        <v>39417</v>
      </c>
      <c r="C6357" s="52">
        <v>39387</v>
      </c>
      <c r="D6357" s="52">
        <v>39416</v>
      </c>
      <c r="E6357" s="57">
        <v>58.5</v>
      </c>
    </row>
    <row r="6358" spans="1:5" hidden="1">
      <c r="A6358" s="43" t="s">
        <v>147</v>
      </c>
      <c r="B6358" s="52">
        <v>39448</v>
      </c>
      <c r="C6358" s="52">
        <v>39417</v>
      </c>
      <c r="D6358" s="52">
        <v>39447</v>
      </c>
      <c r="E6358" s="57">
        <v>52.5</v>
      </c>
    </row>
    <row r="6359" spans="1:5" hidden="1">
      <c r="A6359" s="43" t="s">
        <v>147</v>
      </c>
      <c r="B6359" s="52">
        <v>39479</v>
      </c>
      <c r="C6359" s="52">
        <v>39448</v>
      </c>
      <c r="D6359" s="52">
        <v>39478</v>
      </c>
      <c r="E6359" s="57">
        <v>58.5</v>
      </c>
    </row>
    <row r="6360" spans="1:5" hidden="1">
      <c r="A6360" s="43" t="s">
        <v>147</v>
      </c>
      <c r="B6360" s="52">
        <v>39508</v>
      </c>
      <c r="C6360" s="52">
        <v>39479</v>
      </c>
      <c r="D6360" s="52">
        <v>39507</v>
      </c>
      <c r="E6360" s="57">
        <v>56</v>
      </c>
    </row>
    <row r="6361" spans="1:5" hidden="1">
      <c r="A6361" s="43" t="s">
        <v>147</v>
      </c>
      <c r="B6361" s="52">
        <v>39539</v>
      </c>
      <c r="C6361" s="52">
        <v>39508</v>
      </c>
      <c r="D6361" s="52">
        <v>39538</v>
      </c>
      <c r="E6361" s="57">
        <v>56.5</v>
      </c>
    </row>
    <row r="6362" spans="1:5" hidden="1">
      <c r="A6362" s="43" t="s">
        <v>147</v>
      </c>
      <c r="B6362" s="52">
        <v>39569</v>
      </c>
      <c r="C6362" s="52">
        <v>39539</v>
      </c>
      <c r="D6362" s="52">
        <v>39568</v>
      </c>
      <c r="E6362" s="57">
        <v>57.5</v>
      </c>
    </row>
    <row r="6363" spans="1:5" hidden="1">
      <c r="A6363" s="43" t="s">
        <v>147</v>
      </c>
      <c r="B6363" s="52">
        <v>39600</v>
      </c>
      <c r="C6363" s="52">
        <v>39569</v>
      </c>
      <c r="D6363" s="52">
        <v>39599</v>
      </c>
      <c r="E6363" s="57">
        <v>59.5</v>
      </c>
    </row>
    <row r="6364" spans="1:5" hidden="1">
      <c r="A6364" s="43" t="s">
        <v>147</v>
      </c>
      <c r="B6364" s="52">
        <v>39630</v>
      </c>
      <c r="C6364" s="52">
        <v>39600</v>
      </c>
      <c r="D6364" s="52">
        <v>39629</v>
      </c>
      <c r="E6364" s="57">
        <v>58.5</v>
      </c>
    </row>
    <row r="6365" spans="1:5" hidden="1">
      <c r="A6365" s="43" t="s">
        <v>147</v>
      </c>
      <c r="B6365" s="52">
        <v>39661</v>
      </c>
      <c r="C6365" s="52">
        <v>39630</v>
      </c>
      <c r="D6365" s="52">
        <v>39660</v>
      </c>
      <c r="E6365" s="57">
        <v>54</v>
      </c>
    </row>
    <row r="6366" spans="1:5" hidden="1">
      <c r="A6366" s="43" t="s">
        <v>147</v>
      </c>
      <c r="B6366" s="52">
        <v>39692</v>
      </c>
      <c r="C6366" s="52">
        <v>39661</v>
      </c>
      <c r="D6366" s="52">
        <v>39691</v>
      </c>
      <c r="E6366" s="57">
        <v>57</v>
      </c>
    </row>
    <row r="6367" spans="1:5" hidden="1">
      <c r="A6367" s="43" t="s">
        <v>147</v>
      </c>
      <c r="B6367" s="52">
        <v>39722</v>
      </c>
      <c r="C6367" s="52">
        <v>39692</v>
      </c>
      <c r="D6367" s="52">
        <v>39721</v>
      </c>
      <c r="E6367" s="57">
        <v>52</v>
      </c>
    </row>
    <row r="6368" spans="1:5" hidden="1">
      <c r="A6368" s="43" t="s">
        <v>147</v>
      </c>
      <c r="B6368" s="52">
        <v>39753</v>
      </c>
      <c r="C6368" s="52">
        <v>39722</v>
      </c>
      <c r="D6368" s="52">
        <v>39752</v>
      </c>
      <c r="E6368" s="57">
        <v>41</v>
      </c>
    </row>
    <row r="6369" spans="1:5" hidden="1">
      <c r="A6369" s="43" t="s">
        <v>147</v>
      </c>
      <c r="B6369" s="52">
        <v>39783</v>
      </c>
      <c r="C6369" s="52">
        <v>39753</v>
      </c>
      <c r="D6369" s="52">
        <v>39782</v>
      </c>
      <c r="E6369" s="57">
        <v>41</v>
      </c>
    </row>
    <row r="6370" spans="1:5" hidden="1">
      <c r="A6370" s="43" t="s">
        <v>147</v>
      </c>
      <c r="B6370" s="52">
        <v>39814</v>
      </c>
      <c r="C6370" s="52">
        <v>39783</v>
      </c>
      <c r="D6370" s="52">
        <v>39813</v>
      </c>
      <c r="E6370" s="57">
        <v>35.5</v>
      </c>
    </row>
    <row r="6371" spans="1:5" hidden="1">
      <c r="A6371" s="43" t="s">
        <v>147</v>
      </c>
      <c r="B6371" s="52">
        <v>39845</v>
      </c>
      <c r="C6371" s="52">
        <v>39814</v>
      </c>
      <c r="D6371" s="52">
        <v>39844</v>
      </c>
      <c r="E6371" s="57">
        <v>37.5</v>
      </c>
    </row>
    <row r="6372" spans="1:5" hidden="1">
      <c r="A6372" s="43" t="s">
        <v>147</v>
      </c>
      <c r="B6372" s="52">
        <v>39873</v>
      </c>
      <c r="C6372" s="52">
        <v>39845</v>
      </c>
      <c r="D6372" s="52">
        <v>39872</v>
      </c>
      <c r="E6372" s="57">
        <v>37.5</v>
      </c>
    </row>
    <row r="6373" spans="1:5" hidden="1">
      <c r="A6373" s="43" t="s">
        <v>147</v>
      </c>
      <c r="B6373" s="52">
        <v>39904</v>
      </c>
      <c r="C6373" s="52">
        <v>39873</v>
      </c>
      <c r="D6373" s="52">
        <v>39903</v>
      </c>
      <c r="E6373" s="57">
        <v>39</v>
      </c>
    </row>
    <row r="6374" spans="1:5" hidden="1">
      <c r="A6374" s="43" t="s">
        <v>147</v>
      </c>
      <c r="B6374" s="52">
        <v>39934</v>
      </c>
      <c r="C6374" s="52">
        <v>39904</v>
      </c>
      <c r="D6374" s="52">
        <v>39933</v>
      </c>
      <c r="E6374" s="57">
        <v>44</v>
      </c>
    </row>
    <row r="6375" spans="1:5" hidden="1">
      <c r="A6375" s="43" t="s">
        <v>147</v>
      </c>
      <c r="B6375" s="52">
        <v>39965</v>
      </c>
      <c r="C6375" s="52">
        <v>39934</v>
      </c>
      <c r="D6375" s="52">
        <v>39964</v>
      </c>
      <c r="E6375" s="57">
        <v>48</v>
      </c>
    </row>
    <row r="6376" spans="1:5" hidden="1">
      <c r="A6376" s="43" t="s">
        <v>147</v>
      </c>
      <c r="B6376" s="52">
        <v>39995</v>
      </c>
      <c r="C6376" s="52">
        <v>39965</v>
      </c>
      <c r="D6376" s="52">
        <v>39994</v>
      </c>
      <c r="E6376" s="57">
        <v>49.5</v>
      </c>
    </row>
    <row r="6377" spans="1:5" hidden="1">
      <c r="A6377" s="43" t="s">
        <v>147</v>
      </c>
      <c r="B6377" s="52">
        <v>40026</v>
      </c>
      <c r="C6377" s="52">
        <v>39995</v>
      </c>
      <c r="D6377" s="52">
        <v>40025</v>
      </c>
      <c r="E6377" s="57">
        <v>50.5</v>
      </c>
    </row>
    <row r="6378" spans="1:5" hidden="1">
      <c r="A6378" s="43" t="s">
        <v>147</v>
      </c>
      <c r="B6378" s="52">
        <v>40057</v>
      </c>
      <c r="C6378" s="52">
        <v>40026</v>
      </c>
      <c r="D6378" s="52">
        <v>40056</v>
      </c>
      <c r="E6378" s="57">
        <v>55.5</v>
      </c>
    </row>
    <row r="6379" spans="1:5" hidden="1">
      <c r="A6379" s="43" t="s">
        <v>147</v>
      </c>
      <c r="B6379" s="52">
        <v>40087</v>
      </c>
      <c r="C6379" s="52">
        <v>40057</v>
      </c>
      <c r="D6379" s="52">
        <v>40086</v>
      </c>
      <c r="E6379" s="57">
        <v>55</v>
      </c>
    </row>
    <row r="6380" spans="1:5" hidden="1">
      <c r="A6380" s="43" t="s">
        <v>147</v>
      </c>
      <c r="B6380" s="52">
        <v>40118</v>
      </c>
      <c r="C6380" s="52">
        <v>40087</v>
      </c>
      <c r="D6380" s="52">
        <v>40117</v>
      </c>
      <c r="E6380" s="57">
        <v>55.5</v>
      </c>
    </row>
    <row r="6381" spans="1:5" hidden="1">
      <c r="A6381" s="43" t="s">
        <v>147</v>
      </c>
      <c r="B6381" s="52">
        <v>40148</v>
      </c>
      <c r="C6381" s="52">
        <v>40118</v>
      </c>
      <c r="D6381" s="52">
        <v>40147</v>
      </c>
      <c r="E6381" s="57">
        <v>56</v>
      </c>
    </row>
    <row r="6382" spans="1:5" hidden="1">
      <c r="A6382" s="43" t="s">
        <v>147</v>
      </c>
      <c r="B6382" s="52">
        <v>40179</v>
      </c>
      <c r="C6382" s="52">
        <v>40148</v>
      </c>
      <c r="D6382" s="52">
        <v>40178</v>
      </c>
      <c r="E6382" s="57">
        <v>54.5</v>
      </c>
    </row>
    <row r="6383" spans="1:5" hidden="1">
      <c r="A6383" s="43" t="s">
        <v>147</v>
      </c>
      <c r="B6383" s="52">
        <v>40210</v>
      </c>
      <c r="C6383" s="52">
        <v>40179</v>
      </c>
      <c r="D6383" s="52">
        <v>40209</v>
      </c>
      <c r="E6383" s="57">
        <v>58.5</v>
      </c>
    </row>
    <row r="6384" spans="1:5" hidden="1">
      <c r="A6384" s="43" t="s">
        <v>147</v>
      </c>
      <c r="B6384" s="52">
        <v>40238</v>
      </c>
      <c r="C6384" s="52">
        <v>40210</v>
      </c>
      <c r="D6384" s="52">
        <v>40237</v>
      </c>
      <c r="E6384" s="57">
        <v>56.5</v>
      </c>
    </row>
    <row r="6385" spans="1:5" hidden="1">
      <c r="A6385" s="43" t="s">
        <v>147</v>
      </c>
      <c r="B6385" s="52">
        <v>40269</v>
      </c>
      <c r="C6385" s="52">
        <v>40238</v>
      </c>
      <c r="D6385" s="52">
        <v>40268</v>
      </c>
      <c r="E6385" s="57">
        <v>61.5</v>
      </c>
    </row>
    <row r="6386" spans="1:5" hidden="1">
      <c r="A6386" s="43" t="s">
        <v>147</v>
      </c>
      <c r="B6386" s="52">
        <v>40299</v>
      </c>
      <c r="C6386" s="52">
        <v>40269</v>
      </c>
      <c r="D6386" s="52">
        <v>40298</v>
      </c>
      <c r="E6386" s="57">
        <v>61</v>
      </c>
    </row>
    <row r="6387" spans="1:5" hidden="1">
      <c r="A6387" s="43" t="s">
        <v>147</v>
      </c>
      <c r="B6387" s="52">
        <v>40330</v>
      </c>
      <c r="C6387" s="52">
        <v>40299</v>
      </c>
      <c r="D6387" s="52">
        <v>40329</v>
      </c>
      <c r="E6387" s="57">
        <v>62</v>
      </c>
    </row>
    <row r="6388" spans="1:5" hidden="1">
      <c r="A6388" s="43" t="s">
        <v>147</v>
      </c>
      <c r="B6388" s="52">
        <v>40360</v>
      </c>
      <c r="C6388" s="52">
        <v>40330</v>
      </c>
      <c r="D6388" s="52">
        <v>40359</v>
      </c>
      <c r="E6388" s="57">
        <v>56</v>
      </c>
    </row>
    <row r="6389" spans="1:5" hidden="1">
      <c r="A6389" s="43" t="s">
        <v>147</v>
      </c>
      <c r="B6389" s="52">
        <v>40391</v>
      </c>
      <c r="C6389" s="52">
        <v>40360</v>
      </c>
      <c r="D6389" s="52">
        <v>40390</v>
      </c>
      <c r="E6389" s="57">
        <v>56.5</v>
      </c>
    </row>
    <row r="6390" spans="1:5" hidden="1">
      <c r="A6390" s="43" t="s">
        <v>147</v>
      </c>
      <c r="B6390" s="52">
        <v>40422</v>
      </c>
      <c r="C6390" s="52">
        <v>40391</v>
      </c>
      <c r="D6390" s="52">
        <v>40421</v>
      </c>
      <c r="E6390" s="57">
        <v>55.5</v>
      </c>
    </row>
    <row r="6391" spans="1:5" hidden="1">
      <c r="A6391" s="43" t="s">
        <v>147</v>
      </c>
      <c r="B6391" s="52">
        <v>40452</v>
      </c>
      <c r="C6391" s="52">
        <v>40422</v>
      </c>
      <c r="D6391" s="52">
        <v>40451</v>
      </c>
      <c r="E6391" s="57">
        <v>54.5</v>
      </c>
    </row>
    <row r="6392" spans="1:5" hidden="1">
      <c r="A6392" s="43" t="s">
        <v>147</v>
      </c>
      <c r="B6392" s="52">
        <v>40483</v>
      </c>
      <c r="C6392" s="52">
        <v>40452</v>
      </c>
      <c r="D6392" s="52">
        <v>40482</v>
      </c>
      <c r="E6392" s="57">
        <v>60.5</v>
      </c>
    </row>
    <row r="6393" spans="1:5" hidden="1">
      <c r="A6393" s="43" t="s">
        <v>147</v>
      </c>
      <c r="B6393" s="52">
        <v>40513</v>
      </c>
      <c r="C6393" s="52">
        <v>40483</v>
      </c>
      <c r="D6393" s="52">
        <v>40512</v>
      </c>
      <c r="E6393" s="57">
        <v>57</v>
      </c>
    </row>
    <row r="6394" spans="1:5" hidden="1">
      <c r="A6394" s="43" t="s">
        <v>147</v>
      </c>
      <c r="B6394" s="52">
        <v>40544</v>
      </c>
      <c r="C6394" s="52">
        <v>40513</v>
      </c>
      <c r="D6394" s="52">
        <v>40543</v>
      </c>
      <c r="E6394" s="57">
        <v>54.5</v>
      </c>
    </row>
    <row r="6395" spans="1:5" hidden="1">
      <c r="A6395" s="43" t="s">
        <v>147</v>
      </c>
      <c r="B6395" s="52">
        <v>40575</v>
      </c>
      <c r="C6395" s="52">
        <v>40544</v>
      </c>
      <c r="D6395" s="52">
        <v>40574</v>
      </c>
      <c r="E6395" s="57">
        <v>62</v>
      </c>
    </row>
    <row r="6396" spans="1:5" hidden="1">
      <c r="A6396" s="43" t="s">
        <v>147</v>
      </c>
      <c r="B6396" s="52">
        <v>40603</v>
      </c>
      <c r="C6396" s="52">
        <v>40575</v>
      </c>
      <c r="D6396" s="52">
        <v>40602</v>
      </c>
      <c r="E6396" s="57">
        <v>62.5</v>
      </c>
    </row>
    <row r="6397" spans="1:5" hidden="1">
      <c r="A6397" s="43" t="s">
        <v>147</v>
      </c>
      <c r="B6397" s="52">
        <v>40634</v>
      </c>
      <c r="C6397" s="52">
        <v>40603</v>
      </c>
      <c r="D6397" s="52">
        <v>40633</v>
      </c>
      <c r="E6397" s="57">
        <v>56</v>
      </c>
    </row>
    <row r="6398" spans="1:5" hidden="1">
      <c r="A6398" s="43" t="s">
        <v>147</v>
      </c>
      <c r="B6398" s="52">
        <v>40664</v>
      </c>
      <c r="C6398" s="52">
        <v>40634</v>
      </c>
      <c r="D6398" s="52">
        <v>40663</v>
      </c>
      <c r="E6398" s="57">
        <v>62</v>
      </c>
    </row>
    <row r="6399" spans="1:5" hidden="1">
      <c r="A6399" s="43" t="s">
        <v>147</v>
      </c>
      <c r="B6399" s="52">
        <v>40695</v>
      </c>
      <c r="C6399" s="52">
        <v>40664</v>
      </c>
      <c r="D6399" s="52">
        <v>40694</v>
      </c>
      <c r="E6399" s="57">
        <v>55</v>
      </c>
    </row>
    <row r="6400" spans="1:5" hidden="1">
      <c r="A6400" s="43" t="s">
        <v>147</v>
      </c>
      <c r="B6400" s="52">
        <v>40725</v>
      </c>
      <c r="C6400" s="52">
        <v>40695</v>
      </c>
      <c r="D6400" s="52">
        <v>40724</v>
      </c>
      <c r="E6400" s="57">
        <v>53.5</v>
      </c>
    </row>
    <row r="6401" spans="1:5" hidden="1">
      <c r="A6401" s="43" t="s">
        <v>147</v>
      </c>
      <c r="B6401" s="52">
        <v>40756</v>
      </c>
      <c r="C6401" s="52">
        <v>40725</v>
      </c>
      <c r="D6401" s="52">
        <v>40755</v>
      </c>
      <c r="E6401" s="57">
        <v>54</v>
      </c>
    </row>
    <row r="6402" spans="1:5" hidden="1">
      <c r="A6402" s="43" t="s">
        <v>147</v>
      </c>
      <c r="B6402" s="52">
        <v>40787</v>
      </c>
      <c r="C6402" s="52">
        <v>40756</v>
      </c>
      <c r="D6402" s="52">
        <v>40786</v>
      </c>
      <c r="E6402" s="57">
        <v>50.5</v>
      </c>
    </row>
    <row r="6403" spans="1:5" hidden="1">
      <c r="A6403" s="43" t="s">
        <v>147</v>
      </c>
      <c r="B6403" s="52">
        <v>40817</v>
      </c>
      <c r="C6403" s="52">
        <v>40787</v>
      </c>
      <c r="D6403" s="52">
        <v>40816</v>
      </c>
      <c r="E6403" s="57">
        <v>53.5</v>
      </c>
    </row>
    <row r="6404" spans="1:5" hidden="1">
      <c r="A6404" s="43" t="s">
        <v>147</v>
      </c>
      <c r="B6404" s="52">
        <v>40848</v>
      </c>
      <c r="C6404" s="52">
        <v>40817</v>
      </c>
      <c r="D6404" s="52">
        <v>40847</v>
      </c>
      <c r="E6404" s="57">
        <v>50</v>
      </c>
    </row>
    <row r="6405" spans="1:5" hidden="1">
      <c r="A6405" s="43" t="s">
        <v>147</v>
      </c>
      <c r="B6405" s="52">
        <v>40878</v>
      </c>
      <c r="C6405" s="52">
        <v>40848</v>
      </c>
      <c r="D6405" s="52">
        <v>40877</v>
      </c>
      <c r="E6405" s="57">
        <v>52</v>
      </c>
    </row>
    <row r="6406" spans="1:5" hidden="1">
      <c r="A6406" s="43" t="s">
        <v>147</v>
      </c>
      <c r="B6406" s="52">
        <v>40909</v>
      </c>
      <c r="C6406" s="52">
        <v>40878</v>
      </c>
      <c r="D6406" s="52">
        <v>40908</v>
      </c>
      <c r="E6406" s="57">
        <v>53</v>
      </c>
    </row>
    <row r="6407" spans="1:5" hidden="1">
      <c r="A6407" s="43" t="s">
        <v>147</v>
      </c>
      <c r="B6407" s="52">
        <v>40940</v>
      </c>
      <c r="C6407" s="52">
        <v>40909</v>
      </c>
      <c r="D6407" s="52">
        <v>40939</v>
      </c>
      <c r="E6407" s="57">
        <v>55</v>
      </c>
    </row>
    <row r="6408" spans="1:5" hidden="1">
      <c r="A6408" s="43" t="s">
        <v>147</v>
      </c>
      <c r="B6408" s="52">
        <v>40969</v>
      </c>
      <c r="C6408" s="52">
        <v>40940</v>
      </c>
      <c r="D6408" s="52">
        <v>40968</v>
      </c>
      <c r="E6408" s="57">
        <v>59.5</v>
      </c>
    </row>
    <row r="6409" spans="1:5" hidden="1">
      <c r="A6409" s="43" t="s">
        <v>147</v>
      </c>
      <c r="B6409" s="52">
        <v>41000</v>
      </c>
      <c r="C6409" s="52">
        <v>40969</v>
      </c>
      <c r="D6409" s="52">
        <v>40999</v>
      </c>
      <c r="E6409" s="57">
        <v>54</v>
      </c>
    </row>
    <row r="6410" spans="1:5" hidden="1">
      <c r="A6410" s="43" t="s">
        <v>147</v>
      </c>
      <c r="B6410" s="52">
        <v>41030</v>
      </c>
      <c r="C6410" s="52">
        <v>41000</v>
      </c>
      <c r="D6410" s="52">
        <v>41029</v>
      </c>
      <c r="E6410" s="57">
        <v>59</v>
      </c>
    </row>
    <row r="6411" spans="1:5" hidden="1">
      <c r="A6411" s="43" t="s">
        <v>147</v>
      </c>
      <c r="B6411" s="52">
        <v>41061</v>
      </c>
      <c r="C6411" s="52">
        <v>41030</v>
      </c>
      <c r="D6411" s="52">
        <v>41060</v>
      </c>
      <c r="E6411" s="57">
        <v>53.5</v>
      </c>
    </row>
    <row r="6412" spans="1:5" hidden="1">
      <c r="A6412" s="43" t="s">
        <v>147</v>
      </c>
      <c r="B6412" s="52">
        <v>41091</v>
      </c>
      <c r="C6412" s="52">
        <v>41061</v>
      </c>
      <c r="D6412" s="52">
        <v>41090</v>
      </c>
      <c r="E6412" s="57">
        <v>47.5</v>
      </c>
    </row>
    <row r="6413" spans="1:5" hidden="1">
      <c r="A6413" s="43" t="s">
        <v>147</v>
      </c>
      <c r="B6413" s="52">
        <v>41122</v>
      </c>
      <c r="C6413" s="52">
        <v>41091</v>
      </c>
      <c r="D6413" s="52">
        <v>41121</v>
      </c>
      <c r="E6413" s="57">
        <v>46.5</v>
      </c>
    </row>
    <row r="6414" spans="1:5" hidden="1">
      <c r="A6414" s="43" t="s">
        <v>147</v>
      </c>
      <c r="B6414" s="52">
        <v>41153</v>
      </c>
      <c r="C6414" s="52">
        <v>41122</v>
      </c>
      <c r="D6414" s="52">
        <v>41152</v>
      </c>
      <c r="E6414" s="57">
        <v>47</v>
      </c>
    </row>
    <row r="6415" spans="1:5" hidden="1">
      <c r="A6415" s="43" t="s">
        <v>147</v>
      </c>
      <c r="B6415" s="52">
        <v>41183</v>
      </c>
      <c r="C6415" s="52">
        <v>41153</v>
      </c>
      <c r="D6415" s="52">
        <v>41182</v>
      </c>
      <c r="E6415" s="57">
        <v>48.5</v>
      </c>
    </row>
    <row r="6416" spans="1:5" hidden="1">
      <c r="A6416" s="43" t="s">
        <v>147</v>
      </c>
      <c r="B6416" s="52">
        <v>41214</v>
      </c>
      <c r="C6416" s="52">
        <v>41183</v>
      </c>
      <c r="D6416" s="52">
        <v>41213</v>
      </c>
      <c r="E6416" s="57">
        <v>48</v>
      </c>
    </row>
    <row r="6417" spans="1:5" hidden="1">
      <c r="A6417" s="43" t="s">
        <v>147</v>
      </c>
      <c r="B6417" s="52">
        <v>41244</v>
      </c>
      <c r="C6417" s="52">
        <v>41214</v>
      </c>
      <c r="D6417" s="52">
        <v>41243</v>
      </c>
      <c r="E6417" s="57">
        <v>47</v>
      </c>
    </row>
    <row r="6418" spans="1:5" hidden="1">
      <c r="A6418" s="43" t="s">
        <v>147</v>
      </c>
      <c r="B6418" s="52">
        <v>41275</v>
      </c>
      <c r="C6418" s="52">
        <v>41244</v>
      </c>
      <c r="D6418" s="52">
        <v>41274</v>
      </c>
      <c r="E6418" s="57">
        <v>51.5</v>
      </c>
    </row>
    <row r="6419" spans="1:5" hidden="1">
      <c r="A6419" s="43" t="s">
        <v>147</v>
      </c>
      <c r="B6419" s="52">
        <v>41306</v>
      </c>
      <c r="C6419" s="52">
        <v>41275</v>
      </c>
      <c r="D6419" s="52">
        <v>41305</v>
      </c>
      <c r="E6419" s="57">
        <v>50.5</v>
      </c>
    </row>
    <row r="6420" spans="1:5" hidden="1">
      <c r="A6420" s="43" t="s">
        <v>147</v>
      </c>
      <c r="B6420" s="52">
        <v>41334</v>
      </c>
      <c r="C6420" s="52">
        <v>41306</v>
      </c>
      <c r="D6420" s="52">
        <v>41333</v>
      </c>
      <c r="E6420" s="57">
        <v>53.5</v>
      </c>
    </row>
    <row r="6421" spans="1:5" hidden="1">
      <c r="A6421" s="43" t="s">
        <v>147</v>
      </c>
      <c r="B6421" s="52">
        <v>41365</v>
      </c>
      <c r="C6421" s="52">
        <v>41334</v>
      </c>
      <c r="D6421" s="52">
        <v>41364</v>
      </c>
      <c r="E6421" s="57">
        <v>56</v>
      </c>
    </row>
    <row r="6422" spans="1:5" hidden="1">
      <c r="A6422" s="43" t="s">
        <v>147</v>
      </c>
      <c r="B6422" s="52">
        <v>41395</v>
      </c>
      <c r="C6422" s="52">
        <v>41365</v>
      </c>
      <c r="D6422" s="52">
        <v>41394</v>
      </c>
      <c r="E6422" s="57">
        <v>54</v>
      </c>
    </row>
    <row r="6423" spans="1:5" hidden="1">
      <c r="A6423" s="43" t="s">
        <v>147</v>
      </c>
      <c r="B6423" s="52">
        <v>41426</v>
      </c>
      <c r="C6423" s="52">
        <v>41395</v>
      </c>
      <c r="D6423" s="52">
        <v>41425</v>
      </c>
      <c r="E6423" s="57">
        <v>51</v>
      </c>
    </row>
    <row r="6424" spans="1:5" hidden="1">
      <c r="A6424" s="43" t="s">
        <v>147</v>
      </c>
      <c r="B6424" s="52">
        <v>41456</v>
      </c>
      <c r="C6424" s="52">
        <v>41426</v>
      </c>
      <c r="D6424" s="52">
        <v>41455</v>
      </c>
      <c r="E6424" s="57">
        <v>54.5</v>
      </c>
    </row>
    <row r="6425" spans="1:5" hidden="1">
      <c r="A6425" s="43" t="s">
        <v>147</v>
      </c>
      <c r="B6425" s="52">
        <v>41487</v>
      </c>
      <c r="C6425" s="52">
        <v>41456</v>
      </c>
      <c r="D6425" s="52">
        <v>41486</v>
      </c>
      <c r="E6425" s="57">
        <v>53.5</v>
      </c>
    </row>
    <row r="6426" spans="1:5" hidden="1">
      <c r="A6426" s="43" t="s">
        <v>147</v>
      </c>
      <c r="B6426" s="52">
        <v>41518</v>
      </c>
      <c r="C6426" s="52">
        <v>41487</v>
      </c>
      <c r="D6426" s="52">
        <v>41517</v>
      </c>
      <c r="E6426" s="57">
        <v>55.5</v>
      </c>
    </row>
    <row r="6427" spans="1:5" hidden="1">
      <c r="A6427" s="43" t="s">
        <v>147</v>
      </c>
      <c r="B6427" s="52">
        <v>41548</v>
      </c>
      <c r="C6427" s="52">
        <v>41518</v>
      </c>
      <c r="D6427" s="52">
        <v>41547</v>
      </c>
      <c r="E6427" s="57">
        <v>52</v>
      </c>
    </row>
    <row r="6428" spans="1:5" hidden="1">
      <c r="A6428" s="43" t="s">
        <v>147</v>
      </c>
      <c r="B6428" s="52">
        <v>41579</v>
      </c>
      <c r="C6428" s="52">
        <v>41548</v>
      </c>
      <c r="D6428" s="52">
        <v>41578</v>
      </c>
      <c r="E6428" s="57">
        <v>57</v>
      </c>
    </row>
    <row r="6429" spans="1:5" hidden="1">
      <c r="A6429" s="43" t="s">
        <v>147</v>
      </c>
      <c r="B6429" s="52">
        <v>41609</v>
      </c>
      <c r="C6429" s="52">
        <v>41579</v>
      </c>
      <c r="D6429" s="52">
        <v>41608</v>
      </c>
      <c r="E6429" s="57">
        <v>59.5</v>
      </c>
    </row>
    <row r="6430" spans="1:5" hidden="1">
      <c r="A6430" s="43" t="s">
        <v>147</v>
      </c>
      <c r="B6430" s="52">
        <v>41640</v>
      </c>
      <c r="C6430" s="52">
        <v>41609</v>
      </c>
      <c r="D6430" s="52">
        <v>41639</v>
      </c>
      <c r="E6430" s="57">
        <v>55</v>
      </c>
    </row>
    <row r="6431" spans="1:5" hidden="1">
      <c r="A6431" s="43" t="s">
        <v>147</v>
      </c>
      <c r="B6431" s="52">
        <v>41671</v>
      </c>
      <c r="C6431" s="52">
        <v>41640</v>
      </c>
      <c r="D6431" s="52">
        <v>41670</v>
      </c>
      <c r="E6431" s="57">
        <v>54.5</v>
      </c>
    </row>
    <row r="6432" spans="1:5" hidden="1">
      <c r="A6432" s="43" t="s">
        <v>147</v>
      </c>
      <c r="B6432" s="52">
        <v>41699</v>
      </c>
      <c r="C6432" s="52">
        <v>41671</v>
      </c>
      <c r="D6432" s="52">
        <v>41698</v>
      </c>
      <c r="E6432" s="57">
        <v>53.5</v>
      </c>
    </row>
    <row r="6433" spans="1:5" hidden="1">
      <c r="A6433" s="43" t="s">
        <v>147</v>
      </c>
      <c r="B6433" s="52">
        <v>41730</v>
      </c>
      <c r="C6433" s="52">
        <v>41699</v>
      </c>
      <c r="D6433" s="52">
        <v>41729</v>
      </c>
      <c r="E6433" s="57">
        <v>55.5</v>
      </c>
    </row>
    <row r="6434" spans="1:5" hidden="1">
      <c r="A6434" s="43" t="s">
        <v>147</v>
      </c>
      <c r="B6434" s="52">
        <v>41760</v>
      </c>
      <c r="C6434" s="52">
        <v>41730</v>
      </c>
      <c r="D6434" s="52">
        <v>41759</v>
      </c>
      <c r="E6434" s="57">
        <v>57</v>
      </c>
    </row>
    <row r="6435" spans="1:5" hidden="1">
      <c r="A6435" s="43" t="s">
        <v>147</v>
      </c>
      <c r="B6435" s="52">
        <v>41791</v>
      </c>
      <c r="C6435" s="52">
        <v>41760</v>
      </c>
      <c r="D6435" s="52">
        <v>41790</v>
      </c>
      <c r="E6435" s="57">
        <v>56.5</v>
      </c>
    </row>
    <row r="6436" spans="1:5" hidden="1">
      <c r="A6436" s="43" t="s">
        <v>147</v>
      </c>
      <c r="B6436" s="52">
        <v>41821</v>
      </c>
      <c r="C6436" s="52">
        <v>41791</v>
      </c>
      <c r="D6436" s="52">
        <v>41820</v>
      </c>
      <c r="E6436" s="57">
        <v>54.5</v>
      </c>
    </row>
    <row r="6437" spans="1:5" hidden="1">
      <c r="A6437" s="43" t="s">
        <v>147</v>
      </c>
      <c r="B6437" s="52">
        <v>41852</v>
      </c>
      <c r="C6437" s="52">
        <v>41821</v>
      </c>
      <c r="D6437" s="52">
        <v>41851</v>
      </c>
      <c r="E6437" s="57">
        <v>53</v>
      </c>
    </row>
    <row r="6438" spans="1:5" hidden="1">
      <c r="A6438" s="43" t="s">
        <v>147</v>
      </c>
      <c r="B6438" s="52">
        <v>41883</v>
      </c>
      <c r="C6438" s="52">
        <v>41852</v>
      </c>
      <c r="D6438" s="52">
        <v>41882</v>
      </c>
      <c r="E6438" s="57">
        <v>55</v>
      </c>
    </row>
    <row r="6439" spans="1:5" hidden="1">
      <c r="A6439" s="43" t="s">
        <v>147</v>
      </c>
      <c r="B6439" s="52">
        <v>41913</v>
      </c>
      <c r="C6439" s="52">
        <v>41883</v>
      </c>
      <c r="D6439" s="52">
        <v>41912</v>
      </c>
      <c r="E6439" s="57">
        <v>53.5</v>
      </c>
    </row>
    <row r="6440" spans="1:5" hidden="1">
      <c r="A6440" s="43" t="s">
        <v>147</v>
      </c>
      <c r="B6440" s="52">
        <v>41944</v>
      </c>
      <c r="C6440" s="52">
        <v>41913</v>
      </c>
      <c r="D6440" s="52">
        <v>41943</v>
      </c>
      <c r="E6440" s="57">
        <v>51.5</v>
      </c>
    </row>
    <row r="6441" spans="1:5" hidden="1">
      <c r="A6441" s="43" t="s">
        <v>147</v>
      </c>
      <c r="B6441" s="52">
        <v>41974</v>
      </c>
      <c r="C6441" s="52">
        <v>41944</v>
      </c>
      <c r="D6441" s="52">
        <v>41973</v>
      </c>
      <c r="E6441" s="57">
        <v>55</v>
      </c>
    </row>
    <row r="6442" spans="1:5" hidden="1">
      <c r="A6442" s="43" t="s">
        <v>147</v>
      </c>
      <c r="B6442" s="52">
        <v>42005</v>
      </c>
      <c r="C6442" s="52">
        <v>41974</v>
      </c>
      <c r="D6442" s="52">
        <v>42004</v>
      </c>
      <c r="E6442" s="57">
        <v>52</v>
      </c>
    </row>
    <row r="6443" spans="1:5" hidden="1">
      <c r="A6443" s="43" t="s">
        <v>147</v>
      </c>
      <c r="B6443" s="52">
        <v>42036</v>
      </c>
      <c r="C6443" s="52">
        <v>42005</v>
      </c>
      <c r="D6443" s="52">
        <v>42035</v>
      </c>
      <c r="E6443" s="57">
        <v>49.5</v>
      </c>
    </row>
    <row r="6444" spans="1:5" hidden="1">
      <c r="A6444" s="43" t="s">
        <v>145</v>
      </c>
      <c r="B6444" s="52">
        <v>32813</v>
      </c>
      <c r="C6444" s="52">
        <v>32782</v>
      </c>
      <c r="D6444" s="52">
        <v>32812</v>
      </c>
      <c r="E6444" s="57">
        <v>49</v>
      </c>
    </row>
    <row r="6445" spans="1:5" hidden="1">
      <c r="A6445" s="43" t="s">
        <v>145</v>
      </c>
      <c r="B6445" s="52">
        <v>32843</v>
      </c>
      <c r="C6445" s="52">
        <v>32813</v>
      </c>
      <c r="D6445" s="52">
        <v>32842</v>
      </c>
      <c r="E6445" s="57">
        <v>47</v>
      </c>
    </row>
    <row r="6446" spans="1:5" hidden="1">
      <c r="A6446" s="43" t="s">
        <v>145</v>
      </c>
      <c r="B6446" s="52">
        <v>32874</v>
      </c>
      <c r="C6446" s="52">
        <v>32843</v>
      </c>
      <c r="D6446" s="52">
        <v>32873</v>
      </c>
      <c r="E6446" s="57">
        <v>45.5</v>
      </c>
    </row>
    <row r="6447" spans="1:5" hidden="1">
      <c r="A6447" s="43" t="s">
        <v>145</v>
      </c>
      <c r="B6447" s="52">
        <v>32905</v>
      </c>
      <c r="C6447" s="52">
        <v>32874</v>
      </c>
      <c r="D6447" s="52">
        <v>32904</v>
      </c>
      <c r="E6447" s="57">
        <v>51.8</v>
      </c>
    </row>
    <row r="6448" spans="1:5" hidden="1">
      <c r="A6448" s="43" t="s">
        <v>145</v>
      </c>
      <c r="B6448" s="52">
        <v>32933</v>
      </c>
      <c r="C6448" s="52">
        <v>32905</v>
      </c>
      <c r="D6448" s="52">
        <v>32932</v>
      </c>
      <c r="E6448" s="57">
        <v>50.3</v>
      </c>
    </row>
    <row r="6449" spans="1:5" hidden="1">
      <c r="A6449" s="43" t="s">
        <v>145</v>
      </c>
      <c r="B6449" s="52">
        <v>32964</v>
      </c>
      <c r="C6449" s="52">
        <v>32933</v>
      </c>
      <c r="D6449" s="52">
        <v>32963</v>
      </c>
      <c r="E6449" s="57">
        <v>48.7</v>
      </c>
    </row>
    <row r="6450" spans="1:5" hidden="1">
      <c r="A6450" s="43" t="s">
        <v>145</v>
      </c>
      <c r="B6450" s="52">
        <v>32994</v>
      </c>
      <c r="C6450" s="52">
        <v>32964</v>
      </c>
      <c r="D6450" s="52">
        <v>32993</v>
      </c>
      <c r="E6450" s="57">
        <v>48</v>
      </c>
    </row>
    <row r="6451" spans="1:5" hidden="1">
      <c r="A6451" s="43" t="s">
        <v>145</v>
      </c>
      <c r="B6451" s="52">
        <v>33025</v>
      </c>
      <c r="C6451" s="52">
        <v>32994</v>
      </c>
      <c r="D6451" s="52">
        <v>33024</v>
      </c>
      <c r="E6451" s="57">
        <v>46.5</v>
      </c>
    </row>
    <row r="6452" spans="1:5" hidden="1">
      <c r="A6452" s="43" t="s">
        <v>145</v>
      </c>
      <c r="B6452" s="52">
        <v>33055</v>
      </c>
      <c r="C6452" s="52">
        <v>33025</v>
      </c>
      <c r="D6452" s="52">
        <v>33054</v>
      </c>
      <c r="E6452" s="57">
        <v>47.6</v>
      </c>
    </row>
    <row r="6453" spans="1:5" hidden="1">
      <c r="A6453" s="43" t="s">
        <v>145</v>
      </c>
      <c r="B6453" s="52">
        <v>33086</v>
      </c>
      <c r="C6453" s="52">
        <v>33055</v>
      </c>
      <c r="D6453" s="52">
        <v>33085</v>
      </c>
      <c r="E6453" s="57">
        <v>47.5</v>
      </c>
    </row>
    <row r="6454" spans="1:5" hidden="1">
      <c r="A6454" s="43" t="s">
        <v>145</v>
      </c>
      <c r="B6454" s="52">
        <v>33117</v>
      </c>
      <c r="C6454" s="52">
        <v>33086</v>
      </c>
      <c r="D6454" s="52">
        <v>33116</v>
      </c>
      <c r="E6454" s="57">
        <v>46.9</v>
      </c>
    </row>
    <row r="6455" spans="1:5" hidden="1">
      <c r="A6455" s="43" t="s">
        <v>145</v>
      </c>
      <c r="B6455" s="52">
        <v>33147</v>
      </c>
      <c r="C6455" s="52">
        <v>33117</v>
      </c>
      <c r="D6455" s="52">
        <v>33146</v>
      </c>
      <c r="E6455" s="57">
        <v>46</v>
      </c>
    </row>
    <row r="6456" spans="1:5" hidden="1">
      <c r="A6456" s="43" t="s">
        <v>145</v>
      </c>
      <c r="B6456" s="52">
        <v>33178</v>
      </c>
      <c r="C6456" s="52">
        <v>33147</v>
      </c>
      <c r="D6456" s="52">
        <v>33177</v>
      </c>
      <c r="E6456" s="57">
        <v>47.4</v>
      </c>
    </row>
    <row r="6457" spans="1:5" hidden="1">
      <c r="A6457" s="43" t="s">
        <v>145</v>
      </c>
      <c r="B6457" s="52">
        <v>33208</v>
      </c>
      <c r="C6457" s="52">
        <v>33178</v>
      </c>
      <c r="D6457" s="52">
        <v>33207</v>
      </c>
      <c r="E6457" s="57">
        <v>43.1</v>
      </c>
    </row>
    <row r="6458" spans="1:5" hidden="1">
      <c r="A6458" s="43" t="s">
        <v>145</v>
      </c>
      <c r="B6458" s="52">
        <v>33239</v>
      </c>
      <c r="C6458" s="52">
        <v>33208</v>
      </c>
      <c r="D6458" s="52">
        <v>33238</v>
      </c>
      <c r="E6458" s="57">
        <v>46.5</v>
      </c>
    </row>
    <row r="6459" spans="1:5" hidden="1">
      <c r="A6459" s="43" t="s">
        <v>145</v>
      </c>
      <c r="B6459" s="52">
        <v>33270</v>
      </c>
      <c r="C6459" s="52">
        <v>33239</v>
      </c>
      <c r="D6459" s="52">
        <v>33269</v>
      </c>
      <c r="E6459" s="57">
        <v>44.6</v>
      </c>
    </row>
    <row r="6460" spans="1:5" hidden="1">
      <c r="A6460" s="43" t="s">
        <v>145</v>
      </c>
      <c r="B6460" s="52">
        <v>33298</v>
      </c>
      <c r="C6460" s="52">
        <v>33270</v>
      </c>
      <c r="D6460" s="52">
        <v>33297</v>
      </c>
      <c r="E6460" s="57">
        <v>45.8</v>
      </c>
    </row>
    <row r="6461" spans="1:5" hidden="1">
      <c r="A6461" s="43" t="s">
        <v>145</v>
      </c>
      <c r="B6461" s="52">
        <v>33329</v>
      </c>
      <c r="C6461" s="52">
        <v>33298</v>
      </c>
      <c r="D6461" s="52">
        <v>33328</v>
      </c>
      <c r="E6461" s="57">
        <v>45.8</v>
      </c>
    </row>
    <row r="6462" spans="1:5" hidden="1">
      <c r="A6462" s="43" t="s">
        <v>145</v>
      </c>
      <c r="B6462" s="52">
        <v>33359</v>
      </c>
      <c r="C6462" s="52">
        <v>33329</v>
      </c>
      <c r="D6462" s="52">
        <v>33358</v>
      </c>
      <c r="E6462" s="57">
        <v>45.2</v>
      </c>
    </row>
    <row r="6463" spans="1:5" hidden="1">
      <c r="A6463" s="43" t="s">
        <v>145</v>
      </c>
      <c r="B6463" s="52">
        <v>33390</v>
      </c>
      <c r="C6463" s="52">
        <v>33359</v>
      </c>
      <c r="D6463" s="52">
        <v>33389</v>
      </c>
      <c r="E6463" s="57">
        <v>47</v>
      </c>
    </row>
    <row r="6464" spans="1:5" hidden="1">
      <c r="A6464" s="43" t="s">
        <v>145</v>
      </c>
      <c r="B6464" s="52">
        <v>33420</v>
      </c>
      <c r="C6464" s="52">
        <v>33390</v>
      </c>
      <c r="D6464" s="52">
        <v>33419</v>
      </c>
      <c r="E6464" s="57">
        <v>47</v>
      </c>
    </row>
    <row r="6465" spans="1:5" hidden="1">
      <c r="A6465" s="43" t="s">
        <v>145</v>
      </c>
      <c r="B6465" s="52">
        <v>33451</v>
      </c>
      <c r="C6465" s="52">
        <v>33420</v>
      </c>
      <c r="D6465" s="52">
        <v>33450</v>
      </c>
      <c r="E6465" s="57">
        <v>47.6</v>
      </c>
    </row>
    <row r="6466" spans="1:5" hidden="1">
      <c r="A6466" s="43" t="s">
        <v>145</v>
      </c>
      <c r="B6466" s="52">
        <v>33482</v>
      </c>
      <c r="C6466" s="52">
        <v>33451</v>
      </c>
      <c r="D6466" s="52">
        <v>33481</v>
      </c>
      <c r="E6466" s="57">
        <v>49.5</v>
      </c>
    </row>
    <row r="6467" spans="1:5" hidden="1">
      <c r="A6467" s="43" t="s">
        <v>145</v>
      </c>
      <c r="B6467" s="52">
        <v>33512</v>
      </c>
      <c r="C6467" s="52">
        <v>33482</v>
      </c>
      <c r="D6467" s="52">
        <v>33511</v>
      </c>
      <c r="E6467" s="57">
        <v>49.5</v>
      </c>
    </row>
    <row r="6468" spans="1:5" hidden="1">
      <c r="A6468" s="43" t="s">
        <v>145</v>
      </c>
      <c r="B6468" s="52">
        <v>33543</v>
      </c>
      <c r="C6468" s="52">
        <v>33512</v>
      </c>
      <c r="D6468" s="52">
        <v>33542</v>
      </c>
      <c r="E6468" s="57">
        <v>48.4</v>
      </c>
    </row>
    <row r="6469" spans="1:5" hidden="1">
      <c r="A6469" s="43" t="s">
        <v>145</v>
      </c>
      <c r="B6469" s="52">
        <v>33573</v>
      </c>
      <c r="C6469" s="52">
        <v>33543</v>
      </c>
      <c r="D6469" s="52">
        <v>33572</v>
      </c>
      <c r="E6469" s="57">
        <v>46.1</v>
      </c>
    </row>
    <row r="6470" spans="1:5" hidden="1">
      <c r="A6470" s="43" t="s">
        <v>145</v>
      </c>
      <c r="B6470" s="52">
        <v>33604</v>
      </c>
      <c r="C6470" s="52">
        <v>33573</v>
      </c>
      <c r="D6470" s="52">
        <v>33603</v>
      </c>
      <c r="E6470" s="57">
        <v>47.6</v>
      </c>
    </row>
    <row r="6471" spans="1:5" hidden="1">
      <c r="A6471" s="43" t="s">
        <v>145</v>
      </c>
      <c r="B6471" s="52">
        <v>33635</v>
      </c>
      <c r="C6471" s="52">
        <v>33604</v>
      </c>
      <c r="D6471" s="52">
        <v>33634</v>
      </c>
      <c r="E6471" s="57">
        <v>47</v>
      </c>
    </row>
    <row r="6472" spans="1:5" hidden="1">
      <c r="A6472" s="43" t="s">
        <v>145</v>
      </c>
      <c r="B6472" s="52">
        <v>33664</v>
      </c>
      <c r="C6472" s="52">
        <v>33635</v>
      </c>
      <c r="D6472" s="52">
        <v>33663</v>
      </c>
      <c r="E6472" s="57">
        <v>47.2</v>
      </c>
    </row>
    <row r="6473" spans="1:5" hidden="1">
      <c r="A6473" s="43" t="s">
        <v>145</v>
      </c>
      <c r="B6473" s="52">
        <v>33695</v>
      </c>
      <c r="C6473" s="52">
        <v>33664</v>
      </c>
      <c r="D6473" s="52">
        <v>33694</v>
      </c>
      <c r="E6473" s="57">
        <v>49.8</v>
      </c>
    </row>
    <row r="6474" spans="1:5" hidden="1">
      <c r="A6474" s="43" t="s">
        <v>145</v>
      </c>
      <c r="B6474" s="52">
        <v>33725</v>
      </c>
      <c r="C6474" s="52">
        <v>33695</v>
      </c>
      <c r="D6474" s="52">
        <v>33724</v>
      </c>
      <c r="E6474" s="57">
        <v>52.1</v>
      </c>
    </row>
    <row r="6475" spans="1:5" hidden="1">
      <c r="A6475" s="43" t="s">
        <v>145</v>
      </c>
      <c r="B6475" s="52">
        <v>33756</v>
      </c>
      <c r="C6475" s="52">
        <v>33725</v>
      </c>
      <c r="D6475" s="52">
        <v>33755</v>
      </c>
      <c r="E6475" s="57">
        <v>53.9</v>
      </c>
    </row>
    <row r="6476" spans="1:5" hidden="1">
      <c r="A6476" s="43" t="s">
        <v>145</v>
      </c>
      <c r="B6476" s="52">
        <v>33786</v>
      </c>
      <c r="C6476" s="52">
        <v>33756</v>
      </c>
      <c r="D6476" s="52">
        <v>33785</v>
      </c>
      <c r="E6476" s="57">
        <v>49.1</v>
      </c>
    </row>
    <row r="6477" spans="1:5" hidden="1">
      <c r="A6477" s="43" t="s">
        <v>145</v>
      </c>
      <c r="B6477" s="52">
        <v>33817</v>
      </c>
      <c r="C6477" s="52">
        <v>33786</v>
      </c>
      <c r="D6477" s="52">
        <v>33816</v>
      </c>
      <c r="E6477" s="57">
        <v>49.7</v>
      </c>
    </row>
    <row r="6478" spans="1:5" hidden="1">
      <c r="A6478" s="43" t="s">
        <v>145</v>
      </c>
      <c r="B6478" s="52">
        <v>33848</v>
      </c>
      <c r="C6478" s="52">
        <v>33817</v>
      </c>
      <c r="D6478" s="52">
        <v>33847</v>
      </c>
      <c r="E6478" s="57">
        <v>48.6</v>
      </c>
    </row>
    <row r="6479" spans="1:5" hidden="1">
      <c r="A6479" s="43" t="s">
        <v>145</v>
      </c>
      <c r="B6479" s="52">
        <v>33878</v>
      </c>
      <c r="C6479" s="52">
        <v>33848</v>
      </c>
      <c r="D6479" s="52">
        <v>33877</v>
      </c>
      <c r="E6479" s="57">
        <v>46.7</v>
      </c>
    </row>
    <row r="6480" spans="1:5" hidden="1">
      <c r="A6480" s="43" t="s">
        <v>145</v>
      </c>
      <c r="B6480" s="52">
        <v>33909</v>
      </c>
      <c r="C6480" s="52">
        <v>33878</v>
      </c>
      <c r="D6480" s="52">
        <v>33908</v>
      </c>
      <c r="E6480" s="57">
        <v>47.7</v>
      </c>
    </row>
    <row r="6481" spans="1:5" hidden="1">
      <c r="A6481" s="43" t="s">
        <v>145</v>
      </c>
      <c r="B6481" s="52">
        <v>33939</v>
      </c>
      <c r="C6481" s="52">
        <v>33909</v>
      </c>
      <c r="D6481" s="52">
        <v>33938</v>
      </c>
      <c r="E6481" s="57">
        <v>48</v>
      </c>
    </row>
    <row r="6482" spans="1:5" hidden="1">
      <c r="A6482" s="43" t="s">
        <v>145</v>
      </c>
      <c r="B6482" s="52">
        <v>33970</v>
      </c>
      <c r="C6482" s="52">
        <v>33939</v>
      </c>
      <c r="D6482" s="52">
        <v>33969</v>
      </c>
      <c r="E6482" s="57">
        <v>51.4</v>
      </c>
    </row>
    <row r="6483" spans="1:5" hidden="1">
      <c r="A6483" s="43" t="s">
        <v>145</v>
      </c>
      <c r="B6483" s="52">
        <v>34001</v>
      </c>
      <c r="C6483" s="52">
        <v>33970</v>
      </c>
      <c r="D6483" s="52">
        <v>34000</v>
      </c>
      <c r="E6483" s="57">
        <v>49.4</v>
      </c>
    </row>
    <row r="6484" spans="1:5" hidden="1">
      <c r="A6484" s="43" t="s">
        <v>145</v>
      </c>
      <c r="B6484" s="52">
        <v>34029</v>
      </c>
      <c r="C6484" s="52">
        <v>34001</v>
      </c>
      <c r="D6484" s="52">
        <v>34028</v>
      </c>
      <c r="E6484" s="57">
        <v>49.5</v>
      </c>
    </row>
    <row r="6485" spans="1:5" hidden="1">
      <c r="A6485" s="43" t="s">
        <v>145</v>
      </c>
      <c r="B6485" s="52">
        <v>34060</v>
      </c>
      <c r="C6485" s="52">
        <v>34029</v>
      </c>
      <c r="D6485" s="52">
        <v>34059</v>
      </c>
      <c r="E6485" s="57">
        <v>49.4</v>
      </c>
    </row>
    <row r="6486" spans="1:5" hidden="1">
      <c r="A6486" s="43" t="s">
        <v>145</v>
      </c>
      <c r="B6486" s="52">
        <v>34090</v>
      </c>
      <c r="C6486" s="52">
        <v>34060</v>
      </c>
      <c r="D6486" s="52">
        <v>34089</v>
      </c>
      <c r="E6486" s="57">
        <v>50.1</v>
      </c>
    </row>
    <row r="6487" spans="1:5" hidden="1">
      <c r="A6487" s="43" t="s">
        <v>145</v>
      </c>
      <c r="B6487" s="52">
        <v>34121</v>
      </c>
      <c r="C6487" s="52">
        <v>34090</v>
      </c>
      <c r="D6487" s="52">
        <v>34120</v>
      </c>
      <c r="E6487" s="57">
        <v>47.4</v>
      </c>
    </row>
    <row r="6488" spans="1:5" hidden="1">
      <c r="A6488" s="43" t="s">
        <v>145</v>
      </c>
      <c r="B6488" s="52">
        <v>34151</v>
      </c>
      <c r="C6488" s="52">
        <v>34121</v>
      </c>
      <c r="D6488" s="52">
        <v>34150</v>
      </c>
      <c r="E6488" s="57">
        <v>49.8</v>
      </c>
    </row>
    <row r="6489" spans="1:5" hidden="1">
      <c r="A6489" s="43" t="s">
        <v>145</v>
      </c>
      <c r="B6489" s="52">
        <v>34182</v>
      </c>
      <c r="C6489" s="52">
        <v>34151</v>
      </c>
      <c r="D6489" s="52">
        <v>34181</v>
      </c>
      <c r="E6489" s="57">
        <v>48.7</v>
      </c>
    </row>
    <row r="6490" spans="1:5" hidden="1">
      <c r="A6490" s="43" t="s">
        <v>145</v>
      </c>
      <c r="B6490" s="52">
        <v>34213</v>
      </c>
      <c r="C6490" s="52">
        <v>34182</v>
      </c>
      <c r="D6490" s="52">
        <v>34212</v>
      </c>
      <c r="E6490" s="57">
        <v>49.4</v>
      </c>
    </row>
    <row r="6491" spans="1:5" hidden="1">
      <c r="A6491" s="43" t="s">
        <v>145</v>
      </c>
      <c r="B6491" s="52">
        <v>34243</v>
      </c>
      <c r="C6491" s="52">
        <v>34213</v>
      </c>
      <c r="D6491" s="52">
        <v>34242</v>
      </c>
      <c r="E6491" s="57">
        <v>49.9</v>
      </c>
    </row>
    <row r="6492" spans="1:5" hidden="1">
      <c r="A6492" s="43" t="s">
        <v>145</v>
      </c>
      <c r="B6492" s="52">
        <v>34274</v>
      </c>
      <c r="C6492" s="52">
        <v>34243</v>
      </c>
      <c r="D6492" s="52">
        <v>34273</v>
      </c>
      <c r="E6492" s="57">
        <v>49.4</v>
      </c>
    </row>
    <row r="6493" spans="1:5" hidden="1">
      <c r="A6493" s="43" t="s">
        <v>145</v>
      </c>
      <c r="B6493" s="52">
        <v>34304</v>
      </c>
      <c r="C6493" s="52">
        <v>34274</v>
      </c>
      <c r="D6493" s="52">
        <v>34303</v>
      </c>
      <c r="E6493" s="57">
        <v>51.5</v>
      </c>
    </row>
    <row r="6494" spans="1:5" hidden="1">
      <c r="A6494" s="43" t="s">
        <v>145</v>
      </c>
      <c r="B6494" s="52">
        <v>34335</v>
      </c>
      <c r="C6494" s="52">
        <v>34304</v>
      </c>
      <c r="D6494" s="52">
        <v>34334</v>
      </c>
      <c r="E6494" s="57">
        <v>50.3</v>
      </c>
    </row>
    <row r="6495" spans="1:5" hidden="1">
      <c r="A6495" s="43" t="s">
        <v>145</v>
      </c>
      <c r="B6495" s="52">
        <v>34366</v>
      </c>
      <c r="C6495" s="52">
        <v>34335</v>
      </c>
      <c r="D6495" s="52">
        <v>34365</v>
      </c>
      <c r="E6495" s="57">
        <v>52.4</v>
      </c>
    </row>
    <row r="6496" spans="1:5" hidden="1">
      <c r="A6496" s="43" t="s">
        <v>145</v>
      </c>
      <c r="B6496" s="52">
        <v>34394</v>
      </c>
      <c r="C6496" s="52">
        <v>34366</v>
      </c>
      <c r="D6496" s="52">
        <v>34393</v>
      </c>
      <c r="E6496" s="57">
        <v>51.9</v>
      </c>
    </row>
    <row r="6497" spans="1:5" hidden="1">
      <c r="A6497" s="43" t="s">
        <v>145</v>
      </c>
      <c r="B6497" s="52">
        <v>34425</v>
      </c>
      <c r="C6497" s="52">
        <v>34394</v>
      </c>
      <c r="D6497" s="52">
        <v>34424</v>
      </c>
      <c r="E6497" s="57">
        <v>51.8</v>
      </c>
    </row>
    <row r="6498" spans="1:5" hidden="1">
      <c r="A6498" s="43" t="s">
        <v>145</v>
      </c>
      <c r="B6498" s="52">
        <v>34455</v>
      </c>
      <c r="C6498" s="52">
        <v>34425</v>
      </c>
      <c r="D6498" s="52">
        <v>34454</v>
      </c>
      <c r="E6498" s="57">
        <v>51.8</v>
      </c>
    </row>
    <row r="6499" spans="1:5" hidden="1">
      <c r="A6499" s="43" t="s">
        <v>145</v>
      </c>
      <c r="B6499" s="52">
        <v>34486</v>
      </c>
      <c r="C6499" s="52">
        <v>34455</v>
      </c>
      <c r="D6499" s="52">
        <v>34485</v>
      </c>
      <c r="E6499" s="57">
        <v>53.4</v>
      </c>
    </row>
    <row r="6500" spans="1:5" hidden="1">
      <c r="A6500" s="43" t="s">
        <v>145</v>
      </c>
      <c r="B6500" s="52">
        <v>34516</v>
      </c>
      <c r="C6500" s="52">
        <v>34486</v>
      </c>
      <c r="D6500" s="52">
        <v>34515</v>
      </c>
      <c r="E6500" s="57">
        <v>55.2</v>
      </c>
    </row>
    <row r="6501" spans="1:5" hidden="1">
      <c r="A6501" s="43" t="s">
        <v>145</v>
      </c>
      <c r="B6501" s="52">
        <v>34547</v>
      </c>
      <c r="C6501" s="52">
        <v>34516</v>
      </c>
      <c r="D6501" s="52">
        <v>34546</v>
      </c>
      <c r="E6501" s="57">
        <v>51.1</v>
      </c>
    </row>
    <row r="6502" spans="1:5" hidden="1">
      <c r="A6502" s="43" t="s">
        <v>145</v>
      </c>
      <c r="B6502" s="52">
        <v>34578</v>
      </c>
      <c r="C6502" s="52">
        <v>34547</v>
      </c>
      <c r="D6502" s="52">
        <v>34577</v>
      </c>
      <c r="E6502" s="57">
        <v>51.3</v>
      </c>
    </row>
    <row r="6503" spans="1:5" hidden="1">
      <c r="A6503" s="43" t="s">
        <v>145</v>
      </c>
      <c r="B6503" s="52">
        <v>34608</v>
      </c>
      <c r="C6503" s="52">
        <v>34578</v>
      </c>
      <c r="D6503" s="52">
        <v>34607</v>
      </c>
      <c r="E6503" s="57">
        <v>53</v>
      </c>
    </row>
    <row r="6504" spans="1:5" hidden="1">
      <c r="A6504" s="43" t="s">
        <v>145</v>
      </c>
      <c r="B6504" s="52">
        <v>34639</v>
      </c>
      <c r="C6504" s="52">
        <v>34608</v>
      </c>
      <c r="D6504" s="52">
        <v>34638</v>
      </c>
      <c r="E6504" s="57">
        <v>53.7</v>
      </c>
    </row>
    <row r="6505" spans="1:5" hidden="1">
      <c r="A6505" s="43" t="s">
        <v>145</v>
      </c>
      <c r="B6505" s="52">
        <v>34669</v>
      </c>
      <c r="C6505" s="52">
        <v>34639</v>
      </c>
      <c r="D6505" s="52">
        <v>34668</v>
      </c>
      <c r="E6505" s="57">
        <v>53.2</v>
      </c>
    </row>
    <row r="6506" spans="1:5" hidden="1">
      <c r="A6506" s="43" t="s">
        <v>145</v>
      </c>
      <c r="B6506" s="52">
        <v>34700</v>
      </c>
      <c r="C6506" s="52">
        <v>34669</v>
      </c>
      <c r="D6506" s="52">
        <v>34699</v>
      </c>
      <c r="E6506" s="57">
        <v>52.6</v>
      </c>
    </row>
    <row r="6507" spans="1:5" hidden="1">
      <c r="A6507" s="43" t="s">
        <v>145</v>
      </c>
      <c r="B6507" s="52">
        <v>34731</v>
      </c>
      <c r="C6507" s="52">
        <v>34700</v>
      </c>
      <c r="D6507" s="52">
        <v>34730</v>
      </c>
      <c r="E6507" s="57">
        <v>52.2</v>
      </c>
    </row>
    <row r="6508" spans="1:5" hidden="1">
      <c r="A6508" s="43" t="s">
        <v>145</v>
      </c>
      <c r="B6508" s="52">
        <v>34759</v>
      </c>
      <c r="C6508" s="52">
        <v>34731</v>
      </c>
      <c r="D6508" s="52">
        <v>34758</v>
      </c>
      <c r="E6508" s="57">
        <v>53</v>
      </c>
    </row>
    <row r="6509" spans="1:5" hidden="1">
      <c r="A6509" s="43" t="s">
        <v>145</v>
      </c>
      <c r="B6509" s="52">
        <v>34790</v>
      </c>
      <c r="C6509" s="52">
        <v>34759</v>
      </c>
      <c r="D6509" s="52">
        <v>34789</v>
      </c>
      <c r="E6509" s="57">
        <v>52</v>
      </c>
    </row>
    <row r="6510" spans="1:5" hidden="1">
      <c r="A6510" s="43" t="s">
        <v>145</v>
      </c>
      <c r="B6510" s="52">
        <v>34820</v>
      </c>
      <c r="C6510" s="52">
        <v>34790</v>
      </c>
      <c r="D6510" s="52">
        <v>34819</v>
      </c>
      <c r="E6510" s="57">
        <v>49.8</v>
      </c>
    </row>
    <row r="6511" spans="1:5" hidden="1">
      <c r="A6511" s="43" t="s">
        <v>145</v>
      </c>
      <c r="B6511" s="52">
        <v>34851</v>
      </c>
      <c r="C6511" s="52">
        <v>34820</v>
      </c>
      <c r="D6511" s="52">
        <v>34850</v>
      </c>
      <c r="E6511" s="57">
        <v>47.9</v>
      </c>
    </row>
    <row r="6512" spans="1:5" hidden="1">
      <c r="A6512" s="43" t="s">
        <v>145</v>
      </c>
      <c r="B6512" s="52">
        <v>34881</v>
      </c>
      <c r="C6512" s="52">
        <v>34851</v>
      </c>
      <c r="D6512" s="52">
        <v>34880</v>
      </c>
      <c r="E6512" s="57">
        <v>49.3</v>
      </c>
    </row>
    <row r="6513" spans="1:5" hidden="1">
      <c r="A6513" s="43" t="s">
        <v>145</v>
      </c>
      <c r="B6513" s="52">
        <v>34912</v>
      </c>
      <c r="C6513" s="52">
        <v>34881</v>
      </c>
      <c r="D6513" s="52">
        <v>34911</v>
      </c>
      <c r="E6513" s="57">
        <v>53.3</v>
      </c>
    </row>
    <row r="6514" spans="1:5" hidden="1">
      <c r="A6514" s="43" t="s">
        <v>145</v>
      </c>
      <c r="B6514" s="52">
        <v>34943</v>
      </c>
      <c r="C6514" s="52">
        <v>34912</v>
      </c>
      <c r="D6514" s="52">
        <v>34942</v>
      </c>
      <c r="E6514" s="57">
        <v>51.8</v>
      </c>
    </row>
    <row r="6515" spans="1:5" hidden="1">
      <c r="A6515" s="43" t="s">
        <v>145</v>
      </c>
      <c r="B6515" s="52">
        <v>34973</v>
      </c>
      <c r="C6515" s="52">
        <v>34943</v>
      </c>
      <c r="D6515" s="52">
        <v>34972</v>
      </c>
      <c r="E6515" s="57">
        <v>49.4</v>
      </c>
    </row>
    <row r="6516" spans="1:5" hidden="1">
      <c r="A6516" s="43" t="s">
        <v>145</v>
      </c>
      <c r="B6516" s="52">
        <v>35004</v>
      </c>
      <c r="C6516" s="52">
        <v>34973</v>
      </c>
      <c r="D6516" s="52">
        <v>35003</v>
      </c>
      <c r="E6516" s="57">
        <v>49.5</v>
      </c>
    </row>
    <row r="6517" spans="1:5" hidden="1">
      <c r="A6517" s="43" t="s">
        <v>145</v>
      </c>
      <c r="B6517" s="52">
        <v>35034</v>
      </c>
      <c r="C6517" s="52">
        <v>35004</v>
      </c>
      <c r="D6517" s="52">
        <v>35033</v>
      </c>
      <c r="E6517" s="57">
        <v>44.2</v>
      </c>
    </row>
    <row r="6518" spans="1:5" hidden="1">
      <c r="A6518" s="43" t="s">
        <v>145</v>
      </c>
      <c r="B6518" s="52">
        <v>35065</v>
      </c>
      <c r="C6518" s="52">
        <v>35034</v>
      </c>
      <c r="D6518" s="52">
        <v>35064</v>
      </c>
      <c r="E6518" s="57">
        <v>49.5</v>
      </c>
    </row>
    <row r="6519" spans="1:5" hidden="1">
      <c r="A6519" s="43" t="s">
        <v>145</v>
      </c>
      <c r="B6519" s="52">
        <v>35096</v>
      </c>
      <c r="C6519" s="52">
        <v>35065</v>
      </c>
      <c r="D6519" s="52">
        <v>35095</v>
      </c>
      <c r="E6519" s="57">
        <v>48.3</v>
      </c>
    </row>
    <row r="6520" spans="1:5" hidden="1">
      <c r="A6520" s="43" t="s">
        <v>145</v>
      </c>
      <c r="B6520" s="52">
        <v>35125</v>
      </c>
      <c r="C6520" s="52">
        <v>35096</v>
      </c>
      <c r="D6520" s="52">
        <v>35124</v>
      </c>
      <c r="E6520" s="57">
        <v>48.1</v>
      </c>
    </row>
    <row r="6521" spans="1:5" hidden="1">
      <c r="A6521" s="43" t="s">
        <v>145</v>
      </c>
      <c r="B6521" s="52">
        <v>35156</v>
      </c>
      <c r="C6521" s="52">
        <v>35125</v>
      </c>
      <c r="D6521" s="52">
        <v>35155</v>
      </c>
      <c r="E6521" s="57">
        <v>47.5</v>
      </c>
    </row>
    <row r="6522" spans="1:5" hidden="1">
      <c r="A6522" s="43" t="s">
        <v>145</v>
      </c>
      <c r="B6522" s="52">
        <v>35186</v>
      </c>
      <c r="C6522" s="52">
        <v>35156</v>
      </c>
      <c r="D6522" s="52">
        <v>35185</v>
      </c>
      <c r="E6522" s="57">
        <v>47.5</v>
      </c>
    </row>
    <row r="6523" spans="1:5" hidden="1">
      <c r="A6523" s="43" t="s">
        <v>145</v>
      </c>
      <c r="B6523" s="52">
        <v>35217</v>
      </c>
      <c r="C6523" s="52">
        <v>35186</v>
      </c>
      <c r="D6523" s="52">
        <v>35216</v>
      </c>
      <c r="E6523" s="57">
        <v>48.5</v>
      </c>
    </row>
    <row r="6524" spans="1:5" hidden="1">
      <c r="A6524" s="43" t="s">
        <v>145</v>
      </c>
      <c r="B6524" s="52">
        <v>35247</v>
      </c>
      <c r="C6524" s="52">
        <v>35217</v>
      </c>
      <c r="D6524" s="52">
        <v>35246</v>
      </c>
      <c r="E6524" s="57">
        <v>48.7</v>
      </c>
    </row>
    <row r="6525" spans="1:5" hidden="1">
      <c r="A6525" s="43" t="s">
        <v>145</v>
      </c>
      <c r="B6525" s="52">
        <v>35278</v>
      </c>
      <c r="C6525" s="52">
        <v>35247</v>
      </c>
      <c r="D6525" s="52">
        <v>35277</v>
      </c>
      <c r="E6525" s="57">
        <v>53.1</v>
      </c>
    </row>
    <row r="6526" spans="1:5" hidden="1">
      <c r="A6526" s="43" t="s">
        <v>145</v>
      </c>
      <c r="B6526" s="52">
        <v>35309</v>
      </c>
      <c r="C6526" s="52">
        <v>35278</v>
      </c>
      <c r="D6526" s="52">
        <v>35308</v>
      </c>
      <c r="E6526" s="57">
        <v>50</v>
      </c>
    </row>
    <row r="6527" spans="1:5" hidden="1">
      <c r="A6527" s="43" t="s">
        <v>145</v>
      </c>
      <c r="B6527" s="52">
        <v>35339</v>
      </c>
      <c r="C6527" s="52">
        <v>35309</v>
      </c>
      <c r="D6527" s="52">
        <v>35338</v>
      </c>
      <c r="E6527" s="57">
        <v>50.7</v>
      </c>
    </row>
    <row r="6528" spans="1:5" hidden="1">
      <c r="A6528" s="43" t="s">
        <v>145</v>
      </c>
      <c r="B6528" s="52">
        <v>35370</v>
      </c>
      <c r="C6528" s="52">
        <v>35339</v>
      </c>
      <c r="D6528" s="52">
        <v>35369</v>
      </c>
      <c r="E6528" s="57">
        <v>52.8</v>
      </c>
    </row>
    <row r="6529" spans="1:5" hidden="1">
      <c r="A6529" s="43" t="s">
        <v>145</v>
      </c>
      <c r="B6529" s="52">
        <v>35400</v>
      </c>
      <c r="C6529" s="52">
        <v>35370</v>
      </c>
      <c r="D6529" s="52">
        <v>35399</v>
      </c>
      <c r="E6529" s="57">
        <v>53.2</v>
      </c>
    </row>
    <row r="6530" spans="1:5" hidden="1">
      <c r="A6530" s="43" t="s">
        <v>145</v>
      </c>
      <c r="B6530" s="52">
        <v>35431</v>
      </c>
      <c r="C6530" s="52">
        <v>35400</v>
      </c>
      <c r="D6530" s="52">
        <v>35430</v>
      </c>
      <c r="E6530" s="57">
        <v>51.6</v>
      </c>
    </row>
    <row r="6531" spans="1:5" hidden="1">
      <c r="A6531" s="43" t="s">
        <v>145</v>
      </c>
      <c r="B6531" s="52">
        <v>35462</v>
      </c>
      <c r="C6531" s="52">
        <v>35431</v>
      </c>
      <c r="D6531" s="52">
        <v>35461</v>
      </c>
      <c r="E6531" s="57">
        <v>53.5</v>
      </c>
    </row>
    <row r="6532" spans="1:5" hidden="1">
      <c r="A6532" s="43" t="s">
        <v>145</v>
      </c>
      <c r="B6532" s="52">
        <v>35490</v>
      </c>
      <c r="C6532" s="52">
        <v>35462</v>
      </c>
      <c r="D6532" s="52">
        <v>35489</v>
      </c>
      <c r="E6532" s="57">
        <v>53.7</v>
      </c>
    </row>
    <row r="6533" spans="1:5" hidden="1">
      <c r="A6533" s="43" t="s">
        <v>145</v>
      </c>
      <c r="B6533" s="52">
        <v>35521</v>
      </c>
      <c r="C6533" s="52">
        <v>35490</v>
      </c>
      <c r="D6533" s="52">
        <v>35520</v>
      </c>
      <c r="E6533" s="57">
        <v>48.3</v>
      </c>
    </row>
    <row r="6534" spans="1:5" hidden="1">
      <c r="A6534" s="43" t="s">
        <v>145</v>
      </c>
      <c r="B6534" s="52">
        <v>35551</v>
      </c>
      <c r="C6534" s="52">
        <v>35521</v>
      </c>
      <c r="D6534" s="52">
        <v>35550</v>
      </c>
      <c r="E6534" s="57">
        <v>51.4</v>
      </c>
    </row>
    <row r="6535" spans="1:5" hidden="1">
      <c r="A6535" s="43" t="s">
        <v>145</v>
      </c>
      <c r="B6535" s="52">
        <v>35582</v>
      </c>
      <c r="C6535" s="52">
        <v>35551</v>
      </c>
      <c r="D6535" s="52">
        <v>35581</v>
      </c>
      <c r="E6535" s="57">
        <v>52.1</v>
      </c>
    </row>
    <row r="6536" spans="1:5" hidden="1">
      <c r="A6536" s="43" t="s">
        <v>145</v>
      </c>
      <c r="B6536" s="52">
        <v>35612</v>
      </c>
      <c r="C6536" s="52">
        <v>35582</v>
      </c>
      <c r="D6536" s="52">
        <v>35611</v>
      </c>
      <c r="E6536" s="57">
        <v>54.1</v>
      </c>
    </row>
    <row r="6537" spans="1:5" hidden="1">
      <c r="A6537" s="43" t="s">
        <v>145</v>
      </c>
      <c r="B6537" s="52">
        <v>35643</v>
      </c>
      <c r="C6537" s="52">
        <v>35612</v>
      </c>
      <c r="D6537" s="52">
        <v>35642</v>
      </c>
      <c r="E6537" s="57">
        <v>55.2</v>
      </c>
    </row>
    <row r="6538" spans="1:5" hidden="1">
      <c r="A6538" s="43" t="s">
        <v>145</v>
      </c>
      <c r="B6538" s="52">
        <v>35674</v>
      </c>
      <c r="C6538" s="52">
        <v>35643</v>
      </c>
      <c r="D6538" s="52">
        <v>35673</v>
      </c>
      <c r="E6538" s="57">
        <v>53.7</v>
      </c>
    </row>
    <row r="6539" spans="1:5" hidden="1">
      <c r="A6539" s="43" t="s">
        <v>145</v>
      </c>
      <c r="B6539" s="52">
        <v>35704</v>
      </c>
      <c r="C6539" s="52">
        <v>35674</v>
      </c>
      <c r="D6539" s="52">
        <v>35703</v>
      </c>
      <c r="E6539" s="57">
        <v>51.6</v>
      </c>
    </row>
    <row r="6540" spans="1:5" hidden="1">
      <c r="A6540" s="43" t="s">
        <v>145</v>
      </c>
      <c r="B6540" s="52">
        <v>35735</v>
      </c>
      <c r="C6540" s="52">
        <v>35704</v>
      </c>
      <c r="D6540" s="52">
        <v>35734</v>
      </c>
      <c r="E6540" s="57">
        <v>51.8</v>
      </c>
    </row>
    <row r="6541" spans="1:5" hidden="1">
      <c r="A6541" s="43" t="s">
        <v>145</v>
      </c>
      <c r="B6541" s="52">
        <v>35765</v>
      </c>
      <c r="C6541" s="52">
        <v>35735</v>
      </c>
      <c r="D6541" s="52">
        <v>35764</v>
      </c>
      <c r="E6541" s="57">
        <v>54.7</v>
      </c>
    </row>
    <row r="6542" spans="1:5" hidden="1">
      <c r="A6542" s="43" t="s">
        <v>145</v>
      </c>
      <c r="B6542" s="52">
        <v>35796</v>
      </c>
      <c r="C6542" s="52">
        <v>35765</v>
      </c>
      <c r="D6542" s="52">
        <v>35795</v>
      </c>
      <c r="E6542" s="57">
        <v>56</v>
      </c>
    </row>
    <row r="6543" spans="1:5" hidden="1">
      <c r="A6543" s="43" t="s">
        <v>145</v>
      </c>
      <c r="B6543" s="52">
        <v>35827</v>
      </c>
      <c r="C6543" s="52">
        <v>35796</v>
      </c>
      <c r="D6543" s="52">
        <v>35826</v>
      </c>
      <c r="E6543" s="57">
        <v>55.1</v>
      </c>
    </row>
    <row r="6544" spans="1:5" hidden="1">
      <c r="A6544" s="43" t="s">
        <v>145</v>
      </c>
      <c r="B6544" s="52">
        <v>35855</v>
      </c>
      <c r="C6544" s="52">
        <v>35827</v>
      </c>
      <c r="D6544" s="52">
        <v>35854</v>
      </c>
      <c r="E6544" s="57">
        <v>53.4</v>
      </c>
    </row>
    <row r="6545" spans="1:5" hidden="1">
      <c r="A6545" s="43" t="s">
        <v>145</v>
      </c>
      <c r="B6545" s="52">
        <v>35886</v>
      </c>
      <c r="C6545" s="52">
        <v>35855</v>
      </c>
      <c r="D6545" s="52">
        <v>35885</v>
      </c>
      <c r="E6545" s="57">
        <v>52.1</v>
      </c>
    </row>
    <row r="6546" spans="1:5" hidden="1">
      <c r="A6546" s="43" t="s">
        <v>145</v>
      </c>
      <c r="B6546" s="52">
        <v>35916</v>
      </c>
      <c r="C6546" s="52">
        <v>35886</v>
      </c>
      <c r="D6546" s="52">
        <v>35915</v>
      </c>
      <c r="E6546" s="57">
        <v>53.9</v>
      </c>
    </row>
    <row r="6547" spans="1:5" hidden="1">
      <c r="A6547" s="43" t="s">
        <v>145</v>
      </c>
      <c r="B6547" s="52">
        <v>35947</v>
      </c>
      <c r="C6547" s="52">
        <v>35916</v>
      </c>
      <c r="D6547" s="52">
        <v>35946</v>
      </c>
      <c r="E6547" s="57">
        <v>52.1</v>
      </c>
    </row>
    <row r="6548" spans="1:5" hidden="1">
      <c r="A6548" s="43" t="s">
        <v>145</v>
      </c>
      <c r="B6548" s="52">
        <v>35977</v>
      </c>
      <c r="C6548" s="52">
        <v>35947</v>
      </c>
      <c r="D6548" s="52">
        <v>35976</v>
      </c>
      <c r="E6548" s="57">
        <v>51.7</v>
      </c>
    </row>
    <row r="6549" spans="1:5" hidden="1">
      <c r="A6549" s="43" t="s">
        <v>145</v>
      </c>
      <c r="B6549" s="52">
        <v>36008</v>
      </c>
      <c r="C6549" s="52">
        <v>35977</v>
      </c>
      <c r="D6549" s="52">
        <v>36007</v>
      </c>
      <c r="E6549" s="57">
        <v>51.4</v>
      </c>
    </row>
    <row r="6550" spans="1:5" hidden="1">
      <c r="A6550" s="43" t="s">
        <v>145</v>
      </c>
      <c r="B6550" s="52">
        <v>36039</v>
      </c>
      <c r="C6550" s="52">
        <v>36008</v>
      </c>
      <c r="D6550" s="52">
        <v>36038</v>
      </c>
      <c r="E6550" s="57">
        <v>51.2</v>
      </c>
    </row>
    <row r="6551" spans="1:5" hidden="1">
      <c r="A6551" s="43" t="s">
        <v>145</v>
      </c>
      <c r="B6551" s="52">
        <v>36069</v>
      </c>
      <c r="C6551" s="52">
        <v>36039</v>
      </c>
      <c r="D6551" s="52">
        <v>36068</v>
      </c>
      <c r="E6551" s="57">
        <v>51.5</v>
      </c>
    </row>
    <row r="6552" spans="1:5" hidden="1">
      <c r="A6552" s="43" t="s">
        <v>145</v>
      </c>
      <c r="B6552" s="52">
        <v>36100</v>
      </c>
      <c r="C6552" s="52">
        <v>36069</v>
      </c>
      <c r="D6552" s="52">
        <v>36099</v>
      </c>
      <c r="E6552" s="57">
        <v>51.3</v>
      </c>
    </row>
    <row r="6553" spans="1:5" hidden="1">
      <c r="A6553" s="43" t="s">
        <v>145</v>
      </c>
      <c r="B6553" s="52">
        <v>36130</v>
      </c>
      <c r="C6553" s="52">
        <v>36100</v>
      </c>
      <c r="D6553" s="52">
        <v>36129</v>
      </c>
      <c r="E6553" s="57">
        <v>51.1</v>
      </c>
    </row>
    <row r="6554" spans="1:5" hidden="1">
      <c r="A6554" s="43" t="s">
        <v>145</v>
      </c>
      <c r="B6554" s="52">
        <v>36161</v>
      </c>
      <c r="C6554" s="52">
        <v>36130</v>
      </c>
      <c r="D6554" s="52">
        <v>36160</v>
      </c>
      <c r="E6554" s="57">
        <v>50.5</v>
      </c>
    </row>
    <row r="6555" spans="1:5" hidden="1">
      <c r="A6555" s="43" t="s">
        <v>145</v>
      </c>
      <c r="B6555" s="52">
        <v>36192</v>
      </c>
      <c r="C6555" s="52">
        <v>36161</v>
      </c>
      <c r="D6555" s="52">
        <v>36191</v>
      </c>
      <c r="E6555" s="57">
        <v>50.5</v>
      </c>
    </row>
    <row r="6556" spans="1:5" hidden="1">
      <c r="A6556" s="43" t="s">
        <v>145</v>
      </c>
      <c r="B6556" s="52">
        <v>36220</v>
      </c>
      <c r="C6556" s="52">
        <v>36192</v>
      </c>
      <c r="D6556" s="52">
        <v>36219</v>
      </c>
      <c r="E6556" s="57">
        <v>54.6</v>
      </c>
    </row>
    <row r="6557" spans="1:5" hidden="1">
      <c r="A6557" s="43" t="s">
        <v>145</v>
      </c>
      <c r="B6557" s="52">
        <v>36251</v>
      </c>
      <c r="C6557" s="52">
        <v>36220</v>
      </c>
      <c r="D6557" s="52">
        <v>36250</v>
      </c>
      <c r="E6557" s="57">
        <v>52.8</v>
      </c>
    </row>
    <row r="6558" spans="1:5" hidden="1">
      <c r="A6558" s="43" t="s">
        <v>145</v>
      </c>
      <c r="B6558" s="52">
        <v>36281</v>
      </c>
      <c r="C6558" s="52">
        <v>36251</v>
      </c>
      <c r="D6558" s="52">
        <v>36280</v>
      </c>
      <c r="E6558" s="57">
        <v>51.6</v>
      </c>
    </row>
    <row r="6559" spans="1:5" hidden="1">
      <c r="A6559" s="43" t="s">
        <v>145</v>
      </c>
      <c r="B6559" s="52">
        <v>36312</v>
      </c>
      <c r="C6559" s="52">
        <v>36281</v>
      </c>
      <c r="D6559" s="52">
        <v>36311</v>
      </c>
      <c r="E6559" s="57">
        <v>53.1</v>
      </c>
    </row>
    <row r="6560" spans="1:5" hidden="1">
      <c r="A6560" s="43" t="s">
        <v>145</v>
      </c>
      <c r="B6560" s="52">
        <v>36342</v>
      </c>
      <c r="C6560" s="52">
        <v>36312</v>
      </c>
      <c r="D6560" s="52">
        <v>36341</v>
      </c>
      <c r="E6560" s="57">
        <v>52.2</v>
      </c>
    </row>
    <row r="6561" spans="1:5" hidden="1">
      <c r="A6561" s="43" t="s">
        <v>145</v>
      </c>
      <c r="B6561" s="52">
        <v>36373</v>
      </c>
      <c r="C6561" s="52">
        <v>36342</v>
      </c>
      <c r="D6561" s="52">
        <v>36372</v>
      </c>
      <c r="E6561" s="57">
        <v>54.1</v>
      </c>
    </row>
    <row r="6562" spans="1:5" hidden="1">
      <c r="A6562" s="43" t="s">
        <v>145</v>
      </c>
      <c r="B6562" s="52">
        <v>36404</v>
      </c>
      <c r="C6562" s="52">
        <v>36373</v>
      </c>
      <c r="D6562" s="52">
        <v>36403</v>
      </c>
      <c r="E6562" s="57">
        <v>53.7</v>
      </c>
    </row>
    <row r="6563" spans="1:5" hidden="1">
      <c r="A6563" s="43" t="s">
        <v>145</v>
      </c>
      <c r="B6563" s="52">
        <v>36434</v>
      </c>
      <c r="C6563" s="52">
        <v>36404</v>
      </c>
      <c r="D6563" s="52">
        <v>36433</v>
      </c>
      <c r="E6563" s="57">
        <v>54.2</v>
      </c>
    </row>
    <row r="6564" spans="1:5" hidden="1">
      <c r="A6564" s="43" t="s">
        <v>145</v>
      </c>
      <c r="B6564" s="52">
        <v>36465</v>
      </c>
      <c r="C6564" s="52">
        <v>36434</v>
      </c>
      <c r="D6564" s="52">
        <v>36464</v>
      </c>
      <c r="E6564" s="57">
        <v>54.3</v>
      </c>
    </row>
    <row r="6565" spans="1:5" hidden="1">
      <c r="A6565" s="43" t="s">
        <v>145</v>
      </c>
      <c r="B6565" s="52">
        <v>36495</v>
      </c>
      <c r="C6565" s="52">
        <v>36465</v>
      </c>
      <c r="D6565" s="52">
        <v>36494</v>
      </c>
      <c r="E6565" s="57">
        <v>52.7</v>
      </c>
    </row>
    <row r="6566" spans="1:5" hidden="1">
      <c r="A6566" s="43" t="s">
        <v>145</v>
      </c>
      <c r="B6566" s="52">
        <v>36526</v>
      </c>
      <c r="C6566" s="52">
        <v>36495</v>
      </c>
      <c r="D6566" s="52">
        <v>36525</v>
      </c>
      <c r="E6566" s="57">
        <v>52</v>
      </c>
    </row>
    <row r="6567" spans="1:5" hidden="1">
      <c r="A6567" s="43" t="s">
        <v>145</v>
      </c>
      <c r="B6567" s="52">
        <v>36557</v>
      </c>
      <c r="C6567" s="52">
        <v>36526</v>
      </c>
      <c r="D6567" s="52">
        <v>36556</v>
      </c>
      <c r="E6567" s="57">
        <v>52.9</v>
      </c>
    </row>
    <row r="6568" spans="1:5" hidden="1">
      <c r="A6568" s="43" t="s">
        <v>145</v>
      </c>
      <c r="B6568" s="52">
        <v>36586</v>
      </c>
      <c r="C6568" s="52">
        <v>36557</v>
      </c>
      <c r="D6568" s="52">
        <v>36585</v>
      </c>
      <c r="E6568" s="57">
        <v>53</v>
      </c>
    </row>
    <row r="6569" spans="1:5" hidden="1">
      <c r="A6569" s="43" t="s">
        <v>145</v>
      </c>
      <c r="B6569" s="52">
        <v>36617</v>
      </c>
      <c r="C6569" s="52">
        <v>36586</v>
      </c>
      <c r="D6569" s="52">
        <v>36616</v>
      </c>
      <c r="E6569" s="57">
        <v>53.5</v>
      </c>
    </row>
    <row r="6570" spans="1:5" hidden="1">
      <c r="A6570" s="43" t="s">
        <v>145</v>
      </c>
      <c r="B6570" s="52">
        <v>36647</v>
      </c>
      <c r="C6570" s="52">
        <v>36617</v>
      </c>
      <c r="D6570" s="52">
        <v>36646</v>
      </c>
      <c r="E6570" s="57">
        <v>53.8</v>
      </c>
    </row>
    <row r="6571" spans="1:5" hidden="1">
      <c r="A6571" s="43" t="s">
        <v>145</v>
      </c>
      <c r="B6571" s="52">
        <v>36678</v>
      </c>
      <c r="C6571" s="52">
        <v>36647</v>
      </c>
      <c r="D6571" s="52">
        <v>36677</v>
      </c>
      <c r="E6571" s="57">
        <v>54.2</v>
      </c>
    </row>
    <row r="6572" spans="1:5" hidden="1">
      <c r="A6572" s="43" t="s">
        <v>145</v>
      </c>
      <c r="B6572" s="52">
        <v>36708</v>
      </c>
      <c r="C6572" s="52">
        <v>36678</v>
      </c>
      <c r="D6572" s="52">
        <v>36707</v>
      </c>
      <c r="E6572" s="57">
        <v>55.7</v>
      </c>
    </row>
    <row r="6573" spans="1:5" hidden="1">
      <c r="A6573" s="43" t="s">
        <v>145</v>
      </c>
      <c r="B6573" s="52">
        <v>36739</v>
      </c>
      <c r="C6573" s="52">
        <v>36708</v>
      </c>
      <c r="D6573" s="52">
        <v>36738</v>
      </c>
      <c r="E6573" s="57">
        <v>50.8</v>
      </c>
    </row>
    <row r="6574" spans="1:5" hidden="1">
      <c r="A6574" s="43" t="s">
        <v>145</v>
      </c>
      <c r="B6574" s="52">
        <v>36770</v>
      </c>
      <c r="C6574" s="52">
        <v>36739</v>
      </c>
      <c r="D6574" s="52">
        <v>36769</v>
      </c>
      <c r="E6574" s="57">
        <v>52.2</v>
      </c>
    </row>
    <row r="6575" spans="1:5" hidden="1">
      <c r="A6575" s="43" t="s">
        <v>145</v>
      </c>
      <c r="B6575" s="52">
        <v>36800</v>
      </c>
      <c r="C6575" s="52">
        <v>36770</v>
      </c>
      <c r="D6575" s="52">
        <v>36799</v>
      </c>
      <c r="E6575" s="57">
        <v>48.9</v>
      </c>
    </row>
    <row r="6576" spans="1:5" hidden="1">
      <c r="A6576" s="43" t="s">
        <v>145</v>
      </c>
      <c r="B6576" s="52">
        <v>36831</v>
      </c>
      <c r="C6576" s="52">
        <v>36800</v>
      </c>
      <c r="D6576" s="52">
        <v>36830</v>
      </c>
      <c r="E6576" s="57">
        <v>52.4</v>
      </c>
    </row>
    <row r="6577" spans="1:5" hidden="1">
      <c r="A6577" s="43" t="s">
        <v>145</v>
      </c>
      <c r="B6577" s="52">
        <v>36861</v>
      </c>
      <c r="C6577" s="52">
        <v>36831</v>
      </c>
      <c r="D6577" s="52">
        <v>36860</v>
      </c>
      <c r="E6577" s="57">
        <v>53.2</v>
      </c>
    </row>
    <row r="6578" spans="1:5" hidden="1">
      <c r="A6578" s="43" t="s">
        <v>145</v>
      </c>
      <c r="B6578" s="52">
        <v>36892</v>
      </c>
      <c r="C6578" s="52">
        <v>36861</v>
      </c>
      <c r="D6578" s="52">
        <v>36891</v>
      </c>
      <c r="E6578" s="57">
        <v>51.2</v>
      </c>
    </row>
    <row r="6579" spans="1:5" hidden="1">
      <c r="A6579" s="43" t="s">
        <v>145</v>
      </c>
      <c r="B6579" s="52">
        <v>36923</v>
      </c>
      <c r="C6579" s="52">
        <v>36892</v>
      </c>
      <c r="D6579" s="52">
        <v>36922</v>
      </c>
      <c r="E6579" s="57">
        <v>49.1</v>
      </c>
    </row>
    <row r="6580" spans="1:5" hidden="1">
      <c r="A6580" s="43" t="s">
        <v>145</v>
      </c>
      <c r="B6580" s="52">
        <v>36951</v>
      </c>
      <c r="C6580" s="52">
        <v>36923</v>
      </c>
      <c r="D6580" s="52">
        <v>36950</v>
      </c>
      <c r="E6580" s="57">
        <v>47.5</v>
      </c>
    </row>
    <row r="6581" spans="1:5" hidden="1">
      <c r="A6581" s="43" t="s">
        <v>145</v>
      </c>
      <c r="B6581" s="52">
        <v>36982</v>
      </c>
      <c r="C6581" s="52">
        <v>36951</v>
      </c>
      <c r="D6581" s="52">
        <v>36981</v>
      </c>
      <c r="E6581" s="57">
        <v>48.8</v>
      </c>
    </row>
    <row r="6582" spans="1:5" hidden="1">
      <c r="A6582" s="43" t="s">
        <v>145</v>
      </c>
      <c r="B6582" s="52">
        <v>37012</v>
      </c>
      <c r="C6582" s="52">
        <v>36982</v>
      </c>
      <c r="D6582" s="52">
        <v>37011</v>
      </c>
      <c r="E6582" s="57">
        <v>47.2</v>
      </c>
    </row>
    <row r="6583" spans="1:5" hidden="1">
      <c r="A6583" s="43" t="s">
        <v>145</v>
      </c>
      <c r="B6583" s="52">
        <v>37043</v>
      </c>
      <c r="C6583" s="52">
        <v>37012</v>
      </c>
      <c r="D6583" s="52">
        <v>37042</v>
      </c>
      <c r="E6583" s="57">
        <v>46.9</v>
      </c>
    </row>
    <row r="6584" spans="1:5" hidden="1">
      <c r="A6584" s="43" t="s">
        <v>145</v>
      </c>
      <c r="B6584" s="52">
        <v>37073</v>
      </c>
      <c r="C6584" s="52">
        <v>37043</v>
      </c>
      <c r="D6584" s="52">
        <v>37072</v>
      </c>
      <c r="E6584" s="57">
        <v>47</v>
      </c>
    </row>
    <row r="6585" spans="1:5" hidden="1">
      <c r="A6585" s="43" t="s">
        <v>145</v>
      </c>
      <c r="B6585" s="52">
        <v>37104</v>
      </c>
      <c r="C6585" s="52">
        <v>37073</v>
      </c>
      <c r="D6585" s="52">
        <v>37103</v>
      </c>
      <c r="E6585" s="57">
        <v>47.2</v>
      </c>
    </row>
    <row r="6586" spans="1:5" hidden="1">
      <c r="A6586" s="43" t="s">
        <v>145</v>
      </c>
      <c r="B6586" s="52">
        <v>37135</v>
      </c>
      <c r="C6586" s="52">
        <v>37104</v>
      </c>
      <c r="D6586" s="52">
        <v>37134</v>
      </c>
      <c r="E6586" s="57">
        <v>50</v>
      </c>
    </row>
    <row r="6587" spans="1:5" hidden="1">
      <c r="A6587" s="43" t="s">
        <v>145</v>
      </c>
      <c r="B6587" s="52">
        <v>37165</v>
      </c>
      <c r="C6587" s="52">
        <v>37135</v>
      </c>
      <c r="D6587" s="52">
        <v>37164</v>
      </c>
      <c r="E6587" s="57">
        <v>49.7</v>
      </c>
    </row>
    <row r="6588" spans="1:5" hidden="1">
      <c r="A6588" s="43" t="s">
        <v>145</v>
      </c>
      <c r="B6588" s="52">
        <v>37196</v>
      </c>
      <c r="C6588" s="52">
        <v>37165</v>
      </c>
      <c r="D6588" s="52">
        <v>37195</v>
      </c>
      <c r="E6588" s="57">
        <v>47.6</v>
      </c>
    </row>
    <row r="6589" spans="1:5" hidden="1">
      <c r="A6589" s="43" t="s">
        <v>145</v>
      </c>
      <c r="B6589" s="52">
        <v>37226</v>
      </c>
      <c r="C6589" s="52">
        <v>37196</v>
      </c>
      <c r="D6589" s="52">
        <v>37225</v>
      </c>
      <c r="E6589" s="57">
        <v>49.5</v>
      </c>
    </row>
    <row r="6590" spans="1:5" hidden="1">
      <c r="A6590" s="43" t="s">
        <v>145</v>
      </c>
      <c r="B6590" s="52">
        <v>37257</v>
      </c>
      <c r="C6590" s="52">
        <v>37226</v>
      </c>
      <c r="D6590" s="52">
        <v>37256</v>
      </c>
      <c r="E6590" s="57">
        <v>50.2</v>
      </c>
    </row>
    <row r="6591" spans="1:5" hidden="1">
      <c r="A6591" s="43" t="s">
        <v>145</v>
      </c>
      <c r="B6591" s="52">
        <v>37288</v>
      </c>
      <c r="C6591" s="52">
        <v>37257</v>
      </c>
      <c r="D6591" s="52">
        <v>37287</v>
      </c>
      <c r="E6591" s="57">
        <v>51.3</v>
      </c>
    </row>
    <row r="6592" spans="1:5" hidden="1">
      <c r="A6592" s="43" t="s">
        <v>145</v>
      </c>
      <c r="B6592" s="52">
        <v>37316</v>
      </c>
      <c r="C6592" s="52">
        <v>37288</v>
      </c>
      <c r="D6592" s="52">
        <v>37315</v>
      </c>
      <c r="E6592" s="57">
        <v>52.4</v>
      </c>
    </row>
    <row r="6593" spans="1:5" hidden="1">
      <c r="A6593" s="43" t="s">
        <v>145</v>
      </c>
      <c r="B6593" s="52">
        <v>37347</v>
      </c>
      <c r="C6593" s="52">
        <v>37316</v>
      </c>
      <c r="D6593" s="52">
        <v>37346</v>
      </c>
      <c r="E6593" s="57">
        <v>53.9</v>
      </c>
    </row>
    <row r="6594" spans="1:5" hidden="1">
      <c r="A6594" s="43" t="s">
        <v>145</v>
      </c>
      <c r="B6594" s="52">
        <v>37377</v>
      </c>
      <c r="C6594" s="52">
        <v>37347</v>
      </c>
      <c r="D6594" s="52">
        <v>37376</v>
      </c>
      <c r="E6594" s="57">
        <v>55.5</v>
      </c>
    </row>
    <row r="6595" spans="1:5" hidden="1">
      <c r="A6595" s="43" t="s">
        <v>145</v>
      </c>
      <c r="B6595" s="52">
        <v>37408</v>
      </c>
      <c r="C6595" s="52">
        <v>37377</v>
      </c>
      <c r="D6595" s="52">
        <v>37407</v>
      </c>
      <c r="E6595" s="57">
        <v>53.9</v>
      </c>
    </row>
    <row r="6596" spans="1:5" hidden="1">
      <c r="A6596" s="43" t="s">
        <v>145</v>
      </c>
      <c r="B6596" s="52">
        <v>37438</v>
      </c>
      <c r="C6596" s="52">
        <v>37408</v>
      </c>
      <c r="D6596" s="52">
        <v>37437</v>
      </c>
      <c r="E6596" s="57">
        <v>53.8</v>
      </c>
    </row>
    <row r="6597" spans="1:5" hidden="1">
      <c r="A6597" s="43" t="s">
        <v>145</v>
      </c>
      <c r="B6597" s="52">
        <v>37469</v>
      </c>
      <c r="C6597" s="52">
        <v>37438</v>
      </c>
      <c r="D6597" s="52">
        <v>37468</v>
      </c>
      <c r="E6597" s="57">
        <v>53.2</v>
      </c>
    </row>
    <row r="6598" spans="1:5" hidden="1">
      <c r="A6598" s="43" t="s">
        <v>145</v>
      </c>
      <c r="B6598" s="52">
        <v>37500</v>
      </c>
      <c r="C6598" s="52">
        <v>37469</v>
      </c>
      <c r="D6598" s="52">
        <v>37499</v>
      </c>
      <c r="E6598" s="57">
        <v>52.6</v>
      </c>
    </row>
    <row r="6599" spans="1:5" hidden="1">
      <c r="A6599" s="43" t="s">
        <v>145</v>
      </c>
      <c r="B6599" s="52">
        <v>37530</v>
      </c>
      <c r="C6599" s="52">
        <v>37500</v>
      </c>
      <c r="D6599" s="52">
        <v>37529</v>
      </c>
      <c r="E6599" s="57">
        <v>54.7</v>
      </c>
    </row>
    <row r="6600" spans="1:5" hidden="1">
      <c r="A6600" s="43" t="s">
        <v>145</v>
      </c>
      <c r="B6600" s="52">
        <v>37561</v>
      </c>
      <c r="C6600" s="52">
        <v>37530</v>
      </c>
      <c r="D6600" s="52">
        <v>37560</v>
      </c>
      <c r="E6600" s="57">
        <v>51.2</v>
      </c>
    </row>
    <row r="6601" spans="1:5" hidden="1">
      <c r="A6601" s="43" t="s">
        <v>145</v>
      </c>
      <c r="B6601" s="52">
        <v>37591</v>
      </c>
      <c r="C6601" s="52">
        <v>37561</v>
      </c>
      <c r="D6601" s="52">
        <v>37590</v>
      </c>
      <c r="E6601" s="57">
        <v>52.4</v>
      </c>
    </row>
    <row r="6602" spans="1:5" hidden="1">
      <c r="A6602" s="43" t="s">
        <v>145</v>
      </c>
      <c r="B6602" s="52">
        <v>37622</v>
      </c>
      <c r="C6602" s="52">
        <v>37591</v>
      </c>
      <c r="D6602" s="52">
        <v>37621</v>
      </c>
      <c r="E6602" s="57">
        <v>55.1</v>
      </c>
    </row>
    <row r="6603" spans="1:5" hidden="1">
      <c r="A6603" s="43" t="s">
        <v>145</v>
      </c>
      <c r="B6603" s="52">
        <v>37653</v>
      </c>
      <c r="C6603" s="52">
        <v>37622</v>
      </c>
      <c r="D6603" s="52">
        <v>37652</v>
      </c>
      <c r="E6603" s="57">
        <v>58.6</v>
      </c>
    </row>
    <row r="6604" spans="1:5" hidden="1">
      <c r="A6604" s="43" t="s">
        <v>145</v>
      </c>
      <c r="B6604" s="52">
        <v>37681</v>
      </c>
      <c r="C6604" s="52">
        <v>37653</v>
      </c>
      <c r="D6604" s="52">
        <v>37680</v>
      </c>
      <c r="E6604" s="57">
        <v>54.6</v>
      </c>
    </row>
    <row r="6605" spans="1:5" hidden="1">
      <c r="A6605" s="43" t="s">
        <v>145</v>
      </c>
      <c r="B6605" s="52">
        <v>37712</v>
      </c>
      <c r="C6605" s="52">
        <v>37681</v>
      </c>
      <c r="D6605" s="52">
        <v>37711</v>
      </c>
      <c r="E6605" s="57">
        <v>53.3</v>
      </c>
    </row>
    <row r="6606" spans="1:5" hidden="1">
      <c r="A6606" s="43" t="s">
        <v>145</v>
      </c>
      <c r="B6606" s="52">
        <v>37742</v>
      </c>
      <c r="C6606" s="52">
        <v>37712</v>
      </c>
      <c r="D6606" s="52">
        <v>37741</v>
      </c>
      <c r="E6606" s="57">
        <v>54.8</v>
      </c>
    </row>
    <row r="6607" spans="1:5" hidden="1">
      <c r="A6607" s="43" t="s">
        <v>145</v>
      </c>
      <c r="B6607" s="52">
        <v>37773</v>
      </c>
      <c r="C6607" s="52">
        <v>37742</v>
      </c>
      <c r="D6607" s="52">
        <v>37772</v>
      </c>
      <c r="E6607" s="57">
        <v>52.2</v>
      </c>
    </row>
    <row r="6608" spans="1:5" hidden="1">
      <c r="A6608" s="43" t="s">
        <v>145</v>
      </c>
      <c r="B6608" s="52">
        <v>37803</v>
      </c>
      <c r="C6608" s="52">
        <v>37773</v>
      </c>
      <c r="D6608" s="52">
        <v>37802</v>
      </c>
      <c r="E6608" s="57">
        <v>55.9</v>
      </c>
    </row>
    <row r="6609" spans="1:5" hidden="1">
      <c r="A6609" s="43" t="s">
        <v>145</v>
      </c>
      <c r="B6609" s="52">
        <v>37834</v>
      </c>
      <c r="C6609" s="52">
        <v>37803</v>
      </c>
      <c r="D6609" s="52">
        <v>37833</v>
      </c>
      <c r="E6609" s="57">
        <v>54.9</v>
      </c>
    </row>
    <row r="6610" spans="1:5" hidden="1">
      <c r="A6610" s="43" t="s">
        <v>145</v>
      </c>
      <c r="B6610" s="52">
        <v>37865</v>
      </c>
      <c r="C6610" s="52">
        <v>37834</v>
      </c>
      <c r="D6610" s="52">
        <v>37864</v>
      </c>
      <c r="E6610" s="57">
        <v>55.2</v>
      </c>
    </row>
    <row r="6611" spans="1:5" hidden="1">
      <c r="A6611" s="43" t="s">
        <v>145</v>
      </c>
      <c r="B6611" s="52">
        <v>37895</v>
      </c>
      <c r="C6611" s="52">
        <v>37865</v>
      </c>
      <c r="D6611" s="52">
        <v>37894</v>
      </c>
      <c r="E6611" s="57">
        <v>61.4</v>
      </c>
    </row>
    <row r="6612" spans="1:5" hidden="1">
      <c r="A6612" s="43" t="s">
        <v>145</v>
      </c>
      <c r="B6612" s="52">
        <v>37926</v>
      </c>
      <c r="C6612" s="52">
        <v>37895</v>
      </c>
      <c r="D6612" s="52">
        <v>37925</v>
      </c>
      <c r="E6612" s="57">
        <v>59.2</v>
      </c>
    </row>
    <row r="6613" spans="1:5" hidden="1">
      <c r="A6613" s="43" t="s">
        <v>145</v>
      </c>
      <c r="B6613" s="52">
        <v>37956</v>
      </c>
      <c r="C6613" s="52">
        <v>37926</v>
      </c>
      <c r="D6613" s="52">
        <v>37955</v>
      </c>
      <c r="E6613" s="57">
        <v>61.4</v>
      </c>
    </row>
    <row r="6614" spans="1:5" hidden="1">
      <c r="A6614" s="43" t="s">
        <v>145</v>
      </c>
      <c r="B6614" s="52">
        <v>37987</v>
      </c>
      <c r="C6614" s="52">
        <v>37956</v>
      </c>
      <c r="D6614" s="52">
        <v>37986</v>
      </c>
      <c r="E6614" s="57">
        <v>57.8</v>
      </c>
    </row>
    <row r="6615" spans="1:5" hidden="1">
      <c r="A6615" s="43" t="s">
        <v>145</v>
      </c>
      <c r="B6615" s="52">
        <v>38018</v>
      </c>
      <c r="C6615" s="52">
        <v>37987</v>
      </c>
      <c r="D6615" s="52">
        <v>38017</v>
      </c>
      <c r="E6615" s="57">
        <v>59.2</v>
      </c>
    </row>
    <row r="6616" spans="1:5" hidden="1">
      <c r="A6616" s="43" t="s">
        <v>145</v>
      </c>
      <c r="B6616" s="52">
        <v>38047</v>
      </c>
      <c r="C6616" s="52">
        <v>38018</v>
      </c>
      <c r="D6616" s="52">
        <v>38046</v>
      </c>
      <c r="E6616" s="57">
        <v>59.9</v>
      </c>
    </row>
    <row r="6617" spans="1:5" hidden="1">
      <c r="A6617" s="43" t="s">
        <v>145</v>
      </c>
      <c r="B6617" s="52">
        <v>38078</v>
      </c>
      <c r="C6617" s="52">
        <v>38047</v>
      </c>
      <c r="D6617" s="52">
        <v>38077</v>
      </c>
      <c r="E6617" s="57">
        <v>57.1</v>
      </c>
    </row>
    <row r="6618" spans="1:5" hidden="1">
      <c r="A6618" s="43" t="s">
        <v>145</v>
      </c>
      <c r="B6618" s="52">
        <v>38108</v>
      </c>
      <c r="C6618" s="52">
        <v>38078</v>
      </c>
      <c r="D6618" s="52">
        <v>38107</v>
      </c>
      <c r="E6618" s="57">
        <v>58.7</v>
      </c>
    </row>
    <row r="6619" spans="1:5" hidden="1">
      <c r="A6619" s="43" t="s">
        <v>145</v>
      </c>
      <c r="B6619" s="52">
        <v>38139</v>
      </c>
      <c r="C6619" s="52">
        <v>38108</v>
      </c>
      <c r="D6619" s="52">
        <v>38138</v>
      </c>
      <c r="E6619" s="57">
        <v>58.8</v>
      </c>
    </row>
    <row r="6620" spans="1:5" hidden="1">
      <c r="A6620" s="43" t="s">
        <v>145</v>
      </c>
      <c r="B6620" s="52">
        <v>38169</v>
      </c>
      <c r="C6620" s="52">
        <v>38139</v>
      </c>
      <c r="D6620" s="52">
        <v>38168</v>
      </c>
      <c r="E6620" s="57">
        <v>57.5</v>
      </c>
    </row>
    <row r="6621" spans="1:5" hidden="1">
      <c r="A6621" s="43" t="s">
        <v>145</v>
      </c>
      <c r="B6621" s="52">
        <v>38200</v>
      </c>
      <c r="C6621" s="52">
        <v>38169</v>
      </c>
      <c r="D6621" s="52">
        <v>38199</v>
      </c>
      <c r="E6621" s="57">
        <v>58.8</v>
      </c>
    </row>
    <row r="6622" spans="1:5" hidden="1">
      <c r="A6622" s="43" t="s">
        <v>145</v>
      </c>
      <c r="B6622" s="52">
        <v>38231</v>
      </c>
      <c r="C6622" s="52">
        <v>38200</v>
      </c>
      <c r="D6622" s="52">
        <v>38230</v>
      </c>
      <c r="E6622" s="57">
        <v>58.3</v>
      </c>
    </row>
    <row r="6623" spans="1:5" hidden="1">
      <c r="A6623" s="43" t="s">
        <v>145</v>
      </c>
      <c r="B6623" s="52">
        <v>38261</v>
      </c>
      <c r="C6623" s="52">
        <v>38231</v>
      </c>
      <c r="D6623" s="52">
        <v>38260</v>
      </c>
      <c r="E6623" s="57">
        <v>58.2</v>
      </c>
    </row>
    <row r="6624" spans="1:5" hidden="1">
      <c r="A6624" s="43" t="s">
        <v>145</v>
      </c>
      <c r="B6624" s="52">
        <v>38292</v>
      </c>
      <c r="C6624" s="52">
        <v>38261</v>
      </c>
      <c r="D6624" s="52">
        <v>38291</v>
      </c>
      <c r="E6624" s="57">
        <v>59.2</v>
      </c>
    </row>
    <row r="6625" spans="1:5" hidden="1">
      <c r="A6625" s="43" t="s">
        <v>145</v>
      </c>
      <c r="B6625" s="52">
        <v>38322</v>
      </c>
      <c r="C6625" s="52">
        <v>38292</v>
      </c>
      <c r="D6625" s="52">
        <v>38321</v>
      </c>
      <c r="E6625" s="57">
        <v>58.8</v>
      </c>
    </row>
    <row r="6626" spans="1:5" hidden="1">
      <c r="A6626" s="43" t="s">
        <v>145</v>
      </c>
      <c r="B6626" s="52">
        <v>38353</v>
      </c>
      <c r="C6626" s="52">
        <v>38322</v>
      </c>
      <c r="D6626" s="52">
        <v>38352</v>
      </c>
      <c r="E6626" s="57">
        <v>60.8</v>
      </c>
    </row>
    <row r="6627" spans="1:5" hidden="1">
      <c r="A6627" s="43" t="s">
        <v>145</v>
      </c>
      <c r="B6627" s="52">
        <v>38384</v>
      </c>
      <c r="C6627" s="52">
        <v>38353</v>
      </c>
      <c r="D6627" s="52">
        <v>38383</v>
      </c>
      <c r="E6627" s="57">
        <v>61.1</v>
      </c>
    </row>
    <row r="6628" spans="1:5" hidden="1">
      <c r="A6628" s="43" t="s">
        <v>145</v>
      </c>
      <c r="B6628" s="52">
        <v>38412</v>
      </c>
      <c r="C6628" s="52">
        <v>38384</v>
      </c>
      <c r="D6628" s="52">
        <v>38411</v>
      </c>
      <c r="E6628" s="57">
        <v>60.7</v>
      </c>
    </row>
    <row r="6629" spans="1:5" hidden="1">
      <c r="A6629" s="43" t="s">
        <v>145</v>
      </c>
      <c r="B6629" s="52">
        <v>38443</v>
      </c>
      <c r="C6629" s="52">
        <v>38412</v>
      </c>
      <c r="D6629" s="52">
        <v>38442</v>
      </c>
      <c r="E6629" s="57">
        <v>58.9</v>
      </c>
    </row>
    <row r="6630" spans="1:5" hidden="1">
      <c r="A6630" s="43" t="s">
        <v>145</v>
      </c>
      <c r="B6630" s="52">
        <v>38473</v>
      </c>
      <c r="C6630" s="52">
        <v>38443</v>
      </c>
      <c r="D6630" s="52">
        <v>38472</v>
      </c>
      <c r="E6630" s="57">
        <v>56.7</v>
      </c>
    </row>
    <row r="6631" spans="1:5" hidden="1">
      <c r="A6631" s="43" t="s">
        <v>145</v>
      </c>
      <c r="B6631" s="52">
        <v>38504</v>
      </c>
      <c r="C6631" s="52">
        <v>38473</v>
      </c>
      <c r="D6631" s="52">
        <v>38503</v>
      </c>
      <c r="E6631" s="57">
        <v>53.9</v>
      </c>
    </row>
    <row r="6632" spans="1:5" hidden="1">
      <c r="A6632" s="43" t="s">
        <v>145</v>
      </c>
      <c r="B6632" s="52">
        <v>38534</v>
      </c>
      <c r="C6632" s="52">
        <v>38504</v>
      </c>
      <c r="D6632" s="52">
        <v>38533</v>
      </c>
      <c r="E6632" s="57">
        <v>54.2</v>
      </c>
    </row>
    <row r="6633" spans="1:5" hidden="1">
      <c r="A6633" s="43" t="s">
        <v>145</v>
      </c>
      <c r="B6633" s="52">
        <v>38565</v>
      </c>
      <c r="C6633" s="52">
        <v>38534</v>
      </c>
      <c r="D6633" s="52">
        <v>38564</v>
      </c>
      <c r="E6633" s="57">
        <v>54.7</v>
      </c>
    </row>
    <row r="6634" spans="1:5" hidden="1">
      <c r="A6634" s="43" t="s">
        <v>145</v>
      </c>
      <c r="B6634" s="52">
        <v>38596</v>
      </c>
      <c r="C6634" s="52">
        <v>38565</v>
      </c>
      <c r="D6634" s="52">
        <v>38595</v>
      </c>
      <c r="E6634" s="57">
        <v>53.4</v>
      </c>
    </row>
    <row r="6635" spans="1:5" hidden="1">
      <c r="A6635" s="43" t="s">
        <v>145</v>
      </c>
      <c r="B6635" s="52">
        <v>38626</v>
      </c>
      <c r="C6635" s="52">
        <v>38596</v>
      </c>
      <c r="D6635" s="52">
        <v>38625</v>
      </c>
      <c r="E6635" s="57">
        <v>53.4</v>
      </c>
    </row>
    <row r="6636" spans="1:5" hidden="1">
      <c r="A6636" s="43" t="s">
        <v>145</v>
      </c>
      <c r="B6636" s="52">
        <v>38657</v>
      </c>
      <c r="C6636" s="52">
        <v>38626</v>
      </c>
      <c r="D6636" s="52">
        <v>38656</v>
      </c>
      <c r="E6636" s="57">
        <v>58.2</v>
      </c>
    </row>
    <row r="6637" spans="1:5" hidden="1">
      <c r="A6637" s="43" t="s">
        <v>145</v>
      </c>
      <c r="B6637" s="52">
        <v>38687</v>
      </c>
      <c r="C6637" s="52">
        <v>38657</v>
      </c>
      <c r="D6637" s="52">
        <v>38686</v>
      </c>
      <c r="E6637" s="57">
        <v>54.1</v>
      </c>
    </row>
    <row r="6638" spans="1:5" hidden="1">
      <c r="A6638" s="43" t="s">
        <v>145</v>
      </c>
      <c r="B6638" s="52">
        <v>38718</v>
      </c>
      <c r="C6638" s="52">
        <v>38687</v>
      </c>
      <c r="D6638" s="52">
        <v>38717</v>
      </c>
      <c r="E6638" s="57">
        <v>52.8</v>
      </c>
    </row>
    <row r="6639" spans="1:5" hidden="1">
      <c r="A6639" s="43" t="s">
        <v>145</v>
      </c>
      <c r="B6639" s="52">
        <v>38749</v>
      </c>
      <c r="C6639" s="52">
        <v>38718</v>
      </c>
      <c r="D6639" s="52">
        <v>38748</v>
      </c>
      <c r="E6639" s="57">
        <v>57</v>
      </c>
    </row>
    <row r="6640" spans="1:5" hidden="1">
      <c r="A6640" s="43" t="s">
        <v>145</v>
      </c>
      <c r="B6640" s="52">
        <v>38777</v>
      </c>
      <c r="C6640" s="52">
        <v>38749</v>
      </c>
      <c r="D6640" s="52">
        <v>38776</v>
      </c>
      <c r="E6640" s="57">
        <v>57.5</v>
      </c>
    </row>
    <row r="6641" spans="1:5" hidden="1">
      <c r="A6641" s="43" t="s">
        <v>145</v>
      </c>
      <c r="B6641" s="52">
        <v>38808</v>
      </c>
      <c r="C6641" s="52">
        <v>38777</v>
      </c>
      <c r="D6641" s="52">
        <v>38807</v>
      </c>
      <c r="E6641" s="57">
        <v>57</v>
      </c>
    </row>
    <row r="6642" spans="1:5" hidden="1">
      <c r="A6642" s="43" t="s">
        <v>145</v>
      </c>
      <c r="B6642" s="52">
        <v>38838</v>
      </c>
      <c r="C6642" s="52">
        <v>38808</v>
      </c>
      <c r="D6642" s="52">
        <v>38837</v>
      </c>
      <c r="E6642" s="57">
        <v>59</v>
      </c>
    </row>
    <row r="6643" spans="1:5" hidden="1">
      <c r="A6643" s="43" t="s">
        <v>145</v>
      </c>
      <c r="B6643" s="52">
        <v>38869</v>
      </c>
      <c r="C6643" s="52">
        <v>38838</v>
      </c>
      <c r="D6643" s="52">
        <v>38868</v>
      </c>
      <c r="E6643" s="57">
        <v>56.5</v>
      </c>
    </row>
    <row r="6644" spans="1:5" hidden="1">
      <c r="A6644" s="43" t="s">
        <v>145</v>
      </c>
      <c r="B6644" s="52">
        <v>38899</v>
      </c>
      <c r="C6644" s="52">
        <v>38869</v>
      </c>
      <c r="D6644" s="52">
        <v>38898</v>
      </c>
      <c r="E6644" s="57">
        <v>56.5</v>
      </c>
    </row>
    <row r="6645" spans="1:5" hidden="1">
      <c r="A6645" s="43" t="s">
        <v>145</v>
      </c>
      <c r="B6645" s="52">
        <v>38930</v>
      </c>
      <c r="C6645" s="52">
        <v>38899</v>
      </c>
      <c r="D6645" s="52">
        <v>38929</v>
      </c>
      <c r="E6645" s="57">
        <v>57.5</v>
      </c>
    </row>
    <row r="6646" spans="1:5" hidden="1">
      <c r="A6646" s="43" t="s">
        <v>145</v>
      </c>
      <c r="B6646" s="52">
        <v>38961</v>
      </c>
      <c r="C6646" s="52">
        <v>38930</v>
      </c>
      <c r="D6646" s="52">
        <v>38960</v>
      </c>
      <c r="E6646" s="57">
        <v>54</v>
      </c>
    </row>
    <row r="6647" spans="1:5" hidden="1">
      <c r="A6647" s="43" t="s">
        <v>145</v>
      </c>
      <c r="B6647" s="52">
        <v>38991</v>
      </c>
      <c r="C6647" s="52">
        <v>38961</v>
      </c>
      <c r="D6647" s="52">
        <v>38990</v>
      </c>
      <c r="E6647" s="57">
        <v>56</v>
      </c>
    </row>
    <row r="6648" spans="1:5" hidden="1">
      <c r="A6648" s="43" t="s">
        <v>145</v>
      </c>
      <c r="B6648" s="52">
        <v>39022</v>
      </c>
      <c r="C6648" s="52">
        <v>38991</v>
      </c>
      <c r="D6648" s="52">
        <v>39021</v>
      </c>
      <c r="E6648" s="57">
        <v>57</v>
      </c>
    </row>
    <row r="6649" spans="1:5" hidden="1">
      <c r="A6649" s="43" t="s">
        <v>145</v>
      </c>
      <c r="B6649" s="52">
        <v>39052</v>
      </c>
      <c r="C6649" s="52">
        <v>39022</v>
      </c>
      <c r="D6649" s="52">
        <v>39051</v>
      </c>
      <c r="E6649" s="57">
        <v>56.5</v>
      </c>
    </row>
    <row r="6650" spans="1:5" hidden="1">
      <c r="A6650" s="43" t="s">
        <v>145</v>
      </c>
      <c r="B6650" s="52">
        <v>39083</v>
      </c>
      <c r="C6650" s="52">
        <v>39052</v>
      </c>
      <c r="D6650" s="52">
        <v>39082</v>
      </c>
      <c r="E6650" s="57">
        <v>55.5</v>
      </c>
    </row>
    <row r="6651" spans="1:5" hidden="1">
      <c r="A6651" s="43" t="s">
        <v>145</v>
      </c>
      <c r="B6651" s="52">
        <v>39114</v>
      </c>
      <c r="C6651" s="52">
        <v>39083</v>
      </c>
      <c r="D6651" s="52">
        <v>39113</v>
      </c>
      <c r="E6651" s="57">
        <v>54.5</v>
      </c>
    </row>
    <row r="6652" spans="1:5" hidden="1">
      <c r="A6652" s="43" t="s">
        <v>145</v>
      </c>
      <c r="B6652" s="52">
        <v>39142</v>
      </c>
      <c r="C6652" s="52">
        <v>39114</v>
      </c>
      <c r="D6652" s="52">
        <v>39141</v>
      </c>
      <c r="E6652" s="57">
        <v>61.5</v>
      </c>
    </row>
    <row r="6653" spans="1:5" hidden="1">
      <c r="A6653" s="43" t="s">
        <v>145</v>
      </c>
      <c r="B6653" s="52">
        <v>39173</v>
      </c>
      <c r="C6653" s="52">
        <v>39142</v>
      </c>
      <c r="D6653" s="52">
        <v>39172</v>
      </c>
      <c r="E6653" s="57">
        <v>57.5</v>
      </c>
    </row>
    <row r="6654" spans="1:5" hidden="1">
      <c r="A6654" s="43" t="s">
        <v>145</v>
      </c>
      <c r="B6654" s="52">
        <v>39203</v>
      </c>
      <c r="C6654" s="52">
        <v>39173</v>
      </c>
      <c r="D6654" s="52">
        <v>39202</v>
      </c>
      <c r="E6654" s="57">
        <v>58</v>
      </c>
    </row>
    <row r="6655" spans="1:5" hidden="1">
      <c r="A6655" s="43" t="s">
        <v>145</v>
      </c>
      <c r="B6655" s="52">
        <v>39234</v>
      </c>
      <c r="C6655" s="52">
        <v>39203</v>
      </c>
      <c r="D6655" s="52">
        <v>39233</v>
      </c>
      <c r="E6655" s="57">
        <v>57.5</v>
      </c>
    </row>
    <row r="6656" spans="1:5" hidden="1">
      <c r="A6656" s="43" t="s">
        <v>145</v>
      </c>
      <c r="B6656" s="52">
        <v>39264</v>
      </c>
      <c r="C6656" s="52">
        <v>39234</v>
      </c>
      <c r="D6656" s="52">
        <v>39263</v>
      </c>
      <c r="E6656" s="57">
        <v>54.5</v>
      </c>
    </row>
    <row r="6657" spans="1:5" hidden="1">
      <c r="A6657" s="43" t="s">
        <v>145</v>
      </c>
      <c r="B6657" s="52">
        <v>39295</v>
      </c>
      <c r="C6657" s="52">
        <v>39264</v>
      </c>
      <c r="D6657" s="52">
        <v>39294</v>
      </c>
      <c r="E6657" s="57">
        <v>54.5</v>
      </c>
    </row>
    <row r="6658" spans="1:5" hidden="1">
      <c r="A6658" s="43" t="s">
        <v>145</v>
      </c>
      <c r="B6658" s="52">
        <v>39326</v>
      </c>
      <c r="C6658" s="52">
        <v>39295</v>
      </c>
      <c r="D6658" s="52">
        <v>39325</v>
      </c>
      <c r="E6658" s="57">
        <v>52.5</v>
      </c>
    </row>
    <row r="6659" spans="1:5" hidden="1">
      <c r="A6659" s="43" t="s">
        <v>145</v>
      </c>
      <c r="B6659" s="52">
        <v>39356</v>
      </c>
      <c r="C6659" s="52">
        <v>39326</v>
      </c>
      <c r="D6659" s="52">
        <v>39355</v>
      </c>
      <c r="E6659" s="57">
        <v>53</v>
      </c>
    </row>
    <row r="6660" spans="1:5" hidden="1">
      <c r="A6660" s="43" t="s">
        <v>145</v>
      </c>
      <c r="B6660" s="52">
        <v>39387</v>
      </c>
      <c r="C6660" s="52">
        <v>39356</v>
      </c>
      <c r="D6660" s="52">
        <v>39386</v>
      </c>
      <c r="E6660" s="57">
        <v>47.5</v>
      </c>
    </row>
    <row r="6661" spans="1:5" hidden="1">
      <c r="A6661" s="43" t="s">
        <v>145</v>
      </c>
      <c r="B6661" s="52">
        <v>39417</v>
      </c>
      <c r="C6661" s="52">
        <v>39387</v>
      </c>
      <c r="D6661" s="52">
        <v>39416</v>
      </c>
      <c r="E6661" s="57">
        <v>47.5</v>
      </c>
    </row>
    <row r="6662" spans="1:5" hidden="1">
      <c r="A6662" s="43" t="s">
        <v>145</v>
      </c>
      <c r="B6662" s="52">
        <v>39448</v>
      </c>
      <c r="C6662" s="52">
        <v>39417</v>
      </c>
      <c r="D6662" s="52">
        <v>39447</v>
      </c>
      <c r="E6662" s="57">
        <v>48</v>
      </c>
    </row>
    <row r="6663" spans="1:5" hidden="1">
      <c r="A6663" s="43" t="s">
        <v>145</v>
      </c>
      <c r="B6663" s="52">
        <v>39479</v>
      </c>
      <c r="C6663" s="52">
        <v>39448</v>
      </c>
      <c r="D6663" s="52">
        <v>39478</v>
      </c>
      <c r="E6663" s="57">
        <v>52.5</v>
      </c>
    </row>
    <row r="6664" spans="1:5" hidden="1">
      <c r="A6664" s="43" t="s">
        <v>145</v>
      </c>
      <c r="B6664" s="52">
        <v>39508</v>
      </c>
      <c r="C6664" s="52">
        <v>39479</v>
      </c>
      <c r="D6664" s="52">
        <v>39507</v>
      </c>
      <c r="E6664" s="57">
        <v>47.5</v>
      </c>
    </row>
    <row r="6665" spans="1:5" hidden="1">
      <c r="A6665" s="43" t="s">
        <v>145</v>
      </c>
      <c r="B6665" s="52">
        <v>39539</v>
      </c>
      <c r="C6665" s="52">
        <v>39508</v>
      </c>
      <c r="D6665" s="52">
        <v>39538</v>
      </c>
      <c r="E6665" s="57">
        <v>45</v>
      </c>
    </row>
    <row r="6666" spans="1:5" hidden="1">
      <c r="A6666" s="43" t="s">
        <v>145</v>
      </c>
      <c r="B6666" s="52">
        <v>39569</v>
      </c>
      <c r="C6666" s="52">
        <v>39539</v>
      </c>
      <c r="D6666" s="52">
        <v>39568</v>
      </c>
      <c r="E6666" s="57">
        <v>48</v>
      </c>
    </row>
    <row r="6667" spans="1:5" hidden="1">
      <c r="A6667" s="43" t="s">
        <v>145</v>
      </c>
      <c r="B6667" s="52">
        <v>39600</v>
      </c>
      <c r="C6667" s="52">
        <v>39569</v>
      </c>
      <c r="D6667" s="52">
        <v>39599</v>
      </c>
      <c r="E6667" s="57">
        <v>49.5</v>
      </c>
    </row>
    <row r="6668" spans="1:5" hidden="1">
      <c r="A6668" s="43" t="s">
        <v>145</v>
      </c>
      <c r="B6668" s="52">
        <v>39630</v>
      </c>
      <c r="C6668" s="52">
        <v>39600</v>
      </c>
      <c r="D6668" s="52">
        <v>39629</v>
      </c>
      <c r="E6668" s="57">
        <v>46</v>
      </c>
    </row>
    <row r="6669" spans="1:5" hidden="1">
      <c r="A6669" s="43" t="s">
        <v>145</v>
      </c>
      <c r="B6669" s="52">
        <v>39661</v>
      </c>
      <c r="C6669" s="52">
        <v>39630</v>
      </c>
      <c r="D6669" s="52">
        <v>39660</v>
      </c>
      <c r="E6669" s="57">
        <v>46.5</v>
      </c>
    </row>
    <row r="6670" spans="1:5" hidden="1">
      <c r="A6670" s="43" t="s">
        <v>145</v>
      </c>
      <c r="B6670" s="52">
        <v>39692</v>
      </c>
      <c r="C6670" s="52">
        <v>39661</v>
      </c>
      <c r="D6670" s="52">
        <v>39691</v>
      </c>
      <c r="E6670" s="57">
        <v>48.5</v>
      </c>
    </row>
    <row r="6671" spans="1:5" hidden="1">
      <c r="A6671" s="43" t="s">
        <v>145</v>
      </c>
      <c r="B6671" s="52">
        <v>39722</v>
      </c>
      <c r="C6671" s="52">
        <v>39692</v>
      </c>
      <c r="D6671" s="52">
        <v>39721</v>
      </c>
      <c r="E6671" s="57">
        <v>44</v>
      </c>
    </row>
    <row r="6672" spans="1:5" hidden="1">
      <c r="A6672" s="43" t="s">
        <v>145</v>
      </c>
      <c r="B6672" s="52">
        <v>39753</v>
      </c>
      <c r="C6672" s="52">
        <v>39722</v>
      </c>
      <c r="D6672" s="52">
        <v>39752</v>
      </c>
      <c r="E6672" s="57">
        <v>41</v>
      </c>
    </row>
    <row r="6673" spans="1:5" hidden="1">
      <c r="A6673" s="43" t="s">
        <v>145</v>
      </c>
      <c r="B6673" s="52">
        <v>39783</v>
      </c>
      <c r="C6673" s="52">
        <v>39753</v>
      </c>
      <c r="D6673" s="52">
        <v>39782</v>
      </c>
      <c r="E6673" s="57">
        <v>37.5</v>
      </c>
    </row>
    <row r="6674" spans="1:5" hidden="1">
      <c r="A6674" s="43" t="s">
        <v>145</v>
      </c>
      <c r="B6674" s="52">
        <v>39814</v>
      </c>
      <c r="C6674" s="52">
        <v>39783</v>
      </c>
      <c r="D6674" s="52">
        <v>39813</v>
      </c>
      <c r="E6674" s="57">
        <v>39</v>
      </c>
    </row>
    <row r="6675" spans="1:5" hidden="1">
      <c r="A6675" s="43" t="s">
        <v>145</v>
      </c>
      <c r="B6675" s="52">
        <v>39845</v>
      </c>
      <c r="C6675" s="52">
        <v>39814</v>
      </c>
      <c r="D6675" s="52">
        <v>39844</v>
      </c>
      <c r="E6675" s="57">
        <v>36.5</v>
      </c>
    </row>
    <row r="6676" spans="1:5" hidden="1">
      <c r="A6676" s="43" t="s">
        <v>145</v>
      </c>
      <c r="B6676" s="52">
        <v>39873</v>
      </c>
      <c r="C6676" s="52">
        <v>39845</v>
      </c>
      <c r="D6676" s="52">
        <v>39872</v>
      </c>
      <c r="E6676" s="57">
        <v>32</v>
      </c>
    </row>
    <row r="6677" spans="1:5" hidden="1">
      <c r="A6677" s="43" t="s">
        <v>145</v>
      </c>
      <c r="B6677" s="52">
        <v>39904</v>
      </c>
      <c r="C6677" s="52">
        <v>39873</v>
      </c>
      <c r="D6677" s="52">
        <v>39903</v>
      </c>
      <c r="E6677" s="57">
        <v>33</v>
      </c>
    </row>
    <row r="6678" spans="1:5" hidden="1">
      <c r="A6678" s="43" t="s">
        <v>145</v>
      </c>
      <c r="B6678" s="52">
        <v>39934</v>
      </c>
      <c r="C6678" s="52">
        <v>39904</v>
      </c>
      <c r="D6678" s="52">
        <v>39933</v>
      </c>
      <c r="E6678" s="57">
        <v>42</v>
      </c>
    </row>
    <row r="6679" spans="1:5" hidden="1">
      <c r="A6679" s="43" t="s">
        <v>145</v>
      </c>
      <c r="B6679" s="52">
        <v>39965</v>
      </c>
      <c r="C6679" s="52">
        <v>39934</v>
      </c>
      <c r="D6679" s="52">
        <v>39964</v>
      </c>
      <c r="E6679" s="57">
        <v>42.5</v>
      </c>
    </row>
    <row r="6680" spans="1:5" hidden="1">
      <c r="A6680" s="43" t="s">
        <v>145</v>
      </c>
      <c r="B6680" s="52">
        <v>39995</v>
      </c>
      <c r="C6680" s="52">
        <v>39965</v>
      </c>
      <c r="D6680" s="52">
        <v>39994</v>
      </c>
      <c r="E6680" s="57">
        <v>46</v>
      </c>
    </row>
    <row r="6681" spans="1:5" hidden="1">
      <c r="A6681" s="43" t="s">
        <v>145</v>
      </c>
      <c r="B6681" s="52">
        <v>40026</v>
      </c>
      <c r="C6681" s="52">
        <v>39995</v>
      </c>
      <c r="D6681" s="52">
        <v>40025</v>
      </c>
      <c r="E6681" s="57">
        <v>50</v>
      </c>
    </row>
    <row r="6682" spans="1:5" hidden="1">
      <c r="A6682" s="43" t="s">
        <v>145</v>
      </c>
      <c r="B6682" s="52">
        <v>40057</v>
      </c>
      <c r="C6682" s="52">
        <v>40026</v>
      </c>
      <c r="D6682" s="52">
        <v>40056</v>
      </c>
      <c r="E6682" s="57">
        <v>49.5</v>
      </c>
    </row>
    <row r="6683" spans="1:5" hidden="1">
      <c r="A6683" s="43" t="s">
        <v>145</v>
      </c>
      <c r="B6683" s="52">
        <v>40087</v>
      </c>
      <c r="C6683" s="52">
        <v>40057</v>
      </c>
      <c r="D6683" s="52">
        <v>40086</v>
      </c>
      <c r="E6683" s="57">
        <v>52</v>
      </c>
    </row>
    <row r="6684" spans="1:5" hidden="1">
      <c r="A6684" s="43" t="s">
        <v>145</v>
      </c>
      <c r="B6684" s="52">
        <v>40118</v>
      </c>
      <c r="C6684" s="52">
        <v>40087</v>
      </c>
      <c r="D6684" s="52">
        <v>40117</v>
      </c>
      <c r="E6684" s="57">
        <v>51</v>
      </c>
    </row>
    <row r="6685" spans="1:5" hidden="1">
      <c r="A6685" s="43" t="s">
        <v>145</v>
      </c>
      <c r="B6685" s="52">
        <v>40148</v>
      </c>
      <c r="C6685" s="52">
        <v>40118</v>
      </c>
      <c r="D6685" s="52">
        <v>40147</v>
      </c>
      <c r="E6685" s="57">
        <v>51.5</v>
      </c>
    </row>
    <row r="6686" spans="1:5" hidden="1">
      <c r="A6686" s="43" t="s">
        <v>145</v>
      </c>
      <c r="B6686" s="52">
        <v>40179</v>
      </c>
      <c r="C6686" s="52">
        <v>40148</v>
      </c>
      <c r="D6686" s="52">
        <v>40178</v>
      </c>
      <c r="E6686" s="57">
        <v>55</v>
      </c>
    </row>
    <row r="6687" spans="1:5" hidden="1">
      <c r="A6687" s="43" t="s">
        <v>145</v>
      </c>
      <c r="B6687" s="52">
        <v>40210</v>
      </c>
      <c r="C6687" s="52">
        <v>40179</v>
      </c>
      <c r="D6687" s="52">
        <v>40209</v>
      </c>
      <c r="E6687" s="57">
        <v>56.5</v>
      </c>
    </row>
    <row r="6688" spans="1:5" hidden="1">
      <c r="A6688" s="43" t="s">
        <v>145</v>
      </c>
      <c r="B6688" s="52">
        <v>40238</v>
      </c>
      <c r="C6688" s="52">
        <v>40210</v>
      </c>
      <c r="D6688" s="52">
        <v>40237</v>
      </c>
      <c r="E6688" s="57">
        <v>56</v>
      </c>
    </row>
    <row r="6689" spans="1:5" hidden="1">
      <c r="A6689" s="43" t="s">
        <v>145</v>
      </c>
      <c r="B6689" s="52">
        <v>40269</v>
      </c>
      <c r="C6689" s="52">
        <v>40238</v>
      </c>
      <c r="D6689" s="52">
        <v>40268</v>
      </c>
      <c r="E6689" s="57">
        <v>57</v>
      </c>
    </row>
    <row r="6690" spans="1:5" hidden="1">
      <c r="A6690" s="43" t="s">
        <v>145</v>
      </c>
      <c r="B6690" s="52">
        <v>40299</v>
      </c>
      <c r="C6690" s="52">
        <v>40269</v>
      </c>
      <c r="D6690" s="52">
        <v>40298</v>
      </c>
      <c r="E6690" s="57">
        <v>58</v>
      </c>
    </row>
    <row r="6691" spans="1:5" hidden="1">
      <c r="A6691" s="43" t="s">
        <v>145</v>
      </c>
      <c r="B6691" s="52">
        <v>40330</v>
      </c>
      <c r="C6691" s="52">
        <v>40299</v>
      </c>
      <c r="D6691" s="52">
        <v>40329</v>
      </c>
      <c r="E6691" s="57">
        <v>56.5</v>
      </c>
    </row>
    <row r="6692" spans="1:5" hidden="1">
      <c r="A6692" s="43" t="s">
        <v>145</v>
      </c>
      <c r="B6692" s="52">
        <v>40360</v>
      </c>
      <c r="C6692" s="52">
        <v>40330</v>
      </c>
      <c r="D6692" s="52">
        <v>40359</v>
      </c>
      <c r="E6692" s="57">
        <v>56.5</v>
      </c>
    </row>
    <row r="6693" spans="1:5" hidden="1">
      <c r="A6693" s="43" t="s">
        <v>145</v>
      </c>
      <c r="B6693" s="52">
        <v>40391</v>
      </c>
      <c r="C6693" s="52">
        <v>40360</v>
      </c>
      <c r="D6693" s="52">
        <v>40390</v>
      </c>
      <c r="E6693" s="57">
        <v>52.5</v>
      </c>
    </row>
    <row r="6694" spans="1:5" hidden="1">
      <c r="A6694" s="43" t="s">
        <v>145</v>
      </c>
      <c r="B6694" s="52">
        <v>40422</v>
      </c>
      <c r="C6694" s="52">
        <v>40391</v>
      </c>
      <c r="D6694" s="52">
        <v>40421</v>
      </c>
      <c r="E6694" s="57">
        <v>56.5</v>
      </c>
    </row>
    <row r="6695" spans="1:5" hidden="1">
      <c r="A6695" s="43" t="s">
        <v>145</v>
      </c>
      <c r="B6695" s="52">
        <v>40452</v>
      </c>
      <c r="C6695" s="52">
        <v>40422</v>
      </c>
      <c r="D6695" s="52">
        <v>40451</v>
      </c>
      <c r="E6695" s="57">
        <v>56.5</v>
      </c>
    </row>
    <row r="6696" spans="1:5" hidden="1">
      <c r="A6696" s="43" t="s">
        <v>145</v>
      </c>
      <c r="B6696" s="52">
        <v>40483</v>
      </c>
      <c r="C6696" s="52">
        <v>40452</v>
      </c>
      <c r="D6696" s="52">
        <v>40482</v>
      </c>
      <c r="E6696" s="57">
        <v>51.5</v>
      </c>
    </row>
    <row r="6697" spans="1:5" hidden="1">
      <c r="A6697" s="43" t="s">
        <v>145</v>
      </c>
      <c r="B6697" s="52">
        <v>40513</v>
      </c>
      <c r="C6697" s="52">
        <v>40483</v>
      </c>
      <c r="D6697" s="52">
        <v>40512</v>
      </c>
      <c r="E6697" s="57">
        <v>53</v>
      </c>
    </row>
    <row r="6698" spans="1:5" hidden="1">
      <c r="A6698" s="43" t="s">
        <v>145</v>
      </c>
      <c r="B6698" s="52">
        <v>40544</v>
      </c>
      <c r="C6698" s="52">
        <v>40513</v>
      </c>
      <c r="D6698" s="52">
        <v>40543</v>
      </c>
      <c r="E6698" s="57">
        <v>50.5</v>
      </c>
    </row>
    <row r="6699" spans="1:5" hidden="1">
      <c r="A6699" s="43" t="s">
        <v>145</v>
      </c>
      <c r="B6699" s="52">
        <v>40575</v>
      </c>
      <c r="C6699" s="52">
        <v>40544</v>
      </c>
      <c r="D6699" s="52">
        <v>40574</v>
      </c>
      <c r="E6699" s="57">
        <v>55</v>
      </c>
    </row>
    <row r="6700" spans="1:5" hidden="1">
      <c r="A6700" s="43" t="s">
        <v>145</v>
      </c>
      <c r="B6700" s="52">
        <v>40603</v>
      </c>
      <c r="C6700" s="52">
        <v>40575</v>
      </c>
      <c r="D6700" s="52">
        <v>40602</v>
      </c>
      <c r="E6700" s="57">
        <v>55</v>
      </c>
    </row>
    <row r="6701" spans="1:5" hidden="1">
      <c r="A6701" s="43" t="s">
        <v>145</v>
      </c>
      <c r="B6701" s="52">
        <v>40634</v>
      </c>
      <c r="C6701" s="52">
        <v>40603</v>
      </c>
      <c r="D6701" s="52">
        <v>40633</v>
      </c>
      <c r="E6701" s="57">
        <v>56.5</v>
      </c>
    </row>
    <row r="6702" spans="1:5" hidden="1">
      <c r="A6702" s="43" t="s">
        <v>145</v>
      </c>
      <c r="B6702" s="52">
        <v>40664</v>
      </c>
      <c r="C6702" s="52">
        <v>40634</v>
      </c>
      <c r="D6702" s="52">
        <v>40663</v>
      </c>
      <c r="E6702" s="57">
        <v>55.5</v>
      </c>
    </row>
    <row r="6703" spans="1:5" hidden="1">
      <c r="A6703" s="43" t="s">
        <v>145</v>
      </c>
      <c r="B6703" s="52">
        <v>40695</v>
      </c>
      <c r="C6703" s="52">
        <v>40664</v>
      </c>
      <c r="D6703" s="52">
        <v>40694</v>
      </c>
      <c r="E6703" s="57">
        <v>54.5</v>
      </c>
    </row>
    <row r="6704" spans="1:5" hidden="1">
      <c r="A6704" s="43" t="s">
        <v>145</v>
      </c>
      <c r="B6704" s="52">
        <v>40725</v>
      </c>
      <c r="C6704" s="52">
        <v>40695</v>
      </c>
      <c r="D6704" s="52">
        <v>40724</v>
      </c>
      <c r="E6704" s="57">
        <v>51</v>
      </c>
    </row>
    <row r="6705" spans="1:5" hidden="1">
      <c r="A6705" s="43" t="s">
        <v>145</v>
      </c>
      <c r="B6705" s="52">
        <v>40756</v>
      </c>
      <c r="C6705" s="52">
        <v>40725</v>
      </c>
      <c r="D6705" s="52">
        <v>40755</v>
      </c>
      <c r="E6705" s="57">
        <v>53.5</v>
      </c>
    </row>
    <row r="6706" spans="1:5" hidden="1">
      <c r="A6706" s="43" t="s">
        <v>145</v>
      </c>
      <c r="B6706" s="52">
        <v>40787</v>
      </c>
      <c r="C6706" s="52">
        <v>40756</v>
      </c>
      <c r="D6706" s="52">
        <v>40786</v>
      </c>
      <c r="E6706" s="57">
        <v>55.5</v>
      </c>
    </row>
    <row r="6707" spans="1:5" hidden="1">
      <c r="A6707" s="43" t="s">
        <v>145</v>
      </c>
      <c r="B6707" s="52">
        <v>40817</v>
      </c>
      <c r="C6707" s="52">
        <v>40787</v>
      </c>
      <c r="D6707" s="52">
        <v>40816</v>
      </c>
      <c r="E6707" s="57">
        <v>54.5</v>
      </c>
    </row>
    <row r="6708" spans="1:5" hidden="1">
      <c r="A6708" s="43" t="s">
        <v>145</v>
      </c>
      <c r="B6708" s="52">
        <v>40848</v>
      </c>
      <c r="C6708" s="52">
        <v>40817</v>
      </c>
      <c r="D6708" s="52">
        <v>40847</v>
      </c>
      <c r="E6708" s="57">
        <v>49.5</v>
      </c>
    </row>
    <row r="6709" spans="1:5" hidden="1">
      <c r="A6709" s="43" t="s">
        <v>145</v>
      </c>
      <c r="B6709" s="52">
        <v>40878</v>
      </c>
      <c r="C6709" s="52">
        <v>40848</v>
      </c>
      <c r="D6709" s="52">
        <v>40877</v>
      </c>
      <c r="E6709" s="57">
        <v>49</v>
      </c>
    </row>
    <row r="6710" spans="1:5" hidden="1">
      <c r="A6710" s="43" t="s">
        <v>145</v>
      </c>
      <c r="B6710" s="52">
        <v>40909</v>
      </c>
      <c r="C6710" s="52">
        <v>40878</v>
      </c>
      <c r="D6710" s="52">
        <v>40908</v>
      </c>
      <c r="E6710" s="57">
        <v>54</v>
      </c>
    </row>
    <row r="6711" spans="1:5" hidden="1">
      <c r="A6711" s="43" t="s">
        <v>145</v>
      </c>
      <c r="B6711" s="52">
        <v>40940</v>
      </c>
      <c r="C6711" s="52">
        <v>40909</v>
      </c>
      <c r="D6711" s="52">
        <v>40939</v>
      </c>
      <c r="E6711" s="57">
        <v>52.5</v>
      </c>
    </row>
    <row r="6712" spans="1:5" hidden="1">
      <c r="A6712" s="43" t="s">
        <v>145</v>
      </c>
      <c r="B6712" s="52">
        <v>40969</v>
      </c>
      <c r="C6712" s="52">
        <v>40940</v>
      </c>
      <c r="D6712" s="52">
        <v>40968</v>
      </c>
      <c r="E6712" s="57">
        <v>54</v>
      </c>
    </row>
    <row r="6713" spans="1:5" hidden="1">
      <c r="A6713" s="43" t="s">
        <v>145</v>
      </c>
      <c r="B6713" s="52">
        <v>41000</v>
      </c>
      <c r="C6713" s="52">
        <v>40969</v>
      </c>
      <c r="D6713" s="52">
        <v>40999</v>
      </c>
      <c r="E6713" s="57">
        <v>53.5</v>
      </c>
    </row>
    <row r="6714" spans="1:5" hidden="1">
      <c r="A6714" s="43" t="s">
        <v>145</v>
      </c>
      <c r="B6714" s="52">
        <v>41030</v>
      </c>
      <c r="C6714" s="52">
        <v>41000</v>
      </c>
      <c r="D6714" s="52">
        <v>41029</v>
      </c>
      <c r="E6714" s="57">
        <v>53.5</v>
      </c>
    </row>
    <row r="6715" spans="1:5" hidden="1">
      <c r="A6715" s="43" t="s">
        <v>145</v>
      </c>
      <c r="B6715" s="52">
        <v>41061</v>
      </c>
      <c r="C6715" s="52">
        <v>41030</v>
      </c>
      <c r="D6715" s="52">
        <v>41060</v>
      </c>
      <c r="E6715" s="57">
        <v>53.5</v>
      </c>
    </row>
    <row r="6716" spans="1:5" hidden="1">
      <c r="A6716" s="43" t="s">
        <v>145</v>
      </c>
      <c r="B6716" s="52">
        <v>41091</v>
      </c>
      <c r="C6716" s="52">
        <v>41061</v>
      </c>
      <c r="D6716" s="52">
        <v>41090</v>
      </c>
      <c r="E6716" s="57">
        <v>53.5</v>
      </c>
    </row>
    <row r="6717" spans="1:5" hidden="1">
      <c r="A6717" s="43" t="s">
        <v>145</v>
      </c>
      <c r="B6717" s="52">
        <v>41122</v>
      </c>
      <c r="C6717" s="52">
        <v>41091</v>
      </c>
      <c r="D6717" s="52">
        <v>41121</v>
      </c>
      <c r="E6717" s="57">
        <v>50.5</v>
      </c>
    </row>
    <row r="6718" spans="1:5" hidden="1">
      <c r="A6718" s="43" t="s">
        <v>145</v>
      </c>
      <c r="B6718" s="52">
        <v>41153</v>
      </c>
      <c r="C6718" s="52">
        <v>41122</v>
      </c>
      <c r="D6718" s="52">
        <v>41152</v>
      </c>
      <c r="E6718" s="57">
        <v>49</v>
      </c>
    </row>
    <row r="6719" spans="1:5" hidden="1">
      <c r="A6719" s="43" t="s">
        <v>145</v>
      </c>
      <c r="B6719" s="52">
        <v>41183</v>
      </c>
      <c r="C6719" s="52">
        <v>41153</v>
      </c>
      <c r="D6719" s="52">
        <v>41182</v>
      </c>
      <c r="E6719" s="57">
        <v>49.5</v>
      </c>
    </row>
    <row r="6720" spans="1:5" hidden="1">
      <c r="A6720" s="43" t="s">
        <v>145</v>
      </c>
      <c r="B6720" s="52">
        <v>41214</v>
      </c>
      <c r="C6720" s="52">
        <v>41183</v>
      </c>
      <c r="D6720" s="52">
        <v>41213</v>
      </c>
      <c r="E6720" s="57">
        <v>47.5</v>
      </c>
    </row>
    <row r="6721" spans="1:5" hidden="1">
      <c r="A6721" s="43" t="s">
        <v>145</v>
      </c>
      <c r="B6721" s="52">
        <v>41244</v>
      </c>
      <c r="C6721" s="52">
        <v>41214</v>
      </c>
      <c r="D6721" s="52">
        <v>41243</v>
      </c>
      <c r="E6721" s="57">
        <v>48</v>
      </c>
    </row>
    <row r="6722" spans="1:5" hidden="1">
      <c r="A6722" s="43" t="s">
        <v>145</v>
      </c>
      <c r="B6722" s="52">
        <v>41275</v>
      </c>
      <c r="C6722" s="52">
        <v>41244</v>
      </c>
      <c r="D6722" s="52">
        <v>41274</v>
      </c>
      <c r="E6722" s="57">
        <v>51.5</v>
      </c>
    </row>
    <row r="6723" spans="1:5" hidden="1">
      <c r="A6723" s="43" t="s">
        <v>145</v>
      </c>
      <c r="B6723" s="52">
        <v>41306</v>
      </c>
      <c r="C6723" s="52">
        <v>41275</v>
      </c>
      <c r="D6723" s="52">
        <v>41305</v>
      </c>
      <c r="E6723" s="57">
        <v>50</v>
      </c>
    </row>
    <row r="6724" spans="1:5" hidden="1">
      <c r="A6724" s="43" t="s">
        <v>145</v>
      </c>
      <c r="B6724" s="52">
        <v>41334</v>
      </c>
      <c r="C6724" s="52">
        <v>41306</v>
      </c>
      <c r="D6724" s="52">
        <v>41333</v>
      </c>
      <c r="E6724" s="57">
        <v>54</v>
      </c>
    </row>
    <row r="6725" spans="1:5" hidden="1">
      <c r="A6725" s="43" t="s">
        <v>145</v>
      </c>
      <c r="B6725" s="52">
        <v>41365</v>
      </c>
      <c r="C6725" s="52">
        <v>41334</v>
      </c>
      <c r="D6725" s="52">
        <v>41364</v>
      </c>
      <c r="E6725" s="57">
        <v>54</v>
      </c>
    </row>
    <row r="6726" spans="1:5" hidden="1">
      <c r="A6726" s="43" t="s">
        <v>145</v>
      </c>
      <c r="B6726" s="52">
        <v>41395</v>
      </c>
      <c r="C6726" s="52">
        <v>41365</v>
      </c>
      <c r="D6726" s="52">
        <v>41394</v>
      </c>
      <c r="E6726" s="57">
        <v>55</v>
      </c>
    </row>
    <row r="6727" spans="1:5" hidden="1">
      <c r="A6727" s="43" t="s">
        <v>145</v>
      </c>
      <c r="B6727" s="52">
        <v>41426</v>
      </c>
      <c r="C6727" s="52">
        <v>41395</v>
      </c>
      <c r="D6727" s="52">
        <v>41425</v>
      </c>
      <c r="E6727" s="57">
        <v>54.5</v>
      </c>
    </row>
    <row r="6728" spans="1:5" hidden="1">
      <c r="A6728" s="43" t="s">
        <v>145</v>
      </c>
      <c r="B6728" s="52">
        <v>41456</v>
      </c>
      <c r="C6728" s="52">
        <v>41426</v>
      </c>
      <c r="D6728" s="52">
        <v>41455</v>
      </c>
      <c r="E6728" s="57">
        <v>56</v>
      </c>
    </row>
    <row r="6729" spans="1:5" hidden="1">
      <c r="A6729" s="43" t="s">
        <v>145</v>
      </c>
      <c r="B6729" s="52">
        <v>41487</v>
      </c>
      <c r="C6729" s="52">
        <v>41456</v>
      </c>
      <c r="D6729" s="52">
        <v>41486</v>
      </c>
      <c r="E6729" s="57">
        <v>57.5</v>
      </c>
    </row>
    <row r="6730" spans="1:5" hidden="1">
      <c r="A6730" s="43" t="s">
        <v>145</v>
      </c>
      <c r="B6730" s="52">
        <v>41518</v>
      </c>
      <c r="C6730" s="52">
        <v>41487</v>
      </c>
      <c r="D6730" s="52">
        <v>41517</v>
      </c>
      <c r="E6730" s="57">
        <v>58</v>
      </c>
    </row>
    <row r="6731" spans="1:5" hidden="1">
      <c r="A6731" s="43" t="s">
        <v>145</v>
      </c>
      <c r="B6731" s="52">
        <v>41548</v>
      </c>
      <c r="C6731" s="52">
        <v>41518</v>
      </c>
      <c r="D6731" s="52">
        <v>41547</v>
      </c>
      <c r="E6731" s="57">
        <v>55</v>
      </c>
    </row>
    <row r="6732" spans="1:5" hidden="1">
      <c r="A6732" s="43" t="s">
        <v>145</v>
      </c>
      <c r="B6732" s="52">
        <v>41579</v>
      </c>
      <c r="C6732" s="52">
        <v>41548</v>
      </c>
      <c r="D6732" s="52">
        <v>41578</v>
      </c>
      <c r="E6732" s="57">
        <v>55.5</v>
      </c>
    </row>
    <row r="6733" spans="1:5" hidden="1">
      <c r="A6733" s="43" t="s">
        <v>145</v>
      </c>
      <c r="B6733" s="52">
        <v>41609</v>
      </c>
      <c r="C6733" s="52">
        <v>41579</v>
      </c>
      <c r="D6733" s="52">
        <v>41608</v>
      </c>
      <c r="E6733" s="57">
        <v>55</v>
      </c>
    </row>
    <row r="6734" spans="1:5" hidden="1">
      <c r="A6734" s="43" t="s">
        <v>145</v>
      </c>
      <c r="B6734" s="52">
        <v>41640</v>
      </c>
      <c r="C6734" s="52">
        <v>41609</v>
      </c>
      <c r="D6734" s="52">
        <v>41639</v>
      </c>
      <c r="E6734" s="57">
        <v>55</v>
      </c>
    </row>
    <row r="6735" spans="1:5" hidden="1">
      <c r="A6735" s="43" t="s">
        <v>145</v>
      </c>
      <c r="B6735" s="52">
        <v>41671</v>
      </c>
      <c r="C6735" s="52">
        <v>41640</v>
      </c>
      <c r="D6735" s="52">
        <v>41670</v>
      </c>
      <c r="E6735" s="57">
        <v>53.5</v>
      </c>
    </row>
    <row r="6736" spans="1:5" hidden="1">
      <c r="A6736" s="43" t="s">
        <v>145</v>
      </c>
      <c r="B6736" s="52">
        <v>41699</v>
      </c>
      <c r="C6736" s="52">
        <v>41671</v>
      </c>
      <c r="D6736" s="52">
        <v>41698</v>
      </c>
      <c r="E6736" s="57">
        <v>53.5</v>
      </c>
    </row>
    <row r="6737" spans="1:5" hidden="1">
      <c r="A6737" s="43" t="s">
        <v>145</v>
      </c>
      <c r="B6737" s="52">
        <v>41730</v>
      </c>
      <c r="C6737" s="52">
        <v>41699</v>
      </c>
      <c r="D6737" s="52">
        <v>41729</v>
      </c>
      <c r="E6737" s="57">
        <v>54.5</v>
      </c>
    </row>
    <row r="6738" spans="1:5" hidden="1">
      <c r="A6738" s="43" t="s">
        <v>145</v>
      </c>
      <c r="B6738" s="52">
        <v>41760</v>
      </c>
      <c r="C6738" s="52">
        <v>41730</v>
      </c>
      <c r="D6738" s="52">
        <v>41759</v>
      </c>
      <c r="E6738" s="57">
        <v>58</v>
      </c>
    </row>
    <row r="6739" spans="1:5" hidden="1">
      <c r="A6739" s="43" t="s">
        <v>145</v>
      </c>
      <c r="B6739" s="52">
        <v>41791</v>
      </c>
      <c r="C6739" s="52">
        <v>41760</v>
      </c>
      <c r="D6739" s="52">
        <v>41790</v>
      </c>
      <c r="E6739" s="57">
        <v>54.5</v>
      </c>
    </row>
    <row r="6740" spans="1:5" hidden="1">
      <c r="A6740" s="43" t="s">
        <v>145</v>
      </c>
      <c r="B6740" s="52">
        <v>41821</v>
      </c>
      <c r="C6740" s="52">
        <v>41791</v>
      </c>
      <c r="D6740" s="52">
        <v>41820</v>
      </c>
      <c r="E6740" s="57">
        <v>57</v>
      </c>
    </row>
    <row r="6741" spans="1:5" hidden="1">
      <c r="A6741" s="43" t="s">
        <v>145</v>
      </c>
      <c r="B6741" s="52">
        <v>41852</v>
      </c>
      <c r="C6741" s="52">
        <v>41821</v>
      </c>
      <c r="D6741" s="52">
        <v>41851</v>
      </c>
      <c r="E6741" s="57">
        <v>52</v>
      </c>
    </row>
    <row r="6742" spans="1:5" hidden="1">
      <c r="A6742" s="43" t="s">
        <v>145</v>
      </c>
      <c r="B6742" s="52">
        <v>41883</v>
      </c>
      <c r="C6742" s="52">
        <v>41852</v>
      </c>
      <c r="D6742" s="52">
        <v>41882</v>
      </c>
      <c r="E6742" s="57">
        <v>56</v>
      </c>
    </row>
    <row r="6743" spans="1:5" hidden="1">
      <c r="A6743" s="43" t="s">
        <v>145</v>
      </c>
      <c r="B6743" s="52">
        <v>41913</v>
      </c>
      <c r="C6743" s="52">
        <v>41883</v>
      </c>
      <c r="D6743" s="52">
        <v>41912</v>
      </c>
      <c r="E6743" s="57">
        <v>53</v>
      </c>
    </row>
    <row r="6744" spans="1:5" hidden="1">
      <c r="A6744" s="43" t="s">
        <v>145</v>
      </c>
      <c r="B6744" s="52">
        <v>41944</v>
      </c>
      <c r="C6744" s="52">
        <v>41913</v>
      </c>
      <c r="D6744" s="52">
        <v>41943</v>
      </c>
      <c r="E6744" s="57">
        <v>54.5</v>
      </c>
    </row>
    <row r="6745" spans="1:5" hidden="1">
      <c r="A6745" s="43" t="s">
        <v>145</v>
      </c>
      <c r="B6745" s="52">
        <v>41974</v>
      </c>
      <c r="C6745" s="52">
        <v>41944</v>
      </c>
      <c r="D6745" s="52">
        <v>41973</v>
      </c>
      <c r="E6745" s="57">
        <v>56</v>
      </c>
    </row>
    <row r="6746" spans="1:5" hidden="1">
      <c r="A6746" s="43" t="s">
        <v>145</v>
      </c>
      <c r="B6746" s="52">
        <v>42005</v>
      </c>
      <c r="C6746" s="52">
        <v>41974</v>
      </c>
      <c r="D6746" s="52">
        <v>42004</v>
      </c>
      <c r="E6746" s="57">
        <v>55</v>
      </c>
    </row>
    <row r="6747" spans="1:5" hidden="1">
      <c r="A6747" s="43" t="s">
        <v>145</v>
      </c>
      <c r="B6747" s="52">
        <v>42036</v>
      </c>
      <c r="C6747" s="52">
        <v>42005</v>
      </c>
      <c r="D6747" s="52">
        <v>42035</v>
      </c>
      <c r="E6747" s="57">
        <v>55.5</v>
      </c>
    </row>
    <row r="6748" spans="1:5" hidden="1">
      <c r="A6748" s="43" t="s">
        <v>139</v>
      </c>
      <c r="B6748" s="52">
        <v>39481</v>
      </c>
      <c r="C6748" s="52">
        <v>39448</v>
      </c>
      <c r="D6748" s="52">
        <v>39478</v>
      </c>
      <c r="E6748" s="57">
        <v>45</v>
      </c>
    </row>
    <row r="6749" spans="1:5" hidden="1">
      <c r="A6749" s="43" t="s">
        <v>139</v>
      </c>
      <c r="B6749" s="52">
        <v>39510</v>
      </c>
      <c r="C6749" s="52">
        <v>39479</v>
      </c>
      <c r="D6749" s="52">
        <v>39507</v>
      </c>
      <c r="E6749" s="57">
        <v>49.9</v>
      </c>
    </row>
    <row r="6750" spans="1:5" hidden="1">
      <c r="A6750" s="43" t="s">
        <v>139</v>
      </c>
      <c r="B6750" s="52">
        <v>39541</v>
      </c>
      <c r="C6750" s="52">
        <v>39508</v>
      </c>
      <c r="D6750" s="52">
        <v>39538</v>
      </c>
      <c r="E6750" s="57">
        <v>49.4</v>
      </c>
    </row>
    <row r="6751" spans="1:5" hidden="1">
      <c r="A6751" s="43" t="s">
        <v>139</v>
      </c>
      <c r="B6751" s="52">
        <v>39571</v>
      </c>
      <c r="C6751" s="52">
        <v>39539</v>
      </c>
      <c r="D6751" s="52">
        <v>39568</v>
      </c>
      <c r="E6751" s="57">
        <v>51.8</v>
      </c>
    </row>
    <row r="6752" spans="1:5" hidden="1">
      <c r="A6752" s="43" t="s">
        <v>139</v>
      </c>
      <c r="B6752" s="52">
        <v>39602</v>
      </c>
      <c r="C6752" s="52">
        <v>39569</v>
      </c>
      <c r="D6752" s="52">
        <v>39599</v>
      </c>
      <c r="E6752" s="57">
        <v>51.4</v>
      </c>
    </row>
    <row r="6753" spans="1:5" hidden="1">
      <c r="A6753" s="43" t="s">
        <v>139</v>
      </c>
      <c r="B6753" s="52">
        <v>39632</v>
      </c>
      <c r="C6753" s="52">
        <v>39600</v>
      </c>
      <c r="D6753" s="52">
        <v>39629</v>
      </c>
      <c r="E6753" s="57">
        <v>48.3</v>
      </c>
    </row>
    <row r="6754" spans="1:5" hidden="1">
      <c r="A6754" s="43" t="s">
        <v>139</v>
      </c>
      <c r="B6754" s="52">
        <v>39663</v>
      </c>
      <c r="C6754" s="52">
        <v>39630</v>
      </c>
      <c r="D6754" s="52">
        <v>39660</v>
      </c>
      <c r="E6754" s="57">
        <v>50</v>
      </c>
    </row>
    <row r="6755" spans="1:5" hidden="1">
      <c r="A6755" s="43" t="s">
        <v>139</v>
      </c>
      <c r="B6755" s="52">
        <v>39694</v>
      </c>
      <c r="C6755" s="52">
        <v>39661</v>
      </c>
      <c r="D6755" s="52">
        <v>39691</v>
      </c>
      <c r="E6755" s="57">
        <v>50.6</v>
      </c>
    </row>
    <row r="6756" spans="1:5" hidden="1">
      <c r="A6756" s="43" t="s">
        <v>139</v>
      </c>
      <c r="B6756" s="52">
        <v>39724</v>
      </c>
      <c r="C6756" s="52">
        <v>39692</v>
      </c>
      <c r="D6756" s="52">
        <v>39721</v>
      </c>
      <c r="E6756" s="57">
        <v>49.4</v>
      </c>
    </row>
    <row r="6757" spans="1:5" hidden="1">
      <c r="A6757" s="43" t="s">
        <v>139</v>
      </c>
      <c r="B6757" s="52">
        <v>39755</v>
      </c>
      <c r="C6757" s="52">
        <v>39722</v>
      </c>
      <c r="D6757" s="52">
        <v>39752</v>
      </c>
      <c r="E6757" s="57">
        <v>44.7</v>
      </c>
    </row>
    <row r="6758" spans="1:5" hidden="1">
      <c r="A6758" s="43" t="s">
        <v>139</v>
      </c>
      <c r="B6758" s="52">
        <v>39785</v>
      </c>
      <c r="C6758" s="52">
        <v>39753</v>
      </c>
      <c r="D6758" s="52">
        <v>39782</v>
      </c>
      <c r="E6758" s="57">
        <v>37.6</v>
      </c>
    </row>
    <row r="6759" spans="1:5" hidden="1">
      <c r="A6759" s="43" t="s">
        <v>139</v>
      </c>
      <c r="B6759" s="52">
        <v>39816</v>
      </c>
      <c r="C6759" s="52">
        <v>39783</v>
      </c>
      <c r="D6759" s="52">
        <v>39813</v>
      </c>
      <c r="E6759" s="57">
        <v>40</v>
      </c>
    </row>
    <row r="6760" spans="1:5" hidden="1">
      <c r="A6760" s="43" t="s">
        <v>139</v>
      </c>
      <c r="B6760" s="52">
        <v>39847</v>
      </c>
      <c r="C6760" s="52">
        <v>39814</v>
      </c>
      <c r="D6760" s="52">
        <v>39844</v>
      </c>
      <c r="E6760" s="57">
        <v>43.1</v>
      </c>
    </row>
    <row r="6761" spans="1:5" hidden="1">
      <c r="A6761" s="43" t="s">
        <v>139</v>
      </c>
      <c r="B6761" s="52">
        <v>39875</v>
      </c>
      <c r="C6761" s="52">
        <v>39845</v>
      </c>
      <c r="D6761" s="52">
        <v>39872</v>
      </c>
      <c r="E6761" s="57">
        <v>41.5</v>
      </c>
    </row>
    <row r="6762" spans="1:5" hidden="1">
      <c r="A6762" s="43" t="s">
        <v>139</v>
      </c>
      <c r="B6762" s="52">
        <v>39906</v>
      </c>
      <c r="C6762" s="52">
        <v>39873</v>
      </c>
      <c r="D6762" s="52">
        <v>39903</v>
      </c>
      <c r="E6762" s="57">
        <v>40</v>
      </c>
    </row>
    <row r="6763" spans="1:5" hidden="1">
      <c r="A6763" s="43" t="s">
        <v>139</v>
      </c>
      <c r="B6763" s="52">
        <v>39936</v>
      </c>
      <c r="C6763" s="52">
        <v>39904</v>
      </c>
      <c r="D6763" s="52">
        <v>39933</v>
      </c>
      <c r="E6763" s="57">
        <v>43.4</v>
      </c>
    </row>
    <row r="6764" spans="1:5" hidden="1">
      <c r="A6764" s="43" t="s">
        <v>139</v>
      </c>
      <c r="B6764" s="52">
        <v>39967</v>
      </c>
      <c r="C6764" s="52">
        <v>39934</v>
      </c>
      <c r="D6764" s="52">
        <v>39964</v>
      </c>
      <c r="E6764" s="57">
        <v>44.2</v>
      </c>
    </row>
    <row r="6765" spans="1:5" hidden="1">
      <c r="A6765" s="43" t="s">
        <v>139</v>
      </c>
      <c r="B6765" s="52">
        <v>39997</v>
      </c>
      <c r="C6765" s="52">
        <v>39965</v>
      </c>
      <c r="D6765" s="52">
        <v>39994</v>
      </c>
      <c r="E6765" s="57">
        <v>46.8</v>
      </c>
    </row>
    <row r="6766" spans="1:5" hidden="1">
      <c r="A6766" s="43" t="s">
        <v>139</v>
      </c>
      <c r="B6766" s="52">
        <v>40028</v>
      </c>
      <c r="C6766" s="52">
        <v>39995</v>
      </c>
      <c r="D6766" s="52">
        <v>40025</v>
      </c>
      <c r="E6766" s="57">
        <v>47</v>
      </c>
    </row>
    <row r="6767" spans="1:5" hidden="1">
      <c r="A6767" s="43" t="s">
        <v>139</v>
      </c>
      <c r="B6767" s="52">
        <v>40059</v>
      </c>
      <c r="C6767" s="52">
        <v>40026</v>
      </c>
      <c r="D6767" s="52">
        <v>40056</v>
      </c>
      <c r="E6767" s="57">
        <v>49.1</v>
      </c>
    </row>
    <row r="6768" spans="1:5" hidden="1">
      <c r="A6768" s="43" t="s">
        <v>139</v>
      </c>
      <c r="B6768" s="52">
        <v>40089</v>
      </c>
      <c r="C6768" s="52">
        <v>40057</v>
      </c>
      <c r="D6768" s="52">
        <v>40086</v>
      </c>
      <c r="E6768" s="57">
        <v>50.5</v>
      </c>
    </row>
    <row r="6769" spans="1:5" hidden="1">
      <c r="A6769" s="43" t="s">
        <v>139</v>
      </c>
      <c r="B6769" s="52">
        <v>40120</v>
      </c>
      <c r="C6769" s="52">
        <v>40087</v>
      </c>
      <c r="D6769" s="52">
        <v>40117</v>
      </c>
      <c r="E6769" s="57">
        <v>50.9</v>
      </c>
    </row>
    <row r="6770" spans="1:5" hidden="1">
      <c r="A6770" s="43" t="s">
        <v>139</v>
      </c>
      <c r="B6770" s="52">
        <v>40150</v>
      </c>
      <c r="C6770" s="52">
        <v>40118</v>
      </c>
      <c r="D6770" s="52">
        <v>40147</v>
      </c>
      <c r="E6770" s="57">
        <v>49.3</v>
      </c>
    </row>
    <row r="6771" spans="1:5" hidden="1">
      <c r="A6771" s="43" t="s">
        <v>139</v>
      </c>
      <c r="B6771" s="52">
        <v>40181</v>
      </c>
      <c r="C6771" s="52">
        <v>40148</v>
      </c>
      <c r="D6771" s="52">
        <v>40178</v>
      </c>
      <c r="E6771" s="57">
        <v>49.9</v>
      </c>
    </row>
    <row r="6772" spans="1:5" hidden="1">
      <c r="A6772" s="43" t="s">
        <v>139</v>
      </c>
      <c r="B6772" s="52">
        <v>40212</v>
      </c>
      <c r="C6772" s="52">
        <v>40179</v>
      </c>
      <c r="D6772" s="52">
        <v>40209</v>
      </c>
      <c r="E6772" s="57">
        <v>49.6</v>
      </c>
    </row>
    <row r="6773" spans="1:5" hidden="1">
      <c r="A6773" s="43" t="s">
        <v>139</v>
      </c>
      <c r="B6773" s="52">
        <v>40240</v>
      </c>
      <c r="C6773" s="52">
        <v>40210</v>
      </c>
      <c r="D6773" s="52">
        <v>40237</v>
      </c>
      <c r="E6773" s="57">
        <v>50.8</v>
      </c>
    </row>
    <row r="6774" spans="1:5" hidden="1">
      <c r="A6774" s="43" t="s">
        <v>139</v>
      </c>
      <c r="B6774" s="52">
        <v>40271</v>
      </c>
      <c r="C6774" s="52">
        <v>40238</v>
      </c>
      <c r="D6774" s="52">
        <v>40268</v>
      </c>
      <c r="E6774" s="57">
        <v>53.2</v>
      </c>
    </row>
    <row r="6775" spans="1:5" hidden="1">
      <c r="A6775" s="43" t="s">
        <v>139</v>
      </c>
      <c r="B6775" s="52">
        <v>40301</v>
      </c>
      <c r="C6775" s="52">
        <v>40269</v>
      </c>
      <c r="D6775" s="52">
        <v>40298</v>
      </c>
      <c r="E6775" s="57">
        <v>55.6</v>
      </c>
    </row>
    <row r="6776" spans="1:5" hidden="1">
      <c r="A6776" s="43" t="s">
        <v>139</v>
      </c>
      <c r="B6776" s="52">
        <v>40332</v>
      </c>
      <c r="C6776" s="52">
        <v>40299</v>
      </c>
      <c r="D6776" s="52">
        <v>40329</v>
      </c>
      <c r="E6776" s="57">
        <v>55.5</v>
      </c>
    </row>
    <row r="6777" spans="1:5" hidden="1">
      <c r="A6777" s="43" t="s">
        <v>139</v>
      </c>
      <c r="B6777" s="52">
        <v>40362</v>
      </c>
      <c r="C6777" s="52">
        <v>40330</v>
      </c>
      <c r="D6777" s="52">
        <v>40359</v>
      </c>
      <c r="E6777" s="57">
        <v>54.6</v>
      </c>
    </row>
    <row r="6778" spans="1:5" hidden="1">
      <c r="A6778" s="43" t="s">
        <v>139</v>
      </c>
      <c r="B6778" s="52">
        <v>40393</v>
      </c>
      <c r="C6778" s="52">
        <v>40360</v>
      </c>
      <c r="D6778" s="52">
        <v>40390</v>
      </c>
      <c r="E6778" s="57">
        <v>54.8</v>
      </c>
    </row>
    <row r="6779" spans="1:5" hidden="1">
      <c r="A6779" s="43" t="s">
        <v>139</v>
      </c>
      <c r="B6779" s="52">
        <v>40424</v>
      </c>
      <c r="C6779" s="52">
        <v>40391</v>
      </c>
      <c r="D6779" s="52">
        <v>40421</v>
      </c>
      <c r="E6779" s="57">
        <v>52.7</v>
      </c>
    </row>
    <row r="6780" spans="1:5" hidden="1">
      <c r="A6780" s="43" t="s">
        <v>139</v>
      </c>
      <c r="B6780" s="52">
        <v>40454</v>
      </c>
      <c r="C6780" s="52">
        <v>40422</v>
      </c>
      <c r="D6780" s="52">
        <v>40451</v>
      </c>
      <c r="E6780" s="57">
        <v>53.6</v>
      </c>
    </row>
    <row r="6781" spans="1:5" hidden="1">
      <c r="A6781" s="43" t="s">
        <v>139</v>
      </c>
      <c r="B6781" s="52">
        <v>40485</v>
      </c>
      <c r="C6781" s="52">
        <v>40452</v>
      </c>
      <c r="D6781" s="52">
        <v>40482</v>
      </c>
      <c r="E6781" s="57">
        <v>55.3</v>
      </c>
    </row>
    <row r="6782" spans="1:5" hidden="1">
      <c r="A6782" s="43" t="s">
        <v>139</v>
      </c>
      <c r="B6782" s="52">
        <v>40515</v>
      </c>
      <c r="C6782" s="52">
        <v>40483</v>
      </c>
      <c r="D6782" s="52">
        <v>40512</v>
      </c>
      <c r="E6782" s="57">
        <v>56.7</v>
      </c>
    </row>
    <row r="6783" spans="1:5" hidden="1">
      <c r="A6783" s="43" t="s">
        <v>139</v>
      </c>
      <c r="B6783" s="52">
        <v>40546</v>
      </c>
      <c r="C6783" s="52">
        <v>40513</v>
      </c>
      <c r="D6783" s="52">
        <v>40543</v>
      </c>
      <c r="E6783" s="57">
        <v>57</v>
      </c>
    </row>
    <row r="6784" spans="1:5" hidden="1">
      <c r="A6784" s="43" t="s">
        <v>139</v>
      </c>
      <c r="B6784" s="52">
        <v>40577</v>
      </c>
      <c r="C6784" s="52">
        <v>40544</v>
      </c>
      <c r="D6784" s="52">
        <v>40574</v>
      </c>
      <c r="E6784" s="57">
        <v>57.1</v>
      </c>
    </row>
    <row r="6785" spans="1:5" hidden="1">
      <c r="A6785" s="43" t="s">
        <v>139</v>
      </c>
      <c r="B6785" s="52">
        <v>40605</v>
      </c>
      <c r="C6785" s="52">
        <v>40575</v>
      </c>
      <c r="D6785" s="52">
        <v>40602</v>
      </c>
      <c r="E6785" s="57">
        <v>56.9</v>
      </c>
    </row>
    <row r="6786" spans="1:5" hidden="1">
      <c r="A6786" s="43" t="s">
        <v>139</v>
      </c>
      <c r="B6786" s="52">
        <v>40636</v>
      </c>
      <c r="C6786" s="52">
        <v>40603</v>
      </c>
      <c r="D6786" s="52">
        <v>40633</v>
      </c>
      <c r="E6786" s="57">
        <v>55.5</v>
      </c>
    </row>
    <row r="6787" spans="1:5" hidden="1">
      <c r="A6787" s="43" t="s">
        <v>139</v>
      </c>
      <c r="B6787" s="52">
        <v>40666</v>
      </c>
      <c r="C6787" s="52">
        <v>40634</v>
      </c>
      <c r="D6787" s="52">
        <v>40663</v>
      </c>
      <c r="E6787" s="57">
        <v>55.3</v>
      </c>
    </row>
    <row r="6788" spans="1:5" hidden="1">
      <c r="A6788" s="43" t="s">
        <v>139</v>
      </c>
      <c r="B6788" s="52">
        <v>40697</v>
      </c>
      <c r="C6788" s="52">
        <v>40664</v>
      </c>
      <c r="D6788" s="52">
        <v>40694</v>
      </c>
      <c r="E6788" s="57">
        <v>55</v>
      </c>
    </row>
    <row r="6789" spans="1:5" hidden="1">
      <c r="A6789" s="43" t="s">
        <v>139</v>
      </c>
      <c r="B6789" s="52">
        <v>40727</v>
      </c>
      <c r="C6789" s="52">
        <v>40695</v>
      </c>
      <c r="D6789" s="52">
        <v>40724</v>
      </c>
      <c r="E6789" s="57">
        <v>54.2</v>
      </c>
    </row>
    <row r="6790" spans="1:5" hidden="1">
      <c r="A6790" s="43" t="s">
        <v>139</v>
      </c>
      <c r="B6790" s="52">
        <v>40758</v>
      </c>
      <c r="C6790" s="52">
        <v>40725</v>
      </c>
      <c r="D6790" s="52">
        <v>40755</v>
      </c>
      <c r="E6790" s="57">
        <v>53.8</v>
      </c>
    </row>
    <row r="6791" spans="1:5" hidden="1">
      <c r="A6791" s="43" t="s">
        <v>139</v>
      </c>
      <c r="B6791" s="52">
        <v>40789</v>
      </c>
      <c r="C6791" s="52">
        <v>40756</v>
      </c>
      <c r="D6791" s="52">
        <v>40786</v>
      </c>
      <c r="E6791" s="57">
        <v>54.1</v>
      </c>
    </row>
    <row r="6792" spans="1:5" hidden="1">
      <c r="A6792" s="43" t="s">
        <v>139</v>
      </c>
      <c r="B6792" s="52">
        <v>40819</v>
      </c>
      <c r="C6792" s="52">
        <v>40787</v>
      </c>
      <c r="D6792" s="52">
        <v>40816</v>
      </c>
      <c r="E6792" s="57">
        <v>52.7</v>
      </c>
    </row>
    <row r="6793" spans="1:5" hidden="1">
      <c r="A6793" s="43" t="s">
        <v>139</v>
      </c>
      <c r="B6793" s="52">
        <v>40850</v>
      </c>
      <c r="C6793" s="52">
        <v>40817</v>
      </c>
      <c r="D6793" s="52">
        <v>40847</v>
      </c>
      <c r="E6793" s="57">
        <v>52.9</v>
      </c>
    </row>
    <row r="6794" spans="1:5" hidden="1">
      <c r="A6794" s="43" t="s">
        <v>139</v>
      </c>
      <c r="B6794" s="52">
        <v>40880</v>
      </c>
      <c r="C6794" s="52">
        <v>40848</v>
      </c>
      <c r="D6794" s="52">
        <v>40877</v>
      </c>
      <c r="E6794" s="57">
        <v>53.2</v>
      </c>
    </row>
    <row r="6795" spans="1:5" hidden="1">
      <c r="A6795" s="43" t="s">
        <v>139</v>
      </c>
      <c r="B6795" s="52">
        <v>40911</v>
      </c>
      <c r="C6795" s="52">
        <v>40878</v>
      </c>
      <c r="D6795" s="52">
        <v>40908</v>
      </c>
      <c r="E6795" s="57">
        <v>52.6</v>
      </c>
    </row>
    <row r="6796" spans="1:5" hidden="1">
      <c r="A6796" s="43" t="s">
        <v>139</v>
      </c>
      <c r="B6796" s="52">
        <v>40942</v>
      </c>
      <c r="C6796" s="52">
        <v>40909</v>
      </c>
      <c r="D6796" s="52">
        <v>40939</v>
      </c>
      <c r="E6796" s="57">
        <v>55.6</v>
      </c>
    </row>
    <row r="6797" spans="1:5" hidden="1">
      <c r="A6797" s="43" t="s">
        <v>139</v>
      </c>
      <c r="B6797" s="52">
        <v>40971</v>
      </c>
      <c r="C6797" s="52">
        <v>40940</v>
      </c>
      <c r="D6797" s="52">
        <v>40968</v>
      </c>
      <c r="E6797" s="57">
        <v>54.9</v>
      </c>
    </row>
    <row r="6798" spans="1:5" hidden="1">
      <c r="A6798" s="43" t="s">
        <v>139</v>
      </c>
      <c r="B6798" s="52">
        <v>41002</v>
      </c>
      <c r="C6798" s="52">
        <v>40969</v>
      </c>
      <c r="D6798" s="52">
        <v>40999</v>
      </c>
      <c r="E6798" s="57">
        <v>55.1</v>
      </c>
    </row>
    <row r="6799" spans="1:5" hidden="1">
      <c r="A6799" s="43" t="s">
        <v>139</v>
      </c>
      <c r="B6799" s="52">
        <v>41032</v>
      </c>
      <c r="C6799" s="52">
        <v>41000</v>
      </c>
      <c r="D6799" s="52">
        <v>41029</v>
      </c>
      <c r="E6799" s="57">
        <v>54.5</v>
      </c>
    </row>
    <row r="6800" spans="1:5" hidden="1">
      <c r="A6800" s="43" t="s">
        <v>139</v>
      </c>
      <c r="B6800" s="52">
        <v>41063</v>
      </c>
      <c r="C6800" s="52">
        <v>41030</v>
      </c>
      <c r="D6800" s="52">
        <v>41060</v>
      </c>
      <c r="E6800" s="57">
        <v>54.4</v>
      </c>
    </row>
    <row r="6801" spans="1:5" hidden="1">
      <c r="A6801" s="43" t="s">
        <v>139</v>
      </c>
      <c r="B6801" s="52">
        <v>41093</v>
      </c>
      <c r="C6801" s="52">
        <v>41061</v>
      </c>
      <c r="D6801" s="52">
        <v>41090</v>
      </c>
      <c r="E6801" s="57">
        <v>53.3</v>
      </c>
    </row>
    <row r="6802" spans="1:5" hidden="1">
      <c r="A6802" s="43" t="s">
        <v>139</v>
      </c>
      <c r="B6802" s="52">
        <v>41124</v>
      </c>
      <c r="C6802" s="52">
        <v>41091</v>
      </c>
      <c r="D6802" s="52">
        <v>41121</v>
      </c>
      <c r="E6802" s="57">
        <v>52.9</v>
      </c>
    </row>
    <row r="6803" spans="1:5" hidden="1">
      <c r="A6803" s="43" t="s">
        <v>139</v>
      </c>
      <c r="B6803" s="52">
        <v>41155</v>
      </c>
      <c r="C6803" s="52">
        <v>41122</v>
      </c>
      <c r="D6803" s="52">
        <v>41152</v>
      </c>
      <c r="E6803" s="57">
        <v>53.8</v>
      </c>
    </row>
    <row r="6804" spans="1:5" hidden="1">
      <c r="A6804" s="43" t="s">
        <v>139</v>
      </c>
      <c r="B6804" s="52">
        <v>41185</v>
      </c>
      <c r="C6804" s="52">
        <v>41153</v>
      </c>
      <c r="D6804" s="52">
        <v>41182</v>
      </c>
      <c r="E6804" s="57">
        <v>55.3</v>
      </c>
    </row>
    <row r="6805" spans="1:5" hidden="1">
      <c r="A6805" s="43" t="s">
        <v>139</v>
      </c>
      <c r="B6805" s="52">
        <v>41216</v>
      </c>
      <c r="C6805" s="52">
        <v>41183</v>
      </c>
      <c r="D6805" s="52">
        <v>41213</v>
      </c>
      <c r="E6805" s="57">
        <v>54.5</v>
      </c>
    </row>
    <row r="6806" spans="1:5" hidden="1">
      <c r="A6806" s="43" t="s">
        <v>139</v>
      </c>
      <c r="B6806" s="52">
        <v>41246</v>
      </c>
      <c r="C6806" s="52">
        <v>41214</v>
      </c>
      <c r="D6806" s="52">
        <v>41243</v>
      </c>
      <c r="E6806" s="57">
        <v>55.1</v>
      </c>
    </row>
    <row r="6807" spans="1:5" hidden="1">
      <c r="A6807" s="43" t="s">
        <v>139</v>
      </c>
      <c r="B6807" s="52">
        <v>41277</v>
      </c>
      <c r="C6807" s="52">
        <v>41244</v>
      </c>
      <c r="D6807" s="52">
        <v>41274</v>
      </c>
      <c r="E6807" s="57">
        <v>55.7</v>
      </c>
    </row>
    <row r="6808" spans="1:5" hidden="1">
      <c r="A6808" s="43" t="s">
        <v>139</v>
      </c>
      <c r="B6808" s="52">
        <v>41308</v>
      </c>
      <c r="C6808" s="52">
        <v>41275</v>
      </c>
      <c r="D6808" s="52">
        <v>41305</v>
      </c>
      <c r="E6808" s="57">
        <v>54.9</v>
      </c>
    </row>
    <row r="6809" spans="1:5" hidden="1">
      <c r="A6809" s="43" t="s">
        <v>139</v>
      </c>
      <c r="B6809" s="52">
        <v>41336</v>
      </c>
      <c r="C6809" s="52">
        <v>41306</v>
      </c>
      <c r="D6809" s="52">
        <v>41333</v>
      </c>
      <c r="E6809" s="57">
        <v>54.8</v>
      </c>
    </row>
    <row r="6810" spans="1:5" hidden="1">
      <c r="A6810" s="43" t="s">
        <v>139</v>
      </c>
      <c r="B6810" s="52">
        <v>41367</v>
      </c>
      <c r="C6810" s="52">
        <v>41334</v>
      </c>
      <c r="D6810" s="52">
        <v>41364</v>
      </c>
      <c r="E6810" s="57">
        <v>54.5</v>
      </c>
    </row>
    <row r="6811" spans="1:5" hidden="1">
      <c r="A6811" s="43" t="s">
        <v>139</v>
      </c>
      <c r="B6811" s="52">
        <v>41397</v>
      </c>
      <c r="C6811" s="52">
        <v>41365</v>
      </c>
      <c r="D6811" s="52">
        <v>41394</v>
      </c>
      <c r="E6811" s="57">
        <v>53.8</v>
      </c>
    </row>
    <row r="6812" spans="1:5" hidden="1">
      <c r="A6812" s="43" t="s">
        <v>139</v>
      </c>
      <c r="B6812" s="52">
        <v>41428</v>
      </c>
      <c r="C6812" s="52">
        <v>41395</v>
      </c>
      <c r="D6812" s="52">
        <v>41425</v>
      </c>
      <c r="E6812" s="57">
        <v>54</v>
      </c>
    </row>
    <row r="6813" spans="1:5" hidden="1">
      <c r="A6813" s="43" t="s">
        <v>139</v>
      </c>
      <c r="B6813" s="52">
        <v>41458</v>
      </c>
      <c r="C6813" s="52">
        <v>41426</v>
      </c>
      <c r="D6813" s="52">
        <v>41455</v>
      </c>
      <c r="E6813" s="57">
        <v>53.4</v>
      </c>
    </row>
    <row r="6814" spans="1:5" hidden="1">
      <c r="A6814" s="43" t="s">
        <v>139</v>
      </c>
      <c r="B6814" s="52">
        <v>41489</v>
      </c>
      <c r="C6814" s="52">
        <v>41456</v>
      </c>
      <c r="D6814" s="52">
        <v>41486</v>
      </c>
      <c r="E6814" s="57">
        <v>55.9</v>
      </c>
    </row>
    <row r="6815" spans="1:5" hidden="1">
      <c r="A6815" s="43" t="s">
        <v>139</v>
      </c>
      <c r="B6815" s="52">
        <v>41520</v>
      </c>
      <c r="C6815" s="52">
        <v>41487</v>
      </c>
      <c r="D6815" s="52">
        <v>41517</v>
      </c>
      <c r="E6815" s="57">
        <v>57.9</v>
      </c>
    </row>
    <row r="6816" spans="1:5" hidden="1">
      <c r="A6816" s="43" t="s">
        <v>139</v>
      </c>
      <c r="B6816" s="52">
        <v>41550</v>
      </c>
      <c r="C6816" s="52">
        <v>41518</v>
      </c>
      <c r="D6816" s="52">
        <v>41547</v>
      </c>
      <c r="E6816" s="57">
        <v>54.5</v>
      </c>
    </row>
    <row r="6817" spans="1:5" hidden="1">
      <c r="A6817" s="43" t="s">
        <v>139</v>
      </c>
      <c r="B6817" s="52">
        <v>41581</v>
      </c>
      <c r="C6817" s="52">
        <v>41548</v>
      </c>
      <c r="D6817" s="52">
        <v>41578</v>
      </c>
      <c r="E6817" s="57">
        <v>55.1</v>
      </c>
    </row>
    <row r="6818" spans="1:5" hidden="1">
      <c r="A6818" s="43" t="s">
        <v>139</v>
      </c>
      <c r="B6818" s="52">
        <v>41611</v>
      </c>
      <c r="C6818" s="52">
        <v>41579</v>
      </c>
      <c r="D6818" s="52">
        <v>41608</v>
      </c>
      <c r="E6818" s="57">
        <v>54.1</v>
      </c>
    </row>
    <row r="6819" spans="1:5" hidden="1">
      <c r="A6819" s="43" t="s">
        <v>139</v>
      </c>
      <c r="B6819" s="52">
        <v>41642</v>
      </c>
      <c r="C6819" s="52">
        <v>41609</v>
      </c>
      <c r="D6819" s="52">
        <v>41639</v>
      </c>
      <c r="E6819" s="57">
        <v>53</v>
      </c>
    </row>
    <row r="6820" spans="1:5" hidden="1">
      <c r="A6820" s="43" t="s">
        <v>139</v>
      </c>
      <c r="B6820" s="52">
        <v>41673</v>
      </c>
      <c r="C6820" s="52">
        <v>41640</v>
      </c>
      <c r="D6820" s="52">
        <v>41670</v>
      </c>
      <c r="E6820" s="57">
        <v>54</v>
      </c>
    </row>
    <row r="6821" spans="1:5" hidden="1">
      <c r="A6821" s="43" t="s">
        <v>139</v>
      </c>
      <c r="B6821" s="52">
        <v>41701</v>
      </c>
      <c r="C6821" s="52">
        <v>41671</v>
      </c>
      <c r="D6821" s="52">
        <v>41698</v>
      </c>
      <c r="E6821" s="57">
        <v>51.6</v>
      </c>
    </row>
    <row r="6822" spans="1:5" hidden="1">
      <c r="A6822" s="43" t="s">
        <v>139</v>
      </c>
      <c r="B6822" s="52">
        <v>41732</v>
      </c>
      <c r="C6822" s="52">
        <v>41699</v>
      </c>
      <c r="D6822" s="52">
        <v>41729</v>
      </c>
      <c r="E6822" s="57">
        <v>53.1</v>
      </c>
    </row>
    <row r="6823" spans="1:5" hidden="1">
      <c r="A6823" s="43" t="s">
        <v>139</v>
      </c>
      <c r="B6823" s="52">
        <v>41762</v>
      </c>
      <c r="C6823" s="52">
        <v>41730</v>
      </c>
      <c r="D6823" s="52">
        <v>41759</v>
      </c>
      <c r="E6823" s="57">
        <v>55.2</v>
      </c>
    </row>
    <row r="6824" spans="1:5" hidden="1">
      <c r="A6824" s="43" t="s">
        <v>139</v>
      </c>
      <c r="B6824" s="52">
        <v>41793</v>
      </c>
      <c r="C6824" s="52">
        <v>41760</v>
      </c>
      <c r="D6824" s="52">
        <v>41790</v>
      </c>
      <c r="E6824" s="57">
        <v>56.3</v>
      </c>
    </row>
    <row r="6825" spans="1:5" hidden="1">
      <c r="A6825" s="43" t="s">
        <v>139</v>
      </c>
      <c r="B6825" s="52">
        <v>41823</v>
      </c>
      <c r="C6825" s="52">
        <v>41791</v>
      </c>
      <c r="D6825" s="52">
        <v>41820</v>
      </c>
      <c r="E6825" s="57">
        <v>56</v>
      </c>
    </row>
    <row r="6826" spans="1:5" hidden="1">
      <c r="A6826" s="43" t="s">
        <v>139</v>
      </c>
      <c r="B6826" s="52">
        <v>41854</v>
      </c>
      <c r="C6826" s="52">
        <v>41821</v>
      </c>
      <c r="D6826" s="52">
        <v>41851</v>
      </c>
      <c r="E6826" s="57">
        <v>58.7</v>
      </c>
    </row>
    <row r="6827" spans="1:5" hidden="1">
      <c r="A6827" s="43" t="s">
        <v>139</v>
      </c>
      <c r="B6827" s="52">
        <v>41885</v>
      </c>
      <c r="C6827" s="52">
        <v>41852</v>
      </c>
      <c r="D6827" s="52">
        <v>41882</v>
      </c>
      <c r="E6827" s="57">
        <v>59.6</v>
      </c>
    </row>
    <row r="6828" spans="1:5" hidden="1">
      <c r="A6828" s="43" t="s">
        <v>139</v>
      </c>
      <c r="B6828" s="52">
        <v>41915</v>
      </c>
      <c r="C6828" s="52">
        <v>41883</v>
      </c>
      <c r="D6828" s="52">
        <v>41912</v>
      </c>
      <c r="E6828" s="57">
        <v>58.6</v>
      </c>
    </row>
    <row r="6829" spans="1:5" hidden="1">
      <c r="A6829" s="43" t="s">
        <v>139</v>
      </c>
      <c r="B6829" s="52">
        <v>41946</v>
      </c>
      <c r="C6829" s="52">
        <v>41913</v>
      </c>
      <c r="D6829" s="52">
        <v>41943</v>
      </c>
      <c r="E6829" s="57">
        <v>57.1</v>
      </c>
    </row>
    <row r="6830" spans="1:5" hidden="1">
      <c r="A6830" s="43" t="s">
        <v>139</v>
      </c>
      <c r="B6830" s="52">
        <v>41976</v>
      </c>
      <c r="C6830" s="52">
        <v>41944</v>
      </c>
      <c r="D6830" s="52">
        <v>41973</v>
      </c>
      <c r="E6830" s="57">
        <v>59.3</v>
      </c>
    </row>
    <row r="6831" spans="1:5" hidden="1">
      <c r="A6831" s="43" t="s">
        <v>139</v>
      </c>
      <c r="B6831" s="52">
        <v>42007</v>
      </c>
      <c r="C6831" s="52">
        <v>41974</v>
      </c>
      <c r="D6831" s="52">
        <v>42004</v>
      </c>
      <c r="E6831" s="57">
        <v>56.2</v>
      </c>
    </row>
    <row r="6832" spans="1:5" hidden="1">
      <c r="A6832" s="43" t="s">
        <v>139</v>
      </c>
      <c r="B6832" s="52">
        <v>42038</v>
      </c>
      <c r="C6832" s="52">
        <v>42005</v>
      </c>
      <c r="D6832" s="52">
        <v>42035</v>
      </c>
      <c r="E6832" s="57">
        <v>56.7</v>
      </c>
    </row>
    <row r="6833" spans="1:5" hidden="1">
      <c r="A6833" s="43" t="s">
        <v>137</v>
      </c>
      <c r="B6833" s="52">
        <v>35645</v>
      </c>
      <c r="C6833" s="52">
        <v>35612</v>
      </c>
      <c r="D6833" s="52">
        <v>35642</v>
      </c>
      <c r="E6833" s="57">
        <v>58.6</v>
      </c>
    </row>
    <row r="6834" spans="1:5" hidden="1">
      <c r="A6834" s="43" t="s">
        <v>137</v>
      </c>
      <c r="B6834" s="52">
        <v>35676</v>
      </c>
      <c r="C6834" s="52">
        <v>35643</v>
      </c>
      <c r="D6834" s="52">
        <v>35673</v>
      </c>
      <c r="E6834" s="57">
        <v>62.6</v>
      </c>
    </row>
    <row r="6835" spans="1:5" hidden="1">
      <c r="A6835" s="43" t="s">
        <v>137</v>
      </c>
      <c r="B6835" s="52">
        <v>35706</v>
      </c>
      <c r="C6835" s="52">
        <v>35674</v>
      </c>
      <c r="D6835" s="52">
        <v>35703</v>
      </c>
      <c r="E6835" s="57">
        <v>59.1</v>
      </c>
    </row>
    <row r="6836" spans="1:5" hidden="1">
      <c r="A6836" s="43" t="s">
        <v>137</v>
      </c>
      <c r="B6836" s="52">
        <v>35737</v>
      </c>
      <c r="C6836" s="52">
        <v>35704</v>
      </c>
      <c r="D6836" s="52">
        <v>35734</v>
      </c>
      <c r="E6836" s="57">
        <v>62.6</v>
      </c>
    </row>
    <row r="6837" spans="1:5" hidden="1">
      <c r="A6837" s="43" t="s">
        <v>137</v>
      </c>
      <c r="B6837" s="52">
        <v>35767</v>
      </c>
      <c r="C6837" s="52">
        <v>35735</v>
      </c>
      <c r="D6837" s="52">
        <v>35764</v>
      </c>
      <c r="E6837" s="57">
        <v>61.9</v>
      </c>
    </row>
    <row r="6838" spans="1:5" hidden="1">
      <c r="A6838" s="43" t="s">
        <v>137</v>
      </c>
      <c r="B6838" s="52">
        <v>35798</v>
      </c>
      <c r="C6838" s="52">
        <v>35765</v>
      </c>
      <c r="D6838" s="52">
        <v>35795</v>
      </c>
      <c r="E6838" s="57">
        <v>56.5</v>
      </c>
    </row>
    <row r="6839" spans="1:5" hidden="1">
      <c r="A6839" s="43" t="s">
        <v>137</v>
      </c>
      <c r="B6839" s="52">
        <v>35829</v>
      </c>
      <c r="C6839" s="52">
        <v>35796</v>
      </c>
      <c r="D6839" s="52">
        <v>35826</v>
      </c>
      <c r="E6839" s="57">
        <v>61.4</v>
      </c>
    </row>
    <row r="6840" spans="1:5" hidden="1">
      <c r="A6840" s="43" t="s">
        <v>137</v>
      </c>
      <c r="B6840" s="52">
        <v>35857</v>
      </c>
      <c r="C6840" s="52">
        <v>35827</v>
      </c>
      <c r="D6840" s="52">
        <v>35854</v>
      </c>
      <c r="E6840" s="57">
        <v>58.9</v>
      </c>
    </row>
    <row r="6841" spans="1:5" hidden="1">
      <c r="A6841" s="43" t="s">
        <v>137</v>
      </c>
      <c r="B6841" s="52">
        <v>35888</v>
      </c>
      <c r="C6841" s="52">
        <v>35855</v>
      </c>
      <c r="D6841" s="52">
        <v>35885</v>
      </c>
      <c r="E6841" s="57">
        <v>57</v>
      </c>
    </row>
    <row r="6842" spans="1:5" hidden="1">
      <c r="A6842" s="43" t="s">
        <v>137</v>
      </c>
      <c r="B6842" s="52">
        <v>35918</v>
      </c>
      <c r="C6842" s="52">
        <v>35886</v>
      </c>
      <c r="D6842" s="52">
        <v>35915</v>
      </c>
      <c r="E6842" s="57">
        <v>58.6</v>
      </c>
    </row>
    <row r="6843" spans="1:5" hidden="1">
      <c r="A6843" s="43" t="s">
        <v>137</v>
      </c>
      <c r="B6843" s="52">
        <v>35949</v>
      </c>
      <c r="C6843" s="52">
        <v>35916</v>
      </c>
      <c r="D6843" s="52">
        <v>35946</v>
      </c>
      <c r="E6843" s="57">
        <v>61.2</v>
      </c>
    </row>
    <row r="6844" spans="1:5" hidden="1">
      <c r="A6844" s="43" t="s">
        <v>137</v>
      </c>
      <c r="B6844" s="52">
        <v>35979</v>
      </c>
      <c r="C6844" s="52">
        <v>35947</v>
      </c>
      <c r="D6844" s="52">
        <v>35976</v>
      </c>
      <c r="E6844" s="57">
        <v>58.7</v>
      </c>
    </row>
    <row r="6845" spans="1:5" hidden="1">
      <c r="A6845" s="43" t="s">
        <v>137</v>
      </c>
      <c r="B6845" s="52">
        <v>36010</v>
      </c>
      <c r="C6845" s="52">
        <v>35977</v>
      </c>
      <c r="D6845" s="52">
        <v>36007</v>
      </c>
      <c r="E6845" s="57">
        <v>58.6</v>
      </c>
    </row>
    <row r="6846" spans="1:5" hidden="1">
      <c r="A6846" s="43" t="s">
        <v>137</v>
      </c>
      <c r="B6846" s="52">
        <v>36041</v>
      </c>
      <c r="C6846" s="52">
        <v>36008</v>
      </c>
      <c r="D6846" s="52">
        <v>36038</v>
      </c>
      <c r="E6846" s="57">
        <v>52.2</v>
      </c>
    </row>
    <row r="6847" spans="1:5" hidden="1">
      <c r="A6847" s="43" t="s">
        <v>137</v>
      </c>
      <c r="B6847" s="52">
        <v>36071</v>
      </c>
      <c r="C6847" s="52">
        <v>36039</v>
      </c>
      <c r="D6847" s="52">
        <v>36068</v>
      </c>
      <c r="E6847" s="57">
        <v>57.4</v>
      </c>
    </row>
    <row r="6848" spans="1:5" hidden="1">
      <c r="A6848" s="43" t="s">
        <v>137</v>
      </c>
      <c r="B6848" s="52">
        <v>36102</v>
      </c>
      <c r="C6848" s="52">
        <v>36069</v>
      </c>
      <c r="D6848" s="52">
        <v>36099</v>
      </c>
      <c r="E6848" s="57">
        <v>54</v>
      </c>
    </row>
    <row r="6849" spans="1:5" hidden="1">
      <c r="A6849" s="43" t="s">
        <v>137</v>
      </c>
      <c r="B6849" s="52">
        <v>36132</v>
      </c>
      <c r="C6849" s="52">
        <v>36100</v>
      </c>
      <c r="D6849" s="52">
        <v>36129</v>
      </c>
      <c r="E6849" s="57">
        <v>54.9</v>
      </c>
    </row>
    <row r="6850" spans="1:5" hidden="1">
      <c r="A6850" s="43" t="s">
        <v>137</v>
      </c>
      <c r="B6850" s="52">
        <v>36163</v>
      </c>
      <c r="C6850" s="52">
        <v>36130</v>
      </c>
      <c r="D6850" s="52">
        <v>36160</v>
      </c>
      <c r="E6850" s="57">
        <v>54.2</v>
      </c>
    </row>
    <row r="6851" spans="1:5" hidden="1">
      <c r="A6851" s="43" t="s">
        <v>137</v>
      </c>
      <c r="B6851" s="52">
        <v>36194</v>
      </c>
      <c r="C6851" s="52">
        <v>36161</v>
      </c>
      <c r="D6851" s="52">
        <v>36191</v>
      </c>
      <c r="E6851" s="57">
        <v>58.8</v>
      </c>
    </row>
    <row r="6852" spans="1:5" hidden="1">
      <c r="A6852" s="43" t="s">
        <v>137</v>
      </c>
      <c r="B6852" s="52">
        <v>36222</v>
      </c>
      <c r="C6852" s="52">
        <v>36192</v>
      </c>
      <c r="D6852" s="52">
        <v>36219</v>
      </c>
      <c r="E6852" s="57">
        <v>57.3</v>
      </c>
    </row>
    <row r="6853" spans="1:5" hidden="1">
      <c r="A6853" s="43" t="s">
        <v>137</v>
      </c>
      <c r="B6853" s="52">
        <v>36253</v>
      </c>
      <c r="C6853" s="52">
        <v>36220</v>
      </c>
      <c r="D6853" s="52">
        <v>36250</v>
      </c>
      <c r="E6853" s="57">
        <v>59.5</v>
      </c>
    </row>
    <row r="6854" spans="1:5" hidden="1">
      <c r="A6854" s="43" t="s">
        <v>137</v>
      </c>
      <c r="B6854" s="52">
        <v>36283</v>
      </c>
      <c r="C6854" s="52">
        <v>36251</v>
      </c>
      <c r="D6854" s="52">
        <v>36280</v>
      </c>
      <c r="E6854" s="57">
        <v>59.8</v>
      </c>
    </row>
    <row r="6855" spans="1:5" hidden="1">
      <c r="A6855" s="43" t="s">
        <v>137</v>
      </c>
      <c r="B6855" s="52">
        <v>36314</v>
      </c>
      <c r="C6855" s="52">
        <v>36281</v>
      </c>
      <c r="D6855" s="52">
        <v>36311</v>
      </c>
      <c r="E6855" s="57">
        <v>57.7</v>
      </c>
    </row>
    <row r="6856" spans="1:5" hidden="1">
      <c r="A6856" s="43" t="s">
        <v>137</v>
      </c>
      <c r="B6856" s="52">
        <v>36344</v>
      </c>
      <c r="C6856" s="52">
        <v>36312</v>
      </c>
      <c r="D6856" s="52">
        <v>36341</v>
      </c>
      <c r="E6856" s="57">
        <v>57.9</v>
      </c>
    </row>
    <row r="6857" spans="1:5" hidden="1">
      <c r="A6857" s="43" t="s">
        <v>137</v>
      </c>
      <c r="B6857" s="52">
        <v>36375</v>
      </c>
      <c r="C6857" s="52">
        <v>36342</v>
      </c>
      <c r="D6857" s="52">
        <v>36372</v>
      </c>
      <c r="E6857" s="57">
        <v>60.7</v>
      </c>
    </row>
    <row r="6858" spans="1:5" hidden="1">
      <c r="A6858" s="43" t="s">
        <v>137</v>
      </c>
      <c r="B6858" s="52">
        <v>36406</v>
      </c>
      <c r="C6858" s="52">
        <v>36373</v>
      </c>
      <c r="D6858" s="52">
        <v>36403</v>
      </c>
      <c r="E6858" s="57">
        <v>60.3</v>
      </c>
    </row>
    <row r="6859" spans="1:5" hidden="1">
      <c r="A6859" s="43" t="s">
        <v>137</v>
      </c>
      <c r="B6859" s="52">
        <v>36436</v>
      </c>
      <c r="C6859" s="52">
        <v>36404</v>
      </c>
      <c r="D6859" s="52">
        <v>36433</v>
      </c>
      <c r="E6859" s="57">
        <v>59.1</v>
      </c>
    </row>
    <row r="6860" spans="1:5" hidden="1">
      <c r="A6860" s="43" t="s">
        <v>137</v>
      </c>
      <c r="B6860" s="52">
        <v>36467</v>
      </c>
      <c r="C6860" s="52">
        <v>36434</v>
      </c>
      <c r="D6860" s="52">
        <v>36464</v>
      </c>
      <c r="E6860" s="57">
        <v>60.7</v>
      </c>
    </row>
    <row r="6861" spans="1:5" hidden="1">
      <c r="A6861" s="43" t="s">
        <v>137</v>
      </c>
      <c r="B6861" s="52">
        <v>36497</v>
      </c>
      <c r="C6861" s="52">
        <v>36465</v>
      </c>
      <c r="D6861" s="52">
        <v>36494</v>
      </c>
      <c r="E6861" s="57">
        <v>57</v>
      </c>
    </row>
    <row r="6862" spans="1:5" hidden="1">
      <c r="A6862" s="43" t="s">
        <v>137</v>
      </c>
      <c r="B6862" s="52">
        <v>36528</v>
      </c>
      <c r="C6862" s="52">
        <v>36495</v>
      </c>
      <c r="D6862" s="52">
        <v>36525</v>
      </c>
      <c r="E6862" s="57">
        <v>60.4</v>
      </c>
    </row>
    <row r="6863" spans="1:5" hidden="1">
      <c r="A6863" s="43" t="s">
        <v>137</v>
      </c>
      <c r="B6863" s="52">
        <v>37290</v>
      </c>
      <c r="C6863" s="52">
        <v>37257</v>
      </c>
      <c r="D6863" s="52">
        <v>37287</v>
      </c>
      <c r="E6863" s="57">
        <v>49.8</v>
      </c>
    </row>
    <row r="6864" spans="1:5" hidden="1">
      <c r="A6864" s="43" t="s">
        <v>137</v>
      </c>
      <c r="B6864" s="52">
        <v>37318</v>
      </c>
      <c r="C6864" s="52">
        <v>37288</v>
      </c>
      <c r="D6864" s="52">
        <v>37315</v>
      </c>
      <c r="E6864" s="57">
        <v>57.5</v>
      </c>
    </row>
    <row r="6865" spans="1:5" hidden="1">
      <c r="A6865" s="43" t="s">
        <v>137</v>
      </c>
      <c r="B6865" s="52">
        <v>37349</v>
      </c>
      <c r="C6865" s="52">
        <v>37316</v>
      </c>
      <c r="D6865" s="52">
        <v>37346</v>
      </c>
      <c r="E6865" s="57">
        <v>57.1</v>
      </c>
    </row>
    <row r="6866" spans="1:5" hidden="1">
      <c r="A6866" s="43" t="s">
        <v>137</v>
      </c>
      <c r="B6866" s="52">
        <v>37379</v>
      </c>
      <c r="C6866" s="52">
        <v>37347</v>
      </c>
      <c r="D6866" s="52">
        <v>37376</v>
      </c>
      <c r="E6866" s="57">
        <v>56.3</v>
      </c>
    </row>
    <row r="6867" spans="1:5" hidden="1">
      <c r="A6867" s="43" t="s">
        <v>137</v>
      </c>
      <c r="B6867" s="52">
        <v>37410</v>
      </c>
      <c r="C6867" s="52">
        <v>37377</v>
      </c>
      <c r="D6867" s="52">
        <v>37407</v>
      </c>
      <c r="E6867" s="57">
        <v>60.5</v>
      </c>
    </row>
    <row r="6868" spans="1:5" hidden="1">
      <c r="A6868" s="43" t="s">
        <v>137</v>
      </c>
      <c r="B6868" s="52">
        <v>37440</v>
      </c>
      <c r="C6868" s="52">
        <v>37408</v>
      </c>
      <c r="D6868" s="52">
        <v>37437</v>
      </c>
      <c r="E6868" s="57">
        <v>56.1</v>
      </c>
    </row>
    <row r="6869" spans="1:5" hidden="1">
      <c r="A6869" s="43" t="s">
        <v>137</v>
      </c>
      <c r="B6869" s="52">
        <v>37471</v>
      </c>
      <c r="C6869" s="52">
        <v>37438</v>
      </c>
      <c r="D6869" s="52">
        <v>37468</v>
      </c>
      <c r="E6869" s="57">
        <v>52.1</v>
      </c>
    </row>
    <row r="6870" spans="1:5" hidden="1">
      <c r="A6870" s="43" t="s">
        <v>137</v>
      </c>
      <c r="B6870" s="52">
        <v>37502</v>
      </c>
      <c r="C6870" s="52">
        <v>37469</v>
      </c>
      <c r="D6870" s="52">
        <v>37499</v>
      </c>
      <c r="E6870" s="57">
        <v>51.9</v>
      </c>
    </row>
    <row r="6871" spans="1:5" hidden="1">
      <c r="A6871" s="43" t="s">
        <v>137</v>
      </c>
      <c r="B6871" s="52">
        <v>37532</v>
      </c>
      <c r="C6871" s="52">
        <v>37500</v>
      </c>
      <c r="D6871" s="52">
        <v>37529</v>
      </c>
      <c r="E6871" s="57">
        <v>54.9</v>
      </c>
    </row>
    <row r="6872" spans="1:5" hidden="1">
      <c r="A6872" s="43" t="s">
        <v>137</v>
      </c>
      <c r="B6872" s="52">
        <v>37563</v>
      </c>
      <c r="C6872" s="52">
        <v>37530</v>
      </c>
      <c r="D6872" s="52">
        <v>37560</v>
      </c>
      <c r="E6872" s="57">
        <v>53.1</v>
      </c>
    </row>
    <row r="6873" spans="1:5" hidden="1">
      <c r="A6873" s="43" t="s">
        <v>137</v>
      </c>
      <c r="B6873" s="52">
        <v>37593</v>
      </c>
      <c r="C6873" s="52">
        <v>37561</v>
      </c>
      <c r="D6873" s="52">
        <v>37590</v>
      </c>
      <c r="E6873" s="57">
        <v>56.8</v>
      </c>
    </row>
    <row r="6874" spans="1:5" hidden="1">
      <c r="A6874" s="43" t="s">
        <v>137</v>
      </c>
      <c r="B6874" s="52">
        <v>37624</v>
      </c>
      <c r="C6874" s="52">
        <v>37591</v>
      </c>
      <c r="D6874" s="52">
        <v>37621</v>
      </c>
      <c r="E6874" s="57">
        <v>55.5</v>
      </c>
    </row>
    <row r="6875" spans="1:5" hidden="1">
      <c r="A6875" s="43" t="s">
        <v>137</v>
      </c>
      <c r="B6875" s="52">
        <v>37655</v>
      </c>
      <c r="C6875" s="52">
        <v>37622</v>
      </c>
      <c r="D6875" s="52">
        <v>37652</v>
      </c>
      <c r="E6875" s="57">
        <v>56.2</v>
      </c>
    </row>
    <row r="6876" spans="1:5" hidden="1">
      <c r="A6876" s="43" t="s">
        <v>137</v>
      </c>
      <c r="B6876" s="52">
        <v>37683</v>
      </c>
      <c r="C6876" s="52">
        <v>37653</v>
      </c>
      <c r="D6876" s="52">
        <v>37680</v>
      </c>
      <c r="E6876" s="57">
        <v>55.6</v>
      </c>
    </row>
    <row r="6877" spans="1:5" hidden="1">
      <c r="A6877" s="43" t="s">
        <v>137</v>
      </c>
      <c r="B6877" s="52">
        <v>37714</v>
      </c>
      <c r="C6877" s="52">
        <v>37681</v>
      </c>
      <c r="D6877" s="52">
        <v>37711</v>
      </c>
      <c r="E6877" s="57">
        <v>46.3</v>
      </c>
    </row>
    <row r="6878" spans="1:5" hidden="1">
      <c r="A6878" s="43" t="s">
        <v>137</v>
      </c>
      <c r="B6878" s="52">
        <v>37744</v>
      </c>
      <c r="C6878" s="52">
        <v>37712</v>
      </c>
      <c r="D6878" s="52">
        <v>37741</v>
      </c>
      <c r="E6878" s="57">
        <v>50.7</v>
      </c>
    </row>
    <row r="6879" spans="1:5" hidden="1">
      <c r="A6879" s="43" t="s">
        <v>137</v>
      </c>
      <c r="B6879" s="52">
        <v>37775</v>
      </c>
      <c r="C6879" s="52">
        <v>37742</v>
      </c>
      <c r="D6879" s="52">
        <v>37772</v>
      </c>
      <c r="E6879" s="57">
        <v>54.6</v>
      </c>
    </row>
    <row r="6880" spans="1:5" hidden="1">
      <c r="A6880" s="43" t="s">
        <v>137</v>
      </c>
      <c r="B6880" s="52">
        <v>37805</v>
      </c>
      <c r="C6880" s="52">
        <v>37773</v>
      </c>
      <c r="D6880" s="52">
        <v>37802</v>
      </c>
      <c r="E6880" s="57">
        <v>59.2</v>
      </c>
    </row>
    <row r="6881" spans="1:5" hidden="1">
      <c r="A6881" s="43" t="s">
        <v>137</v>
      </c>
      <c r="B6881" s="52">
        <v>37836</v>
      </c>
      <c r="C6881" s="52">
        <v>37803</v>
      </c>
      <c r="D6881" s="52">
        <v>37833</v>
      </c>
      <c r="E6881" s="57">
        <v>62.7</v>
      </c>
    </row>
    <row r="6882" spans="1:5" hidden="1">
      <c r="A6882" s="43" t="s">
        <v>137</v>
      </c>
      <c r="B6882" s="52">
        <v>37867</v>
      </c>
      <c r="C6882" s="52">
        <v>37834</v>
      </c>
      <c r="D6882" s="52">
        <v>37864</v>
      </c>
      <c r="E6882" s="57">
        <v>65.099999999999994</v>
      </c>
    </row>
    <row r="6883" spans="1:5" hidden="1">
      <c r="A6883" s="43" t="s">
        <v>137</v>
      </c>
      <c r="B6883" s="52">
        <v>37897</v>
      </c>
      <c r="C6883" s="52">
        <v>37865</v>
      </c>
      <c r="D6883" s="52">
        <v>37894</v>
      </c>
      <c r="E6883" s="57">
        <v>63.8</v>
      </c>
    </row>
    <row r="6884" spans="1:5" hidden="1">
      <c r="A6884" s="43" t="s">
        <v>137</v>
      </c>
      <c r="B6884" s="52">
        <v>37928</v>
      </c>
      <c r="C6884" s="52">
        <v>37895</v>
      </c>
      <c r="D6884" s="52">
        <v>37925</v>
      </c>
      <c r="E6884" s="57">
        <v>64.400000000000006</v>
      </c>
    </row>
    <row r="6885" spans="1:5" hidden="1">
      <c r="A6885" s="43" t="s">
        <v>137</v>
      </c>
      <c r="B6885" s="52">
        <v>37958</v>
      </c>
      <c r="C6885" s="52">
        <v>37926</v>
      </c>
      <c r="D6885" s="52">
        <v>37955</v>
      </c>
      <c r="E6885" s="57">
        <v>61.1</v>
      </c>
    </row>
    <row r="6886" spans="1:5" hidden="1">
      <c r="A6886" s="43" t="s">
        <v>137</v>
      </c>
      <c r="B6886" s="52">
        <v>37989</v>
      </c>
      <c r="C6886" s="52">
        <v>37956</v>
      </c>
      <c r="D6886" s="52">
        <v>37986</v>
      </c>
      <c r="E6886" s="57">
        <v>60</v>
      </c>
    </row>
    <row r="6887" spans="1:5" hidden="1">
      <c r="A6887" s="43" t="s">
        <v>137</v>
      </c>
      <c r="B6887" s="52">
        <v>38020</v>
      </c>
      <c r="C6887" s="52">
        <v>37987</v>
      </c>
      <c r="D6887" s="52">
        <v>38017</v>
      </c>
      <c r="E6887" s="57">
        <v>67.7</v>
      </c>
    </row>
    <row r="6888" spans="1:5" hidden="1">
      <c r="A6888" s="43" t="s">
        <v>137</v>
      </c>
      <c r="B6888" s="52">
        <v>38049</v>
      </c>
      <c r="C6888" s="52">
        <v>38018</v>
      </c>
      <c r="D6888" s="52">
        <v>38046</v>
      </c>
      <c r="E6888" s="57">
        <v>62.5</v>
      </c>
    </row>
    <row r="6889" spans="1:5" hidden="1">
      <c r="A6889" s="43" t="s">
        <v>137</v>
      </c>
      <c r="B6889" s="52">
        <v>38080</v>
      </c>
      <c r="C6889" s="52">
        <v>38047</v>
      </c>
      <c r="D6889" s="52">
        <v>38077</v>
      </c>
      <c r="E6889" s="57">
        <v>62.3</v>
      </c>
    </row>
    <row r="6890" spans="1:5" hidden="1">
      <c r="A6890" s="43" t="s">
        <v>137</v>
      </c>
      <c r="B6890" s="52">
        <v>38110</v>
      </c>
      <c r="C6890" s="52">
        <v>38078</v>
      </c>
      <c r="D6890" s="52">
        <v>38107</v>
      </c>
      <c r="E6890" s="57">
        <v>64</v>
      </c>
    </row>
    <row r="6891" spans="1:5" hidden="1">
      <c r="A6891" s="43" t="s">
        <v>137</v>
      </c>
      <c r="B6891" s="52">
        <v>38141</v>
      </c>
      <c r="C6891" s="52">
        <v>38108</v>
      </c>
      <c r="D6891" s="52">
        <v>38138</v>
      </c>
      <c r="E6891" s="57">
        <v>62.6</v>
      </c>
    </row>
    <row r="6892" spans="1:5" hidden="1">
      <c r="A6892" s="43" t="s">
        <v>137</v>
      </c>
      <c r="B6892" s="52">
        <v>38171</v>
      </c>
      <c r="C6892" s="52">
        <v>38139</v>
      </c>
      <c r="D6892" s="52">
        <v>38168</v>
      </c>
      <c r="E6892" s="57">
        <v>59.2</v>
      </c>
    </row>
    <row r="6893" spans="1:5" hidden="1">
      <c r="A6893" s="43" t="s">
        <v>137</v>
      </c>
      <c r="B6893" s="52">
        <v>38202</v>
      </c>
      <c r="C6893" s="52">
        <v>38169</v>
      </c>
      <c r="D6893" s="52">
        <v>38199</v>
      </c>
      <c r="E6893" s="57">
        <v>63.2</v>
      </c>
    </row>
    <row r="6894" spans="1:5" hidden="1">
      <c r="A6894" s="43" t="s">
        <v>137</v>
      </c>
      <c r="B6894" s="52">
        <v>38233</v>
      </c>
      <c r="C6894" s="52">
        <v>38200</v>
      </c>
      <c r="D6894" s="52">
        <v>38230</v>
      </c>
      <c r="E6894" s="57">
        <v>59.7</v>
      </c>
    </row>
    <row r="6895" spans="1:5" hidden="1">
      <c r="A6895" s="43" t="s">
        <v>137</v>
      </c>
      <c r="B6895" s="52">
        <v>38263</v>
      </c>
      <c r="C6895" s="52">
        <v>38231</v>
      </c>
      <c r="D6895" s="52">
        <v>38260</v>
      </c>
      <c r="E6895" s="57">
        <v>60</v>
      </c>
    </row>
    <row r="6896" spans="1:5" hidden="1">
      <c r="A6896" s="43" t="s">
        <v>137</v>
      </c>
      <c r="B6896" s="52">
        <v>38294</v>
      </c>
      <c r="C6896" s="52">
        <v>38261</v>
      </c>
      <c r="D6896" s="52">
        <v>38291</v>
      </c>
      <c r="E6896" s="57">
        <v>61</v>
      </c>
    </row>
    <row r="6897" spans="1:5" hidden="1">
      <c r="A6897" s="43" t="s">
        <v>137</v>
      </c>
      <c r="B6897" s="52">
        <v>38324</v>
      </c>
      <c r="C6897" s="52">
        <v>38292</v>
      </c>
      <c r="D6897" s="52">
        <v>38321</v>
      </c>
      <c r="E6897" s="57">
        <v>62.8</v>
      </c>
    </row>
    <row r="6898" spans="1:5" hidden="1">
      <c r="A6898" s="43" t="s">
        <v>137</v>
      </c>
      <c r="B6898" s="52">
        <v>38355</v>
      </c>
      <c r="C6898" s="52">
        <v>38322</v>
      </c>
      <c r="D6898" s="52">
        <v>38352</v>
      </c>
      <c r="E6898" s="57">
        <v>65</v>
      </c>
    </row>
    <row r="6899" spans="1:5" hidden="1">
      <c r="A6899" s="43" t="s">
        <v>137</v>
      </c>
      <c r="B6899" s="52">
        <v>38386</v>
      </c>
      <c r="C6899" s="52">
        <v>38353</v>
      </c>
      <c r="D6899" s="52">
        <v>38383</v>
      </c>
      <c r="E6899" s="57">
        <v>62.5</v>
      </c>
    </row>
    <row r="6900" spans="1:5" hidden="1">
      <c r="A6900" s="43" t="s">
        <v>137</v>
      </c>
      <c r="B6900" s="52">
        <v>38414</v>
      </c>
      <c r="C6900" s="52">
        <v>38384</v>
      </c>
      <c r="D6900" s="52">
        <v>38411</v>
      </c>
      <c r="E6900" s="57">
        <v>61.9</v>
      </c>
    </row>
    <row r="6901" spans="1:5" hidden="1">
      <c r="A6901" s="43" t="s">
        <v>137</v>
      </c>
      <c r="B6901" s="52">
        <v>38445</v>
      </c>
      <c r="C6901" s="52">
        <v>38412</v>
      </c>
      <c r="D6901" s="52">
        <v>38442</v>
      </c>
      <c r="E6901" s="57">
        <v>61.3</v>
      </c>
    </row>
    <row r="6902" spans="1:5" hidden="1">
      <c r="A6902" s="43" t="s">
        <v>137</v>
      </c>
      <c r="B6902" s="52">
        <v>38475</v>
      </c>
      <c r="C6902" s="52">
        <v>38443</v>
      </c>
      <c r="D6902" s="52">
        <v>38472</v>
      </c>
      <c r="E6902" s="57">
        <v>58.6</v>
      </c>
    </row>
    <row r="6903" spans="1:5" hidden="1">
      <c r="A6903" s="43" t="s">
        <v>137</v>
      </c>
      <c r="B6903" s="52">
        <v>38506</v>
      </c>
      <c r="C6903" s="52">
        <v>38473</v>
      </c>
      <c r="D6903" s="52">
        <v>38503</v>
      </c>
      <c r="E6903" s="57">
        <v>57.5</v>
      </c>
    </row>
    <row r="6904" spans="1:5" hidden="1">
      <c r="A6904" s="43" t="s">
        <v>137</v>
      </c>
      <c r="B6904" s="52">
        <v>38536</v>
      </c>
      <c r="C6904" s="52">
        <v>38504</v>
      </c>
      <c r="D6904" s="52">
        <v>38533</v>
      </c>
      <c r="E6904" s="57">
        <v>60.7</v>
      </c>
    </row>
    <row r="6905" spans="1:5" hidden="1">
      <c r="A6905" s="43" t="s">
        <v>137</v>
      </c>
      <c r="B6905" s="52">
        <v>38567</v>
      </c>
      <c r="C6905" s="52">
        <v>38534</v>
      </c>
      <c r="D6905" s="52">
        <v>38564</v>
      </c>
      <c r="E6905" s="57">
        <v>61.3</v>
      </c>
    </row>
    <row r="6906" spans="1:5" hidden="1">
      <c r="A6906" s="43" t="s">
        <v>137</v>
      </c>
      <c r="B6906" s="52">
        <v>38598</v>
      </c>
      <c r="C6906" s="52">
        <v>38565</v>
      </c>
      <c r="D6906" s="52">
        <v>38595</v>
      </c>
      <c r="E6906" s="57">
        <v>64.8</v>
      </c>
    </row>
    <row r="6907" spans="1:5" hidden="1">
      <c r="A6907" s="43" t="s">
        <v>137</v>
      </c>
      <c r="B6907" s="52">
        <v>38628</v>
      </c>
      <c r="C6907" s="52">
        <v>38596</v>
      </c>
      <c r="D6907" s="52">
        <v>38625</v>
      </c>
      <c r="E6907" s="57">
        <v>55.2</v>
      </c>
    </row>
    <row r="6908" spans="1:5" hidden="1">
      <c r="A6908" s="43" t="s">
        <v>137</v>
      </c>
      <c r="B6908" s="52">
        <v>38659</v>
      </c>
      <c r="C6908" s="52">
        <v>38626</v>
      </c>
      <c r="D6908" s="52">
        <v>38656</v>
      </c>
      <c r="E6908" s="57">
        <v>59.2</v>
      </c>
    </row>
    <row r="6909" spans="1:5" hidden="1">
      <c r="A6909" s="43" t="s">
        <v>137</v>
      </c>
      <c r="B6909" s="52">
        <v>38689</v>
      </c>
      <c r="C6909" s="52">
        <v>38657</v>
      </c>
      <c r="D6909" s="52">
        <v>38686</v>
      </c>
      <c r="E6909" s="57">
        <v>59.2</v>
      </c>
    </row>
    <row r="6910" spans="1:5" hidden="1">
      <c r="A6910" s="43" t="s">
        <v>137</v>
      </c>
      <c r="B6910" s="52">
        <v>38720</v>
      </c>
      <c r="C6910" s="52">
        <v>38687</v>
      </c>
      <c r="D6910" s="52">
        <v>38717</v>
      </c>
      <c r="E6910" s="57">
        <v>60.1</v>
      </c>
    </row>
    <row r="6911" spans="1:5" hidden="1">
      <c r="A6911" s="43" t="s">
        <v>137</v>
      </c>
      <c r="B6911" s="52">
        <v>38751</v>
      </c>
      <c r="C6911" s="52">
        <v>38718</v>
      </c>
      <c r="D6911" s="52">
        <v>38748</v>
      </c>
      <c r="E6911" s="57">
        <v>58.6</v>
      </c>
    </row>
    <row r="6912" spans="1:5" hidden="1">
      <c r="A6912" s="43" t="s">
        <v>137</v>
      </c>
      <c r="B6912" s="52">
        <v>38779</v>
      </c>
      <c r="C6912" s="52">
        <v>38749</v>
      </c>
      <c r="D6912" s="52">
        <v>38776</v>
      </c>
      <c r="E6912" s="57">
        <v>61.8</v>
      </c>
    </row>
    <row r="6913" spans="1:5" hidden="1">
      <c r="A6913" s="43" t="s">
        <v>137</v>
      </c>
      <c r="B6913" s="52">
        <v>38810</v>
      </c>
      <c r="C6913" s="52">
        <v>38777</v>
      </c>
      <c r="D6913" s="52">
        <v>38807</v>
      </c>
      <c r="E6913" s="57">
        <v>60</v>
      </c>
    </row>
    <row r="6914" spans="1:5" hidden="1">
      <c r="A6914" s="43" t="s">
        <v>137</v>
      </c>
      <c r="B6914" s="52">
        <v>38840</v>
      </c>
      <c r="C6914" s="52">
        <v>38808</v>
      </c>
      <c r="D6914" s="52">
        <v>38837</v>
      </c>
      <c r="E6914" s="57">
        <v>61.3</v>
      </c>
    </row>
    <row r="6915" spans="1:5" hidden="1">
      <c r="A6915" s="43" t="s">
        <v>137</v>
      </c>
      <c r="B6915" s="52">
        <v>38871</v>
      </c>
      <c r="C6915" s="52">
        <v>38838</v>
      </c>
      <c r="D6915" s="52">
        <v>38868</v>
      </c>
      <c r="E6915" s="57">
        <v>58.1</v>
      </c>
    </row>
    <row r="6916" spans="1:5" hidden="1">
      <c r="A6916" s="43" t="s">
        <v>137</v>
      </c>
      <c r="B6916" s="52">
        <v>38901</v>
      </c>
      <c r="C6916" s="52">
        <v>38869</v>
      </c>
      <c r="D6916" s="52">
        <v>38898</v>
      </c>
      <c r="E6916" s="57">
        <v>56.4</v>
      </c>
    </row>
    <row r="6917" spans="1:5" hidden="1">
      <c r="A6917" s="43" t="s">
        <v>137</v>
      </c>
      <c r="B6917" s="52">
        <v>38932</v>
      </c>
      <c r="C6917" s="52">
        <v>38899</v>
      </c>
      <c r="D6917" s="52">
        <v>38929</v>
      </c>
      <c r="E6917" s="57">
        <v>56.3</v>
      </c>
    </row>
    <row r="6918" spans="1:5" hidden="1">
      <c r="A6918" s="43" t="s">
        <v>137</v>
      </c>
      <c r="B6918" s="52">
        <v>38963</v>
      </c>
      <c r="C6918" s="52">
        <v>38930</v>
      </c>
      <c r="D6918" s="52">
        <v>38960</v>
      </c>
      <c r="E6918" s="57">
        <v>56.7</v>
      </c>
    </row>
    <row r="6919" spans="1:5" hidden="1">
      <c r="A6919" s="43" t="s">
        <v>137</v>
      </c>
      <c r="B6919" s="52">
        <v>38993</v>
      </c>
      <c r="C6919" s="52">
        <v>38961</v>
      </c>
      <c r="D6919" s="52">
        <v>38990</v>
      </c>
      <c r="E6919" s="57">
        <v>54.4</v>
      </c>
    </row>
    <row r="6920" spans="1:5" hidden="1">
      <c r="A6920" s="43" t="s">
        <v>137</v>
      </c>
      <c r="B6920" s="52">
        <v>39024</v>
      </c>
      <c r="C6920" s="52">
        <v>38991</v>
      </c>
      <c r="D6920" s="52">
        <v>39021</v>
      </c>
      <c r="E6920" s="57">
        <v>56.9</v>
      </c>
    </row>
    <row r="6921" spans="1:5" hidden="1">
      <c r="A6921" s="43" t="s">
        <v>137</v>
      </c>
      <c r="B6921" s="52">
        <v>39054</v>
      </c>
      <c r="C6921" s="52">
        <v>39022</v>
      </c>
      <c r="D6921" s="52">
        <v>39051</v>
      </c>
      <c r="E6921" s="57">
        <v>59.2</v>
      </c>
    </row>
    <row r="6922" spans="1:5" hidden="1">
      <c r="A6922" s="43" t="s">
        <v>137</v>
      </c>
      <c r="B6922" s="52">
        <v>39085</v>
      </c>
      <c r="C6922" s="52">
        <v>39052</v>
      </c>
      <c r="D6922" s="52">
        <v>39082</v>
      </c>
      <c r="E6922" s="57">
        <v>56.1</v>
      </c>
    </row>
    <row r="6923" spans="1:5" hidden="1">
      <c r="A6923" s="43" t="s">
        <v>137</v>
      </c>
      <c r="B6923" s="52">
        <v>39116</v>
      </c>
      <c r="C6923" s="52">
        <v>39083</v>
      </c>
      <c r="D6923" s="52">
        <v>39113</v>
      </c>
      <c r="E6923" s="57">
        <v>58.3</v>
      </c>
    </row>
    <row r="6924" spans="1:5" hidden="1">
      <c r="A6924" s="43" t="s">
        <v>137</v>
      </c>
      <c r="B6924" s="52">
        <v>39144</v>
      </c>
      <c r="C6924" s="52">
        <v>39114</v>
      </c>
      <c r="D6924" s="52">
        <v>39141</v>
      </c>
      <c r="E6924" s="57">
        <v>56</v>
      </c>
    </row>
    <row r="6925" spans="1:5" hidden="1">
      <c r="A6925" s="43" t="s">
        <v>137</v>
      </c>
      <c r="B6925" s="52">
        <v>39175</v>
      </c>
      <c r="C6925" s="52">
        <v>39142</v>
      </c>
      <c r="D6925" s="52">
        <v>39172</v>
      </c>
      <c r="E6925" s="57">
        <v>52.8</v>
      </c>
    </row>
    <row r="6926" spans="1:5" hidden="1">
      <c r="A6926" s="43" t="s">
        <v>137</v>
      </c>
      <c r="B6926" s="52">
        <v>39205</v>
      </c>
      <c r="C6926" s="52">
        <v>39173</v>
      </c>
      <c r="D6926" s="52">
        <v>39202</v>
      </c>
      <c r="E6926" s="57">
        <v>56.1</v>
      </c>
    </row>
    <row r="6927" spans="1:5" hidden="1">
      <c r="A6927" s="43" t="s">
        <v>137</v>
      </c>
      <c r="B6927" s="52">
        <v>39236</v>
      </c>
      <c r="C6927" s="52">
        <v>39203</v>
      </c>
      <c r="D6927" s="52">
        <v>39233</v>
      </c>
      <c r="E6927" s="57">
        <v>58.1</v>
      </c>
    </row>
    <row r="6928" spans="1:5" hidden="1">
      <c r="A6928" s="43" t="s">
        <v>137</v>
      </c>
      <c r="B6928" s="52">
        <v>39266</v>
      </c>
      <c r="C6928" s="52">
        <v>39234</v>
      </c>
      <c r="D6928" s="52">
        <v>39263</v>
      </c>
      <c r="E6928" s="57">
        <v>60.1</v>
      </c>
    </row>
    <row r="6929" spans="1:5" hidden="1">
      <c r="A6929" s="43" t="s">
        <v>137</v>
      </c>
      <c r="B6929" s="52">
        <v>39297</v>
      </c>
      <c r="C6929" s="52">
        <v>39264</v>
      </c>
      <c r="D6929" s="52">
        <v>39294</v>
      </c>
      <c r="E6929" s="57">
        <v>57.1</v>
      </c>
    </row>
    <row r="6930" spans="1:5" hidden="1">
      <c r="A6930" s="43" t="s">
        <v>137</v>
      </c>
      <c r="B6930" s="52">
        <v>39328</v>
      </c>
      <c r="C6930" s="52">
        <v>39295</v>
      </c>
      <c r="D6930" s="52">
        <v>39325</v>
      </c>
      <c r="E6930" s="57">
        <v>55.7</v>
      </c>
    </row>
    <row r="6931" spans="1:5" hidden="1">
      <c r="A6931" s="43" t="s">
        <v>137</v>
      </c>
      <c r="B6931" s="52">
        <v>39358</v>
      </c>
      <c r="C6931" s="52">
        <v>39326</v>
      </c>
      <c r="D6931" s="52">
        <v>39355</v>
      </c>
      <c r="E6931" s="57">
        <v>54.2</v>
      </c>
    </row>
    <row r="6932" spans="1:5" hidden="1">
      <c r="A6932" s="43" t="s">
        <v>137</v>
      </c>
      <c r="B6932" s="52">
        <v>39389</v>
      </c>
      <c r="C6932" s="52">
        <v>39356</v>
      </c>
      <c r="D6932" s="52">
        <v>39386</v>
      </c>
      <c r="E6932" s="57">
        <v>55.1</v>
      </c>
    </row>
    <row r="6933" spans="1:5" hidden="1">
      <c r="A6933" s="43" t="s">
        <v>137</v>
      </c>
      <c r="B6933" s="52">
        <v>39419</v>
      </c>
      <c r="C6933" s="52">
        <v>39387</v>
      </c>
      <c r="D6933" s="52">
        <v>39416</v>
      </c>
      <c r="E6933" s="57">
        <v>55.7</v>
      </c>
    </row>
    <row r="6934" spans="1:5" hidden="1">
      <c r="A6934" s="43" t="s">
        <v>137</v>
      </c>
      <c r="B6934" s="52">
        <v>39450</v>
      </c>
      <c r="C6934" s="52">
        <v>39417</v>
      </c>
      <c r="D6934" s="52">
        <v>39447</v>
      </c>
      <c r="E6934" s="57">
        <v>53.2</v>
      </c>
    </row>
    <row r="6935" spans="1:5" hidden="1">
      <c r="A6935" s="43" t="s">
        <v>137</v>
      </c>
      <c r="B6935" s="52">
        <v>39481</v>
      </c>
      <c r="C6935" s="52">
        <v>39448</v>
      </c>
      <c r="D6935" s="52">
        <v>39478</v>
      </c>
      <c r="E6935" s="57">
        <v>41.9</v>
      </c>
    </row>
    <row r="6936" spans="1:5" hidden="1">
      <c r="A6936" s="43" t="s">
        <v>137</v>
      </c>
      <c r="B6936" s="52">
        <v>39510</v>
      </c>
      <c r="C6936" s="52">
        <v>39479</v>
      </c>
      <c r="D6936" s="52">
        <v>39507</v>
      </c>
      <c r="E6936" s="57">
        <v>52.2</v>
      </c>
    </row>
    <row r="6937" spans="1:5" hidden="1">
      <c r="A6937" s="43" t="s">
        <v>137</v>
      </c>
      <c r="B6937" s="52">
        <v>39541</v>
      </c>
      <c r="C6937" s="52">
        <v>39508</v>
      </c>
      <c r="D6937" s="52">
        <v>39538</v>
      </c>
      <c r="E6937" s="57">
        <v>51.7</v>
      </c>
    </row>
    <row r="6938" spans="1:5" hidden="1">
      <c r="A6938" s="43" t="s">
        <v>137</v>
      </c>
      <c r="B6938" s="52">
        <v>39571</v>
      </c>
      <c r="C6938" s="52">
        <v>39539</v>
      </c>
      <c r="D6938" s="52">
        <v>39568</v>
      </c>
      <c r="E6938" s="57">
        <v>51.1</v>
      </c>
    </row>
    <row r="6939" spans="1:5" hidden="1">
      <c r="A6939" s="43" t="s">
        <v>137</v>
      </c>
      <c r="B6939" s="52">
        <v>39602</v>
      </c>
      <c r="C6939" s="52">
        <v>39569</v>
      </c>
      <c r="D6939" s="52">
        <v>39599</v>
      </c>
      <c r="E6939" s="57">
        <v>53.3</v>
      </c>
    </row>
    <row r="6940" spans="1:5" hidden="1">
      <c r="A6940" s="43" t="s">
        <v>137</v>
      </c>
      <c r="B6940" s="52">
        <v>39632</v>
      </c>
      <c r="C6940" s="52">
        <v>39600</v>
      </c>
      <c r="D6940" s="52">
        <v>39629</v>
      </c>
      <c r="E6940" s="57">
        <v>50.2</v>
      </c>
    </row>
    <row r="6941" spans="1:5" hidden="1">
      <c r="A6941" s="43" t="s">
        <v>137</v>
      </c>
      <c r="B6941" s="52">
        <v>39663</v>
      </c>
      <c r="C6941" s="52">
        <v>39630</v>
      </c>
      <c r="D6941" s="52">
        <v>39660</v>
      </c>
      <c r="E6941" s="57">
        <v>51</v>
      </c>
    </row>
    <row r="6942" spans="1:5" hidden="1">
      <c r="A6942" s="43" t="s">
        <v>137</v>
      </c>
      <c r="B6942" s="52">
        <v>39694</v>
      </c>
      <c r="C6942" s="52">
        <v>39661</v>
      </c>
      <c r="D6942" s="52">
        <v>39691</v>
      </c>
      <c r="E6942" s="57">
        <v>51.1</v>
      </c>
    </row>
    <row r="6943" spans="1:5" hidden="1">
      <c r="A6943" s="43" t="s">
        <v>137</v>
      </c>
      <c r="B6943" s="52">
        <v>39724</v>
      </c>
      <c r="C6943" s="52">
        <v>39692</v>
      </c>
      <c r="D6943" s="52">
        <v>39721</v>
      </c>
      <c r="E6943" s="57">
        <v>50.4</v>
      </c>
    </row>
    <row r="6944" spans="1:5" hidden="1">
      <c r="A6944" s="43" t="s">
        <v>137</v>
      </c>
      <c r="B6944" s="52">
        <v>39755</v>
      </c>
      <c r="C6944" s="52">
        <v>39722</v>
      </c>
      <c r="D6944" s="52">
        <v>39752</v>
      </c>
      <c r="E6944" s="57">
        <v>43.8</v>
      </c>
    </row>
    <row r="6945" spans="1:5" hidden="1">
      <c r="A6945" s="43" t="s">
        <v>137</v>
      </c>
      <c r="B6945" s="52">
        <v>39785</v>
      </c>
      <c r="C6945" s="52">
        <v>39753</v>
      </c>
      <c r="D6945" s="52">
        <v>39782</v>
      </c>
      <c r="E6945" s="57">
        <v>34.200000000000003</v>
      </c>
    </row>
    <row r="6946" spans="1:5" hidden="1">
      <c r="A6946" s="43" t="s">
        <v>137</v>
      </c>
      <c r="B6946" s="52">
        <v>39816</v>
      </c>
      <c r="C6946" s="52">
        <v>39783</v>
      </c>
      <c r="D6946" s="52">
        <v>39813</v>
      </c>
      <c r="E6946" s="57">
        <v>38.299999999999997</v>
      </c>
    </row>
    <row r="6947" spans="1:5" hidden="1">
      <c r="A6947" s="43" t="s">
        <v>137</v>
      </c>
      <c r="B6947" s="52">
        <v>39847</v>
      </c>
      <c r="C6947" s="52">
        <v>39814</v>
      </c>
      <c r="D6947" s="52">
        <v>39844</v>
      </c>
      <c r="E6947" s="57">
        <v>44.1</v>
      </c>
    </row>
    <row r="6948" spans="1:5" hidden="1">
      <c r="A6948" s="43" t="s">
        <v>137</v>
      </c>
      <c r="B6948" s="52">
        <v>39875</v>
      </c>
      <c r="C6948" s="52">
        <v>39845</v>
      </c>
      <c r="D6948" s="52">
        <v>39872</v>
      </c>
      <c r="E6948" s="57">
        <v>40.6</v>
      </c>
    </row>
    <row r="6949" spans="1:5" hidden="1">
      <c r="A6949" s="43" t="s">
        <v>137</v>
      </c>
      <c r="B6949" s="52">
        <v>39906</v>
      </c>
      <c r="C6949" s="52">
        <v>39873</v>
      </c>
      <c r="D6949" s="52">
        <v>39903</v>
      </c>
      <c r="E6949" s="57">
        <v>42.8</v>
      </c>
    </row>
    <row r="6950" spans="1:5" hidden="1">
      <c r="A6950" s="43" t="s">
        <v>137</v>
      </c>
      <c r="B6950" s="52">
        <v>39936</v>
      </c>
      <c r="C6950" s="52">
        <v>39904</v>
      </c>
      <c r="D6950" s="52">
        <v>39933</v>
      </c>
      <c r="E6950" s="57">
        <v>45</v>
      </c>
    </row>
    <row r="6951" spans="1:5" hidden="1">
      <c r="A6951" s="43" t="s">
        <v>137</v>
      </c>
      <c r="B6951" s="52">
        <v>39967</v>
      </c>
      <c r="C6951" s="52">
        <v>39934</v>
      </c>
      <c r="D6951" s="52">
        <v>39964</v>
      </c>
      <c r="E6951" s="57">
        <v>43.1</v>
      </c>
    </row>
    <row r="6952" spans="1:5" hidden="1">
      <c r="A6952" s="43" t="s">
        <v>137</v>
      </c>
      <c r="B6952" s="52">
        <v>39997</v>
      </c>
      <c r="C6952" s="52">
        <v>39965</v>
      </c>
      <c r="D6952" s="52">
        <v>39994</v>
      </c>
      <c r="E6952" s="57">
        <v>50.1</v>
      </c>
    </row>
    <row r="6953" spans="1:5" hidden="1">
      <c r="A6953" s="43" t="s">
        <v>137</v>
      </c>
      <c r="B6953" s="52">
        <v>40028</v>
      </c>
      <c r="C6953" s="52">
        <v>39995</v>
      </c>
      <c r="D6953" s="52">
        <v>40025</v>
      </c>
      <c r="E6953" s="57">
        <v>47</v>
      </c>
    </row>
    <row r="6954" spans="1:5" hidden="1">
      <c r="A6954" s="43" t="s">
        <v>137</v>
      </c>
      <c r="B6954" s="52">
        <v>40059</v>
      </c>
      <c r="C6954" s="52">
        <v>40026</v>
      </c>
      <c r="D6954" s="52">
        <v>40056</v>
      </c>
      <c r="E6954" s="57">
        <v>52.1</v>
      </c>
    </row>
    <row r="6955" spans="1:5" hidden="1">
      <c r="A6955" s="43" t="s">
        <v>137</v>
      </c>
      <c r="B6955" s="52">
        <v>40089</v>
      </c>
      <c r="C6955" s="52">
        <v>40057</v>
      </c>
      <c r="D6955" s="52">
        <v>40086</v>
      </c>
      <c r="E6955" s="57">
        <v>53.8</v>
      </c>
    </row>
    <row r="6956" spans="1:5" hidden="1">
      <c r="A6956" s="43" t="s">
        <v>137</v>
      </c>
      <c r="B6956" s="52">
        <v>40120</v>
      </c>
      <c r="C6956" s="52">
        <v>40087</v>
      </c>
      <c r="D6956" s="52">
        <v>40117</v>
      </c>
      <c r="E6956" s="57">
        <v>55</v>
      </c>
    </row>
    <row r="6957" spans="1:5" hidden="1">
      <c r="A6957" s="43" t="s">
        <v>137</v>
      </c>
      <c r="B6957" s="52">
        <v>40150</v>
      </c>
      <c r="C6957" s="52">
        <v>40118</v>
      </c>
      <c r="D6957" s="52">
        <v>40147</v>
      </c>
      <c r="E6957" s="57">
        <v>50.9</v>
      </c>
    </row>
    <row r="6958" spans="1:5" hidden="1">
      <c r="A6958" s="43" t="s">
        <v>137</v>
      </c>
      <c r="B6958" s="52">
        <v>40181</v>
      </c>
      <c r="C6958" s="52">
        <v>40148</v>
      </c>
      <c r="D6958" s="52">
        <v>40178</v>
      </c>
      <c r="E6958" s="57">
        <v>53</v>
      </c>
    </row>
    <row r="6959" spans="1:5" hidden="1">
      <c r="A6959" s="43" t="s">
        <v>137</v>
      </c>
      <c r="B6959" s="52">
        <v>40212</v>
      </c>
      <c r="C6959" s="52">
        <v>40179</v>
      </c>
      <c r="D6959" s="52">
        <v>40209</v>
      </c>
      <c r="E6959" s="57">
        <v>51.5</v>
      </c>
    </row>
    <row r="6960" spans="1:5" hidden="1">
      <c r="A6960" s="43" t="s">
        <v>137</v>
      </c>
      <c r="B6960" s="52">
        <v>40240</v>
      </c>
      <c r="C6960" s="52">
        <v>40210</v>
      </c>
      <c r="D6960" s="52">
        <v>40237</v>
      </c>
      <c r="E6960" s="57">
        <v>53</v>
      </c>
    </row>
    <row r="6961" spans="1:5" hidden="1">
      <c r="A6961" s="43" t="s">
        <v>137</v>
      </c>
      <c r="B6961" s="52">
        <v>40271</v>
      </c>
      <c r="C6961" s="52">
        <v>40238</v>
      </c>
      <c r="D6961" s="52">
        <v>40268</v>
      </c>
      <c r="E6961" s="57">
        <v>57.7</v>
      </c>
    </row>
    <row r="6962" spans="1:5" hidden="1">
      <c r="A6962" s="43" t="s">
        <v>137</v>
      </c>
      <c r="B6962" s="52">
        <v>40301</v>
      </c>
      <c r="C6962" s="52">
        <v>40269</v>
      </c>
      <c r="D6962" s="52">
        <v>40298</v>
      </c>
      <c r="E6962" s="57">
        <v>59.8</v>
      </c>
    </row>
    <row r="6963" spans="1:5" hidden="1">
      <c r="A6963" s="43" t="s">
        <v>137</v>
      </c>
      <c r="B6963" s="52">
        <v>40332</v>
      </c>
      <c r="C6963" s="52">
        <v>40299</v>
      </c>
      <c r="D6963" s="52">
        <v>40329</v>
      </c>
      <c r="E6963" s="57">
        <v>61.3</v>
      </c>
    </row>
    <row r="6964" spans="1:5" hidden="1">
      <c r="A6964" s="43" t="s">
        <v>137</v>
      </c>
      <c r="B6964" s="52">
        <v>40362</v>
      </c>
      <c r="C6964" s="52">
        <v>40330</v>
      </c>
      <c r="D6964" s="52">
        <v>40359</v>
      </c>
      <c r="E6964" s="57">
        <v>59.4</v>
      </c>
    </row>
    <row r="6965" spans="1:5" hidden="1">
      <c r="A6965" s="43" t="s">
        <v>137</v>
      </c>
      <c r="B6965" s="52">
        <v>40393</v>
      </c>
      <c r="C6965" s="52">
        <v>40360</v>
      </c>
      <c r="D6965" s="52">
        <v>40390</v>
      </c>
      <c r="E6965" s="57">
        <v>57.4</v>
      </c>
    </row>
    <row r="6966" spans="1:5" hidden="1">
      <c r="A6966" s="43" t="s">
        <v>137</v>
      </c>
      <c r="B6966" s="52">
        <v>40424</v>
      </c>
      <c r="C6966" s="52">
        <v>40391</v>
      </c>
      <c r="D6966" s="52">
        <v>40421</v>
      </c>
      <c r="E6966" s="57">
        <v>55.8</v>
      </c>
    </row>
    <row r="6967" spans="1:5" hidden="1">
      <c r="A6967" s="43" t="s">
        <v>137</v>
      </c>
      <c r="B6967" s="52">
        <v>40454</v>
      </c>
      <c r="C6967" s="52">
        <v>40422</v>
      </c>
      <c r="D6967" s="52">
        <v>40451</v>
      </c>
      <c r="E6967" s="57">
        <v>53.3</v>
      </c>
    </row>
    <row r="6968" spans="1:5" hidden="1">
      <c r="A6968" s="43" t="s">
        <v>137</v>
      </c>
      <c r="B6968" s="52">
        <v>40485</v>
      </c>
      <c r="C6968" s="52">
        <v>40452</v>
      </c>
      <c r="D6968" s="52">
        <v>40482</v>
      </c>
      <c r="E6968" s="57">
        <v>59.7</v>
      </c>
    </row>
    <row r="6969" spans="1:5" hidden="1">
      <c r="A6969" s="43" t="s">
        <v>137</v>
      </c>
      <c r="B6969" s="52">
        <v>40515</v>
      </c>
      <c r="C6969" s="52">
        <v>40483</v>
      </c>
      <c r="D6969" s="52">
        <v>40512</v>
      </c>
      <c r="E6969" s="57">
        <v>59.1</v>
      </c>
    </row>
    <row r="6970" spans="1:5" hidden="1">
      <c r="A6970" s="43" t="s">
        <v>137</v>
      </c>
      <c r="B6970" s="52">
        <v>40546</v>
      </c>
      <c r="C6970" s="52">
        <v>40513</v>
      </c>
      <c r="D6970" s="52">
        <v>40543</v>
      </c>
      <c r="E6970" s="57">
        <v>62.2</v>
      </c>
    </row>
    <row r="6971" spans="1:5" hidden="1">
      <c r="A6971" s="43" t="s">
        <v>137</v>
      </c>
      <c r="B6971" s="52">
        <v>40577</v>
      </c>
      <c r="C6971" s="52">
        <v>40544</v>
      </c>
      <c r="D6971" s="52">
        <v>40574</v>
      </c>
      <c r="E6971" s="57">
        <v>61.6</v>
      </c>
    </row>
    <row r="6972" spans="1:5" hidden="1">
      <c r="A6972" s="43" t="s">
        <v>137</v>
      </c>
      <c r="B6972" s="52">
        <v>40605</v>
      </c>
      <c r="C6972" s="52">
        <v>40575</v>
      </c>
      <c r="D6972" s="52">
        <v>40602</v>
      </c>
      <c r="E6972" s="57">
        <v>63.3</v>
      </c>
    </row>
    <row r="6973" spans="1:5" hidden="1">
      <c r="A6973" s="43" t="s">
        <v>137</v>
      </c>
      <c r="B6973" s="52">
        <v>40636</v>
      </c>
      <c r="C6973" s="52">
        <v>40603</v>
      </c>
      <c r="D6973" s="52">
        <v>40633</v>
      </c>
      <c r="E6973" s="57">
        <v>58.2</v>
      </c>
    </row>
    <row r="6974" spans="1:5" hidden="1">
      <c r="A6974" s="43" t="s">
        <v>137</v>
      </c>
      <c r="B6974" s="52">
        <v>40666</v>
      </c>
      <c r="C6974" s="52">
        <v>40634</v>
      </c>
      <c r="D6974" s="52">
        <v>40663</v>
      </c>
      <c r="E6974" s="57">
        <v>56.9</v>
      </c>
    </row>
    <row r="6975" spans="1:5" hidden="1">
      <c r="A6975" s="43" t="s">
        <v>137</v>
      </c>
      <c r="B6975" s="52">
        <v>40697</v>
      </c>
      <c r="C6975" s="52">
        <v>40664</v>
      </c>
      <c r="D6975" s="52">
        <v>40694</v>
      </c>
      <c r="E6975" s="57">
        <v>55</v>
      </c>
    </row>
    <row r="6976" spans="1:5" hidden="1">
      <c r="A6976" s="43" t="s">
        <v>137</v>
      </c>
      <c r="B6976" s="52">
        <v>40727</v>
      </c>
      <c r="C6976" s="52">
        <v>40695</v>
      </c>
      <c r="D6976" s="52">
        <v>40724</v>
      </c>
      <c r="E6976" s="57">
        <v>55.7</v>
      </c>
    </row>
    <row r="6977" spans="1:5" hidden="1">
      <c r="A6977" s="43" t="s">
        <v>137</v>
      </c>
      <c r="B6977" s="52">
        <v>40758</v>
      </c>
      <c r="C6977" s="52">
        <v>40725</v>
      </c>
      <c r="D6977" s="52">
        <v>40755</v>
      </c>
      <c r="E6977" s="57">
        <v>56.6</v>
      </c>
    </row>
    <row r="6978" spans="1:5" hidden="1">
      <c r="A6978" s="43" t="s">
        <v>137</v>
      </c>
      <c r="B6978" s="52">
        <v>40789</v>
      </c>
      <c r="C6978" s="52">
        <v>40756</v>
      </c>
      <c r="D6978" s="52">
        <v>40786</v>
      </c>
      <c r="E6978" s="57">
        <v>56.5</v>
      </c>
    </row>
    <row r="6979" spans="1:5" hidden="1">
      <c r="A6979" s="43" t="s">
        <v>137</v>
      </c>
      <c r="B6979" s="52">
        <v>40819</v>
      </c>
      <c r="C6979" s="52">
        <v>40787</v>
      </c>
      <c r="D6979" s="52">
        <v>40816</v>
      </c>
      <c r="E6979" s="57">
        <v>56.8</v>
      </c>
    </row>
    <row r="6980" spans="1:5" hidden="1">
      <c r="A6980" s="43" t="s">
        <v>137</v>
      </c>
      <c r="B6980" s="52">
        <v>40850</v>
      </c>
      <c r="C6980" s="52">
        <v>40817</v>
      </c>
      <c r="D6980" s="52">
        <v>40847</v>
      </c>
      <c r="E6980" s="57">
        <v>53.9</v>
      </c>
    </row>
    <row r="6981" spans="1:5" hidden="1">
      <c r="A6981" s="43" t="s">
        <v>137</v>
      </c>
      <c r="B6981" s="52">
        <v>40880</v>
      </c>
      <c r="C6981" s="52">
        <v>40848</v>
      </c>
      <c r="D6981" s="52">
        <v>40877</v>
      </c>
      <c r="E6981" s="57">
        <v>56.1</v>
      </c>
    </row>
    <row r="6982" spans="1:5" hidden="1">
      <c r="A6982" s="43" t="s">
        <v>137</v>
      </c>
      <c r="B6982" s="52">
        <v>40911</v>
      </c>
      <c r="C6982" s="52">
        <v>40878</v>
      </c>
      <c r="D6982" s="52">
        <v>40908</v>
      </c>
      <c r="E6982" s="57">
        <v>55.6</v>
      </c>
    </row>
    <row r="6983" spans="1:5" hidden="1">
      <c r="A6983" s="43" t="s">
        <v>137</v>
      </c>
      <c r="B6983" s="52">
        <v>40942</v>
      </c>
      <c r="C6983" s="52">
        <v>40909</v>
      </c>
      <c r="D6983" s="52">
        <v>40939</v>
      </c>
      <c r="E6983" s="57">
        <v>58.7</v>
      </c>
    </row>
    <row r="6984" spans="1:5" hidden="1">
      <c r="A6984" s="43" t="s">
        <v>137</v>
      </c>
      <c r="B6984" s="52">
        <v>40971</v>
      </c>
      <c r="C6984" s="52">
        <v>40940</v>
      </c>
      <c r="D6984" s="52">
        <v>40968</v>
      </c>
      <c r="E6984" s="57">
        <v>59.9</v>
      </c>
    </row>
    <row r="6985" spans="1:5" hidden="1">
      <c r="A6985" s="43" t="s">
        <v>137</v>
      </c>
      <c r="B6985" s="52">
        <v>41002</v>
      </c>
      <c r="C6985" s="52">
        <v>40969</v>
      </c>
      <c r="D6985" s="52">
        <v>40999</v>
      </c>
      <c r="E6985" s="57">
        <v>58.5</v>
      </c>
    </row>
    <row r="6986" spans="1:5" hidden="1">
      <c r="A6986" s="43" t="s">
        <v>137</v>
      </c>
      <c r="B6986" s="52">
        <v>41032</v>
      </c>
      <c r="C6986" s="52">
        <v>41000</v>
      </c>
      <c r="D6986" s="52">
        <v>41029</v>
      </c>
      <c r="E6986" s="57">
        <v>56</v>
      </c>
    </row>
    <row r="6987" spans="1:5" hidden="1">
      <c r="A6987" s="43" t="s">
        <v>137</v>
      </c>
      <c r="B6987" s="52">
        <v>41063</v>
      </c>
      <c r="C6987" s="52">
        <v>41030</v>
      </c>
      <c r="D6987" s="52">
        <v>41060</v>
      </c>
      <c r="E6987" s="57">
        <v>56.4</v>
      </c>
    </row>
    <row r="6988" spans="1:5" hidden="1">
      <c r="A6988" s="43" t="s">
        <v>137</v>
      </c>
      <c r="B6988" s="52">
        <v>41093</v>
      </c>
      <c r="C6988" s="52">
        <v>41061</v>
      </c>
      <c r="D6988" s="52">
        <v>41090</v>
      </c>
      <c r="E6988" s="57">
        <v>53.6</v>
      </c>
    </row>
    <row r="6989" spans="1:5" hidden="1">
      <c r="A6989" s="43" t="s">
        <v>137</v>
      </c>
      <c r="B6989" s="52">
        <v>41124</v>
      </c>
      <c r="C6989" s="52">
        <v>41091</v>
      </c>
      <c r="D6989" s="52">
        <v>41121</v>
      </c>
      <c r="E6989" s="57">
        <v>56.2</v>
      </c>
    </row>
    <row r="6990" spans="1:5" hidden="1">
      <c r="A6990" s="43" t="s">
        <v>137</v>
      </c>
      <c r="B6990" s="52">
        <v>41155</v>
      </c>
      <c r="C6990" s="52">
        <v>41122</v>
      </c>
      <c r="D6990" s="52">
        <v>41152</v>
      </c>
      <c r="E6990" s="57">
        <v>55.3</v>
      </c>
    </row>
    <row r="6991" spans="1:5" hidden="1">
      <c r="A6991" s="43" t="s">
        <v>137</v>
      </c>
      <c r="B6991" s="52">
        <v>41185</v>
      </c>
      <c r="C6991" s="52">
        <v>41153</v>
      </c>
      <c r="D6991" s="52">
        <v>41182</v>
      </c>
      <c r="E6991" s="57">
        <v>60.2</v>
      </c>
    </row>
    <row r="6992" spans="1:5" hidden="1">
      <c r="A6992" s="43" t="s">
        <v>137</v>
      </c>
      <c r="B6992" s="52">
        <v>41216</v>
      </c>
      <c r="C6992" s="52">
        <v>41183</v>
      </c>
      <c r="D6992" s="52">
        <v>41213</v>
      </c>
      <c r="E6992" s="57">
        <v>56.1</v>
      </c>
    </row>
    <row r="6993" spans="1:5" hidden="1">
      <c r="A6993" s="43" t="s">
        <v>137</v>
      </c>
      <c r="B6993" s="52">
        <v>41246</v>
      </c>
      <c r="C6993" s="52">
        <v>41214</v>
      </c>
      <c r="D6993" s="52">
        <v>41243</v>
      </c>
      <c r="E6993" s="57">
        <v>60.9</v>
      </c>
    </row>
    <row r="6994" spans="1:5" hidden="1">
      <c r="A6994" s="43" t="s">
        <v>137</v>
      </c>
      <c r="B6994" s="52">
        <v>41277</v>
      </c>
      <c r="C6994" s="52">
        <v>41244</v>
      </c>
      <c r="D6994" s="52">
        <v>41274</v>
      </c>
      <c r="E6994" s="57">
        <v>60</v>
      </c>
    </row>
    <row r="6995" spans="1:5" hidden="1">
      <c r="A6995" s="43" t="s">
        <v>137</v>
      </c>
      <c r="B6995" s="52">
        <v>41308</v>
      </c>
      <c r="C6995" s="52">
        <v>41275</v>
      </c>
      <c r="D6995" s="52">
        <v>41305</v>
      </c>
      <c r="E6995" s="57">
        <v>56.4</v>
      </c>
    </row>
    <row r="6996" spans="1:5" hidden="1">
      <c r="A6996" s="43" t="s">
        <v>137</v>
      </c>
      <c r="B6996" s="52">
        <v>41336</v>
      </c>
      <c r="C6996" s="52">
        <v>41306</v>
      </c>
      <c r="D6996" s="52">
        <v>41333</v>
      </c>
      <c r="E6996" s="57">
        <v>56.3</v>
      </c>
    </row>
    <row r="6997" spans="1:5" hidden="1">
      <c r="A6997" s="43" t="s">
        <v>137</v>
      </c>
      <c r="B6997" s="52">
        <v>41367</v>
      </c>
      <c r="C6997" s="52">
        <v>41334</v>
      </c>
      <c r="D6997" s="52">
        <v>41364</v>
      </c>
      <c r="E6997" s="57">
        <v>56.6</v>
      </c>
    </row>
    <row r="6998" spans="1:5" hidden="1">
      <c r="A6998" s="43" t="s">
        <v>137</v>
      </c>
      <c r="B6998" s="52">
        <v>41397</v>
      </c>
      <c r="C6998" s="52">
        <v>41365</v>
      </c>
      <c r="D6998" s="52">
        <v>41394</v>
      </c>
      <c r="E6998" s="57">
        <v>55.9</v>
      </c>
    </row>
    <row r="6999" spans="1:5" hidden="1">
      <c r="A6999" s="43" t="s">
        <v>137</v>
      </c>
      <c r="B6999" s="52">
        <v>41428</v>
      </c>
      <c r="C6999" s="52">
        <v>41395</v>
      </c>
      <c r="D6999" s="52">
        <v>41425</v>
      </c>
      <c r="E6999" s="57">
        <v>57</v>
      </c>
    </row>
    <row r="7000" spans="1:5" hidden="1">
      <c r="A7000" s="43" t="s">
        <v>137</v>
      </c>
      <c r="B7000" s="52">
        <v>41458</v>
      </c>
      <c r="C7000" s="52">
        <v>41426</v>
      </c>
      <c r="D7000" s="52">
        <v>41455</v>
      </c>
      <c r="E7000" s="57">
        <v>53.3</v>
      </c>
    </row>
    <row r="7001" spans="1:5" hidden="1">
      <c r="A7001" s="43" t="s">
        <v>137</v>
      </c>
      <c r="B7001" s="52">
        <v>41489</v>
      </c>
      <c r="C7001" s="52">
        <v>41456</v>
      </c>
      <c r="D7001" s="52">
        <v>41486</v>
      </c>
      <c r="E7001" s="57">
        <v>59.5</v>
      </c>
    </row>
    <row r="7002" spans="1:5" hidden="1">
      <c r="A7002" s="43" t="s">
        <v>137</v>
      </c>
      <c r="B7002" s="52">
        <v>41520</v>
      </c>
      <c r="C7002" s="52">
        <v>41487</v>
      </c>
      <c r="D7002" s="52">
        <v>41517</v>
      </c>
      <c r="E7002" s="57">
        <v>61</v>
      </c>
    </row>
    <row r="7003" spans="1:5" hidden="1">
      <c r="A7003" s="43" t="s">
        <v>137</v>
      </c>
      <c r="B7003" s="52">
        <v>41550</v>
      </c>
      <c r="C7003" s="52">
        <v>41518</v>
      </c>
      <c r="D7003" s="52">
        <v>41547</v>
      </c>
      <c r="E7003" s="57">
        <v>55.8</v>
      </c>
    </row>
    <row r="7004" spans="1:5" hidden="1">
      <c r="A7004" s="43" t="s">
        <v>137</v>
      </c>
      <c r="B7004" s="52">
        <v>41581</v>
      </c>
      <c r="C7004" s="52">
        <v>41548</v>
      </c>
      <c r="D7004" s="52">
        <v>41578</v>
      </c>
      <c r="E7004" s="57">
        <v>58.9</v>
      </c>
    </row>
    <row r="7005" spans="1:5" hidden="1">
      <c r="A7005" s="43" t="s">
        <v>137</v>
      </c>
      <c r="B7005" s="52">
        <v>41611</v>
      </c>
      <c r="C7005" s="52">
        <v>41579</v>
      </c>
      <c r="D7005" s="52">
        <v>41608</v>
      </c>
      <c r="E7005" s="57">
        <v>55.3</v>
      </c>
    </row>
    <row r="7006" spans="1:5" hidden="1">
      <c r="A7006" s="43" t="s">
        <v>137</v>
      </c>
      <c r="B7006" s="52">
        <v>41642</v>
      </c>
      <c r="C7006" s="52">
        <v>41609</v>
      </c>
      <c r="D7006" s="52">
        <v>41639</v>
      </c>
      <c r="E7006" s="57">
        <v>54.3</v>
      </c>
    </row>
    <row r="7007" spans="1:5" hidden="1">
      <c r="A7007" s="43" t="s">
        <v>137</v>
      </c>
      <c r="B7007" s="52">
        <v>41673</v>
      </c>
      <c r="C7007" s="52">
        <v>41640</v>
      </c>
      <c r="D7007" s="52">
        <v>41670</v>
      </c>
      <c r="E7007" s="57">
        <v>56.3</v>
      </c>
    </row>
    <row r="7008" spans="1:5" hidden="1">
      <c r="A7008" s="43" t="s">
        <v>137</v>
      </c>
      <c r="B7008" s="52">
        <v>41701</v>
      </c>
      <c r="C7008" s="52">
        <v>41671</v>
      </c>
      <c r="D7008" s="52">
        <v>41698</v>
      </c>
      <c r="E7008" s="57">
        <v>54.6</v>
      </c>
    </row>
    <row r="7009" spans="1:5" hidden="1">
      <c r="A7009" s="43" t="s">
        <v>137</v>
      </c>
      <c r="B7009" s="52">
        <v>41732</v>
      </c>
      <c r="C7009" s="52">
        <v>41699</v>
      </c>
      <c r="D7009" s="52">
        <v>41729</v>
      </c>
      <c r="E7009" s="57">
        <v>53.4</v>
      </c>
    </row>
    <row r="7010" spans="1:5" hidden="1">
      <c r="A7010" s="43" t="s">
        <v>137</v>
      </c>
      <c r="B7010" s="52">
        <v>41762</v>
      </c>
      <c r="C7010" s="52">
        <v>41730</v>
      </c>
      <c r="D7010" s="52">
        <v>41759</v>
      </c>
      <c r="E7010" s="57">
        <v>60.9</v>
      </c>
    </row>
    <row r="7011" spans="1:5" hidden="1">
      <c r="A7011" s="43" t="s">
        <v>137</v>
      </c>
      <c r="B7011" s="52">
        <v>41793</v>
      </c>
      <c r="C7011" s="52">
        <v>41760</v>
      </c>
      <c r="D7011" s="52">
        <v>41790</v>
      </c>
      <c r="E7011" s="57">
        <v>62.1</v>
      </c>
    </row>
    <row r="7012" spans="1:5" hidden="1">
      <c r="A7012" s="43" t="s">
        <v>137</v>
      </c>
      <c r="B7012" s="52">
        <v>41823</v>
      </c>
      <c r="C7012" s="52">
        <v>41791</v>
      </c>
      <c r="D7012" s="52">
        <v>41820</v>
      </c>
      <c r="E7012" s="57">
        <v>57.5</v>
      </c>
    </row>
    <row r="7013" spans="1:5" hidden="1">
      <c r="A7013" s="43" t="s">
        <v>137</v>
      </c>
      <c r="B7013" s="52">
        <v>41854</v>
      </c>
      <c r="C7013" s="52">
        <v>41821</v>
      </c>
      <c r="D7013" s="52">
        <v>41851</v>
      </c>
      <c r="E7013" s="57">
        <v>62.4</v>
      </c>
    </row>
    <row r="7014" spans="1:5" hidden="1">
      <c r="A7014" s="43" t="s">
        <v>137</v>
      </c>
      <c r="B7014" s="52">
        <v>41885</v>
      </c>
      <c r="C7014" s="52">
        <v>41852</v>
      </c>
      <c r="D7014" s="52">
        <v>41882</v>
      </c>
      <c r="E7014" s="57">
        <v>65</v>
      </c>
    </row>
    <row r="7015" spans="1:5" hidden="1">
      <c r="A7015" s="43" t="s">
        <v>137</v>
      </c>
      <c r="B7015" s="52">
        <v>41915</v>
      </c>
      <c r="C7015" s="52">
        <v>41883</v>
      </c>
      <c r="D7015" s="52">
        <v>41912</v>
      </c>
      <c r="E7015" s="57">
        <v>62.9</v>
      </c>
    </row>
    <row r="7016" spans="1:5" hidden="1">
      <c r="A7016" s="43" t="s">
        <v>137</v>
      </c>
      <c r="B7016" s="52">
        <v>41946</v>
      </c>
      <c r="C7016" s="52">
        <v>41913</v>
      </c>
      <c r="D7016" s="52">
        <v>41943</v>
      </c>
      <c r="E7016" s="57">
        <v>60</v>
      </c>
    </row>
    <row r="7017" spans="1:5" hidden="1">
      <c r="A7017" s="43" t="s">
        <v>137</v>
      </c>
      <c r="B7017" s="52">
        <v>41976</v>
      </c>
      <c r="C7017" s="52">
        <v>41944</v>
      </c>
      <c r="D7017" s="52">
        <v>41973</v>
      </c>
      <c r="E7017" s="57">
        <v>64.400000000000006</v>
      </c>
    </row>
    <row r="7018" spans="1:5" hidden="1">
      <c r="A7018" s="43" t="s">
        <v>137</v>
      </c>
      <c r="B7018" s="52">
        <v>42007</v>
      </c>
      <c r="C7018" s="52">
        <v>41974</v>
      </c>
      <c r="D7018" s="52">
        <v>42004</v>
      </c>
      <c r="E7018" s="57">
        <v>57.2</v>
      </c>
    </row>
    <row r="7019" spans="1:5" hidden="1">
      <c r="A7019" s="43" t="s">
        <v>137</v>
      </c>
      <c r="B7019" s="52">
        <v>42038</v>
      </c>
      <c r="C7019" s="52">
        <v>42005</v>
      </c>
      <c r="D7019" s="52">
        <v>42035</v>
      </c>
      <c r="E7019" s="57">
        <v>61.5</v>
      </c>
    </row>
    <row r="7020" spans="1:5" hidden="1">
      <c r="A7020" s="43" t="s">
        <v>135</v>
      </c>
      <c r="B7020" s="52">
        <v>35645</v>
      </c>
      <c r="C7020" s="52">
        <v>35612</v>
      </c>
      <c r="D7020" s="52">
        <v>35642</v>
      </c>
      <c r="E7020" s="57">
        <v>58.8</v>
      </c>
    </row>
    <row r="7021" spans="1:5" hidden="1">
      <c r="A7021" s="43" t="s">
        <v>135</v>
      </c>
      <c r="B7021" s="52">
        <v>35676</v>
      </c>
      <c r="C7021" s="52">
        <v>35643</v>
      </c>
      <c r="D7021" s="52">
        <v>35673</v>
      </c>
      <c r="E7021" s="57">
        <v>60.2</v>
      </c>
    </row>
    <row r="7022" spans="1:5" hidden="1">
      <c r="A7022" s="43" t="s">
        <v>135</v>
      </c>
      <c r="B7022" s="52">
        <v>35706</v>
      </c>
      <c r="C7022" s="52">
        <v>35674</v>
      </c>
      <c r="D7022" s="52">
        <v>35703</v>
      </c>
      <c r="E7022" s="57">
        <v>59.3</v>
      </c>
    </row>
    <row r="7023" spans="1:5" hidden="1">
      <c r="A7023" s="43" t="s">
        <v>135</v>
      </c>
      <c r="B7023" s="52">
        <v>35737</v>
      </c>
      <c r="C7023" s="52">
        <v>35704</v>
      </c>
      <c r="D7023" s="52">
        <v>35734</v>
      </c>
      <c r="E7023" s="57">
        <v>60.8</v>
      </c>
    </row>
    <row r="7024" spans="1:5" hidden="1">
      <c r="A7024" s="43" t="s">
        <v>135</v>
      </c>
      <c r="B7024" s="52">
        <v>35767</v>
      </c>
      <c r="C7024" s="52">
        <v>35735</v>
      </c>
      <c r="D7024" s="52">
        <v>35764</v>
      </c>
      <c r="E7024" s="57">
        <v>59.9</v>
      </c>
    </row>
    <row r="7025" spans="1:5" hidden="1">
      <c r="A7025" s="43" t="s">
        <v>135</v>
      </c>
      <c r="B7025" s="52">
        <v>35798</v>
      </c>
      <c r="C7025" s="52">
        <v>35765</v>
      </c>
      <c r="D7025" s="52">
        <v>35795</v>
      </c>
      <c r="E7025" s="57">
        <v>58.8</v>
      </c>
    </row>
    <row r="7026" spans="1:5" hidden="1">
      <c r="A7026" s="43" t="s">
        <v>135</v>
      </c>
      <c r="B7026" s="52">
        <v>35829</v>
      </c>
      <c r="C7026" s="52">
        <v>35796</v>
      </c>
      <c r="D7026" s="52">
        <v>35826</v>
      </c>
      <c r="E7026" s="57">
        <v>57.4</v>
      </c>
    </row>
    <row r="7027" spans="1:5" hidden="1">
      <c r="A7027" s="43" t="s">
        <v>135</v>
      </c>
      <c r="B7027" s="52">
        <v>35857</v>
      </c>
      <c r="C7027" s="52">
        <v>35827</v>
      </c>
      <c r="D7027" s="52">
        <v>35854</v>
      </c>
      <c r="E7027" s="57">
        <v>59.1</v>
      </c>
    </row>
    <row r="7028" spans="1:5" hidden="1">
      <c r="A7028" s="43" t="s">
        <v>135</v>
      </c>
      <c r="B7028" s="52">
        <v>35888</v>
      </c>
      <c r="C7028" s="52">
        <v>35855</v>
      </c>
      <c r="D7028" s="52">
        <v>35885</v>
      </c>
      <c r="E7028" s="57">
        <v>55.1</v>
      </c>
    </row>
    <row r="7029" spans="1:5" hidden="1">
      <c r="A7029" s="43" t="s">
        <v>135</v>
      </c>
      <c r="B7029" s="52">
        <v>35918</v>
      </c>
      <c r="C7029" s="52">
        <v>35886</v>
      </c>
      <c r="D7029" s="52">
        <v>35915</v>
      </c>
      <c r="E7029" s="57">
        <v>57.5</v>
      </c>
    </row>
    <row r="7030" spans="1:5" hidden="1">
      <c r="A7030" s="43" t="s">
        <v>135</v>
      </c>
      <c r="B7030" s="52">
        <v>35949</v>
      </c>
      <c r="C7030" s="52">
        <v>35916</v>
      </c>
      <c r="D7030" s="52">
        <v>35946</v>
      </c>
      <c r="E7030" s="57">
        <v>60.2</v>
      </c>
    </row>
    <row r="7031" spans="1:5" hidden="1">
      <c r="A7031" s="43" t="s">
        <v>135</v>
      </c>
      <c r="B7031" s="52">
        <v>35979</v>
      </c>
      <c r="C7031" s="52">
        <v>35947</v>
      </c>
      <c r="D7031" s="52">
        <v>35976</v>
      </c>
      <c r="E7031" s="57">
        <v>55.8</v>
      </c>
    </row>
    <row r="7032" spans="1:5" hidden="1">
      <c r="A7032" s="43" t="s">
        <v>135</v>
      </c>
      <c r="B7032" s="52">
        <v>36010</v>
      </c>
      <c r="C7032" s="52">
        <v>35977</v>
      </c>
      <c r="D7032" s="52">
        <v>36007</v>
      </c>
      <c r="E7032" s="57">
        <v>58.2</v>
      </c>
    </row>
    <row r="7033" spans="1:5" hidden="1">
      <c r="A7033" s="43" t="s">
        <v>135</v>
      </c>
      <c r="B7033" s="52">
        <v>36041</v>
      </c>
      <c r="C7033" s="52">
        <v>36008</v>
      </c>
      <c r="D7033" s="52">
        <v>36038</v>
      </c>
      <c r="E7033" s="57">
        <v>55.3</v>
      </c>
    </row>
    <row r="7034" spans="1:5" hidden="1">
      <c r="A7034" s="43" t="s">
        <v>135</v>
      </c>
      <c r="B7034" s="52">
        <v>36071</v>
      </c>
      <c r="C7034" s="52">
        <v>36039</v>
      </c>
      <c r="D7034" s="52">
        <v>36068</v>
      </c>
      <c r="E7034" s="57">
        <v>55.9</v>
      </c>
    </row>
    <row r="7035" spans="1:5" hidden="1">
      <c r="A7035" s="43" t="s">
        <v>135</v>
      </c>
      <c r="B7035" s="52">
        <v>36102</v>
      </c>
      <c r="C7035" s="52">
        <v>36069</v>
      </c>
      <c r="D7035" s="52">
        <v>36099</v>
      </c>
      <c r="E7035" s="57">
        <v>54.7</v>
      </c>
    </row>
    <row r="7036" spans="1:5" hidden="1">
      <c r="A7036" s="43" t="s">
        <v>135</v>
      </c>
      <c r="B7036" s="52">
        <v>36132</v>
      </c>
      <c r="C7036" s="52">
        <v>36100</v>
      </c>
      <c r="D7036" s="52">
        <v>36129</v>
      </c>
      <c r="E7036" s="57">
        <v>52.7</v>
      </c>
    </row>
    <row r="7037" spans="1:5" hidden="1">
      <c r="A7037" s="43" t="s">
        <v>135</v>
      </c>
      <c r="B7037" s="52">
        <v>36163</v>
      </c>
      <c r="C7037" s="52">
        <v>36130</v>
      </c>
      <c r="D7037" s="52">
        <v>36160</v>
      </c>
      <c r="E7037" s="57">
        <v>53.5</v>
      </c>
    </row>
    <row r="7038" spans="1:5" hidden="1">
      <c r="A7038" s="43" t="s">
        <v>135</v>
      </c>
      <c r="B7038" s="52">
        <v>36194</v>
      </c>
      <c r="C7038" s="52">
        <v>36161</v>
      </c>
      <c r="D7038" s="52">
        <v>36191</v>
      </c>
      <c r="E7038" s="57">
        <v>57.5</v>
      </c>
    </row>
    <row r="7039" spans="1:5" hidden="1">
      <c r="A7039" s="43" t="s">
        <v>135</v>
      </c>
      <c r="B7039" s="52">
        <v>36222</v>
      </c>
      <c r="C7039" s="52">
        <v>36192</v>
      </c>
      <c r="D7039" s="52">
        <v>36219</v>
      </c>
      <c r="E7039" s="57">
        <v>56.6</v>
      </c>
    </row>
    <row r="7040" spans="1:5" hidden="1">
      <c r="A7040" s="43" t="s">
        <v>135</v>
      </c>
      <c r="B7040" s="52">
        <v>36253</v>
      </c>
      <c r="C7040" s="52">
        <v>36220</v>
      </c>
      <c r="D7040" s="52">
        <v>36250</v>
      </c>
      <c r="E7040" s="57">
        <v>58.1</v>
      </c>
    </row>
    <row r="7041" spans="1:5" hidden="1">
      <c r="A7041" s="43" t="s">
        <v>135</v>
      </c>
      <c r="B7041" s="52">
        <v>36283</v>
      </c>
      <c r="C7041" s="52">
        <v>36251</v>
      </c>
      <c r="D7041" s="52">
        <v>36280</v>
      </c>
      <c r="E7041" s="57">
        <v>58.6</v>
      </c>
    </row>
    <row r="7042" spans="1:5" hidden="1">
      <c r="A7042" s="43" t="s">
        <v>135</v>
      </c>
      <c r="B7042" s="52">
        <v>36314</v>
      </c>
      <c r="C7042" s="52">
        <v>36281</v>
      </c>
      <c r="D7042" s="52">
        <v>36311</v>
      </c>
      <c r="E7042" s="57">
        <v>56.4</v>
      </c>
    </row>
    <row r="7043" spans="1:5" hidden="1">
      <c r="A7043" s="43" t="s">
        <v>135</v>
      </c>
      <c r="B7043" s="52">
        <v>36344</v>
      </c>
      <c r="C7043" s="52">
        <v>36312</v>
      </c>
      <c r="D7043" s="52">
        <v>36341</v>
      </c>
      <c r="E7043" s="57">
        <v>59.7</v>
      </c>
    </row>
    <row r="7044" spans="1:5" hidden="1">
      <c r="A7044" s="43" t="s">
        <v>135</v>
      </c>
      <c r="B7044" s="52">
        <v>36375</v>
      </c>
      <c r="C7044" s="52">
        <v>36342</v>
      </c>
      <c r="D7044" s="52">
        <v>36372</v>
      </c>
      <c r="E7044" s="57">
        <v>58.1</v>
      </c>
    </row>
    <row r="7045" spans="1:5" hidden="1">
      <c r="A7045" s="43" t="s">
        <v>135</v>
      </c>
      <c r="B7045" s="52">
        <v>36406</v>
      </c>
      <c r="C7045" s="52">
        <v>36373</v>
      </c>
      <c r="D7045" s="52">
        <v>36403</v>
      </c>
      <c r="E7045" s="57">
        <v>59.6</v>
      </c>
    </row>
    <row r="7046" spans="1:5" hidden="1">
      <c r="A7046" s="43" t="s">
        <v>135</v>
      </c>
      <c r="B7046" s="52">
        <v>36436</v>
      </c>
      <c r="C7046" s="52">
        <v>36404</v>
      </c>
      <c r="D7046" s="52">
        <v>36433</v>
      </c>
      <c r="E7046" s="57">
        <v>60.1</v>
      </c>
    </row>
    <row r="7047" spans="1:5" hidden="1">
      <c r="A7047" s="43" t="s">
        <v>135</v>
      </c>
      <c r="B7047" s="52">
        <v>36467</v>
      </c>
      <c r="C7047" s="52">
        <v>36434</v>
      </c>
      <c r="D7047" s="52">
        <v>36464</v>
      </c>
      <c r="E7047" s="57">
        <v>62</v>
      </c>
    </row>
    <row r="7048" spans="1:5" hidden="1">
      <c r="A7048" s="43" t="s">
        <v>135</v>
      </c>
      <c r="B7048" s="52">
        <v>36497</v>
      </c>
      <c r="C7048" s="52">
        <v>36465</v>
      </c>
      <c r="D7048" s="52">
        <v>36494</v>
      </c>
      <c r="E7048" s="57">
        <v>55.5</v>
      </c>
    </row>
    <row r="7049" spans="1:5" hidden="1">
      <c r="A7049" s="43" t="s">
        <v>135</v>
      </c>
      <c r="B7049" s="52">
        <v>36528</v>
      </c>
      <c r="C7049" s="52">
        <v>36495</v>
      </c>
      <c r="D7049" s="52">
        <v>36525</v>
      </c>
      <c r="E7049" s="57">
        <v>61.1</v>
      </c>
    </row>
    <row r="7050" spans="1:5" hidden="1">
      <c r="A7050" s="43" t="s">
        <v>135</v>
      </c>
      <c r="B7050" s="52">
        <v>37290</v>
      </c>
      <c r="C7050" s="52">
        <v>37257</v>
      </c>
      <c r="D7050" s="52">
        <v>37287</v>
      </c>
      <c r="E7050" s="57">
        <v>48.3</v>
      </c>
    </row>
    <row r="7051" spans="1:5" hidden="1">
      <c r="A7051" s="43" t="s">
        <v>135</v>
      </c>
      <c r="B7051" s="52">
        <v>37318</v>
      </c>
      <c r="C7051" s="52">
        <v>37288</v>
      </c>
      <c r="D7051" s="52">
        <v>37315</v>
      </c>
      <c r="E7051" s="57">
        <v>56.3</v>
      </c>
    </row>
    <row r="7052" spans="1:5" hidden="1">
      <c r="A7052" s="43" t="s">
        <v>135</v>
      </c>
      <c r="B7052" s="52">
        <v>37349</v>
      </c>
      <c r="C7052" s="52">
        <v>37316</v>
      </c>
      <c r="D7052" s="52">
        <v>37346</v>
      </c>
      <c r="E7052" s="57">
        <v>56.4</v>
      </c>
    </row>
    <row r="7053" spans="1:5" hidden="1">
      <c r="A7053" s="43" t="s">
        <v>135</v>
      </c>
      <c r="B7053" s="52">
        <v>37379</v>
      </c>
      <c r="C7053" s="52">
        <v>37347</v>
      </c>
      <c r="D7053" s="52">
        <v>37376</v>
      </c>
      <c r="E7053" s="57">
        <v>58.4</v>
      </c>
    </row>
    <row r="7054" spans="1:5" hidden="1">
      <c r="A7054" s="43" t="s">
        <v>135</v>
      </c>
      <c r="B7054" s="52">
        <v>37410</v>
      </c>
      <c r="C7054" s="52">
        <v>37377</v>
      </c>
      <c r="D7054" s="52">
        <v>37407</v>
      </c>
      <c r="E7054" s="57">
        <v>57.3</v>
      </c>
    </row>
    <row r="7055" spans="1:5" hidden="1">
      <c r="A7055" s="43" t="s">
        <v>135</v>
      </c>
      <c r="B7055" s="52">
        <v>37440</v>
      </c>
      <c r="C7055" s="52">
        <v>37408</v>
      </c>
      <c r="D7055" s="52">
        <v>37437</v>
      </c>
      <c r="E7055" s="57">
        <v>56.4</v>
      </c>
    </row>
    <row r="7056" spans="1:5" hidden="1">
      <c r="A7056" s="43" t="s">
        <v>135</v>
      </c>
      <c r="B7056" s="52">
        <v>37471</v>
      </c>
      <c r="C7056" s="52">
        <v>37438</v>
      </c>
      <c r="D7056" s="52">
        <v>37468</v>
      </c>
      <c r="E7056" s="57">
        <v>50.7</v>
      </c>
    </row>
    <row r="7057" spans="1:5" hidden="1">
      <c r="A7057" s="43" t="s">
        <v>135</v>
      </c>
      <c r="B7057" s="52">
        <v>37502</v>
      </c>
      <c r="C7057" s="52">
        <v>37469</v>
      </c>
      <c r="D7057" s="52">
        <v>37499</v>
      </c>
      <c r="E7057" s="57">
        <v>51.6</v>
      </c>
    </row>
    <row r="7058" spans="1:5" hidden="1">
      <c r="A7058" s="43" t="s">
        <v>135</v>
      </c>
      <c r="B7058" s="52">
        <v>37532</v>
      </c>
      <c r="C7058" s="52">
        <v>37500</v>
      </c>
      <c r="D7058" s="52">
        <v>37529</v>
      </c>
      <c r="E7058" s="57">
        <v>54.8</v>
      </c>
    </row>
    <row r="7059" spans="1:5" hidden="1">
      <c r="A7059" s="43" t="s">
        <v>135</v>
      </c>
      <c r="B7059" s="52">
        <v>37563</v>
      </c>
      <c r="C7059" s="52">
        <v>37530</v>
      </c>
      <c r="D7059" s="52">
        <v>37560</v>
      </c>
      <c r="E7059" s="57">
        <v>52.3</v>
      </c>
    </row>
    <row r="7060" spans="1:5" hidden="1">
      <c r="A7060" s="43" t="s">
        <v>135</v>
      </c>
      <c r="B7060" s="52">
        <v>37593</v>
      </c>
      <c r="C7060" s="52">
        <v>37561</v>
      </c>
      <c r="D7060" s="52">
        <v>37590</v>
      </c>
      <c r="E7060" s="57">
        <v>56.4</v>
      </c>
    </row>
    <row r="7061" spans="1:5" hidden="1">
      <c r="A7061" s="43" t="s">
        <v>135</v>
      </c>
      <c r="B7061" s="52">
        <v>37624</v>
      </c>
      <c r="C7061" s="52">
        <v>37591</v>
      </c>
      <c r="D7061" s="52">
        <v>37621</v>
      </c>
      <c r="E7061" s="57">
        <v>54.2</v>
      </c>
    </row>
    <row r="7062" spans="1:5" hidden="1">
      <c r="A7062" s="43" t="s">
        <v>135</v>
      </c>
      <c r="B7062" s="52">
        <v>37655</v>
      </c>
      <c r="C7062" s="52">
        <v>37622</v>
      </c>
      <c r="D7062" s="52">
        <v>37652</v>
      </c>
      <c r="E7062" s="57">
        <v>54.4</v>
      </c>
    </row>
    <row r="7063" spans="1:5" hidden="1">
      <c r="A7063" s="43" t="s">
        <v>135</v>
      </c>
      <c r="B7063" s="52">
        <v>37683</v>
      </c>
      <c r="C7063" s="52">
        <v>37653</v>
      </c>
      <c r="D7063" s="52">
        <v>37680</v>
      </c>
      <c r="E7063" s="57">
        <v>53.9</v>
      </c>
    </row>
    <row r="7064" spans="1:5" hidden="1">
      <c r="A7064" s="43" t="s">
        <v>135</v>
      </c>
      <c r="B7064" s="52">
        <v>37714</v>
      </c>
      <c r="C7064" s="52">
        <v>37681</v>
      </c>
      <c r="D7064" s="52">
        <v>37711</v>
      </c>
      <c r="E7064" s="57">
        <v>49.9</v>
      </c>
    </row>
    <row r="7065" spans="1:5" hidden="1">
      <c r="A7065" s="43" t="s">
        <v>135</v>
      </c>
      <c r="B7065" s="52">
        <v>37744</v>
      </c>
      <c r="C7065" s="52">
        <v>37712</v>
      </c>
      <c r="D7065" s="52">
        <v>37741</v>
      </c>
      <c r="E7065" s="57">
        <v>50.4</v>
      </c>
    </row>
    <row r="7066" spans="1:5" hidden="1">
      <c r="A7066" s="43" t="s">
        <v>135</v>
      </c>
      <c r="B7066" s="52">
        <v>37775</v>
      </c>
      <c r="C7066" s="52">
        <v>37742</v>
      </c>
      <c r="D7066" s="52">
        <v>37772</v>
      </c>
      <c r="E7066" s="57">
        <v>55.9</v>
      </c>
    </row>
    <row r="7067" spans="1:5" hidden="1">
      <c r="A7067" s="43" t="s">
        <v>135</v>
      </c>
      <c r="B7067" s="52">
        <v>37805</v>
      </c>
      <c r="C7067" s="52">
        <v>37773</v>
      </c>
      <c r="D7067" s="52">
        <v>37802</v>
      </c>
      <c r="E7067" s="57">
        <v>57.1</v>
      </c>
    </row>
    <row r="7068" spans="1:5" hidden="1">
      <c r="A7068" s="43" t="s">
        <v>135</v>
      </c>
      <c r="B7068" s="52">
        <v>37836</v>
      </c>
      <c r="C7068" s="52">
        <v>37803</v>
      </c>
      <c r="D7068" s="52">
        <v>37833</v>
      </c>
      <c r="E7068" s="57">
        <v>62.3</v>
      </c>
    </row>
    <row r="7069" spans="1:5" hidden="1">
      <c r="A7069" s="43" t="s">
        <v>135</v>
      </c>
      <c r="B7069" s="52">
        <v>37867</v>
      </c>
      <c r="C7069" s="52">
        <v>37834</v>
      </c>
      <c r="D7069" s="52">
        <v>37864</v>
      </c>
      <c r="E7069" s="57">
        <v>66.900000000000006</v>
      </c>
    </row>
    <row r="7070" spans="1:5" hidden="1">
      <c r="A7070" s="43" t="s">
        <v>135</v>
      </c>
      <c r="B7070" s="52">
        <v>37897</v>
      </c>
      <c r="C7070" s="52">
        <v>37865</v>
      </c>
      <c r="D7070" s="52">
        <v>37894</v>
      </c>
      <c r="E7070" s="57">
        <v>61.4</v>
      </c>
    </row>
    <row r="7071" spans="1:5" hidden="1">
      <c r="A7071" s="43" t="s">
        <v>135</v>
      </c>
      <c r="B7071" s="52">
        <v>37928</v>
      </c>
      <c r="C7071" s="52">
        <v>37895</v>
      </c>
      <c r="D7071" s="52">
        <v>37925</v>
      </c>
      <c r="E7071" s="57">
        <v>64.2</v>
      </c>
    </row>
    <row r="7072" spans="1:5" hidden="1">
      <c r="A7072" s="43" t="s">
        <v>135</v>
      </c>
      <c r="B7072" s="52">
        <v>37958</v>
      </c>
      <c r="C7072" s="52">
        <v>37926</v>
      </c>
      <c r="D7072" s="52">
        <v>37955</v>
      </c>
      <c r="E7072" s="57">
        <v>61.3</v>
      </c>
    </row>
    <row r="7073" spans="1:5" hidden="1">
      <c r="A7073" s="43" t="s">
        <v>135</v>
      </c>
      <c r="B7073" s="52">
        <v>37989</v>
      </c>
      <c r="C7073" s="52">
        <v>37956</v>
      </c>
      <c r="D7073" s="52">
        <v>37986</v>
      </c>
      <c r="E7073" s="57">
        <v>61.2</v>
      </c>
    </row>
    <row r="7074" spans="1:5" hidden="1">
      <c r="A7074" s="43" t="s">
        <v>135</v>
      </c>
      <c r="B7074" s="52">
        <v>38020</v>
      </c>
      <c r="C7074" s="52">
        <v>37987</v>
      </c>
      <c r="D7074" s="52">
        <v>38017</v>
      </c>
      <c r="E7074" s="57">
        <v>65.400000000000006</v>
      </c>
    </row>
    <row r="7075" spans="1:5" hidden="1">
      <c r="A7075" s="43" t="s">
        <v>135</v>
      </c>
      <c r="B7075" s="52">
        <v>38049</v>
      </c>
      <c r="C7075" s="52">
        <v>38018</v>
      </c>
      <c r="D7075" s="52">
        <v>38046</v>
      </c>
      <c r="E7075" s="57">
        <v>61.2</v>
      </c>
    </row>
    <row r="7076" spans="1:5" hidden="1">
      <c r="A7076" s="43" t="s">
        <v>135</v>
      </c>
      <c r="B7076" s="52">
        <v>38080</v>
      </c>
      <c r="C7076" s="52">
        <v>38047</v>
      </c>
      <c r="D7076" s="52">
        <v>38077</v>
      </c>
      <c r="E7076" s="57">
        <v>62.1</v>
      </c>
    </row>
    <row r="7077" spans="1:5" hidden="1">
      <c r="A7077" s="43" t="s">
        <v>135</v>
      </c>
      <c r="B7077" s="52">
        <v>38110</v>
      </c>
      <c r="C7077" s="52">
        <v>38078</v>
      </c>
      <c r="D7077" s="52">
        <v>38107</v>
      </c>
      <c r="E7077" s="57">
        <v>61.6</v>
      </c>
    </row>
    <row r="7078" spans="1:5" hidden="1">
      <c r="A7078" s="43" t="s">
        <v>135</v>
      </c>
      <c r="B7078" s="52">
        <v>38141</v>
      </c>
      <c r="C7078" s="52">
        <v>38108</v>
      </c>
      <c r="D7078" s="52">
        <v>38138</v>
      </c>
      <c r="E7078" s="57">
        <v>60.7</v>
      </c>
    </row>
    <row r="7079" spans="1:5" hidden="1">
      <c r="A7079" s="43" t="s">
        <v>135</v>
      </c>
      <c r="B7079" s="52">
        <v>38171</v>
      </c>
      <c r="C7079" s="52">
        <v>38139</v>
      </c>
      <c r="D7079" s="52">
        <v>38168</v>
      </c>
      <c r="E7079" s="57">
        <v>62.1</v>
      </c>
    </row>
    <row r="7080" spans="1:5" hidden="1">
      <c r="A7080" s="43" t="s">
        <v>135</v>
      </c>
      <c r="B7080" s="52">
        <v>38202</v>
      </c>
      <c r="C7080" s="52">
        <v>38169</v>
      </c>
      <c r="D7080" s="52">
        <v>38199</v>
      </c>
      <c r="E7080" s="57">
        <v>63.2</v>
      </c>
    </row>
    <row r="7081" spans="1:5" hidden="1">
      <c r="A7081" s="43" t="s">
        <v>135</v>
      </c>
      <c r="B7081" s="52">
        <v>38233</v>
      </c>
      <c r="C7081" s="52">
        <v>38200</v>
      </c>
      <c r="D7081" s="52">
        <v>38230</v>
      </c>
      <c r="E7081" s="57">
        <v>59</v>
      </c>
    </row>
    <row r="7082" spans="1:5" hidden="1">
      <c r="A7082" s="43" t="s">
        <v>135</v>
      </c>
      <c r="B7082" s="52">
        <v>38263</v>
      </c>
      <c r="C7082" s="52">
        <v>38231</v>
      </c>
      <c r="D7082" s="52">
        <v>38260</v>
      </c>
      <c r="E7082" s="57">
        <v>60.6</v>
      </c>
    </row>
    <row r="7083" spans="1:5" hidden="1">
      <c r="A7083" s="43" t="s">
        <v>135</v>
      </c>
      <c r="B7083" s="52">
        <v>38294</v>
      </c>
      <c r="C7083" s="52">
        <v>38261</v>
      </c>
      <c r="D7083" s="52">
        <v>38291</v>
      </c>
      <c r="E7083" s="57">
        <v>61.7</v>
      </c>
    </row>
    <row r="7084" spans="1:5" hidden="1">
      <c r="A7084" s="43" t="s">
        <v>135</v>
      </c>
      <c r="B7084" s="52">
        <v>38324</v>
      </c>
      <c r="C7084" s="52">
        <v>38292</v>
      </c>
      <c r="D7084" s="52">
        <v>38321</v>
      </c>
      <c r="E7084" s="57">
        <v>61.1</v>
      </c>
    </row>
    <row r="7085" spans="1:5" hidden="1">
      <c r="A7085" s="43" t="s">
        <v>135</v>
      </c>
      <c r="B7085" s="52">
        <v>38355</v>
      </c>
      <c r="C7085" s="52">
        <v>38322</v>
      </c>
      <c r="D7085" s="52">
        <v>38352</v>
      </c>
      <c r="E7085" s="57">
        <v>63.2</v>
      </c>
    </row>
    <row r="7086" spans="1:5" hidden="1">
      <c r="A7086" s="43" t="s">
        <v>135</v>
      </c>
      <c r="B7086" s="52">
        <v>38386</v>
      </c>
      <c r="C7086" s="52">
        <v>38353</v>
      </c>
      <c r="D7086" s="52">
        <v>38383</v>
      </c>
      <c r="E7086" s="57">
        <v>62.4</v>
      </c>
    </row>
    <row r="7087" spans="1:5" hidden="1">
      <c r="A7087" s="43" t="s">
        <v>135</v>
      </c>
      <c r="B7087" s="52">
        <v>38414</v>
      </c>
      <c r="C7087" s="52">
        <v>38384</v>
      </c>
      <c r="D7087" s="52">
        <v>38411</v>
      </c>
      <c r="E7087" s="57">
        <v>63.3</v>
      </c>
    </row>
    <row r="7088" spans="1:5" hidden="1">
      <c r="A7088" s="43" t="s">
        <v>135</v>
      </c>
      <c r="B7088" s="52">
        <v>38445</v>
      </c>
      <c r="C7088" s="52">
        <v>38412</v>
      </c>
      <c r="D7088" s="52">
        <v>38442</v>
      </c>
      <c r="E7088" s="57">
        <v>60.5</v>
      </c>
    </row>
    <row r="7089" spans="1:5" hidden="1">
      <c r="A7089" s="43" t="s">
        <v>135</v>
      </c>
      <c r="B7089" s="52">
        <v>38475</v>
      </c>
      <c r="C7089" s="52">
        <v>38443</v>
      </c>
      <c r="D7089" s="52">
        <v>38472</v>
      </c>
      <c r="E7089" s="57">
        <v>57.5</v>
      </c>
    </row>
    <row r="7090" spans="1:5" hidden="1">
      <c r="A7090" s="43" t="s">
        <v>135</v>
      </c>
      <c r="B7090" s="52">
        <v>38506</v>
      </c>
      <c r="C7090" s="52">
        <v>38473</v>
      </c>
      <c r="D7090" s="52">
        <v>38503</v>
      </c>
      <c r="E7090" s="57">
        <v>58.2</v>
      </c>
    </row>
    <row r="7091" spans="1:5" hidden="1">
      <c r="A7091" s="43" t="s">
        <v>135</v>
      </c>
      <c r="B7091" s="52">
        <v>38536</v>
      </c>
      <c r="C7091" s="52">
        <v>38504</v>
      </c>
      <c r="D7091" s="52">
        <v>38533</v>
      </c>
      <c r="E7091" s="57">
        <v>59.2</v>
      </c>
    </row>
    <row r="7092" spans="1:5" hidden="1">
      <c r="A7092" s="43" t="s">
        <v>135</v>
      </c>
      <c r="B7092" s="52">
        <v>38567</v>
      </c>
      <c r="C7092" s="52">
        <v>38534</v>
      </c>
      <c r="D7092" s="52">
        <v>38564</v>
      </c>
      <c r="E7092" s="57">
        <v>64.400000000000006</v>
      </c>
    </row>
    <row r="7093" spans="1:5" hidden="1">
      <c r="A7093" s="43" t="s">
        <v>135</v>
      </c>
      <c r="B7093" s="52">
        <v>38598</v>
      </c>
      <c r="C7093" s="52">
        <v>38565</v>
      </c>
      <c r="D7093" s="52">
        <v>38595</v>
      </c>
      <c r="E7093" s="57">
        <v>65.3</v>
      </c>
    </row>
    <row r="7094" spans="1:5" hidden="1">
      <c r="A7094" s="43" t="s">
        <v>135</v>
      </c>
      <c r="B7094" s="52">
        <v>38628</v>
      </c>
      <c r="C7094" s="52">
        <v>38596</v>
      </c>
      <c r="D7094" s="52">
        <v>38625</v>
      </c>
      <c r="E7094" s="57">
        <v>56.2</v>
      </c>
    </row>
    <row r="7095" spans="1:5" hidden="1">
      <c r="A7095" s="43" t="s">
        <v>135</v>
      </c>
      <c r="B7095" s="52">
        <v>38659</v>
      </c>
      <c r="C7095" s="52">
        <v>38626</v>
      </c>
      <c r="D7095" s="52">
        <v>38656</v>
      </c>
      <c r="E7095" s="57">
        <v>57.5</v>
      </c>
    </row>
    <row r="7096" spans="1:5" hidden="1">
      <c r="A7096" s="43" t="s">
        <v>135</v>
      </c>
      <c r="B7096" s="52">
        <v>38689</v>
      </c>
      <c r="C7096" s="52">
        <v>38657</v>
      </c>
      <c r="D7096" s="52">
        <v>38686</v>
      </c>
      <c r="E7096" s="57">
        <v>59.6</v>
      </c>
    </row>
    <row r="7097" spans="1:5" hidden="1">
      <c r="A7097" s="43" t="s">
        <v>135</v>
      </c>
      <c r="B7097" s="52">
        <v>38720</v>
      </c>
      <c r="C7097" s="52">
        <v>38687</v>
      </c>
      <c r="D7097" s="52">
        <v>38717</v>
      </c>
      <c r="E7097" s="57">
        <v>62.8</v>
      </c>
    </row>
    <row r="7098" spans="1:5" hidden="1">
      <c r="A7098" s="43" t="s">
        <v>135</v>
      </c>
      <c r="B7098" s="52">
        <v>38751</v>
      </c>
      <c r="C7098" s="52">
        <v>38718</v>
      </c>
      <c r="D7098" s="52">
        <v>38748</v>
      </c>
      <c r="E7098" s="57">
        <v>57.4</v>
      </c>
    </row>
    <row r="7099" spans="1:5" hidden="1">
      <c r="A7099" s="43" t="s">
        <v>135</v>
      </c>
      <c r="B7099" s="52">
        <v>38779</v>
      </c>
      <c r="C7099" s="52">
        <v>38749</v>
      </c>
      <c r="D7099" s="52">
        <v>38776</v>
      </c>
      <c r="E7099" s="57">
        <v>57.8</v>
      </c>
    </row>
    <row r="7100" spans="1:5" hidden="1">
      <c r="A7100" s="43" t="s">
        <v>135</v>
      </c>
      <c r="B7100" s="52">
        <v>38810</v>
      </c>
      <c r="C7100" s="52">
        <v>38777</v>
      </c>
      <c r="D7100" s="52">
        <v>38807</v>
      </c>
      <c r="E7100" s="57">
        <v>58.6</v>
      </c>
    </row>
    <row r="7101" spans="1:5" hidden="1">
      <c r="A7101" s="43" t="s">
        <v>135</v>
      </c>
      <c r="B7101" s="52">
        <v>38840</v>
      </c>
      <c r="C7101" s="52">
        <v>38808</v>
      </c>
      <c r="D7101" s="52">
        <v>38837</v>
      </c>
      <c r="E7101" s="57">
        <v>61.1</v>
      </c>
    </row>
    <row r="7102" spans="1:5" hidden="1">
      <c r="A7102" s="43" t="s">
        <v>135</v>
      </c>
      <c r="B7102" s="52">
        <v>38871</v>
      </c>
      <c r="C7102" s="52">
        <v>38838</v>
      </c>
      <c r="D7102" s="52">
        <v>38868</v>
      </c>
      <c r="E7102" s="57">
        <v>58.6</v>
      </c>
    </row>
    <row r="7103" spans="1:5" hidden="1">
      <c r="A7103" s="43" t="s">
        <v>135</v>
      </c>
      <c r="B7103" s="52">
        <v>38901</v>
      </c>
      <c r="C7103" s="52">
        <v>38869</v>
      </c>
      <c r="D7103" s="52">
        <v>38898</v>
      </c>
      <c r="E7103" s="57">
        <v>57</v>
      </c>
    </row>
    <row r="7104" spans="1:5" hidden="1">
      <c r="A7104" s="43" t="s">
        <v>135</v>
      </c>
      <c r="B7104" s="52">
        <v>38932</v>
      </c>
      <c r="C7104" s="52">
        <v>38899</v>
      </c>
      <c r="D7104" s="52">
        <v>38929</v>
      </c>
      <c r="E7104" s="57">
        <v>58.1</v>
      </c>
    </row>
    <row r="7105" spans="1:5" hidden="1">
      <c r="A7105" s="43" t="s">
        <v>135</v>
      </c>
      <c r="B7105" s="52">
        <v>38963</v>
      </c>
      <c r="C7105" s="52">
        <v>38930</v>
      </c>
      <c r="D7105" s="52">
        <v>38960</v>
      </c>
      <c r="E7105" s="57">
        <v>53.1</v>
      </c>
    </row>
    <row r="7106" spans="1:5" hidden="1">
      <c r="A7106" s="43" t="s">
        <v>135</v>
      </c>
      <c r="B7106" s="52">
        <v>38993</v>
      </c>
      <c r="C7106" s="52">
        <v>38961</v>
      </c>
      <c r="D7106" s="52">
        <v>38990</v>
      </c>
      <c r="E7106" s="57">
        <v>56.5</v>
      </c>
    </row>
    <row r="7107" spans="1:5" hidden="1">
      <c r="A7107" s="43" t="s">
        <v>135</v>
      </c>
      <c r="B7107" s="52">
        <v>39024</v>
      </c>
      <c r="C7107" s="52">
        <v>38991</v>
      </c>
      <c r="D7107" s="52">
        <v>39021</v>
      </c>
      <c r="E7107" s="57">
        <v>55.3</v>
      </c>
    </row>
    <row r="7108" spans="1:5" hidden="1">
      <c r="A7108" s="43" t="s">
        <v>135</v>
      </c>
      <c r="B7108" s="52">
        <v>39054</v>
      </c>
      <c r="C7108" s="52">
        <v>39022</v>
      </c>
      <c r="D7108" s="52">
        <v>39051</v>
      </c>
      <c r="E7108" s="57">
        <v>56.7</v>
      </c>
    </row>
    <row r="7109" spans="1:5" hidden="1">
      <c r="A7109" s="43" t="s">
        <v>135</v>
      </c>
      <c r="B7109" s="52">
        <v>39085</v>
      </c>
      <c r="C7109" s="52">
        <v>39052</v>
      </c>
      <c r="D7109" s="52">
        <v>39082</v>
      </c>
      <c r="E7109" s="57">
        <v>54.8</v>
      </c>
    </row>
    <row r="7110" spans="1:5" hidden="1">
      <c r="A7110" s="43" t="s">
        <v>135</v>
      </c>
      <c r="B7110" s="52">
        <v>39116</v>
      </c>
      <c r="C7110" s="52">
        <v>39083</v>
      </c>
      <c r="D7110" s="52">
        <v>39113</v>
      </c>
      <c r="E7110" s="57">
        <v>55.6</v>
      </c>
    </row>
    <row r="7111" spans="1:5" hidden="1">
      <c r="A7111" s="43" t="s">
        <v>135</v>
      </c>
      <c r="B7111" s="52">
        <v>39144</v>
      </c>
      <c r="C7111" s="52">
        <v>39114</v>
      </c>
      <c r="D7111" s="52">
        <v>39141</v>
      </c>
      <c r="E7111" s="57">
        <v>55.7</v>
      </c>
    </row>
    <row r="7112" spans="1:5" hidden="1">
      <c r="A7112" s="43" t="s">
        <v>135</v>
      </c>
      <c r="B7112" s="52">
        <v>39175</v>
      </c>
      <c r="C7112" s="52">
        <v>39142</v>
      </c>
      <c r="D7112" s="52">
        <v>39172</v>
      </c>
      <c r="E7112" s="57">
        <v>53.2</v>
      </c>
    </row>
    <row r="7113" spans="1:5" hidden="1">
      <c r="A7113" s="43" t="s">
        <v>135</v>
      </c>
      <c r="B7113" s="52">
        <v>39205</v>
      </c>
      <c r="C7113" s="52">
        <v>39173</v>
      </c>
      <c r="D7113" s="52">
        <v>39202</v>
      </c>
      <c r="E7113" s="57">
        <v>54.9</v>
      </c>
    </row>
    <row r="7114" spans="1:5" hidden="1">
      <c r="A7114" s="43" t="s">
        <v>135</v>
      </c>
      <c r="B7114" s="52">
        <v>39236</v>
      </c>
      <c r="C7114" s="52">
        <v>39203</v>
      </c>
      <c r="D7114" s="52">
        <v>39233</v>
      </c>
      <c r="E7114" s="57">
        <v>57.1</v>
      </c>
    </row>
    <row r="7115" spans="1:5" hidden="1">
      <c r="A7115" s="43" t="s">
        <v>135</v>
      </c>
      <c r="B7115" s="52">
        <v>39266</v>
      </c>
      <c r="C7115" s="52">
        <v>39234</v>
      </c>
      <c r="D7115" s="52">
        <v>39263</v>
      </c>
      <c r="E7115" s="57">
        <v>57.2</v>
      </c>
    </row>
    <row r="7116" spans="1:5" hidden="1">
      <c r="A7116" s="43" t="s">
        <v>135</v>
      </c>
      <c r="B7116" s="52">
        <v>39297</v>
      </c>
      <c r="C7116" s="52">
        <v>39264</v>
      </c>
      <c r="D7116" s="52">
        <v>39294</v>
      </c>
      <c r="E7116" s="57">
        <v>54.5</v>
      </c>
    </row>
    <row r="7117" spans="1:5" hidden="1">
      <c r="A7117" s="43" t="s">
        <v>135</v>
      </c>
      <c r="B7117" s="52">
        <v>39328</v>
      </c>
      <c r="C7117" s="52">
        <v>39295</v>
      </c>
      <c r="D7117" s="52">
        <v>39325</v>
      </c>
      <c r="E7117" s="57">
        <v>56.7</v>
      </c>
    </row>
    <row r="7118" spans="1:5" hidden="1">
      <c r="A7118" s="43" t="s">
        <v>135</v>
      </c>
      <c r="B7118" s="52">
        <v>39358</v>
      </c>
      <c r="C7118" s="52">
        <v>39326</v>
      </c>
      <c r="D7118" s="52">
        <v>39355</v>
      </c>
      <c r="E7118" s="57">
        <v>52.6</v>
      </c>
    </row>
    <row r="7119" spans="1:5" hidden="1">
      <c r="A7119" s="43" t="s">
        <v>135</v>
      </c>
      <c r="B7119" s="52">
        <v>39389</v>
      </c>
      <c r="C7119" s="52">
        <v>39356</v>
      </c>
      <c r="D7119" s="52">
        <v>39386</v>
      </c>
      <c r="E7119" s="57">
        <v>55.3</v>
      </c>
    </row>
    <row r="7120" spans="1:5" hidden="1">
      <c r="A7120" s="43" t="s">
        <v>135</v>
      </c>
      <c r="B7120" s="52">
        <v>39419</v>
      </c>
      <c r="C7120" s="52">
        <v>39387</v>
      </c>
      <c r="D7120" s="52">
        <v>39416</v>
      </c>
      <c r="E7120" s="57">
        <v>51.9</v>
      </c>
    </row>
    <row r="7121" spans="1:5" hidden="1">
      <c r="A7121" s="43" t="s">
        <v>135</v>
      </c>
      <c r="B7121" s="52">
        <v>39450</v>
      </c>
      <c r="C7121" s="52">
        <v>39417</v>
      </c>
      <c r="D7121" s="52">
        <v>39447</v>
      </c>
      <c r="E7121" s="57">
        <v>52.5</v>
      </c>
    </row>
    <row r="7122" spans="1:5" hidden="1">
      <c r="A7122" s="43" t="s">
        <v>135</v>
      </c>
      <c r="B7122" s="52">
        <v>39481</v>
      </c>
      <c r="C7122" s="52">
        <v>39448</v>
      </c>
      <c r="D7122" s="52">
        <v>39478</v>
      </c>
      <c r="E7122" s="57">
        <v>43.3</v>
      </c>
    </row>
    <row r="7123" spans="1:5" hidden="1">
      <c r="A7123" s="43" t="s">
        <v>135</v>
      </c>
      <c r="B7123" s="52">
        <v>39510</v>
      </c>
      <c r="C7123" s="52">
        <v>39479</v>
      </c>
      <c r="D7123" s="52">
        <v>39507</v>
      </c>
      <c r="E7123" s="57">
        <v>50.1</v>
      </c>
    </row>
    <row r="7124" spans="1:5" hidden="1">
      <c r="A7124" s="43" t="s">
        <v>135</v>
      </c>
      <c r="B7124" s="52">
        <v>39541</v>
      </c>
      <c r="C7124" s="52">
        <v>39508</v>
      </c>
      <c r="D7124" s="52">
        <v>39538</v>
      </c>
      <c r="E7124" s="57">
        <v>49.3</v>
      </c>
    </row>
    <row r="7125" spans="1:5" hidden="1">
      <c r="A7125" s="43" t="s">
        <v>135</v>
      </c>
      <c r="B7125" s="52">
        <v>39571</v>
      </c>
      <c r="C7125" s="52">
        <v>39539</v>
      </c>
      <c r="D7125" s="52">
        <v>39568</v>
      </c>
      <c r="E7125" s="57">
        <v>50.3</v>
      </c>
    </row>
    <row r="7126" spans="1:5" hidden="1">
      <c r="A7126" s="43" t="s">
        <v>135</v>
      </c>
      <c r="B7126" s="52">
        <v>39602</v>
      </c>
      <c r="C7126" s="52">
        <v>39569</v>
      </c>
      <c r="D7126" s="52">
        <v>39599</v>
      </c>
      <c r="E7126" s="57">
        <v>54.2</v>
      </c>
    </row>
    <row r="7127" spans="1:5" hidden="1">
      <c r="A7127" s="43" t="s">
        <v>135</v>
      </c>
      <c r="B7127" s="52">
        <v>39632</v>
      </c>
      <c r="C7127" s="52">
        <v>39600</v>
      </c>
      <c r="D7127" s="52">
        <v>39629</v>
      </c>
      <c r="E7127" s="57">
        <v>49.2</v>
      </c>
    </row>
    <row r="7128" spans="1:5" hidden="1">
      <c r="A7128" s="43" t="s">
        <v>135</v>
      </c>
      <c r="B7128" s="52">
        <v>39663</v>
      </c>
      <c r="C7128" s="52">
        <v>39630</v>
      </c>
      <c r="D7128" s="52">
        <v>39660</v>
      </c>
      <c r="E7128" s="57">
        <v>49</v>
      </c>
    </row>
    <row r="7129" spans="1:5" hidden="1">
      <c r="A7129" s="43" t="s">
        <v>135</v>
      </c>
      <c r="B7129" s="52">
        <v>39694</v>
      </c>
      <c r="C7129" s="52">
        <v>39661</v>
      </c>
      <c r="D7129" s="52">
        <v>39691</v>
      </c>
      <c r="E7129" s="57">
        <v>50.7</v>
      </c>
    </row>
    <row r="7130" spans="1:5" hidden="1">
      <c r="A7130" s="43" t="s">
        <v>135</v>
      </c>
      <c r="B7130" s="52">
        <v>39724</v>
      </c>
      <c r="C7130" s="52">
        <v>39692</v>
      </c>
      <c r="D7130" s="52">
        <v>39721</v>
      </c>
      <c r="E7130" s="57">
        <v>49.5</v>
      </c>
    </row>
    <row r="7131" spans="1:5" hidden="1">
      <c r="A7131" s="43" t="s">
        <v>135</v>
      </c>
      <c r="B7131" s="52">
        <v>39755</v>
      </c>
      <c r="C7131" s="52">
        <v>39722</v>
      </c>
      <c r="D7131" s="52">
        <v>39752</v>
      </c>
      <c r="E7131" s="57">
        <v>44.1</v>
      </c>
    </row>
    <row r="7132" spans="1:5" hidden="1">
      <c r="A7132" s="43" t="s">
        <v>135</v>
      </c>
      <c r="B7132" s="52">
        <v>39785</v>
      </c>
      <c r="C7132" s="52">
        <v>39753</v>
      </c>
      <c r="D7132" s="52">
        <v>39782</v>
      </c>
      <c r="E7132" s="57">
        <v>35.299999999999997</v>
      </c>
    </row>
    <row r="7133" spans="1:5" hidden="1">
      <c r="A7133" s="43" t="s">
        <v>135</v>
      </c>
      <c r="B7133" s="52">
        <v>39816</v>
      </c>
      <c r="C7133" s="52">
        <v>39783</v>
      </c>
      <c r="D7133" s="52">
        <v>39813</v>
      </c>
      <c r="E7133" s="57">
        <v>38.700000000000003</v>
      </c>
    </row>
    <row r="7134" spans="1:5" hidden="1">
      <c r="A7134" s="43" t="s">
        <v>135</v>
      </c>
      <c r="B7134" s="52">
        <v>39847</v>
      </c>
      <c r="C7134" s="52">
        <v>39814</v>
      </c>
      <c r="D7134" s="52">
        <v>39844</v>
      </c>
      <c r="E7134" s="57">
        <v>40.700000000000003</v>
      </c>
    </row>
    <row r="7135" spans="1:5" hidden="1">
      <c r="A7135" s="43" t="s">
        <v>135</v>
      </c>
      <c r="B7135" s="52">
        <v>39875</v>
      </c>
      <c r="C7135" s="52">
        <v>39845</v>
      </c>
      <c r="D7135" s="52">
        <v>39872</v>
      </c>
      <c r="E7135" s="57">
        <v>40.4</v>
      </c>
    </row>
    <row r="7136" spans="1:5" hidden="1">
      <c r="A7136" s="43" t="s">
        <v>135</v>
      </c>
      <c r="B7136" s="52">
        <v>39906</v>
      </c>
      <c r="C7136" s="52">
        <v>39873</v>
      </c>
      <c r="D7136" s="52">
        <v>39903</v>
      </c>
      <c r="E7136" s="57">
        <v>37.200000000000003</v>
      </c>
    </row>
    <row r="7137" spans="1:5" hidden="1">
      <c r="A7137" s="43" t="s">
        <v>135</v>
      </c>
      <c r="B7137" s="52">
        <v>39936</v>
      </c>
      <c r="C7137" s="52">
        <v>39904</v>
      </c>
      <c r="D7137" s="52">
        <v>39933</v>
      </c>
      <c r="E7137" s="57">
        <v>46.8</v>
      </c>
    </row>
    <row r="7138" spans="1:5" hidden="1">
      <c r="A7138" s="43" t="s">
        <v>135</v>
      </c>
      <c r="B7138" s="52">
        <v>39967</v>
      </c>
      <c r="C7138" s="52">
        <v>39934</v>
      </c>
      <c r="D7138" s="52">
        <v>39964</v>
      </c>
      <c r="E7138" s="57">
        <v>45.9</v>
      </c>
    </row>
    <row r="7139" spans="1:5" hidden="1">
      <c r="A7139" s="43" t="s">
        <v>135</v>
      </c>
      <c r="B7139" s="52">
        <v>39997</v>
      </c>
      <c r="C7139" s="52">
        <v>39965</v>
      </c>
      <c r="D7139" s="52">
        <v>39994</v>
      </c>
      <c r="E7139" s="57">
        <v>49.6</v>
      </c>
    </row>
    <row r="7140" spans="1:5" hidden="1">
      <c r="A7140" s="43" t="s">
        <v>135</v>
      </c>
      <c r="B7140" s="52">
        <v>40028</v>
      </c>
      <c r="C7140" s="52">
        <v>39995</v>
      </c>
      <c r="D7140" s="52">
        <v>40025</v>
      </c>
      <c r="E7140" s="57">
        <v>49.7</v>
      </c>
    </row>
    <row r="7141" spans="1:5" hidden="1">
      <c r="A7141" s="43" t="s">
        <v>135</v>
      </c>
      <c r="B7141" s="52">
        <v>40059</v>
      </c>
      <c r="C7141" s="52">
        <v>40026</v>
      </c>
      <c r="D7141" s="52">
        <v>40056</v>
      </c>
      <c r="E7141" s="57">
        <v>51.7</v>
      </c>
    </row>
    <row r="7142" spans="1:5" hidden="1">
      <c r="A7142" s="43" t="s">
        <v>135</v>
      </c>
      <c r="B7142" s="52">
        <v>40089</v>
      </c>
      <c r="C7142" s="52">
        <v>40057</v>
      </c>
      <c r="D7142" s="52">
        <v>40086</v>
      </c>
      <c r="E7142" s="57">
        <v>53.3</v>
      </c>
    </row>
    <row r="7143" spans="1:5" hidden="1">
      <c r="A7143" s="43" t="s">
        <v>135</v>
      </c>
      <c r="B7143" s="52">
        <v>40120</v>
      </c>
      <c r="C7143" s="52">
        <v>40087</v>
      </c>
      <c r="D7143" s="52">
        <v>40117</v>
      </c>
      <c r="E7143" s="57">
        <v>55.4</v>
      </c>
    </row>
    <row r="7144" spans="1:5" hidden="1">
      <c r="A7144" s="43" t="s">
        <v>135</v>
      </c>
      <c r="B7144" s="52">
        <v>40150</v>
      </c>
      <c r="C7144" s="52">
        <v>40118</v>
      </c>
      <c r="D7144" s="52">
        <v>40147</v>
      </c>
      <c r="E7144" s="57">
        <v>54.9</v>
      </c>
    </row>
    <row r="7145" spans="1:5" hidden="1">
      <c r="A7145" s="43" t="s">
        <v>135</v>
      </c>
      <c r="B7145" s="52">
        <v>40181</v>
      </c>
      <c r="C7145" s="52">
        <v>40148</v>
      </c>
      <c r="D7145" s="52">
        <v>40178</v>
      </c>
      <c r="E7145" s="57">
        <v>51.6</v>
      </c>
    </row>
    <row r="7146" spans="1:5" hidden="1">
      <c r="A7146" s="43" t="s">
        <v>135</v>
      </c>
      <c r="B7146" s="52">
        <v>40212</v>
      </c>
      <c r="C7146" s="52">
        <v>40179</v>
      </c>
      <c r="D7146" s="52">
        <v>40209</v>
      </c>
      <c r="E7146" s="57">
        <v>51.4</v>
      </c>
    </row>
    <row r="7147" spans="1:5" hidden="1">
      <c r="A7147" s="43" t="s">
        <v>135</v>
      </c>
      <c r="B7147" s="52">
        <v>40240</v>
      </c>
      <c r="C7147" s="52">
        <v>40210</v>
      </c>
      <c r="D7147" s="52">
        <v>40237</v>
      </c>
      <c r="E7147" s="57">
        <v>50.8</v>
      </c>
    </row>
    <row r="7148" spans="1:5" hidden="1">
      <c r="A7148" s="43" t="s">
        <v>135</v>
      </c>
      <c r="B7148" s="52">
        <v>40271</v>
      </c>
      <c r="C7148" s="52">
        <v>40238</v>
      </c>
      <c r="D7148" s="52">
        <v>40268</v>
      </c>
      <c r="E7148" s="57">
        <v>58.3</v>
      </c>
    </row>
    <row r="7149" spans="1:5" hidden="1">
      <c r="A7149" s="43" t="s">
        <v>135</v>
      </c>
      <c r="B7149" s="52">
        <v>40301</v>
      </c>
      <c r="C7149" s="52">
        <v>40269</v>
      </c>
      <c r="D7149" s="52">
        <v>40298</v>
      </c>
      <c r="E7149" s="57">
        <v>59.7</v>
      </c>
    </row>
    <row r="7150" spans="1:5" hidden="1">
      <c r="A7150" s="43" t="s">
        <v>135</v>
      </c>
      <c r="B7150" s="52">
        <v>40332</v>
      </c>
      <c r="C7150" s="52">
        <v>40299</v>
      </c>
      <c r="D7150" s="52">
        <v>40329</v>
      </c>
      <c r="E7150" s="57">
        <v>58</v>
      </c>
    </row>
    <row r="7151" spans="1:5" hidden="1">
      <c r="A7151" s="43" t="s">
        <v>135</v>
      </c>
      <c r="B7151" s="52">
        <v>40362</v>
      </c>
      <c r="C7151" s="52">
        <v>40330</v>
      </c>
      <c r="D7151" s="52">
        <v>40359</v>
      </c>
      <c r="E7151" s="57">
        <v>57.6</v>
      </c>
    </row>
    <row r="7152" spans="1:5" hidden="1">
      <c r="A7152" s="43" t="s">
        <v>135</v>
      </c>
      <c r="B7152" s="52">
        <v>40393</v>
      </c>
      <c r="C7152" s="52">
        <v>40360</v>
      </c>
      <c r="D7152" s="52">
        <v>40390</v>
      </c>
      <c r="E7152" s="57">
        <v>58.9</v>
      </c>
    </row>
    <row r="7153" spans="1:5" hidden="1">
      <c r="A7153" s="43" t="s">
        <v>135</v>
      </c>
      <c r="B7153" s="52">
        <v>40424</v>
      </c>
      <c r="C7153" s="52">
        <v>40391</v>
      </c>
      <c r="D7153" s="52">
        <v>40421</v>
      </c>
      <c r="E7153" s="57">
        <v>55.1</v>
      </c>
    </row>
    <row r="7154" spans="1:5" hidden="1">
      <c r="A7154" s="43" t="s">
        <v>135</v>
      </c>
      <c r="B7154" s="52">
        <v>40454</v>
      </c>
      <c r="C7154" s="52">
        <v>40422</v>
      </c>
      <c r="D7154" s="52">
        <v>40451</v>
      </c>
      <c r="E7154" s="57">
        <v>54.7</v>
      </c>
    </row>
    <row r="7155" spans="1:5" hidden="1">
      <c r="A7155" s="43" t="s">
        <v>135</v>
      </c>
      <c r="B7155" s="52">
        <v>40485</v>
      </c>
      <c r="C7155" s="52">
        <v>40452</v>
      </c>
      <c r="D7155" s="52">
        <v>40482</v>
      </c>
      <c r="E7155" s="57">
        <v>58.4</v>
      </c>
    </row>
    <row r="7156" spans="1:5" hidden="1">
      <c r="A7156" s="43" t="s">
        <v>135</v>
      </c>
      <c r="B7156" s="52">
        <v>40515</v>
      </c>
      <c r="C7156" s="52">
        <v>40483</v>
      </c>
      <c r="D7156" s="52">
        <v>40512</v>
      </c>
      <c r="E7156" s="57">
        <v>58.4</v>
      </c>
    </row>
    <row r="7157" spans="1:5" hidden="1">
      <c r="A7157" s="43" t="s">
        <v>135</v>
      </c>
      <c r="B7157" s="52">
        <v>40546</v>
      </c>
      <c r="C7157" s="52">
        <v>40513</v>
      </c>
      <c r="D7157" s="52">
        <v>40543</v>
      </c>
      <c r="E7157" s="57">
        <v>62</v>
      </c>
    </row>
    <row r="7158" spans="1:5" hidden="1">
      <c r="A7158" s="43" t="s">
        <v>135</v>
      </c>
      <c r="B7158" s="52">
        <v>40577</v>
      </c>
      <c r="C7158" s="52">
        <v>40544</v>
      </c>
      <c r="D7158" s="52">
        <v>40574</v>
      </c>
      <c r="E7158" s="57">
        <v>61.2</v>
      </c>
    </row>
    <row r="7159" spans="1:5" hidden="1">
      <c r="A7159" s="43" t="s">
        <v>135</v>
      </c>
      <c r="B7159" s="52">
        <v>40605</v>
      </c>
      <c r="C7159" s="52">
        <v>40575</v>
      </c>
      <c r="D7159" s="52">
        <v>40602</v>
      </c>
      <c r="E7159" s="57">
        <v>58.8</v>
      </c>
    </row>
    <row r="7160" spans="1:5" hidden="1">
      <c r="A7160" s="43" t="s">
        <v>135</v>
      </c>
      <c r="B7160" s="52">
        <v>40636</v>
      </c>
      <c r="C7160" s="52">
        <v>40603</v>
      </c>
      <c r="D7160" s="52">
        <v>40633</v>
      </c>
      <c r="E7160" s="57">
        <v>59.3</v>
      </c>
    </row>
    <row r="7161" spans="1:5" hidden="1">
      <c r="A7161" s="43" t="s">
        <v>135</v>
      </c>
      <c r="B7161" s="52">
        <v>40666</v>
      </c>
      <c r="C7161" s="52">
        <v>40634</v>
      </c>
      <c r="D7161" s="52">
        <v>40663</v>
      </c>
      <c r="E7161" s="57">
        <v>57.5</v>
      </c>
    </row>
    <row r="7162" spans="1:5" hidden="1">
      <c r="A7162" s="43" t="s">
        <v>135</v>
      </c>
      <c r="B7162" s="52">
        <v>40697</v>
      </c>
      <c r="C7162" s="52">
        <v>40664</v>
      </c>
      <c r="D7162" s="52">
        <v>40694</v>
      </c>
      <c r="E7162" s="57">
        <v>56.4</v>
      </c>
    </row>
    <row r="7163" spans="1:5" hidden="1">
      <c r="A7163" s="43" t="s">
        <v>135</v>
      </c>
      <c r="B7163" s="52">
        <v>40727</v>
      </c>
      <c r="C7163" s="52">
        <v>40695</v>
      </c>
      <c r="D7163" s="52">
        <v>40724</v>
      </c>
      <c r="E7163" s="57">
        <v>56.1</v>
      </c>
    </row>
    <row r="7164" spans="1:5" hidden="1">
      <c r="A7164" s="43" t="s">
        <v>135</v>
      </c>
      <c r="B7164" s="52">
        <v>40758</v>
      </c>
      <c r="C7164" s="52">
        <v>40725</v>
      </c>
      <c r="D7164" s="52">
        <v>40755</v>
      </c>
      <c r="E7164" s="57">
        <v>54.6</v>
      </c>
    </row>
    <row r="7165" spans="1:5" hidden="1">
      <c r="A7165" s="43" t="s">
        <v>135</v>
      </c>
      <c r="B7165" s="52">
        <v>40789</v>
      </c>
      <c r="C7165" s="52">
        <v>40756</v>
      </c>
      <c r="D7165" s="52">
        <v>40786</v>
      </c>
      <c r="E7165" s="57">
        <v>55</v>
      </c>
    </row>
    <row r="7166" spans="1:5" hidden="1">
      <c r="A7166" s="43" t="s">
        <v>135</v>
      </c>
      <c r="B7166" s="52">
        <v>40819</v>
      </c>
      <c r="C7166" s="52">
        <v>40787</v>
      </c>
      <c r="D7166" s="52">
        <v>40816</v>
      </c>
      <c r="E7166" s="57">
        <v>55.2</v>
      </c>
    </row>
    <row r="7167" spans="1:5" hidden="1">
      <c r="A7167" s="43" t="s">
        <v>135</v>
      </c>
      <c r="B7167" s="52">
        <v>40850</v>
      </c>
      <c r="C7167" s="52">
        <v>40817</v>
      </c>
      <c r="D7167" s="52">
        <v>40847</v>
      </c>
      <c r="E7167" s="57">
        <v>53.5</v>
      </c>
    </row>
    <row r="7168" spans="1:5" hidden="1">
      <c r="A7168" s="43" t="s">
        <v>135</v>
      </c>
      <c r="B7168" s="52">
        <v>40880</v>
      </c>
      <c r="C7168" s="52">
        <v>40848</v>
      </c>
      <c r="D7168" s="52">
        <v>40877</v>
      </c>
      <c r="E7168" s="57">
        <v>53.5</v>
      </c>
    </row>
    <row r="7169" spans="1:5" hidden="1">
      <c r="A7169" s="43" t="s">
        <v>135</v>
      </c>
      <c r="B7169" s="52">
        <v>40911</v>
      </c>
      <c r="C7169" s="52">
        <v>40878</v>
      </c>
      <c r="D7169" s="52">
        <v>40908</v>
      </c>
      <c r="E7169" s="57">
        <v>54.3</v>
      </c>
    </row>
    <row r="7170" spans="1:5" hidden="1">
      <c r="A7170" s="43" t="s">
        <v>135</v>
      </c>
      <c r="B7170" s="52">
        <v>40942</v>
      </c>
      <c r="C7170" s="52">
        <v>40909</v>
      </c>
      <c r="D7170" s="52">
        <v>40939</v>
      </c>
      <c r="E7170" s="57">
        <v>57.8</v>
      </c>
    </row>
    <row r="7171" spans="1:5" hidden="1">
      <c r="A7171" s="43" t="s">
        <v>135</v>
      </c>
      <c r="B7171" s="52">
        <v>40971</v>
      </c>
      <c r="C7171" s="52">
        <v>40940</v>
      </c>
      <c r="D7171" s="52">
        <v>40968</v>
      </c>
      <c r="E7171" s="57">
        <v>57</v>
      </c>
    </row>
    <row r="7172" spans="1:5" hidden="1">
      <c r="A7172" s="43" t="s">
        <v>135</v>
      </c>
      <c r="B7172" s="52">
        <v>41002</v>
      </c>
      <c r="C7172" s="52">
        <v>40969</v>
      </c>
      <c r="D7172" s="52">
        <v>40999</v>
      </c>
      <c r="E7172" s="57">
        <v>57.1</v>
      </c>
    </row>
    <row r="7173" spans="1:5" hidden="1">
      <c r="A7173" s="43" t="s">
        <v>135</v>
      </c>
      <c r="B7173" s="52">
        <v>41032</v>
      </c>
      <c r="C7173" s="52">
        <v>41000</v>
      </c>
      <c r="D7173" s="52">
        <v>41029</v>
      </c>
      <c r="E7173" s="57">
        <v>55.8</v>
      </c>
    </row>
    <row r="7174" spans="1:5" hidden="1">
      <c r="A7174" s="43" t="s">
        <v>135</v>
      </c>
      <c r="B7174" s="52">
        <v>41063</v>
      </c>
      <c r="C7174" s="52">
        <v>41030</v>
      </c>
      <c r="D7174" s="52">
        <v>41060</v>
      </c>
      <c r="E7174" s="57">
        <v>56.1</v>
      </c>
    </row>
    <row r="7175" spans="1:5" hidden="1">
      <c r="A7175" s="43" t="s">
        <v>135</v>
      </c>
      <c r="B7175" s="52">
        <v>41093</v>
      </c>
      <c r="C7175" s="52">
        <v>41061</v>
      </c>
      <c r="D7175" s="52">
        <v>41090</v>
      </c>
      <c r="E7175" s="57">
        <v>55.9</v>
      </c>
    </row>
    <row r="7176" spans="1:5" hidden="1">
      <c r="A7176" s="43" t="s">
        <v>135</v>
      </c>
      <c r="B7176" s="52">
        <v>41124</v>
      </c>
      <c r="C7176" s="52">
        <v>41091</v>
      </c>
      <c r="D7176" s="52">
        <v>41121</v>
      </c>
      <c r="E7176" s="57">
        <v>55.6</v>
      </c>
    </row>
    <row r="7177" spans="1:5" hidden="1">
      <c r="A7177" s="43" t="s">
        <v>135</v>
      </c>
      <c r="B7177" s="52">
        <v>41155</v>
      </c>
      <c r="C7177" s="52">
        <v>41122</v>
      </c>
      <c r="D7177" s="52">
        <v>41152</v>
      </c>
      <c r="E7177" s="57">
        <v>55</v>
      </c>
    </row>
    <row r="7178" spans="1:5" hidden="1">
      <c r="A7178" s="43" t="s">
        <v>135</v>
      </c>
      <c r="B7178" s="52">
        <v>41185</v>
      </c>
      <c r="C7178" s="52">
        <v>41153</v>
      </c>
      <c r="D7178" s="52">
        <v>41182</v>
      </c>
      <c r="E7178" s="57">
        <v>56.3</v>
      </c>
    </row>
    <row r="7179" spans="1:5" hidden="1">
      <c r="A7179" s="43" t="s">
        <v>135</v>
      </c>
      <c r="B7179" s="52">
        <v>41216</v>
      </c>
      <c r="C7179" s="52">
        <v>41183</v>
      </c>
      <c r="D7179" s="52">
        <v>41213</v>
      </c>
      <c r="E7179" s="57">
        <v>55.7</v>
      </c>
    </row>
    <row r="7180" spans="1:5" hidden="1">
      <c r="A7180" s="43" t="s">
        <v>135</v>
      </c>
      <c r="B7180" s="52">
        <v>41246</v>
      </c>
      <c r="C7180" s="52">
        <v>41214</v>
      </c>
      <c r="D7180" s="52">
        <v>41243</v>
      </c>
      <c r="E7180" s="57">
        <v>57.3</v>
      </c>
    </row>
    <row r="7181" spans="1:5" hidden="1">
      <c r="A7181" s="43" t="s">
        <v>135</v>
      </c>
      <c r="B7181" s="52">
        <v>41277</v>
      </c>
      <c r="C7181" s="52">
        <v>41244</v>
      </c>
      <c r="D7181" s="52">
        <v>41274</v>
      </c>
      <c r="E7181" s="57">
        <v>59.1</v>
      </c>
    </row>
    <row r="7182" spans="1:5" hidden="1">
      <c r="A7182" s="43" t="s">
        <v>135</v>
      </c>
      <c r="B7182" s="52">
        <v>41308</v>
      </c>
      <c r="C7182" s="52">
        <v>41275</v>
      </c>
      <c r="D7182" s="52">
        <v>41305</v>
      </c>
      <c r="E7182" s="57">
        <v>55</v>
      </c>
    </row>
    <row r="7183" spans="1:5" hidden="1">
      <c r="A7183" s="43" t="s">
        <v>135</v>
      </c>
      <c r="B7183" s="52">
        <v>41336</v>
      </c>
      <c r="C7183" s="52">
        <v>41306</v>
      </c>
      <c r="D7183" s="52">
        <v>41333</v>
      </c>
      <c r="E7183" s="57">
        <v>56</v>
      </c>
    </row>
    <row r="7184" spans="1:5" hidden="1">
      <c r="A7184" s="43" t="s">
        <v>135</v>
      </c>
      <c r="B7184" s="52">
        <v>41367</v>
      </c>
      <c r="C7184" s="52">
        <v>41334</v>
      </c>
      <c r="D7184" s="52">
        <v>41364</v>
      </c>
      <c r="E7184" s="57">
        <v>55.2</v>
      </c>
    </row>
    <row r="7185" spans="1:5" hidden="1">
      <c r="A7185" s="43" t="s">
        <v>135</v>
      </c>
      <c r="B7185" s="52">
        <v>41397</v>
      </c>
      <c r="C7185" s="52">
        <v>41365</v>
      </c>
      <c r="D7185" s="52">
        <v>41394</v>
      </c>
      <c r="E7185" s="57">
        <v>55.7</v>
      </c>
    </row>
    <row r="7186" spans="1:5" hidden="1">
      <c r="A7186" s="43" t="s">
        <v>135</v>
      </c>
      <c r="B7186" s="52">
        <v>41428</v>
      </c>
      <c r="C7186" s="52">
        <v>41395</v>
      </c>
      <c r="D7186" s="52">
        <v>41425</v>
      </c>
      <c r="E7186" s="57">
        <v>56.6</v>
      </c>
    </row>
    <row r="7187" spans="1:5" hidden="1">
      <c r="A7187" s="43" t="s">
        <v>135</v>
      </c>
      <c r="B7187" s="52">
        <v>41458</v>
      </c>
      <c r="C7187" s="52">
        <v>41426</v>
      </c>
      <c r="D7187" s="52">
        <v>41455</v>
      </c>
      <c r="E7187" s="57">
        <v>54</v>
      </c>
    </row>
    <row r="7188" spans="1:5" hidden="1">
      <c r="A7188" s="43" t="s">
        <v>135</v>
      </c>
      <c r="B7188" s="52">
        <v>41489</v>
      </c>
      <c r="C7188" s="52">
        <v>41456</v>
      </c>
      <c r="D7188" s="52">
        <v>41486</v>
      </c>
      <c r="E7188" s="57">
        <v>57.7</v>
      </c>
    </row>
    <row r="7189" spans="1:5" hidden="1">
      <c r="A7189" s="43" t="s">
        <v>135</v>
      </c>
      <c r="B7189" s="52">
        <v>41520</v>
      </c>
      <c r="C7189" s="52">
        <v>41487</v>
      </c>
      <c r="D7189" s="52">
        <v>41517</v>
      </c>
      <c r="E7189" s="57">
        <v>59.7</v>
      </c>
    </row>
    <row r="7190" spans="1:5" hidden="1">
      <c r="A7190" s="43" t="s">
        <v>135</v>
      </c>
      <c r="B7190" s="52">
        <v>41550</v>
      </c>
      <c r="C7190" s="52">
        <v>41518</v>
      </c>
      <c r="D7190" s="52">
        <v>41547</v>
      </c>
      <c r="E7190" s="57">
        <v>58.1</v>
      </c>
    </row>
    <row r="7191" spans="1:5" hidden="1">
      <c r="A7191" s="43" t="s">
        <v>135</v>
      </c>
      <c r="B7191" s="52">
        <v>41581</v>
      </c>
      <c r="C7191" s="52">
        <v>41548</v>
      </c>
      <c r="D7191" s="52">
        <v>41578</v>
      </c>
      <c r="E7191" s="57">
        <v>56.4</v>
      </c>
    </row>
    <row r="7192" spans="1:5" hidden="1">
      <c r="A7192" s="43" t="s">
        <v>135</v>
      </c>
      <c r="B7192" s="52">
        <v>41611</v>
      </c>
      <c r="C7192" s="52">
        <v>41579</v>
      </c>
      <c r="D7192" s="52">
        <v>41608</v>
      </c>
      <c r="E7192" s="57">
        <v>55.7</v>
      </c>
    </row>
    <row r="7193" spans="1:5" hidden="1">
      <c r="A7193" s="43" t="s">
        <v>135</v>
      </c>
      <c r="B7193" s="52">
        <v>41642</v>
      </c>
      <c r="C7193" s="52">
        <v>41609</v>
      </c>
      <c r="D7193" s="52">
        <v>41639</v>
      </c>
      <c r="E7193" s="57">
        <v>50.4</v>
      </c>
    </row>
    <row r="7194" spans="1:5" hidden="1">
      <c r="A7194" s="43" t="s">
        <v>135</v>
      </c>
      <c r="B7194" s="52">
        <v>41673</v>
      </c>
      <c r="C7194" s="52">
        <v>41640</v>
      </c>
      <c r="D7194" s="52">
        <v>41670</v>
      </c>
      <c r="E7194" s="57">
        <v>50.9</v>
      </c>
    </row>
    <row r="7195" spans="1:5" hidden="1">
      <c r="A7195" s="43" t="s">
        <v>135</v>
      </c>
      <c r="B7195" s="52">
        <v>41701</v>
      </c>
      <c r="C7195" s="52">
        <v>41671</v>
      </c>
      <c r="D7195" s="52">
        <v>41698</v>
      </c>
      <c r="E7195" s="57">
        <v>51.3</v>
      </c>
    </row>
    <row r="7196" spans="1:5" hidden="1">
      <c r="A7196" s="43" t="s">
        <v>135</v>
      </c>
      <c r="B7196" s="52">
        <v>41732</v>
      </c>
      <c r="C7196" s="52">
        <v>41699</v>
      </c>
      <c r="D7196" s="52">
        <v>41729</v>
      </c>
      <c r="E7196" s="57">
        <v>53.4</v>
      </c>
    </row>
    <row r="7197" spans="1:5" hidden="1">
      <c r="A7197" s="43" t="s">
        <v>135</v>
      </c>
      <c r="B7197" s="52">
        <v>41762</v>
      </c>
      <c r="C7197" s="52">
        <v>41730</v>
      </c>
      <c r="D7197" s="52">
        <v>41759</v>
      </c>
      <c r="E7197" s="57">
        <v>58.2</v>
      </c>
    </row>
    <row r="7198" spans="1:5" hidden="1">
      <c r="A7198" s="43" t="s">
        <v>135</v>
      </c>
      <c r="B7198" s="52">
        <v>41793</v>
      </c>
      <c r="C7198" s="52">
        <v>41760</v>
      </c>
      <c r="D7198" s="52">
        <v>41790</v>
      </c>
      <c r="E7198" s="57">
        <v>60.5</v>
      </c>
    </row>
    <row r="7199" spans="1:5" hidden="1">
      <c r="A7199" s="43" t="s">
        <v>135</v>
      </c>
      <c r="B7199" s="52">
        <v>41823</v>
      </c>
      <c r="C7199" s="52">
        <v>41791</v>
      </c>
      <c r="D7199" s="52">
        <v>41820</v>
      </c>
      <c r="E7199" s="57">
        <v>61.2</v>
      </c>
    </row>
    <row r="7200" spans="1:5" hidden="1">
      <c r="A7200" s="43" t="s">
        <v>135</v>
      </c>
      <c r="B7200" s="52">
        <v>41854</v>
      </c>
      <c r="C7200" s="52">
        <v>41821</v>
      </c>
      <c r="D7200" s="52">
        <v>41851</v>
      </c>
      <c r="E7200" s="57">
        <v>64.900000000000006</v>
      </c>
    </row>
    <row r="7201" spans="1:5" hidden="1">
      <c r="A7201" s="43" t="s">
        <v>135</v>
      </c>
      <c r="B7201" s="52">
        <v>41885</v>
      </c>
      <c r="C7201" s="52">
        <v>41852</v>
      </c>
      <c r="D7201" s="52">
        <v>41882</v>
      </c>
      <c r="E7201" s="57">
        <v>63.8</v>
      </c>
    </row>
    <row r="7202" spans="1:5" hidden="1">
      <c r="A7202" s="43" t="s">
        <v>135</v>
      </c>
      <c r="B7202" s="52">
        <v>41915</v>
      </c>
      <c r="C7202" s="52">
        <v>41883</v>
      </c>
      <c r="D7202" s="52">
        <v>41912</v>
      </c>
      <c r="E7202" s="57">
        <v>61</v>
      </c>
    </row>
    <row r="7203" spans="1:5" hidden="1">
      <c r="A7203" s="43" t="s">
        <v>135</v>
      </c>
      <c r="B7203" s="52">
        <v>41946</v>
      </c>
      <c r="C7203" s="52">
        <v>41913</v>
      </c>
      <c r="D7203" s="52">
        <v>41943</v>
      </c>
      <c r="E7203" s="57">
        <v>59.1</v>
      </c>
    </row>
    <row r="7204" spans="1:5" hidden="1">
      <c r="A7204" s="43" t="s">
        <v>135</v>
      </c>
      <c r="B7204" s="52">
        <v>41976</v>
      </c>
      <c r="C7204" s="52">
        <v>41944</v>
      </c>
      <c r="D7204" s="52">
        <v>41973</v>
      </c>
      <c r="E7204" s="57">
        <v>61.4</v>
      </c>
    </row>
    <row r="7205" spans="1:5" hidden="1">
      <c r="A7205" s="43" t="s">
        <v>135</v>
      </c>
      <c r="B7205" s="52">
        <v>42007</v>
      </c>
      <c r="C7205" s="52">
        <v>41974</v>
      </c>
      <c r="D7205" s="52">
        <v>42004</v>
      </c>
      <c r="E7205" s="57">
        <v>58.9</v>
      </c>
    </row>
    <row r="7206" spans="1:5" hidden="1">
      <c r="A7206" s="43" t="s">
        <v>135</v>
      </c>
      <c r="B7206" s="52">
        <v>42038</v>
      </c>
      <c r="C7206" s="52">
        <v>42005</v>
      </c>
      <c r="D7206" s="52">
        <v>42035</v>
      </c>
      <c r="E7206" s="57">
        <v>59.5</v>
      </c>
    </row>
    <row r="7207" spans="1:5" hidden="1">
      <c r="A7207" s="43" t="s">
        <v>133</v>
      </c>
      <c r="B7207" s="52">
        <v>37290</v>
      </c>
      <c r="C7207" s="52">
        <v>37257</v>
      </c>
      <c r="D7207" s="52">
        <v>37287</v>
      </c>
      <c r="E7207" s="57">
        <v>53</v>
      </c>
    </row>
    <row r="7208" spans="1:5" hidden="1">
      <c r="A7208" s="43" t="s">
        <v>133</v>
      </c>
      <c r="B7208" s="52">
        <v>37318</v>
      </c>
      <c r="C7208" s="52">
        <v>37288</v>
      </c>
      <c r="D7208" s="52">
        <v>37315</v>
      </c>
      <c r="E7208" s="57">
        <v>53</v>
      </c>
    </row>
    <row r="7209" spans="1:5" hidden="1">
      <c r="A7209" s="43" t="s">
        <v>133</v>
      </c>
      <c r="B7209" s="52">
        <v>37349</v>
      </c>
      <c r="C7209" s="52">
        <v>37316</v>
      </c>
      <c r="D7209" s="52">
        <v>37346</v>
      </c>
      <c r="E7209" s="57">
        <v>52</v>
      </c>
    </row>
    <row r="7210" spans="1:5" hidden="1">
      <c r="A7210" s="43" t="s">
        <v>133</v>
      </c>
      <c r="B7210" s="52">
        <v>37379</v>
      </c>
      <c r="C7210" s="52">
        <v>37347</v>
      </c>
      <c r="D7210" s="52">
        <v>37376</v>
      </c>
      <c r="E7210" s="57">
        <v>51.5</v>
      </c>
    </row>
    <row r="7211" spans="1:5" hidden="1">
      <c r="A7211" s="43" t="s">
        <v>133</v>
      </c>
      <c r="B7211" s="52">
        <v>37410</v>
      </c>
      <c r="C7211" s="52">
        <v>37377</v>
      </c>
      <c r="D7211" s="52">
        <v>37407</v>
      </c>
      <c r="E7211" s="57">
        <v>52</v>
      </c>
    </row>
    <row r="7212" spans="1:5" hidden="1">
      <c r="A7212" s="43" t="s">
        <v>133</v>
      </c>
      <c r="B7212" s="52">
        <v>37440</v>
      </c>
      <c r="C7212" s="52">
        <v>37408</v>
      </c>
      <c r="D7212" s="52">
        <v>37437</v>
      </c>
      <c r="E7212" s="57">
        <v>53.5</v>
      </c>
    </row>
    <row r="7213" spans="1:5" hidden="1">
      <c r="A7213" s="43" t="s">
        <v>133</v>
      </c>
      <c r="B7213" s="52">
        <v>37471</v>
      </c>
      <c r="C7213" s="52">
        <v>37438</v>
      </c>
      <c r="D7213" s="52">
        <v>37468</v>
      </c>
      <c r="E7213" s="57">
        <v>52.5</v>
      </c>
    </row>
    <row r="7214" spans="1:5" hidden="1">
      <c r="A7214" s="43" t="s">
        <v>133</v>
      </c>
      <c r="B7214" s="52">
        <v>37502</v>
      </c>
      <c r="C7214" s="52">
        <v>37469</v>
      </c>
      <c r="D7214" s="52">
        <v>37499</v>
      </c>
      <c r="E7214" s="57">
        <v>53</v>
      </c>
    </row>
    <row r="7215" spans="1:5" hidden="1">
      <c r="A7215" s="43" t="s">
        <v>133</v>
      </c>
      <c r="B7215" s="52">
        <v>37532</v>
      </c>
      <c r="C7215" s="52">
        <v>37500</v>
      </c>
      <c r="D7215" s="52">
        <v>37529</v>
      </c>
      <c r="E7215" s="57">
        <v>52.5</v>
      </c>
    </row>
    <row r="7216" spans="1:5" hidden="1">
      <c r="A7216" s="43" t="s">
        <v>133</v>
      </c>
      <c r="B7216" s="52">
        <v>37563</v>
      </c>
      <c r="C7216" s="52">
        <v>37530</v>
      </c>
      <c r="D7216" s="52">
        <v>37560</v>
      </c>
      <c r="E7216" s="57">
        <v>53.5</v>
      </c>
    </row>
    <row r="7217" spans="1:5" hidden="1">
      <c r="A7217" s="43" t="s">
        <v>133</v>
      </c>
      <c r="B7217" s="52">
        <v>37593</v>
      </c>
      <c r="C7217" s="52">
        <v>37561</v>
      </c>
      <c r="D7217" s="52">
        <v>37590</v>
      </c>
      <c r="E7217" s="57">
        <v>52.5</v>
      </c>
    </row>
    <row r="7218" spans="1:5" hidden="1">
      <c r="A7218" s="43" t="s">
        <v>133</v>
      </c>
      <c r="B7218" s="52">
        <v>37624</v>
      </c>
      <c r="C7218" s="52">
        <v>37591</v>
      </c>
      <c r="D7218" s="52">
        <v>37621</v>
      </c>
      <c r="E7218" s="57">
        <v>52.5</v>
      </c>
    </row>
    <row r="7219" spans="1:5" hidden="1">
      <c r="A7219" s="43" t="s">
        <v>133</v>
      </c>
      <c r="B7219" s="52">
        <v>37655</v>
      </c>
      <c r="C7219" s="52">
        <v>37622</v>
      </c>
      <c r="D7219" s="52">
        <v>37652</v>
      </c>
      <c r="E7219" s="57">
        <v>52</v>
      </c>
    </row>
    <row r="7220" spans="1:5" hidden="1">
      <c r="A7220" s="43" t="s">
        <v>133</v>
      </c>
      <c r="B7220" s="52">
        <v>37683</v>
      </c>
      <c r="C7220" s="52">
        <v>37653</v>
      </c>
      <c r="D7220" s="52">
        <v>37680</v>
      </c>
      <c r="E7220" s="57">
        <v>52.5</v>
      </c>
    </row>
    <row r="7221" spans="1:5" hidden="1">
      <c r="A7221" s="43" t="s">
        <v>133</v>
      </c>
      <c r="B7221" s="52">
        <v>37714</v>
      </c>
      <c r="C7221" s="52">
        <v>37681</v>
      </c>
      <c r="D7221" s="52">
        <v>37711</v>
      </c>
      <c r="E7221" s="57">
        <v>52</v>
      </c>
    </row>
    <row r="7222" spans="1:5" hidden="1">
      <c r="A7222" s="43" t="s">
        <v>133</v>
      </c>
      <c r="B7222" s="52">
        <v>37744</v>
      </c>
      <c r="C7222" s="52">
        <v>37712</v>
      </c>
      <c r="D7222" s="52">
        <v>37741</v>
      </c>
      <c r="E7222" s="57">
        <v>50.5</v>
      </c>
    </row>
    <row r="7223" spans="1:5" hidden="1">
      <c r="A7223" s="43" t="s">
        <v>133</v>
      </c>
      <c r="B7223" s="52">
        <v>37775</v>
      </c>
      <c r="C7223" s="52">
        <v>37742</v>
      </c>
      <c r="D7223" s="52">
        <v>37772</v>
      </c>
      <c r="E7223" s="57">
        <v>52</v>
      </c>
    </row>
    <row r="7224" spans="1:5" hidden="1">
      <c r="A7224" s="43" t="s">
        <v>133</v>
      </c>
      <c r="B7224" s="52">
        <v>37805</v>
      </c>
      <c r="C7224" s="52">
        <v>37773</v>
      </c>
      <c r="D7224" s="52">
        <v>37802</v>
      </c>
      <c r="E7224" s="57">
        <v>51.5</v>
      </c>
    </row>
    <row r="7225" spans="1:5" hidden="1">
      <c r="A7225" s="43" t="s">
        <v>133</v>
      </c>
      <c r="B7225" s="52">
        <v>37836</v>
      </c>
      <c r="C7225" s="52">
        <v>37803</v>
      </c>
      <c r="D7225" s="52">
        <v>37833</v>
      </c>
      <c r="E7225" s="57">
        <v>53.5</v>
      </c>
    </row>
    <row r="7226" spans="1:5" hidden="1">
      <c r="A7226" s="43" t="s">
        <v>133</v>
      </c>
      <c r="B7226" s="52">
        <v>37867</v>
      </c>
      <c r="C7226" s="52">
        <v>37834</v>
      </c>
      <c r="D7226" s="52">
        <v>37864</v>
      </c>
      <c r="E7226" s="57">
        <v>52.5</v>
      </c>
    </row>
    <row r="7227" spans="1:5" hidden="1">
      <c r="A7227" s="43" t="s">
        <v>133</v>
      </c>
      <c r="B7227" s="52">
        <v>37897</v>
      </c>
      <c r="C7227" s="52">
        <v>37865</v>
      </c>
      <c r="D7227" s="52">
        <v>37894</v>
      </c>
      <c r="E7227" s="57">
        <v>55</v>
      </c>
    </row>
    <row r="7228" spans="1:5" hidden="1">
      <c r="A7228" s="43" t="s">
        <v>133</v>
      </c>
      <c r="B7228" s="52">
        <v>37928</v>
      </c>
      <c r="C7228" s="52">
        <v>37895</v>
      </c>
      <c r="D7228" s="52">
        <v>37925</v>
      </c>
      <c r="E7228" s="57">
        <v>53</v>
      </c>
    </row>
    <row r="7229" spans="1:5" hidden="1">
      <c r="A7229" s="43" t="s">
        <v>133</v>
      </c>
      <c r="B7229" s="52">
        <v>37958</v>
      </c>
      <c r="C7229" s="52">
        <v>37926</v>
      </c>
      <c r="D7229" s="52">
        <v>37955</v>
      </c>
      <c r="E7229" s="57">
        <v>53</v>
      </c>
    </row>
    <row r="7230" spans="1:5" hidden="1">
      <c r="A7230" s="43" t="s">
        <v>133</v>
      </c>
      <c r="B7230" s="52">
        <v>37989</v>
      </c>
      <c r="C7230" s="52">
        <v>37956</v>
      </c>
      <c r="D7230" s="52">
        <v>37986</v>
      </c>
      <c r="E7230" s="57">
        <v>52</v>
      </c>
    </row>
    <row r="7231" spans="1:5" hidden="1">
      <c r="A7231" s="43" t="s">
        <v>133</v>
      </c>
      <c r="B7231" s="52">
        <v>38020</v>
      </c>
      <c r="C7231" s="52">
        <v>37987</v>
      </c>
      <c r="D7231" s="52">
        <v>38017</v>
      </c>
      <c r="E7231" s="57">
        <v>56.5</v>
      </c>
    </row>
    <row r="7232" spans="1:5" hidden="1">
      <c r="A7232" s="43" t="s">
        <v>133</v>
      </c>
      <c r="B7232" s="52">
        <v>38049</v>
      </c>
      <c r="C7232" s="52">
        <v>38018</v>
      </c>
      <c r="D7232" s="52">
        <v>38046</v>
      </c>
      <c r="E7232" s="57">
        <v>55.5</v>
      </c>
    </row>
    <row r="7233" spans="1:5" hidden="1">
      <c r="A7233" s="43" t="s">
        <v>133</v>
      </c>
      <c r="B7233" s="52">
        <v>38080</v>
      </c>
      <c r="C7233" s="52">
        <v>38047</v>
      </c>
      <c r="D7233" s="52">
        <v>38077</v>
      </c>
      <c r="E7233" s="57">
        <v>55</v>
      </c>
    </row>
    <row r="7234" spans="1:5" hidden="1">
      <c r="A7234" s="43" t="s">
        <v>133</v>
      </c>
      <c r="B7234" s="52">
        <v>38110</v>
      </c>
      <c r="C7234" s="52">
        <v>38078</v>
      </c>
      <c r="D7234" s="52">
        <v>38107</v>
      </c>
      <c r="E7234" s="57">
        <v>58</v>
      </c>
    </row>
    <row r="7235" spans="1:5" hidden="1">
      <c r="A7235" s="43" t="s">
        <v>133</v>
      </c>
      <c r="B7235" s="52">
        <v>38141</v>
      </c>
      <c r="C7235" s="52">
        <v>38108</v>
      </c>
      <c r="D7235" s="52">
        <v>38138</v>
      </c>
      <c r="E7235" s="57">
        <v>56</v>
      </c>
    </row>
    <row r="7236" spans="1:5" hidden="1">
      <c r="A7236" s="43" t="s">
        <v>133</v>
      </c>
      <c r="B7236" s="52">
        <v>38171</v>
      </c>
      <c r="C7236" s="52">
        <v>38139</v>
      </c>
      <c r="D7236" s="52">
        <v>38168</v>
      </c>
      <c r="E7236" s="57">
        <v>57.5</v>
      </c>
    </row>
    <row r="7237" spans="1:5" hidden="1">
      <c r="A7237" s="43" t="s">
        <v>133</v>
      </c>
      <c r="B7237" s="52">
        <v>38202</v>
      </c>
      <c r="C7237" s="52">
        <v>38169</v>
      </c>
      <c r="D7237" s="52">
        <v>38199</v>
      </c>
      <c r="E7237" s="57">
        <v>58</v>
      </c>
    </row>
    <row r="7238" spans="1:5" hidden="1">
      <c r="A7238" s="43" t="s">
        <v>133</v>
      </c>
      <c r="B7238" s="52">
        <v>38233</v>
      </c>
      <c r="C7238" s="52">
        <v>38200</v>
      </c>
      <c r="D7238" s="52">
        <v>38230</v>
      </c>
      <c r="E7238" s="57">
        <v>57</v>
      </c>
    </row>
    <row r="7239" spans="1:5" hidden="1">
      <c r="A7239" s="43" t="s">
        <v>133</v>
      </c>
      <c r="B7239" s="52">
        <v>38263</v>
      </c>
      <c r="C7239" s="52">
        <v>38231</v>
      </c>
      <c r="D7239" s="52">
        <v>38260</v>
      </c>
      <c r="E7239" s="57">
        <v>55.5</v>
      </c>
    </row>
    <row r="7240" spans="1:5" hidden="1">
      <c r="A7240" s="43" t="s">
        <v>133</v>
      </c>
      <c r="B7240" s="52">
        <v>38294</v>
      </c>
      <c r="C7240" s="52">
        <v>38261</v>
      </c>
      <c r="D7240" s="52">
        <v>38291</v>
      </c>
      <c r="E7240" s="57">
        <v>56</v>
      </c>
    </row>
    <row r="7241" spans="1:5" hidden="1">
      <c r="A7241" s="43" t="s">
        <v>133</v>
      </c>
      <c r="B7241" s="52">
        <v>38324</v>
      </c>
      <c r="C7241" s="52">
        <v>38292</v>
      </c>
      <c r="D7241" s="52">
        <v>38321</v>
      </c>
      <c r="E7241" s="57">
        <v>55</v>
      </c>
    </row>
    <row r="7242" spans="1:5" hidden="1">
      <c r="A7242" s="43" t="s">
        <v>133</v>
      </c>
      <c r="B7242" s="52">
        <v>38355</v>
      </c>
      <c r="C7242" s="52">
        <v>38322</v>
      </c>
      <c r="D7242" s="52">
        <v>38352</v>
      </c>
      <c r="E7242" s="57">
        <v>55.5</v>
      </c>
    </row>
    <row r="7243" spans="1:5" hidden="1">
      <c r="A7243" s="43" t="s">
        <v>133</v>
      </c>
      <c r="B7243" s="52">
        <v>38386</v>
      </c>
      <c r="C7243" s="52">
        <v>38353</v>
      </c>
      <c r="D7243" s="52">
        <v>38383</v>
      </c>
      <c r="E7243" s="57">
        <v>52.5</v>
      </c>
    </row>
    <row r="7244" spans="1:5" hidden="1">
      <c r="A7244" s="43" t="s">
        <v>133</v>
      </c>
      <c r="B7244" s="52">
        <v>38414</v>
      </c>
      <c r="C7244" s="52">
        <v>38384</v>
      </c>
      <c r="D7244" s="52">
        <v>38411</v>
      </c>
      <c r="E7244" s="57">
        <v>52.5</v>
      </c>
    </row>
    <row r="7245" spans="1:5" hidden="1">
      <c r="A7245" s="43" t="s">
        <v>133</v>
      </c>
      <c r="B7245" s="52">
        <v>38445</v>
      </c>
      <c r="C7245" s="52">
        <v>38412</v>
      </c>
      <c r="D7245" s="52">
        <v>38442</v>
      </c>
      <c r="E7245" s="57">
        <v>53</v>
      </c>
    </row>
    <row r="7246" spans="1:5" hidden="1">
      <c r="A7246" s="43" t="s">
        <v>133</v>
      </c>
      <c r="B7246" s="52">
        <v>38475</v>
      </c>
      <c r="C7246" s="52">
        <v>38443</v>
      </c>
      <c r="D7246" s="52">
        <v>38472</v>
      </c>
      <c r="E7246" s="57">
        <v>53</v>
      </c>
    </row>
    <row r="7247" spans="1:5" hidden="1">
      <c r="A7247" s="43" t="s">
        <v>133</v>
      </c>
      <c r="B7247" s="52">
        <v>38506</v>
      </c>
      <c r="C7247" s="52">
        <v>38473</v>
      </c>
      <c r="D7247" s="52">
        <v>38503</v>
      </c>
      <c r="E7247" s="57">
        <v>53.5</v>
      </c>
    </row>
    <row r="7248" spans="1:5" hidden="1">
      <c r="A7248" s="43" t="s">
        <v>133</v>
      </c>
      <c r="B7248" s="52">
        <v>38536</v>
      </c>
      <c r="C7248" s="52">
        <v>38504</v>
      </c>
      <c r="D7248" s="52">
        <v>38533</v>
      </c>
      <c r="E7248" s="57">
        <v>56.5</v>
      </c>
    </row>
    <row r="7249" spans="1:5" hidden="1">
      <c r="A7249" s="43" t="s">
        <v>133</v>
      </c>
      <c r="B7249" s="52">
        <v>38567</v>
      </c>
      <c r="C7249" s="52">
        <v>38534</v>
      </c>
      <c r="D7249" s="52">
        <v>38564</v>
      </c>
      <c r="E7249" s="57">
        <v>57</v>
      </c>
    </row>
    <row r="7250" spans="1:5" hidden="1">
      <c r="A7250" s="43" t="s">
        <v>133</v>
      </c>
      <c r="B7250" s="52">
        <v>38598</v>
      </c>
      <c r="C7250" s="52">
        <v>38565</v>
      </c>
      <c r="D7250" s="52">
        <v>38595</v>
      </c>
      <c r="E7250" s="57">
        <v>55</v>
      </c>
    </row>
    <row r="7251" spans="1:5" hidden="1">
      <c r="A7251" s="43" t="s">
        <v>133</v>
      </c>
      <c r="B7251" s="52">
        <v>38628</v>
      </c>
      <c r="C7251" s="52">
        <v>38596</v>
      </c>
      <c r="D7251" s="52">
        <v>38625</v>
      </c>
      <c r="E7251" s="57">
        <v>56</v>
      </c>
    </row>
    <row r="7252" spans="1:5" hidden="1">
      <c r="A7252" s="43" t="s">
        <v>133</v>
      </c>
      <c r="B7252" s="52">
        <v>38659</v>
      </c>
      <c r="C7252" s="52">
        <v>38626</v>
      </c>
      <c r="D7252" s="52">
        <v>38656</v>
      </c>
      <c r="E7252" s="57">
        <v>58.5</v>
      </c>
    </row>
    <row r="7253" spans="1:5" hidden="1">
      <c r="A7253" s="43" t="s">
        <v>133</v>
      </c>
      <c r="B7253" s="52">
        <v>38689</v>
      </c>
      <c r="C7253" s="52">
        <v>38657</v>
      </c>
      <c r="D7253" s="52">
        <v>38686</v>
      </c>
      <c r="E7253" s="57">
        <v>60.5</v>
      </c>
    </row>
    <row r="7254" spans="1:5" hidden="1">
      <c r="A7254" s="43" t="s">
        <v>133</v>
      </c>
      <c r="B7254" s="52">
        <v>38720</v>
      </c>
      <c r="C7254" s="52">
        <v>38687</v>
      </c>
      <c r="D7254" s="52">
        <v>38717</v>
      </c>
      <c r="E7254" s="57">
        <v>56.5</v>
      </c>
    </row>
    <row r="7255" spans="1:5" hidden="1">
      <c r="A7255" s="43" t="s">
        <v>133</v>
      </c>
      <c r="B7255" s="52">
        <v>38751</v>
      </c>
      <c r="C7255" s="52">
        <v>38718</v>
      </c>
      <c r="D7255" s="52">
        <v>38748</v>
      </c>
      <c r="E7255" s="57">
        <v>54.5</v>
      </c>
    </row>
    <row r="7256" spans="1:5" hidden="1">
      <c r="A7256" s="43" t="s">
        <v>133</v>
      </c>
      <c r="B7256" s="52">
        <v>38779</v>
      </c>
      <c r="C7256" s="52">
        <v>38749</v>
      </c>
      <c r="D7256" s="52">
        <v>38776</v>
      </c>
      <c r="E7256" s="57">
        <v>52.5</v>
      </c>
    </row>
    <row r="7257" spans="1:5" hidden="1">
      <c r="A7257" s="43" t="s">
        <v>133</v>
      </c>
      <c r="B7257" s="52">
        <v>38810</v>
      </c>
      <c r="C7257" s="52">
        <v>38777</v>
      </c>
      <c r="D7257" s="52">
        <v>38807</v>
      </c>
      <c r="E7257" s="57">
        <v>54</v>
      </c>
    </row>
    <row r="7258" spans="1:5" hidden="1">
      <c r="A7258" s="43" t="s">
        <v>133</v>
      </c>
      <c r="B7258" s="52">
        <v>38840</v>
      </c>
      <c r="C7258" s="52">
        <v>38808</v>
      </c>
      <c r="D7258" s="52">
        <v>38837</v>
      </c>
      <c r="E7258" s="57">
        <v>54.5</v>
      </c>
    </row>
    <row r="7259" spans="1:5" hidden="1">
      <c r="A7259" s="43" t="s">
        <v>133</v>
      </c>
      <c r="B7259" s="52">
        <v>38871</v>
      </c>
      <c r="C7259" s="52">
        <v>38838</v>
      </c>
      <c r="D7259" s="52">
        <v>38868</v>
      </c>
      <c r="E7259" s="57">
        <v>56.5</v>
      </c>
    </row>
    <row r="7260" spans="1:5" hidden="1">
      <c r="A7260" s="43" t="s">
        <v>133</v>
      </c>
      <c r="B7260" s="52">
        <v>38901</v>
      </c>
      <c r="C7260" s="52">
        <v>38869</v>
      </c>
      <c r="D7260" s="52">
        <v>38898</v>
      </c>
      <c r="E7260" s="57">
        <v>56</v>
      </c>
    </row>
    <row r="7261" spans="1:5" hidden="1">
      <c r="A7261" s="43" t="s">
        <v>133</v>
      </c>
      <c r="B7261" s="52">
        <v>38932</v>
      </c>
      <c r="C7261" s="52">
        <v>38899</v>
      </c>
      <c r="D7261" s="52">
        <v>38929</v>
      </c>
      <c r="E7261" s="57">
        <v>54.5</v>
      </c>
    </row>
    <row r="7262" spans="1:5" hidden="1">
      <c r="A7262" s="43" t="s">
        <v>133</v>
      </c>
      <c r="B7262" s="52">
        <v>38963</v>
      </c>
      <c r="C7262" s="52">
        <v>38930</v>
      </c>
      <c r="D7262" s="52">
        <v>38960</v>
      </c>
      <c r="E7262" s="57">
        <v>53.5</v>
      </c>
    </row>
    <row r="7263" spans="1:5" hidden="1">
      <c r="A7263" s="43" t="s">
        <v>133</v>
      </c>
      <c r="B7263" s="52">
        <v>38993</v>
      </c>
      <c r="C7263" s="52">
        <v>38961</v>
      </c>
      <c r="D7263" s="52">
        <v>38990</v>
      </c>
      <c r="E7263" s="57">
        <v>54</v>
      </c>
    </row>
    <row r="7264" spans="1:5" hidden="1">
      <c r="A7264" s="43" t="s">
        <v>133</v>
      </c>
      <c r="B7264" s="52">
        <v>39024</v>
      </c>
      <c r="C7264" s="52">
        <v>38991</v>
      </c>
      <c r="D7264" s="52">
        <v>39021</v>
      </c>
      <c r="E7264" s="57">
        <v>54.5</v>
      </c>
    </row>
    <row r="7265" spans="1:5" hidden="1">
      <c r="A7265" s="43" t="s">
        <v>133</v>
      </c>
      <c r="B7265" s="52">
        <v>39054</v>
      </c>
      <c r="C7265" s="52">
        <v>39022</v>
      </c>
      <c r="D7265" s="52">
        <v>39051</v>
      </c>
      <c r="E7265" s="57">
        <v>50</v>
      </c>
    </row>
    <row r="7266" spans="1:5" hidden="1">
      <c r="A7266" s="43" t="s">
        <v>133</v>
      </c>
      <c r="B7266" s="52">
        <v>39085</v>
      </c>
      <c r="C7266" s="52">
        <v>39052</v>
      </c>
      <c r="D7266" s="52">
        <v>39082</v>
      </c>
      <c r="E7266" s="57">
        <v>51</v>
      </c>
    </row>
    <row r="7267" spans="1:5" hidden="1">
      <c r="A7267" s="43" t="s">
        <v>133</v>
      </c>
      <c r="B7267" s="52">
        <v>39116</v>
      </c>
      <c r="C7267" s="52">
        <v>39083</v>
      </c>
      <c r="D7267" s="52">
        <v>39113</v>
      </c>
      <c r="E7267" s="57">
        <v>53.5</v>
      </c>
    </row>
    <row r="7268" spans="1:5" hidden="1">
      <c r="A7268" s="43" t="s">
        <v>133</v>
      </c>
      <c r="B7268" s="52">
        <v>39144</v>
      </c>
      <c r="C7268" s="52">
        <v>39114</v>
      </c>
      <c r="D7268" s="52">
        <v>39141</v>
      </c>
      <c r="E7268" s="57">
        <v>52.5</v>
      </c>
    </row>
    <row r="7269" spans="1:5" hidden="1">
      <c r="A7269" s="43" t="s">
        <v>133</v>
      </c>
      <c r="B7269" s="52">
        <v>39175</v>
      </c>
      <c r="C7269" s="52">
        <v>39142</v>
      </c>
      <c r="D7269" s="52">
        <v>39172</v>
      </c>
      <c r="E7269" s="57">
        <v>50</v>
      </c>
    </row>
    <row r="7270" spans="1:5" hidden="1">
      <c r="A7270" s="43" t="s">
        <v>133</v>
      </c>
      <c r="B7270" s="52">
        <v>39205</v>
      </c>
      <c r="C7270" s="52">
        <v>39173</v>
      </c>
      <c r="D7270" s="52">
        <v>39202</v>
      </c>
      <c r="E7270" s="57">
        <v>51</v>
      </c>
    </row>
    <row r="7271" spans="1:5" hidden="1">
      <c r="A7271" s="43" t="s">
        <v>133</v>
      </c>
      <c r="B7271" s="52">
        <v>39236</v>
      </c>
      <c r="C7271" s="52">
        <v>39203</v>
      </c>
      <c r="D7271" s="52">
        <v>39233</v>
      </c>
      <c r="E7271" s="57">
        <v>49.5</v>
      </c>
    </row>
    <row r="7272" spans="1:5" hidden="1">
      <c r="A7272" s="43" t="s">
        <v>133</v>
      </c>
      <c r="B7272" s="52">
        <v>39266</v>
      </c>
      <c r="C7272" s="52">
        <v>39234</v>
      </c>
      <c r="D7272" s="52">
        <v>39263</v>
      </c>
      <c r="E7272" s="57">
        <v>50.5</v>
      </c>
    </row>
    <row r="7273" spans="1:5" hidden="1">
      <c r="A7273" s="43" t="s">
        <v>133</v>
      </c>
      <c r="B7273" s="52">
        <v>39297</v>
      </c>
      <c r="C7273" s="52">
        <v>39264</v>
      </c>
      <c r="D7273" s="52">
        <v>39294</v>
      </c>
      <c r="E7273" s="57">
        <v>51.5</v>
      </c>
    </row>
    <row r="7274" spans="1:5" hidden="1">
      <c r="A7274" s="43" t="s">
        <v>133</v>
      </c>
      <c r="B7274" s="52">
        <v>39328</v>
      </c>
      <c r="C7274" s="52">
        <v>39295</v>
      </c>
      <c r="D7274" s="52">
        <v>39325</v>
      </c>
      <c r="E7274" s="57">
        <v>50.5</v>
      </c>
    </row>
    <row r="7275" spans="1:5" hidden="1">
      <c r="A7275" s="43" t="s">
        <v>133</v>
      </c>
      <c r="B7275" s="52">
        <v>39358</v>
      </c>
      <c r="C7275" s="52">
        <v>39326</v>
      </c>
      <c r="D7275" s="52">
        <v>39355</v>
      </c>
      <c r="E7275" s="57">
        <v>50.5</v>
      </c>
    </row>
    <row r="7276" spans="1:5" hidden="1">
      <c r="A7276" s="43" t="s">
        <v>133</v>
      </c>
      <c r="B7276" s="52">
        <v>39389</v>
      </c>
      <c r="C7276" s="52">
        <v>39356</v>
      </c>
      <c r="D7276" s="52">
        <v>39386</v>
      </c>
      <c r="E7276" s="57">
        <v>50</v>
      </c>
    </row>
    <row r="7277" spans="1:5" hidden="1">
      <c r="A7277" s="43" t="s">
        <v>133</v>
      </c>
      <c r="B7277" s="52">
        <v>39419</v>
      </c>
      <c r="C7277" s="52">
        <v>39387</v>
      </c>
      <c r="D7277" s="52">
        <v>39416</v>
      </c>
      <c r="E7277" s="57">
        <v>51.5</v>
      </c>
    </row>
    <row r="7278" spans="1:5" hidden="1">
      <c r="A7278" s="43" t="s">
        <v>133</v>
      </c>
      <c r="B7278" s="52">
        <v>39450</v>
      </c>
      <c r="C7278" s="52">
        <v>39417</v>
      </c>
      <c r="D7278" s="52">
        <v>39447</v>
      </c>
      <c r="E7278" s="57">
        <v>52.5</v>
      </c>
    </row>
    <row r="7279" spans="1:5" hidden="1">
      <c r="A7279" s="43" t="s">
        <v>133</v>
      </c>
      <c r="B7279" s="52">
        <v>39481</v>
      </c>
      <c r="C7279" s="52">
        <v>39448</v>
      </c>
      <c r="D7279" s="52">
        <v>39478</v>
      </c>
      <c r="E7279" s="57">
        <v>49</v>
      </c>
    </row>
    <row r="7280" spans="1:5" hidden="1">
      <c r="A7280" s="43" t="s">
        <v>133</v>
      </c>
      <c r="B7280" s="52">
        <v>39510</v>
      </c>
      <c r="C7280" s="52">
        <v>39479</v>
      </c>
      <c r="D7280" s="52">
        <v>39507</v>
      </c>
      <c r="E7280" s="57">
        <v>50</v>
      </c>
    </row>
    <row r="7281" spans="1:5" hidden="1">
      <c r="A7281" s="43" t="s">
        <v>133</v>
      </c>
      <c r="B7281" s="52">
        <v>39541</v>
      </c>
      <c r="C7281" s="52">
        <v>39508</v>
      </c>
      <c r="D7281" s="52">
        <v>39538</v>
      </c>
      <c r="E7281" s="57">
        <v>49</v>
      </c>
    </row>
    <row r="7282" spans="1:5" hidden="1">
      <c r="A7282" s="43" t="s">
        <v>133</v>
      </c>
      <c r="B7282" s="52">
        <v>39571</v>
      </c>
      <c r="C7282" s="52">
        <v>39539</v>
      </c>
      <c r="D7282" s="52">
        <v>39568</v>
      </c>
      <c r="E7282" s="57">
        <v>56</v>
      </c>
    </row>
    <row r="7283" spans="1:5" hidden="1">
      <c r="A7283" s="43" t="s">
        <v>133</v>
      </c>
      <c r="B7283" s="52">
        <v>39602</v>
      </c>
      <c r="C7283" s="52">
        <v>39569</v>
      </c>
      <c r="D7283" s="52">
        <v>39599</v>
      </c>
      <c r="E7283" s="57">
        <v>51</v>
      </c>
    </row>
    <row r="7284" spans="1:5" hidden="1">
      <c r="A7284" s="43" t="s">
        <v>133</v>
      </c>
      <c r="B7284" s="52">
        <v>39632</v>
      </c>
      <c r="C7284" s="52">
        <v>39600</v>
      </c>
      <c r="D7284" s="52">
        <v>39629</v>
      </c>
      <c r="E7284" s="57">
        <v>50.5</v>
      </c>
    </row>
    <row r="7285" spans="1:5" hidden="1">
      <c r="A7285" s="43" t="s">
        <v>133</v>
      </c>
      <c r="B7285" s="52">
        <v>39663</v>
      </c>
      <c r="C7285" s="52">
        <v>39630</v>
      </c>
      <c r="D7285" s="52">
        <v>39660</v>
      </c>
      <c r="E7285" s="57">
        <v>53.5</v>
      </c>
    </row>
    <row r="7286" spans="1:5" hidden="1">
      <c r="A7286" s="43" t="s">
        <v>133</v>
      </c>
      <c r="B7286" s="52">
        <v>39694</v>
      </c>
      <c r="C7286" s="52">
        <v>39661</v>
      </c>
      <c r="D7286" s="52">
        <v>39691</v>
      </c>
      <c r="E7286" s="57">
        <v>55.5</v>
      </c>
    </row>
    <row r="7287" spans="1:5" hidden="1">
      <c r="A7287" s="43" t="s">
        <v>133</v>
      </c>
      <c r="B7287" s="52">
        <v>39724</v>
      </c>
      <c r="C7287" s="52">
        <v>39692</v>
      </c>
      <c r="D7287" s="52">
        <v>39721</v>
      </c>
      <c r="E7287" s="57">
        <v>53.5</v>
      </c>
    </row>
    <row r="7288" spans="1:5" hidden="1">
      <c r="A7288" s="43" t="s">
        <v>133</v>
      </c>
      <c r="B7288" s="52">
        <v>39755</v>
      </c>
      <c r="C7288" s="52">
        <v>39722</v>
      </c>
      <c r="D7288" s="52">
        <v>39752</v>
      </c>
      <c r="E7288" s="57">
        <v>48</v>
      </c>
    </row>
    <row r="7289" spans="1:5" hidden="1">
      <c r="A7289" s="43" t="s">
        <v>133</v>
      </c>
      <c r="B7289" s="52">
        <v>39785</v>
      </c>
      <c r="C7289" s="52">
        <v>39753</v>
      </c>
      <c r="D7289" s="52">
        <v>39782</v>
      </c>
      <c r="E7289" s="57">
        <v>49.5</v>
      </c>
    </row>
    <row r="7290" spans="1:5" hidden="1">
      <c r="A7290" s="43" t="s">
        <v>133</v>
      </c>
      <c r="B7290" s="52">
        <v>39816</v>
      </c>
      <c r="C7290" s="52">
        <v>39783</v>
      </c>
      <c r="D7290" s="52">
        <v>39813</v>
      </c>
      <c r="E7290" s="57">
        <v>48</v>
      </c>
    </row>
    <row r="7291" spans="1:5" hidden="1">
      <c r="A7291" s="43" t="s">
        <v>133</v>
      </c>
      <c r="B7291" s="52">
        <v>39847</v>
      </c>
      <c r="C7291" s="52">
        <v>39814</v>
      </c>
      <c r="D7291" s="52">
        <v>39844</v>
      </c>
      <c r="E7291" s="57">
        <v>51.5</v>
      </c>
    </row>
    <row r="7292" spans="1:5" hidden="1">
      <c r="A7292" s="43" t="s">
        <v>133</v>
      </c>
      <c r="B7292" s="52">
        <v>39875</v>
      </c>
      <c r="C7292" s="52">
        <v>39845</v>
      </c>
      <c r="D7292" s="52">
        <v>39872</v>
      </c>
      <c r="E7292" s="57">
        <v>48</v>
      </c>
    </row>
    <row r="7293" spans="1:5" hidden="1">
      <c r="A7293" s="43" t="s">
        <v>133</v>
      </c>
      <c r="B7293" s="52">
        <v>39906</v>
      </c>
      <c r="C7293" s="52">
        <v>39873</v>
      </c>
      <c r="D7293" s="52">
        <v>39903</v>
      </c>
      <c r="E7293" s="57">
        <v>48</v>
      </c>
    </row>
    <row r="7294" spans="1:5" hidden="1">
      <c r="A7294" s="43" t="s">
        <v>133</v>
      </c>
      <c r="B7294" s="52">
        <v>39936</v>
      </c>
      <c r="C7294" s="52">
        <v>39904</v>
      </c>
      <c r="D7294" s="52">
        <v>39933</v>
      </c>
      <c r="E7294" s="57">
        <v>45.5</v>
      </c>
    </row>
    <row r="7295" spans="1:5" hidden="1">
      <c r="A7295" s="43" t="s">
        <v>133</v>
      </c>
      <c r="B7295" s="52">
        <v>39967</v>
      </c>
      <c r="C7295" s="52">
        <v>39934</v>
      </c>
      <c r="D7295" s="52">
        <v>39964</v>
      </c>
      <c r="E7295" s="57">
        <v>50</v>
      </c>
    </row>
    <row r="7296" spans="1:5" hidden="1">
      <c r="A7296" s="43" t="s">
        <v>133</v>
      </c>
      <c r="B7296" s="52">
        <v>39997</v>
      </c>
      <c r="C7296" s="52">
        <v>39965</v>
      </c>
      <c r="D7296" s="52">
        <v>39994</v>
      </c>
      <c r="E7296" s="57">
        <v>46</v>
      </c>
    </row>
    <row r="7297" spans="1:5" hidden="1">
      <c r="A7297" s="43" t="s">
        <v>133</v>
      </c>
      <c r="B7297" s="52">
        <v>40028</v>
      </c>
      <c r="C7297" s="52">
        <v>39995</v>
      </c>
      <c r="D7297" s="52">
        <v>40025</v>
      </c>
      <c r="E7297" s="57">
        <v>50</v>
      </c>
    </row>
    <row r="7298" spans="1:5" hidden="1">
      <c r="A7298" s="43" t="s">
        <v>133</v>
      </c>
      <c r="B7298" s="52">
        <v>40059</v>
      </c>
      <c r="C7298" s="52">
        <v>40026</v>
      </c>
      <c r="D7298" s="52">
        <v>40056</v>
      </c>
      <c r="E7298" s="57">
        <v>49</v>
      </c>
    </row>
    <row r="7299" spans="1:5" hidden="1">
      <c r="A7299" s="43" t="s">
        <v>133</v>
      </c>
      <c r="B7299" s="52">
        <v>40089</v>
      </c>
      <c r="C7299" s="52">
        <v>40057</v>
      </c>
      <c r="D7299" s="52">
        <v>40086</v>
      </c>
      <c r="E7299" s="57">
        <v>50</v>
      </c>
    </row>
    <row r="7300" spans="1:5" hidden="1">
      <c r="A7300" s="43" t="s">
        <v>133</v>
      </c>
      <c r="B7300" s="52">
        <v>40120</v>
      </c>
      <c r="C7300" s="52">
        <v>40087</v>
      </c>
      <c r="D7300" s="52">
        <v>40117</v>
      </c>
      <c r="E7300" s="57">
        <v>50.5</v>
      </c>
    </row>
    <row r="7301" spans="1:5" hidden="1">
      <c r="A7301" s="43" t="s">
        <v>133</v>
      </c>
      <c r="B7301" s="52">
        <v>40150</v>
      </c>
      <c r="C7301" s="52">
        <v>40118</v>
      </c>
      <c r="D7301" s="52">
        <v>40147</v>
      </c>
      <c r="E7301" s="57">
        <v>48.5</v>
      </c>
    </row>
    <row r="7302" spans="1:5" hidden="1">
      <c r="A7302" s="43" t="s">
        <v>133</v>
      </c>
      <c r="B7302" s="52">
        <v>40181</v>
      </c>
      <c r="C7302" s="52">
        <v>40148</v>
      </c>
      <c r="D7302" s="52">
        <v>40178</v>
      </c>
      <c r="E7302" s="57">
        <v>50.5</v>
      </c>
    </row>
    <row r="7303" spans="1:5" hidden="1">
      <c r="A7303" s="43" t="s">
        <v>133</v>
      </c>
      <c r="B7303" s="52">
        <v>40212</v>
      </c>
      <c r="C7303" s="52">
        <v>40179</v>
      </c>
      <c r="D7303" s="52">
        <v>40209</v>
      </c>
      <c r="E7303" s="57">
        <v>50.5</v>
      </c>
    </row>
    <row r="7304" spans="1:5" hidden="1">
      <c r="A7304" s="43" t="s">
        <v>133</v>
      </c>
      <c r="B7304" s="52">
        <v>40240</v>
      </c>
      <c r="C7304" s="52">
        <v>40210</v>
      </c>
      <c r="D7304" s="52">
        <v>40237</v>
      </c>
      <c r="E7304" s="57">
        <v>53.5</v>
      </c>
    </row>
    <row r="7305" spans="1:5" hidden="1">
      <c r="A7305" s="43" t="s">
        <v>133</v>
      </c>
      <c r="B7305" s="52">
        <v>40271</v>
      </c>
      <c r="C7305" s="52">
        <v>40238</v>
      </c>
      <c r="D7305" s="52">
        <v>40268</v>
      </c>
      <c r="E7305" s="57">
        <v>49.5</v>
      </c>
    </row>
    <row r="7306" spans="1:5" hidden="1">
      <c r="A7306" s="43" t="s">
        <v>133</v>
      </c>
      <c r="B7306" s="52">
        <v>40301</v>
      </c>
      <c r="C7306" s="52">
        <v>40269</v>
      </c>
      <c r="D7306" s="52">
        <v>40298</v>
      </c>
      <c r="E7306" s="57">
        <v>53.5</v>
      </c>
    </row>
    <row r="7307" spans="1:5" hidden="1">
      <c r="A7307" s="43" t="s">
        <v>133</v>
      </c>
      <c r="B7307" s="52">
        <v>40332</v>
      </c>
      <c r="C7307" s="52">
        <v>40299</v>
      </c>
      <c r="D7307" s="52">
        <v>40329</v>
      </c>
      <c r="E7307" s="57">
        <v>53</v>
      </c>
    </row>
    <row r="7308" spans="1:5" hidden="1">
      <c r="A7308" s="43" t="s">
        <v>133</v>
      </c>
      <c r="B7308" s="52">
        <v>40362</v>
      </c>
      <c r="C7308" s="52">
        <v>40330</v>
      </c>
      <c r="D7308" s="52">
        <v>40359</v>
      </c>
      <c r="E7308" s="57">
        <v>53</v>
      </c>
    </row>
    <row r="7309" spans="1:5" hidden="1">
      <c r="A7309" s="43" t="s">
        <v>133</v>
      </c>
      <c r="B7309" s="52">
        <v>40393</v>
      </c>
      <c r="C7309" s="52">
        <v>40360</v>
      </c>
      <c r="D7309" s="52">
        <v>40390</v>
      </c>
      <c r="E7309" s="57">
        <v>52</v>
      </c>
    </row>
    <row r="7310" spans="1:5" hidden="1">
      <c r="A7310" s="43" t="s">
        <v>133</v>
      </c>
      <c r="B7310" s="52">
        <v>40424</v>
      </c>
      <c r="C7310" s="52">
        <v>40391</v>
      </c>
      <c r="D7310" s="52">
        <v>40421</v>
      </c>
      <c r="E7310" s="57">
        <v>51</v>
      </c>
    </row>
    <row r="7311" spans="1:5" hidden="1">
      <c r="A7311" s="43" t="s">
        <v>133</v>
      </c>
      <c r="B7311" s="52">
        <v>40454</v>
      </c>
      <c r="C7311" s="52">
        <v>40422</v>
      </c>
      <c r="D7311" s="52">
        <v>40451</v>
      </c>
      <c r="E7311" s="57">
        <v>55</v>
      </c>
    </row>
    <row r="7312" spans="1:5" hidden="1">
      <c r="A7312" s="43" t="s">
        <v>133</v>
      </c>
      <c r="B7312" s="52">
        <v>40485</v>
      </c>
      <c r="C7312" s="52">
        <v>40452</v>
      </c>
      <c r="D7312" s="52">
        <v>40482</v>
      </c>
      <c r="E7312" s="57">
        <v>51</v>
      </c>
    </row>
    <row r="7313" spans="1:5" hidden="1">
      <c r="A7313" s="43" t="s">
        <v>133</v>
      </c>
      <c r="B7313" s="52">
        <v>40515</v>
      </c>
      <c r="C7313" s="52">
        <v>40483</v>
      </c>
      <c r="D7313" s="52">
        <v>40512</v>
      </c>
      <c r="E7313" s="57">
        <v>52.5</v>
      </c>
    </row>
    <row r="7314" spans="1:5" hidden="1">
      <c r="A7314" s="43" t="s">
        <v>133</v>
      </c>
      <c r="B7314" s="52">
        <v>40546</v>
      </c>
      <c r="C7314" s="52">
        <v>40513</v>
      </c>
      <c r="D7314" s="52">
        <v>40543</v>
      </c>
      <c r="E7314" s="57">
        <v>51.5</v>
      </c>
    </row>
    <row r="7315" spans="1:5" hidden="1">
      <c r="A7315" s="43" t="s">
        <v>133</v>
      </c>
      <c r="B7315" s="52">
        <v>40577</v>
      </c>
      <c r="C7315" s="52">
        <v>40544</v>
      </c>
      <c r="D7315" s="52">
        <v>40574</v>
      </c>
      <c r="E7315" s="57">
        <v>53.5</v>
      </c>
    </row>
    <row r="7316" spans="1:5" hidden="1">
      <c r="A7316" s="43" t="s">
        <v>133</v>
      </c>
      <c r="B7316" s="52">
        <v>40605</v>
      </c>
      <c r="C7316" s="52">
        <v>40575</v>
      </c>
      <c r="D7316" s="52">
        <v>40602</v>
      </c>
      <c r="E7316" s="57">
        <v>52</v>
      </c>
    </row>
    <row r="7317" spans="1:5" hidden="1">
      <c r="A7317" s="43" t="s">
        <v>133</v>
      </c>
      <c r="B7317" s="52">
        <v>40636</v>
      </c>
      <c r="C7317" s="52">
        <v>40603</v>
      </c>
      <c r="D7317" s="52">
        <v>40633</v>
      </c>
      <c r="E7317" s="57">
        <v>51.5</v>
      </c>
    </row>
    <row r="7318" spans="1:5" hidden="1">
      <c r="A7318" s="43" t="s">
        <v>133</v>
      </c>
      <c r="B7318" s="52">
        <v>40666</v>
      </c>
      <c r="C7318" s="52">
        <v>40634</v>
      </c>
      <c r="D7318" s="52">
        <v>40663</v>
      </c>
      <c r="E7318" s="57">
        <v>53</v>
      </c>
    </row>
    <row r="7319" spans="1:5" hidden="1">
      <c r="A7319" s="43" t="s">
        <v>133</v>
      </c>
      <c r="B7319" s="52">
        <v>40697</v>
      </c>
      <c r="C7319" s="52">
        <v>40664</v>
      </c>
      <c r="D7319" s="52">
        <v>40694</v>
      </c>
      <c r="E7319" s="57">
        <v>54</v>
      </c>
    </row>
    <row r="7320" spans="1:5" hidden="1">
      <c r="A7320" s="43" t="s">
        <v>133</v>
      </c>
      <c r="B7320" s="52">
        <v>40727</v>
      </c>
      <c r="C7320" s="52">
        <v>40695</v>
      </c>
      <c r="D7320" s="52">
        <v>40724</v>
      </c>
      <c r="E7320" s="57">
        <v>52</v>
      </c>
    </row>
    <row r="7321" spans="1:5" hidden="1">
      <c r="A7321" s="43" t="s">
        <v>133</v>
      </c>
      <c r="B7321" s="52">
        <v>40758</v>
      </c>
      <c r="C7321" s="52">
        <v>40725</v>
      </c>
      <c r="D7321" s="52">
        <v>40755</v>
      </c>
      <c r="E7321" s="57">
        <v>50.5</v>
      </c>
    </row>
    <row r="7322" spans="1:5" hidden="1">
      <c r="A7322" s="43" t="s">
        <v>133</v>
      </c>
      <c r="B7322" s="52">
        <v>40789</v>
      </c>
      <c r="C7322" s="52">
        <v>40756</v>
      </c>
      <c r="D7322" s="52">
        <v>40786</v>
      </c>
      <c r="E7322" s="57">
        <v>53</v>
      </c>
    </row>
    <row r="7323" spans="1:5" hidden="1">
      <c r="A7323" s="43" t="s">
        <v>133</v>
      </c>
      <c r="B7323" s="52">
        <v>40819</v>
      </c>
      <c r="C7323" s="52">
        <v>40787</v>
      </c>
      <c r="D7323" s="52">
        <v>40816</v>
      </c>
      <c r="E7323" s="57">
        <v>49.5</v>
      </c>
    </row>
    <row r="7324" spans="1:5" hidden="1">
      <c r="A7324" s="43" t="s">
        <v>133</v>
      </c>
      <c r="B7324" s="52">
        <v>40850</v>
      </c>
      <c r="C7324" s="52">
        <v>40817</v>
      </c>
      <c r="D7324" s="52">
        <v>40847</v>
      </c>
      <c r="E7324" s="57">
        <v>52</v>
      </c>
    </row>
    <row r="7325" spans="1:5" hidden="1">
      <c r="A7325" s="43" t="s">
        <v>133</v>
      </c>
      <c r="B7325" s="52">
        <v>40880</v>
      </c>
      <c r="C7325" s="52">
        <v>40848</v>
      </c>
      <c r="D7325" s="52">
        <v>40877</v>
      </c>
      <c r="E7325" s="57">
        <v>50</v>
      </c>
    </row>
    <row r="7326" spans="1:5" hidden="1">
      <c r="A7326" s="43" t="s">
        <v>133</v>
      </c>
      <c r="B7326" s="52">
        <v>40911</v>
      </c>
      <c r="C7326" s="52">
        <v>40878</v>
      </c>
      <c r="D7326" s="52">
        <v>40908</v>
      </c>
      <c r="E7326" s="57">
        <v>51.5</v>
      </c>
    </row>
    <row r="7327" spans="1:5" hidden="1">
      <c r="A7327" s="43" t="s">
        <v>133</v>
      </c>
      <c r="B7327" s="52">
        <v>40942</v>
      </c>
      <c r="C7327" s="52">
        <v>40909</v>
      </c>
      <c r="D7327" s="52">
        <v>40939</v>
      </c>
      <c r="E7327" s="57">
        <v>51</v>
      </c>
    </row>
    <row r="7328" spans="1:5" hidden="1">
      <c r="A7328" s="43" t="s">
        <v>133</v>
      </c>
      <c r="B7328" s="52">
        <v>40971</v>
      </c>
      <c r="C7328" s="52">
        <v>40940</v>
      </c>
      <c r="D7328" s="52">
        <v>40968</v>
      </c>
      <c r="E7328" s="57">
        <v>49.5</v>
      </c>
    </row>
    <row r="7329" spans="1:5" hidden="1">
      <c r="A7329" s="43" t="s">
        <v>133</v>
      </c>
      <c r="B7329" s="52">
        <v>41002</v>
      </c>
      <c r="C7329" s="52">
        <v>40969</v>
      </c>
      <c r="D7329" s="52">
        <v>40999</v>
      </c>
      <c r="E7329" s="57">
        <v>49.5</v>
      </c>
    </row>
    <row r="7330" spans="1:5" hidden="1">
      <c r="A7330" s="43" t="s">
        <v>133</v>
      </c>
      <c r="B7330" s="52">
        <v>41032</v>
      </c>
      <c r="C7330" s="52">
        <v>41000</v>
      </c>
      <c r="D7330" s="52">
        <v>41029</v>
      </c>
      <c r="E7330" s="57">
        <v>51.5</v>
      </c>
    </row>
    <row r="7331" spans="1:5" hidden="1">
      <c r="A7331" s="43" t="s">
        <v>133</v>
      </c>
      <c r="B7331" s="52">
        <v>41063</v>
      </c>
      <c r="C7331" s="52">
        <v>41030</v>
      </c>
      <c r="D7331" s="52">
        <v>41060</v>
      </c>
      <c r="E7331" s="57">
        <v>53</v>
      </c>
    </row>
    <row r="7332" spans="1:5" hidden="1">
      <c r="A7332" s="43" t="s">
        <v>133</v>
      </c>
      <c r="B7332" s="52">
        <v>41093</v>
      </c>
      <c r="C7332" s="52">
        <v>41061</v>
      </c>
      <c r="D7332" s="52">
        <v>41090</v>
      </c>
      <c r="E7332" s="57">
        <v>51</v>
      </c>
    </row>
    <row r="7333" spans="1:5" hidden="1">
      <c r="A7333" s="43" t="s">
        <v>133</v>
      </c>
      <c r="B7333" s="52">
        <v>41124</v>
      </c>
      <c r="C7333" s="52">
        <v>41091</v>
      </c>
      <c r="D7333" s="52">
        <v>41121</v>
      </c>
      <c r="E7333" s="57">
        <v>49.5</v>
      </c>
    </row>
    <row r="7334" spans="1:5" hidden="1">
      <c r="A7334" s="43" t="s">
        <v>133</v>
      </c>
      <c r="B7334" s="52">
        <v>41155</v>
      </c>
      <c r="C7334" s="52">
        <v>41122</v>
      </c>
      <c r="D7334" s="52">
        <v>41152</v>
      </c>
      <c r="E7334" s="57">
        <v>51.5</v>
      </c>
    </row>
    <row r="7335" spans="1:5" hidden="1">
      <c r="A7335" s="43" t="s">
        <v>133</v>
      </c>
      <c r="B7335" s="52">
        <v>41185</v>
      </c>
      <c r="C7335" s="52">
        <v>41153</v>
      </c>
      <c r="D7335" s="52">
        <v>41182</v>
      </c>
      <c r="E7335" s="57">
        <v>51.5</v>
      </c>
    </row>
    <row r="7336" spans="1:5" hidden="1">
      <c r="A7336" s="43" t="s">
        <v>133</v>
      </c>
      <c r="B7336" s="52">
        <v>41216</v>
      </c>
      <c r="C7336" s="52">
        <v>41183</v>
      </c>
      <c r="D7336" s="52">
        <v>41213</v>
      </c>
      <c r="E7336" s="57">
        <v>51.5</v>
      </c>
    </row>
    <row r="7337" spans="1:5" hidden="1">
      <c r="A7337" s="43" t="s">
        <v>133</v>
      </c>
      <c r="B7337" s="52">
        <v>41246</v>
      </c>
      <c r="C7337" s="52">
        <v>41214</v>
      </c>
      <c r="D7337" s="52">
        <v>41243</v>
      </c>
      <c r="E7337" s="57">
        <v>49</v>
      </c>
    </row>
    <row r="7338" spans="1:5" hidden="1">
      <c r="A7338" s="43" t="s">
        <v>133</v>
      </c>
      <c r="B7338" s="52">
        <v>41277</v>
      </c>
      <c r="C7338" s="52">
        <v>41244</v>
      </c>
      <c r="D7338" s="52">
        <v>41274</v>
      </c>
      <c r="E7338" s="57">
        <v>48.5</v>
      </c>
    </row>
    <row r="7339" spans="1:5" hidden="1">
      <c r="A7339" s="43" t="s">
        <v>133</v>
      </c>
      <c r="B7339" s="52">
        <v>41308</v>
      </c>
      <c r="C7339" s="52">
        <v>41275</v>
      </c>
      <c r="D7339" s="52">
        <v>41305</v>
      </c>
      <c r="E7339" s="57">
        <v>52.5</v>
      </c>
    </row>
    <row r="7340" spans="1:5" hidden="1">
      <c r="A7340" s="43" t="s">
        <v>133</v>
      </c>
      <c r="B7340" s="52">
        <v>41336</v>
      </c>
      <c r="C7340" s="52">
        <v>41306</v>
      </c>
      <c r="D7340" s="52">
        <v>41333</v>
      </c>
      <c r="E7340" s="57">
        <v>51.5</v>
      </c>
    </row>
    <row r="7341" spans="1:5" hidden="1">
      <c r="A7341" s="43" t="s">
        <v>133</v>
      </c>
      <c r="B7341" s="52">
        <v>41367</v>
      </c>
      <c r="C7341" s="52">
        <v>41334</v>
      </c>
      <c r="D7341" s="52">
        <v>41364</v>
      </c>
      <c r="E7341" s="57">
        <v>53</v>
      </c>
    </row>
    <row r="7342" spans="1:5" hidden="1">
      <c r="A7342" s="43" t="s">
        <v>133</v>
      </c>
      <c r="B7342" s="52">
        <v>41397</v>
      </c>
      <c r="C7342" s="52">
        <v>41365</v>
      </c>
      <c r="D7342" s="52">
        <v>41394</v>
      </c>
      <c r="E7342" s="57">
        <v>51</v>
      </c>
    </row>
    <row r="7343" spans="1:5" hidden="1">
      <c r="A7343" s="43" t="s">
        <v>133</v>
      </c>
      <c r="B7343" s="52">
        <v>41428</v>
      </c>
      <c r="C7343" s="52">
        <v>41395</v>
      </c>
      <c r="D7343" s="52">
        <v>41425</v>
      </c>
      <c r="E7343" s="57">
        <v>52</v>
      </c>
    </row>
    <row r="7344" spans="1:5" hidden="1">
      <c r="A7344" s="43" t="s">
        <v>133</v>
      </c>
      <c r="B7344" s="52">
        <v>41458</v>
      </c>
      <c r="C7344" s="52">
        <v>41426</v>
      </c>
      <c r="D7344" s="52">
        <v>41455</v>
      </c>
      <c r="E7344" s="57">
        <v>51.5</v>
      </c>
    </row>
    <row r="7345" spans="1:5" hidden="1">
      <c r="A7345" s="43" t="s">
        <v>133</v>
      </c>
      <c r="B7345" s="52">
        <v>41489</v>
      </c>
      <c r="C7345" s="52">
        <v>41456</v>
      </c>
      <c r="D7345" s="52">
        <v>41486</v>
      </c>
      <c r="E7345" s="57">
        <v>52.5</v>
      </c>
    </row>
    <row r="7346" spans="1:5" hidden="1">
      <c r="A7346" s="43" t="s">
        <v>133</v>
      </c>
      <c r="B7346" s="52">
        <v>41520</v>
      </c>
      <c r="C7346" s="52">
        <v>41487</v>
      </c>
      <c r="D7346" s="52">
        <v>41517</v>
      </c>
      <c r="E7346" s="57">
        <v>54.5</v>
      </c>
    </row>
    <row r="7347" spans="1:5" hidden="1">
      <c r="A7347" s="43" t="s">
        <v>133</v>
      </c>
      <c r="B7347" s="52">
        <v>41550</v>
      </c>
      <c r="C7347" s="52">
        <v>41518</v>
      </c>
      <c r="D7347" s="52">
        <v>41547</v>
      </c>
      <c r="E7347" s="57">
        <v>50</v>
      </c>
    </row>
    <row r="7348" spans="1:5" hidden="1">
      <c r="A7348" s="43" t="s">
        <v>133</v>
      </c>
      <c r="B7348" s="52">
        <v>41581</v>
      </c>
      <c r="C7348" s="52">
        <v>41548</v>
      </c>
      <c r="D7348" s="52">
        <v>41578</v>
      </c>
      <c r="E7348" s="57">
        <v>49</v>
      </c>
    </row>
    <row r="7349" spans="1:5" hidden="1">
      <c r="A7349" s="43" t="s">
        <v>133</v>
      </c>
      <c r="B7349" s="52">
        <v>41611</v>
      </c>
      <c r="C7349" s="52">
        <v>41579</v>
      </c>
      <c r="D7349" s="52">
        <v>41608</v>
      </c>
      <c r="E7349" s="57">
        <v>51</v>
      </c>
    </row>
    <row r="7350" spans="1:5" hidden="1">
      <c r="A7350" s="43" t="s">
        <v>133</v>
      </c>
      <c r="B7350" s="52">
        <v>41642</v>
      </c>
      <c r="C7350" s="52">
        <v>41609</v>
      </c>
      <c r="D7350" s="52">
        <v>41639</v>
      </c>
      <c r="E7350" s="57">
        <v>51.5</v>
      </c>
    </row>
    <row r="7351" spans="1:5" hidden="1">
      <c r="A7351" s="43" t="s">
        <v>133</v>
      </c>
      <c r="B7351" s="52">
        <v>41673</v>
      </c>
      <c r="C7351" s="52">
        <v>41640</v>
      </c>
      <c r="D7351" s="52">
        <v>41670</v>
      </c>
      <c r="E7351" s="57">
        <v>52.5</v>
      </c>
    </row>
    <row r="7352" spans="1:5" hidden="1">
      <c r="A7352" s="43" t="s">
        <v>133</v>
      </c>
      <c r="B7352" s="52">
        <v>41701</v>
      </c>
      <c r="C7352" s="52">
        <v>41671</v>
      </c>
      <c r="D7352" s="52">
        <v>41698</v>
      </c>
      <c r="E7352" s="57">
        <v>53</v>
      </c>
    </row>
    <row r="7353" spans="1:5" hidden="1">
      <c r="A7353" s="43" t="s">
        <v>133</v>
      </c>
      <c r="B7353" s="52">
        <v>41732</v>
      </c>
      <c r="C7353" s="52">
        <v>41699</v>
      </c>
      <c r="D7353" s="52">
        <v>41729</v>
      </c>
      <c r="E7353" s="57">
        <v>52</v>
      </c>
    </row>
    <row r="7354" spans="1:5" hidden="1">
      <c r="A7354" s="43" t="s">
        <v>133</v>
      </c>
      <c r="B7354" s="52">
        <v>41762</v>
      </c>
      <c r="C7354" s="52">
        <v>41730</v>
      </c>
      <c r="D7354" s="52">
        <v>41759</v>
      </c>
      <c r="E7354" s="57">
        <v>50.5</v>
      </c>
    </row>
    <row r="7355" spans="1:5" hidden="1">
      <c r="A7355" s="43" t="s">
        <v>133</v>
      </c>
      <c r="B7355" s="52">
        <v>41793</v>
      </c>
      <c r="C7355" s="52">
        <v>41760</v>
      </c>
      <c r="D7355" s="52">
        <v>41790</v>
      </c>
      <c r="E7355" s="57">
        <v>50</v>
      </c>
    </row>
    <row r="7356" spans="1:5" hidden="1">
      <c r="A7356" s="43" t="s">
        <v>133</v>
      </c>
      <c r="B7356" s="52">
        <v>41823</v>
      </c>
      <c r="C7356" s="52">
        <v>41791</v>
      </c>
      <c r="D7356" s="52">
        <v>41820</v>
      </c>
      <c r="E7356" s="57">
        <v>51</v>
      </c>
    </row>
    <row r="7357" spans="1:5" hidden="1">
      <c r="A7357" s="43" t="s">
        <v>133</v>
      </c>
      <c r="B7357" s="52">
        <v>41854</v>
      </c>
      <c r="C7357" s="52">
        <v>41821</v>
      </c>
      <c r="D7357" s="52">
        <v>41851</v>
      </c>
      <c r="E7357" s="57">
        <v>51.5</v>
      </c>
    </row>
    <row r="7358" spans="1:5" hidden="1">
      <c r="A7358" s="43" t="s">
        <v>133</v>
      </c>
      <c r="B7358" s="52">
        <v>41885</v>
      </c>
      <c r="C7358" s="52">
        <v>41852</v>
      </c>
      <c r="D7358" s="52">
        <v>41882</v>
      </c>
      <c r="E7358" s="57">
        <v>52.5</v>
      </c>
    </row>
    <row r="7359" spans="1:5" hidden="1">
      <c r="A7359" s="43" t="s">
        <v>133</v>
      </c>
      <c r="B7359" s="52">
        <v>41915</v>
      </c>
      <c r="C7359" s="52">
        <v>41883</v>
      </c>
      <c r="D7359" s="52">
        <v>41912</v>
      </c>
      <c r="E7359" s="57">
        <v>52</v>
      </c>
    </row>
    <row r="7360" spans="1:5" hidden="1">
      <c r="A7360" s="43" t="s">
        <v>133</v>
      </c>
      <c r="B7360" s="52">
        <v>41946</v>
      </c>
      <c r="C7360" s="52">
        <v>41913</v>
      </c>
      <c r="D7360" s="52">
        <v>41943</v>
      </c>
      <c r="E7360" s="57">
        <v>49.5</v>
      </c>
    </row>
    <row r="7361" spans="1:5" hidden="1">
      <c r="A7361" s="43" t="s">
        <v>133</v>
      </c>
      <c r="B7361" s="52">
        <v>41976</v>
      </c>
      <c r="C7361" s="52">
        <v>41944</v>
      </c>
      <c r="D7361" s="52">
        <v>41973</v>
      </c>
      <c r="E7361" s="57">
        <v>54.5</v>
      </c>
    </row>
    <row r="7362" spans="1:5" hidden="1">
      <c r="A7362" s="43" t="s">
        <v>133</v>
      </c>
      <c r="B7362" s="52">
        <v>42007</v>
      </c>
      <c r="C7362" s="52">
        <v>41974</v>
      </c>
      <c r="D7362" s="52">
        <v>42004</v>
      </c>
      <c r="E7362" s="57">
        <v>52.5</v>
      </c>
    </row>
    <row r="7363" spans="1:5" hidden="1">
      <c r="A7363" s="43" t="s">
        <v>133</v>
      </c>
      <c r="B7363" s="52">
        <v>42038</v>
      </c>
      <c r="C7363" s="52">
        <v>42005</v>
      </c>
      <c r="D7363" s="52">
        <v>42035</v>
      </c>
      <c r="E7363" s="57">
        <v>54</v>
      </c>
    </row>
    <row r="7364" spans="1:5" hidden="1">
      <c r="A7364" s="43" t="s">
        <v>131</v>
      </c>
      <c r="B7364" s="52">
        <v>35645</v>
      </c>
      <c r="C7364" s="52">
        <v>35612</v>
      </c>
      <c r="D7364" s="52">
        <v>35642</v>
      </c>
      <c r="E7364" s="57">
        <v>53.8</v>
      </c>
    </row>
    <row r="7365" spans="1:5" hidden="1">
      <c r="A7365" s="43" t="s">
        <v>131</v>
      </c>
      <c r="B7365" s="52">
        <v>35676</v>
      </c>
      <c r="C7365" s="52">
        <v>35643</v>
      </c>
      <c r="D7365" s="52">
        <v>35673</v>
      </c>
      <c r="E7365" s="57">
        <v>53.8</v>
      </c>
    </row>
    <row r="7366" spans="1:5" hidden="1">
      <c r="A7366" s="43" t="s">
        <v>131</v>
      </c>
      <c r="B7366" s="52">
        <v>35706</v>
      </c>
      <c r="C7366" s="52">
        <v>35674</v>
      </c>
      <c r="D7366" s="52">
        <v>35703</v>
      </c>
      <c r="E7366" s="57">
        <v>53.2</v>
      </c>
    </row>
    <row r="7367" spans="1:5" hidden="1">
      <c r="A7367" s="43" t="s">
        <v>131</v>
      </c>
      <c r="B7367" s="52">
        <v>35737</v>
      </c>
      <c r="C7367" s="52">
        <v>35704</v>
      </c>
      <c r="D7367" s="52">
        <v>35734</v>
      </c>
      <c r="E7367" s="57">
        <v>51</v>
      </c>
    </row>
    <row r="7368" spans="1:5" hidden="1">
      <c r="A7368" s="43" t="s">
        <v>131</v>
      </c>
      <c r="B7368" s="52">
        <v>35767</v>
      </c>
      <c r="C7368" s="52">
        <v>35735</v>
      </c>
      <c r="D7368" s="52">
        <v>35764</v>
      </c>
      <c r="E7368" s="57">
        <v>56.7</v>
      </c>
    </row>
    <row r="7369" spans="1:5" hidden="1">
      <c r="A7369" s="43" t="s">
        <v>131</v>
      </c>
      <c r="B7369" s="52">
        <v>35798</v>
      </c>
      <c r="C7369" s="52">
        <v>35765</v>
      </c>
      <c r="D7369" s="52">
        <v>35795</v>
      </c>
      <c r="E7369" s="57">
        <v>55</v>
      </c>
    </row>
    <row r="7370" spans="1:5" hidden="1">
      <c r="A7370" s="43" t="s">
        <v>131</v>
      </c>
      <c r="B7370" s="52">
        <v>35829</v>
      </c>
      <c r="C7370" s="52">
        <v>35796</v>
      </c>
      <c r="D7370" s="52">
        <v>35826</v>
      </c>
      <c r="E7370" s="57">
        <v>55</v>
      </c>
    </row>
    <row r="7371" spans="1:5" hidden="1">
      <c r="A7371" s="43" t="s">
        <v>131</v>
      </c>
      <c r="B7371" s="52">
        <v>35857</v>
      </c>
      <c r="C7371" s="52">
        <v>35827</v>
      </c>
      <c r="D7371" s="52">
        <v>35854</v>
      </c>
      <c r="E7371" s="57">
        <v>54.8</v>
      </c>
    </row>
    <row r="7372" spans="1:5" hidden="1">
      <c r="A7372" s="43" t="s">
        <v>131</v>
      </c>
      <c r="B7372" s="52">
        <v>35888</v>
      </c>
      <c r="C7372" s="52">
        <v>35855</v>
      </c>
      <c r="D7372" s="52">
        <v>35885</v>
      </c>
      <c r="E7372" s="57">
        <v>54.1</v>
      </c>
    </row>
    <row r="7373" spans="1:5" hidden="1">
      <c r="A7373" s="43" t="s">
        <v>131</v>
      </c>
      <c r="B7373" s="52">
        <v>35918</v>
      </c>
      <c r="C7373" s="52">
        <v>35886</v>
      </c>
      <c r="D7373" s="52">
        <v>35915</v>
      </c>
      <c r="E7373" s="57">
        <v>51.6</v>
      </c>
    </row>
    <row r="7374" spans="1:5" hidden="1">
      <c r="A7374" s="43" t="s">
        <v>131</v>
      </c>
      <c r="B7374" s="52">
        <v>35949</v>
      </c>
      <c r="C7374" s="52">
        <v>35916</v>
      </c>
      <c r="D7374" s="52">
        <v>35946</v>
      </c>
      <c r="E7374" s="57">
        <v>52.8</v>
      </c>
    </row>
    <row r="7375" spans="1:5" hidden="1">
      <c r="A7375" s="43" t="s">
        <v>131</v>
      </c>
      <c r="B7375" s="52">
        <v>35979</v>
      </c>
      <c r="C7375" s="52">
        <v>35947</v>
      </c>
      <c r="D7375" s="52">
        <v>35976</v>
      </c>
      <c r="E7375" s="57">
        <v>52.5</v>
      </c>
    </row>
    <row r="7376" spans="1:5" hidden="1">
      <c r="A7376" s="43" t="s">
        <v>131</v>
      </c>
      <c r="B7376" s="52">
        <v>36010</v>
      </c>
      <c r="C7376" s="52">
        <v>35977</v>
      </c>
      <c r="D7376" s="52">
        <v>36007</v>
      </c>
      <c r="E7376" s="57">
        <v>51.9</v>
      </c>
    </row>
    <row r="7377" spans="1:5" hidden="1">
      <c r="A7377" s="43" t="s">
        <v>131</v>
      </c>
      <c r="B7377" s="52">
        <v>36041</v>
      </c>
      <c r="C7377" s="52">
        <v>36008</v>
      </c>
      <c r="D7377" s="52">
        <v>36038</v>
      </c>
      <c r="E7377" s="57">
        <v>52.3</v>
      </c>
    </row>
    <row r="7378" spans="1:5" hidden="1">
      <c r="A7378" s="43" t="s">
        <v>131</v>
      </c>
      <c r="B7378" s="52">
        <v>36071</v>
      </c>
      <c r="C7378" s="52">
        <v>36039</v>
      </c>
      <c r="D7378" s="52">
        <v>36068</v>
      </c>
      <c r="E7378" s="57">
        <v>53.7</v>
      </c>
    </row>
    <row r="7379" spans="1:5" hidden="1">
      <c r="A7379" s="43" t="s">
        <v>131</v>
      </c>
      <c r="B7379" s="52">
        <v>36102</v>
      </c>
      <c r="C7379" s="52">
        <v>36069</v>
      </c>
      <c r="D7379" s="52">
        <v>36099</v>
      </c>
      <c r="E7379" s="57">
        <v>53.1</v>
      </c>
    </row>
    <row r="7380" spans="1:5" hidden="1">
      <c r="A7380" s="43" t="s">
        <v>131</v>
      </c>
      <c r="B7380" s="52">
        <v>36132</v>
      </c>
      <c r="C7380" s="52">
        <v>36100</v>
      </c>
      <c r="D7380" s="52">
        <v>36129</v>
      </c>
      <c r="E7380" s="57">
        <v>52.6</v>
      </c>
    </row>
    <row r="7381" spans="1:5" hidden="1">
      <c r="A7381" s="43" t="s">
        <v>131</v>
      </c>
      <c r="B7381" s="52">
        <v>36163</v>
      </c>
      <c r="C7381" s="52">
        <v>36130</v>
      </c>
      <c r="D7381" s="52">
        <v>36160</v>
      </c>
      <c r="E7381" s="57">
        <v>50.9</v>
      </c>
    </row>
    <row r="7382" spans="1:5" hidden="1">
      <c r="A7382" s="43" t="s">
        <v>131</v>
      </c>
      <c r="B7382" s="52">
        <v>36194</v>
      </c>
      <c r="C7382" s="52">
        <v>36161</v>
      </c>
      <c r="D7382" s="52">
        <v>36191</v>
      </c>
      <c r="E7382" s="57">
        <v>51.4</v>
      </c>
    </row>
    <row r="7383" spans="1:5" hidden="1">
      <c r="A7383" s="43" t="s">
        <v>131</v>
      </c>
      <c r="B7383" s="52">
        <v>36222</v>
      </c>
      <c r="C7383" s="52">
        <v>36192</v>
      </c>
      <c r="D7383" s="52">
        <v>36219</v>
      </c>
      <c r="E7383" s="57">
        <v>52.2</v>
      </c>
    </row>
    <row r="7384" spans="1:5" hidden="1">
      <c r="A7384" s="43" t="s">
        <v>131</v>
      </c>
      <c r="B7384" s="52">
        <v>36253</v>
      </c>
      <c r="C7384" s="52">
        <v>36220</v>
      </c>
      <c r="D7384" s="52">
        <v>36250</v>
      </c>
      <c r="E7384" s="57">
        <v>51.1</v>
      </c>
    </row>
    <row r="7385" spans="1:5" hidden="1">
      <c r="A7385" s="43" t="s">
        <v>131</v>
      </c>
      <c r="B7385" s="52">
        <v>36283</v>
      </c>
      <c r="C7385" s="52">
        <v>36251</v>
      </c>
      <c r="D7385" s="52">
        <v>36280</v>
      </c>
      <c r="E7385" s="57">
        <v>52</v>
      </c>
    </row>
    <row r="7386" spans="1:5" hidden="1">
      <c r="A7386" s="43" t="s">
        <v>131</v>
      </c>
      <c r="B7386" s="52">
        <v>36314</v>
      </c>
      <c r="C7386" s="52">
        <v>36281</v>
      </c>
      <c r="D7386" s="52">
        <v>36311</v>
      </c>
      <c r="E7386" s="57">
        <v>52.9</v>
      </c>
    </row>
    <row r="7387" spans="1:5" hidden="1">
      <c r="A7387" s="43" t="s">
        <v>131</v>
      </c>
      <c r="B7387" s="52">
        <v>36344</v>
      </c>
      <c r="C7387" s="52">
        <v>36312</v>
      </c>
      <c r="D7387" s="52">
        <v>36341</v>
      </c>
      <c r="E7387" s="57">
        <v>55.3</v>
      </c>
    </row>
    <row r="7388" spans="1:5" hidden="1">
      <c r="A7388" s="43" t="s">
        <v>131</v>
      </c>
      <c r="B7388" s="52">
        <v>36375</v>
      </c>
      <c r="C7388" s="52">
        <v>36342</v>
      </c>
      <c r="D7388" s="52">
        <v>36372</v>
      </c>
      <c r="E7388" s="57">
        <v>53.4</v>
      </c>
    </row>
    <row r="7389" spans="1:5" hidden="1">
      <c r="A7389" s="43" t="s">
        <v>131</v>
      </c>
      <c r="B7389" s="52">
        <v>36406</v>
      </c>
      <c r="C7389" s="52">
        <v>36373</v>
      </c>
      <c r="D7389" s="52">
        <v>36403</v>
      </c>
      <c r="E7389" s="57">
        <v>52.3</v>
      </c>
    </row>
    <row r="7390" spans="1:5" hidden="1">
      <c r="A7390" s="43" t="s">
        <v>131</v>
      </c>
      <c r="B7390" s="52">
        <v>36436</v>
      </c>
      <c r="C7390" s="52">
        <v>36404</v>
      </c>
      <c r="D7390" s="52">
        <v>36433</v>
      </c>
      <c r="E7390" s="57">
        <v>51.4</v>
      </c>
    </row>
    <row r="7391" spans="1:5" hidden="1">
      <c r="A7391" s="43" t="s">
        <v>131</v>
      </c>
      <c r="B7391" s="52">
        <v>36467</v>
      </c>
      <c r="C7391" s="52">
        <v>36434</v>
      </c>
      <c r="D7391" s="52">
        <v>36464</v>
      </c>
      <c r="E7391" s="57">
        <v>51.7</v>
      </c>
    </row>
    <row r="7392" spans="1:5" hidden="1">
      <c r="A7392" s="43" t="s">
        <v>131</v>
      </c>
      <c r="B7392" s="52">
        <v>36497</v>
      </c>
      <c r="C7392" s="52">
        <v>36465</v>
      </c>
      <c r="D7392" s="52">
        <v>36494</v>
      </c>
      <c r="E7392" s="57">
        <v>50.6</v>
      </c>
    </row>
    <row r="7393" spans="1:5" hidden="1">
      <c r="A7393" s="43" t="s">
        <v>131</v>
      </c>
      <c r="B7393" s="52">
        <v>36528</v>
      </c>
      <c r="C7393" s="52">
        <v>36495</v>
      </c>
      <c r="D7393" s="52">
        <v>36525</v>
      </c>
      <c r="E7393" s="57">
        <v>53</v>
      </c>
    </row>
    <row r="7394" spans="1:5" hidden="1">
      <c r="A7394" s="43" t="s">
        <v>131</v>
      </c>
      <c r="B7394" s="52">
        <v>36559</v>
      </c>
      <c r="C7394" s="52">
        <v>36526</v>
      </c>
      <c r="D7394" s="52">
        <v>36556</v>
      </c>
      <c r="E7394" s="57">
        <v>52.3</v>
      </c>
    </row>
    <row r="7395" spans="1:5" hidden="1">
      <c r="A7395" s="43" t="s">
        <v>131</v>
      </c>
      <c r="B7395" s="52">
        <v>36588</v>
      </c>
      <c r="C7395" s="52">
        <v>36557</v>
      </c>
      <c r="D7395" s="52">
        <v>36585</v>
      </c>
      <c r="E7395" s="57">
        <v>52.8</v>
      </c>
    </row>
    <row r="7396" spans="1:5" hidden="1">
      <c r="A7396" s="43" t="s">
        <v>131</v>
      </c>
      <c r="B7396" s="52">
        <v>36619</v>
      </c>
      <c r="C7396" s="52">
        <v>36586</v>
      </c>
      <c r="D7396" s="52">
        <v>36616</v>
      </c>
      <c r="E7396" s="57">
        <v>55</v>
      </c>
    </row>
    <row r="7397" spans="1:5" hidden="1">
      <c r="A7397" s="43" t="s">
        <v>131</v>
      </c>
      <c r="B7397" s="52">
        <v>36649</v>
      </c>
      <c r="C7397" s="52">
        <v>36617</v>
      </c>
      <c r="D7397" s="52">
        <v>36646</v>
      </c>
      <c r="E7397" s="57">
        <v>54.4</v>
      </c>
    </row>
    <row r="7398" spans="1:5" hidden="1">
      <c r="A7398" s="43" t="s">
        <v>131</v>
      </c>
      <c r="B7398" s="52">
        <v>36680</v>
      </c>
      <c r="C7398" s="52">
        <v>36647</v>
      </c>
      <c r="D7398" s="52">
        <v>36677</v>
      </c>
      <c r="E7398" s="57">
        <v>53.5</v>
      </c>
    </row>
    <row r="7399" spans="1:5" hidden="1">
      <c r="A7399" s="43" t="s">
        <v>131</v>
      </c>
      <c r="B7399" s="52">
        <v>36710</v>
      </c>
      <c r="C7399" s="52">
        <v>36678</v>
      </c>
      <c r="D7399" s="52">
        <v>36707</v>
      </c>
      <c r="E7399" s="57">
        <v>54.4</v>
      </c>
    </row>
    <row r="7400" spans="1:5" hidden="1">
      <c r="A7400" s="43" t="s">
        <v>131</v>
      </c>
      <c r="B7400" s="52">
        <v>36741</v>
      </c>
      <c r="C7400" s="52">
        <v>36708</v>
      </c>
      <c r="D7400" s="52">
        <v>36738</v>
      </c>
      <c r="E7400" s="57">
        <v>50.5</v>
      </c>
    </row>
    <row r="7401" spans="1:5" hidden="1">
      <c r="A7401" s="43" t="s">
        <v>131</v>
      </c>
      <c r="B7401" s="52">
        <v>36772</v>
      </c>
      <c r="C7401" s="52">
        <v>36739</v>
      </c>
      <c r="D7401" s="52">
        <v>36769</v>
      </c>
      <c r="E7401" s="57">
        <v>54.2</v>
      </c>
    </row>
    <row r="7402" spans="1:5" hidden="1">
      <c r="A7402" s="43" t="s">
        <v>131</v>
      </c>
      <c r="B7402" s="52">
        <v>36802</v>
      </c>
      <c r="C7402" s="52">
        <v>36770</v>
      </c>
      <c r="D7402" s="52">
        <v>36799</v>
      </c>
      <c r="E7402" s="57">
        <v>53.5</v>
      </c>
    </row>
    <row r="7403" spans="1:5" hidden="1">
      <c r="A7403" s="43" t="s">
        <v>131</v>
      </c>
      <c r="B7403" s="52">
        <v>36833</v>
      </c>
      <c r="C7403" s="52">
        <v>36800</v>
      </c>
      <c r="D7403" s="52">
        <v>36830</v>
      </c>
      <c r="E7403" s="57">
        <v>54.5</v>
      </c>
    </row>
    <row r="7404" spans="1:5" hidden="1">
      <c r="A7404" s="43" t="s">
        <v>131</v>
      </c>
      <c r="B7404" s="52">
        <v>36863</v>
      </c>
      <c r="C7404" s="52">
        <v>36831</v>
      </c>
      <c r="D7404" s="52">
        <v>36860</v>
      </c>
      <c r="E7404" s="57">
        <v>54.6</v>
      </c>
    </row>
    <row r="7405" spans="1:5" hidden="1">
      <c r="A7405" s="43" t="s">
        <v>131</v>
      </c>
      <c r="B7405" s="52">
        <v>36894</v>
      </c>
      <c r="C7405" s="52">
        <v>36861</v>
      </c>
      <c r="D7405" s="52">
        <v>36891</v>
      </c>
      <c r="E7405" s="57">
        <v>52.4</v>
      </c>
    </row>
    <row r="7406" spans="1:5" hidden="1">
      <c r="A7406" s="43" t="s">
        <v>131</v>
      </c>
      <c r="B7406" s="52">
        <v>36925</v>
      </c>
      <c r="C7406" s="52">
        <v>36892</v>
      </c>
      <c r="D7406" s="52">
        <v>36922</v>
      </c>
      <c r="E7406" s="57">
        <v>51.7</v>
      </c>
    </row>
    <row r="7407" spans="1:5" hidden="1">
      <c r="A7407" s="43" t="s">
        <v>131</v>
      </c>
      <c r="B7407" s="52">
        <v>36953</v>
      </c>
      <c r="C7407" s="52">
        <v>36923</v>
      </c>
      <c r="D7407" s="52">
        <v>36950</v>
      </c>
      <c r="E7407" s="57">
        <v>50.7</v>
      </c>
    </row>
    <row r="7408" spans="1:5" hidden="1">
      <c r="A7408" s="43" t="s">
        <v>131</v>
      </c>
      <c r="B7408" s="52">
        <v>36984</v>
      </c>
      <c r="C7408" s="52">
        <v>36951</v>
      </c>
      <c r="D7408" s="52">
        <v>36981</v>
      </c>
      <c r="E7408" s="57">
        <v>49.6</v>
      </c>
    </row>
    <row r="7409" spans="1:5" hidden="1">
      <c r="A7409" s="43" t="s">
        <v>131</v>
      </c>
      <c r="B7409" s="52">
        <v>37014</v>
      </c>
      <c r="C7409" s="52">
        <v>36982</v>
      </c>
      <c r="D7409" s="52">
        <v>37011</v>
      </c>
      <c r="E7409" s="57">
        <v>46.5</v>
      </c>
    </row>
    <row r="7410" spans="1:5" hidden="1">
      <c r="A7410" s="43" t="s">
        <v>131</v>
      </c>
      <c r="B7410" s="52">
        <v>37045</v>
      </c>
      <c r="C7410" s="52">
        <v>37012</v>
      </c>
      <c r="D7410" s="52">
        <v>37042</v>
      </c>
      <c r="E7410" s="57">
        <v>46.7</v>
      </c>
    </row>
    <row r="7411" spans="1:5" hidden="1">
      <c r="A7411" s="43" t="s">
        <v>131</v>
      </c>
      <c r="B7411" s="52">
        <v>37075</v>
      </c>
      <c r="C7411" s="52">
        <v>37043</v>
      </c>
      <c r="D7411" s="52">
        <v>37072</v>
      </c>
      <c r="E7411" s="57">
        <v>45.6</v>
      </c>
    </row>
    <row r="7412" spans="1:5" hidden="1">
      <c r="A7412" s="43" t="s">
        <v>131</v>
      </c>
      <c r="B7412" s="52">
        <v>37106</v>
      </c>
      <c r="C7412" s="52">
        <v>37073</v>
      </c>
      <c r="D7412" s="52">
        <v>37103</v>
      </c>
      <c r="E7412" s="57">
        <v>46.4</v>
      </c>
    </row>
    <row r="7413" spans="1:5" hidden="1">
      <c r="A7413" s="43" t="s">
        <v>131</v>
      </c>
      <c r="B7413" s="52">
        <v>37137</v>
      </c>
      <c r="C7413" s="52">
        <v>37104</v>
      </c>
      <c r="D7413" s="52">
        <v>37134</v>
      </c>
      <c r="E7413" s="57">
        <v>45.7</v>
      </c>
    </row>
    <row r="7414" spans="1:5" hidden="1">
      <c r="A7414" s="43" t="s">
        <v>131</v>
      </c>
      <c r="B7414" s="52">
        <v>37167</v>
      </c>
      <c r="C7414" s="52">
        <v>37135</v>
      </c>
      <c r="D7414" s="52">
        <v>37164</v>
      </c>
      <c r="E7414" s="57">
        <v>46.4</v>
      </c>
    </row>
    <row r="7415" spans="1:5" hidden="1">
      <c r="A7415" s="43" t="s">
        <v>131</v>
      </c>
      <c r="B7415" s="52">
        <v>37198</v>
      </c>
      <c r="C7415" s="52">
        <v>37165</v>
      </c>
      <c r="D7415" s="52">
        <v>37195</v>
      </c>
      <c r="E7415" s="57">
        <v>43.9</v>
      </c>
    </row>
    <row r="7416" spans="1:5" hidden="1">
      <c r="A7416" s="43" t="s">
        <v>131</v>
      </c>
      <c r="B7416" s="52">
        <v>37228</v>
      </c>
      <c r="C7416" s="52">
        <v>37196</v>
      </c>
      <c r="D7416" s="52">
        <v>37225</v>
      </c>
      <c r="E7416" s="57">
        <v>44.5</v>
      </c>
    </row>
    <row r="7417" spans="1:5" hidden="1">
      <c r="A7417" s="43" t="s">
        <v>131</v>
      </c>
      <c r="B7417" s="52">
        <v>37259</v>
      </c>
      <c r="C7417" s="52">
        <v>37226</v>
      </c>
      <c r="D7417" s="52">
        <v>37256</v>
      </c>
      <c r="E7417" s="57">
        <v>44.6</v>
      </c>
    </row>
    <row r="7418" spans="1:5" hidden="1">
      <c r="A7418" s="43" t="s">
        <v>131</v>
      </c>
      <c r="B7418" s="52">
        <v>37290</v>
      </c>
      <c r="C7418" s="52">
        <v>37257</v>
      </c>
      <c r="D7418" s="52">
        <v>37287</v>
      </c>
      <c r="E7418" s="57">
        <v>44.3</v>
      </c>
    </row>
    <row r="7419" spans="1:5" hidden="1">
      <c r="A7419" s="43" t="s">
        <v>131</v>
      </c>
      <c r="B7419" s="52">
        <v>37318</v>
      </c>
      <c r="C7419" s="52">
        <v>37288</v>
      </c>
      <c r="D7419" s="52">
        <v>37315</v>
      </c>
      <c r="E7419" s="57">
        <v>43.9</v>
      </c>
    </row>
    <row r="7420" spans="1:5" hidden="1">
      <c r="A7420" s="43" t="s">
        <v>131</v>
      </c>
      <c r="B7420" s="52">
        <v>37349</v>
      </c>
      <c r="C7420" s="52">
        <v>37316</v>
      </c>
      <c r="D7420" s="52">
        <v>37346</v>
      </c>
      <c r="E7420" s="57">
        <v>45.8</v>
      </c>
    </row>
    <row r="7421" spans="1:5" hidden="1">
      <c r="A7421" s="43" t="s">
        <v>131</v>
      </c>
      <c r="B7421" s="52">
        <v>37379</v>
      </c>
      <c r="C7421" s="52">
        <v>37347</v>
      </c>
      <c r="D7421" s="52">
        <v>37376</v>
      </c>
      <c r="E7421" s="57">
        <v>47.8</v>
      </c>
    </row>
    <row r="7422" spans="1:5" hidden="1">
      <c r="A7422" s="43" t="s">
        <v>131</v>
      </c>
      <c r="B7422" s="52">
        <v>37410</v>
      </c>
      <c r="C7422" s="52">
        <v>37377</v>
      </c>
      <c r="D7422" s="52">
        <v>37407</v>
      </c>
      <c r="E7422" s="57">
        <v>49.2</v>
      </c>
    </row>
    <row r="7423" spans="1:5" hidden="1">
      <c r="A7423" s="43" t="s">
        <v>131</v>
      </c>
      <c r="B7423" s="52">
        <v>37440</v>
      </c>
      <c r="C7423" s="52">
        <v>37408</v>
      </c>
      <c r="D7423" s="52">
        <v>37437</v>
      </c>
      <c r="E7423" s="57">
        <v>44</v>
      </c>
    </row>
    <row r="7424" spans="1:5" hidden="1">
      <c r="A7424" s="43" t="s">
        <v>131</v>
      </c>
      <c r="B7424" s="52">
        <v>37471</v>
      </c>
      <c r="C7424" s="52">
        <v>37438</v>
      </c>
      <c r="D7424" s="52">
        <v>37468</v>
      </c>
      <c r="E7424" s="57">
        <v>46.1</v>
      </c>
    </row>
    <row r="7425" spans="1:5" hidden="1">
      <c r="A7425" s="43" t="s">
        <v>131</v>
      </c>
      <c r="B7425" s="52">
        <v>37502</v>
      </c>
      <c r="C7425" s="52">
        <v>37469</v>
      </c>
      <c r="D7425" s="52">
        <v>37499</v>
      </c>
      <c r="E7425" s="57">
        <v>47.2</v>
      </c>
    </row>
    <row r="7426" spans="1:5" hidden="1">
      <c r="A7426" s="43" t="s">
        <v>131</v>
      </c>
      <c r="B7426" s="52">
        <v>37532</v>
      </c>
      <c r="C7426" s="52">
        <v>37500</v>
      </c>
      <c r="D7426" s="52">
        <v>37529</v>
      </c>
      <c r="E7426" s="57">
        <v>47.1</v>
      </c>
    </row>
    <row r="7427" spans="1:5" hidden="1">
      <c r="A7427" s="43" t="s">
        <v>131</v>
      </c>
      <c r="B7427" s="52">
        <v>37563</v>
      </c>
      <c r="C7427" s="52">
        <v>37530</v>
      </c>
      <c r="D7427" s="52">
        <v>37560</v>
      </c>
      <c r="E7427" s="57">
        <v>46.6</v>
      </c>
    </row>
    <row r="7428" spans="1:5" hidden="1">
      <c r="A7428" s="43" t="s">
        <v>131</v>
      </c>
      <c r="B7428" s="52">
        <v>37593</v>
      </c>
      <c r="C7428" s="52">
        <v>37561</v>
      </c>
      <c r="D7428" s="52">
        <v>37590</v>
      </c>
      <c r="E7428" s="57">
        <v>46</v>
      </c>
    </row>
    <row r="7429" spans="1:5" hidden="1">
      <c r="A7429" s="43" t="s">
        <v>131</v>
      </c>
      <c r="B7429" s="52">
        <v>37624</v>
      </c>
      <c r="C7429" s="52">
        <v>37591</v>
      </c>
      <c r="D7429" s="52">
        <v>37621</v>
      </c>
      <c r="E7429" s="57">
        <v>47</v>
      </c>
    </row>
    <row r="7430" spans="1:5" hidden="1">
      <c r="A7430" s="43" t="s">
        <v>131</v>
      </c>
      <c r="B7430" s="52">
        <v>37655</v>
      </c>
      <c r="C7430" s="52">
        <v>37622</v>
      </c>
      <c r="D7430" s="52">
        <v>37652</v>
      </c>
      <c r="E7430" s="57">
        <v>50.5</v>
      </c>
    </row>
    <row r="7431" spans="1:5" hidden="1">
      <c r="A7431" s="43" t="s">
        <v>131</v>
      </c>
      <c r="B7431" s="52">
        <v>37683</v>
      </c>
      <c r="C7431" s="52">
        <v>37653</v>
      </c>
      <c r="D7431" s="52">
        <v>37680</v>
      </c>
      <c r="E7431" s="57">
        <v>48.5</v>
      </c>
    </row>
    <row r="7432" spans="1:5" hidden="1">
      <c r="A7432" s="43" t="s">
        <v>131</v>
      </c>
      <c r="B7432" s="52">
        <v>37714</v>
      </c>
      <c r="C7432" s="52">
        <v>37681</v>
      </c>
      <c r="D7432" s="52">
        <v>37711</v>
      </c>
      <c r="E7432" s="57">
        <v>48.1</v>
      </c>
    </row>
    <row r="7433" spans="1:5" hidden="1">
      <c r="A7433" s="43" t="s">
        <v>131</v>
      </c>
      <c r="B7433" s="52">
        <v>37744</v>
      </c>
      <c r="C7433" s="52">
        <v>37712</v>
      </c>
      <c r="D7433" s="52">
        <v>37741</v>
      </c>
      <c r="E7433" s="57">
        <v>48.7</v>
      </c>
    </row>
    <row r="7434" spans="1:5" hidden="1">
      <c r="A7434" s="43" t="s">
        <v>131</v>
      </c>
      <c r="B7434" s="52">
        <v>37775</v>
      </c>
      <c r="C7434" s="52">
        <v>37742</v>
      </c>
      <c r="D7434" s="52">
        <v>37772</v>
      </c>
      <c r="E7434" s="57">
        <v>48.5</v>
      </c>
    </row>
    <row r="7435" spans="1:5" hidden="1">
      <c r="A7435" s="43" t="s">
        <v>131</v>
      </c>
      <c r="B7435" s="52">
        <v>37805</v>
      </c>
      <c r="C7435" s="52">
        <v>37773</v>
      </c>
      <c r="D7435" s="52">
        <v>37802</v>
      </c>
      <c r="E7435" s="57">
        <v>49.3</v>
      </c>
    </row>
    <row r="7436" spans="1:5" hidden="1">
      <c r="A7436" s="43" t="s">
        <v>131</v>
      </c>
      <c r="B7436" s="52">
        <v>37836</v>
      </c>
      <c r="C7436" s="52">
        <v>37803</v>
      </c>
      <c r="D7436" s="52">
        <v>37833</v>
      </c>
      <c r="E7436" s="57">
        <v>50.5</v>
      </c>
    </row>
    <row r="7437" spans="1:5" hidden="1">
      <c r="A7437" s="43" t="s">
        <v>131</v>
      </c>
      <c r="B7437" s="52">
        <v>37867</v>
      </c>
      <c r="C7437" s="52">
        <v>37834</v>
      </c>
      <c r="D7437" s="52">
        <v>37864</v>
      </c>
      <c r="E7437" s="57">
        <v>51.7</v>
      </c>
    </row>
    <row r="7438" spans="1:5" hidden="1">
      <c r="A7438" s="43" t="s">
        <v>131</v>
      </c>
      <c r="B7438" s="52">
        <v>37897</v>
      </c>
      <c r="C7438" s="52">
        <v>37865</v>
      </c>
      <c r="D7438" s="52">
        <v>37894</v>
      </c>
      <c r="E7438" s="57">
        <v>50.1</v>
      </c>
    </row>
    <row r="7439" spans="1:5" hidden="1">
      <c r="A7439" s="43" t="s">
        <v>131</v>
      </c>
      <c r="B7439" s="52">
        <v>37928</v>
      </c>
      <c r="C7439" s="52">
        <v>37895</v>
      </c>
      <c r="D7439" s="52">
        <v>37925</v>
      </c>
      <c r="E7439" s="57">
        <v>53</v>
      </c>
    </row>
    <row r="7440" spans="1:5" hidden="1">
      <c r="A7440" s="43" t="s">
        <v>131</v>
      </c>
      <c r="B7440" s="52">
        <v>37958</v>
      </c>
      <c r="C7440" s="52">
        <v>37926</v>
      </c>
      <c r="D7440" s="52">
        <v>37955</v>
      </c>
      <c r="E7440" s="57">
        <v>54.4</v>
      </c>
    </row>
    <row r="7441" spans="1:5" hidden="1">
      <c r="A7441" s="43" t="s">
        <v>131</v>
      </c>
      <c r="B7441" s="52">
        <v>37989</v>
      </c>
      <c r="C7441" s="52">
        <v>37956</v>
      </c>
      <c r="D7441" s="52">
        <v>37986</v>
      </c>
      <c r="E7441" s="57">
        <v>54</v>
      </c>
    </row>
    <row r="7442" spans="1:5" hidden="1">
      <c r="A7442" s="43" t="s">
        <v>131</v>
      </c>
      <c r="B7442" s="52">
        <v>38020</v>
      </c>
      <c r="C7442" s="52">
        <v>37987</v>
      </c>
      <c r="D7442" s="52">
        <v>38017</v>
      </c>
      <c r="E7442" s="57">
        <v>55.143160127252997</v>
      </c>
    </row>
    <row r="7443" spans="1:5" hidden="1">
      <c r="A7443" s="43" t="s">
        <v>131</v>
      </c>
      <c r="B7443" s="52">
        <v>38049</v>
      </c>
      <c r="C7443" s="52">
        <v>38018</v>
      </c>
      <c r="D7443" s="52">
        <v>38046</v>
      </c>
      <c r="E7443" s="57">
        <v>52.904564315352999</v>
      </c>
    </row>
    <row r="7444" spans="1:5" hidden="1">
      <c r="A7444" s="43" t="s">
        <v>131</v>
      </c>
      <c r="B7444" s="52">
        <v>38080</v>
      </c>
      <c r="C7444" s="52">
        <v>38047</v>
      </c>
      <c r="D7444" s="52">
        <v>38077</v>
      </c>
      <c r="E7444" s="57">
        <v>53.800592300098998</v>
      </c>
    </row>
    <row r="7445" spans="1:5" hidden="1">
      <c r="A7445" s="43" t="s">
        <v>131</v>
      </c>
      <c r="B7445" s="52">
        <v>38110</v>
      </c>
      <c r="C7445" s="52">
        <v>38078</v>
      </c>
      <c r="D7445" s="52">
        <v>38107</v>
      </c>
      <c r="E7445" s="57">
        <v>54.6875</v>
      </c>
    </row>
    <row r="7446" spans="1:5" hidden="1">
      <c r="A7446" s="43" t="s">
        <v>131</v>
      </c>
      <c r="B7446" s="52">
        <v>38141</v>
      </c>
      <c r="C7446" s="52">
        <v>38108</v>
      </c>
      <c r="D7446" s="52">
        <v>38138</v>
      </c>
      <c r="E7446" s="57">
        <v>54.545454545455001</v>
      </c>
    </row>
    <row r="7447" spans="1:5" hidden="1">
      <c r="A7447" s="43" t="s">
        <v>131</v>
      </c>
      <c r="B7447" s="52">
        <v>38171</v>
      </c>
      <c r="C7447" s="52">
        <v>38139</v>
      </c>
      <c r="D7447" s="52">
        <v>38168</v>
      </c>
      <c r="E7447" s="57">
        <v>55.555555555555998</v>
      </c>
    </row>
    <row r="7448" spans="1:5" hidden="1">
      <c r="A7448" s="43" t="s">
        <v>131</v>
      </c>
      <c r="B7448" s="52">
        <v>38202</v>
      </c>
      <c r="C7448" s="52">
        <v>38169</v>
      </c>
      <c r="D7448" s="52">
        <v>38199</v>
      </c>
      <c r="E7448" s="57">
        <v>49.665711556829002</v>
      </c>
    </row>
    <row r="7449" spans="1:5" hidden="1">
      <c r="A7449" s="43" t="s">
        <v>131</v>
      </c>
      <c r="B7449" s="52">
        <v>38233</v>
      </c>
      <c r="C7449" s="52">
        <v>38200</v>
      </c>
      <c r="D7449" s="52">
        <v>38230</v>
      </c>
      <c r="E7449" s="57">
        <v>53.5168195718649</v>
      </c>
    </row>
    <row r="7450" spans="1:5" hidden="1">
      <c r="A7450" s="43" t="s">
        <v>131</v>
      </c>
      <c r="B7450" s="52">
        <v>38263</v>
      </c>
      <c r="C7450" s="52">
        <v>38231</v>
      </c>
      <c r="D7450" s="52">
        <v>38260</v>
      </c>
      <c r="E7450" s="57">
        <v>55.325749741468002</v>
      </c>
    </row>
    <row r="7451" spans="1:5" hidden="1">
      <c r="A7451" s="43" t="s">
        <v>131</v>
      </c>
      <c r="B7451" s="52">
        <v>38294</v>
      </c>
      <c r="C7451" s="52">
        <v>38261</v>
      </c>
      <c r="D7451" s="52">
        <v>38291</v>
      </c>
      <c r="E7451" s="57">
        <v>56.476683937823999</v>
      </c>
    </row>
    <row r="7452" spans="1:5" hidden="1">
      <c r="A7452" s="43" t="s">
        <v>131</v>
      </c>
      <c r="B7452" s="52">
        <v>38324</v>
      </c>
      <c r="C7452" s="52">
        <v>38292</v>
      </c>
      <c r="D7452" s="52">
        <v>38321</v>
      </c>
      <c r="E7452" s="57">
        <v>54.835493519441997</v>
      </c>
    </row>
    <row r="7453" spans="1:5" hidden="1">
      <c r="A7453" s="43" t="s">
        <v>131</v>
      </c>
      <c r="B7453" s="52">
        <v>38355</v>
      </c>
      <c r="C7453" s="52">
        <v>38322</v>
      </c>
      <c r="D7453" s="52">
        <v>38352</v>
      </c>
      <c r="E7453" s="57">
        <v>54.711246200607903</v>
      </c>
    </row>
    <row r="7454" spans="1:5" hidden="1">
      <c r="A7454" s="43" t="s">
        <v>131</v>
      </c>
      <c r="B7454" s="52">
        <v>38386</v>
      </c>
      <c r="C7454" s="52">
        <v>38353</v>
      </c>
      <c r="D7454" s="52">
        <v>38383</v>
      </c>
      <c r="E7454" s="57">
        <v>54.6</v>
      </c>
    </row>
    <row r="7455" spans="1:5" hidden="1">
      <c r="A7455" s="43" t="s">
        <v>131</v>
      </c>
      <c r="B7455" s="52">
        <v>38414</v>
      </c>
      <c r="C7455" s="52">
        <v>38384</v>
      </c>
      <c r="D7455" s="52">
        <v>38411</v>
      </c>
      <c r="E7455" s="57">
        <v>59.7</v>
      </c>
    </row>
    <row r="7456" spans="1:5" hidden="1">
      <c r="A7456" s="43" t="s">
        <v>131</v>
      </c>
      <c r="B7456" s="52">
        <v>38445</v>
      </c>
      <c r="C7456" s="52">
        <v>38412</v>
      </c>
      <c r="D7456" s="52">
        <v>38442</v>
      </c>
      <c r="E7456" s="57">
        <v>57.2</v>
      </c>
    </row>
    <row r="7457" spans="1:5" hidden="1">
      <c r="A7457" s="43" t="s">
        <v>131</v>
      </c>
      <c r="B7457" s="52">
        <v>38475</v>
      </c>
      <c r="C7457" s="52">
        <v>38443</v>
      </c>
      <c r="D7457" s="52">
        <v>38472</v>
      </c>
      <c r="E7457" s="57">
        <v>53.3</v>
      </c>
    </row>
    <row r="7458" spans="1:5" hidden="1">
      <c r="A7458" s="43" t="s">
        <v>131</v>
      </c>
      <c r="B7458" s="52">
        <v>38506</v>
      </c>
      <c r="C7458" s="52">
        <v>38473</v>
      </c>
      <c r="D7458" s="52">
        <v>38503</v>
      </c>
      <c r="E7458" s="57">
        <v>51.8</v>
      </c>
    </row>
    <row r="7459" spans="1:5" hidden="1">
      <c r="A7459" s="43" t="s">
        <v>131</v>
      </c>
      <c r="B7459" s="52">
        <v>38536</v>
      </c>
      <c r="C7459" s="52">
        <v>38504</v>
      </c>
      <c r="D7459" s="52">
        <v>38533</v>
      </c>
      <c r="E7459" s="57">
        <v>55.8</v>
      </c>
    </row>
    <row r="7460" spans="1:5" hidden="1">
      <c r="A7460" s="43" t="s">
        <v>131</v>
      </c>
      <c r="B7460" s="52">
        <v>38567</v>
      </c>
      <c r="C7460" s="52">
        <v>38534</v>
      </c>
      <c r="D7460" s="52">
        <v>38564</v>
      </c>
      <c r="E7460" s="57">
        <v>55.1</v>
      </c>
    </row>
    <row r="7461" spans="1:5" hidden="1">
      <c r="A7461" s="43" t="s">
        <v>131</v>
      </c>
      <c r="B7461" s="52">
        <v>38598</v>
      </c>
      <c r="C7461" s="52">
        <v>38565</v>
      </c>
      <c r="D7461" s="52">
        <v>38595</v>
      </c>
      <c r="E7461" s="57">
        <v>60.2</v>
      </c>
    </row>
    <row r="7462" spans="1:5" hidden="1">
      <c r="A7462" s="43" t="s">
        <v>131</v>
      </c>
      <c r="B7462" s="52">
        <v>38628</v>
      </c>
      <c r="C7462" s="52">
        <v>38596</v>
      </c>
      <c r="D7462" s="52">
        <v>38625</v>
      </c>
      <c r="E7462" s="57">
        <v>55.4</v>
      </c>
    </row>
    <row r="7463" spans="1:5" hidden="1">
      <c r="A7463" s="43" t="s">
        <v>131</v>
      </c>
      <c r="B7463" s="52">
        <v>38659</v>
      </c>
      <c r="C7463" s="52">
        <v>38626</v>
      </c>
      <c r="D7463" s="52">
        <v>38656</v>
      </c>
      <c r="E7463" s="57">
        <v>54.2</v>
      </c>
    </row>
    <row r="7464" spans="1:5" hidden="1">
      <c r="A7464" s="43" t="s">
        <v>131</v>
      </c>
      <c r="B7464" s="52">
        <v>38689</v>
      </c>
      <c r="C7464" s="52">
        <v>38657</v>
      </c>
      <c r="D7464" s="52">
        <v>38686</v>
      </c>
      <c r="E7464" s="57">
        <v>56.9</v>
      </c>
    </row>
    <row r="7465" spans="1:5" hidden="1">
      <c r="A7465" s="43" t="s">
        <v>131</v>
      </c>
      <c r="B7465" s="52">
        <v>38720</v>
      </c>
      <c r="C7465" s="52">
        <v>38687</v>
      </c>
      <c r="D7465" s="52">
        <v>38717</v>
      </c>
      <c r="E7465" s="57">
        <v>56.4</v>
      </c>
    </row>
    <row r="7466" spans="1:5" hidden="1">
      <c r="A7466" s="43" t="s">
        <v>131</v>
      </c>
      <c r="B7466" s="52">
        <v>38751</v>
      </c>
      <c r="C7466" s="52">
        <v>38718</v>
      </c>
      <c r="D7466" s="52">
        <v>38748</v>
      </c>
      <c r="E7466" s="57">
        <v>54.5</v>
      </c>
    </row>
    <row r="7467" spans="1:5" hidden="1">
      <c r="A7467" s="43" t="s">
        <v>131</v>
      </c>
      <c r="B7467" s="52">
        <v>38779</v>
      </c>
      <c r="C7467" s="52">
        <v>38749</v>
      </c>
      <c r="D7467" s="52">
        <v>38776</v>
      </c>
      <c r="E7467" s="57">
        <v>58.1</v>
      </c>
    </row>
    <row r="7468" spans="1:5" hidden="1">
      <c r="A7468" s="43" t="s">
        <v>131</v>
      </c>
      <c r="B7468" s="52">
        <v>38810</v>
      </c>
      <c r="C7468" s="52">
        <v>38777</v>
      </c>
      <c r="D7468" s="52">
        <v>38807</v>
      </c>
      <c r="E7468" s="57">
        <v>55.1</v>
      </c>
    </row>
    <row r="7469" spans="1:5" hidden="1">
      <c r="A7469" s="43" t="s">
        <v>131</v>
      </c>
      <c r="B7469" s="52">
        <v>38840</v>
      </c>
      <c r="C7469" s="52">
        <v>38808</v>
      </c>
      <c r="D7469" s="52">
        <v>38837</v>
      </c>
      <c r="E7469" s="57">
        <v>56.5</v>
      </c>
    </row>
    <row r="7470" spans="1:5" hidden="1">
      <c r="A7470" s="43" t="s">
        <v>131</v>
      </c>
      <c r="B7470" s="52">
        <v>38871</v>
      </c>
      <c r="C7470" s="52">
        <v>38838</v>
      </c>
      <c r="D7470" s="52">
        <v>38868</v>
      </c>
      <c r="E7470" s="57">
        <v>54.6</v>
      </c>
    </row>
    <row r="7471" spans="1:5" hidden="1">
      <c r="A7471" s="43" t="s">
        <v>131</v>
      </c>
      <c r="B7471" s="52">
        <v>38901</v>
      </c>
      <c r="C7471" s="52">
        <v>38869</v>
      </c>
      <c r="D7471" s="52">
        <v>38898</v>
      </c>
      <c r="E7471" s="57">
        <v>51.2</v>
      </c>
    </row>
    <row r="7472" spans="1:5" hidden="1">
      <c r="A7472" s="43" t="s">
        <v>131</v>
      </c>
      <c r="B7472" s="52">
        <v>38932</v>
      </c>
      <c r="C7472" s="52">
        <v>38899</v>
      </c>
      <c r="D7472" s="52">
        <v>38929</v>
      </c>
      <c r="E7472" s="57">
        <v>53.6</v>
      </c>
    </row>
    <row r="7473" spans="1:5" hidden="1">
      <c r="A7473" s="43" t="s">
        <v>131</v>
      </c>
      <c r="B7473" s="52">
        <v>38963</v>
      </c>
      <c r="C7473" s="52">
        <v>38930</v>
      </c>
      <c r="D7473" s="52">
        <v>38960</v>
      </c>
      <c r="E7473" s="57">
        <v>52.2</v>
      </c>
    </row>
    <row r="7474" spans="1:5" hidden="1">
      <c r="A7474" s="43" t="s">
        <v>131</v>
      </c>
      <c r="B7474" s="52">
        <v>38993</v>
      </c>
      <c r="C7474" s="52">
        <v>38961</v>
      </c>
      <c r="D7474" s="52">
        <v>38990</v>
      </c>
      <c r="E7474" s="57">
        <v>52.9</v>
      </c>
    </row>
    <row r="7475" spans="1:5" hidden="1">
      <c r="A7475" s="43" t="s">
        <v>131</v>
      </c>
      <c r="B7475" s="52">
        <v>39024</v>
      </c>
      <c r="C7475" s="52">
        <v>38991</v>
      </c>
      <c r="D7475" s="52">
        <v>39021</v>
      </c>
      <c r="E7475" s="57">
        <v>52.9</v>
      </c>
    </row>
    <row r="7476" spans="1:5" hidden="1">
      <c r="A7476" s="43" t="s">
        <v>131</v>
      </c>
      <c r="B7476" s="52">
        <v>39054</v>
      </c>
      <c r="C7476" s="52">
        <v>39022</v>
      </c>
      <c r="D7476" s="52">
        <v>39051</v>
      </c>
      <c r="E7476" s="57">
        <v>52.2</v>
      </c>
    </row>
    <row r="7477" spans="1:5" hidden="1">
      <c r="A7477" s="43" t="s">
        <v>131</v>
      </c>
      <c r="B7477" s="52">
        <v>39085</v>
      </c>
      <c r="C7477" s="52">
        <v>39052</v>
      </c>
      <c r="D7477" s="52">
        <v>39082</v>
      </c>
      <c r="E7477" s="57">
        <v>52.7</v>
      </c>
    </row>
    <row r="7478" spans="1:5" hidden="1">
      <c r="A7478" s="43" t="s">
        <v>131</v>
      </c>
      <c r="B7478" s="52">
        <v>39116</v>
      </c>
      <c r="C7478" s="52">
        <v>39083</v>
      </c>
      <c r="D7478" s="52">
        <v>39113</v>
      </c>
      <c r="E7478" s="57">
        <v>54.8</v>
      </c>
    </row>
    <row r="7479" spans="1:5" hidden="1">
      <c r="A7479" s="43" t="s">
        <v>131</v>
      </c>
      <c r="B7479" s="52">
        <v>39144</v>
      </c>
      <c r="C7479" s="52">
        <v>39114</v>
      </c>
      <c r="D7479" s="52">
        <v>39141</v>
      </c>
      <c r="E7479" s="57">
        <v>52.7</v>
      </c>
    </row>
    <row r="7480" spans="1:5" hidden="1">
      <c r="A7480" s="43" t="s">
        <v>131</v>
      </c>
      <c r="B7480" s="52">
        <v>39175</v>
      </c>
      <c r="C7480" s="52">
        <v>39142</v>
      </c>
      <c r="D7480" s="52">
        <v>39172</v>
      </c>
      <c r="E7480" s="57">
        <v>51.9</v>
      </c>
    </row>
    <row r="7481" spans="1:5" hidden="1">
      <c r="A7481" s="43" t="s">
        <v>131</v>
      </c>
      <c r="B7481" s="52">
        <v>39205</v>
      </c>
      <c r="C7481" s="52">
        <v>39173</v>
      </c>
      <c r="D7481" s="52">
        <v>39202</v>
      </c>
      <c r="E7481" s="57">
        <v>51.1</v>
      </c>
    </row>
    <row r="7482" spans="1:5" hidden="1">
      <c r="A7482" s="43" t="s">
        <v>131</v>
      </c>
      <c r="B7482" s="52">
        <v>39236</v>
      </c>
      <c r="C7482" s="52">
        <v>39203</v>
      </c>
      <c r="D7482" s="52">
        <v>39233</v>
      </c>
      <c r="E7482" s="57">
        <v>52.2</v>
      </c>
    </row>
    <row r="7483" spans="1:5" hidden="1">
      <c r="A7483" s="43" t="s">
        <v>131</v>
      </c>
      <c r="B7483" s="52">
        <v>39266</v>
      </c>
      <c r="C7483" s="52">
        <v>39234</v>
      </c>
      <c r="D7483" s="52">
        <v>39263</v>
      </c>
      <c r="E7483" s="57">
        <v>53.3</v>
      </c>
    </row>
    <row r="7484" spans="1:5" hidden="1">
      <c r="A7484" s="43" t="s">
        <v>131</v>
      </c>
      <c r="B7484" s="52">
        <v>39297</v>
      </c>
      <c r="C7484" s="52">
        <v>39264</v>
      </c>
      <c r="D7484" s="52">
        <v>39294</v>
      </c>
      <c r="E7484" s="57">
        <v>51.1</v>
      </c>
    </row>
    <row r="7485" spans="1:5" hidden="1">
      <c r="A7485" s="43" t="s">
        <v>131</v>
      </c>
      <c r="B7485" s="52">
        <v>39328</v>
      </c>
      <c r="C7485" s="52">
        <v>39295</v>
      </c>
      <c r="D7485" s="52">
        <v>39325</v>
      </c>
      <c r="E7485" s="57">
        <v>48.3</v>
      </c>
    </row>
    <row r="7486" spans="1:5" hidden="1">
      <c r="A7486" s="43" t="s">
        <v>131</v>
      </c>
      <c r="B7486" s="52">
        <v>39358</v>
      </c>
      <c r="C7486" s="52">
        <v>39326</v>
      </c>
      <c r="D7486" s="52">
        <v>39355</v>
      </c>
      <c r="E7486" s="57">
        <v>52.5</v>
      </c>
    </row>
    <row r="7487" spans="1:5" hidden="1">
      <c r="A7487" s="43" t="s">
        <v>131</v>
      </c>
      <c r="B7487" s="52">
        <v>39389</v>
      </c>
      <c r="C7487" s="52">
        <v>39356</v>
      </c>
      <c r="D7487" s="52">
        <v>39386</v>
      </c>
      <c r="E7487" s="57">
        <v>53.6</v>
      </c>
    </row>
    <row r="7488" spans="1:5" hidden="1">
      <c r="A7488" s="43" t="s">
        <v>131</v>
      </c>
      <c r="B7488" s="52">
        <v>39419</v>
      </c>
      <c r="C7488" s="52">
        <v>39387</v>
      </c>
      <c r="D7488" s="52">
        <v>39416</v>
      </c>
      <c r="E7488" s="57">
        <v>51.6</v>
      </c>
    </row>
    <row r="7489" spans="1:5" hidden="1">
      <c r="A7489" s="43" t="s">
        <v>131</v>
      </c>
      <c r="B7489" s="52">
        <v>39450</v>
      </c>
      <c r="C7489" s="52">
        <v>39417</v>
      </c>
      <c r="D7489" s="52">
        <v>39447</v>
      </c>
      <c r="E7489" s="57">
        <v>51.8</v>
      </c>
    </row>
    <row r="7490" spans="1:5" hidden="1">
      <c r="A7490" s="43" t="s">
        <v>131</v>
      </c>
      <c r="B7490" s="52">
        <v>39481</v>
      </c>
      <c r="C7490" s="52">
        <v>39448</v>
      </c>
      <c r="D7490" s="52">
        <v>39478</v>
      </c>
      <c r="E7490" s="57">
        <v>45.7</v>
      </c>
    </row>
    <row r="7491" spans="1:5" hidden="1">
      <c r="A7491" s="43" t="s">
        <v>131</v>
      </c>
      <c r="B7491" s="52">
        <v>39510</v>
      </c>
      <c r="C7491" s="52">
        <v>39479</v>
      </c>
      <c r="D7491" s="52">
        <v>39507</v>
      </c>
      <c r="E7491" s="57">
        <v>47.3</v>
      </c>
    </row>
    <row r="7492" spans="1:5" hidden="1">
      <c r="A7492" s="43" t="s">
        <v>131</v>
      </c>
      <c r="B7492" s="52">
        <v>39541</v>
      </c>
      <c r="C7492" s="52">
        <v>39508</v>
      </c>
      <c r="D7492" s="52">
        <v>39538</v>
      </c>
      <c r="E7492" s="57">
        <v>47.4</v>
      </c>
    </row>
    <row r="7493" spans="1:5" hidden="1">
      <c r="A7493" s="43" t="s">
        <v>131</v>
      </c>
      <c r="B7493" s="52">
        <v>39571</v>
      </c>
      <c r="C7493" s="52">
        <v>39539</v>
      </c>
      <c r="D7493" s="52">
        <v>39568</v>
      </c>
      <c r="E7493" s="57">
        <v>49.7</v>
      </c>
    </row>
    <row r="7494" spans="1:5" hidden="1">
      <c r="A7494" s="43" t="s">
        <v>131</v>
      </c>
      <c r="B7494" s="52">
        <v>39602</v>
      </c>
      <c r="C7494" s="52">
        <v>39569</v>
      </c>
      <c r="D7494" s="52">
        <v>39599</v>
      </c>
      <c r="E7494" s="57">
        <v>47.2</v>
      </c>
    </row>
    <row r="7495" spans="1:5" hidden="1">
      <c r="A7495" s="43" t="s">
        <v>131</v>
      </c>
      <c r="B7495" s="52">
        <v>39632</v>
      </c>
      <c r="C7495" s="52">
        <v>39600</v>
      </c>
      <c r="D7495" s="52">
        <v>39629</v>
      </c>
      <c r="E7495" s="57">
        <v>43.4</v>
      </c>
    </row>
    <row r="7496" spans="1:5" hidden="1">
      <c r="A7496" s="43" t="s">
        <v>131</v>
      </c>
      <c r="B7496" s="52">
        <v>39663</v>
      </c>
      <c r="C7496" s="52">
        <v>39630</v>
      </c>
      <c r="D7496" s="52">
        <v>39660</v>
      </c>
      <c r="E7496" s="57">
        <v>46.3</v>
      </c>
    </row>
    <row r="7497" spans="1:5" hidden="1">
      <c r="A7497" s="43" t="s">
        <v>131</v>
      </c>
      <c r="B7497" s="52">
        <v>39694</v>
      </c>
      <c r="C7497" s="52">
        <v>39661</v>
      </c>
      <c r="D7497" s="52">
        <v>39691</v>
      </c>
      <c r="E7497" s="57">
        <v>45.2</v>
      </c>
    </row>
    <row r="7498" spans="1:5" hidden="1">
      <c r="A7498" s="43" t="s">
        <v>131</v>
      </c>
      <c r="B7498" s="52">
        <v>39724</v>
      </c>
      <c r="C7498" s="52">
        <v>39692</v>
      </c>
      <c r="D7498" s="52">
        <v>39721</v>
      </c>
      <c r="E7498" s="57">
        <v>44.3</v>
      </c>
    </row>
    <row r="7499" spans="1:5" hidden="1">
      <c r="A7499" s="43" t="s">
        <v>131</v>
      </c>
      <c r="B7499" s="52">
        <v>39755</v>
      </c>
      <c r="C7499" s="52">
        <v>39722</v>
      </c>
      <c r="D7499" s="52">
        <v>39752</v>
      </c>
      <c r="E7499" s="57">
        <v>42.8</v>
      </c>
    </row>
    <row r="7500" spans="1:5" hidden="1">
      <c r="A7500" s="43" t="s">
        <v>131</v>
      </c>
      <c r="B7500" s="52">
        <v>39785</v>
      </c>
      <c r="C7500" s="52">
        <v>39753</v>
      </c>
      <c r="D7500" s="52">
        <v>39782</v>
      </c>
      <c r="E7500" s="57">
        <v>31.5</v>
      </c>
    </row>
    <row r="7501" spans="1:5" hidden="1">
      <c r="A7501" s="43" t="s">
        <v>131</v>
      </c>
      <c r="B7501" s="52">
        <v>39816</v>
      </c>
      <c r="C7501" s="52">
        <v>39783</v>
      </c>
      <c r="D7501" s="52">
        <v>39813</v>
      </c>
      <c r="E7501" s="57">
        <v>34.9</v>
      </c>
    </row>
    <row r="7502" spans="1:5" hidden="1">
      <c r="A7502" s="43" t="s">
        <v>131</v>
      </c>
      <c r="B7502" s="52">
        <v>39847</v>
      </c>
      <c r="C7502" s="52">
        <v>39814</v>
      </c>
      <c r="D7502" s="52">
        <v>39844</v>
      </c>
      <c r="E7502" s="57">
        <v>36.200000000000003</v>
      </c>
    </row>
    <row r="7503" spans="1:5" hidden="1">
      <c r="A7503" s="43" t="s">
        <v>131</v>
      </c>
      <c r="B7503" s="52">
        <v>39875</v>
      </c>
      <c r="C7503" s="52">
        <v>39845</v>
      </c>
      <c r="D7503" s="52">
        <v>39872</v>
      </c>
      <c r="E7503" s="57">
        <v>37</v>
      </c>
    </row>
    <row r="7504" spans="1:5" hidden="1">
      <c r="A7504" s="43" t="s">
        <v>131</v>
      </c>
      <c r="B7504" s="52">
        <v>39906</v>
      </c>
      <c r="C7504" s="52">
        <v>39873</v>
      </c>
      <c r="D7504" s="52">
        <v>39903</v>
      </c>
      <c r="E7504" s="57">
        <v>31.9</v>
      </c>
    </row>
    <row r="7505" spans="1:5" hidden="1">
      <c r="A7505" s="43" t="s">
        <v>131</v>
      </c>
      <c r="B7505" s="52">
        <v>39936</v>
      </c>
      <c r="C7505" s="52">
        <v>39904</v>
      </c>
      <c r="D7505" s="52">
        <v>39933</v>
      </c>
      <c r="E7505" s="57">
        <v>36.299999999999997</v>
      </c>
    </row>
    <row r="7506" spans="1:5" hidden="1">
      <c r="A7506" s="43" t="s">
        <v>131</v>
      </c>
      <c r="B7506" s="52">
        <v>39967</v>
      </c>
      <c r="C7506" s="52">
        <v>39934</v>
      </c>
      <c r="D7506" s="52">
        <v>39964</v>
      </c>
      <c r="E7506" s="57">
        <v>37.9</v>
      </c>
    </row>
    <row r="7507" spans="1:5" hidden="1">
      <c r="A7507" s="43" t="s">
        <v>131</v>
      </c>
      <c r="B7507" s="52">
        <v>39997</v>
      </c>
      <c r="C7507" s="52">
        <v>39965</v>
      </c>
      <c r="D7507" s="52">
        <v>39994</v>
      </c>
      <c r="E7507" s="57">
        <v>41.5</v>
      </c>
    </row>
    <row r="7508" spans="1:5" hidden="1">
      <c r="A7508" s="43" t="s">
        <v>131</v>
      </c>
      <c r="B7508" s="52">
        <v>40028</v>
      </c>
      <c r="C7508" s="52">
        <v>39995</v>
      </c>
      <c r="D7508" s="52">
        <v>40025</v>
      </c>
      <c r="E7508" s="57">
        <v>41.3</v>
      </c>
    </row>
    <row r="7509" spans="1:5" hidden="1">
      <c r="A7509" s="43" t="s">
        <v>131</v>
      </c>
      <c r="B7509" s="52">
        <v>40059</v>
      </c>
      <c r="C7509" s="52">
        <v>40026</v>
      </c>
      <c r="D7509" s="52">
        <v>40056</v>
      </c>
      <c r="E7509" s="57">
        <v>43.4</v>
      </c>
    </row>
    <row r="7510" spans="1:5" hidden="1">
      <c r="A7510" s="43" t="s">
        <v>131</v>
      </c>
      <c r="B7510" s="52">
        <v>40089</v>
      </c>
      <c r="C7510" s="52">
        <v>40057</v>
      </c>
      <c r="D7510" s="52">
        <v>40086</v>
      </c>
      <c r="E7510" s="57">
        <v>44.7</v>
      </c>
    </row>
    <row r="7511" spans="1:5" hidden="1">
      <c r="A7511" s="43" t="s">
        <v>131</v>
      </c>
      <c r="B7511" s="52">
        <v>40120</v>
      </c>
      <c r="C7511" s="52">
        <v>40087</v>
      </c>
      <c r="D7511" s="52">
        <v>40117</v>
      </c>
      <c r="E7511" s="57">
        <v>42.6</v>
      </c>
    </row>
    <row r="7512" spans="1:5" hidden="1">
      <c r="A7512" s="43" t="s">
        <v>131</v>
      </c>
      <c r="B7512" s="52">
        <v>40150</v>
      </c>
      <c r="C7512" s="52">
        <v>40118</v>
      </c>
      <c r="D7512" s="52">
        <v>40147</v>
      </c>
      <c r="E7512" s="57">
        <v>42.8</v>
      </c>
    </row>
    <row r="7513" spans="1:5" hidden="1">
      <c r="A7513" s="43" t="s">
        <v>131</v>
      </c>
      <c r="B7513" s="52">
        <v>40181</v>
      </c>
      <c r="C7513" s="52">
        <v>40148</v>
      </c>
      <c r="D7513" s="52">
        <v>40178</v>
      </c>
      <c r="E7513" s="57">
        <v>44.6</v>
      </c>
    </row>
    <row r="7514" spans="1:5" hidden="1">
      <c r="A7514" s="43" t="s">
        <v>131</v>
      </c>
      <c r="B7514" s="52">
        <v>40212</v>
      </c>
      <c r="C7514" s="52">
        <v>40179</v>
      </c>
      <c r="D7514" s="52">
        <v>40209</v>
      </c>
      <c r="E7514" s="57">
        <v>44.8</v>
      </c>
    </row>
    <row r="7515" spans="1:5" hidden="1">
      <c r="A7515" s="43" t="s">
        <v>131</v>
      </c>
      <c r="B7515" s="52">
        <v>40240</v>
      </c>
      <c r="C7515" s="52">
        <v>40210</v>
      </c>
      <c r="D7515" s="52">
        <v>40237</v>
      </c>
      <c r="E7515" s="57">
        <v>46</v>
      </c>
    </row>
    <row r="7516" spans="1:5" hidden="1">
      <c r="A7516" s="43" t="s">
        <v>131</v>
      </c>
      <c r="B7516" s="52">
        <v>40271</v>
      </c>
      <c r="C7516" s="52">
        <v>40238</v>
      </c>
      <c r="D7516" s="52">
        <v>40268</v>
      </c>
      <c r="E7516" s="57">
        <v>47.4</v>
      </c>
    </row>
    <row r="7517" spans="1:5" hidden="1">
      <c r="A7517" s="43" t="s">
        <v>131</v>
      </c>
      <c r="B7517" s="52">
        <v>40301</v>
      </c>
      <c r="C7517" s="52">
        <v>40269</v>
      </c>
      <c r="D7517" s="52">
        <v>40298</v>
      </c>
      <c r="E7517" s="57">
        <v>49.3</v>
      </c>
    </row>
    <row r="7518" spans="1:5" hidden="1">
      <c r="A7518" s="43" t="s">
        <v>131</v>
      </c>
      <c r="B7518" s="52">
        <v>40332</v>
      </c>
      <c r="C7518" s="52">
        <v>40299</v>
      </c>
      <c r="D7518" s="52">
        <v>40329</v>
      </c>
      <c r="E7518" s="57">
        <v>49.6</v>
      </c>
    </row>
    <row r="7519" spans="1:5" hidden="1">
      <c r="A7519" s="43" t="s">
        <v>131</v>
      </c>
      <c r="B7519" s="52">
        <v>40362</v>
      </c>
      <c r="C7519" s="52">
        <v>40330</v>
      </c>
      <c r="D7519" s="52">
        <v>40359</v>
      </c>
      <c r="E7519" s="57">
        <v>48.5</v>
      </c>
    </row>
    <row r="7520" spans="1:5" hidden="1">
      <c r="A7520" s="43" t="s">
        <v>131</v>
      </c>
      <c r="B7520" s="52">
        <v>40393</v>
      </c>
      <c r="C7520" s="52">
        <v>40360</v>
      </c>
      <c r="D7520" s="52">
        <v>40390</v>
      </c>
      <c r="E7520" s="57">
        <v>50.7</v>
      </c>
    </row>
    <row r="7521" spans="1:5" hidden="1">
      <c r="A7521" s="43" t="s">
        <v>131</v>
      </c>
      <c r="B7521" s="52">
        <v>40424</v>
      </c>
      <c r="C7521" s="52">
        <v>40391</v>
      </c>
      <c r="D7521" s="52">
        <v>40421</v>
      </c>
      <c r="E7521" s="57">
        <v>48.9</v>
      </c>
    </row>
    <row r="7522" spans="1:5" hidden="1">
      <c r="A7522" s="43" t="s">
        <v>131</v>
      </c>
      <c r="B7522" s="52">
        <v>40454</v>
      </c>
      <c r="C7522" s="52">
        <v>40422</v>
      </c>
      <c r="D7522" s="52">
        <v>40451</v>
      </c>
      <c r="E7522" s="57">
        <v>51.5</v>
      </c>
    </row>
    <row r="7523" spans="1:5" hidden="1">
      <c r="A7523" s="43" t="s">
        <v>131</v>
      </c>
      <c r="B7523" s="52">
        <v>40485</v>
      </c>
      <c r="C7523" s="52">
        <v>40452</v>
      </c>
      <c r="D7523" s="52">
        <v>40482</v>
      </c>
      <c r="E7523" s="57">
        <v>52.1</v>
      </c>
    </row>
    <row r="7524" spans="1:5" hidden="1">
      <c r="A7524" s="43" t="s">
        <v>131</v>
      </c>
      <c r="B7524" s="52">
        <v>40515</v>
      </c>
      <c r="C7524" s="52">
        <v>40483</v>
      </c>
      <c r="D7524" s="52">
        <v>40512</v>
      </c>
      <c r="E7524" s="57">
        <v>56.6</v>
      </c>
    </row>
    <row r="7525" spans="1:5" hidden="1">
      <c r="A7525" s="43" t="s">
        <v>131</v>
      </c>
      <c r="B7525" s="52">
        <v>40546</v>
      </c>
      <c r="C7525" s="52">
        <v>40513</v>
      </c>
      <c r="D7525" s="52">
        <v>40543</v>
      </c>
      <c r="E7525" s="57">
        <v>52.2</v>
      </c>
    </row>
    <row r="7526" spans="1:5" hidden="1">
      <c r="A7526" s="43" t="s">
        <v>131</v>
      </c>
      <c r="B7526" s="52">
        <v>40577</v>
      </c>
      <c r="C7526" s="52">
        <v>40544</v>
      </c>
      <c r="D7526" s="52">
        <v>40574</v>
      </c>
      <c r="E7526" s="57">
        <v>52.1</v>
      </c>
    </row>
    <row r="7527" spans="1:5" hidden="1">
      <c r="A7527" s="43" t="s">
        <v>131</v>
      </c>
      <c r="B7527" s="52">
        <v>40605</v>
      </c>
      <c r="C7527" s="52">
        <v>40575</v>
      </c>
      <c r="D7527" s="52">
        <v>40602</v>
      </c>
      <c r="E7527" s="57">
        <v>53.6</v>
      </c>
    </row>
    <row r="7528" spans="1:5" hidden="1">
      <c r="A7528" s="43" t="s">
        <v>131</v>
      </c>
      <c r="B7528" s="52">
        <v>40636</v>
      </c>
      <c r="C7528" s="52">
        <v>40603</v>
      </c>
      <c r="D7528" s="52">
        <v>40633</v>
      </c>
      <c r="E7528" s="57">
        <v>52.9</v>
      </c>
    </row>
    <row r="7529" spans="1:5" hidden="1">
      <c r="A7529" s="43" t="s">
        <v>131</v>
      </c>
      <c r="B7529" s="52">
        <v>40666</v>
      </c>
      <c r="C7529" s="52">
        <v>40634</v>
      </c>
      <c r="D7529" s="52">
        <v>40663</v>
      </c>
      <c r="E7529" s="57">
        <v>53.6</v>
      </c>
    </row>
    <row r="7530" spans="1:5" hidden="1">
      <c r="A7530" s="43" t="s">
        <v>131</v>
      </c>
      <c r="B7530" s="52">
        <v>40697</v>
      </c>
      <c r="C7530" s="52">
        <v>40664</v>
      </c>
      <c r="D7530" s="52">
        <v>40694</v>
      </c>
      <c r="E7530" s="57">
        <v>54.4</v>
      </c>
    </row>
    <row r="7531" spans="1:5" hidden="1">
      <c r="A7531" s="43" t="s">
        <v>131</v>
      </c>
      <c r="B7531" s="52">
        <v>40727</v>
      </c>
      <c r="C7531" s="52">
        <v>40695</v>
      </c>
      <c r="D7531" s="52">
        <v>40724</v>
      </c>
      <c r="E7531" s="57">
        <v>52.9</v>
      </c>
    </row>
    <row r="7532" spans="1:5" hidden="1">
      <c r="A7532" s="43" t="s">
        <v>131</v>
      </c>
      <c r="B7532" s="52">
        <v>40758</v>
      </c>
      <c r="C7532" s="52">
        <v>40725</v>
      </c>
      <c r="D7532" s="52">
        <v>40755</v>
      </c>
      <c r="E7532" s="57">
        <v>53.3</v>
      </c>
    </row>
    <row r="7533" spans="1:5" hidden="1">
      <c r="A7533" s="43" t="s">
        <v>131</v>
      </c>
      <c r="B7533" s="52">
        <v>40789</v>
      </c>
      <c r="C7533" s="52">
        <v>40756</v>
      </c>
      <c r="D7533" s="52">
        <v>40786</v>
      </c>
      <c r="E7533" s="57">
        <v>51.9</v>
      </c>
    </row>
    <row r="7534" spans="1:5" hidden="1">
      <c r="A7534" s="43" t="s">
        <v>131</v>
      </c>
      <c r="B7534" s="52">
        <v>40819</v>
      </c>
      <c r="C7534" s="52">
        <v>40787</v>
      </c>
      <c r="D7534" s="52">
        <v>40816</v>
      </c>
      <c r="E7534" s="57">
        <v>49.4</v>
      </c>
    </row>
    <row r="7535" spans="1:5" hidden="1">
      <c r="A7535" s="43" t="s">
        <v>131</v>
      </c>
      <c r="B7535" s="52">
        <v>40850</v>
      </c>
      <c r="C7535" s="52">
        <v>40817</v>
      </c>
      <c r="D7535" s="52">
        <v>40847</v>
      </c>
      <c r="E7535" s="57">
        <v>52.3</v>
      </c>
    </row>
    <row r="7536" spans="1:5" hidden="1">
      <c r="A7536" s="43" t="s">
        <v>131</v>
      </c>
      <c r="B7536" s="52">
        <v>40880</v>
      </c>
      <c r="C7536" s="52">
        <v>40848</v>
      </c>
      <c r="D7536" s="52">
        <v>40877</v>
      </c>
      <c r="E7536" s="57">
        <v>53.1</v>
      </c>
    </row>
    <row r="7537" spans="1:5" hidden="1">
      <c r="A7537" s="43" t="s">
        <v>131</v>
      </c>
      <c r="B7537" s="52">
        <v>40911</v>
      </c>
      <c r="C7537" s="52">
        <v>40878</v>
      </c>
      <c r="D7537" s="52">
        <v>40908</v>
      </c>
      <c r="E7537" s="57">
        <v>49</v>
      </c>
    </row>
    <row r="7538" spans="1:5" hidden="1">
      <c r="A7538" s="43" t="s">
        <v>131</v>
      </c>
      <c r="B7538" s="52">
        <v>40942</v>
      </c>
      <c r="C7538" s="52">
        <v>40909</v>
      </c>
      <c r="D7538" s="52">
        <v>40939</v>
      </c>
      <c r="E7538" s="57">
        <v>54.9</v>
      </c>
    </row>
    <row r="7539" spans="1:5" hidden="1">
      <c r="A7539" s="43" t="s">
        <v>131</v>
      </c>
      <c r="B7539" s="52">
        <v>40971</v>
      </c>
      <c r="C7539" s="52">
        <v>40940</v>
      </c>
      <c r="D7539" s="52">
        <v>40968</v>
      </c>
      <c r="E7539" s="57">
        <v>53.2</v>
      </c>
    </row>
    <row r="7540" spans="1:5" hidden="1">
      <c r="A7540" s="43" t="s">
        <v>131</v>
      </c>
      <c r="B7540" s="52">
        <v>41002</v>
      </c>
      <c r="C7540" s="52">
        <v>40969</v>
      </c>
      <c r="D7540" s="52">
        <v>40999</v>
      </c>
      <c r="E7540" s="57">
        <v>55.2</v>
      </c>
    </row>
    <row r="7541" spans="1:5" hidden="1">
      <c r="A7541" s="43" t="s">
        <v>131</v>
      </c>
      <c r="B7541" s="52">
        <v>41032</v>
      </c>
      <c r="C7541" s="52">
        <v>41000</v>
      </c>
      <c r="D7541" s="52">
        <v>41029</v>
      </c>
      <c r="E7541" s="57">
        <v>54.5</v>
      </c>
    </row>
    <row r="7542" spans="1:5" hidden="1">
      <c r="A7542" s="43" t="s">
        <v>131</v>
      </c>
      <c r="B7542" s="52">
        <v>41063</v>
      </c>
      <c r="C7542" s="52">
        <v>41030</v>
      </c>
      <c r="D7542" s="52">
        <v>41060</v>
      </c>
      <c r="E7542" s="57">
        <v>51.9</v>
      </c>
    </row>
    <row r="7543" spans="1:5" hidden="1">
      <c r="A7543" s="43" t="s">
        <v>131</v>
      </c>
      <c r="B7543" s="52">
        <v>41093</v>
      </c>
      <c r="C7543" s="52">
        <v>41061</v>
      </c>
      <c r="D7543" s="52">
        <v>41090</v>
      </c>
      <c r="E7543" s="57">
        <v>52.5</v>
      </c>
    </row>
    <row r="7544" spans="1:5" hidden="1">
      <c r="A7544" s="43" t="s">
        <v>131</v>
      </c>
      <c r="B7544" s="52">
        <v>41124</v>
      </c>
      <c r="C7544" s="52">
        <v>41091</v>
      </c>
      <c r="D7544" s="52">
        <v>41121</v>
      </c>
      <c r="E7544" s="57">
        <v>50.3</v>
      </c>
    </row>
    <row r="7545" spans="1:5" hidden="1">
      <c r="A7545" s="43" t="s">
        <v>131</v>
      </c>
      <c r="B7545" s="52">
        <v>41155</v>
      </c>
      <c r="C7545" s="52">
        <v>41122</v>
      </c>
      <c r="D7545" s="52">
        <v>41152</v>
      </c>
      <c r="E7545" s="57">
        <v>53.3</v>
      </c>
    </row>
    <row r="7546" spans="1:5" hidden="1">
      <c r="A7546" s="43" t="s">
        <v>131</v>
      </c>
      <c r="B7546" s="52">
        <v>41185</v>
      </c>
      <c r="C7546" s="52">
        <v>41153</v>
      </c>
      <c r="D7546" s="52">
        <v>41182</v>
      </c>
      <c r="E7546" s="57">
        <v>53.2</v>
      </c>
    </row>
    <row r="7547" spans="1:5" hidden="1">
      <c r="A7547" s="43" t="s">
        <v>131</v>
      </c>
      <c r="B7547" s="52">
        <v>41216</v>
      </c>
      <c r="C7547" s="52">
        <v>41183</v>
      </c>
      <c r="D7547" s="52">
        <v>41213</v>
      </c>
      <c r="E7547" s="57">
        <v>54.7</v>
      </c>
    </row>
    <row r="7548" spans="1:5" hidden="1">
      <c r="A7548" s="43" t="s">
        <v>131</v>
      </c>
      <c r="B7548" s="52">
        <v>41246</v>
      </c>
      <c r="C7548" s="52">
        <v>41214</v>
      </c>
      <c r="D7548" s="52">
        <v>41243</v>
      </c>
      <c r="E7548" s="57">
        <v>53.3</v>
      </c>
    </row>
    <row r="7549" spans="1:5" hidden="1">
      <c r="A7549" s="43" t="s">
        <v>131</v>
      </c>
      <c r="B7549" s="52">
        <v>41277</v>
      </c>
      <c r="C7549" s="52">
        <v>41244</v>
      </c>
      <c r="D7549" s="52">
        <v>41274</v>
      </c>
      <c r="E7549" s="57">
        <v>55.2</v>
      </c>
    </row>
    <row r="7550" spans="1:5" hidden="1">
      <c r="A7550" s="43" t="s">
        <v>131</v>
      </c>
      <c r="B7550" s="52">
        <v>41308</v>
      </c>
      <c r="C7550" s="52">
        <v>41275</v>
      </c>
      <c r="D7550" s="52">
        <v>41305</v>
      </c>
      <c r="E7550" s="57">
        <v>55.6</v>
      </c>
    </row>
    <row r="7551" spans="1:5" hidden="1">
      <c r="A7551" s="43" t="s">
        <v>131</v>
      </c>
      <c r="B7551" s="52">
        <v>41336</v>
      </c>
      <c r="C7551" s="52">
        <v>41306</v>
      </c>
      <c r="D7551" s="52">
        <v>41333</v>
      </c>
      <c r="E7551" s="57">
        <v>55.5</v>
      </c>
    </row>
    <row r="7552" spans="1:5" hidden="1">
      <c r="A7552" s="43" t="s">
        <v>131</v>
      </c>
      <c r="B7552" s="52">
        <v>41367</v>
      </c>
      <c r="C7552" s="52">
        <v>41334</v>
      </c>
      <c r="D7552" s="52">
        <v>41364</v>
      </c>
      <c r="E7552" s="57">
        <v>53.2</v>
      </c>
    </row>
    <row r="7553" spans="1:5" hidden="1">
      <c r="A7553" s="43" t="s">
        <v>131</v>
      </c>
      <c r="B7553" s="52">
        <v>41397</v>
      </c>
      <c r="C7553" s="52">
        <v>41365</v>
      </c>
      <c r="D7553" s="52">
        <v>41394</v>
      </c>
      <c r="E7553" s="57">
        <v>52.6</v>
      </c>
    </row>
    <row r="7554" spans="1:5" hidden="1">
      <c r="A7554" s="43" t="s">
        <v>131</v>
      </c>
      <c r="B7554" s="52">
        <v>41428</v>
      </c>
      <c r="C7554" s="52">
        <v>41395</v>
      </c>
      <c r="D7554" s="52">
        <v>41425</v>
      </c>
      <c r="E7554" s="57">
        <v>50.3</v>
      </c>
    </row>
    <row r="7555" spans="1:5" hidden="1">
      <c r="A7555" s="43" t="s">
        <v>131</v>
      </c>
      <c r="B7555" s="52">
        <v>41458</v>
      </c>
      <c r="C7555" s="52">
        <v>41426</v>
      </c>
      <c r="D7555" s="52">
        <v>41455</v>
      </c>
      <c r="E7555" s="57">
        <v>54.9</v>
      </c>
    </row>
    <row r="7556" spans="1:5" hidden="1">
      <c r="A7556" s="43" t="s">
        <v>131</v>
      </c>
      <c r="B7556" s="52">
        <v>41489</v>
      </c>
      <c r="C7556" s="52">
        <v>41456</v>
      </c>
      <c r="D7556" s="52">
        <v>41486</v>
      </c>
      <c r="E7556" s="57">
        <v>53.9</v>
      </c>
    </row>
    <row r="7557" spans="1:5" hidden="1">
      <c r="A7557" s="43" t="s">
        <v>131</v>
      </c>
      <c r="B7557" s="52">
        <v>41520</v>
      </c>
      <c r="C7557" s="52">
        <v>41487</v>
      </c>
      <c r="D7557" s="52">
        <v>41517</v>
      </c>
      <c r="E7557" s="57">
        <v>56.3</v>
      </c>
    </row>
    <row r="7558" spans="1:5" hidden="1">
      <c r="A7558" s="43" t="s">
        <v>131</v>
      </c>
      <c r="B7558" s="52">
        <v>41550</v>
      </c>
      <c r="C7558" s="52">
        <v>41518</v>
      </c>
      <c r="D7558" s="52">
        <v>41547</v>
      </c>
      <c r="E7558" s="57">
        <v>54.1</v>
      </c>
    </row>
    <row r="7559" spans="1:5" hidden="1">
      <c r="A7559" s="43" t="s">
        <v>131</v>
      </c>
      <c r="B7559" s="52">
        <v>41581</v>
      </c>
      <c r="C7559" s="52">
        <v>41548</v>
      </c>
      <c r="D7559" s="52">
        <v>41578</v>
      </c>
      <c r="E7559" s="57">
        <v>56</v>
      </c>
    </row>
    <row r="7560" spans="1:5" hidden="1">
      <c r="A7560" s="43" t="s">
        <v>131</v>
      </c>
      <c r="B7560" s="52">
        <v>41611</v>
      </c>
      <c r="C7560" s="52">
        <v>41579</v>
      </c>
      <c r="D7560" s="52">
        <v>41608</v>
      </c>
      <c r="E7560" s="57">
        <v>54.5</v>
      </c>
    </row>
    <row r="7561" spans="1:5" hidden="1">
      <c r="A7561" s="43" t="s">
        <v>131</v>
      </c>
      <c r="B7561" s="52">
        <v>41642</v>
      </c>
      <c r="C7561" s="52">
        <v>41609</v>
      </c>
      <c r="D7561" s="52">
        <v>41639</v>
      </c>
      <c r="E7561" s="57">
        <v>55.6</v>
      </c>
    </row>
    <row r="7562" spans="1:5" hidden="1">
      <c r="A7562" s="43" t="s">
        <v>131</v>
      </c>
      <c r="B7562" s="52">
        <v>41673</v>
      </c>
      <c r="C7562" s="52">
        <v>41640</v>
      </c>
      <c r="D7562" s="52">
        <v>41670</v>
      </c>
      <c r="E7562" s="57">
        <v>56.4</v>
      </c>
    </row>
    <row r="7563" spans="1:5" hidden="1">
      <c r="A7563" s="43" t="s">
        <v>131</v>
      </c>
      <c r="B7563" s="52">
        <v>41701</v>
      </c>
      <c r="C7563" s="52">
        <v>41671</v>
      </c>
      <c r="D7563" s="52">
        <v>41698</v>
      </c>
      <c r="E7563" s="57">
        <v>47.5</v>
      </c>
    </row>
    <row r="7564" spans="1:5" hidden="1">
      <c r="A7564" s="43" t="s">
        <v>131</v>
      </c>
      <c r="B7564" s="52">
        <v>41732</v>
      </c>
      <c r="C7564" s="52">
        <v>41699</v>
      </c>
      <c r="D7564" s="52">
        <v>41729</v>
      </c>
      <c r="E7564" s="57">
        <v>53.6</v>
      </c>
    </row>
    <row r="7565" spans="1:5" hidden="1">
      <c r="A7565" s="43" t="s">
        <v>131</v>
      </c>
      <c r="B7565" s="52">
        <v>41762</v>
      </c>
      <c r="C7565" s="52">
        <v>41730</v>
      </c>
      <c r="D7565" s="52">
        <v>41759</v>
      </c>
      <c r="E7565" s="57">
        <v>51.3</v>
      </c>
    </row>
    <row r="7566" spans="1:5" hidden="1">
      <c r="A7566" s="43" t="s">
        <v>131</v>
      </c>
      <c r="B7566" s="52">
        <v>41793</v>
      </c>
      <c r="C7566" s="52">
        <v>41760</v>
      </c>
      <c r="D7566" s="52">
        <v>41790</v>
      </c>
      <c r="E7566" s="57">
        <v>52.4</v>
      </c>
    </row>
    <row r="7567" spans="1:5" hidden="1">
      <c r="A7567" s="43" t="s">
        <v>131</v>
      </c>
      <c r="B7567" s="52">
        <v>41823</v>
      </c>
      <c r="C7567" s="52">
        <v>41791</v>
      </c>
      <c r="D7567" s="52">
        <v>41820</v>
      </c>
      <c r="E7567" s="57">
        <v>54.4</v>
      </c>
    </row>
    <row r="7568" spans="1:5" hidden="1">
      <c r="A7568" s="43" t="s">
        <v>131</v>
      </c>
      <c r="B7568" s="52">
        <v>41854</v>
      </c>
      <c r="C7568" s="52">
        <v>41821</v>
      </c>
      <c r="D7568" s="52">
        <v>41851</v>
      </c>
      <c r="E7568" s="57">
        <v>56</v>
      </c>
    </row>
    <row r="7569" spans="1:5" hidden="1">
      <c r="A7569" s="43" t="s">
        <v>131</v>
      </c>
      <c r="B7569" s="52">
        <v>41885</v>
      </c>
      <c r="C7569" s="52">
        <v>41852</v>
      </c>
      <c r="D7569" s="52">
        <v>41882</v>
      </c>
      <c r="E7569" s="57">
        <v>57.1</v>
      </c>
    </row>
    <row r="7570" spans="1:5" hidden="1">
      <c r="A7570" s="43" t="s">
        <v>131</v>
      </c>
      <c r="B7570" s="52">
        <v>41915</v>
      </c>
      <c r="C7570" s="52">
        <v>41883</v>
      </c>
      <c r="D7570" s="52">
        <v>41912</v>
      </c>
      <c r="E7570" s="57">
        <v>58.5</v>
      </c>
    </row>
    <row r="7571" spans="1:5" hidden="1">
      <c r="A7571" s="43" t="s">
        <v>131</v>
      </c>
      <c r="B7571" s="52">
        <v>41946</v>
      </c>
      <c r="C7571" s="52">
        <v>41913</v>
      </c>
      <c r="D7571" s="52">
        <v>41943</v>
      </c>
      <c r="E7571" s="57">
        <v>59.6</v>
      </c>
    </row>
    <row r="7572" spans="1:5" hidden="1">
      <c r="A7572" s="43" t="s">
        <v>131</v>
      </c>
      <c r="B7572" s="52">
        <v>41976</v>
      </c>
      <c r="C7572" s="52">
        <v>41944</v>
      </c>
      <c r="D7572" s="52">
        <v>41973</v>
      </c>
      <c r="E7572" s="57">
        <v>56.7</v>
      </c>
    </row>
    <row r="7573" spans="1:5" hidden="1">
      <c r="A7573" s="43" t="s">
        <v>131</v>
      </c>
      <c r="B7573" s="52">
        <v>42007</v>
      </c>
      <c r="C7573" s="52">
        <v>41974</v>
      </c>
      <c r="D7573" s="52">
        <v>42004</v>
      </c>
      <c r="E7573" s="57">
        <v>56</v>
      </c>
    </row>
    <row r="7574" spans="1:5" hidden="1">
      <c r="A7574" s="43" t="s">
        <v>131</v>
      </c>
      <c r="B7574" s="52">
        <v>42038</v>
      </c>
      <c r="C7574" s="52">
        <v>42005</v>
      </c>
      <c r="D7574" s="52">
        <v>42035</v>
      </c>
      <c r="E7574" s="57">
        <v>51.6</v>
      </c>
    </row>
    <row r="7575" spans="1:5" hidden="1">
      <c r="A7575" s="43" t="s">
        <v>129</v>
      </c>
      <c r="B7575" s="52">
        <v>35645</v>
      </c>
      <c r="C7575" s="52">
        <v>35612</v>
      </c>
      <c r="D7575" s="52">
        <v>35642</v>
      </c>
      <c r="E7575" s="57">
        <v>51</v>
      </c>
    </row>
    <row r="7576" spans="1:5" hidden="1">
      <c r="A7576" s="43" t="s">
        <v>129</v>
      </c>
      <c r="B7576" s="52">
        <v>35676</v>
      </c>
      <c r="C7576" s="52">
        <v>35643</v>
      </c>
      <c r="D7576" s="52">
        <v>35673</v>
      </c>
      <c r="E7576" s="57">
        <v>48.5</v>
      </c>
    </row>
    <row r="7577" spans="1:5" hidden="1">
      <c r="A7577" s="43" t="s">
        <v>129</v>
      </c>
      <c r="B7577" s="52">
        <v>35706</v>
      </c>
      <c r="C7577" s="52">
        <v>35674</v>
      </c>
      <c r="D7577" s="52">
        <v>35703</v>
      </c>
      <c r="E7577" s="57">
        <v>54</v>
      </c>
    </row>
    <row r="7578" spans="1:5" hidden="1">
      <c r="A7578" s="43" t="s">
        <v>129</v>
      </c>
      <c r="B7578" s="52">
        <v>35737</v>
      </c>
      <c r="C7578" s="52">
        <v>35704</v>
      </c>
      <c r="D7578" s="52">
        <v>35734</v>
      </c>
      <c r="E7578" s="57">
        <v>46.5</v>
      </c>
    </row>
    <row r="7579" spans="1:5" hidden="1">
      <c r="A7579" s="43" t="s">
        <v>129</v>
      </c>
      <c r="B7579" s="52">
        <v>35767</v>
      </c>
      <c r="C7579" s="52">
        <v>35735</v>
      </c>
      <c r="D7579" s="52">
        <v>35764</v>
      </c>
      <c r="E7579" s="57">
        <v>51</v>
      </c>
    </row>
    <row r="7580" spans="1:5" hidden="1">
      <c r="A7580" s="43" t="s">
        <v>129</v>
      </c>
      <c r="B7580" s="52">
        <v>35798</v>
      </c>
      <c r="C7580" s="52">
        <v>35765</v>
      </c>
      <c r="D7580" s="52">
        <v>35795</v>
      </c>
      <c r="E7580" s="57">
        <v>49</v>
      </c>
    </row>
    <row r="7581" spans="1:5" hidden="1">
      <c r="A7581" s="43" t="s">
        <v>129</v>
      </c>
      <c r="B7581" s="52">
        <v>35829</v>
      </c>
      <c r="C7581" s="52">
        <v>35796</v>
      </c>
      <c r="D7581" s="52">
        <v>35826</v>
      </c>
      <c r="E7581" s="57">
        <v>48.5</v>
      </c>
    </row>
    <row r="7582" spans="1:5" hidden="1">
      <c r="A7582" s="43" t="s">
        <v>129</v>
      </c>
      <c r="B7582" s="52">
        <v>35857</v>
      </c>
      <c r="C7582" s="52">
        <v>35827</v>
      </c>
      <c r="D7582" s="52">
        <v>35854</v>
      </c>
      <c r="E7582" s="57">
        <v>50.5</v>
      </c>
    </row>
    <row r="7583" spans="1:5" hidden="1">
      <c r="A7583" s="43" t="s">
        <v>129</v>
      </c>
      <c r="B7583" s="52">
        <v>35888</v>
      </c>
      <c r="C7583" s="52">
        <v>35855</v>
      </c>
      <c r="D7583" s="52">
        <v>35885</v>
      </c>
      <c r="E7583" s="57">
        <v>52.5</v>
      </c>
    </row>
    <row r="7584" spans="1:5" hidden="1">
      <c r="A7584" s="43" t="s">
        <v>129</v>
      </c>
      <c r="B7584" s="52">
        <v>35918</v>
      </c>
      <c r="C7584" s="52">
        <v>35886</v>
      </c>
      <c r="D7584" s="52">
        <v>35915</v>
      </c>
      <c r="E7584" s="57">
        <v>52.5</v>
      </c>
    </row>
    <row r="7585" spans="1:5" hidden="1">
      <c r="A7585" s="43" t="s">
        <v>129</v>
      </c>
      <c r="B7585" s="52">
        <v>35949</v>
      </c>
      <c r="C7585" s="52">
        <v>35916</v>
      </c>
      <c r="D7585" s="52">
        <v>35946</v>
      </c>
      <c r="E7585" s="57">
        <v>50</v>
      </c>
    </row>
    <row r="7586" spans="1:5" hidden="1">
      <c r="A7586" s="43" t="s">
        <v>129</v>
      </c>
      <c r="B7586" s="52">
        <v>35979</v>
      </c>
      <c r="C7586" s="52">
        <v>35947</v>
      </c>
      <c r="D7586" s="52">
        <v>35976</v>
      </c>
      <c r="E7586" s="57">
        <v>49.5</v>
      </c>
    </row>
    <row r="7587" spans="1:5" hidden="1">
      <c r="A7587" s="43" t="s">
        <v>129</v>
      </c>
      <c r="B7587" s="52">
        <v>36010</v>
      </c>
      <c r="C7587" s="52">
        <v>35977</v>
      </c>
      <c r="D7587" s="52">
        <v>36007</v>
      </c>
      <c r="E7587" s="57">
        <v>48</v>
      </c>
    </row>
    <row r="7588" spans="1:5" hidden="1">
      <c r="A7588" s="43" t="s">
        <v>129</v>
      </c>
      <c r="B7588" s="52">
        <v>36041</v>
      </c>
      <c r="C7588" s="52">
        <v>36008</v>
      </c>
      <c r="D7588" s="52">
        <v>36038</v>
      </c>
      <c r="E7588" s="57">
        <v>48</v>
      </c>
    </row>
    <row r="7589" spans="1:5" hidden="1">
      <c r="A7589" s="43" t="s">
        <v>129</v>
      </c>
      <c r="B7589" s="52">
        <v>36071</v>
      </c>
      <c r="C7589" s="52">
        <v>36039</v>
      </c>
      <c r="D7589" s="52">
        <v>36068</v>
      </c>
      <c r="E7589" s="57">
        <v>50.5</v>
      </c>
    </row>
    <row r="7590" spans="1:5" hidden="1">
      <c r="A7590" s="43" t="s">
        <v>129</v>
      </c>
      <c r="B7590" s="52">
        <v>36102</v>
      </c>
      <c r="C7590" s="52">
        <v>36069</v>
      </c>
      <c r="D7590" s="52">
        <v>36099</v>
      </c>
      <c r="E7590" s="57">
        <v>48.5</v>
      </c>
    </row>
    <row r="7591" spans="1:5" hidden="1">
      <c r="A7591" s="43" t="s">
        <v>129</v>
      </c>
      <c r="B7591" s="52">
        <v>36132</v>
      </c>
      <c r="C7591" s="52">
        <v>36100</v>
      </c>
      <c r="D7591" s="52">
        <v>36129</v>
      </c>
      <c r="E7591" s="57">
        <v>50</v>
      </c>
    </row>
    <row r="7592" spans="1:5" hidden="1">
      <c r="A7592" s="43" t="s">
        <v>129</v>
      </c>
      <c r="B7592" s="52">
        <v>36163</v>
      </c>
      <c r="C7592" s="52">
        <v>36130</v>
      </c>
      <c r="D7592" s="52">
        <v>36160</v>
      </c>
      <c r="E7592" s="57">
        <v>50.5</v>
      </c>
    </row>
    <row r="7593" spans="1:5" hidden="1">
      <c r="A7593" s="43" t="s">
        <v>129</v>
      </c>
      <c r="B7593" s="52">
        <v>36194</v>
      </c>
      <c r="C7593" s="52">
        <v>36161</v>
      </c>
      <c r="D7593" s="52">
        <v>36191</v>
      </c>
      <c r="E7593" s="57">
        <v>47</v>
      </c>
    </row>
    <row r="7594" spans="1:5" hidden="1">
      <c r="A7594" s="43" t="s">
        <v>129</v>
      </c>
      <c r="B7594" s="52">
        <v>36222</v>
      </c>
      <c r="C7594" s="52">
        <v>36192</v>
      </c>
      <c r="D7594" s="52">
        <v>36219</v>
      </c>
      <c r="E7594" s="57">
        <v>49.5</v>
      </c>
    </row>
    <row r="7595" spans="1:5" hidden="1">
      <c r="A7595" s="43" t="s">
        <v>129</v>
      </c>
      <c r="B7595" s="52">
        <v>36253</v>
      </c>
      <c r="C7595" s="52">
        <v>36220</v>
      </c>
      <c r="D7595" s="52">
        <v>36250</v>
      </c>
      <c r="E7595" s="57">
        <v>47.5</v>
      </c>
    </row>
    <row r="7596" spans="1:5" hidden="1">
      <c r="A7596" s="43" t="s">
        <v>129</v>
      </c>
      <c r="B7596" s="52">
        <v>36283</v>
      </c>
      <c r="C7596" s="52">
        <v>36251</v>
      </c>
      <c r="D7596" s="52">
        <v>36280</v>
      </c>
      <c r="E7596" s="57">
        <v>48.5</v>
      </c>
    </row>
    <row r="7597" spans="1:5" hidden="1">
      <c r="A7597" s="43" t="s">
        <v>129</v>
      </c>
      <c r="B7597" s="52">
        <v>36314</v>
      </c>
      <c r="C7597" s="52">
        <v>36281</v>
      </c>
      <c r="D7597" s="52">
        <v>36311</v>
      </c>
      <c r="E7597" s="57">
        <v>51.5</v>
      </c>
    </row>
    <row r="7598" spans="1:5" hidden="1">
      <c r="A7598" s="43" t="s">
        <v>129</v>
      </c>
      <c r="B7598" s="52">
        <v>36344</v>
      </c>
      <c r="C7598" s="52">
        <v>36312</v>
      </c>
      <c r="D7598" s="52">
        <v>36341</v>
      </c>
      <c r="E7598" s="57">
        <v>49.5</v>
      </c>
    </row>
    <row r="7599" spans="1:5" hidden="1">
      <c r="A7599" s="43" t="s">
        <v>129</v>
      </c>
      <c r="B7599" s="52">
        <v>36375</v>
      </c>
      <c r="C7599" s="52">
        <v>36342</v>
      </c>
      <c r="D7599" s="52">
        <v>36372</v>
      </c>
      <c r="E7599" s="57">
        <v>49.5</v>
      </c>
    </row>
    <row r="7600" spans="1:5" hidden="1">
      <c r="A7600" s="43" t="s">
        <v>129</v>
      </c>
      <c r="B7600" s="52">
        <v>36406</v>
      </c>
      <c r="C7600" s="52">
        <v>36373</v>
      </c>
      <c r="D7600" s="52">
        <v>36403</v>
      </c>
      <c r="E7600" s="57">
        <v>52</v>
      </c>
    </row>
    <row r="7601" spans="1:5" hidden="1">
      <c r="A7601" s="43" t="s">
        <v>129</v>
      </c>
      <c r="B7601" s="52">
        <v>36436</v>
      </c>
      <c r="C7601" s="52">
        <v>36404</v>
      </c>
      <c r="D7601" s="52">
        <v>36433</v>
      </c>
      <c r="E7601" s="57">
        <v>52</v>
      </c>
    </row>
    <row r="7602" spans="1:5" hidden="1">
      <c r="A7602" s="43" t="s">
        <v>129</v>
      </c>
      <c r="B7602" s="52">
        <v>36467</v>
      </c>
      <c r="C7602" s="52">
        <v>36434</v>
      </c>
      <c r="D7602" s="52">
        <v>36464</v>
      </c>
      <c r="E7602" s="57">
        <v>47.5</v>
      </c>
    </row>
    <row r="7603" spans="1:5" hidden="1">
      <c r="A7603" s="43" t="s">
        <v>129</v>
      </c>
      <c r="B7603" s="52">
        <v>36497</v>
      </c>
      <c r="C7603" s="52">
        <v>36465</v>
      </c>
      <c r="D7603" s="52">
        <v>36494</v>
      </c>
      <c r="E7603" s="57">
        <v>52.5</v>
      </c>
    </row>
    <row r="7604" spans="1:5" hidden="1">
      <c r="A7604" s="43" t="s">
        <v>129</v>
      </c>
      <c r="B7604" s="52">
        <v>36528</v>
      </c>
      <c r="C7604" s="52">
        <v>36495</v>
      </c>
      <c r="D7604" s="52">
        <v>36525</v>
      </c>
      <c r="E7604" s="57">
        <v>50</v>
      </c>
    </row>
    <row r="7605" spans="1:5" hidden="1">
      <c r="A7605" s="43" t="s">
        <v>129</v>
      </c>
      <c r="B7605" s="52">
        <v>36559</v>
      </c>
      <c r="C7605" s="52">
        <v>36526</v>
      </c>
      <c r="D7605" s="52">
        <v>36556</v>
      </c>
      <c r="E7605" s="57">
        <v>49.5</v>
      </c>
    </row>
    <row r="7606" spans="1:5" hidden="1">
      <c r="A7606" s="43" t="s">
        <v>129</v>
      </c>
      <c r="B7606" s="52">
        <v>36588</v>
      </c>
      <c r="C7606" s="52">
        <v>36557</v>
      </c>
      <c r="D7606" s="52">
        <v>36585</v>
      </c>
      <c r="E7606" s="57">
        <v>49.5</v>
      </c>
    </row>
    <row r="7607" spans="1:5" hidden="1">
      <c r="A7607" s="43" t="s">
        <v>129</v>
      </c>
      <c r="B7607" s="52">
        <v>36619</v>
      </c>
      <c r="C7607" s="52">
        <v>36586</v>
      </c>
      <c r="D7607" s="52">
        <v>36616</v>
      </c>
      <c r="E7607" s="57">
        <v>51.5</v>
      </c>
    </row>
    <row r="7608" spans="1:5" hidden="1">
      <c r="A7608" s="43" t="s">
        <v>129</v>
      </c>
      <c r="B7608" s="52">
        <v>36649</v>
      </c>
      <c r="C7608" s="52">
        <v>36617</v>
      </c>
      <c r="D7608" s="52">
        <v>36646</v>
      </c>
      <c r="E7608" s="57">
        <v>53.5</v>
      </c>
    </row>
    <row r="7609" spans="1:5" hidden="1">
      <c r="A7609" s="43" t="s">
        <v>129</v>
      </c>
      <c r="B7609" s="52">
        <v>36680</v>
      </c>
      <c r="C7609" s="52">
        <v>36647</v>
      </c>
      <c r="D7609" s="52">
        <v>36677</v>
      </c>
      <c r="E7609" s="57">
        <v>49.5</v>
      </c>
    </row>
    <row r="7610" spans="1:5" hidden="1">
      <c r="A7610" s="43" t="s">
        <v>129</v>
      </c>
      <c r="B7610" s="52">
        <v>36710</v>
      </c>
      <c r="C7610" s="52">
        <v>36678</v>
      </c>
      <c r="D7610" s="52">
        <v>36707</v>
      </c>
      <c r="E7610" s="57">
        <v>54</v>
      </c>
    </row>
    <row r="7611" spans="1:5" hidden="1">
      <c r="A7611" s="43" t="s">
        <v>129</v>
      </c>
      <c r="B7611" s="52">
        <v>36741</v>
      </c>
      <c r="C7611" s="52">
        <v>36708</v>
      </c>
      <c r="D7611" s="52">
        <v>36738</v>
      </c>
      <c r="E7611" s="57">
        <v>51</v>
      </c>
    </row>
    <row r="7612" spans="1:5" hidden="1">
      <c r="A7612" s="43" t="s">
        <v>129</v>
      </c>
      <c r="B7612" s="52">
        <v>36772</v>
      </c>
      <c r="C7612" s="52">
        <v>36739</v>
      </c>
      <c r="D7612" s="52">
        <v>36769</v>
      </c>
      <c r="E7612" s="57">
        <v>51</v>
      </c>
    </row>
    <row r="7613" spans="1:5" hidden="1">
      <c r="A7613" s="43" t="s">
        <v>129</v>
      </c>
      <c r="B7613" s="52">
        <v>36802</v>
      </c>
      <c r="C7613" s="52">
        <v>36770</v>
      </c>
      <c r="D7613" s="52">
        <v>36799</v>
      </c>
      <c r="E7613" s="57">
        <v>53.5</v>
      </c>
    </row>
    <row r="7614" spans="1:5" hidden="1">
      <c r="A7614" s="43" t="s">
        <v>129</v>
      </c>
      <c r="B7614" s="52">
        <v>36833</v>
      </c>
      <c r="C7614" s="52">
        <v>36800</v>
      </c>
      <c r="D7614" s="52">
        <v>36830</v>
      </c>
      <c r="E7614" s="57">
        <v>55</v>
      </c>
    </row>
    <row r="7615" spans="1:5" hidden="1">
      <c r="A7615" s="43" t="s">
        <v>129</v>
      </c>
      <c r="B7615" s="52">
        <v>36863</v>
      </c>
      <c r="C7615" s="52">
        <v>36831</v>
      </c>
      <c r="D7615" s="52">
        <v>36860</v>
      </c>
      <c r="E7615" s="57">
        <v>49.5</v>
      </c>
    </row>
    <row r="7616" spans="1:5" hidden="1">
      <c r="A7616" s="43" t="s">
        <v>129</v>
      </c>
      <c r="B7616" s="52">
        <v>36894</v>
      </c>
      <c r="C7616" s="52">
        <v>36861</v>
      </c>
      <c r="D7616" s="52">
        <v>36891</v>
      </c>
      <c r="E7616" s="57">
        <v>48.5</v>
      </c>
    </row>
    <row r="7617" spans="1:5" hidden="1">
      <c r="A7617" s="43" t="s">
        <v>129</v>
      </c>
      <c r="B7617" s="52">
        <v>36925</v>
      </c>
      <c r="C7617" s="52">
        <v>36892</v>
      </c>
      <c r="D7617" s="52">
        <v>36922</v>
      </c>
      <c r="E7617" s="57">
        <v>45.5</v>
      </c>
    </row>
    <row r="7618" spans="1:5" hidden="1">
      <c r="A7618" s="43" t="s">
        <v>129</v>
      </c>
      <c r="B7618" s="52">
        <v>36953</v>
      </c>
      <c r="C7618" s="52">
        <v>36923</v>
      </c>
      <c r="D7618" s="52">
        <v>36950</v>
      </c>
      <c r="E7618" s="57">
        <v>47</v>
      </c>
    </row>
    <row r="7619" spans="1:5" hidden="1">
      <c r="A7619" s="43" t="s">
        <v>129</v>
      </c>
      <c r="B7619" s="52">
        <v>36984</v>
      </c>
      <c r="C7619" s="52">
        <v>36951</v>
      </c>
      <c r="D7619" s="52">
        <v>36981</v>
      </c>
      <c r="E7619" s="57">
        <v>49</v>
      </c>
    </row>
    <row r="7620" spans="1:5" hidden="1">
      <c r="A7620" s="43" t="s">
        <v>129</v>
      </c>
      <c r="B7620" s="52">
        <v>37014</v>
      </c>
      <c r="C7620" s="52">
        <v>36982</v>
      </c>
      <c r="D7620" s="52">
        <v>37011</v>
      </c>
      <c r="E7620" s="57">
        <v>45.5</v>
      </c>
    </row>
    <row r="7621" spans="1:5" hidden="1">
      <c r="A7621" s="43" t="s">
        <v>129</v>
      </c>
      <c r="B7621" s="52">
        <v>37045</v>
      </c>
      <c r="C7621" s="52">
        <v>37012</v>
      </c>
      <c r="D7621" s="52">
        <v>37042</v>
      </c>
      <c r="E7621" s="57">
        <v>47.5</v>
      </c>
    </row>
    <row r="7622" spans="1:5" hidden="1">
      <c r="A7622" s="43" t="s">
        <v>129</v>
      </c>
      <c r="B7622" s="52">
        <v>37075</v>
      </c>
      <c r="C7622" s="52">
        <v>37043</v>
      </c>
      <c r="D7622" s="52">
        <v>37072</v>
      </c>
      <c r="E7622" s="57">
        <v>48.5</v>
      </c>
    </row>
    <row r="7623" spans="1:5" hidden="1">
      <c r="A7623" s="43" t="s">
        <v>129</v>
      </c>
      <c r="B7623" s="52">
        <v>37106</v>
      </c>
      <c r="C7623" s="52">
        <v>37073</v>
      </c>
      <c r="D7623" s="52">
        <v>37103</v>
      </c>
      <c r="E7623" s="57">
        <v>46</v>
      </c>
    </row>
    <row r="7624" spans="1:5" hidden="1">
      <c r="A7624" s="43" t="s">
        <v>129</v>
      </c>
      <c r="B7624" s="52">
        <v>37137</v>
      </c>
      <c r="C7624" s="52">
        <v>37104</v>
      </c>
      <c r="D7624" s="52">
        <v>37134</v>
      </c>
      <c r="E7624" s="57">
        <v>43.5</v>
      </c>
    </row>
    <row r="7625" spans="1:5" hidden="1">
      <c r="A7625" s="43" t="s">
        <v>129</v>
      </c>
      <c r="B7625" s="52">
        <v>37167</v>
      </c>
      <c r="C7625" s="52">
        <v>37135</v>
      </c>
      <c r="D7625" s="52">
        <v>37164</v>
      </c>
      <c r="E7625" s="57">
        <v>44.5</v>
      </c>
    </row>
    <row r="7626" spans="1:5" hidden="1">
      <c r="A7626" s="43" t="s">
        <v>129</v>
      </c>
      <c r="B7626" s="52">
        <v>37198</v>
      </c>
      <c r="C7626" s="52">
        <v>37165</v>
      </c>
      <c r="D7626" s="52">
        <v>37195</v>
      </c>
      <c r="E7626" s="57">
        <v>48</v>
      </c>
    </row>
    <row r="7627" spans="1:5" hidden="1">
      <c r="A7627" s="43" t="s">
        <v>129</v>
      </c>
      <c r="B7627" s="52">
        <v>37228</v>
      </c>
      <c r="C7627" s="52">
        <v>37196</v>
      </c>
      <c r="D7627" s="52">
        <v>37225</v>
      </c>
      <c r="E7627" s="57">
        <v>49.5</v>
      </c>
    </row>
    <row r="7628" spans="1:5" hidden="1">
      <c r="A7628" s="43" t="s">
        <v>129</v>
      </c>
      <c r="B7628" s="52">
        <v>37259</v>
      </c>
      <c r="C7628" s="52">
        <v>37226</v>
      </c>
      <c r="D7628" s="52">
        <v>37256</v>
      </c>
      <c r="E7628" s="57">
        <v>48.5</v>
      </c>
    </row>
    <row r="7629" spans="1:5" hidden="1">
      <c r="A7629" s="43" t="s">
        <v>129</v>
      </c>
      <c r="B7629" s="52">
        <v>37290</v>
      </c>
      <c r="C7629" s="52">
        <v>37257</v>
      </c>
      <c r="D7629" s="52">
        <v>37287</v>
      </c>
      <c r="E7629" s="57">
        <v>47.5</v>
      </c>
    </row>
    <row r="7630" spans="1:5" hidden="1">
      <c r="A7630" s="43" t="s">
        <v>129</v>
      </c>
      <c r="B7630" s="52">
        <v>37318</v>
      </c>
      <c r="C7630" s="52">
        <v>37288</v>
      </c>
      <c r="D7630" s="52">
        <v>37315</v>
      </c>
      <c r="E7630" s="57">
        <v>51.5</v>
      </c>
    </row>
    <row r="7631" spans="1:5" hidden="1">
      <c r="A7631" s="43" t="s">
        <v>129</v>
      </c>
      <c r="B7631" s="52">
        <v>37349</v>
      </c>
      <c r="C7631" s="52">
        <v>37316</v>
      </c>
      <c r="D7631" s="52">
        <v>37346</v>
      </c>
      <c r="E7631" s="57">
        <v>50</v>
      </c>
    </row>
    <row r="7632" spans="1:5" hidden="1">
      <c r="A7632" s="43" t="s">
        <v>129</v>
      </c>
      <c r="B7632" s="52">
        <v>37379</v>
      </c>
      <c r="C7632" s="52">
        <v>37347</v>
      </c>
      <c r="D7632" s="52">
        <v>37376</v>
      </c>
      <c r="E7632" s="57">
        <v>52.5</v>
      </c>
    </row>
    <row r="7633" spans="1:5" hidden="1">
      <c r="A7633" s="43" t="s">
        <v>129</v>
      </c>
      <c r="B7633" s="52">
        <v>37410</v>
      </c>
      <c r="C7633" s="52">
        <v>37377</v>
      </c>
      <c r="D7633" s="52">
        <v>37407</v>
      </c>
      <c r="E7633" s="57">
        <v>48.5</v>
      </c>
    </row>
    <row r="7634" spans="1:5" hidden="1">
      <c r="A7634" s="43" t="s">
        <v>129</v>
      </c>
      <c r="B7634" s="52">
        <v>37440</v>
      </c>
      <c r="C7634" s="52">
        <v>37408</v>
      </c>
      <c r="D7634" s="52">
        <v>37437</v>
      </c>
      <c r="E7634" s="57">
        <v>47.5</v>
      </c>
    </row>
    <row r="7635" spans="1:5" hidden="1">
      <c r="A7635" s="43" t="s">
        <v>129</v>
      </c>
      <c r="B7635" s="52">
        <v>37471</v>
      </c>
      <c r="C7635" s="52">
        <v>37438</v>
      </c>
      <c r="D7635" s="52">
        <v>37468</v>
      </c>
      <c r="E7635" s="57">
        <v>52</v>
      </c>
    </row>
    <row r="7636" spans="1:5" hidden="1">
      <c r="A7636" s="43" t="s">
        <v>129</v>
      </c>
      <c r="B7636" s="52">
        <v>37502</v>
      </c>
      <c r="C7636" s="52">
        <v>37469</v>
      </c>
      <c r="D7636" s="52">
        <v>37499</v>
      </c>
      <c r="E7636" s="57">
        <v>46</v>
      </c>
    </row>
    <row r="7637" spans="1:5" hidden="1">
      <c r="A7637" s="43" t="s">
        <v>129</v>
      </c>
      <c r="B7637" s="52">
        <v>37532</v>
      </c>
      <c r="C7637" s="52">
        <v>37500</v>
      </c>
      <c r="D7637" s="52">
        <v>37529</v>
      </c>
      <c r="E7637" s="57">
        <v>44.5</v>
      </c>
    </row>
    <row r="7638" spans="1:5" hidden="1">
      <c r="A7638" s="43" t="s">
        <v>129</v>
      </c>
      <c r="B7638" s="52">
        <v>37563</v>
      </c>
      <c r="C7638" s="52">
        <v>37530</v>
      </c>
      <c r="D7638" s="52">
        <v>37560</v>
      </c>
      <c r="E7638" s="57">
        <v>44</v>
      </c>
    </row>
    <row r="7639" spans="1:5" hidden="1">
      <c r="A7639" s="43" t="s">
        <v>129</v>
      </c>
      <c r="B7639" s="52">
        <v>37593</v>
      </c>
      <c r="C7639" s="52">
        <v>37561</v>
      </c>
      <c r="D7639" s="52">
        <v>37590</v>
      </c>
      <c r="E7639" s="57">
        <v>44</v>
      </c>
    </row>
    <row r="7640" spans="1:5" hidden="1">
      <c r="A7640" s="43" t="s">
        <v>129</v>
      </c>
      <c r="B7640" s="52">
        <v>37624</v>
      </c>
      <c r="C7640" s="52">
        <v>37591</v>
      </c>
      <c r="D7640" s="52">
        <v>37621</v>
      </c>
      <c r="E7640" s="57">
        <v>45.5</v>
      </c>
    </row>
    <row r="7641" spans="1:5" hidden="1">
      <c r="A7641" s="43" t="s">
        <v>129</v>
      </c>
      <c r="B7641" s="52">
        <v>37655</v>
      </c>
      <c r="C7641" s="52">
        <v>37622</v>
      </c>
      <c r="D7641" s="52">
        <v>37652</v>
      </c>
      <c r="E7641" s="57">
        <v>46.5</v>
      </c>
    </row>
    <row r="7642" spans="1:5" hidden="1">
      <c r="A7642" s="43" t="s">
        <v>129</v>
      </c>
      <c r="B7642" s="52">
        <v>37683</v>
      </c>
      <c r="C7642" s="52">
        <v>37653</v>
      </c>
      <c r="D7642" s="52">
        <v>37680</v>
      </c>
      <c r="E7642" s="57">
        <v>48.5</v>
      </c>
    </row>
    <row r="7643" spans="1:5" hidden="1">
      <c r="A7643" s="43" t="s">
        <v>129</v>
      </c>
      <c r="B7643" s="52">
        <v>37714</v>
      </c>
      <c r="C7643" s="52">
        <v>37681</v>
      </c>
      <c r="D7643" s="52">
        <v>37711</v>
      </c>
      <c r="E7643" s="57">
        <v>49.5</v>
      </c>
    </row>
    <row r="7644" spans="1:5" hidden="1">
      <c r="A7644" s="43" t="s">
        <v>129</v>
      </c>
      <c r="B7644" s="52">
        <v>37744</v>
      </c>
      <c r="C7644" s="52">
        <v>37712</v>
      </c>
      <c r="D7644" s="52">
        <v>37741</v>
      </c>
      <c r="E7644" s="57">
        <v>51</v>
      </c>
    </row>
    <row r="7645" spans="1:5" hidden="1">
      <c r="A7645" s="43" t="s">
        <v>129</v>
      </c>
      <c r="B7645" s="52">
        <v>37775</v>
      </c>
      <c r="C7645" s="52">
        <v>37742</v>
      </c>
      <c r="D7645" s="52">
        <v>37772</v>
      </c>
      <c r="E7645" s="57">
        <v>52.5</v>
      </c>
    </row>
    <row r="7646" spans="1:5" hidden="1">
      <c r="A7646" s="43" t="s">
        <v>129</v>
      </c>
      <c r="B7646" s="52">
        <v>37805</v>
      </c>
      <c r="C7646" s="52">
        <v>37773</v>
      </c>
      <c r="D7646" s="52">
        <v>37802</v>
      </c>
      <c r="E7646" s="57">
        <v>47</v>
      </c>
    </row>
    <row r="7647" spans="1:5" hidden="1">
      <c r="A7647" s="43" t="s">
        <v>129</v>
      </c>
      <c r="B7647" s="52">
        <v>37836</v>
      </c>
      <c r="C7647" s="52">
        <v>37803</v>
      </c>
      <c r="D7647" s="52">
        <v>37833</v>
      </c>
      <c r="E7647" s="57">
        <v>49.5</v>
      </c>
    </row>
    <row r="7648" spans="1:5" hidden="1">
      <c r="A7648" s="43" t="s">
        <v>129</v>
      </c>
      <c r="B7648" s="52">
        <v>37867</v>
      </c>
      <c r="C7648" s="52">
        <v>37834</v>
      </c>
      <c r="D7648" s="52">
        <v>37864</v>
      </c>
      <c r="E7648" s="57">
        <v>49</v>
      </c>
    </row>
    <row r="7649" spans="1:5" hidden="1">
      <c r="A7649" s="43" t="s">
        <v>129</v>
      </c>
      <c r="B7649" s="52">
        <v>37897</v>
      </c>
      <c r="C7649" s="52">
        <v>37865</v>
      </c>
      <c r="D7649" s="52">
        <v>37894</v>
      </c>
      <c r="E7649" s="57">
        <v>47.5</v>
      </c>
    </row>
    <row r="7650" spans="1:5" hidden="1">
      <c r="A7650" s="43" t="s">
        <v>129</v>
      </c>
      <c r="B7650" s="52">
        <v>37928</v>
      </c>
      <c r="C7650" s="52">
        <v>37895</v>
      </c>
      <c r="D7650" s="52">
        <v>37925</v>
      </c>
      <c r="E7650" s="57">
        <v>49</v>
      </c>
    </row>
    <row r="7651" spans="1:5" hidden="1">
      <c r="A7651" s="43" t="s">
        <v>129</v>
      </c>
      <c r="B7651" s="52">
        <v>37958</v>
      </c>
      <c r="C7651" s="52">
        <v>37926</v>
      </c>
      <c r="D7651" s="52">
        <v>37955</v>
      </c>
      <c r="E7651" s="57">
        <v>51</v>
      </c>
    </row>
    <row r="7652" spans="1:5" hidden="1">
      <c r="A7652" s="43" t="s">
        <v>129</v>
      </c>
      <c r="B7652" s="52">
        <v>37989</v>
      </c>
      <c r="C7652" s="52">
        <v>37956</v>
      </c>
      <c r="D7652" s="52">
        <v>37986</v>
      </c>
      <c r="E7652" s="57">
        <v>51.5</v>
      </c>
    </row>
    <row r="7653" spans="1:5" hidden="1">
      <c r="A7653" s="43" t="s">
        <v>129</v>
      </c>
      <c r="B7653" s="52">
        <v>38020</v>
      </c>
      <c r="C7653" s="52">
        <v>37987</v>
      </c>
      <c r="D7653" s="52">
        <v>38017</v>
      </c>
      <c r="E7653" s="57">
        <v>49.5</v>
      </c>
    </row>
    <row r="7654" spans="1:5" hidden="1">
      <c r="A7654" s="43" t="s">
        <v>129</v>
      </c>
      <c r="B7654" s="52">
        <v>38049</v>
      </c>
      <c r="C7654" s="52">
        <v>38018</v>
      </c>
      <c r="D7654" s="52">
        <v>38046</v>
      </c>
      <c r="E7654" s="57">
        <v>49</v>
      </c>
    </row>
    <row r="7655" spans="1:5" hidden="1">
      <c r="A7655" s="43" t="s">
        <v>129</v>
      </c>
      <c r="B7655" s="52">
        <v>38080</v>
      </c>
      <c r="C7655" s="52">
        <v>38047</v>
      </c>
      <c r="D7655" s="52">
        <v>38077</v>
      </c>
      <c r="E7655" s="57">
        <v>51.5</v>
      </c>
    </row>
    <row r="7656" spans="1:5" hidden="1">
      <c r="A7656" s="43" t="s">
        <v>129</v>
      </c>
      <c r="B7656" s="52">
        <v>38110</v>
      </c>
      <c r="C7656" s="52">
        <v>38078</v>
      </c>
      <c r="D7656" s="52">
        <v>38107</v>
      </c>
      <c r="E7656" s="57">
        <v>56.5</v>
      </c>
    </row>
    <row r="7657" spans="1:5" hidden="1">
      <c r="A7657" s="43" t="s">
        <v>129</v>
      </c>
      <c r="B7657" s="52">
        <v>38141</v>
      </c>
      <c r="C7657" s="52">
        <v>38108</v>
      </c>
      <c r="D7657" s="52">
        <v>38138</v>
      </c>
      <c r="E7657" s="57">
        <v>54</v>
      </c>
    </row>
    <row r="7658" spans="1:5" hidden="1">
      <c r="A7658" s="43" t="s">
        <v>129</v>
      </c>
      <c r="B7658" s="52">
        <v>38171</v>
      </c>
      <c r="C7658" s="52">
        <v>38139</v>
      </c>
      <c r="D7658" s="52">
        <v>38168</v>
      </c>
      <c r="E7658" s="57">
        <v>57.5</v>
      </c>
    </row>
    <row r="7659" spans="1:5" hidden="1">
      <c r="A7659" s="43" t="s">
        <v>129</v>
      </c>
      <c r="B7659" s="52">
        <v>38202</v>
      </c>
      <c r="C7659" s="52">
        <v>38169</v>
      </c>
      <c r="D7659" s="52">
        <v>38199</v>
      </c>
      <c r="E7659" s="57">
        <v>54</v>
      </c>
    </row>
    <row r="7660" spans="1:5" hidden="1">
      <c r="A7660" s="43" t="s">
        <v>129</v>
      </c>
      <c r="B7660" s="52">
        <v>38233</v>
      </c>
      <c r="C7660" s="52">
        <v>38200</v>
      </c>
      <c r="D7660" s="52">
        <v>38230</v>
      </c>
      <c r="E7660" s="57">
        <v>53</v>
      </c>
    </row>
    <row r="7661" spans="1:5" hidden="1">
      <c r="A7661" s="43" t="s">
        <v>129</v>
      </c>
      <c r="B7661" s="52">
        <v>38263</v>
      </c>
      <c r="C7661" s="52">
        <v>38231</v>
      </c>
      <c r="D7661" s="52">
        <v>38260</v>
      </c>
      <c r="E7661" s="57">
        <v>51.5</v>
      </c>
    </row>
    <row r="7662" spans="1:5" hidden="1">
      <c r="A7662" s="43" t="s">
        <v>129</v>
      </c>
      <c r="B7662" s="52">
        <v>38294</v>
      </c>
      <c r="C7662" s="52">
        <v>38261</v>
      </c>
      <c r="D7662" s="52">
        <v>38291</v>
      </c>
      <c r="E7662" s="57">
        <v>50</v>
      </c>
    </row>
    <row r="7663" spans="1:5" hidden="1">
      <c r="A7663" s="43" t="s">
        <v>129</v>
      </c>
      <c r="B7663" s="52">
        <v>38324</v>
      </c>
      <c r="C7663" s="52">
        <v>38292</v>
      </c>
      <c r="D7663" s="52">
        <v>38321</v>
      </c>
      <c r="E7663" s="57">
        <v>52.5</v>
      </c>
    </row>
    <row r="7664" spans="1:5" hidden="1">
      <c r="A7664" s="43" t="s">
        <v>129</v>
      </c>
      <c r="B7664" s="52">
        <v>38355</v>
      </c>
      <c r="C7664" s="52">
        <v>38322</v>
      </c>
      <c r="D7664" s="52">
        <v>38352</v>
      </c>
      <c r="E7664" s="57">
        <v>56</v>
      </c>
    </row>
    <row r="7665" spans="1:5" hidden="1">
      <c r="A7665" s="43" t="s">
        <v>129</v>
      </c>
      <c r="B7665" s="52">
        <v>38386</v>
      </c>
      <c r="C7665" s="52">
        <v>38353</v>
      </c>
      <c r="D7665" s="52">
        <v>38383</v>
      </c>
      <c r="E7665" s="57">
        <v>49.5</v>
      </c>
    </row>
    <row r="7666" spans="1:5" hidden="1">
      <c r="A7666" s="43" t="s">
        <v>129</v>
      </c>
      <c r="B7666" s="52">
        <v>38414</v>
      </c>
      <c r="C7666" s="52">
        <v>38384</v>
      </c>
      <c r="D7666" s="52">
        <v>38411</v>
      </c>
      <c r="E7666" s="57">
        <v>52</v>
      </c>
    </row>
    <row r="7667" spans="1:5" hidden="1">
      <c r="A7667" s="43" t="s">
        <v>129</v>
      </c>
      <c r="B7667" s="52">
        <v>38445</v>
      </c>
      <c r="C7667" s="52">
        <v>38412</v>
      </c>
      <c r="D7667" s="52">
        <v>38442</v>
      </c>
      <c r="E7667" s="57">
        <v>52.5</v>
      </c>
    </row>
    <row r="7668" spans="1:5" hidden="1">
      <c r="A7668" s="43" t="s">
        <v>129</v>
      </c>
      <c r="B7668" s="52">
        <v>38475</v>
      </c>
      <c r="C7668" s="52">
        <v>38443</v>
      </c>
      <c r="D7668" s="52">
        <v>38472</v>
      </c>
      <c r="E7668" s="57">
        <v>54.5</v>
      </c>
    </row>
    <row r="7669" spans="1:5" hidden="1">
      <c r="A7669" s="43" t="s">
        <v>129</v>
      </c>
      <c r="B7669" s="52">
        <v>38506</v>
      </c>
      <c r="C7669" s="52">
        <v>38473</v>
      </c>
      <c r="D7669" s="52">
        <v>38503</v>
      </c>
      <c r="E7669" s="57">
        <v>51.5</v>
      </c>
    </row>
    <row r="7670" spans="1:5" hidden="1">
      <c r="A7670" s="43" t="s">
        <v>129</v>
      </c>
      <c r="B7670" s="52">
        <v>38536</v>
      </c>
      <c r="C7670" s="52">
        <v>38504</v>
      </c>
      <c r="D7670" s="52">
        <v>38533</v>
      </c>
      <c r="E7670" s="57">
        <v>52</v>
      </c>
    </row>
    <row r="7671" spans="1:5" hidden="1">
      <c r="A7671" s="43" t="s">
        <v>129</v>
      </c>
      <c r="B7671" s="52">
        <v>38567</v>
      </c>
      <c r="C7671" s="52">
        <v>38534</v>
      </c>
      <c r="D7671" s="52">
        <v>38564</v>
      </c>
      <c r="E7671" s="57">
        <v>52.5</v>
      </c>
    </row>
    <row r="7672" spans="1:5" hidden="1">
      <c r="A7672" s="43" t="s">
        <v>129</v>
      </c>
      <c r="B7672" s="52">
        <v>38598</v>
      </c>
      <c r="C7672" s="52">
        <v>38565</v>
      </c>
      <c r="D7672" s="52">
        <v>38595</v>
      </c>
      <c r="E7672" s="57">
        <v>53.5</v>
      </c>
    </row>
    <row r="7673" spans="1:5" hidden="1">
      <c r="A7673" s="43" t="s">
        <v>129</v>
      </c>
      <c r="B7673" s="52">
        <v>38628</v>
      </c>
      <c r="C7673" s="52">
        <v>38596</v>
      </c>
      <c r="D7673" s="52">
        <v>38625</v>
      </c>
      <c r="E7673" s="57">
        <v>50</v>
      </c>
    </row>
    <row r="7674" spans="1:5" hidden="1">
      <c r="A7674" s="43" t="s">
        <v>129</v>
      </c>
      <c r="B7674" s="52">
        <v>38659</v>
      </c>
      <c r="C7674" s="52">
        <v>38626</v>
      </c>
      <c r="D7674" s="52">
        <v>38656</v>
      </c>
      <c r="E7674" s="57">
        <v>50</v>
      </c>
    </row>
    <row r="7675" spans="1:5" hidden="1">
      <c r="A7675" s="43" t="s">
        <v>129</v>
      </c>
      <c r="B7675" s="52">
        <v>38689</v>
      </c>
      <c r="C7675" s="52">
        <v>38657</v>
      </c>
      <c r="D7675" s="52">
        <v>38686</v>
      </c>
      <c r="E7675" s="57">
        <v>54</v>
      </c>
    </row>
    <row r="7676" spans="1:5" hidden="1">
      <c r="A7676" s="43" t="s">
        <v>129</v>
      </c>
      <c r="B7676" s="52">
        <v>38720</v>
      </c>
      <c r="C7676" s="52">
        <v>38687</v>
      </c>
      <c r="D7676" s="52">
        <v>38717</v>
      </c>
      <c r="E7676" s="57">
        <v>56</v>
      </c>
    </row>
    <row r="7677" spans="1:5" hidden="1">
      <c r="A7677" s="43" t="s">
        <v>129</v>
      </c>
      <c r="B7677" s="52">
        <v>38751</v>
      </c>
      <c r="C7677" s="52">
        <v>38718</v>
      </c>
      <c r="D7677" s="52">
        <v>38748</v>
      </c>
      <c r="E7677" s="57">
        <v>55</v>
      </c>
    </row>
    <row r="7678" spans="1:5" hidden="1">
      <c r="A7678" s="43" t="s">
        <v>129</v>
      </c>
      <c r="B7678" s="52">
        <v>38779</v>
      </c>
      <c r="C7678" s="52">
        <v>38749</v>
      </c>
      <c r="D7678" s="52">
        <v>38776</v>
      </c>
      <c r="E7678" s="57">
        <v>53</v>
      </c>
    </row>
    <row r="7679" spans="1:5" hidden="1">
      <c r="A7679" s="43" t="s">
        <v>129</v>
      </c>
      <c r="B7679" s="52">
        <v>38810</v>
      </c>
      <c r="C7679" s="52">
        <v>38777</v>
      </c>
      <c r="D7679" s="52">
        <v>38807</v>
      </c>
      <c r="E7679" s="57">
        <v>54</v>
      </c>
    </row>
    <row r="7680" spans="1:5" hidden="1">
      <c r="A7680" s="43" t="s">
        <v>129</v>
      </c>
      <c r="B7680" s="52">
        <v>38840</v>
      </c>
      <c r="C7680" s="52">
        <v>38808</v>
      </c>
      <c r="D7680" s="52">
        <v>38837</v>
      </c>
      <c r="E7680" s="57">
        <v>59</v>
      </c>
    </row>
    <row r="7681" spans="1:5" hidden="1">
      <c r="A7681" s="43" t="s">
        <v>129</v>
      </c>
      <c r="B7681" s="52">
        <v>38871</v>
      </c>
      <c r="C7681" s="52">
        <v>38838</v>
      </c>
      <c r="D7681" s="52">
        <v>38868</v>
      </c>
      <c r="E7681" s="57">
        <v>59</v>
      </c>
    </row>
    <row r="7682" spans="1:5" hidden="1">
      <c r="A7682" s="43" t="s">
        <v>129</v>
      </c>
      <c r="B7682" s="52">
        <v>38901</v>
      </c>
      <c r="C7682" s="52">
        <v>38869</v>
      </c>
      <c r="D7682" s="52">
        <v>38898</v>
      </c>
      <c r="E7682" s="57">
        <v>51.5</v>
      </c>
    </row>
    <row r="7683" spans="1:5" hidden="1">
      <c r="A7683" s="43" t="s">
        <v>129</v>
      </c>
      <c r="B7683" s="52">
        <v>38932</v>
      </c>
      <c r="C7683" s="52">
        <v>38899</v>
      </c>
      <c r="D7683" s="52">
        <v>38929</v>
      </c>
      <c r="E7683" s="57">
        <v>53</v>
      </c>
    </row>
    <row r="7684" spans="1:5" hidden="1">
      <c r="A7684" s="43" t="s">
        <v>129</v>
      </c>
      <c r="B7684" s="52">
        <v>38963</v>
      </c>
      <c r="C7684" s="52">
        <v>38930</v>
      </c>
      <c r="D7684" s="52">
        <v>38960</v>
      </c>
      <c r="E7684" s="57">
        <v>51.5</v>
      </c>
    </row>
    <row r="7685" spans="1:5" hidden="1">
      <c r="A7685" s="43" t="s">
        <v>129</v>
      </c>
      <c r="B7685" s="52">
        <v>38993</v>
      </c>
      <c r="C7685" s="52">
        <v>38961</v>
      </c>
      <c r="D7685" s="52">
        <v>38990</v>
      </c>
      <c r="E7685" s="57">
        <v>50.5</v>
      </c>
    </row>
    <row r="7686" spans="1:5" hidden="1">
      <c r="A7686" s="43" t="s">
        <v>129</v>
      </c>
      <c r="B7686" s="52">
        <v>39024</v>
      </c>
      <c r="C7686" s="52">
        <v>38991</v>
      </c>
      <c r="D7686" s="52">
        <v>39021</v>
      </c>
      <c r="E7686" s="57">
        <v>53</v>
      </c>
    </row>
    <row r="7687" spans="1:5" hidden="1">
      <c r="A7687" s="43" t="s">
        <v>129</v>
      </c>
      <c r="B7687" s="52">
        <v>39054</v>
      </c>
      <c r="C7687" s="52">
        <v>39022</v>
      </c>
      <c r="D7687" s="52">
        <v>39051</v>
      </c>
      <c r="E7687" s="57">
        <v>51.5</v>
      </c>
    </row>
    <row r="7688" spans="1:5" hidden="1">
      <c r="A7688" s="43" t="s">
        <v>129</v>
      </c>
      <c r="B7688" s="52">
        <v>39085</v>
      </c>
      <c r="C7688" s="52">
        <v>39052</v>
      </c>
      <c r="D7688" s="52">
        <v>39082</v>
      </c>
      <c r="E7688" s="57">
        <v>53.5</v>
      </c>
    </row>
    <row r="7689" spans="1:5" hidden="1">
      <c r="A7689" s="43" t="s">
        <v>129</v>
      </c>
      <c r="B7689" s="52">
        <v>39116</v>
      </c>
      <c r="C7689" s="52">
        <v>39083</v>
      </c>
      <c r="D7689" s="52">
        <v>39113</v>
      </c>
      <c r="E7689" s="57">
        <v>47</v>
      </c>
    </row>
    <row r="7690" spans="1:5" hidden="1">
      <c r="A7690" s="43" t="s">
        <v>129</v>
      </c>
      <c r="B7690" s="52">
        <v>39144</v>
      </c>
      <c r="C7690" s="52">
        <v>39114</v>
      </c>
      <c r="D7690" s="52">
        <v>39141</v>
      </c>
      <c r="E7690" s="57">
        <v>50.5</v>
      </c>
    </row>
    <row r="7691" spans="1:5" hidden="1">
      <c r="A7691" s="43" t="s">
        <v>129</v>
      </c>
      <c r="B7691" s="52">
        <v>39175</v>
      </c>
      <c r="C7691" s="52">
        <v>39142</v>
      </c>
      <c r="D7691" s="52">
        <v>39172</v>
      </c>
      <c r="E7691" s="57">
        <v>52</v>
      </c>
    </row>
    <row r="7692" spans="1:5" hidden="1">
      <c r="A7692" s="43" t="s">
        <v>129</v>
      </c>
      <c r="B7692" s="52">
        <v>39205</v>
      </c>
      <c r="C7692" s="52">
        <v>39173</v>
      </c>
      <c r="D7692" s="52">
        <v>39202</v>
      </c>
      <c r="E7692" s="57">
        <v>52</v>
      </c>
    </row>
    <row r="7693" spans="1:5" hidden="1">
      <c r="A7693" s="43" t="s">
        <v>129</v>
      </c>
      <c r="B7693" s="52">
        <v>39236</v>
      </c>
      <c r="C7693" s="52">
        <v>39203</v>
      </c>
      <c r="D7693" s="52">
        <v>39233</v>
      </c>
      <c r="E7693" s="57">
        <v>61</v>
      </c>
    </row>
    <row r="7694" spans="1:5" hidden="1">
      <c r="A7694" s="43" t="s">
        <v>129</v>
      </c>
      <c r="B7694" s="52">
        <v>39266</v>
      </c>
      <c r="C7694" s="52">
        <v>39234</v>
      </c>
      <c r="D7694" s="52">
        <v>39263</v>
      </c>
      <c r="E7694" s="57">
        <v>52.5</v>
      </c>
    </row>
    <row r="7695" spans="1:5" hidden="1">
      <c r="A7695" s="43" t="s">
        <v>129</v>
      </c>
      <c r="B7695" s="52">
        <v>39297</v>
      </c>
      <c r="C7695" s="52">
        <v>39264</v>
      </c>
      <c r="D7695" s="52">
        <v>39294</v>
      </c>
      <c r="E7695" s="57">
        <v>55</v>
      </c>
    </row>
    <row r="7696" spans="1:5" hidden="1">
      <c r="A7696" s="43" t="s">
        <v>129</v>
      </c>
      <c r="B7696" s="52">
        <v>39328</v>
      </c>
      <c r="C7696" s="52">
        <v>39295</v>
      </c>
      <c r="D7696" s="52">
        <v>39325</v>
      </c>
      <c r="E7696" s="57">
        <v>57</v>
      </c>
    </row>
    <row r="7697" spans="1:5" hidden="1">
      <c r="A7697" s="43" t="s">
        <v>129</v>
      </c>
      <c r="B7697" s="52">
        <v>39358</v>
      </c>
      <c r="C7697" s="52">
        <v>39326</v>
      </c>
      <c r="D7697" s="52">
        <v>39355</v>
      </c>
      <c r="E7697" s="57">
        <v>50</v>
      </c>
    </row>
    <row r="7698" spans="1:5" hidden="1">
      <c r="A7698" s="43" t="s">
        <v>129</v>
      </c>
      <c r="B7698" s="52">
        <v>39389</v>
      </c>
      <c r="C7698" s="52">
        <v>39356</v>
      </c>
      <c r="D7698" s="52">
        <v>39386</v>
      </c>
      <c r="E7698" s="57">
        <v>49.5</v>
      </c>
    </row>
    <row r="7699" spans="1:5" hidden="1">
      <c r="A7699" s="43" t="s">
        <v>129</v>
      </c>
      <c r="B7699" s="52">
        <v>39419</v>
      </c>
      <c r="C7699" s="52">
        <v>39387</v>
      </c>
      <c r="D7699" s="52">
        <v>39416</v>
      </c>
      <c r="E7699" s="57">
        <v>50.5</v>
      </c>
    </row>
    <row r="7700" spans="1:5" hidden="1">
      <c r="A7700" s="43" t="s">
        <v>129</v>
      </c>
      <c r="B7700" s="52">
        <v>39450</v>
      </c>
      <c r="C7700" s="52">
        <v>39417</v>
      </c>
      <c r="D7700" s="52">
        <v>39447</v>
      </c>
      <c r="E7700" s="57">
        <v>50.5</v>
      </c>
    </row>
    <row r="7701" spans="1:5" hidden="1">
      <c r="A7701" s="43" t="s">
        <v>129</v>
      </c>
      <c r="B7701" s="52">
        <v>39481</v>
      </c>
      <c r="C7701" s="52">
        <v>39448</v>
      </c>
      <c r="D7701" s="52">
        <v>39478</v>
      </c>
      <c r="E7701" s="57">
        <v>44.5</v>
      </c>
    </row>
    <row r="7702" spans="1:5" hidden="1">
      <c r="A7702" s="43" t="s">
        <v>129</v>
      </c>
      <c r="B7702" s="52">
        <v>39510</v>
      </c>
      <c r="C7702" s="52">
        <v>39479</v>
      </c>
      <c r="D7702" s="52">
        <v>39507</v>
      </c>
      <c r="E7702" s="57">
        <v>50</v>
      </c>
    </row>
    <row r="7703" spans="1:5" hidden="1">
      <c r="A7703" s="43" t="s">
        <v>129</v>
      </c>
      <c r="B7703" s="52">
        <v>39541</v>
      </c>
      <c r="C7703" s="52">
        <v>39508</v>
      </c>
      <c r="D7703" s="52">
        <v>39538</v>
      </c>
      <c r="E7703" s="57">
        <v>51.5</v>
      </c>
    </row>
    <row r="7704" spans="1:5" hidden="1">
      <c r="A7704" s="43" t="s">
        <v>129</v>
      </c>
      <c r="B7704" s="52">
        <v>39571</v>
      </c>
      <c r="C7704" s="52">
        <v>39539</v>
      </c>
      <c r="D7704" s="52">
        <v>39568</v>
      </c>
      <c r="E7704" s="57">
        <v>47</v>
      </c>
    </row>
    <row r="7705" spans="1:5" hidden="1">
      <c r="A7705" s="43" t="s">
        <v>129</v>
      </c>
      <c r="B7705" s="52">
        <v>39602</v>
      </c>
      <c r="C7705" s="52">
        <v>39569</v>
      </c>
      <c r="D7705" s="52">
        <v>39599</v>
      </c>
      <c r="E7705" s="57">
        <v>54</v>
      </c>
    </row>
    <row r="7706" spans="1:5" hidden="1">
      <c r="A7706" s="43" t="s">
        <v>129</v>
      </c>
      <c r="B7706" s="52">
        <v>39632</v>
      </c>
      <c r="C7706" s="52">
        <v>39600</v>
      </c>
      <c r="D7706" s="52">
        <v>39629</v>
      </c>
      <c r="E7706" s="57">
        <v>53</v>
      </c>
    </row>
    <row r="7707" spans="1:5" hidden="1">
      <c r="A7707" s="43" t="s">
        <v>129</v>
      </c>
      <c r="B7707" s="52">
        <v>39663</v>
      </c>
      <c r="C7707" s="52">
        <v>39630</v>
      </c>
      <c r="D7707" s="52">
        <v>39660</v>
      </c>
      <c r="E7707" s="57">
        <v>54.5</v>
      </c>
    </row>
    <row r="7708" spans="1:5" hidden="1">
      <c r="A7708" s="43" t="s">
        <v>129</v>
      </c>
      <c r="B7708" s="52">
        <v>39694</v>
      </c>
      <c r="C7708" s="52">
        <v>39661</v>
      </c>
      <c r="D7708" s="52">
        <v>39691</v>
      </c>
      <c r="E7708" s="57">
        <v>53.5</v>
      </c>
    </row>
    <row r="7709" spans="1:5" hidden="1">
      <c r="A7709" s="43" t="s">
        <v>129</v>
      </c>
      <c r="B7709" s="52">
        <v>39724</v>
      </c>
      <c r="C7709" s="52">
        <v>39692</v>
      </c>
      <c r="D7709" s="52">
        <v>39721</v>
      </c>
      <c r="E7709" s="57">
        <v>45.5</v>
      </c>
    </row>
    <row r="7710" spans="1:5" hidden="1">
      <c r="A7710" s="43" t="s">
        <v>129</v>
      </c>
      <c r="B7710" s="52">
        <v>39755</v>
      </c>
      <c r="C7710" s="52">
        <v>39722</v>
      </c>
      <c r="D7710" s="52">
        <v>39752</v>
      </c>
      <c r="E7710" s="57">
        <v>48</v>
      </c>
    </row>
    <row r="7711" spans="1:5" hidden="1">
      <c r="A7711" s="43" t="s">
        <v>129</v>
      </c>
      <c r="B7711" s="52">
        <v>39785</v>
      </c>
      <c r="C7711" s="52">
        <v>39753</v>
      </c>
      <c r="D7711" s="52">
        <v>39782</v>
      </c>
      <c r="E7711" s="57">
        <v>46</v>
      </c>
    </row>
    <row r="7712" spans="1:5" hidden="1">
      <c r="A7712" s="43" t="s">
        <v>129</v>
      </c>
      <c r="B7712" s="52">
        <v>39816</v>
      </c>
      <c r="C7712" s="52">
        <v>39783</v>
      </c>
      <c r="D7712" s="52">
        <v>39813</v>
      </c>
      <c r="E7712" s="57">
        <v>49</v>
      </c>
    </row>
    <row r="7713" spans="1:5" hidden="1">
      <c r="A7713" s="43" t="s">
        <v>129</v>
      </c>
      <c r="B7713" s="52">
        <v>39847</v>
      </c>
      <c r="C7713" s="52">
        <v>39814</v>
      </c>
      <c r="D7713" s="52">
        <v>39844</v>
      </c>
      <c r="E7713" s="57">
        <v>41.5</v>
      </c>
    </row>
    <row r="7714" spans="1:5" hidden="1">
      <c r="A7714" s="43" t="s">
        <v>129</v>
      </c>
      <c r="B7714" s="52">
        <v>39875</v>
      </c>
      <c r="C7714" s="52">
        <v>39845</v>
      </c>
      <c r="D7714" s="52">
        <v>39872</v>
      </c>
      <c r="E7714" s="57">
        <v>39</v>
      </c>
    </row>
    <row r="7715" spans="1:5" hidden="1">
      <c r="A7715" s="43" t="s">
        <v>129</v>
      </c>
      <c r="B7715" s="52">
        <v>39906</v>
      </c>
      <c r="C7715" s="52">
        <v>39873</v>
      </c>
      <c r="D7715" s="52">
        <v>39903</v>
      </c>
      <c r="E7715" s="57">
        <v>40</v>
      </c>
    </row>
    <row r="7716" spans="1:5" hidden="1">
      <c r="A7716" s="43" t="s">
        <v>129</v>
      </c>
      <c r="B7716" s="52">
        <v>39936</v>
      </c>
      <c r="C7716" s="52">
        <v>39904</v>
      </c>
      <c r="D7716" s="52">
        <v>39933</v>
      </c>
      <c r="E7716" s="57">
        <v>43</v>
      </c>
    </row>
    <row r="7717" spans="1:5" hidden="1">
      <c r="A7717" s="43" t="s">
        <v>129</v>
      </c>
      <c r="B7717" s="52">
        <v>39967</v>
      </c>
      <c r="C7717" s="52">
        <v>39934</v>
      </c>
      <c r="D7717" s="52">
        <v>39964</v>
      </c>
      <c r="E7717" s="57">
        <v>47</v>
      </c>
    </row>
    <row r="7718" spans="1:5" hidden="1">
      <c r="A7718" s="43" t="s">
        <v>129</v>
      </c>
      <c r="B7718" s="52">
        <v>39997</v>
      </c>
      <c r="C7718" s="52">
        <v>39965</v>
      </c>
      <c r="D7718" s="52">
        <v>39994</v>
      </c>
      <c r="E7718" s="57">
        <v>45</v>
      </c>
    </row>
    <row r="7719" spans="1:5" hidden="1">
      <c r="A7719" s="43" t="s">
        <v>129</v>
      </c>
      <c r="B7719" s="52">
        <v>40028</v>
      </c>
      <c r="C7719" s="52">
        <v>39995</v>
      </c>
      <c r="D7719" s="52">
        <v>40025</v>
      </c>
      <c r="E7719" s="57">
        <v>47</v>
      </c>
    </row>
    <row r="7720" spans="1:5" hidden="1">
      <c r="A7720" s="43" t="s">
        <v>129</v>
      </c>
      <c r="B7720" s="52">
        <v>40059</v>
      </c>
      <c r="C7720" s="52">
        <v>40026</v>
      </c>
      <c r="D7720" s="52">
        <v>40056</v>
      </c>
      <c r="E7720" s="57">
        <v>43</v>
      </c>
    </row>
    <row r="7721" spans="1:5" hidden="1">
      <c r="A7721" s="43" t="s">
        <v>129</v>
      </c>
      <c r="B7721" s="52">
        <v>40089</v>
      </c>
      <c r="C7721" s="52">
        <v>40057</v>
      </c>
      <c r="D7721" s="52">
        <v>40086</v>
      </c>
      <c r="E7721" s="57">
        <v>47.5</v>
      </c>
    </row>
    <row r="7722" spans="1:5" hidden="1">
      <c r="A7722" s="43" t="s">
        <v>129</v>
      </c>
      <c r="B7722" s="52">
        <v>40120</v>
      </c>
      <c r="C7722" s="52">
        <v>40087</v>
      </c>
      <c r="D7722" s="52">
        <v>40117</v>
      </c>
      <c r="E7722" s="57">
        <v>43</v>
      </c>
    </row>
    <row r="7723" spans="1:5" hidden="1">
      <c r="A7723" s="43" t="s">
        <v>129</v>
      </c>
      <c r="B7723" s="52">
        <v>40150</v>
      </c>
      <c r="C7723" s="52">
        <v>40118</v>
      </c>
      <c r="D7723" s="52">
        <v>40147</v>
      </c>
      <c r="E7723" s="57">
        <v>45.5</v>
      </c>
    </row>
    <row r="7724" spans="1:5" hidden="1">
      <c r="A7724" s="43" t="s">
        <v>129</v>
      </c>
      <c r="B7724" s="52">
        <v>40181</v>
      </c>
      <c r="C7724" s="52">
        <v>40148</v>
      </c>
      <c r="D7724" s="52">
        <v>40178</v>
      </c>
      <c r="E7724" s="57">
        <v>51.5</v>
      </c>
    </row>
    <row r="7725" spans="1:5" hidden="1">
      <c r="A7725" s="43" t="s">
        <v>129</v>
      </c>
      <c r="B7725" s="52">
        <v>40212</v>
      </c>
      <c r="C7725" s="52">
        <v>40179</v>
      </c>
      <c r="D7725" s="52">
        <v>40209</v>
      </c>
      <c r="E7725" s="57">
        <v>46.5</v>
      </c>
    </row>
    <row r="7726" spans="1:5" hidden="1">
      <c r="A7726" s="43" t="s">
        <v>129</v>
      </c>
      <c r="B7726" s="52">
        <v>40240</v>
      </c>
      <c r="C7726" s="52">
        <v>40210</v>
      </c>
      <c r="D7726" s="52">
        <v>40237</v>
      </c>
      <c r="E7726" s="57">
        <v>45</v>
      </c>
    </row>
    <row r="7727" spans="1:5" hidden="1">
      <c r="A7727" s="43" t="s">
        <v>129</v>
      </c>
      <c r="B7727" s="52">
        <v>40271</v>
      </c>
      <c r="C7727" s="52">
        <v>40238</v>
      </c>
      <c r="D7727" s="52">
        <v>40268</v>
      </c>
      <c r="E7727" s="57">
        <v>46.5</v>
      </c>
    </row>
    <row r="7728" spans="1:5" hidden="1">
      <c r="A7728" s="43" t="s">
        <v>129</v>
      </c>
      <c r="B7728" s="52">
        <v>40301</v>
      </c>
      <c r="C7728" s="52">
        <v>40269</v>
      </c>
      <c r="D7728" s="52">
        <v>40298</v>
      </c>
      <c r="E7728" s="57">
        <v>54.5</v>
      </c>
    </row>
    <row r="7729" spans="1:5" hidden="1">
      <c r="A7729" s="43" t="s">
        <v>129</v>
      </c>
      <c r="B7729" s="52">
        <v>40332</v>
      </c>
      <c r="C7729" s="52">
        <v>40299</v>
      </c>
      <c r="D7729" s="52">
        <v>40329</v>
      </c>
      <c r="E7729" s="57">
        <v>62.5</v>
      </c>
    </row>
    <row r="7730" spans="1:5" hidden="1">
      <c r="A7730" s="43" t="s">
        <v>129</v>
      </c>
      <c r="B7730" s="52">
        <v>40362</v>
      </c>
      <c r="C7730" s="52">
        <v>40330</v>
      </c>
      <c r="D7730" s="52">
        <v>40359</v>
      </c>
      <c r="E7730" s="57">
        <v>58.5</v>
      </c>
    </row>
    <row r="7731" spans="1:5" hidden="1">
      <c r="A7731" s="43" t="s">
        <v>129</v>
      </c>
      <c r="B7731" s="52">
        <v>40393</v>
      </c>
      <c r="C7731" s="52">
        <v>40360</v>
      </c>
      <c r="D7731" s="52">
        <v>40390</v>
      </c>
      <c r="E7731" s="57">
        <v>55.5</v>
      </c>
    </row>
    <row r="7732" spans="1:5" hidden="1">
      <c r="A7732" s="43" t="s">
        <v>129</v>
      </c>
      <c r="B7732" s="52">
        <v>40424</v>
      </c>
      <c r="C7732" s="52">
        <v>40391</v>
      </c>
      <c r="D7732" s="52">
        <v>40421</v>
      </c>
      <c r="E7732" s="57">
        <v>53.5</v>
      </c>
    </row>
    <row r="7733" spans="1:5" hidden="1">
      <c r="A7733" s="43" t="s">
        <v>129</v>
      </c>
      <c r="B7733" s="52">
        <v>40454</v>
      </c>
      <c r="C7733" s="52">
        <v>40422</v>
      </c>
      <c r="D7733" s="52">
        <v>40451</v>
      </c>
      <c r="E7733" s="57">
        <v>47</v>
      </c>
    </row>
    <row r="7734" spans="1:5" hidden="1">
      <c r="A7734" s="43" t="s">
        <v>129</v>
      </c>
      <c r="B7734" s="52">
        <v>40485</v>
      </c>
      <c r="C7734" s="52">
        <v>40452</v>
      </c>
      <c r="D7734" s="52">
        <v>40482</v>
      </c>
      <c r="E7734" s="57">
        <v>47.5</v>
      </c>
    </row>
    <row r="7735" spans="1:5" hidden="1">
      <c r="A7735" s="43" t="s">
        <v>129</v>
      </c>
      <c r="B7735" s="52">
        <v>40515</v>
      </c>
      <c r="C7735" s="52">
        <v>40483</v>
      </c>
      <c r="D7735" s="52">
        <v>40512</v>
      </c>
      <c r="E7735" s="57">
        <v>51.5</v>
      </c>
    </row>
    <row r="7736" spans="1:5" hidden="1">
      <c r="A7736" s="43" t="s">
        <v>129</v>
      </c>
      <c r="B7736" s="52">
        <v>40546</v>
      </c>
      <c r="C7736" s="52">
        <v>40513</v>
      </c>
      <c r="D7736" s="52">
        <v>40543</v>
      </c>
      <c r="E7736" s="57">
        <v>52.5</v>
      </c>
    </row>
    <row r="7737" spans="1:5" hidden="1">
      <c r="A7737" s="43" t="s">
        <v>129</v>
      </c>
      <c r="B7737" s="52">
        <v>40577</v>
      </c>
      <c r="C7737" s="52">
        <v>40544</v>
      </c>
      <c r="D7737" s="52">
        <v>40574</v>
      </c>
      <c r="E7737" s="57">
        <v>49</v>
      </c>
    </row>
    <row r="7738" spans="1:5" hidden="1">
      <c r="A7738" s="43" t="s">
        <v>129</v>
      </c>
      <c r="B7738" s="52">
        <v>40605</v>
      </c>
      <c r="C7738" s="52">
        <v>40575</v>
      </c>
      <c r="D7738" s="52">
        <v>40602</v>
      </c>
      <c r="E7738" s="57">
        <v>55.5</v>
      </c>
    </row>
    <row r="7739" spans="1:5" hidden="1">
      <c r="A7739" s="43" t="s">
        <v>129</v>
      </c>
      <c r="B7739" s="52">
        <v>40636</v>
      </c>
      <c r="C7739" s="52">
        <v>40603</v>
      </c>
      <c r="D7739" s="52">
        <v>40633</v>
      </c>
      <c r="E7739" s="57">
        <v>55.5</v>
      </c>
    </row>
    <row r="7740" spans="1:5" hidden="1">
      <c r="A7740" s="43" t="s">
        <v>129</v>
      </c>
      <c r="B7740" s="52">
        <v>40666</v>
      </c>
      <c r="C7740" s="52">
        <v>40634</v>
      </c>
      <c r="D7740" s="52">
        <v>40663</v>
      </c>
      <c r="E7740" s="57">
        <v>55.5</v>
      </c>
    </row>
    <row r="7741" spans="1:5" hidden="1">
      <c r="A7741" s="43" t="s">
        <v>129</v>
      </c>
      <c r="B7741" s="52">
        <v>40697</v>
      </c>
      <c r="C7741" s="52">
        <v>40664</v>
      </c>
      <c r="D7741" s="52">
        <v>40694</v>
      </c>
      <c r="E7741" s="57">
        <v>55</v>
      </c>
    </row>
    <row r="7742" spans="1:5" hidden="1">
      <c r="A7742" s="43" t="s">
        <v>129</v>
      </c>
      <c r="B7742" s="52">
        <v>40727</v>
      </c>
      <c r="C7742" s="52">
        <v>40695</v>
      </c>
      <c r="D7742" s="52">
        <v>40724</v>
      </c>
      <c r="E7742" s="57">
        <v>53.5</v>
      </c>
    </row>
    <row r="7743" spans="1:5" hidden="1">
      <c r="A7743" s="43" t="s">
        <v>129</v>
      </c>
      <c r="B7743" s="52">
        <v>40758</v>
      </c>
      <c r="C7743" s="52">
        <v>40725</v>
      </c>
      <c r="D7743" s="52">
        <v>40755</v>
      </c>
      <c r="E7743" s="57">
        <v>56.5</v>
      </c>
    </row>
    <row r="7744" spans="1:5" hidden="1">
      <c r="A7744" s="43" t="s">
        <v>129</v>
      </c>
      <c r="B7744" s="52">
        <v>40789</v>
      </c>
      <c r="C7744" s="52">
        <v>40756</v>
      </c>
      <c r="D7744" s="52">
        <v>40786</v>
      </c>
      <c r="E7744" s="57">
        <v>53.5</v>
      </c>
    </row>
    <row r="7745" spans="1:5" hidden="1">
      <c r="A7745" s="43" t="s">
        <v>129</v>
      </c>
      <c r="B7745" s="52">
        <v>40819</v>
      </c>
      <c r="C7745" s="52">
        <v>40787</v>
      </c>
      <c r="D7745" s="52">
        <v>40816</v>
      </c>
      <c r="E7745" s="57">
        <v>51.5</v>
      </c>
    </row>
    <row r="7746" spans="1:5" hidden="1">
      <c r="A7746" s="43" t="s">
        <v>129</v>
      </c>
      <c r="B7746" s="52">
        <v>40850</v>
      </c>
      <c r="C7746" s="52">
        <v>40817</v>
      </c>
      <c r="D7746" s="52">
        <v>40847</v>
      </c>
      <c r="E7746" s="57">
        <v>45.5</v>
      </c>
    </row>
    <row r="7747" spans="1:5" hidden="1">
      <c r="A7747" s="43" t="s">
        <v>129</v>
      </c>
      <c r="B7747" s="52">
        <v>40880</v>
      </c>
      <c r="C7747" s="52">
        <v>40848</v>
      </c>
      <c r="D7747" s="52">
        <v>40877</v>
      </c>
      <c r="E7747" s="57">
        <v>52.5</v>
      </c>
    </row>
    <row r="7748" spans="1:5" hidden="1">
      <c r="A7748" s="43" t="s">
        <v>129</v>
      </c>
      <c r="B7748" s="52">
        <v>40911</v>
      </c>
      <c r="C7748" s="52">
        <v>40878</v>
      </c>
      <c r="D7748" s="52">
        <v>40908</v>
      </c>
      <c r="E7748" s="57">
        <v>48.5</v>
      </c>
    </row>
    <row r="7749" spans="1:5" hidden="1">
      <c r="A7749" s="43" t="s">
        <v>129</v>
      </c>
      <c r="B7749" s="52">
        <v>40942</v>
      </c>
      <c r="C7749" s="52">
        <v>40909</v>
      </c>
      <c r="D7749" s="52">
        <v>40939</v>
      </c>
      <c r="E7749" s="57">
        <v>47</v>
      </c>
    </row>
    <row r="7750" spans="1:5" hidden="1">
      <c r="A7750" s="43" t="s">
        <v>129</v>
      </c>
      <c r="B7750" s="52">
        <v>40971</v>
      </c>
      <c r="C7750" s="52">
        <v>40940</v>
      </c>
      <c r="D7750" s="52">
        <v>40968</v>
      </c>
      <c r="E7750" s="57">
        <v>53.5</v>
      </c>
    </row>
    <row r="7751" spans="1:5" hidden="1">
      <c r="A7751" s="43" t="s">
        <v>129</v>
      </c>
      <c r="B7751" s="52">
        <v>41002</v>
      </c>
      <c r="C7751" s="52">
        <v>40969</v>
      </c>
      <c r="D7751" s="52">
        <v>40999</v>
      </c>
      <c r="E7751" s="57">
        <v>54</v>
      </c>
    </row>
    <row r="7752" spans="1:5" hidden="1">
      <c r="A7752" s="43" t="s">
        <v>129</v>
      </c>
      <c r="B7752" s="52">
        <v>41032</v>
      </c>
      <c r="C7752" s="52">
        <v>41000</v>
      </c>
      <c r="D7752" s="52">
        <v>41029</v>
      </c>
      <c r="E7752" s="57">
        <v>54</v>
      </c>
    </row>
    <row r="7753" spans="1:5" hidden="1">
      <c r="A7753" s="43" t="s">
        <v>129</v>
      </c>
      <c r="B7753" s="52">
        <v>41063</v>
      </c>
      <c r="C7753" s="52">
        <v>41030</v>
      </c>
      <c r="D7753" s="52">
        <v>41060</v>
      </c>
      <c r="E7753" s="57">
        <v>56</v>
      </c>
    </row>
    <row r="7754" spans="1:5" hidden="1">
      <c r="A7754" s="43" t="s">
        <v>129</v>
      </c>
      <c r="B7754" s="52">
        <v>41093</v>
      </c>
      <c r="C7754" s="52">
        <v>41061</v>
      </c>
      <c r="D7754" s="52">
        <v>41090</v>
      </c>
      <c r="E7754" s="57">
        <v>53</v>
      </c>
    </row>
    <row r="7755" spans="1:5" hidden="1">
      <c r="A7755" s="43" t="s">
        <v>129</v>
      </c>
      <c r="B7755" s="52">
        <v>41124</v>
      </c>
      <c r="C7755" s="52">
        <v>41091</v>
      </c>
      <c r="D7755" s="52">
        <v>41121</v>
      </c>
      <c r="E7755" s="57">
        <v>54.5</v>
      </c>
    </row>
    <row r="7756" spans="1:5" hidden="1">
      <c r="A7756" s="43" t="s">
        <v>129</v>
      </c>
      <c r="B7756" s="52">
        <v>41155</v>
      </c>
      <c r="C7756" s="52">
        <v>41122</v>
      </c>
      <c r="D7756" s="52">
        <v>41152</v>
      </c>
      <c r="E7756" s="57">
        <v>52.5</v>
      </c>
    </row>
    <row r="7757" spans="1:5" hidden="1">
      <c r="A7757" s="43" t="s">
        <v>129</v>
      </c>
      <c r="B7757" s="52">
        <v>41185</v>
      </c>
      <c r="C7757" s="52">
        <v>41153</v>
      </c>
      <c r="D7757" s="52">
        <v>41182</v>
      </c>
      <c r="E7757" s="57">
        <v>48.5</v>
      </c>
    </row>
    <row r="7758" spans="1:5" hidden="1">
      <c r="A7758" s="43" t="s">
        <v>129</v>
      </c>
      <c r="B7758" s="52">
        <v>41216</v>
      </c>
      <c r="C7758" s="52">
        <v>41183</v>
      </c>
      <c r="D7758" s="52">
        <v>41213</v>
      </c>
      <c r="E7758" s="57">
        <v>46.5</v>
      </c>
    </row>
    <row r="7759" spans="1:5" hidden="1">
      <c r="A7759" s="43" t="s">
        <v>129</v>
      </c>
      <c r="B7759" s="52">
        <v>41246</v>
      </c>
      <c r="C7759" s="52">
        <v>41214</v>
      </c>
      <c r="D7759" s="52">
        <v>41243</v>
      </c>
      <c r="E7759" s="57">
        <v>47</v>
      </c>
    </row>
    <row r="7760" spans="1:5" hidden="1">
      <c r="A7760" s="43" t="s">
        <v>129</v>
      </c>
      <c r="B7760" s="52">
        <v>41277</v>
      </c>
      <c r="C7760" s="52">
        <v>41244</v>
      </c>
      <c r="D7760" s="52">
        <v>41274</v>
      </c>
      <c r="E7760" s="57">
        <v>50</v>
      </c>
    </row>
    <row r="7761" spans="1:5" hidden="1">
      <c r="A7761" s="43" t="s">
        <v>129</v>
      </c>
      <c r="B7761" s="52">
        <v>41308</v>
      </c>
      <c r="C7761" s="52">
        <v>41275</v>
      </c>
      <c r="D7761" s="52">
        <v>41305</v>
      </c>
      <c r="E7761" s="57">
        <v>47</v>
      </c>
    </row>
    <row r="7762" spans="1:5" hidden="1">
      <c r="A7762" s="43" t="s">
        <v>129</v>
      </c>
      <c r="B7762" s="52">
        <v>41336</v>
      </c>
      <c r="C7762" s="52">
        <v>41306</v>
      </c>
      <c r="D7762" s="52">
        <v>41333</v>
      </c>
      <c r="E7762" s="57">
        <v>54</v>
      </c>
    </row>
    <row r="7763" spans="1:5" hidden="1">
      <c r="A7763" s="43" t="s">
        <v>129</v>
      </c>
      <c r="B7763" s="52">
        <v>41367</v>
      </c>
      <c r="C7763" s="52">
        <v>41334</v>
      </c>
      <c r="D7763" s="52">
        <v>41364</v>
      </c>
      <c r="E7763" s="57">
        <v>51.5</v>
      </c>
    </row>
    <row r="7764" spans="1:5" hidden="1">
      <c r="A7764" s="43" t="s">
        <v>129</v>
      </c>
      <c r="B7764" s="52">
        <v>41397</v>
      </c>
      <c r="C7764" s="52">
        <v>41365</v>
      </c>
      <c r="D7764" s="52">
        <v>41394</v>
      </c>
      <c r="E7764" s="57">
        <v>56</v>
      </c>
    </row>
    <row r="7765" spans="1:5" hidden="1">
      <c r="A7765" s="43" t="s">
        <v>129</v>
      </c>
      <c r="B7765" s="52">
        <v>41428</v>
      </c>
      <c r="C7765" s="52">
        <v>41395</v>
      </c>
      <c r="D7765" s="52">
        <v>41425</v>
      </c>
      <c r="E7765" s="57">
        <v>51.5</v>
      </c>
    </row>
    <row r="7766" spans="1:5" hidden="1">
      <c r="A7766" s="43" t="s">
        <v>129</v>
      </c>
      <c r="B7766" s="52">
        <v>41458</v>
      </c>
      <c r="C7766" s="52">
        <v>41426</v>
      </c>
      <c r="D7766" s="52">
        <v>41455</v>
      </c>
      <c r="E7766" s="57">
        <v>54.5</v>
      </c>
    </row>
    <row r="7767" spans="1:5" hidden="1">
      <c r="A7767" s="43" t="s">
        <v>129</v>
      </c>
      <c r="B7767" s="52">
        <v>41489</v>
      </c>
      <c r="C7767" s="52">
        <v>41456</v>
      </c>
      <c r="D7767" s="52">
        <v>41486</v>
      </c>
      <c r="E7767" s="57">
        <v>53.5</v>
      </c>
    </row>
    <row r="7768" spans="1:5" hidden="1">
      <c r="A7768" s="43" t="s">
        <v>129</v>
      </c>
      <c r="B7768" s="52">
        <v>41520</v>
      </c>
      <c r="C7768" s="52">
        <v>41487</v>
      </c>
      <c r="D7768" s="52">
        <v>41517</v>
      </c>
      <c r="E7768" s="57">
        <v>56</v>
      </c>
    </row>
    <row r="7769" spans="1:5" hidden="1">
      <c r="A7769" s="43" t="s">
        <v>129</v>
      </c>
      <c r="B7769" s="52">
        <v>41550</v>
      </c>
      <c r="C7769" s="52">
        <v>41518</v>
      </c>
      <c r="D7769" s="52">
        <v>41547</v>
      </c>
      <c r="E7769" s="57">
        <v>54.5</v>
      </c>
    </row>
    <row r="7770" spans="1:5" hidden="1">
      <c r="A7770" s="43" t="s">
        <v>129</v>
      </c>
      <c r="B7770" s="52">
        <v>41581</v>
      </c>
      <c r="C7770" s="52">
        <v>41548</v>
      </c>
      <c r="D7770" s="52">
        <v>41578</v>
      </c>
      <c r="E7770" s="57">
        <v>54.5</v>
      </c>
    </row>
    <row r="7771" spans="1:5" hidden="1">
      <c r="A7771" s="43" t="s">
        <v>129</v>
      </c>
      <c r="B7771" s="52">
        <v>41611</v>
      </c>
      <c r="C7771" s="52">
        <v>41579</v>
      </c>
      <c r="D7771" s="52">
        <v>41608</v>
      </c>
      <c r="E7771" s="57">
        <v>54</v>
      </c>
    </row>
    <row r="7772" spans="1:5" hidden="1">
      <c r="A7772" s="43" t="s">
        <v>129</v>
      </c>
      <c r="B7772" s="52">
        <v>41642</v>
      </c>
      <c r="C7772" s="52">
        <v>41609</v>
      </c>
      <c r="D7772" s="52">
        <v>41639</v>
      </c>
      <c r="E7772" s="57">
        <v>48</v>
      </c>
    </row>
    <row r="7773" spans="1:5" hidden="1">
      <c r="A7773" s="43" t="s">
        <v>129</v>
      </c>
      <c r="B7773" s="52">
        <v>41673</v>
      </c>
      <c r="C7773" s="52">
        <v>41640</v>
      </c>
      <c r="D7773" s="52">
        <v>41670</v>
      </c>
      <c r="E7773" s="57">
        <v>50.5</v>
      </c>
    </row>
    <row r="7774" spans="1:5" hidden="1">
      <c r="A7774" s="43" t="s">
        <v>129</v>
      </c>
      <c r="B7774" s="52">
        <v>41701</v>
      </c>
      <c r="C7774" s="52">
        <v>41671</v>
      </c>
      <c r="D7774" s="52">
        <v>41698</v>
      </c>
      <c r="E7774" s="57">
        <v>50.5</v>
      </c>
    </row>
    <row r="7775" spans="1:5" hidden="1">
      <c r="A7775" s="43" t="s">
        <v>129</v>
      </c>
      <c r="B7775" s="52">
        <v>41732</v>
      </c>
      <c r="C7775" s="52">
        <v>41699</v>
      </c>
      <c r="D7775" s="52">
        <v>41729</v>
      </c>
      <c r="E7775" s="57">
        <v>48</v>
      </c>
    </row>
    <row r="7776" spans="1:5" hidden="1">
      <c r="A7776" s="43" t="s">
        <v>129</v>
      </c>
      <c r="B7776" s="52">
        <v>41762</v>
      </c>
      <c r="C7776" s="52">
        <v>41730</v>
      </c>
      <c r="D7776" s="52">
        <v>41759</v>
      </c>
      <c r="E7776" s="57">
        <v>55.5</v>
      </c>
    </row>
    <row r="7777" spans="1:5" hidden="1">
      <c r="A7777" s="43" t="s">
        <v>129</v>
      </c>
      <c r="B7777" s="52">
        <v>41793</v>
      </c>
      <c r="C7777" s="52">
        <v>41760</v>
      </c>
      <c r="D7777" s="52">
        <v>41790</v>
      </c>
      <c r="E7777" s="57">
        <v>55.5</v>
      </c>
    </row>
    <row r="7778" spans="1:5" hidden="1">
      <c r="A7778" s="43" t="s">
        <v>129</v>
      </c>
      <c r="B7778" s="52">
        <v>41823</v>
      </c>
      <c r="C7778" s="52">
        <v>41791</v>
      </c>
      <c r="D7778" s="52">
        <v>41820</v>
      </c>
      <c r="E7778" s="57">
        <v>53.5</v>
      </c>
    </row>
    <row r="7779" spans="1:5" hidden="1">
      <c r="A7779" s="43" t="s">
        <v>129</v>
      </c>
      <c r="B7779" s="52">
        <v>41854</v>
      </c>
      <c r="C7779" s="52">
        <v>41821</v>
      </c>
      <c r="D7779" s="52">
        <v>41851</v>
      </c>
      <c r="E7779" s="57">
        <v>51</v>
      </c>
    </row>
    <row r="7780" spans="1:5" hidden="1">
      <c r="A7780" s="43" t="s">
        <v>129</v>
      </c>
      <c r="B7780" s="52">
        <v>41885</v>
      </c>
      <c r="C7780" s="52">
        <v>41852</v>
      </c>
      <c r="D7780" s="52">
        <v>41882</v>
      </c>
      <c r="E7780" s="57">
        <v>51</v>
      </c>
    </row>
    <row r="7781" spans="1:5" hidden="1">
      <c r="A7781" s="43" t="s">
        <v>129</v>
      </c>
      <c r="B7781" s="52">
        <v>41915</v>
      </c>
      <c r="C7781" s="52">
        <v>41883</v>
      </c>
      <c r="D7781" s="52">
        <v>41912</v>
      </c>
      <c r="E7781" s="57">
        <v>52</v>
      </c>
    </row>
    <row r="7782" spans="1:5" hidden="1">
      <c r="A7782" s="43" t="s">
        <v>129</v>
      </c>
      <c r="B7782" s="52">
        <v>41946</v>
      </c>
      <c r="C7782" s="52">
        <v>41913</v>
      </c>
      <c r="D7782" s="52">
        <v>41943</v>
      </c>
      <c r="E7782" s="57">
        <v>49.5</v>
      </c>
    </row>
    <row r="7783" spans="1:5" hidden="1">
      <c r="A7783" s="43" t="s">
        <v>129</v>
      </c>
      <c r="B7783" s="52">
        <v>41976</v>
      </c>
      <c r="C7783" s="52">
        <v>41944</v>
      </c>
      <c r="D7783" s="52">
        <v>41973</v>
      </c>
      <c r="E7783" s="57">
        <v>55.5</v>
      </c>
    </row>
    <row r="7784" spans="1:5" hidden="1">
      <c r="A7784" s="43" t="s">
        <v>129</v>
      </c>
      <c r="B7784" s="52">
        <v>42007</v>
      </c>
      <c r="C7784" s="52">
        <v>41974</v>
      </c>
      <c r="D7784" s="52">
        <v>42004</v>
      </c>
      <c r="E7784" s="57">
        <v>50</v>
      </c>
    </row>
    <row r="7785" spans="1:5" hidden="1">
      <c r="A7785" s="43" t="s">
        <v>129</v>
      </c>
      <c r="B7785" s="52">
        <v>42038</v>
      </c>
      <c r="C7785" s="52">
        <v>42005</v>
      </c>
      <c r="D7785" s="52">
        <v>42035</v>
      </c>
      <c r="E7785" s="57">
        <v>52.5</v>
      </c>
    </row>
    <row r="7786" spans="1:5" hidden="1">
      <c r="A7786" s="43" t="s">
        <v>127</v>
      </c>
      <c r="B7786" s="52">
        <v>35645</v>
      </c>
      <c r="C7786" s="52">
        <v>35612</v>
      </c>
      <c r="D7786" s="52">
        <v>35642</v>
      </c>
      <c r="E7786" s="57">
        <v>62</v>
      </c>
    </row>
    <row r="7787" spans="1:5" hidden="1">
      <c r="A7787" s="43" t="s">
        <v>127</v>
      </c>
      <c r="B7787" s="52">
        <v>35676</v>
      </c>
      <c r="C7787" s="52">
        <v>35643</v>
      </c>
      <c r="D7787" s="52">
        <v>35673</v>
      </c>
      <c r="E7787" s="57">
        <v>57.5</v>
      </c>
    </row>
    <row r="7788" spans="1:5" hidden="1">
      <c r="A7788" s="43" t="s">
        <v>127</v>
      </c>
      <c r="B7788" s="52">
        <v>35706</v>
      </c>
      <c r="C7788" s="52">
        <v>35674</v>
      </c>
      <c r="D7788" s="52">
        <v>35703</v>
      </c>
      <c r="E7788" s="57">
        <v>49.5</v>
      </c>
    </row>
    <row r="7789" spans="1:5" hidden="1">
      <c r="A7789" s="43" t="s">
        <v>127</v>
      </c>
      <c r="B7789" s="52">
        <v>35737</v>
      </c>
      <c r="C7789" s="52">
        <v>35704</v>
      </c>
      <c r="D7789" s="52">
        <v>35734</v>
      </c>
      <c r="E7789" s="57">
        <v>51.5</v>
      </c>
    </row>
    <row r="7790" spans="1:5" hidden="1">
      <c r="A7790" s="43" t="s">
        <v>127</v>
      </c>
      <c r="B7790" s="52">
        <v>35767</v>
      </c>
      <c r="C7790" s="52">
        <v>35735</v>
      </c>
      <c r="D7790" s="52">
        <v>35764</v>
      </c>
      <c r="E7790" s="57">
        <v>53.5</v>
      </c>
    </row>
    <row r="7791" spans="1:5" hidden="1">
      <c r="A7791" s="43" t="s">
        <v>127</v>
      </c>
      <c r="B7791" s="52">
        <v>35798</v>
      </c>
      <c r="C7791" s="52">
        <v>35765</v>
      </c>
      <c r="D7791" s="52">
        <v>35795</v>
      </c>
      <c r="E7791" s="57">
        <v>48.5</v>
      </c>
    </row>
    <row r="7792" spans="1:5" hidden="1">
      <c r="A7792" s="43" t="s">
        <v>127</v>
      </c>
      <c r="B7792" s="52">
        <v>35829</v>
      </c>
      <c r="C7792" s="52">
        <v>35796</v>
      </c>
      <c r="D7792" s="52">
        <v>35826</v>
      </c>
      <c r="E7792" s="57">
        <v>52</v>
      </c>
    </row>
    <row r="7793" spans="1:5" hidden="1">
      <c r="A7793" s="43" t="s">
        <v>127</v>
      </c>
      <c r="B7793" s="52">
        <v>35857</v>
      </c>
      <c r="C7793" s="52">
        <v>35827</v>
      </c>
      <c r="D7793" s="52">
        <v>35854</v>
      </c>
      <c r="E7793" s="57">
        <v>51.5</v>
      </c>
    </row>
    <row r="7794" spans="1:5" hidden="1">
      <c r="A7794" s="43" t="s">
        <v>127</v>
      </c>
      <c r="B7794" s="52">
        <v>35888</v>
      </c>
      <c r="C7794" s="52">
        <v>35855</v>
      </c>
      <c r="D7794" s="52">
        <v>35885</v>
      </c>
      <c r="E7794" s="57">
        <v>58.5</v>
      </c>
    </row>
    <row r="7795" spans="1:5" hidden="1">
      <c r="A7795" s="43" t="s">
        <v>127</v>
      </c>
      <c r="B7795" s="52">
        <v>35918</v>
      </c>
      <c r="C7795" s="52">
        <v>35886</v>
      </c>
      <c r="D7795" s="52">
        <v>35915</v>
      </c>
      <c r="E7795" s="57">
        <v>56.5</v>
      </c>
    </row>
    <row r="7796" spans="1:5" hidden="1">
      <c r="A7796" s="43" t="s">
        <v>127</v>
      </c>
      <c r="B7796" s="52">
        <v>35949</v>
      </c>
      <c r="C7796" s="52">
        <v>35916</v>
      </c>
      <c r="D7796" s="52">
        <v>35946</v>
      </c>
      <c r="E7796" s="57">
        <v>48.5</v>
      </c>
    </row>
    <row r="7797" spans="1:5" hidden="1">
      <c r="A7797" s="43" t="s">
        <v>127</v>
      </c>
      <c r="B7797" s="52">
        <v>35979</v>
      </c>
      <c r="C7797" s="52">
        <v>35947</v>
      </c>
      <c r="D7797" s="52">
        <v>35976</v>
      </c>
      <c r="E7797" s="57">
        <v>55</v>
      </c>
    </row>
    <row r="7798" spans="1:5" hidden="1">
      <c r="A7798" s="43" t="s">
        <v>127</v>
      </c>
      <c r="B7798" s="52">
        <v>36010</v>
      </c>
      <c r="C7798" s="52">
        <v>35977</v>
      </c>
      <c r="D7798" s="52">
        <v>36007</v>
      </c>
      <c r="E7798" s="57">
        <v>51.5</v>
      </c>
    </row>
    <row r="7799" spans="1:5" hidden="1">
      <c r="A7799" s="43" t="s">
        <v>127</v>
      </c>
      <c r="B7799" s="52">
        <v>36041</v>
      </c>
      <c r="C7799" s="52">
        <v>36008</v>
      </c>
      <c r="D7799" s="52">
        <v>36038</v>
      </c>
      <c r="E7799" s="57">
        <v>54</v>
      </c>
    </row>
    <row r="7800" spans="1:5" hidden="1">
      <c r="A7800" s="43" t="s">
        <v>127</v>
      </c>
      <c r="B7800" s="52">
        <v>36071</v>
      </c>
      <c r="C7800" s="52">
        <v>36039</v>
      </c>
      <c r="D7800" s="52">
        <v>36068</v>
      </c>
      <c r="E7800" s="57">
        <v>54</v>
      </c>
    </row>
    <row r="7801" spans="1:5" hidden="1">
      <c r="A7801" s="43" t="s">
        <v>127</v>
      </c>
      <c r="B7801" s="52">
        <v>36102</v>
      </c>
      <c r="C7801" s="52">
        <v>36069</v>
      </c>
      <c r="D7801" s="52">
        <v>36099</v>
      </c>
      <c r="E7801" s="57">
        <v>48.5</v>
      </c>
    </row>
    <row r="7802" spans="1:5" hidden="1">
      <c r="A7802" s="43" t="s">
        <v>127</v>
      </c>
      <c r="B7802" s="52">
        <v>36132</v>
      </c>
      <c r="C7802" s="52">
        <v>36100</v>
      </c>
      <c r="D7802" s="52">
        <v>36129</v>
      </c>
      <c r="E7802" s="57">
        <v>45</v>
      </c>
    </row>
    <row r="7803" spans="1:5" hidden="1">
      <c r="A7803" s="43" t="s">
        <v>127</v>
      </c>
      <c r="B7803" s="52">
        <v>36163</v>
      </c>
      <c r="C7803" s="52">
        <v>36130</v>
      </c>
      <c r="D7803" s="52">
        <v>36160</v>
      </c>
      <c r="E7803" s="57">
        <v>49</v>
      </c>
    </row>
    <row r="7804" spans="1:5" hidden="1">
      <c r="A7804" s="43" t="s">
        <v>127</v>
      </c>
      <c r="B7804" s="52">
        <v>36194</v>
      </c>
      <c r="C7804" s="52">
        <v>36161</v>
      </c>
      <c r="D7804" s="52">
        <v>36191</v>
      </c>
      <c r="E7804" s="57">
        <v>46.5</v>
      </c>
    </row>
    <row r="7805" spans="1:5" hidden="1">
      <c r="A7805" s="43" t="s">
        <v>127</v>
      </c>
      <c r="B7805" s="52">
        <v>36222</v>
      </c>
      <c r="C7805" s="52">
        <v>36192</v>
      </c>
      <c r="D7805" s="52">
        <v>36219</v>
      </c>
      <c r="E7805" s="57">
        <v>47.5</v>
      </c>
    </row>
    <row r="7806" spans="1:5" hidden="1">
      <c r="A7806" s="43" t="s">
        <v>127</v>
      </c>
      <c r="B7806" s="52">
        <v>36253</v>
      </c>
      <c r="C7806" s="52">
        <v>36220</v>
      </c>
      <c r="D7806" s="52">
        <v>36250</v>
      </c>
      <c r="E7806" s="57">
        <v>58.5</v>
      </c>
    </row>
    <row r="7807" spans="1:5" hidden="1">
      <c r="A7807" s="43" t="s">
        <v>127</v>
      </c>
      <c r="B7807" s="52">
        <v>36283</v>
      </c>
      <c r="C7807" s="52">
        <v>36251</v>
      </c>
      <c r="D7807" s="52">
        <v>36280</v>
      </c>
      <c r="E7807" s="57">
        <v>56.5</v>
      </c>
    </row>
    <row r="7808" spans="1:5" hidden="1">
      <c r="A7808" s="43" t="s">
        <v>127</v>
      </c>
      <c r="B7808" s="52">
        <v>36314</v>
      </c>
      <c r="C7808" s="52">
        <v>36281</v>
      </c>
      <c r="D7808" s="52">
        <v>36311</v>
      </c>
      <c r="E7808" s="57">
        <v>58.5</v>
      </c>
    </row>
    <row r="7809" spans="1:5" hidden="1">
      <c r="A7809" s="43" t="s">
        <v>127</v>
      </c>
      <c r="B7809" s="52">
        <v>36344</v>
      </c>
      <c r="C7809" s="52">
        <v>36312</v>
      </c>
      <c r="D7809" s="52">
        <v>36341</v>
      </c>
      <c r="E7809" s="57">
        <v>53.5</v>
      </c>
    </row>
    <row r="7810" spans="1:5" hidden="1">
      <c r="A7810" s="43" t="s">
        <v>127</v>
      </c>
      <c r="B7810" s="52">
        <v>36375</v>
      </c>
      <c r="C7810" s="52">
        <v>36342</v>
      </c>
      <c r="D7810" s="52">
        <v>36372</v>
      </c>
      <c r="E7810" s="57">
        <v>57.5</v>
      </c>
    </row>
    <row r="7811" spans="1:5" hidden="1">
      <c r="A7811" s="43" t="s">
        <v>127</v>
      </c>
      <c r="B7811" s="52">
        <v>36406</v>
      </c>
      <c r="C7811" s="52">
        <v>36373</v>
      </c>
      <c r="D7811" s="52">
        <v>36403</v>
      </c>
      <c r="E7811" s="57">
        <v>58</v>
      </c>
    </row>
    <row r="7812" spans="1:5" hidden="1">
      <c r="A7812" s="43" t="s">
        <v>127</v>
      </c>
      <c r="B7812" s="52">
        <v>36436</v>
      </c>
      <c r="C7812" s="52">
        <v>36404</v>
      </c>
      <c r="D7812" s="52">
        <v>36433</v>
      </c>
      <c r="E7812" s="57">
        <v>62.5</v>
      </c>
    </row>
    <row r="7813" spans="1:5" hidden="1">
      <c r="A7813" s="43" t="s">
        <v>127</v>
      </c>
      <c r="B7813" s="52">
        <v>36467</v>
      </c>
      <c r="C7813" s="52">
        <v>36434</v>
      </c>
      <c r="D7813" s="52">
        <v>36464</v>
      </c>
      <c r="E7813" s="57">
        <v>54</v>
      </c>
    </row>
    <row r="7814" spans="1:5" hidden="1">
      <c r="A7814" s="43" t="s">
        <v>127</v>
      </c>
      <c r="B7814" s="52">
        <v>36497</v>
      </c>
      <c r="C7814" s="52">
        <v>36465</v>
      </c>
      <c r="D7814" s="52">
        <v>36494</v>
      </c>
      <c r="E7814" s="57">
        <v>56</v>
      </c>
    </row>
    <row r="7815" spans="1:5" hidden="1">
      <c r="A7815" s="43" t="s">
        <v>127</v>
      </c>
      <c r="B7815" s="52">
        <v>36528</v>
      </c>
      <c r="C7815" s="52">
        <v>36495</v>
      </c>
      <c r="D7815" s="52">
        <v>36525</v>
      </c>
      <c r="E7815" s="57">
        <v>58</v>
      </c>
    </row>
    <row r="7816" spans="1:5" hidden="1">
      <c r="A7816" s="43" t="s">
        <v>127</v>
      </c>
      <c r="B7816" s="52">
        <v>36559</v>
      </c>
      <c r="C7816" s="52">
        <v>36526</v>
      </c>
      <c r="D7816" s="52">
        <v>36556</v>
      </c>
      <c r="E7816" s="57">
        <v>57.5</v>
      </c>
    </row>
    <row r="7817" spans="1:5" hidden="1">
      <c r="A7817" s="43" t="s">
        <v>127</v>
      </c>
      <c r="B7817" s="52">
        <v>36588</v>
      </c>
      <c r="C7817" s="52">
        <v>36557</v>
      </c>
      <c r="D7817" s="52">
        <v>36585</v>
      </c>
      <c r="E7817" s="57">
        <v>47.5</v>
      </c>
    </row>
    <row r="7818" spans="1:5" hidden="1">
      <c r="A7818" s="43" t="s">
        <v>127</v>
      </c>
      <c r="B7818" s="52">
        <v>36619</v>
      </c>
      <c r="C7818" s="52">
        <v>36586</v>
      </c>
      <c r="D7818" s="52">
        <v>36616</v>
      </c>
      <c r="E7818" s="57">
        <v>55.5</v>
      </c>
    </row>
    <row r="7819" spans="1:5" hidden="1">
      <c r="A7819" s="43" t="s">
        <v>127</v>
      </c>
      <c r="B7819" s="52">
        <v>36649</v>
      </c>
      <c r="C7819" s="52">
        <v>36617</v>
      </c>
      <c r="D7819" s="52">
        <v>36646</v>
      </c>
      <c r="E7819" s="57">
        <v>59</v>
      </c>
    </row>
    <row r="7820" spans="1:5" hidden="1">
      <c r="A7820" s="43" t="s">
        <v>127</v>
      </c>
      <c r="B7820" s="52">
        <v>36680</v>
      </c>
      <c r="C7820" s="52">
        <v>36647</v>
      </c>
      <c r="D7820" s="52">
        <v>36677</v>
      </c>
      <c r="E7820" s="57">
        <v>62</v>
      </c>
    </row>
    <row r="7821" spans="1:5" hidden="1">
      <c r="A7821" s="43" t="s">
        <v>127</v>
      </c>
      <c r="B7821" s="52">
        <v>36710</v>
      </c>
      <c r="C7821" s="52">
        <v>36678</v>
      </c>
      <c r="D7821" s="52">
        <v>36707</v>
      </c>
      <c r="E7821" s="57">
        <v>57</v>
      </c>
    </row>
    <row r="7822" spans="1:5" hidden="1">
      <c r="A7822" s="43" t="s">
        <v>127</v>
      </c>
      <c r="B7822" s="52">
        <v>36741</v>
      </c>
      <c r="C7822" s="52">
        <v>36708</v>
      </c>
      <c r="D7822" s="52">
        <v>36738</v>
      </c>
      <c r="E7822" s="57">
        <v>53</v>
      </c>
    </row>
    <row r="7823" spans="1:5" hidden="1">
      <c r="A7823" s="43" t="s">
        <v>127</v>
      </c>
      <c r="B7823" s="52">
        <v>36772</v>
      </c>
      <c r="C7823" s="52">
        <v>36739</v>
      </c>
      <c r="D7823" s="52">
        <v>36769</v>
      </c>
      <c r="E7823" s="57">
        <v>56</v>
      </c>
    </row>
    <row r="7824" spans="1:5" hidden="1">
      <c r="A7824" s="43" t="s">
        <v>127</v>
      </c>
      <c r="B7824" s="52">
        <v>36802</v>
      </c>
      <c r="C7824" s="52">
        <v>36770</v>
      </c>
      <c r="D7824" s="52">
        <v>36799</v>
      </c>
      <c r="E7824" s="57">
        <v>51.5</v>
      </c>
    </row>
    <row r="7825" spans="1:5" hidden="1">
      <c r="A7825" s="43" t="s">
        <v>127</v>
      </c>
      <c r="B7825" s="52">
        <v>36833</v>
      </c>
      <c r="C7825" s="52">
        <v>36800</v>
      </c>
      <c r="D7825" s="52">
        <v>36830</v>
      </c>
      <c r="E7825" s="57">
        <v>55</v>
      </c>
    </row>
    <row r="7826" spans="1:5" hidden="1">
      <c r="A7826" s="43" t="s">
        <v>127</v>
      </c>
      <c r="B7826" s="52">
        <v>36863</v>
      </c>
      <c r="C7826" s="52">
        <v>36831</v>
      </c>
      <c r="D7826" s="52">
        <v>36860</v>
      </c>
      <c r="E7826" s="57">
        <v>55</v>
      </c>
    </row>
    <row r="7827" spans="1:5" hidden="1">
      <c r="A7827" s="43" t="s">
        <v>127</v>
      </c>
      <c r="B7827" s="52">
        <v>36894</v>
      </c>
      <c r="C7827" s="52">
        <v>36861</v>
      </c>
      <c r="D7827" s="52">
        <v>36891</v>
      </c>
      <c r="E7827" s="57">
        <v>56.5</v>
      </c>
    </row>
    <row r="7828" spans="1:5" hidden="1">
      <c r="A7828" s="43" t="s">
        <v>127</v>
      </c>
      <c r="B7828" s="52">
        <v>36925</v>
      </c>
      <c r="C7828" s="52">
        <v>36892</v>
      </c>
      <c r="D7828" s="52">
        <v>36922</v>
      </c>
      <c r="E7828" s="57">
        <v>55</v>
      </c>
    </row>
    <row r="7829" spans="1:5" hidden="1">
      <c r="A7829" s="43" t="s">
        <v>127</v>
      </c>
      <c r="B7829" s="52">
        <v>36953</v>
      </c>
      <c r="C7829" s="52">
        <v>36923</v>
      </c>
      <c r="D7829" s="52">
        <v>36950</v>
      </c>
      <c r="E7829" s="57">
        <v>53.5</v>
      </c>
    </row>
    <row r="7830" spans="1:5" hidden="1">
      <c r="A7830" s="43" t="s">
        <v>127</v>
      </c>
      <c r="B7830" s="52">
        <v>36984</v>
      </c>
      <c r="C7830" s="52">
        <v>36951</v>
      </c>
      <c r="D7830" s="52">
        <v>36981</v>
      </c>
      <c r="E7830" s="57">
        <v>49.5</v>
      </c>
    </row>
    <row r="7831" spans="1:5" hidden="1">
      <c r="A7831" s="43" t="s">
        <v>127</v>
      </c>
      <c r="B7831" s="52">
        <v>37014</v>
      </c>
      <c r="C7831" s="52">
        <v>36982</v>
      </c>
      <c r="D7831" s="52">
        <v>37011</v>
      </c>
      <c r="E7831" s="57">
        <v>55.5</v>
      </c>
    </row>
    <row r="7832" spans="1:5" hidden="1">
      <c r="A7832" s="43" t="s">
        <v>127</v>
      </c>
      <c r="B7832" s="52">
        <v>37045</v>
      </c>
      <c r="C7832" s="52">
        <v>37012</v>
      </c>
      <c r="D7832" s="52">
        <v>37042</v>
      </c>
      <c r="E7832" s="57">
        <v>48.5</v>
      </c>
    </row>
    <row r="7833" spans="1:5" hidden="1">
      <c r="A7833" s="43" t="s">
        <v>127</v>
      </c>
      <c r="B7833" s="52">
        <v>37075</v>
      </c>
      <c r="C7833" s="52">
        <v>37043</v>
      </c>
      <c r="D7833" s="52">
        <v>37072</v>
      </c>
      <c r="E7833" s="57">
        <v>49.5</v>
      </c>
    </row>
    <row r="7834" spans="1:5" hidden="1">
      <c r="A7834" s="43" t="s">
        <v>127</v>
      </c>
      <c r="B7834" s="52">
        <v>37106</v>
      </c>
      <c r="C7834" s="52">
        <v>37073</v>
      </c>
      <c r="D7834" s="52">
        <v>37103</v>
      </c>
      <c r="E7834" s="57">
        <v>53</v>
      </c>
    </row>
    <row r="7835" spans="1:5" hidden="1">
      <c r="A7835" s="43" t="s">
        <v>127</v>
      </c>
      <c r="B7835" s="52">
        <v>37137</v>
      </c>
      <c r="C7835" s="52">
        <v>37104</v>
      </c>
      <c r="D7835" s="52">
        <v>37134</v>
      </c>
      <c r="E7835" s="57">
        <v>47.5</v>
      </c>
    </row>
    <row r="7836" spans="1:5" hidden="1">
      <c r="A7836" s="43" t="s">
        <v>127</v>
      </c>
      <c r="B7836" s="52">
        <v>37167</v>
      </c>
      <c r="C7836" s="52">
        <v>37135</v>
      </c>
      <c r="D7836" s="52">
        <v>37164</v>
      </c>
      <c r="E7836" s="57">
        <v>53.5</v>
      </c>
    </row>
    <row r="7837" spans="1:5" hidden="1">
      <c r="A7837" s="43" t="s">
        <v>127</v>
      </c>
      <c r="B7837" s="52">
        <v>37198</v>
      </c>
      <c r="C7837" s="52">
        <v>37165</v>
      </c>
      <c r="D7837" s="52">
        <v>37195</v>
      </c>
      <c r="E7837" s="57">
        <v>44.5</v>
      </c>
    </row>
    <row r="7838" spans="1:5" hidden="1">
      <c r="A7838" s="43" t="s">
        <v>127</v>
      </c>
      <c r="B7838" s="52">
        <v>37228</v>
      </c>
      <c r="C7838" s="52">
        <v>37196</v>
      </c>
      <c r="D7838" s="52">
        <v>37225</v>
      </c>
      <c r="E7838" s="57">
        <v>48.5</v>
      </c>
    </row>
    <row r="7839" spans="1:5" hidden="1">
      <c r="A7839" s="43" t="s">
        <v>127</v>
      </c>
      <c r="B7839" s="52">
        <v>37259</v>
      </c>
      <c r="C7839" s="52">
        <v>37226</v>
      </c>
      <c r="D7839" s="52">
        <v>37256</v>
      </c>
      <c r="E7839" s="57">
        <v>55</v>
      </c>
    </row>
    <row r="7840" spans="1:5" hidden="1">
      <c r="A7840" s="43" t="s">
        <v>127</v>
      </c>
      <c r="B7840" s="52">
        <v>37290</v>
      </c>
      <c r="C7840" s="52">
        <v>37257</v>
      </c>
      <c r="D7840" s="52">
        <v>37287</v>
      </c>
      <c r="E7840" s="57">
        <v>56.5</v>
      </c>
    </row>
    <row r="7841" spans="1:5" hidden="1">
      <c r="A7841" s="43" t="s">
        <v>127</v>
      </c>
      <c r="B7841" s="52">
        <v>37318</v>
      </c>
      <c r="C7841" s="52">
        <v>37288</v>
      </c>
      <c r="D7841" s="52">
        <v>37315</v>
      </c>
      <c r="E7841" s="57">
        <v>52.5</v>
      </c>
    </row>
    <row r="7842" spans="1:5" hidden="1">
      <c r="A7842" s="43" t="s">
        <v>127</v>
      </c>
      <c r="B7842" s="52">
        <v>37349</v>
      </c>
      <c r="C7842" s="52">
        <v>37316</v>
      </c>
      <c r="D7842" s="52">
        <v>37346</v>
      </c>
      <c r="E7842" s="57">
        <v>49.5</v>
      </c>
    </row>
    <row r="7843" spans="1:5" hidden="1">
      <c r="A7843" s="43" t="s">
        <v>127</v>
      </c>
      <c r="B7843" s="52">
        <v>37379</v>
      </c>
      <c r="C7843" s="52">
        <v>37347</v>
      </c>
      <c r="D7843" s="52">
        <v>37376</v>
      </c>
      <c r="E7843" s="57">
        <v>52.5</v>
      </c>
    </row>
    <row r="7844" spans="1:5" hidden="1">
      <c r="A7844" s="43" t="s">
        <v>127</v>
      </c>
      <c r="B7844" s="52">
        <v>37410</v>
      </c>
      <c r="C7844" s="52">
        <v>37377</v>
      </c>
      <c r="D7844" s="52">
        <v>37407</v>
      </c>
      <c r="E7844" s="57">
        <v>61.5</v>
      </c>
    </row>
    <row r="7845" spans="1:5" hidden="1">
      <c r="A7845" s="43" t="s">
        <v>127</v>
      </c>
      <c r="B7845" s="52">
        <v>37440</v>
      </c>
      <c r="C7845" s="52">
        <v>37408</v>
      </c>
      <c r="D7845" s="52">
        <v>37437</v>
      </c>
      <c r="E7845" s="57">
        <v>57.5</v>
      </c>
    </row>
    <row r="7846" spans="1:5" hidden="1">
      <c r="A7846" s="43" t="s">
        <v>127</v>
      </c>
      <c r="B7846" s="52">
        <v>37471</v>
      </c>
      <c r="C7846" s="52">
        <v>37438</v>
      </c>
      <c r="D7846" s="52">
        <v>37468</v>
      </c>
      <c r="E7846" s="57">
        <v>59.5</v>
      </c>
    </row>
    <row r="7847" spans="1:5" hidden="1">
      <c r="A7847" s="43" t="s">
        <v>127</v>
      </c>
      <c r="B7847" s="52">
        <v>37502</v>
      </c>
      <c r="C7847" s="52">
        <v>37469</v>
      </c>
      <c r="D7847" s="52">
        <v>37499</v>
      </c>
      <c r="E7847" s="57">
        <v>46</v>
      </c>
    </row>
    <row r="7848" spans="1:5" hidden="1">
      <c r="A7848" s="43" t="s">
        <v>127</v>
      </c>
      <c r="B7848" s="52">
        <v>37532</v>
      </c>
      <c r="C7848" s="52">
        <v>37500</v>
      </c>
      <c r="D7848" s="52">
        <v>37529</v>
      </c>
      <c r="E7848" s="57">
        <v>57.5</v>
      </c>
    </row>
    <row r="7849" spans="1:5" hidden="1">
      <c r="A7849" s="43" t="s">
        <v>127</v>
      </c>
      <c r="B7849" s="52">
        <v>37563</v>
      </c>
      <c r="C7849" s="52">
        <v>37530</v>
      </c>
      <c r="D7849" s="52">
        <v>37560</v>
      </c>
      <c r="E7849" s="57">
        <v>49</v>
      </c>
    </row>
    <row r="7850" spans="1:5" hidden="1">
      <c r="A7850" s="43" t="s">
        <v>127</v>
      </c>
      <c r="B7850" s="52">
        <v>37593</v>
      </c>
      <c r="C7850" s="52">
        <v>37561</v>
      </c>
      <c r="D7850" s="52">
        <v>37590</v>
      </c>
      <c r="E7850" s="57">
        <v>58.5</v>
      </c>
    </row>
    <row r="7851" spans="1:5" hidden="1">
      <c r="A7851" s="43" t="s">
        <v>127</v>
      </c>
      <c r="B7851" s="52">
        <v>37624</v>
      </c>
      <c r="C7851" s="52">
        <v>37591</v>
      </c>
      <c r="D7851" s="52">
        <v>37621</v>
      </c>
      <c r="E7851" s="57">
        <v>54</v>
      </c>
    </row>
    <row r="7852" spans="1:5" hidden="1">
      <c r="A7852" s="43" t="s">
        <v>127</v>
      </c>
      <c r="B7852" s="52">
        <v>37655</v>
      </c>
      <c r="C7852" s="52">
        <v>37622</v>
      </c>
      <c r="D7852" s="52">
        <v>37652</v>
      </c>
      <c r="E7852" s="57">
        <v>53</v>
      </c>
    </row>
    <row r="7853" spans="1:5" hidden="1">
      <c r="A7853" s="43" t="s">
        <v>127</v>
      </c>
      <c r="B7853" s="52">
        <v>37683</v>
      </c>
      <c r="C7853" s="52">
        <v>37653</v>
      </c>
      <c r="D7853" s="52">
        <v>37680</v>
      </c>
      <c r="E7853" s="57">
        <v>58.5</v>
      </c>
    </row>
    <row r="7854" spans="1:5" hidden="1">
      <c r="A7854" s="43" t="s">
        <v>127</v>
      </c>
      <c r="B7854" s="52">
        <v>37714</v>
      </c>
      <c r="C7854" s="52">
        <v>37681</v>
      </c>
      <c r="D7854" s="52">
        <v>37711</v>
      </c>
      <c r="E7854" s="57">
        <v>48.5</v>
      </c>
    </row>
    <row r="7855" spans="1:5" hidden="1">
      <c r="A7855" s="43" t="s">
        <v>127</v>
      </c>
      <c r="B7855" s="52">
        <v>37744</v>
      </c>
      <c r="C7855" s="52">
        <v>37712</v>
      </c>
      <c r="D7855" s="52">
        <v>37741</v>
      </c>
      <c r="E7855" s="57">
        <v>52.5</v>
      </c>
    </row>
    <row r="7856" spans="1:5" hidden="1">
      <c r="A7856" s="43" t="s">
        <v>127</v>
      </c>
      <c r="B7856" s="52">
        <v>37775</v>
      </c>
      <c r="C7856" s="52">
        <v>37742</v>
      </c>
      <c r="D7856" s="52">
        <v>37772</v>
      </c>
      <c r="E7856" s="57">
        <v>49</v>
      </c>
    </row>
    <row r="7857" spans="1:5" hidden="1">
      <c r="A7857" s="43" t="s">
        <v>127</v>
      </c>
      <c r="B7857" s="52">
        <v>37805</v>
      </c>
      <c r="C7857" s="52">
        <v>37773</v>
      </c>
      <c r="D7857" s="52">
        <v>37802</v>
      </c>
      <c r="E7857" s="57">
        <v>49.5</v>
      </c>
    </row>
    <row r="7858" spans="1:5" hidden="1">
      <c r="A7858" s="43" t="s">
        <v>127</v>
      </c>
      <c r="B7858" s="52">
        <v>37836</v>
      </c>
      <c r="C7858" s="52">
        <v>37803</v>
      </c>
      <c r="D7858" s="52">
        <v>37833</v>
      </c>
      <c r="E7858" s="57">
        <v>47.5</v>
      </c>
    </row>
    <row r="7859" spans="1:5" hidden="1">
      <c r="A7859" s="43" t="s">
        <v>127</v>
      </c>
      <c r="B7859" s="52">
        <v>37867</v>
      </c>
      <c r="C7859" s="52">
        <v>37834</v>
      </c>
      <c r="D7859" s="52">
        <v>37864</v>
      </c>
      <c r="E7859" s="57">
        <v>58.5</v>
      </c>
    </row>
    <row r="7860" spans="1:5" hidden="1">
      <c r="A7860" s="43" t="s">
        <v>127</v>
      </c>
      <c r="B7860" s="52">
        <v>37897</v>
      </c>
      <c r="C7860" s="52">
        <v>37865</v>
      </c>
      <c r="D7860" s="52">
        <v>37894</v>
      </c>
      <c r="E7860" s="57">
        <v>56</v>
      </c>
    </row>
    <row r="7861" spans="1:5" hidden="1">
      <c r="A7861" s="43" t="s">
        <v>127</v>
      </c>
      <c r="B7861" s="52">
        <v>37928</v>
      </c>
      <c r="C7861" s="52">
        <v>37895</v>
      </c>
      <c r="D7861" s="52">
        <v>37925</v>
      </c>
      <c r="E7861" s="57">
        <v>58</v>
      </c>
    </row>
    <row r="7862" spans="1:5" hidden="1">
      <c r="A7862" s="43" t="s">
        <v>127</v>
      </c>
      <c r="B7862" s="52">
        <v>37958</v>
      </c>
      <c r="C7862" s="52">
        <v>37926</v>
      </c>
      <c r="D7862" s="52">
        <v>37955</v>
      </c>
      <c r="E7862" s="57">
        <v>54.5</v>
      </c>
    </row>
    <row r="7863" spans="1:5" hidden="1">
      <c r="A7863" s="43" t="s">
        <v>127</v>
      </c>
      <c r="B7863" s="52">
        <v>37989</v>
      </c>
      <c r="C7863" s="52">
        <v>37956</v>
      </c>
      <c r="D7863" s="52">
        <v>37986</v>
      </c>
      <c r="E7863" s="57">
        <v>57.5</v>
      </c>
    </row>
    <row r="7864" spans="1:5" hidden="1">
      <c r="A7864" s="43" t="s">
        <v>127</v>
      </c>
      <c r="B7864" s="52">
        <v>38020</v>
      </c>
      <c r="C7864" s="52">
        <v>37987</v>
      </c>
      <c r="D7864" s="52">
        <v>38017</v>
      </c>
      <c r="E7864" s="57">
        <v>51</v>
      </c>
    </row>
    <row r="7865" spans="1:5" hidden="1">
      <c r="A7865" s="43" t="s">
        <v>127</v>
      </c>
      <c r="B7865" s="52">
        <v>38049</v>
      </c>
      <c r="C7865" s="52">
        <v>38018</v>
      </c>
      <c r="D7865" s="52">
        <v>38046</v>
      </c>
      <c r="E7865" s="57">
        <v>55.5</v>
      </c>
    </row>
    <row r="7866" spans="1:5" hidden="1">
      <c r="A7866" s="43" t="s">
        <v>127</v>
      </c>
      <c r="B7866" s="52">
        <v>38080</v>
      </c>
      <c r="C7866" s="52">
        <v>38047</v>
      </c>
      <c r="D7866" s="52">
        <v>38077</v>
      </c>
      <c r="E7866" s="57">
        <v>51.5</v>
      </c>
    </row>
    <row r="7867" spans="1:5" hidden="1">
      <c r="A7867" s="43" t="s">
        <v>127</v>
      </c>
      <c r="B7867" s="52">
        <v>38110</v>
      </c>
      <c r="C7867" s="52">
        <v>38078</v>
      </c>
      <c r="D7867" s="52">
        <v>38107</v>
      </c>
      <c r="E7867" s="57">
        <v>62</v>
      </c>
    </row>
    <row r="7868" spans="1:5" hidden="1">
      <c r="A7868" s="43" t="s">
        <v>127</v>
      </c>
      <c r="B7868" s="52">
        <v>38141</v>
      </c>
      <c r="C7868" s="52">
        <v>38108</v>
      </c>
      <c r="D7868" s="52">
        <v>38138</v>
      </c>
      <c r="E7868" s="57">
        <v>52</v>
      </c>
    </row>
    <row r="7869" spans="1:5" hidden="1">
      <c r="A7869" s="43" t="s">
        <v>127</v>
      </c>
      <c r="B7869" s="52">
        <v>38171</v>
      </c>
      <c r="C7869" s="52">
        <v>38139</v>
      </c>
      <c r="D7869" s="52">
        <v>38168</v>
      </c>
      <c r="E7869" s="57">
        <v>59.5</v>
      </c>
    </row>
    <row r="7870" spans="1:5" hidden="1">
      <c r="A7870" s="43" t="s">
        <v>127</v>
      </c>
      <c r="B7870" s="52">
        <v>38202</v>
      </c>
      <c r="C7870" s="52">
        <v>38169</v>
      </c>
      <c r="D7870" s="52">
        <v>38199</v>
      </c>
      <c r="E7870" s="57">
        <v>55.5</v>
      </c>
    </row>
    <row r="7871" spans="1:5" hidden="1">
      <c r="A7871" s="43" t="s">
        <v>127</v>
      </c>
      <c r="B7871" s="52">
        <v>38233</v>
      </c>
      <c r="C7871" s="52">
        <v>38200</v>
      </c>
      <c r="D7871" s="52">
        <v>38230</v>
      </c>
      <c r="E7871" s="57">
        <v>55</v>
      </c>
    </row>
    <row r="7872" spans="1:5" hidden="1">
      <c r="A7872" s="43" t="s">
        <v>127</v>
      </c>
      <c r="B7872" s="52">
        <v>38263</v>
      </c>
      <c r="C7872" s="52">
        <v>38231</v>
      </c>
      <c r="D7872" s="52">
        <v>38260</v>
      </c>
      <c r="E7872" s="57">
        <v>55.5</v>
      </c>
    </row>
    <row r="7873" spans="1:5" hidden="1">
      <c r="A7873" s="43" t="s">
        <v>127</v>
      </c>
      <c r="B7873" s="52">
        <v>38294</v>
      </c>
      <c r="C7873" s="52">
        <v>38261</v>
      </c>
      <c r="D7873" s="52">
        <v>38291</v>
      </c>
      <c r="E7873" s="57">
        <v>55</v>
      </c>
    </row>
    <row r="7874" spans="1:5" hidden="1">
      <c r="A7874" s="43" t="s">
        <v>127</v>
      </c>
      <c r="B7874" s="52">
        <v>38324</v>
      </c>
      <c r="C7874" s="52">
        <v>38292</v>
      </c>
      <c r="D7874" s="52">
        <v>38321</v>
      </c>
      <c r="E7874" s="57">
        <v>53.5</v>
      </c>
    </row>
    <row r="7875" spans="1:5" hidden="1">
      <c r="A7875" s="43" t="s">
        <v>127</v>
      </c>
      <c r="B7875" s="52">
        <v>38355</v>
      </c>
      <c r="C7875" s="52">
        <v>38322</v>
      </c>
      <c r="D7875" s="52">
        <v>38352</v>
      </c>
      <c r="E7875" s="57">
        <v>55.5</v>
      </c>
    </row>
    <row r="7876" spans="1:5" hidden="1">
      <c r="A7876" s="43" t="s">
        <v>127</v>
      </c>
      <c r="B7876" s="52">
        <v>38386</v>
      </c>
      <c r="C7876" s="52">
        <v>38353</v>
      </c>
      <c r="D7876" s="52">
        <v>38383</v>
      </c>
      <c r="E7876" s="57">
        <v>52.5</v>
      </c>
    </row>
    <row r="7877" spans="1:5" hidden="1">
      <c r="A7877" s="43" t="s">
        <v>127</v>
      </c>
      <c r="B7877" s="52">
        <v>38414</v>
      </c>
      <c r="C7877" s="52">
        <v>38384</v>
      </c>
      <c r="D7877" s="52">
        <v>38411</v>
      </c>
      <c r="E7877" s="57">
        <v>56</v>
      </c>
    </row>
    <row r="7878" spans="1:5" hidden="1">
      <c r="A7878" s="43" t="s">
        <v>127</v>
      </c>
      <c r="B7878" s="52">
        <v>38445</v>
      </c>
      <c r="C7878" s="52">
        <v>38412</v>
      </c>
      <c r="D7878" s="52">
        <v>38442</v>
      </c>
      <c r="E7878" s="57">
        <v>51.5</v>
      </c>
    </row>
    <row r="7879" spans="1:5" hidden="1">
      <c r="A7879" s="43" t="s">
        <v>127</v>
      </c>
      <c r="B7879" s="52">
        <v>38475</v>
      </c>
      <c r="C7879" s="52">
        <v>38443</v>
      </c>
      <c r="D7879" s="52">
        <v>38472</v>
      </c>
      <c r="E7879" s="57">
        <v>52.5</v>
      </c>
    </row>
    <row r="7880" spans="1:5" hidden="1">
      <c r="A7880" s="43" t="s">
        <v>127</v>
      </c>
      <c r="B7880" s="52">
        <v>38506</v>
      </c>
      <c r="C7880" s="52">
        <v>38473</v>
      </c>
      <c r="D7880" s="52">
        <v>38503</v>
      </c>
      <c r="E7880" s="57">
        <v>62</v>
      </c>
    </row>
    <row r="7881" spans="1:5" hidden="1">
      <c r="A7881" s="43" t="s">
        <v>127</v>
      </c>
      <c r="B7881" s="52">
        <v>38536</v>
      </c>
      <c r="C7881" s="52">
        <v>38504</v>
      </c>
      <c r="D7881" s="52">
        <v>38533</v>
      </c>
      <c r="E7881" s="57">
        <v>50</v>
      </c>
    </row>
    <row r="7882" spans="1:5" hidden="1">
      <c r="A7882" s="43" t="s">
        <v>127</v>
      </c>
      <c r="B7882" s="52">
        <v>38567</v>
      </c>
      <c r="C7882" s="52">
        <v>38534</v>
      </c>
      <c r="D7882" s="52">
        <v>38564</v>
      </c>
      <c r="E7882" s="57">
        <v>53.5</v>
      </c>
    </row>
    <row r="7883" spans="1:5" hidden="1">
      <c r="A7883" s="43" t="s">
        <v>127</v>
      </c>
      <c r="B7883" s="52">
        <v>38598</v>
      </c>
      <c r="C7883" s="52">
        <v>38565</v>
      </c>
      <c r="D7883" s="52">
        <v>38595</v>
      </c>
      <c r="E7883" s="57">
        <v>63.5</v>
      </c>
    </row>
    <row r="7884" spans="1:5" hidden="1">
      <c r="A7884" s="43" t="s">
        <v>127</v>
      </c>
      <c r="B7884" s="52">
        <v>38628</v>
      </c>
      <c r="C7884" s="52">
        <v>38596</v>
      </c>
      <c r="D7884" s="52">
        <v>38625</v>
      </c>
      <c r="E7884" s="57">
        <v>55</v>
      </c>
    </row>
    <row r="7885" spans="1:5" hidden="1">
      <c r="A7885" s="43" t="s">
        <v>127</v>
      </c>
      <c r="B7885" s="52">
        <v>38659</v>
      </c>
      <c r="C7885" s="52">
        <v>38626</v>
      </c>
      <c r="D7885" s="52">
        <v>38656</v>
      </c>
      <c r="E7885" s="57">
        <v>54.5</v>
      </c>
    </row>
    <row r="7886" spans="1:5" hidden="1">
      <c r="A7886" s="43" t="s">
        <v>127</v>
      </c>
      <c r="B7886" s="52">
        <v>38689</v>
      </c>
      <c r="C7886" s="52">
        <v>38657</v>
      </c>
      <c r="D7886" s="52">
        <v>38686</v>
      </c>
      <c r="E7886" s="57">
        <v>57</v>
      </c>
    </row>
    <row r="7887" spans="1:5" hidden="1">
      <c r="A7887" s="43" t="s">
        <v>127</v>
      </c>
      <c r="B7887" s="52">
        <v>38720</v>
      </c>
      <c r="C7887" s="52">
        <v>38687</v>
      </c>
      <c r="D7887" s="52">
        <v>38717</v>
      </c>
      <c r="E7887" s="57">
        <v>61.5</v>
      </c>
    </row>
    <row r="7888" spans="1:5" hidden="1">
      <c r="A7888" s="43" t="s">
        <v>127</v>
      </c>
      <c r="B7888" s="52">
        <v>38751</v>
      </c>
      <c r="C7888" s="52">
        <v>38718</v>
      </c>
      <c r="D7888" s="52">
        <v>38748</v>
      </c>
      <c r="E7888" s="57">
        <v>58</v>
      </c>
    </row>
    <row r="7889" spans="1:5" hidden="1">
      <c r="A7889" s="43" t="s">
        <v>127</v>
      </c>
      <c r="B7889" s="52">
        <v>38779</v>
      </c>
      <c r="C7889" s="52">
        <v>38749</v>
      </c>
      <c r="D7889" s="52">
        <v>38776</v>
      </c>
      <c r="E7889" s="57">
        <v>60</v>
      </c>
    </row>
    <row r="7890" spans="1:5" hidden="1">
      <c r="A7890" s="43" t="s">
        <v>127</v>
      </c>
      <c r="B7890" s="52">
        <v>38810</v>
      </c>
      <c r="C7890" s="52">
        <v>38777</v>
      </c>
      <c r="D7890" s="52">
        <v>38807</v>
      </c>
      <c r="E7890" s="57">
        <v>63.5</v>
      </c>
    </row>
    <row r="7891" spans="1:5" hidden="1">
      <c r="A7891" s="43" t="s">
        <v>127</v>
      </c>
      <c r="B7891" s="52">
        <v>38840</v>
      </c>
      <c r="C7891" s="52">
        <v>38808</v>
      </c>
      <c r="D7891" s="52">
        <v>38837</v>
      </c>
      <c r="E7891" s="57">
        <v>59.5</v>
      </c>
    </row>
    <row r="7892" spans="1:5" hidden="1">
      <c r="A7892" s="43" t="s">
        <v>127</v>
      </c>
      <c r="B7892" s="52">
        <v>38871</v>
      </c>
      <c r="C7892" s="52">
        <v>38838</v>
      </c>
      <c r="D7892" s="52">
        <v>38868</v>
      </c>
      <c r="E7892" s="57">
        <v>64</v>
      </c>
    </row>
    <row r="7893" spans="1:5" hidden="1">
      <c r="A7893" s="43" t="s">
        <v>127</v>
      </c>
      <c r="B7893" s="52">
        <v>38901</v>
      </c>
      <c r="C7893" s="52">
        <v>38869</v>
      </c>
      <c r="D7893" s="52">
        <v>38898</v>
      </c>
      <c r="E7893" s="57">
        <v>54.5</v>
      </c>
    </row>
    <row r="7894" spans="1:5" hidden="1">
      <c r="A7894" s="43" t="s">
        <v>127</v>
      </c>
      <c r="B7894" s="52">
        <v>38932</v>
      </c>
      <c r="C7894" s="52">
        <v>38899</v>
      </c>
      <c r="D7894" s="52">
        <v>38929</v>
      </c>
      <c r="E7894" s="57">
        <v>56</v>
      </c>
    </row>
    <row r="7895" spans="1:5" hidden="1">
      <c r="A7895" s="43" t="s">
        <v>127</v>
      </c>
      <c r="B7895" s="52">
        <v>38963</v>
      </c>
      <c r="C7895" s="52">
        <v>38930</v>
      </c>
      <c r="D7895" s="52">
        <v>38960</v>
      </c>
      <c r="E7895" s="57">
        <v>53</v>
      </c>
    </row>
    <row r="7896" spans="1:5" hidden="1">
      <c r="A7896" s="43" t="s">
        <v>127</v>
      </c>
      <c r="B7896" s="52">
        <v>38993</v>
      </c>
      <c r="C7896" s="52">
        <v>38961</v>
      </c>
      <c r="D7896" s="52">
        <v>38990</v>
      </c>
      <c r="E7896" s="57">
        <v>59</v>
      </c>
    </row>
    <row r="7897" spans="1:5" hidden="1">
      <c r="A7897" s="43" t="s">
        <v>127</v>
      </c>
      <c r="B7897" s="52">
        <v>39024</v>
      </c>
      <c r="C7897" s="52">
        <v>38991</v>
      </c>
      <c r="D7897" s="52">
        <v>39021</v>
      </c>
      <c r="E7897" s="57">
        <v>63.5</v>
      </c>
    </row>
    <row r="7898" spans="1:5" hidden="1">
      <c r="A7898" s="43" t="s">
        <v>127</v>
      </c>
      <c r="B7898" s="52">
        <v>39054</v>
      </c>
      <c r="C7898" s="52">
        <v>39022</v>
      </c>
      <c r="D7898" s="52">
        <v>39051</v>
      </c>
      <c r="E7898" s="57">
        <v>58.5</v>
      </c>
    </row>
    <row r="7899" spans="1:5" hidden="1">
      <c r="A7899" s="43" t="s">
        <v>127</v>
      </c>
      <c r="B7899" s="52">
        <v>39085</v>
      </c>
      <c r="C7899" s="52">
        <v>39052</v>
      </c>
      <c r="D7899" s="52">
        <v>39082</v>
      </c>
      <c r="E7899" s="57">
        <v>61.5</v>
      </c>
    </row>
    <row r="7900" spans="1:5" hidden="1">
      <c r="A7900" s="43" t="s">
        <v>127</v>
      </c>
      <c r="B7900" s="52">
        <v>39116</v>
      </c>
      <c r="C7900" s="52">
        <v>39083</v>
      </c>
      <c r="D7900" s="52">
        <v>39113</v>
      </c>
      <c r="E7900" s="57">
        <v>55</v>
      </c>
    </row>
    <row r="7901" spans="1:5" hidden="1">
      <c r="A7901" s="43" t="s">
        <v>127</v>
      </c>
      <c r="B7901" s="52">
        <v>39144</v>
      </c>
      <c r="C7901" s="52">
        <v>39114</v>
      </c>
      <c r="D7901" s="52">
        <v>39141</v>
      </c>
      <c r="E7901" s="57">
        <v>59</v>
      </c>
    </row>
    <row r="7902" spans="1:5" hidden="1">
      <c r="A7902" s="43" t="s">
        <v>127</v>
      </c>
      <c r="B7902" s="52">
        <v>39175</v>
      </c>
      <c r="C7902" s="52">
        <v>39142</v>
      </c>
      <c r="D7902" s="52">
        <v>39172</v>
      </c>
      <c r="E7902" s="57">
        <v>48.5</v>
      </c>
    </row>
    <row r="7903" spans="1:5" hidden="1">
      <c r="A7903" s="43" t="s">
        <v>127</v>
      </c>
      <c r="B7903" s="52">
        <v>39205</v>
      </c>
      <c r="C7903" s="52">
        <v>39173</v>
      </c>
      <c r="D7903" s="52">
        <v>39202</v>
      </c>
      <c r="E7903" s="57">
        <v>55.5</v>
      </c>
    </row>
    <row r="7904" spans="1:5" hidden="1">
      <c r="A7904" s="43" t="s">
        <v>127</v>
      </c>
      <c r="B7904" s="52">
        <v>39236</v>
      </c>
      <c r="C7904" s="52">
        <v>39203</v>
      </c>
      <c r="D7904" s="52">
        <v>39233</v>
      </c>
      <c r="E7904" s="57">
        <v>66</v>
      </c>
    </row>
    <row r="7905" spans="1:5" hidden="1">
      <c r="A7905" s="43" t="s">
        <v>127</v>
      </c>
      <c r="B7905" s="52">
        <v>39266</v>
      </c>
      <c r="C7905" s="52">
        <v>39234</v>
      </c>
      <c r="D7905" s="52">
        <v>39263</v>
      </c>
      <c r="E7905" s="57">
        <v>59</v>
      </c>
    </row>
    <row r="7906" spans="1:5" hidden="1">
      <c r="A7906" s="43" t="s">
        <v>127</v>
      </c>
      <c r="B7906" s="52">
        <v>39297</v>
      </c>
      <c r="C7906" s="52">
        <v>39264</v>
      </c>
      <c r="D7906" s="52">
        <v>39294</v>
      </c>
      <c r="E7906" s="57">
        <v>52.5</v>
      </c>
    </row>
    <row r="7907" spans="1:5" hidden="1">
      <c r="A7907" s="43" t="s">
        <v>127</v>
      </c>
      <c r="B7907" s="52">
        <v>39328</v>
      </c>
      <c r="C7907" s="52">
        <v>39295</v>
      </c>
      <c r="D7907" s="52">
        <v>39325</v>
      </c>
      <c r="E7907" s="57">
        <v>53.5</v>
      </c>
    </row>
    <row r="7908" spans="1:5" hidden="1">
      <c r="A7908" s="43" t="s">
        <v>127</v>
      </c>
      <c r="B7908" s="52">
        <v>39358</v>
      </c>
      <c r="C7908" s="52">
        <v>39326</v>
      </c>
      <c r="D7908" s="52">
        <v>39355</v>
      </c>
      <c r="E7908" s="57">
        <v>50</v>
      </c>
    </row>
    <row r="7909" spans="1:5" hidden="1">
      <c r="A7909" s="43" t="s">
        <v>127</v>
      </c>
      <c r="B7909" s="52">
        <v>39389</v>
      </c>
      <c r="C7909" s="52">
        <v>39356</v>
      </c>
      <c r="D7909" s="52">
        <v>39386</v>
      </c>
      <c r="E7909" s="57">
        <v>56</v>
      </c>
    </row>
    <row r="7910" spans="1:5" hidden="1">
      <c r="A7910" s="43" t="s">
        <v>127</v>
      </c>
      <c r="B7910" s="52">
        <v>39419</v>
      </c>
      <c r="C7910" s="52">
        <v>39387</v>
      </c>
      <c r="D7910" s="52">
        <v>39416</v>
      </c>
      <c r="E7910" s="57">
        <v>55.5</v>
      </c>
    </row>
    <row r="7911" spans="1:5" hidden="1">
      <c r="A7911" s="43" t="s">
        <v>127</v>
      </c>
      <c r="B7911" s="52">
        <v>39450</v>
      </c>
      <c r="C7911" s="52">
        <v>39417</v>
      </c>
      <c r="D7911" s="52">
        <v>39447</v>
      </c>
      <c r="E7911" s="57">
        <v>50</v>
      </c>
    </row>
    <row r="7912" spans="1:5" hidden="1">
      <c r="A7912" s="43" t="s">
        <v>127</v>
      </c>
      <c r="B7912" s="52">
        <v>39481</v>
      </c>
      <c r="C7912" s="52">
        <v>39448</v>
      </c>
      <c r="D7912" s="52">
        <v>39478</v>
      </c>
      <c r="E7912" s="57">
        <v>52</v>
      </c>
    </row>
    <row r="7913" spans="1:5" hidden="1">
      <c r="A7913" s="43" t="s">
        <v>127</v>
      </c>
      <c r="B7913" s="52">
        <v>39510</v>
      </c>
      <c r="C7913" s="52">
        <v>39479</v>
      </c>
      <c r="D7913" s="52">
        <v>39507</v>
      </c>
      <c r="E7913" s="57">
        <v>46.5</v>
      </c>
    </row>
    <row r="7914" spans="1:5" hidden="1">
      <c r="A7914" s="43" t="s">
        <v>127</v>
      </c>
      <c r="B7914" s="52">
        <v>39541</v>
      </c>
      <c r="C7914" s="52">
        <v>39508</v>
      </c>
      <c r="D7914" s="52">
        <v>39538</v>
      </c>
      <c r="E7914" s="57">
        <v>55</v>
      </c>
    </row>
    <row r="7915" spans="1:5" hidden="1">
      <c r="A7915" s="43" t="s">
        <v>127</v>
      </c>
      <c r="B7915" s="52">
        <v>39571</v>
      </c>
      <c r="C7915" s="52">
        <v>39539</v>
      </c>
      <c r="D7915" s="52">
        <v>39568</v>
      </c>
      <c r="E7915" s="57">
        <v>48.5</v>
      </c>
    </row>
    <row r="7916" spans="1:5" hidden="1">
      <c r="A7916" s="43" t="s">
        <v>127</v>
      </c>
      <c r="B7916" s="52">
        <v>39602</v>
      </c>
      <c r="C7916" s="52">
        <v>39569</v>
      </c>
      <c r="D7916" s="52">
        <v>39599</v>
      </c>
      <c r="E7916" s="57">
        <v>54</v>
      </c>
    </row>
    <row r="7917" spans="1:5" hidden="1">
      <c r="A7917" s="43" t="s">
        <v>127</v>
      </c>
      <c r="B7917" s="52">
        <v>39632</v>
      </c>
      <c r="C7917" s="52">
        <v>39600</v>
      </c>
      <c r="D7917" s="52">
        <v>39629</v>
      </c>
      <c r="E7917" s="57">
        <v>52</v>
      </c>
    </row>
    <row r="7918" spans="1:5" hidden="1">
      <c r="A7918" s="43" t="s">
        <v>127</v>
      </c>
      <c r="B7918" s="52">
        <v>39663</v>
      </c>
      <c r="C7918" s="52">
        <v>39630</v>
      </c>
      <c r="D7918" s="52">
        <v>39660</v>
      </c>
      <c r="E7918" s="57">
        <v>47.5</v>
      </c>
    </row>
    <row r="7919" spans="1:5" hidden="1">
      <c r="A7919" s="43" t="s">
        <v>127</v>
      </c>
      <c r="B7919" s="52">
        <v>39694</v>
      </c>
      <c r="C7919" s="52">
        <v>39661</v>
      </c>
      <c r="D7919" s="52">
        <v>39691</v>
      </c>
      <c r="E7919" s="57">
        <v>44.5</v>
      </c>
    </row>
    <row r="7920" spans="1:5" hidden="1">
      <c r="A7920" s="43" t="s">
        <v>127</v>
      </c>
      <c r="B7920" s="52">
        <v>39724</v>
      </c>
      <c r="C7920" s="52">
        <v>39692</v>
      </c>
      <c r="D7920" s="52">
        <v>39721</v>
      </c>
      <c r="E7920" s="57">
        <v>50.5</v>
      </c>
    </row>
    <row r="7921" spans="1:5" hidden="1">
      <c r="A7921" s="43" t="s">
        <v>127</v>
      </c>
      <c r="B7921" s="52">
        <v>39755</v>
      </c>
      <c r="C7921" s="52">
        <v>39722</v>
      </c>
      <c r="D7921" s="52">
        <v>39752</v>
      </c>
      <c r="E7921" s="57">
        <v>50</v>
      </c>
    </row>
    <row r="7922" spans="1:5" hidden="1">
      <c r="A7922" s="43" t="s">
        <v>127</v>
      </c>
      <c r="B7922" s="52">
        <v>39785</v>
      </c>
      <c r="C7922" s="52">
        <v>39753</v>
      </c>
      <c r="D7922" s="52">
        <v>39782</v>
      </c>
      <c r="E7922" s="57">
        <v>34.5</v>
      </c>
    </row>
    <row r="7923" spans="1:5" hidden="1">
      <c r="A7923" s="43" t="s">
        <v>127</v>
      </c>
      <c r="B7923" s="52">
        <v>39816</v>
      </c>
      <c r="C7923" s="52">
        <v>39783</v>
      </c>
      <c r="D7923" s="52">
        <v>39813</v>
      </c>
      <c r="E7923" s="57">
        <v>39.5</v>
      </c>
    </row>
    <row r="7924" spans="1:5" hidden="1">
      <c r="A7924" s="43" t="s">
        <v>127</v>
      </c>
      <c r="B7924" s="52">
        <v>39847</v>
      </c>
      <c r="C7924" s="52">
        <v>39814</v>
      </c>
      <c r="D7924" s="52">
        <v>39844</v>
      </c>
      <c r="E7924" s="57">
        <v>39</v>
      </c>
    </row>
    <row r="7925" spans="1:5" hidden="1">
      <c r="A7925" s="43" t="s">
        <v>127</v>
      </c>
      <c r="B7925" s="52">
        <v>39875</v>
      </c>
      <c r="C7925" s="52">
        <v>39845</v>
      </c>
      <c r="D7925" s="52">
        <v>39872</v>
      </c>
      <c r="E7925" s="57">
        <v>40</v>
      </c>
    </row>
    <row r="7926" spans="1:5" hidden="1">
      <c r="A7926" s="43" t="s">
        <v>127</v>
      </c>
      <c r="B7926" s="52">
        <v>39906</v>
      </c>
      <c r="C7926" s="52">
        <v>39873</v>
      </c>
      <c r="D7926" s="52">
        <v>39903</v>
      </c>
      <c r="E7926" s="57">
        <v>39</v>
      </c>
    </row>
    <row r="7927" spans="1:5" hidden="1">
      <c r="A7927" s="43" t="s">
        <v>127</v>
      </c>
      <c r="B7927" s="52">
        <v>39936</v>
      </c>
      <c r="C7927" s="52">
        <v>39904</v>
      </c>
      <c r="D7927" s="52">
        <v>39933</v>
      </c>
      <c r="E7927" s="57">
        <v>48.5</v>
      </c>
    </row>
    <row r="7928" spans="1:5" hidden="1">
      <c r="A7928" s="43" t="s">
        <v>127</v>
      </c>
      <c r="B7928" s="52">
        <v>39967</v>
      </c>
      <c r="C7928" s="52">
        <v>39934</v>
      </c>
      <c r="D7928" s="52">
        <v>39964</v>
      </c>
      <c r="E7928" s="57">
        <v>47</v>
      </c>
    </row>
    <row r="7929" spans="1:5" hidden="1">
      <c r="A7929" s="43" t="s">
        <v>127</v>
      </c>
      <c r="B7929" s="52">
        <v>39997</v>
      </c>
      <c r="C7929" s="52">
        <v>39965</v>
      </c>
      <c r="D7929" s="52">
        <v>39994</v>
      </c>
      <c r="E7929" s="57">
        <v>54.5</v>
      </c>
    </row>
    <row r="7930" spans="1:5" hidden="1">
      <c r="A7930" s="43" t="s">
        <v>127</v>
      </c>
      <c r="B7930" s="52">
        <v>40028</v>
      </c>
      <c r="C7930" s="52">
        <v>39995</v>
      </c>
      <c r="D7930" s="52">
        <v>40025</v>
      </c>
      <c r="E7930" s="57">
        <v>47.5</v>
      </c>
    </row>
    <row r="7931" spans="1:5" hidden="1">
      <c r="A7931" s="43" t="s">
        <v>127</v>
      </c>
      <c r="B7931" s="52">
        <v>40059</v>
      </c>
      <c r="C7931" s="52">
        <v>40026</v>
      </c>
      <c r="D7931" s="52">
        <v>40056</v>
      </c>
      <c r="E7931" s="57">
        <v>54</v>
      </c>
    </row>
    <row r="7932" spans="1:5" hidden="1">
      <c r="A7932" s="43" t="s">
        <v>127</v>
      </c>
      <c r="B7932" s="52">
        <v>40089</v>
      </c>
      <c r="C7932" s="52">
        <v>40057</v>
      </c>
      <c r="D7932" s="52">
        <v>40086</v>
      </c>
      <c r="E7932" s="57">
        <v>48.5</v>
      </c>
    </row>
    <row r="7933" spans="1:5" hidden="1">
      <c r="A7933" s="43" t="s">
        <v>127</v>
      </c>
      <c r="B7933" s="52">
        <v>40120</v>
      </c>
      <c r="C7933" s="52">
        <v>40087</v>
      </c>
      <c r="D7933" s="52">
        <v>40117</v>
      </c>
      <c r="E7933" s="57">
        <v>53.5</v>
      </c>
    </row>
    <row r="7934" spans="1:5" hidden="1">
      <c r="A7934" s="43" t="s">
        <v>127</v>
      </c>
      <c r="B7934" s="52">
        <v>40150</v>
      </c>
      <c r="C7934" s="52">
        <v>40118</v>
      </c>
      <c r="D7934" s="52">
        <v>40147</v>
      </c>
      <c r="E7934" s="57">
        <v>54.5</v>
      </c>
    </row>
    <row r="7935" spans="1:5" hidden="1">
      <c r="A7935" s="43" t="s">
        <v>127</v>
      </c>
      <c r="B7935" s="52">
        <v>40181</v>
      </c>
      <c r="C7935" s="52">
        <v>40148</v>
      </c>
      <c r="D7935" s="52">
        <v>40178</v>
      </c>
      <c r="E7935" s="57">
        <v>46</v>
      </c>
    </row>
    <row r="7936" spans="1:5" hidden="1">
      <c r="A7936" s="43" t="s">
        <v>127</v>
      </c>
      <c r="B7936" s="52">
        <v>40212</v>
      </c>
      <c r="C7936" s="52">
        <v>40179</v>
      </c>
      <c r="D7936" s="52">
        <v>40209</v>
      </c>
      <c r="E7936" s="57">
        <v>46</v>
      </c>
    </row>
    <row r="7937" spans="1:5" hidden="1">
      <c r="A7937" s="43" t="s">
        <v>127</v>
      </c>
      <c r="B7937" s="52">
        <v>40240</v>
      </c>
      <c r="C7937" s="52">
        <v>40210</v>
      </c>
      <c r="D7937" s="52">
        <v>40237</v>
      </c>
      <c r="E7937" s="57">
        <v>47</v>
      </c>
    </row>
    <row r="7938" spans="1:5" hidden="1">
      <c r="A7938" s="43" t="s">
        <v>127</v>
      </c>
      <c r="B7938" s="52">
        <v>40271</v>
      </c>
      <c r="C7938" s="52">
        <v>40238</v>
      </c>
      <c r="D7938" s="52">
        <v>40268</v>
      </c>
      <c r="E7938" s="57">
        <v>57.5</v>
      </c>
    </row>
    <row r="7939" spans="1:5" hidden="1">
      <c r="A7939" s="43" t="s">
        <v>127</v>
      </c>
      <c r="B7939" s="52">
        <v>40301</v>
      </c>
      <c r="C7939" s="52">
        <v>40269</v>
      </c>
      <c r="D7939" s="52">
        <v>40298</v>
      </c>
      <c r="E7939" s="57">
        <v>57</v>
      </c>
    </row>
    <row r="7940" spans="1:5" hidden="1">
      <c r="A7940" s="43" t="s">
        <v>127</v>
      </c>
      <c r="B7940" s="52">
        <v>40332</v>
      </c>
      <c r="C7940" s="52">
        <v>40299</v>
      </c>
      <c r="D7940" s="52">
        <v>40329</v>
      </c>
      <c r="E7940" s="57">
        <v>53.5</v>
      </c>
    </row>
    <row r="7941" spans="1:5" hidden="1">
      <c r="A7941" s="43" t="s">
        <v>127</v>
      </c>
      <c r="B7941" s="52">
        <v>40362</v>
      </c>
      <c r="C7941" s="52">
        <v>40330</v>
      </c>
      <c r="D7941" s="52">
        <v>40359</v>
      </c>
      <c r="E7941" s="57">
        <v>48</v>
      </c>
    </row>
    <row r="7942" spans="1:5" hidden="1">
      <c r="A7942" s="43" t="s">
        <v>127</v>
      </c>
      <c r="B7942" s="52">
        <v>40393</v>
      </c>
      <c r="C7942" s="52">
        <v>40360</v>
      </c>
      <c r="D7942" s="52">
        <v>40390</v>
      </c>
      <c r="E7942" s="57">
        <v>52</v>
      </c>
    </row>
    <row r="7943" spans="1:5" hidden="1">
      <c r="A7943" s="43" t="s">
        <v>127</v>
      </c>
      <c r="B7943" s="52">
        <v>40424</v>
      </c>
      <c r="C7943" s="52">
        <v>40391</v>
      </c>
      <c r="D7943" s="52">
        <v>40421</v>
      </c>
      <c r="E7943" s="57">
        <v>46.5</v>
      </c>
    </row>
    <row r="7944" spans="1:5" hidden="1">
      <c r="A7944" s="43" t="s">
        <v>127</v>
      </c>
      <c r="B7944" s="52">
        <v>40454</v>
      </c>
      <c r="C7944" s="52">
        <v>40422</v>
      </c>
      <c r="D7944" s="52">
        <v>40451</v>
      </c>
      <c r="E7944" s="57">
        <v>58</v>
      </c>
    </row>
    <row r="7945" spans="1:5" hidden="1">
      <c r="A7945" s="43" t="s">
        <v>127</v>
      </c>
      <c r="B7945" s="52">
        <v>40485</v>
      </c>
      <c r="C7945" s="52">
        <v>40452</v>
      </c>
      <c r="D7945" s="52">
        <v>40482</v>
      </c>
      <c r="E7945" s="57">
        <v>55.5</v>
      </c>
    </row>
    <row r="7946" spans="1:5" hidden="1">
      <c r="A7946" s="43" t="s">
        <v>127</v>
      </c>
      <c r="B7946" s="52">
        <v>40515</v>
      </c>
      <c r="C7946" s="52">
        <v>40483</v>
      </c>
      <c r="D7946" s="52">
        <v>40512</v>
      </c>
      <c r="E7946" s="57">
        <v>59.5</v>
      </c>
    </row>
    <row r="7947" spans="1:5" hidden="1">
      <c r="A7947" s="43" t="s">
        <v>127</v>
      </c>
      <c r="B7947" s="52">
        <v>40546</v>
      </c>
      <c r="C7947" s="52">
        <v>40513</v>
      </c>
      <c r="D7947" s="52">
        <v>40543</v>
      </c>
      <c r="E7947" s="57">
        <v>56</v>
      </c>
    </row>
    <row r="7948" spans="1:5" hidden="1">
      <c r="A7948" s="43" t="s">
        <v>127</v>
      </c>
      <c r="B7948" s="52">
        <v>40577</v>
      </c>
      <c r="C7948" s="52">
        <v>40544</v>
      </c>
      <c r="D7948" s="52">
        <v>40574</v>
      </c>
      <c r="E7948" s="57">
        <v>53.5</v>
      </c>
    </row>
    <row r="7949" spans="1:5" hidden="1">
      <c r="A7949" s="43" t="s">
        <v>127</v>
      </c>
      <c r="B7949" s="52">
        <v>40605</v>
      </c>
      <c r="C7949" s="52">
        <v>40575</v>
      </c>
      <c r="D7949" s="52">
        <v>40602</v>
      </c>
      <c r="E7949" s="57">
        <v>56.5</v>
      </c>
    </row>
    <row r="7950" spans="1:5" hidden="1">
      <c r="A7950" s="43" t="s">
        <v>127</v>
      </c>
      <c r="B7950" s="52">
        <v>40636</v>
      </c>
      <c r="C7950" s="52">
        <v>40603</v>
      </c>
      <c r="D7950" s="52">
        <v>40633</v>
      </c>
      <c r="E7950" s="57">
        <v>59</v>
      </c>
    </row>
    <row r="7951" spans="1:5" hidden="1">
      <c r="A7951" s="43" t="s">
        <v>127</v>
      </c>
      <c r="B7951" s="52">
        <v>40666</v>
      </c>
      <c r="C7951" s="52">
        <v>40634</v>
      </c>
      <c r="D7951" s="52">
        <v>40663</v>
      </c>
      <c r="E7951" s="57">
        <v>53.5</v>
      </c>
    </row>
    <row r="7952" spans="1:5" hidden="1">
      <c r="A7952" s="43" t="s">
        <v>127</v>
      </c>
      <c r="B7952" s="52">
        <v>40697</v>
      </c>
      <c r="C7952" s="52">
        <v>40664</v>
      </c>
      <c r="D7952" s="52">
        <v>40694</v>
      </c>
      <c r="E7952" s="57">
        <v>57</v>
      </c>
    </row>
    <row r="7953" spans="1:5" hidden="1">
      <c r="A7953" s="43" t="s">
        <v>127</v>
      </c>
      <c r="B7953" s="52">
        <v>40727</v>
      </c>
      <c r="C7953" s="52">
        <v>40695</v>
      </c>
      <c r="D7953" s="52">
        <v>40724</v>
      </c>
      <c r="E7953" s="57">
        <v>57</v>
      </c>
    </row>
    <row r="7954" spans="1:5" hidden="1">
      <c r="A7954" s="43" t="s">
        <v>127</v>
      </c>
      <c r="B7954" s="52">
        <v>40758</v>
      </c>
      <c r="C7954" s="52">
        <v>40725</v>
      </c>
      <c r="D7954" s="52">
        <v>40755</v>
      </c>
      <c r="E7954" s="57">
        <v>49</v>
      </c>
    </row>
    <row r="7955" spans="1:5" hidden="1">
      <c r="A7955" s="43" t="s">
        <v>127</v>
      </c>
      <c r="B7955" s="52">
        <v>40789</v>
      </c>
      <c r="C7955" s="52">
        <v>40756</v>
      </c>
      <c r="D7955" s="52">
        <v>40786</v>
      </c>
      <c r="E7955" s="57">
        <v>56.5</v>
      </c>
    </row>
    <row r="7956" spans="1:5" hidden="1">
      <c r="A7956" s="43" t="s">
        <v>127</v>
      </c>
      <c r="B7956" s="52">
        <v>40819</v>
      </c>
      <c r="C7956" s="52">
        <v>40787</v>
      </c>
      <c r="D7956" s="52">
        <v>40816</v>
      </c>
      <c r="E7956" s="57">
        <v>52</v>
      </c>
    </row>
    <row r="7957" spans="1:5" hidden="1">
      <c r="A7957" s="43" t="s">
        <v>127</v>
      </c>
      <c r="B7957" s="52">
        <v>40850</v>
      </c>
      <c r="C7957" s="52">
        <v>40817</v>
      </c>
      <c r="D7957" s="52">
        <v>40847</v>
      </c>
      <c r="E7957" s="57">
        <v>54</v>
      </c>
    </row>
    <row r="7958" spans="1:5" hidden="1">
      <c r="A7958" s="43" t="s">
        <v>127</v>
      </c>
      <c r="B7958" s="52">
        <v>40880</v>
      </c>
      <c r="C7958" s="52">
        <v>40848</v>
      </c>
      <c r="D7958" s="52">
        <v>40877</v>
      </c>
      <c r="E7958" s="57">
        <v>55.5</v>
      </c>
    </row>
    <row r="7959" spans="1:5" hidden="1">
      <c r="A7959" s="43" t="s">
        <v>127</v>
      </c>
      <c r="B7959" s="52">
        <v>40911</v>
      </c>
      <c r="C7959" s="52">
        <v>40878</v>
      </c>
      <c r="D7959" s="52">
        <v>40908</v>
      </c>
      <c r="E7959" s="57">
        <v>51</v>
      </c>
    </row>
    <row r="7960" spans="1:5" hidden="1">
      <c r="A7960" s="43" t="s">
        <v>127</v>
      </c>
      <c r="B7960" s="52">
        <v>40942</v>
      </c>
      <c r="C7960" s="52">
        <v>40909</v>
      </c>
      <c r="D7960" s="52">
        <v>40939</v>
      </c>
      <c r="E7960" s="57">
        <v>56.5</v>
      </c>
    </row>
    <row r="7961" spans="1:5" hidden="1">
      <c r="A7961" s="43" t="s">
        <v>127</v>
      </c>
      <c r="B7961" s="52">
        <v>40971</v>
      </c>
      <c r="C7961" s="52">
        <v>40940</v>
      </c>
      <c r="D7961" s="52">
        <v>40968</v>
      </c>
      <c r="E7961" s="57">
        <v>54.5</v>
      </c>
    </row>
    <row r="7962" spans="1:5" hidden="1">
      <c r="A7962" s="43" t="s">
        <v>127</v>
      </c>
      <c r="B7962" s="52">
        <v>41002</v>
      </c>
      <c r="C7962" s="52">
        <v>40969</v>
      </c>
      <c r="D7962" s="52">
        <v>40999</v>
      </c>
      <c r="E7962" s="57">
        <v>52.5</v>
      </c>
    </row>
    <row r="7963" spans="1:5" hidden="1">
      <c r="A7963" s="43" t="s">
        <v>127</v>
      </c>
      <c r="B7963" s="52">
        <v>41032</v>
      </c>
      <c r="C7963" s="52">
        <v>41000</v>
      </c>
      <c r="D7963" s="52">
        <v>41029</v>
      </c>
      <c r="E7963" s="57">
        <v>58</v>
      </c>
    </row>
    <row r="7964" spans="1:5" hidden="1">
      <c r="A7964" s="43" t="s">
        <v>127</v>
      </c>
      <c r="B7964" s="52">
        <v>41063</v>
      </c>
      <c r="C7964" s="52">
        <v>41030</v>
      </c>
      <c r="D7964" s="52">
        <v>41060</v>
      </c>
      <c r="E7964" s="57">
        <v>53</v>
      </c>
    </row>
    <row r="7965" spans="1:5" hidden="1">
      <c r="A7965" s="43" t="s">
        <v>127</v>
      </c>
      <c r="B7965" s="52">
        <v>41093</v>
      </c>
      <c r="C7965" s="52">
        <v>41061</v>
      </c>
      <c r="D7965" s="52">
        <v>41090</v>
      </c>
      <c r="E7965" s="57">
        <v>49.5</v>
      </c>
    </row>
    <row r="7966" spans="1:5" hidden="1">
      <c r="A7966" s="43" t="s">
        <v>127</v>
      </c>
      <c r="B7966" s="52">
        <v>41124</v>
      </c>
      <c r="C7966" s="52">
        <v>41091</v>
      </c>
      <c r="D7966" s="52">
        <v>41121</v>
      </c>
      <c r="E7966" s="57">
        <v>51</v>
      </c>
    </row>
    <row r="7967" spans="1:5" hidden="1">
      <c r="A7967" s="43" t="s">
        <v>127</v>
      </c>
      <c r="B7967" s="52">
        <v>41155</v>
      </c>
      <c r="C7967" s="52">
        <v>41122</v>
      </c>
      <c r="D7967" s="52">
        <v>41152</v>
      </c>
      <c r="E7967" s="57">
        <v>52</v>
      </c>
    </row>
    <row r="7968" spans="1:5" hidden="1">
      <c r="A7968" s="43" t="s">
        <v>127</v>
      </c>
      <c r="B7968" s="52">
        <v>41185</v>
      </c>
      <c r="C7968" s="52">
        <v>41153</v>
      </c>
      <c r="D7968" s="52">
        <v>41182</v>
      </c>
      <c r="E7968" s="57">
        <v>50.5</v>
      </c>
    </row>
    <row r="7969" spans="1:5" hidden="1">
      <c r="A7969" s="43" t="s">
        <v>127</v>
      </c>
      <c r="B7969" s="52">
        <v>41216</v>
      </c>
      <c r="C7969" s="52">
        <v>41183</v>
      </c>
      <c r="D7969" s="52">
        <v>41213</v>
      </c>
      <c r="E7969" s="57">
        <v>47.5</v>
      </c>
    </row>
    <row r="7970" spans="1:5" hidden="1">
      <c r="A7970" s="43" t="s">
        <v>127</v>
      </c>
      <c r="B7970" s="52">
        <v>41246</v>
      </c>
      <c r="C7970" s="52">
        <v>41214</v>
      </c>
      <c r="D7970" s="52">
        <v>41243</v>
      </c>
      <c r="E7970" s="57">
        <v>48</v>
      </c>
    </row>
    <row r="7971" spans="1:5" hidden="1">
      <c r="A7971" s="43" t="s">
        <v>127</v>
      </c>
      <c r="B7971" s="52">
        <v>41277</v>
      </c>
      <c r="C7971" s="52">
        <v>41244</v>
      </c>
      <c r="D7971" s="52">
        <v>41274</v>
      </c>
      <c r="E7971" s="57">
        <v>49.5</v>
      </c>
    </row>
    <row r="7972" spans="1:5" hidden="1">
      <c r="A7972" s="43" t="s">
        <v>127</v>
      </c>
      <c r="B7972" s="52">
        <v>41308</v>
      </c>
      <c r="C7972" s="52">
        <v>41275</v>
      </c>
      <c r="D7972" s="52">
        <v>41305</v>
      </c>
      <c r="E7972" s="57">
        <v>55.5</v>
      </c>
    </row>
    <row r="7973" spans="1:5" hidden="1">
      <c r="A7973" s="43" t="s">
        <v>127</v>
      </c>
      <c r="B7973" s="52">
        <v>41336</v>
      </c>
      <c r="C7973" s="52">
        <v>41306</v>
      </c>
      <c r="D7973" s="52">
        <v>41333</v>
      </c>
      <c r="E7973" s="57">
        <v>60.5</v>
      </c>
    </row>
    <row r="7974" spans="1:5" hidden="1">
      <c r="A7974" s="43" t="s">
        <v>127</v>
      </c>
      <c r="B7974" s="52">
        <v>41367</v>
      </c>
      <c r="C7974" s="52">
        <v>41334</v>
      </c>
      <c r="D7974" s="52">
        <v>41364</v>
      </c>
      <c r="E7974" s="57">
        <v>56.5</v>
      </c>
    </row>
    <row r="7975" spans="1:5" hidden="1">
      <c r="A7975" s="43" t="s">
        <v>127</v>
      </c>
      <c r="B7975" s="52">
        <v>41397</v>
      </c>
      <c r="C7975" s="52">
        <v>41365</v>
      </c>
      <c r="D7975" s="52">
        <v>41394</v>
      </c>
      <c r="E7975" s="57">
        <v>53.5</v>
      </c>
    </row>
    <row r="7976" spans="1:5" hidden="1">
      <c r="A7976" s="43" t="s">
        <v>127</v>
      </c>
      <c r="B7976" s="52">
        <v>41428</v>
      </c>
      <c r="C7976" s="52">
        <v>41395</v>
      </c>
      <c r="D7976" s="52">
        <v>41425</v>
      </c>
      <c r="E7976" s="57">
        <v>50</v>
      </c>
    </row>
    <row r="7977" spans="1:5" hidden="1">
      <c r="A7977" s="43" t="s">
        <v>127</v>
      </c>
      <c r="B7977" s="52">
        <v>41458</v>
      </c>
      <c r="C7977" s="52">
        <v>41426</v>
      </c>
      <c r="D7977" s="52">
        <v>41455</v>
      </c>
      <c r="E7977" s="57">
        <v>47.5</v>
      </c>
    </row>
    <row r="7978" spans="1:5" hidden="1">
      <c r="A7978" s="43" t="s">
        <v>127</v>
      </c>
      <c r="B7978" s="52">
        <v>41489</v>
      </c>
      <c r="C7978" s="52">
        <v>41456</v>
      </c>
      <c r="D7978" s="52">
        <v>41486</v>
      </c>
      <c r="E7978" s="57">
        <v>49.5</v>
      </c>
    </row>
    <row r="7979" spans="1:5" hidden="1">
      <c r="A7979" s="43" t="s">
        <v>127</v>
      </c>
      <c r="B7979" s="52">
        <v>41520</v>
      </c>
      <c r="C7979" s="52">
        <v>41487</v>
      </c>
      <c r="D7979" s="52">
        <v>41517</v>
      </c>
      <c r="E7979" s="57">
        <v>50.5</v>
      </c>
    </row>
    <row r="7980" spans="1:5" hidden="1">
      <c r="A7980" s="43" t="s">
        <v>127</v>
      </c>
      <c r="B7980" s="52">
        <v>41550</v>
      </c>
      <c r="C7980" s="52">
        <v>41518</v>
      </c>
      <c r="D7980" s="52">
        <v>41547</v>
      </c>
      <c r="E7980" s="57">
        <v>57.5</v>
      </c>
    </row>
    <row r="7981" spans="1:5" hidden="1">
      <c r="A7981" s="43" t="s">
        <v>127</v>
      </c>
      <c r="B7981" s="52">
        <v>41581</v>
      </c>
      <c r="C7981" s="52">
        <v>41548</v>
      </c>
      <c r="D7981" s="52">
        <v>41578</v>
      </c>
      <c r="E7981" s="57">
        <v>53</v>
      </c>
    </row>
    <row r="7982" spans="1:5" hidden="1">
      <c r="A7982" s="43" t="s">
        <v>127</v>
      </c>
      <c r="B7982" s="52">
        <v>41611</v>
      </c>
      <c r="C7982" s="52">
        <v>41579</v>
      </c>
      <c r="D7982" s="52">
        <v>41608</v>
      </c>
      <c r="E7982" s="57">
        <v>58</v>
      </c>
    </row>
    <row r="7983" spans="1:5" hidden="1">
      <c r="A7983" s="43" t="s">
        <v>127</v>
      </c>
      <c r="B7983" s="52">
        <v>41642</v>
      </c>
      <c r="C7983" s="52">
        <v>41609</v>
      </c>
      <c r="D7983" s="52">
        <v>41639</v>
      </c>
      <c r="E7983" s="57">
        <v>51.5</v>
      </c>
    </row>
    <row r="7984" spans="1:5" hidden="1">
      <c r="A7984" s="43" t="s">
        <v>127</v>
      </c>
      <c r="B7984" s="52">
        <v>41673</v>
      </c>
      <c r="C7984" s="52">
        <v>41640</v>
      </c>
      <c r="D7984" s="52">
        <v>41670</v>
      </c>
      <c r="E7984" s="57">
        <v>49</v>
      </c>
    </row>
    <row r="7985" spans="1:5" hidden="1">
      <c r="A7985" s="43" t="s">
        <v>127</v>
      </c>
      <c r="B7985" s="52">
        <v>41701</v>
      </c>
      <c r="C7985" s="52">
        <v>41671</v>
      </c>
      <c r="D7985" s="52">
        <v>41698</v>
      </c>
      <c r="E7985" s="57">
        <v>47.5</v>
      </c>
    </row>
    <row r="7986" spans="1:5" hidden="1">
      <c r="A7986" s="43" t="s">
        <v>127</v>
      </c>
      <c r="B7986" s="52">
        <v>41732</v>
      </c>
      <c r="C7986" s="52">
        <v>41699</v>
      </c>
      <c r="D7986" s="52">
        <v>41729</v>
      </c>
      <c r="E7986" s="57">
        <v>49.5</v>
      </c>
    </row>
    <row r="7987" spans="1:5" hidden="1">
      <c r="A7987" s="43" t="s">
        <v>127</v>
      </c>
      <c r="B7987" s="52">
        <v>41762</v>
      </c>
      <c r="C7987" s="52">
        <v>41730</v>
      </c>
      <c r="D7987" s="52">
        <v>41759</v>
      </c>
      <c r="E7987" s="57">
        <v>57</v>
      </c>
    </row>
    <row r="7988" spans="1:5" hidden="1">
      <c r="A7988" s="43" t="s">
        <v>127</v>
      </c>
      <c r="B7988" s="52">
        <v>41793</v>
      </c>
      <c r="C7988" s="52">
        <v>41760</v>
      </c>
      <c r="D7988" s="52">
        <v>41790</v>
      </c>
      <c r="E7988" s="57">
        <v>53</v>
      </c>
    </row>
    <row r="7989" spans="1:5" hidden="1">
      <c r="A7989" s="43" t="s">
        <v>127</v>
      </c>
      <c r="B7989" s="52">
        <v>41823</v>
      </c>
      <c r="C7989" s="52">
        <v>41791</v>
      </c>
      <c r="D7989" s="52">
        <v>41820</v>
      </c>
      <c r="E7989" s="57">
        <v>55</v>
      </c>
    </row>
    <row r="7990" spans="1:5" hidden="1">
      <c r="A7990" s="43" t="s">
        <v>127</v>
      </c>
      <c r="B7990" s="52">
        <v>41854</v>
      </c>
      <c r="C7990" s="52">
        <v>41821</v>
      </c>
      <c r="D7990" s="52">
        <v>41851</v>
      </c>
      <c r="E7990" s="57">
        <v>53</v>
      </c>
    </row>
    <row r="7991" spans="1:5" hidden="1">
      <c r="A7991" s="43" t="s">
        <v>127</v>
      </c>
      <c r="B7991" s="52">
        <v>41885</v>
      </c>
      <c r="C7991" s="52">
        <v>41852</v>
      </c>
      <c r="D7991" s="52">
        <v>41882</v>
      </c>
      <c r="E7991" s="57">
        <v>52.5</v>
      </c>
    </row>
    <row r="7992" spans="1:5" hidden="1">
      <c r="A7992" s="43" t="s">
        <v>127</v>
      </c>
      <c r="B7992" s="52">
        <v>41915</v>
      </c>
      <c r="C7992" s="52">
        <v>41883</v>
      </c>
      <c r="D7992" s="52">
        <v>41912</v>
      </c>
      <c r="E7992" s="57">
        <v>57.5</v>
      </c>
    </row>
    <row r="7993" spans="1:5" hidden="1">
      <c r="A7993" s="43" t="s">
        <v>127</v>
      </c>
      <c r="B7993" s="52">
        <v>41946</v>
      </c>
      <c r="C7993" s="52">
        <v>41913</v>
      </c>
      <c r="D7993" s="52">
        <v>41943</v>
      </c>
      <c r="E7993" s="57">
        <v>53.5</v>
      </c>
    </row>
    <row r="7994" spans="1:5" hidden="1">
      <c r="A7994" s="43" t="s">
        <v>127</v>
      </c>
      <c r="B7994" s="52">
        <v>41976</v>
      </c>
      <c r="C7994" s="52">
        <v>41944</v>
      </c>
      <c r="D7994" s="52">
        <v>41973</v>
      </c>
      <c r="E7994" s="57">
        <v>57</v>
      </c>
    </row>
    <row r="7995" spans="1:5" hidden="1">
      <c r="A7995" s="43" t="s">
        <v>127</v>
      </c>
      <c r="B7995" s="52">
        <v>42007</v>
      </c>
      <c r="C7995" s="52">
        <v>41974</v>
      </c>
      <c r="D7995" s="52">
        <v>42004</v>
      </c>
      <c r="E7995" s="57">
        <v>53.5</v>
      </c>
    </row>
    <row r="7996" spans="1:5" hidden="1">
      <c r="A7996" s="43" t="s">
        <v>127</v>
      </c>
      <c r="B7996" s="52">
        <v>42038</v>
      </c>
      <c r="C7996" s="52">
        <v>42005</v>
      </c>
      <c r="D7996" s="52">
        <v>42035</v>
      </c>
      <c r="E7996" s="57">
        <v>52.5</v>
      </c>
    </row>
    <row r="7997" spans="1:5" hidden="1">
      <c r="A7997" s="43" t="s">
        <v>125</v>
      </c>
      <c r="B7997" s="52">
        <v>35645</v>
      </c>
      <c r="C7997" s="52">
        <v>35612</v>
      </c>
      <c r="D7997" s="52">
        <v>35642</v>
      </c>
      <c r="E7997" s="57">
        <v>49</v>
      </c>
    </row>
    <row r="7998" spans="1:5" hidden="1">
      <c r="A7998" s="43" t="s">
        <v>125</v>
      </c>
      <c r="B7998" s="52">
        <v>35676</v>
      </c>
      <c r="C7998" s="52">
        <v>35643</v>
      </c>
      <c r="D7998" s="52">
        <v>35673</v>
      </c>
      <c r="E7998" s="57">
        <v>56.5</v>
      </c>
    </row>
    <row r="7999" spans="1:5" hidden="1">
      <c r="A7999" s="43" t="s">
        <v>125</v>
      </c>
      <c r="B7999" s="52">
        <v>35706</v>
      </c>
      <c r="C7999" s="52">
        <v>35674</v>
      </c>
      <c r="D7999" s="52">
        <v>35703</v>
      </c>
      <c r="E7999" s="57">
        <v>49.5</v>
      </c>
    </row>
    <row r="8000" spans="1:5" hidden="1">
      <c r="A8000" s="43" t="s">
        <v>125</v>
      </c>
      <c r="B8000" s="52">
        <v>35737</v>
      </c>
      <c r="C8000" s="52">
        <v>35704</v>
      </c>
      <c r="D8000" s="52">
        <v>35734</v>
      </c>
      <c r="E8000" s="57">
        <v>52</v>
      </c>
    </row>
    <row r="8001" spans="1:5" hidden="1">
      <c r="A8001" s="43" t="s">
        <v>125</v>
      </c>
      <c r="B8001" s="52">
        <v>35767</v>
      </c>
      <c r="C8001" s="52">
        <v>35735</v>
      </c>
      <c r="D8001" s="52">
        <v>35764</v>
      </c>
      <c r="E8001" s="57">
        <v>56</v>
      </c>
    </row>
    <row r="8002" spans="1:5" hidden="1">
      <c r="A8002" s="43" t="s">
        <v>125</v>
      </c>
      <c r="B8002" s="52">
        <v>35798</v>
      </c>
      <c r="C8002" s="52">
        <v>35765</v>
      </c>
      <c r="D8002" s="52">
        <v>35795</v>
      </c>
      <c r="E8002" s="57">
        <v>49</v>
      </c>
    </row>
    <row r="8003" spans="1:5" hidden="1">
      <c r="A8003" s="43" t="s">
        <v>125</v>
      </c>
      <c r="B8003" s="52">
        <v>35829</v>
      </c>
      <c r="C8003" s="52">
        <v>35796</v>
      </c>
      <c r="D8003" s="52">
        <v>35826</v>
      </c>
      <c r="E8003" s="57">
        <v>49</v>
      </c>
    </row>
    <row r="8004" spans="1:5" hidden="1">
      <c r="A8004" s="43" t="s">
        <v>125</v>
      </c>
      <c r="B8004" s="52">
        <v>35857</v>
      </c>
      <c r="C8004" s="52">
        <v>35827</v>
      </c>
      <c r="D8004" s="52">
        <v>35854</v>
      </c>
      <c r="E8004" s="57">
        <v>51.5</v>
      </c>
    </row>
    <row r="8005" spans="1:5" hidden="1">
      <c r="A8005" s="43" t="s">
        <v>125</v>
      </c>
      <c r="B8005" s="52">
        <v>35888</v>
      </c>
      <c r="C8005" s="52">
        <v>35855</v>
      </c>
      <c r="D8005" s="52">
        <v>35885</v>
      </c>
      <c r="E8005" s="57">
        <v>51.5</v>
      </c>
    </row>
    <row r="8006" spans="1:5" hidden="1">
      <c r="A8006" s="43" t="s">
        <v>125</v>
      </c>
      <c r="B8006" s="52">
        <v>35918</v>
      </c>
      <c r="C8006" s="52">
        <v>35886</v>
      </c>
      <c r="D8006" s="52">
        <v>35915</v>
      </c>
      <c r="E8006" s="57">
        <v>51</v>
      </c>
    </row>
    <row r="8007" spans="1:5" hidden="1">
      <c r="A8007" s="43" t="s">
        <v>125</v>
      </c>
      <c r="B8007" s="52">
        <v>35949</v>
      </c>
      <c r="C8007" s="52">
        <v>35916</v>
      </c>
      <c r="D8007" s="52">
        <v>35946</v>
      </c>
      <c r="E8007" s="57">
        <v>53</v>
      </c>
    </row>
    <row r="8008" spans="1:5" hidden="1">
      <c r="A8008" s="43" t="s">
        <v>125</v>
      </c>
      <c r="B8008" s="52">
        <v>35979</v>
      </c>
      <c r="C8008" s="52">
        <v>35947</v>
      </c>
      <c r="D8008" s="52">
        <v>35976</v>
      </c>
      <c r="E8008" s="57">
        <v>50</v>
      </c>
    </row>
    <row r="8009" spans="1:5" hidden="1">
      <c r="A8009" s="43" t="s">
        <v>125</v>
      </c>
      <c r="B8009" s="52">
        <v>36010</v>
      </c>
      <c r="C8009" s="52">
        <v>35977</v>
      </c>
      <c r="D8009" s="52">
        <v>36007</v>
      </c>
      <c r="E8009" s="57">
        <v>52</v>
      </c>
    </row>
    <row r="8010" spans="1:5" hidden="1">
      <c r="A8010" s="43" t="s">
        <v>125</v>
      </c>
      <c r="B8010" s="52">
        <v>36041</v>
      </c>
      <c r="C8010" s="52">
        <v>36008</v>
      </c>
      <c r="D8010" s="52">
        <v>36038</v>
      </c>
      <c r="E8010" s="57">
        <v>56.5</v>
      </c>
    </row>
    <row r="8011" spans="1:5" hidden="1">
      <c r="A8011" s="43" t="s">
        <v>125</v>
      </c>
      <c r="B8011" s="52">
        <v>36071</v>
      </c>
      <c r="C8011" s="52">
        <v>36039</v>
      </c>
      <c r="D8011" s="52">
        <v>36068</v>
      </c>
      <c r="E8011" s="57">
        <v>54</v>
      </c>
    </row>
    <row r="8012" spans="1:5" hidden="1">
      <c r="A8012" s="43" t="s">
        <v>125</v>
      </c>
      <c r="B8012" s="52">
        <v>36102</v>
      </c>
      <c r="C8012" s="52">
        <v>36069</v>
      </c>
      <c r="D8012" s="52">
        <v>36099</v>
      </c>
      <c r="E8012" s="57">
        <v>49</v>
      </c>
    </row>
    <row r="8013" spans="1:5" hidden="1">
      <c r="A8013" s="43" t="s">
        <v>125</v>
      </c>
      <c r="B8013" s="52">
        <v>36132</v>
      </c>
      <c r="C8013" s="52">
        <v>36100</v>
      </c>
      <c r="D8013" s="52">
        <v>36129</v>
      </c>
      <c r="E8013" s="57">
        <v>46.5</v>
      </c>
    </row>
    <row r="8014" spans="1:5" hidden="1">
      <c r="A8014" s="43" t="s">
        <v>125</v>
      </c>
      <c r="B8014" s="52">
        <v>36163</v>
      </c>
      <c r="C8014" s="52">
        <v>36130</v>
      </c>
      <c r="D8014" s="52">
        <v>36160</v>
      </c>
      <c r="E8014" s="57">
        <v>47</v>
      </c>
    </row>
    <row r="8015" spans="1:5" hidden="1">
      <c r="A8015" s="43" t="s">
        <v>125</v>
      </c>
      <c r="B8015" s="52">
        <v>36194</v>
      </c>
      <c r="C8015" s="52">
        <v>36161</v>
      </c>
      <c r="D8015" s="52">
        <v>36191</v>
      </c>
      <c r="E8015" s="57">
        <v>49</v>
      </c>
    </row>
    <row r="8016" spans="1:5" hidden="1">
      <c r="A8016" s="43" t="s">
        <v>125</v>
      </c>
      <c r="B8016" s="52">
        <v>36222</v>
      </c>
      <c r="C8016" s="52">
        <v>36192</v>
      </c>
      <c r="D8016" s="52">
        <v>36219</v>
      </c>
      <c r="E8016" s="57">
        <v>51.5</v>
      </c>
    </row>
    <row r="8017" spans="1:5" hidden="1">
      <c r="A8017" s="43" t="s">
        <v>125</v>
      </c>
      <c r="B8017" s="52">
        <v>36253</v>
      </c>
      <c r="C8017" s="52">
        <v>36220</v>
      </c>
      <c r="D8017" s="52">
        <v>36250</v>
      </c>
      <c r="E8017" s="57">
        <v>55.5</v>
      </c>
    </row>
    <row r="8018" spans="1:5" hidden="1">
      <c r="A8018" s="43" t="s">
        <v>125</v>
      </c>
      <c r="B8018" s="52">
        <v>36283</v>
      </c>
      <c r="C8018" s="52">
        <v>36251</v>
      </c>
      <c r="D8018" s="52">
        <v>36280</v>
      </c>
      <c r="E8018" s="57">
        <v>51</v>
      </c>
    </row>
    <row r="8019" spans="1:5" hidden="1">
      <c r="A8019" s="43" t="s">
        <v>125</v>
      </c>
      <c r="B8019" s="52">
        <v>36314</v>
      </c>
      <c r="C8019" s="52">
        <v>36281</v>
      </c>
      <c r="D8019" s="52">
        <v>36311</v>
      </c>
      <c r="E8019" s="57">
        <v>50.5</v>
      </c>
    </row>
    <row r="8020" spans="1:5" hidden="1">
      <c r="A8020" s="43" t="s">
        <v>125</v>
      </c>
      <c r="B8020" s="52">
        <v>36344</v>
      </c>
      <c r="C8020" s="52">
        <v>36312</v>
      </c>
      <c r="D8020" s="52">
        <v>36341</v>
      </c>
      <c r="E8020" s="57">
        <v>52</v>
      </c>
    </row>
    <row r="8021" spans="1:5" hidden="1">
      <c r="A8021" s="43" t="s">
        <v>125</v>
      </c>
      <c r="B8021" s="52">
        <v>36375</v>
      </c>
      <c r="C8021" s="52">
        <v>36342</v>
      </c>
      <c r="D8021" s="52">
        <v>36372</v>
      </c>
      <c r="E8021" s="57">
        <v>50</v>
      </c>
    </row>
    <row r="8022" spans="1:5" hidden="1">
      <c r="A8022" s="43" t="s">
        <v>125</v>
      </c>
      <c r="B8022" s="52">
        <v>36406</v>
      </c>
      <c r="C8022" s="52">
        <v>36373</v>
      </c>
      <c r="D8022" s="52">
        <v>36403</v>
      </c>
      <c r="E8022" s="57">
        <v>51.5</v>
      </c>
    </row>
    <row r="8023" spans="1:5" hidden="1">
      <c r="A8023" s="43" t="s">
        <v>125</v>
      </c>
      <c r="B8023" s="52">
        <v>36436</v>
      </c>
      <c r="C8023" s="52">
        <v>36404</v>
      </c>
      <c r="D8023" s="52">
        <v>36433</v>
      </c>
      <c r="E8023" s="57">
        <v>52.5</v>
      </c>
    </row>
    <row r="8024" spans="1:5" hidden="1">
      <c r="A8024" s="43" t="s">
        <v>125</v>
      </c>
      <c r="B8024" s="52">
        <v>36467</v>
      </c>
      <c r="C8024" s="52">
        <v>36434</v>
      </c>
      <c r="D8024" s="52">
        <v>36464</v>
      </c>
      <c r="E8024" s="57">
        <v>52</v>
      </c>
    </row>
    <row r="8025" spans="1:5" hidden="1">
      <c r="A8025" s="43" t="s">
        <v>125</v>
      </c>
      <c r="B8025" s="52">
        <v>36497</v>
      </c>
      <c r="C8025" s="52">
        <v>36465</v>
      </c>
      <c r="D8025" s="52">
        <v>36494</v>
      </c>
      <c r="E8025" s="57">
        <v>49</v>
      </c>
    </row>
    <row r="8026" spans="1:5" hidden="1">
      <c r="A8026" s="43" t="s">
        <v>125</v>
      </c>
      <c r="B8026" s="52">
        <v>36528</v>
      </c>
      <c r="C8026" s="52">
        <v>36495</v>
      </c>
      <c r="D8026" s="52">
        <v>36525</v>
      </c>
      <c r="E8026" s="57">
        <v>49</v>
      </c>
    </row>
    <row r="8027" spans="1:5" hidden="1">
      <c r="A8027" s="43" t="s">
        <v>125</v>
      </c>
      <c r="B8027" s="52">
        <v>36559</v>
      </c>
      <c r="C8027" s="52">
        <v>36526</v>
      </c>
      <c r="D8027" s="52">
        <v>36556</v>
      </c>
      <c r="E8027" s="57">
        <v>48.5</v>
      </c>
    </row>
    <row r="8028" spans="1:5" hidden="1">
      <c r="A8028" s="43" t="s">
        <v>125</v>
      </c>
      <c r="B8028" s="52">
        <v>36588</v>
      </c>
      <c r="C8028" s="52">
        <v>36557</v>
      </c>
      <c r="D8028" s="52">
        <v>36585</v>
      </c>
      <c r="E8028" s="57">
        <v>52</v>
      </c>
    </row>
    <row r="8029" spans="1:5" hidden="1">
      <c r="A8029" s="43" t="s">
        <v>125</v>
      </c>
      <c r="B8029" s="52">
        <v>36619</v>
      </c>
      <c r="C8029" s="52">
        <v>36586</v>
      </c>
      <c r="D8029" s="52">
        <v>36616</v>
      </c>
      <c r="E8029" s="57">
        <v>53</v>
      </c>
    </row>
    <row r="8030" spans="1:5" hidden="1">
      <c r="A8030" s="43" t="s">
        <v>125</v>
      </c>
      <c r="B8030" s="52">
        <v>36649</v>
      </c>
      <c r="C8030" s="52">
        <v>36617</v>
      </c>
      <c r="D8030" s="52">
        <v>36646</v>
      </c>
      <c r="E8030" s="57">
        <v>55.5</v>
      </c>
    </row>
    <row r="8031" spans="1:5" hidden="1">
      <c r="A8031" s="43" t="s">
        <v>125</v>
      </c>
      <c r="B8031" s="52">
        <v>36680</v>
      </c>
      <c r="C8031" s="52">
        <v>36647</v>
      </c>
      <c r="D8031" s="52">
        <v>36677</v>
      </c>
      <c r="E8031" s="57">
        <v>53.5</v>
      </c>
    </row>
    <row r="8032" spans="1:5" hidden="1">
      <c r="A8032" s="43" t="s">
        <v>125</v>
      </c>
      <c r="B8032" s="52">
        <v>36710</v>
      </c>
      <c r="C8032" s="52">
        <v>36678</v>
      </c>
      <c r="D8032" s="52">
        <v>36707</v>
      </c>
      <c r="E8032" s="57">
        <v>56.5</v>
      </c>
    </row>
    <row r="8033" spans="1:5" hidden="1">
      <c r="A8033" s="43" t="s">
        <v>125</v>
      </c>
      <c r="B8033" s="52">
        <v>36741</v>
      </c>
      <c r="C8033" s="52">
        <v>36708</v>
      </c>
      <c r="D8033" s="52">
        <v>36738</v>
      </c>
      <c r="E8033" s="57">
        <v>50.5</v>
      </c>
    </row>
    <row r="8034" spans="1:5" hidden="1">
      <c r="A8034" s="43" t="s">
        <v>125</v>
      </c>
      <c r="B8034" s="52">
        <v>36772</v>
      </c>
      <c r="C8034" s="52">
        <v>36739</v>
      </c>
      <c r="D8034" s="52">
        <v>36769</v>
      </c>
      <c r="E8034" s="57">
        <v>52</v>
      </c>
    </row>
    <row r="8035" spans="1:5" hidden="1">
      <c r="A8035" s="43" t="s">
        <v>125</v>
      </c>
      <c r="B8035" s="52">
        <v>36802</v>
      </c>
      <c r="C8035" s="52">
        <v>36770</v>
      </c>
      <c r="D8035" s="52">
        <v>36799</v>
      </c>
      <c r="E8035" s="57">
        <v>56.5</v>
      </c>
    </row>
    <row r="8036" spans="1:5" hidden="1">
      <c r="A8036" s="43" t="s">
        <v>125</v>
      </c>
      <c r="B8036" s="52">
        <v>36833</v>
      </c>
      <c r="C8036" s="52">
        <v>36800</v>
      </c>
      <c r="D8036" s="52">
        <v>36830</v>
      </c>
      <c r="E8036" s="57">
        <v>53.5</v>
      </c>
    </row>
    <row r="8037" spans="1:5" hidden="1">
      <c r="A8037" s="43" t="s">
        <v>125</v>
      </c>
      <c r="B8037" s="52">
        <v>36863</v>
      </c>
      <c r="C8037" s="52">
        <v>36831</v>
      </c>
      <c r="D8037" s="52">
        <v>36860</v>
      </c>
      <c r="E8037" s="57">
        <v>49.5</v>
      </c>
    </row>
    <row r="8038" spans="1:5" hidden="1">
      <c r="A8038" s="43" t="s">
        <v>125</v>
      </c>
      <c r="B8038" s="52">
        <v>36894</v>
      </c>
      <c r="C8038" s="52">
        <v>36861</v>
      </c>
      <c r="D8038" s="52">
        <v>36891</v>
      </c>
      <c r="E8038" s="57">
        <v>50.5</v>
      </c>
    </row>
    <row r="8039" spans="1:5" hidden="1">
      <c r="A8039" s="43" t="s">
        <v>125</v>
      </c>
      <c r="B8039" s="52">
        <v>36925</v>
      </c>
      <c r="C8039" s="52">
        <v>36892</v>
      </c>
      <c r="D8039" s="52">
        <v>36922</v>
      </c>
      <c r="E8039" s="57">
        <v>42.5</v>
      </c>
    </row>
    <row r="8040" spans="1:5" hidden="1">
      <c r="A8040" s="43" t="s">
        <v>125</v>
      </c>
      <c r="B8040" s="52">
        <v>36953</v>
      </c>
      <c r="C8040" s="52">
        <v>36923</v>
      </c>
      <c r="D8040" s="52">
        <v>36950</v>
      </c>
      <c r="E8040" s="57">
        <v>45.5</v>
      </c>
    </row>
    <row r="8041" spans="1:5" hidden="1">
      <c r="A8041" s="43" t="s">
        <v>125</v>
      </c>
      <c r="B8041" s="52">
        <v>36984</v>
      </c>
      <c r="C8041" s="52">
        <v>36951</v>
      </c>
      <c r="D8041" s="52">
        <v>36981</v>
      </c>
      <c r="E8041" s="57">
        <v>47.5</v>
      </c>
    </row>
    <row r="8042" spans="1:5" hidden="1">
      <c r="A8042" s="43" t="s">
        <v>125</v>
      </c>
      <c r="B8042" s="52">
        <v>37014</v>
      </c>
      <c r="C8042" s="52">
        <v>36982</v>
      </c>
      <c r="D8042" s="52">
        <v>37011</v>
      </c>
      <c r="E8042" s="57">
        <v>44</v>
      </c>
    </row>
    <row r="8043" spans="1:5" hidden="1">
      <c r="A8043" s="43" t="s">
        <v>125</v>
      </c>
      <c r="B8043" s="52">
        <v>37045</v>
      </c>
      <c r="C8043" s="52">
        <v>37012</v>
      </c>
      <c r="D8043" s="52">
        <v>37042</v>
      </c>
      <c r="E8043" s="57">
        <v>46.5</v>
      </c>
    </row>
    <row r="8044" spans="1:5" hidden="1">
      <c r="A8044" s="43" t="s">
        <v>125</v>
      </c>
      <c r="B8044" s="52">
        <v>37075</v>
      </c>
      <c r="C8044" s="52">
        <v>37043</v>
      </c>
      <c r="D8044" s="52">
        <v>37072</v>
      </c>
      <c r="E8044" s="57">
        <v>49</v>
      </c>
    </row>
    <row r="8045" spans="1:5" hidden="1">
      <c r="A8045" s="43" t="s">
        <v>125</v>
      </c>
      <c r="B8045" s="52">
        <v>37106</v>
      </c>
      <c r="C8045" s="52">
        <v>37073</v>
      </c>
      <c r="D8045" s="52">
        <v>37103</v>
      </c>
      <c r="E8045" s="57">
        <v>42.5</v>
      </c>
    </row>
    <row r="8046" spans="1:5" hidden="1">
      <c r="A8046" s="43" t="s">
        <v>125</v>
      </c>
      <c r="B8046" s="52">
        <v>37137</v>
      </c>
      <c r="C8046" s="52">
        <v>37104</v>
      </c>
      <c r="D8046" s="52">
        <v>37134</v>
      </c>
      <c r="E8046" s="57">
        <v>41.5</v>
      </c>
    </row>
    <row r="8047" spans="1:5" hidden="1">
      <c r="A8047" s="43" t="s">
        <v>125</v>
      </c>
      <c r="B8047" s="52">
        <v>37167</v>
      </c>
      <c r="C8047" s="52">
        <v>37135</v>
      </c>
      <c r="D8047" s="52">
        <v>37164</v>
      </c>
      <c r="E8047" s="57">
        <v>48.5</v>
      </c>
    </row>
    <row r="8048" spans="1:5" hidden="1">
      <c r="A8048" s="43" t="s">
        <v>125</v>
      </c>
      <c r="B8048" s="52">
        <v>37198</v>
      </c>
      <c r="C8048" s="52">
        <v>37165</v>
      </c>
      <c r="D8048" s="52">
        <v>37195</v>
      </c>
      <c r="E8048" s="57">
        <v>40.5</v>
      </c>
    </row>
    <row r="8049" spans="1:5" hidden="1">
      <c r="A8049" s="43" t="s">
        <v>125</v>
      </c>
      <c r="B8049" s="52">
        <v>37228</v>
      </c>
      <c r="C8049" s="52">
        <v>37196</v>
      </c>
      <c r="D8049" s="52">
        <v>37225</v>
      </c>
      <c r="E8049" s="57">
        <v>42</v>
      </c>
    </row>
    <row r="8050" spans="1:5" hidden="1">
      <c r="A8050" s="43" t="s">
        <v>125</v>
      </c>
      <c r="B8050" s="52">
        <v>37259</v>
      </c>
      <c r="C8050" s="52">
        <v>37226</v>
      </c>
      <c r="D8050" s="52">
        <v>37256</v>
      </c>
      <c r="E8050" s="57">
        <v>46.5</v>
      </c>
    </row>
    <row r="8051" spans="1:5" hidden="1">
      <c r="A8051" s="43" t="s">
        <v>125</v>
      </c>
      <c r="B8051" s="52">
        <v>37290</v>
      </c>
      <c r="C8051" s="52">
        <v>37257</v>
      </c>
      <c r="D8051" s="52">
        <v>37287</v>
      </c>
      <c r="E8051" s="57">
        <v>45.5</v>
      </c>
    </row>
    <row r="8052" spans="1:5" hidden="1">
      <c r="A8052" s="43" t="s">
        <v>125</v>
      </c>
      <c r="B8052" s="52">
        <v>37318</v>
      </c>
      <c r="C8052" s="52">
        <v>37288</v>
      </c>
      <c r="D8052" s="52">
        <v>37315</v>
      </c>
      <c r="E8052" s="57">
        <v>47.5</v>
      </c>
    </row>
    <row r="8053" spans="1:5" hidden="1">
      <c r="A8053" s="43" t="s">
        <v>125</v>
      </c>
      <c r="B8053" s="52">
        <v>37349</v>
      </c>
      <c r="C8053" s="52">
        <v>37316</v>
      </c>
      <c r="D8053" s="52">
        <v>37346</v>
      </c>
      <c r="E8053" s="57">
        <v>49.5</v>
      </c>
    </row>
    <row r="8054" spans="1:5" hidden="1">
      <c r="A8054" s="43" t="s">
        <v>125</v>
      </c>
      <c r="B8054" s="52">
        <v>37379</v>
      </c>
      <c r="C8054" s="52">
        <v>37347</v>
      </c>
      <c r="D8054" s="52">
        <v>37376</v>
      </c>
      <c r="E8054" s="57">
        <v>48.5</v>
      </c>
    </row>
    <row r="8055" spans="1:5" hidden="1">
      <c r="A8055" s="43" t="s">
        <v>125</v>
      </c>
      <c r="B8055" s="52">
        <v>37410</v>
      </c>
      <c r="C8055" s="52">
        <v>37377</v>
      </c>
      <c r="D8055" s="52">
        <v>37407</v>
      </c>
      <c r="E8055" s="57">
        <v>53.5</v>
      </c>
    </row>
    <row r="8056" spans="1:5" hidden="1">
      <c r="A8056" s="43" t="s">
        <v>125</v>
      </c>
      <c r="B8056" s="52">
        <v>37440</v>
      </c>
      <c r="C8056" s="52">
        <v>37408</v>
      </c>
      <c r="D8056" s="52">
        <v>37437</v>
      </c>
      <c r="E8056" s="57">
        <v>49</v>
      </c>
    </row>
    <row r="8057" spans="1:5" hidden="1">
      <c r="A8057" s="43" t="s">
        <v>125</v>
      </c>
      <c r="B8057" s="52">
        <v>37471</v>
      </c>
      <c r="C8057" s="52">
        <v>37438</v>
      </c>
      <c r="D8057" s="52">
        <v>37468</v>
      </c>
      <c r="E8057" s="57">
        <v>43.5</v>
      </c>
    </row>
    <row r="8058" spans="1:5" hidden="1">
      <c r="A8058" s="43" t="s">
        <v>125</v>
      </c>
      <c r="B8058" s="52">
        <v>37502</v>
      </c>
      <c r="C8058" s="52">
        <v>37469</v>
      </c>
      <c r="D8058" s="52">
        <v>37499</v>
      </c>
      <c r="E8058" s="57">
        <v>48</v>
      </c>
    </row>
    <row r="8059" spans="1:5" hidden="1">
      <c r="A8059" s="43" t="s">
        <v>125</v>
      </c>
      <c r="B8059" s="52">
        <v>37532</v>
      </c>
      <c r="C8059" s="52">
        <v>37500</v>
      </c>
      <c r="D8059" s="52">
        <v>37529</v>
      </c>
      <c r="E8059" s="57">
        <v>51</v>
      </c>
    </row>
    <row r="8060" spans="1:5" hidden="1">
      <c r="A8060" s="43" t="s">
        <v>125</v>
      </c>
      <c r="B8060" s="52">
        <v>37563</v>
      </c>
      <c r="C8060" s="52">
        <v>37530</v>
      </c>
      <c r="D8060" s="52">
        <v>37560</v>
      </c>
      <c r="E8060" s="57">
        <v>52</v>
      </c>
    </row>
    <row r="8061" spans="1:5" hidden="1">
      <c r="A8061" s="43" t="s">
        <v>125</v>
      </c>
      <c r="B8061" s="52">
        <v>37593</v>
      </c>
      <c r="C8061" s="52">
        <v>37561</v>
      </c>
      <c r="D8061" s="52">
        <v>37590</v>
      </c>
      <c r="E8061" s="57">
        <v>50.5</v>
      </c>
    </row>
    <row r="8062" spans="1:5" hidden="1">
      <c r="A8062" s="43" t="s">
        <v>125</v>
      </c>
      <c r="B8062" s="52">
        <v>37624</v>
      </c>
      <c r="C8062" s="52">
        <v>37591</v>
      </c>
      <c r="D8062" s="52">
        <v>37621</v>
      </c>
      <c r="E8062" s="57">
        <v>51.5</v>
      </c>
    </row>
    <row r="8063" spans="1:5" hidden="1">
      <c r="A8063" s="43" t="s">
        <v>125</v>
      </c>
      <c r="B8063" s="52">
        <v>37655</v>
      </c>
      <c r="C8063" s="52">
        <v>37622</v>
      </c>
      <c r="D8063" s="52">
        <v>37652</v>
      </c>
      <c r="E8063" s="57">
        <v>48</v>
      </c>
    </row>
    <row r="8064" spans="1:5" hidden="1">
      <c r="A8064" s="43" t="s">
        <v>125</v>
      </c>
      <c r="B8064" s="52">
        <v>37683</v>
      </c>
      <c r="C8064" s="52">
        <v>37653</v>
      </c>
      <c r="D8064" s="52">
        <v>37680</v>
      </c>
      <c r="E8064" s="57">
        <v>50</v>
      </c>
    </row>
    <row r="8065" spans="1:5" hidden="1">
      <c r="A8065" s="43" t="s">
        <v>125</v>
      </c>
      <c r="B8065" s="52">
        <v>37714</v>
      </c>
      <c r="C8065" s="52">
        <v>37681</v>
      </c>
      <c r="D8065" s="52">
        <v>37711</v>
      </c>
      <c r="E8065" s="57">
        <v>47.5</v>
      </c>
    </row>
    <row r="8066" spans="1:5" hidden="1">
      <c r="A8066" s="43" t="s">
        <v>125</v>
      </c>
      <c r="B8066" s="52">
        <v>37744</v>
      </c>
      <c r="C8066" s="52">
        <v>37712</v>
      </c>
      <c r="D8066" s="52">
        <v>37741</v>
      </c>
      <c r="E8066" s="57">
        <v>46</v>
      </c>
    </row>
    <row r="8067" spans="1:5" hidden="1">
      <c r="A8067" s="43" t="s">
        <v>125</v>
      </c>
      <c r="B8067" s="52">
        <v>37775</v>
      </c>
      <c r="C8067" s="52">
        <v>37742</v>
      </c>
      <c r="D8067" s="52">
        <v>37772</v>
      </c>
      <c r="E8067" s="57">
        <v>51</v>
      </c>
    </row>
    <row r="8068" spans="1:5" hidden="1">
      <c r="A8068" s="43" t="s">
        <v>125</v>
      </c>
      <c r="B8068" s="52">
        <v>37805</v>
      </c>
      <c r="C8068" s="52">
        <v>37773</v>
      </c>
      <c r="D8068" s="52">
        <v>37802</v>
      </c>
      <c r="E8068" s="57">
        <v>51.5</v>
      </c>
    </row>
    <row r="8069" spans="1:5" hidden="1">
      <c r="A8069" s="43" t="s">
        <v>125</v>
      </c>
      <c r="B8069" s="52">
        <v>37836</v>
      </c>
      <c r="C8069" s="52">
        <v>37803</v>
      </c>
      <c r="D8069" s="52">
        <v>37833</v>
      </c>
      <c r="E8069" s="57">
        <v>54.5</v>
      </c>
    </row>
    <row r="8070" spans="1:5" hidden="1">
      <c r="A8070" s="43" t="s">
        <v>125</v>
      </c>
      <c r="B8070" s="52">
        <v>37867</v>
      </c>
      <c r="C8070" s="52">
        <v>37834</v>
      </c>
      <c r="D8070" s="52">
        <v>37864</v>
      </c>
      <c r="E8070" s="57">
        <v>51.5</v>
      </c>
    </row>
    <row r="8071" spans="1:5" hidden="1">
      <c r="A8071" s="43" t="s">
        <v>125</v>
      </c>
      <c r="B8071" s="52">
        <v>37897</v>
      </c>
      <c r="C8071" s="52">
        <v>37865</v>
      </c>
      <c r="D8071" s="52">
        <v>37894</v>
      </c>
      <c r="E8071" s="57">
        <v>57</v>
      </c>
    </row>
    <row r="8072" spans="1:5" hidden="1">
      <c r="A8072" s="43" t="s">
        <v>125</v>
      </c>
      <c r="B8072" s="52">
        <v>37928</v>
      </c>
      <c r="C8072" s="52">
        <v>37895</v>
      </c>
      <c r="D8072" s="52">
        <v>37925</v>
      </c>
      <c r="E8072" s="57">
        <v>54</v>
      </c>
    </row>
    <row r="8073" spans="1:5" hidden="1">
      <c r="A8073" s="43" t="s">
        <v>125</v>
      </c>
      <c r="B8073" s="52">
        <v>37958</v>
      </c>
      <c r="C8073" s="52">
        <v>37926</v>
      </c>
      <c r="D8073" s="52">
        <v>37955</v>
      </c>
      <c r="E8073" s="57">
        <v>52.5</v>
      </c>
    </row>
    <row r="8074" spans="1:5" hidden="1">
      <c r="A8074" s="43" t="s">
        <v>125</v>
      </c>
      <c r="B8074" s="52">
        <v>37989</v>
      </c>
      <c r="C8074" s="52">
        <v>37956</v>
      </c>
      <c r="D8074" s="52">
        <v>37986</v>
      </c>
      <c r="E8074" s="57">
        <v>55.5</v>
      </c>
    </row>
    <row r="8075" spans="1:5" hidden="1">
      <c r="A8075" s="43" t="s">
        <v>125</v>
      </c>
      <c r="B8075" s="52">
        <v>38020</v>
      </c>
      <c r="C8075" s="52">
        <v>37987</v>
      </c>
      <c r="D8075" s="52">
        <v>38017</v>
      </c>
      <c r="E8075" s="57">
        <v>53.5</v>
      </c>
    </row>
    <row r="8076" spans="1:5" hidden="1">
      <c r="A8076" s="43" t="s">
        <v>125</v>
      </c>
      <c r="B8076" s="52">
        <v>38049</v>
      </c>
      <c r="C8076" s="52">
        <v>38018</v>
      </c>
      <c r="D8076" s="52">
        <v>38046</v>
      </c>
      <c r="E8076" s="57">
        <v>53</v>
      </c>
    </row>
    <row r="8077" spans="1:5" hidden="1">
      <c r="A8077" s="43" t="s">
        <v>125</v>
      </c>
      <c r="B8077" s="52">
        <v>38080</v>
      </c>
      <c r="C8077" s="52">
        <v>38047</v>
      </c>
      <c r="D8077" s="52">
        <v>38077</v>
      </c>
      <c r="E8077" s="57">
        <v>52.5</v>
      </c>
    </row>
    <row r="8078" spans="1:5" hidden="1">
      <c r="A8078" s="43" t="s">
        <v>125</v>
      </c>
      <c r="B8078" s="52">
        <v>38110</v>
      </c>
      <c r="C8078" s="52">
        <v>38078</v>
      </c>
      <c r="D8078" s="52">
        <v>38107</v>
      </c>
      <c r="E8078" s="57">
        <v>53.5</v>
      </c>
    </row>
    <row r="8079" spans="1:5" hidden="1">
      <c r="A8079" s="43" t="s">
        <v>125</v>
      </c>
      <c r="B8079" s="52">
        <v>38141</v>
      </c>
      <c r="C8079" s="52">
        <v>38108</v>
      </c>
      <c r="D8079" s="52">
        <v>38138</v>
      </c>
      <c r="E8079" s="57">
        <v>56.5</v>
      </c>
    </row>
    <row r="8080" spans="1:5" hidden="1">
      <c r="A8080" s="43" t="s">
        <v>125</v>
      </c>
      <c r="B8080" s="52">
        <v>38171</v>
      </c>
      <c r="C8080" s="52">
        <v>38139</v>
      </c>
      <c r="D8080" s="52">
        <v>38168</v>
      </c>
      <c r="E8080" s="57">
        <v>55.5</v>
      </c>
    </row>
    <row r="8081" spans="1:5" hidden="1">
      <c r="A8081" s="43" t="s">
        <v>125</v>
      </c>
      <c r="B8081" s="52">
        <v>38202</v>
      </c>
      <c r="C8081" s="52">
        <v>38169</v>
      </c>
      <c r="D8081" s="52">
        <v>38199</v>
      </c>
      <c r="E8081" s="57">
        <v>55</v>
      </c>
    </row>
    <row r="8082" spans="1:5" hidden="1">
      <c r="A8082" s="43" t="s">
        <v>125</v>
      </c>
      <c r="B8082" s="52">
        <v>38233</v>
      </c>
      <c r="C8082" s="52">
        <v>38200</v>
      </c>
      <c r="D8082" s="52">
        <v>38230</v>
      </c>
      <c r="E8082" s="57">
        <v>53</v>
      </c>
    </row>
    <row r="8083" spans="1:5" hidden="1">
      <c r="A8083" s="43" t="s">
        <v>125</v>
      </c>
      <c r="B8083" s="52">
        <v>38263</v>
      </c>
      <c r="C8083" s="52">
        <v>38231</v>
      </c>
      <c r="D8083" s="52">
        <v>38260</v>
      </c>
      <c r="E8083" s="57">
        <v>52.5</v>
      </c>
    </row>
    <row r="8084" spans="1:5" hidden="1">
      <c r="A8084" s="43" t="s">
        <v>125</v>
      </c>
      <c r="B8084" s="52">
        <v>38294</v>
      </c>
      <c r="C8084" s="52">
        <v>38261</v>
      </c>
      <c r="D8084" s="52">
        <v>38291</v>
      </c>
      <c r="E8084" s="57">
        <v>52.5</v>
      </c>
    </row>
    <row r="8085" spans="1:5" hidden="1">
      <c r="A8085" s="43" t="s">
        <v>125</v>
      </c>
      <c r="B8085" s="52">
        <v>38324</v>
      </c>
      <c r="C8085" s="52">
        <v>38292</v>
      </c>
      <c r="D8085" s="52">
        <v>38321</v>
      </c>
      <c r="E8085" s="57">
        <v>54</v>
      </c>
    </row>
    <row r="8086" spans="1:5" hidden="1">
      <c r="A8086" s="43" t="s">
        <v>125</v>
      </c>
      <c r="B8086" s="52">
        <v>38355</v>
      </c>
      <c r="C8086" s="52">
        <v>38322</v>
      </c>
      <c r="D8086" s="52">
        <v>38352</v>
      </c>
      <c r="E8086" s="57">
        <v>56.5</v>
      </c>
    </row>
    <row r="8087" spans="1:5" hidden="1">
      <c r="A8087" s="43" t="s">
        <v>125</v>
      </c>
      <c r="B8087" s="52">
        <v>38386</v>
      </c>
      <c r="C8087" s="52">
        <v>38353</v>
      </c>
      <c r="D8087" s="52">
        <v>38383</v>
      </c>
      <c r="E8087" s="57">
        <v>48</v>
      </c>
    </row>
    <row r="8088" spans="1:5" hidden="1">
      <c r="A8088" s="43" t="s">
        <v>125</v>
      </c>
      <c r="B8088" s="52">
        <v>38414</v>
      </c>
      <c r="C8088" s="52">
        <v>38384</v>
      </c>
      <c r="D8088" s="52">
        <v>38411</v>
      </c>
      <c r="E8088" s="57">
        <v>51.5</v>
      </c>
    </row>
    <row r="8089" spans="1:5" hidden="1">
      <c r="A8089" s="43" t="s">
        <v>125</v>
      </c>
      <c r="B8089" s="52">
        <v>38445</v>
      </c>
      <c r="C8089" s="52">
        <v>38412</v>
      </c>
      <c r="D8089" s="52">
        <v>38442</v>
      </c>
      <c r="E8089" s="57">
        <v>56.5</v>
      </c>
    </row>
    <row r="8090" spans="1:5" hidden="1">
      <c r="A8090" s="43" t="s">
        <v>125</v>
      </c>
      <c r="B8090" s="52">
        <v>38475</v>
      </c>
      <c r="C8090" s="52">
        <v>38443</v>
      </c>
      <c r="D8090" s="52">
        <v>38472</v>
      </c>
      <c r="E8090" s="57">
        <v>54</v>
      </c>
    </row>
    <row r="8091" spans="1:5" hidden="1">
      <c r="A8091" s="43" t="s">
        <v>125</v>
      </c>
      <c r="B8091" s="52">
        <v>38506</v>
      </c>
      <c r="C8091" s="52">
        <v>38473</v>
      </c>
      <c r="D8091" s="52">
        <v>38503</v>
      </c>
      <c r="E8091" s="57">
        <v>56.5</v>
      </c>
    </row>
    <row r="8092" spans="1:5" hidden="1">
      <c r="A8092" s="43" t="s">
        <v>125</v>
      </c>
      <c r="B8092" s="52">
        <v>38536</v>
      </c>
      <c r="C8092" s="52">
        <v>38504</v>
      </c>
      <c r="D8092" s="52">
        <v>38533</v>
      </c>
      <c r="E8092" s="57">
        <v>52.5</v>
      </c>
    </row>
    <row r="8093" spans="1:5" hidden="1">
      <c r="A8093" s="43" t="s">
        <v>125</v>
      </c>
      <c r="B8093" s="52">
        <v>38567</v>
      </c>
      <c r="C8093" s="52">
        <v>38534</v>
      </c>
      <c r="D8093" s="52">
        <v>38564</v>
      </c>
      <c r="E8093" s="57">
        <v>53.5</v>
      </c>
    </row>
    <row r="8094" spans="1:5" hidden="1">
      <c r="A8094" s="43" t="s">
        <v>125</v>
      </c>
      <c r="B8094" s="52">
        <v>38598</v>
      </c>
      <c r="C8094" s="52">
        <v>38565</v>
      </c>
      <c r="D8094" s="52">
        <v>38595</v>
      </c>
      <c r="E8094" s="57">
        <v>52</v>
      </c>
    </row>
    <row r="8095" spans="1:5" hidden="1">
      <c r="A8095" s="43" t="s">
        <v>125</v>
      </c>
      <c r="B8095" s="52">
        <v>38628</v>
      </c>
      <c r="C8095" s="52">
        <v>38596</v>
      </c>
      <c r="D8095" s="52">
        <v>38625</v>
      </c>
      <c r="E8095" s="57">
        <v>52</v>
      </c>
    </row>
    <row r="8096" spans="1:5" hidden="1">
      <c r="A8096" s="43" t="s">
        <v>125</v>
      </c>
      <c r="B8096" s="52">
        <v>38659</v>
      </c>
      <c r="C8096" s="52">
        <v>38626</v>
      </c>
      <c r="D8096" s="52">
        <v>38656</v>
      </c>
      <c r="E8096" s="57">
        <v>55</v>
      </c>
    </row>
    <row r="8097" spans="1:5" hidden="1">
      <c r="A8097" s="43" t="s">
        <v>125</v>
      </c>
      <c r="B8097" s="52">
        <v>38689</v>
      </c>
      <c r="C8097" s="52">
        <v>38657</v>
      </c>
      <c r="D8097" s="52">
        <v>38686</v>
      </c>
      <c r="E8097" s="57">
        <v>54</v>
      </c>
    </row>
    <row r="8098" spans="1:5" hidden="1">
      <c r="A8098" s="43" t="s">
        <v>125</v>
      </c>
      <c r="B8098" s="52">
        <v>38720</v>
      </c>
      <c r="C8098" s="52">
        <v>38687</v>
      </c>
      <c r="D8098" s="52">
        <v>38717</v>
      </c>
      <c r="E8098" s="57">
        <v>54</v>
      </c>
    </row>
    <row r="8099" spans="1:5" hidden="1">
      <c r="A8099" s="43" t="s">
        <v>125</v>
      </c>
      <c r="B8099" s="52">
        <v>38751</v>
      </c>
      <c r="C8099" s="52">
        <v>38718</v>
      </c>
      <c r="D8099" s="52">
        <v>38748</v>
      </c>
      <c r="E8099" s="57">
        <v>52.5</v>
      </c>
    </row>
    <row r="8100" spans="1:5" hidden="1">
      <c r="A8100" s="43" t="s">
        <v>125</v>
      </c>
      <c r="B8100" s="52">
        <v>38779</v>
      </c>
      <c r="C8100" s="52">
        <v>38749</v>
      </c>
      <c r="D8100" s="52">
        <v>38776</v>
      </c>
      <c r="E8100" s="57">
        <v>54</v>
      </c>
    </row>
    <row r="8101" spans="1:5" hidden="1">
      <c r="A8101" s="43" t="s">
        <v>125</v>
      </c>
      <c r="B8101" s="52">
        <v>38810</v>
      </c>
      <c r="C8101" s="52">
        <v>38777</v>
      </c>
      <c r="D8101" s="52">
        <v>38807</v>
      </c>
      <c r="E8101" s="57">
        <v>50.5</v>
      </c>
    </row>
    <row r="8102" spans="1:5" hidden="1">
      <c r="A8102" s="43" t="s">
        <v>125</v>
      </c>
      <c r="B8102" s="52">
        <v>38840</v>
      </c>
      <c r="C8102" s="52">
        <v>38808</v>
      </c>
      <c r="D8102" s="52">
        <v>38837</v>
      </c>
      <c r="E8102" s="57">
        <v>54</v>
      </c>
    </row>
    <row r="8103" spans="1:5" hidden="1">
      <c r="A8103" s="43" t="s">
        <v>125</v>
      </c>
      <c r="B8103" s="52">
        <v>38871</v>
      </c>
      <c r="C8103" s="52">
        <v>38838</v>
      </c>
      <c r="D8103" s="52">
        <v>38868</v>
      </c>
      <c r="E8103" s="57">
        <v>52</v>
      </c>
    </row>
    <row r="8104" spans="1:5" hidden="1">
      <c r="A8104" s="43" t="s">
        <v>125</v>
      </c>
      <c r="B8104" s="52">
        <v>38901</v>
      </c>
      <c r="C8104" s="52">
        <v>38869</v>
      </c>
      <c r="D8104" s="52">
        <v>38898</v>
      </c>
      <c r="E8104" s="57">
        <v>55</v>
      </c>
    </row>
    <row r="8105" spans="1:5" hidden="1">
      <c r="A8105" s="43" t="s">
        <v>125</v>
      </c>
      <c r="B8105" s="52">
        <v>38932</v>
      </c>
      <c r="C8105" s="52">
        <v>38899</v>
      </c>
      <c r="D8105" s="52">
        <v>38929</v>
      </c>
      <c r="E8105" s="57">
        <v>56</v>
      </c>
    </row>
    <row r="8106" spans="1:5" hidden="1">
      <c r="A8106" s="43" t="s">
        <v>125</v>
      </c>
      <c r="B8106" s="52">
        <v>38963</v>
      </c>
      <c r="C8106" s="52">
        <v>38930</v>
      </c>
      <c r="D8106" s="52">
        <v>38960</v>
      </c>
      <c r="E8106" s="57">
        <v>49.5</v>
      </c>
    </row>
    <row r="8107" spans="1:5" hidden="1">
      <c r="A8107" s="43" t="s">
        <v>125</v>
      </c>
      <c r="B8107" s="52">
        <v>38993</v>
      </c>
      <c r="C8107" s="52">
        <v>38961</v>
      </c>
      <c r="D8107" s="52">
        <v>38990</v>
      </c>
      <c r="E8107" s="57">
        <v>53</v>
      </c>
    </row>
    <row r="8108" spans="1:5" hidden="1">
      <c r="A8108" s="43" t="s">
        <v>125</v>
      </c>
      <c r="B8108" s="52">
        <v>39024</v>
      </c>
      <c r="C8108" s="52">
        <v>38991</v>
      </c>
      <c r="D8108" s="52">
        <v>39021</v>
      </c>
      <c r="E8108" s="57">
        <v>51.5</v>
      </c>
    </row>
    <row r="8109" spans="1:5" hidden="1">
      <c r="A8109" s="43" t="s">
        <v>125</v>
      </c>
      <c r="B8109" s="52">
        <v>39054</v>
      </c>
      <c r="C8109" s="52">
        <v>39022</v>
      </c>
      <c r="D8109" s="52">
        <v>39051</v>
      </c>
      <c r="E8109" s="57">
        <v>54.5</v>
      </c>
    </row>
    <row r="8110" spans="1:5" hidden="1">
      <c r="A8110" s="43" t="s">
        <v>125</v>
      </c>
      <c r="B8110" s="52">
        <v>39085</v>
      </c>
      <c r="C8110" s="52">
        <v>39052</v>
      </c>
      <c r="D8110" s="52">
        <v>39082</v>
      </c>
      <c r="E8110" s="57">
        <v>48</v>
      </c>
    </row>
    <row r="8111" spans="1:5" hidden="1">
      <c r="A8111" s="43" t="s">
        <v>125</v>
      </c>
      <c r="B8111" s="52">
        <v>39116</v>
      </c>
      <c r="C8111" s="52">
        <v>39083</v>
      </c>
      <c r="D8111" s="52">
        <v>39113</v>
      </c>
      <c r="E8111" s="57">
        <v>49</v>
      </c>
    </row>
    <row r="8112" spans="1:5" hidden="1">
      <c r="A8112" s="43" t="s">
        <v>125</v>
      </c>
      <c r="B8112" s="52">
        <v>39144</v>
      </c>
      <c r="C8112" s="52">
        <v>39114</v>
      </c>
      <c r="D8112" s="52">
        <v>39141</v>
      </c>
      <c r="E8112" s="57">
        <v>47</v>
      </c>
    </row>
    <row r="8113" spans="1:5" hidden="1">
      <c r="A8113" s="43" t="s">
        <v>125</v>
      </c>
      <c r="B8113" s="52">
        <v>39175</v>
      </c>
      <c r="C8113" s="52">
        <v>39142</v>
      </c>
      <c r="D8113" s="52">
        <v>39172</v>
      </c>
      <c r="E8113" s="57">
        <v>52.5</v>
      </c>
    </row>
    <row r="8114" spans="1:5" hidden="1">
      <c r="A8114" s="43" t="s">
        <v>125</v>
      </c>
      <c r="B8114" s="52">
        <v>39205</v>
      </c>
      <c r="C8114" s="52">
        <v>39173</v>
      </c>
      <c r="D8114" s="52">
        <v>39202</v>
      </c>
      <c r="E8114" s="57">
        <v>50</v>
      </c>
    </row>
    <row r="8115" spans="1:5" hidden="1">
      <c r="A8115" s="43" t="s">
        <v>125</v>
      </c>
      <c r="B8115" s="52">
        <v>39236</v>
      </c>
      <c r="C8115" s="52">
        <v>39203</v>
      </c>
      <c r="D8115" s="52">
        <v>39233</v>
      </c>
      <c r="E8115" s="57">
        <v>48</v>
      </c>
    </row>
    <row r="8116" spans="1:5" hidden="1">
      <c r="A8116" s="43" t="s">
        <v>125</v>
      </c>
      <c r="B8116" s="52">
        <v>39266</v>
      </c>
      <c r="C8116" s="52">
        <v>39234</v>
      </c>
      <c r="D8116" s="52">
        <v>39263</v>
      </c>
      <c r="E8116" s="57">
        <v>46.5</v>
      </c>
    </row>
    <row r="8117" spans="1:5" hidden="1">
      <c r="A8117" s="43" t="s">
        <v>125</v>
      </c>
      <c r="B8117" s="52">
        <v>39297</v>
      </c>
      <c r="C8117" s="52">
        <v>39264</v>
      </c>
      <c r="D8117" s="52">
        <v>39294</v>
      </c>
      <c r="E8117" s="57">
        <v>53</v>
      </c>
    </row>
    <row r="8118" spans="1:5" hidden="1">
      <c r="A8118" s="43" t="s">
        <v>125</v>
      </c>
      <c r="B8118" s="52">
        <v>39328</v>
      </c>
      <c r="C8118" s="52">
        <v>39295</v>
      </c>
      <c r="D8118" s="52">
        <v>39325</v>
      </c>
      <c r="E8118" s="57">
        <v>58.6</v>
      </c>
    </row>
    <row r="8119" spans="1:5" hidden="1">
      <c r="A8119" s="43" t="s">
        <v>125</v>
      </c>
      <c r="B8119" s="52">
        <v>39358</v>
      </c>
      <c r="C8119" s="52">
        <v>39326</v>
      </c>
      <c r="D8119" s="52">
        <v>39355</v>
      </c>
      <c r="E8119" s="57">
        <v>47</v>
      </c>
    </row>
    <row r="8120" spans="1:5" hidden="1">
      <c r="A8120" s="43" t="s">
        <v>125</v>
      </c>
      <c r="B8120" s="52">
        <v>39389</v>
      </c>
      <c r="C8120" s="52">
        <v>39356</v>
      </c>
      <c r="D8120" s="52">
        <v>39386</v>
      </c>
      <c r="E8120" s="57">
        <v>43.5</v>
      </c>
    </row>
    <row r="8121" spans="1:5" hidden="1">
      <c r="A8121" s="43" t="s">
        <v>125</v>
      </c>
      <c r="B8121" s="52">
        <v>39419</v>
      </c>
      <c r="C8121" s="52">
        <v>39387</v>
      </c>
      <c r="D8121" s="52">
        <v>39416</v>
      </c>
      <c r="E8121" s="57">
        <v>48.5</v>
      </c>
    </row>
    <row r="8122" spans="1:5" hidden="1">
      <c r="A8122" s="43" t="s">
        <v>125</v>
      </c>
      <c r="B8122" s="52">
        <v>39450</v>
      </c>
      <c r="C8122" s="52">
        <v>39417</v>
      </c>
      <c r="D8122" s="52">
        <v>39447</v>
      </c>
      <c r="E8122" s="57">
        <v>49</v>
      </c>
    </row>
    <row r="8123" spans="1:5" hidden="1">
      <c r="A8123" s="43" t="s">
        <v>125</v>
      </c>
      <c r="B8123" s="52">
        <v>39481</v>
      </c>
      <c r="C8123" s="52">
        <v>39448</v>
      </c>
      <c r="D8123" s="52">
        <v>39478</v>
      </c>
      <c r="E8123" s="57">
        <v>46</v>
      </c>
    </row>
    <row r="8124" spans="1:5" hidden="1">
      <c r="A8124" s="43" t="s">
        <v>125</v>
      </c>
      <c r="B8124" s="52">
        <v>39510</v>
      </c>
      <c r="C8124" s="52">
        <v>39479</v>
      </c>
      <c r="D8124" s="52">
        <v>39507</v>
      </c>
      <c r="E8124" s="57">
        <v>49.5</v>
      </c>
    </row>
    <row r="8125" spans="1:5" hidden="1">
      <c r="A8125" s="43" t="s">
        <v>125</v>
      </c>
      <c r="B8125" s="52">
        <v>39541</v>
      </c>
      <c r="C8125" s="52">
        <v>39508</v>
      </c>
      <c r="D8125" s="52">
        <v>39538</v>
      </c>
      <c r="E8125" s="57">
        <v>47.5</v>
      </c>
    </row>
    <row r="8126" spans="1:5" hidden="1">
      <c r="A8126" s="43" t="s">
        <v>125</v>
      </c>
      <c r="B8126" s="52">
        <v>39571</v>
      </c>
      <c r="C8126" s="52">
        <v>39539</v>
      </c>
      <c r="D8126" s="52">
        <v>39568</v>
      </c>
      <c r="E8126" s="57">
        <v>50</v>
      </c>
    </row>
    <row r="8127" spans="1:5" hidden="1">
      <c r="A8127" s="43" t="s">
        <v>125</v>
      </c>
      <c r="B8127" s="52">
        <v>39602</v>
      </c>
      <c r="C8127" s="52">
        <v>39569</v>
      </c>
      <c r="D8127" s="52">
        <v>39599</v>
      </c>
      <c r="E8127" s="57">
        <v>49</v>
      </c>
    </row>
    <row r="8128" spans="1:5" hidden="1">
      <c r="A8128" s="43" t="s">
        <v>125</v>
      </c>
      <c r="B8128" s="52">
        <v>39632</v>
      </c>
      <c r="C8128" s="52">
        <v>39600</v>
      </c>
      <c r="D8128" s="52">
        <v>39629</v>
      </c>
      <c r="E8128" s="57">
        <v>49</v>
      </c>
    </row>
    <row r="8129" spans="1:5" hidden="1">
      <c r="A8129" s="43" t="s">
        <v>125</v>
      </c>
      <c r="B8129" s="52">
        <v>39663</v>
      </c>
      <c r="C8129" s="52">
        <v>39630</v>
      </c>
      <c r="D8129" s="52">
        <v>39660</v>
      </c>
      <c r="E8129" s="57">
        <v>52</v>
      </c>
    </row>
    <row r="8130" spans="1:5" hidden="1">
      <c r="A8130" s="43" t="s">
        <v>125</v>
      </c>
      <c r="B8130" s="52">
        <v>39694</v>
      </c>
      <c r="C8130" s="52">
        <v>39661</v>
      </c>
      <c r="D8130" s="52">
        <v>39691</v>
      </c>
      <c r="E8130" s="57">
        <v>49</v>
      </c>
    </row>
    <row r="8131" spans="1:5" hidden="1">
      <c r="A8131" s="43" t="s">
        <v>125</v>
      </c>
      <c r="B8131" s="52">
        <v>39724</v>
      </c>
      <c r="C8131" s="52">
        <v>39692</v>
      </c>
      <c r="D8131" s="52">
        <v>39721</v>
      </c>
      <c r="E8131" s="57">
        <v>46.5</v>
      </c>
    </row>
    <row r="8132" spans="1:5" hidden="1">
      <c r="A8132" s="43" t="s">
        <v>125</v>
      </c>
      <c r="B8132" s="52">
        <v>39755</v>
      </c>
      <c r="C8132" s="52">
        <v>39722</v>
      </c>
      <c r="D8132" s="52">
        <v>39752</v>
      </c>
      <c r="E8132" s="57">
        <v>44</v>
      </c>
    </row>
    <row r="8133" spans="1:5" hidden="1">
      <c r="A8133" s="43" t="s">
        <v>125</v>
      </c>
      <c r="B8133" s="52">
        <v>39785</v>
      </c>
      <c r="C8133" s="52">
        <v>39753</v>
      </c>
      <c r="D8133" s="52">
        <v>39782</v>
      </c>
      <c r="E8133" s="57">
        <v>39.5</v>
      </c>
    </row>
    <row r="8134" spans="1:5" hidden="1">
      <c r="A8134" s="43" t="s">
        <v>125</v>
      </c>
      <c r="B8134" s="52">
        <v>39816</v>
      </c>
      <c r="C8134" s="52">
        <v>39783</v>
      </c>
      <c r="D8134" s="52">
        <v>39813</v>
      </c>
      <c r="E8134" s="57">
        <v>42.5</v>
      </c>
    </row>
    <row r="8135" spans="1:5" hidden="1">
      <c r="A8135" s="43" t="s">
        <v>125</v>
      </c>
      <c r="B8135" s="52">
        <v>39847</v>
      </c>
      <c r="C8135" s="52">
        <v>39814</v>
      </c>
      <c r="D8135" s="52">
        <v>39844</v>
      </c>
      <c r="E8135" s="57">
        <v>37.5</v>
      </c>
    </row>
    <row r="8136" spans="1:5" hidden="1">
      <c r="A8136" s="43" t="s">
        <v>125</v>
      </c>
      <c r="B8136" s="52">
        <v>39875</v>
      </c>
      <c r="C8136" s="52">
        <v>39845</v>
      </c>
      <c r="D8136" s="52">
        <v>39872</v>
      </c>
      <c r="E8136" s="57">
        <v>36.5</v>
      </c>
    </row>
    <row r="8137" spans="1:5" hidden="1">
      <c r="A8137" s="43" t="s">
        <v>125</v>
      </c>
      <c r="B8137" s="52">
        <v>39906</v>
      </c>
      <c r="C8137" s="52">
        <v>39873</v>
      </c>
      <c r="D8137" s="52">
        <v>39903</v>
      </c>
      <c r="E8137" s="57">
        <v>41</v>
      </c>
    </row>
    <row r="8138" spans="1:5" hidden="1">
      <c r="A8138" s="43" t="s">
        <v>125</v>
      </c>
      <c r="B8138" s="52">
        <v>39936</v>
      </c>
      <c r="C8138" s="52">
        <v>39904</v>
      </c>
      <c r="D8138" s="52">
        <v>39933</v>
      </c>
      <c r="E8138" s="57">
        <v>44</v>
      </c>
    </row>
    <row r="8139" spans="1:5" hidden="1">
      <c r="A8139" s="43" t="s">
        <v>125</v>
      </c>
      <c r="B8139" s="52">
        <v>39967</v>
      </c>
      <c r="C8139" s="52">
        <v>39934</v>
      </c>
      <c r="D8139" s="52">
        <v>39964</v>
      </c>
      <c r="E8139" s="57">
        <v>40</v>
      </c>
    </row>
    <row r="8140" spans="1:5" hidden="1">
      <c r="A8140" s="43" t="s">
        <v>125</v>
      </c>
      <c r="B8140" s="52">
        <v>39997</v>
      </c>
      <c r="C8140" s="52">
        <v>39965</v>
      </c>
      <c r="D8140" s="52">
        <v>39994</v>
      </c>
      <c r="E8140" s="57">
        <v>46</v>
      </c>
    </row>
    <row r="8141" spans="1:5" hidden="1">
      <c r="A8141" s="43" t="s">
        <v>125</v>
      </c>
      <c r="B8141" s="52">
        <v>40028</v>
      </c>
      <c r="C8141" s="52">
        <v>39995</v>
      </c>
      <c r="D8141" s="52">
        <v>40025</v>
      </c>
      <c r="E8141" s="57">
        <v>42</v>
      </c>
    </row>
    <row r="8142" spans="1:5" hidden="1">
      <c r="A8142" s="43" t="s">
        <v>125</v>
      </c>
      <c r="B8142" s="52">
        <v>40059</v>
      </c>
      <c r="C8142" s="52">
        <v>40026</v>
      </c>
      <c r="D8142" s="52">
        <v>40056</v>
      </c>
      <c r="E8142" s="57">
        <v>41</v>
      </c>
    </row>
    <row r="8143" spans="1:5" hidden="1">
      <c r="A8143" s="43" t="s">
        <v>125</v>
      </c>
      <c r="B8143" s="52">
        <v>40089</v>
      </c>
      <c r="C8143" s="52">
        <v>40057</v>
      </c>
      <c r="D8143" s="52">
        <v>40086</v>
      </c>
      <c r="E8143" s="57">
        <v>51.5</v>
      </c>
    </row>
    <row r="8144" spans="1:5" hidden="1">
      <c r="A8144" s="43" t="s">
        <v>125</v>
      </c>
      <c r="B8144" s="52">
        <v>40120</v>
      </c>
      <c r="C8144" s="52">
        <v>40087</v>
      </c>
      <c r="D8144" s="52">
        <v>40117</v>
      </c>
      <c r="E8144" s="57">
        <v>53.5</v>
      </c>
    </row>
    <row r="8145" spans="1:5" hidden="1">
      <c r="A8145" s="43" t="s">
        <v>125</v>
      </c>
      <c r="B8145" s="52">
        <v>40150</v>
      </c>
      <c r="C8145" s="52">
        <v>40118</v>
      </c>
      <c r="D8145" s="52">
        <v>40147</v>
      </c>
      <c r="E8145" s="57">
        <v>48.5</v>
      </c>
    </row>
    <row r="8146" spans="1:5" hidden="1">
      <c r="A8146" s="43" t="s">
        <v>125</v>
      </c>
      <c r="B8146" s="52">
        <v>40181</v>
      </c>
      <c r="C8146" s="52">
        <v>40148</v>
      </c>
      <c r="D8146" s="52">
        <v>40178</v>
      </c>
      <c r="E8146" s="57">
        <v>48</v>
      </c>
    </row>
    <row r="8147" spans="1:5" hidden="1">
      <c r="A8147" s="43" t="s">
        <v>125</v>
      </c>
      <c r="B8147" s="52">
        <v>40212</v>
      </c>
      <c r="C8147" s="52">
        <v>40179</v>
      </c>
      <c r="D8147" s="52">
        <v>40209</v>
      </c>
      <c r="E8147" s="57">
        <v>45.5</v>
      </c>
    </row>
    <row r="8148" spans="1:5" hidden="1">
      <c r="A8148" s="43" t="s">
        <v>125</v>
      </c>
      <c r="B8148" s="52">
        <v>40240</v>
      </c>
      <c r="C8148" s="52">
        <v>40210</v>
      </c>
      <c r="D8148" s="52">
        <v>40237</v>
      </c>
      <c r="E8148" s="57">
        <v>46</v>
      </c>
    </row>
    <row r="8149" spans="1:5" hidden="1">
      <c r="A8149" s="43" t="s">
        <v>125</v>
      </c>
      <c r="B8149" s="52">
        <v>40271</v>
      </c>
      <c r="C8149" s="52">
        <v>40238</v>
      </c>
      <c r="D8149" s="52">
        <v>40268</v>
      </c>
      <c r="E8149" s="57">
        <v>55.5</v>
      </c>
    </row>
    <row r="8150" spans="1:5" hidden="1">
      <c r="A8150" s="43" t="s">
        <v>125</v>
      </c>
      <c r="B8150" s="52">
        <v>40301</v>
      </c>
      <c r="C8150" s="52">
        <v>40269</v>
      </c>
      <c r="D8150" s="52">
        <v>40298</v>
      </c>
      <c r="E8150" s="57">
        <v>49.5</v>
      </c>
    </row>
    <row r="8151" spans="1:5" hidden="1">
      <c r="A8151" s="43" t="s">
        <v>125</v>
      </c>
      <c r="B8151" s="52">
        <v>40332</v>
      </c>
      <c r="C8151" s="52">
        <v>40299</v>
      </c>
      <c r="D8151" s="52">
        <v>40329</v>
      </c>
      <c r="E8151" s="57">
        <v>56</v>
      </c>
    </row>
    <row r="8152" spans="1:5" hidden="1">
      <c r="A8152" s="43" t="s">
        <v>125</v>
      </c>
      <c r="B8152" s="52">
        <v>40362</v>
      </c>
      <c r="C8152" s="52">
        <v>40330</v>
      </c>
      <c r="D8152" s="52">
        <v>40359</v>
      </c>
      <c r="E8152" s="57">
        <v>55.5</v>
      </c>
    </row>
    <row r="8153" spans="1:5" hidden="1">
      <c r="A8153" s="43" t="s">
        <v>125</v>
      </c>
      <c r="B8153" s="52">
        <v>40393</v>
      </c>
      <c r="C8153" s="52">
        <v>40360</v>
      </c>
      <c r="D8153" s="52">
        <v>40390</v>
      </c>
      <c r="E8153" s="57">
        <v>52</v>
      </c>
    </row>
    <row r="8154" spans="1:5" hidden="1">
      <c r="A8154" s="43" t="s">
        <v>125</v>
      </c>
      <c r="B8154" s="52">
        <v>40424</v>
      </c>
      <c r="C8154" s="52">
        <v>40391</v>
      </c>
      <c r="D8154" s="52">
        <v>40421</v>
      </c>
      <c r="E8154" s="57">
        <v>50.5</v>
      </c>
    </row>
    <row r="8155" spans="1:5" hidden="1">
      <c r="A8155" s="43" t="s">
        <v>125</v>
      </c>
      <c r="B8155" s="52">
        <v>40454</v>
      </c>
      <c r="C8155" s="52">
        <v>40422</v>
      </c>
      <c r="D8155" s="52">
        <v>40451</v>
      </c>
      <c r="E8155" s="57">
        <v>48</v>
      </c>
    </row>
    <row r="8156" spans="1:5" hidden="1">
      <c r="A8156" s="43" t="s">
        <v>125</v>
      </c>
      <c r="B8156" s="52">
        <v>40485</v>
      </c>
      <c r="C8156" s="52">
        <v>40452</v>
      </c>
      <c r="D8156" s="52">
        <v>40482</v>
      </c>
      <c r="E8156" s="57">
        <v>52</v>
      </c>
    </row>
    <row r="8157" spans="1:5" hidden="1">
      <c r="A8157" s="43" t="s">
        <v>125</v>
      </c>
      <c r="B8157" s="52">
        <v>40515</v>
      </c>
      <c r="C8157" s="52">
        <v>40483</v>
      </c>
      <c r="D8157" s="52">
        <v>40512</v>
      </c>
      <c r="E8157" s="57">
        <v>51.5</v>
      </c>
    </row>
    <row r="8158" spans="1:5" hidden="1">
      <c r="A8158" s="43" t="s">
        <v>125</v>
      </c>
      <c r="B8158" s="52">
        <v>40546</v>
      </c>
      <c r="C8158" s="52">
        <v>40513</v>
      </c>
      <c r="D8158" s="52">
        <v>40543</v>
      </c>
      <c r="E8158" s="57">
        <v>48.5</v>
      </c>
    </row>
    <row r="8159" spans="1:5" hidden="1">
      <c r="A8159" s="43" t="s">
        <v>125</v>
      </c>
      <c r="B8159" s="52">
        <v>40577</v>
      </c>
      <c r="C8159" s="52">
        <v>40544</v>
      </c>
      <c r="D8159" s="52">
        <v>40574</v>
      </c>
      <c r="E8159" s="57">
        <v>50.5</v>
      </c>
    </row>
    <row r="8160" spans="1:5" hidden="1">
      <c r="A8160" s="43" t="s">
        <v>125</v>
      </c>
      <c r="B8160" s="52">
        <v>40605</v>
      </c>
      <c r="C8160" s="52">
        <v>40575</v>
      </c>
      <c r="D8160" s="52">
        <v>40602</v>
      </c>
      <c r="E8160" s="57">
        <v>52</v>
      </c>
    </row>
    <row r="8161" spans="1:5" hidden="1">
      <c r="A8161" s="43" t="s">
        <v>125</v>
      </c>
      <c r="B8161" s="52">
        <v>40636</v>
      </c>
      <c r="C8161" s="52">
        <v>40603</v>
      </c>
      <c r="D8161" s="52">
        <v>40633</v>
      </c>
      <c r="E8161" s="57">
        <v>56</v>
      </c>
    </row>
    <row r="8162" spans="1:5" hidden="1">
      <c r="A8162" s="43" t="s">
        <v>125</v>
      </c>
      <c r="B8162" s="52">
        <v>40666</v>
      </c>
      <c r="C8162" s="52">
        <v>40634</v>
      </c>
      <c r="D8162" s="52">
        <v>40663</v>
      </c>
      <c r="E8162" s="57">
        <v>55.5</v>
      </c>
    </row>
    <row r="8163" spans="1:5" hidden="1">
      <c r="A8163" s="43" t="s">
        <v>125</v>
      </c>
      <c r="B8163" s="52">
        <v>40697</v>
      </c>
      <c r="C8163" s="52">
        <v>40664</v>
      </c>
      <c r="D8163" s="52">
        <v>40694</v>
      </c>
      <c r="E8163" s="57">
        <v>55</v>
      </c>
    </row>
    <row r="8164" spans="1:5" hidden="1">
      <c r="A8164" s="43" t="s">
        <v>125</v>
      </c>
      <c r="B8164" s="52">
        <v>40727</v>
      </c>
      <c r="C8164" s="52">
        <v>40695</v>
      </c>
      <c r="D8164" s="52">
        <v>40724</v>
      </c>
      <c r="E8164" s="57">
        <v>48.5</v>
      </c>
    </row>
    <row r="8165" spans="1:5" hidden="1">
      <c r="A8165" s="43" t="s">
        <v>125</v>
      </c>
      <c r="B8165" s="52">
        <v>40758</v>
      </c>
      <c r="C8165" s="52">
        <v>40725</v>
      </c>
      <c r="D8165" s="52">
        <v>40755</v>
      </c>
      <c r="E8165" s="57">
        <v>44</v>
      </c>
    </row>
    <row r="8166" spans="1:5" hidden="1">
      <c r="A8166" s="43" t="s">
        <v>125</v>
      </c>
      <c r="B8166" s="52">
        <v>40789</v>
      </c>
      <c r="C8166" s="52">
        <v>40756</v>
      </c>
      <c r="D8166" s="52">
        <v>40786</v>
      </c>
      <c r="E8166" s="57">
        <v>47.5</v>
      </c>
    </row>
    <row r="8167" spans="1:5" hidden="1">
      <c r="A8167" s="43" t="s">
        <v>125</v>
      </c>
      <c r="B8167" s="52">
        <v>40819</v>
      </c>
      <c r="C8167" s="52">
        <v>40787</v>
      </c>
      <c r="D8167" s="52">
        <v>40816</v>
      </c>
      <c r="E8167" s="57">
        <v>52.5</v>
      </c>
    </row>
    <row r="8168" spans="1:5" hidden="1">
      <c r="A8168" s="43" t="s">
        <v>125</v>
      </c>
      <c r="B8168" s="52">
        <v>40850</v>
      </c>
      <c r="C8168" s="52">
        <v>40817</v>
      </c>
      <c r="D8168" s="52">
        <v>40847</v>
      </c>
      <c r="E8168" s="57">
        <v>47</v>
      </c>
    </row>
    <row r="8169" spans="1:5" hidden="1">
      <c r="A8169" s="43" t="s">
        <v>125</v>
      </c>
      <c r="B8169" s="52">
        <v>40880</v>
      </c>
      <c r="C8169" s="52">
        <v>40848</v>
      </c>
      <c r="D8169" s="52">
        <v>40877</v>
      </c>
      <c r="E8169" s="57">
        <v>48</v>
      </c>
    </row>
    <row r="8170" spans="1:5" hidden="1">
      <c r="A8170" s="43" t="s">
        <v>125</v>
      </c>
      <c r="B8170" s="52">
        <v>40911</v>
      </c>
      <c r="C8170" s="52">
        <v>40878</v>
      </c>
      <c r="D8170" s="52">
        <v>40908</v>
      </c>
      <c r="E8170" s="57">
        <v>45.5</v>
      </c>
    </row>
    <row r="8171" spans="1:5" hidden="1">
      <c r="A8171" s="43" t="s">
        <v>125</v>
      </c>
      <c r="B8171" s="52">
        <v>40942</v>
      </c>
      <c r="C8171" s="52">
        <v>40909</v>
      </c>
      <c r="D8171" s="52">
        <v>40939</v>
      </c>
      <c r="E8171" s="57">
        <v>49.5</v>
      </c>
    </row>
    <row r="8172" spans="1:5" hidden="1">
      <c r="A8172" s="43" t="s">
        <v>125</v>
      </c>
      <c r="B8172" s="52">
        <v>40971</v>
      </c>
      <c r="C8172" s="52">
        <v>40940</v>
      </c>
      <c r="D8172" s="52">
        <v>40968</v>
      </c>
      <c r="E8172" s="57">
        <v>53</v>
      </c>
    </row>
    <row r="8173" spans="1:5" hidden="1">
      <c r="A8173" s="43" t="s">
        <v>125</v>
      </c>
      <c r="B8173" s="52">
        <v>41002</v>
      </c>
      <c r="C8173" s="52">
        <v>40969</v>
      </c>
      <c r="D8173" s="52">
        <v>40999</v>
      </c>
      <c r="E8173" s="57">
        <v>49.5</v>
      </c>
    </row>
    <row r="8174" spans="1:5" hidden="1">
      <c r="A8174" s="43" t="s">
        <v>125</v>
      </c>
      <c r="B8174" s="52">
        <v>41032</v>
      </c>
      <c r="C8174" s="52">
        <v>41000</v>
      </c>
      <c r="D8174" s="52">
        <v>41029</v>
      </c>
      <c r="E8174" s="57">
        <v>53</v>
      </c>
    </row>
    <row r="8175" spans="1:5" hidden="1">
      <c r="A8175" s="43" t="s">
        <v>125</v>
      </c>
      <c r="B8175" s="52">
        <v>41063</v>
      </c>
      <c r="C8175" s="52">
        <v>41030</v>
      </c>
      <c r="D8175" s="52">
        <v>41060</v>
      </c>
      <c r="E8175" s="57">
        <v>53</v>
      </c>
    </row>
    <row r="8176" spans="1:5" hidden="1">
      <c r="A8176" s="43" t="s">
        <v>125</v>
      </c>
      <c r="B8176" s="52">
        <v>41093</v>
      </c>
      <c r="C8176" s="52">
        <v>41061</v>
      </c>
      <c r="D8176" s="52">
        <v>41090</v>
      </c>
      <c r="E8176" s="57">
        <v>47.5</v>
      </c>
    </row>
    <row r="8177" spans="1:5" hidden="1">
      <c r="A8177" s="43" t="s">
        <v>125</v>
      </c>
      <c r="B8177" s="52">
        <v>41124</v>
      </c>
      <c r="C8177" s="52">
        <v>41091</v>
      </c>
      <c r="D8177" s="52">
        <v>41121</v>
      </c>
      <c r="E8177" s="57">
        <v>44.5</v>
      </c>
    </row>
    <row r="8178" spans="1:5" hidden="1">
      <c r="A8178" s="43" t="s">
        <v>125</v>
      </c>
      <c r="B8178" s="52">
        <v>41155</v>
      </c>
      <c r="C8178" s="52">
        <v>41122</v>
      </c>
      <c r="D8178" s="52">
        <v>41152</v>
      </c>
      <c r="E8178" s="57">
        <v>50.5</v>
      </c>
    </row>
    <row r="8179" spans="1:5" hidden="1">
      <c r="A8179" s="43" t="s">
        <v>125</v>
      </c>
      <c r="B8179" s="52">
        <v>41185</v>
      </c>
      <c r="C8179" s="52">
        <v>41153</v>
      </c>
      <c r="D8179" s="52">
        <v>41182</v>
      </c>
      <c r="E8179" s="57">
        <v>48</v>
      </c>
    </row>
    <row r="8180" spans="1:5" hidden="1">
      <c r="A8180" s="43" t="s">
        <v>125</v>
      </c>
      <c r="B8180" s="52">
        <v>41216</v>
      </c>
      <c r="C8180" s="52">
        <v>41183</v>
      </c>
      <c r="D8180" s="52">
        <v>41213</v>
      </c>
      <c r="E8180" s="57">
        <v>49</v>
      </c>
    </row>
    <row r="8181" spans="1:5" hidden="1">
      <c r="A8181" s="43" t="s">
        <v>125</v>
      </c>
      <c r="B8181" s="52">
        <v>41246</v>
      </c>
      <c r="C8181" s="52">
        <v>41214</v>
      </c>
      <c r="D8181" s="52">
        <v>41243</v>
      </c>
      <c r="E8181" s="57">
        <v>53.5</v>
      </c>
    </row>
    <row r="8182" spans="1:5" hidden="1">
      <c r="A8182" s="43" t="s">
        <v>125</v>
      </c>
      <c r="B8182" s="52">
        <v>41277</v>
      </c>
      <c r="C8182" s="52">
        <v>41244</v>
      </c>
      <c r="D8182" s="52">
        <v>41274</v>
      </c>
      <c r="E8182" s="57">
        <v>49.5</v>
      </c>
    </row>
    <row r="8183" spans="1:5" hidden="1">
      <c r="A8183" s="43" t="s">
        <v>125</v>
      </c>
      <c r="B8183" s="52">
        <v>41308</v>
      </c>
      <c r="C8183" s="52">
        <v>41275</v>
      </c>
      <c r="D8183" s="52">
        <v>41305</v>
      </c>
      <c r="E8183" s="57">
        <v>49</v>
      </c>
    </row>
    <row r="8184" spans="1:5" hidden="1">
      <c r="A8184" s="43" t="s">
        <v>125</v>
      </c>
      <c r="B8184" s="52">
        <v>41336</v>
      </c>
      <c r="C8184" s="52">
        <v>41306</v>
      </c>
      <c r="D8184" s="52">
        <v>41333</v>
      </c>
      <c r="E8184" s="57">
        <v>54.5</v>
      </c>
    </row>
    <row r="8185" spans="1:5" hidden="1">
      <c r="A8185" s="43" t="s">
        <v>125</v>
      </c>
      <c r="B8185" s="52">
        <v>41367</v>
      </c>
      <c r="C8185" s="52">
        <v>41334</v>
      </c>
      <c r="D8185" s="52">
        <v>41364</v>
      </c>
      <c r="E8185" s="57">
        <v>54.5</v>
      </c>
    </row>
    <row r="8186" spans="1:5" hidden="1">
      <c r="A8186" s="43" t="s">
        <v>125</v>
      </c>
      <c r="B8186" s="52">
        <v>41397</v>
      </c>
      <c r="C8186" s="52">
        <v>41365</v>
      </c>
      <c r="D8186" s="52">
        <v>41394</v>
      </c>
      <c r="E8186" s="57">
        <v>51.5</v>
      </c>
    </row>
    <row r="8187" spans="1:5" hidden="1">
      <c r="A8187" s="43" t="s">
        <v>125</v>
      </c>
      <c r="B8187" s="52">
        <v>41428</v>
      </c>
      <c r="C8187" s="52">
        <v>41395</v>
      </c>
      <c r="D8187" s="52">
        <v>41425</v>
      </c>
      <c r="E8187" s="57">
        <v>51.5</v>
      </c>
    </row>
    <row r="8188" spans="1:5" hidden="1">
      <c r="A8188" s="43" t="s">
        <v>125</v>
      </c>
      <c r="B8188" s="52">
        <v>41458</v>
      </c>
      <c r="C8188" s="52">
        <v>41426</v>
      </c>
      <c r="D8188" s="52">
        <v>41455</v>
      </c>
      <c r="E8188" s="57">
        <v>52</v>
      </c>
    </row>
    <row r="8189" spans="1:5" hidden="1">
      <c r="A8189" s="43" t="s">
        <v>125</v>
      </c>
      <c r="B8189" s="52">
        <v>41489</v>
      </c>
      <c r="C8189" s="52">
        <v>41456</v>
      </c>
      <c r="D8189" s="52">
        <v>41486</v>
      </c>
      <c r="E8189" s="57">
        <v>46.5</v>
      </c>
    </row>
    <row r="8190" spans="1:5" hidden="1">
      <c r="A8190" s="43" t="s">
        <v>125</v>
      </c>
      <c r="B8190" s="52">
        <v>41520</v>
      </c>
      <c r="C8190" s="52">
        <v>41487</v>
      </c>
      <c r="D8190" s="52">
        <v>41517</v>
      </c>
      <c r="E8190" s="57">
        <v>50.5</v>
      </c>
    </row>
    <row r="8191" spans="1:5" hidden="1">
      <c r="A8191" s="43" t="s">
        <v>125</v>
      </c>
      <c r="B8191" s="52">
        <v>41550</v>
      </c>
      <c r="C8191" s="52">
        <v>41518</v>
      </c>
      <c r="D8191" s="52">
        <v>41547</v>
      </c>
      <c r="E8191" s="57">
        <v>50.5</v>
      </c>
    </row>
    <row r="8192" spans="1:5" hidden="1">
      <c r="A8192" s="43" t="s">
        <v>125</v>
      </c>
      <c r="B8192" s="52">
        <v>41581</v>
      </c>
      <c r="C8192" s="52">
        <v>41548</v>
      </c>
      <c r="D8192" s="52">
        <v>41578</v>
      </c>
      <c r="E8192" s="57">
        <v>50</v>
      </c>
    </row>
    <row r="8193" spans="1:5" hidden="1">
      <c r="A8193" s="43" t="s">
        <v>125</v>
      </c>
      <c r="B8193" s="52">
        <v>41611</v>
      </c>
      <c r="C8193" s="52">
        <v>41579</v>
      </c>
      <c r="D8193" s="52">
        <v>41608</v>
      </c>
      <c r="E8193" s="57">
        <v>49</v>
      </c>
    </row>
    <row r="8194" spans="1:5" hidden="1">
      <c r="A8194" s="43" t="s">
        <v>125</v>
      </c>
      <c r="B8194" s="52">
        <v>41642</v>
      </c>
      <c r="C8194" s="52">
        <v>41609</v>
      </c>
      <c r="D8194" s="52">
        <v>41639</v>
      </c>
      <c r="E8194" s="57">
        <v>46</v>
      </c>
    </row>
    <row r="8195" spans="1:5" hidden="1">
      <c r="A8195" s="43" t="s">
        <v>125</v>
      </c>
      <c r="B8195" s="52">
        <v>41673</v>
      </c>
      <c r="C8195" s="52">
        <v>41640</v>
      </c>
      <c r="D8195" s="52">
        <v>41670</v>
      </c>
      <c r="E8195" s="57">
        <v>49</v>
      </c>
    </row>
    <row r="8196" spans="1:5" hidden="1">
      <c r="A8196" s="43" t="s">
        <v>125</v>
      </c>
      <c r="B8196" s="52">
        <v>41701</v>
      </c>
      <c r="C8196" s="52">
        <v>41671</v>
      </c>
      <c r="D8196" s="52">
        <v>41698</v>
      </c>
      <c r="E8196" s="57">
        <v>52</v>
      </c>
    </row>
    <row r="8197" spans="1:5" hidden="1">
      <c r="A8197" s="43" t="s">
        <v>125</v>
      </c>
      <c r="B8197" s="52">
        <v>41732</v>
      </c>
      <c r="C8197" s="52">
        <v>41699</v>
      </c>
      <c r="D8197" s="52">
        <v>41729</v>
      </c>
      <c r="E8197" s="57">
        <v>51.5</v>
      </c>
    </row>
    <row r="8198" spans="1:5" hidden="1">
      <c r="A8198" s="43" t="s">
        <v>125</v>
      </c>
      <c r="B8198" s="52">
        <v>41762</v>
      </c>
      <c r="C8198" s="52">
        <v>41730</v>
      </c>
      <c r="D8198" s="52">
        <v>41759</v>
      </c>
      <c r="E8198" s="57">
        <v>49</v>
      </c>
    </row>
    <row r="8199" spans="1:5" hidden="1">
      <c r="A8199" s="43" t="s">
        <v>125</v>
      </c>
      <c r="B8199" s="52">
        <v>41793</v>
      </c>
      <c r="C8199" s="52">
        <v>41760</v>
      </c>
      <c r="D8199" s="52">
        <v>41790</v>
      </c>
      <c r="E8199" s="57">
        <v>54</v>
      </c>
    </row>
    <row r="8200" spans="1:5" hidden="1">
      <c r="A8200" s="43" t="s">
        <v>125</v>
      </c>
      <c r="B8200" s="52">
        <v>41823</v>
      </c>
      <c r="C8200" s="52">
        <v>41791</v>
      </c>
      <c r="D8200" s="52">
        <v>41820</v>
      </c>
      <c r="E8200" s="57">
        <v>53</v>
      </c>
    </row>
    <row r="8201" spans="1:5" hidden="1">
      <c r="A8201" s="43" t="s">
        <v>125</v>
      </c>
      <c r="B8201" s="52">
        <v>41854</v>
      </c>
      <c r="C8201" s="52">
        <v>41821</v>
      </c>
      <c r="D8201" s="52">
        <v>41851</v>
      </c>
      <c r="E8201" s="57">
        <v>53</v>
      </c>
    </row>
    <row r="8202" spans="1:5" hidden="1">
      <c r="A8202" s="43" t="s">
        <v>125</v>
      </c>
      <c r="B8202" s="52">
        <v>41885</v>
      </c>
      <c r="C8202" s="52">
        <v>41852</v>
      </c>
      <c r="D8202" s="52">
        <v>41882</v>
      </c>
      <c r="E8202" s="57">
        <v>54.5</v>
      </c>
    </row>
    <row r="8203" spans="1:5" hidden="1">
      <c r="A8203" s="43" t="s">
        <v>125</v>
      </c>
      <c r="B8203" s="52">
        <v>41915</v>
      </c>
      <c r="C8203" s="52">
        <v>41883</v>
      </c>
      <c r="D8203" s="52">
        <v>41912</v>
      </c>
      <c r="E8203" s="57">
        <v>52</v>
      </c>
    </row>
    <row r="8204" spans="1:5" hidden="1">
      <c r="A8204" s="43" t="s">
        <v>125</v>
      </c>
      <c r="B8204" s="52">
        <v>41946</v>
      </c>
      <c r="C8204" s="52">
        <v>41913</v>
      </c>
      <c r="D8204" s="52">
        <v>41943</v>
      </c>
      <c r="E8204" s="57">
        <v>51.5</v>
      </c>
    </row>
    <row r="8205" spans="1:5" hidden="1">
      <c r="A8205" s="43" t="s">
        <v>125</v>
      </c>
      <c r="B8205" s="52">
        <v>41976</v>
      </c>
      <c r="C8205" s="52">
        <v>41944</v>
      </c>
      <c r="D8205" s="52">
        <v>41973</v>
      </c>
      <c r="E8205" s="57">
        <v>55.5</v>
      </c>
    </row>
    <row r="8206" spans="1:5" hidden="1">
      <c r="A8206" s="43" t="s">
        <v>125</v>
      </c>
      <c r="B8206" s="52">
        <v>42007</v>
      </c>
      <c r="C8206" s="52">
        <v>41974</v>
      </c>
      <c r="D8206" s="52">
        <v>42004</v>
      </c>
      <c r="E8206" s="57">
        <v>49.5</v>
      </c>
    </row>
    <row r="8207" spans="1:5" hidden="1">
      <c r="A8207" s="43" t="s">
        <v>125</v>
      </c>
      <c r="B8207" s="52">
        <v>42038</v>
      </c>
      <c r="C8207" s="52">
        <v>42005</v>
      </c>
      <c r="D8207" s="52">
        <v>42035</v>
      </c>
      <c r="E8207" s="57">
        <v>49</v>
      </c>
    </row>
    <row r="8208" spans="1:5" hidden="1">
      <c r="A8208" s="43" t="s">
        <v>123</v>
      </c>
      <c r="B8208" s="52">
        <v>35645</v>
      </c>
      <c r="C8208" s="52">
        <v>35612</v>
      </c>
      <c r="D8208" s="52">
        <v>35642</v>
      </c>
      <c r="E8208" s="57">
        <v>50.9</v>
      </c>
    </row>
    <row r="8209" spans="1:5" hidden="1">
      <c r="A8209" s="43" t="s">
        <v>123</v>
      </c>
      <c r="B8209" s="52">
        <v>35676</v>
      </c>
      <c r="C8209" s="52">
        <v>35643</v>
      </c>
      <c r="D8209" s="52">
        <v>35673</v>
      </c>
      <c r="E8209" s="57">
        <v>53.3</v>
      </c>
    </row>
    <row r="8210" spans="1:5" hidden="1">
      <c r="A8210" s="43" t="s">
        <v>123</v>
      </c>
      <c r="B8210" s="52">
        <v>35706</v>
      </c>
      <c r="C8210" s="52">
        <v>35674</v>
      </c>
      <c r="D8210" s="52">
        <v>35703</v>
      </c>
      <c r="E8210" s="57">
        <v>53.1</v>
      </c>
    </row>
    <row r="8211" spans="1:5" hidden="1">
      <c r="A8211" s="43" t="s">
        <v>123</v>
      </c>
      <c r="B8211" s="52">
        <v>35737</v>
      </c>
      <c r="C8211" s="52">
        <v>35704</v>
      </c>
      <c r="D8211" s="52">
        <v>35734</v>
      </c>
      <c r="E8211" s="57">
        <v>53.1</v>
      </c>
    </row>
    <row r="8212" spans="1:5" hidden="1">
      <c r="A8212" s="43" t="s">
        <v>123</v>
      </c>
      <c r="B8212" s="52">
        <v>35767</v>
      </c>
      <c r="C8212" s="52">
        <v>35735</v>
      </c>
      <c r="D8212" s="52">
        <v>35764</v>
      </c>
      <c r="E8212" s="57">
        <v>54.3</v>
      </c>
    </row>
    <row r="8213" spans="1:5" hidden="1">
      <c r="A8213" s="43" t="s">
        <v>123</v>
      </c>
      <c r="B8213" s="52">
        <v>35798</v>
      </c>
      <c r="C8213" s="52">
        <v>35765</v>
      </c>
      <c r="D8213" s="52">
        <v>35795</v>
      </c>
      <c r="E8213" s="57">
        <v>54.9</v>
      </c>
    </row>
    <row r="8214" spans="1:5" hidden="1">
      <c r="A8214" s="43" t="s">
        <v>123</v>
      </c>
      <c r="B8214" s="52">
        <v>35829</v>
      </c>
      <c r="C8214" s="52">
        <v>35796</v>
      </c>
      <c r="D8214" s="52">
        <v>35826</v>
      </c>
      <c r="E8214" s="57">
        <v>52.7</v>
      </c>
    </row>
    <row r="8215" spans="1:5" hidden="1">
      <c r="A8215" s="43" t="s">
        <v>123</v>
      </c>
      <c r="B8215" s="52">
        <v>35857</v>
      </c>
      <c r="C8215" s="52">
        <v>35827</v>
      </c>
      <c r="D8215" s="52">
        <v>35854</v>
      </c>
      <c r="E8215" s="57">
        <v>51.6</v>
      </c>
    </row>
    <row r="8216" spans="1:5" hidden="1">
      <c r="A8216" s="43" t="s">
        <v>123</v>
      </c>
      <c r="B8216" s="52">
        <v>35888</v>
      </c>
      <c r="C8216" s="52">
        <v>35855</v>
      </c>
      <c r="D8216" s="52">
        <v>35885</v>
      </c>
      <c r="E8216" s="57">
        <v>47.9</v>
      </c>
    </row>
    <row r="8217" spans="1:5" hidden="1">
      <c r="A8217" s="43" t="s">
        <v>123</v>
      </c>
      <c r="B8217" s="52">
        <v>35918</v>
      </c>
      <c r="C8217" s="52">
        <v>35886</v>
      </c>
      <c r="D8217" s="52">
        <v>35915</v>
      </c>
      <c r="E8217" s="57">
        <v>46.8</v>
      </c>
    </row>
    <row r="8218" spans="1:5" hidden="1">
      <c r="A8218" s="43" t="s">
        <v>123</v>
      </c>
      <c r="B8218" s="52">
        <v>35949</v>
      </c>
      <c r="C8218" s="52">
        <v>35916</v>
      </c>
      <c r="D8218" s="52">
        <v>35946</v>
      </c>
      <c r="E8218" s="57">
        <v>47.2</v>
      </c>
    </row>
    <row r="8219" spans="1:5" hidden="1">
      <c r="A8219" s="43" t="s">
        <v>123</v>
      </c>
      <c r="B8219" s="52">
        <v>35979</v>
      </c>
      <c r="C8219" s="52">
        <v>35947</v>
      </c>
      <c r="D8219" s="52">
        <v>35976</v>
      </c>
      <c r="E8219" s="57">
        <v>45.5</v>
      </c>
    </row>
    <row r="8220" spans="1:5" hidden="1">
      <c r="A8220" s="43" t="s">
        <v>123</v>
      </c>
      <c r="B8220" s="52">
        <v>36010</v>
      </c>
      <c r="C8220" s="52">
        <v>35977</v>
      </c>
      <c r="D8220" s="52">
        <v>36007</v>
      </c>
      <c r="E8220" s="57">
        <v>47</v>
      </c>
    </row>
    <row r="8221" spans="1:5" hidden="1">
      <c r="A8221" s="43" t="s">
        <v>123</v>
      </c>
      <c r="B8221" s="52">
        <v>36041</v>
      </c>
      <c r="C8221" s="52">
        <v>36008</v>
      </c>
      <c r="D8221" s="52">
        <v>36038</v>
      </c>
      <c r="E8221" s="57">
        <v>47.9</v>
      </c>
    </row>
    <row r="8222" spans="1:5" hidden="1">
      <c r="A8222" s="43" t="s">
        <v>123</v>
      </c>
      <c r="B8222" s="52">
        <v>36071</v>
      </c>
      <c r="C8222" s="52">
        <v>36039</v>
      </c>
      <c r="D8222" s="52">
        <v>36068</v>
      </c>
      <c r="E8222" s="57">
        <v>46.2</v>
      </c>
    </row>
    <row r="8223" spans="1:5" hidden="1">
      <c r="A8223" s="43" t="s">
        <v>123</v>
      </c>
      <c r="B8223" s="52">
        <v>36102</v>
      </c>
      <c r="C8223" s="52">
        <v>36069</v>
      </c>
      <c r="D8223" s="52">
        <v>36099</v>
      </c>
      <c r="E8223" s="57">
        <v>49.3</v>
      </c>
    </row>
    <row r="8224" spans="1:5" hidden="1">
      <c r="A8224" s="43" t="s">
        <v>123</v>
      </c>
      <c r="B8224" s="52">
        <v>36132</v>
      </c>
      <c r="C8224" s="52">
        <v>36100</v>
      </c>
      <c r="D8224" s="52">
        <v>36129</v>
      </c>
      <c r="E8224" s="57">
        <v>47.3</v>
      </c>
    </row>
    <row r="8225" spans="1:5" hidden="1">
      <c r="A8225" s="43" t="s">
        <v>123</v>
      </c>
      <c r="B8225" s="52">
        <v>36163</v>
      </c>
      <c r="C8225" s="52">
        <v>36130</v>
      </c>
      <c r="D8225" s="52">
        <v>36160</v>
      </c>
      <c r="E8225" s="57">
        <v>48.5</v>
      </c>
    </row>
    <row r="8226" spans="1:5" hidden="1">
      <c r="A8226" s="43" t="s">
        <v>123</v>
      </c>
      <c r="B8226" s="52">
        <v>36194</v>
      </c>
      <c r="C8226" s="52">
        <v>36161</v>
      </c>
      <c r="D8226" s="52">
        <v>36191</v>
      </c>
      <c r="E8226" s="57">
        <v>47</v>
      </c>
    </row>
    <row r="8227" spans="1:5" hidden="1">
      <c r="A8227" s="43" t="s">
        <v>123</v>
      </c>
      <c r="B8227" s="52">
        <v>36222</v>
      </c>
      <c r="C8227" s="52">
        <v>36192</v>
      </c>
      <c r="D8227" s="52">
        <v>36219</v>
      </c>
      <c r="E8227" s="57">
        <v>45.5</v>
      </c>
    </row>
    <row r="8228" spans="1:5" hidden="1">
      <c r="A8228" s="43" t="s">
        <v>123</v>
      </c>
      <c r="B8228" s="52">
        <v>36253</v>
      </c>
      <c r="C8228" s="52">
        <v>36220</v>
      </c>
      <c r="D8228" s="52">
        <v>36250</v>
      </c>
      <c r="E8228" s="57">
        <v>48.9</v>
      </c>
    </row>
    <row r="8229" spans="1:5" hidden="1">
      <c r="A8229" s="43" t="s">
        <v>123</v>
      </c>
      <c r="B8229" s="52">
        <v>36283</v>
      </c>
      <c r="C8229" s="52">
        <v>36251</v>
      </c>
      <c r="D8229" s="52">
        <v>36280</v>
      </c>
      <c r="E8229" s="57">
        <v>51.4</v>
      </c>
    </row>
    <row r="8230" spans="1:5" hidden="1">
      <c r="A8230" s="43" t="s">
        <v>123</v>
      </c>
      <c r="B8230" s="52">
        <v>36314</v>
      </c>
      <c r="C8230" s="52">
        <v>36281</v>
      </c>
      <c r="D8230" s="52">
        <v>36311</v>
      </c>
      <c r="E8230" s="57">
        <v>52.9</v>
      </c>
    </row>
    <row r="8231" spans="1:5" hidden="1">
      <c r="A8231" s="43" t="s">
        <v>123</v>
      </c>
      <c r="B8231" s="52">
        <v>36344</v>
      </c>
      <c r="C8231" s="52">
        <v>36312</v>
      </c>
      <c r="D8231" s="52">
        <v>36341</v>
      </c>
      <c r="E8231" s="57">
        <v>53.2</v>
      </c>
    </row>
    <row r="8232" spans="1:5" hidden="1">
      <c r="A8232" s="43" t="s">
        <v>123</v>
      </c>
      <c r="B8232" s="52">
        <v>36375</v>
      </c>
      <c r="C8232" s="52">
        <v>36342</v>
      </c>
      <c r="D8232" s="52">
        <v>36372</v>
      </c>
      <c r="E8232" s="57">
        <v>57.7</v>
      </c>
    </row>
    <row r="8233" spans="1:5" hidden="1">
      <c r="A8233" s="43" t="s">
        <v>123</v>
      </c>
      <c r="B8233" s="52">
        <v>36406</v>
      </c>
      <c r="C8233" s="52">
        <v>36373</v>
      </c>
      <c r="D8233" s="52">
        <v>36403</v>
      </c>
      <c r="E8233" s="57">
        <v>58.9</v>
      </c>
    </row>
    <row r="8234" spans="1:5" hidden="1">
      <c r="A8234" s="43" t="s">
        <v>123</v>
      </c>
      <c r="B8234" s="52">
        <v>36436</v>
      </c>
      <c r="C8234" s="52">
        <v>36404</v>
      </c>
      <c r="D8234" s="52">
        <v>36433</v>
      </c>
      <c r="E8234" s="57">
        <v>64.2</v>
      </c>
    </row>
    <row r="8235" spans="1:5" hidden="1">
      <c r="A8235" s="43" t="s">
        <v>123</v>
      </c>
      <c r="B8235" s="52">
        <v>36467</v>
      </c>
      <c r="C8235" s="52">
        <v>36434</v>
      </c>
      <c r="D8235" s="52">
        <v>36464</v>
      </c>
      <c r="E8235" s="57">
        <v>58.9</v>
      </c>
    </row>
    <row r="8236" spans="1:5" hidden="1">
      <c r="A8236" s="43" t="s">
        <v>123</v>
      </c>
      <c r="B8236" s="52">
        <v>36497</v>
      </c>
      <c r="C8236" s="52">
        <v>36465</v>
      </c>
      <c r="D8236" s="52">
        <v>36494</v>
      </c>
      <c r="E8236" s="57">
        <v>61</v>
      </c>
    </row>
    <row r="8237" spans="1:5" hidden="1">
      <c r="A8237" s="43" t="s">
        <v>123</v>
      </c>
      <c r="B8237" s="52">
        <v>36528</v>
      </c>
      <c r="C8237" s="52">
        <v>36495</v>
      </c>
      <c r="D8237" s="52">
        <v>36525</v>
      </c>
      <c r="E8237" s="57">
        <v>60.5</v>
      </c>
    </row>
    <row r="8238" spans="1:5" hidden="1">
      <c r="A8238" s="43" t="s">
        <v>123</v>
      </c>
      <c r="B8238" s="52">
        <v>36559</v>
      </c>
      <c r="C8238" s="52">
        <v>36526</v>
      </c>
      <c r="D8238" s="52">
        <v>36556</v>
      </c>
      <c r="E8238" s="57">
        <v>61.4</v>
      </c>
    </row>
    <row r="8239" spans="1:5" hidden="1">
      <c r="A8239" s="43" t="s">
        <v>123</v>
      </c>
      <c r="B8239" s="52">
        <v>36588</v>
      </c>
      <c r="C8239" s="52">
        <v>36557</v>
      </c>
      <c r="D8239" s="52">
        <v>36585</v>
      </c>
      <c r="E8239" s="57">
        <v>66.5</v>
      </c>
    </row>
    <row r="8240" spans="1:5" hidden="1">
      <c r="A8240" s="43" t="s">
        <v>123</v>
      </c>
      <c r="B8240" s="52">
        <v>36619</v>
      </c>
      <c r="C8240" s="52">
        <v>36586</v>
      </c>
      <c r="D8240" s="52">
        <v>36616</v>
      </c>
      <c r="E8240" s="57">
        <v>68.599999999999994</v>
      </c>
    </row>
    <row r="8241" spans="1:5" hidden="1">
      <c r="A8241" s="43" t="s">
        <v>123</v>
      </c>
      <c r="B8241" s="52">
        <v>36649</v>
      </c>
      <c r="C8241" s="52">
        <v>36617</v>
      </c>
      <c r="D8241" s="52">
        <v>36646</v>
      </c>
      <c r="E8241" s="57">
        <v>65</v>
      </c>
    </row>
    <row r="8242" spans="1:5" hidden="1">
      <c r="A8242" s="43" t="s">
        <v>123</v>
      </c>
      <c r="B8242" s="52">
        <v>36680</v>
      </c>
      <c r="C8242" s="52">
        <v>36647</v>
      </c>
      <c r="D8242" s="52">
        <v>36677</v>
      </c>
      <c r="E8242" s="57">
        <v>64.2</v>
      </c>
    </row>
    <row r="8243" spans="1:5" hidden="1">
      <c r="A8243" s="43" t="s">
        <v>123</v>
      </c>
      <c r="B8243" s="52">
        <v>36710</v>
      </c>
      <c r="C8243" s="52">
        <v>36678</v>
      </c>
      <c r="D8243" s="52">
        <v>36707</v>
      </c>
      <c r="E8243" s="57">
        <v>65</v>
      </c>
    </row>
    <row r="8244" spans="1:5" hidden="1">
      <c r="A8244" s="43" t="s">
        <v>123</v>
      </c>
      <c r="B8244" s="52">
        <v>36741</v>
      </c>
      <c r="C8244" s="52">
        <v>36708</v>
      </c>
      <c r="D8244" s="52">
        <v>36738</v>
      </c>
      <c r="E8244" s="57">
        <v>62.1</v>
      </c>
    </row>
    <row r="8245" spans="1:5" hidden="1">
      <c r="A8245" s="43" t="s">
        <v>123</v>
      </c>
      <c r="B8245" s="52">
        <v>36772</v>
      </c>
      <c r="C8245" s="52">
        <v>36739</v>
      </c>
      <c r="D8245" s="52">
        <v>36769</v>
      </c>
      <c r="E8245" s="57">
        <v>59.2</v>
      </c>
    </row>
    <row r="8246" spans="1:5" hidden="1">
      <c r="A8246" s="43" t="s">
        <v>123</v>
      </c>
      <c r="B8246" s="52">
        <v>36802</v>
      </c>
      <c r="C8246" s="52">
        <v>36770</v>
      </c>
      <c r="D8246" s="52">
        <v>36799</v>
      </c>
      <c r="E8246" s="57">
        <v>62.1</v>
      </c>
    </row>
    <row r="8247" spans="1:5" hidden="1">
      <c r="A8247" s="43" t="s">
        <v>123</v>
      </c>
      <c r="B8247" s="52">
        <v>36833</v>
      </c>
      <c r="C8247" s="52">
        <v>36800</v>
      </c>
      <c r="D8247" s="52">
        <v>36830</v>
      </c>
      <c r="E8247" s="57">
        <v>63.7</v>
      </c>
    </row>
    <row r="8248" spans="1:5" hidden="1">
      <c r="A8248" s="43" t="s">
        <v>123</v>
      </c>
      <c r="B8248" s="52">
        <v>36863</v>
      </c>
      <c r="C8248" s="52">
        <v>36831</v>
      </c>
      <c r="D8248" s="52">
        <v>36860</v>
      </c>
      <c r="E8248" s="57">
        <v>60.9</v>
      </c>
    </row>
    <row r="8249" spans="1:5" hidden="1">
      <c r="A8249" s="43" t="s">
        <v>123</v>
      </c>
      <c r="B8249" s="52">
        <v>36894</v>
      </c>
      <c r="C8249" s="52">
        <v>36861</v>
      </c>
      <c r="D8249" s="52">
        <v>36891</v>
      </c>
      <c r="E8249" s="57">
        <v>63.5</v>
      </c>
    </row>
    <row r="8250" spans="1:5" hidden="1">
      <c r="A8250" s="43" t="s">
        <v>123</v>
      </c>
      <c r="B8250" s="52">
        <v>36925</v>
      </c>
      <c r="C8250" s="52">
        <v>36892</v>
      </c>
      <c r="D8250" s="52">
        <v>36922</v>
      </c>
      <c r="E8250" s="57">
        <v>61.8</v>
      </c>
    </row>
    <row r="8251" spans="1:5" hidden="1">
      <c r="A8251" s="43" t="s">
        <v>123</v>
      </c>
      <c r="B8251" s="52">
        <v>36953</v>
      </c>
      <c r="C8251" s="52">
        <v>36923</v>
      </c>
      <c r="D8251" s="52">
        <v>36950</v>
      </c>
      <c r="E8251" s="57">
        <v>58.1</v>
      </c>
    </row>
    <row r="8252" spans="1:5" hidden="1">
      <c r="A8252" s="43" t="s">
        <v>123</v>
      </c>
      <c r="B8252" s="52">
        <v>36984</v>
      </c>
      <c r="C8252" s="52">
        <v>36951</v>
      </c>
      <c r="D8252" s="52">
        <v>36981</v>
      </c>
      <c r="E8252" s="57">
        <v>55.8</v>
      </c>
    </row>
    <row r="8253" spans="1:5" hidden="1">
      <c r="A8253" s="43" t="s">
        <v>123</v>
      </c>
      <c r="B8253" s="52">
        <v>37014</v>
      </c>
      <c r="C8253" s="52">
        <v>36982</v>
      </c>
      <c r="D8253" s="52">
        <v>37011</v>
      </c>
      <c r="E8253" s="57">
        <v>53.8</v>
      </c>
    </row>
    <row r="8254" spans="1:5" hidden="1">
      <c r="A8254" s="43" t="s">
        <v>123</v>
      </c>
      <c r="B8254" s="52">
        <v>37045</v>
      </c>
      <c r="C8254" s="52">
        <v>37012</v>
      </c>
      <c r="D8254" s="52">
        <v>37042</v>
      </c>
      <c r="E8254" s="57">
        <v>58.5</v>
      </c>
    </row>
    <row r="8255" spans="1:5" hidden="1">
      <c r="A8255" s="43" t="s">
        <v>123</v>
      </c>
      <c r="B8255" s="52">
        <v>37075</v>
      </c>
      <c r="C8255" s="52">
        <v>37043</v>
      </c>
      <c r="D8255" s="52">
        <v>37072</v>
      </c>
      <c r="E8255" s="57">
        <v>54.5</v>
      </c>
    </row>
    <row r="8256" spans="1:5" hidden="1">
      <c r="A8256" s="43" t="s">
        <v>123</v>
      </c>
      <c r="B8256" s="52">
        <v>37106</v>
      </c>
      <c r="C8256" s="52">
        <v>37073</v>
      </c>
      <c r="D8256" s="52">
        <v>37103</v>
      </c>
      <c r="E8256" s="57">
        <v>49.9</v>
      </c>
    </row>
    <row r="8257" spans="1:5" hidden="1">
      <c r="A8257" s="43" t="s">
        <v>123</v>
      </c>
      <c r="B8257" s="52">
        <v>37137</v>
      </c>
      <c r="C8257" s="52">
        <v>37104</v>
      </c>
      <c r="D8257" s="52">
        <v>37134</v>
      </c>
      <c r="E8257" s="57">
        <v>48.9</v>
      </c>
    </row>
    <row r="8258" spans="1:5" hidden="1">
      <c r="A8258" s="43" t="s">
        <v>123</v>
      </c>
      <c r="B8258" s="52">
        <v>37167</v>
      </c>
      <c r="C8258" s="52">
        <v>37135</v>
      </c>
      <c r="D8258" s="52">
        <v>37164</v>
      </c>
      <c r="E8258" s="57">
        <v>50.2</v>
      </c>
    </row>
    <row r="8259" spans="1:5" hidden="1">
      <c r="A8259" s="43" t="s">
        <v>123</v>
      </c>
      <c r="B8259" s="52">
        <v>37198</v>
      </c>
      <c r="C8259" s="52">
        <v>37165</v>
      </c>
      <c r="D8259" s="52">
        <v>37195</v>
      </c>
      <c r="E8259" s="57">
        <v>43.4</v>
      </c>
    </row>
    <row r="8260" spans="1:5" hidden="1">
      <c r="A8260" s="43" t="s">
        <v>123</v>
      </c>
      <c r="B8260" s="52">
        <v>37228</v>
      </c>
      <c r="C8260" s="52">
        <v>37196</v>
      </c>
      <c r="D8260" s="52">
        <v>37225</v>
      </c>
      <c r="E8260" s="57">
        <v>41.3</v>
      </c>
    </row>
    <row r="8261" spans="1:5" hidden="1">
      <c r="A8261" s="43" t="s">
        <v>123</v>
      </c>
      <c r="B8261" s="52">
        <v>37259</v>
      </c>
      <c r="C8261" s="52">
        <v>37226</v>
      </c>
      <c r="D8261" s="52">
        <v>37256</v>
      </c>
      <c r="E8261" s="57">
        <v>42.3</v>
      </c>
    </row>
    <row r="8262" spans="1:5" hidden="1">
      <c r="A8262" s="43" t="s">
        <v>123</v>
      </c>
      <c r="B8262" s="52">
        <v>37290</v>
      </c>
      <c r="C8262" s="52">
        <v>37257</v>
      </c>
      <c r="D8262" s="52">
        <v>37287</v>
      </c>
      <c r="E8262" s="57">
        <v>48.8</v>
      </c>
    </row>
    <row r="8263" spans="1:5" hidden="1">
      <c r="A8263" s="43" t="s">
        <v>123</v>
      </c>
      <c r="B8263" s="52">
        <v>37318</v>
      </c>
      <c r="C8263" s="52">
        <v>37288</v>
      </c>
      <c r="D8263" s="52">
        <v>37315</v>
      </c>
      <c r="E8263" s="57">
        <v>47.6</v>
      </c>
    </row>
    <row r="8264" spans="1:5" hidden="1">
      <c r="A8264" s="43" t="s">
        <v>123</v>
      </c>
      <c r="B8264" s="52">
        <v>37349</v>
      </c>
      <c r="C8264" s="52">
        <v>37316</v>
      </c>
      <c r="D8264" s="52">
        <v>37346</v>
      </c>
      <c r="E8264" s="57">
        <v>49.2</v>
      </c>
    </row>
    <row r="8265" spans="1:5" hidden="1">
      <c r="A8265" s="43" t="s">
        <v>123</v>
      </c>
      <c r="B8265" s="52">
        <v>37379</v>
      </c>
      <c r="C8265" s="52">
        <v>37347</v>
      </c>
      <c r="D8265" s="52">
        <v>37376</v>
      </c>
      <c r="E8265" s="57">
        <v>53.7</v>
      </c>
    </row>
    <row r="8266" spans="1:5" hidden="1">
      <c r="A8266" s="43" t="s">
        <v>123</v>
      </c>
      <c r="B8266" s="52">
        <v>37410</v>
      </c>
      <c r="C8266" s="52">
        <v>37377</v>
      </c>
      <c r="D8266" s="52">
        <v>37407</v>
      </c>
      <c r="E8266" s="57">
        <v>55.2</v>
      </c>
    </row>
    <row r="8267" spans="1:5" hidden="1">
      <c r="A8267" s="43" t="s">
        <v>123</v>
      </c>
      <c r="B8267" s="52">
        <v>37440</v>
      </c>
      <c r="C8267" s="52">
        <v>37408</v>
      </c>
      <c r="D8267" s="52">
        <v>37437</v>
      </c>
      <c r="E8267" s="57">
        <v>53.1</v>
      </c>
    </row>
    <row r="8268" spans="1:5" hidden="1">
      <c r="A8268" s="43" t="s">
        <v>123</v>
      </c>
      <c r="B8268" s="52">
        <v>37471</v>
      </c>
      <c r="C8268" s="52">
        <v>37438</v>
      </c>
      <c r="D8268" s="52">
        <v>37468</v>
      </c>
      <c r="E8268" s="57">
        <v>60.5</v>
      </c>
    </row>
    <row r="8269" spans="1:5" hidden="1">
      <c r="A8269" s="43" t="s">
        <v>123</v>
      </c>
      <c r="B8269" s="52">
        <v>37502</v>
      </c>
      <c r="C8269" s="52">
        <v>37469</v>
      </c>
      <c r="D8269" s="52">
        <v>37499</v>
      </c>
      <c r="E8269" s="57">
        <v>55.1</v>
      </c>
    </row>
    <row r="8270" spans="1:5" hidden="1">
      <c r="A8270" s="43" t="s">
        <v>123</v>
      </c>
      <c r="B8270" s="52">
        <v>37532</v>
      </c>
      <c r="C8270" s="52">
        <v>37500</v>
      </c>
      <c r="D8270" s="52">
        <v>37529</v>
      </c>
      <c r="E8270" s="57">
        <v>53.4</v>
      </c>
    </row>
    <row r="8271" spans="1:5" hidden="1">
      <c r="A8271" s="43" t="s">
        <v>123</v>
      </c>
      <c r="B8271" s="52">
        <v>37563</v>
      </c>
      <c r="C8271" s="52">
        <v>37530</v>
      </c>
      <c r="D8271" s="52">
        <v>37560</v>
      </c>
      <c r="E8271" s="57">
        <v>56.1</v>
      </c>
    </row>
    <row r="8272" spans="1:5" hidden="1">
      <c r="A8272" s="43" t="s">
        <v>123</v>
      </c>
      <c r="B8272" s="52">
        <v>37593</v>
      </c>
      <c r="C8272" s="52">
        <v>37561</v>
      </c>
      <c r="D8272" s="52">
        <v>37590</v>
      </c>
      <c r="E8272" s="57">
        <v>57.6</v>
      </c>
    </row>
    <row r="8273" spans="1:5" hidden="1">
      <c r="A8273" s="43" t="s">
        <v>123</v>
      </c>
      <c r="B8273" s="52">
        <v>37624</v>
      </c>
      <c r="C8273" s="52">
        <v>37591</v>
      </c>
      <c r="D8273" s="52">
        <v>37621</v>
      </c>
      <c r="E8273" s="57">
        <v>56.5</v>
      </c>
    </row>
    <row r="8274" spans="1:5" hidden="1">
      <c r="A8274" s="43" t="s">
        <v>123</v>
      </c>
      <c r="B8274" s="52">
        <v>37655</v>
      </c>
      <c r="C8274" s="52">
        <v>37622</v>
      </c>
      <c r="D8274" s="52">
        <v>37652</v>
      </c>
      <c r="E8274" s="57">
        <v>58</v>
      </c>
    </row>
    <row r="8275" spans="1:5" hidden="1">
      <c r="A8275" s="43" t="s">
        <v>123</v>
      </c>
      <c r="B8275" s="52">
        <v>37683</v>
      </c>
      <c r="C8275" s="52">
        <v>37653</v>
      </c>
      <c r="D8275" s="52">
        <v>37680</v>
      </c>
      <c r="E8275" s="57">
        <v>60.5</v>
      </c>
    </row>
    <row r="8276" spans="1:5" hidden="1">
      <c r="A8276" s="43" t="s">
        <v>123</v>
      </c>
      <c r="B8276" s="52">
        <v>37714</v>
      </c>
      <c r="C8276" s="52">
        <v>37681</v>
      </c>
      <c r="D8276" s="52">
        <v>37711</v>
      </c>
      <c r="E8276" s="57">
        <v>59.4</v>
      </c>
    </row>
    <row r="8277" spans="1:5" hidden="1">
      <c r="A8277" s="43" t="s">
        <v>123</v>
      </c>
      <c r="B8277" s="52">
        <v>37744</v>
      </c>
      <c r="C8277" s="52">
        <v>37712</v>
      </c>
      <c r="D8277" s="52">
        <v>37741</v>
      </c>
      <c r="E8277" s="57">
        <v>55.7</v>
      </c>
    </row>
    <row r="8278" spans="1:5" hidden="1">
      <c r="A8278" s="43" t="s">
        <v>123</v>
      </c>
      <c r="B8278" s="52">
        <v>37775</v>
      </c>
      <c r="C8278" s="52">
        <v>37742</v>
      </c>
      <c r="D8278" s="52">
        <v>37772</v>
      </c>
      <c r="E8278" s="57">
        <v>50</v>
      </c>
    </row>
    <row r="8279" spans="1:5" hidden="1">
      <c r="A8279" s="43" t="s">
        <v>123</v>
      </c>
      <c r="B8279" s="52">
        <v>37805</v>
      </c>
      <c r="C8279" s="52">
        <v>37773</v>
      </c>
      <c r="D8279" s="52">
        <v>37802</v>
      </c>
      <c r="E8279" s="57">
        <v>52.3</v>
      </c>
    </row>
    <row r="8280" spans="1:5" hidden="1">
      <c r="A8280" s="43" t="s">
        <v>123</v>
      </c>
      <c r="B8280" s="52">
        <v>37836</v>
      </c>
      <c r="C8280" s="52">
        <v>37803</v>
      </c>
      <c r="D8280" s="52">
        <v>37833</v>
      </c>
      <c r="E8280" s="57">
        <v>51.4</v>
      </c>
    </row>
    <row r="8281" spans="1:5" hidden="1">
      <c r="A8281" s="43" t="s">
        <v>123</v>
      </c>
      <c r="B8281" s="52">
        <v>37867</v>
      </c>
      <c r="C8281" s="52">
        <v>37834</v>
      </c>
      <c r="D8281" s="52">
        <v>37864</v>
      </c>
      <c r="E8281" s="57">
        <v>56.1</v>
      </c>
    </row>
    <row r="8282" spans="1:5" hidden="1">
      <c r="A8282" s="43" t="s">
        <v>123</v>
      </c>
      <c r="B8282" s="52">
        <v>37897</v>
      </c>
      <c r="C8282" s="52">
        <v>37865</v>
      </c>
      <c r="D8282" s="52">
        <v>37894</v>
      </c>
      <c r="E8282" s="57">
        <v>59.5</v>
      </c>
    </row>
    <row r="8283" spans="1:5" hidden="1">
      <c r="A8283" s="43" t="s">
        <v>123</v>
      </c>
      <c r="B8283" s="52">
        <v>37928</v>
      </c>
      <c r="C8283" s="52">
        <v>37895</v>
      </c>
      <c r="D8283" s="52">
        <v>37925</v>
      </c>
      <c r="E8283" s="57">
        <v>57.2</v>
      </c>
    </row>
    <row r="8284" spans="1:5" hidden="1">
      <c r="A8284" s="43" t="s">
        <v>123</v>
      </c>
      <c r="B8284" s="52">
        <v>37958</v>
      </c>
      <c r="C8284" s="52">
        <v>37926</v>
      </c>
      <c r="D8284" s="52">
        <v>37955</v>
      </c>
      <c r="E8284" s="57">
        <v>58.5</v>
      </c>
    </row>
    <row r="8285" spans="1:5" hidden="1">
      <c r="A8285" s="43" t="s">
        <v>123</v>
      </c>
      <c r="B8285" s="52">
        <v>37989</v>
      </c>
      <c r="C8285" s="52">
        <v>37956</v>
      </c>
      <c r="D8285" s="52">
        <v>37986</v>
      </c>
      <c r="E8285" s="57">
        <v>61.1</v>
      </c>
    </row>
    <row r="8286" spans="1:5" hidden="1">
      <c r="A8286" s="43" t="s">
        <v>123</v>
      </c>
      <c r="B8286" s="52">
        <v>38020</v>
      </c>
      <c r="C8286" s="52">
        <v>37987</v>
      </c>
      <c r="D8286" s="52">
        <v>38017</v>
      </c>
      <c r="E8286" s="57">
        <v>62.2</v>
      </c>
    </row>
    <row r="8287" spans="1:5" hidden="1">
      <c r="A8287" s="43" t="s">
        <v>123</v>
      </c>
      <c r="B8287" s="52">
        <v>38049</v>
      </c>
      <c r="C8287" s="52">
        <v>38018</v>
      </c>
      <c r="D8287" s="52">
        <v>38046</v>
      </c>
      <c r="E8287" s="57">
        <v>59.5</v>
      </c>
    </row>
    <row r="8288" spans="1:5" hidden="1">
      <c r="A8288" s="43" t="s">
        <v>123</v>
      </c>
      <c r="B8288" s="52">
        <v>38080</v>
      </c>
      <c r="C8288" s="52">
        <v>38047</v>
      </c>
      <c r="D8288" s="52">
        <v>38077</v>
      </c>
      <c r="E8288" s="57">
        <v>65</v>
      </c>
    </row>
    <row r="8289" spans="1:5" hidden="1">
      <c r="A8289" s="43" t="s">
        <v>123</v>
      </c>
      <c r="B8289" s="52">
        <v>38110</v>
      </c>
      <c r="C8289" s="52">
        <v>38078</v>
      </c>
      <c r="D8289" s="52">
        <v>38107</v>
      </c>
      <c r="E8289" s="57">
        <v>68.599999999999994</v>
      </c>
    </row>
    <row r="8290" spans="1:5" hidden="1">
      <c r="A8290" s="43" t="s">
        <v>123</v>
      </c>
      <c r="B8290" s="52">
        <v>38141</v>
      </c>
      <c r="C8290" s="52">
        <v>38108</v>
      </c>
      <c r="D8290" s="52">
        <v>38138</v>
      </c>
      <c r="E8290" s="57">
        <v>71</v>
      </c>
    </row>
    <row r="8291" spans="1:5" hidden="1">
      <c r="A8291" s="43" t="s">
        <v>123</v>
      </c>
      <c r="B8291" s="52">
        <v>38171</v>
      </c>
      <c r="C8291" s="52">
        <v>38139</v>
      </c>
      <c r="D8291" s="52">
        <v>38168</v>
      </c>
      <c r="E8291" s="57">
        <v>74.2</v>
      </c>
    </row>
    <row r="8292" spans="1:5" hidden="1">
      <c r="A8292" s="43" t="s">
        <v>123</v>
      </c>
      <c r="B8292" s="52">
        <v>38202</v>
      </c>
      <c r="C8292" s="52">
        <v>38169</v>
      </c>
      <c r="D8292" s="52">
        <v>38199</v>
      </c>
      <c r="E8292" s="57">
        <v>71.900000000000006</v>
      </c>
    </row>
    <row r="8293" spans="1:5" hidden="1">
      <c r="A8293" s="43" t="s">
        <v>123</v>
      </c>
      <c r="B8293" s="52">
        <v>38233</v>
      </c>
      <c r="C8293" s="52">
        <v>38200</v>
      </c>
      <c r="D8293" s="52">
        <v>38230</v>
      </c>
      <c r="E8293" s="57">
        <v>70.900000000000006</v>
      </c>
    </row>
    <row r="8294" spans="1:5" hidden="1">
      <c r="A8294" s="43" t="s">
        <v>123</v>
      </c>
      <c r="B8294" s="52">
        <v>38263</v>
      </c>
      <c r="C8294" s="52">
        <v>38231</v>
      </c>
      <c r="D8294" s="52">
        <v>38260</v>
      </c>
      <c r="E8294" s="57">
        <v>67</v>
      </c>
    </row>
    <row r="8295" spans="1:5" hidden="1">
      <c r="A8295" s="43" t="s">
        <v>123</v>
      </c>
      <c r="B8295" s="52">
        <v>38294</v>
      </c>
      <c r="C8295" s="52">
        <v>38261</v>
      </c>
      <c r="D8295" s="52">
        <v>38291</v>
      </c>
      <c r="E8295" s="57">
        <v>72.8</v>
      </c>
    </row>
    <row r="8296" spans="1:5" hidden="1">
      <c r="A8296" s="43" t="s">
        <v>123</v>
      </c>
      <c r="B8296" s="52">
        <v>38324</v>
      </c>
      <c r="C8296" s="52">
        <v>38292</v>
      </c>
      <c r="D8296" s="52">
        <v>38321</v>
      </c>
      <c r="E8296" s="57">
        <v>70.599999999999994</v>
      </c>
    </row>
    <row r="8297" spans="1:5" hidden="1">
      <c r="A8297" s="43" t="s">
        <v>123</v>
      </c>
      <c r="B8297" s="52">
        <v>38355</v>
      </c>
      <c r="C8297" s="52">
        <v>38322</v>
      </c>
      <c r="D8297" s="52">
        <v>38352</v>
      </c>
      <c r="E8297" s="57">
        <v>71.3</v>
      </c>
    </row>
    <row r="8298" spans="1:5" hidden="1">
      <c r="A8298" s="43" t="s">
        <v>123</v>
      </c>
      <c r="B8298" s="52">
        <v>38386</v>
      </c>
      <c r="C8298" s="52">
        <v>38353</v>
      </c>
      <c r="D8298" s="52">
        <v>38383</v>
      </c>
      <c r="E8298" s="57">
        <v>69.099999999999994</v>
      </c>
    </row>
    <row r="8299" spans="1:5" hidden="1">
      <c r="A8299" s="43" t="s">
        <v>123</v>
      </c>
      <c r="B8299" s="52">
        <v>38414</v>
      </c>
      <c r="C8299" s="52">
        <v>38384</v>
      </c>
      <c r="D8299" s="52">
        <v>38411</v>
      </c>
      <c r="E8299" s="57">
        <v>69.7</v>
      </c>
    </row>
    <row r="8300" spans="1:5" hidden="1">
      <c r="A8300" s="43" t="s">
        <v>123</v>
      </c>
      <c r="B8300" s="52">
        <v>38445</v>
      </c>
      <c r="C8300" s="52">
        <v>38412</v>
      </c>
      <c r="D8300" s="52">
        <v>38442</v>
      </c>
      <c r="E8300" s="57">
        <v>65.599999999999994</v>
      </c>
    </row>
    <row r="8301" spans="1:5" hidden="1">
      <c r="A8301" s="43" t="s">
        <v>123</v>
      </c>
      <c r="B8301" s="52">
        <v>38475</v>
      </c>
      <c r="C8301" s="52">
        <v>38443</v>
      </c>
      <c r="D8301" s="52">
        <v>38472</v>
      </c>
      <c r="E8301" s="57">
        <v>62.4</v>
      </c>
    </row>
    <row r="8302" spans="1:5" hidden="1">
      <c r="A8302" s="43" t="s">
        <v>123</v>
      </c>
      <c r="B8302" s="52">
        <v>38506</v>
      </c>
      <c r="C8302" s="52">
        <v>38473</v>
      </c>
      <c r="D8302" s="52">
        <v>38503</v>
      </c>
      <c r="E8302" s="57">
        <v>57.6</v>
      </c>
    </row>
    <row r="8303" spans="1:5" hidden="1">
      <c r="A8303" s="43" t="s">
        <v>123</v>
      </c>
      <c r="B8303" s="52">
        <v>38536</v>
      </c>
      <c r="C8303" s="52">
        <v>38504</v>
      </c>
      <c r="D8303" s="52">
        <v>38533</v>
      </c>
      <c r="E8303" s="57">
        <v>58.4</v>
      </c>
    </row>
    <row r="8304" spans="1:5" hidden="1">
      <c r="A8304" s="43" t="s">
        <v>123</v>
      </c>
      <c r="B8304" s="52">
        <v>38567</v>
      </c>
      <c r="C8304" s="52">
        <v>38534</v>
      </c>
      <c r="D8304" s="52">
        <v>38564</v>
      </c>
      <c r="E8304" s="57">
        <v>65.8</v>
      </c>
    </row>
    <row r="8305" spans="1:5" hidden="1">
      <c r="A8305" s="43" t="s">
        <v>123</v>
      </c>
      <c r="B8305" s="52">
        <v>38598</v>
      </c>
      <c r="C8305" s="52">
        <v>38565</v>
      </c>
      <c r="D8305" s="52">
        <v>38595</v>
      </c>
      <c r="E8305" s="57">
        <v>66.099999999999994</v>
      </c>
    </row>
    <row r="8306" spans="1:5" hidden="1">
      <c r="A8306" s="43" t="s">
        <v>123</v>
      </c>
      <c r="B8306" s="52">
        <v>38628</v>
      </c>
      <c r="C8306" s="52">
        <v>38596</v>
      </c>
      <c r="D8306" s="52">
        <v>38625</v>
      </c>
      <c r="E8306" s="57">
        <v>83.5</v>
      </c>
    </row>
    <row r="8307" spans="1:5" hidden="1">
      <c r="A8307" s="43" t="s">
        <v>123</v>
      </c>
      <c r="B8307" s="52">
        <v>38659</v>
      </c>
      <c r="C8307" s="52">
        <v>38626</v>
      </c>
      <c r="D8307" s="52">
        <v>38656</v>
      </c>
      <c r="E8307" s="57">
        <v>79.2</v>
      </c>
    </row>
    <row r="8308" spans="1:5" hidden="1">
      <c r="A8308" s="43" t="s">
        <v>123</v>
      </c>
      <c r="B8308" s="52">
        <v>38689</v>
      </c>
      <c r="C8308" s="52">
        <v>38657</v>
      </c>
      <c r="D8308" s="52">
        <v>38686</v>
      </c>
      <c r="E8308" s="57">
        <v>72.599999999999994</v>
      </c>
    </row>
    <row r="8309" spans="1:5" hidden="1">
      <c r="A8309" s="43" t="s">
        <v>123</v>
      </c>
      <c r="B8309" s="52">
        <v>38720</v>
      </c>
      <c r="C8309" s="52">
        <v>38687</v>
      </c>
      <c r="D8309" s="52">
        <v>38717</v>
      </c>
      <c r="E8309" s="57">
        <v>68.900000000000006</v>
      </c>
    </row>
    <row r="8310" spans="1:5" hidden="1">
      <c r="A8310" s="43" t="s">
        <v>123</v>
      </c>
      <c r="B8310" s="52">
        <v>38751</v>
      </c>
      <c r="C8310" s="52">
        <v>38718</v>
      </c>
      <c r="D8310" s="52">
        <v>38748</v>
      </c>
      <c r="E8310" s="57">
        <v>69.900000000000006</v>
      </c>
    </row>
    <row r="8311" spans="1:5" hidden="1">
      <c r="A8311" s="43" t="s">
        <v>123</v>
      </c>
      <c r="B8311" s="52">
        <v>38779</v>
      </c>
      <c r="C8311" s="52">
        <v>38749</v>
      </c>
      <c r="D8311" s="52">
        <v>38776</v>
      </c>
      <c r="E8311" s="57">
        <v>67.8</v>
      </c>
    </row>
    <row r="8312" spans="1:5" hidden="1">
      <c r="A8312" s="43" t="s">
        <v>123</v>
      </c>
      <c r="B8312" s="52">
        <v>38810</v>
      </c>
      <c r="C8312" s="52">
        <v>38777</v>
      </c>
      <c r="D8312" s="52">
        <v>38807</v>
      </c>
      <c r="E8312" s="57">
        <v>60.1</v>
      </c>
    </row>
    <row r="8313" spans="1:5" hidden="1">
      <c r="A8313" s="43" t="s">
        <v>123</v>
      </c>
      <c r="B8313" s="52">
        <v>38840</v>
      </c>
      <c r="C8313" s="52">
        <v>38808</v>
      </c>
      <c r="D8313" s="52">
        <v>38837</v>
      </c>
      <c r="E8313" s="57">
        <v>68.5</v>
      </c>
    </row>
    <row r="8314" spans="1:5" hidden="1">
      <c r="A8314" s="43" t="s">
        <v>123</v>
      </c>
      <c r="B8314" s="52">
        <v>38871</v>
      </c>
      <c r="C8314" s="52">
        <v>38838</v>
      </c>
      <c r="D8314" s="52">
        <v>38868</v>
      </c>
      <c r="E8314" s="57">
        <v>70.5</v>
      </c>
    </row>
    <row r="8315" spans="1:5" hidden="1">
      <c r="A8315" s="43" t="s">
        <v>123</v>
      </c>
      <c r="B8315" s="52">
        <v>38901</v>
      </c>
      <c r="C8315" s="52">
        <v>38869</v>
      </c>
      <c r="D8315" s="52">
        <v>38898</v>
      </c>
      <c r="E8315" s="57">
        <v>69</v>
      </c>
    </row>
    <row r="8316" spans="1:5" hidden="1">
      <c r="A8316" s="43" t="s">
        <v>123</v>
      </c>
      <c r="B8316" s="52">
        <v>38932</v>
      </c>
      <c r="C8316" s="52">
        <v>38899</v>
      </c>
      <c r="D8316" s="52">
        <v>38929</v>
      </c>
      <c r="E8316" s="57">
        <v>70.599999999999994</v>
      </c>
    </row>
    <row r="8317" spans="1:5" hidden="1">
      <c r="A8317" s="43" t="s">
        <v>123</v>
      </c>
      <c r="B8317" s="52">
        <v>38963</v>
      </c>
      <c r="C8317" s="52">
        <v>38930</v>
      </c>
      <c r="D8317" s="52">
        <v>38960</v>
      </c>
      <c r="E8317" s="57">
        <v>72.2</v>
      </c>
    </row>
    <row r="8318" spans="1:5" hidden="1">
      <c r="A8318" s="43" t="s">
        <v>123</v>
      </c>
      <c r="B8318" s="52">
        <v>38993</v>
      </c>
      <c r="C8318" s="52">
        <v>38961</v>
      </c>
      <c r="D8318" s="52">
        <v>38990</v>
      </c>
      <c r="E8318" s="57">
        <v>60.6</v>
      </c>
    </row>
    <row r="8319" spans="1:5" hidden="1">
      <c r="A8319" s="43" t="s">
        <v>123</v>
      </c>
      <c r="B8319" s="52">
        <v>39024</v>
      </c>
      <c r="C8319" s="52">
        <v>38991</v>
      </c>
      <c r="D8319" s="52">
        <v>39021</v>
      </c>
      <c r="E8319" s="57">
        <v>56.5</v>
      </c>
    </row>
    <row r="8320" spans="1:5" hidden="1">
      <c r="A8320" s="43" t="s">
        <v>123</v>
      </c>
      <c r="B8320" s="52">
        <v>39054</v>
      </c>
      <c r="C8320" s="52">
        <v>39022</v>
      </c>
      <c r="D8320" s="52">
        <v>39051</v>
      </c>
      <c r="E8320" s="57">
        <v>56.7</v>
      </c>
    </row>
    <row r="8321" spans="1:5" hidden="1">
      <c r="A8321" s="43" t="s">
        <v>123</v>
      </c>
      <c r="B8321" s="52">
        <v>39085</v>
      </c>
      <c r="C8321" s="52">
        <v>39052</v>
      </c>
      <c r="D8321" s="52">
        <v>39082</v>
      </c>
      <c r="E8321" s="57">
        <v>60.5</v>
      </c>
    </row>
    <row r="8322" spans="1:5" hidden="1">
      <c r="A8322" s="43" t="s">
        <v>123</v>
      </c>
      <c r="B8322" s="52">
        <v>39116</v>
      </c>
      <c r="C8322" s="52">
        <v>39083</v>
      </c>
      <c r="D8322" s="52">
        <v>39113</v>
      </c>
      <c r="E8322" s="57">
        <v>56.8</v>
      </c>
    </row>
    <row r="8323" spans="1:5" hidden="1">
      <c r="A8323" s="43" t="s">
        <v>123</v>
      </c>
      <c r="B8323" s="52">
        <v>39144</v>
      </c>
      <c r="C8323" s="52">
        <v>39114</v>
      </c>
      <c r="D8323" s="52">
        <v>39141</v>
      </c>
      <c r="E8323" s="57">
        <v>54.7</v>
      </c>
    </row>
    <row r="8324" spans="1:5" hidden="1">
      <c r="A8324" s="43" t="s">
        <v>123</v>
      </c>
      <c r="B8324" s="52">
        <v>39175</v>
      </c>
      <c r="C8324" s="52">
        <v>39142</v>
      </c>
      <c r="D8324" s="52">
        <v>39172</v>
      </c>
      <c r="E8324" s="57">
        <v>61.9</v>
      </c>
    </row>
    <row r="8325" spans="1:5" hidden="1">
      <c r="A8325" s="43" t="s">
        <v>123</v>
      </c>
      <c r="B8325" s="52">
        <v>39205</v>
      </c>
      <c r="C8325" s="52">
        <v>39173</v>
      </c>
      <c r="D8325" s="52">
        <v>39202</v>
      </c>
      <c r="E8325" s="57">
        <v>62.1</v>
      </c>
    </row>
    <row r="8326" spans="1:5" hidden="1">
      <c r="A8326" s="43" t="s">
        <v>123</v>
      </c>
      <c r="B8326" s="52">
        <v>39236</v>
      </c>
      <c r="C8326" s="52">
        <v>39203</v>
      </c>
      <c r="D8326" s="52">
        <v>39233</v>
      </c>
      <c r="E8326" s="57">
        <v>63.2</v>
      </c>
    </row>
    <row r="8327" spans="1:5" hidden="1">
      <c r="A8327" s="43" t="s">
        <v>123</v>
      </c>
      <c r="B8327" s="52">
        <v>39266</v>
      </c>
      <c r="C8327" s="52">
        <v>39234</v>
      </c>
      <c r="D8327" s="52">
        <v>39263</v>
      </c>
      <c r="E8327" s="57">
        <v>61.9</v>
      </c>
    </row>
    <row r="8328" spans="1:5" hidden="1">
      <c r="A8328" s="43" t="s">
        <v>123</v>
      </c>
      <c r="B8328" s="52">
        <v>39297</v>
      </c>
      <c r="C8328" s="52">
        <v>39264</v>
      </c>
      <c r="D8328" s="52">
        <v>39294</v>
      </c>
      <c r="E8328" s="57">
        <v>60.3</v>
      </c>
    </row>
    <row r="8329" spans="1:5" hidden="1">
      <c r="A8329" s="43" t="s">
        <v>123</v>
      </c>
      <c r="B8329" s="52">
        <v>39328</v>
      </c>
      <c r="C8329" s="52">
        <v>39295</v>
      </c>
      <c r="D8329" s="52">
        <v>39325</v>
      </c>
      <c r="E8329" s="57">
        <v>59.9</v>
      </c>
    </row>
    <row r="8330" spans="1:5" hidden="1">
      <c r="A8330" s="43" t="s">
        <v>123</v>
      </c>
      <c r="B8330" s="52">
        <v>39358</v>
      </c>
      <c r="C8330" s="52">
        <v>39326</v>
      </c>
      <c r="D8330" s="52">
        <v>39355</v>
      </c>
      <c r="E8330" s="57">
        <v>68.599999999999994</v>
      </c>
    </row>
    <row r="8331" spans="1:5" hidden="1">
      <c r="A8331" s="43" t="s">
        <v>123</v>
      </c>
      <c r="B8331" s="52">
        <v>39389</v>
      </c>
      <c r="C8331" s="52">
        <v>39356</v>
      </c>
      <c r="D8331" s="52">
        <v>39386</v>
      </c>
      <c r="E8331" s="57">
        <v>69.2</v>
      </c>
    </row>
    <row r="8332" spans="1:5" hidden="1">
      <c r="A8332" s="43" t="s">
        <v>123</v>
      </c>
      <c r="B8332" s="52">
        <v>39419</v>
      </c>
      <c r="C8332" s="52">
        <v>39387</v>
      </c>
      <c r="D8332" s="52">
        <v>39416</v>
      </c>
      <c r="E8332" s="57">
        <v>75.3</v>
      </c>
    </row>
    <row r="8333" spans="1:5" hidden="1">
      <c r="A8333" s="43" t="s">
        <v>123</v>
      </c>
      <c r="B8333" s="52">
        <v>39450</v>
      </c>
      <c r="C8333" s="52">
        <v>39417</v>
      </c>
      <c r="D8333" s="52">
        <v>39447</v>
      </c>
      <c r="E8333" s="57">
        <v>73.400000000000006</v>
      </c>
    </row>
    <row r="8334" spans="1:5" hidden="1">
      <c r="A8334" s="43" t="s">
        <v>123</v>
      </c>
      <c r="B8334" s="52">
        <v>39481</v>
      </c>
      <c r="C8334" s="52">
        <v>39448</v>
      </c>
      <c r="D8334" s="52">
        <v>39478</v>
      </c>
      <c r="E8334" s="57">
        <v>71.400000000000006</v>
      </c>
    </row>
    <row r="8335" spans="1:5" hidden="1">
      <c r="A8335" s="43" t="s">
        <v>123</v>
      </c>
      <c r="B8335" s="52">
        <v>39510</v>
      </c>
      <c r="C8335" s="52">
        <v>39479</v>
      </c>
      <c r="D8335" s="52">
        <v>39507</v>
      </c>
      <c r="E8335" s="57">
        <v>68.8</v>
      </c>
    </row>
    <row r="8336" spans="1:5" hidden="1">
      <c r="A8336" s="43" t="s">
        <v>123</v>
      </c>
      <c r="B8336" s="52">
        <v>39541</v>
      </c>
      <c r="C8336" s="52">
        <v>39508</v>
      </c>
      <c r="D8336" s="52">
        <v>39538</v>
      </c>
      <c r="E8336" s="57">
        <v>69.8</v>
      </c>
    </row>
    <row r="8337" spans="1:5" hidden="1">
      <c r="A8337" s="43" t="s">
        <v>123</v>
      </c>
      <c r="B8337" s="52">
        <v>39571</v>
      </c>
      <c r="C8337" s="52">
        <v>39539</v>
      </c>
      <c r="D8337" s="52">
        <v>39568</v>
      </c>
      <c r="E8337" s="57">
        <v>70.8</v>
      </c>
    </row>
    <row r="8338" spans="1:5" hidden="1">
      <c r="A8338" s="43" t="s">
        <v>123</v>
      </c>
      <c r="B8338" s="52">
        <v>39602</v>
      </c>
      <c r="C8338" s="52">
        <v>39569</v>
      </c>
      <c r="D8338" s="52">
        <v>39599</v>
      </c>
      <c r="E8338" s="57">
        <v>75</v>
      </c>
    </row>
    <row r="8339" spans="1:5" hidden="1">
      <c r="A8339" s="43" t="s">
        <v>123</v>
      </c>
      <c r="B8339" s="52">
        <v>39632</v>
      </c>
      <c r="C8339" s="52">
        <v>39600</v>
      </c>
      <c r="D8339" s="52">
        <v>39629</v>
      </c>
      <c r="E8339" s="57">
        <v>79.7</v>
      </c>
    </row>
    <row r="8340" spans="1:5" hidden="1">
      <c r="A8340" s="43" t="s">
        <v>123</v>
      </c>
      <c r="B8340" s="52">
        <v>39663</v>
      </c>
      <c r="C8340" s="52">
        <v>39630</v>
      </c>
      <c r="D8340" s="52">
        <v>39660</v>
      </c>
      <c r="E8340" s="57">
        <v>78.3</v>
      </c>
    </row>
    <row r="8341" spans="1:5" hidden="1">
      <c r="A8341" s="43" t="s">
        <v>123</v>
      </c>
      <c r="B8341" s="52">
        <v>39694</v>
      </c>
      <c r="C8341" s="52">
        <v>39661</v>
      </c>
      <c r="D8341" s="52">
        <v>39691</v>
      </c>
      <c r="E8341" s="57">
        <v>74.8</v>
      </c>
    </row>
    <row r="8342" spans="1:5" hidden="1">
      <c r="A8342" s="43" t="s">
        <v>123</v>
      </c>
      <c r="B8342" s="52">
        <v>39724</v>
      </c>
      <c r="C8342" s="52">
        <v>39692</v>
      </c>
      <c r="D8342" s="52">
        <v>39721</v>
      </c>
      <c r="E8342" s="57">
        <v>72.400000000000006</v>
      </c>
    </row>
    <row r="8343" spans="1:5" hidden="1">
      <c r="A8343" s="43" t="s">
        <v>123</v>
      </c>
      <c r="B8343" s="52">
        <v>39755</v>
      </c>
      <c r="C8343" s="52">
        <v>39722</v>
      </c>
      <c r="D8343" s="52">
        <v>39752</v>
      </c>
      <c r="E8343" s="57">
        <v>56.3</v>
      </c>
    </row>
    <row r="8344" spans="1:5" hidden="1">
      <c r="A8344" s="43" t="s">
        <v>123</v>
      </c>
      <c r="B8344" s="52">
        <v>39785</v>
      </c>
      <c r="C8344" s="52">
        <v>39753</v>
      </c>
      <c r="D8344" s="52">
        <v>39782</v>
      </c>
      <c r="E8344" s="57">
        <v>37.299999999999997</v>
      </c>
    </row>
    <row r="8345" spans="1:5" hidden="1">
      <c r="A8345" s="43" t="s">
        <v>123</v>
      </c>
      <c r="B8345" s="52">
        <v>39816</v>
      </c>
      <c r="C8345" s="52">
        <v>39783</v>
      </c>
      <c r="D8345" s="52">
        <v>39813</v>
      </c>
      <c r="E8345" s="57">
        <v>36.799999999999997</v>
      </c>
    </row>
    <row r="8346" spans="1:5" hidden="1">
      <c r="A8346" s="43" t="s">
        <v>123</v>
      </c>
      <c r="B8346" s="52">
        <v>39847</v>
      </c>
      <c r="C8346" s="52">
        <v>39814</v>
      </c>
      <c r="D8346" s="52">
        <v>39844</v>
      </c>
      <c r="E8346" s="57">
        <v>41.6</v>
      </c>
    </row>
    <row r="8347" spans="1:5" hidden="1">
      <c r="A8347" s="43" t="s">
        <v>123</v>
      </c>
      <c r="B8347" s="52">
        <v>39875</v>
      </c>
      <c r="C8347" s="52">
        <v>39845</v>
      </c>
      <c r="D8347" s="52">
        <v>39872</v>
      </c>
      <c r="E8347" s="57">
        <v>47.6</v>
      </c>
    </row>
    <row r="8348" spans="1:5" hidden="1">
      <c r="A8348" s="43" t="s">
        <v>123</v>
      </c>
      <c r="B8348" s="52">
        <v>39906</v>
      </c>
      <c r="C8348" s="52">
        <v>39873</v>
      </c>
      <c r="D8348" s="52">
        <v>39903</v>
      </c>
      <c r="E8348" s="57">
        <v>38.700000000000003</v>
      </c>
    </row>
    <row r="8349" spans="1:5" hidden="1">
      <c r="A8349" s="43" t="s">
        <v>123</v>
      </c>
      <c r="B8349" s="52">
        <v>39936</v>
      </c>
      <c r="C8349" s="52">
        <v>39904</v>
      </c>
      <c r="D8349" s="52">
        <v>39933</v>
      </c>
      <c r="E8349" s="57">
        <v>40.299999999999997</v>
      </c>
    </row>
    <row r="8350" spans="1:5" hidden="1">
      <c r="A8350" s="43" t="s">
        <v>123</v>
      </c>
      <c r="B8350" s="52">
        <v>39967</v>
      </c>
      <c r="C8350" s="52">
        <v>39934</v>
      </c>
      <c r="D8350" s="52">
        <v>39964</v>
      </c>
      <c r="E8350" s="57">
        <v>47.5</v>
      </c>
    </row>
    <row r="8351" spans="1:5" hidden="1">
      <c r="A8351" s="43" t="s">
        <v>123</v>
      </c>
      <c r="B8351" s="52">
        <v>39997</v>
      </c>
      <c r="C8351" s="52">
        <v>39965</v>
      </c>
      <c r="D8351" s="52">
        <v>39994</v>
      </c>
      <c r="E8351" s="57">
        <v>54.5</v>
      </c>
    </row>
    <row r="8352" spans="1:5" hidden="1">
      <c r="A8352" s="43" t="s">
        <v>123</v>
      </c>
      <c r="B8352" s="52">
        <v>40028</v>
      </c>
      <c r="C8352" s="52">
        <v>39995</v>
      </c>
      <c r="D8352" s="52">
        <v>40025</v>
      </c>
      <c r="E8352" s="57">
        <v>42.7</v>
      </c>
    </row>
    <row r="8353" spans="1:5" hidden="1">
      <c r="A8353" s="43" t="s">
        <v>123</v>
      </c>
      <c r="B8353" s="52">
        <v>40059</v>
      </c>
      <c r="C8353" s="52">
        <v>40026</v>
      </c>
      <c r="D8353" s="52">
        <v>40056</v>
      </c>
      <c r="E8353" s="57">
        <v>61.6</v>
      </c>
    </row>
    <row r="8354" spans="1:5" hidden="1">
      <c r="A8354" s="43" t="s">
        <v>123</v>
      </c>
      <c r="B8354" s="52">
        <v>40089</v>
      </c>
      <c r="C8354" s="52">
        <v>40057</v>
      </c>
      <c r="D8354" s="52">
        <v>40086</v>
      </c>
      <c r="E8354" s="57">
        <v>49.1</v>
      </c>
    </row>
    <row r="8355" spans="1:5" hidden="1">
      <c r="A8355" s="43" t="s">
        <v>123</v>
      </c>
      <c r="B8355" s="52">
        <v>40120</v>
      </c>
      <c r="C8355" s="52">
        <v>40087</v>
      </c>
      <c r="D8355" s="52">
        <v>40117</v>
      </c>
      <c r="E8355" s="57">
        <v>52.7</v>
      </c>
    </row>
    <row r="8356" spans="1:5" hidden="1">
      <c r="A8356" s="43" t="s">
        <v>123</v>
      </c>
      <c r="B8356" s="52">
        <v>40150</v>
      </c>
      <c r="C8356" s="52">
        <v>40118</v>
      </c>
      <c r="D8356" s="52">
        <v>40147</v>
      </c>
      <c r="E8356" s="57">
        <v>58.1</v>
      </c>
    </row>
    <row r="8357" spans="1:5" hidden="1">
      <c r="A8357" s="43" t="s">
        <v>123</v>
      </c>
      <c r="B8357" s="52">
        <v>40181</v>
      </c>
      <c r="C8357" s="52">
        <v>40148</v>
      </c>
      <c r="D8357" s="52">
        <v>40178</v>
      </c>
      <c r="E8357" s="57">
        <v>58.5</v>
      </c>
    </row>
    <row r="8358" spans="1:5" hidden="1">
      <c r="A8358" s="43" t="s">
        <v>123</v>
      </c>
      <c r="B8358" s="52">
        <v>40212</v>
      </c>
      <c r="C8358" s="52">
        <v>40179</v>
      </c>
      <c r="D8358" s="52">
        <v>40209</v>
      </c>
      <c r="E8358" s="57">
        <v>59.5</v>
      </c>
    </row>
    <row r="8359" spans="1:5" hidden="1">
      <c r="A8359" s="43" t="s">
        <v>123</v>
      </c>
      <c r="B8359" s="52">
        <v>40240</v>
      </c>
      <c r="C8359" s="52">
        <v>40210</v>
      </c>
      <c r="D8359" s="52">
        <v>40237</v>
      </c>
      <c r="E8359" s="57">
        <v>58.7</v>
      </c>
    </row>
    <row r="8360" spans="1:5" hidden="1">
      <c r="A8360" s="43" t="s">
        <v>123</v>
      </c>
      <c r="B8360" s="52">
        <v>40271</v>
      </c>
      <c r="C8360" s="52">
        <v>40238</v>
      </c>
      <c r="D8360" s="52">
        <v>40268</v>
      </c>
      <c r="E8360" s="57">
        <v>60.7</v>
      </c>
    </row>
    <row r="8361" spans="1:5" hidden="1">
      <c r="A8361" s="43" t="s">
        <v>123</v>
      </c>
      <c r="B8361" s="52">
        <v>40301</v>
      </c>
      <c r="C8361" s="52">
        <v>40269</v>
      </c>
      <c r="D8361" s="52">
        <v>40298</v>
      </c>
      <c r="E8361" s="57">
        <v>64</v>
      </c>
    </row>
    <row r="8362" spans="1:5" hidden="1">
      <c r="A8362" s="43" t="s">
        <v>123</v>
      </c>
      <c r="B8362" s="52">
        <v>40332</v>
      </c>
      <c r="C8362" s="52">
        <v>40299</v>
      </c>
      <c r="D8362" s="52">
        <v>40329</v>
      </c>
      <c r="E8362" s="57">
        <v>60</v>
      </c>
    </row>
    <row r="8363" spans="1:5" hidden="1">
      <c r="A8363" s="43" t="s">
        <v>123</v>
      </c>
      <c r="B8363" s="52">
        <v>40362</v>
      </c>
      <c r="C8363" s="52">
        <v>40330</v>
      </c>
      <c r="D8363" s="52">
        <v>40359</v>
      </c>
      <c r="E8363" s="57">
        <v>56.8</v>
      </c>
    </row>
    <row r="8364" spans="1:5" hidden="1">
      <c r="A8364" s="43" t="s">
        <v>123</v>
      </c>
      <c r="B8364" s="52">
        <v>40393</v>
      </c>
      <c r="C8364" s="52">
        <v>40360</v>
      </c>
      <c r="D8364" s="52">
        <v>40390</v>
      </c>
      <c r="E8364" s="57">
        <v>56</v>
      </c>
    </row>
    <row r="8365" spans="1:5" hidden="1">
      <c r="A8365" s="43" t="s">
        <v>123</v>
      </c>
      <c r="B8365" s="52">
        <v>40424</v>
      </c>
      <c r="C8365" s="52">
        <v>40391</v>
      </c>
      <c r="D8365" s="52">
        <v>40421</v>
      </c>
      <c r="E8365" s="57">
        <v>58.3</v>
      </c>
    </row>
    <row r="8366" spans="1:5" hidden="1">
      <c r="A8366" s="43" t="s">
        <v>123</v>
      </c>
      <c r="B8366" s="52">
        <v>40454</v>
      </c>
      <c r="C8366" s="52">
        <v>40422</v>
      </c>
      <c r="D8366" s="52">
        <v>40451</v>
      </c>
      <c r="E8366" s="57">
        <v>60.3</v>
      </c>
    </row>
    <row r="8367" spans="1:5" hidden="1">
      <c r="A8367" s="43" t="s">
        <v>123</v>
      </c>
      <c r="B8367" s="52">
        <v>40485</v>
      </c>
      <c r="C8367" s="52">
        <v>40452</v>
      </c>
      <c r="D8367" s="52">
        <v>40482</v>
      </c>
      <c r="E8367" s="57">
        <v>69.7</v>
      </c>
    </row>
    <row r="8368" spans="1:5" hidden="1">
      <c r="A8368" s="43" t="s">
        <v>123</v>
      </c>
      <c r="B8368" s="52">
        <v>40515</v>
      </c>
      <c r="C8368" s="52">
        <v>40483</v>
      </c>
      <c r="D8368" s="52">
        <v>40512</v>
      </c>
      <c r="E8368" s="57">
        <v>65.400000000000006</v>
      </c>
    </row>
    <row r="8369" spans="1:5" hidden="1">
      <c r="A8369" s="43" t="s">
        <v>123</v>
      </c>
      <c r="B8369" s="52">
        <v>40546</v>
      </c>
      <c r="C8369" s="52">
        <v>40513</v>
      </c>
      <c r="D8369" s="52">
        <v>40543</v>
      </c>
      <c r="E8369" s="57">
        <v>69.2</v>
      </c>
    </row>
    <row r="8370" spans="1:5" hidden="1">
      <c r="A8370" s="43" t="s">
        <v>123</v>
      </c>
      <c r="B8370" s="52">
        <v>40577</v>
      </c>
      <c r="C8370" s="52">
        <v>40544</v>
      </c>
      <c r="D8370" s="52">
        <v>40574</v>
      </c>
      <c r="E8370" s="57">
        <v>69.8</v>
      </c>
    </row>
    <row r="8371" spans="1:5" hidden="1">
      <c r="A8371" s="43" t="s">
        <v>123</v>
      </c>
      <c r="B8371" s="52">
        <v>40605</v>
      </c>
      <c r="C8371" s="52">
        <v>40575</v>
      </c>
      <c r="D8371" s="52">
        <v>40602</v>
      </c>
      <c r="E8371" s="57">
        <v>68.900000000000006</v>
      </c>
    </row>
    <row r="8372" spans="1:5" hidden="1">
      <c r="A8372" s="43" t="s">
        <v>123</v>
      </c>
      <c r="B8372" s="52">
        <v>40636</v>
      </c>
      <c r="C8372" s="52">
        <v>40603</v>
      </c>
      <c r="D8372" s="52">
        <v>40633</v>
      </c>
      <c r="E8372" s="57">
        <v>70.7</v>
      </c>
    </row>
    <row r="8373" spans="1:5" hidden="1">
      <c r="A8373" s="43" t="s">
        <v>123</v>
      </c>
      <c r="B8373" s="52">
        <v>40666</v>
      </c>
      <c r="C8373" s="52">
        <v>40634</v>
      </c>
      <c r="D8373" s="52">
        <v>40663</v>
      </c>
      <c r="E8373" s="57">
        <v>71.400000000000006</v>
      </c>
    </row>
    <row r="8374" spans="1:5" hidden="1">
      <c r="A8374" s="43" t="s">
        <v>123</v>
      </c>
      <c r="B8374" s="52">
        <v>40697</v>
      </c>
      <c r="C8374" s="52">
        <v>40664</v>
      </c>
      <c r="D8374" s="52">
        <v>40694</v>
      </c>
      <c r="E8374" s="57">
        <v>70</v>
      </c>
    </row>
    <row r="8375" spans="1:5" hidden="1">
      <c r="A8375" s="43" t="s">
        <v>123</v>
      </c>
      <c r="B8375" s="52">
        <v>40727</v>
      </c>
      <c r="C8375" s="52">
        <v>40695</v>
      </c>
      <c r="D8375" s="52">
        <v>40724</v>
      </c>
      <c r="E8375" s="57">
        <v>63.7</v>
      </c>
    </row>
    <row r="8376" spans="1:5" hidden="1">
      <c r="A8376" s="43" t="s">
        <v>123</v>
      </c>
      <c r="B8376" s="52">
        <v>40758</v>
      </c>
      <c r="C8376" s="52">
        <v>40725</v>
      </c>
      <c r="D8376" s="52">
        <v>40755</v>
      </c>
      <c r="E8376" s="57">
        <v>62</v>
      </c>
    </row>
    <row r="8377" spans="1:5" hidden="1">
      <c r="A8377" s="43" t="s">
        <v>123</v>
      </c>
      <c r="B8377" s="52">
        <v>40789</v>
      </c>
      <c r="C8377" s="52">
        <v>40756</v>
      </c>
      <c r="D8377" s="52">
        <v>40786</v>
      </c>
      <c r="E8377" s="57">
        <v>60.9</v>
      </c>
    </row>
    <row r="8378" spans="1:5" hidden="1">
      <c r="A8378" s="43" t="s">
        <v>123</v>
      </c>
      <c r="B8378" s="52">
        <v>40819</v>
      </c>
      <c r="C8378" s="52">
        <v>40787</v>
      </c>
      <c r="D8378" s="52">
        <v>40816</v>
      </c>
      <c r="E8378" s="57">
        <v>61.5</v>
      </c>
    </row>
    <row r="8379" spans="1:5" hidden="1">
      <c r="A8379" s="43" t="s">
        <v>123</v>
      </c>
      <c r="B8379" s="52">
        <v>40850</v>
      </c>
      <c r="C8379" s="52">
        <v>40817</v>
      </c>
      <c r="D8379" s="52">
        <v>40847</v>
      </c>
      <c r="E8379" s="57">
        <v>58.1</v>
      </c>
    </row>
    <row r="8380" spans="1:5" hidden="1">
      <c r="A8380" s="43" t="s">
        <v>123</v>
      </c>
      <c r="B8380" s="52">
        <v>40880</v>
      </c>
      <c r="C8380" s="52">
        <v>40848</v>
      </c>
      <c r="D8380" s="52">
        <v>40877</v>
      </c>
      <c r="E8380" s="57">
        <v>62.9</v>
      </c>
    </row>
    <row r="8381" spans="1:5" hidden="1">
      <c r="A8381" s="43" t="s">
        <v>123</v>
      </c>
      <c r="B8381" s="52">
        <v>40911</v>
      </c>
      <c r="C8381" s="52">
        <v>40878</v>
      </c>
      <c r="D8381" s="52">
        <v>40908</v>
      </c>
      <c r="E8381" s="57">
        <v>61.3</v>
      </c>
    </row>
    <row r="8382" spans="1:5" hidden="1">
      <c r="A8382" s="43" t="s">
        <v>123</v>
      </c>
      <c r="B8382" s="52">
        <v>40942</v>
      </c>
      <c r="C8382" s="52">
        <v>40909</v>
      </c>
      <c r="D8382" s="52">
        <v>40939</v>
      </c>
      <c r="E8382" s="57">
        <v>61.2</v>
      </c>
    </row>
    <row r="8383" spans="1:5" hidden="1">
      <c r="A8383" s="43" t="s">
        <v>123</v>
      </c>
      <c r="B8383" s="52">
        <v>40971</v>
      </c>
      <c r="C8383" s="52">
        <v>40940</v>
      </c>
      <c r="D8383" s="52">
        <v>40968</v>
      </c>
      <c r="E8383" s="57">
        <v>63.9</v>
      </c>
    </row>
    <row r="8384" spans="1:5" hidden="1">
      <c r="A8384" s="43" t="s">
        <v>123</v>
      </c>
      <c r="B8384" s="52">
        <v>41002</v>
      </c>
      <c r="C8384" s="52">
        <v>40969</v>
      </c>
      <c r="D8384" s="52">
        <v>40999</v>
      </c>
      <c r="E8384" s="57">
        <v>65</v>
      </c>
    </row>
    <row r="8385" spans="1:5" hidden="1">
      <c r="A8385" s="43" t="s">
        <v>123</v>
      </c>
      <c r="B8385" s="52">
        <v>41032</v>
      </c>
      <c r="C8385" s="52">
        <v>41000</v>
      </c>
      <c r="D8385" s="52">
        <v>41029</v>
      </c>
      <c r="E8385" s="57">
        <v>56.9</v>
      </c>
    </row>
    <row r="8386" spans="1:5" hidden="1">
      <c r="A8386" s="43" t="s">
        <v>123</v>
      </c>
      <c r="B8386" s="52">
        <v>41063</v>
      </c>
      <c r="C8386" s="52">
        <v>41030</v>
      </c>
      <c r="D8386" s="52">
        <v>41060</v>
      </c>
      <c r="E8386" s="57">
        <v>53.8</v>
      </c>
    </row>
    <row r="8387" spans="1:5" hidden="1">
      <c r="A8387" s="43" t="s">
        <v>123</v>
      </c>
      <c r="B8387" s="52">
        <v>41093</v>
      </c>
      <c r="C8387" s="52">
        <v>41061</v>
      </c>
      <c r="D8387" s="52">
        <v>41090</v>
      </c>
      <c r="E8387" s="57">
        <v>51</v>
      </c>
    </row>
    <row r="8388" spans="1:5" hidden="1">
      <c r="A8388" s="43" t="s">
        <v>123</v>
      </c>
      <c r="B8388" s="52">
        <v>41124</v>
      </c>
      <c r="C8388" s="52">
        <v>41091</v>
      </c>
      <c r="D8388" s="52">
        <v>41121</v>
      </c>
      <c r="E8388" s="57">
        <v>56.5</v>
      </c>
    </row>
    <row r="8389" spans="1:5" hidden="1">
      <c r="A8389" s="43" t="s">
        <v>123</v>
      </c>
      <c r="B8389" s="52">
        <v>41155</v>
      </c>
      <c r="C8389" s="52">
        <v>41122</v>
      </c>
      <c r="D8389" s="52">
        <v>41152</v>
      </c>
      <c r="E8389" s="57">
        <v>62.1</v>
      </c>
    </row>
    <row r="8390" spans="1:5" hidden="1">
      <c r="A8390" s="43" t="s">
        <v>123</v>
      </c>
      <c r="B8390" s="52">
        <v>41185</v>
      </c>
      <c r="C8390" s="52">
        <v>41153</v>
      </c>
      <c r="D8390" s="52">
        <v>41182</v>
      </c>
      <c r="E8390" s="57">
        <v>66.099999999999994</v>
      </c>
    </row>
    <row r="8391" spans="1:5" hidden="1">
      <c r="A8391" s="43" t="s">
        <v>123</v>
      </c>
      <c r="B8391" s="52">
        <v>41216</v>
      </c>
      <c r="C8391" s="52">
        <v>41183</v>
      </c>
      <c r="D8391" s="52">
        <v>41213</v>
      </c>
      <c r="E8391" s="57">
        <v>61.4</v>
      </c>
    </row>
    <row r="8392" spans="1:5" hidden="1">
      <c r="A8392" s="43" t="s">
        <v>123</v>
      </c>
      <c r="B8392" s="52">
        <v>41246</v>
      </c>
      <c r="C8392" s="52">
        <v>41214</v>
      </c>
      <c r="D8392" s="52">
        <v>41243</v>
      </c>
      <c r="E8392" s="57">
        <v>57.5</v>
      </c>
    </row>
    <row r="8393" spans="1:5" hidden="1">
      <c r="A8393" s="43" t="s">
        <v>123</v>
      </c>
      <c r="B8393" s="52">
        <v>41277</v>
      </c>
      <c r="C8393" s="52">
        <v>41244</v>
      </c>
      <c r="D8393" s="52">
        <v>41274</v>
      </c>
      <c r="E8393" s="57">
        <v>55.7</v>
      </c>
    </row>
    <row r="8394" spans="1:5" hidden="1">
      <c r="A8394" s="43" t="s">
        <v>123</v>
      </c>
      <c r="B8394" s="52">
        <v>41308</v>
      </c>
      <c r="C8394" s="52">
        <v>41275</v>
      </c>
      <c r="D8394" s="52">
        <v>41305</v>
      </c>
      <c r="E8394" s="57">
        <v>57.1</v>
      </c>
    </row>
    <row r="8395" spans="1:5" hidden="1">
      <c r="A8395" s="43" t="s">
        <v>123</v>
      </c>
      <c r="B8395" s="52">
        <v>41336</v>
      </c>
      <c r="C8395" s="52">
        <v>41306</v>
      </c>
      <c r="D8395" s="52">
        <v>41333</v>
      </c>
      <c r="E8395" s="57">
        <v>57.4</v>
      </c>
    </row>
    <row r="8396" spans="1:5" hidden="1">
      <c r="A8396" s="43" t="s">
        <v>123</v>
      </c>
      <c r="B8396" s="52">
        <v>41367</v>
      </c>
      <c r="C8396" s="52">
        <v>41334</v>
      </c>
      <c r="D8396" s="52">
        <v>41364</v>
      </c>
      <c r="E8396" s="57">
        <v>56.4</v>
      </c>
    </row>
    <row r="8397" spans="1:5" hidden="1">
      <c r="A8397" s="43" t="s">
        <v>123</v>
      </c>
      <c r="B8397" s="52">
        <v>41397</v>
      </c>
      <c r="C8397" s="52">
        <v>41365</v>
      </c>
      <c r="D8397" s="52">
        <v>41394</v>
      </c>
      <c r="E8397" s="57">
        <v>53</v>
      </c>
    </row>
    <row r="8398" spans="1:5" hidden="1">
      <c r="A8398" s="43" t="s">
        <v>123</v>
      </c>
      <c r="B8398" s="52">
        <v>41428</v>
      </c>
      <c r="C8398" s="52">
        <v>41395</v>
      </c>
      <c r="D8398" s="52">
        <v>41425</v>
      </c>
      <c r="E8398" s="57">
        <v>54.4</v>
      </c>
    </row>
    <row r="8399" spans="1:5" hidden="1">
      <c r="A8399" s="43" t="s">
        <v>123</v>
      </c>
      <c r="B8399" s="52">
        <v>41458</v>
      </c>
      <c r="C8399" s="52">
        <v>41426</v>
      </c>
      <c r="D8399" s="52">
        <v>41455</v>
      </c>
      <c r="E8399" s="57">
        <v>56.5</v>
      </c>
    </row>
    <row r="8400" spans="1:5" hidden="1">
      <c r="A8400" s="43" t="s">
        <v>123</v>
      </c>
      <c r="B8400" s="52">
        <v>41489</v>
      </c>
      <c r="C8400" s="52">
        <v>41456</v>
      </c>
      <c r="D8400" s="52">
        <v>41486</v>
      </c>
      <c r="E8400" s="57">
        <v>58.3</v>
      </c>
    </row>
    <row r="8401" spans="1:5" hidden="1">
      <c r="A8401" s="43" t="s">
        <v>123</v>
      </c>
      <c r="B8401" s="52">
        <v>41520</v>
      </c>
      <c r="C8401" s="52">
        <v>41487</v>
      </c>
      <c r="D8401" s="52">
        <v>41517</v>
      </c>
      <c r="E8401" s="57">
        <v>53.6</v>
      </c>
    </row>
    <row r="8402" spans="1:5" hidden="1">
      <c r="A8402" s="43" t="s">
        <v>123</v>
      </c>
      <c r="B8402" s="52">
        <v>41550</v>
      </c>
      <c r="C8402" s="52">
        <v>41518</v>
      </c>
      <c r="D8402" s="52">
        <v>41547</v>
      </c>
      <c r="E8402" s="57">
        <v>56.9</v>
      </c>
    </row>
    <row r="8403" spans="1:5" hidden="1">
      <c r="A8403" s="43" t="s">
        <v>123</v>
      </c>
      <c r="B8403" s="52">
        <v>41581</v>
      </c>
      <c r="C8403" s="52">
        <v>41548</v>
      </c>
      <c r="D8403" s="52">
        <v>41578</v>
      </c>
      <c r="E8403" s="57">
        <v>56.2</v>
      </c>
    </row>
    <row r="8404" spans="1:5" hidden="1">
      <c r="A8404" s="43" t="s">
        <v>123</v>
      </c>
      <c r="B8404" s="52">
        <v>41611</v>
      </c>
      <c r="C8404" s="52">
        <v>41579</v>
      </c>
      <c r="D8404" s="52">
        <v>41608</v>
      </c>
      <c r="E8404" s="57">
        <v>52.7</v>
      </c>
    </row>
    <row r="8405" spans="1:5" hidden="1">
      <c r="A8405" s="43" t="s">
        <v>123</v>
      </c>
      <c r="B8405" s="52">
        <v>41642</v>
      </c>
      <c r="C8405" s="52">
        <v>41609</v>
      </c>
      <c r="D8405" s="52">
        <v>41639</v>
      </c>
      <c r="E8405" s="57">
        <v>54.7</v>
      </c>
    </row>
    <row r="8406" spans="1:5" hidden="1">
      <c r="A8406" s="43" t="s">
        <v>123</v>
      </c>
      <c r="B8406" s="52">
        <v>41673</v>
      </c>
      <c r="C8406" s="52">
        <v>41640</v>
      </c>
      <c r="D8406" s="52">
        <v>41670</v>
      </c>
      <c r="E8406" s="57">
        <v>57.1</v>
      </c>
    </row>
    <row r="8407" spans="1:5" hidden="1">
      <c r="A8407" s="43" t="s">
        <v>123</v>
      </c>
      <c r="B8407" s="52">
        <v>41701</v>
      </c>
      <c r="C8407" s="52">
        <v>41671</v>
      </c>
      <c r="D8407" s="52">
        <v>41698</v>
      </c>
      <c r="E8407" s="57">
        <v>53.7</v>
      </c>
    </row>
    <row r="8408" spans="1:5" hidden="1">
      <c r="A8408" s="43" t="s">
        <v>123</v>
      </c>
      <c r="B8408" s="52">
        <v>41732</v>
      </c>
      <c r="C8408" s="52">
        <v>41699</v>
      </c>
      <c r="D8408" s="52">
        <v>41729</v>
      </c>
      <c r="E8408" s="57">
        <v>58.3</v>
      </c>
    </row>
    <row r="8409" spans="1:5" hidden="1">
      <c r="A8409" s="43" t="s">
        <v>123</v>
      </c>
      <c r="B8409" s="52">
        <v>41762</v>
      </c>
      <c r="C8409" s="52">
        <v>41730</v>
      </c>
      <c r="D8409" s="52">
        <v>41759</v>
      </c>
      <c r="E8409" s="57">
        <v>60.8</v>
      </c>
    </row>
    <row r="8410" spans="1:5" hidden="1">
      <c r="A8410" s="43" t="s">
        <v>123</v>
      </c>
      <c r="B8410" s="52">
        <v>41793</v>
      </c>
      <c r="C8410" s="52">
        <v>41760</v>
      </c>
      <c r="D8410" s="52">
        <v>41790</v>
      </c>
      <c r="E8410" s="57">
        <v>61.4</v>
      </c>
    </row>
    <row r="8411" spans="1:5" hidden="1">
      <c r="A8411" s="43" t="s">
        <v>123</v>
      </c>
      <c r="B8411" s="52">
        <v>41823</v>
      </c>
      <c r="C8411" s="52">
        <v>41791</v>
      </c>
      <c r="D8411" s="52">
        <v>41820</v>
      </c>
      <c r="E8411" s="57">
        <v>61.2</v>
      </c>
    </row>
    <row r="8412" spans="1:5" hidden="1">
      <c r="A8412" s="43" t="s">
        <v>123</v>
      </c>
      <c r="B8412" s="52">
        <v>41854</v>
      </c>
      <c r="C8412" s="52">
        <v>41821</v>
      </c>
      <c r="D8412" s="52">
        <v>41851</v>
      </c>
      <c r="E8412" s="57">
        <v>60.9</v>
      </c>
    </row>
    <row r="8413" spans="1:5" hidden="1">
      <c r="A8413" s="43" t="s">
        <v>123</v>
      </c>
      <c r="B8413" s="52">
        <v>41885</v>
      </c>
      <c r="C8413" s="52">
        <v>41852</v>
      </c>
      <c r="D8413" s="52">
        <v>41882</v>
      </c>
      <c r="E8413" s="57">
        <v>57.7</v>
      </c>
    </row>
    <row r="8414" spans="1:5" hidden="1">
      <c r="A8414" s="43" t="s">
        <v>123</v>
      </c>
      <c r="B8414" s="52">
        <v>41915</v>
      </c>
      <c r="C8414" s="52">
        <v>41883</v>
      </c>
      <c r="D8414" s="52">
        <v>41912</v>
      </c>
      <c r="E8414" s="57">
        <v>55.2</v>
      </c>
    </row>
    <row r="8415" spans="1:5" hidden="1">
      <c r="A8415" s="43" t="s">
        <v>123</v>
      </c>
      <c r="B8415" s="52">
        <v>41946</v>
      </c>
      <c r="C8415" s="52">
        <v>41913</v>
      </c>
      <c r="D8415" s="52">
        <v>41943</v>
      </c>
      <c r="E8415" s="57">
        <v>52.1</v>
      </c>
    </row>
    <row r="8416" spans="1:5" hidden="1">
      <c r="A8416" s="43" t="s">
        <v>123</v>
      </c>
      <c r="B8416" s="52">
        <v>41976</v>
      </c>
      <c r="C8416" s="52">
        <v>41944</v>
      </c>
      <c r="D8416" s="52">
        <v>41973</v>
      </c>
      <c r="E8416" s="57">
        <v>54.4</v>
      </c>
    </row>
    <row r="8417" spans="1:5" hidden="1">
      <c r="A8417" s="43" t="s">
        <v>123</v>
      </c>
      <c r="B8417" s="52">
        <v>42007</v>
      </c>
      <c r="C8417" s="52">
        <v>41974</v>
      </c>
      <c r="D8417" s="52">
        <v>42004</v>
      </c>
      <c r="E8417" s="57">
        <v>49.5</v>
      </c>
    </row>
    <row r="8418" spans="1:5" hidden="1">
      <c r="A8418" s="43" t="s">
        <v>123</v>
      </c>
      <c r="B8418" s="52">
        <v>42038</v>
      </c>
      <c r="C8418" s="52">
        <v>42005</v>
      </c>
      <c r="D8418" s="52">
        <v>42035</v>
      </c>
      <c r="E8418" s="57">
        <v>45.5</v>
      </c>
    </row>
    <row r="8419" spans="1:5" hidden="1">
      <c r="A8419" s="43" t="s">
        <v>121</v>
      </c>
      <c r="B8419" s="52">
        <v>35645</v>
      </c>
      <c r="C8419" s="52">
        <v>35612</v>
      </c>
      <c r="D8419" s="52">
        <v>35642</v>
      </c>
      <c r="E8419" s="57">
        <v>55.6</v>
      </c>
    </row>
    <row r="8420" spans="1:5" hidden="1">
      <c r="A8420" s="43" t="s">
        <v>121</v>
      </c>
      <c r="B8420" s="52">
        <v>35676</v>
      </c>
      <c r="C8420" s="52">
        <v>35643</v>
      </c>
      <c r="D8420" s="52">
        <v>35673</v>
      </c>
      <c r="E8420" s="57">
        <v>48.4</v>
      </c>
    </row>
    <row r="8421" spans="1:5" hidden="1">
      <c r="A8421" s="43" t="s">
        <v>121</v>
      </c>
      <c r="B8421" s="52">
        <v>35706</v>
      </c>
      <c r="C8421" s="52">
        <v>35674</v>
      </c>
      <c r="D8421" s="52">
        <v>35703</v>
      </c>
      <c r="E8421" s="57">
        <v>47.5</v>
      </c>
    </row>
    <row r="8422" spans="1:5" hidden="1">
      <c r="A8422" s="43" t="s">
        <v>121</v>
      </c>
      <c r="B8422" s="52">
        <v>35737</v>
      </c>
      <c r="C8422" s="52">
        <v>35704</v>
      </c>
      <c r="D8422" s="52">
        <v>35734</v>
      </c>
      <c r="E8422" s="57">
        <v>50.7</v>
      </c>
    </row>
    <row r="8423" spans="1:5" hidden="1">
      <c r="A8423" s="43" t="s">
        <v>121</v>
      </c>
      <c r="B8423" s="52">
        <v>35767</v>
      </c>
      <c r="C8423" s="52">
        <v>35735</v>
      </c>
      <c r="D8423" s="52">
        <v>35764</v>
      </c>
      <c r="E8423" s="57">
        <v>50.3</v>
      </c>
    </row>
    <row r="8424" spans="1:5" hidden="1">
      <c r="A8424" s="43" t="s">
        <v>121</v>
      </c>
      <c r="B8424" s="52">
        <v>35798</v>
      </c>
      <c r="C8424" s="52">
        <v>35765</v>
      </c>
      <c r="D8424" s="52">
        <v>35795</v>
      </c>
      <c r="E8424" s="57">
        <v>52.2</v>
      </c>
    </row>
    <row r="8425" spans="1:5" hidden="1">
      <c r="A8425" s="43" t="s">
        <v>121</v>
      </c>
      <c r="B8425" s="52">
        <v>35829</v>
      </c>
      <c r="C8425" s="52">
        <v>35796</v>
      </c>
      <c r="D8425" s="52">
        <v>35826</v>
      </c>
      <c r="E8425" s="57">
        <v>51.5</v>
      </c>
    </row>
    <row r="8426" spans="1:5" hidden="1">
      <c r="A8426" s="43" t="s">
        <v>121</v>
      </c>
      <c r="B8426" s="52">
        <v>35857</v>
      </c>
      <c r="C8426" s="52">
        <v>35827</v>
      </c>
      <c r="D8426" s="52">
        <v>35854</v>
      </c>
      <c r="E8426" s="57">
        <v>52.6</v>
      </c>
    </row>
    <row r="8427" spans="1:5" hidden="1">
      <c r="A8427" s="43" t="s">
        <v>121</v>
      </c>
      <c r="B8427" s="52">
        <v>35888</v>
      </c>
      <c r="C8427" s="52">
        <v>35855</v>
      </c>
      <c r="D8427" s="52">
        <v>35885</v>
      </c>
      <c r="E8427" s="57">
        <v>50</v>
      </c>
    </row>
    <row r="8428" spans="1:5" hidden="1">
      <c r="A8428" s="43" t="s">
        <v>121</v>
      </c>
      <c r="B8428" s="52">
        <v>35918</v>
      </c>
      <c r="C8428" s="52">
        <v>35886</v>
      </c>
      <c r="D8428" s="52">
        <v>35915</v>
      </c>
      <c r="E8428" s="57">
        <v>52.1</v>
      </c>
    </row>
    <row r="8429" spans="1:5" hidden="1">
      <c r="A8429" s="43" t="s">
        <v>121</v>
      </c>
      <c r="B8429" s="52">
        <v>35949</v>
      </c>
      <c r="C8429" s="52">
        <v>35916</v>
      </c>
      <c r="D8429" s="52">
        <v>35946</v>
      </c>
      <c r="E8429" s="57">
        <v>52.8</v>
      </c>
    </row>
    <row r="8430" spans="1:5" hidden="1">
      <c r="A8430" s="43" t="s">
        <v>121</v>
      </c>
      <c r="B8430" s="52">
        <v>35979</v>
      </c>
      <c r="C8430" s="52">
        <v>35947</v>
      </c>
      <c r="D8430" s="52">
        <v>35976</v>
      </c>
      <c r="E8430" s="57">
        <v>54.5</v>
      </c>
    </row>
    <row r="8431" spans="1:5" hidden="1">
      <c r="A8431" s="43" t="s">
        <v>121</v>
      </c>
      <c r="B8431" s="52">
        <v>36010</v>
      </c>
      <c r="C8431" s="52">
        <v>35977</v>
      </c>
      <c r="D8431" s="52">
        <v>36007</v>
      </c>
      <c r="E8431" s="57">
        <v>50.9</v>
      </c>
    </row>
    <row r="8432" spans="1:5" hidden="1">
      <c r="A8432" s="43" t="s">
        <v>121</v>
      </c>
      <c r="B8432" s="52">
        <v>36041</v>
      </c>
      <c r="C8432" s="52">
        <v>36008</v>
      </c>
      <c r="D8432" s="52">
        <v>36038</v>
      </c>
      <c r="E8432" s="57">
        <v>55.2</v>
      </c>
    </row>
    <row r="8433" spans="1:5" hidden="1">
      <c r="A8433" s="43" t="s">
        <v>121</v>
      </c>
      <c r="B8433" s="52">
        <v>36071</v>
      </c>
      <c r="C8433" s="52">
        <v>36039</v>
      </c>
      <c r="D8433" s="52">
        <v>36068</v>
      </c>
      <c r="E8433" s="57">
        <v>52</v>
      </c>
    </row>
    <row r="8434" spans="1:5" hidden="1">
      <c r="A8434" s="43" t="s">
        <v>121</v>
      </c>
      <c r="B8434" s="52">
        <v>36102</v>
      </c>
      <c r="C8434" s="52">
        <v>36069</v>
      </c>
      <c r="D8434" s="52">
        <v>36099</v>
      </c>
      <c r="E8434" s="57">
        <v>48.8</v>
      </c>
    </row>
    <row r="8435" spans="1:5" hidden="1">
      <c r="A8435" s="43" t="s">
        <v>121</v>
      </c>
      <c r="B8435" s="52">
        <v>36132</v>
      </c>
      <c r="C8435" s="52">
        <v>36100</v>
      </c>
      <c r="D8435" s="52">
        <v>36129</v>
      </c>
      <c r="E8435" s="57">
        <v>50.7</v>
      </c>
    </row>
    <row r="8436" spans="1:5" hidden="1">
      <c r="A8436" s="43" t="s">
        <v>121</v>
      </c>
      <c r="B8436" s="52">
        <v>36163</v>
      </c>
      <c r="C8436" s="52">
        <v>36130</v>
      </c>
      <c r="D8436" s="52">
        <v>36160</v>
      </c>
      <c r="E8436" s="57">
        <v>50.3</v>
      </c>
    </row>
    <row r="8437" spans="1:5" hidden="1">
      <c r="A8437" s="43" t="s">
        <v>121</v>
      </c>
      <c r="B8437" s="52">
        <v>36194</v>
      </c>
      <c r="C8437" s="52">
        <v>36161</v>
      </c>
      <c r="D8437" s="52">
        <v>36191</v>
      </c>
      <c r="E8437" s="57">
        <v>53.1</v>
      </c>
    </row>
    <row r="8438" spans="1:5" hidden="1">
      <c r="A8438" s="43" t="s">
        <v>121</v>
      </c>
      <c r="B8438" s="52">
        <v>36222</v>
      </c>
      <c r="C8438" s="52">
        <v>36192</v>
      </c>
      <c r="D8438" s="52">
        <v>36219</v>
      </c>
      <c r="E8438" s="57">
        <v>52.7</v>
      </c>
    </row>
    <row r="8439" spans="1:5" hidden="1">
      <c r="A8439" s="43" t="s">
        <v>121</v>
      </c>
      <c r="B8439" s="52">
        <v>36253</v>
      </c>
      <c r="C8439" s="52">
        <v>36220</v>
      </c>
      <c r="D8439" s="52">
        <v>36250</v>
      </c>
      <c r="E8439" s="57">
        <v>55.3</v>
      </c>
    </row>
    <row r="8440" spans="1:5" hidden="1">
      <c r="A8440" s="43" t="s">
        <v>121</v>
      </c>
      <c r="B8440" s="52">
        <v>36283</v>
      </c>
      <c r="C8440" s="52">
        <v>36251</v>
      </c>
      <c r="D8440" s="52">
        <v>36280</v>
      </c>
      <c r="E8440" s="57">
        <v>52.6</v>
      </c>
    </row>
    <row r="8441" spans="1:5" hidden="1">
      <c r="A8441" s="43" t="s">
        <v>121</v>
      </c>
      <c r="B8441" s="52">
        <v>36314</v>
      </c>
      <c r="C8441" s="52">
        <v>36281</v>
      </c>
      <c r="D8441" s="52">
        <v>36311</v>
      </c>
      <c r="E8441" s="57">
        <v>54.4</v>
      </c>
    </row>
    <row r="8442" spans="1:5" hidden="1">
      <c r="A8442" s="43" t="s">
        <v>121</v>
      </c>
      <c r="B8442" s="52">
        <v>36344</v>
      </c>
      <c r="C8442" s="52">
        <v>36312</v>
      </c>
      <c r="D8442" s="52">
        <v>36341</v>
      </c>
      <c r="E8442" s="57">
        <v>51.9</v>
      </c>
    </row>
    <row r="8443" spans="1:5" hidden="1">
      <c r="A8443" s="43" t="s">
        <v>121</v>
      </c>
      <c r="B8443" s="52">
        <v>36375</v>
      </c>
      <c r="C8443" s="52">
        <v>36342</v>
      </c>
      <c r="D8443" s="52">
        <v>36372</v>
      </c>
      <c r="E8443" s="57">
        <v>55.9</v>
      </c>
    </row>
    <row r="8444" spans="1:5" hidden="1">
      <c r="A8444" s="43" t="s">
        <v>121</v>
      </c>
      <c r="B8444" s="52">
        <v>36406</v>
      </c>
      <c r="C8444" s="52">
        <v>36373</v>
      </c>
      <c r="D8444" s="52">
        <v>36403</v>
      </c>
      <c r="E8444" s="57">
        <v>52.3</v>
      </c>
    </row>
    <row r="8445" spans="1:5" hidden="1">
      <c r="A8445" s="43" t="s">
        <v>121</v>
      </c>
      <c r="B8445" s="52">
        <v>36436</v>
      </c>
      <c r="C8445" s="52">
        <v>36404</v>
      </c>
      <c r="D8445" s="52">
        <v>36433</v>
      </c>
      <c r="E8445" s="57">
        <v>55.5</v>
      </c>
    </row>
    <row r="8446" spans="1:5" hidden="1">
      <c r="A8446" s="43" t="s">
        <v>121</v>
      </c>
      <c r="B8446" s="52">
        <v>36467</v>
      </c>
      <c r="C8446" s="52">
        <v>36434</v>
      </c>
      <c r="D8446" s="52">
        <v>36464</v>
      </c>
      <c r="E8446" s="57">
        <v>55.7</v>
      </c>
    </row>
    <row r="8447" spans="1:5" hidden="1">
      <c r="A8447" s="43" t="s">
        <v>121</v>
      </c>
      <c r="B8447" s="52">
        <v>36497</v>
      </c>
      <c r="C8447" s="52">
        <v>36465</v>
      </c>
      <c r="D8447" s="52">
        <v>36494</v>
      </c>
      <c r="E8447" s="57">
        <v>53.8</v>
      </c>
    </row>
    <row r="8448" spans="1:5" hidden="1">
      <c r="A8448" s="43" t="s">
        <v>121</v>
      </c>
      <c r="B8448" s="52">
        <v>36528</v>
      </c>
      <c r="C8448" s="52">
        <v>36495</v>
      </c>
      <c r="D8448" s="52">
        <v>36525</v>
      </c>
      <c r="E8448" s="57">
        <v>50.8</v>
      </c>
    </row>
    <row r="8449" spans="1:5" hidden="1">
      <c r="A8449" s="43" t="s">
        <v>121</v>
      </c>
      <c r="B8449" s="52">
        <v>36559</v>
      </c>
      <c r="C8449" s="52">
        <v>36526</v>
      </c>
      <c r="D8449" s="52">
        <v>36556</v>
      </c>
      <c r="E8449" s="57">
        <v>54.9</v>
      </c>
    </row>
    <row r="8450" spans="1:5" hidden="1">
      <c r="A8450" s="43" t="s">
        <v>121</v>
      </c>
      <c r="B8450" s="52">
        <v>36588</v>
      </c>
      <c r="C8450" s="52">
        <v>36557</v>
      </c>
      <c r="D8450" s="52">
        <v>36585</v>
      </c>
      <c r="E8450" s="57">
        <v>51.9</v>
      </c>
    </row>
    <row r="8451" spans="1:5" hidden="1">
      <c r="A8451" s="43" t="s">
        <v>121</v>
      </c>
      <c r="B8451" s="52">
        <v>36619</v>
      </c>
      <c r="C8451" s="52">
        <v>36586</v>
      </c>
      <c r="D8451" s="52">
        <v>36616</v>
      </c>
      <c r="E8451" s="57">
        <v>54.7</v>
      </c>
    </row>
    <row r="8452" spans="1:5" hidden="1">
      <c r="A8452" s="43" t="s">
        <v>121</v>
      </c>
      <c r="B8452" s="52">
        <v>36649</v>
      </c>
      <c r="C8452" s="52">
        <v>36617</v>
      </c>
      <c r="D8452" s="52">
        <v>36646</v>
      </c>
      <c r="E8452" s="57">
        <v>54.6</v>
      </c>
    </row>
    <row r="8453" spans="1:5" hidden="1">
      <c r="A8453" s="43" t="s">
        <v>121</v>
      </c>
      <c r="B8453" s="52">
        <v>36680</v>
      </c>
      <c r="C8453" s="52">
        <v>36647</v>
      </c>
      <c r="D8453" s="52">
        <v>36677</v>
      </c>
      <c r="E8453" s="57">
        <v>54.7</v>
      </c>
    </row>
    <row r="8454" spans="1:5" hidden="1">
      <c r="A8454" s="43" t="s">
        <v>121</v>
      </c>
      <c r="B8454" s="52">
        <v>36710</v>
      </c>
      <c r="C8454" s="52">
        <v>36678</v>
      </c>
      <c r="D8454" s="52">
        <v>36707</v>
      </c>
      <c r="E8454" s="57">
        <v>52.6</v>
      </c>
    </row>
    <row r="8455" spans="1:5" hidden="1">
      <c r="A8455" s="43" t="s">
        <v>121</v>
      </c>
      <c r="B8455" s="52">
        <v>36741</v>
      </c>
      <c r="C8455" s="52">
        <v>36708</v>
      </c>
      <c r="D8455" s="52">
        <v>36738</v>
      </c>
      <c r="E8455" s="57">
        <v>53.1</v>
      </c>
    </row>
    <row r="8456" spans="1:5" hidden="1">
      <c r="A8456" s="43" t="s">
        <v>121</v>
      </c>
      <c r="B8456" s="52">
        <v>36772</v>
      </c>
      <c r="C8456" s="52">
        <v>36739</v>
      </c>
      <c r="D8456" s="52">
        <v>36769</v>
      </c>
      <c r="E8456" s="57">
        <v>53.9</v>
      </c>
    </row>
    <row r="8457" spans="1:5" hidden="1">
      <c r="A8457" s="43" t="s">
        <v>121</v>
      </c>
      <c r="B8457" s="52">
        <v>36802</v>
      </c>
      <c r="C8457" s="52">
        <v>36770</v>
      </c>
      <c r="D8457" s="52">
        <v>36799</v>
      </c>
      <c r="E8457" s="57">
        <v>46</v>
      </c>
    </row>
    <row r="8458" spans="1:5" hidden="1">
      <c r="A8458" s="43" t="s">
        <v>121</v>
      </c>
      <c r="B8458" s="52">
        <v>36833</v>
      </c>
      <c r="C8458" s="52">
        <v>36800</v>
      </c>
      <c r="D8458" s="52">
        <v>36830</v>
      </c>
      <c r="E8458" s="57">
        <v>58.9</v>
      </c>
    </row>
    <row r="8459" spans="1:5" hidden="1">
      <c r="A8459" s="43" t="s">
        <v>121</v>
      </c>
      <c r="B8459" s="52">
        <v>36863</v>
      </c>
      <c r="C8459" s="52">
        <v>36831</v>
      </c>
      <c r="D8459" s="52">
        <v>36860</v>
      </c>
      <c r="E8459" s="57">
        <v>54.7</v>
      </c>
    </row>
    <row r="8460" spans="1:5" hidden="1">
      <c r="A8460" s="43" t="s">
        <v>121</v>
      </c>
      <c r="B8460" s="52">
        <v>36894</v>
      </c>
      <c r="C8460" s="52">
        <v>36861</v>
      </c>
      <c r="D8460" s="52">
        <v>36891</v>
      </c>
      <c r="E8460" s="57">
        <v>53.4</v>
      </c>
    </row>
    <row r="8461" spans="1:5" hidden="1">
      <c r="A8461" s="43" t="s">
        <v>121</v>
      </c>
      <c r="B8461" s="52">
        <v>36925</v>
      </c>
      <c r="C8461" s="52">
        <v>36892</v>
      </c>
      <c r="D8461" s="52">
        <v>36922</v>
      </c>
      <c r="E8461" s="57">
        <v>49.8</v>
      </c>
    </row>
    <row r="8462" spans="1:5" hidden="1">
      <c r="A8462" s="43" t="s">
        <v>121</v>
      </c>
      <c r="B8462" s="52">
        <v>36953</v>
      </c>
      <c r="C8462" s="52">
        <v>36923</v>
      </c>
      <c r="D8462" s="52">
        <v>36950</v>
      </c>
      <c r="E8462" s="57">
        <v>48.7</v>
      </c>
    </row>
    <row r="8463" spans="1:5" hidden="1">
      <c r="A8463" s="43" t="s">
        <v>121</v>
      </c>
      <c r="B8463" s="52">
        <v>36984</v>
      </c>
      <c r="C8463" s="52">
        <v>36951</v>
      </c>
      <c r="D8463" s="52">
        <v>36981</v>
      </c>
      <c r="E8463" s="57">
        <v>48.4</v>
      </c>
    </row>
    <row r="8464" spans="1:5" hidden="1">
      <c r="A8464" s="43" t="s">
        <v>121</v>
      </c>
      <c r="B8464" s="52">
        <v>37014</v>
      </c>
      <c r="C8464" s="52">
        <v>36982</v>
      </c>
      <c r="D8464" s="52">
        <v>37011</v>
      </c>
      <c r="E8464" s="57">
        <v>49.8</v>
      </c>
    </row>
    <row r="8465" spans="1:5" hidden="1">
      <c r="A8465" s="43" t="s">
        <v>121</v>
      </c>
      <c r="B8465" s="52">
        <v>37045</v>
      </c>
      <c r="C8465" s="52">
        <v>37012</v>
      </c>
      <c r="D8465" s="52">
        <v>37042</v>
      </c>
      <c r="E8465" s="57">
        <v>48.7</v>
      </c>
    </row>
    <row r="8466" spans="1:5" hidden="1">
      <c r="A8466" s="43" t="s">
        <v>121</v>
      </c>
      <c r="B8466" s="52">
        <v>37075</v>
      </c>
      <c r="C8466" s="52">
        <v>37043</v>
      </c>
      <c r="D8466" s="52">
        <v>37072</v>
      </c>
      <c r="E8466" s="57">
        <v>50</v>
      </c>
    </row>
    <row r="8467" spans="1:5" hidden="1">
      <c r="A8467" s="43" t="s">
        <v>121</v>
      </c>
      <c r="B8467" s="52">
        <v>37106</v>
      </c>
      <c r="C8467" s="52">
        <v>37073</v>
      </c>
      <c r="D8467" s="52">
        <v>37103</v>
      </c>
      <c r="E8467" s="57">
        <v>50.1</v>
      </c>
    </row>
    <row r="8468" spans="1:5" hidden="1">
      <c r="A8468" s="43" t="s">
        <v>121</v>
      </c>
      <c r="B8468" s="52">
        <v>37137</v>
      </c>
      <c r="C8468" s="52">
        <v>37104</v>
      </c>
      <c r="D8468" s="52">
        <v>37134</v>
      </c>
      <c r="E8468" s="57">
        <v>52.8</v>
      </c>
    </row>
    <row r="8469" spans="1:5" hidden="1">
      <c r="A8469" s="43" t="s">
        <v>121</v>
      </c>
      <c r="B8469" s="52">
        <v>37167</v>
      </c>
      <c r="C8469" s="52">
        <v>37135</v>
      </c>
      <c r="D8469" s="52">
        <v>37164</v>
      </c>
      <c r="E8469" s="57">
        <v>52.7</v>
      </c>
    </row>
    <row r="8470" spans="1:5" hidden="1">
      <c r="A8470" s="43" t="s">
        <v>121</v>
      </c>
      <c r="B8470" s="52">
        <v>37198</v>
      </c>
      <c r="C8470" s="52">
        <v>37165</v>
      </c>
      <c r="D8470" s="52">
        <v>37195</v>
      </c>
      <c r="E8470" s="57">
        <v>50.7</v>
      </c>
    </row>
    <row r="8471" spans="1:5" hidden="1">
      <c r="A8471" s="43" t="s">
        <v>121</v>
      </c>
      <c r="B8471" s="52">
        <v>37228</v>
      </c>
      <c r="C8471" s="52">
        <v>37196</v>
      </c>
      <c r="D8471" s="52">
        <v>37225</v>
      </c>
      <c r="E8471" s="57">
        <v>51.6</v>
      </c>
    </row>
    <row r="8472" spans="1:5" hidden="1">
      <c r="A8472" s="43" t="s">
        <v>121</v>
      </c>
      <c r="B8472" s="52">
        <v>37259</v>
      </c>
      <c r="C8472" s="52">
        <v>37226</v>
      </c>
      <c r="D8472" s="52">
        <v>37256</v>
      </c>
      <c r="E8472" s="57">
        <v>55.9</v>
      </c>
    </row>
    <row r="8473" spans="1:5" hidden="1">
      <c r="A8473" s="43" t="s">
        <v>121</v>
      </c>
      <c r="B8473" s="52">
        <v>37290</v>
      </c>
      <c r="C8473" s="52">
        <v>37257</v>
      </c>
      <c r="D8473" s="52">
        <v>37287</v>
      </c>
      <c r="E8473" s="57">
        <v>55.3</v>
      </c>
    </row>
    <row r="8474" spans="1:5" hidden="1">
      <c r="A8474" s="43" t="s">
        <v>121</v>
      </c>
      <c r="B8474" s="52">
        <v>37318</v>
      </c>
      <c r="C8474" s="52">
        <v>37288</v>
      </c>
      <c r="D8474" s="52">
        <v>37315</v>
      </c>
      <c r="E8474" s="57">
        <v>54.3</v>
      </c>
    </row>
    <row r="8475" spans="1:5" hidden="1">
      <c r="A8475" s="43" t="s">
        <v>121</v>
      </c>
      <c r="B8475" s="52">
        <v>37349</v>
      </c>
      <c r="C8475" s="52">
        <v>37316</v>
      </c>
      <c r="D8475" s="52">
        <v>37346</v>
      </c>
      <c r="E8475" s="57">
        <v>48.9</v>
      </c>
    </row>
    <row r="8476" spans="1:5" hidden="1">
      <c r="A8476" s="43" t="s">
        <v>121</v>
      </c>
      <c r="B8476" s="52">
        <v>37379</v>
      </c>
      <c r="C8476" s="52">
        <v>37347</v>
      </c>
      <c r="D8476" s="52">
        <v>37376</v>
      </c>
      <c r="E8476" s="57">
        <v>56.2</v>
      </c>
    </row>
    <row r="8477" spans="1:5" hidden="1">
      <c r="A8477" s="43" t="s">
        <v>121</v>
      </c>
      <c r="B8477" s="52">
        <v>37410</v>
      </c>
      <c r="C8477" s="52">
        <v>37377</v>
      </c>
      <c r="D8477" s="52">
        <v>37407</v>
      </c>
      <c r="E8477" s="57">
        <v>54</v>
      </c>
    </row>
    <row r="8478" spans="1:5" hidden="1">
      <c r="A8478" s="43" t="s">
        <v>121</v>
      </c>
      <c r="B8478" s="52">
        <v>37440</v>
      </c>
      <c r="C8478" s="52">
        <v>37408</v>
      </c>
      <c r="D8478" s="52">
        <v>37437</v>
      </c>
      <c r="E8478" s="57">
        <v>55.2</v>
      </c>
    </row>
    <row r="8479" spans="1:5" hidden="1">
      <c r="A8479" s="43" t="s">
        <v>121</v>
      </c>
      <c r="B8479" s="52">
        <v>37471</v>
      </c>
      <c r="C8479" s="52">
        <v>37438</v>
      </c>
      <c r="D8479" s="52">
        <v>37468</v>
      </c>
      <c r="E8479" s="57">
        <v>52.6</v>
      </c>
    </row>
    <row r="8480" spans="1:5" hidden="1">
      <c r="A8480" s="43" t="s">
        <v>121</v>
      </c>
      <c r="B8480" s="52">
        <v>37502</v>
      </c>
      <c r="C8480" s="52">
        <v>37469</v>
      </c>
      <c r="D8480" s="52">
        <v>37499</v>
      </c>
      <c r="E8480" s="57">
        <v>48.3</v>
      </c>
    </row>
    <row r="8481" spans="1:5" hidden="1">
      <c r="A8481" s="43" t="s">
        <v>121</v>
      </c>
      <c r="B8481" s="52">
        <v>37532</v>
      </c>
      <c r="C8481" s="52">
        <v>37500</v>
      </c>
      <c r="D8481" s="52">
        <v>37529</v>
      </c>
      <c r="E8481" s="57">
        <v>44.7</v>
      </c>
    </row>
    <row r="8482" spans="1:5" hidden="1">
      <c r="A8482" s="43" t="s">
        <v>121</v>
      </c>
      <c r="B8482" s="52">
        <v>37563</v>
      </c>
      <c r="C8482" s="52">
        <v>37530</v>
      </c>
      <c r="D8482" s="52">
        <v>37560</v>
      </c>
      <c r="E8482" s="57">
        <v>54.9</v>
      </c>
    </row>
    <row r="8483" spans="1:5" hidden="1">
      <c r="A8483" s="43" t="s">
        <v>121</v>
      </c>
      <c r="B8483" s="52">
        <v>37593</v>
      </c>
      <c r="C8483" s="52">
        <v>37561</v>
      </c>
      <c r="D8483" s="52">
        <v>37590</v>
      </c>
      <c r="E8483" s="57">
        <v>55.1</v>
      </c>
    </row>
    <row r="8484" spans="1:5" hidden="1">
      <c r="A8484" s="43" t="s">
        <v>121</v>
      </c>
      <c r="B8484" s="52">
        <v>37624</v>
      </c>
      <c r="C8484" s="52">
        <v>37591</v>
      </c>
      <c r="D8484" s="52">
        <v>37621</v>
      </c>
      <c r="E8484" s="57">
        <v>51.8</v>
      </c>
    </row>
    <row r="8485" spans="1:5" hidden="1">
      <c r="A8485" s="43" t="s">
        <v>121</v>
      </c>
      <c r="B8485" s="52">
        <v>37655</v>
      </c>
      <c r="C8485" s="52">
        <v>37622</v>
      </c>
      <c r="D8485" s="52">
        <v>37652</v>
      </c>
      <c r="E8485" s="57">
        <v>56.5</v>
      </c>
    </row>
    <row r="8486" spans="1:5" hidden="1">
      <c r="A8486" s="43" t="s">
        <v>121</v>
      </c>
      <c r="B8486" s="52">
        <v>37683</v>
      </c>
      <c r="C8486" s="52">
        <v>37653</v>
      </c>
      <c r="D8486" s="52">
        <v>37680</v>
      </c>
      <c r="E8486" s="57">
        <v>51.5</v>
      </c>
    </row>
    <row r="8487" spans="1:5" hidden="1">
      <c r="A8487" s="43" t="s">
        <v>121</v>
      </c>
      <c r="B8487" s="52">
        <v>37714</v>
      </c>
      <c r="C8487" s="52">
        <v>37681</v>
      </c>
      <c r="D8487" s="52">
        <v>37711</v>
      </c>
      <c r="E8487" s="57">
        <v>55</v>
      </c>
    </row>
    <row r="8488" spans="1:5" hidden="1">
      <c r="A8488" s="43" t="s">
        <v>121</v>
      </c>
      <c r="B8488" s="52">
        <v>37744</v>
      </c>
      <c r="C8488" s="52">
        <v>37712</v>
      </c>
      <c r="D8488" s="52">
        <v>37741</v>
      </c>
      <c r="E8488" s="57">
        <v>50</v>
      </c>
    </row>
    <row r="8489" spans="1:5" hidden="1">
      <c r="A8489" s="43" t="s">
        <v>121</v>
      </c>
      <c r="B8489" s="52">
        <v>37775</v>
      </c>
      <c r="C8489" s="52">
        <v>37742</v>
      </c>
      <c r="D8489" s="52">
        <v>37772</v>
      </c>
      <c r="E8489" s="57">
        <v>58.5</v>
      </c>
    </row>
    <row r="8490" spans="1:5" hidden="1">
      <c r="A8490" s="43" t="s">
        <v>121</v>
      </c>
      <c r="B8490" s="52">
        <v>37805</v>
      </c>
      <c r="C8490" s="52">
        <v>37773</v>
      </c>
      <c r="D8490" s="52">
        <v>37802</v>
      </c>
      <c r="E8490" s="57">
        <v>50.5</v>
      </c>
    </row>
    <row r="8491" spans="1:5" hidden="1">
      <c r="A8491" s="43" t="s">
        <v>121</v>
      </c>
      <c r="B8491" s="52">
        <v>37836</v>
      </c>
      <c r="C8491" s="52">
        <v>37803</v>
      </c>
      <c r="D8491" s="52">
        <v>37833</v>
      </c>
      <c r="E8491" s="57">
        <v>54</v>
      </c>
    </row>
    <row r="8492" spans="1:5" hidden="1">
      <c r="A8492" s="43" t="s">
        <v>121</v>
      </c>
      <c r="B8492" s="52">
        <v>37867</v>
      </c>
      <c r="C8492" s="52">
        <v>37834</v>
      </c>
      <c r="D8492" s="52">
        <v>37864</v>
      </c>
      <c r="E8492" s="57">
        <v>60</v>
      </c>
    </row>
    <row r="8493" spans="1:5" hidden="1">
      <c r="A8493" s="43" t="s">
        <v>121</v>
      </c>
      <c r="B8493" s="52">
        <v>37897</v>
      </c>
      <c r="C8493" s="52">
        <v>37865</v>
      </c>
      <c r="D8493" s="52">
        <v>37894</v>
      </c>
      <c r="E8493" s="57">
        <v>55</v>
      </c>
    </row>
    <row r="8494" spans="1:5" hidden="1">
      <c r="A8494" s="43" t="s">
        <v>121</v>
      </c>
      <c r="B8494" s="52">
        <v>37928</v>
      </c>
      <c r="C8494" s="52">
        <v>37895</v>
      </c>
      <c r="D8494" s="52">
        <v>37925</v>
      </c>
      <c r="E8494" s="57">
        <v>56</v>
      </c>
    </row>
    <row r="8495" spans="1:5" hidden="1">
      <c r="A8495" s="43" t="s">
        <v>121</v>
      </c>
      <c r="B8495" s="52">
        <v>37958</v>
      </c>
      <c r="C8495" s="52">
        <v>37926</v>
      </c>
      <c r="D8495" s="52">
        <v>37955</v>
      </c>
      <c r="E8495" s="57">
        <v>57.5</v>
      </c>
    </row>
    <row r="8496" spans="1:5" hidden="1">
      <c r="A8496" s="43" t="s">
        <v>121</v>
      </c>
      <c r="B8496" s="52">
        <v>37989</v>
      </c>
      <c r="C8496" s="52">
        <v>37956</v>
      </c>
      <c r="D8496" s="52">
        <v>37986</v>
      </c>
      <c r="E8496" s="57">
        <v>57</v>
      </c>
    </row>
    <row r="8497" spans="1:5" hidden="1">
      <c r="A8497" s="43" t="s">
        <v>121</v>
      </c>
      <c r="B8497" s="52">
        <v>38020</v>
      </c>
      <c r="C8497" s="52">
        <v>37987</v>
      </c>
      <c r="D8497" s="52">
        <v>38017</v>
      </c>
      <c r="E8497" s="57">
        <v>54.5</v>
      </c>
    </row>
    <row r="8498" spans="1:5" hidden="1">
      <c r="A8498" s="43" t="s">
        <v>121</v>
      </c>
      <c r="B8498" s="52">
        <v>38049</v>
      </c>
      <c r="C8498" s="52">
        <v>38018</v>
      </c>
      <c r="D8498" s="52">
        <v>38046</v>
      </c>
      <c r="E8498" s="57">
        <v>58.5</v>
      </c>
    </row>
    <row r="8499" spans="1:5" hidden="1">
      <c r="A8499" s="43" t="s">
        <v>121</v>
      </c>
      <c r="B8499" s="52">
        <v>38080</v>
      </c>
      <c r="C8499" s="52">
        <v>38047</v>
      </c>
      <c r="D8499" s="52">
        <v>38077</v>
      </c>
      <c r="E8499" s="57">
        <v>60.5</v>
      </c>
    </row>
    <row r="8500" spans="1:5" hidden="1">
      <c r="A8500" s="43" t="s">
        <v>121</v>
      </c>
      <c r="B8500" s="52">
        <v>38110</v>
      </c>
      <c r="C8500" s="52">
        <v>38078</v>
      </c>
      <c r="D8500" s="52">
        <v>38107</v>
      </c>
      <c r="E8500" s="57">
        <v>60.5</v>
      </c>
    </row>
    <row r="8501" spans="1:5" hidden="1">
      <c r="A8501" s="43" t="s">
        <v>121</v>
      </c>
      <c r="B8501" s="52">
        <v>38141</v>
      </c>
      <c r="C8501" s="52">
        <v>38108</v>
      </c>
      <c r="D8501" s="52">
        <v>38138</v>
      </c>
      <c r="E8501" s="57">
        <v>59.5</v>
      </c>
    </row>
    <row r="8502" spans="1:5" hidden="1">
      <c r="A8502" s="43" t="s">
        <v>121</v>
      </c>
      <c r="B8502" s="52">
        <v>38171</v>
      </c>
      <c r="C8502" s="52">
        <v>38139</v>
      </c>
      <c r="D8502" s="52">
        <v>38168</v>
      </c>
      <c r="E8502" s="57">
        <v>56.5</v>
      </c>
    </row>
    <row r="8503" spans="1:5" hidden="1">
      <c r="A8503" s="43" t="s">
        <v>121</v>
      </c>
      <c r="B8503" s="52">
        <v>38202</v>
      </c>
      <c r="C8503" s="52">
        <v>38169</v>
      </c>
      <c r="D8503" s="52">
        <v>38199</v>
      </c>
      <c r="E8503" s="57">
        <v>60.5</v>
      </c>
    </row>
    <row r="8504" spans="1:5" hidden="1">
      <c r="A8504" s="43" t="s">
        <v>121</v>
      </c>
      <c r="B8504" s="52">
        <v>38233</v>
      </c>
      <c r="C8504" s="52">
        <v>38200</v>
      </c>
      <c r="D8504" s="52">
        <v>38230</v>
      </c>
      <c r="E8504" s="57">
        <v>63.5</v>
      </c>
    </row>
    <row r="8505" spans="1:5" hidden="1">
      <c r="A8505" s="43" t="s">
        <v>121</v>
      </c>
      <c r="B8505" s="52">
        <v>38263</v>
      </c>
      <c r="C8505" s="52">
        <v>38231</v>
      </c>
      <c r="D8505" s="52">
        <v>38260</v>
      </c>
      <c r="E8505" s="57">
        <v>56</v>
      </c>
    </row>
    <row r="8506" spans="1:5" hidden="1">
      <c r="A8506" s="43" t="s">
        <v>121</v>
      </c>
      <c r="B8506" s="52">
        <v>38294</v>
      </c>
      <c r="C8506" s="52">
        <v>38261</v>
      </c>
      <c r="D8506" s="52">
        <v>38291</v>
      </c>
      <c r="E8506" s="57">
        <v>57.5</v>
      </c>
    </row>
    <row r="8507" spans="1:5" hidden="1">
      <c r="A8507" s="43" t="s">
        <v>121</v>
      </c>
      <c r="B8507" s="52">
        <v>38324</v>
      </c>
      <c r="C8507" s="52">
        <v>38292</v>
      </c>
      <c r="D8507" s="52">
        <v>38321</v>
      </c>
      <c r="E8507" s="57">
        <v>62</v>
      </c>
    </row>
    <row r="8508" spans="1:5" hidden="1">
      <c r="A8508" s="43" t="s">
        <v>121</v>
      </c>
      <c r="B8508" s="52">
        <v>38355</v>
      </c>
      <c r="C8508" s="52">
        <v>38322</v>
      </c>
      <c r="D8508" s="52">
        <v>38352</v>
      </c>
      <c r="E8508" s="57">
        <v>61</v>
      </c>
    </row>
    <row r="8509" spans="1:5" hidden="1">
      <c r="A8509" s="43" t="s">
        <v>121</v>
      </c>
      <c r="B8509" s="52">
        <v>38386</v>
      </c>
      <c r="C8509" s="52">
        <v>38353</v>
      </c>
      <c r="D8509" s="52">
        <v>38383</v>
      </c>
      <c r="E8509" s="57">
        <v>53</v>
      </c>
    </row>
    <row r="8510" spans="1:5" hidden="1">
      <c r="A8510" s="43" t="s">
        <v>121</v>
      </c>
      <c r="B8510" s="52">
        <v>38414</v>
      </c>
      <c r="C8510" s="52">
        <v>38384</v>
      </c>
      <c r="D8510" s="52">
        <v>38411</v>
      </c>
      <c r="E8510" s="57">
        <v>57.5</v>
      </c>
    </row>
    <row r="8511" spans="1:5" hidden="1">
      <c r="A8511" s="43" t="s">
        <v>121</v>
      </c>
      <c r="B8511" s="52">
        <v>38445</v>
      </c>
      <c r="C8511" s="52">
        <v>38412</v>
      </c>
      <c r="D8511" s="52">
        <v>38442</v>
      </c>
      <c r="E8511" s="57">
        <v>59</v>
      </c>
    </row>
    <row r="8512" spans="1:5" hidden="1">
      <c r="A8512" s="43" t="s">
        <v>121</v>
      </c>
      <c r="B8512" s="52">
        <v>38475</v>
      </c>
      <c r="C8512" s="52">
        <v>38443</v>
      </c>
      <c r="D8512" s="52">
        <v>38472</v>
      </c>
      <c r="E8512" s="57">
        <v>58.5</v>
      </c>
    </row>
    <row r="8513" spans="1:5" hidden="1">
      <c r="A8513" s="43" t="s">
        <v>121</v>
      </c>
      <c r="B8513" s="52">
        <v>38506</v>
      </c>
      <c r="C8513" s="52">
        <v>38473</v>
      </c>
      <c r="D8513" s="52">
        <v>38503</v>
      </c>
      <c r="E8513" s="57">
        <v>57.5</v>
      </c>
    </row>
    <row r="8514" spans="1:5" hidden="1">
      <c r="A8514" s="43" t="s">
        <v>121</v>
      </c>
      <c r="B8514" s="52">
        <v>38536</v>
      </c>
      <c r="C8514" s="52">
        <v>38504</v>
      </c>
      <c r="D8514" s="52">
        <v>38533</v>
      </c>
      <c r="E8514" s="57">
        <v>58.5</v>
      </c>
    </row>
    <row r="8515" spans="1:5" hidden="1">
      <c r="A8515" s="43" t="s">
        <v>121</v>
      </c>
      <c r="B8515" s="52">
        <v>38567</v>
      </c>
      <c r="C8515" s="52">
        <v>38534</v>
      </c>
      <c r="D8515" s="52">
        <v>38564</v>
      </c>
      <c r="E8515" s="57">
        <v>62</v>
      </c>
    </row>
    <row r="8516" spans="1:5" hidden="1">
      <c r="A8516" s="43" t="s">
        <v>121</v>
      </c>
      <c r="B8516" s="52">
        <v>38598</v>
      </c>
      <c r="C8516" s="52">
        <v>38565</v>
      </c>
      <c r="D8516" s="52">
        <v>38595</v>
      </c>
      <c r="E8516" s="57">
        <v>61.5</v>
      </c>
    </row>
    <row r="8517" spans="1:5" hidden="1">
      <c r="A8517" s="43" t="s">
        <v>121</v>
      </c>
      <c r="B8517" s="52">
        <v>38628</v>
      </c>
      <c r="C8517" s="52">
        <v>38596</v>
      </c>
      <c r="D8517" s="52">
        <v>38625</v>
      </c>
      <c r="E8517" s="57">
        <v>58.5</v>
      </c>
    </row>
    <row r="8518" spans="1:5" hidden="1">
      <c r="A8518" s="43" t="s">
        <v>121</v>
      </c>
      <c r="B8518" s="52">
        <v>38659</v>
      </c>
      <c r="C8518" s="52">
        <v>38626</v>
      </c>
      <c r="D8518" s="52">
        <v>38656</v>
      </c>
      <c r="E8518" s="57">
        <v>53.5</v>
      </c>
    </row>
    <row r="8519" spans="1:5" hidden="1">
      <c r="A8519" s="43" t="s">
        <v>121</v>
      </c>
      <c r="B8519" s="52">
        <v>38689</v>
      </c>
      <c r="C8519" s="52">
        <v>38657</v>
      </c>
      <c r="D8519" s="52">
        <v>38686</v>
      </c>
      <c r="E8519" s="57">
        <v>56.5</v>
      </c>
    </row>
    <row r="8520" spans="1:5" hidden="1">
      <c r="A8520" s="43" t="s">
        <v>121</v>
      </c>
      <c r="B8520" s="52">
        <v>38720</v>
      </c>
      <c r="C8520" s="52">
        <v>38687</v>
      </c>
      <c r="D8520" s="52">
        <v>38717</v>
      </c>
      <c r="E8520" s="57">
        <v>56.5</v>
      </c>
    </row>
    <row r="8521" spans="1:5" hidden="1">
      <c r="A8521" s="43" t="s">
        <v>121</v>
      </c>
      <c r="B8521" s="52">
        <v>38751</v>
      </c>
      <c r="C8521" s="52">
        <v>38718</v>
      </c>
      <c r="D8521" s="52">
        <v>38748</v>
      </c>
      <c r="E8521" s="57">
        <v>49.5</v>
      </c>
    </row>
    <row r="8522" spans="1:5" hidden="1">
      <c r="A8522" s="43" t="s">
        <v>121</v>
      </c>
      <c r="B8522" s="52">
        <v>38779</v>
      </c>
      <c r="C8522" s="52">
        <v>38749</v>
      </c>
      <c r="D8522" s="52">
        <v>38776</v>
      </c>
      <c r="E8522" s="57">
        <v>55</v>
      </c>
    </row>
    <row r="8523" spans="1:5" hidden="1">
      <c r="A8523" s="43" t="s">
        <v>121</v>
      </c>
      <c r="B8523" s="52">
        <v>38810</v>
      </c>
      <c r="C8523" s="52">
        <v>38777</v>
      </c>
      <c r="D8523" s="52">
        <v>38807</v>
      </c>
      <c r="E8523" s="57">
        <v>60.5</v>
      </c>
    </row>
    <row r="8524" spans="1:5" hidden="1">
      <c r="A8524" s="43" t="s">
        <v>121</v>
      </c>
      <c r="B8524" s="52">
        <v>38840</v>
      </c>
      <c r="C8524" s="52">
        <v>38808</v>
      </c>
      <c r="D8524" s="52">
        <v>38837</v>
      </c>
      <c r="E8524" s="57">
        <v>57</v>
      </c>
    </row>
    <row r="8525" spans="1:5" hidden="1">
      <c r="A8525" s="43" t="s">
        <v>121</v>
      </c>
      <c r="B8525" s="52">
        <v>38871</v>
      </c>
      <c r="C8525" s="52">
        <v>38838</v>
      </c>
      <c r="D8525" s="52">
        <v>38868</v>
      </c>
      <c r="E8525" s="57">
        <v>58.5</v>
      </c>
    </row>
    <row r="8526" spans="1:5" hidden="1">
      <c r="A8526" s="43" t="s">
        <v>121</v>
      </c>
      <c r="B8526" s="52">
        <v>38901</v>
      </c>
      <c r="C8526" s="52">
        <v>38869</v>
      </c>
      <c r="D8526" s="52">
        <v>38898</v>
      </c>
      <c r="E8526" s="57">
        <v>55.5</v>
      </c>
    </row>
    <row r="8527" spans="1:5" hidden="1">
      <c r="A8527" s="43" t="s">
        <v>121</v>
      </c>
      <c r="B8527" s="52">
        <v>38932</v>
      </c>
      <c r="C8527" s="52">
        <v>38899</v>
      </c>
      <c r="D8527" s="52">
        <v>38929</v>
      </c>
      <c r="E8527" s="57">
        <v>60.5</v>
      </c>
    </row>
    <row r="8528" spans="1:5" hidden="1">
      <c r="A8528" s="43" t="s">
        <v>121</v>
      </c>
      <c r="B8528" s="52">
        <v>38963</v>
      </c>
      <c r="C8528" s="52">
        <v>38930</v>
      </c>
      <c r="D8528" s="52">
        <v>38960</v>
      </c>
      <c r="E8528" s="57">
        <v>60</v>
      </c>
    </row>
    <row r="8529" spans="1:5" hidden="1">
      <c r="A8529" s="43" t="s">
        <v>121</v>
      </c>
      <c r="B8529" s="52">
        <v>38993</v>
      </c>
      <c r="C8529" s="52">
        <v>38961</v>
      </c>
      <c r="D8529" s="52">
        <v>38990</v>
      </c>
      <c r="E8529" s="57">
        <v>55</v>
      </c>
    </row>
    <row r="8530" spans="1:5" hidden="1">
      <c r="A8530" s="43" t="s">
        <v>121</v>
      </c>
      <c r="B8530" s="52">
        <v>39024</v>
      </c>
      <c r="C8530" s="52">
        <v>38991</v>
      </c>
      <c r="D8530" s="52">
        <v>39021</v>
      </c>
      <c r="E8530" s="57">
        <v>57.5</v>
      </c>
    </row>
    <row r="8531" spans="1:5" hidden="1">
      <c r="A8531" s="43" t="s">
        <v>121</v>
      </c>
      <c r="B8531" s="52">
        <v>39054</v>
      </c>
      <c r="C8531" s="52">
        <v>39022</v>
      </c>
      <c r="D8531" s="52">
        <v>39051</v>
      </c>
      <c r="E8531" s="57">
        <v>59.5</v>
      </c>
    </row>
    <row r="8532" spans="1:5" hidden="1">
      <c r="A8532" s="43" t="s">
        <v>121</v>
      </c>
      <c r="B8532" s="52">
        <v>39085</v>
      </c>
      <c r="C8532" s="52">
        <v>39052</v>
      </c>
      <c r="D8532" s="52">
        <v>39082</v>
      </c>
      <c r="E8532" s="57">
        <v>62</v>
      </c>
    </row>
    <row r="8533" spans="1:5" hidden="1">
      <c r="A8533" s="43" t="s">
        <v>121</v>
      </c>
      <c r="B8533" s="52">
        <v>39116</v>
      </c>
      <c r="C8533" s="52">
        <v>39083</v>
      </c>
      <c r="D8533" s="52">
        <v>39113</v>
      </c>
      <c r="E8533" s="57">
        <v>52</v>
      </c>
    </row>
    <row r="8534" spans="1:5" hidden="1">
      <c r="A8534" s="43" t="s">
        <v>121</v>
      </c>
      <c r="B8534" s="52">
        <v>39144</v>
      </c>
      <c r="C8534" s="52">
        <v>39114</v>
      </c>
      <c r="D8534" s="52">
        <v>39141</v>
      </c>
      <c r="E8534" s="57">
        <v>54</v>
      </c>
    </row>
    <row r="8535" spans="1:5" hidden="1">
      <c r="A8535" s="43" t="s">
        <v>121</v>
      </c>
      <c r="B8535" s="52">
        <v>39175</v>
      </c>
      <c r="C8535" s="52">
        <v>39142</v>
      </c>
      <c r="D8535" s="52">
        <v>39172</v>
      </c>
      <c r="E8535" s="57">
        <v>50</v>
      </c>
    </row>
    <row r="8536" spans="1:5" hidden="1">
      <c r="A8536" s="43" t="s">
        <v>121</v>
      </c>
      <c r="B8536" s="52">
        <v>39205</v>
      </c>
      <c r="C8536" s="52">
        <v>39173</v>
      </c>
      <c r="D8536" s="52">
        <v>39202</v>
      </c>
      <c r="E8536" s="57">
        <v>52.5</v>
      </c>
    </row>
    <row r="8537" spans="1:5" hidden="1">
      <c r="A8537" s="43" t="s">
        <v>121</v>
      </c>
      <c r="B8537" s="52">
        <v>39236</v>
      </c>
      <c r="C8537" s="52">
        <v>39203</v>
      </c>
      <c r="D8537" s="52">
        <v>39233</v>
      </c>
      <c r="E8537" s="57">
        <v>55.5</v>
      </c>
    </row>
    <row r="8538" spans="1:5" hidden="1">
      <c r="A8538" s="43" t="s">
        <v>121</v>
      </c>
      <c r="B8538" s="52">
        <v>39266</v>
      </c>
      <c r="C8538" s="52">
        <v>39234</v>
      </c>
      <c r="D8538" s="52">
        <v>39263</v>
      </c>
      <c r="E8538" s="57">
        <v>57.5</v>
      </c>
    </row>
    <row r="8539" spans="1:5" hidden="1">
      <c r="A8539" s="43" t="s">
        <v>121</v>
      </c>
      <c r="B8539" s="52">
        <v>39297</v>
      </c>
      <c r="C8539" s="52">
        <v>39264</v>
      </c>
      <c r="D8539" s="52">
        <v>39294</v>
      </c>
      <c r="E8539" s="57">
        <v>54.5</v>
      </c>
    </row>
    <row r="8540" spans="1:5" hidden="1">
      <c r="A8540" s="43" t="s">
        <v>121</v>
      </c>
      <c r="B8540" s="52">
        <v>39328</v>
      </c>
      <c r="C8540" s="52">
        <v>39295</v>
      </c>
      <c r="D8540" s="52">
        <v>39325</v>
      </c>
      <c r="E8540" s="57">
        <v>55</v>
      </c>
    </row>
    <row r="8541" spans="1:5" hidden="1">
      <c r="A8541" s="43" t="s">
        <v>121</v>
      </c>
      <c r="B8541" s="52">
        <v>39358</v>
      </c>
      <c r="C8541" s="52">
        <v>39326</v>
      </c>
      <c r="D8541" s="52">
        <v>39355</v>
      </c>
      <c r="E8541" s="57">
        <v>51</v>
      </c>
    </row>
    <row r="8542" spans="1:5" hidden="1">
      <c r="A8542" s="43" t="s">
        <v>121</v>
      </c>
      <c r="B8542" s="52">
        <v>39389</v>
      </c>
      <c r="C8542" s="52">
        <v>39356</v>
      </c>
      <c r="D8542" s="52">
        <v>39386</v>
      </c>
      <c r="E8542" s="57">
        <v>55.5</v>
      </c>
    </row>
    <row r="8543" spans="1:5" hidden="1">
      <c r="A8543" s="43" t="s">
        <v>121</v>
      </c>
      <c r="B8543" s="52">
        <v>39419</v>
      </c>
      <c r="C8543" s="52">
        <v>39387</v>
      </c>
      <c r="D8543" s="52">
        <v>39416</v>
      </c>
      <c r="E8543" s="57">
        <v>49.5</v>
      </c>
    </row>
    <row r="8544" spans="1:5" hidden="1">
      <c r="A8544" s="43" t="s">
        <v>121</v>
      </c>
      <c r="B8544" s="52">
        <v>39450</v>
      </c>
      <c r="C8544" s="52">
        <v>39417</v>
      </c>
      <c r="D8544" s="52">
        <v>39447</v>
      </c>
      <c r="E8544" s="57">
        <v>50.5</v>
      </c>
    </row>
    <row r="8545" spans="1:5" hidden="1">
      <c r="A8545" s="43" t="s">
        <v>121</v>
      </c>
      <c r="B8545" s="52">
        <v>39481</v>
      </c>
      <c r="C8545" s="52">
        <v>39448</v>
      </c>
      <c r="D8545" s="52">
        <v>39478</v>
      </c>
      <c r="E8545" s="57">
        <v>41.5</v>
      </c>
    </row>
    <row r="8546" spans="1:5" hidden="1">
      <c r="A8546" s="43" t="s">
        <v>121</v>
      </c>
      <c r="B8546" s="52">
        <v>39510</v>
      </c>
      <c r="C8546" s="52">
        <v>39479</v>
      </c>
      <c r="D8546" s="52">
        <v>39507</v>
      </c>
      <c r="E8546" s="57">
        <v>49</v>
      </c>
    </row>
    <row r="8547" spans="1:5" hidden="1">
      <c r="A8547" s="43" t="s">
        <v>121</v>
      </c>
      <c r="B8547" s="52">
        <v>39541</v>
      </c>
      <c r="C8547" s="52">
        <v>39508</v>
      </c>
      <c r="D8547" s="52">
        <v>39538</v>
      </c>
      <c r="E8547" s="57">
        <v>54.5</v>
      </c>
    </row>
    <row r="8548" spans="1:5" hidden="1">
      <c r="A8548" s="43" t="s">
        <v>121</v>
      </c>
      <c r="B8548" s="52">
        <v>39571</v>
      </c>
      <c r="C8548" s="52">
        <v>39539</v>
      </c>
      <c r="D8548" s="52">
        <v>39568</v>
      </c>
      <c r="E8548" s="57">
        <v>50</v>
      </c>
    </row>
    <row r="8549" spans="1:5" hidden="1">
      <c r="A8549" s="43" t="s">
        <v>121</v>
      </c>
      <c r="B8549" s="52">
        <v>39602</v>
      </c>
      <c r="C8549" s="52">
        <v>39569</v>
      </c>
      <c r="D8549" s="52">
        <v>39599</v>
      </c>
      <c r="E8549" s="57">
        <v>48</v>
      </c>
    </row>
    <row r="8550" spans="1:5" hidden="1">
      <c r="A8550" s="43" t="s">
        <v>121</v>
      </c>
      <c r="B8550" s="52">
        <v>39632</v>
      </c>
      <c r="C8550" s="52">
        <v>39600</v>
      </c>
      <c r="D8550" s="52">
        <v>39629</v>
      </c>
      <c r="E8550" s="57">
        <v>50.5</v>
      </c>
    </row>
    <row r="8551" spans="1:5" hidden="1">
      <c r="A8551" s="43" t="s">
        <v>121</v>
      </c>
      <c r="B8551" s="52">
        <v>39663</v>
      </c>
      <c r="C8551" s="52">
        <v>39630</v>
      </c>
      <c r="D8551" s="52">
        <v>39660</v>
      </c>
      <c r="E8551" s="57">
        <v>49</v>
      </c>
    </row>
    <row r="8552" spans="1:5" hidden="1">
      <c r="A8552" s="43" t="s">
        <v>121</v>
      </c>
      <c r="B8552" s="52">
        <v>39694</v>
      </c>
      <c r="C8552" s="52">
        <v>39661</v>
      </c>
      <c r="D8552" s="52">
        <v>39691</v>
      </c>
      <c r="E8552" s="57">
        <v>46</v>
      </c>
    </row>
    <row r="8553" spans="1:5" hidden="1">
      <c r="A8553" s="43" t="s">
        <v>121</v>
      </c>
      <c r="B8553" s="52">
        <v>39724</v>
      </c>
      <c r="C8553" s="52">
        <v>39692</v>
      </c>
      <c r="D8553" s="52">
        <v>39721</v>
      </c>
      <c r="E8553" s="57">
        <v>47.5</v>
      </c>
    </row>
    <row r="8554" spans="1:5" hidden="1">
      <c r="A8554" s="43" t="s">
        <v>121</v>
      </c>
      <c r="B8554" s="52">
        <v>39755</v>
      </c>
      <c r="C8554" s="52">
        <v>39722</v>
      </c>
      <c r="D8554" s="52">
        <v>39752</v>
      </c>
      <c r="E8554" s="57">
        <v>52</v>
      </c>
    </row>
    <row r="8555" spans="1:5" hidden="1">
      <c r="A8555" s="43" t="s">
        <v>121</v>
      </c>
      <c r="B8555" s="52">
        <v>39785</v>
      </c>
      <c r="C8555" s="52">
        <v>39753</v>
      </c>
      <c r="D8555" s="52">
        <v>39782</v>
      </c>
      <c r="E8555" s="57">
        <v>40</v>
      </c>
    </row>
    <row r="8556" spans="1:5" hidden="1">
      <c r="A8556" s="43" t="s">
        <v>121</v>
      </c>
      <c r="B8556" s="52">
        <v>39816</v>
      </c>
      <c r="C8556" s="52">
        <v>39783</v>
      </c>
      <c r="D8556" s="52">
        <v>39813</v>
      </c>
      <c r="E8556" s="57">
        <v>32.5</v>
      </c>
    </row>
    <row r="8557" spans="1:5" hidden="1">
      <c r="A8557" s="43" t="s">
        <v>121</v>
      </c>
      <c r="B8557" s="52">
        <v>39847</v>
      </c>
      <c r="C8557" s="52">
        <v>39814</v>
      </c>
      <c r="D8557" s="52">
        <v>39844</v>
      </c>
      <c r="E8557" s="57">
        <v>40.5</v>
      </c>
    </row>
    <row r="8558" spans="1:5" hidden="1">
      <c r="A8558" s="43" t="s">
        <v>121</v>
      </c>
      <c r="B8558" s="52">
        <v>39875</v>
      </c>
      <c r="C8558" s="52">
        <v>39845</v>
      </c>
      <c r="D8558" s="52">
        <v>39872</v>
      </c>
      <c r="E8558" s="57">
        <v>39</v>
      </c>
    </row>
    <row r="8559" spans="1:5" hidden="1">
      <c r="A8559" s="43" t="s">
        <v>121</v>
      </c>
      <c r="B8559" s="52">
        <v>39906</v>
      </c>
      <c r="C8559" s="52">
        <v>39873</v>
      </c>
      <c r="D8559" s="52">
        <v>39903</v>
      </c>
      <c r="E8559" s="57">
        <v>37</v>
      </c>
    </row>
    <row r="8560" spans="1:5" hidden="1">
      <c r="A8560" s="43" t="s">
        <v>121</v>
      </c>
      <c r="B8560" s="52">
        <v>39936</v>
      </c>
      <c r="C8560" s="52">
        <v>39904</v>
      </c>
      <c r="D8560" s="52">
        <v>39933</v>
      </c>
      <c r="E8560" s="57">
        <v>48.5</v>
      </c>
    </row>
    <row r="8561" spans="1:5" hidden="1">
      <c r="A8561" s="43" t="s">
        <v>121</v>
      </c>
      <c r="B8561" s="52">
        <v>39967</v>
      </c>
      <c r="C8561" s="52">
        <v>39934</v>
      </c>
      <c r="D8561" s="52">
        <v>39964</v>
      </c>
      <c r="E8561" s="57">
        <v>46</v>
      </c>
    </row>
    <row r="8562" spans="1:5" hidden="1">
      <c r="A8562" s="43" t="s">
        <v>121</v>
      </c>
      <c r="B8562" s="52">
        <v>39997</v>
      </c>
      <c r="C8562" s="52">
        <v>39965</v>
      </c>
      <c r="D8562" s="52">
        <v>39994</v>
      </c>
      <c r="E8562" s="57">
        <v>47</v>
      </c>
    </row>
    <row r="8563" spans="1:5" hidden="1">
      <c r="A8563" s="43" t="s">
        <v>121</v>
      </c>
      <c r="B8563" s="52">
        <v>40028</v>
      </c>
      <c r="C8563" s="52">
        <v>39995</v>
      </c>
      <c r="D8563" s="52">
        <v>40025</v>
      </c>
      <c r="E8563" s="57">
        <v>45</v>
      </c>
    </row>
    <row r="8564" spans="1:5" hidden="1">
      <c r="A8564" s="43" t="s">
        <v>121</v>
      </c>
      <c r="B8564" s="52">
        <v>40059</v>
      </c>
      <c r="C8564" s="52">
        <v>40026</v>
      </c>
      <c r="D8564" s="52">
        <v>40056</v>
      </c>
      <c r="E8564" s="57">
        <v>49</v>
      </c>
    </row>
    <row r="8565" spans="1:5" hidden="1">
      <c r="A8565" s="43" t="s">
        <v>121</v>
      </c>
      <c r="B8565" s="52">
        <v>40089</v>
      </c>
      <c r="C8565" s="52">
        <v>40057</v>
      </c>
      <c r="D8565" s="52">
        <v>40086</v>
      </c>
      <c r="E8565" s="57">
        <v>51.5</v>
      </c>
    </row>
    <row r="8566" spans="1:5" hidden="1">
      <c r="A8566" s="43" t="s">
        <v>121</v>
      </c>
      <c r="B8566" s="52">
        <v>40120</v>
      </c>
      <c r="C8566" s="52">
        <v>40087</v>
      </c>
      <c r="D8566" s="52">
        <v>40117</v>
      </c>
      <c r="E8566" s="57">
        <v>46</v>
      </c>
    </row>
    <row r="8567" spans="1:5" hidden="1">
      <c r="A8567" s="43" t="s">
        <v>121</v>
      </c>
      <c r="B8567" s="52">
        <v>40150</v>
      </c>
      <c r="C8567" s="52">
        <v>40118</v>
      </c>
      <c r="D8567" s="52">
        <v>40147</v>
      </c>
      <c r="E8567" s="57">
        <v>46</v>
      </c>
    </row>
    <row r="8568" spans="1:5" hidden="1">
      <c r="A8568" s="43" t="s">
        <v>121</v>
      </c>
      <c r="B8568" s="52">
        <v>40181</v>
      </c>
      <c r="C8568" s="52">
        <v>40148</v>
      </c>
      <c r="D8568" s="52">
        <v>40178</v>
      </c>
      <c r="E8568" s="57">
        <v>52.5</v>
      </c>
    </row>
    <row r="8569" spans="1:5" hidden="1">
      <c r="A8569" s="43" t="s">
        <v>121</v>
      </c>
      <c r="B8569" s="52">
        <v>40212</v>
      </c>
      <c r="C8569" s="52">
        <v>40179</v>
      </c>
      <c r="D8569" s="52">
        <v>40209</v>
      </c>
      <c r="E8569" s="57">
        <v>47</v>
      </c>
    </row>
    <row r="8570" spans="1:5" hidden="1">
      <c r="A8570" s="43" t="s">
        <v>121</v>
      </c>
      <c r="B8570" s="52">
        <v>40240</v>
      </c>
      <c r="C8570" s="52">
        <v>40210</v>
      </c>
      <c r="D8570" s="52">
        <v>40237</v>
      </c>
      <c r="E8570" s="57">
        <v>48.5</v>
      </c>
    </row>
    <row r="8571" spans="1:5" hidden="1">
      <c r="A8571" s="43" t="s">
        <v>121</v>
      </c>
      <c r="B8571" s="52">
        <v>40271</v>
      </c>
      <c r="C8571" s="52">
        <v>40238</v>
      </c>
      <c r="D8571" s="52">
        <v>40268</v>
      </c>
      <c r="E8571" s="57">
        <v>51</v>
      </c>
    </row>
    <row r="8572" spans="1:5" hidden="1">
      <c r="A8572" s="43" t="s">
        <v>121</v>
      </c>
      <c r="B8572" s="52">
        <v>40301</v>
      </c>
      <c r="C8572" s="52">
        <v>40269</v>
      </c>
      <c r="D8572" s="52">
        <v>40298</v>
      </c>
      <c r="E8572" s="57">
        <v>56.5</v>
      </c>
    </row>
    <row r="8573" spans="1:5" hidden="1">
      <c r="A8573" s="43" t="s">
        <v>121</v>
      </c>
      <c r="B8573" s="52">
        <v>40332</v>
      </c>
      <c r="C8573" s="52">
        <v>40299</v>
      </c>
      <c r="D8573" s="52">
        <v>40329</v>
      </c>
      <c r="E8573" s="57">
        <v>56.5</v>
      </c>
    </row>
    <row r="8574" spans="1:5" hidden="1">
      <c r="A8574" s="43" t="s">
        <v>121</v>
      </c>
      <c r="B8574" s="52">
        <v>40362</v>
      </c>
      <c r="C8574" s="52">
        <v>40330</v>
      </c>
      <c r="D8574" s="52">
        <v>40359</v>
      </c>
      <c r="E8574" s="57">
        <v>48</v>
      </c>
    </row>
    <row r="8575" spans="1:5" hidden="1">
      <c r="A8575" s="43" t="s">
        <v>121</v>
      </c>
      <c r="B8575" s="52">
        <v>40393</v>
      </c>
      <c r="C8575" s="52">
        <v>40360</v>
      </c>
      <c r="D8575" s="52">
        <v>40390</v>
      </c>
      <c r="E8575" s="57">
        <v>48</v>
      </c>
    </row>
    <row r="8576" spans="1:5" hidden="1">
      <c r="A8576" s="43" t="s">
        <v>121</v>
      </c>
      <c r="B8576" s="52">
        <v>40424</v>
      </c>
      <c r="C8576" s="52">
        <v>40391</v>
      </c>
      <c r="D8576" s="52">
        <v>40421</v>
      </c>
      <c r="E8576" s="57">
        <v>50.5</v>
      </c>
    </row>
    <row r="8577" spans="1:5" hidden="1">
      <c r="A8577" s="43" t="s">
        <v>121</v>
      </c>
      <c r="B8577" s="52">
        <v>40454</v>
      </c>
      <c r="C8577" s="52">
        <v>40422</v>
      </c>
      <c r="D8577" s="52">
        <v>40451</v>
      </c>
      <c r="E8577" s="57">
        <v>53</v>
      </c>
    </row>
    <row r="8578" spans="1:5" hidden="1">
      <c r="A8578" s="43" t="s">
        <v>121</v>
      </c>
      <c r="B8578" s="52">
        <v>40485</v>
      </c>
      <c r="C8578" s="52">
        <v>40452</v>
      </c>
      <c r="D8578" s="52">
        <v>40482</v>
      </c>
      <c r="E8578" s="57">
        <v>54</v>
      </c>
    </row>
    <row r="8579" spans="1:5" hidden="1">
      <c r="A8579" s="43" t="s">
        <v>121</v>
      </c>
      <c r="B8579" s="52">
        <v>40515</v>
      </c>
      <c r="C8579" s="52">
        <v>40483</v>
      </c>
      <c r="D8579" s="52">
        <v>40512</v>
      </c>
      <c r="E8579" s="57">
        <v>54.5</v>
      </c>
    </row>
    <row r="8580" spans="1:5" hidden="1">
      <c r="A8580" s="43" t="s">
        <v>121</v>
      </c>
      <c r="B8580" s="52">
        <v>40546</v>
      </c>
      <c r="C8580" s="52">
        <v>40513</v>
      </c>
      <c r="D8580" s="52">
        <v>40543</v>
      </c>
      <c r="E8580" s="57">
        <v>51</v>
      </c>
    </row>
    <row r="8581" spans="1:5" hidden="1">
      <c r="A8581" s="43" t="s">
        <v>121</v>
      </c>
      <c r="B8581" s="52">
        <v>40577</v>
      </c>
      <c r="C8581" s="52">
        <v>40544</v>
      </c>
      <c r="D8581" s="52">
        <v>40574</v>
      </c>
      <c r="E8581" s="57">
        <v>53.5</v>
      </c>
    </row>
    <row r="8582" spans="1:5" hidden="1">
      <c r="A8582" s="43" t="s">
        <v>121</v>
      </c>
      <c r="B8582" s="52">
        <v>40605</v>
      </c>
      <c r="C8582" s="52">
        <v>40575</v>
      </c>
      <c r="D8582" s="52">
        <v>40602</v>
      </c>
      <c r="E8582" s="57">
        <v>53.5</v>
      </c>
    </row>
    <row r="8583" spans="1:5" hidden="1">
      <c r="A8583" s="43" t="s">
        <v>121</v>
      </c>
      <c r="B8583" s="52">
        <v>40636</v>
      </c>
      <c r="C8583" s="52">
        <v>40603</v>
      </c>
      <c r="D8583" s="52">
        <v>40633</v>
      </c>
      <c r="E8583" s="57">
        <v>50</v>
      </c>
    </row>
    <row r="8584" spans="1:5" hidden="1">
      <c r="A8584" s="43" t="s">
        <v>121</v>
      </c>
      <c r="B8584" s="52">
        <v>40666</v>
      </c>
      <c r="C8584" s="52">
        <v>40634</v>
      </c>
      <c r="D8584" s="52">
        <v>40663</v>
      </c>
      <c r="E8584" s="57">
        <v>57</v>
      </c>
    </row>
    <row r="8585" spans="1:5" hidden="1">
      <c r="A8585" s="43" t="s">
        <v>121</v>
      </c>
      <c r="B8585" s="52">
        <v>40697</v>
      </c>
      <c r="C8585" s="52">
        <v>40664</v>
      </c>
      <c r="D8585" s="52">
        <v>40694</v>
      </c>
      <c r="E8585" s="57">
        <v>50.5</v>
      </c>
    </row>
    <row r="8586" spans="1:5" hidden="1">
      <c r="A8586" s="43" t="s">
        <v>121</v>
      </c>
      <c r="B8586" s="52">
        <v>40727</v>
      </c>
      <c r="C8586" s="52">
        <v>40695</v>
      </c>
      <c r="D8586" s="52">
        <v>40724</v>
      </c>
      <c r="E8586" s="57">
        <v>46.5</v>
      </c>
    </row>
    <row r="8587" spans="1:5" hidden="1">
      <c r="A8587" s="43" t="s">
        <v>121</v>
      </c>
      <c r="B8587" s="52">
        <v>40758</v>
      </c>
      <c r="C8587" s="52">
        <v>40725</v>
      </c>
      <c r="D8587" s="52">
        <v>40755</v>
      </c>
      <c r="E8587" s="57">
        <v>47.5</v>
      </c>
    </row>
    <row r="8588" spans="1:5" hidden="1">
      <c r="A8588" s="43" t="s">
        <v>121</v>
      </c>
      <c r="B8588" s="52">
        <v>40789</v>
      </c>
      <c r="C8588" s="52">
        <v>40756</v>
      </c>
      <c r="D8588" s="52">
        <v>40786</v>
      </c>
      <c r="E8588" s="57">
        <v>53.5</v>
      </c>
    </row>
    <row r="8589" spans="1:5" hidden="1">
      <c r="A8589" s="43" t="s">
        <v>121</v>
      </c>
      <c r="B8589" s="52">
        <v>40819</v>
      </c>
      <c r="C8589" s="52">
        <v>40787</v>
      </c>
      <c r="D8589" s="52">
        <v>40816</v>
      </c>
      <c r="E8589" s="57">
        <v>47.5</v>
      </c>
    </row>
    <row r="8590" spans="1:5" hidden="1">
      <c r="A8590" s="43" t="s">
        <v>121</v>
      </c>
      <c r="B8590" s="52">
        <v>40850</v>
      </c>
      <c r="C8590" s="52">
        <v>40817</v>
      </c>
      <c r="D8590" s="52">
        <v>40847</v>
      </c>
      <c r="E8590" s="57">
        <v>48</v>
      </c>
    </row>
    <row r="8591" spans="1:5" hidden="1">
      <c r="A8591" s="43" t="s">
        <v>121</v>
      </c>
      <c r="B8591" s="52">
        <v>40880</v>
      </c>
      <c r="C8591" s="52">
        <v>40848</v>
      </c>
      <c r="D8591" s="52">
        <v>40877</v>
      </c>
      <c r="E8591" s="57">
        <v>48.5</v>
      </c>
    </row>
    <row r="8592" spans="1:5" hidden="1">
      <c r="A8592" s="43" t="s">
        <v>121</v>
      </c>
      <c r="B8592" s="52">
        <v>40911</v>
      </c>
      <c r="C8592" s="52">
        <v>40878</v>
      </c>
      <c r="D8592" s="52">
        <v>40908</v>
      </c>
      <c r="E8592" s="57">
        <v>54</v>
      </c>
    </row>
    <row r="8593" spans="1:5" hidden="1">
      <c r="A8593" s="43" t="s">
        <v>121</v>
      </c>
      <c r="B8593" s="52">
        <v>40942</v>
      </c>
      <c r="C8593" s="52">
        <v>40909</v>
      </c>
      <c r="D8593" s="52">
        <v>40939</v>
      </c>
      <c r="E8593" s="57">
        <v>55</v>
      </c>
    </row>
    <row r="8594" spans="1:5" hidden="1">
      <c r="A8594" s="43" t="s">
        <v>121</v>
      </c>
      <c r="B8594" s="52">
        <v>40971</v>
      </c>
      <c r="C8594" s="52">
        <v>40940</v>
      </c>
      <c r="D8594" s="52">
        <v>40968</v>
      </c>
      <c r="E8594" s="57">
        <v>52</v>
      </c>
    </row>
    <row r="8595" spans="1:5" hidden="1">
      <c r="A8595" s="43" t="s">
        <v>121</v>
      </c>
      <c r="B8595" s="52">
        <v>41002</v>
      </c>
      <c r="C8595" s="52">
        <v>40969</v>
      </c>
      <c r="D8595" s="52">
        <v>40999</v>
      </c>
      <c r="E8595" s="57">
        <v>56</v>
      </c>
    </row>
    <row r="8596" spans="1:5" hidden="1">
      <c r="A8596" s="43" t="s">
        <v>121</v>
      </c>
      <c r="B8596" s="52">
        <v>41032</v>
      </c>
      <c r="C8596" s="52">
        <v>41000</v>
      </c>
      <c r="D8596" s="52">
        <v>41029</v>
      </c>
      <c r="E8596" s="57">
        <v>56.5</v>
      </c>
    </row>
    <row r="8597" spans="1:5" hidden="1">
      <c r="A8597" s="43" t="s">
        <v>121</v>
      </c>
      <c r="B8597" s="52">
        <v>41063</v>
      </c>
      <c r="C8597" s="52">
        <v>41030</v>
      </c>
      <c r="D8597" s="52">
        <v>41060</v>
      </c>
      <c r="E8597" s="57">
        <v>53</v>
      </c>
    </row>
    <row r="8598" spans="1:5" hidden="1">
      <c r="A8598" s="43" t="s">
        <v>121</v>
      </c>
      <c r="B8598" s="52">
        <v>41093</v>
      </c>
      <c r="C8598" s="52">
        <v>41061</v>
      </c>
      <c r="D8598" s="52">
        <v>41090</v>
      </c>
      <c r="E8598" s="57">
        <v>53.5</v>
      </c>
    </row>
    <row r="8599" spans="1:5" hidden="1">
      <c r="A8599" s="43" t="s">
        <v>121</v>
      </c>
      <c r="B8599" s="52">
        <v>41124</v>
      </c>
      <c r="C8599" s="52">
        <v>41091</v>
      </c>
      <c r="D8599" s="52">
        <v>41121</v>
      </c>
      <c r="E8599" s="57">
        <v>44.5</v>
      </c>
    </row>
    <row r="8600" spans="1:5" hidden="1">
      <c r="A8600" s="43" t="s">
        <v>121</v>
      </c>
      <c r="B8600" s="52">
        <v>41155</v>
      </c>
      <c r="C8600" s="52">
        <v>41122</v>
      </c>
      <c r="D8600" s="52">
        <v>41152</v>
      </c>
      <c r="E8600" s="57">
        <v>49.5</v>
      </c>
    </row>
    <row r="8601" spans="1:5" hidden="1">
      <c r="A8601" s="43" t="s">
        <v>121</v>
      </c>
      <c r="B8601" s="52">
        <v>41185</v>
      </c>
      <c r="C8601" s="52">
        <v>41153</v>
      </c>
      <c r="D8601" s="52">
        <v>41182</v>
      </c>
      <c r="E8601" s="57">
        <v>50</v>
      </c>
    </row>
    <row r="8602" spans="1:5" hidden="1">
      <c r="A8602" s="43" t="s">
        <v>121</v>
      </c>
      <c r="B8602" s="52">
        <v>41216</v>
      </c>
      <c r="C8602" s="52">
        <v>41183</v>
      </c>
      <c r="D8602" s="52">
        <v>41213</v>
      </c>
      <c r="E8602" s="57">
        <v>49.5</v>
      </c>
    </row>
    <row r="8603" spans="1:5" hidden="1">
      <c r="A8603" s="43" t="s">
        <v>121</v>
      </c>
      <c r="B8603" s="52">
        <v>41246</v>
      </c>
      <c r="C8603" s="52">
        <v>41214</v>
      </c>
      <c r="D8603" s="52">
        <v>41243</v>
      </c>
      <c r="E8603" s="57">
        <v>55.5</v>
      </c>
    </row>
    <row r="8604" spans="1:5" hidden="1">
      <c r="A8604" s="43" t="s">
        <v>121</v>
      </c>
      <c r="B8604" s="52">
        <v>41277</v>
      </c>
      <c r="C8604" s="52">
        <v>41244</v>
      </c>
      <c r="D8604" s="52">
        <v>41274</v>
      </c>
      <c r="E8604" s="57">
        <v>49</v>
      </c>
    </row>
    <row r="8605" spans="1:5" hidden="1">
      <c r="A8605" s="43" t="s">
        <v>121</v>
      </c>
      <c r="B8605" s="52">
        <v>41308</v>
      </c>
      <c r="C8605" s="52">
        <v>41275</v>
      </c>
      <c r="D8605" s="52">
        <v>41305</v>
      </c>
      <c r="E8605" s="57">
        <v>51</v>
      </c>
    </row>
    <row r="8606" spans="1:5" hidden="1">
      <c r="A8606" s="43" t="s">
        <v>121</v>
      </c>
      <c r="B8606" s="52">
        <v>41336</v>
      </c>
      <c r="C8606" s="52">
        <v>41306</v>
      </c>
      <c r="D8606" s="52">
        <v>41333</v>
      </c>
      <c r="E8606" s="57">
        <v>52.5</v>
      </c>
    </row>
    <row r="8607" spans="1:5" hidden="1">
      <c r="A8607" s="43" t="s">
        <v>121</v>
      </c>
      <c r="B8607" s="52">
        <v>41367</v>
      </c>
      <c r="C8607" s="52">
        <v>41334</v>
      </c>
      <c r="D8607" s="52">
        <v>41364</v>
      </c>
      <c r="E8607" s="57">
        <v>57.5</v>
      </c>
    </row>
    <row r="8608" spans="1:5" hidden="1">
      <c r="A8608" s="43" t="s">
        <v>121</v>
      </c>
      <c r="B8608" s="52">
        <v>41397</v>
      </c>
      <c r="C8608" s="52">
        <v>41365</v>
      </c>
      <c r="D8608" s="52">
        <v>41394</v>
      </c>
      <c r="E8608" s="57">
        <v>58.5</v>
      </c>
    </row>
    <row r="8609" spans="1:5" hidden="1">
      <c r="A8609" s="43" t="s">
        <v>121</v>
      </c>
      <c r="B8609" s="52">
        <v>41428</v>
      </c>
      <c r="C8609" s="52">
        <v>41395</v>
      </c>
      <c r="D8609" s="52">
        <v>41425</v>
      </c>
      <c r="E8609" s="57">
        <v>49.5</v>
      </c>
    </row>
    <row r="8610" spans="1:5" hidden="1">
      <c r="A8610" s="43" t="s">
        <v>121</v>
      </c>
      <c r="B8610" s="52">
        <v>41458</v>
      </c>
      <c r="C8610" s="52">
        <v>41426</v>
      </c>
      <c r="D8610" s="52">
        <v>41455</v>
      </c>
      <c r="E8610" s="57">
        <v>53.5</v>
      </c>
    </row>
    <row r="8611" spans="1:5" hidden="1">
      <c r="A8611" s="43" t="s">
        <v>121</v>
      </c>
      <c r="B8611" s="52">
        <v>41489</v>
      </c>
      <c r="C8611" s="52">
        <v>41456</v>
      </c>
      <c r="D8611" s="52">
        <v>41486</v>
      </c>
      <c r="E8611" s="57">
        <v>50.5</v>
      </c>
    </row>
    <row r="8612" spans="1:5" hidden="1">
      <c r="A8612" s="43" t="s">
        <v>121</v>
      </c>
      <c r="B8612" s="52">
        <v>41520</v>
      </c>
      <c r="C8612" s="52">
        <v>41487</v>
      </c>
      <c r="D8612" s="52">
        <v>41517</v>
      </c>
      <c r="E8612" s="57">
        <v>55</v>
      </c>
    </row>
    <row r="8613" spans="1:5" hidden="1">
      <c r="A8613" s="43" t="s">
        <v>121</v>
      </c>
      <c r="B8613" s="52">
        <v>41550</v>
      </c>
      <c r="C8613" s="52">
        <v>41518</v>
      </c>
      <c r="D8613" s="52">
        <v>41547</v>
      </c>
      <c r="E8613" s="57">
        <v>51.5</v>
      </c>
    </row>
    <row r="8614" spans="1:5" hidden="1">
      <c r="A8614" s="43" t="s">
        <v>121</v>
      </c>
      <c r="B8614" s="52">
        <v>41581</v>
      </c>
      <c r="C8614" s="52">
        <v>41548</v>
      </c>
      <c r="D8614" s="52">
        <v>41578</v>
      </c>
      <c r="E8614" s="57">
        <v>55</v>
      </c>
    </row>
    <row r="8615" spans="1:5" hidden="1">
      <c r="A8615" s="43" t="s">
        <v>121</v>
      </c>
      <c r="B8615" s="52">
        <v>41611</v>
      </c>
      <c r="C8615" s="52">
        <v>41579</v>
      </c>
      <c r="D8615" s="52">
        <v>41608</v>
      </c>
      <c r="E8615" s="57">
        <v>55</v>
      </c>
    </row>
    <row r="8616" spans="1:5" hidden="1">
      <c r="A8616" s="43" t="s">
        <v>121</v>
      </c>
      <c r="B8616" s="52">
        <v>41642</v>
      </c>
      <c r="C8616" s="52">
        <v>41609</v>
      </c>
      <c r="D8616" s="52">
        <v>41639</v>
      </c>
      <c r="E8616" s="57">
        <v>50.5</v>
      </c>
    </row>
    <row r="8617" spans="1:5" hidden="1">
      <c r="A8617" s="43" t="s">
        <v>121</v>
      </c>
      <c r="B8617" s="52">
        <v>41673</v>
      </c>
      <c r="C8617" s="52">
        <v>41640</v>
      </c>
      <c r="D8617" s="52">
        <v>41670</v>
      </c>
      <c r="E8617" s="57">
        <v>48</v>
      </c>
    </row>
    <row r="8618" spans="1:5" hidden="1">
      <c r="A8618" s="43" t="s">
        <v>121</v>
      </c>
      <c r="B8618" s="52">
        <v>41701</v>
      </c>
      <c r="C8618" s="52">
        <v>41671</v>
      </c>
      <c r="D8618" s="52">
        <v>41698</v>
      </c>
      <c r="E8618" s="57">
        <v>47</v>
      </c>
    </row>
    <row r="8619" spans="1:5" hidden="1">
      <c r="A8619" s="43" t="s">
        <v>121</v>
      </c>
      <c r="B8619" s="52">
        <v>41732</v>
      </c>
      <c r="C8619" s="52">
        <v>41699</v>
      </c>
      <c r="D8619" s="52">
        <v>41729</v>
      </c>
      <c r="E8619" s="57">
        <v>50.5</v>
      </c>
    </row>
    <row r="8620" spans="1:5" hidden="1">
      <c r="A8620" s="43" t="s">
        <v>121</v>
      </c>
      <c r="B8620" s="52">
        <v>41762</v>
      </c>
      <c r="C8620" s="52">
        <v>41730</v>
      </c>
      <c r="D8620" s="52">
        <v>41759</v>
      </c>
      <c r="E8620" s="57">
        <v>55.5</v>
      </c>
    </row>
    <row r="8621" spans="1:5" hidden="1">
      <c r="A8621" s="43" t="s">
        <v>121</v>
      </c>
      <c r="B8621" s="52">
        <v>41793</v>
      </c>
      <c r="C8621" s="52">
        <v>41760</v>
      </c>
      <c r="D8621" s="52">
        <v>41790</v>
      </c>
      <c r="E8621" s="57">
        <v>55.5</v>
      </c>
    </row>
    <row r="8622" spans="1:5" hidden="1">
      <c r="A8622" s="43" t="s">
        <v>121</v>
      </c>
      <c r="B8622" s="52">
        <v>41823</v>
      </c>
      <c r="C8622" s="52">
        <v>41791</v>
      </c>
      <c r="D8622" s="52">
        <v>41820</v>
      </c>
      <c r="E8622" s="57">
        <v>53</v>
      </c>
    </row>
    <row r="8623" spans="1:5" hidden="1">
      <c r="A8623" s="43" t="s">
        <v>121</v>
      </c>
      <c r="B8623" s="52">
        <v>41854</v>
      </c>
      <c r="C8623" s="52">
        <v>41821</v>
      </c>
      <c r="D8623" s="52">
        <v>41851</v>
      </c>
      <c r="E8623" s="57">
        <v>54.5</v>
      </c>
    </row>
    <row r="8624" spans="1:5" hidden="1">
      <c r="A8624" s="43" t="s">
        <v>121</v>
      </c>
      <c r="B8624" s="52">
        <v>41885</v>
      </c>
      <c r="C8624" s="52">
        <v>41852</v>
      </c>
      <c r="D8624" s="52">
        <v>41882</v>
      </c>
      <c r="E8624" s="57">
        <v>51</v>
      </c>
    </row>
    <row r="8625" spans="1:5" hidden="1">
      <c r="A8625" s="43" t="s">
        <v>121</v>
      </c>
      <c r="B8625" s="52">
        <v>41915</v>
      </c>
      <c r="C8625" s="52">
        <v>41883</v>
      </c>
      <c r="D8625" s="52">
        <v>41912</v>
      </c>
      <c r="E8625" s="57">
        <v>52.5</v>
      </c>
    </row>
    <row r="8626" spans="1:5" hidden="1">
      <c r="A8626" s="43" t="s">
        <v>121</v>
      </c>
      <c r="B8626" s="52">
        <v>41946</v>
      </c>
      <c r="C8626" s="52">
        <v>41913</v>
      </c>
      <c r="D8626" s="52">
        <v>41943</v>
      </c>
      <c r="E8626" s="57">
        <v>56</v>
      </c>
    </row>
    <row r="8627" spans="1:5" hidden="1">
      <c r="A8627" s="43" t="s">
        <v>121</v>
      </c>
      <c r="B8627" s="52">
        <v>41976</v>
      </c>
      <c r="C8627" s="52">
        <v>41944</v>
      </c>
      <c r="D8627" s="52">
        <v>41973</v>
      </c>
      <c r="E8627" s="57">
        <v>53.5</v>
      </c>
    </row>
    <row r="8628" spans="1:5" hidden="1">
      <c r="A8628" s="43" t="s">
        <v>121</v>
      </c>
      <c r="B8628" s="52">
        <v>42007</v>
      </c>
      <c r="C8628" s="52">
        <v>41974</v>
      </c>
      <c r="D8628" s="52">
        <v>42004</v>
      </c>
      <c r="E8628" s="57">
        <v>50</v>
      </c>
    </row>
    <row r="8629" spans="1:5" hidden="1">
      <c r="A8629" s="43" t="s">
        <v>121</v>
      </c>
      <c r="B8629" s="52">
        <v>42038</v>
      </c>
      <c r="C8629" s="52">
        <v>42005</v>
      </c>
      <c r="D8629" s="52">
        <v>42035</v>
      </c>
      <c r="E8629" s="57">
        <v>46.5</v>
      </c>
    </row>
    <row r="8630" spans="1:5" hidden="1">
      <c r="A8630" s="43" t="s">
        <v>119</v>
      </c>
      <c r="B8630" s="52">
        <v>35645</v>
      </c>
      <c r="C8630" s="52">
        <v>35612</v>
      </c>
      <c r="D8630" s="52">
        <v>35642</v>
      </c>
      <c r="E8630" s="57">
        <v>56.5</v>
      </c>
    </row>
    <row r="8631" spans="1:5" hidden="1">
      <c r="A8631" s="43" t="s">
        <v>119</v>
      </c>
      <c r="B8631" s="52">
        <v>35676</v>
      </c>
      <c r="C8631" s="52">
        <v>35643</v>
      </c>
      <c r="D8631" s="52">
        <v>35673</v>
      </c>
      <c r="E8631" s="57">
        <v>62</v>
      </c>
    </row>
    <row r="8632" spans="1:5" hidden="1">
      <c r="A8632" s="43" t="s">
        <v>119</v>
      </c>
      <c r="B8632" s="52">
        <v>35706</v>
      </c>
      <c r="C8632" s="52">
        <v>35674</v>
      </c>
      <c r="D8632" s="52">
        <v>35703</v>
      </c>
      <c r="E8632" s="57">
        <v>63</v>
      </c>
    </row>
    <row r="8633" spans="1:5" hidden="1">
      <c r="A8633" s="43" t="s">
        <v>119</v>
      </c>
      <c r="B8633" s="52">
        <v>35737</v>
      </c>
      <c r="C8633" s="52">
        <v>35704</v>
      </c>
      <c r="D8633" s="52">
        <v>35734</v>
      </c>
      <c r="E8633" s="57">
        <v>66</v>
      </c>
    </row>
    <row r="8634" spans="1:5" hidden="1">
      <c r="A8634" s="43" t="s">
        <v>119</v>
      </c>
      <c r="B8634" s="52">
        <v>35767</v>
      </c>
      <c r="C8634" s="52">
        <v>35735</v>
      </c>
      <c r="D8634" s="52">
        <v>35764</v>
      </c>
      <c r="E8634" s="57">
        <v>64.5</v>
      </c>
    </row>
    <row r="8635" spans="1:5" hidden="1">
      <c r="A8635" s="43" t="s">
        <v>119</v>
      </c>
      <c r="B8635" s="52">
        <v>35798</v>
      </c>
      <c r="C8635" s="52">
        <v>35765</v>
      </c>
      <c r="D8635" s="52">
        <v>35795</v>
      </c>
      <c r="E8635" s="57">
        <v>67</v>
      </c>
    </row>
    <row r="8636" spans="1:5" hidden="1">
      <c r="A8636" s="43" t="s">
        <v>119</v>
      </c>
      <c r="B8636" s="52">
        <v>35829</v>
      </c>
      <c r="C8636" s="52">
        <v>35796</v>
      </c>
      <c r="D8636" s="52">
        <v>35826</v>
      </c>
      <c r="E8636" s="57">
        <v>61.5</v>
      </c>
    </row>
    <row r="8637" spans="1:5" hidden="1">
      <c r="A8637" s="43" t="s">
        <v>119</v>
      </c>
      <c r="B8637" s="52">
        <v>35857</v>
      </c>
      <c r="C8637" s="52">
        <v>35827</v>
      </c>
      <c r="D8637" s="52">
        <v>35854</v>
      </c>
      <c r="E8637" s="57">
        <v>59.5</v>
      </c>
    </row>
    <row r="8638" spans="1:5" hidden="1">
      <c r="A8638" s="43" t="s">
        <v>119</v>
      </c>
      <c r="B8638" s="52">
        <v>35888</v>
      </c>
      <c r="C8638" s="52">
        <v>35855</v>
      </c>
      <c r="D8638" s="52">
        <v>35885</v>
      </c>
      <c r="E8638" s="57">
        <v>64</v>
      </c>
    </row>
    <row r="8639" spans="1:5" hidden="1">
      <c r="A8639" s="43" t="s">
        <v>119</v>
      </c>
      <c r="B8639" s="52">
        <v>35918</v>
      </c>
      <c r="C8639" s="52">
        <v>35886</v>
      </c>
      <c r="D8639" s="52">
        <v>35915</v>
      </c>
      <c r="E8639" s="57">
        <v>66.5</v>
      </c>
    </row>
    <row r="8640" spans="1:5" hidden="1">
      <c r="A8640" s="43" t="s">
        <v>119</v>
      </c>
      <c r="B8640" s="52">
        <v>35949</v>
      </c>
      <c r="C8640" s="52">
        <v>35916</v>
      </c>
      <c r="D8640" s="52">
        <v>35946</v>
      </c>
      <c r="E8640" s="57">
        <v>63.5</v>
      </c>
    </row>
    <row r="8641" spans="1:5" hidden="1">
      <c r="A8641" s="43" t="s">
        <v>119</v>
      </c>
      <c r="B8641" s="52">
        <v>35979</v>
      </c>
      <c r="C8641" s="52">
        <v>35947</v>
      </c>
      <c r="D8641" s="52">
        <v>35976</v>
      </c>
      <c r="E8641" s="57">
        <v>69</v>
      </c>
    </row>
    <row r="8642" spans="1:5" hidden="1">
      <c r="A8642" s="43" t="s">
        <v>119</v>
      </c>
      <c r="B8642" s="52">
        <v>36010</v>
      </c>
      <c r="C8642" s="52">
        <v>35977</v>
      </c>
      <c r="D8642" s="52">
        <v>36007</v>
      </c>
      <c r="E8642" s="57">
        <v>60.5</v>
      </c>
    </row>
    <row r="8643" spans="1:5" hidden="1">
      <c r="A8643" s="43" t="s">
        <v>119</v>
      </c>
      <c r="B8643" s="52">
        <v>36041</v>
      </c>
      <c r="C8643" s="52">
        <v>36008</v>
      </c>
      <c r="D8643" s="52">
        <v>36038</v>
      </c>
      <c r="E8643" s="57">
        <v>62.5</v>
      </c>
    </row>
    <row r="8644" spans="1:5" hidden="1">
      <c r="A8644" s="43" t="s">
        <v>119</v>
      </c>
      <c r="B8644" s="52">
        <v>36071</v>
      </c>
      <c r="C8644" s="52">
        <v>36039</v>
      </c>
      <c r="D8644" s="52">
        <v>36068</v>
      </c>
      <c r="E8644" s="57">
        <v>65</v>
      </c>
    </row>
    <row r="8645" spans="1:5" hidden="1">
      <c r="A8645" s="43" t="s">
        <v>119</v>
      </c>
      <c r="B8645" s="52">
        <v>36102</v>
      </c>
      <c r="C8645" s="52">
        <v>36069</v>
      </c>
      <c r="D8645" s="52">
        <v>36099</v>
      </c>
      <c r="E8645" s="57">
        <v>65.5</v>
      </c>
    </row>
    <row r="8646" spans="1:5" hidden="1">
      <c r="A8646" s="43" t="s">
        <v>119</v>
      </c>
      <c r="B8646" s="52">
        <v>36132</v>
      </c>
      <c r="C8646" s="52">
        <v>36100</v>
      </c>
      <c r="D8646" s="52">
        <v>36129</v>
      </c>
      <c r="E8646" s="57">
        <v>63</v>
      </c>
    </row>
    <row r="8647" spans="1:5" hidden="1">
      <c r="A8647" s="43" t="s">
        <v>119</v>
      </c>
      <c r="B8647" s="52">
        <v>36163</v>
      </c>
      <c r="C8647" s="52">
        <v>36130</v>
      </c>
      <c r="D8647" s="52">
        <v>36160</v>
      </c>
      <c r="E8647" s="57">
        <v>64.5</v>
      </c>
    </row>
    <row r="8648" spans="1:5" hidden="1">
      <c r="A8648" s="43" t="s">
        <v>119</v>
      </c>
      <c r="B8648" s="52">
        <v>36194</v>
      </c>
      <c r="C8648" s="52">
        <v>36161</v>
      </c>
      <c r="D8648" s="52">
        <v>36191</v>
      </c>
      <c r="E8648" s="57">
        <v>61</v>
      </c>
    </row>
    <row r="8649" spans="1:5" hidden="1">
      <c r="A8649" s="43" t="s">
        <v>119</v>
      </c>
      <c r="B8649" s="52">
        <v>36222</v>
      </c>
      <c r="C8649" s="52">
        <v>36192</v>
      </c>
      <c r="D8649" s="52">
        <v>36219</v>
      </c>
      <c r="E8649" s="57">
        <v>60.5</v>
      </c>
    </row>
    <row r="8650" spans="1:5" hidden="1">
      <c r="A8650" s="43" t="s">
        <v>119</v>
      </c>
      <c r="B8650" s="52">
        <v>36253</v>
      </c>
      <c r="C8650" s="52">
        <v>36220</v>
      </c>
      <c r="D8650" s="52">
        <v>36250</v>
      </c>
      <c r="E8650" s="57">
        <v>61.5</v>
      </c>
    </row>
    <row r="8651" spans="1:5" hidden="1">
      <c r="A8651" s="43" t="s">
        <v>119</v>
      </c>
      <c r="B8651" s="52">
        <v>36283</v>
      </c>
      <c r="C8651" s="52">
        <v>36251</v>
      </c>
      <c r="D8651" s="52">
        <v>36280</v>
      </c>
      <c r="E8651" s="57">
        <v>63</v>
      </c>
    </row>
    <row r="8652" spans="1:5" hidden="1">
      <c r="A8652" s="43" t="s">
        <v>119</v>
      </c>
      <c r="B8652" s="52">
        <v>36314</v>
      </c>
      <c r="C8652" s="52">
        <v>36281</v>
      </c>
      <c r="D8652" s="52">
        <v>36311</v>
      </c>
      <c r="E8652" s="57">
        <v>61</v>
      </c>
    </row>
    <row r="8653" spans="1:5" hidden="1">
      <c r="A8653" s="43" t="s">
        <v>119</v>
      </c>
      <c r="B8653" s="52">
        <v>36344</v>
      </c>
      <c r="C8653" s="52">
        <v>36312</v>
      </c>
      <c r="D8653" s="52">
        <v>36341</v>
      </c>
      <c r="E8653" s="57">
        <v>61</v>
      </c>
    </row>
    <row r="8654" spans="1:5" hidden="1">
      <c r="A8654" s="43" t="s">
        <v>119</v>
      </c>
      <c r="B8654" s="52">
        <v>36375</v>
      </c>
      <c r="C8654" s="52">
        <v>36342</v>
      </c>
      <c r="D8654" s="52">
        <v>36372</v>
      </c>
      <c r="E8654" s="57">
        <v>61</v>
      </c>
    </row>
    <row r="8655" spans="1:5" hidden="1">
      <c r="A8655" s="43" t="s">
        <v>119</v>
      </c>
      <c r="B8655" s="52">
        <v>36406</v>
      </c>
      <c r="C8655" s="52">
        <v>36373</v>
      </c>
      <c r="D8655" s="52">
        <v>36403</v>
      </c>
      <c r="E8655" s="57">
        <v>63</v>
      </c>
    </row>
    <row r="8656" spans="1:5" hidden="1">
      <c r="A8656" s="43" t="s">
        <v>119</v>
      </c>
      <c r="B8656" s="52">
        <v>36436</v>
      </c>
      <c r="C8656" s="52">
        <v>36404</v>
      </c>
      <c r="D8656" s="52">
        <v>36433</v>
      </c>
      <c r="E8656" s="57">
        <v>61.5</v>
      </c>
    </row>
    <row r="8657" spans="1:5" hidden="1">
      <c r="A8657" s="43" t="s">
        <v>119</v>
      </c>
      <c r="B8657" s="52">
        <v>36467</v>
      </c>
      <c r="C8657" s="52">
        <v>36434</v>
      </c>
      <c r="D8657" s="52">
        <v>36464</v>
      </c>
      <c r="E8657" s="57">
        <v>58</v>
      </c>
    </row>
    <row r="8658" spans="1:5" hidden="1">
      <c r="A8658" s="43" t="s">
        <v>119</v>
      </c>
      <c r="B8658" s="52">
        <v>36497</v>
      </c>
      <c r="C8658" s="52">
        <v>36465</v>
      </c>
      <c r="D8658" s="52">
        <v>36494</v>
      </c>
      <c r="E8658" s="57">
        <v>62.5</v>
      </c>
    </row>
    <row r="8659" spans="1:5" hidden="1">
      <c r="A8659" s="43" t="s">
        <v>119</v>
      </c>
      <c r="B8659" s="52">
        <v>36528</v>
      </c>
      <c r="C8659" s="52">
        <v>36495</v>
      </c>
      <c r="D8659" s="52">
        <v>36525</v>
      </c>
      <c r="E8659" s="57">
        <v>61.5</v>
      </c>
    </row>
    <row r="8660" spans="1:5" hidden="1">
      <c r="A8660" s="43" t="s">
        <v>119</v>
      </c>
      <c r="B8660" s="52">
        <v>36559</v>
      </c>
      <c r="C8660" s="52">
        <v>36526</v>
      </c>
      <c r="D8660" s="52">
        <v>36556</v>
      </c>
      <c r="E8660" s="57">
        <v>67</v>
      </c>
    </row>
    <row r="8661" spans="1:5" hidden="1">
      <c r="A8661" s="43" t="s">
        <v>119</v>
      </c>
      <c r="B8661" s="52">
        <v>36588</v>
      </c>
      <c r="C8661" s="52">
        <v>36557</v>
      </c>
      <c r="D8661" s="52">
        <v>36585</v>
      </c>
      <c r="E8661" s="57">
        <v>66.5</v>
      </c>
    </row>
    <row r="8662" spans="1:5" hidden="1">
      <c r="A8662" s="43" t="s">
        <v>119</v>
      </c>
      <c r="B8662" s="52">
        <v>36619</v>
      </c>
      <c r="C8662" s="52">
        <v>36586</v>
      </c>
      <c r="D8662" s="52">
        <v>36616</v>
      </c>
      <c r="E8662" s="57">
        <v>60.5</v>
      </c>
    </row>
    <row r="8663" spans="1:5" hidden="1">
      <c r="A8663" s="43" t="s">
        <v>119</v>
      </c>
      <c r="B8663" s="52">
        <v>36649</v>
      </c>
      <c r="C8663" s="52">
        <v>36617</v>
      </c>
      <c r="D8663" s="52">
        <v>36646</v>
      </c>
      <c r="E8663" s="57">
        <v>64</v>
      </c>
    </row>
    <row r="8664" spans="1:5" hidden="1">
      <c r="A8664" s="43" t="s">
        <v>119</v>
      </c>
      <c r="B8664" s="52">
        <v>36680</v>
      </c>
      <c r="C8664" s="52">
        <v>36647</v>
      </c>
      <c r="D8664" s="52">
        <v>36677</v>
      </c>
      <c r="E8664" s="57">
        <v>63</v>
      </c>
    </row>
    <row r="8665" spans="1:5" hidden="1">
      <c r="A8665" s="43" t="s">
        <v>119</v>
      </c>
      <c r="B8665" s="52">
        <v>36710</v>
      </c>
      <c r="C8665" s="52">
        <v>36678</v>
      </c>
      <c r="D8665" s="52">
        <v>36707</v>
      </c>
      <c r="E8665" s="57">
        <v>66.5</v>
      </c>
    </row>
    <row r="8666" spans="1:5" hidden="1">
      <c r="A8666" s="43" t="s">
        <v>119</v>
      </c>
      <c r="B8666" s="52">
        <v>36741</v>
      </c>
      <c r="C8666" s="52">
        <v>36708</v>
      </c>
      <c r="D8666" s="52">
        <v>36738</v>
      </c>
      <c r="E8666" s="57">
        <v>68</v>
      </c>
    </row>
    <row r="8667" spans="1:5" hidden="1">
      <c r="A8667" s="43" t="s">
        <v>119</v>
      </c>
      <c r="B8667" s="52">
        <v>36772</v>
      </c>
      <c r="C8667" s="52">
        <v>36739</v>
      </c>
      <c r="D8667" s="52">
        <v>36769</v>
      </c>
      <c r="E8667" s="57">
        <v>61.5</v>
      </c>
    </row>
    <row r="8668" spans="1:5" hidden="1">
      <c r="A8668" s="43" t="s">
        <v>119</v>
      </c>
      <c r="B8668" s="52">
        <v>36802</v>
      </c>
      <c r="C8668" s="52">
        <v>36770</v>
      </c>
      <c r="D8668" s="52">
        <v>36799</v>
      </c>
      <c r="E8668" s="57">
        <v>65</v>
      </c>
    </row>
    <row r="8669" spans="1:5" hidden="1">
      <c r="A8669" s="43" t="s">
        <v>119</v>
      </c>
      <c r="B8669" s="52">
        <v>36833</v>
      </c>
      <c r="C8669" s="52">
        <v>36800</v>
      </c>
      <c r="D8669" s="52">
        <v>36830</v>
      </c>
      <c r="E8669" s="57">
        <v>67.5</v>
      </c>
    </row>
    <row r="8670" spans="1:5" hidden="1">
      <c r="A8670" s="43" t="s">
        <v>119</v>
      </c>
      <c r="B8670" s="52">
        <v>36863</v>
      </c>
      <c r="C8670" s="52">
        <v>36831</v>
      </c>
      <c r="D8670" s="52">
        <v>36860</v>
      </c>
      <c r="E8670" s="57">
        <v>66</v>
      </c>
    </row>
    <row r="8671" spans="1:5" hidden="1">
      <c r="A8671" s="43" t="s">
        <v>119</v>
      </c>
      <c r="B8671" s="52">
        <v>36894</v>
      </c>
      <c r="C8671" s="52">
        <v>36861</v>
      </c>
      <c r="D8671" s="52">
        <v>36891</v>
      </c>
      <c r="E8671" s="57">
        <v>65</v>
      </c>
    </row>
    <row r="8672" spans="1:5" hidden="1">
      <c r="A8672" s="43" t="s">
        <v>119</v>
      </c>
      <c r="B8672" s="52">
        <v>36925</v>
      </c>
      <c r="C8672" s="52">
        <v>36892</v>
      </c>
      <c r="D8672" s="52">
        <v>36922</v>
      </c>
      <c r="E8672" s="57">
        <v>67.5</v>
      </c>
    </row>
    <row r="8673" spans="1:5" hidden="1">
      <c r="A8673" s="43" t="s">
        <v>119</v>
      </c>
      <c r="B8673" s="52">
        <v>36953</v>
      </c>
      <c r="C8673" s="52">
        <v>36923</v>
      </c>
      <c r="D8673" s="52">
        <v>36950</v>
      </c>
      <c r="E8673" s="57">
        <v>65</v>
      </c>
    </row>
    <row r="8674" spans="1:5" hidden="1">
      <c r="A8674" s="43" t="s">
        <v>119</v>
      </c>
      <c r="B8674" s="52">
        <v>36984</v>
      </c>
      <c r="C8674" s="52">
        <v>36951</v>
      </c>
      <c r="D8674" s="52">
        <v>36981</v>
      </c>
      <c r="E8674" s="57">
        <v>69</v>
      </c>
    </row>
    <row r="8675" spans="1:5" hidden="1">
      <c r="A8675" s="43" t="s">
        <v>119</v>
      </c>
      <c r="B8675" s="52">
        <v>37014</v>
      </c>
      <c r="C8675" s="52">
        <v>36982</v>
      </c>
      <c r="D8675" s="52">
        <v>37011</v>
      </c>
      <c r="E8675" s="57">
        <v>64</v>
      </c>
    </row>
    <row r="8676" spans="1:5" hidden="1">
      <c r="A8676" s="43" t="s">
        <v>119</v>
      </c>
      <c r="B8676" s="52">
        <v>37045</v>
      </c>
      <c r="C8676" s="52">
        <v>37012</v>
      </c>
      <c r="D8676" s="52">
        <v>37042</v>
      </c>
      <c r="E8676" s="57">
        <v>63.5</v>
      </c>
    </row>
    <row r="8677" spans="1:5" hidden="1">
      <c r="A8677" s="43" t="s">
        <v>119</v>
      </c>
      <c r="B8677" s="52">
        <v>37075</v>
      </c>
      <c r="C8677" s="52">
        <v>37043</v>
      </c>
      <c r="D8677" s="52">
        <v>37072</v>
      </c>
      <c r="E8677" s="57">
        <v>65</v>
      </c>
    </row>
    <row r="8678" spans="1:5" hidden="1">
      <c r="A8678" s="43" t="s">
        <v>119</v>
      </c>
      <c r="B8678" s="52">
        <v>37106</v>
      </c>
      <c r="C8678" s="52">
        <v>37073</v>
      </c>
      <c r="D8678" s="52">
        <v>37103</v>
      </c>
      <c r="E8678" s="57">
        <v>61.5</v>
      </c>
    </row>
    <row r="8679" spans="1:5" hidden="1">
      <c r="A8679" s="43" t="s">
        <v>119</v>
      </c>
      <c r="B8679" s="52">
        <v>37137</v>
      </c>
      <c r="C8679" s="52">
        <v>37104</v>
      </c>
      <c r="D8679" s="52">
        <v>37134</v>
      </c>
      <c r="E8679" s="57">
        <v>65.5</v>
      </c>
    </row>
    <row r="8680" spans="1:5" hidden="1">
      <c r="A8680" s="43" t="s">
        <v>119</v>
      </c>
      <c r="B8680" s="52">
        <v>37167</v>
      </c>
      <c r="C8680" s="52">
        <v>37135</v>
      </c>
      <c r="D8680" s="52">
        <v>37164</v>
      </c>
      <c r="E8680" s="57">
        <v>64</v>
      </c>
    </row>
    <row r="8681" spans="1:5" hidden="1">
      <c r="A8681" s="43" t="s">
        <v>119</v>
      </c>
      <c r="B8681" s="52">
        <v>37198</v>
      </c>
      <c r="C8681" s="52">
        <v>37165</v>
      </c>
      <c r="D8681" s="52">
        <v>37195</v>
      </c>
      <c r="E8681" s="57">
        <v>68.5</v>
      </c>
    </row>
    <row r="8682" spans="1:5" hidden="1">
      <c r="A8682" s="43" t="s">
        <v>119</v>
      </c>
      <c r="B8682" s="52">
        <v>37228</v>
      </c>
      <c r="C8682" s="52">
        <v>37196</v>
      </c>
      <c r="D8682" s="52">
        <v>37225</v>
      </c>
      <c r="E8682" s="57">
        <v>67</v>
      </c>
    </row>
    <row r="8683" spans="1:5" hidden="1">
      <c r="A8683" s="43" t="s">
        <v>119</v>
      </c>
      <c r="B8683" s="52">
        <v>37259</v>
      </c>
      <c r="C8683" s="52">
        <v>37226</v>
      </c>
      <c r="D8683" s="52">
        <v>37256</v>
      </c>
      <c r="E8683" s="57">
        <v>66.5</v>
      </c>
    </row>
    <row r="8684" spans="1:5" hidden="1">
      <c r="A8684" s="43" t="s">
        <v>119</v>
      </c>
      <c r="B8684" s="52">
        <v>37290</v>
      </c>
      <c r="C8684" s="52">
        <v>37257</v>
      </c>
      <c r="D8684" s="52">
        <v>37287</v>
      </c>
      <c r="E8684" s="57">
        <v>64.5</v>
      </c>
    </row>
    <row r="8685" spans="1:5" hidden="1">
      <c r="A8685" s="43" t="s">
        <v>119</v>
      </c>
      <c r="B8685" s="52">
        <v>37318</v>
      </c>
      <c r="C8685" s="52">
        <v>37288</v>
      </c>
      <c r="D8685" s="52">
        <v>37315</v>
      </c>
      <c r="E8685" s="57">
        <v>66.5</v>
      </c>
    </row>
    <row r="8686" spans="1:5" hidden="1">
      <c r="A8686" s="43" t="s">
        <v>119</v>
      </c>
      <c r="B8686" s="52">
        <v>37349</v>
      </c>
      <c r="C8686" s="52">
        <v>37316</v>
      </c>
      <c r="D8686" s="52">
        <v>37346</v>
      </c>
      <c r="E8686" s="57">
        <v>65.5</v>
      </c>
    </row>
    <row r="8687" spans="1:5" hidden="1">
      <c r="A8687" s="43" t="s">
        <v>119</v>
      </c>
      <c r="B8687" s="52">
        <v>37379</v>
      </c>
      <c r="C8687" s="52">
        <v>37347</v>
      </c>
      <c r="D8687" s="52">
        <v>37376</v>
      </c>
      <c r="E8687" s="57">
        <v>63</v>
      </c>
    </row>
    <row r="8688" spans="1:5" hidden="1">
      <c r="A8688" s="43" t="s">
        <v>119</v>
      </c>
      <c r="B8688" s="52">
        <v>37410</v>
      </c>
      <c r="C8688" s="52">
        <v>37377</v>
      </c>
      <c r="D8688" s="52">
        <v>37407</v>
      </c>
      <c r="E8688" s="57">
        <v>65</v>
      </c>
    </row>
    <row r="8689" spans="1:5" hidden="1">
      <c r="A8689" s="43" t="s">
        <v>119</v>
      </c>
      <c r="B8689" s="52">
        <v>37440</v>
      </c>
      <c r="C8689" s="52">
        <v>37408</v>
      </c>
      <c r="D8689" s="52">
        <v>37437</v>
      </c>
      <c r="E8689" s="57">
        <v>66</v>
      </c>
    </row>
    <row r="8690" spans="1:5" hidden="1">
      <c r="A8690" s="43" t="s">
        <v>119</v>
      </c>
      <c r="B8690" s="52">
        <v>37471</v>
      </c>
      <c r="C8690" s="52">
        <v>37438</v>
      </c>
      <c r="D8690" s="52">
        <v>37468</v>
      </c>
      <c r="E8690" s="57">
        <v>66</v>
      </c>
    </row>
    <row r="8691" spans="1:5" hidden="1">
      <c r="A8691" s="43" t="s">
        <v>119</v>
      </c>
      <c r="B8691" s="52">
        <v>37502</v>
      </c>
      <c r="C8691" s="52">
        <v>37469</v>
      </c>
      <c r="D8691" s="52">
        <v>37499</v>
      </c>
      <c r="E8691" s="57">
        <v>62</v>
      </c>
    </row>
    <row r="8692" spans="1:5" hidden="1">
      <c r="A8692" s="43" t="s">
        <v>119</v>
      </c>
      <c r="B8692" s="52">
        <v>37532</v>
      </c>
      <c r="C8692" s="52">
        <v>37500</v>
      </c>
      <c r="D8692" s="52">
        <v>37529</v>
      </c>
      <c r="E8692" s="57">
        <v>66</v>
      </c>
    </row>
    <row r="8693" spans="1:5" hidden="1">
      <c r="A8693" s="43" t="s">
        <v>119</v>
      </c>
      <c r="B8693" s="52">
        <v>37563</v>
      </c>
      <c r="C8693" s="52">
        <v>37530</v>
      </c>
      <c r="D8693" s="52">
        <v>37560</v>
      </c>
      <c r="E8693" s="57">
        <v>64.5</v>
      </c>
    </row>
    <row r="8694" spans="1:5" hidden="1">
      <c r="A8694" s="43" t="s">
        <v>119</v>
      </c>
      <c r="B8694" s="52">
        <v>37593</v>
      </c>
      <c r="C8694" s="52">
        <v>37561</v>
      </c>
      <c r="D8694" s="52">
        <v>37590</v>
      </c>
      <c r="E8694" s="57">
        <v>61</v>
      </c>
    </row>
    <row r="8695" spans="1:5" hidden="1">
      <c r="A8695" s="43" t="s">
        <v>119</v>
      </c>
      <c r="B8695" s="52">
        <v>37624</v>
      </c>
      <c r="C8695" s="52">
        <v>37591</v>
      </c>
      <c r="D8695" s="52">
        <v>37621</v>
      </c>
      <c r="E8695" s="57">
        <v>63</v>
      </c>
    </row>
    <row r="8696" spans="1:5" hidden="1">
      <c r="A8696" s="43" t="s">
        <v>119</v>
      </c>
      <c r="B8696" s="52">
        <v>37655</v>
      </c>
      <c r="C8696" s="52">
        <v>37622</v>
      </c>
      <c r="D8696" s="52">
        <v>37652</v>
      </c>
      <c r="E8696" s="57">
        <v>64.5</v>
      </c>
    </row>
    <row r="8697" spans="1:5" hidden="1">
      <c r="A8697" s="43" t="s">
        <v>119</v>
      </c>
      <c r="B8697" s="52">
        <v>37683</v>
      </c>
      <c r="C8697" s="52">
        <v>37653</v>
      </c>
      <c r="D8697" s="52">
        <v>37680</v>
      </c>
      <c r="E8697" s="57">
        <v>66.5</v>
      </c>
    </row>
    <row r="8698" spans="1:5" hidden="1">
      <c r="A8698" s="43" t="s">
        <v>119</v>
      </c>
      <c r="B8698" s="52">
        <v>37714</v>
      </c>
      <c r="C8698" s="52">
        <v>37681</v>
      </c>
      <c r="D8698" s="52">
        <v>37711</v>
      </c>
      <c r="E8698" s="57">
        <v>66</v>
      </c>
    </row>
    <row r="8699" spans="1:5" hidden="1">
      <c r="A8699" s="43" t="s">
        <v>119</v>
      </c>
      <c r="B8699" s="52">
        <v>37744</v>
      </c>
      <c r="C8699" s="52">
        <v>37712</v>
      </c>
      <c r="D8699" s="52">
        <v>37741</v>
      </c>
      <c r="E8699" s="57">
        <v>62.5</v>
      </c>
    </row>
    <row r="8700" spans="1:5" hidden="1">
      <c r="A8700" s="43" t="s">
        <v>119</v>
      </c>
      <c r="B8700" s="52">
        <v>37775</v>
      </c>
      <c r="C8700" s="52">
        <v>37742</v>
      </c>
      <c r="D8700" s="52">
        <v>37772</v>
      </c>
      <c r="E8700" s="57">
        <v>63</v>
      </c>
    </row>
    <row r="8701" spans="1:5" hidden="1">
      <c r="A8701" s="43" t="s">
        <v>119</v>
      </c>
      <c r="B8701" s="52">
        <v>37805</v>
      </c>
      <c r="C8701" s="52">
        <v>37773</v>
      </c>
      <c r="D8701" s="52">
        <v>37802</v>
      </c>
      <c r="E8701" s="57">
        <v>62</v>
      </c>
    </row>
    <row r="8702" spans="1:5" hidden="1">
      <c r="A8702" s="43" t="s">
        <v>119</v>
      </c>
      <c r="B8702" s="52">
        <v>37836</v>
      </c>
      <c r="C8702" s="52">
        <v>37803</v>
      </c>
      <c r="D8702" s="52">
        <v>37833</v>
      </c>
      <c r="E8702" s="57">
        <v>60</v>
      </c>
    </row>
    <row r="8703" spans="1:5" hidden="1">
      <c r="A8703" s="43" t="s">
        <v>119</v>
      </c>
      <c r="B8703" s="52">
        <v>37867</v>
      </c>
      <c r="C8703" s="52">
        <v>37834</v>
      </c>
      <c r="D8703" s="52">
        <v>37864</v>
      </c>
      <c r="E8703" s="57">
        <v>62</v>
      </c>
    </row>
    <row r="8704" spans="1:5" hidden="1">
      <c r="A8704" s="43" t="s">
        <v>119</v>
      </c>
      <c r="B8704" s="52">
        <v>37897</v>
      </c>
      <c r="C8704" s="52">
        <v>37865</v>
      </c>
      <c r="D8704" s="52">
        <v>37894</v>
      </c>
      <c r="E8704" s="57">
        <v>60.5</v>
      </c>
    </row>
    <row r="8705" spans="1:5" hidden="1">
      <c r="A8705" s="43" t="s">
        <v>119</v>
      </c>
      <c r="B8705" s="52">
        <v>37928</v>
      </c>
      <c r="C8705" s="52">
        <v>37895</v>
      </c>
      <c r="D8705" s="52">
        <v>37925</v>
      </c>
      <c r="E8705" s="57">
        <v>60</v>
      </c>
    </row>
    <row r="8706" spans="1:5" hidden="1">
      <c r="A8706" s="43" t="s">
        <v>119</v>
      </c>
      <c r="B8706" s="52">
        <v>37958</v>
      </c>
      <c r="C8706" s="52">
        <v>37926</v>
      </c>
      <c r="D8706" s="52">
        <v>37955</v>
      </c>
      <c r="E8706" s="57">
        <v>62</v>
      </c>
    </row>
    <row r="8707" spans="1:5" hidden="1">
      <c r="A8707" s="43" t="s">
        <v>119</v>
      </c>
      <c r="B8707" s="52">
        <v>37989</v>
      </c>
      <c r="C8707" s="52">
        <v>37956</v>
      </c>
      <c r="D8707" s="52">
        <v>37986</v>
      </c>
      <c r="E8707" s="57">
        <v>62</v>
      </c>
    </row>
    <row r="8708" spans="1:5" hidden="1">
      <c r="A8708" s="43" t="s">
        <v>119</v>
      </c>
      <c r="B8708" s="52">
        <v>38020</v>
      </c>
      <c r="C8708" s="52">
        <v>37987</v>
      </c>
      <c r="D8708" s="52">
        <v>38017</v>
      </c>
      <c r="E8708" s="57">
        <v>59</v>
      </c>
    </row>
    <row r="8709" spans="1:5" hidden="1">
      <c r="A8709" s="43" t="s">
        <v>119</v>
      </c>
      <c r="B8709" s="52">
        <v>38049</v>
      </c>
      <c r="C8709" s="52">
        <v>38018</v>
      </c>
      <c r="D8709" s="52">
        <v>38046</v>
      </c>
      <c r="E8709" s="57">
        <v>58</v>
      </c>
    </row>
    <row r="8710" spans="1:5" hidden="1">
      <c r="A8710" s="43" t="s">
        <v>119</v>
      </c>
      <c r="B8710" s="52">
        <v>38080</v>
      </c>
      <c r="C8710" s="52">
        <v>38047</v>
      </c>
      <c r="D8710" s="52">
        <v>38077</v>
      </c>
      <c r="E8710" s="57">
        <v>60.5</v>
      </c>
    </row>
    <row r="8711" spans="1:5" hidden="1">
      <c r="A8711" s="43" t="s">
        <v>119</v>
      </c>
      <c r="B8711" s="52">
        <v>38110</v>
      </c>
      <c r="C8711" s="52">
        <v>38078</v>
      </c>
      <c r="D8711" s="52">
        <v>38107</v>
      </c>
      <c r="E8711" s="57">
        <v>58</v>
      </c>
    </row>
    <row r="8712" spans="1:5" hidden="1">
      <c r="A8712" s="43" t="s">
        <v>119</v>
      </c>
      <c r="B8712" s="52">
        <v>38141</v>
      </c>
      <c r="C8712" s="52">
        <v>38108</v>
      </c>
      <c r="D8712" s="52">
        <v>38138</v>
      </c>
      <c r="E8712" s="57">
        <v>60</v>
      </c>
    </row>
    <row r="8713" spans="1:5" hidden="1">
      <c r="A8713" s="43" t="s">
        <v>119</v>
      </c>
      <c r="B8713" s="52">
        <v>38171</v>
      </c>
      <c r="C8713" s="52">
        <v>38139</v>
      </c>
      <c r="D8713" s="52">
        <v>38168</v>
      </c>
      <c r="E8713" s="57">
        <v>60.5</v>
      </c>
    </row>
    <row r="8714" spans="1:5" hidden="1">
      <c r="A8714" s="43" t="s">
        <v>119</v>
      </c>
      <c r="B8714" s="52">
        <v>38202</v>
      </c>
      <c r="C8714" s="52">
        <v>38169</v>
      </c>
      <c r="D8714" s="52">
        <v>38199</v>
      </c>
      <c r="E8714" s="57">
        <v>64</v>
      </c>
    </row>
    <row r="8715" spans="1:5" hidden="1">
      <c r="A8715" s="43" t="s">
        <v>119</v>
      </c>
      <c r="B8715" s="52">
        <v>38233</v>
      </c>
      <c r="C8715" s="52">
        <v>38200</v>
      </c>
      <c r="D8715" s="52">
        <v>38230</v>
      </c>
      <c r="E8715" s="57">
        <v>62.5</v>
      </c>
    </row>
    <row r="8716" spans="1:5" hidden="1">
      <c r="A8716" s="43" t="s">
        <v>119</v>
      </c>
      <c r="B8716" s="52">
        <v>38263</v>
      </c>
      <c r="C8716" s="52">
        <v>38231</v>
      </c>
      <c r="D8716" s="52">
        <v>38260</v>
      </c>
      <c r="E8716" s="57">
        <v>61.5</v>
      </c>
    </row>
    <row r="8717" spans="1:5" hidden="1">
      <c r="A8717" s="43" t="s">
        <v>119</v>
      </c>
      <c r="B8717" s="52">
        <v>38294</v>
      </c>
      <c r="C8717" s="52">
        <v>38261</v>
      </c>
      <c r="D8717" s="52">
        <v>38291</v>
      </c>
      <c r="E8717" s="57">
        <v>60.5</v>
      </c>
    </row>
    <row r="8718" spans="1:5" hidden="1">
      <c r="A8718" s="43" t="s">
        <v>119</v>
      </c>
      <c r="B8718" s="52">
        <v>38324</v>
      </c>
      <c r="C8718" s="52">
        <v>38292</v>
      </c>
      <c r="D8718" s="52">
        <v>38321</v>
      </c>
      <c r="E8718" s="57">
        <v>61.5</v>
      </c>
    </row>
    <row r="8719" spans="1:5" hidden="1">
      <c r="A8719" s="43" t="s">
        <v>119</v>
      </c>
      <c r="B8719" s="52">
        <v>38355</v>
      </c>
      <c r="C8719" s="52">
        <v>38322</v>
      </c>
      <c r="D8719" s="52">
        <v>38352</v>
      </c>
      <c r="E8719" s="57">
        <v>64</v>
      </c>
    </row>
    <row r="8720" spans="1:5" hidden="1">
      <c r="A8720" s="43" t="s">
        <v>119</v>
      </c>
      <c r="B8720" s="52">
        <v>38386</v>
      </c>
      <c r="C8720" s="52">
        <v>38353</v>
      </c>
      <c r="D8720" s="52">
        <v>38383</v>
      </c>
      <c r="E8720" s="57">
        <v>64.5</v>
      </c>
    </row>
    <row r="8721" spans="1:5" hidden="1">
      <c r="A8721" s="43" t="s">
        <v>119</v>
      </c>
      <c r="B8721" s="52">
        <v>38414</v>
      </c>
      <c r="C8721" s="52">
        <v>38384</v>
      </c>
      <c r="D8721" s="52">
        <v>38411</v>
      </c>
      <c r="E8721" s="57">
        <v>64.5</v>
      </c>
    </row>
    <row r="8722" spans="1:5" hidden="1">
      <c r="A8722" s="43" t="s">
        <v>119</v>
      </c>
      <c r="B8722" s="52">
        <v>38445</v>
      </c>
      <c r="C8722" s="52">
        <v>38412</v>
      </c>
      <c r="D8722" s="52">
        <v>38442</v>
      </c>
      <c r="E8722" s="57">
        <v>64.5</v>
      </c>
    </row>
    <row r="8723" spans="1:5" hidden="1">
      <c r="A8723" s="43" t="s">
        <v>119</v>
      </c>
      <c r="B8723" s="52">
        <v>38475</v>
      </c>
      <c r="C8723" s="52">
        <v>38443</v>
      </c>
      <c r="D8723" s="52">
        <v>38472</v>
      </c>
      <c r="E8723" s="57">
        <v>60.5</v>
      </c>
    </row>
    <row r="8724" spans="1:5" hidden="1">
      <c r="A8724" s="43" t="s">
        <v>119</v>
      </c>
      <c r="B8724" s="52">
        <v>38506</v>
      </c>
      <c r="C8724" s="52">
        <v>38473</v>
      </c>
      <c r="D8724" s="52">
        <v>38503</v>
      </c>
      <c r="E8724" s="57">
        <v>63</v>
      </c>
    </row>
    <row r="8725" spans="1:5" hidden="1">
      <c r="A8725" s="43" t="s">
        <v>119</v>
      </c>
      <c r="B8725" s="52">
        <v>38536</v>
      </c>
      <c r="C8725" s="52">
        <v>38504</v>
      </c>
      <c r="D8725" s="52">
        <v>38533</v>
      </c>
      <c r="E8725" s="57">
        <v>64.5</v>
      </c>
    </row>
    <row r="8726" spans="1:5" hidden="1">
      <c r="A8726" s="43" t="s">
        <v>119</v>
      </c>
      <c r="B8726" s="52">
        <v>38567</v>
      </c>
      <c r="C8726" s="52">
        <v>38534</v>
      </c>
      <c r="D8726" s="52">
        <v>38564</v>
      </c>
      <c r="E8726" s="57">
        <v>64</v>
      </c>
    </row>
    <row r="8727" spans="1:5" hidden="1">
      <c r="A8727" s="43" t="s">
        <v>119</v>
      </c>
      <c r="B8727" s="52">
        <v>38598</v>
      </c>
      <c r="C8727" s="52">
        <v>38565</v>
      </c>
      <c r="D8727" s="52">
        <v>38595</v>
      </c>
      <c r="E8727" s="57">
        <v>67</v>
      </c>
    </row>
    <row r="8728" spans="1:5" hidden="1">
      <c r="A8728" s="43" t="s">
        <v>119</v>
      </c>
      <c r="B8728" s="52">
        <v>38628</v>
      </c>
      <c r="C8728" s="52">
        <v>38596</v>
      </c>
      <c r="D8728" s="52">
        <v>38625</v>
      </c>
      <c r="E8728" s="57">
        <v>64</v>
      </c>
    </row>
    <row r="8729" spans="1:5" hidden="1">
      <c r="A8729" s="43" t="s">
        <v>119</v>
      </c>
      <c r="B8729" s="52">
        <v>38659</v>
      </c>
      <c r="C8729" s="52">
        <v>38626</v>
      </c>
      <c r="D8729" s="52">
        <v>38656</v>
      </c>
      <c r="E8729" s="57">
        <v>55</v>
      </c>
    </row>
    <row r="8730" spans="1:5" hidden="1">
      <c r="A8730" s="43" t="s">
        <v>119</v>
      </c>
      <c r="B8730" s="52">
        <v>38689</v>
      </c>
      <c r="C8730" s="52">
        <v>38657</v>
      </c>
      <c r="D8730" s="52">
        <v>38686</v>
      </c>
      <c r="E8730" s="57">
        <v>60</v>
      </c>
    </row>
    <row r="8731" spans="1:5" hidden="1">
      <c r="A8731" s="43" t="s">
        <v>119</v>
      </c>
      <c r="B8731" s="52">
        <v>38720</v>
      </c>
      <c r="C8731" s="52">
        <v>38687</v>
      </c>
      <c r="D8731" s="52">
        <v>38717</v>
      </c>
      <c r="E8731" s="57">
        <v>59</v>
      </c>
    </row>
    <row r="8732" spans="1:5" hidden="1">
      <c r="A8732" s="43" t="s">
        <v>119</v>
      </c>
      <c r="B8732" s="52">
        <v>38751</v>
      </c>
      <c r="C8732" s="52">
        <v>38718</v>
      </c>
      <c r="D8732" s="52">
        <v>38748</v>
      </c>
      <c r="E8732" s="57">
        <v>63</v>
      </c>
    </row>
    <row r="8733" spans="1:5" hidden="1">
      <c r="A8733" s="43" t="s">
        <v>119</v>
      </c>
      <c r="B8733" s="52">
        <v>38779</v>
      </c>
      <c r="C8733" s="52">
        <v>38749</v>
      </c>
      <c r="D8733" s="52">
        <v>38776</v>
      </c>
      <c r="E8733" s="57">
        <v>63.5</v>
      </c>
    </row>
    <row r="8734" spans="1:5" hidden="1">
      <c r="A8734" s="43" t="s">
        <v>119</v>
      </c>
      <c r="B8734" s="52">
        <v>38810</v>
      </c>
      <c r="C8734" s="52">
        <v>38777</v>
      </c>
      <c r="D8734" s="52">
        <v>38807</v>
      </c>
      <c r="E8734" s="57">
        <v>63</v>
      </c>
    </row>
    <row r="8735" spans="1:5" hidden="1">
      <c r="A8735" s="43" t="s">
        <v>119</v>
      </c>
      <c r="B8735" s="52">
        <v>38840</v>
      </c>
      <c r="C8735" s="52">
        <v>38808</v>
      </c>
      <c r="D8735" s="52">
        <v>38837</v>
      </c>
      <c r="E8735" s="57">
        <v>60</v>
      </c>
    </row>
    <row r="8736" spans="1:5" hidden="1">
      <c r="A8736" s="43" t="s">
        <v>119</v>
      </c>
      <c r="B8736" s="52">
        <v>38871</v>
      </c>
      <c r="C8736" s="52">
        <v>38838</v>
      </c>
      <c r="D8736" s="52">
        <v>38868</v>
      </c>
      <c r="E8736" s="57">
        <v>59</v>
      </c>
    </row>
    <row r="8737" spans="1:5" hidden="1">
      <c r="A8737" s="43" t="s">
        <v>119</v>
      </c>
      <c r="B8737" s="52">
        <v>38901</v>
      </c>
      <c r="C8737" s="52">
        <v>38869</v>
      </c>
      <c r="D8737" s="52">
        <v>38898</v>
      </c>
      <c r="E8737" s="57">
        <v>63</v>
      </c>
    </row>
    <row r="8738" spans="1:5" hidden="1">
      <c r="A8738" s="43" t="s">
        <v>119</v>
      </c>
      <c r="B8738" s="52">
        <v>38932</v>
      </c>
      <c r="C8738" s="52">
        <v>38899</v>
      </c>
      <c r="D8738" s="52">
        <v>38929</v>
      </c>
      <c r="E8738" s="57">
        <v>60</v>
      </c>
    </row>
    <row r="8739" spans="1:5" hidden="1">
      <c r="A8739" s="43" t="s">
        <v>119</v>
      </c>
      <c r="B8739" s="52">
        <v>38963</v>
      </c>
      <c r="C8739" s="52">
        <v>38930</v>
      </c>
      <c r="D8739" s="52">
        <v>38960</v>
      </c>
      <c r="E8739" s="57">
        <v>59</v>
      </c>
    </row>
    <row r="8740" spans="1:5" hidden="1">
      <c r="A8740" s="43" t="s">
        <v>119</v>
      </c>
      <c r="B8740" s="52">
        <v>38993</v>
      </c>
      <c r="C8740" s="52">
        <v>38961</v>
      </c>
      <c r="D8740" s="52">
        <v>38990</v>
      </c>
      <c r="E8740" s="57">
        <v>63.5</v>
      </c>
    </row>
    <row r="8741" spans="1:5" hidden="1">
      <c r="A8741" s="43" t="s">
        <v>119</v>
      </c>
      <c r="B8741" s="52">
        <v>39024</v>
      </c>
      <c r="C8741" s="52">
        <v>38991</v>
      </c>
      <c r="D8741" s="52">
        <v>39021</v>
      </c>
      <c r="E8741" s="57">
        <v>64.5</v>
      </c>
    </row>
    <row r="8742" spans="1:5" hidden="1">
      <c r="A8742" s="43" t="s">
        <v>119</v>
      </c>
      <c r="B8742" s="52">
        <v>39054</v>
      </c>
      <c r="C8742" s="52">
        <v>39022</v>
      </c>
      <c r="D8742" s="52">
        <v>39051</v>
      </c>
      <c r="E8742" s="57">
        <v>57</v>
      </c>
    </row>
    <row r="8743" spans="1:5" hidden="1">
      <c r="A8743" s="43" t="s">
        <v>119</v>
      </c>
      <c r="B8743" s="52">
        <v>39085</v>
      </c>
      <c r="C8743" s="52">
        <v>39052</v>
      </c>
      <c r="D8743" s="52">
        <v>39082</v>
      </c>
      <c r="E8743" s="57">
        <v>63.5</v>
      </c>
    </row>
    <row r="8744" spans="1:5" hidden="1">
      <c r="A8744" s="43" t="s">
        <v>119</v>
      </c>
      <c r="B8744" s="52">
        <v>39116</v>
      </c>
      <c r="C8744" s="52">
        <v>39083</v>
      </c>
      <c r="D8744" s="52">
        <v>39113</v>
      </c>
      <c r="E8744" s="57">
        <v>65.5</v>
      </c>
    </row>
    <row r="8745" spans="1:5" hidden="1">
      <c r="A8745" s="43" t="s">
        <v>119</v>
      </c>
      <c r="B8745" s="52">
        <v>39144</v>
      </c>
      <c r="C8745" s="52">
        <v>39114</v>
      </c>
      <c r="D8745" s="52">
        <v>39141</v>
      </c>
      <c r="E8745" s="57">
        <v>61.5</v>
      </c>
    </row>
    <row r="8746" spans="1:5" hidden="1">
      <c r="A8746" s="43" t="s">
        <v>119</v>
      </c>
      <c r="B8746" s="52">
        <v>39175</v>
      </c>
      <c r="C8746" s="52">
        <v>39142</v>
      </c>
      <c r="D8746" s="52">
        <v>39172</v>
      </c>
      <c r="E8746" s="57">
        <v>63</v>
      </c>
    </row>
    <row r="8747" spans="1:5" hidden="1">
      <c r="A8747" s="43" t="s">
        <v>119</v>
      </c>
      <c r="B8747" s="52">
        <v>39205</v>
      </c>
      <c r="C8747" s="52">
        <v>39173</v>
      </c>
      <c r="D8747" s="52">
        <v>39202</v>
      </c>
      <c r="E8747" s="57">
        <v>60.5</v>
      </c>
    </row>
    <row r="8748" spans="1:5" hidden="1">
      <c r="A8748" s="43" t="s">
        <v>119</v>
      </c>
      <c r="B8748" s="52">
        <v>39236</v>
      </c>
      <c r="C8748" s="52">
        <v>39203</v>
      </c>
      <c r="D8748" s="52">
        <v>39233</v>
      </c>
      <c r="E8748" s="57">
        <v>61</v>
      </c>
    </row>
    <row r="8749" spans="1:5" hidden="1">
      <c r="A8749" s="43" t="s">
        <v>119</v>
      </c>
      <c r="B8749" s="52">
        <v>39266</v>
      </c>
      <c r="C8749" s="52">
        <v>39234</v>
      </c>
      <c r="D8749" s="52">
        <v>39263</v>
      </c>
      <c r="E8749" s="57">
        <v>60.5</v>
      </c>
    </row>
    <row r="8750" spans="1:5" hidden="1">
      <c r="A8750" s="43" t="s">
        <v>119</v>
      </c>
      <c r="B8750" s="52">
        <v>39297</v>
      </c>
      <c r="C8750" s="52">
        <v>39264</v>
      </c>
      <c r="D8750" s="52">
        <v>39294</v>
      </c>
      <c r="E8750" s="57">
        <v>65</v>
      </c>
    </row>
    <row r="8751" spans="1:5" hidden="1">
      <c r="A8751" s="43" t="s">
        <v>119</v>
      </c>
      <c r="B8751" s="52">
        <v>39328</v>
      </c>
      <c r="C8751" s="52">
        <v>39295</v>
      </c>
      <c r="D8751" s="52">
        <v>39325</v>
      </c>
      <c r="E8751" s="57">
        <v>61.5</v>
      </c>
    </row>
    <row r="8752" spans="1:5" hidden="1">
      <c r="A8752" s="43" t="s">
        <v>119</v>
      </c>
      <c r="B8752" s="52">
        <v>39358</v>
      </c>
      <c r="C8752" s="52">
        <v>39326</v>
      </c>
      <c r="D8752" s="52">
        <v>39355</v>
      </c>
      <c r="E8752" s="57">
        <v>62</v>
      </c>
    </row>
    <row r="8753" spans="1:5" hidden="1">
      <c r="A8753" s="43" t="s">
        <v>119</v>
      </c>
      <c r="B8753" s="52">
        <v>39389</v>
      </c>
      <c r="C8753" s="52">
        <v>39356</v>
      </c>
      <c r="D8753" s="52">
        <v>39386</v>
      </c>
      <c r="E8753" s="57">
        <v>60</v>
      </c>
    </row>
    <row r="8754" spans="1:5" hidden="1">
      <c r="A8754" s="43" t="s">
        <v>119</v>
      </c>
      <c r="B8754" s="52">
        <v>39419</v>
      </c>
      <c r="C8754" s="52">
        <v>39387</v>
      </c>
      <c r="D8754" s="52">
        <v>39416</v>
      </c>
      <c r="E8754" s="57">
        <v>61.5</v>
      </c>
    </row>
    <row r="8755" spans="1:5" hidden="1">
      <c r="A8755" s="43" t="s">
        <v>119</v>
      </c>
      <c r="B8755" s="52">
        <v>39450</v>
      </c>
      <c r="C8755" s="52">
        <v>39417</v>
      </c>
      <c r="D8755" s="52">
        <v>39447</v>
      </c>
      <c r="E8755" s="57">
        <v>64.5</v>
      </c>
    </row>
    <row r="8756" spans="1:5" hidden="1">
      <c r="A8756" s="43" t="s">
        <v>119</v>
      </c>
      <c r="B8756" s="52">
        <v>39481</v>
      </c>
      <c r="C8756" s="52">
        <v>39448</v>
      </c>
      <c r="D8756" s="52">
        <v>39478</v>
      </c>
      <c r="E8756" s="57">
        <v>57</v>
      </c>
    </row>
    <row r="8757" spans="1:5" hidden="1">
      <c r="A8757" s="43" t="s">
        <v>119</v>
      </c>
      <c r="B8757" s="52">
        <v>39510</v>
      </c>
      <c r="C8757" s="52">
        <v>39479</v>
      </c>
      <c r="D8757" s="52">
        <v>39507</v>
      </c>
      <c r="E8757" s="57">
        <v>60.5</v>
      </c>
    </row>
    <row r="8758" spans="1:5" hidden="1">
      <c r="A8758" s="43" t="s">
        <v>119</v>
      </c>
      <c r="B8758" s="52">
        <v>39541</v>
      </c>
      <c r="C8758" s="52">
        <v>39508</v>
      </c>
      <c r="D8758" s="52">
        <v>39538</v>
      </c>
      <c r="E8758" s="57">
        <v>60.5</v>
      </c>
    </row>
    <row r="8759" spans="1:5" hidden="1">
      <c r="A8759" s="43" t="s">
        <v>119</v>
      </c>
      <c r="B8759" s="52">
        <v>39571</v>
      </c>
      <c r="C8759" s="52">
        <v>39539</v>
      </c>
      <c r="D8759" s="52">
        <v>39568</v>
      </c>
      <c r="E8759" s="57">
        <v>63</v>
      </c>
    </row>
    <row r="8760" spans="1:5" hidden="1">
      <c r="A8760" s="43" t="s">
        <v>119</v>
      </c>
      <c r="B8760" s="52">
        <v>39602</v>
      </c>
      <c r="C8760" s="52">
        <v>39569</v>
      </c>
      <c r="D8760" s="52">
        <v>39599</v>
      </c>
      <c r="E8760" s="57">
        <v>66.5</v>
      </c>
    </row>
    <row r="8761" spans="1:5" hidden="1">
      <c r="A8761" s="43" t="s">
        <v>119</v>
      </c>
      <c r="B8761" s="52">
        <v>39632</v>
      </c>
      <c r="C8761" s="52">
        <v>39600</v>
      </c>
      <c r="D8761" s="52">
        <v>39629</v>
      </c>
      <c r="E8761" s="57">
        <v>60</v>
      </c>
    </row>
    <row r="8762" spans="1:5" hidden="1">
      <c r="A8762" s="43" t="s">
        <v>119</v>
      </c>
      <c r="B8762" s="52">
        <v>39663</v>
      </c>
      <c r="C8762" s="52">
        <v>39630</v>
      </c>
      <c r="D8762" s="52">
        <v>39660</v>
      </c>
      <c r="E8762" s="57">
        <v>62.5</v>
      </c>
    </row>
    <row r="8763" spans="1:5" hidden="1">
      <c r="A8763" s="43" t="s">
        <v>119</v>
      </c>
      <c r="B8763" s="52">
        <v>39694</v>
      </c>
      <c r="C8763" s="52">
        <v>39661</v>
      </c>
      <c r="D8763" s="52">
        <v>39691</v>
      </c>
      <c r="E8763" s="57">
        <v>66</v>
      </c>
    </row>
    <row r="8764" spans="1:5" hidden="1">
      <c r="A8764" s="43" t="s">
        <v>119</v>
      </c>
      <c r="B8764" s="52">
        <v>39724</v>
      </c>
      <c r="C8764" s="52">
        <v>39692</v>
      </c>
      <c r="D8764" s="52">
        <v>39721</v>
      </c>
      <c r="E8764" s="57">
        <v>62.5</v>
      </c>
    </row>
    <row r="8765" spans="1:5" hidden="1">
      <c r="A8765" s="43" t="s">
        <v>119</v>
      </c>
      <c r="B8765" s="52">
        <v>39755</v>
      </c>
      <c r="C8765" s="52">
        <v>39722</v>
      </c>
      <c r="D8765" s="52">
        <v>39752</v>
      </c>
      <c r="E8765" s="57">
        <v>67.5</v>
      </c>
    </row>
    <row r="8766" spans="1:5" hidden="1">
      <c r="A8766" s="43" t="s">
        <v>119</v>
      </c>
      <c r="B8766" s="52">
        <v>39785</v>
      </c>
      <c r="C8766" s="52">
        <v>39753</v>
      </c>
      <c r="D8766" s="52">
        <v>39782</v>
      </c>
      <c r="E8766" s="57">
        <v>65</v>
      </c>
    </row>
    <row r="8767" spans="1:5" hidden="1">
      <c r="A8767" s="43" t="s">
        <v>119</v>
      </c>
      <c r="B8767" s="52">
        <v>39816</v>
      </c>
      <c r="C8767" s="52">
        <v>39783</v>
      </c>
      <c r="D8767" s="52">
        <v>39813</v>
      </c>
      <c r="E8767" s="57">
        <v>65.5</v>
      </c>
    </row>
    <row r="8768" spans="1:5" hidden="1">
      <c r="A8768" s="43" t="s">
        <v>119</v>
      </c>
      <c r="B8768" s="52">
        <v>39847</v>
      </c>
      <c r="C8768" s="52">
        <v>39814</v>
      </c>
      <c r="D8768" s="52">
        <v>39844</v>
      </c>
      <c r="E8768" s="57">
        <v>62.5</v>
      </c>
    </row>
    <row r="8769" spans="1:5" hidden="1">
      <c r="A8769" s="43" t="s">
        <v>119</v>
      </c>
      <c r="B8769" s="52">
        <v>39875</v>
      </c>
      <c r="C8769" s="52">
        <v>39845</v>
      </c>
      <c r="D8769" s="52">
        <v>39872</v>
      </c>
      <c r="E8769" s="57">
        <v>66.5</v>
      </c>
    </row>
    <row r="8770" spans="1:5" hidden="1">
      <c r="A8770" s="43" t="s">
        <v>119</v>
      </c>
      <c r="B8770" s="52">
        <v>39906</v>
      </c>
      <c r="C8770" s="52">
        <v>39873</v>
      </c>
      <c r="D8770" s="52">
        <v>39903</v>
      </c>
      <c r="E8770" s="57">
        <v>60</v>
      </c>
    </row>
    <row r="8771" spans="1:5" hidden="1">
      <c r="A8771" s="43" t="s">
        <v>119</v>
      </c>
      <c r="B8771" s="52">
        <v>39936</v>
      </c>
      <c r="C8771" s="52">
        <v>39904</v>
      </c>
      <c r="D8771" s="52">
        <v>39933</v>
      </c>
      <c r="E8771" s="57">
        <v>62.5</v>
      </c>
    </row>
    <row r="8772" spans="1:5" hidden="1">
      <c r="A8772" s="43" t="s">
        <v>119</v>
      </c>
      <c r="B8772" s="52">
        <v>39967</v>
      </c>
      <c r="C8772" s="52">
        <v>39934</v>
      </c>
      <c r="D8772" s="52">
        <v>39964</v>
      </c>
      <c r="E8772" s="57">
        <v>62.5</v>
      </c>
    </row>
    <row r="8773" spans="1:5" hidden="1">
      <c r="A8773" s="43" t="s">
        <v>119</v>
      </c>
      <c r="B8773" s="52">
        <v>39997</v>
      </c>
      <c r="C8773" s="52">
        <v>39965</v>
      </c>
      <c r="D8773" s="52">
        <v>39994</v>
      </c>
      <c r="E8773" s="57">
        <v>67</v>
      </c>
    </row>
    <row r="8774" spans="1:5" hidden="1">
      <c r="A8774" s="43" t="s">
        <v>119</v>
      </c>
      <c r="B8774" s="52">
        <v>40028</v>
      </c>
      <c r="C8774" s="52">
        <v>39995</v>
      </c>
      <c r="D8774" s="52">
        <v>40025</v>
      </c>
      <c r="E8774" s="57">
        <v>62.5</v>
      </c>
    </row>
    <row r="8775" spans="1:5" hidden="1">
      <c r="A8775" s="43" t="s">
        <v>119</v>
      </c>
      <c r="B8775" s="52">
        <v>40059</v>
      </c>
      <c r="C8775" s="52">
        <v>40026</v>
      </c>
      <c r="D8775" s="52">
        <v>40056</v>
      </c>
      <c r="E8775" s="57">
        <v>67.5</v>
      </c>
    </row>
    <row r="8776" spans="1:5" hidden="1">
      <c r="A8776" s="43" t="s">
        <v>119</v>
      </c>
      <c r="B8776" s="52">
        <v>40089</v>
      </c>
      <c r="C8776" s="52">
        <v>40057</v>
      </c>
      <c r="D8776" s="52">
        <v>40086</v>
      </c>
      <c r="E8776" s="57">
        <v>62</v>
      </c>
    </row>
    <row r="8777" spans="1:5" hidden="1">
      <c r="A8777" s="43" t="s">
        <v>119</v>
      </c>
      <c r="B8777" s="52">
        <v>40120</v>
      </c>
      <c r="C8777" s="52">
        <v>40087</v>
      </c>
      <c r="D8777" s="52">
        <v>40117</v>
      </c>
      <c r="E8777" s="57">
        <v>63.5</v>
      </c>
    </row>
    <row r="8778" spans="1:5" hidden="1">
      <c r="A8778" s="43" t="s">
        <v>119</v>
      </c>
      <c r="B8778" s="52">
        <v>40150</v>
      </c>
      <c r="C8778" s="52">
        <v>40118</v>
      </c>
      <c r="D8778" s="52">
        <v>40147</v>
      </c>
      <c r="E8778" s="57">
        <v>61.5</v>
      </c>
    </row>
    <row r="8779" spans="1:5" hidden="1">
      <c r="A8779" s="43" t="s">
        <v>119</v>
      </c>
      <c r="B8779" s="52">
        <v>40181</v>
      </c>
      <c r="C8779" s="52">
        <v>40148</v>
      </c>
      <c r="D8779" s="52">
        <v>40178</v>
      </c>
      <c r="E8779" s="57">
        <v>61</v>
      </c>
    </row>
    <row r="8780" spans="1:5" hidden="1">
      <c r="A8780" s="43" t="s">
        <v>119</v>
      </c>
      <c r="B8780" s="52">
        <v>40212</v>
      </c>
      <c r="C8780" s="52">
        <v>40179</v>
      </c>
      <c r="D8780" s="52">
        <v>40209</v>
      </c>
      <c r="E8780" s="57">
        <v>64.5</v>
      </c>
    </row>
    <row r="8781" spans="1:5" hidden="1">
      <c r="A8781" s="43" t="s">
        <v>119</v>
      </c>
      <c r="B8781" s="52">
        <v>40240</v>
      </c>
      <c r="C8781" s="52">
        <v>40210</v>
      </c>
      <c r="D8781" s="52">
        <v>40237</v>
      </c>
      <c r="E8781" s="57">
        <v>60</v>
      </c>
    </row>
    <row r="8782" spans="1:5" hidden="1">
      <c r="A8782" s="43" t="s">
        <v>119</v>
      </c>
      <c r="B8782" s="52">
        <v>40271</v>
      </c>
      <c r="C8782" s="52">
        <v>40238</v>
      </c>
      <c r="D8782" s="52">
        <v>40268</v>
      </c>
      <c r="E8782" s="57">
        <v>52.5</v>
      </c>
    </row>
    <row r="8783" spans="1:5" hidden="1">
      <c r="A8783" s="43" t="s">
        <v>119</v>
      </c>
      <c r="B8783" s="52">
        <v>40301</v>
      </c>
      <c r="C8783" s="52">
        <v>40269</v>
      </c>
      <c r="D8783" s="52">
        <v>40298</v>
      </c>
      <c r="E8783" s="57">
        <v>53.5</v>
      </c>
    </row>
    <row r="8784" spans="1:5" hidden="1">
      <c r="A8784" s="43" t="s">
        <v>119</v>
      </c>
      <c r="B8784" s="52">
        <v>40332</v>
      </c>
      <c r="C8784" s="52">
        <v>40299</v>
      </c>
      <c r="D8784" s="52">
        <v>40329</v>
      </c>
      <c r="E8784" s="57">
        <v>60.5</v>
      </c>
    </row>
    <row r="8785" spans="1:5" hidden="1">
      <c r="A8785" s="43" t="s">
        <v>119</v>
      </c>
      <c r="B8785" s="52">
        <v>40362</v>
      </c>
      <c r="C8785" s="52">
        <v>40330</v>
      </c>
      <c r="D8785" s="52">
        <v>40359</v>
      </c>
      <c r="E8785" s="57">
        <v>59</v>
      </c>
    </row>
    <row r="8786" spans="1:5" hidden="1">
      <c r="A8786" s="43" t="s">
        <v>119</v>
      </c>
      <c r="B8786" s="52">
        <v>40393</v>
      </c>
      <c r="C8786" s="52">
        <v>40360</v>
      </c>
      <c r="D8786" s="52">
        <v>40390</v>
      </c>
      <c r="E8786" s="57">
        <v>59</v>
      </c>
    </row>
    <row r="8787" spans="1:5" hidden="1">
      <c r="A8787" s="43" t="s">
        <v>119</v>
      </c>
      <c r="B8787" s="52">
        <v>40424</v>
      </c>
      <c r="C8787" s="52">
        <v>40391</v>
      </c>
      <c r="D8787" s="52">
        <v>40421</v>
      </c>
      <c r="E8787" s="57">
        <v>60</v>
      </c>
    </row>
    <row r="8788" spans="1:5" hidden="1">
      <c r="A8788" s="43" t="s">
        <v>119</v>
      </c>
      <c r="B8788" s="52">
        <v>40454</v>
      </c>
      <c r="C8788" s="52">
        <v>40422</v>
      </c>
      <c r="D8788" s="52">
        <v>40451</v>
      </c>
      <c r="E8788" s="57">
        <v>59.5</v>
      </c>
    </row>
    <row r="8789" spans="1:5" hidden="1">
      <c r="A8789" s="43" t="s">
        <v>119</v>
      </c>
      <c r="B8789" s="52">
        <v>40485</v>
      </c>
      <c r="C8789" s="52">
        <v>40452</v>
      </c>
      <c r="D8789" s="52">
        <v>40482</v>
      </c>
      <c r="E8789" s="57">
        <v>61.5</v>
      </c>
    </row>
    <row r="8790" spans="1:5" hidden="1">
      <c r="A8790" s="43" t="s">
        <v>119</v>
      </c>
      <c r="B8790" s="52">
        <v>40515</v>
      </c>
      <c r="C8790" s="52">
        <v>40483</v>
      </c>
      <c r="D8790" s="52">
        <v>40512</v>
      </c>
      <c r="E8790" s="57">
        <v>60</v>
      </c>
    </row>
    <row r="8791" spans="1:5" hidden="1">
      <c r="A8791" s="43" t="s">
        <v>119</v>
      </c>
      <c r="B8791" s="52">
        <v>40546</v>
      </c>
      <c r="C8791" s="52">
        <v>40513</v>
      </c>
      <c r="D8791" s="52">
        <v>40543</v>
      </c>
      <c r="E8791" s="57">
        <v>61.5</v>
      </c>
    </row>
    <row r="8792" spans="1:5" hidden="1">
      <c r="A8792" s="43" t="s">
        <v>119</v>
      </c>
      <c r="B8792" s="52">
        <v>40577</v>
      </c>
      <c r="C8792" s="52">
        <v>40544</v>
      </c>
      <c r="D8792" s="52">
        <v>40574</v>
      </c>
      <c r="E8792" s="57">
        <v>60</v>
      </c>
    </row>
    <row r="8793" spans="1:5" hidden="1">
      <c r="A8793" s="43" t="s">
        <v>119</v>
      </c>
      <c r="B8793" s="52">
        <v>40605</v>
      </c>
      <c r="C8793" s="52">
        <v>40575</v>
      </c>
      <c r="D8793" s="52">
        <v>40602</v>
      </c>
      <c r="E8793" s="57">
        <v>57.5</v>
      </c>
    </row>
    <row r="8794" spans="1:5" hidden="1">
      <c r="A8794" s="43" t="s">
        <v>119</v>
      </c>
      <c r="B8794" s="52">
        <v>40636</v>
      </c>
      <c r="C8794" s="52">
        <v>40603</v>
      </c>
      <c r="D8794" s="52">
        <v>40633</v>
      </c>
      <c r="E8794" s="57">
        <v>67</v>
      </c>
    </row>
    <row r="8795" spans="1:5" hidden="1">
      <c r="A8795" s="43" t="s">
        <v>119</v>
      </c>
      <c r="B8795" s="52">
        <v>40666</v>
      </c>
      <c r="C8795" s="52">
        <v>40634</v>
      </c>
      <c r="D8795" s="52">
        <v>40663</v>
      </c>
      <c r="E8795" s="57">
        <v>57.5</v>
      </c>
    </row>
    <row r="8796" spans="1:5" hidden="1">
      <c r="A8796" s="43" t="s">
        <v>119</v>
      </c>
      <c r="B8796" s="52">
        <v>40697</v>
      </c>
      <c r="C8796" s="52">
        <v>40664</v>
      </c>
      <c r="D8796" s="52">
        <v>40694</v>
      </c>
      <c r="E8796" s="57">
        <v>55</v>
      </c>
    </row>
    <row r="8797" spans="1:5" hidden="1">
      <c r="A8797" s="43" t="s">
        <v>119</v>
      </c>
      <c r="B8797" s="52">
        <v>40727</v>
      </c>
      <c r="C8797" s="52">
        <v>40695</v>
      </c>
      <c r="D8797" s="52">
        <v>40724</v>
      </c>
      <c r="E8797" s="57">
        <v>58.5</v>
      </c>
    </row>
    <row r="8798" spans="1:5" hidden="1">
      <c r="A8798" s="43" t="s">
        <v>119</v>
      </c>
      <c r="B8798" s="52">
        <v>40758</v>
      </c>
      <c r="C8798" s="52">
        <v>40725</v>
      </c>
      <c r="D8798" s="52">
        <v>40755</v>
      </c>
      <c r="E8798" s="57">
        <v>59.5</v>
      </c>
    </row>
    <row r="8799" spans="1:5" hidden="1">
      <c r="A8799" s="43" t="s">
        <v>119</v>
      </c>
      <c r="B8799" s="52">
        <v>40789</v>
      </c>
      <c r="C8799" s="52">
        <v>40756</v>
      </c>
      <c r="D8799" s="52">
        <v>40786</v>
      </c>
      <c r="E8799" s="57">
        <v>56</v>
      </c>
    </row>
    <row r="8800" spans="1:5" hidden="1">
      <c r="A8800" s="43" t="s">
        <v>119</v>
      </c>
      <c r="B8800" s="52">
        <v>40819</v>
      </c>
      <c r="C8800" s="52">
        <v>40787</v>
      </c>
      <c r="D8800" s="52">
        <v>40816</v>
      </c>
      <c r="E8800" s="57">
        <v>59</v>
      </c>
    </row>
    <row r="8801" spans="1:5" hidden="1">
      <c r="A8801" s="43" t="s">
        <v>119</v>
      </c>
      <c r="B8801" s="52">
        <v>40850</v>
      </c>
      <c r="C8801" s="52">
        <v>40817</v>
      </c>
      <c r="D8801" s="52">
        <v>40847</v>
      </c>
      <c r="E8801" s="57">
        <v>57.5</v>
      </c>
    </row>
    <row r="8802" spans="1:5" hidden="1">
      <c r="A8802" s="43" t="s">
        <v>119</v>
      </c>
      <c r="B8802" s="52">
        <v>40880</v>
      </c>
      <c r="C8802" s="52">
        <v>40848</v>
      </c>
      <c r="D8802" s="52">
        <v>40877</v>
      </c>
      <c r="E8802" s="57">
        <v>63</v>
      </c>
    </row>
    <row r="8803" spans="1:5" hidden="1">
      <c r="A8803" s="43" t="s">
        <v>119</v>
      </c>
      <c r="B8803" s="52">
        <v>40911</v>
      </c>
      <c r="C8803" s="52">
        <v>40878</v>
      </c>
      <c r="D8803" s="52">
        <v>40908</v>
      </c>
      <c r="E8803" s="57">
        <v>59.5</v>
      </c>
    </row>
    <row r="8804" spans="1:5" hidden="1">
      <c r="A8804" s="43" t="s">
        <v>119</v>
      </c>
      <c r="B8804" s="52">
        <v>40942</v>
      </c>
      <c r="C8804" s="52">
        <v>40909</v>
      </c>
      <c r="D8804" s="52">
        <v>40939</v>
      </c>
      <c r="E8804" s="57">
        <v>58.5</v>
      </c>
    </row>
    <row r="8805" spans="1:5" hidden="1">
      <c r="A8805" s="43" t="s">
        <v>119</v>
      </c>
      <c r="B8805" s="52">
        <v>40971</v>
      </c>
      <c r="C8805" s="52">
        <v>40940</v>
      </c>
      <c r="D8805" s="52">
        <v>40968</v>
      </c>
      <c r="E8805" s="57">
        <v>61.5</v>
      </c>
    </row>
    <row r="8806" spans="1:5" hidden="1">
      <c r="A8806" s="43" t="s">
        <v>119</v>
      </c>
      <c r="B8806" s="52">
        <v>41002</v>
      </c>
      <c r="C8806" s="52">
        <v>40969</v>
      </c>
      <c r="D8806" s="52">
        <v>40999</v>
      </c>
      <c r="E8806" s="57">
        <v>58.5</v>
      </c>
    </row>
    <row r="8807" spans="1:5" hidden="1">
      <c r="A8807" s="43" t="s">
        <v>119</v>
      </c>
      <c r="B8807" s="52">
        <v>41032</v>
      </c>
      <c r="C8807" s="52">
        <v>41000</v>
      </c>
      <c r="D8807" s="52">
        <v>41029</v>
      </c>
      <c r="E8807" s="57">
        <v>61</v>
      </c>
    </row>
    <row r="8808" spans="1:5" hidden="1">
      <c r="A8808" s="43" t="s">
        <v>119</v>
      </c>
      <c r="B8808" s="52">
        <v>41063</v>
      </c>
      <c r="C8808" s="52">
        <v>41030</v>
      </c>
      <c r="D8808" s="52">
        <v>41060</v>
      </c>
      <c r="E8808" s="57">
        <v>63</v>
      </c>
    </row>
    <row r="8809" spans="1:5" hidden="1">
      <c r="A8809" s="43" t="s">
        <v>119</v>
      </c>
      <c r="B8809" s="52">
        <v>41093</v>
      </c>
      <c r="C8809" s="52">
        <v>41061</v>
      </c>
      <c r="D8809" s="52">
        <v>41090</v>
      </c>
      <c r="E8809" s="57">
        <v>64.5</v>
      </c>
    </row>
    <row r="8810" spans="1:5" hidden="1">
      <c r="A8810" s="43" t="s">
        <v>119</v>
      </c>
      <c r="B8810" s="52">
        <v>41124</v>
      </c>
      <c r="C8810" s="52">
        <v>41091</v>
      </c>
      <c r="D8810" s="52">
        <v>41121</v>
      </c>
      <c r="E8810" s="57">
        <v>59</v>
      </c>
    </row>
    <row r="8811" spans="1:5" hidden="1">
      <c r="A8811" s="43" t="s">
        <v>119</v>
      </c>
      <c r="B8811" s="52">
        <v>41155</v>
      </c>
      <c r="C8811" s="52">
        <v>41122</v>
      </c>
      <c r="D8811" s="52">
        <v>41152</v>
      </c>
      <c r="E8811" s="57">
        <v>67</v>
      </c>
    </row>
    <row r="8812" spans="1:5" hidden="1">
      <c r="A8812" s="43" t="s">
        <v>119</v>
      </c>
      <c r="B8812" s="52">
        <v>41185</v>
      </c>
      <c r="C8812" s="52">
        <v>41153</v>
      </c>
      <c r="D8812" s="52">
        <v>41182</v>
      </c>
      <c r="E8812" s="57">
        <v>65</v>
      </c>
    </row>
    <row r="8813" spans="1:5" hidden="1">
      <c r="A8813" s="43" t="s">
        <v>119</v>
      </c>
      <c r="B8813" s="52">
        <v>41216</v>
      </c>
      <c r="C8813" s="52">
        <v>41183</v>
      </c>
      <c r="D8813" s="52">
        <v>41213</v>
      </c>
      <c r="E8813" s="57">
        <v>64</v>
      </c>
    </row>
    <row r="8814" spans="1:5" hidden="1">
      <c r="A8814" s="43" t="s">
        <v>119</v>
      </c>
      <c r="B8814" s="52">
        <v>41246</v>
      </c>
      <c r="C8814" s="52">
        <v>41214</v>
      </c>
      <c r="D8814" s="52">
        <v>41243</v>
      </c>
      <c r="E8814" s="57">
        <v>62.5</v>
      </c>
    </row>
    <row r="8815" spans="1:5" hidden="1">
      <c r="A8815" s="43" t="s">
        <v>119</v>
      </c>
      <c r="B8815" s="52">
        <v>41277</v>
      </c>
      <c r="C8815" s="52">
        <v>41244</v>
      </c>
      <c r="D8815" s="52">
        <v>41274</v>
      </c>
      <c r="E8815" s="57">
        <v>58</v>
      </c>
    </row>
    <row r="8816" spans="1:5" hidden="1">
      <c r="A8816" s="43" t="s">
        <v>119</v>
      </c>
      <c r="B8816" s="52">
        <v>41308</v>
      </c>
      <c r="C8816" s="52">
        <v>41275</v>
      </c>
      <c r="D8816" s="52">
        <v>41305</v>
      </c>
      <c r="E8816" s="57">
        <v>64</v>
      </c>
    </row>
    <row r="8817" spans="1:5" hidden="1">
      <c r="A8817" s="43" t="s">
        <v>119</v>
      </c>
      <c r="B8817" s="52">
        <v>41336</v>
      </c>
      <c r="C8817" s="52">
        <v>41306</v>
      </c>
      <c r="D8817" s="52">
        <v>41333</v>
      </c>
      <c r="E8817" s="57">
        <v>62.5</v>
      </c>
    </row>
    <row r="8818" spans="1:5" hidden="1">
      <c r="A8818" s="43" t="s">
        <v>119</v>
      </c>
      <c r="B8818" s="52">
        <v>41367</v>
      </c>
      <c r="C8818" s="52">
        <v>41334</v>
      </c>
      <c r="D8818" s="52">
        <v>41364</v>
      </c>
      <c r="E8818" s="57">
        <v>59.5</v>
      </c>
    </row>
    <row r="8819" spans="1:5" hidden="1">
      <c r="A8819" s="43" t="s">
        <v>119</v>
      </c>
      <c r="B8819" s="52">
        <v>41397</v>
      </c>
      <c r="C8819" s="52">
        <v>41365</v>
      </c>
      <c r="D8819" s="52">
        <v>41394</v>
      </c>
      <c r="E8819" s="57">
        <v>60.5</v>
      </c>
    </row>
    <row r="8820" spans="1:5" hidden="1">
      <c r="A8820" s="43" t="s">
        <v>119</v>
      </c>
      <c r="B8820" s="52">
        <v>41428</v>
      </c>
      <c r="C8820" s="52">
        <v>41395</v>
      </c>
      <c r="D8820" s="52">
        <v>41425</v>
      </c>
      <c r="E8820" s="57">
        <v>62.5</v>
      </c>
    </row>
    <row r="8821" spans="1:5" hidden="1">
      <c r="A8821" s="43" t="s">
        <v>119</v>
      </c>
      <c r="B8821" s="52">
        <v>41458</v>
      </c>
      <c r="C8821" s="52">
        <v>41426</v>
      </c>
      <c r="D8821" s="52">
        <v>41455</v>
      </c>
      <c r="E8821" s="57">
        <v>61.5</v>
      </c>
    </row>
    <row r="8822" spans="1:5" hidden="1">
      <c r="A8822" s="43" t="s">
        <v>119</v>
      </c>
      <c r="B8822" s="52">
        <v>41489</v>
      </c>
      <c r="C8822" s="52">
        <v>41456</v>
      </c>
      <c r="D8822" s="52">
        <v>41486</v>
      </c>
      <c r="E8822" s="57">
        <v>64</v>
      </c>
    </row>
    <row r="8823" spans="1:5" hidden="1">
      <c r="A8823" s="43" t="s">
        <v>119</v>
      </c>
      <c r="B8823" s="52">
        <v>41520</v>
      </c>
      <c r="C8823" s="52">
        <v>41487</v>
      </c>
      <c r="D8823" s="52">
        <v>41517</v>
      </c>
      <c r="E8823" s="57">
        <v>63.5</v>
      </c>
    </row>
    <row r="8824" spans="1:5" hidden="1">
      <c r="A8824" s="43" t="s">
        <v>119</v>
      </c>
      <c r="B8824" s="52">
        <v>41550</v>
      </c>
      <c r="C8824" s="52">
        <v>41518</v>
      </c>
      <c r="D8824" s="52">
        <v>41547</v>
      </c>
      <c r="E8824" s="57">
        <v>62</v>
      </c>
    </row>
    <row r="8825" spans="1:5" hidden="1">
      <c r="A8825" s="43" t="s">
        <v>119</v>
      </c>
      <c r="B8825" s="52">
        <v>41581</v>
      </c>
      <c r="C8825" s="52">
        <v>41548</v>
      </c>
      <c r="D8825" s="52">
        <v>41578</v>
      </c>
      <c r="E8825" s="57">
        <v>62.5</v>
      </c>
    </row>
    <row r="8826" spans="1:5" hidden="1">
      <c r="A8826" s="43" t="s">
        <v>119</v>
      </c>
      <c r="B8826" s="52">
        <v>41611</v>
      </c>
      <c r="C8826" s="52">
        <v>41579</v>
      </c>
      <c r="D8826" s="52">
        <v>41608</v>
      </c>
      <c r="E8826" s="57">
        <v>60.5</v>
      </c>
    </row>
    <row r="8827" spans="1:5" hidden="1">
      <c r="A8827" s="43" t="s">
        <v>119</v>
      </c>
      <c r="B8827" s="52">
        <v>41642</v>
      </c>
      <c r="C8827" s="52">
        <v>41609</v>
      </c>
      <c r="D8827" s="52">
        <v>41639</v>
      </c>
      <c r="E8827" s="57">
        <v>57.5</v>
      </c>
    </row>
    <row r="8828" spans="1:5" hidden="1">
      <c r="A8828" s="43" t="s">
        <v>119</v>
      </c>
      <c r="B8828" s="52">
        <v>41673</v>
      </c>
      <c r="C8828" s="52">
        <v>41640</v>
      </c>
      <c r="D8828" s="52">
        <v>41670</v>
      </c>
      <c r="E8828" s="57">
        <v>63</v>
      </c>
    </row>
    <row r="8829" spans="1:5" hidden="1">
      <c r="A8829" s="43" t="s">
        <v>119</v>
      </c>
      <c r="B8829" s="52">
        <v>41701</v>
      </c>
      <c r="C8829" s="52">
        <v>41671</v>
      </c>
      <c r="D8829" s="52">
        <v>41698</v>
      </c>
      <c r="E8829" s="57">
        <v>62</v>
      </c>
    </row>
    <row r="8830" spans="1:5" hidden="1">
      <c r="A8830" s="43" t="s">
        <v>119</v>
      </c>
      <c r="B8830" s="52">
        <v>41732</v>
      </c>
      <c r="C8830" s="52">
        <v>41699</v>
      </c>
      <c r="D8830" s="52">
        <v>41729</v>
      </c>
      <c r="E8830" s="57">
        <v>60.5</v>
      </c>
    </row>
    <row r="8831" spans="1:5" hidden="1">
      <c r="A8831" s="43" t="s">
        <v>119</v>
      </c>
      <c r="B8831" s="52">
        <v>41762</v>
      </c>
      <c r="C8831" s="52">
        <v>41730</v>
      </c>
      <c r="D8831" s="52">
        <v>41759</v>
      </c>
      <c r="E8831" s="57">
        <v>65</v>
      </c>
    </row>
    <row r="8832" spans="1:5" hidden="1">
      <c r="A8832" s="43" t="s">
        <v>119</v>
      </c>
      <c r="B8832" s="52">
        <v>41793</v>
      </c>
      <c r="C8832" s="52">
        <v>41760</v>
      </c>
      <c r="D8832" s="52">
        <v>41790</v>
      </c>
      <c r="E8832" s="57">
        <v>63</v>
      </c>
    </row>
    <row r="8833" spans="1:5" hidden="1">
      <c r="A8833" s="43" t="s">
        <v>119</v>
      </c>
      <c r="B8833" s="52">
        <v>41823</v>
      </c>
      <c r="C8833" s="52">
        <v>41791</v>
      </c>
      <c r="D8833" s="52">
        <v>41820</v>
      </c>
      <c r="E8833" s="57">
        <v>60.5</v>
      </c>
    </row>
    <row r="8834" spans="1:5" hidden="1">
      <c r="A8834" s="43" t="s">
        <v>119</v>
      </c>
      <c r="B8834" s="52">
        <v>41854</v>
      </c>
      <c r="C8834" s="52">
        <v>41821</v>
      </c>
      <c r="D8834" s="52">
        <v>41851</v>
      </c>
      <c r="E8834" s="57">
        <v>58</v>
      </c>
    </row>
    <row r="8835" spans="1:5" hidden="1">
      <c r="A8835" s="43" t="s">
        <v>119</v>
      </c>
      <c r="B8835" s="52">
        <v>41885</v>
      </c>
      <c r="C8835" s="52">
        <v>41852</v>
      </c>
      <c r="D8835" s="52">
        <v>41882</v>
      </c>
      <c r="E8835" s="57">
        <v>55</v>
      </c>
    </row>
    <row r="8836" spans="1:5" hidden="1">
      <c r="A8836" s="43" t="s">
        <v>119</v>
      </c>
      <c r="B8836" s="52">
        <v>41915</v>
      </c>
      <c r="C8836" s="52">
        <v>41883</v>
      </c>
      <c r="D8836" s="52">
        <v>41912</v>
      </c>
      <c r="E8836" s="57">
        <v>60</v>
      </c>
    </row>
    <row r="8837" spans="1:5" hidden="1">
      <c r="A8837" s="43" t="s">
        <v>119</v>
      </c>
      <c r="B8837" s="52">
        <v>41946</v>
      </c>
      <c r="C8837" s="52">
        <v>41913</v>
      </c>
      <c r="D8837" s="52">
        <v>41943</v>
      </c>
      <c r="E8837" s="57">
        <v>58.5</v>
      </c>
    </row>
    <row r="8838" spans="1:5" hidden="1">
      <c r="A8838" s="43" t="s">
        <v>119</v>
      </c>
      <c r="B8838" s="52">
        <v>41976</v>
      </c>
      <c r="C8838" s="52">
        <v>41944</v>
      </c>
      <c r="D8838" s="52">
        <v>41973</v>
      </c>
      <c r="E8838" s="57">
        <v>63</v>
      </c>
    </row>
    <row r="8839" spans="1:5" hidden="1">
      <c r="A8839" s="43" t="s">
        <v>119</v>
      </c>
      <c r="B8839" s="52">
        <v>42007</v>
      </c>
      <c r="C8839" s="52">
        <v>41974</v>
      </c>
      <c r="D8839" s="52">
        <v>42004</v>
      </c>
      <c r="E8839" s="57">
        <v>59</v>
      </c>
    </row>
    <row r="8840" spans="1:5" hidden="1">
      <c r="A8840" s="43" t="s">
        <v>119</v>
      </c>
      <c r="B8840" s="52">
        <v>42038</v>
      </c>
      <c r="C8840" s="52">
        <v>42005</v>
      </c>
      <c r="D8840" s="52">
        <v>42035</v>
      </c>
      <c r="E8840" s="57">
        <v>61.5</v>
      </c>
    </row>
    <row r="8841" spans="1:5" hidden="1">
      <c r="A8841" s="43" t="s">
        <v>187</v>
      </c>
      <c r="B8841" s="52">
        <v>19347</v>
      </c>
      <c r="C8841" s="52">
        <v>19299</v>
      </c>
      <c r="D8841" s="52">
        <v>19328</v>
      </c>
      <c r="E8841" s="57">
        <v>86.2</v>
      </c>
    </row>
    <row r="8842" spans="1:5" hidden="1">
      <c r="A8842" s="43" t="s">
        <v>187</v>
      </c>
      <c r="B8842" s="52">
        <v>19437</v>
      </c>
      <c r="C8842" s="52">
        <v>19391</v>
      </c>
      <c r="D8842" s="52">
        <v>19418</v>
      </c>
      <c r="E8842" s="57">
        <v>90.7</v>
      </c>
    </row>
    <row r="8843" spans="1:5" hidden="1">
      <c r="A8843" s="43" t="s">
        <v>187</v>
      </c>
      <c r="B8843" s="52">
        <v>19621</v>
      </c>
      <c r="C8843" s="52">
        <v>19572</v>
      </c>
      <c r="D8843" s="52">
        <v>19602</v>
      </c>
      <c r="E8843" s="57">
        <v>80.8</v>
      </c>
    </row>
    <row r="8844" spans="1:5" hidden="1">
      <c r="A8844" s="43" t="s">
        <v>187</v>
      </c>
      <c r="B8844" s="52">
        <v>19712</v>
      </c>
      <c r="C8844" s="52">
        <v>19664</v>
      </c>
      <c r="D8844" s="52">
        <v>19693</v>
      </c>
      <c r="E8844" s="57">
        <v>80.7</v>
      </c>
    </row>
    <row r="8845" spans="1:5" hidden="1">
      <c r="A8845" s="43" t="s">
        <v>187</v>
      </c>
      <c r="B8845" s="52">
        <v>19802</v>
      </c>
      <c r="C8845" s="52">
        <v>19756</v>
      </c>
      <c r="D8845" s="52">
        <v>19783</v>
      </c>
      <c r="E8845" s="57">
        <v>82</v>
      </c>
    </row>
    <row r="8846" spans="1:5" hidden="1">
      <c r="A8846" s="43" t="s">
        <v>187</v>
      </c>
      <c r="B8846" s="52">
        <v>19894</v>
      </c>
      <c r="C8846" s="52">
        <v>19845</v>
      </c>
      <c r="D8846" s="52">
        <v>19875</v>
      </c>
      <c r="E8846" s="57">
        <v>82.9</v>
      </c>
    </row>
    <row r="8847" spans="1:5" hidden="1">
      <c r="A8847" s="43" t="s">
        <v>187</v>
      </c>
      <c r="B8847" s="52">
        <v>20077</v>
      </c>
      <c r="C8847" s="52">
        <v>20029</v>
      </c>
      <c r="D8847" s="52">
        <v>20058</v>
      </c>
      <c r="E8847" s="57">
        <v>87</v>
      </c>
    </row>
    <row r="8848" spans="1:5" hidden="1">
      <c r="A8848" s="43" t="s">
        <v>187</v>
      </c>
      <c r="B8848" s="52">
        <v>20167</v>
      </c>
      <c r="C8848" s="52">
        <v>20121</v>
      </c>
      <c r="D8848" s="52">
        <v>20148</v>
      </c>
      <c r="E8848" s="57">
        <v>95.9</v>
      </c>
    </row>
    <row r="8849" spans="1:5" hidden="1">
      <c r="A8849" s="43" t="s">
        <v>187</v>
      </c>
      <c r="B8849" s="52">
        <v>20259</v>
      </c>
      <c r="C8849" s="52">
        <v>20210</v>
      </c>
      <c r="D8849" s="52">
        <v>20240</v>
      </c>
      <c r="E8849" s="57">
        <v>99.1</v>
      </c>
    </row>
    <row r="8850" spans="1:5" hidden="1">
      <c r="A8850" s="43" t="s">
        <v>187</v>
      </c>
      <c r="B8850" s="52">
        <v>20442</v>
      </c>
      <c r="C8850" s="52">
        <v>20394</v>
      </c>
      <c r="D8850" s="52">
        <v>20423</v>
      </c>
      <c r="E8850" s="57">
        <v>99.7</v>
      </c>
    </row>
    <row r="8851" spans="1:5" hidden="1">
      <c r="A8851" s="43" t="s">
        <v>187</v>
      </c>
      <c r="B8851" s="52">
        <v>20625</v>
      </c>
      <c r="C8851" s="52">
        <v>20576</v>
      </c>
      <c r="D8851" s="52">
        <v>20606</v>
      </c>
      <c r="E8851" s="57">
        <v>98.2</v>
      </c>
    </row>
    <row r="8852" spans="1:5" hidden="1">
      <c r="A8852" s="43" t="s">
        <v>187</v>
      </c>
      <c r="B8852" s="52">
        <v>20717</v>
      </c>
      <c r="C8852" s="52">
        <v>20668</v>
      </c>
      <c r="D8852" s="52">
        <v>20698</v>
      </c>
      <c r="E8852" s="57">
        <v>99.9</v>
      </c>
    </row>
    <row r="8853" spans="1:5" hidden="1">
      <c r="A8853" s="43" t="s">
        <v>187</v>
      </c>
      <c r="B8853" s="52">
        <v>20808</v>
      </c>
      <c r="C8853" s="52">
        <v>20760</v>
      </c>
      <c r="D8853" s="52">
        <v>20789</v>
      </c>
      <c r="E8853" s="57">
        <v>100.2</v>
      </c>
    </row>
    <row r="8854" spans="1:5" hidden="1">
      <c r="A8854" s="43" t="s">
        <v>187</v>
      </c>
      <c r="B8854" s="52">
        <v>20990</v>
      </c>
      <c r="C8854" s="52">
        <v>20941</v>
      </c>
      <c r="D8854" s="52">
        <v>20971</v>
      </c>
      <c r="E8854" s="57">
        <v>92.9</v>
      </c>
    </row>
    <row r="8855" spans="1:5" hidden="1">
      <c r="A8855" s="43" t="s">
        <v>187</v>
      </c>
      <c r="B8855" s="52">
        <v>21173</v>
      </c>
      <c r="C8855" s="52">
        <v>21125</v>
      </c>
      <c r="D8855" s="52">
        <v>21154</v>
      </c>
      <c r="E8855" s="57">
        <v>83.7</v>
      </c>
    </row>
    <row r="8856" spans="1:5" hidden="1">
      <c r="A8856" s="43" t="s">
        <v>187</v>
      </c>
      <c r="B8856" s="52">
        <v>21263</v>
      </c>
      <c r="C8856" s="52">
        <v>21217</v>
      </c>
      <c r="D8856" s="52">
        <v>21244</v>
      </c>
      <c r="E8856" s="57">
        <v>78.5</v>
      </c>
    </row>
    <row r="8857" spans="1:5" hidden="1">
      <c r="A8857" s="43" t="s">
        <v>187</v>
      </c>
      <c r="B8857" s="52">
        <v>21355</v>
      </c>
      <c r="C8857" s="52">
        <v>21306</v>
      </c>
      <c r="D8857" s="52">
        <v>21336</v>
      </c>
      <c r="E8857" s="57">
        <v>80.900000000000006</v>
      </c>
    </row>
    <row r="8858" spans="1:5" hidden="1">
      <c r="A8858" s="43" t="s">
        <v>187</v>
      </c>
      <c r="B8858" s="52">
        <v>21538</v>
      </c>
      <c r="C8858" s="52">
        <v>21490</v>
      </c>
      <c r="D8858" s="52">
        <v>21519</v>
      </c>
      <c r="E8858" s="57">
        <v>90.8</v>
      </c>
    </row>
    <row r="8859" spans="1:5" hidden="1">
      <c r="A8859" s="43" t="s">
        <v>187</v>
      </c>
      <c r="B8859" s="52">
        <v>21720</v>
      </c>
      <c r="C8859" s="52">
        <v>21671</v>
      </c>
      <c r="D8859" s="52">
        <v>21701</v>
      </c>
      <c r="E8859" s="57">
        <v>95.3</v>
      </c>
    </row>
    <row r="8860" spans="1:5" hidden="1">
      <c r="A8860" s="43" t="s">
        <v>187</v>
      </c>
      <c r="B8860" s="52">
        <v>21903</v>
      </c>
      <c r="C8860" s="52">
        <v>21855</v>
      </c>
      <c r="D8860" s="52">
        <v>21884</v>
      </c>
      <c r="E8860" s="57">
        <v>93.8</v>
      </c>
    </row>
    <row r="8861" spans="1:5" hidden="1">
      <c r="A8861" s="43" t="s">
        <v>187</v>
      </c>
      <c r="B8861" s="52">
        <v>21994</v>
      </c>
      <c r="C8861" s="52">
        <v>21947</v>
      </c>
      <c r="D8861" s="52">
        <v>21975</v>
      </c>
      <c r="E8861" s="57">
        <v>100</v>
      </c>
    </row>
    <row r="8862" spans="1:5" hidden="1">
      <c r="A8862" s="43" t="s">
        <v>187</v>
      </c>
      <c r="B8862" s="52">
        <v>22086</v>
      </c>
      <c r="C8862" s="52">
        <v>22037</v>
      </c>
      <c r="D8862" s="52">
        <v>22067</v>
      </c>
      <c r="E8862" s="57">
        <v>93.3</v>
      </c>
    </row>
    <row r="8863" spans="1:5" hidden="1">
      <c r="A8863" s="43" t="s">
        <v>187</v>
      </c>
      <c r="B8863" s="52">
        <v>22178</v>
      </c>
      <c r="C8863" s="52">
        <v>22129</v>
      </c>
      <c r="D8863" s="52">
        <v>22159</v>
      </c>
      <c r="E8863" s="57">
        <v>97.2</v>
      </c>
    </row>
    <row r="8864" spans="1:5" hidden="1">
      <c r="A8864" s="43" t="s">
        <v>187</v>
      </c>
      <c r="B8864" s="52">
        <v>22269</v>
      </c>
      <c r="C8864" s="52">
        <v>22221</v>
      </c>
      <c r="D8864" s="52">
        <v>22250</v>
      </c>
      <c r="E8864" s="57">
        <v>90.1</v>
      </c>
    </row>
    <row r="8865" spans="1:5" hidden="1">
      <c r="A8865" s="43" t="s">
        <v>187</v>
      </c>
      <c r="B8865" s="52">
        <v>22359</v>
      </c>
      <c r="C8865" s="52">
        <v>22313</v>
      </c>
      <c r="D8865" s="52">
        <v>22340</v>
      </c>
      <c r="E8865" s="57">
        <v>91.6</v>
      </c>
    </row>
    <row r="8866" spans="1:5" hidden="1">
      <c r="A8866" s="43" t="s">
        <v>187</v>
      </c>
      <c r="B8866" s="52">
        <v>22451</v>
      </c>
      <c r="C8866" s="52">
        <v>22402</v>
      </c>
      <c r="D8866" s="52">
        <v>22432</v>
      </c>
      <c r="E8866" s="57">
        <v>92.5</v>
      </c>
    </row>
    <row r="8867" spans="1:5" hidden="1">
      <c r="A8867" s="43" t="s">
        <v>187</v>
      </c>
      <c r="B8867" s="52">
        <v>22543</v>
      </c>
      <c r="C8867" s="52">
        <v>22494</v>
      </c>
      <c r="D8867" s="52">
        <v>22524</v>
      </c>
      <c r="E8867" s="57">
        <v>99.2</v>
      </c>
    </row>
    <row r="8868" spans="1:5" hidden="1">
      <c r="A8868" s="43" t="s">
        <v>187</v>
      </c>
      <c r="B8868" s="52">
        <v>22634</v>
      </c>
      <c r="C8868" s="52">
        <v>22586</v>
      </c>
      <c r="D8868" s="52">
        <v>22615</v>
      </c>
      <c r="E8868" s="57">
        <v>93</v>
      </c>
    </row>
    <row r="8869" spans="1:5" hidden="1">
      <c r="A8869" s="43" t="s">
        <v>187</v>
      </c>
      <c r="B8869" s="52">
        <v>22724</v>
      </c>
      <c r="C8869" s="52">
        <v>22678</v>
      </c>
      <c r="D8869" s="52">
        <v>22705</v>
      </c>
      <c r="E8869" s="57">
        <v>99.9</v>
      </c>
    </row>
    <row r="8870" spans="1:5" hidden="1">
      <c r="A8870" s="43" t="s">
        <v>187</v>
      </c>
      <c r="B8870" s="52">
        <v>22816</v>
      </c>
      <c r="C8870" s="52">
        <v>22767</v>
      </c>
      <c r="D8870" s="52">
        <v>22797</v>
      </c>
      <c r="E8870" s="57">
        <v>95.4</v>
      </c>
    </row>
    <row r="8871" spans="1:5" hidden="1">
      <c r="A8871" s="43" t="s">
        <v>187</v>
      </c>
      <c r="B8871" s="52">
        <v>22908</v>
      </c>
      <c r="C8871" s="52">
        <v>22859</v>
      </c>
      <c r="D8871" s="52">
        <v>22889</v>
      </c>
      <c r="E8871" s="57">
        <v>91.6</v>
      </c>
    </row>
    <row r="8872" spans="1:5" hidden="1">
      <c r="A8872" s="43" t="s">
        <v>187</v>
      </c>
      <c r="B8872" s="52">
        <v>22999</v>
      </c>
      <c r="C8872" s="52">
        <v>22951</v>
      </c>
      <c r="D8872" s="52">
        <v>22980</v>
      </c>
      <c r="E8872" s="57">
        <v>95</v>
      </c>
    </row>
    <row r="8873" spans="1:5" hidden="1">
      <c r="A8873" s="43" t="s">
        <v>187</v>
      </c>
      <c r="B8873" s="52">
        <v>23089</v>
      </c>
      <c r="C8873" s="52">
        <v>23043</v>
      </c>
      <c r="D8873" s="52">
        <v>23070</v>
      </c>
      <c r="E8873" s="57">
        <v>98.4</v>
      </c>
    </row>
    <row r="8874" spans="1:5" hidden="1">
      <c r="A8874" s="43" t="s">
        <v>187</v>
      </c>
      <c r="B8874" s="52">
        <v>23181</v>
      </c>
      <c r="C8874" s="52">
        <v>23132</v>
      </c>
      <c r="D8874" s="52">
        <v>23162</v>
      </c>
      <c r="E8874" s="57">
        <v>91.7</v>
      </c>
    </row>
    <row r="8875" spans="1:5" hidden="1">
      <c r="A8875" s="43" t="s">
        <v>187</v>
      </c>
      <c r="B8875" s="52">
        <v>23273</v>
      </c>
      <c r="C8875" s="52">
        <v>23224</v>
      </c>
      <c r="D8875" s="52">
        <v>23254</v>
      </c>
      <c r="E8875" s="57">
        <v>96.4</v>
      </c>
    </row>
    <row r="8876" spans="1:5" hidden="1">
      <c r="A8876" s="43" t="s">
        <v>187</v>
      </c>
      <c r="B8876" s="52">
        <v>23364</v>
      </c>
      <c r="C8876" s="52">
        <v>23316</v>
      </c>
      <c r="D8876" s="52">
        <v>23345</v>
      </c>
      <c r="E8876" s="57">
        <v>94.4</v>
      </c>
    </row>
    <row r="8877" spans="1:5" hidden="1">
      <c r="A8877" s="43" t="s">
        <v>187</v>
      </c>
      <c r="B8877" s="52">
        <v>23455</v>
      </c>
      <c r="C8877" s="52">
        <v>23408</v>
      </c>
      <c r="D8877" s="52">
        <v>23436</v>
      </c>
      <c r="E8877" s="57">
        <v>99.5</v>
      </c>
    </row>
    <row r="8878" spans="1:5" hidden="1">
      <c r="A8878" s="43" t="s">
        <v>187</v>
      </c>
      <c r="B8878" s="52">
        <v>23547</v>
      </c>
      <c r="C8878" s="52">
        <v>23498</v>
      </c>
      <c r="D8878" s="52">
        <v>23528</v>
      </c>
      <c r="E8878" s="57">
        <v>98.5</v>
      </c>
    </row>
    <row r="8879" spans="1:5" hidden="1">
      <c r="A8879" s="43" t="s">
        <v>187</v>
      </c>
      <c r="B8879" s="52">
        <v>23639</v>
      </c>
      <c r="C8879" s="52">
        <v>23590</v>
      </c>
      <c r="D8879" s="52">
        <v>23620</v>
      </c>
      <c r="E8879" s="57">
        <v>100.6</v>
      </c>
    </row>
    <row r="8880" spans="1:5" hidden="1">
      <c r="A8880" s="43" t="s">
        <v>187</v>
      </c>
      <c r="B8880" s="52">
        <v>23730</v>
      </c>
      <c r="C8880" s="52">
        <v>23682</v>
      </c>
      <c r="D8880" s="52">
        <v>23711</v>
      </c>
      <c r="E8880" s="57">
        <v>99.9</v>
      </c>
    </row>
    <row r="8881" spans="1:5" hidden="1">
      <c r="A8881" s="43" t="s">
        <v>187</v>
      </c>
      <c r="B8881" s="52">
        <v>23820</v>
      </c>
      <c r="C8881" s="52">
        <v>23774</v>
      </c>
      <c r="D8881" s="52">
        <v>23801</v>
      </c>
      <c r="E8881" s="57">
        <v>102</v>
      </c>
    </row>
    <row r="8882" spans="1:5" hidden="1">
      <c r="A8882" s="43" t="s">
        <v>187</v>
      </c>
      <c r="B8882" s="52">
        <v>23912</v>
      </c>
      <c r="C8882" s="52">
        <v>23863</v>
      </c>
      <c r="D8882" s="52">
        <v>23893</v>
      </c>
      <c r="E8882" s="57">
        <v>105.4</v>
      </c>
    </row>
    <row r="8883" spans="1:5" hidden="1">
      <c r="A8883" s="43" t="s">
        <v>187</v>
      </c>
      <c r="B8883" s="52">
        <v>24004</v>
      </c>
      <c r="C8883" s="52">
        <v>23955</v>
      </c>
      <c r="D8883" s="52">
        <v>23985</v>
      </c>
      <c r="E8883" s="57">
        <v>103.4</v>
      </c>
    </row>
    <row r="8884" spans="1:5" hidden="1">
      <c r="A8884" s="43" t="s">
        <v>187</v>
      </c>
      <c r="B8884" s="52">
        <v>24095</v>
      </c>
      <c r="C8884" s="52">
        <v>24047</v>
      </c>
      <c r="D8884" s="52">
        <v>24076</v>
      </c>
      <c r="E8884" s="57">
        <v>102.9</v>
      </c>
    </row>
    <row r="8885" spans="1:5" hidden="1">
      <c r="A8885" s="43" t="s">
        <v>187</v>
      </c>
      <c r="B8885" s="52">
        <v>24185</v>
      </c>
      <c r="C8885" s="52">
        <v>24139</v>
      </c>
      <c r="D8885" s="52">
        <v>24166</v>
      </c>
      <c r="E8885" s="57">
        <v>100</v>
      </c>
    </row>
    <row r="8886" spans="1:5" hidden="1">
      <c r="A8886" s="43" t="s">
        <v>187</v>
      </c>
      <c r="B8886" s="52">
        <v>24277</v>
      </c>
      <c r="C8886" s="52">
        <v>24228</v>
      </c>
      <c r="D8886" s="52">
        <v>24258</v>
      </c>
      <c r="E8886" s="57">
        <v>95.7</v>
      </c>
    </row>
    <row r="8887" spans="1:5" hidden="1">
      <c r="A8887" s="43" t="s">
        <v>187</v>
      </c>
      <c r="B8887" s="52">
        <v>24369</v>
      </c>
      <c r="C8887" s="52">
        <v>24320</v>
      </c>
      <c r="D8887" s="52">
        <v>24350</v>
      </c>
      <c r="E8887" s="57">
        <v>91.2</v>
      </c>
    </row>
    <row r="8888" spans="1:5" hidden="1">
      <c r="A8888" s="43" t="s">
        <v>187</v>
      </c>
      <c r="B8888" s="52">
        <v>24460</v>
      </c>
      <c r="C8888" s="52">
        <v>24412</v>
      </c>
      <c r="D8888" s="52">
        <v>24441</v>
      </c>
      <c r="E8888" s="57">
        <v>88.3</v>
      </c>
    </row>
    <row r="8889" spans="1:5" hidden="1">
      <c r="A8889" s="43" t="s">
        <v>187</v>
      </c>
      <c r="B8889" s="52">
        <v>24550</v>
      </c>
      <c r="C8889" s="52">
        <v>24504</v>
      </c>
      <c r="D8889" s="52">
        <v>24531</v>
      </c>
      <c r="E8889" s="57">
        <v>94.1</v>
      </c>
    </row>
    <row r="8890" spans="1:5" hidden="1">
      <c r="A8890" s="43" t="s">
        <v>187</v>
      </c>
      <c r="B8890" s="52">
        <v>24642</v>
      </c>
      <c r="C8890" s="52">
        <v>24593</v>
      </c>
      <c r="D8890" s="52">
        <v>24623</v>
      </c>
      <c r="E8890" s="57">
        <v>95.9</v>
      </c>
    </row>
    <row r="8891" spans="1:5" hidden="1">
      <c r="A8891" s="43" t="s">
        <v>187</v>
      </c>
      <c r="B8891" s="52">
        <v>24734</v>
      </c>
      <c r="C8891" s="52">
        <v>24685</v>
      </c>
      <c r="D8891" s="52">
        <v>24715</v>
      </c>
      <c r="E8891" s="57">
        <v>97</v>
      </c>
    </row>
    <row r="8892" spans="1:5" hidden="1">
      <c r="A8892" s="43" t="s">
        <v>187</v>
      </c>
      <c r="B8892" s="52">
        <v>24825</v>
      </c>
      <c r="C8892" s="52">
        <v>24777</v>
      </c>
      <c r="D8892" s="52">
        <v>24806</v>
      </c>
      <c r="E8892" s="57">
        <v>92.9</v>
      </c>
    </row>
    <row r="8893" spans="1:5" hidden="1">
      <c r="A8893" s="43" t="s">
        <v>187</v>
      </c>
      <c r="B8893" s="52">
        <v>24916</v>
      </c>
      <c r="C8893" s="52">
        <v>24869</v>
      </c>
      <c r="D8893" s="52">
        <v>24897</v>
      </c>
      <c r="E8893" s="57">
        <v>97.2</v>
      </c>
    </row>
    <row r="8894" spans="1:5" hidden="1">
      <c r="A8894" s="43" t="s">
        <v>187</v>
      </c>
      <c r="B8894" s="52">
        <v>25008</v>
      </c>
      <c r="C8894" s="52">
        <v>24959</v>
      </c>
      <c r="D8894" s="52">
        <v>24989</v>
      </c>
      <c r="E8894" s="57">
        <v>92.4</v>
      </c>
    </row>
    <row r="8895" spans="1:5" hidden="1">
      <c r="A8895" s="43" t="s">
        <v>187</v>
      </c>
      <c r="B8895" s="52">
        <v>25100</v>
      </c>
      <c r="C8895" s="52">
        <v>25051</v>
      </c>
      <c r="D8895" s="52">
        <v>25081</v>
      </c>
      <c r="E8895" s="57">
        <v>92.4</v>
      </c>
    </row>
    <row r="8896" spans="1:5" hidden="1">
      <c r="A8896" s="43" t="s">
        <v>187</v>
      </c>
      <c r="B8896" s="52">
        <v>25191</v>
      </c>
      <c r="C8896" s="52">
        <v>25143</v>
      </c>
      <c r="D8896" s="52">
        <v>25172</v>
      </c>
      <c r="E8896" s="57">
        <v>91.7</v>
      </c>
    </row>
    <row r="8897" spans="1:5" hidden="1">
      <c r="A8897" s="43" t="s">
        <v>187</v>
      </c>
      <c r="B8897" s="52">
        <v>25281</v>
      </c>
      <c r="C8897" s="52">
        <v>25235</v>
      </c>
      <c r="D8897" s="52">
        <v>25262</v>
      </c>
      <c r="E8897" s="57">
        <v>98.2</v>
      </c>
    </row>
    <row r="8898" spans="1:5" hidden="1">
      <c r="A8898" s="43" t="s">
        <v>187</v>
      </c>
      <c r="B8898" s="52">
        <v>25373</v>
      </c>
      <c r="C8898" s="52">
        <v>25324</v>
      </c>
      <c r="D8898" s="52">
        <v>25354</v>
      </c>
      <c r="E8898" s="57">
        <v>91.5</v>
      </c>
    </row>
    <row r="8899" spans="1:5" hidden="1">
      <c r="A8899" s="43" t="s">
        <v>187</v>
      </c>
      <c r="B8899" s="52">
        <v>25465</v>
      </c>
      <c r="C8899" s="52">
        <v>25416</v>
      </c>
      <c r="D8899" s="52">
        <v>25446</v>
      </c>
      <c r="E8899" s="57">
        <v>86.4</v>
      </c>
    </row>
    <row r="8900" spans="1:5" hidden="1">
      <c r="A8900" s="43" t="s">
        <v>187</v>
      </c>
      <c r="B8900" s="52">
        <v>25556</v>
      </c>
      <c r="C8900" s="52">
        <v>25508</v>
      </c>
      <c r="D8900" s="52">
        <v>25537</v>
      </c>
      <c r="E8900" s="57">
        <v>79.7</v>
      </c>
    </row>
    <row r="8901" spans="1:5" hidden="1">
      <c r="A8901" s="43" t="s">
        <v>187</v>
      </c>
      <c r="B8901" s="52">
        <v>25646</v>
      </c>
      <c r="C8901" s="52">
        <v>25600</v>
      </c>
      <c r="D8901" s="52">
        <v>25627</v>
      </c>
      <c r="E8901" s="57">
        <v>78.099999999999994</v>
      </c>
    </row>
    <row r="8902" spans="1:5" hidden="1">
      <c r="A8902" s="43" t="s">
        <v>187</v>
      </c>
      <c r="B8902" s="52">
        <v>25738</v>
      </c>
      <c r="C8902" s="52">
        <v>25689</v>
      </c>
      <c r="D8902" s="52">
        <v>25719</v>
      </c>
      <c r="E8902" s="57">
        <v>75.400000000000006</v>
      </c>
    </row>
    <row r="8903" spans="1:5" hidden="1">
      <c r="A8903" s="43" t="s">
        <v>187</v>
      </c>
      <c r="B8903" s="52">
        <v>25830</v>
      </c>
      <c r="C8903" s="52">
        <v>25781</v>
      </c>
      <c r="D8903" s="52">
        <v>25811</v>
      </c>
      <c r="E8903" s="57">
        <v>77.599999999999994</v>
      </c>
    </row>
    <row r="8904" spans="1:5" hidden="1">
      <c r="A8904" s="43" t="s">
        <v>187</v>
      </c>
      <c r="B8904" s="52">
        <v>25921</v>
      </c>
      <c r="C8904" s="52">
        <v>25873</v>
      </c>
      <c r="D8904" s="52">
        <v>25902</v>
      </c>
      <c r="E8904" s="57">
        <v>72.400000000000006</v>
      </c>
    </row>
    <row r="8905" spans="1:5" hidden="1">
      <c r="A8905" s="43" t="s">
        <v>187</v>
      </c>
      <c r="B8905" s="52">
        <v>26011</v>
      </c>
      <c r="C8905" s="52">
        <v>25965</v>
      </c>
      <c r="D8905" s="52">
        <v>25992</v>
      </c>
      <c r="E8905" s="57">
        <v>78.099999999999994</v>
      </c>
    </row>
    <row r="8906" spans="1:5" hidden="1">
      <c r="A8906" s="43" t="s">
        <v>187</v>
      </c>
      <c r="B8906" s="52">
        <v>26103</v>
      </c>
      <c r="C8906" s="52">
        <v>26054</v>
      </c>
      <c r="D8906" s="52">
        <v>26084</v>
      </c>
      <c r="E8906" s="57">
        <v>80.2</v>
      </c>
    </row>
    <row r="8907" spans="1:5" hidden="1">
      <c r="A8907" s="43" t="s">
        <v>187</v>
      </c>
      <c r="B8907" s="52">
        <v>26195</v>
      </c>
      <c r="C8907" s="52">
        <v>26146</v>
      </c>
      <c r="D8907" s="52">
        <v>26176</v>
      </c>
      <c r="E8907" s="57">
        <v>82.1</v>
      </c>
    </row>
    <row r="8908" spans="1:5" hidden="1">
      <c r="A8908" s="43" t="s">
        <v>187</v>
      </c>
      <c r="B8908" s="52">
        <v>26286</v>
      </c>
      <c r="C8908" s="52">
        <v>26238</v>
      </c>
      <c r="D8908" s="52">
        <v>26267</v>
      </c>
      <c r="E8908" s="57">
        <v>82</v>
      </c>
    </row>
    <row r="8909" spans="1:5" hidden="1">
      <c r="A8909" s="43" t="s">
        <v>187</v>
      </c>
      <c r="B8909" s="52">
        <v>26377</v>
      </c>
      <c r="C8909" s="52">
        <v>26330</v>
      </c>
      <c r="D8909" s="52">
        <v>26358</v>
      </c>
      <c r="E8909" s="57">
        <v>92.8</v>
      </c>
    </row>
    <row r="8910" spans="1:5" hidden="1">
      <c r="A8910" s="43" t="s">
        <v>187</v>
      </c>
      <c r="B8910" s="52">
        <v>26469</v>
      </c>
      <c r="C8910" s="52">
        <v>26420</v>
      </c>
      <c r="D8910" s="52">
        <v>26450</v>
      </c>
      <c r="E8910" s="57">
        <v>88.6</v>
      </c>
    </row>
    <row r="8911" spans="1:5" hidden="1">
      <c r="A8911" s="43" t="s">
        <v>187</v>
      </c>
      <c r="B8911" s="52">
        <v>26561</v>
      </c>
      <c r="C8911" s="52">
        <v>26512</v>
      </c>
      <c r="D8911" s="52">
        <v>26542</v>
      </c>
      <c r="E8911" s="57">
        <v>95.2</v>
      </c>
    </row>
    <row r="8912" spans="1:5" hidden="1">
      <c r="A8912" s="43" t="s">
        <v>187</v>
      </c>
      <c r="B8912" s="52">
        <v>26652</v>
      </c>
      <c r="C8912" s="52">
        <v>26604</v>
      </c>
      <c r="D8912" s="52">
        <v>26633</v>
      </c>
      <c r="E8912" s="57">
        <v>90.7</v>
      </c>
    </row>
    <row r="8913" spans="1:5" hidden="1">
      <c r="A8913" s="43" t="s">
        <v>187</v>
      </c>
      <c r="B8913" s="52">
        <v>26742</v>
      </c>
      <c r="C8913" s="52">
        <v>26696</v>
      </c>
      <c r="D8913" s="52">
        <v>26723</v>
      </c>
      <c r="E8913" s="57">
        <v>81.900000000000006</v>
      </c>
    </row>
    <row r="8914" spans="1:5" hidden="1">
      <c r="A8914" s="43" t="s">
        <v>187</v>
      </c>
      <c r="B8914" s="52">
        <v>26834</v>
      </c>
      <c r="C8914" s="52">
        <v>26785</v>
      </c>
      <c r="D8914" s="52">
        <v>26815</v>
      </c>
      <c r="E8914" s="57">
        <v>77</v>
      </c>
    </row>
    <row r="8915" spans="1:5" hidden="1">
      <c r="A8915" s="43" t="s">
        <v>187</v>
      </c>
      <c r="B8915" s="52">
        <v>26926</v>
      </c>
      <c r="C8915" s="52">
        <v>26877</v>
      </c>
      <c r="D8915" s="52">
        <v>26907</v>
      </c>
      <c r="E8915" s="57">
        <v>72</v>
      </c>
    </row>
    <row r="8916" spans="1:5" hidden="1">
      <c r="A8916" s="43" t="s">
        <v>187</v>
      </c>
      <c r="B8916" s="52">
        <v>27017</v>
      </c>
      <c r="C8916" s="52">
        <v>26969</v>
      </c>
      <c r="D8916" s="52">
        <v>26998</v>
      </c>
      <c r="E8916" s="57">
        <v>76.5</v>
      </c>
    </row>
    <row r="8917" spans="1:5" hidden="1">
      <c r="A8917" s="43" t="s">
        <v>187</v>
      </c>
      <c r="B8917" s="52">
        <v>27107</v>
      </c>
      <c r="C8917" s="52">
        <v>27061</v>
      </c>
      <c r="D8917" s="52">
        <v>27088</v>
      </c>
      <c r="E8917" s="57">
        <v>61.8</v>
      </c>
    </row>
    <row r="8918" spans="1:5" hidden="1">
      <c r="A8918" s="43" t="s">
        <v>187</v>
      </c>
      <c r="B8918" s="52">
        <v>27199</v>
      </c>
      <c r="C8918" s="52">
        <v>27150</v>
      </c>
      <c r="D8918" s="52">
        <v>27180</v>
      </c>
      <c r="E8918" s="57">
        <v>72.099999999999994</v>
      </c>
    </row>
    <row r="8919" spans="1:5" hidden="1">
      <c r="A8919" s="43" t="s">
        <v>187</v>
      </c>
      <c r="B8919" s="52">
        <v>27291</v>
      </c>
      <c r="C8919" s="52">
        <v>27242</v>
      </c>
      <c r="D8919" s="52">
        <v>27272</v>
      </c>
      <c r="E8919" s="57">
        <v>64.400000000000006</v>
      </c>
    </row>
    <row r="8920" spans="1:5" hidden="1">
      <c r="A8920" s="43" t="s">
        <v>187</v>
      </c>
      <c r="B8920" s="52">
        <v>27382</v>
      </c>
      <c r="C8920" s="52">
        <v>27334</v>
      </c>
      <c r="D8920" s="52">
        <v>27363</v>
      </c>
      <c r="E8920" s="57">
        <v>59.5</v>
      </c>
    </row>
    <row r="8921" spans="1:5" hidden="1">
      <c r="A8921" s="43" t="s">
        <v>187</v>
      </c>
      <c r="B8921" s="52">
        <v>27472</v>
      </c>
      <c r="C8921" s="52">
        <v>27426</v>
      </c>
      <c r="D8921" s="52">
        <v>27453</v>
      </c>
      <c r="E8921" s="57">
        <v>57.6</v>
      </c>
    </row>
    <row r="8922" spans="1:5" hidden="1">
      <c r="A8922" s="43" t="s">
        <v>187</v>
      </c>
      <c r="B8922" s="52">
        <v>27564</v>
      </c>
      <c r="C8922" s="52">
        <v>27515</v>
      </c>
      <c r="D8922" s="52">
        <v>27545</v>
      </c>
      <c r="E8922" s="57">
        <v>72.8</v>
      </c>
    </row>
    <row r="8923" spans="1:5" hidden="1">
      <c r="A8923" s="43" t="s">
        <v>187</v>
      </c>
      <c r="B8923" s="52">
        <v>27656</v>
      </c>
      <c r="C8923" s="52">
        <v>27607</v>
      </c>
      <c r="D8923" s="52">
        <v>27637</v>
      </c>
      <c r="E8923" s="57">
        <v>75.7</v>
      </c>
    </row>
    <row r="8924" spans="1:5" hidden="1">
      <c r="A8924" s="43" t="s">
        <v>187</v>
      </c>
      <c r="B8924" s="52">
        <v>27747</v>
      </c>
      <c r="C8924" s="52">
        <v>27699</v>
      </c>
      <c r="D8924" s="52">
        <v>27728</v>
      </c>
      <c r="E8924" s="57">
        <v>75.599999999999994</v>
      </c>
    </row>
    <row r="8925" spans="1:5" hidden="1">
      <c r="A8925" s="43" t="s">
        <v>187</v>
      </c>
      <c r="B8925" s="52">
        <v>27838</v>
      </c>
      <c r="C8925" s="52">
        <v>27791</v>
      </c>
      <c r="D8925" s="52">
        <v>27819</v>
      </c>
      <c r="E8925" s="57">
        <v>84.6</v>
      </c>
    </row>
    <row r="8926" spans="1:5" hidden="1">
      <c r="A8926" s="43" t="s">
        <v>187</v>
      </c>
      <c r="B8926" s="52">
        <v>27930</v>
      </c>
      <c r="C8926" s="52">
        <v>27881</v>
      </c>
      <c r="D8926" s="52">
        <v>27911</v>
      </c>
      <c r="E8926" s="57">
        <v>83.3</v>
      </c>
    </row>
    <row r="8927" spans="1:5" hidden="1">
      <c r="A8927" s="43" t="s">
        <v>187</v>
      </c>
      <c r="B8927" s="52">
        <v>28022</v>
      </c>
      <c r="C8927" s="52">
        <v>27973</v>
      </c>
      <c r="D8927" s="52">
        <v>28003</v>
      </c>
      <c r="E8927" s="57">
        <v>89.7</v>
      </c>
    </row>
    <row r="8928" spans="1:5" hidden="1">
      <c r="A8928" s="43" t="s">
        <v>187</v>
      </c>
      <c r="B8928" s="52">
        <v>28113</v>
      </c>
      <c r="C8928" s="52">
        <v>28065</v>
      </c>
      <c r="D8928" s="52">
        <v>28094</v>
      </c>
      <c r="E8928" s="57">
        <v>87</v>
      </c>
    </row>
    <row r="8929" spans="1:5" hidden="1">
      <c r="A8929" s="43" t="s">
        <v>187</v>
      </c>
      <c r="B8929" s="52">
        <v>28203</v>
      </c>
      <c r="C8929" s="52">
        <v>28157</v>
      </c>
      <c r="D8929" s="52">
        <v>28184</v>
      </c>
      <c r="E8929" s="57">
        <v>87.1</v>
      </c>
    </row>
    <row r="8930" spans="1:5" hidden="1">
      <c r="A8930" s="43" t="s">
        <v>187</v>
      </c>
      <c r="B8930" s="52">
        <v>28295</v>
      </c>
      <c r="C8930" s="52">
        <v>28246</v>
      </c>
      <c r="D8930" s="52">
        <v>28276</v>
      </c>
      <c r="E8930" s="57">
        <v>90.2</v>
      </c>
    </row>
    <row r="8931" spans="1:5" hidden="1">
      <c r="A8931" s="43" t="s">
        <v>187</v>
      </c>
      <c r="B8931" s="52">
        <v>28387</v>
      </c>
      <c r="C8931" s="52">
        <v>28338</v>
      </c>
      <c r="D8931" s="52">
        <v>28368</v>
      </c>
      <c r="E8931" s="57">
        <v>89</v>
      </c>
    </row>
    <row r="8932" spans="1:5" hidden="1">
      <c r="A8932" s="43" t="s">
        <v>187</v>
      </c>
      <c r="B8932" s="52">
        <v>28478</v>
      </c>
      <c r="C8932" s="52">
        <v>28430</v>
      </c>
      <c r="D8932" s="52">
        <v>28459</v>
      </c>
      <c r="E8932" s="57">
        <v>84.4</v>
      </c>
    </row>
    <row r="8933" spans="1:5" hidden="1">
      <c r="A8933" s="43" t="s">
        <v>187</v>
      </c>
      <c r="B8933" s="52">
        <v>28540</v>
      </c>
      <c r="C8933" s="52">
        <v>28491</v>
      </c>
      <c r="D8933" s="52">
        <v>28521</v>
      </c>
      <c r="E8933" s="57">
        <v>83.7</v>
      </c>
    </row>
    <row r="8934" spans="1:5" hidden="1">
      <c r="A8934" s="43" t="s">
        <v>187</v>
      </c>
      <c r="B8934" s="52">
        <v>28568</v>
      </c>
      <c r="C8934" s="52">
        <v>28522</v>
      </c>
      <c r="D8934" s="52">
        <v>28549</v>
      </c>
      <c r="E8934" s="57">
        <v>84.3</v>
      </c>
    </row>
    <row r="8935" spans="1:5" hidden="1">
      <c r="A8935" s="43" t="s">
        <v>187</v>
      </c>
      <c r="B8935" s="52">
        <v>28599</v>
      </c>
      <c r="C8935" s="52">
        <v>28550</v>
      </c>
      <c r="D8935" s="52">
        <v>28580</v>
      </c>
      <c r="E8935" s="57">
        <v>78.8</v>
      </c>
    </row>
    <row r="8936" spans="1:5" hidden="1">
      <c r="A8936" s="43" t="s">
        <v>187</v>
      </c>
      <c r="B8936" s="52">
        <v>28629</v>
      </c>
      <c r="C8936" s="52">
        <v>28581</v>
      </c>
      <c r="D8936" s="52">
        <v>28610</v>
      </c>
      <c r="E8936" s="57">
        <v>81.599999999999994</v>
      </c>
    </row>
    <row r="8937" spans="1:5" hidden="1">
      <c r="A8937" s="43" t="s">
        <v>187</v>
      </c>
      <c r="B8937" s="52">
        <v>28660</v>
      </c>
      <c r="C8937" s="52">
        <v>28611</v>
      </c>
      <c r="D8937" s="52">
        <v>28641</v>
      </c>
      <c r="E8937" s="57">
        <v>82.9</v>
      </c>
    </row>
    <row r="8938" spans="1:5" hidden="1">
      <c r="A8938" s="43" t="s">
        <v>187</v>
      </c>
      <c r="B8938" s="52">
        <v>28690</v>
      </c>
      <c r="C8938" s="52">
        <v>28642</v>
      </c>
      <c r="D8938" s="52">
        <v>28671</v>
      </c>
      <c r="E8938" s="57">
        <v>80</v>
      </c>
    </row>
    <row r="8939" spans="1:5" hidden="1">
      <c r="A8939" s="43" t="s">
        <v>187</v>
      </c>
      <c r="B8939" s="52">
        <v>28721</v>
      </c>
      <c r="C8939" s="52">
        <v>28672</v>
      </c>
      <c r="D8939" s="52">
        <v>28702</v>
      </c>
      <c r="E8939" s="57">
        <v>82.4</v>
      </c>
    </row>
    <row r="8940" spans="1:5" hidden="1">
      <c r="A8940" s="43" t="s">
        <v>187</v>
      </c>
      <c r="B8940" s="52">
        <v>28752</v>
      </c>
      <c r="C8940" s="52">
        <v>28703</v>
      </c>
      <c r="D8940" s="52">
        <v>28733</v>
      </c>
      <c r="E8940" s="57">
        <v>78.400000000000006</v>
      </c>
    </row>
    <row r="8941" spans="1:5" hidden="1">
      <c r="A8941" s="43" t="s">
        <v>187</v>
      </c>
      <c r="B8941" s="52">
        <v>28782</v>
      </c>
      <c r="C8941" s="52">
        <v>28734</v>
      </c>
      <c r="D8941" s="52">
        <v>28763</v>
      </c>
      <c r="E8941" s="57">
        <v>80.400000000000006</v>
      </c>
    </row>
    <row r="8942" spans="1:5" hidden="1">
      <c r="A8942" s="43" t="s">
        <v>187</v>
      </c>
      <c r="B8942" s="52">
        <v>28813</v>
      </c>
      <c r="C8942" s="52">
        <v>28764</v>
      </c>
      <c r="D8942" s="52">
        <v>28794</v>
      </c>
      <c r="E8942" s="57">
        <v>79.3</v>
      </c>
    </row>
    <row r="8943" spans="1:5" hidden="1">
      <c r="A8943" s="43" t="s">
        <v>187</v>
      </c>
      <c r="B8943" s="52">
        <v>28843</v>
      </c>
      <c r="C8943" s="52">
        <v>28795</v>
      </c>
      <c r="D8943" s="52">
        <v>28824</v>
      </c>
      <c r="E8943" s="57">
        <v>75</v>
      </c>
    </row>
    <row r="8944" spans="1:5" hidden="1">
      <c r="A8944" s="43" t="s">
        <v>187</v>
      </c>
      <c r="B8944" s="52">
        <v>28874</v>
      </c>
      <c r="C8944" s="52">
        <v>28825</v>
      </c>
      <c r="D8944" s="52">
        <v>28855</v>
      </c>
      <c r="E8944" s="57">
        <v>66.099999999999994</v>
      </c>
    </row>
    <row r="8945" spans="1:5" hidden="1">
      <c r="A8945" s="43" t="s">
        <v>187</v>
      </c>
      <c r="B8945" s="52">
        <v>28905</v>
      </c>
      <c r="C8945" s="52">
        <v>28856</v>
      </c>
      <c r="D8945" s="52">
        <v>28886</v>
      </c>
      <c r="E8945" s="57">
        <v>72.099999999999994</v>
      </c>
    </row>
    <row r="8946" spans="1:5" hidden="1">
      <c r="A8946" s="43" t="s">
        <v>187</v>
      </c>
      <c r="B8946" s="52">
        <v>28933</v>
      </c>
      <c r="C8946" s="52">
        <v>28887</v>
      </c>
      <c r="D8946" s="52">
        <v>28914</v>
      </c>
      <c r="E8946" s="57">
        <v>73.900000000000006</v>
      </c>
    </row>
    <row r="8947" spans="1:5" hidden="1">
      <c r="A8947" s="43" t="s">
        <v>187</v>
      </c>
      <c r="B8947" s="52">
        <v>28964</v>
      </c>
      <c r="C8947" s="52">
        <v>28915</v>
      </c>
      <c r="D8947" s="52">
        <v>28945</v>
      </c>
      <c r="E8947" s="57">
        <v>68.400000000000006</v>
      </c>
    </row>
    <row r="8948" spans="1:5" hidden="1">
      <c r="A8948" s="43" t="s">
        <v>187</v>
      </c>
      <c r="B8948" s="52">
        <v>28994</v>
      </c>
      <c r="C8948" s="52">
        <v>28946</v>
      </c>
      <c r="D8948" s="52">
        <v>28975</v>
      </c>
      <c r="E8948" s="57">
        <v>66</v>
      </c>
    </row>
    <row r="8949" spans="1:5" hidden="1">
      <c r="A8949" s="43" t="s">
        <v>187</v>
      </c>
      <c r="B8949" s="52">
        <v>29025</v>
      </c>
      <c r="C8949" s="52">
        <v>28976</v>
      </c>
      <c r="D8949" s="52">
        <v>29006</v>
      </c>
      <c r="E8949" s="57">
        <v>68.099999999999994</v>
      </c>
    </row>
    <row r="8950" spans="1:5" hidden="1">
      <c r="A8950" s="43" t="s">
        <v>187</v>
      </c>
      <c r="B8950" s="52">
        <v>29055</v>
      </c>
      <c r="C8950" s="52">
        <v>29007</v>
      </c>
      <c r="D8950" s="52">
        <v>29036</v>
      </c>
      <c r="E8950" s="57">
        <v>65.8</v>
      </c>
    </row>
    <row r="8951" spans="1:5" hidden="1">
      <c r="A8951" s="43" t="s">
        <v>187</v>
      </c>
      <c r="B8951" s="52">
        <v>29086</v>
      </c>
      <c r="C8951" s="52">
        <v>29037</v>
      </c>
      <c r="D8951" s="52">
        <v>29067</v>
      </c>
      <c r="E8951" s="57">
        <v>60.4</v>
      </c>
    </row>
    <row r="8952" spans="1:5" hidden="1">
      <c r="A8952" s="43" t="s">
        <v>187</v>
      </c>
      <c r="B8952" s="52">
        <v>29117</v>
      </c>
      <c r="C8952" s="52">
        <v>29068</v>
      </c>
      <c r="D8952" s="52">
        <v>29098</v>
      </c>
      <c r="E8952" s="57">
        <v>64.5</v>
      </c>
    </row>
    <row r="8953" spans="1:5" hidden="1">
      <c r="A8953" s="43" t="s">
        <v>187</v>
      </c>
      <c r="B8953" s="52">
        <v>29147</v>
      </c>
      <c r="C8953" s="52">
        <v>29099</v>
      </c>
      <c r="D8953" s="52">
        <v>29128</v>
      </c>
      <c r="E8953" s="57">
        <v>66.7</v>
      </c>
    </row>
    <row r="8954" spans="1:5" hidden="1">
      <c r="A8954" s="43" t="s">
        <v>187</v>
      </c>
      <c r="B8954" s="52">
        <v>29178</v>
      </c>
      <c r="C8954" s="52">
        <v>29129</v>
      </c>
      <c r="D8954" s="52">
        <v>29159</v>
      </c>
      <c r="E8954" s="57">
        <v>62.1</v>
      </c>
    </row>
    <row r="8955" spans="1:5" hidden="1">
      <c r="A8955" s="43" t="s">
        <v>187</v>
      </c>
      <c r="B8955" s="52">
        <v>29208</v>
      </c>
      <c r="C8955" s="52">
        <v>29160</v>
      </c>
      <c r="D8955" s="52">
        <v>29189</v>
      </c>
      <c r="E8955" s="57">
        <v>63.3</v>
      </c>
    </row>
    <row r="8956" spans="1:5" hidden="1">
      <c r="A8956" s="43" t="s">
        <v>187</v>
      </c>
      <c r="B8956" s="52">
        <v>29239</v>
      </c>
      <c r="C8956" s="52">
        <v>29190</v>
      </c>
      <c r="D8956" s="52">
        <v>29220</v>
      </c>
      <c r="E8956" s="57">
        <v>61</v>
      </c>
    </row>
    <row r="8957" spans="1:5" hidden="1">
      <c r="A8957" s="43" t="s">
        <v>187</v>
      </c>
      <c r="B8957" s="52">
        <v>29270</v>
      </c>
      <c r="C8957" s="52">
        <v>29221</v>
      </c>
      <c r="D8957" s="52">
        <v>29251</v>
      </c>
      <c r="E8957" s="57">
        <v>67</v>
      </c>
    </row>
    <row r="8958" spans="1:5" hidden="1">
      <c r="A8958" s="43" t="s">
        <v>187</v>
      </c>
      <c r="B8958" s="52">
        <v>29299</v>
      </c>
      <c r="C8958" s="52">
        <v>29252</v>
      </c>
      <c r="D8958" s="52">
        <v>29280</v>
      </c>
      <c r="E8958" s="57">
        <v>66.900000000000006</v>
      </c>
    </row>
    <row r="8959" spans="1:5" hidden="1">
      <c r="A8959" s="43" t="s">
        <v>187</v>
      </c>
      <c r="B8959" s="52">
        <v>29330</v>
      </c>
      <c r="C8959" s="52">
        <v>29281</v>
      </c>
      <c r="D8959" s="52">
        <v>29311</v>
      </c>
      <c r="E8959" s="57">
        <v>56.5</v>
      </c>
    </row>
    <row r="8960" spans="1:5" hidden="1">
      <c r="A8960" s="43" t="s">
        <v>187</v>
      </c>
      <c r="B8960" s="52">
        <v>29360</v>
      </c>
      <c r="C8960" s="52">
        <v>29312</v>
      </c>
      <c r="D8960" s="52">
        <v>29341</v>
      </c>
      <c r="E8960" s="57">
        <v>52.7</v>
      </c>
    </row>
    <row r="8961" spans="1:5" hidden="1">
      <c r="A8961" s="43" t="s">
        <v>187</v>
      </c>
      <c r="B8961" s="52">
        <v>29391</v>
      </c>
      <c r="C8961" s="52">
        <v>29342</v>
      </c>
      <c r="D8961" s="52">
        <v>29372</v>
      </c>
      <c r="E8961" s="57">
        <v>51.7</v>
      </c>
    </row>
    <row r="8962" spans="1:5" hidden="1">
      <c r="A8962" s="43" t="s">
        <v>187</v>
      </c>
      <c r="B8962" s="52">
        <v>29421</v>
      </c>
      <c r="C8962" s="52">
        <v>29373</v>
      </c>
      <c r="D8962" s="52">
        <v>29402</v>
      </c>
      <c r="E8962" s="57">
        <v>58.7</v>
      </c>
    </row>
    <row r="8963" spans="1:5" hidden="1">
      <c r="A8963" s="43" t="s">
        <v>187</v>
      </c>
      <c r="B8963" s="52">
        <v>29452</v>
      </c>
      <c r="C8963" s="52">
        <v>29403</v>
      </c>
      <c r="D8963" s="52">
        <v>29433</v>
      </c>
      <c r="E8963" s="57">
        <v>62.3</v>
      </c>
    </row>
    <row r="8964" spans="1:5" hidden="1">
      <c r="A8964" s="43" t="s">
        <v>187</v>
      </c>
      <c r="B8964" s="52">
        <v>29483</v>
      </c>
      <c r="C8964" s="52">
        <v>29434</v>
      </c>
      <c r="D8964" s="52">
        <v>29464</v>
      </c>
      <c r="E8964" s="57">
        <v>67.3</v>
      </c>
    </row>
    <row r="8965" spans="1:5" hidden="1">
      <c r="A8965" s="43" t="s">
        <v>187</v>
      </c>
      <c r="B8965" s="52">
        <v>29513</v>
      </c>
      <c r="C8965" s="52">
        <v>29465</v>
      </c>
      <c r="D8965" s="52">
        <v>29494</v>
      </c>
      <c r="E8965" s="57">
        <v>73.7</v>
      </c>
    </row>
    <row r="8966" spans="1:5" hidden="1">
      <c r="A8966" s="43" t="s">
        <v>187</v>
      </c>
      <c r="B8966" s="52">
        <v>29544</v>
      </c>
      <c r="C8966" s="52">
        <v>29495</v>
      </c>
      <c r="D8966" s="52">
        <v>29525</v>
      </c>
      <c r="E8966" s="57">
        <v>75</v>
      </c>
    </row>
    <row r="8967" spans="1:5" hidden="1">
      <c r="A8967" s="43" t="s">
        <v>187</v>
      </c>
      <c r="B8967" s="52">
        <v>29574</v>
      </c>
      <c r="C8967" s="52">
        <v>29526</v>
      </c>
      <c r="D8967" s="52">
        <v>29555</v>
      </c>
      <c r="E8967" s="57">
        <v>76.7</v>
      </c>
    </row>
    <row r="8968" spans="1:5" hidden="1">
      <c r="A8968" s="43" t="s">
        <v>187</v>
      </c>
      <c r="B8968" s="52">
        <v>29605</v>
      </c>
      <c r="C8968" s="52">
        <v>29556</v>
      </c>
      <c r="D8968" s="52">
        <v>29586</v>
      </c>
      <c r="E8968" s="57">
        <v>64.5</v>
      </c>
    </row>
    <row r="8969" spans="1:5" hidden="1">
      <c r="A8969" s="43" t="s">
        <v>187</v>
      </c>
      <c r="B8969" s="52">
        <v>29636</v>
      </c>
      <c r="C8969" s="52">
        <v>29587</v>
      </c>
      <c r="D8969" s="52">
        <v>29617</v>
      </c>
      <c r="E8969" s="57">
        <v>71.400000000000006</v>
      </c>
    </row>
    <row r="8970" spans="1:5" hidden="1">
      <c r="A8970" s="43" t="s">
        <v>187</v>
      </c>
      <c r="B8970" s="52">
        <v>29664</v>
      </c>
      <c r="C8970" s="52">
        <v>29618</v>
      </c>
      <c r="D8970" s="52">
        <v>29645</v>
      </c>
      <c r="E8970" s="57">
        <v>66.900000000000006</v>
      </c>
    </row>
    <row r="8971" spans="1:5" hidden="1">
      <c r="A8971" s="43" t="s">
        <v>187</v>
      </c>
      <c r="B8971" s="52">
        <v>29695</v>
      </c>
      <c r="C8971" s="52">
        <v>29646</v>
      </c>
      <c r="D8971" s="52">
        <v>29676</v>
      </c>
      <c r="E8971" s="57">
        <v>66.5</v>
      </c>
    </row>
    <row r="8972" spans="1:5" hidden="1">
      <c r="A8972" s="43" t="s">
        <v>187</v>
      </c>
      <c r="B8972" s="52">
        <v>29725</v>
      </c>
      <c r="C8972" s="52">
        <v>29677</v>
      </c>
      <c r="D8972" s="52">
        <v>29706</v>
      </c>
      <c r="E8972" s="57">
        <v>72.400000000000006</v>
      </c>
    </row>
    <row r="8973" spans="1:5" hidden="1">
      <c r="A8973" s="43" t="s">
        <v>187</v>
      </c>
      <c r="B8973" s="52">
        <v>29756</v>
      </c>
      <c r="C8973" s="52">
        <v>29707</v>
      </c>
      <c r="D8973" s="52">
        <v>29737</v>
      </c>
      <c r="E8973" s="57">
        <v>76.3</v>
      </c>
    </row>
    <row r="8974" spans="1:5" hidden="1">
      <c r="A8974" s="43" t="s">
        <v>187</v>
      </c>
      <c r="B8974" s="52">
        <v>29786</v>
      </c>
      <c r="C8974" s="52">
        <v>29738</v>
      </c>
      <c r="D8974" s="52">
        <v>29767</v>
      </c>
      <c r="E8974" s="57">
        <v>73.099999999999994</v>
      </c>
    </row>
    <row r="8975" spans="1:5" hidden="1">
      <c r="A8975" s="43" t="s">
        <v>187</v>
      </c>
      <c r="B8975" s="52">
        <v>29817</v>
      </c>
      <c r="C8975" s="52">
        <v>29768</v>
      </c>
      <c r="D8975" s="52">
        <v>29798</v>
      </c>
      <c r="E8975" s="57">
        <v>74.099999999999994</v>
      </c>
    </row>
    <row r="8976" spans="1:5" hidden="1">
      <c r="A8976" s="43" t="s">
        <v>187</v>
      </c>
      <c r="B8976" s="52">
        <v>29848</v>
      </c>
      <c r="C8976" s="52">
        <v>29799</v>
      </c>
      <c r="D8976" s="52">
        <v>29829</v>
      </c>
      <c r="E8976" s="57">
        <v>77.2</v>
      </c>
    </row>
    <row r="8977" spans="1:5" hidden="1">
      <c r="A8977" s="43" t="s">
        <v>187</v>
      </c>
      <c r="B8977" s="52">
        <v>29878</v>
      </c>
      <c r="C8977" s="52">
        <v>29830</v>
      </c>
      <c r="D8977" s="52">
        <v>29859</v>
      </c>
      <c r="E8977" s="57">
        <v>73.099999999999994</v>
      </c>
    </row>
    <row r="8978" spans="1:5" hidden="1">
      <c r="A8978" s="43" t="s">
        <v>187</v>
      </c>
      <c r="B8978" s="52">
        <v>29909</v>
      </c>
      <c r="C8978" s="52">
        <v>29860</v>
      </c>
      <c r="D8978" s="52">
        <v>29890</v>
      </c>
      <c r="E8978" s="57">
        <v>70.3</v>
      </c>
    </row>
    <row r="8979" spans="1:5" hidden="1">
      <c r="A8979" s="43" t="s">
        <v>187</v>
      </c>
      <c r="B8979" s="52">
        <v>29939</v>
      </c>
      <c r="C8979" s="52">
        <v>29891</v>
      </c>
      <c r="D8979" s="52">
        <v>29920</v>
      </c>
      <c r="E8979" s="57">
        <v>62.5</v>
      </c>
    </row>
    <row r="8980" spans="1:5" hidden="1">
      <c r="A8980" s="43" t="s">
        <v>187</v>
      </c>
      <c r="B8980" s="52">
        <v>29970</v>
      </c>
      <c r="C8980" s="52">
        <v>29921</v>
      </c>
      <c r="D8980" s="52">
        <v>29951</v>
      </c>
      <c r="E8980" s="57">
        <v>64.3</v>
      </c>
    </row>
    <row r="8981" spans="1:5" hidden="1">
      <c r="A8981" s="43" t="s">
        <v>187</v>
      </c>
      <c r="B8981" s="52">
        <v>30001</v>
      </c>
      <c r="C8981" s="52">
        <v>29952</v>
      </c>
      <c r="D8981" s="52">
        <v>29982</v>
      </c>
      <c r="E8981" s="57">
        <v>71</v>
      </c>
    </row>
    <row r="8982" spans="1:5" hidden="1">
      <c r="A8982" s="43" t="s">
        <v>187</v>
      </c>
      <c r="B8982" s="52">
        <v>30029</v>
      </c>
      <c r="C8982" s="52">
        <v>29983</v>
      </c>
      <c r="D8982" s="52">
        <v>30010</v>
      </c>
      <c r="E8982" s="57">
        <v>66.5</v>
      </c>
    </row>
    <row r="8983" spans="1:5" hidden="1">
      <c r="A8983" s="43" t="s">
        <v>187</v>
      </c>
      <c r="B8983" s="52">
        <v>30060</v>
      </c>
      <c r="C8983" s="52">
        <v>30011</v>
      </c>
      <c r="D8983" s="52">
        <v>30041</v>
      </c>
      <c r="E8983" s="57">
        <v>62</v>
      </c>
    </row>
    <row r="8984" spans="1:5" hidden="1">
      <c r="A8984" s="43" t="s">
        <v>187</v>
      </c>
      <c r="B8984" s="52">
        <v>30090</v>
      </c>
      <c r="C8984" s="52">
        <v>30042</v>
      </c>
      <c r="D8984" s="52">
        <v>30071</v>
      </c>
      <c r="E8984" s="57">
        <v>65.5</v>
      </c>
    </row>
    <row r="8985" spans="1:5" hidden="1">
      <c r="A8985" s="43" t="s">
        <v>187</v>
      </c>
      <c r="B8985" s="52">
        <v>30121</v>
      </c>
      <c r="C8985" s="52">
        <v>30072</v>
      </c>
      <c r="D8985" s="52">
        <v>30102</v>
      </c>
      <c r="E8985" s="57">
        <v>67.5</v>
      </c>
    </row>
    <row r="8986" spans="1:5" hidden="1">
      <c r="A8986" s="43" t="s">
        <v>187</v>
      </c>
      <c r="B8986" s="52">
        <v>30151</v>
      </c>
      <c r="C8986" s="52">
        <v>30103</v>
      </c>
      <c r="D8986" s="52">
        <v>30132</v>
      </c>
      <c r="E8986" s="57">
        <v>65.7</v>
      </c>
    </row>
    <row r="8987" spans="1:5" hidden="1">
      <c r="A8987" s="43" t="s">
        <v>187</v>
      </c>
      <c r="B8987" s="52">
        <v>30182</v>
      </c>
      <c r="C8987" s="52">
        <v>30133</v>
      </c>
      <c r="D8987" s="52">
        <v>30163</v>
      </c>
      <c r="E8987" s="57">
        <v>65.400000000000006</v>
      </c>
    </row>
    <row r="8988" spans="1:5" hidden="1">
      <c r="A8988" s="43" t="s">
        <v>187</v>
      </c>
      <c r="B8988" s="52">
        <v>30213</v>
      </c>
      <c r="C8988" s="52">
        <v>30164</v>
      </c>
      <c r="D8988" s="52">
        <v>30194</v>
      </c>
      <c r="E8988" s="57">
        <v>65.400000000000006</v>
      </c>
    </row>
    <row r="8989" spans="1:5" hidden="1">
      <c r="A8989" s="43" t="s">
        <v>187</v>
      </c>
      <c r="B8989" s="52">
        <v>30243</v>
      </c>
      <c r="C8989" s="52">
        <v>30195</v>
      </c>
      <c r="D8989" s="52">
        <v>30224</v>
      </c>
      <c r="E8989" s="57">
        <v>69.3</v>
      </c>
    </row>
    <row r="8990" spans="1:5" hidden="1">
      <c r="A8990" s="43" t="s">
        <v>187</v>
      </c>
      <c r="B8990" s="52">
        <v>30274</v>
      </c>
      <c r="C8990" s="52">
        <v>30225</v>
      </c>
      <c r="D8990" s="52">
        <v>30255</v>
      </c>
      <c r="E8990" s="57">
        <v>73.400000000000006</v>
      </c>
    </row>
    <row r="8991" spans="1:5" hidden="1">
      <c r="A8991" s="43" t="s">
        <v>187</v>
      </c>
      <c r="B8991" s="52">
        <v>30304</v>
      </c>
      <c r="C8991" s="52">
        <v>30256</v>
      </c>
      <c r="D8991" s="52">
        <v>30285</v>
      </c>
      <c r="E8991" s="57">
        <v>72.099999999999994</v>
      </c>
    </row>
    <row r="8992" spans="1:5" hidden="1">
      <c r="A8992" s="43" t="s">
        <v>187</v>
      </c>
      <c r="B8992" s="52">
        <v>30335</v>
      </c>
      <c r="C8992" s="52">
        <v>30286</v>
      </c>
      <c r="D8992" s="52">
        <v>30316</v>
      </c>
      <c r="E8992" s="57">
        <v>71.900000000000006</v>
      </c>
    </row>
    <row r="8993" spans="1:5" hidden="1">
      <c r="A8993" s="43" t="s">
        <v>187</v>
      </c>
      <c r="B8993" s="52">
        <v>30366</v>
      </c>
      <c r="C8993" s="52">
        <v>30317</v>
      </c>
      <c r="D8993" s="52">
        <v>30347</v>
      </c>
      <c r="E8993" s="57">
        <v>70.400000000000006</v>
      </c>
    </row>
    <row r="8994" spans="1:5" hidden="1">
      <c r="A8994" s="43" t="s">
        <v>187</v>
      </c>
      <c r="B8994" s="52">
        <v>30394</v>
      </c>
      <c r="C8994" s="52">
        <v>30348</v>
      </c>
      <c r="D8994" s="52">
        <v>30375</v>
      </c>
      <c r="E8994" s="57">
        <v>74.599999999999994</v>
      </c>
    </row>
    <row r="8995" spans="1:5" hidden="1">
      <c r="A8995" s="43" t="s">
        <v>187</v>
      </c>
      <c r="B8995" s="52">
        <v>30425</v>
      </c>
      <c r="C8995" s="52">
        <v>30376</v>
      </c>
      <c r="D8995" s="52">
        <v>30406</v>
      </c>
      <c r="E8995" s="57">
        <v>80.8</v>
      </c>
    </row>
    <row r="8996" spans="1:5" hidden="1">
      <c r="A8996" s="43" t="s">
        <v>187</v>
      </c>
      <c r="B8996" s="52">
        <v>30455</v>
      </c>
      <c r="C8996" s="52">
        <v>30407</v>
      </c>
      <c r="D8996" s="52">
        <v>30436</v>
      </c>
      <c r="E8996" s="57">
        <v>89.1</v>
      </c>
    </row>
    <row r="8997" spans="1:5" hidden="1">
      <c r="A8997" s="43" t="s">
        <v>187</v>
      </c>
      <c r="B8997" s="52">
        <v>30486</v>
      </c>
      <c r="C8997" s="52">
        <v>30437</v>
      </c>
      <c r="D8997" s="52">
        <v>30467</v>
      </c>
      <c r="E8997" s="57">
        <v>93.3</v>
      </c>
    </row>
    <row r="8998" spans="1:5" hidden="1">
      <c r="A8998" s="43" t="s">
        <v>187</v>
      </c>
      <c r="B8998" s="52">
        <v>30516</v>
      </c>
      <c r="C8998" s="52">
        <v>30468</v>
      </c>
      <c r="D8998" s="52">
        <v>30497</v>
      </c>
      <c r="E8998" s="57">
        <v>92.2</v>
      </c>
    </row>
    <row r="8999" spans="1:5" hidden="1">
      <c r="A8999" s="43" t="s">
        <v>187</v>
      </c>
      <c r="B8999" s="52">
        <v>30547</v>
      </c>
      <c r="C8999" s="52">
        <v>30498</v>
      </c>
      <c r="D8999" s="52">
        <v>30528</v>
      </c>
      <c r="E8999" s="57">
        <v>92.8</v>
      </c>
    </row>
    <row r="9000" spans="1:5" hidden="1">
      <c r="A9000" s="43" t="s">
        <v>187</v>
      </c>
      <c r="B9000" s="52">
        <v>30578</v>
      </c>
      <c r="C9000" s="52">
        <v>30529</v>
      </c>
      <c r="D9000" s="52">
        <v>30559</v>
      </c>
      <c r="E9000" s="57">
        <v>90.9</v>
      </c>
    </row>
    <row r="9001" spans="1:5" hidden="1">
      <c r="A9001" s="43" t="s">
        <v>187</v>
      </c>
      <c r="B9001" s="52">
        <v>30608</v>
      </c>
      <c r="C9001" s="52">
        <v>30560</v>
      </c>
      <c r="D9001" s="52">
        <v>30589</v>
      </c>
      <c r="E9001" s="57">
        <v>89.9</v>
      </c>
    </row>
    <row r="9002" spans="1:5" hidden="1">
      <c r="A9002" s="43" t="s">
        <v>187</v>
      </c>
      <c r="B9002" s="52">
        <v>30639</v>
      </c>
      <c r="C9002" s="52">
        <v>30590</v>
      </c>
      <c r="D9002" s="52">
        <v>30620</v>
      </c>
      <c r="E9002" s="57">
        <v>89.3</v>
      </c>
    </row>
    <row r="9003" spans="1:5" hidden="1">
      <c r="A9003" s="43" t="s">
        <v>187</v>
      </c>
      <c r="B9003" s="52">
        <v>30669</v>
      </c>
      <c r="C9003" s="52">
        <v>30621</v>
      </c>
      <c r="D9003" s="52">
        <v>30650</v>
      </c>
      <c r="E9003" s="57">
        <v>91.1</v>
      </c>
    </row>
    <row r="9004" spans="1:5" hidden="1">
      <c r="A9004" s="43" t="s">
        <v>187</v>
      </c>
      <c r="B9004" s="52">
        <v>30700</v>
      </c>
      <c r="C9004" s="52">
        <v>30651</v>
      </c>
      <c r="D9004" s="52">
        <v>30681</v>
      </c>
      <c r="E9004" s="57">
        <v>94.2</v>
      </c>
    </row>
    <row r="9005" spans="1:5" hidden="1">
      <c r="A9005" s="43" t="s">
        <v>187</v>
      </c>
      <c r="B9005" s="52">
        <v>30731</v>
      </c>
      <c r="C9005" s="52">
        <v>30682</v>
      </c>
      <c r="D9005" s="52">
        <v>30712</v>
      </c>
      <c r="E9005" s="57">
        <v>100.1</v>
      </c>
    </row>
    <row r="9006" spans="1:5" hidden="1">
      <c r="A9006" s="43" t="s">
        <v>187</v>
      </c>
      <c r="B9006" s="52">
        <v>30760</v>
      </c>
      <c r="C9006" s="52">
        <v>30713</v>
      </c>
      <c r="D9006" s="52">
        <v>30741</v>
      </c>
      <c r="E9006" s="57">
        <v>97.4</v>
      </c>
    </row>
    <row r="9007" spans="1:5" hidden="1">
      <c r="A9007" s="43" t="s">
        <v>187</v>
      </c>
      <c r="B9007" s="52">
        <v>30791</v>
      </c>
      <c r="C9007" s="52">
        <v>30742</v>
      </c>
      <c r="D9007" s="52">
        <v>30772</v>
      </c>
      <c r="E9007" s="57">
        <v>101</v>
      </c>
    </row>
    <row r="9008" spans="1:5" hidden="1">
      <c r="A9008" s="43" t="s">
        <v>187</v>
      </c>
      <c r="B9008" s="52">
        <v>30821</v>
      </c>
      <c r="C9008" s="52">
        <v>30773</v>
      </c>
      <c r="D9008" s="52">
        <v>30802</v>
      </c>
      <c r="E9008" s="57">
        <v>96.1</v>
      </c>
    </row>
    <row r="9009" spans="1:5" hidden="1">
      <c r="A9009" s="43" t="s">
        <v>187</v>
      </c>
      <c r="B9009" s="52">
        <v>30852</v>
      </c>
      <c r="C9009" s="52">
        <v>30803</v>
      </c>
      <c r="D9009" s="52">
        <v>30833</v>
      </c>
      <c r="E9009" s="57">
        <v>98.1</v>
      </c>
    </row>
    <row r="9010" spans="1:5" hidden="1">
      <c r="A9010" s="43" t="s">
        <v>187</v>
      </c>
      <c r="B9010" s="52">
        <v>30882</v>
      </c>
      <c r="C9010" s="52">
        <v>30834</v>
      </c>
      <c r="D9010" s="52">
        <v>30863</v>
      </c>
      <c r="E9010" s="57">
        <v>95.5</v>
      </c>
    </row>
    <row r="9011" spans="1:5" hidden="1">
      <c r="A9011" s="43" t="s">
        <v>187</v>
      </c>
      <c r="B9011" s="52">
        <v>30913</v>
      </c>
      <c r="C9011" s="52">
        <v>30864</v>
      </c>
      <c r="D9011" s="52">
        <v>30894</v>
      </c>
      <c r="E9011" s="57">
        <v>96.6</v>
      </c>
    </row>
    <row r="9012" spans="1:5" hidden="1">
      <c r="A9012" s="43" t="s">
        <v>187</v>
      </c>
      <c r="B9012" s="52">
        <v>30944</v>
      </c>
      <c r="C9012" s="52">
        <v>30895</v>
      </c>
      <c r="D9012" s="52">
        <v>30925</v>
      </c>
      <c r="E9012" s="57">
        <v>99.1</v>
      </c>
    </row>
    <row r="9013" spans="1:5" hidden="1">
      <c r="A9013" s="43" t="s">
        <v>187</v>
      </c>
      <c r="B9013" s="52">
        <v>30974</v>
      </c>
      <c r="C9013" s="52">
        <v>30926</v>
      </c>
      <c r="D9013" s="52">
        <v>30955</v>
      </c>
      <c r="E9013" s="57">
        <v>100.9</v>
      </c>
    </row>
    <row r="9014" spans="1:5" hidden="1">
      <c r="A9014" s="43" t="s">
        <v>187</v>
      </c>
      <c r="B9014" s="52">
        <v>31005</v>
      </c>
      <c r="C9014" s="52">
        <v>30956</v>
      </c>
      <c r="D9014" s="52">
        <v>30986</v>
      </c>
      <c r="E9014" s="57">
        <v>96.3</v>
      </c>
    </row>
    <row r="9015" spans="1:5" hidden="1">
      <c r="A9015" s="43" t="s">
        <v>187</v>
      </c>
      <c r="B9015" s="52">
        <v>31035</v>
      </c>
      <c r="C9015" s="52">
        <v>30987</v>
      </c>
      <c r="D9015" s="52">
        <v>31016</v>
      </c>
      <c r="E9015" s="57">
        <v>95.7</v>
      </c>
    </row>
    <row r="9016" spans="1:5" hidden="1">
      <c r="A9016" s="43" t="s">
        <v>187</v>
      </c>
      <c r="B9016" s="52">
        <v>31066</v>
      </c>
      <c r="C9016" s="52">
        <v>31017</v>
      </c>
      <c r="D9016" s="52">
        <v>31047</v>
      </c>
      <c r="E9016" s="57">
        <v>92.9</v>
      </c>
    </row>
    <row r="9017" spans="1:5" hidden="1">
      <c r="A9017" s="43" t="s">
        <v>187</v>
      </c>
      <c r="B9017" s="52">
        <v>31097</v>
      </c>
      <c r="C9017" s="52">
        <v>31048</v>
      </c>
      <c r="D9017" s="52">
        <v>31078</v>
      </c>
      <c r="E9017" s="57">
        <v>96</v>
      </c>
    </row>
    <row r="9018" spans="1:5" hidden="1">
      <c r="A9018" s="43" t="s">
        <v>187</v>
      </c>
      <c r="B9018" s="52">
        <v>31125</v>
      </c>
      <c r="C9018" s="52">
        <v>31079</v>
      </c>
      <c r="D9018" s="52">
        <v>31106</v>
      </c>
      <c r="E9018" s="57">
        <v>93.7</v>
      </c>
    </row>
    <row r="9019" spans="1:5" hidden="1">
      <c r="A9019" s="43" t="s">
        <v>187</v>
      </c>
      <c r="B9019" s="52">
        <v>31156</v>
      </c>
      <c r="C9019" s="52">
        <v>31107</v>
      </c>
      <c r="D9019" s="52">
        <v>31137</v>
      </c>
      <c r="E9019" s="57">
        <v>93.7</v>
      </c>
    </row>
    <row r="9020" spans="1:5" hidden="1">
      <c r="A9020" s="43" t="s">
        <v>187</v>
      </c>
      <c r="B9020" s="52">
        <v>31186</v>
      </c>
      <c r="C9020" s="52">
        <v>31138</v>
      </c>
      <c r="D9020" s="52">
        <v>31167</v>
      </c>
      <c r="E9020" s="57">
        <v>94.6</v>
      </c>
    </row>
    <row r="9021" spans="1:5" hidden="1">
      <c r="A9021" s="43" t="s">
        <v>187</v>
      </c>
      <c r="B9021" s="52">
        <v>31217</v>
      </c>
      <c r="C9021" s="52">
        <v>31168</v>
      </c>
      <c r="D9021" s="52">
        <v>31198</v>
      </c>
      <c r="E9021" s="57">
        <v>91.8</v>
      </c>
    </row>
    <row r="9022" spans="1:5" hidden="1">
      <c r="A9022" s="43" t="s">
        <v>187</v>
      </c>
      <c r="B9022" s="52">
        <v>31247</v>
      </c>
      <c r="C9022" s="52">
        <v>31199</v>
      </c>
      <c r="D9022" s="52">
        <v>31228</v>
      </c>
      <c r="E9022" s="57">
        <v>96.5</v>
      </c>
    </row>
    <row r="9023" spans="1:5" hidden="1">
      <c r="A9023" s="43" t="s">
        <v>187</v>
      </c>
      <c r="B9023" s="52">
        <v>31278</v>
      </c>
      <c r="C9023" s="52">
        <v>31229</v>
      </c>
      <c r="D9023" s="52">
        <v>31259</v>
      </c>
      <c r="E9023" s="57">
        <v>94</v>
      </c>
    </row>
    <row r="9024" spans="1:5" hidden="1">
      <c r="A9024" s="43" t="s">
        <v>187</v>
      </c>
      <c r="B9024" s="52">
        <v>31309</v>
      </c>
      <c r="C9024" s="52">
        <v>31260</v>
      </c>
      <c r="D9024" s="52">
        <v>31290</v>
      </c>
      <c r="E9024" s="57">
        <v>92.4</v>
      </c>
    </row>
    <row r="9025" spans="1:5" hidden="1">
      <c r="A9025" s="43" t="s">
        <v>187</v>
      </c>
      <c r="B9025" s="52">
        <v>31339</v>
      </c>
      <c r="C9025" s="52">
        <v>31291</v>
      </c>
      <c r="D9025" s="52">
        <v>31320</v>
      </c>
      <c r="E9025" s="57">
        <v>92.1</v>
      </c>
    </row>
    <row r="9026" spans="1:5" hidden="1">
      <c r="A9026" s="43" t="s">
        <v>187</v>
      </c>
      <c r="B9026" s="52">
        <v>31370</v>
      </c>
      <c r="C9026" s="52">
        <v>31321</v>
      </c>
      <c r="D9026" s="52">
        <v>31351</v>
      </c>
      <c r="E9026" s="57">
        <v>88.4</v>
      </c>
    </row>
    <row r="9027" spans="1:5" hidden="1">
      <c r="A9027" s="43" t="s">
        <v>187</v>
      </c>
      <c r="B9027" s="52">
        <v>31400</v>
      </c>
      <c r="C9027" s="52">
        <v>31352</v>
      </c>
      <c r="D9027" s="52">
        <v>31381</v>
      </c>
      <c r="E9027" s="57">
        <v>90.9</v>
      </c>
    </row>
    <row r="9028" spans="1:5" hidden="1">
      <c r="A9028" s="43" t="s">
        <v>187</v>
      </c>
      <c r="B9028" s="52">
        <v>31431</v>
      </c>
      <c r="C9028" s="52">
        <v>31382</v>
      </c>
      <c r="D9028" s="52">
        <v>31412</v>
      </c>
      <c r="E9028" s="57">
        <v>93.9</v>
      </c>
    </row>
    <row r="9029" spans="1:5" hidden="1">
      <c r="A9029" s="43" t="s">
        <v>187</v>
      </c>
      <c r="B9029" s="52">
        <v>31462</v>
      </c>
      <c r="C9029" s="52">
        <v>31413</v>
      </c>
      <c r="D9029" s="52">
        <v>31443</v>
      </c>
      <c r="E9029" s="57">
        <v>95.6</v>
      </c>
    </row>
    <row r="9030" spans="1:5" hidden="1">
      <c r="A9030" s="43" t="s">
        <v>187</v>
      </c>
      <c r="B9030" s="52">
        <v>31490</v>
      </c>
      <c r="C9030" s="52">
        <v>31444</v>
      </c>
      <c r="D9030" s="52">
        <v>31471</v>
      </c>
      <c r="E9030" s="57">
        <v>95.9</v>
      </c>
    </row>
    <row r="9031" spans="1:5" hidden="1">
      <c r="A9031" s="43" t="s">
        <v>187</v>
      </c>
      <c r="B9031" s="52">
        <v>31521</v>
      </c>
      <c r="C9031" s="52">
        <v>31472</v>
      </c>
      <c r="D9031" s="52">
        <v>31502</v>
      </c>
      <c r="E9031" s="57">
        <v>95.1</v>
      </c>
    </row>
    <row r="9032" spans="1:5" hidden="1">
      <c r="A9032" s="43" t="s">
        <v>187</v>
      </c>
      <c r="B9032" s="52">
        <v>31551</v>
      </c>
      <c r="C9032" s="52">
        <v>31503</v>
      </c>
      <c r="D9032" s="52">
        <v>31532</v>
      </c>
      <c r="E9032" s="57">
        <v>96.2</v>
      </c>
    </row>
    <row r="9033" spans="1:5" hidden="1">
      <c r="A9033" s="43" t="s">
        <v>187</v>
      </c>
      <c r="B9033" s="52">
        <v>31582</v>
      </c>
      <c r="C9033" s="52">
        <v>31533</v>
      </c>
      <c r="D9033" s="52">
        <v>31563</v>
      </c>
      <c r="E9033" s="57">
        <v>94.8</v>
      </c>
    </row>
    <row r="9034" spans="1:5" hidden="1">
      <c r="A9034" s="43" t="s">
        <v>187</v>
      </c>
      <c r="B9034" s="52">
        <v>31612</v>
      </c>
      <c r="C9034" s="52">
        <v>31564</v>
      </c>
      <c r="D9034" s="52">
        <v>31593</v>
      </c>
      <c r="E9034" s="57">
        <v>99.3</v>
      </c>
    </row>
    <row r="9035" spans="1:5" hidden="1">
      <c r="A9035" s="43" t="s">
        <v>187</v>
      </c>
      <c r="B9035" s="52">
        <v>31643</v>
      </c>
      <c r="C9035" s="52">
        <v>31594</v>
      </c>
      <c r="D9035" s="52">
        <v>31624</v>
      </c>
      <c r="E9035" s="57">
        <v>97.7</v>
      </c>
    </row>
    <row r="9036" spans="1:5" hidden="1">
      <c r="A9036" s="43" t="s">
        <v>187</v>
      </c>
      <c r="B9036" s="52">
        <v>31674</v>
      </c>
      <c r="C9036" s="52">
        <v>31625</v>
      </c>
      <c r="D9036" s="52">
        <v>31655</v>
      </c>
      <c r="E9036" s="57">
        <v>94.9</v>
      </c>
    </row>
    <row r="9037" spans="1:5" hidden="1">
      <c r="A9037" s="43" t="s">
        <v>187</v>
      </c>
      <c r="B9037" s="52">
        <v>31704</v>
      </c>
      <c r="C9037" s="52">
        <v>31656</v>
      </c>
      <c r="D9037" s="52">
        <v>31685</v>
      </c>
      <c r="E9037" s="57">
        <v>91.9</v>
      </c>
    </row>
    <row r="9038" spans="1:5" hidden="1">
      <c r="A9038" s="43" t="s">
        <v>187</v>
      </c>
      <c r="B9038" s="52">
        <v>31735</v>
      </c>
      <c r="C9038" s="52">
        <v>31686</v>
      </c>
      <c r="D9038" s="52">
        <v>31716</v>
      </c>
      <c r="E9038" s="57">
        <v>95.6</v>
      </c>
    </row>
    <row r="9039" spans="1:5" hidden="1">
      <c r="A9039" s="43" t="s">
        <v>187</v>
      </c>
      <c r="B9039" s="52">
        <v>31765</v>
      </c>
      <c r="C9039" s="52">
        <v>31717</v>
      </c>
      <c r="D9039" s="52">
        <v>31746</v>
      </c>
      <c r="E9039" s="57">
        <v>91.4</v>
      </c>
    </row>
    <row r="9040" spans="1:5" hidden="1">
      <c r="A9040" s="43" t="s">
        <v>187</v>
      </c>
      <c r="B9040" s="52">
        <v>31796</v>
      </c>
      <c r="C9040" s="52">
        <v>31747</v>
      </c>
      <c r="D9040" s="52">
        <v>31777</v>
      </c>
      <c r="E9040" s="57">
        <v>89.1</v>
      </c>
    </row>
    <row r="9041" spans="1:5" hidden="1">
      <c r="A9041" s="43" t="s">
        <v>187</v>
      </c>
      <c r="B9041" s="52">
        <v>31827</v>
      </c>
      <c r="C9041" s="52">
        <v>31778</v>
      </c>
      <c r="D9041" s="52">
        <v>31808</v>
      </c>
      <c r="E9041" s="57">
        <v>90.4</v>
      </c>
    </row>
    <row r="9042" spans="1:5" hidden="1">
      <c r="A9042" s="43" t="s">
        <v>187</v>
      </c>
      <c r="B9042" s="52">
        <v>31855</v>
      </c>
      <c r="C9042" s="52">
        <v>31809</v>
      </c>
      <c r="D9042" s="52">
        <v>31836</v>
      </c>
      <c r="E9042" s="57">
        <v>90.2</v>
      </c>
    </row>
    <row r="9043" spans="1:5" hidden="1">
      <c r="A9043" s="43" t="s">
        <v>187</v>
      </c>
      <c r="B9043" s="52">
        <v>31886</v>
      </c>
      <c r="C9043" s="52">
        <v>31837</v>
      </c>
      <c r="D9043" s="52">
        <v>31867</v>
      </c>
      <c r="E9043" s="57">
        <v>90.8</v>
      </c>
    </row>
    <row r="9044" spans="1:5" hidden="1">
      <c r="A9044" s="43" t="s">
        <v>187</v>
      </c>
      <c r="B9044" s="52">
        <v>31916</v>
      </c>
      <c r="C9044" s="52">
        <v>31868</v>
      </c>
      <c r="D9044" s="52">
        <v>31897</v>
      </c>
      <c r="E9044" s="57">
        <v>92.8</v>
      </c>
    </row>
    <row r="9045" spans="1:5" hidden="1">
      <c r="A9045" s="43" t="s">
        <v>187</v>
      </c>
      <c r="B9045" s="52">
        <v>31947</v>
      </c>
      <c r="C9045" s="52">
        <v>31898</v>
      </c>
      <c r="D9045" s="52">
        <v>31928</v>
      </c>
      <c r="E9045" s="57">
        <v>91.1</v>
      </c>
    </row>
    <row r="9046" spans="1:5" hidden="1">
      <c r="A9046" s="43" t="s">
        <v>187</v>
      </c>
      <c r="B9046" s="52">
        <v>31977</v>
      </c>
      <c r="C9046" s="52">
        <v>31929</v>
      </c>
      <c r="D9046" s="52">
        <v>31958</v>
      </c>
      <c r="E9046" s="57">
        <v>91.5</v>
      </c>
    </row>
    <row r="9047" spans="1:5" hidden="1">
      <c r="A9047" s="43" t="s">
        <v>187</v>
      </c>
      <c r="B9047" s="52">
        <v>32008</v>
      </c>
      <c r="C9047" s="52">
        <v>31959</v>
      </c>
      <c r="D9047" s="52">
        <v>31989</v>
      </c>
      <c r="E9047" s="57">
        <v>93.7</v>
      </c>
    </row>
    <row r="9048" spans="1:5" hidden="1">
      <c r="A9048" s="43" t="s">
        <v>187</v>
      </c>
      <c r="B9048" s="52">
        <v>32039</v>
      </c>
      <c r="C9048" s="52">
        <v>31990</v>
      </c>
      <c r="D9048" s="52">
        <v>32020</v>
      </c>
      <c r="E9048" s="57">
        <v>94.4</v>
      </c>
    </row>
    <row r="9049" spans="1:5" hidden="1">
      <c r="A9049" s="43" t="s">
        <v>187</v>
      </c>
      <c r="B9049" s="52">
        <v>32069</v>
      </c>
      <c r="C9049" s="52">
        <v>32021</v>
      </c>
      <c r="D9049" s="52">
        <v>32050</v>
      </c>
      <c r="E9049" s="57">
        <v>93.6</v>
      </c>
    </row>
    <row r="9050" spans="1:5" hidden="1">
      <c r="A9050" s="43" t="s">
        <v>187</v>
      </c>
      <c r="B9050" s="52">
        <v>32100</v>
      </c>
      <c r="C9050" s="52">
        <v>32051</v>
      </c>
      <c r="D9050" s="52">
        <v>32081</v>
      </c>
      <c r="E9050" s="57">
        <v>89.3</v>
      </c>
    </row>
    <row r="9051" spans="1:5" hidden="1">
      <c r="A9051" s="43" t="s">
        <v>187</v>
      </c>
      <c r="B9051" s="52">
        <v>32130</v>
      </c>
      <c r="C9051" s="52">
        <v>32082</v>
      </c>
      <c r="D9051" s="52">
        <v>32111</v>
      </c>
      <c r="E9051" s="57">
        <v>83.1</v>
      </c>
    </row>
    <row r="9052" spans="1:5" hidden="1">
      <c r="A9052" s="43" t="s">
        <v>187</v>
      </c>
      <c r="B9052" s="52">
        <v>32161</v>
      </c>
      <c r="C9052" s="52">
        <v>32112</v>
      </c>
      <c r="D9052" s="52">
        <v>32142</v>
      </c>
      <c r="E9052" s="57">
        <v>86.8</v>
      </c>
    </row>
    <row r="9053" spans="1:5" hidden="1">
      <c r="A9053" s="43" t="s">
        <v>187</v>
      </c>
      <c r="B9053" s="52">
        <v>32192</v>
      </c>
      <c r="C9053" s="52">
        <v>32143</v>
      </c>
      <c r="D9053" s="52">
        <v>32173</v>
      </c>
      <c r="E9053" s="57">
        <v>90.8</v>
      </c>
    </row>
    <row r="9054" spans="1:5" hidden="1">
      <c r="A9054" s="43" t="s">
        <v>187</v>
      </c>
      <c r="B9054" s="52">
        <v>32221</v>
      </c>
      <c r="C9054" s="52">
        <v>32174</v>
      </c>
      <c r="D9054" s="52">
        <v>32202</v>
      </c>
      <c r="E9054" s="57">
        <v>91.6</v>
      </c>
    </row>
    <row r="9055" spans="1:5" hidden="1">
      <c r="A9055" s="43" t="s">
        <v>187</v>
      </c>
      <c r="B9055" s="52">
        <v>32252</v>
      </c>
      <c r="C9055" s="52">
        <v>32203</v>
      </c>
      <c r="D9055" s="52">
        <v>32233</v>
      </c>
      <c r="E9055" s="57">
        <v>94.6</v>
      </c>
    </row>
    <row r="9056" spans="1:5" hidden="1">
      <c r="A9056" s="43" t="s">
        <v>187</v>
      </c>
      <c r="B9056" s="52">
        <v>32282</v>
      </c>
      <c r="C9056" s="52">
        <v>32234</v>
      </c>
      <c r="D9056" s="52">
        <v>32263</v>
      </c>
      <c r="E9056" s="57">
        <v>91.2</v>
      </c>
    </row>
    <row r="9057" spans="1:5" hidden="1">
      <c r="A9057" s="43" t="s">
        <v>187</v>
      </c>
      <c r="B9057" s="52">
        <v>32313</v>
      </c>
      <c r="C9057" s="52">
        <v>32264</v>
      </c>
      <c r="D9057" s="52">
        <v>32294</v>
      </c>
      <c r="E9057" s="57">
        <v>94.8</v>
      </c>
    </row>
    <row r="9058" spans="1:5" hidden="1">
      <c r="A9058" s="43" t="s">
        <v>187</v>
      </c>
      <c r="B9058" s="52">
        <v>32343</v>
      </c>
      <c r="C9058" s="52">
        <v>32295</v>
      </c>
      <c r="D9058" s="52">
        <v>32324</v>
      </c>
      <c r="E9058" s="57">
        <v>94.7</v>
      </c>
    </row>
    <row r="9059" spans="1:5" hidden="1">
      <c r="A9059" s="43" t="s">
        <v>187</v>
      </c>
      <c r="B9059" s="52">
        <v>32374</v>
      </c>
      <c r="C9059" s="52">
        <v>32325</v>
      </c>
      <c r="D9059" s="52">
        <v>32355</v>
      </c>
      <c r="E9059" s="57">
        <v>93.4</v>
      </c>
    </row>
    <row r="9060" spans="1:5" hidden="1">
      <c r="A9060" s="43" t="s">
        <v>187</v>
      </c>
      <c r="B9060" s="52">
        <v>32405</v>
      </c>
      <c r="C9060" s="52">
        <v>32356</v>
      </c>
      <c r="D9060" s="52">
        <v>32386</v>
      </c>
      <c r="E9060" s="57">
        <v>97.4</v>
      </c>
    </row>
    <row r="9061" spans="1:5" hidden="1">
      <c r="A9061" s="43" t="s">
        <v>187</v>
      </c>
      <c r="B9061" s="52">
        <v>32435</v>
      </c>
      <c r="C9061" s="52">
        <v>32387</v>
      </c>
      <c r="D9061" s="52">
        <v>32416</v>
      </c>
      <c r="E9061" s="57">
        <v>97.3</v>
      </c>
    </row>
    <row r="9062" spans="1:5" hidden="1">
      <c r="A9062" s="43" t="s">
        <v>187</v>
      </c>
      <c r="B9062" s="52">
        <v>32466</v>
      </c>
      <c r="C9062" s="52">
        <v>32417</v>
      </c>
      <c r="D9062" s="52">
        <v>32447</v>
      </c>
      <c r="E9062" s="57">
        <v>94.1</v>
      </c>
    </row>
    <row r="9063" spans="1:5" hidden="1">
      <c r="A9063" s="43" t="s">
        <v>187</v>
      </c>
      <c r="B9063" s="52">
        <v>32496</v>
      </c>
      <c r="C9063" s="52">
        <v>32448</v>
      </c>
      <c r="D9063" s="52">
        <v>32477</v>
      </c>
      <c r="E9063" s="57">
        <v>93</v>
      </c>
    </row>
    <row r="9064" spans="1:5" hidden="1">
      <c r="A9064" s="43" t="s">
        <v>187</v>
      </c>
      <c r="B9064" s="52">
        <v>32527</v>
      </c>
      <c r="C9064" s="52">
        <v>32478</v>
      </c>
      <c r="D9064" s="52">
        <v>32508</v>
      </c>
      <c r="E9064" s="57">
        <v>91.9</v>
      </c>
    </row>
    <row r="9065" spans="1:5" hidden="1">
      <c r="A9065" s="43" t="s">
        <v>187</v>
      </c>
      <c r="B9065" s="52">
        <v>32558</v>
      </c>
      <c r="C9065" s="52">
        <v>32509</v>
      </c>
      <c r="D9065" s="52">
        <v>32539</v>
      </c>
      <c r="E9065" s="57">
        <v>97.9</v>
      </c>
    </row>
    <row r="9066" spans="1:5" hidden="1">
      <c r="A9066" s="43" t="s">
        <v>187</v>
      </c>
      <c r="B9066" s="52">
        <v>32586</v>
      </c>
      <c r="C9066" s="52">
        <v>32540</v>
      </c>
      <c r="D9066" s="52">
        <v>32567</v>
      </c>
      <c r="E9066" s="57">
        <v>95.4</v>
      </c>
    </row>
    <row r="9067" spans="1:5" hidden="1">
      <c r="A9067" s="43" t="s">
        <v>187</v>
      </c>
      <c r="B9067" s="52">
        <v>32617</v>
      </c>
      <c r="C9067" s="52">
        <v>32568</v>
      </c>
      <c r="D9067" s="52">
        <v>32598</v>
      </c>
      <c r="E9067" s="57">
        <v>94.3</v>
      </c>
    </row>
    <row r="9068" spans="1:5" hidden="1">
      <c r="A9068" s="43" t="s">
        <v>187</v>
      </c>
      <c r="B9068" s="52">
        <v>32647</v>
      </c>
      <c r="C9068" s="52">
        <v>32599</v>
      </c>
      <c r="D9068" s="52">
        <v>32628</v>
      </c>
      <c r="E9068" s="57">
        <v>91.5</v>
      </c>
    </row>
    <row r="9069" spans="1:5" hidden="1">
      <c r="A9069" s="43" t="s">
        <v>187</v>
      </c>
      <c r="B9069" s="52">
        <v>32678</v>
      </c>
      <c r="C9069" s="52">
        <v>32629</v>
      </c>
      <c r="D9069" s="52">
        <v>32659</v>
      </c>
      <c r="E9069" s="57">
        <v>90.7</v>
      </c>
    </row>
    <row r="9070" spans="1:5" hidden="1">
      <c r="A9070" s="43" t="s">
        <v>187</v>
      </c>
      <c r="B9070" s="52">
        <v>32708</v>
      </c>
      <c r="C9070" s="52">
        <v>32660</v>
      </c>
      <c r="D9070" s="52">
        <v>32689</v>
      </c>
      <c r="E9070" s="57">
        <v>90.6</v>
      </c>
    </row>
    <row r="9071" spans="1:5" hidden="1">
      <c r="A9071" s="43" t="s">
        <v>187</v>
      </c>
      <c r="B9071" s="52">
        <v>32739</v>
      </c>
      <c r="C9071" s="52">
        <v>32690</v>
      </c>
      <c r="D9071" s="52">
        <v>32720</v>
      </c>
      <c r="E9071" s="57">
        <v>92</v>
      </c>
    </row>
    <row r="9072" spans="1:5" hidden="1">
      <c r="A9072" s="43" t="s">
        <v>187</v>
      </c>
      <c r="B9072" s="52">
        <v>32770</v>
      </c>
      <c r="C9072" s="52">
        <v>32721</v>
      </c>
      <c r="D9072" s="52">
        <v>32751</v>
      </c>
      <c r="E9072" s="57">
        <v>89.6</v>
      </c>
    </row>
    <row r="9073" spans="1:5" hidden="1">
      <c r="A9073" s="43" t="s">
        <v>187</v>
      </c>
      <c r="B9073" s="52">
        <v>32800</v>
      </c>
      <c r="C9073" s="52">
        <v>32752</v>
      </c>
      <c r="D9073" s="52">
        <v>32781</v>
      </c>
      <c r="E9073" s="57">
        <v>95.8</v>
      </c>
    </row>
    <row r="9074" spans="1:5" hidden="1">
      <c r="A9074" s="43" t="s">
        <v>187</v>
      </c>
      <c r="B9074" s="52">
        <v>32831</v>
      </c>
      <c r="C9074" s="52">
        <v>32782</v>
      </c>
      <c r="D9074" s="52">
        <v>32812</v>
      </c>
      <c r="E9074" s="57">
        <v>93.9</v>
      </c>
    </row>
    <row r="9075" spans="1:5" hidden="1">
      <c r="A9075" s="43" t="s">
        <v>187</v>
      </c>
      <c r="B9075" s="52">
        <v>32861</v>
      </c>
      <c r="C9075" s="52">
        <v>32813</v>
      </c>
      <c r="D9075" s="52">
        <v>32842</v>
      </c>
      <c r="E9075" s="57">
        <v>90.9</v>
      </c>
    </row>
    <row r="9076" spans="1:5" hidden="1">
      <c r="A9076" s="43" t="s">
        <v>187</v>
      </c>
      <c r="B9076" s="52">
        <v>32892</v>
      </c>
      <c r="C9076" s="52">
        <v>32843</v>
      </c>
      <c r="D9076" s="52">
        <v>32873</v>
      </c>
      <c r="E9076" s="57">
        <v>90.5</v>
      </c>
    </row>
    <row r="9077" spans="1:5" hidden="1">
      <c r="A9077" s="43" t="s">
        <v>187</v>
      </c>
      <c r="B9077" s="52">
        <v>32923</v>
      </c>
      <c r="C9077" s="52">
        <v>32874</v>
      </c>
      <c r="D9077" s="52">
        <v>32904</v>
      </c>
      <c r="E9077" s="57">
        <v>93</v>
      </c>
    </row>
    <row r="9078" spans="1:5" hidden="1">
      <c r="A9078" s="43" t="s">
        <v>187</v>
      </c>
      <c r="B9078" s="52">
        <v>32951</v>
      </c>
      <c r="C9078" s="52">
        <v>32905</v>
      </c>
      <c r="D9078" s="52">
        <v>32932</v>
      </c>
      <c r="E9078" s="57">
        <v>89.5</v>
      </c>
    </row>
    <row r="9079" spans="1:5" hidden="1">
      <c r="A9079" s="43" t="s">
        <v>187</v>
      </c>
      <c r="B9079" s="52">
        <v>32982</v>
      </c>
      <c r="C9079" s="52">
        <v>32933</v>
      </c>
      <c r="D9079" s="52">
        <v>32963</v>
      </c>
      <c r="E9079" s="57">
        <v>91.3</v>
      </c>
    </row>
    <row r="9080" spans="1:5" hidden="1">
      <c r="A9080" s="43" t="s">
        <v>187</v>
      </c>
      <c r="B9080" s="52">
        <v>33012</v>
      </c>
      <c r="C9080" s="52">
        <v>32964</v>
      </c>
      <c r="D9080" s="52">
        <v>32993</v>
      </c>
      <c r="E9080" s="57">
        <v>93.9</v>
      </c>
    </row>
    <row r="9081" spans="1:5" hidden="1">
      <c r="A9081" s="43" t="s">
        <v>187</v>
      </c>
      <c r="B9081" s="52">
        <v>33043</v>
      </c>
      <c r="C9081" s="52">
        <v>32994</v>
      </c>
      <c r="D9081" s="52">
        <v>33024</v>
      </c>
      <c r="E9081" s="57">
        <v>90.6</v>
      </c>
    </row>
    <row r="9082" spans="1:5" hidden="1">
      <c r="A9082" s="43" t="s">
        <v>187</v>
      </c>
      <c r="B9082" s="52">
        <v>33073</v>
      </c>
      <c r="C9082" s="52">
        <v>33025</v>
      </c>
      <c r="D9082" s="52">
        <v>33054</v>
      </c>
      <c r="E9082" s="57">
        <v>88.3</v>
      </c>
    </row>
    <row r="9083" spans="1:5" hidden="1">
      <c r="A9083" s="43" t="s">
        <v>187</v>
      </c>
      <c r="B9083" s="52">
        <v>33104</v>
      </c>
      <c r="C9083" s="52">
        <v>33055</v>
      </c>
      <c r="D9083" s="52">
        <v>33085</v>
      </c>
      <c r="E9083" s="57">
        <v>88.2</v>
      </c>
    </row>
    <row r="9084" spans="1:5" hidden="1">
      <c r="A9084" s="43" t="s">
        <v>187</v>
      </c>
      <c r="B9084" s="52">
        <v>33135</v>
      </c>
      <c r="C9084" s="52">
        <v>33086</v>
      </c>
      <c r="D9084" s="52">
        <v>33116</v>
      </c>
      <c r="E9084" s="57">
        <v>76.400000000000006</v>
      </c>
    </row>
    <row r="9085" spans="1:5" hidden="1">
      <c r="A9085" s="43" t="s">
        <v>187</v>
      </c>
      <c r="B9085" s="52">
        <v>33165</v>
      </c>
      <c r="C9085" s="52">
        <v>33117</v>
      </c>
      <c r="D9085" s="52">
        <v>33146</v>
      </c>
      <c r="E9085" s="57">
        <v>72.8</v>
      </c>
    </row>
    <row r="9086" spans="1:5" hidden="1">
      <c r="A9086" s="43" t="s">
        <v>187</v>
      </c>
      <c r="B9086" s="52">
        <v>33196</v>
      </c>
      <c r="C9086" s="52">
        <v>33147</v>
      </c>
      <c r="D9086" s="52">
        <v>33177</v>
      </c>
      <c r="E9086" s="57">
        <v>63.9</v>
      </c>
    </row>
    <row r="9087" spans="1:5" hidden="1">
      <c r="A9087" s="43" t="s">
        <v>187</v>
      </c>
      <c r="B9087" s="52">
        <v>33226</v>
      </c>
      <c r="C9087" s="52">
        <v>33178</v>
      </c>
      <c r="D9087" s="52">
        <v>33207</v>
      </c>
      <c r="E9087" s="57">
        <v>66</v>
      </c>
    </row>
    <row r="9088" spans="1:5" hidden="1">
      <c r="A9088" s="43" t="s">
        <v>187</v>
      </c>
      <c r="B9088" s="52">
        <v>33257</v>
      </c>
      <c r="C9088" s="52">
        <v>33208</v>
      </c>
      <c r="D9088" s="52">
        <v>33238</v>
      </c>
      <c r="E9088" s="57">
        <v>65.5</v>
      </c>
    </row>
    <row r="9089" spans="1:5" hidden="1">
      <c r="A9089" s="43" t="s">
        <v>187</v>
      </c>
      <c r="B9089" s="52">
        <v>33288</v>
      </c>
      <c r="C9089" s="52">
        <v>33239</v>
      </c>
      <c r="D9089" s="52">
        <v>33269</v>
      </c>
      <c r="E9089" s="57">
        <v>66.8</v>
      </c>
    </row>
    <row r="9090" spans="1:5" hidden="1">
      <c r="A9090" s="43" t="s">
        <v>187</v>
      </c>
      <c r="B9090" s="52">
        <v>33316</v>
      </c>
      <c r="C9090" s="52">
        <v>33270</v>
      </c>
      <c r="D9090" s="52">
        <v>33297</v>
      </c>
      <c r="E9090" s="57">
        <v>70.400000000000006</v>
      </c>
    </row>
    <row r="9091" spans="1:5" hidden="1">
      <c r="A9091" s="43" t="s">
        <v>187</v>
      </c>
      <c r="B9091" s="52">
        <v>33347</v>
      </c>
      <c r="C9091" s="52">
        <v>33298</v>
      </c>
      <c r="D9091" s="52">
        <v>33328</v>
      </c>
      <c r="E9091" s="57">
        <v>87.7</v>
      </c>
    </row>
    <row r="9092" spans="1:5" hidden="1">
      <c r="A9092" s="43" t="s">
        <v>187</v>
      </c>
      <c r="B9092" s="52">
        <v>33377</v>
      </c>
      <c r="C9092" s="52">
        <v>33329</v>
      </c>
      <c r="D9092" s="52">
        <v>33358</v>
      </c>
      <c r="E9092" s="57">
        <v>81.8</v>
      </c>
    </row>
    <row r="9093" spans="1:5" hidden="1">
      <c r="A9093" s="43" t="s">
        <v>187</v>
      </c>
      <c r="B9093" s="52">
        <v>33408</v>
      </c>
      <c r="C9093" s="52">
        <v>33359</v>
      </c>
      <c r="D9093" s="52">
        <v>33389</v>
      </c>
      <c r="E9093" s="57">
        <v>78.3</v>
      </c>
    </row>
    <row r="9094" spans="1:5" hidden="1">
      <c r="A9094" s="43" t="s">
        <v>187</v>
      </c>
      <c r="B9094" s="52">
        <v>33438</v>
      </c>
      <c r="C9094" s="52">
        <v>33390</v>
      </c>
      <c r="D9094" s="52">
        <v>33419</v>
      </c>
      <c r="E9094" s="57">
        <v>82.1</v>
      </c>
    </row>
    <row r="9095" spans="1:5" hidden="1">
      <c r="A9095" s="43" t="s">
        <v>187</v>
      </c>
      <c r="B9095" s="52">
        <v>33469</v>
      </c>
      <c r="C9095" s="52">
        <v>33420</v>
      </c>
      <c r="D9095" s="52">
        <v>33450</v>
      </c>
      <c r="E9095" s="57">
        <v>82.9</v>
      </c>
    </row>
    <row r="9096" spans="1:5" hidden="1">
      <c r="A9096" s="43" t="s">
        <v>187</v>
      </c>
      <c r="B9096" s="52">
        <v>33500</v>
      </c>
      <c r="C9096" s="52">
        <v>33451</v>
      </c>
      <c r="D9096" s="52">
        <v>33481</v>
      </c>
      <c r="E9096" s="57">
        <v>82</v>
      </c>
    </row>
    <row r="9097" spans="1:5" hidden="1">
      <c r="A9097" s="43" t="s">
        <v>187</v>
      </c>
      <c r="B9097" s="52">
        <v>33530</v>
      </c>
      <c r="C9097" s="52">
        <v>33482</v>
      </c>
      <c r="D9097" s="52">
        <v>33511</v>
      </c>
      <c r="E9097" s="57">
        <v>83</v>
      </c>
    </row>
    <row r="9098" spans="1:5" hidden="1">
      <c r="A9098" s="43" t="s">
        <v>187</v>
      </c>
      <c r="B9098" s="52">
        <v>33561</v>
      </c>
      <c r="C9098" s="52">
        <v>33512</v>
      </c>
      <c r="D9098" s="52">
        <v>33542</v>
      </c>
      <c r="E9098" s="57">
        <v>78.3</v>
      </c>
    </row>
    <row r="9099" spans="1:5" hidden="1">
      <c r="A9099" s="43" t="s">
        <v>187</v>
      </c>
      <c r="B9099" s="52">
        <v>33591</v>
      </c>
      <c r="C9099" s="52">
        <v>33543</v>
      </c>
      <c r="D9099" s="52">
        <v>33572</v>
      </c>
      <c r="E9099" s="57">
        <v>69.099999999999994</v>
      </c>
    </row>
    <row r="9100" spans="1:5" hidden="1">
      <c r="A9100" s="43" t="s">
        <v>187</v>
      </c>
      <c r="B9100" s="52">
        <v>33622</v>
      </c>
      <c r="C9100" s="52">
        <v>33573</v>
      </c>
      <c r="D9100" s="52">
        <v>33603</v>
      </c>
      <c r="E9100" s="57">
        <v>68.2</v>
      </c>
    </row>
    <row r="9101" spans="1:5" hidden="1">
      <c r="A9101" s="43" t="s">
        <v>187</v>
      </c>
      <c r="B9101" s="52">
        <v>33653</v>
      </c>
      <c r="C9101" s="52">
        <v>33604</v>
      </c>
      <c r="D9101" s="52">
        <v>33634</v>
      </c>
      <c r="E9101" s="57">
        <v>67.5</v>
      </c>
    </row>
    <row r="9102" spans="1:5" hidden="1">
      <c r="A9102" s="43" t="s">
        <v>187</v>
      </c>
      <c r="B9102" s="52">
        <v>33682</v>
      </c>
      <c r="C9102" s="52">
        <v>33635</v>
      </c>
      <c r="D9102" s="52">
        <v>33663</v>
      </c>
      <c r="E9102" s="57">
        <v>68.8</v>
      </c>
    </row>
    <row r="9103" spans="1:5" hidden="1">
      <c r="A9103" s="43" t="s">
        <v>187</v>
      </c>
      <c r="B9103" s="52">
        <v>33713</v>
      </c>
      <c r="C9103" s="52">
        <v>33664</v>
      </c>
      <c r="D9103" s="52">
        <v>33694</v>
      </c>
      <c r="E9103" s="57">
        <v>76</v>
      </c>
    </row>
    <row r="9104" spans="1:5" hidden="1">
      <c r="A9104" s="43" t="s">
        <v>187</v>
      </c>
      <c r="B9104" s="52">
        <v>33743</v>
      </c>
      <c r="C9104" s="52">
        <v>33695</v>
      </c>
      <c r="D9104" s="52">
        <v>33724</v>
      </c>
      <c r="E9104" s="57">
        <v>77.2</v>
      </c>
    </row>
    <row r="9105" spans="1:5" hidden="1">
      <c r="A9105" s="43" t="s">
        <v>187</v>
      </c>
      <c r="B9105" s="52">
        <v>33774</v>
      </c>
      <c r="C9105" s="52">
        <v>33725</v>
      </c>
      <c r="D9105" s="52">
        <v>33755</v>
      </c>
      <c r="E9105" s="57">
        <v>79.2</v>
      </c>
    </row>
    <row r="9106" spans="1:5" hidden="1">
      <c r="A9106" s="43" t="s">
        <v>187</v>
      </c>
      <c r="B9106" s="52">
        <v>33804</v>
      </c>
      <c r="C9106" s="52">
        <v>33756</v>
      </c>
      <c r="D9106" s="52">
        <v>33785</v>
      </c>
      <c r="E9106" s="57">
        <v>80.400000000000006</v>
      </c>
    </row>
    <row r="9107" spans="1:5" hidden="1">
      <c r="A9107" s="43" t="s">
        <v>187</v>
      </c>
      <c r="B9107" s="52">
        <v>33835</v>
      </c>
      <c r="C9107" s="52">
        <v>33786</v>
      </c>
      <c r="D9107" s="52">
        <v>33816</v>
      </c>
      <c r="E9107" s="57">
        <v>76.599999999999994</v>
      </c>
    </row>
    <row r="9108" spans="1:5" hidden="1">
      <c r="A9108" s="43" t="s">
        <v>187</v>
      </c>
      <c r="B9108" s="52">
        <v>33866</v>
      </c>
      <c r="C9108" s="52">
        <v>33817</v>
      </c>
      <c r="D9108" s="52">
        <v>33847</v>
      </c>
      <c r="E9108" s="57">
        <v>76.099999999999994</v>
      </c>
    </row>
    <row r="9109" spans="1:5" hidden="1">
      <c r="A9109" s="43" t="s">
        <v>187</v>
      </c>
      <c r="B9109" s="52">
        <v>33896</v>
      </c>
      <c r="C9109" s="52">
        <v>33848</v>
      </c>
      <c r="D9109" s="52">
        <v>33877</v>
      </c>
      <c r="E9109" s="57">
        <v>75.599999999999994</v>
      </c>
    </row>
    <row r="9110" spans="1:5" hidden="1">
      <c r="A9110" s="43" t="s">
        <v>187</v>
      </c>
      <c r="B9110" s="52">
        <v>33927</v>
      </c>
      <c r="C9110" s="52">
        <v>33878</v>
      </c>
      <c r="D9110" s="52">
        <v>33908</v>
      </c>
      <c r="E9110" s="57">
        <v>73.3</v>
      </c>
    </row>
    <row r="9111" spans="1:5" hidden="1">
      <c r="A9111" s="43" t="s">
        <v>187</v>
      </c>
      <c r="B9111" s="52">
        <v>33957</v>
      </c>
      <c r="C9111" s="52">
        <v>33909</v>
      </c>
      <c r="D9111" s="52">
        <v>33938</v>
      </c>
      <c r="E9111" s="57">
        <v>85.3</v>
      </c>
    </row>
    <row r="9112" spans="1:5" hidden="1">
      <c r="A9112" s="43" t="s">
        <v>187</v>
      </c>
      <c r="B9112" s="52">
        <v>33988</v>
      </c>
      <c r="C9112" s="52">
        <v>33939</v>
      </c>
      <c r="D9112" s="52">
        <v>33969</v>
      </c>
      <c r="E9112" s="57">
        <v>91</v>
      </c>
    </row>
    <row r="9113" spans="1:5" hidden="1">
      <c r="A9113" s="43" t="s">
        <v>187</v>
      </c>
      <c r="B9113" s="52">
        <v>34019</v>
      </c>
      <c r="C9113" s="52">
        <v>33970</v>
      </c>
      <c r="D9113" s="52">
        <v>34000</v>
      </c>
      <c r="E9113" s="57">
        <v>89.3</v>
      </c>
    </row>
    <row r="9114" spans="1:5" hidden="1">
      <c r="A9114" s="43" t="s">
        <v>187</v>
      </c>
      <c r="B9114" s="52">
        <v>34047</v>
      </c>
      <c r="C9114" s="52">
        <v>34001</v>
      </c>
      <c r="D9114" s="52">
        <v>34028</v>
      </c>
      <c r="E9114" s="57">
        <v>86.6</v>
      </c>
    </row>
    <row r="9115" spans="1:5" hidden="1">
      <c r="A9115" s="43" t="s">
        <v>187</v>
      </c>
      <c r="B9115" s="52">
        <v>34078</v>
      </c>
      <c r="C9115" s="52">
        <v>34029</v>
      </c>
      <c r="D9115" s="52">
        <v>34059</v>
      </c>
      <c r="E9115" s="57">
        <v>85.9</v>
      </c>
    </row>
    <row r="9116" spans="1:5" hidden="1">
      <c r="A9116" s="43" t="s">
        <v>187</v>
      </c>
      <c r="B9116" s="52">
        <v>34108</v>
      </c>
      <c r="C9116" s="52">
        <v>34060</v>
      </c>
      <c r="D9116" s="52">
        <v>34089</v>
      </c>
      <c r="E9116" s="57">
        <v>85.6</v>
      </c>
    </row>
    <row r="9117" spans="1:5" hidden="1">
      <c r="A9117" s="43" t="s">
        <v>187</v>
      </c>
      <c r="B9117" s="52">
        <v>34139</v>
      </c>
      <c r="C9117" s="52">
        <v>34090</v>
      </c>
      <c r="D9117" s="52">
        <v>34120</v>
      </c>
      <c r="E9117" s="57">
        <v>80.3</v>
      </c>
    </row>
    <row r="9118" spans="1:5" hidden="1">
      <c r="A9118" s="43" t="s">
        <v>187</v>
      </c>
      <c r="B9118" s="52">
        <v>34169</v>
      </c>
      <c r="C9118" s="52">
        <v>34121</v>
      </c>
      <c r="D9118" s="52">
        <v>34150</v>
      </c>
      <c r="E9118" s="57">
        <v>81.5</v>
      </c>
    </row>
    <row r="9119" spans="1:5" hidden="1">
      <c r="A9119" s="43" t="s">
        <v>187</v>
      </c>
      <c r="B9119" s="52">
        <v>34200</v>
      </c>
      <c r="C9119" s="52">
        <v>34151</v>
      </c>
      <c r="D9119" s="52">
        <v>34181</v>
      </c>
      <c r="E9119" s="57">
        <v>77</v>
      </c>
    </row>
    <row r="9120" spans="1:5" hidden="1">
      <c r="A9120" s="43" t="s">
        <v>187</v>
      </c>
      <c r="B9120" s="52">
        <v>34231</v>
      </c>
      <c r="C9120" s="52">
        <v>34182</v>
      </c>
      <c r="D9120" s="52">
        <v>34212</v>
      </c>
      <c r="E9120" s="57">
        <v>77.3</v>
      </c>
    </row>
    <row r="9121" spans="1:5" hidden="1">
      <c r="A9121" s="43" t="s">
        <v>187</v>
      </c>
      <c r="B9121" s="52">
        <v>34261</v>
      </c>
      <c r="C9121" s="52">
        <v>34213</v>
      </c>
      <c r="D9121" s="52">
        <v>34242</v>
      </c>
      <c r="E9121" s="57">
        <v>77.900000000000006</v>
      </c>
    </row>
    <row r="9122" spans="1:5" hidden="1">
      <c r="A9122" s="43" t="s">
        <v>187</v>
      </c>
      <c r="B9122" s="52">
        <v>34292</v>
      </c>
      <c r="C9122" s="52">
        <v>34243</v>
      </c>
      <c r="D9122" s="52">
        <v>34273</v>
      </c>
      <c r="E9122" s="57">
        <v>82.7</v>
      </c>
    </row>
    <row r="9123" spans="1:5" hidden="1">
      <c r="A9123" s="43" t="s">
        <v>187</v>
      </c>
      <c r="B9123" s="52">
        <v>34322</v>
      </c>
      <c r="C9123" s="52">
        <v>34274</v>
      </c>
      <c r="D9123" s="52">
        <v>34303</v>
      </c>
      <c r="E9123" s="57">
        <v>81.2</v>
      </c>
    </row>
    <row r="9124" spans="1:5" hidden="1">
      <c r="A9124" s="43" t="s">
        <v>187</v>
      </c>
      <c r="B9124" s="52">
        <v>34353</v>
      </c>
      <c r="C9124" s="52">
        <v>34304</v>
      </c>
      <c r="D9124" s="52">
        <v>34334</v>
      </c>
      <c r="E9124" s="57">
        <v>88.2</v>
      </c>
    </row>
    <row r="9125" spans="1:5" hidden="1">
      <c r="A9125" s="43" t="s">
        <v>187</v>
      </c>
      <c r="B9125" s="52">
        <v>34384</v>
      </c>
      <c r="C9125" s="52">
        <v>34335</v>
      </c>
      <c r="D9125" s="52">
        <v>34365</v>
      </c>
      <c r="E9125" s="57">
        <v>94.3</v>
      </c>
    </row>
    <row r="9126" spans="1:5" hidden="1">
      <c r="A9126" s="43" t="s">
        <v>187</v>
      </c>
      <c r="B9126" s="52">
        <v>34412</v>
      </c>
      <c r="C9126" s="52">
        <v>34366</v>
      </c>
      <c r="D9126" s="52">
        <v>34393</v>
      </c>
      <c r="E9126" s="57">
        <v>93.2</v>
      </c>
    </row>
    <row r="9127" spans="1:5" hidden="1">
      <c r="A9127" s="43" t="s">
        <v>187</v>
      </c>
      <c r="B9127" s="52">
        <v>34443</v>
      </c>
      <c r="C9127" s="52">
        <v>34394</v>
      </c>
      <c r="D9127" s="52">
        <v>34424</v>
      </c>
      <c r="E9127" s="57">
        <v>91.5</v>
      </c>
    </row>
    <row r="9128" spans="1:5" hidden="1">
      <c r="A9128" s="43" t="s">
        <v>187</v>
      </c>
      <c r="B9128" s="52">
        <v>34473</v>
      </c>
      <c r="C9128" s="52">
        <v>34425</v>
      </c>
      <c r="D9128" s="52">
        <v>34454</v>
      </c>
      <c r="E9128" s="57">
        <v>92.6</v>
      </c>
    </row>
    <row r="9129" spans="1:5" hidden="1">
      <c r="A9129" s="43" t="s">
        <v>187</v>
      </c>
      <c r="B9129" s="52">
        <v>34504</v>
      </c>
      <c r="C9129" s="52">
        <v>34455</v>
      </c>
      <c r="D9129" s="52">
        <v>34485</v>
      </c>
      <c r="E9129" s="57">
        <v>92.8</v>
      </c>
    </row>
    <row r="9130" spans="1:5" hidden="1">
      <c r="A9130" s="43" t="s">
        <v>187</v>
      </c>
      <c r="B9130" s="52">
        <v>34534</v>
      </c>
      <c r="C9130" s="52">
        <v>34486</v>
      </c>
      <c r="D9130" s="52">
        <v>34515</v>
      </c>
      <c r="E9130" s="57">
        <v>91.2</v>
      </c>
    </row>
    <row r="9131" spans="1:5" hidden="1">
      <c r="A9131" s="43" t="s">
        <v>187</v>
      </c>
      <c r="B9131" s="52">
        <v>34565</v>
      </c>
      <c r="C9131" s="52">
        <v>34516</v>
      </c>
      <c r="D9131" s="52">
        <v>34546</v>
      </c>
      <c r="E9131" s="57">
        <v>89</v>
      </c>
    </row>
    <row r="9132" spans="1:5" hidden="1">
      <c r="A9132" s="43" t="s">
        <v>187</v>
      </c>
      <c r="B9132" s="52">
        <v>34596</v>
      </c>
      <c r="C9132" s="52">
        <v>34547</v>
      </c>
      <c r="D9132" s="52">
        <v>34577</v>
      </c>
      <c r="E9132" s="57">
        <v>91.7</v>
      </c>
    </row>
    <row r="9133" spans="1:5" hidden="1">
      <c r="A9133" s="43" t="s">
        <v>187</v>
      </c>
      <c r="B9133" s="52">
        <v>34626</v>
      </c>
      <c r="C9133" s="52">
        <v>34578</v>
      </c>
      <c r="D9133" s="52">
        <v>34607</v>
      </c>
      <c r="E9133" s="57">
        <v>91.5</v>
      </c>
    </row>
    <row r="9134" spans="1:5" hidden="1">
      <c r="A9134" s="43" t="s">
        <v>187</v>
      </c>
      <c r="B9134" s="52">
        <v>34657</v>
      </c>
      <c r="C9134" s="52">
        <v>34608</v>
      </c>
      <c r="D9134" s="52">
        <v>34638</v>
      </c>
      <c r="E9134" s="57">
        <v>92.7</v>
      </c>
    </row>
    <row r="9135" spans="1:5" hidden="1">
      <c r="A9135" s="43" t="s">
        <v>187</v>
      </c>
      <c r="B9135" s="52">
        <v>34687</v>
      </c>
      <c r="C9135" s="52">
        <v>34639</v>
      </c>
      <c r="D9135" s="52">
        <v>34668</v>
      </c>
      <c r="E9135" s="57">
        <v>91.6</v>
      </c>
    </row>
    <row r="9136" spans="1:5" hidden="1">
      <c r="A9136" s="43" t="s">
        <v>187</v>
      </c>
      <c r="B9136" s="52">
        <v>34718</v>
      </c>
      <c r="C9136" s="52">
        <v>34669</v>
      </c>
      <c r="D9136" s="52">
        <v>34699</v>
      </c>
      <c r="E9136" s="57">
        <v>95.1</v>
      </c>
    </row>
    <row r="9137" spans="1:5" hidden="1">
      <c r="A9137" s="43" t="s">
        <v>187</v>
      </c>
      <c r="B9137" s="52">
        <v>34749</v>
      </c>
      <c r="C9137" s="52">
        <v>34700</v>
      </c>
      <c r="D9137" s="52">
        <v>34730</v>
      </c>
      <c r="E9137" s="57">
        <v>97.6</v>
      </c>
    </row>
    <row r="9138" spans="1:5" hidden="1">
      <c r="A9138" s="43" t="s">
        <v>187</v>
      </c>
      <c r="B9138" s="52">
        <v>34777</v>
      </c>
      <c r="C9138" s="52">
        <v>34731</v>
      </c>
      <c r="D9138" s="52">
        <v>34758</v>
      </c>
      <c r="E9138" s="57">
        <v>95.1</v>
      </c>
    </row>
    <row r="9139" spans="1:5" hidden="1">
      <c r="A9139" s="43" t="s">
        <v>187</v>
      </c>
      <c r="B9139" s="52">
        <v>34808</v>
      </c>
      <c r="C9139" s="52">
        <v>34759</v>
      </c>
      <c r="D9139" s="52">
        <v>34789</v>
      </c>
      <c r="E9139" s="57">
        <v>90.3</v>
      </c>
    </row>
    <row r="9140" spans="1:5" hidden="1">
      <c r="A9140" s="43" t="s">
        <v>187</v>
      </c>
      <c r="B9140" s="52">
        <v>34838</v>
      </c>
      <c r="C9140" s="52">
        <v>34790</v>
      </c>
      <c r="D9140" s="52">
        <v>34819</v>
      </c>
      <c r="E9140" s="57">
        <v>92.5</v>
      </c>
    </row>
    <row r="9141" spans="1:5" hidden="1">
      <c r="A9141" s="43" t="s">
        <v>187</v>
      </c>
      <c r="B9141" s="52">
        <v>34869</v>
      </c>
      <c r="C9141" s="52">
        <v>34820</v>
      </c>
      <c r="D9141" s="52">
        <v>34850</v>
      </c>
      <c r="E9141" s="57">
        <v>89.8</v>
      </c>
    </row>
    <row r="9142" spans="1:5" hidden="1">
      <c r="A9142" s="43" t="s">
        <v>187</v>
      </c>
      <c r="B9142" s="52">
        <v>34899</v>
      </c>
      <c r="C9142" s="52">
        <v>34851</v>
      </c>
      <c r="D9142" s="52">
        <v>34880</v>
      </c>
      <c r="E9142" s="57">
        <v>92.7</v>
      </c>
    </row>
    <row r="9143" spans="1:5" hidden="1">
      <c r="A9143" s="43" t="s">
        <v>187</v>
      </c>
      <c r="B9143" s="52">
        <v>34930</v>
      </c>
      <c r="C9143" s="52">
        <v>34881</v>
      </c>
      <c r="D9143" s="52">
        <v>34911</v>
      </c>
      <c r="E9143" s="57">
        <v>94.4</v>
      </c>
    </row>
    <row r="9144" spans="1:5" hidden="1">
      <c r="A9144" s="43" t="s">
        <v>187</v>
      </c>
      <c r="B9144" s="52">
        <v>34961</v>
      </c>
      <c r="C9144" s="52">
        <v>34912</v>
      </c>
      <c r="D9144" s="52">
        <v>34942</v>
      </c>
      <c r="E9144" s="57">
        <v>96.2</v>
      </c>
    </row>
    <row r="9145" spans="1:5" hidden="1">
      <c r="A9145" s="43" t="s">
        <v>187</v>
      </c>
      <c r="B9145" s="52">
        <v>34991</v>
      </c>
      <c r="C9145" s="52">
        <v>34943</v>
      </c>
      <c r="D9145" s="52">
        <v>34972</v>
      </c>
      <c r="E9145" s="57">
        <v>88.9</v>
      </c>
    </row>
    <row r="9146" spans="1:5" hidden="1">
      <c r="A9146" s="43" t="s">
        <v>187</v>
      </c>
      <c r="B9146" s="52">
        <v>35022</v>
      </c>
      <c r="C9146" s="52">
        <v>34973</v>
      </c>
      <c r="D9146" s="52">
        <v>35003</v>
      </c>
      <c r="E9146" s="57">
        <v>90.2</v>
      </c>
    </row>
    <row r="9147" spans="1:5" hidden="1">
      <c r="A9147" s="43" t="s">
        <v>187</v>
      </c>
      <c r="B9147" s="52">
        <v>35052</v>
      </c>
      <c r="C9147" s="52">
        <v>35004</v>
      </c>
      <c r="D9147" s="52">
        <v>35033</v>
      </c>
      <c r="E9147" s="57">
        <v>88.2</v>
      </c>
    </row>
    <row r="9148" spans="1:5" hidden="1">
      <c r="A9148" s="43" t="s">
        <v>187</v>
      </c>
      <c r="B9148" s="52">
        <v>35083</v>
      </c>
      <c r="C9148" s="52">
        <v>35034</v>
      </c>
      <c r="D9148" s="52">
        <v>35064</v>
      </c>
      <c r="E9148" s="57">
        <v>91</v>
      </c>
    </row>
    <row r="9149" spans="1:5" hidden="1">
      <c r="A9149" s="43" t="s">
        <v>187</v>
      </c>
      <c r="B9149" s="52">
        <v>35114</v>
      </c>
      <c r="C9149" s="52">
        <v>35065</v>
      </c>
      <c r="D9149" s="52">
        <v>35095</v>
      </c>
      <c r="E9149" s="57">
        <v>89.3</v>
      </c>
    </row>
    <row r="9150" spans="1:5" hidden="1">
      <c r="A9150" s="43" t="s">
        <v>187</v>
      </c>
      <c r="B9150" s="52">
        <v>35143</v>
      </c>
      <c r="C9150" s="52">
        <v>35096</v>
      </c>
      <c r="D9150" s="52">
        <v>35124</v>
      </c>
      <c r="E9150" s="57">
        <v>88.5</v>
      </c>
    </row>
    <row r="9151" spans="1:5" hidden="1">
      <c r="A9151" s="43" t="s">
        <v>187</v>
      </c>
      <c r="B9151" s="52">
        <v>35174</v>
      </c>
      <c r="C9151" s="52">
        <v>35125</v>
      </c>
      <c r="D9151" s="52">
        <v>35155</v>
      </c>
      <c r="E9151" s="57">
        <v>93.7</v>
      </c>
    </row>
    <row r="9152" spans="1:5" hidden="1">
      <c r="A9152" s="43" t="s">
        <v>187</v>
      </c>
      <c r="B9152" s="52">
        <v>35204</v>
      </c>
      <c r="C9152" s="52">
        <v>35156</v>
      </c>
      <c r="D9152" s="52">
        <v>35185</v>
      </c>
      <c r="E9152" s="57">
        <v>92.7</v>
      </c>
    </row>
    <row r="9153" spans="1:5" hidden="1">
      <c r="A9153" s="43" t="s">
        <v>187</v>
      </c>
      <c r="B9153" s="52">
        <v>35235</v>
      </c>
      <c r="C9153" s="52">
        <v>35186</v>
      </c>
      <c r="D9153" s="52">
        <v>35216</v>
      </c>
      <c r="E9153" s="57">
        <v>89.4</v>
      </c>
    </row>
    <row r="9154" spans="1:5" hidden="1">
      <c r="A9154" s="43" t="s">
        <v>187</v>
      </c>
      <c r="B9154" s="52">
        <v>35265</v>
      </c>
      <c r="C9154" s="52">
        <v>35217</v>
      </c>
      <c r="D9154" s="52">
        <v>35246</v>
      </c>
      <c r="E9154" s="57">
        <v>92.4</v>
      </c>
    </row>
    <row r="9155" spans="1:5" hidden="1">
      <c r="A9155" s="43" t="s">
        <v>187</v>
      </c>
      <c r="B9155" s="52">
        <v>35296</v>
      </c>
      <c r="C9155" s="52">
        <v>35247</v>
      </c>
      <c r="D9155" s="52">
        <v>35277</v>
      </c>
      <c r="E9155" s="57">
        <v>94.7</v>
      </c>
    </row>
    <row r="9156" spans="1:5" hidden="1">
      <c r="A9156" s="43" t="s">
        <v>187</v>
      </c>
      <c r="B9156" s="52">
        <v>35327</v>
      </c>
      <c r="C9156" s="52">
        <v>35278</v>
      </c>
      <c r="D9156" s="52">
        <v>35308</v>
      </c>
      <c r="E9156" s="57">
        <v>95.3</v>
      </c>
    </row>
    <row r="9157" spans="1:5" hidden="1">
      <c r="A9157" s="43" t="s">
        <v>187</v>
      </c>
      <c r="B9157" s="52">
        <v>35357</v>
      </c>
      <c r="C9157" s="52">
        <v>35309</v>
      </c>
      <c r="D9157" s="52">
        <v>35338</v>
      </c>
      <c r="E9157" s="57">
        <v>94.7</v>
      </c>
    </row>
    <row r="9158" spans="1:5" hidden="1">
      <c r="A9158" s="43" t="s">
        <v>187</v>
      </c>
      <c r="B9158" s="52">
        <v>35388</v>
      </c>
      <c r="C9158" s="52">
        <v>35339</v>
      </c>
      <c r="D9158" s="52">
        <v>35369</v>
      </c>
      <c r="E9158" s="57">
        <v>96.5</v>
      </c>
    </row>
    <row r="9159" spans="1:5" hidden="1">
      <c r="A9159" s="43" t="s">
        <v>187</v>
      </c>
      <c r="B9159" s="52">
        <v>35418</v>
      </c>
      <c r="C9159" s="52">
        <v>35370</v>
      </c>
      <c r="D9159" s="52">
        <v>35399</v>
      </c>
      <c r="E9159" s="57">
        <v>99.2</v>
      </c>
    </row>
    <row r="9160" spans="1:5" hidden="1">
      <c r="A9160" s="43" t="s">
        <v>187</v>
      </c>
      <c r="B9160" s="52">
        <v>35449</v>
      </c>
      <c r="C9160" s="52">
        <v>35400</v>
      </c>
      <c r="D9160" s="52">
        <v>35430</v>
      </c>
      <c r="E9160" s="57">
        <v>96.9</v>
      </c>
    </row>
    <row r="9161" spans="1:5" hidden="1">
      <c r="A9161" s="43" t="s">
        <v>187</v>
      </c>
      <c r="B9161" s="52">
        <v>35480</v>
      </c>
      <c r="C9161" s="52">
        <v>35431</v>
      </c>
      <c r="D9161" s="52">
        <v>35461</v>
      </c>
      <c r="E9161" s="57">
        <v>97.4</v>
      </c>
    </row>
    <row r="9162" spans="1:5" hidden="1">
      <c r="A9162" s="43" t="s">
        <v>187</v>
      </c>
      <c r="B9162" s="52">
        <v>35508</v>
      </c>
      <c r="C9162" s="52">
        <v>35462</v>
      </c>
      <c r="D9162" s="52">
        <v>35489</v>
      </c>
      <c r="E9162" s="57">
        <v>99.7</v>
      </c>
    </row>
    <row r="9163" spans="1:5" hidden="1">
      <c r="A9163" s="43" t="s">
        <v>187</v>
      </c>
      <c r="B9163" s="52">
        <v>35539</v>
      </c>
      <c r="C9163" s="52">
        <v>35490</v>
      </c>
      <c r="D9163" s="52">
        <v>35520</v>
      </c>
      <c r="E9163" s="57">
        <v>100</v>
      </c>
    </row>
    <row r="9164" spans="1:5" hidden="1">
      <c r="A9164" s="43" t="s">
        <v>187</v>
      </c>
      <c r="B9164" s="52">
        <v>35569</v>
      </c>
      <c r="C9164" s="52">
        <v>35521</v>
      </c>
      <c r="D9164" s="52">
        <v>35550</v>
      </c>
      <c r="E9164" s="57">
        <v>101.4</v>
      </c>
    </row>
    <row r="9165" spans="1:5" hidden="1">
      <c r="A9165" s="43" t="s">
        <v>187</v>
      </c>
      <c r="B9165" s="52">
        <v>35600</v>
      </c>
      <c r="C9165" s="52">
        <v>35551</v>
      </c>
      <c r="D9165" s="52">
        <v>35581</v>
      </c>
      <c r="E9165" s="57">
        <v>103.2</v>
      </c>
    </row>
    <row r="9166" spans="1:5" hidden="1">
      <c r="A9166" s="43" t="s">
        <v>187</v>
      </c>
      <c r="B9166" s="52">
        <v>35630</v>
      </c>
      <c r="C9166" s="52">
        <v>35582</v>
      </c>
      <c r="D9166" s="52">
        <v>35611</v>
      </c>
      <c r="E9166" s="57">
        <v>104.5</v>
      </c>
    </row>
    <row r="9167" spans="1:5" hidden="1">
      <c r="A9167" s="43" t="s">
        <v>187</v>
      </c>
      <c r="B9167" s="52">
        <v>35661</v>
      </c>
      <c r="C9167" s="52">
        <v>35612</v>
      </c>
      <c r="D9167" s="52">
        <v>35642</v>
      </c>
      <c r="E9167" s="57">
        <v>107.1</v>
      </c>
    </row>
    <row r="9168" spans="1:5" hidden="1">
      <c r="A9168" s="43" t="s">
        <v>187</v>
      </c>
      <c r="B9168" s="52">
        <v>35692</v>
      </c>
      <c r="C9168" s="52">
        <v>35643</v>
      </c>
      <c r="D9168" s="52">
        <v>35673</v>
      </c>
      <c r="E9168" s="57">
        <v>104.4</v>
      </c>
    </row>
    <row r="9169" spans="1:5" hidden="1">
      <c r="A9169" s="43" t="s">
        <v>187</v>
      </c>
      <c r="B9169" s="52">
        <v>35722</v>
      </c>
      <c r="C9169" s="52">
        <v>35674</v>
      </c>
      <c r="D9169" s="52">
        <v>35703</v>
      </c>
      <c r="E9169" s="57">
        <v>106</v>
      </c>
    </row>
    <row r="9170" spans="1:5" hidden="1">
      <c r="A9170" s="43" t="s">
        <v>187</v>
      </c>
      <c r="B9170" s="52">
        <v>35753</v>
      </c>
      <c r="C9170" s="52">
        <v>35704</v>
      </c>
      <c r="D9170" s="52">
        <v>35734</v>
      </c>
      <c r="E9170" s="57">
        <v>105.6</v>
      </c>
    </row>
    <row r="9171" spans="1:5" hidden="1">
      <c r="A9171" s="43" t="s">
        <v>187</v>
      </c>
      <c r="B9171" s="52">
        <v>35783</v>
      </c>
      <c r="C9171" s="52">
        <v>35735</v>
      </c>
      <c r="D9171" s="52">
        <v>35764</v>
      </c>
      <c r="E9171" s="57">
        <v>107.2</v>
      </c>
    </row>
    <row r="9172" spans="1:5" hidden="1">
      <c r="A9172" s="43" t="s">
        <v>187</v>
      </c>
      <c r="B9172" s="52">
        <v>35814</v>
      </c>
      <c r="C9172" s="52">
        <v>35765</v>
      </c>
      <c r="D9172" s="52">
        <v>35795</v>
      </c>
      <c r="E9172" s="57">
        <v>102.1</v>
      </c>
    </row>
    <row r="9173" spans="1:5" hidden="1">
      <c r="A9173" s="43" t="s">
        <v>187</v>
      </c>
      <c r="B9173" s="52">
        <v>35845</v>
      </c>
      <c r="C9173" s="52">
        <v>35796</v>
      </c>
      <c r="D9173" s="52">
        <v>35826</v>
      </c>
      <c r="E9173" s="57">
        <v>106.6</v>
      </c>
    </row>
    <row r="9174" spans="1:5" hidden="1">
      <c r="A9174" s="43" t="s">
        <v>187</v>
      </c>
      <c r="B9174" s="52">
        <v>35873</v>
      </c>
      <c r="C9174" s="52">
        <v>35827</v>
      </c>
      <c r="D9174" s="52">
        <v>35854</v>
      </c>
      <c r="E9174" s="57">
        <v>110.4</v>
      </c>
    </row>
    <row r="9175" spans="1:5" hidden="1">
      <c r="A9175" s="43" t="s">
        <v>187</v>
      </c>
      <c r="B9175" s="52">
        <v>35904</v>
      </c>
      <c r="C9175" s="52">
        <v>35855</v>
      </c>
      <c r="D9175" s="52">
        <v>35885</v>
      </c>
      <c r="E9175" s="57">
        <v>106.5</v>
      </c>
    </row>
    <row r="9176" spans="1:5" hidden="1">
      <c r="A9176" s="43" t="s">
        <v>187</v>
      </c>
      <c r="B9176" s="52">
        <v>35934</v>
      </c>
      <c r="C9176" s="52">
        <v>35886</v>
      </c>
      <c r="D9176" s="52">
        <v>35915</v>
      </c>
      <c r="E9176" s="57">
        <v>108.7</v>
      </c>
    </row>
    <row r="9177" spans="1:5" hidden="1">
      <c r="A9177" s="43" t="s">
        <v>187</v>
      </c>
      <c r="B9177" s="52">
        <v>35965</v>
      </c>
      <c r="C9177" s="52">
        <v>35916</v>
      </c>
      <c r="D9177" s="52">
        <v>35946</v>
      </c>
      <c r="E9177" s="57">
        <v>106.5</v>
      </c>
    </row>
    <row r="9178" spans="1:5" hidden="1">
      <c r="A9178" s="43" t="s">
        <v>187</v>
      </c>
      <c r="B9178" s="52">
        <v>35995</v>
      </c>
      <c r="C9178" s="52">
        <v>35947</v>
      </c>
      <c r="D9178" s="52">
        <v>35976</v>
      </c>
      <c r="E9178" s="57">
        <v>105.6</v>
      </c>
    </row>
    <row r="9179" spans="1:5" hidden="1">
      <c r="A9179" s="43" t="s">
        <v>187</v>
      </c>
      <c r="B9179" s="52">
        <v>36026</v>
      </c>
      <c r="C9179" s="52">
        <v>35977</v>
      </c>
      <c r="D9179" s="52">
        <v>36007</v>
      </c>
      <c r="E9179" s="57">
        <v>105.2</v>
      </c>
    </row>
    <row r="9180" spans="1:5" hidden="1">
      <c r="A9180" s="43" t="s">
        <v>187</v>
      </c>
      <c r="B9180" s="52">
        <v>36057</v>
      </c>
      <c r="C9180" s="52">
        <v>36008</v>
      </c>
      <c r="D9180" s="52">
        <v>36038</v>
      </c>
      <c r="E9180" s="57">
        <v>104.4</v>
      </c>
    </row>
    <row r="9181" spans="1:5" hidden="1">
      <c r="A9181" s="43" t="s">
        <v>187</v>
      </c>
      <c r="B9181" s="52">
        <v>36087</v>
      </c>
      <c r="C9181" s="52">
        <v>36039</v>
      </c>
      <c r="D9181" s="52">
        <v>36068</v>
      </c>
      <c r="E9181" s="57">
        <v>100.9</v>
      </c>
    </row>
    <row r="9182" spans="1:5" hidden="1">
      <c r="A9182" s="43" t="s">
        <v>187</v>
      </c>
      <c r="B9182" s="52">
        <v>36118</v>
      </c>
      <c r="C9182" s="52">
        <v>36069</v>
      </c>
      <c r="D9182" s="52">
        <v>36099</v>
      </c>
      <c r="E9182" s="57">
        <v>97.4</v>
      </c>
    </row>
    <row r="9183" spans="1:5" hidden="1">
      <c r="A9183" s="43" t="s">
        <v>187</v>
      </c>
      <c r="B9183" s="52">
        <v>36148</v>
      </c>
      <c r="C9183" s="52">
        <v>36100</v>
      </c>
      <c r="D9183" s="52">
        <v>36129</v>
      </c>
      <c r="E9183" s="57">
        <v>102.7</v>
      </c>
    </row>
    <row r="9184" spans="1:5" hidden="1">
      <c r="A9184" s="43" t="s">
        <v>187</v>
      </c>
      <c r="B9184" s="52">
        <v>36179</v>
      </c>
      <c r="C9184" s="52">
        <v>36130</v>
      </c>
      <c r="D9184" s="52">
        <v>36160</v>
      </c>
      <c r="E9184" s="57">
        <v>100.5</v>
      </c>
    </row>
    <row r="9185" spans="1:5" hidden="1">
      <c r="A9185" s="43" t="s">
        <v>187</v>
      </c>
      <c r="B9185" s="52">
        <v>36210</v>
      </c>
      <c r="C9185" s="52">
        <v>36161</v>
      </c>
      <c r="D9185" s="52">
        <v>36191</v>
      </c>
      <c r="E9185" s="57">
        <v>103.9</v>
      </c>
    </row>
    <row r="9186" spans="1:5" hidden="1">
      <c r="A9186" s="43" t="s">
        <v>187</v>
      </c>
      <c r="B9186" s="52">
        <v>36238</v>
      </c>
      <c r="C9186" s="52">
        <v>36192</v>
      </c>
      <c r="D9186" s="52">
        <v>36219</v>
      </c>
      <c r="E9186" s="57">
        <v>108.1</v>
      </c>
    </row>
    <row r="9187" spans="1:5" hidden="1">
      <c r="A9187" s="43" t="s">
        <v>187</v>
      </c>
      <c r="B9187" s="52">
        <v>36269</v>
      </c>
      <c r="C9187" s="52">
        <v>36220</v>
      </c>
      <c r="D9187" s="52">
        <v>36250</v>
      </c>
      <c r="E9187" s="57">
        <v>105.7</v>
      </c>
    </row>
    <row r="9188" spans="1:5" hidden="1">
      <c r="A9188" s="43" t="s">
        <v>187</v>
      </c>
      <c r="B9188" s="52">
        <v>36299</v>
      </c>
      <c r="C9188" s="52">
        <v>36251</v>
      </c>
      <c r="D9188" s="52">
        <v>36280</v>
      </c>
      <c r="E9188" s="57">
        <v>104.6</v>
      </c>
    </row>
    <row r="9189" spans="1:5" hidden="1">
      <c r="A9189" s="43" t="s">
        <v>187</v>
      </c>
      <c r="B9189" s="52">
        <v>36330</v>
      </c>
      <c r="C9189" s="52">
        <v>36281</v>
      </c>
      <c r="D9189" s="52">
        <v>36311</v>
      </c>
      <c r="E9189" s="57">
        <v>106.8</v>
      </c>
    </row>
    <row r="9190" spans="1:5" hidden="1">
      <c r="A9190" s="43" t="s">
        <v>187</v>
      </c>
      <c r="B9190" s="52">
        <v>36360</v>
      </c>
      <c r="C9190" s="52">
        <v>36312</v>
      </c>
      <c r="D9190" s="52">
        <v>36341</v>
      </c>
      <c r="E9190" s="57">
        <v>107.3</v>
      </c>
    </row>
    <row r="9191" spans="1:5" hidden="1">
      <c r="A9191" s="43" t="s">
        <v>187</v>
      </c>
      <c r="B9191" s="52">
        <v>36391</v>
      </c>
      <c r="C9191" s="52">
        <v>36342</v>
      </c>
      <c r="D9191" s="52">
        <v>36372</v>
      </c>
      <c r="E9191" s="57">
        <v>106</v>
      </c>
    </row>
    <row r="9192" spans="1:5" hidden="1">
      <c r="A9192" s="43" t="s">
        <v>187</v>
      </c>
      <c r="B9192" s="52">
        <v>36422</v>
      </c>
      <c r="C9192" s="52">
        <v>36373</v>
      </c>
      <c r="D9192" s="52">
        <v>36403</v>
      </c>
      <c r="E9192" s="57">
        <v>104.5</v>
      </c>
    </row>
    <row r="9193" spans="1:5" hidden="1">
      <c r="A9193" s="43" t="s">
        <v>187</v>
      </c>
      <c r="B9193" s="52">
        <v>36452</v>
      </c>
      <c r="C9193" s="52">
        <v>36404</v>
      </c>
      <c r="D9193" s="52">
        <v>36433</v>
      </c>
      <c r="E9193" s="57">
        <v>107.2</v>
      </c>
    </row>
    <row r="9194" spans="1:5" hidden="1">
      <c r="A9194" s="43" t="s">
        <v>187</v>
      </c>
      <c r="B9194" s="52">
        <v>36483</v>
      </c>
      <c r="C9194" s="52">
        <v>36434</v>
      </c>
      <c r="D9194" s="52">
        <v>36464</v>
      </c>
      <c r="E9194" s="57">
        <v>103.2</v>
      </c>
    </row>
    <row r="9195" spans="1:5" hidden="1">
      <c r="A9195" s="43" t="s">
        <v>187</v>
      </c>
      <c r="B9195" s="52">
        <v>36513</v>
      </c>
      <c r="C9195" s="52">
        <v>36465</v>
      </c>
      <c r="D9195" s="52">
        <v>36494</v>
      </c>
      <c r="E9195" s="57">
        <v>107.2</v>
      </c>
    </row>
    <row r="9196" spans="1:5" hidden="1">
      <c r="A9196" s="43" t="s">
        <v>187</v>
      </c>
      <c r="B9196" s="52">
        <v>36544</v>
      </c>
      <c r="C9196" s="52">
        <v>36495</v>
      </c>
      <c r="D9196" s="52">
        <v>36525</v>
      </c>
      <c r="E9196" s="57">
        <v>105.4</v>
      </c>
    </row>
    <row r="9197" spans="1:5" hidden="1">
      <c r="A9197" s="43" t="s">
        <v>187</v>
      </c>
      <c r="B9197" s="52">
        <v>36575</v>
      </c>
      <c r="C9197" s="52">
        <v>36526</v>
      </c>
      <c r="D9197" s="52">
        <v>36556</v>
      </c>
      <c r="E9197" s="57">
        <v>112</v>
      </c>
    </row>
    <row r="9198" spans="1:5" hidden="1">
      <c r="A9198" s="43" t="s">
        <v>187</v>
      </c>
      <c r="B9198" s="52">
        <v>36604</v>
      </c>
      <c r="C9198" s="52">
        <v>36557</v>
      </c>
      <c r="D9198" s="52">
        <v>36585</v>
      </c>
      <c r="E9198" s="57">
        <v>111.3</v>
      </c>
    </row>
    <row r="9199" spans="1:5" hidden="1">
      <c r="A9199" s="43" t="s">
        <v>187</v>
      </c>
      <c r="B9199" s="52">
        <v>36635</v>
      </c>
      <c r="C9199" s="52">
        <v>36586</v>
      </c>
      <c r="D9199" s="52">
        <v>36616</v>
      </c>
      <c r="E9199" s="57">
        <v>107.1</v>
      </c>
    </row>
    <row r="9200" spans="1:5" hidden="1">
      <c r="A9200" s="43" t="s">
        <v>187</v>
      </c>
      <c r="B9200" s="52">
        <v>36665</v>
      </c>
      <c r="C9200" s="52">
        <v>36617</v>
      </c>
      <c r="D9200" s="52">
        <v>36646</v>
      </c>
      <c r="E9200" s="57">
        <v>109.2</v>
      </c>
    </row>
    <row r="9201" spans="1:5" hidden="1">
      <c r="A9201" s="43" t="s">
        <v>187</v>
      </c>
      <c r="B9201" s="52">
        <v>36696</v>
      </c>
      <c r="C9201" s="52">
        <v>36647</v>
      </c>
      <c r="D9201" s="52">
        <v>36677</v>
      </c>
      <c r="E9201" s="57">
        <v>110.7</v>
      </c>
    </row>
    <row r="9202" spans="1:5" hidden="1">
      <c r="A9202" s="43" t="s">
        <v>187</v>
      </c>
      <c r="B9202" s="52">
        <v>36726</v>
      </c>
      <c r="C9202" s="52">
        <v>36678</v>
      </c>
      <c r="D9202" s="52">
        <v>36707</v>
      </c>
      <c r="E9202" s="57">
        <v>106.4</v>
      </c>
    </row>
    <row r="9203" spans="1:5" hidden="1">
      <c r="A9203" s="43" t="s">
        <v>187</v>
      </c>
      <c r="B9203" s="52">
        <v>36757</v>
      </c>
      <c r="C9203" s="52">
        <v>36708</v>
      </c>
      <c r="D9203" s="52">
        <v>36738</v>
      </c>
      <c r="E9203" s="57">
        <v>108.3</v>
      </c>
    </row>
    <row r="9204" spans="1:5" hidden="1">
      <c r="A9204" s="43" t="s">
        <v>187</v>
      </c>
      <c r="B9204" s="52">
        <v>36788</v>
      </c>
      <c r="C9204" s="52">
        <v>36739</v>
      </c>
      <c r="D9204" s="52">
        <v>36769</v>
      </c>
      <c r="E9204" s="57">
        <v>107.3</v>
      </c>
    </row>
    <row r="9205" spans="1:5" hidden="1">
      <c r="A9205" s="43" t="s">
        <v>187</v>
      </c>
      <c r="B9205" s="52">
        <v>36818</v>
      </c>
      <c r="C9205" s="52">
        <v>36770</v>
      </c>
      <c r="D9205" s="52">
        <v>36799</v>
      </c>
      <c r="E9205" s="57">
        <v>106.8</v>
      </c>
    </row>
    <row r="9206" spans="1:5" hidden="1">
      <c r="A9206" s="43" t="s">
        <v>187</v>
      </c>
      <c r="B9206" s="52">
        <v>36849</v>
      </c>
      <c r="C9206" s="52">
        <v>36800</v>
      </c>
      <c r="D9206" s="52">
        <v>36830</v>
      </c>
      <c r="E9206" s="57">
        <v>105.8</v>
      </c>
    </row>
    <row r="9207" spans="1:5" hidden="1">
      <c r="A9207" s="43" t="s">
        <v>187</v>
      </c>
      <c r="B9207" s="52">
        <v>36879</v>
      </c>
      <c r="C9207" s="52">
        <v>36831</v>
      </c>
      <c r="D9207" s="52">
        <v>36860</v>
      </c>
      <c r="E9207" s="57">
        <v>107.6</v>
      </c>
    </row>
    <row r="9208" spans="1:5" hidden="1">
      <c r="A9208" s="43" t="s">
        <v>187</v>
      </c>
      <c r="B9208" s="52">
        <v>36910</v>
      </c>
      <c r="C9208" s="52">
        <v>36861</v>
      </c>
      <c r="D9208" s="52">
        <v>36891</v>
      </c>
      <c r="E9208" s="57">
        <v>98.4</v>
      </c>
    </row>
    <row r="9209" spans="1:5" hidden="1">
      <c r="A9209" s="43" t="s">
        <v>187</v>
      </c>
      <c r="B9209" s="52">
        <v>36941</v>
      </c>
      <c r="C9209" s="52">
        <v>36892</v>
      </c>
      <c r="D9209" s="52">
        <v>36922</v>
      </c>
      <c r="E9209" s="57">
        <v>94.7</v>
      </c>
    </row>
    <row r="9210" spans="1:5" hidden="1">
      <c r="A9210" s="43" t="s">
        <v>187</v>
      </c>
      <c r="B9210" s="52">
        <v>36969</v>
      </c>
      <c r="C9210" s="52">
        <v>36923</v>
      </c>
      <c r="D9210" s="52">
        <v>36950</v>
      </c>
      <c r="E9210" s="57">
        <v>90.6</v>
      </c>
    </row>
    <row r="9211" spans="1:5" hidden="1">
      <c r="A9211" s="43" t="s">
        <v>187</v>
      </c>
      <c r="B9211" s="52">
        <v>37000</v>
      </c>
      <c r="C9211" s="52">
        <v>36951</v>
      </c>
      <c r="D9211" s="52">
        <v>36981</v>
      </c>
      <c r="E9211" s="57">
        <v>91.5</v>
      </c>
    </row>
    <row r="9212" spans="1:5" hidden="1">
      <c r="A9212" s="43" t="s">
        <v>187</v>
      </c>
      <c r="B9212" s="52">
        <v>37030</v>
      </c>
      <c r="C9212" s="52">
        <v>36982</v>
      </c>
      <c r="D9212" s="52">
        <v>37011</v>
      </c>
      <c r="E9212" s="57">
        <v>88.4</v>
      </c>
    </row>
    <row r="9213" spans="1:5" hidden="1">
      <c r="A9213" s="43" t="s">
        <v>187</v>
      </c>
      <c r="B9213" s="52">
        <v>37061</v>
      </c>
      <c r="C9213" s="52">
        <v>37012</v>
      </c>
      <c r="D9213" s="52">
        <v>37042</v>
      </c>
      <c r="E9213" s="57">
        <v>92</v>
      </c>
    </row>
    <row r="9214" spans="1:5" hidden="1">
      <c r="A9214" s="43" t="s">
        <v>187</v>
      </c>
      <c r="B9214" s="52">
        <v>37091</v>
      </c>
      <c r="C9214" s="52">
        <v>37043</v>
      </c>
      <c r="D9214" s="52">
        <v>37072</v>
      </c>
      <c r="E9214" s="57">
        <v>92.6</v>
      </c>
    </row>
    <row r="9215" spans="1:5" hidden="1">
      <c r="A9215" s="43" t="s">
        <v>187</v>
      </c>
      <c r="B9215" s="52">
        <v>37122</v>
      </c>
      <c r="C9215" s="52">
        <v>37073</v>
      </c>
      <c r="D9215" s="52">
        <v>37103</v>
      </c>
      <c r="E9215" s="57">
        <v>92.4</v>
      </c>
    </row>
    <row r="9216" spans="1:5" hidden="1">
      <c r="A9216" s="43" t="s">
        <v>187</v>
      </c>
      <c r="B9216" s="52">
        <v>37153</v>
      </c>
      <c r="C9216" s="52">
        <v>37104</v>
      </c>
      <c r="D9216" s="52">
        <v>37134</v>
      </c>
      <c r="E9216" s="57">
        <v>91.5</v>
      </c>
    </row>
    <row r="9217" spans="1:5" hidden="1">
      <c r="A9217" s="43" t="s">
        <v>187</v>
      </c>
      <c r="B9217" s="52">
        <v>37183</v>
      </c>
      <c r="C9217" s="52">
        <v>37135</v>
      </c>
      <c r="D9217" s="52">
        <v>37164</v>
      </c>
      <c r="E9217" s="57">
        <v>81.8</v>
      </c>
    </row>
    <row r="9218" spans="1:5" hidden="1">
      <c r="A9218" s="43" t="s">
        <v>187</v>
      </c>
      <c r="B9218" s="52">
        <v>37214</v>
      </c>
      <c r="C9218" s="52">
        <v>37165</v>
      </c>
      <c r="D9218" s="52">
        <v>37195</v>
      </c>
      <c r="E9218" s="57">
        <v>82.7</v>
      </c>
    </row>
    <row r="9219" spans="1:5" hidden="1">
      <c r="A9219" s="43" t="s">
        <v>187</v>
      </c>
      <c r="B9219" s="52">
        <v>37244</v>
      </c>
      <c r="C9219" s="52">
        <v>37196</v>
      </c>
      <c r="D9219" s="52">
        <v>37225</v>
      </c>
      <c r="E9219" s="57">
        <v>83.9</v>
      </c>
    </row>
    <row r="9220" spans="1:5" hidden="1">
      <c r="A9220" s="43" t="s">
        <v>187</v>
      </c>
      <c r="B9220" s="52">
        <v>37275</v>
      </c>
      <c r="C9220" s="52">
        <v>37226</v>
      </c>
      <c r="D9220" s="52">
        <v>37256</v>
      </c>
      <c r="E9220" s="57">
        <v>88.8</v>
      </c>
    </row>
    <row r="9221" spans="1:5" hidden="1">
      <c r="A9221" s="43" t="s">
        <v>187</v>
      </c>
      <c r="B9221" s="52">
        <v>37306</v>
      </c>
      <c r="C9221" s="52">
        <v>37257</v>
      </c>
      <c r="D9221" s="52">
        <v>37287</v>
      </c>
      <c r="E9221" s="57">
        <v>93</v>
      </c>
    </row>
    <row r="9222" spans="1:5" hidden="1">
      <c r="A9222" s="43" t="s">
        <v>187</v>
      </c>
      <c r="B9222" s="52">
        <v>37334</v>
      </c>
      <c r="C9222" s="52">
        <v>37288</v>
      </c>
      <c r="D9222" s="52">
        <v>37315</v>
      </c>
      <c r="E9222" s="57">
        <v>90.7</v>
      </c>
    </row>
    <row r="9223" spans="1:5" hidden="1">
      <c r="A9223" s="43" t="s">
        <v>187</v>
      </c>
      <c r="B9223" s="52">
        <v>37365</v>
      </c>
      <c r="C9223" s="52">
        <v>37316</v>
      </c>
      <c r="D9223" s="52">
        <v>37346</v>
      </c>
      <c r="E9223" s="57">
        <v>95.7</v>
      </c>
    </row>
    <row r="9224" spans="1:5" hidden="1">
      <c r="A9224" s="43" t="s">
        <v>187</v>
      </c>
      <c r="B9224" s="52">
        <v>37395</v>
      </c>
      <c r="C9224" s="52">
        <v>37347</v>
      </c>
      <c r="D9224" s="52">
        <v>37376</v>
      </c>
      <c r="E9224" s="57">
        <v>93</v>
      </c>
    </row>
    <row r="9225" spans="1:5" hidden="1">
      <c r="A9225" s="43" t="s">
        <v>187</v>
      </c>
      <c r="B9225" s="52">
        <v>37426</v>
      </c>
      <c r="C9225" s="52">
        <v>37377</v>
      </c>
      <c r="D9225" s="52">
        <v>37407</v>
      </c>
      <c r="E9225" s="57">
        <v>96.9</v>
      </c>
    </row>
    <row r="9226" spans="1:5" hidden="1">
      <c r="A9226" s="43" t="s">
        <v>187</v>
      </c>
      <c r="B9226" s="52">
        <v>37456</v>
      </c>
      <c r="C9226" s="52">
        <v>37408</v>
      </c>
      <c r="D9226" s="52">
        <v>37437</v>
      </c>
      <c r="E9226" s="57">
        <v>92.4</v>
      </c>
    </row>
    <row r="9227" spans="1:5" hidden="1">
      <c r="A9227" s="43" t="s">
        <v>187</v>
      </c>
      <c r="B9227" s="52">
        <v>37487</v>
      </c>
      <c r="C9227" s="52">
        <v>37438</v>
      </c>
      <c r="D9227" s="52">
        <v>37468</v>
      </c>
      <c r="E9227" s="57">
        <v>88.1</v>
      </c>
    </row>
    <row r="9228" spans="1:5" hidden="1">
      <c r="A9228" s="43" t="s">
        <v>187</v>
      </c>
      <c r="B9228" s="52">
        <v>37518</v>
      </c>
      <c r="C9228" s="52">
        <v>37469</v>
      </c>
      <c r="D9228" s="52">
        <v>37499</v>
      </c>
      <c r="E9228" s="57">
        <v>87.6</v>
      </c>
    </row>
    <row r="9229" spans="1:5" hidden="1">
      <c r="A9229" s="43" t="s">
        <v>187</v>
      </c>
      <c r="B9229" s="52">
        <v>37548</v>
      </c>
      <c r="C9229" s="52">
        <v>37500</v>
      </c>
      <c r="D9229" s="52">
        <v>37529</v>
      </c>
      <c r="E9229" s="57">
        <v>86.1</v>
      </c>
    </row>
    <row r="9230" spans="1:5" hidden="1">
      <c r="A9230" s="43" t="s">
        <v>187</v>
      </c>
      <c r="B9230" s="52">
        <v>37579</v>
      </c>
      <c r="C9230" s="52">
        <v>37530</v>
      </c>
      <c r="D9230" s="52">
        <v>37560</v>
      </c>
      <c r="E9230" s="57">
        <v>80.599999999999994</v>
      </c>
    </row>
    <row r="9231" spans="1:5" hidden="1">
      <c r="A9231" s="43" t="s">
        <v>187</v>
      </c>
      <c r="B9231" s="52">
        <v>37609</v>
      </c>
      <c r="C9231" s="52">
        <v>37561</v>
      </c>
      <c r="D9231" s="52">
        <v>37590</v>
      </c>
      <c r="E9231" s="57">
        <v>84.2</v>
      </c>
    </row>
    <row r="9232" spans="1:5" hidden="1">
      <c r="A9232" s="43" t="s">
        <v>187</v>
      </c>
      <c r="B9232" s="52">
        <v>37640</v>
      </c>
      <c r="C9232" s="52">
        <v>37591</v>
      </c>
      <c r="D9232" s="52">
        <v>37621</v>
      </c>
      <c r="E9232" s="57">
        <v>86.7</v>
      </c>
    </row>
    <row r="9233" spans="1:5" hidden="1">
      <c r="A9233" s="43" t="s">
        <v>187</v>
      </c>
      <c r="B9233" s="52">
        <v>37671</v>
      </c>
      <c r="C9233" s="52">
        <v>37622</v>
      </c>
      <c r="D9233" s="52">
        <v>37652</v>
      </c>
      <c r="E9233" s="57">
        <v>82.4</v>
      </c>
    </row>
    <row r="9234" spans="1:5" hidden="1">
      <c r="A9234" s="43" t="s">
        <v>187</v>
      </c>
      <c r="B9234" s="52">
        <v>37699</v>
      </c>
      <c r="C9234" s="52">
        <v>37653</v>
      </c>
      <c r="D9234" s="52">
        <v>37680</v>
      </c>
      <c r="E9234" s="57">
        <v>79.900000000000006</v>
      </c>
    </row>
    <row r="9235" spans="1:5" hidden="1">
      <c r="A9235" s="43" t="s">
        <v>187</v>
      </c>
      <c r="B9235" s="52">
        <v>37730</v>
      </c>
      <c r="C9235" s="52">
        <v>37681</v>
      </c>
      <c r="D9235" s="52">
        <v>37711</v>
      </c>
      <c r="E9235" s="57">
        <v>77.599999999999994</v>
      </c>
    </row>
    <row r="9236" spans="1:5" hidden="1">
      <c r="A9236" s="43" t="s">
        <v>187</v>
      </c>
      <c r="B9236" s="52">
        <v>37760</v>
      </c>
      <c r="C9236" s="52">
        <v>37712</v>
      </c>
      <c r="D9236" s="52">
        <v>37741</v>
      </c>
      <c r="E9236" s="57">
        <v>86</v>
      </c>
    </row>
    <row r="9237" spans="1:5" hidden="1">
      <c r="A9237" s="43" t="s">
        <v>187</v>
      </c>
      <c r="B9237" s="52">
        <v>37791</v>
      </c>
      <c r="C9237" s="52">
        <v>37742</v>
      </c>
      <c r="D9237" s="52">
        <v>37772</v>
      </c>
      <c r="E9237" s="57">
        <v>92.1</v>
      </c>
    </row>
    <row r="9238" spans="1:5" hidden="1">
      <c r="A9238" s="43" t="s">
        <v>187</v>
      </c>
      <c r="B9238" s="52">
        <v>37821</v>
      </c>
      <c r="C9238" s="52">
        <v>37773</v>
      </c>
      <c r="D9238" s="52">
        <v>37802</v>
      </c>
      <c r="E9238" s="57">
        <v>89.7</v>
      </c>
    </row>
    <row r="9239" spans="1:5" hidden="1">
      <c r="A9239" s="43" t="s">
        <v>187</v>
      </c>
      <c r="B9239" s="52">
        <v>37852</v>
      </c>
      <c r="C9239" s="52">
        <v>37803</v>
      </c>
      <c r="D9239" s="52">
        <v>37833</v>
      </c>
      <c r="E9239" s="57">
        <v>90.9</v>
      </c>
    </row>
    <row r="9240" spans="1:5" hidden="1">
      <c r="A9240" s="43" t="s">
        <v>187</v>
      </c>
      <c r="B9240" s="52">
        <v>37883</v>
      </c>
      <c r="C9240" s="52">
        <v>37834</v>
      </c>
      <c r="D9240" s="52">
        <v>37864</v>
      </c>
      <c r="E9240" s="57">
        <v>89.3</v>
      </c>
    </row>
    <row r="9241" spans="1:5" hidden="1">
      <c r="A9241" s="43" t="s">
        <v>187</v>
      </c>
      <c r="B9241" s="52">
        <v>37913</v>
      </c>
      <c r="C9241" s="52">
        <v>37865</v>
      </c>
      <c r="D9241" s="52">
        <v>37894</v>
      </c>
      <c r="E9241" s="57">
        <v>87.7</v>
      </c>
    </row>
    <row r="9242" spans="1:5" hidden="1">
      <c r="A9242" s="43" t="s">
        <v>187</v>
      </c>
      <c r="B9242" s="52">
        <v>37944</v>
      </c>
      <c r="C9242" s="52">
        <v>37895</v>
      </c>
      <c r="D9242" s="52">
        <v>37925</v>
      </c>
      <c r="E9242" s="57">
        <v>89.6</v>
      </c>
    </row>
    <row r="9243" spans="1:5" hidden="1">
      <c r="A9243" s="43" t="s">
        <v>187</v>
      </c>
      <c r="B9243" s="52">
        <v>37974</v>
      </c>
      <c r="C9243" s="52">
        <v>37926</v>
      </c>
      <c r="D9243" s="52">
        <v>37955</v>
      </c>
      <c r="E9243" s="57">
        <v>93.7</v>
      </c>
    </row>
    <row r="9244" spans="1:5" hidden="1">
      <c r="A9244" s="43" t="s">
        <v>187</v>
      </c>
      <c r="B9244" s="52">
        <v>38005</v>
      </c>
      <c r="C9244" s="52">
        <v>37956</v>
      </c>
      <c r="D9244" s="52">
        <v>37986</v>
      </c>
      <c r="E9244" s="57">
        <v>92.6</v>
      </c>
    </row>
    <row r="9245" spans="1:5" hidden="1">
      <c r="A9245" s="43" t="s">
        <v>187</v>
      </c>
      <c r="B9245" s="52">
        <v>38036</v>
      </c>
      <c r="C9245" s="52">
        <v>37987</v>
      </c>
      <c r="D9245" s="52">
        <v>38017</v>
      </c>
      <c r="E9245" s="57">
        <v>103.8</v>
      </c>
    </row>
    <row r="9246" spans="1:5" hidden="1">
      <c r="A9246" s="43" t="s">
        <v>187</v>
      </c>
      <c r="B9246" s="52">
        <v>38065</v>
      </c>
      <c r="C9246" s="52">
        <v>38018</v>
      </c>
      <c r="D9246" s="52">
        <v>38046</v>
      </c>
      <c r="E9246" s="57">
        <v>94.4</v>
      </c>
    </row>
    <row r="9247" spans="1:5" hidden="1">
      <c r="A9247" s="43" t="s">
        <v>187</v>
      </c>
      <c r="B9247" s="52">
        <v>38096</v>
      </c>
      <c r="C9247" s="52">
        <v>38047</v>
      </c>
      <c r="D9247" s="52">
        <v>38077</v>
      </c>
      <c r="E9247" s="57">
        <v>95.8</v>
      </c>
    </row>
    <row r="9248" spans="1:5" hidden="1">
      <c r="A9248" s="43" t="s">
        <v>187</v>
      </c>
      <c r="B9248" s="52">
        <v>38126</v>
      </c>
      <c r="C9248" s="52">
        <v>38078</v>
      </c>
      <c r="D9248" s="52">
        <v>38107</v>
      </c>
      <c r="E9248" s="57">
        <v>94.2</v>
      </c>
    </row>
    <row r="9249" spans="1:5" hidden="1">
      <c r="A9249" s="43" t="s">
        <v>187</v>
      </c>
      <c r="B9249" s="52">
        <v>38157</v>
      </c>
      <c r="C9249" s="52">
        <v>38108</v>
      </c>
      <c r="D9249" s="52">
        <v>38138</v>
      </c>
      <c r="E9249" s="57">
        <v>90.2</v>
      </c>
    </row>
    <row r="9250" spans="1:5" hidden="1">
      <c r="A9250" s="43" t="s">
        <v>187</v>
      </c>
      <c r="B9250" s="52">
        <v>38187</v>
      </c>
      <c r="C9250" s="52">
        <v>38139</v>
      </c>
      <c r="D9250" s="52">
        <v>38168</v>
      </c>
      <c r="E9250" s="57">
        <v>95.6</v>
      </c>
    </row>
    <row r="9251" spans="1:5" hidden="1">
      <c r="A9251" s="43" t="s">
        <v>187</v>
      </c>
      <c r="B9251" s="52">
        <v>38218</v>
      </c>
      <c r="C9251" s="52">
        <v>38169</v>
      </c>
      <c r="D9251" s="52">
        <v>38199</v>
      </c>
      <c r="E9251" s="57">
        <v>96.7</v>
      </c>
    </row>
    <row r="9252" spans="1:5" hidden="1">
      <c r="A9252" s="43" t="s">
        <v>187</v>
      </c>
      <c r="B9252" s="52">
        <v>38249</v>
      </c>
      <c r="C9252" s="52">
        <v>38200</v>
      </c>
      <c r="D9252" s="52">
        <v>38230</v>
      </c>
      <c r="E9252" s="57">
        <v>95.9</v>
      </c>
    </row>
    <row r="9253" spans="1:5" hidden="1">
      <c r="A9253" s="43" t="s">
        <v>187</v>
      </c>
      <c r="B9253" s="52">
        <v>38279</v>
      </c>
      <c r="C9253" s="52">
        <v>38231</v>
      </c>
      <c r="D9253" s="52">
        <v>38260</v>
      </c>
      <c r="E9253" s="57">
        <v>94.2</v>
      </c>
    </row>
    <row r="9254" spans="1:5" hidden="1">
      <c r="A9254" s="43" t="s">
        <v>187</v>
      </c>
      <c r="B9254" s="52">
        <v>38310</v>
      </c>
      <c r="C9254" s="52">
        <v>38261</v>
      </c>
      <c r="D9254" s="52">
        <v>38291</v>
      </c>
      <c r="E9254" s="57">
        <v>91.7</v>
      </c>
    </row>
    <row r="9255" spans="1:5" hidden="1">
      <c r="A9255" s="43" t="s">
        <v>187</v>
      </c>
      <c r="B9255" s="52">
        <v>38340</v>
      </c>
      <c r="C9255" s="52">
        <v>38292</v>
      </c>
      <c r="D9255" s="52">
        <v>38321</v>
      </c>
      <c r="E9255" s="57">
        <v>92.8</v>
      </c>
    </row>
    <row r="9256" spans="1:5" hidden="1">
      <c r="A9256" s="43" t="s">
        <v>187</v>
      </c>
      <c r="B9256" s="52">
        <v>38371</v>
      </c>
      <c r="C9256" s="52">
        <v>38322</v>
      </c>
      <c r="D9256" s="52">
        <v>38352</v>
      </c>
      <c r="E9256" s="57">
        <v>97.1</v>
      </c>
    </row>
    <row r="9257" spans="1:5" hidden="1">
      <c r="A9257" s="43" t="s">
        <v>187</v>
      </c>
      <c r="B9257" s="52">
        <v>38402</v>
      </c>
      <c r="C9257" s="52">
        <v>38353</v>
      </c>
      <c r="D9257" s="52">
        <v>38383</v>
      </c>
      <c r="E9257" s="57">
        <v>95.5</v>
      </c>
    </row>
    <row r="9258" spans="1:5" hidden="1">
      <c r="A9258" s="43" t="s">
        <v>187</v>
      </c>
      <c r="B9258" s="52">
        <v>38430</v>
      </c>
      <c r="C9258" s="52">
        <v>38384</v>
      </c>
      <c r="D9258" s="52">
        <v>38411</v>
      </c>
      <c r="E9258" s="57">
        <v>94.1</v>
      </c>
    </row>
    <row r="9259" spans="1:5" hidden="1">
      <c r="A9259" s="43" t="s">
        <v>187</v>
      </c>
      <c r="B9259" s="52">
        <v>38461</v>
      </c>
      <c r="C9259" s="52">
        <v>38412</v>
      </c>
      <c r="D9259" s="52">
        <v>38442</v>
      </c>
      <c r="E9259" s="57">
        <v>92.6</v>
      </c>
    </row>
    <row r="9260" spans="1:5" hidden="1">
      <c r="A9260" s="43" t="s">
        <v>187</v>
      </c>
      <c r="B9260" s="52">
        <v>38491</v>
      </c>
      <c r="C9260" s="52">
        <v>38443</v>
      </c>
      <c r="D9260" s="52">
        <v>38472</v>
      </c>
      <c r="E9260" s="57">
        <v>87.7</v>
      </c>
    </row>
    <row r="9261" spans="1:5" hidden="1">
      <c r="A9261" s="43" t="s">
        <v>187</v>
      </c>
      <c r="B9261" s="52">
        <v>38522</v>
      </c>
      <c r="C9261" s="52">
        <v>38473</v>
      </c>
      <c r="D9261" s="52">
        <v>38503</v>
      </c>
      <c r="E9261" s="57">
        <v>86.9</v>
      </c>
    </row>
    <row r="9262" spans="1:5" hidden="1">
      <c r="A9262" s="43" t="s">
        <v>187</v>
      </c>
      <c r="B9262" s="52">
        <v>38552</v>
      </c>
      <c r="C9262" s="52">
        <v>38504</v>
      </c>
      <c r="D9262" s="52">
        <v>38533</v>
      </c>
      <c r="E9262" s="57">
        <v>96</v>
      </c>
    </row>
    <row r="9263" spans="1:5" hidden="1">
      <c r="A9263" s="43" t="s">
        <v>187</v>
      </c>
      <c r="B9263" s="52">
        <v>38583</v>
      </c>
      <c r="C9263" s="52">
        <v>38534</v>
      </c>
      <c r="D9263" s="52">
        <v>38564</v>
      </c>
      <c r="E9263" s="57">
        <v>96.5</v>
      </c>
    </row>
    <row r="9264" spans="1:5" hidden="1">
      <c r="A9264" s="43" t="s">
        <v>187</v>
      </c>
      <c r="B9264" s="52">
        <v>38614</v>
      </c>
      <c r="C9264" s="52">
        <v>38565</v>
      </c>
      <c r="D9264" s="52">
        <v>38595</v>
      </c>
      <c r="E9264" s="57">
        <v>89.1</v>
      </c>
    </row>
    <row r="9265" spans="1:5" hidden="1">
      <c r="A9265" s="43" t="s">
        <v>187</v>
      </c>
      <c r="B9265" s="52">
        <v>38644</v>
      </c>
      <c r="C9265" s="52">
        <v>38596</v>
      </c>
      <c r="D9265" s="52">
        <v>38625</v>
      </c>
      <c r="E9265" s="57">
        <v>76.900000000000006</v>
      </c>
    </row>
    <row r="9266" spans="1:5" hidden="1">
      <c r="A9266" s="43" t="s">
        <v>187</v>
      </c>
      <c r="B9266" s="52">
        <v>38675</v>
      </c>
      <c r="C9266" s="52">
        <v>38626</v>
      </c>
      <c r="D9266" s="52">
        <v>38656</v>
      </c>
      <c r="E9266" s="57">
        <v>74.2</v>
      </c>
    </row>
    <row r="9267" spans="1:5" hidden="1">
      <c r="A9267" s="43" t="s">
        <v>187</v>
      </c>
      <c r="B9267" s="52">
        <v>38705</v>
      </c>
      <c r="C9267" s="52">
        <v>38657</v>
      </c>
      <c r="D9267" s="52">
        <v>38686</v>
      </c>
      <c r="E9267" s="57">
        <v>81.599999999999994</v>
      </c>
    </row>
    <row r="9268" spans="1:5" hidden="1">
      <c r="A9268" s="43" t="s">
        <v>187</v>
      </c>
      <c r="B9268" s="52">
        <v>38736</v>
      </c>
      <c r="C9268" s="52">
        <v>38687</v>
      </c>
      <c r="D9268" s="52">
        <v>38717</v>
      </c>
      <c r="E9268" s="57">
        <v>91.5</v>
      </c>
    </row>
    <row r="9269" spans="1:5" hidden="1">
      <c r="A9269" s="43" t="s">
        <v>187</v>
      </c>
      <c r="B9269" s="52">
        <v>38767</v>
      </c>
      <c r="C9269" s="52">
        <v>38718</v>
      </c>
      <c r="D9269" s="52">
        <v>38748</v>
      </c>
      <c r="E9269" s="57">
        <v>91.2</v>
      </c>
    </row>
    <row r="9270" spans="1:5" hidden="1">
      <c r="A9270" s="43" t="s">
        <v>187</v>
      </c>
      <c r="B9270" s="52">
        <v>38795</v>
      </c>
      <c r="C9270" s="52">
        <v>38749</v>
      </c>
      <c r="D9270" s="52">
        <v>38776</v>
      </c>
      <c r="E9270" s="57">
        <v>86.7</v>
      </c>
    </row>
    <row r="9271" spans="1:5" hidden="1">
      <c r="A9271" s="43" t="s">
        <v>187</v>
      </c>
      <c r="B9271" s="52">
        <v>38826</v>
      </c>
      <c r="C9271" s="52">
        <v>38777</v>
      </c>
      <c r="D9271" s="52">
        <v>38807</v>
      </c>
      <c r="E9271" s="57">
        <v>88.9</v>
      </c>
    </row>
    <row r="9272" spans="1:5" hidden="1">
      <c r="A9272" s="43" t="s">
        <v>187</v>
      </c>
      <c r="B9272" s="52">
        <v>38856</v>
      </c>
      <c r="C9272" s="52">
        <v>38808</v>
      </c>
      <c r="D9272" s="52">
        <v>38837</v>
      </c>
      <c r="E9272" s="57">
        <v>87.4</v>
      </c>
    </row>
    <row r="9273" spans="1:5" hidden="1">
      <c r="A9273" s="43" t="s">
        <v>187</v>
      </c>
      <c r="B9273" s="52">
        <v>38887</v>
      </c>
      <c r="C9273" s="52">
        <v>38838</v>
      </c>
      <c r="D9273" s="52">
        <v>38868</v>
      </c>
      <c r="E9273" s="57">
        <v>79.099999999999994</v>
      </c>
    </row>
    <row r="9274" spans="1:5" hidden="1">
      <c r="A9274" s="43" t="s">
        <v>187</v>
      </c>
      <c r="B9274" s="52">
        <v>38917</v>
      </c>
      <c r="C9274" s="52">
        <v>38869</v>
      </c>
      <c r="D9274" s="52">
        <v>38898</v>
      </c>
      <c r="E9274" s="57">
        <v>84.9</v>
      </c>
    </row>
    <row r="9275" spans="1:5" hidden="1">
      <c r="A9275" s="43" t="s">
        <v>187</v>
      </c>
      <c r="B9275" s="52">
        <v>38948</v>
      </c>
      <c r="C9275" s="52">
        <v>38899</v>
      </c>
      <c r="D9275" s="52">
        <v>38929</v>
      </c>
      <c r="E9275" s="57">
        <v>84.7</v>
      </c>
    </row>
    <row r="9276" spans="1:5" hidden="1">
      <c r="A9276" s="43" t="s">
        <v>187</v>
      </c>
      <c r="B9276" s="52">
        <v>38979</v>
      </c>
      <c r="C9276" s="52">
        <v>38930</v>
      </c>
      <c r="D9276" s="52">
        <v>38960</v>
      </c>
      <c r="E9276" s="57">
        <v>82</v>
      </c>
    </row>
    <row r="9277" spans="1:5" hidden="1">
      <c r="A9277" s="43" t="s">
        <v>187</v>
      </c>
      <c r="B9277" s="52">
        <v>39009</v>
      </c>
      <c r="C9277" s="52">
        <v>38961</v>
      </c>
      <c r="D9277" s="52">
        <v>38990</v>
      </c>
      <c r="E9277" s="57">
        <v>85.4</v>
      </c>
    </row>
    <row r="9278" spans="1:5" hidden="1">
      <c r="A9278" s="43" t="s">
        <v>187</v>
      </c>
      <c r="B9278" s="52">
        <v>39040</v>
      </c>
      <c r="C9278" s="52">
        <v>38991</v>
      </c>
      <c r="D9278" s="52">
        <v>39021</v>
      </c>
      <c r="E9278" s="57">
        <v>93.6</v>
      </c>
    </row>
    <row r="9279" spans="1:5" hidden="1">
      <c r="A9279" s="43" t="s">
        <v>187</v>
      </c>
      <c r="B9279" s="52">
        <v>39070</v>
      </c>
      <c r="C9279" s="52">
        <v>39022</v>
      </c>
      <c r="D9279" s="52">
        <v>39051</v>
      </c>
      <c r="E9279" s="57">
        <v>92.1</v>
      </c>
    </row>
    <row r="9280" spans="1:5" hidden="1">
      <c r="A9280" s="43" t="s">
        <v>187</v>
      </c>
      <c r="B9280" s="52">
        <v>39101</v>
      </c>
      <c r="C9280" s="52">
        <v>39052</v>
      </c>
      <c r="D9280" s="52">
        <v>39082</v>
      </c>
      <c r="E9280" s="57">
        <v>91.7</v>
      </c>
    </row>
    <row r="9281" spans="1:5" hidden="1">
      <c r="A9281" s="43" t="s">
        <v>187</v>
      </c>
      <c r="B9281" s="52">
        <v>39132</v>
      </c>
      <c r="C9281" s="52">
        <v>39083</v>
      </c>
      <c r="D9281" s="52">
        <v>39113</v>
      </c>
      <c r="E9281" s="57">
        <v>96.9</v>
      </c>
    </row>
    <row r="9282" spans="1:5" hidden="1">
      <c r="A9282" s="43" t="s">
        <v>187</v>
      </c>
      <c r="B9282" s="52">
        <v>39160</v>
      </c>
      <c r="C9282" s="52">
        <v>39114</v>
      </c>
      <c r="D9282" s="52">
        <v>39141</v>
      </c>
      <c r="E9282" s="57">
        <v>91.3</v>
      </c>
    </row>
    <row r="9283" spans="1:5" hidden="1">
      <c r="A9283" s="43" t="s">
        <v>187</v>
      </c>
      <c r="B9283" s="52">
        <v>39191</v>
      </c>
      <c r="C9283" s="52">
        <v>39142</v>
      </c>
      <c r="D9283" s="52">
        <v>39172</v>
      </c>
      <c r="E9283" s="57">
        <v>88.4</v>
      </c>
    </row>
    <row r="9284" spans="1:5" hidden="1">
      <c r="A9284" s="43" t="s">
        <v>187</v>
      </c>
      <c r="B9284" s="52">
        <v>39221</v>
      </c>
      <c r="C9284" s="52">
        <v>39173</v>
      </c>
      <c r="D9284" s="52">
        <v>39202</v>
      </c>
      <c r="E9284" s="57">
        <v>87.1</v>
      </c>
    </row>
    <row r="9285" spans="1:5" hidden="1">
      <c r="A9285" s="43" t="s">
        <v>187</v>
      </c>
      <c r="B9285" s="52">
        <v>39252</v>
      </c>
      <c r="C9285" s="52">
        <v>39203</v>
      </c>
      <c r="D9285" s="52">
        <v>39233</v>
      </c>
      <c r="E9285" s="57">
        <v>88.3</v>
      </c>
    </row>
    <row r="9286" spans="1:5" hidden="1">
      <c r="A9286" s="43" t="s">
        <v>187</v>
      </c>
      <c r="B9286" s="52">
        <v>39282</v>
      </c>
      <c r="C9286" s="52">
        <v>39234</v>
      </c>
      <c r="D9286" s="52">
        <v>39263</v>
      </c>
      <c r="E9286" s="57">
        <v>85.3</v>
      </c>
    </row>
    <row r="9287" spans="1:5" hidden="1">
      <c r="A9287" s="43" t="s">
        <v>187</v>
      </c>
      <c r="B9287" s="52">
        <v>39313</v>
      </c>
      <c r="C9287" s="52">
        <v>39264</v>
      </c>
      <c r="D9287" s="52">
        <v>39294</v>
      </c>
      <c r="E9287" s="57">
        <v>90.4</v>
      </c>
    </row>
    <row r="9288" spans="1:5" hidden="1">
      <c r="A9288" s="43" t="s">
        <v>187</v>
      </c>
      <c r="B9288" s="52">
        <v>39344</v>
      </c>
      <c r="C9288" s="52">
        <v>39295</v>
      </c>
      <c r="D9288" s="52">
        <v>39325</v>
      </c>
      <c r="E9288" s="57">
        <v>83.4</v>
      </c>
    </row>
    <row r="9289" spans="1:5" hidden="1">
      <c r="A9289" s="43" t="s">
        <v>187</v>
      </c>
      <c r="B9289" s="52">
        <v>39374</v>
      </c>
      <c r="C9289" s="52">
        <v>39326</v>
      </c>
      <c r="D9289" s="52">
        <v>39355</v>
      </c>
      <c r="E9289" s="57">
        <v>83.4</v>
      </c>
    </row>
    <row r="9290" spans="1:5" hidden="1">
      <c r="A9290" s="43" t="s">
        <v>187</v>
      </c>
      <c r="B9290" s="52">
        <v>39405</v>
      </c>
      <c r="C9290" s="52">
        <v>39356</v>
      </c>
      <c r="D9290" s="52">
        <v>39386</v>
      </c>
      <c r="E9290" s="57">
        <v>80.900000000000006</v>
      </c>
    </row>
    <row r="9291" spans="1:5" hidden="1">
      <c r="A9291" s="43" t="s">
        <v>187</v>
      </c>
      <c r="B9291" s="52">
        <v>39435</v>
      </c>
      <c r="C9291" s="52">
        <v>39387</v>
      </c>
      <c r="D9291" s="52">
        <v>39416</v>
      </c>
      <c r="E9291" s="57">
        <v>76.099999999999994</v>
      </c>
    </row>
    <row r="9292" spans="1:5" hidden="1">
      <c r="A9292" s="43" t="s">
        <v>187</v>
      </c>
      <c r="B9292" s="52">
        <v>39466</v>
      </c>
      <c r="C9292" s="52">
        <v>39417</v>
      </c>
      <c r="D9292" s="52">
        <v>39447</v>
      </c>
      <c r="E9292" s="57">
        <v>75.5</v>
      </c>
    </row>
    <row r="9293" spans="1:5" hidden="1">
      <c r="A9293" s="43" t="s">
        <v>187</v>
      </c>
      <c r="B9293" s="52">
        <v>39497</v>
      </c>
      <c r="C9293" s="52">
        <v>39448</v>
      </c>
      <c r="D9293" s="52">
        <v>39478</v>
      </c>
      <c r="E9293" s="57">
        <v>78.400000000000006</v>
      </c>
    </row>
    <row r="9294" spans="1:5" hidden="1">
      <c r="A9294" s="43" t="s">
        <v>187</v>
      </c>
      <c r="B9294" s="52">
        <v>39526</v>
      </c>
      <c r="C9294" s="52">
        <v>39479</v>
      </c>
      <c r="D9294" s="52">
        <v>39507</v>
      </c>
      <c r="E9294" s="57">
        <v>70.8</v>
      </c>
    </row>
    <row r="9295" spans="1:5" hidden="1">
      <c r="A9295" s="43" t="s">
        <v>187</v>
      </c>
      <c r="B9295" s="52">
        <v>39557</v>
      </c>
      <c r="C9295" s="52">
        <v>39508</v>
      </c>
      <c r="D9295" s="52">
        <v>39538</v>
      </c>
      <c r="E9295" s="57">
        <v>69.5</v>
      </c>
    </row>
    <row r="9296" spans="1:5" hidden="1">
      <c r="A9296" s="43" t="s">
        <v>187</v>
      </c>
      <c r="B9296" s="52">
        <v>39587</v>
      </c>
      <c r="C9296" s="52">
        <v>39539</v>
      </c>
      <c r="D9296" s="52">
        <v>39568</v>
      </c>
      <c r="E9296" s="57">
        <v>62.6</v>
      </c>
    </row>
    <row r="9297" spans="1:5" hidden="1">
      <c r="A9297" s="43" t="s">
        <v>187</v>
      </c>
      <c r="B9297" s="52">
        <v>39618</v>
      </c>
      <c r="C9297" s="52">
        <v>39569</v>
      </c>
      <c r="D9297" s="52">
        <v>39599</v>
      </c>
      <c r="E9297" s="57">
        <v>59.8</v>
      </c>
    </row>
    <row r="9298" spans="1:5" hidden="1">
      <c r="A9298" s="43" t="s">
        <v>187</v>
      </c>
      <c r="B9298" s="52">
        <v>39648</v>
      </c>
      <c r="C9298" s="52">
        <v>39600</v>
      </c>
      <c r="D9298" s="52">
        <v>39629</v>
      </c>
      <c r="E9298" s="57">
        <v>56.4</v>
      </c>
    </row>
    <row r="9299" spans="1:5" hidden="1">
      <c r="A9299" s="43" t="s">
        <v>187</v>
      </c>
      <c r="B9299" s="52">
        <v>39679</v>
      </c>
      <c r="C9299" s="52">
        <v>39630</v>
      </c>
      <c r="D9299" s="52">
        <v>39660</v>
      </c>
      <c r="E9299" s="57">
        <v>61.2</v>
      </c>
    </row>
    <row r="9300" spans="1:5" hidden="1">
      <c r="A9300" s="43" t="s">
        <v>187</v>
      </c>
      <c r="B9300" s="52">
        <v>39710</v>
      </c>
      <c r="C9300" s="52">
        <v>39661</v>
      </c>
      <c r="D9300" s="52">
        <v>39691</v>
      </c>
      <c r="E9300" s="57">
        <v>63</v>
      </c>
    </row>
    <row r="9301" spans="1:5" hidden="1">
      <c r="A9301" s="43" t="s">
        <v>187</v>
      </c>
      <c r="B9301" s="52">
        <v>39740</v>
      </c>
      <c r="C9301" s="52">
        <v>39692</v>
      </c>
      <c r="D9301" s="52">
        <v>39721</v>
      </c>
      <c r="E9301" s="57">
        <v>70.3</v>
      </c>
    </row>
    <row r="9302" spans="1:5" hidden="1">
      <c r="A9302" s="43" t="s">
        <v>187</v>
      </c>
      <c r="B9302" s="52">
        <v>39771</v>
      </c>
      <c r="C9302" s="52">
        <v>39722</v>
      </c>
      <c r="D9302" s="52">
        <v>39752</v>
      </c>
      <c r="E9302" s="57">
        <v>57.6</v>
      </c>
    </row>
    <row r="9303" spans="1:5" hidden="1">
      <c r="A9303" s="43" t="s">
        <v>187</v>
      </c>
      <c r="B9303" s="52">
        <v>39801</v>
      </c>
      <c r="C9303" s="52">
        <v>39753</v>
      </c>
      <c r="D9303" s="52">
        <v>39782</v>
      </c>
      <c r="E9303" s="57">
        <v>55.3</v>
      </c>
    </row>
    <row r="9304" spans="1:5" hidden="1">
      <c r="A9304" s="43" t="s">
        <v>187</v>
      </c>
      <c r="B9304" s="52">
        <v>39832</v>
      </c>
      <c r="C9304" s="52">
        <v>39783</v>
      </c>
      <c r="D9304" s="52">
        <v>39813</v>
      </c>
      <c r="E9304" s="57">
        <v>60.1</v>
      </c>
    </row>
    <row r="9305" spans="1:5" hidden="1">
      <c r="A9305" s="43" t="s">
        <v>187</v>
      </c>
      <c r="B9305" s="52">
        <v>39863</v>
      </c>
      <c r="C9305" s="52">
        <v>39814</v>
      </c>
      <c r="D9305" s="52">
        <v>39844</v>
      </c>
      <c r="E9305" s="57">
        <v>61.2</v>
      </c>
    </row>
    <row r="9306" spans="1:5" hidden="1">
      <c r="A9306" s="43" t="s">
        <v>187</v>
      </c>
      <c r="B9306" s="52">
        <v>39891</v>
      </c>
      <c r="C9306" s="52">
        <v>39845</v>
      </c>
      <c r="D9306" s="52">
        <v>39872</v>
      </c>
      <c r="E9306" s="57">
        <v>56.3</v>
      </c>
    </row>
    <row r="9307" spans="1:5" hidden="1">
      <c r="A9307" s="43" t="s">
        <v>187</v>
      </c>
      <c r="B9307" s="52">
        <v>39922</v>
      </c>
      <c r="C9307" s="52">
        <v>39873</v>
      </c>
      <c r="D9307" s="52">
        <v>39903</v>
      </c>
      <c r="E9307" s="57">
        <v>57.3</v>
      </c>
    </row>
    <row r="9308" spans="1:5" hidden="1">
      <c r="A9308" s="43" t="s">
        <v>187</v>
      </c>
      <c r="B9308" s="52">
        <v>39952</v>
      </c>
      <c r="C9308" s="52">
        <v>39904</v>
      </c>
      <c r="D9308" s="52">
        <v>39933</v>
      </c>
      <c r="E9308" s="57">
        <v>65.099999999999994</v>
      </c>
    </row>
    <row r="9309" spans="1:5" hidden="1">
      <c r="A9309" s="43" t="s">
        <v>187</v>
      </c>
      <c r="B9309" s="52">
        <v>39983</v>
      </c>
      <c r="C9309" s="52">
        <v>39934</v>
      </c>
      <c r="D9309" s="52">
        <v>39964</v>
      </c>
      <c r="E9309" s="57">
        <v>68.7</v>
      </c>
    </row>
    <row r="9310" spans="1:5" hidden="1">
      <c r="A9310" s="43" t="s">
        <v>187</v>
      </c>
      <c r="B9310" s="52">
        <v>40013</v>
      </c>
      <c r="C9310" s="52">
        <v>39965</v>
      </c>
      <c r="D9310" s="52">
        <v>39994</v>
      </c>
      <c r="E9310" s="57">
        <v>70.8</v>
      </c>
    </row>
    <row r="9311" spans="1:5" hidden="1">
      <c r="A9311" s="43" t="s">
        <v>187</v>
      </c>
      <c r="B9311" s="52">
        <v>40044</v>
      </c>
      <c r="C9311" s="52">
        <v>39995</v>
      </c>
      <c r="D9311" s="52">
        <v>40025</v>
      </c>
      <c r="E9311" s="57">
        <v>66</v>
      </c>
    </row>
    <row r="9312" spans="1:5" hidden="1">
      <c r="A9312" s="43" t="s">
        <v>187</v>
      </c>
      <c r="B9312" s="52">
        <v>40075</v>
      </c>
      <c r="C9312" s="52">
        <v>40026</v>
      </c>
      <c r="D9312" s="52">
        <v>40056</v>
      </c>
      <c r="E9312" s="57">
        <v>65.7</v>
      </c>
    </row>
    <row r="9313" spans="1:5" hidden="1">
      <c r="A9313" s="43" t="s">
        <v>187</v>
      </c>
      <c r="B9313" s="52">
        <v>40105</v>
      </c>
      <c r="C9313" s="52">
        <v>40057</v>
      </c>
      <c r="D9313" s="52">
        <v>40086</v>
      </c>
      <c r="E9313" s="57">
        <v>73.5</v>
      </c>
    </row>
    <row r="9314" spans="1:5" hidden="1">
      <c r="A9314" s="43" t="s">
        <v>187</v>
      </c>
      <c r="B9314" s="52">
        <v>40136</v>
      </c>
      <c r="C9314" s="52">
        <v>40087</v>
      </c>
      <c r="D9314" s="52">
        <v>40117</v>
      </c>
      <c r="E9314" s="57">
        <v>70.599999999999994</v>
      </c>
    </row>
    <row r="9315" spans="1:5" hidden="1">
      <c r="A9315" s="43" t="s">
        <v>187</v>
      </c>
      <c r="B9315" s="52">
        <v>40166</v>
      </c>
      <c r="C9315" s="52">
        <v>40118</v>
      </c>
      <c r="D9315" s="52">
        <v>40147</v>
      </c>
      <c r="E9315" s="57">
        <v>67.400000000000006</v>
      </c>
    </row>
    <row r="9316" spans="1:5" hidden="1">
      <c r="A9316" s="43" t="s">
        <v>187</v>
      </c>
      <c r="B9316" s="52">
        <v>40197</v>
      </c>
      <c r="C9316" s="52">
        <v>40148</v>
      </c>
      <c r="D9316" s="52">
        <v>40178</v>
      </c>
      <c r="E9316" s="57">
        <v>72.5</v>
      </c>
    </row>
    <row r="9317" spans="1:5" hidden="1">
      <c r="A9317" s="43" t="s">
        <v>187</v>
      </c>
      <c r="B9317" s="52">
        <v>40228</v>
      </c>
      <c r="C9317" s="52">
        <v>40179</v>
      </c>
      <c r="D9317" s="52">
        <v>40209</v>
      </c>
      <c r="E9317" s="57">
        <v>74.400000000000006</v>
      </c>
    </row>
    <row r="9318" spans="1:5" hidden="1">
      <c r="A9318" s="43" t="s">
        <v>187</v>
      </c>
      <c r="B9318" s="52">
        <v>40256</v>
      </c>
      <c r="C9318" s="52">
        <v>40210</v>
      </c>
      <c r="D9318" s="52">
        <v>40237</v>
      </c>
      <c r="E9318" s="57">
        <v>73.599999999999994</v>
      </c>
    </row>
    <row r="9319" spans="1:5" hidden="1">
      <c r="A9319" s="43" t="s">
        <v>187</v>
      </c>
      <c r="B9319" s="52">
        <v>40287</v>
      </c>
      <c r="C9319" s="52">
        <v>40238</v>
      </c>
      <c r="D9319" s="52">
        <v>40268</v>
      </c>
      <c r="E9319" s="57">
        <v>73.599999999999994</v>
      </c>
    </row>
    <row r="9320" spans="1:5" hidden="1">
      <c r="A9320" s="43" t="s">
        <v>187</v>
      </c>
      <c r="B9320" s="52">
        <v>40317</v>
      </c>
      <c r="C9320" s="52">
        <v>40269</v>
      </c>
      <c r="D9320" s="52">
        <v>40298</v>
      </c>
      <c r="E9320" s="57">
        <v>72.2</v>
      </c>
    </row>
    <row r="9321" spans="1:5" hidden="1">
      <c r="A9321" s="43" t="s">
        <v>187</v>
      </c>
      <c r="B9321" s="52">
        <v>40348</v>
      </c>
      <c r="C9321" s="52">
        <v>40299</v>
      </c>
      <c r="D9321" s="52">
        <v>40329</v>
      </c>
      <c r="E9321" s="57">
        <v>73.599999999999994</v>
      </c>
    </row>
    <row r="9322" spans="1:5" hidden="1">
      <c r="A9322" s="43" t="s">
        <v>187</v>
      </c>
      <c r="B9322" s="52">
        <v>40378</v>
      </c>
      <c r="C9322" s="52">
        <v>40330</v>
      </c>
      <c r="D9322" s="52">
        <v>40359</v>
      </c>
      <c r="E9322" s="57">
        <v>76</v>
      </c>
    </row>
    <row r="9323" spans="1:5" hidden="1">
      <c r="A9323" s="43" t="s">
        <v>187</v>
      </c>
      <c r="B9323" s="52">
        <v>40409</v>
      </c>
      <c r="C9323" s="52">
        <v>40360</v>
      </c>
      <c r="D9323" s="52">
        <v>40390</v>
      </c>
      <c r="E9323" s="57">
        <v>67.8</v>
      </c>
    </row>
    <row r="9324" spans="1:5" hidden="1">
      <c r="A9324" s="43" t="s">
        <v>187</v>
      </c>
      <c r="B9324" s="52">
        <v>40440</v>
      </c>
      <c r="C9324" s="52">
        <v>40391</v>
      </c>
      <c r="D9324" s="52">
        <v>40421</v>
      </c>
      <c r="E9324" s="57">
        <v>68.900000000000006</v>
      </c>
    </row>
    <row r="9325" spans="1:5" hidden="1">
      <c r="A9325" s="43" t="s">
        <v>187</v>
      </c>
      <c r="B9325" s="52">
        <v>40470</v>
      </c>
      <c r="C9325" s="52">
        <v>40422</v>
      </c>
      <c r="D9325" s="52">
        <v>40451</v>
      </c>
      <c r="E9325" s="57">
        <v>68.2</v>
      </c>
    </row>
    <row r="9326" spans="1:5" hidden="1">
      <c r="A9326" s="43" t="s">
        <v>187</v>
      </c>
      <c r="B9326" s="52">
        <v>40501</v>
      </c>
      <c r="C9326" s="52">
        <v>40452</v>
      </c>
      <c r="D9326" s="52">
        <v>40482</v>
      </c>
      <c r="E9326" s="57">
        <v>67.7</v>
      </c>
    </row>
    <row r="9327" spans="1:5" hidden="1">
      <c r="A9327" s="43" t="s">
        <v>187</v>
      </c>
      <c r="B9327" s="52">
        <v>40531</v>
      </c>
      <c r="C9327" s="52">
        <v>40483</v>
      </c>
      <c r="D9327" s="52">
        <v>40512</v>
      </c>
      <c r="E9327" s="57">
        <v>71.599999999999994</v>
      </c>
    </row>
    <row r="9328" spans="1:5" hidden="1">
      <c r="A9328" s="43" t="s">
        <v>187</v>
      </c>
      <c r="B9328" s="52">
        <v>40562</v>
      </c>
      <c r="C9328" s="52">
        <v>40513</v>
      </c>
      <c r="D9328" s="52">
        <v>40543</v>
      </c>
      <c r="E9328" s="57">
        <v>74.5</v>
      </c>
    </row>
    <row r="9329" spans="1:5" hidden="1">
      <c r="A9329" s="43" t="s">
        <v>187</v>
      </c>
      <c r="B9329" s="52">
        <v>40593</v>
      </c>
      <c r="C9329" s="52">
        <v>40544</v>
      </c>
      <c r="D9329" s="52">
        <v>40574</v>
      </c>
      <c r="E9329" s="57">
        <v>74.2</v>
      </c>
    </row>
    <row r="9330" spans="1:5" hidden="1">
      <c r="A9330" s="43" t="s">
        <v>187</v>
      </c>
      <c r="B9330" s="52">
        <v>40621</v>
      </c>
      <c r="C9330" s="52">
        <v>40575</v>
      </c>
      <c r="D9330" s="52">
        <v>40602</v>
      </c>
      <c r="E9330" s="57">
        <v>77.5</v>
      </c>
    </row>
    <row r="9331" spans="1:5" hidden="1">
      <c r="A9331" s="43" t="s">
        <v>187</v>
      </c>
      <c r="B9331" s="52">
        <v>40652</v>
      </c>
      <c r="C9331" s="52">
        <v>40603</v>
      </c>
      <c r="D9331" s="52">
        <v>40633</v>
      </c>
      <c r="E9331" s="57">
        <v>67.5</v>
      </c>
    </row>
    <row r="9332" spans="1:5" hidden="1">
      <c r="A9332" s="43" t="s">
        <v>187</v>
      </c>
      <c r="B9332" s="52">
        <v>40682</v>
      </c>
      <c r="C9332" s="52">
        <v>40634</v>
      </c>
      <c r="D9332" s="52">
        <v>40663</v>
      </c>
      <c r="E9332" s="57">
        <v>69.8</v>
      </c>
    </row>
    <row r="9333" spans="1:5" hidden="1">
      <c r="A9333" s="43" t="s">
        <v>187</v>
      </c>
      <c r="B9333" s="52">
        <v>40713</v>
      </c>
      <c r="C9333" s="52">
        <v>40664</v>
      </c>
      <c r="D9333" s="52">
        <v>40694</v>
      </c>
      <c r="E9333" s="57">
        <v>74.3</v>
      </c>
    </row>
    <row r="9334" spans="1:5" hidden="1">
      <c r="A9334" s="43" t="s">
        <v>187</v>
      </c>
      <c r="B9334" s="52">
        <v>40743</v>
      </c>
      <c r="C9334" s="52">
        <v>40695</v>
      </c>
      <c r="D9334" s="52">
        <v>40724</v>
      </c>
      <c r="E9334" s="57">
        <v>71.5</v>
      </c>
    </row>
    <row r="9335" spans="1:5" hidden="1">
      <c r="A9335" s="43" t="s">
        <v>187</v>
      </c>
      <c r="B9335" s="52">
        <v>40774</v>
      </c>
      <c r="C9335" s="52">
        <v>40725</v>
      </c>
      <c r="D9335" s="52">
        <v>40755</v>
      </c>
      <c r="E9335" s="57">
        <v>63.7</v>
      </c>
    </row>
    <row r="9336" spans="1:5" hidden="1">
      <c r="A9336" s="43" t="s">
        <v>187</v>
      </c>
      <c r="B9336" s="52">
        <v>40805</v>
      </c>
      <c r="C9336" s="52">
        <v>40756</v>
      </c>
      <c r="D9336" s="52">
        <v>40786</v>
      </c>
      <c r="E9336" s="57">
        <v>55.8</v>
      </c>
    </row>
    <row r="9337" spans="1:5" hidden="1">
      <c r="A9337" s="43" t="s">
        <v>187</v>
      </c>
      <c r="B9337" s="52">
        <v>40835</v>
      </c>
      <c r="C9337" s="52">
        <v>40787</v>
      </c>
      <c r="D9337" s="52">
        <v>40816</v>
      </c>
      <c r="E9337" s="57">
        <v>59.5</v>
      </c>
    </row>
    <row r="9338" spans="1:5" hidden="1">
      <c r="A9338" s="43" t="s">
        <v>187</v>
      </c>
      <c r="B9338" s="52">
        <v>40866</v>
      </c>
      <c r="C9338" s="52">
        <v>40817</v>
      </c>
      <c r="D9338" s="52">
        <v>40847</v>
      </c>
      <c r="E9338" s="57">
        <v>60.8</v>
      </c>
    </row>
    <row r="9339" spans="1:5" hidden="1">
      <c r="A9339" s="43" t="s">
        <v>187</v>
      </c>
      <c r="B9339" s="52">
        <v>40896</v>
      </c>
      <c r="C9339" s="52">
        <v>40848</v>
      </c>
      <c r="D9339" s="52">
        <v>40877</v>
      </c>
      <c r="E9339" s="57">
        <v>63.7</v>
      </c>
    </row>
    <row r="9340" spans="1:5" hidden="1">
      <c r="A9340" s="43" t="s">
        <v>187</v>
      </c>
      <c r="B9340" s="52">
        <v>40927</v>
      </c>
      <c r="C9340" s="52">
        <v>40878</v>
      </c>
      <c r="D9340" s="52">
        <v>40908</v>
      </c>
      <c r="E9340" s="57">
        <v>69.900000000000006</v>
      </c>
    </row>
    <row r="9341" spans="1:5" hidden="1">
      <c r="A9341" s="43" t="s">
        <v>187</v>
      </c>
      <c r="B9341" s="52">
        <v>40958</v>
      </c>
      <c r="C9341" s="52">
        <v>40909</v>
      </c>
      <c r="D9341" s="52">
        <v>40939</v>
      </c>
      <c r="E9341" s="57">
        <v>75</v>
      </c>
    </row>
    <row r="9342" spans="1:5" hidden="1">
      <c r="A9342" s="43" t="s">
        <v>187</v>
      </c>
      <c r="B9342" s="52">
        <v>40987</v>
      </c>
      <c r="C9342" s="52">
        <v>40940</v>
      </c>
      <c r="D9342" s="52">
        <v>40968</v>
      </c>
      <c r="E9342" s="57">
        <v>75.3</v>
      </c>
    </row>
    <row r="9343" spans="1:5" hidden="1">
      <c r="A9343" s="43" t="s">
        <v>187</v>
      </c>
      <c r="B9343" s="52">
        <v>41018</v>
      </c>
      <c r="C9343" s="52">
        <v>40969</v>
      </c>
      <c r="D9343" s="52">
        <v>40999</v>
      </c>
      <c r="E9343" s="57">
        <v>76.2</v>
      </c>
    </row>
    <row r="9344" spans="1:5" hidden="1">
      <c r="A9344" s="43" t="s">
        <v>187</v>
      </c>
      <c r="B9344" s="52">
        <v>41048</v>
      </c>
      <c r="C9344" s="52">
        <v>41000</v>
      </c>
      <c r="D9344" s="52">
        <v>41029</v>
      </c>
      <c r="E9344" s="57">
        <v>76.400000000000006</v>
      </c>
    </row>
    <row r="9345" spans="1:5" hidden="1">
      <c r="A9345" s="43" t="s">
        <v>187</v>
      </c>
      <c r="B9345" s="52">
        <v>41079</v>
      </c>
      <c r="C9345" s="52">
        <v>41030</v>
      </c>
      <c r="D9345" s="52">
        <v>41060</v>
      </c>
      <c r="E9345" s="57">
        <v>79.3</v>
      </c>
    </row>
    <row r="9346" spans="1:5" hidden="1">
      <c r="A9346" s="43" t="s">
        <v>187</v>
      </c>
      <c r="B9346" s="52">
        <v>41109</v>
      </c>
      <c r="C9346" s="52">
        <v>41061</v>
      </c>
      <c r="D9346" s="52">
        <v>41090</v>
      </c>
      <c r="E9346" s="57">
        <v>73.2</v>
      </c>
    </row>
    <row r="9347" spans="1:5" hidden="1">
      <c r="A9347" s="43" t="s">
        <v>187</v>
      </c>
      <c r="B9347" s="52">
        <v>41140</v>
      </c>
      <c r="C9347" s="52">
        <v>41091</v>
      </c>
      <c r="D9347" s="52">
        <v>41121</v>
      </c>
      <c r="E9347" s="57">
        <v>72.3</v>
      </c>
    </row>
    <row r="9348" spans="1:5" hidden="1">
      <c r="A9348" s="43" t="s">
        <v>187</v>
      </c>
      <c r="B9348" s="52">
        <v>41171</v>
      </c>
      <c r="C9348" s="52">
        <v>41122</v>
      </c>
      <c r="D9348" s="52">
        <v>41152</v>
      </c>
      <c r="E9348" s="57">
        <v>74.3</v>
      </c>
    </row>
    <row r="9349" spans="1:5" hidden="1">
      <c r="A9349" s="43" t="s">
        <v>187</v>
      </c>
      <c r="B9349" s="52">
        <v>41201</v>
      </c>
      <c r="C9349" s="52">
        <v>41153</v>
      </c>
      <c r="D9349" s="52">
        <v>41182</v>
      </c>
      <c r="E9349" s="57">
        <v>78.3</v>
      </c>
    </row>
    <row r="9350" spans="1:5" hidden="1">
      <c r="A9350" s="43" t="s">
        <v>187</v>
      </c>
      <c r="B9350" s="52">
        <v>41232</v>
      </c>
      <c r="C9350" s="52">
        <v>41183</v>
      </c>
      <c r="D9350" s="52">
        <v>41213</v>
      </c>
      <c r="E9350" s="57">
        <v>82.6</v>
      </c>
    </row>
    <row r="9351" spans="1:5" hidden="1">
      <c r="A9351" s="43" t="s">
        <v>187</v>
      </c>
      <c r="B9351" s="52">
        <v>41262</v>
      </c>
      <c r="C9351" s="52">
        <v>41214</v>
      </c>
      <c r="D9351" s="52">
        <v>41243</v>
      </c>
      <c r="E9351" s="57">
        <v>82.7</v>
      </c>
    </row>
    <row r="9352" spans="1:5" hidden="1">
      <c r="A9352" s="43" t="s">
        <v>187</v>
      </c>
      <c r="B9352" s="52">
        <v>41293</v>
      </c>
      <c r="C9352" s="52">
        <v>41244</v>
      </c>
      <c r="D9352" s="52">
        <v>41274</v>
      </c>
      <c r="E9352" s="57">
        <v>72.900000000000006</v>
      </c>
    </row>
    <row r="9353" spans="1:5" hidden="1">
      <c r="A9353" s="43" t="s">
        <v>187</v>
      </c>
      <c r="B9353" s="52">
        <v>41324</v>
      </c>
      <c r="C9353" s="52">
        <v>41275</v>
      </c>
      <c r="D9353" s="52">
        <v>41305</v>
      </c>
      <c r="E9353" s="57">
        <v>73.8</v>
      </c>
    </row>
    <row r="9354" spans="1:5" hidden="1">
      <c r="A9354" s="43" t="s">
        <v>187</v>
      </c>
      <c r="B9354" s="52">
        <v>41352</v>
      </c>
      <c r="C9354" s="52">
        <v>41306</v>
      </c>
      <c r="D9354" s="52">
        <v>41333</v>
      </c>
      <c r="E9354" s="57">
        <v>77.599999999999994</v>
      </c>
    </row>
    <row r="9355" spans="1:5" hidden="1">
      <c r="A9355" s="43" t="s">
        <v>187</v>
      </c>
      <c r="B9355" s="52">
        <v>41383</v>
      </c>
      <c r="C9355" s="52">
        <v>41334</v>
      </c>
      <c r="D9355" s="52">
        <v>41364</v>
      </c>
      <c r="E9355" s="57">
        <v>78.599999999999994</v>
      </c>
    </row>
    <row r="9356" spans="1:5" hidden="1">
      <c r="A9356" s="43" t="s">
        <v>187</v>
      </c>
      <c r="B9356" s="52">
        <v>41413</v>
      </c>
      <c r="C9356" s="52">
        <v>41365</v>
      </c>
      <c r="D9356" s="52">
        <v>41394</v>
      </c>
      <c r="E9356" s="57">
        <v>76.400000000000006</v>
      </c>
    </row>
    <row r="9357" spans="1:5" hidden="1">
      <c r="A9357" s="43" t="s">
        <v>187</v>
      </c>
      <c r="B9357" s="52">
        <v>41444</v>
      </c>
      <c r="C9357" s="52">
        <v>41395</v>
      </c>
      <c r="D9357" s="52">
        <v>41425</v>
      </c>
      <c r="E9357" s="57">
        <v>84.5</v>
      </c>
    </row>
    <row r="9358" spans="1:5" hidden="1">
      <c r="A9358" s="43" t="s">
        <v>187</v>
      </c>
      <c r="B9358" s="52">
        <v>41474</v>
      </c>
      <c r="C9358" s="52">
        <v>41426</v>
      </c>
      <c r="D9358" s="52">
        <v>41455</v>
      </c>
      <c r="E9358" s="57">
        <v>84.1</v>
      </c>
    </row>
    <row r="9359" spans="1:5" hidden="1">
      <c r="A9359" s="43" t="s">
        <v>187</v>
      </c>
      <c r="B9359" s="52">
        <v>41505</v>
      </c>
      <c r="C9359" s="52">
        <v>41456</v>
      </c>
      <c r="D9359" s="52">
        <v>41486</v>
      </c>
      <c r="E9359" s="57">
        <v>85.1</v>
      </c>
    </row>
    <row r="9360" spans="1:5" hidden="1">
      <c r="A9360" s="43" t="s">
        <v>187</v>
      </c>
      <c r="B9360" s="52">
        <v>41536</v>
      </c>
      <c r="C9360" s="52">
        <v>41487</v>
      </c>
      <c r="D9360" s="52">
        <v>41517</v>
      </c>
      <c r="E9360" s="57">
        <v>82.1</v>
      </c>
    </row>
    <row r="9361" spans="1:5" hidden="1">
      <c r="A9361" s="43" t="s">
        <v>187</v>
      </c>
      <c r="B9361" s="52">
        <v>41566</v>
      </c>
      <c r="C9361" s="52">
        <v>41518</v>
      </c>
      <c r="D9361" s="52">
        <v>41547</v>
      </c>
      <c r="E9361" s="57">
        <v>77.5</v>
      </c>
    </row>
    <row r="9362" spans="1:5" hidden="1">
      <c r="A9362" s="43" t="s">
        <v>187</v>
      </c>
      <c r="B9362" s="52">
        <v>41597</v>
      </c>
      <c r="C9362" s="52">
        <v>41548</v>
      </c>
      <c r="D9362" s="52">
        <v>41578</v>
      </c>
      <c r="E9362" s="57">
        <v>73.2</v>
      </c>
    </row>
    <row r="9363" spans="1:5" hidden="1">
      <c r="A9363" s="43" t="s">
        <v>187</v>
      </c>
      <c r="B9363" s="52">
        <v>41627</v>
      </c>
      <c r="C9363" s="52">
        <v>41579</v>
      </c>
      <c r="D9363" s="52">
        <v>41608</v>
      </c>
      <c r="E9363" s="57">
        <v>75.099999999999994</v>
      </c>
    </row>
    <row r="9364" spans="1:5" hidden="1">
      <c r="A9364" s="43" t="s">
        <v>187</v>
      </c>
      <c r="B9364" s="52">
        <v>41658</v>
      </c>
      <c r="C9364" s="52">
        <v>41609</v>
      </c>
      <c r="D9364" s="52">
        <v>41639</v>
      </c>
      <c r="E9364" s="57">
        <v>82.5</v>
      </c>
    </row>
    <row r="9365" spans="1:5" hidden="1">
      <c r="A9365" s="43" t="s">
        <v>187</v>
      </c>
      <c r="B9365" s="52">
        <v>41689</v>
      </c>
      <c r="C9365" s="52">
        <v>41640</v>
      </c>
      <c r="D9365" s="52">
        <v>41670</v>
      </c>
      <c r="E9365" s="57">
        <v>81.2</v>
      </c>
    </row>
    <row r="9366" spans="1:5" hidden="1">
      <c r="A9366" s="43" t="s">
        <v>187</v>
      </c>
      <c r="B9366" s="52">
        <v>41717</v>
      </c>
      <c r="C9366" s="52">
        <v>41671</v>
      </c>
      <c r="D9366" s="52">
        <v>41698</v>
      </c>
      <c r="E9366" s="57">
        <v>81.599999999999994</v>
      </c>
    </row>
    <row r="9367" spans="1:5" hidden="1">
      <c r="A9367" s="43" t="s">
        <v>187</v>
      </c>
      <c r="B9367" s="52">
        <v>41748</v>
      </c>
      <c r="C9367" s="52">
        <v>41699</v>
      </c>
      <c r="D9367" s="52">
        <v>41729</v>
      </c>
      <c r="E9367" s="57">
        <v>80</v>
      </c>
    </row>
    <row r="9368" spans="1:5" hidden="1">
      <c r="A9368" s="43" t="s">
        <v>187</v>
      </c>
      <c r="B9368" s="52">
        <v>41778</v>
      </c>
      <c r="C9368" s="52">
        <v>41730</v>
      </c>
      <c r="D9368" s="52">
        <v>41759</v>
      </c>
      <c r="E9368" s="57">
        <v>84.1</v>
      </c>
    </row>
    <row r="9369" spans="1:5" hidden="1">
      <c r="A9369" s="43" t="s">
        <v>187</v>
      </c>
      <c r="B9369" s="52">
        <v>41809</v>
      </c>
      <c r="C9369" s="52">
        <v>41760</v>
      </c>
      <c r="D9369" s="52">
        <v>41790</v>
      </c>
      <c r="E9369" s="57">
        <v>81.900000000000006</v>
      </c>
    </row>
    <row r="9370" spans="1:5" hidden="1">
      <c r="A9370" s="43" t="s">
        <v>187</v>
      </c>
      <c r="B9370" s="52">
        <v>41839</v>
      </c>
      <c r="C9370" s="52">
        <v>41791</v>
      </c>
      <c r="D9370" s="52">
        <v>41820</v>
      </c>
      <c r="E9370" s="57">
        <v>82.5</v>
      </c>
    </row>
    <row r="9371" spans="1:5" hidden="1">
      <c r="A9371" s="43" t="s">
        <v>193</v>
      </c>
      <c r="B9371" s="52">
        <v>28540</v>
      </c>
      <c r="C9371" s="52">
        <v>28491</v>
      </c>
      <c r="D9371" s="52">
        <v>28521</v>
      </c>
      <c r="E9371" s="57">
        <v>96.2</v>
      </c>
    </row>
    <row r="9372" spans="1:5" hidden="1">
      <c r="A9372" s="43" t="s">
        <v>193</v>
      </c>
      <c r="B9372" s="52">
        <v>28568</v>
      </c>
      <c r="C9372" s="52">
        <v>28522</v>
      </c>
      <c r="D9372" s="52">
        <v>28549</v>
      </c>
      <c r="E9372" s="57">
        <v>95.4</v>
      </c>
    </row>
    <row r="9373" spans="1:5" hidden="1">
      <c r="A9373" s="43" t="s">
        <v>193</v>
      </c>
      <c r="B9373" s="52">
        <v>28599</v>
      </c>
      <c r="C9373" s="52">
        <v>28550</v>
      </c>
      <c r="D9373" s="52">
        <v>28580</v>
      </c>
      <c r="E9373" s="57">
        <v>93.2</v>
      </c>
    </row>
    <row r="9374" spans="1:5" hidden="1">
      <c r="A9374" s="43" t="s">
        <v>193</v>
      </c>
      <c r="B9374" s="52">
        <v>28629</v>
      </c>
      <c r="C9374" s="52">
        <v>28581</v>
      </c>
      <c r="D9374" s="52">
        <v>28610</v>
      </c>
      <c r="E9374" s="57">
        <v>98</v>
      </c>
    </row>
    <row r="9375" spans="1:5" hidden="1">
      <c r="A9375" s="43" t="s">
        <v>193</v>
      </c>
      <c r="B9375" s="52">
        <v>28660</v>
      </c>
      <c r="C9375" s="52">
        <v>28611</v>
      </c>
      <c r="D9375" s="52">
        <v>28641</v>
      </c>
      <c r="E9375" s="57">
        <v>98.2</v>
      </c>
    </row>
    <row r="9376" spans="1:5" hidden="1">
      <c r="A9376" s="43" t="s">
        <v>193</v>
      </c>
      <c r="B9376" s="52">
        <v>28690</v>
      </c>
      <c r="C9376" s="52">
        <v>28642</v>
      </c>
      <c r="D9376" s="52">
        <v>28671</v>
      </c>
      <c r="E9376" s="57">
        <v>98.4</v>
      </c>
    </row>
    <row r="9377" spans="1:5" hidden="1">
      <c r="A9377" s="43" t="s">
        <v>193</v>
      </c>
      <c r="B9377" s="52">
        <v>28721</v>
      </c>
      <c r="C9377" s="52">
        <v>28672</v>
      </c>
      <c r="D9377" s="52">
        <v>28702</v>
      </c>
      <c r="E9377" s="57">
        <v>98.7</v>
      </c>
    </row>
    <row r="9378" spans="1:5" hidden="1">
      <c r="A9378" s="43" t="s">
        <v>193</v>
      </c>
      <c r="B9378" s="52">
        <v>28752</v>
      </c>
      <c r="C9378" s="52">
        <v>28703</v>
      </c>
      <c r="D9378" s="52">
        <v>28733</v>
      </c>
      <c r="E9378" s="57">
        <v>96.1</v>
      </c>
    </row>
    <row r="9379" spans="1:5" hidden="1">
      <c r="A9379" s="43" t="s">
        <v>193</v>
      </c>
      <c r="B9379" s="52">
        <v>28782</v>
      </c>
      <c r="C9379" s="52">
        <v>28734</v>
      </c>
      <c r="D9379" s="52">
        <v>28763</v>
      </c>
      <c r="E9379" s="57">
        <v>96.9</v>
      </c>
    </row>
    <row r="9380" spans="1:5" hidden="1">
      <c r="A9380" s="43" t="s">
        <v>193</v>
      </c>
      <c r="B9380" s="52">
        <v>28813</v>
      </c>
      <c r="C9380" s="52">
        <v>28764</v>
      </c>
      <c r="D9380" s="52">
        <v>28794</v>
      </c>
      <c r="E9380" s="57">
        <v>91.2</v>
      </c>
    </row>
    <row r="9381" spans="1:5" hidden="1">
      <c r="A9381" s="43" t="s">
        <v>193</v>
      </c>
      <c r="B9381" s="52">
        <v>28843</v>
      </c>
      <c r="C9381" s="52">
        <v>28795</v>
      </c>
      <c r="D9381" s="52">
        <v>28824</v>
      </c>
      <c r="E9381" s="57">
        <v>94.1</v>
      </c>
    </row>
    <row r="9382" spans="1:5" hidden="1">
      <c r="A9382" s="43" t="s">
        <v>193</v>
      </c>
      <c r="B9382" s="52">
        <v>28874</v>
      </c>
      <c r="C9382" s="52">
        <v>28825</v>
      </c>
      <c r="D9382" s="52">
        <v>28855</v>
      </c>
      <c r="E9382" s="57">
        <v>85.2</v>
      </c>
    </row>
    <row r="9383" spans="1:5" hidden="1">
      <c r="A9383" s="43" t="s">
        <v>193</v>
      </c>
      <c r="B9383" s="52">
        <v>28905</v>
      </c>
      <c r="C9383" s="52">
        <v>28856</v>
      </c>
      <c r="D9383" s="52">
        <v>28886</v>
      </c>
      <c r="E9383" s="57">
        <v>93.3</v>
      </c>
    </row>
    <row r="9384" spans="1:5" hidden="1">
      <c r="A9384" s="43" t="s">
        <v>193</v>
      </c>
      <c r="B9384" s="52">
        <v>28933</v>
      </c>
      <c r="C9384" s="52">
        <v>28887</v>
      </c>
      <c r="D9384" s="52">
        <v>28914</v>
      </c>
      <c r="E9384" s="57">
        <v>92.2</v>
      </c>
    </row>
    <row r="9385" spans="1:5" hidden="1">
      <c r="A9385" s="43" t="s">
        <v>193</v>
      </c>
      <c r="B9385" s="52">
        <v>28964</v>
      </c>
      <c r="C9385" s="52">
        <v>28915</v>
      </c>
      <c r="D9385" s="52">
        <v>28945</v>
      </c>
      <c r="E9385" s="57">
        <v>91.2</v>
      </c>
    </row>
    <row r="9386" spans="1:5" hidden="1">
      <c r="A9386" s="43" t="s">
        <v>193</v>
      </c>
      <c r="B9386" s="52">
        <v>28994</v>
      </c>
      <c r="C9386" s="52">
        <v>28946</v>
      </c>
      <c r="D9386" s="52">
        <v>28975</v>
      </c>
      <c r="E9386" s="57">
        <v>85.9</v>
      </c>
    </row>
    <row r="9387" spans="1:5" hidden="1">
      <c r="A9387" s="43" t="s">
        <v>193</v>
      </c>
      <c r="B9387" s="52">
        <v>29025</v>
      </c>
      <c r="C9387" s="52">
        <v>28976</v>
      </c>
      <c r="D9387" s="52">
        <v>29006</v>
      </c>
      <c r="E9387" s="57">
        <v>88.7</v>
      </c>
    </row>
    <row r="9388" spans="1:5" hidden="1">
      <c r="A9388" s="43" t="s">
        <v>193</v>
      </c>
      <c r="B9388" s="52">
        <v>29055</v>
      </c>
      <c r="C9388" s="52">
        <v>29007</v>
      </c>
      <c r="D9388" s="52">
        <v>29036</v>
      </c>
      <c r="E9388" s="57">
        <v>88.2</v>
      </c>
    </row>
    <row r="9389" spans="1:5" hidden="1">
      <c r="A9389" s="43" t="s">
        <v>193</v>
      </c>
      <c r="B9389" s="52">
        <v>29086</v>
      </c>
      <c r="C9389" s="52">
        <v>29037</v>
      </c>
      <c r="D9389" s="52">
        <v>29067</v>
      </c>
      <c r="E9389" s="57">
        <v>85.7</v>
      </c>
    </row>
    <row r="9390" spans="1:5" hidden="1">
      <c r="A9390" s="43" t="s">
        <v>193</v>
      </c>
      <c r="B9390" s="52">
        <v>29117</v>
      </c>
      <c r="C9390" s="52">
        <v>29068</v>
      </c>
      <c r="D9390" s="52">
        <v>29098</v>
      </c>
      <c r="E9390" s="57">
        <v>88.2</v>
      </c>
    </row>
    <row r="9391" spans="1:5" hidden="1">
      <c r="A9391" s="43" t="s">
        <v>193</v>
      </c>
      <c r="B9391" s="52">
        <v>29147</v>
      </c>
      <c r="C9391" s="52">
        <v>29099</v>
      </c>
      <c r="D9391" s="52">
        <v>29128</v>
      </c>
      <c r="E9391" s="57">
        <v>87.1</v>
      </c>
    </row>
    <row r="9392" spans="1:5" hidden="1">
      <c r="A9392" s="43" t="s">
        <v>193</v>
      </c>
      <c r="B9392" s="52">
        <v>29178</v>
      </c>
      <c r="C9392" s="52">
        <v>29129</v>
      </c>
      <c r="D9392" s="52">
        <v>29159</v>
      </c>
      <c r="E9392" s="57">
        <v>81.599999999999994</v>
      </c>
    </row>
    <row r="9393" spans="1:5" hidden="1">
      <c r="A9393" s="43" t="s">
        <v>193</v>
      </c>
      <c r="B9393" s="52">
        <v>29208</v>
      </c>
      <c r="C9393" s="52">
        <v>29160</v>
      </c>
      <c r="D9393" s="52">
        <v>29189</v>
      </c>
      <c r="E9393" s="57">
        <v>80.900000000000006</v>
      </c>
    </row>
    <row r="9394" spans="1:5" hidden="1">
      <c r="A9394" s="43" t="s">
        <v>193</v>
      </c>
      <c r="B9394" s="52">
        <v>29239</v>
      </c>
      <c r="C9394" s="52">
        <v>29190</v>
      </c>
      <c r="D9394" s="52">
        <v>29220</v>
      </c>
      <c r="E9394" s="57">
        <v>75.8</v>
      </c>
    </row>
    <row r="9395" spans="1:5" hidden="1">
      <c r="A9395" s="43" t="s">
        <v>193</v>
      </c>
      <c r="B9395" s="52">
        <v>29270</v>
      </c>
      <c r="C9395" s="52">
        <v>29221</v>
      </c>
      <c r="D9395" s="52">
        <v>29251</v>
      </c>
      <c r="E9395" s="57">
        <v>87.1</v>
      </c>
    </row>
    <row r="9396" spans="1:5" hidden="1">
      <c r="A9396" s="43" t="s">
        <v>193</v>
      </c>
      <c r="B9396" s="52">
        <v>29299</v>
      </c>
      <c r="C9396" s="52">
        <v>29252</v>
      </c>
      <c r="D9396" s="52">
        <v>29280</v>
      </c>
      <c r="E9396" s="57">
        <v>85.5</v>
      </c>
    </row>
    <row r="9397" spans="1:5" hidden="1">
      <c r="A9397" s="43" t="s">
        <v>193</v>
      </c>
      <c r="B9397" s="52">
        <v>29330</v>
      </c>
      <c r="C9397" s="52">
        <v>29281</v>
      </c>
      <c r="D9397" s="52">
        <v>29311</v>
      </c>
      <c r="E9397" s="57">
        <v>75.3</v>
      </c>
    </row>
    <row r="9398" spans="1:5" hidden="1">
      <c r="A9398" s="43" t="s">
        <v>193</v>
      </c>
      <c r="B9398" s="52">
        <v>29360</v>
      </c>
      <c r="C9398" s="52">
        <v>29312</v>
      </c>
      <c r="D9398" s="52">
        <v>29341</v>
      </c>
      <c r="E9398" s="57">
        <v>65.8</v>
      </c>
    </row>
    <row r="9399" spans="1:5" hidden="1">
      <c r="A9399" s="43" t="s">
        <v>193</v>
      </c>
      <c r="B9399" s="52">
        <v>29391</v>
      </c>
      <c r="C9399" s="52">
        <v>29342</v>
      </c>
      <c r="D9399" s="52">
        <v>29372</v>
      </c>
      <c r="E9399" s="57">
        <v>61.7</v>
      </c>
    </row>
    <row r="9400" spans="1:5" hidden="1">
      <c r="A9400" s="43" t="s">
        <v>193</v>
      </c>
      <c r="B9400" s="52">
        <v>29421</v>
      </c>
      <c r="C9400" s="52">
        <v>29373</v>
      </c>
      <c r="D9400" s="52">
        <v>29402</v>
      </c>
      <c r="E9400" s="57">
        <v>67.400000000000006</v>
      </c>
    </row>
    <row r="9401" spans="1:5" hidden="1">
      <c r="A9401" s="43" t="s">
        <v>193</v>
      </c>
      <c r="B9401" s="52">
        <v>29452</v>
      </c>
      <c r="C9401" s="52">
        <v>29403</v>
      </c>
      <c r="D9401" s="52">
        <v>29433</v>
      </c>
      <c r="E9401" s="57">
        <v>76.099999999999994</v>
      </c>
    </row>
    <row r="9402" spans="1:5" hidden="1">
      <c r="A9402" s="43" t="s">
        <v>193</v>
      </c>
      <c r="B9402" s="52">
        <v>29483</v>
      </c>
      <c r="C9402" s="52">
        <v>29434</v>
      </c>
      <c r="D9402" s="52">
        <v>29464</v>
      </c>
      <c r="E9402" s="57">
        <v>79.400000000000006</v>
      </c>
    </row>
    <row r="9403" spans="1:5" hidden="1">
      <c r="A9403" s="43" t="s">
        <v>193</v>
      </c>
      <c r="B9403" s="52">
        <v>29513</v>
      </c>
      <c r="C9403" s="52">
        <v>29465</v>
      </c>
      <c r="D9403" s="52">
        <v>29494</v>
      </c>
      <c r="E9403" s="57">
        <v>82.7</v>
      </c>
    </row>
    <row r="9404" spans="1:5" hidden="1">
      <c r="A9404" s="43" t="s">
        <v>193</v>
      </c>
      <c r="B9404" s="52">
        <v>29544</v>
      </c>
      <c r="C9404" s="52">
        <v>29495</v>
      </c>
      <c r="D9404" s="52">
        <v>29525</v>
      </c>
      <c r="E9404" s="57">
        <v>83.4</v>
      </c>
    </row>
    <row r="9405" spans="1:5" hidden="1">
      <c r="A9405" s="43" t="s">
        <v>193</v>
      </c>
      <c r="B9405" s="52">
        <v>29574</v>
      </c>
      <c r="C9405" s="52">
        <v>29526</v>
      </c>
      <c r="D9405" s="52">
        <v>29555</v>
      </c>
      <c r="E9405" s="57">
        <v>76.400000000000006</v>
      </c>
    </row>
    <row r="9406" spans="1:5" hidden="1">
      <c r="A9406" s="43" t="s">
        <v>193</v>
      </c>
      <c r="B9406" s="52">
        <v>29605</v>
      </c>
      <c r="C9406" s="52">
        <v>29556</v>
      </c>
      <c r="D9406" s="52">
        <v>29586</v>
      </c>
      <c r="E9406" s="57">
        <v>70.900000000000006</v>
      </c>
    </row>
    <row r="9407" spans="1:5" hidden="1">
      <c r="A9407" s="43" t="s">
        <v>193</v>
      </c>
      <c r="B9407" s="52">
        <v>29636</v>
      </c>
      <c r="C9407" s="52">
        <v>29587</v>
      </c>
      <c r="D9407" s="52">
        <v>29617</v>
      </c>
      <c r="E9407" s="57">
        <v>76.7</v>
      </c>
    </row>
    <row r="9408" spans="1:5" hidden="1">
      <c r="A9408" s="43" t="s">
        <v>193</v>
      </c>
      <c r="B9408" s="52">
        <v>29664</v>
      </c>
      <c r="C9408" s="52">
        <v>29618</v>
      </c>
      <c r="D9408" s="52">
        <v>29645</v>
      </c>
      <c r="E9408" s="57">
        <v>74.400000000000006</v>
      </c>
    </row>
    <row r="9409" spans="1:5" hidden="1">
      <c r="A9409" s="43" t="s">
        <v>193</v>
      </c>
      <c r="B9409" s="52">
        <v>29695</v>
      </c>
      <c r="C9409" s="52">
        <v>29646</v>
      </c>
      <c r="D9409" s="52">
        <v>29676</v>
      </c>
      <c r="E9409" s="57">
        <v>73.5</v>
      </c>
    </row>
    <row r="9410" spans="1:5" hidden="1">
      <c r="A9410" s="43" t="s">
        <v>193</v>
      </c>
      <c r="B9410" s="52">
        <v>29725</v>
      </c>
      <c r="C9410" s="52">
        <v>29677</v>
      </c>
      <c r="D9410" s="52">
        <v>29706</v>
      </c>
      <c r="E9410" s="57">
        <v>78.099999999999994</v>
      </c>
    </row>
    <row r="9411" spans="1:5" hidden="1">
      <c r="A9411" s="43" t="s">
        <v>193</v>
      </c>
      <c r="B9411" s="52">
        <v>29756</v>
      </c>
      <c r="C9411" s="52">
        <v>29707</v>
      </c>
      <c r="D9411" s="52">
        <v>29737</v>
      </c>
      <c r="E9411" s="57">
        <v>80.400000000000006</v>
      </c>
    </row>
    <row r="9412" spans="1:5" hidden="1">
      <c r="A9412" s="43" t="s">
        <v>193</v>
      </c>
      <c r="B9412" s="52">
        <v>29786</v>
      </c>
      <c r="C9412" s="52">
        <v>29738</v>
      </c>
      <c r="D9412" s="52">
        <v>29767</v>
      </c>
      <c r="E9412" s="57">
        <v>76.099999999999994</v>
      </c>
    </row>
    <row r="9413" spans="1:5" hidden="1">
      <c r="A9413" s="43" t="s">
        <v>193</v>
      </c>
      <c r="B9413" s="52">
        <v>29817</v>
      </c>
      <c r="C9413" s="52">
        <v>29768</v>
      </c>
      <c r="D9413" s="52">
        <v>29798</v>
      </c>
      <c r="E9413" s="57">
        <v>84.9</v>
      </c>
    </row>
    <row r="9414" spans="1:5" hidden="1">
      <c r="A9414" s="43" t="s">
        <v>193</v>
      </c>
      <c r="B9414" s="52">
        <v>29848</v>
      </c>
      <c r="C9414" s="52">
        <v>29799</v>
      </c>
      <c r="D9414" s="52">
        <v>29829</v>
      </c>
      <c r="E9414" s="57">
        <v>87.1</v>
      </c>
    </row>
    <row r="9415" spans="1:5" hidden="1">
      <c r="A9415" s="43" t="s">
        <v>193</v>
      </c>
      <c r="B9415" s="52">
        <v>29878</v>
      </c>
      <c r="C9415" s="52">
        <v>29830</v>
      </c>
      <c r="D9415" s="52">
        <v>29859</v>
      </c>
      <c r="E9415" s="57">
        <v>79.5</v>
      </c>
    </row>
    <row r="9416" spans="1:5" hidden="1">
      <c r="A9416" s="43" t="s">
        <v>193</v>
      </c>
      <c r="B9416" s="52">
        <v>29909</v>
      </c>
      <c r="C9416" s="52">
        <v>29860</v>
      </c>
      <c r="D9416" s="52">
        <v>29890</v>
      </c>
      <c r="E9416" s="57">
        <v>82.8</v>
      </c>
    </row>
    <row r="9417" spans="1:5" hidden="1">
      <c r="A9417" s="43" t="s">
        <v>193</v>
      </c>
      <c r="B9417" s="52">
        <v>29939</v>
      </c>
      <c r="C9417" s="52">
        <v>29891</v>
      </c>
      <c r="D9417" s="52">
        <v>29920</v>
      </c>
      <c r="E9417" s="57">
        <v>72.099999999999994</v>
      </c>
    </row>
    <row r="9418" spans="1:5" hidden="1">
      <c r="A9418" s="43" t="s">
        <v>193</v>
      </c>
      <c r="B9418" s="52">
        <v>29970</v>
      </c>
      <c r="C9418" s="52">
        <v>29921</v>
      </c>
      <c r="D9418" s="52">
        <v>29951</v>
      </c>
      <c r="E9418" s="57">
        <v>75.900000000000006</v>
      </c>
    </row>
    <row r="9419" spans="1:5" hidden="1">
      <c r="A9419" s="43" t="s">
        <v>193</v>
      </c>
      <c r="B9419" s="52">
        <v>30001</v>
      </c>
      <c r="C9419" s="52">
        <v>29952</v>
      </c>
      <c r="D9419" s="52">
        <v>29982</v>
      </c>
      <c r="E9419" s="57">
        <v>83.5</v>
      </c>
    </row>
    <row r="9420" spans="1:5" hidden="1">
      <c r="A9420" s="43" t="s">
        <v>193</v>
      </c>
      <c r="B9420" s="52">
        <v>30029</v>
      </c>
      <c r="C9420" s="52">
        <v>29983</v>
      </c>
      <c r="D9420" s="52">
        <v>30010</v>
      </c>
      <c r="E9420" s="57">
        <v>78.599999999999994</v>
      </c>
    </row>
    <row r="9421" spans="1:5" hidden="1">
      <c r="A9421" s="43" t="s">
        <v>193</v>
      </c>
      <c r="B9421" s="52">
        <v>30060</v>
      </c>
      <c r="C9421" s="52">
        <v>30011</v>
      </c>
      <c r="D9421" s="52">
        <v>30041</v>
      </c>
      <c r="E9421" s="57">
        <v>75.900000000000006</v>
      </c>
    </row>
    <row r="9422" spans="1:5" hidden="1">
      <c r="A9422" s="43" t="s">
        <v>193</v>
      </c>
      <c r="B9422" s="52">
        <v>30090</v>
      </c>
      <c r="C9422" s="52">
        <v>30042</v>
      </c>
      <c r="D9422" s="52">
        <v>30071</v>
      </c>
      <c r="E9422" s="57">
        <v>72.3</v>
      </c>
    </row>
    <row r="9423" spans="1:5" hidden="1">
      <c r="A9423" s="43" t="s">
        <v>193</v>
      </c>
      <c r="B9423" s="52">
        <v>30121</v>
      </c>
      <c r="C9423" s="52">
        <v>30072</v>
      </c>
      <c r="D9423" s="52">
        <v>30102</v>
      </c>
      <c r="E9423" s="57">
        <v>76.099999999999994</v>
      </c>
    </row>
    <row r="9424" spans="1:5" hidden="1">
      <c r="A9424" s="43" t="s">
        <v>193</v>
      </c>
      <c r="B9424" s="52">
        <v>30151</v>
      </c>
      <c r="C9424" s="52">
        <v>30103</v>
      </c>
      <c r="D9424" s="52">
        <v>30132</v>
      </c>
      <c r="E9424" s="57">
        <v>74.3</v>
      </c>
    </row>
    <row r="9425" spans="1:5" hidden="1">
      <c r="A9425" s="43" t="s">
        <v>193</v>
      </c>
      <c r="B9425" s="52">
        <v>30182</v>
      </c>
      <c r="C9425" s="52">
        <v>30133</v>
      </c>
      <c r="D9425" s="52">
        <v>30163</v>
      </c>
      <c r="E9425" s="57">
        <v>77.5</v>
      </c>
    </row>
    <row r="9426" spans="1:5" hidden="1">
      <c r="A9426" s="43" t="s">
        <v>193</v>
      </c>
      <c r="B9426" s="52">
        <v>30213</v>
      </c>
      <c r="C9426" s="52">
        <v>30164</v>
      </c>
      <c r="D9426" s="52">
        <v>30194</v>
      </c>
      <c r="E9426" s="57">
        <v>72.5</v>
      </c>
    </row>
    <row r="9427" spans="1:5" hidden="1">
      <c r="A9427" s="43" t="s">
        <v>193</v>
      </c>
      <c r="B9427" s="52">
        <v>30243</v>
      </c>
      <c r="C9427" s="52">
        <v>30195</v>
      </c>
      <c r="D9427" s="52">
        <v>30224</v>
      </c>
      <c r="E9427" s="57">
        <v>72.900000000000006</v>
      </c>
    </row>
    <row r="9428" spans="1:5" hidden="1">
      <c r="A9428" s="43" t="s">
        <v>193</v>
      </c>
      <c r="B9428" s="52">
        <v>30274</v>
      </c>
      <c r="C9428" s="52">
        <v>30225</v>
      </c>
      <c r="D9428" s="52">
        <v>30255</v>
      </c>
      <c r="E9428" s="57">
        <v>78.099999999999994</v>
      </c>
    </row>
    <row r="9429" spans="1:5" hidden="1">
      <c r="A9429" s="43" t="s">
        <v>193</v>
      </c>
      <c r="B9429" s="52">
        <v>30304</v>
      </c>
      <c r="C9429" s="52">
        <v>30256</v>
      </c>
      <c r="D9429" s="52">
        <v>30285</v>
      </c>
      <c r="E9429" s="57">
        <v>73.8</v>
      </c>
    </row>
    <row r="9430" spans="1:5" hidden="1">
      <c r="A9430" s="43" t="s">
        <v>193</v>
      </c>
      <c r="B9430" s="52">
        <v>30335</v>
      </c>
      <c r="C9430" s="52">
        <v>30286</v>
      </c>
      <c r="D9430" s="52">
        <v>30316</v>
      </c>
      <c r="E9430" s="57">
        <v>78.099999999999994</v>
      </c>
    </row>
    <row r="9431" spans="1:5" hidden="1">
      <c r="A9431" s="43" t="s">
        <v>193</v>
      </c>
      <c r="B9431" s="52">
        <v>30366</v>
      </c>
      <c r="C9431" s="52">
        <v>30317</v>
      </c>
      <c r="D9431" s="52">
        <v>30347</v>
      </c>
      <c r="E9431" s="57">
        <v>78.400000000000006</v>
      </c>
    </row>
    <row r="9432" spans="1:5" hidden="1">
      <c r="A9432" s="43" t="s">
        <v>193</v>
      </c>
      <c r="B9432" s="52">
        <v>30394</v>
      </c>
      <c r="C9432" s="52">
        <v>30348</v>
      </c>
      <c r="D9432" s="52">
        <v>30375</v>
      </c>
      <c r="E9432" s="57">
        <v>79.900000000000006</v>
      </c>
    </row>
    <row r="9433" spans="1:5" hidden="1">
      <c r="A9433" s="43" t="s">
        <v>193</v>
      </c>
      <c r="B9433" s="52">
        <v>30425</v>
      </c>
      <c r="C9433" s="52">
        <v>30376</v>
      </c>
      <c r="D9433" s="52">
        <v>30406</v>
      </c>
      <c r="E9433" s="57">
        <v>80.5</v>
      </c>
    </row>
    <row r="9434" spans="1:5" hidden="1">
      <c r="A9434" s="43" t="s">
        <v>193</v>
      </c>
      <c r="B9434" s="52">
        <v>30455</v>
      </c>
      <c r="C9434" s="52">
        <v>30407</v>
      </c>
      <c r="D9434" s="52">
        <v>30436</v>
      </c>
      <c r="E9434" s="57">
        <v>92.7</v>
      </c>
    </row>
    <row r="9435" spans="1:5" hidden="1">
      <c r="A9435" s="43" t="s">
        <v>193</v>
      </c>
      <c r="B9435" s="52">
        <v>30486</v>
      </c>
      <c r="C9435" s="52">
        <v>30437</v>
      </c>
      <c r="D9435" s="52">
        <v>30467</v>
      </c>
      <c r="E9435" s="57">
        <v>93.1</v>
      </c>
    </row>
    <row r="9436" spans="1:5" hidden="1">
      <c r="A9436" s="43" t="s">
        <v>193</v>
      </c>
      <c r="B9436" s="52">
        <v>30516</v>
      </c>
      <c r="C9436" s="52">
        <v>30468</v>
      </c>
      <c r="D9436" s="52">
        <v>30497</v>
      </c>
      <c r="E9436" s="57">
        <v>96.9</v>
      </c>
    </row>
    <row r="9437" spans="1:5" hidden="1">
      <c r="A9437" s="43" t="s">
        <v>193</v>
      </c>
      <c r="B9437" s="52">
        <v>30547</v>
      </c>
      <c r="C9437" s="52">
        <v>30498</v>
      </c>
      <c r="D9437" s="52">
        <v>30528</v>
      </c>
      <c r="E9437" s="57">
        <v>96.5</v>
      </c>
    </row>
    <row r="9438" spans="1:5" hidden="1">
      <c r="A9438" s="43" t="s">
        <v>193</v>
      </c>
      <c r="B9438" s="52">
        <v>30578</v>
      </c>
      <c r="C9438" s="52">
        <v>30529</v>
      </c>
      <c r="D9438" s="52">
        <v>30559</v>
      </c>
      <c r="E9438" s="57">
        <v>95.1</v>
      </c>
    </row>
    <row r="9439" spans="1:5" hidden="1">
      <c r="A9439" s="43" t="s">
        <v>193</v>
      </c>
      <c r="B9439" s="52">
        <v>30608</v>
      </c>
      <c r="C9439" s="52">
        <v>30560</v>
      </c>
      <c r="D9439" s="52">
        <v>30589</v>
      </c>
      <c r="E9439" s="57">
        <v>96.4</v>
      </c>
    </row>
    <row r="9440" spans="1:5" hidden="1">
      <c r="A9440" s="43" t="s">
        <v>193</v>
      </c>
      <c r="B9440" s="52">
        <v>30639</v>
      </c>
      <c r="C9440" s="52">
        <v>30590</v>
      </c>
      <c r="D9440" s="52">
        <v>30620</v>
      </c>
      <c r="E9440" s="57">
        <v>94.3</v>
      </c>
    </row>
    <row r="9441" spans="1:5" hidden="1">
      <c r="A9441" s="43" t="s">
        <v>193</v>
      </c>
      <c r="B9441" s="52">
        <v>30669</v>
      </c>
      <c r="C9441" s="52">
        <v>30621</v>
      </c>
      <c r="D9441" s="52">
        <v>30650</v>
      </c>
      <c r="E9441" s="57">
        <v>96.1</v>
      </c>
    </row>
    <row r="9442" spans="1:5" hidden="1">
      <c r="A9442" s="43" t="s">
        <v>193</v>
      </c>
      <c r="B9442" s="52">
        <v>30700</v>
      </c>
      <c r="C9442" s="52">
        <v>30651</v>
      </c>
      <c r="D9442" s="52">
        <v>30681</v>
      </c>
      <c r="E9442" s="57">
        <v>99.3</v>
      </c>
    </row>
    <row r="9443" spans="1:5" hidden="1">
      <c r="A9443" s="43" t="s">
        <v>193</v>
      </c>
      <c r="B9443" s="52">
        <v>30731</v>
      </c>
      <c r="C9443" s="52">
        <v>30682</v>
      </c>
      <c r="D9443" s="52">
        <v>30712</v>
      </c>
      <c r="E9443" s="57">
        <v>104.9</v>
      </c>
    </row>
    <row r="9444" spans="1:5" hidden="1">
      <c r="A9444" s="43" t="s">
        <v>193</v>
      </c>
      <c r="B9444" s="52">
        <v>30760</v>
      </c>
      <c r="C9444" s="52">
        <v>30713</v>
      </c>
      <c r="D9444" s="52">
        <v>30741</v>
      </c>
      <c r="E9444" s="57">
        <v>103.9</v>
      </c>
    </row>
    <row r="9445" spans="1:5" hidden="1">
      <c r="A9445" s="43" t="s">
        <v>193</v>
      </c>
      <c r="B9445" s="52">
        <v>30791</v>
      </c>
      <c r="C9445" s="52">
        <v>30742</v>
      </c>
      <c r="D9445" s="52">
        <v>30772</v>
      </c>
      <c r="E9445" s="57">
        <v>106</v>
      </c>
    </row>
    <row r="9446" spans="1:5" hidden="1">
      <c r="A9446" s="43" t="s">
        <v>193</v>
      </c>
      <c r="B9446" s="52">
        <v>30821</v>
      </c>
      <c r="C9446" s="52">
        <v>30773</v>
      </c>
      <c r="D9446" s="52">
        <v>30802</v>
      </c>
      <c r="E9446" s="57">
        <v>103.5</v>
      </c>
    </row>
    <row r="9447" spans="1:5" hidden="1">
      <c r="A9447" s="43" t="s">
        <v>193</v>
      </c>
      <c r="B9447" s="52">
        <v>30852</v>
      </c>
      <c r="C9447" s="52">
        <v>30803</v>
      </c>
      <c r="D9447" s="52">
        <v>30833</v>
      </c>
      <c r="E9447" s="57">
        <v>109.8</v>
      </c>
    </row>
    <row r="9448" spans="1:5" hidden="1">
      <c r="A9448" s="43" t="s">
        <v>193</v>
      </c>
      <c r="B9448" s="52">
        <v>30882</v>
      </c>
      <c r="C9448" s="52">
        <v>30834</v>
      </c>
      <c r="D9448" s="52">
        <v>30863</v>
      </c>
      <c r="E9448" s="57">
        <v>104.4</v>
      </c>
    </row>
    <row r="9449" spans="1:5" hidden="1">
      <c r="A9449" s="43" t="s">
        <v>193</v>
      </c>
      <c r="B9449" s="52">
        <v>30913</v>
      </c>
      <c r="C9449" s="52">
        <v>30864</v>
      </c>
      <c r="D9449" s="52">
        <v>30894</v>
      </c>
      <c r="E9449" s="57">
        <v>103.9</v>
      </c>
    </row>
    <row r="9450" spans="1:5" hidden="1">
      <c r="A9450" s="43" t="s">
        <v>193</v>
      </c>
      <c r="B9450" s="52">
        <v>30944</v>
      </c>
      <c r="C9450" s="52">
        <v>30895</v>
      </c>
      <c r="D9450" s="52">
        <v>30925</v>
      </c>
      <c r="E9450" s="57">
        <v>107.5</v>
      </c>
    </row>
    <row r="9451" spans="1:5" hidden="1">
      <c r="A9451" s="43" t="s">
        <v>193</v>
      </c>
      <c r="B9451" s="52">
        <v>30974</v>
      </c>
      <c r="C9451" s="52">
        <v>30926</v>
      </c>
      <c r="D9451" s="52">
        <v>30955</v>
      </c>
      <c r="E9451" s="57">
        <v>107.8</v>
      </c>
    </row>
    <row r="9452" spans="1:5" hidden="1">
      <c r="A9452" s="43" t="s">
        <v>193</v>
      </c>
      <c r="B9452" s="52">
        <v>31005</v>
      </c>
      <c r="C9452" s="52">
        <v>30956</v>
      </c>
      <c r="D9452" s="52">
        <v>30986</v>
      </c>
      <c r="E9452" s="57">
        <v>103.6</v>
      </c>
    </row>
    <row r="9453" spans="1:5" hidden="1">
      <c r="A9453" s="43" t="s">
        <v>193</v>
      </c>
      <c r="B9453" s="52">
        <v>31035</v>
      </c>
      <c r="C9453" s="52">
        <v>30987</v>
      </c>
      <c r="D9453" s="52">
        <v>31016</v>
      </c>
      <c r="E9453" s="57">
        <v>102.4</v>
      </c>
    </row>
    <row r="9454" spans="1:5" hidden="1">
      <c r="A9454" s="43" t="s">
        <v>193</v>
      </c>
      <c r="B9454" s="52">
        <v>31066</v>
      </c>
      <c r="C9454" s="52">
        <v>31017</v>
      </c>
      <c r="D9454" s="52">
        <v>31047</v>
      </c>
      <c r="E9454" s="57">
        <v>100.6</v>
      </c>
    </row>
    <row r="9455" spans="1:5" hidden="1">
      <c r="A9455" s="43" t="s">
        <v>193</v>
      </c>
      <c r="B9455" s="52">
        <v>31097</v>
      </c>
      <c r="C9455" s="52">
        <v>31048</v>
      </c>
      <c r="D9455" s="52">
        <v>31078</v>
      </c>
      <c r="E9455" s="57">
        <v>104.9</v>
      </c>
    </row>
    <row r="9456" spans="1:5" hidden="1">
      <c r="A9456" s="43" t="s">
        <v>193</v>
      </c>
      <c r="B9456" s="52">
        <v>31125</v>
      </c>
      <c r="C9456" s="52">
        <v>31079</v>
      </c>
      <c r="D9456" s="52">
        <v>31106</v>
      </c>
      <c r="E9456" s="57">
        <v>105.1</v>
      </c>
    </row>
    <row r="9457" spans="1:5" hidden="1">
      <c r="A9457" s="43" t="s">
        <v>193</v>
      </c>
      <c r="B9457" s="52">
        <v>31156</v>
      </c>
      <c r="C9457" s="52">
        <v>31107</v>
      </c>
      <c r="D9457" s="52">
        <v>31137</v>
      </c>
      <c r="E9457" s="57">
        <v>103.7</v>
      </c>
    </row>
    <row r="9458" spans="1:5" hidden="1">
      <c r="A9458" s="43" t="s">
        <v>193</v>
      </c>
      <c r="B9458" s="52">
        <v>31186</v>
      </c>
      <c r="C9458" s="52">
        <v>31138</v>
      </c>
      <c r="D9458" s="52">
        <v>31167</v>
      </c>
      <c r="E9458" s="57">
        <v>106.6</v>
      </c>
    </row>
    <row r="9459" spans="1:5" hidden="1">
      <c r="A9459" s="43" t="s">
        <v>193</v>
      </c>
      <c r="B9459" s="52">
        <v>31217</v>
      </c>
      <c r="C9459" s="52">
        <v>31168</v>
      </c>
      <c r="D9459" s="52">
        <v>31198</v>
      </c>
      <c r="E9459" s="57">
        <v>103.7</v>
      </c>
    </row>
    <row r="9460" spans="1:5" hidden="1">
      <c r="A9460" s="43" t="s">
        <v>193</v>
      </c>
      <c r="B9460" s="52">
        <v>31247</v>
      </c>
      <c r="C9460" s="52">
        <v>31199</v>
      </c>
      <c r="D9460" s="52">
        <v>31228</v>
      </c>
      <c r="E9460" s="57">
        <v>104.9</v>
      </c>
    </row>
    <row r="9461" spans="1:5" hidden="1">
      <c r="A9461" s="43" t="s">
        <v>193</v>
      </c>
      <c r="B9461" s="52">
        <v>31278</v>
      </c>
      <c r="C9461" s="52">
        <v>31229</v>
      </c>
      <c r="D9461" s="52">
        <v>31259</v>
      </c>
      <c r="E9461" s="57">
        <v>104.3</v>
      </c>
    </row>
    <row r="9462" spans="1:5" hidden="1">
      <c r="A9462" s="43" t="s">
        <v>193</v>
      </c>
      <c r="B9462" s="52">
        <v>31309</v>
      </c>
      <c r="C9462" s="52">
        <v>31260</v>
      </c>
      <c r="D9462" s="52">
        <v>31290</v>
      </c>
      <c r="E9462" s="57">
        <v>101.8</v>
      </c>
    </row>
    <row r="9463" spans="1:5" hidden="1">
      <c r="A9463" s="43" t="s">
        <v>193</v>
      </c>
      <c r="B9463" s="52">
        <v>31339</v>
      </c>
      <c r="C9463" s="52">
        <v>31291</v>
      </c>
      <c r="D9463" s="52">
        <v>31320</v>
      </c>
      <c r="E9463" s="57">
        <v>104.3</v>
      </c>
    </row>
    <row r="9464" spans="1:5" hidden="1">
      <c r="A9464" s="43" t="s">
        <v>193</v>
      </c>
      <c r="B9464" s="52">
        <v>31370</v>
      </c>
      <c r="C9464" s="52">
        <v>31321</v>
      </c>
      <c r="D9464" s="52">
        <v>31351</v>
      </c>
      <c r="E9464" s="57">
        <v>100.3</v>
      </c>
    </row>
    <row r="9465" spans="1:5" hidden="1">
      <c r="A9465" s="43" t="s">
        <v>193</v>
      </c>
      <c r="B9465" s="52">
        <v>31400</v>
      </c>
      <c r="C9465" s="52">
        <v>31352</v>
      </c>
      <c r="D9465" s="52">
        <v>31381</v>
      </c>
      <c r="E9465" s="57">
        <v>100.7</v>
      </c>
    </row>
    <row r="9466" spans="1:5" hidden="1">
      <c r="A9466" s="43" t="s">
        <v>193</v>
      </c>
      <c r="B9466" s="52">
        <v>31431</v>
      </c>
      <c r="C9466" s="52">
        <v>31382</v>
      </c>
      <c r="D9466" s="52">
        <v>31412</v>
      </c>
      <c r="E9466" s="57">
        <v>103.1</v>
      </c>
    </row>
    <row r="9467" spans="1:5" hidden="1">
      <c r="A9467" s="43" t="s">
        <v>193</v>
      </c>
      <c r="B9467" s="52">
        <v>31462</v>
      </c>
      <c r="C9467" s="52">
        <v>31413</v>
      </c>
      <c r="D9467" s="52">
        <v>31443</v>
      </c>
      <c r="E9467" s="57">
        <v>111.8</v>
      </c>
    </row>
    <row r="9468" spans="1:5" hidden="1">
      <c r="A9468" s="43" t="s">
        <v>193</v>
      </c>
      <c r="B9468" s="52">
        <v>31490</v>
      </c>
      <c r="C9468" s="52">
        <v>31444</v>
      </c>
      <c r="D9468" s="52">
        <v>31471</v>
      </c>
      <c r="E9468" s="57">
        <v>108.4</v>
      </c>
    </row>
    <row r="9469" spans="1:5" hidden="1">
      <c r="A9469" s="43" t="s">
        <v>193</v>
      </c>
      <c r="B9469" s="52">
        <v>31521</v>
      </c>
      <c r="C9469" s="52">
        <v>31472</v>
      </c>
      <c r="D9469" s="52">
        <v>31502</v>
      </c>
      <c r="E9469" s="57">
        <v>107.9</v>
      </c>
    </row>
    <row r="9470" spans="1:5" hidden="1">
      <c r="A9470" s="43" t="s">
        <v>193</v>
      </c>
      <c r="B9470" s="52">
        <v>31551</v>
      </c>
      <c r="C9470" s="52">
        <v>31503</v>
      </c>
      <c r="D9470" s="52">
        <v>31532</v>
      </c>
      <c r="E9470" s="57">
        <v>108.1</v>
      </c>
    </row>
    <row r="9471" spans="1:5" hidden="1">
      <c r="A9471" s="43" t="s">
        <v>193</v>
      </c>
      <c r="B9471" s="52">
        <v>31582</v>
      </c>
      <c r="C9471" s="52">
        <v>31533</v>
      </c>
      <c r="D9471" s="52">
        <v>31563</v>
      </c>
      <c r="E9471" s="57">
        <v>106.2</v>
      </c>
    </row>
    <row r="9472" spans="1:5" hidden="1">
      <c r="A9472" s="43" t="s">
        <v>193</v>
      </c>
      <c r="B9472" s="52">
        <v>31612</v>
      </c>
      <c r="C9472" s="52">
        <v>31564</v>
      </c>
      <c r="D9472" s="52">
        <v>31593</v>
      </c>
      <c r="E9472" s="57">
        <v>113.3</v>
      </c>
    </row>
    <row r="9473" spans="1:5" hidden="1">
      <c r="A9473" s="43" t="s">
        <v>193</v>
      </c>
      <c r="B9473" s="52">
        <v>31643</v>
      </c>
      <c r="C9473" s="52">
        <v>31594</v>
      </c>
      <c r="D9473" s="52">
        <v>31624</v>
      </c>
      <c r="E9473" s="57">
        <v>112.1</v>
      </c>
    </row>
    <row r="9474" spans="1:5" hidden="1">
      <c r="A9474" s="43" t="s">
        <v>193</v>
      </c>
      <c r="B9474" s="52">
        <v>31674</v>
      </c>
      <c r="C9474" s="52">
        <v>31625</v>
      </c>
      <c r="D9474" s="52">
        <v>31655</v>
      </c>
      <c r="E9474" s="57">
        <v>108.9</v>
      </c>
    </row>
    <row r="9475" spans="1:5" hidden="1">
      <c r="A9475" s="43" t="s">
        <v>193</v>
      </c>
      <c r="B9475" s="52">
        <v>31704</v>
      </c>
      <c r="C9475" s="52">
        <v>31656</v>
      </c>
      <c r="D9475" s="52">
        <v>31685</v>
      </c>
      <c r="E9475" s="57">
        <v>108.3</v>
      </c>
    </row>
    <row r="9476" spans="1:5" hidden="1">
      <c r="A9476" s="43" t="s">
        <v>193</v>
      </c>
      <c r="B9476" s="52">
        <v>31735</v>
      </c>
      <c r="C9476" s="52">
        <v>31686</v>
      </c>
      <c r="D9476" s="52">
        <v>31716</v>
      </c>
      <c r="E9476" s="57">
        <v>108.9</v>
      </c>
    </row>
    <row r="9477" spans="1:5" hidden="1">
      <c r="A9477" s="43" t="s">
        <v>193</v>
      </c>
      <c r="B9477" s="52">
        <v>31765</v>
      </c>
      <c r="C9477" s="52">
        <v>31717</v>
      </c>
      <c r="D9477" s="52">
        <v>31746</v>
      </c>
      <c r="E9477" s="57">
        <v>106.7</v>
      </c>
    </row>
    <row r="9478" spans="1:5" hidden="1">
      <c r="A9478" s="43" t="s">
        <v>193</v>
      </c>
      <c r="B9478" s="52">
        <v>31796</v>
      </c>
      <c r="C9478" s="52">
        <v>31747</v>
      </c>
      <c r="D9478" s="52">
        <v>31777</v>
      </c>
      <c r="E9478" s="57">
        <v>105.8</v>
      </c>
    </row>
    <row r="9479" spans="1:5" hidden="1">
      <c r="A9479" s="43" t="s">
        <v>193</v>
      </c>
      <c r="B9479" s="52">
        <v>31827</v>
      </c>
      <c r="C9479" s="52">
        <v>31778</v>
      </c>
      <c r="D9479" s="52">
        <v>31808</v>
      </c>
      <c r="E9479" s="57">
        <v>105.1</v>
      </c>
    </row>
    <row r="9480" spans="1:5" hidden="1">
      <c r="A9480" s="43" t="s">
        <v>193</v>
      </c>
      <c r="B9480" s="52">
        <v>31855</v>
      </c>
      <c r="C9480" s="52">
        <v>31809</v>
      </c>
      <c r="D9480" s="52">
        <v>31836</v>
      </c>
      <c r="E9480" s="57">
        <v>103.7</v>
      </c>
    </row>
    <row r="9481" spans="1:5" hidden="1">
      <c r="A9481" s="43" t="s">
        <v>193</v>
      </c>
      <c r="B9481" s="52">
        <v>31886</v>
      </c>
      <c r="C9481" s="52">
        <v>31837</v>
      </c>
      <c r="D9481" s="52">
        <v>31867</v>
      </c>
      <c r="E9481" s="57">
        <v>102.5</v>
      </c>
    </row>
    <row r="9482" spans="1:5" hidden="1">
      <c r="A9482" s="43" t="s">
        <v>193</v>
      </c>
      <c r="B9482" s="52">
        <v>31916</v>
      </c>
      <c r="C9482" s="52">
        <v>31868</v>
      </c>
      <c r="D9482" s="52">
        <v>31897</v>
      </c>
      <c r="E9482" s="57">
        <v>105.5</v>
      </c>
    </row>
    <row r="9483" spans="1:5" hidden="1">
      <c r="A9483" s="43" t="s">
        <v>193</v>
      </c>
      <c r="B9483" s="52">
        <v>31947</v>
      </c>
      <c r="C9483" s="52">
        <v>31898</v>
      </c>
      <c r="D9483" s="52">
        <v>31928</v>
      </c>
      <c r="E9483" s="57">
        <v>107.4</v>
      </c>
    </row>
    <row r="9484" spans="1:5" hidden="1">
      <c r="A9484" s="43" t="s">
        <v>193</v>
      </c>
      <c r="B9484" s="52">
        <v>31977</v>
      </c>
      <c r="C9484" s="52">
        <v>31929</v>
      </c>
      <c r="D9484" s="52">
        <v>31958</v>
      </c>
      <c r="E9484" s="57">
        <v>108.1</v>
      </c>
    </row>
    <row r="9485" spans="1:5" hidden="1">
      <c r="A9485" s="43" t="s">
        <v>193</v>
      </c>
      <c r="B9485" s="52">
        <v>32008</v>
      </c>
      <c r="C9485" s="52">
        <v>31959</v>
      </c>
      <c r="D9485" s="52">
        <v>31989</v>
      </c>
      <c r="E9485" s="57">
        <v>109.9</v>
      </c>
    </row>
    <row r="9486" spans="1:5" hidden="1">
      <c r="A9486" s="43" t="s">
        <v>193</v>
      </c>
      <c r="B9486" s="52">
        <v>32039</v>
      </c>
      <c r="C9486" s="52">
        <v>31990</v>
      </c>
      <c r="D9486" s="52">
        <v>32020</v>
      </c>
      <c r="E9486" s="57">
        <v>107.8</v>
      </c>
    </row>
    <row r="9487" spans="1:5" hidden="1">
      <c r="A9487" s="43" t="s">
        <v>193</v>
      </c>
      <c r="B9487" s="52">
        <v>32069</v>
      </c>
      <c r="C9487" s="52">
        <v>32021</v>
      </c>
      <c r="D9487" s="52">
        <v>32050</v>
      </c>
      <c r="E9487" s="57">
        <v>108.3</v>
      </c>
    </row>
    <row r="9488" spans="1:5" hidden="1">
      <c r="A9488" s="43" t="s">
        <v>193</v>
      </c>
      <c r="B9488" s="52">
        <v>32100</v>
      </c>
      <c r="C9488" s="52">
        <v>32051</v>
      </c>
      <c r="D9488" s="52">
        <v>32081</v>
      </c>
      <c r="E9488" s="57">
        <v>103.1</v>
      </c>
    </row>
    <row r="9489" spans="1:5" hidden="1">
      <c r="A9489" s="43" t="s">
        <v>193</v>
      </c>
      <c r="B9489" s="52">
        <v>32130</v>
      </c>
      <c r="C9489" s="52">
        <v>32082</v>
      </c>
      <c r="D9489" s="52">
        <v>32111</v>
      </c>
      <c r="E9489" s="57">
        <v>99.3</v>
      </c>
    </row>
    <row r="9490" spans="1:5" hidden="1">
      <c r="A9490" s="43" t="s">
        <v>193</v>
      </c>
      <c r="B9490" s="52">
        <v>32161</v>
      </c>
      <c r="C9490" s="52">
        <v>32112</v>
      </c>
      <c r="D9490" s="52">
        <v>32142</v>
      </c>
      <c r="E9490" s="57">
        <v>102.7</v>
      </c>
    </row>
    <row r="9491" spans="1:5" hidden="1">
      <c r="A9491" s="43" t="s">
        <v>193</v>
      </c>
      <c r="B9491" s="52">
        <v>32192</v>
      </c>
      <c r="C9491" s="52">
        <v>32143</v>
      </c>
      <c r="D9491" s="52">
        <v>32173</v>
      </c>
      <c r="E9491" s="57">
        <v>106.2</v>
      </c>
    </row>
    <row r="9492" spans="1:5" hidden="1">
      <c r="A9492" s="43" t="s">
        <v>193</v>
      </c>
      <c r="B9492" s="52">
        <v>32221</v>
      </c>
      <c r="C9492" s="52">
        <v>32174</v>
      </c>
      <c r="D9492" s="52">
        <v>32202</v>
      </c>
      <c r="E9492" s="57">
        <v>106.6</v>
      </c>
    </row>
    <row r="9493" spans="1:5" hidden="1">
      <c r="A9493" s="43" t="s">
        <v>193</v>
      </c>
      <c r="B9493" s="52">
        <v>32252</v>
      </c>
      <c r="C9493" s="52">
        <v>32203</v>
      </c>
      <c r="D9493" s="52">
        <v>32233</v>
      </c>
      <c r="E9493" s="57">
        <v>109.1</v>
      </c>
    </row>
    <row r="9494" spans="1:5" hidden="1">
      <c r="A9494" s="43" t="s">
        <v>193</v>
      </c>
      <c r="B9494" s="52">
        <v>32282</v>
      </c>
      <c r="C9494" s="52">
        <v>32234</v>
      </c>
      <c r="D9494" s="52">
        <v>32263</v>
      </c>
      <c r="E9494" s="57">
        <v>104.8</v>
      </c>
    </row>
    <row r="9495" spans="1:5" hidden="1">
      <c r="A9495" s="43" t="s">
        <v>193</v>
      </c>
      <c r="B9495" s="52">
        <v>32313</v>
      </c>
      <c r="C9495" s="52">
        <v>32264</v>
      </c>
      <c r="D9495" s="52">
        <v>32294</v>
      </c>
      <c r="E9495" s="57">
        <v>106.5</v>
      </c>
    </row>
    <row r="9496" spans="1:5" hidden="1">
      <c r="A9496" s="43" t="s">
        <v>193</v>
      </c>
      <c r="B9496" s="52">
        <v>32343</v>
      </c>
      <c r="C9496" s="52">
        <v>32295</v>
      </c>
      <c r="D9496" s="52">
        <v>32324</v>
      </c>
      <c r="E9496" s="57">
        <v>108.6</v>
      </c>
    </row>
    <row r="9497" spans="1:5" hidden="1">
      <c r="A9497" s="43" t="s">
        <v>193</v>
      </c>
      <c r="B9497" s="52">
        <v>32374</v>
      </c>
      <c r="C9497" s="52">
        <v>32325</v>
      </c>
      <c r="D9497" s="52">
        <v>32355</v>
      </c>
      <c r="E9497" s="57">
        <v>110.7</v>
      </c>
    </row>
    <row r="9498" spans="1:5" hidden="1">
      <c r="A9498" s="43" t="s">
        <v>193</v>
      </c>
      <c r="B9498" s="52">
        <v>32405</v>
      </c>
      <c r="C9498" s="52">
        <v>32356</v>
      </c>
      <c r="D9498" s="52">
        <v>32386</v>
      </c>
      <c r="E9498" s="57">
        <v>110.8</v>
      </c>
    </row>
    <row r="9499" spans="1:5" hidden="1">
      <c r="A9499" s="43" t="s">
        <v>193</v>
      </c>
      <c r="B9499" s="52">
        <v>32435</v>
      </c>
      <c r="C9499" s="52">
        <v>32387</v>
      </c>
      <c r="D9499" s="52">
        <v>32416</v>
      </c>
      <c r="E9499" s="57">
        <v>109.4</v>
      </c>
    </row>
    <row r="9500" spans="1:5" hidden="1">
      <c r="A9500" s="43" t="s">
        <v>193</v>
      </c>
      <c r="B9500" s="52">
        <v>32466</v>
      </c>
      <c r="C9500" s="52">
        <v>32417</v>
      </c>
      <c r="D9500" s="52">
        <v>32447</v>
      </c>
      <c r="E9500" s="57">
        <v>105</v>
      </c>
    </row>
    <row r="9501" spans="1:5" hidden="1">
      <c r="A9501" s="43" t="s">
        <v>193</v>
      </c>
      <c r="B9501" s="52">
        <v>32496</v>
      </c>
      <c r="C9501" s="52">
        <v>32448</v>
      </c>
      <c r="D9501" s="52">
        <v>32477</v>
      </c>
      <c r="E9501" s="57">
        <v>103.3</v>
      </c>
    </row>
    <row r="9502" spans="1:5" hidden="1">
      <c r="A9502" s="43" t="s">
        <v>193</v>
      </c>
      <c r="B9502" s="52">
        <v>32527</v>
      </c>
      <c r="C9502" s="52">
        <v>32478</v>
      </c>
      <c r="D9502" s="52">
        <v>32508</v>
      </c>
      <c r="E9502" s="57">
        <v>102</v>
      </c>
    </row>
    <row r="9503" spans="1:5" hidden="1">
      <c r="A9503" s="43" t="s">
        <v>193</v>
      </c>
      <c r="B9503" s="52">
        <v>32558</v>
      </c>
      <c r="C9503" s="52">
        <v>32509</v>
      </c>
      <c r="D9503" s="52">
        <v>32539</v>
      </c>
      <c r="E9503" s="57">
        <v>110.3</v>
      </c>
    </row>
    <row r="9504" spans="1:5" hidden="1">
      <c r="A9504" s="43" t="s">
        <v>193</v>
      </c>
      <c r="B9504" s="52">
        <v>32586</v>
      </c>
      <c r="C9504" s="52">
        <v>32540</v>
      </c>
      <c r="D9504" s="52">
        <v>32567</v>
      </c>
      <c r="E9504" s="57">
        <v>105.7</v>
      </c>
    </row>
    <row r="9505" spans="1:5" hidden="1">
      <c r="A9505" s="43" t="s">
        <v>193</v>
      </c>
      <c r="B9505" s="52">
        <v>32617</v>
      </c>
      <c r="C9505" s="52">
        <v>32568</v>
      </c>
      <c r="D9505" s="52">
        <v>32598</v>
      </c>
      <c r="E9505" s="57">
        <v>104.8</v>
      </c>
    </row>
    <row r="9506" spans="1:5" hidden="1">
      <c r="A9506" s="43" t="s">
        <v>193</v>
      </c>
      <c r="B9506" s="52">
        <v>32647</v>
      </c>
      <c r="C9506" s="52">
        <v>32599</v>
      </c>
      <c r="D9506" s="52">
        <v>32628</v>
      </c>
      <c r="E9506" s="57">
        <v>104.4</v>
      </c>
    </row>
    <row r="9507" spans="1:5" hidden="1">
      <c r="A9507" s="43" t="s">
        <v>193</v>
      </c>
      <c r="B9507" s="52">
        <v>32678</v>
      </c>
      <c r="C9507" s="52">
        <v>32629</v>
      </c>
      <c r="D9507" s="52">
        <v>32659</v>
      </c>
      <c r="E9507" s="57">
        <v>107.1</v>
      </c>
    </row>
    <row r="9508" spans="1:5" hidden="1">
      <c r="A9508" s="43" t="s">
        <v>193</v>
      </c>
      <c r="B9508" s="52">
        <v>32708</v>
      </c>
      <c r="C9508" s="52">
        <v>32660</v>
      </c>
      <c r="D9508" s="52">
        <v>32689</v>
      </c>
      <c r="E9508" s="57">
        <v>104.1</v>
      </c>
    </row>
    <row r="9509" spans="1:5" hidden="1">
      <c r="A9509" s="43" t="s">
        <v>193</v>
      </c>
      <c r="B9509" s="52">
        <v>32739</v>
      </c>
      <c r="C9509" s="52">
        <v>32690</v>
      </c>
      <c r="D9509" s="52">
        <v>32720</v>
      </c>
      <c r="E9509" s="57">
        <v>102.1</v>
      </c>
    </row>
    <row r="9510" spans="1:5" hidden="1">
      <c r="A9510" s="43" t="s">
        <v>193</v>
      </c>
      <c r="B9510" s="52">
        <v>32770</v>
      </c>
      <c r="C9510" s="52">
        <v>32721</v>
      </c>
      <c r="D9510" s="52">
        <v>32751</v>
      </c>
      <c r="E9510" s="57">
        <v>103.9</v>
      </c>
    </row>
    <row r="9511" spans="1:5" hidden="1">
      <c r="A9511" s="43" t="s">
        <v>193</v>
      </c>
      <c r="B9511" s="52">
        <v>32800</v>
      </c>
      <c r="C9511" s="52">
        <v>32752</v>
      </c>
      <c r="D9511" s="52">
        <v>32781</v>
      </c>
      <c r="E9511" s="57">
        <v>107.1</v>
      </c>
    </row>
    <row r="9512" spans="1:5" hidden="1">
      <c r="A9512" s="43" t="s">
        <v>193</v>
      </c>
      <c r="B9512" s="52">
        <v>32831</v>
      </c>
      <c r="C9512" s="52">
        <v>32782</v>
      </c>
      <c r="D9512" s="52">
        <v>32812</v>
      </c>
      <c r="E9512" s="57">
        <v>104.4</v>
      </c>
    </row>
    <row r="9513" spans="1:5" hidden="1">
      <c r="A9513" s="43" t="s">
        <v>193</v>
      </c>
      <c r="B9513" s="52">
        <v>32861</v>
      </c>
      <c r="C9513" s="52">
        <v>32813</v>
      </c>
      <c r="D9513" s="52">
        <v>32842</v>
      </c>
      <c r="E9513" s="57">
        <v>101.2</v>
      </c>
    </row>
    <row r="9514" spans="1:5" hidden="1">
      <c r="A9514" s="43" t="s">
        <v>193</v>
      </c>
      <c r="B9514" s="52">
        <v>32892</v>
      </c>
      <c r="C9514" s="52">
        <v>32843</v>
      </c>
      <c r="D9514" s="52">
        <v>32873</v>
      </c>
      <c r="E9514" s="57">
        <v>98.2</v>
      </c>
    </row>
    <row r="9515" spans="1:5" hidden="1">
      <c r="A9515" s="43" t="s">
        <v>193</v>
      </c>
      <c r="B9515" s="52">
        <v>32923</v>
      </c>
      <c r="C9515" s="52">
        <v>32874</v>
      </c>
      <c r="D9515" s="52">
        <v>32904</v>
      </c>
      <c r="E9515" s="57">
        <v>108</v>
      </c>
    </row>
    <row r="9516" spans="1:5" hidden="1">
      <c r="A9516" s="43" t="s">
        <v>193</v>
      </c>
      <c r="B9516" s="52">
        <v>32951</v>
      </c>
      <c r="C9516" s="52">
        <v>32905</v>
      </c>
      <c r="D9516" s="52">
        <v>32932</v>
      </c>
      <c r="E9516" s="57">
        <v>102.3</v>
      </c>
    </row>
    <row r="9517" spans="1:5" hidden="1">
      <c r="A9517" s="43" t="s">
        <v>193</v>
      </c>
      <c r="B9517" s="52">
        <v>32982</v>
      </c>
      <c r="C9517" s="52">
        <v>32933</v>
      </c>
      <c r="D9517" s="52">
        <v>32963</v>
      </c>
      <c r="E9517" s="57">
        <v>106.9</v>
      </c>
    </row>
    <row r="9518" spans="1:5" hidden="1">
      <c r="A9518" s="43" t="s">
        <v>193</v>
      </c>
      <c r="B9518" s="52">
        <v>33012</v>
      </c>
      <c r="C9518" s="52">
        <v>32964</v>
      </c>
      <c r="D9518" s="52">
        <v>32993</v>
      </c>
      <c r="E9518" s="57">
        <v>109.4</v>
      </c>
    </row>
    <row r="9519" spans="1:5" hidden="1">
      <c r="A9519" s="43" t="s">
        <v>193</v>
      </c>
      <c r="B9519" s="52">
        <v>33043</v>
      </c>
      <c r="C9519" s="52">
        <v>32994</v>
      </c>
      <c r="D9519" s="52">
        <v>33024</v>
      </c>
      <c r="E9519" s="57">
        <v>108.1</v>
      </c>
    </row>
    <row r="9520" spans="1:5" hidden="1">
      <c r="A9520" s="43" t="s">
        <v>193</v>
      </c>
      <c r="B9520" s="52">
        <v>33073</v>
      </c>
      <c r="C9520" s="52">
        <v>33025</v>
      </c>
      <c r="D9520" s="52">
        <v>33054</v>
      </c>
      <c r="E9520" s="57">
        <v>106.5</v>
      </c>
    </row>
    <row r="9521" spans="1:5" hidden="1">
      <c r="A9521" s="43" t="s">
        <v>193</v>
      </c>
      <c r="B9521" s="52">
        <v>33104</v>
      </c>
      <c r="C9521" s="52">
        <v>33055</v>
      </c>
      <c r="D9521" s="52">
        <v>33085</v>
      </c>
      <c r="E9521" s="57">
        <v>105.1</v>
      </c>
    </row>
    <row r="9522" spans="1:5" hidden="1">
      <c r="A9522" s="43" t="s">
        <v>193</v>
      </c>
      <c r="B9522" s="52">
        <v>33135</v>
      </c>
      <c r="C9522" s="52">
        <v>33086</v>
      </c>
      <c r="D9522" s="52">
        <v>33116</v>
      </c>
      <c r="E9522" s="57">
        <v>97.5</v>
      </c>
    </row>
    <row r="9523" spans="1:5" hidden="1">
      <c r="A9523" s="43" t="s">
        <v>193</v>
      </c>
      <c r="B9523" s="52">
        <v>33165</v>
      </c>
      <c r="C9523" s="52">
        <v>33117</v>
      </c>
      <c r="D9523" s="52">
        <v>33146</v>
      </c>
      <c r="E9523" s="57">
        <v>94.7</v>
      </c>
    </row>
    <row r="9524" spans="1:5" hidden="1">
      <c r="A9524" s="43" t="s">
        <v>193</v>
      </c>
      <c r="B9524" s="52">
        <v>33196</v>
      </c>
      <c r="C9524" s="52">
        <v>33147</v>
      </c>
      <c r="D9524" s="52">
        <v>33177</v>
      </c>
      <c r="E9524" s="57">
        <v>84.2</v>
      </c>
    </row>
    <row r="9525" spans="1:5" hidden="1">
      <c r="A9525" s="43" t="s">
        <v>193</v>
      </c>
      <c r="B9525" s="52">
        <v>33226</v>
      </c>
      <c r="C9525" s="52">
        <v>33178</v>
      </c>
      <c r="D9525" s="52">
        <v>33207</v>
      </c>
      <c r="E9525" s="57">
        <v>86.7</v>
      </c>
    </row>
    <row r="9526" spans="1:5" hidden="1">
      <c r="A9526" s="43" t="s">
        <v>193</v>
      </c>
      <c r="B9526" s="52">
        <v>33257</v>
      </c>
      <c r="C9526" s="52">
        <v>33208</v>
      </c>
      <c r="D9526" s="52">
        <v>33238</v>
      </c>
      <c r="E9526" s="57">
        <v>84</v>
      </c>
    </row>
    <row r="9527" spans="1:5" hidden="1">
      <c r="A9527" s="43" t="s">
        <v>193</v>
      </c>
      <c r="B9527" s="52">
        <v>33288</v>
      </c>
      <c r="C9527" s="52">
        <v>33239</v>
      </c>
      <c r="D9527" s="52">
        <v>33269</v>
      </c>
      <c r="E9527" s="57">
        <v>84.9</v>
      </c>
    </row>
    <row r="9528" spans="1:5" hidden="1">
      <c r="A9528" s="43" t="s">
        <v>193</v>
      </c>
      <c r="B9528" s="52">
        <v>33316</v>
      </c>
      <c r="C9528" s="52">
        <v>33270</v>
      </c>
      <c r="D9528" s="52">
        <v>33297</v>
      </c>
      <c r="E9528" s="57">
        <v>83.7</v>
      </c>
    </row>
    <row r="9529" spans="1:5" hidden="1">
      <c r="A9529" s="43" t="s">
        <v>193</v>
      </c>
      <c r="B9529" s="52">
        <v>33347</v>
      </c>
      <c r="C9529" s="52">
        <v>33298</v>
      </c>
      <c r="D9529" s="52">
        <v>33328</v>
      </c>
      <c r="E9529" s="57">
        <v>92.7</v>
      </c>
    </row>
    <row r="9530" spans="1:5" hidden="1">
      <c r="A9530" s="43" t="s">
        <v>193</v>
      </c>
      <c r="B9530" s="52">
        <v>33377</v>
      </c>
      <c r="C9530" s="52">
        <v>33329</v>
      </c>
      <c r="D9530" s="52">
        <v>33358</v>
      </c>
      <c r="E9530" s="57">
        <v>92.8</v>
      </c>
    </row>
    <row r="9531" spans="1:5" hidden="1">
      <c r="A9531" s="43" t="s">
        <v>193</v>
      </c>
      <c r="B9531" s="52">
        <v>33408</v>
      </c>
      <c r="C9531" s="52">
        <v>33359</v>
      </c>
      <c r="D9531" s="52">
        <v>33389</v>
      </c>
      <c r="E9531" s="57">
        <v>89</v>
      </c>
    </row>
    <row r="9532" spans="1:5" hidden="1">
      <c r="A9532" s="43" t="s">
        <v>193</v>
      </c>
      <c r="B9532" s="52">
        <v>33438</v>
      </c>
      <c r="C9532" s="52">
        <v>33390</v>
      </c>
      <c r="D9532" s="52">
        <v>33419</v>
      </c>
      <c r="E9532" s="57">
        <v>91.9</v>
      </c>
    </row>
    <row r="9533" spans="1:5" hidden="1">
      <c r="A9533" s="43" t="s">
        <v>193</v>
      </c>
      <c r="B9533" s="52">
        <v>33469</v>
      </c>
      <c r="C9533" s="52">
        <v>33420</v>
      </c>
      <c r="D9533" s="52">
        <v>33450</v>
      </c>
      <c r="E9533" s="57">
        <v>96.1</v>
      </c>
    </row>
    <row r="9534" spans="1:5" hidden="1">
      <c r="A9534" s="43" t="s">
        <v>193</v>
      </c>
      <c r="B9534" s="52">
        <v>33500</v>
      </c>
      <c r="C9534" s="52">
        <v>33451</v>
      </c>
      <c r="D9534" s="52">
        <v>33481</v>
      </c>
      <c r="E9534" s="57">
        <v>92.3</v>
      </c>
    </row>
    <row r="9535" spans="1:5" hidden="1">
      <c r="A9535" s="43" t="s">
        <v>193</v>
      </c>
      <c r="B9535" s="52">
        <v>33530</v>
      </c>
      <c r="C9535" s="52">
        <v>33482</v>
      </c>
      <c r="D9535" s="52">
        <v>33511</v>
      </c>
      <c r="E9535" s="57">
        <v>93.2</v>
      </c>
    </row>
    <row r="9536" spans="1:5" hidden="1">
      <c r="A9536" s="43" t="s">
        <v>193</v>
      </c>
      <c r="B9536" s="52">
        <v>33561</v>
      </c>
      <c r="C9536" s="52">
        <v>33512</v>
      </c>
      <c r="D9536" s="52">
        <v>33542</v>
      </c>
      <c r="E9536" s="57">
        <v>90.4</v>
      </c>
    </row>
    <row r="9537" spans="1:5" hidden="1">
      <c r="A9537" s="43" t="s">
        <v>193</v>
      </c>
      <c r="B9537" s="52">
        <v>33591</v>
      </c>
      <c r="C9537" s="52">
        <v>33543</v>
      </c>
      <c r="D9537" s="52">
        <v>33572</v>
      </c>
      <c r="E9537" s="57">
        <v>80.3</v>
      </c>
    </row>
    <row r="9538" spans="1:5" hidden="1">
      <c r="A9538" s="43" t="s">
        <v>193</v>
      </c>
      <c r="B9538" s="52">
        <v>33622</v>
      </c>
      <c r="C9538" s="52">
        <v>33573</v>
      </c>
      <c r="D9538" s="52">
        <v>33603</v>
      </c>
      <c r="E9538" s="57">
        <v>78.7</v>
      </c>
    </row>
    <row r="9539" spans="1:5" hidden="1">
      <c r="A9539" s="43" t="s">
        <v>193</v>
      </c>
      <c r="B9539" s="52">
        <v>33653</v>
      </c>
      <c r="C9539" s="52">
        <v>33604</v>
      </c>
      <c r="D9539" s="52">
        <v>33634</v>
      </c>
      <c r="E9539" s="57">
        <v>80.5</v>
      </c>
    </row>
    <row r="9540" spans="1:5" hidden="1">
      <c r="A9540" s="43" t="s">
        <v>193</v>
      </c>
      <c r="B9540" s="52">
        <v>33682</v>
      </c>
      <c r="C9540" s="52">
        <v>33635</v>
      </c>
      <c r="D9540" s="52">
        <v>33663</v>
      </c>
      <c r="E9540" s="57">
        <v>79.7</v>
      </c>
    </row>
    <row r="9541" spans="1:5" hidden="1">
      <c r="A9541" s="43" t="s">
        <v>193</v>
      </c>
      <c r="B9541" s="52">
        <v>33713</v>
      </c>
      <c r="C9541" s="52">
        <v>33664</v>
      </c>
      <c r="D9541" s="52">
        <v>33694</v>
      </c>
      <c r="E9541" s="57">
        <v>84.9</v>
      </c>
    </row>
    <row r="9542" spans="1:5" hidden="1">
      <c r="A9542" s="43" t="s">
        <v>193</v>
      </c>
      <c r="B9542" s="52">
        <v>33743</v>
      </c>
      <c r="C9542" s="52">
        <v>33695</v>
      </c>
      <c r="D9542" s="52">
        <v>33724</v>
      </c>
      <c r="E9542" s="57">
        <v>87.7</v>
      </c>
    </row>
    <row r="9543" spans="1:5" hidden="1">
      <c r="A9543" s="43" t="s">
        <v>193</v>
      </c>
      <c r="B9543" s="52">
        <v>33774</v>
      </c>
      <c r="C9543" s="52">
        <v>33725</v>
      </c>
      <c r="D9543" s="52">
        <v>33755</v>
      </c>
      <c r="E9543" s="57">
        <v>91.5</v>
      </c>
    </row>
    <row r="9544" spans="1:5" hidden="1">
      <c r="A9544" s="43" t="s">
        <v>193</v>
      </c>
      <c r="B9544" s="52">
        <v>33804</v>
      </c>
      <c r="C9544" s="52">
        <v>33756</v>
      </c>
      <c r="D9544" s="52">
        <v>33785</v>
      </c>
      <c r="E9544" s="57">
        <v>95.4</v>
      </c>
    </row>
    <row r="9545" spans="1:5" hidden="1">
      <c r="A9545" s="43" t="s">
        <v>193</v>
      </c>
      <c r="B9545" s="52">
        <v>33835</v>
      </c>
      <c r="C9545" s="52">
        <v>33786</v>
      </c>
      <c r="D9545" s="52">
        <v>33816</v>
      </c>
      <c r="E9545" s="57">
        <v>90.6</v>
      </c>
    </row>
    <row r="9546" spans="1:5" hidden="1">
      <c r="A9546" s="43" t="s">
        <v>193</v>
      </c>
      <c r="B9546" s="52">
        <v>33866</v>
      </c>
      <c r="C9546" s="52">
        <v>33817</v>
      </c>
      <c r="D9546" s="52">
        <v>33847</v>
      </c>
      <c r="E9546" s="57">
        <v>86.2</v>
      </c>
    </row>
    <row r="9547" spans="1:5" hidden="1">
      <c r="A9547" s="43" t="s">
        <v>193</v>
      </c>
      <c r="B9547" s="52">
        <v>33896</v>
      </c>
      <c r="C9547" s="52">
        <v>33848</v>
      </c>
      <c r="D9547" s="52">
        <v>33877</v>
      </c>
      <c r="E9547" s="57">
        <v>88.3</v>
      </c>
    </row>
    <row r="9548" spans="1:5" hidden="1">
      <c r="A9548" s="43" t="s">
        <v>193</v>
      </c>
      <c r="B9548" s="52">
        <v>33927</v>
      </c>
      <c r="C9548" s="52">
        <v>33878</v>
      </c>
      <c r="D9548" s="52">
        <v>33908</v>
      </c>
      <c r="E9548" s="57">
        <v>82.5</v>
      </c>
    </row>
    <row r="9549" spans="1:5" hidden="1">
      <c r="A9549" s="43" t="s">
        <v>193</v>
      </c>
      <c r="B9549" s="52">
        <v>33957</v>
      </c>
      <c r="C9549" s="52">
        <v>33909</v>
      </c>
      <c r="D9549" s="52">
        <v>33938</v>
      </c>
      <c r="E9549" s="57">
        <v>96.4</v>
      </c>
    </row>
    <row r="9550" spans="1:5" hidden="1">
      <c r="A9550" s="43" t="s">
        <v>193</v>
      </c>
      <c r="B9550" s="52">
        <v>33988</v>
      </c>
      <c r="C9550" s="52">
        <v>33939</v>
      </c>
      <c r="D9550" s="52">
        <v>33969</v>
      </c>
      <c r="E9550" s="57">
        <v>93.4</v>
      </c>
    </row>
    <row r="9551" spans="1:5" hidden="1">
      <c r="A9551" s="43" t="s">
        <v>193</v>
      </c>
      <c r="B9551" s="52">
        <v>34019</v>
      </c>
      <c r="C9551" s="52">
        <v>33970</v>
      </c>
      <c r="D9551" s="52">
        <v>34000</v>
      </c>
      <c r="E9551" s="57">
        <v>98.6</v>
      </c>
    </row>
    <row r="9552" spans="1:5" hidden="1">
      <c r="A9552" s="43" t="s">
        <v>193</v>
      </c>
      <c r="B9552" s="52">
        <v>34047</v>
      </c>
      <c r="C9552" s="52">
        <v>34001</v>
      </c>
      <c r="D9552" s="52">
        <v>34028</v>
      </c>
      <c r="E9552" s="57">
        <v>96</v>
      </c>
    </row>
    <row r="9553" spans="1:5" hidden="1">
      <c r="A9553" s="43" t="s">
        <v>193</v>
      </c>
      <c r="B9553" s="52">
        <v>34078</v>
      </c>
      <c r="C9553" s="52">
        <v>34029</v>
      </c>
      <c r="D9553" s="52">
        <v>34059</v>
      </c>
      <c r="E9553" s="57">
        <v>101.6</v>
      </c>
    </row>
    <row r="9554" spans="1:5" hidden="1">
      <c r="A9554" s="43" t="s">
        <v>193</v>
      </c>
      <c r="B9554" s="52">
        <v>34108</v>
      </c>
      <c r="C9554" s="52">
        <v>34060</v>
      </c>
      <c r="D9554" s="52">
        <v>34089</v>
      </c>
      <c r="E9554" s="57">
        <v>99.9</v>
      </c>
    </row>
    <row r="9555" spans="1:5" hidden="1">
      <c r="A9555" s="43" t="s">
        <v>193</v>
      </c>
      <c r="B9555" s="52">
        <v>34139</v>
      </c>
      <c r="C9555" s="52">
        <v>34090</v>
      </c>
      <c r="D9555" s="52">
        <v>34120</v>
      </c>
      <c r="E9555" s="57">
        <v>98.7</v>
      </c>
    </row>
    <row r="9556" spans="1:5" hidden="1">
      <c r="A9556" s="43" t="s">
        <v>193</v>
      </c>
      <c r="B9556" s="52">
        <v>34169</v>
      </c>
      <c r="C9556" s="52">
        <v>34121</v>
      </c>
      <c r="D9556" s="52">
        <v>34150</v>
      </c>
      <c r="E9556" s="57">
        <v>98.7</v>
      </c>
    </row>
    <row r="9557" spans="1:5" hidden="1">
      <c r="A9557" s="43" t="s">
        <v>193</v>
      </c>
      <c r="B9557" s="52">
        <v>34200</v>
      </c>
      <c r="C9557" s="52">
        <v>34151</v>
      </c>
      <c r="D9557" s="52">
        <v>34181</v>
      </c>
      <c r="E9557" s="57">
        <v>96.2</v>
      </c>
    </row>
    <row r="9558" spans="1:5" hidden="1">
      <c r="A9558" s="43" t="s">
        <v>193</v>
      </c>
      <c r="B9558" s="52">
        <v>34231</v>
      </c>
      <c r="C9558" s="52">
        <v>34182</v>
      </c>
      <c r="D9558" s="52">
        <v>34212</v>
      </c>
      <c r="E9558" s="57">
        <v>95.1</v>
      </c>
    </row>
    <row r="9559" spans="1:5" hidden="1">
      <c r="A9559" s="43" t="s">
        <v>193</v>
      </c>
      <c r="B9559" s="52">
        <v>34261</v>
      </c>
      <c r="C9559" s="52">
        <v>34213</v>
      </c>
      <c r="D9559" s="52">
        <v>34242</v>
      </c>
      <c r="E9559" s="57">
        <v>95.2</v>
      </c>
    </row>
    <row r="9560" spans="1:5" hidden="1">
      <c r="A9560" s="43" t="s">
        <v>193</v>
      </c>
      <c r="B9560" s="52">
        <v>34292</v>
      </c>
      <c r="C9560" s="52">
        <v>34243</v>
      </c>
      <c r="D9560" s="52">
        <v>34273</v>
      </c>
      <c r="E9560" s="57">
        <v>98.7</v>
      </c>
    </row>
    <row r="9561" spans="1:5" hidden="1">
      <c r="A9561" s="43" t="s">
        <v>193</v>
      </c>
      <c r="B9561" s="52">
        <v>34322</v>
      </c>
      <c r="C9561" s="52">
        <v>34274</v>
      </c>
      <c r="D9561" s="52">
        <v>34303</v>
      </c>
      <c r="E9561" s="57">
        <v>98.2</v>
      </c>
    </row>
    <row r="9562" spans="1:5" hidden="1">
      <c r="A9562" s="43" t="s">
        <v>193</v>
      </c>
      <c r="B9562" s="52">
        <v>34353</v>
      </c>
      <c r="C9562" s="52">
        <v>34304</v>
      </c>
      <c r="D9562" s="52">
        <v>34334</v>
      </c>
      <c r="E9562" s="57">
        <v>102.9</v>
      </c>
    </row>
    <row r="9563" spans="1:5" hidden="1">
      <c r="A9563" s="43" t="s">
        <v>193</v>
      </c>
      <c r="B9563" s="52">
        <v>34384</v>
      </c>
      <c r="C9563" s="52">
        <v>34335</v>
      </c>
      <c r="D9563" s="52">
        <v>34365</v>
      </c>
      <c r="E9563" s="57">
        <v>106.6</v>
      </c>
    </row>
    <row r="9564" spans="1:5" hidden="1">
      <c r="A9564" s="43" t="s">
        <v>193</v>
      </c>
      <c r="B9564" s="52">
        <v>34412</v>
      </c>
      <c r="C9564" s="52">
        <v>34366</v>
      </c>
      <c r="D9564" s="52">
        <v>34393</v>
      </c>
      <c r="E9564" s="57">
        <v>108.3</v>
      </c>
    </row>
    <row r="9565" spans="1:5" hidden="1">
      <c r="A9565" s="43" t="s">
        <v>193</v>
      </c>
      <c r="B9565" s="52">
        <v>34443</v>
      </c>
      <c r="C9565" s="52">
        <v>34394</v>
      </c>
      <c r="D9565" s="52">
        <v>34424</v>
      </c>
      <c r="E9565" s="57">
        <v>101.4</v>
      </c>
    </row>
    <row r="9566" spans="1:5" hidden="1">
      <c r="A9566" s="43" t="s">
        <v>193</v>
      </c>
      <c r="B9566" s="52">
        <v>34473</v>
      </c>
      <c r="C9566" s="52">
        <v>34425</v>
      </c>
      <c r="D9566" s="52">
        <v>34454</v>
      </c>
      <c r="E9566" s="57">
        <v>108.1</v>
      </c>
    </row>
    <row r="9567" spans="1:5" hidden="1">
      <c r="A9567" s="43" t="s">
        <v>193</v>
      </c>
      <c r="B9567" s="52">
        <v>34504</v>
      </c>
      <c r="C9567" s="52">
        <v>34455</v>
      </c>
      <c r="D9567" s="52">
        <v>34485</v>
      </c>
      <c r="E9567" s="57">
        <v>106.3</v>
      </c>
    </row>
    <row r="9568" spans="1:5" hidden="1">
      <c r="A9568" s="43" t="s">
        <v>193</v>
      </c>
      <c r="B9568" s="52">
        <v>34534</v>
      </c>
      <c r="C9568" s="52">
        <v>34486</v>
      </c>
      <c r="D9568" s="52">
        <v>34515</v>
      </c>
      <c r="E9568" s="57">
        <v>104.5</v>
      </c>
    </row>
    <row r="9569" spans="1:5" hidden="1">
      <c r="A9569" s="43" t="s">
        <v>193</v>
      </c>
      <c r="B9569" s="52">
        <v>34565</v>
      </c>
      <c r="C9569" s="52">
        <v>34516</v>
      </c>
      <c r="D9569" s="52">
        <v>34546</v>
      </c>
      <c r="E9569" s="57">
        <v>105.4</v>
      </c>
    </row>
    <row r="9570" spans="1:5" hidden="1">
      <c r="A9570" s="43" t="s">
        <v>193</v>
      </c>
      <c r="B9570" s="52">
        <v>34596</v>
      </c>
      <c r="C9570" s="52">
        <v>34547</v>
      </c>
      <c r="D9570" s="52">
        <v>34577</v>
      </c>
      <c r="E9570" s="57">
        <v>108.7</v>
      </c>
    </row>
    <row r="9571" spans="1:5" hidden="1">
      <c r="A9571" s="43" t="s">
        <v>193</v>
      </c>
      <c r="B9571" s="52">
        <v>34626</v>
      </c>
      <c r="C9571" s="52">
        <v>34578</v>
      </c>
      <c r="D9571" s="52">
        <v>34607</v>
      </c>
      <c r="E9571" s="57">
        <v>104</v>
      </c>
    </row>
    <row r="9572" spans="1:5" hidden="1">
      <c r="A9572" s="43" t="s">
        <v>193</v>
      </c>
      <c r="B9572" s="52">
        <v>34657</v>
      </c>
      <c r="C9572" s="52">
        <v>34608</v>
      </c>
      <c r="D9572" s="52">
        <v>34638</v>
      </c>
      <c r="E9572" s="57">
        <v>104.6</v>
      </c>
    </row>
    <row r="9573" spans="1:5" hidden="1">
      <c r="A9573" s="43" t="s">
        <v>193</v>
      </c>
      <c r="B9573" s="52">
        <v>34687</v>
      </c>
      <c r="C9573" s="52">
        <v>34639</v>
      </c>
      <c r="D9573" s="52">
        <v>34668</v>
      </c>
      <c r="E9573" s="57">
        <v>102.1</v>
      </c>
    </row>
    <row r="9574" spans="1:5" hidden="1">
      <c r="A9574" s="43" t="s">
        <v>193</v>
      </c>
      <c r="B9574" s="52">
        <v>34718</v>
      </c>
      <c r="C9574" s="52">
        <v>34669</v>
      </c>
      <c r="D9574" s="52">
        <v>34699</v>
      </c>
      <c r="E9574" s="57">
        <v>104.9</v>
      </c>
    </row>
    <row r="9575" spans="1:5" hidden="1">
      <c r="A9575" s="43" t="s">
        <v>193</v>
      </c>
      <c r="B9575" s="52">
        <v>34749</v>
      </c>
      <c r="C9575" s="52">
        <v>34700</v>
      </c>
      <c r="D9575" s="52">
        <v>34730</v>
      </c>
      <c r="E9575" s="57">
        <v>112</v>
      </c>
    </row>
    <row r="9576" spans="1:5" hidden="1">
      <c r="A9576" s="43" t="s">
        <v>193</v>
      </c>
      <c r="B9576" s="52">
        <v>34777</v>
      </c>
      <c r="C9576" s="52">
        <v>34731</v>
      </c>
      <c r="D9576" s="52">
        <v>34758</v>
      </c>
      <c r="E9576" s="57">
        <v>109.3</v>
      </c>
    </row>
    <row r="9577" spans="1:5" hidden="1">
      <c r="A9577" s="43" t="s">
        <v>193</v>
      </c>
      <c r="B9577" s="52">
        <v>34808</v>
      </c>
      <c r="C9577" s="52">
        <v>34759</v>
      </c>
      <c r="D9577" s="52">
        <v>34789</v>
      </c>
      <c r="E9577" s="57">
        <v>106.5</v>
      </c>
    </row>
    <row r="9578" spans="1:5" hidden="1">
      <c r="A9578" s="43" t="s">
        <v>193</v>
      </c>
      <c r="B9578" s="52">
        <v>34838</v>
      </c>
      <c r="C9578" s="52">
        <v>34790</v>
      </c>
      <c r="D9578" s="52">
        <v>34819</v>
      </c>
      <c r="E9578" s="57">
        <v>105.9</v>
      </c>
    </row>
    <row r="9579" spans="1:5" hidden="1">
      <c r="A9579" s="43" t="s">
        <v>193</v>
      </c>
      <c r="B9579" s="52">
        <v>34869</v>
      </c>
      <c r="C9579" s="52">
        <v>34820</v>
      </c>
      <c r="D9579" s="52">
        <v>34850</v>
      </c>
      <c r="E9579" s="57">
        <v>105</v>
      </c>
    </row>
    <row r="9580" spans="1:5" hidden="1">
      <c r="A9580" s="43" t="s">
        <v>193</v>
      </c>
      <c r="B9580" s="52">
        <v>34899</v>
      </c>
      <c r="C9580" s="52">
        <v>34851</v>
      </c>
      <c r="D9580" s="52">
        <v>34880</v>
      </c>
      <c r="E9580" s="57">
        <v>106.1</v>
      </c>
    </row>
    <row r="9581" spans="1:5" hidden="1">
      <c r="A9581" s="43" t="s">
        <v>193</v>
      </c>
      <c r="B9581" s="52">
        <v>34930</v>
      </c>
      <c r="C9581" s="52">
        <v>34881</v>
      </c>
      <c r="D9581" s="52">
        <v>34911</v>
      </c>
      <c r="E9581" s="57">
        <v>105.2</v>
      </c>
    </row>
    <row r="9582" spans="1:5" hidden="1">
      <c r="A9582" s="43" t="s">
        <v>193</v>
      </c>
      <c r="B9582" s="52">
        <v>34961</v>
      </c>
      <c r="C9582" s="52">
        <v>34912</v>
      </c>
      <c r="D9582" s="52">
        <v>34942</v>
      </c>
      <c r="E9582" s="57">
        <v>111.8</v>
      </c>
    </row>
    <row r="9583" spans="1:5" hidden="1">
      <c r="A9583" s="43" t="s">
        <v>193</v>
      </c>
      <c r="B9583" s="52">
        <v>34991</v>
      </c>
      <c r="C9583" s="52">
        <v>34943</v>
      </c>
      <c r="D9583" s="52">
        <v>34972</v>
      </c>
      <c r="E9583" s="57">
        <v>104.6</v>
      </c>
    </row>
    <row r="9584" spans="1:5" hidden="1">
      <c r="A9584" s="43" t="s">
        <v>193</v>
      </c>
      <c r="B9584" s="52">
        <v>35022</v>
      </c>
      <c r="C9584" s="52">
        <v>34973</v>
      </c>
      <c r="D9584" s="52">
        <v>35003</v>
      </c>
      <c r="E9584" s="57">
        <v>104.8</v>
      </c>
    </row>
    <row r="9585" spans="1:5" hidden="1">
      <c r="A9585" s="43" t="s">
        <v>193</v>
      </c>
      <c r="B9585" s="52">
        <v>35052</v>
      </c>
      <c r="C9585" s="52">
        <v>35004</v>
      </c>
      <c r="D9585" s="52">
        <v>35033</v>
      </c>
      <c r="E9585" s="57">
        <v>101.3</v>
      </c>
    </row>
    <row r="9586" spans="1:5" hidden="1">
      <c r="A9586" s="43" t="s">
        <v>193</v>
      </c>
      <c r="B9586" s="52">
        <v>35083</v>
      </c>
      <c r="C9586" s="52">
        <v>35034</v>
      </c>
      <c r="D9586" s="52">
        <v>35064</v>
      </c>
      <c r="E9586" s="57">
        <v>102.4</v>
      </c>
    </row>
    <row r="9587" spans="1:5" hidden="1">
      <c r="A9587" s="43" t="s">
        <v>193</v>
      </c>
      <c r="B9587" s="52">
        <v>35114</v>
      </c>
      <c r="C9587" s="52">
        <v>35065</v>
      </c>
      <c r="D9587" s="52">
        <v>35095</v>
      </c>
      <c r="E9587" s="57">
        <v>105.8</v>
      </c>
    </row>
    <row r="9588" spans="1:5" hidden="1">
      <c r="A9588" s="43" t="s">
        <v>193</v>
      </c>
      <c r="B9588" s="52">
        <v>35143</v>
      </c>
      <c r="C9588" s="52">
        <v>35096</v>
      </c>
      <c r="D9588" s="52">
        <v>35124</v>
      </c>
      <c r="E9588" s="57">
        <v>105.2</v>
      </c>
    </row>
    <row r="9589" spans="1:5" hidden="1">
      <c r="A9589" s="43" t="s">
        <v>193</v>
      </c>
      <c r="B9589" s="52">
        <v>35174</v>
      </c>
      <c r="C9589" s="52">
        <v>35125</v>
      </c>
      <c r="D9589" s="52">
        <v>35155</v>
      </c>
      <c r="E9589" s="57">
        <v>105.4</v>
      </c>
    </row>
    <row r="9590" spans="1:5" hidden="1">
      <c r="A9590" s="43" t="s">
        <v>193</v>
      </c>
      <c r="B9590" s="52">
        <v>35204</v>
      </c>
      <c r="C9590" s="52">
        <v>35156</v>
      </c>
      <c r="D9590" s="52">
        <v>35185</v>
      </c>
      <c r="E9590" s="57">
        <v>107.8</v>
      </c>
    </row>
    <row r="9591" spans="1:5" hidden="1">
      <c r="A9591" s="43" t="s">
        <v>193</v>
      </c>
      <c r="B9591" s="52">
        <v>35235</v>
      </c>
      <c r="C9591" s="52">
        <v>35186</v>
      </c>
      <c r="D9591" s="52">
        <v>35216</v>
      </c>
      <c r="E9591" s="57">
        <v>105.1</v>
      </c>
    </row>
    <row r="9592" spans="1:5" hidden="1">
      <c r="A9592" s="43" t="s">
        <v>193</v>
      </c>
      <c r="B9592" s="52">
        <v>35265</v>
      </c>
      <c r="C9592" s="52">
        <v>35217</v>
      </c>
      <c r="D9592" s="52">
        <v>35246</v>
      </c>
      <c r="E9592" s="57">
        <v>105.4</v>
      </c>
    </row>
    <row r="9593" spans="1:5" hidden="1">
      <c r="A9593" s="43" t="s">
        <v>193</v>
      </c>
      <c r="B9593" s="52">
        <v>35296</v>
      </c>
      <c r="C9593" s="52">
        <v>35247</v>
      </c>
      <c r="D9593" s="52">
        <v>35277</v>
      </c>
      <c r="E9593" s="57">
        <v>107.5</v>
      </c>
    </row>
    <row r="9594" spans="1:5" hidden="1">
      <c r="A9594" s="43" t="s">
        <v>193</v>
      </c>
      <c r="B9594" s="52">
        <v>35327</v>
      </c>
      <c r="C9594" s="52">
        <v>35278</v>
      </c>
      <c r="D9594" s="52">
        <v>35308</v>
      </c>
      <c r="E9594" s="57">
        <v>107.8</v>
      </c>
    </row>
    <row r="9595" spans="1:5" hidden="1">
      <c r="A9595" s="43" t="s">
        <v>193</v>
      </c>
      <c r="B9595" s="52">
        <v>35357</v>
      </c>
      <c r="C9595" s="52">
        <v>35309</v>
      </c>
      <c r="D9595" s="52">
        <v>35338</v>
      </c>
      <c r="E9595" s="57">
        <v>102</v>
      </c>
    </row>
    <row r="9596" spans="1:5" hidden="1">
      <c r="A9596" s="43" t="s">
        <v>193</v>
      </c>
      <c r="B9596" s="52">
        <v>35388</v>
      </c>
      <c r="C9596" s="52">
        <v>35339</v>
      </c>
      <c r="D9596" s="52">
        <v>35369</v>
      </c>
      <c r="E9596" s="57">
        <v>106.6</v>
      </c>
    </row>
    <row r="9597" spans="1:5" hidden="1">
      <c r="A9597" s="43" t="s">
        <v>193</v>
      </c>
      <c r="B9597" s="52">
        <v>35418</v>
      </c>
      <c r="C9597" s="52">
        <v>35370</v>
      </c>
      <c r="D9597" s="52">
        <v>35399</v>
      </c>
      <c r="E9597" s="57">
        <v>107.5</v>
      </c>
    </row>
    <row r="9598" spans="1:5" hidden="1">
      <c r="A9598" s="43" t="s">
        <v>193</v>
      </c>
      <c r="B9598" s="52">
        <v>35449</v>
      </c>
      <c r="C9598" s="52">
        <v>35400</v>
      </c>
      <c r="D9598" s="52">
        <v>35430</v>
      </c>
      <c r="E9598" s="57">
        <v>104.9</v>
      </c>
    </row>
    <row r="9599" spans="1:5" hidden="1">
      <c r="A9599" s="43" t="s">
        <v>193</v>
      </c>
      <c r="B9599" s="52">
        <v>35480</v>
      </c>
      <c r="C9599" s="52">
        <v>35431</v>
      </c>
      <c r="D9599" s="52">
        <v>35461</v>
      </c>
      <c r="E9599" s="57">
        <v>106.8</v>
      </c>
    </row>
    <row r="9600" spans="1:5" hidden="1">
      <c r="A9600" s="43" t="s">
        <v>193</v>
      </c>
      <c r="B9600" s="52">
        <v>35508</v>
      </c>
      <c r="C9600" s="52">
        <v>35462</v>
      </c>
      <c r="D9600" s="52">
        <v>35489</v>
      </c>
      <c r="E9600" s="57">
        <v>107.2</v>
      </c>
    </row>
    <row r="9601" spans="1:5" hidden="1">
      <c r="A9601" s="43" t="s">
        <v>193</v>
      </c>
      <c r="B9601" s="52">
        <v>35539</v>
      </c>
      <c r="C9601" s="52">
        <v>35490</v>
      </c>
      <c r="D9601" s="52">
        <v>35520</v>
      </c>
      <c r="E9601" s="57">
        <v>109.8</v>
      </c>
    </row>
    <row r="9602" spans="1:5" hidden="1">
      <c r="A9602" s="43" t="s">
        <v>193</v>
      </c>
      <c r="B9602" s="52">
        <v>35569</v>
      </c>
      <c r="C9602" s="52">
        <v>35521</v>
      </c>
      <c r="D9602" s="52">
        <v>35550</v>
      </c>
      <c r="E9602" s="57">
        <v>115.2</v>
      </c>
    </row>
    <row r="9603" spans="1:5" hidden="1">
      <c r="A9603" s="43" t="s">
        <v>193</v>
      </c>
      <c r="B9603" s="52">
        <v>35600</v>
      </c>
      <c r="C9603" s="52">
        <v>35551</v>
      </c>
      <c r="D9603" s="52">
        <v>35581</v>
      </c>
      <c r="E9603" s="57">
        <v>113.5</v>
      </c>
    </row>
    <row r="9604" spans="1:5" hidden="1">
      <c r="A9604" s="43" t="s">
        <v>193</v>
      </c>
      <c r="B9604" s="52">
        <v>35630</v>
      </c>
      <c r="C9604" s="52">
        <v>35582</v>
      </c>
      <c r="D9604" s="52">
        <v>35611</v>
      </c>
      <c r="E9604" s="57">
        <v>113.2</v>
      </c>
    </row>
    <row r="9605" spans="1:5" hidden="1">
      <c r="A9605" s="43" t="s">
        <v>193</v>
      </c>
      <c r="B9605" s="52">
        <v>35661</v>
      </c>
      <c r="C9605" s="52">
        <v>35612</v>
      </c>
      <c r="D9605" s="52">
        <v>35642</v>
      </c>
      <c r="E9605" s="57">
        <v>114</v>
      </c>
    </row>
    <row r="9606" spans="1:5" hidden="1">
      <c r="A9606" s="43" t="s">
        <v>193</v>
      </c>
      <c r="B9606" s="52">
        <v>35692</v>
      </c>
      <c r="C9606" s="52">
        <v>35643</v>
      </c>
      <c r="D9606" s="52">
        <v>35673</v>
      </c>
      <c r="E9606" s="57">
        <v>110.7</v>
      </c>
    </row>
    <row r="9607" spans="1:5" hidden="1">
      <c r="A9607" s="43" t="s">
        <v>193</v>
      </c>
      <c r="B9607" s="52">
        <v>35722</v>
      </c>
      <c r="C9607" s="52">
        <v>35674</v>
      </c>
      <c r="D9607" s="52">
        <v>35703</v>
      </c>
      <c r="E9607" s="57">
        <v>114.1</v>
      </c>
    </row>
    <row r="9608" spans="1:5" hidden="1">
      <c r="A9608" s="43" t="s">
        <v>193</v>
      </c>
      <c r="B9608" s="52">
        <v>35753</v>
      </c>
      <c r="C9608" s="52">
        <v>35704</v>
      </c>
      <c r="D9608" s="52">
        <v>35734</v>
      </c>
      <c r="E9608" s="57">
        <v>109.8</v>
      </c>
    </row>
    <row r="9609" spans="1:5" hidden="1">
      <c r="A9609" s="43" t="s">
        <v>193</v>
      </c>
      <c r="B9609" s="52">
        <v>35783</v>
      </c>
      <c r="C9609" s="52">
        <v>35735</v>
      </c>
      <c r="D9609" s="52">
        <v>35764</v>
      </c>
      <c r="E9609" s="57">
        <v>114.9</v>
      </c>
    </row>
    <row r="9610" spans="1:5" hidden="1">
      <c r="A9610" s="43" t="s">
        <v>193</v>
      </c>
      <c r="B9610" s="52">
        <v>35814</v>
      </c>
      <c r="C9610" s="52">
        <v>35765</v>
      </c>
      <c r="D9610" s="52">
        <v>35795</v>
      </c>
      <c r="E9610" s="57">
        <v>111.4</v>
      </c>
    </row>
    <row r="9611" spans="1:5" hidden="1">
      <c r="A9611" s="43" t="s">
        <v>193</v>
      </c>
      <c r="B9611" s="52">
        <v>35845</v>
      </c>
      <c r="C9611" s="52">
        <v>35796</v>
      </c>
      <c r="D9611" s="52">
        <v>35826</v>
      </c>
      <c r="E9611" s="57">
        <v>113.5</v>
      </c>
    </row>
    <row r="9612" spans="1:5" hidden="1">
      <c r="A9612" s="43" t="s">
        <v>193</v>
      </c>
      <c r="B9612" s="52">
        <v>35873</v>
      </c>
      <c r="C9612" s="52">
        <v>35827</v>
      </c>
      <c r="D9612" s="52">
        <v>35854</v>
      </c>
      <c r="E9612" s="57">
        <v>120</v>
      </c>
    </row>
    <row r="9613" spans="1:5" hidden="1">
      <c r="A9613" s="43" t="s">
        <v>193</v>
      </c>
      <c r="B9613" s="52">
        <v>35904</v>
      </c>
      <c r="C9613" s="52">
        <v>35855</v>
      </c>
      <c r="D9613" s="52">
        <v>35885</v>
      </c>
      <c r="E9613" s="57">
        <v>113.7</v>
      </c>
    </row>
    <row r="9614" spans="1:5" hidden="1">
      <c r="A9614" s="43" t="s">
        <v>193</v>
      </c>
      <c r="B9614" s="52">
        <v>35934</v>
      </c>
      <c r="C9614" s="52">
        <v>35886</v>
      </c>
      <c r="D9614" s="52">
        <v>35915</v>
      </c>
      <c r="E9614" s="57">
        <v>115.5</v>
      </c>
    </row>
    <row r="9615" spans="1:5" hidden="1">
      <c r="A9615" s="43" t="s">
        <v>193</v>
      </c>
      <c r="B9615" s="52">
        <v>35965</v>
      </c>
      <c r="C9615" s="52">
        <v>35916</v>
      </c>
      <c r="D9615" s="52">
        <v>35946</v>
      </c>
      <c r="E9615" s="57">
        <v>113.9</v>
      </c>
    </row>
    <row r="9616" spans="1:5" hidden="1">
      <c r="A9616" s="43" t="s">
        <v>193</v>
      </c>
      <c r="B9616" s="52">
        <v>35995</v>
      </c>
      <c r="C9616" s="52">
        <v>35947</v>
      </c>
      <c r="D9616" s="52">
        <v>35976</v>
      </c>
      <c r="E9616" s="57">
        <v>115.4</v>
      </c>
    </row>
    <row r="9617" spans="1:5" hidden="1">
      <c r="A9617" s="43" t="s">
        <v>193</v>
      </c>
      <c r="B9617" s="52">
        <v>36026</v>
      </c>
      <c r="C9617" s="52">
        <v>35977</v>
      </c>
      <c r="D9617" s="52">
        <v>36007</v>
      </c>
      <c r="E9617" s="57">
        <v>113.3</v>
      </c>
    </row>
    <row r="9618" spans="1:5" hidden="1">
      <c r="A9618" s="43" t="s">
        <v>193</v>
      </c>
      <c r="B9618" s="52">
        <v>36057</v>
      </c>
      <c r="C9618" s="52">
        <v>36008</v>
      </c>
      <c r="D9618" s="52">
        <v>36038</v>
      </c>
      <c r="E9618" s="57">
        <v>113.9</v>
      </c>
    </row>
    <row r="9619" spans="1:5" hidden="1">
      <c r="A9619" s="43" t="s">
        <v>193</v>
      </c>
      <c r="B9619" s="52">
        <v>36087</v>
      </c>
      <c r="C9619" s="52">
        <v>36039</v>
      </c>
      <c r="D9619" s="52">
        <v>36068</v>
      </c>
      <c r="E9619" s="57">
        <v>111.7</v>
      </c>
    </row>
    <row r="9620" spans="1:5" hidden="1">
      <c r="A9620" s="43" t="s">
        <v>193</v>
      </c>
      <c r="B9620" s="52">
        <v>36118</v>
      </c>
      <c r="C9620" s="52">
        <v>36069</v>
      </c>
      <c r="D9620" s="52">
        <v>36099</v>
      </c>
      <c r="E9620" s="57">
        <v>112.8</v>
      </c>
    </row>
    <row r="9621" spans="1:5" hidden="1">
      <c r="A9621" s="43" t="s">
        <v>193</v>
      </c>
      <c r="B9621" s="52">
        <v>36148</v>
      </c>
      <c r="C9621" s="52">
        <v>36100</v>
      </c>
      <c r="D9621" s="52">
        <v>36129</v>
      </c>
      <c r="E9621" s="57">
        <v>115.9</v>
      </c>
    </row>
    <row r="9622" spans="1:5" hidden="1">
      <c r="A9622" s="43" t="s">
        <v>193</v>
      </c>
      <c r="B9622" s="52">
        <v>36179</v>
      </c>
      <c r="C9622" s="52">
        <v>36130</v>
      </c>
      <c r="D9622" s="52">
        <v>36160</v>
      </c>
      <c r="E9622" s="57">
        <v>113.9</v>
      </c>
    </row>
    <row r="9623" spans="1:5" hidden="1">
      <c r="A9623" s="43" t="s">
        <v>193</v>
      </c>
      <c r="B9623" s="52">
        <v>36210</v>
      </c>
      <c r="C9623" s="52">
        <v>36161</v>
      </c>
      <c r="D9623" s="52">
        <v>36191</v>
      </c>
      <c r="E9623" s="57">
        <v>116.8</v>
      </c>
    </row>
    <row r="9624" spans="1:5" hidden="1">
      <c r="A9624" s="43" t="s">
        <v>193</v>
      </c>
      <c r="B9624" s="52">
        <v>36238</v>
      </c>
      <c r="C9624" s="52">
        <v>36192</v>
      </c>
      <c r="D9624" s="52">
        <v>36219</v>
      </c>
      <c r="E9624" s="57">
        <v>115</v>
      </c>
    </row>
    <row r="9625" spans="1:5" hidden="1">
      <c r="A9625" s="43" t="s">
        <v>193</v>
      </c>
      <c r="B9625" s="52">
        <v>36269</v>
      </c>
      <c r="C9625" s="52">
        <v>36220</v>
      </c>
      <c r="D9625" s="52">
        <v>36250</v>
      </c>
      <c r="E9625" s="57">
        <v>116.3</v>
      </c>
    </row>
    <row r="9626" spans="1:5" hidden="1">
      <c r="A9626" s="43" t="s">
        <v>193</v>
      </c>
      <c r="B9626" s="52">
        <v>36299</v>
      </c>
      <c r="C9626" s="52">
        <v>36251</v>
      </c>
      <c r="D9626" s="52">
        <v>36280</v>
      </c>
      <c r="E9626" s="57">
        <v>115.9</v>
      </c>
    </row>
    <row r="9627" spans="1:5" hidden="1">
      <c r="A9627" s="43" t="s">
        <v>193</v>
      </c>
      <c r="B9627" s="52">
        <v>36330</v>
      </c>
      <c r="C9627" s="52">
        <v>36281</v>
      </c>
      <c r="D9627" s="52">
        <v>36311</v>
      </c>
      <c r="E9627" s="57">
        <v>121.1</v>
      </c>
    </row>
    <row r="9628" spans="1:5" hidden="1">
      <c r="A9628" s="43" t="s">
        <v>193</v>
      </c>
      <c r="B9628" s="52">
        <v>36360</v>
      </c>
      <c r="C9628" s="52">
        <v>36312</v>
      </c>
      <c r="D9628" s="52">
        <v>36341</v>
      </c>
      <c r="E9628" s="57">
        <v>118.9</v>
      </c>
    </row>
    <row r="9629" spans="1:5" hidden="1">
      <c r="A9629" s="43" t="s">
        <v>193</v>
      </c>
      <c r="B9629" s="52">
        <v>36391</v>
      </c>
      <c r="C9629" s="52">
        <v>36342</v>
      </c>
      <c r="D9629" s="52">
        <v>36372</v>
      </c>
      <c r="E9629" s="57">
        <v>116.5</v>
      </c>
    </row>
    <row r="9630" spans="1:5" hidden="1">
      <c r="A9630" s="43" t="s">
        <v>193</v>
      </c>
      <c r="B9630" s="52">
        <v>36422</v>
      </c>
      <c r="C9630" s="52">
        <v>36373</v>
      </c>
      <c r="D9630" s="52">
        <v>36403</v>
      </c>
      <c r="E9630" s="57">
        <v>114.1</v>
      </c>
    </row>
    <row r="9631" spans="1:5" hidden="1">
      <c r="A9631" s="43" t="s">
        <v>193</v>
      </c>
      <c r="B9631" s="52">
        <v>36452</v>
      </c>
      <c r="C9631" s="52">
        <v>36404</v>
      </c>
      <c r="D9631" s="52">
        <v>36433</v>
      </c>
      <c r="E9631" s="57">
        <v>115.9</v>
      </c>
    </row>
    <row r="9632" spans="1:5" hidden="1">
      <c r="A9632" s="43" t="s">
        <v>193</v>
      </c>
      <c r="B9632" s="52">
        <v>36483</v>
      </c>
      <c r="C9632" s="52">
        <v>36434</v>
      </c>
      <c r="D9632" s="52">
        <v>36464</v>
      </c>
      <c r="E9632" s="57">
        <v>112.7</v>
      </c>
    </row>
    <row r="9633" spans="1:5" hidden="1">
      <c r="A9633" s="43" t="s">
        <v>193</v>
      </c>
      <c r="B9633" s="52">
        <v>36513</v>
      </c>
      <c r="C9633" s="52">
        <v>36465</v>
      </c>
      <c r="D9633" s="52">
        <v>36494</v>
      </c>
      <c r="E9633" s="57">
        <v>116.8</v>
      </c>
    </row>
    <row r="9634" spans="1:5" hidden="1">
      <c r="A9634" s="43" t="s">
        <v>193</v>
      </c>
      <c r="B9634" s="52">
        <v>36544</v>
      </c>
      <c r="C9634" s="52">
        <v>36495</v>
      </c>
      <c r="D9634" s="52">
        <v>36525</v>
      </c>
      <c r="E9634" s="57">
        <v>112.2</v>
      </c>
    </row>
    <row r="9635" spans="1:5" hidden="1">
      <c r="A9635" s="43" t="s">
        <v>193</v>
      </c>
      <c r="B9635" s="52">
        <v>36575</v>
      </c>
      <c r="C9635" s="52">
        <v>36526</v>
      </c>
      <c r="D9635" s="52">
        <v>36556</v>
      </c>
      <c r="E9635" s="57">
        <v>117.3</v>
      </c>
    </row>
    <row r="9636" spans="1:5" hidden="1">
      <c r="A9636" s="43" t="s">
        <v>193</v>
      </c>
      <c r="B9636" s="52">
        <v>36604</v>
      </c>
      <c r="C9636" s="52">
        <v>36557</v>
      </c>
      <c r="D9636" s="52">
        <v>36585</v>
      </c>
      <c r="E9636" s="57">
        <v>116.8</v>
      </c>
    </row>
    <row r="9637" spans="1:5" hidden="1">
      <c r="A9637" s="43" t="s">
        <v>193</v>
      </c>
      <c r="B9637" s="52">
        <v>36635</v>
      </c>
      <c r="C9637" s="52">
        <v>36586</v>
      </c>
      <c r="D9637" s="52">
        <v>36616</v>
      </c>
      <c r="E9637" s="57">
        <v>115.4</v>
      </c>
    </row>
    <row r="9638" spans="1:5" hidden="1">
      <c r="A9638" s="43" t="s">
        <v>193</v>
      </c>
      <c r="B9638" s="52">
        <v>36665</v>
      </c>
      <c r="C9638" s="52">
        <v>36617</v>
      </c>
      <c r="D9638" s="52">
        <v>36646</v>
      </c>
      <c r="E9638" s="57">
        <v>117.8</v>
      </c>
    </row>
    <row r="9639" spans="1:5" hidden="1">
      <c r="A9639" s="43" t="s">
        <v>193</v>
      </c>
      <c r="B9639" s="52">
        <v>36696</v>
      </c>
      <c r="C9639" s="52">
        <v>36647</v>
      </c>
      <c r="D9639" s="52">
        <v>36677</v>
      </c>
      <c r="E9639" s="57">
        <v>119.9</v>
      </c>
    </row>
    <row r="9640" spans="1:5" hidden="1">
      <c r="A9640" s="43" t="s">
        <v>193</v>
      </c>
      <c r="B9640" s="52">
        <v>36726</v>
      </c>
      <c r="C9640" s="52">
        <v>36678</v>
      </c>
      <c r="D9640" s="52">
        <v>36707</v>
      </c>
      <c r="E9640" s="57">
        <v>115.1</v>
      </c>
    </row>
    <row r="9641" spans="1:5" hidden="1">
      <c r="A9641" s="43" t="s">
        <v>193</v>
      </c>
      <c r="B9641" s="52">
        <v>36757</v>
      </c>
      <c r="C9641" s="52">
        <v>36708</v>
      </c>
      <c r="D9641" s="52">
        <v>36738</v>
      </c>
      <c r="E9641" s="57">
        <v>114.2</v>
      </c>
    </row>
    <row r="9642" spans="1:5" hidden="1">
      <c r="A9642" s="43" t="s">
        <v>193</v>
      </c>
      <c r="B9642" s="52">
        <v>36788</v>
      </c>
      <c r="C9642" s="52">
        <v>36739</v>
      </c>
      <c r="D9642" s="52">
        <v>36769</v>
      </c>
      <c r="E9642" s="57">
        <v>112.4</v>
      </c>
    </row>
    <row r="9643" spans="1:5" hidden="1">
      <c r="A9643" s="43" t="s">
        <v>193</v>
      </c>
      <c r="B9643" s="52">
        <v>36818</v>
      </c>
      <c r="C9643" s="52">
        <v>36770</v>
      </c>
      <c r="D9643" s="52">
        <v>36799</v>
      </c>
      <c r="E9643" s="57">
        <v>112</v>
      </c>
    </row>
    <row r="9644" spans="1:5" hidden="1">
      <c r="A9644" s="43" t="s">
        <v>193</v>
      </c>
      <c r="B9644" s="52">
        <v>36849</v>
      </c>
      <c r="C9644" s="52">
        <v>36800</v>
      </c>
      <c r="D9644" s="52">
        <v>36830</v>
      </c>
      <c r="E9644" s="57">
        <v>113.6</v>
      </c>
    </row>
    <row r="9645" spans="1:5" hidden="1">
      <c r="A9645" s="43" t="s">
        <v>193</v>
      </c>
      <c r="B9645" s="52">
        <v>36879</v>
      </c>
      <c r="C9645" s="52">
        <v>36831</v>
      </c>
      <c r="D9645" s="52">
        <v>36860</v>
      </c>
      <c r="E9645" s="57">
        <v>116.9</v>
      </c>
    </row>
    <row r="9646" spans="1:5" hidden="1">
      <c r="A9646" s="43" t="s">
        <v>193</v>
      </c>
      <c r="B9646" s="52">
        <v>36910</v>
      </c>
      <c r="C9646" s="52">
        <v>36861</v>
      </c>
      <c r="D9646" s="52">
        <v>36891</v>
      </c>
      <c r="E9646" s="57">
        <v>110.5</v>
      </c>
    </row>
    <row r="9647" spans="1:5" hidden="1">
      <c r="A9647" s="43" t="s">
        <v>193</v>
      </c>
      <c r="B9647" s="52">
        <v>36941</v>
      </c>
      <c r="C9647" s="52">
        <v>36892</v>
      </c>
      <c r="D9647" s="52">
        <v>36922</v>
      </c>
      <c r="E9647" s="57">
        <v>107.7</v>
      </c>
    </row>
    <row r="9648" spans="1:5" hidden="1">
      <c r="A9648" s="43" t="s">
        <v>193</v>
      </c>
      <c r="B9648" s="52">
        <v>36969</v>
      </c>
      <c r="C9648" s="52">
        <v>36923</v>
      </c>
      <c r="D9648" s="52">
        <v>36950</v>
      </c>
      <c r="E9648" s="57">
        <v>105.8</v>
      </c>
    </row>
    <row r="9649" spans="1:5" hidden="1">
      <c r="A9649" s="43" t="s">
        <v>193</v>
      </c>
      <c r="B9649" s="52">
        <v>37000</v>
      </c>
      <c r="C9649" s="52">
        <v>36951</v>
      </c>
      <c r="D9649" s="52">
        <v>36981</v>
      </c>
      <c r="E9649" s="57">
        <v>103.4</v>
      </c>
    </row>
    <row r="9650" spans="1:5" hidden="1">
      <c r="A9650" s="43" t="s">
        <v>193</v>
      </c>
      <c r="B9650" s="52">
        <v>37030</v>
      </c>
      <c r="C9650" s="52">
        <v>36982</v>
      </c>
      <c r="D9650" s="52">
        <v>37011</v>
      </c>
      <c r="E9650" s="57">
        <v>98</v>
      </c>
    </row>
    <row r="9651" spans="1:5" hidden="1">
      <c r="A9651" s="43" t="s">
        <v>193</v>
      </c>
      <c r="B9651" s="52">
        <v>37061</v>
      </c>
      <c r="C9651" s="52">
        <v>37012</v>
      </c>
      <c r="D9651" s="52">
        <v>37042</v>
      </c>
      <c r="E9651" s="57">
        <v>102.2</v>
      </c>
    </row>
    <row r="9652" spans="1:5" hidden="1">
      <c r="A9652" s="43" t="s">
        <v>193</v>
      </c>
      <c r="B9652" s="52">
        <v>37091</v>
      </c>
      <c r="C9652" s="52">
        <v>37043</v>
      </c>
      <c r="D9652" s="52">
        <v>37072</v>
      </c>
      <c r="E9652" s="57">
        <v>101.6</v>
      </c>
    </row>
    <row r="9653" spans="1:5" hidden="1">
      <c r="A9653" s="43" t="s">
        <v>193</v>
      </c>
      <c r="B9653" s="52">
        <v>37122</v>
      </c>
      <c r="C9653" s="52">
        <v>37073</v>
      </c>
      <c r="D9653" s="52">
        <v>37103</v>
      </c>
      <c r="E9653" s="57">
        <v>98.6</v>
      </c>
    </row>
    <row r="9654" spans="1:5" hidden="1">
      <c r="A9654" s="43" t="s">
        <v>193</v>
      </c>
      <c r="B9654" s="52">
        <v>37153</v>
      </c>
      <c r="C9654" s="52">
        <v>37104</v>
      </c>
      <c r="D9654" s="52">
        <v>37134</v>
      </c>
      <c r="E9654" s="57">
        <v>101.2</v>
      </c>
    </row>
    <row r="9655" spans="1:5" hidden="1">
      <c r="A9655" s="43" t="s">
        <v>193</v>
      </c>
      <c r="B9655" s="52">
        <v>37183</v>
      </c>
      <c r="C9655" s="52">
        <v>37135</v>
      </c>
      <c r="D9655" s="52">
        <v>37164</v>
      </c>
      <c r="E9655" s="57">
        <v>94.6</v>
      </c>
    </row>
    <row r="9656" spans="1:5" hidden="1">
      <c r="A9656" s="43" t="s">
        <v>193</v>
      </c>
      <c r="B9656" s="52">
        <v>37214</v>
      </c>
      <c r="C9656" s="52">
        <v>37165</v>
      </c>
      <c r="D9656" s="52">
        <v>37195</v>
      </c>
      <c r="E9656" s="57">
        <v>94</v>
      </c>
    </row>
    <row r="9657" spans="1:5" hidden="1">
      <c r="A9657" s="43" t="s">
        <v>193</v>
      </c>
      <c r="B9657" s="52">
        <v>37244</v>
      </c>
      <c r="C9657" s="52">
        <v>37196</v>
      </c>
      <c r="D9657" s="52">
        <v>37225</v>
      </c>
      <c r="E9657" s="57">
        <v>95.3</v>
      </c>
    </row>
    <row r="9658" spans="1:5" hidden="1">
      <c r="A9658" s="43" t="s">
        <v>193</v>
      </c>
      <c r="B9658" s="52">
        <v>37275</v>
      </c>
      <c r="C9658" s="52">
        <v>37226</v>
      </c>
      <c r="D9658" s="52">
        <v>37256</v>
      </c>
      <c r="E9658" s="57">
        <v>99</v>
      </c>
    </row>
    <row r="9659" spans="1:5" hidden="1">
      <c r="A9659" s="43" t="s">
        <v>193</v>
      </c>
      <c r="B9659" s="52">
        <v>37306</v>
      </c>
      <c r="C9659" s="52">
        <v>37257</v>
      </c>
      <c r="D9659" s="52">
        <v>37287</v>
      </c>
      <c r="E9659" s="57">
        <v>95.7</v>
      </c>
    </row>
    <row r="9660" spans="1:5" hidden="1">
      <c r="A9660" s="43" t="s">
        <v>193</v>
      </c>
      <c r="B9660" s="52">
        <v>37334</v>
      </c>
      <c r="C9660" s="52">
        <v>37288</v>
      </c>
      <c r="D9660" s="52">
        <v>37315</v>
      </c>
      <c r="E9660" s="57">
        <v>96.2</v>
      </c>
    </row>
    <row r="9661" spans="1:5" hidden="1">
      <c r="A9661" s="43" t="s">
        <v>193</v>
      </c>
      <c r="B9661" s="52">
        <v>37365</v>
      </c>
      <c r="C9661" s="52">
        <v>37316</v>
      </c>
      <c r="D9661" s="52">
        <v>37346</v>
      </c>
      <c r="E9661" s="57">
        <v>100.4</v>
      </c>
    </row>
    <row r="9662" spans="1:5" hidden="1">
      <c r="A9662" s="43" t="s">
        <v>193</v>
      </c>
      <c r="B9662" s="52">
        <v>37395</v>
      </c>
      <c r="C9662" s="52">
        <v>37347</v>
      </c>
      <c r="D9662" s="52">
        <v>37376</v>
      </c>
      <c r="E9662" s="57">
        <v>99.2</v>
      </c>
    </row>
    <row r="9663" spans="1:5" hidden="1">
      <c r="A9663" s="43" t="s">
        <v>193</v>
      </c>
      <c r="B9663" s="52">
        <v>37426</v>
      </c>
      <c r="C9663" s="52">
        <v>37377</v>
      </c>
      <c r="D9663" s="52">
        <v>37407</v>
      </c>
      <c r="E9663" s="57">
        <v>103.5</v>
      </c>
    </row>
    <row r="9664" spans="1:5" hidden="1">
      <c r="A9664" s="43" t="s">
        <v>193</v>
      </c>
      <c r="B9664" s="52">
        <v>37456</v>
      </c>
      <c r="C9664" s="52">
        <v>37408</v>
      </c>
      <c r="D9664" s="52">
        <v>37437</v>
      </c>
      <c r="E9664" s="57">
        <v>99.5</v>
      </c>
    </row>
    <row r="9665" spans="1:5" hidden="1">
      <c r="A9665" s="43" t="s">
        <v>193</v>
      </c>
      <c r="B9665" s="52">
        <v>37487</v>
      </c>
      <c r="C9665" s="52">
        <v>37438</v>
      </c>
      <c r="D9665" s="52">
        <v>37468</v>
      </c>
      <c r="E9665" s="57">
        <v>99.3</v>
      </c>
    </row>
    <row r="9666" spans="1:5" hidden="1">
      <c r="A9666" s="43" t="s">
        <v>193</v>
      </c>
      <c r="B9666" s="52">
        <v>37518</v>
      </c>
      <c r="C9666" s="52">
        <v>37469</v>
      </c>
      <c r="D9666" s="52">
        <v>37499</v>
      </c>
      <c r="E9666" s="57">
        <v>98.5</v>
      </c>
    </row>
    <row r="9667" spans="1:5" hidden="1">
      <c r="A9667" s="43" t="s">
        <v>193</v>
      </c>
      <c r="B9667" s="52">
        <v>37548</v>
      </c>
      <c r="C9667" s="52">
        <v>37500</v>
      </c>
      <c r="D9667" s="52">
        <v>37529</v>
      </c>
      <c r="E9667" s="57">
        <v>95.8</v>
      </c>
    </row>
    <row r="9668" spans="1:5" hidden="1">
      <c r="A9668" s="43" t="s">
        <v>193</v>
      </c>
      <c r="B9668" s="52">
        <v>37579</v>
      </c>
      <c r="C9668" s="52">
        <v>37530</v>
      </c>
      <c r="D9668" s="52">
        <v>37560</v>
      </c>
      <c r="E9668" s="57">
        <v>92.4</v>
      </c>
    </row>
    <row r="9669" spans="1:5" hidden="1">
      <c r="A9669" s="43" t="s">
        <v>193</v>
      </c>
      <c r="B9669" s="52">
        <v>37609</v>
      </c>
      <c r="C9669" s="52">
        <v>37561</v>
      </c>
      <c r="D9669" s="52">
        <v>37590</v>
      </c>
      <c r="E9669" s="57">
        <v>93.1</v>
      </c>
    </row>
    <row r="9670" spans="1:5" hidden="1">
      <c r="A9670" s="43" t="s">
        <v>193</v>
      </c>
      <c r="B9670" s="52">
        <v>37640</v>
      </c>
      <c r="C9670" s="52">
        <v>37591</v>
      </c>
      <c r="D9670" s="52">
        <v>37621</v>
      </c>
      <c r="E9670" s="57">
        <v>96</v>
      </c>
    </row>
    <row r="9671" spans="1:5" hidden="1">
      <c r="A9671" s="43" t="s">
        <v>193</v>
      </c>
      <c r="B9671" s="52">
        <v>37671</v>
      </c>
      <c r="C9671" s="52">
        <v>37622</v>
      </c>
      <c r="D9671" s="52">
        <v>37652</v>
      </c>
      <c r="E9671" s="57">
        <v>97.2</v>
      </c>
    </row>
    <row r="9672" spans="1:5" hidden="1">
      <c r="A9672" s="43" t="s">
        <v>193</v>
      </c>
      <c r="B9672" s="52">
        <v>37699</v>
      </c>
      <c r="C9672" s="52">
        <v>37653</v>
      </c>
      <c r="D9672" s="52">
        <v>37680</v>
      </c>
      <c r="E9672" s="57">
        <v>95.4</v>
      </c>
    </row>
    <row r="9673" spans="1:5" hidden="1">
      <c r="A9673" s="43" t="s">
        <v>193</v>
      </c>
      <c r="B9673" s="52">
        <v>37730</v>
      </c>
      <c r="C9673" s="52">
        <v>37681</v>
      </c>
      <c r="D9673" s="52">
        <v>37711</v>
      </c>
      <c r="E9673" s="57">
        <v>90</v>
      </c>
    </row>
    <row r="9674" spans="1:5" hidden="1">
      <c r="A9674" s="43" t="s">
        <v>193</v>
      </c>
      <c r="B9674" s="52">
        <v>37760</v>
      </c>
      <c r="C9674" s="52">
        <v>37712</v>
      </c>
      <c r="D9674" s="52">
        <v>37741</v>
      </c>
      <c r="E9674" s="57">
        <v>96.4</v>
      </c>
    </row>
    <row r="9675" spans="1:5" hidden="1">
      <c r="A9675" s="43" t="s">
        <v>193</v>
      </c>
      <c r="B9675" s="52">
        <v>37791</v>
      </c>
      <c r="C9675" s="52">
        <v>37742</v>
      </c>
      <c r="D9675" s="52">
        <v>37772</v>
      </c>
      <c r="E9675" s="57">
        <v>93.2</v>
      </c>
    </row>
    <row r="9676" spans="1:5" hidden="1">
      <c r="A9676" s="43" t="s">
        <v>193</v>
      </c>
      <c r="B9676" s="52">
        <v>37821</v>
      </c>
      <c r="C9676" s="52">
        <v>37773</v>
      </c>
      <c r="D9676" s="52">
        <v>37802</v>
      </c>
      <c r="E9676" s="57">
        <v>94.7</v>
      </c>
    </row>
    <row r="9677" spans="1:5" hidden="1">
      <c r="A9677" s="43" t="s">
        <v>193</v>
      </c>
      <c r="B9677" s="52">
        <v>37852</v>
      </c>
      <c r="C9677" s="52">
        <v>37803</v>
      </c>
      <c r="D9677" s="52">
        <v>37833</v>
      </c>
      <c r="E9677" s="57">
        <v>102.1</v>
      </c>
    </row>
    <row r="9678" spans="1:5" hidden="1">
      <c r="A9678" s="43" t="s">
        <v>193</v>
      </c>
      <c r="B9678" s="52">
        <v>37883</v>
      </c>
      <c r="C9678" s="52">
        <v>37834</v>
      </c>
      <c r="D9678" s="52">
        <v>37864</v>
      </c>
      <c r="E9678" s="57">
        <v>99.7</v>
      </c>
    </row>
    <row r="9679" spans="1:5" hidden="1">
      <c r="A9679" s="43" t="s">
        <v>193</v>
      </c>
      <c r="B9679" s="52">
        <v>37913</v>
      </c>
      <c r="C9679" s="52">
        <v>37865</v>
      </c>
      <c r="D9679" s="52">
        <v>37894</v>
      </c>
      <c r="E9679" s="57">
        <v>98.4</v>
      </c>
    </row>
    <row r="9680" spans="1:5" hidden="1">
      <c r="A9680" s="43" t="s">
        <v>193</v>
      </c>
      <c r="B9680" s="52">
        <v>37944</v>
      </c>
      <c r="C9680" s="52">
        <v>37895</v>
      </c>
      <c r="D9680" s="52">
        <v>37925</v>
      </c>
      <c r="E9680" s="57">
        <v>99.9</v>
      </c>
    </row>
    <row r="9681" spans="1:5" hidden="1">
      <c r="A9681" s="43" t="s">
        <v>193</v>
      </c>
      <c r="B9681" s="52">
        <v>37974</v>
      </c>
      <c r="C9681" s="52">
        <v>37926</v>
      </c>
      <c r="D9681" s="52">
        <v>37955</v>
      </c>
      <c r="E9681" s="57">
        <v>102.5</v>
      </c>
    </row>
    <row r="9682" spans="1:5" hidden="1">
      <c r="A9682" s="43" t="s">
        <v>193</v>
      </c>
      <c r="B9682" s="52">
        <v>38005</v>
      </c>
      <c r="C9682" s="52">
        <v>37956</v>
      </c>
      <c r="D9682" s="52">
        <v>37986</v>
      </c>
      <c r="E9682" s="57">
        <v>97</v>
      </c>
    </row>
    <row r="9683" spans="1:5" hidden="1">
      <c r="A9683" s="43" t="s">
        <v>193</v>
      </c>
      <c r="B9683" s="52">
        <v>38036</v>
      </c>
      <c r="C9683" s="52">
        <v>37987</v>
      </c>
      <c r="D9683" s="52">
        <v>38017</v>
      </c>
      <c r="E9683" s="57">
        <v>109.5</v>
      </c>
    </row>
    <row r="9684" spans="1:5" hidden="1">
      <c r="A9684" s="43" t="s">
        <v>193</v>
      </c>
      <c r="B9684" s="52">
        <v>38065</v>
      </c>
      <c r="C9684" s="52">
        <v>38018</v>
      </c>
      <c r="D9684" s="52">
        <v>38046</v>
      </c>
      <c r="E9684" s="57">
        <v>103.6</v>
      </c>
    </row>
    <row r="9685" spans="1:5" hidden="1">
      <c r="A9685" s="43" t="s">
        <v>193</v>
      </c>
      <c r="B9685" s="52">
        <v>38096</v>
      </c>
      <c r="C9685" s="52">
        <v>38047</v>
      </c>
      <c r="D9685" s="52">
        <v>38077</v>
      </c>
      <c r="E9685" s="57">
        <v>106.8</v>
      </c>
    </row>
    <row r="9686" spans="1:5" hidden="1">
      <c r="A9686" s="43" t="s">
        <v>193</v>
      </c>
      <c r="B9686" s="52">
        <v>38126</v>
      </c>
      <c r="C9686" s="52">
        <v>38078</v>
      </c>
      <c r="D9686" s="52">
        <v>38107</v>
      </c>
      <c r="E9686" s="57">
        <v>105</v>
      </c>
    </row>
    <row r="9687" spans="1:5" hidden="1">
      <c r="A9687" s="43" t="s">
        <v>193</v>
      </c>
      <c r="B9687" s="52">
        <v>38157</v>
      </c>
      <c r="C9687" s="52">
        <v>38108</v>
      </c>
      <c r="D9687" s="52">
        <v>38138</v>
      </c>
      <c r="E9687" s="57">
        <v>103.6</v>
      </c>
    </row>
    <row r="9688" spans="1:5" hidden="1">
      <c r="A9688" s="43" t="s">
        <v>193</v>
      </c>
      <c r="B9688" s="52">
        <v>38187</v>
      </c>
      <c r="C9688" s="52">
        <v>38139</v>
      </c>
      <c r="D9688" s="52">
        <v>38168</v>
      </c>
      <c r="E9688" s="57">
        <v>106.7</v>
      </c>
    </row>
    <row r="9689" spans="1:5" hidden="1">
      <c r="A9689" s="43" t="s">
        <v>193</v>
      </c>
      <c r="B9689" s="52">
        <v>38218</v>
      </c>
      <c r="C9689" s="52">
        <v>38169</v>
      </c>
      <c r="D9689" s="52">
        <v>38199</v>
      </c>
      <c r="E9689" s="57">
        <v>105.2</v>
      </c>
    </row>
    <row r="9690" spans="1:5" hidden="1">
      <c r="A9690" s="43" t="s">
        <v>193</v>
      </c>
      <c r="B9690" s="52">
        <v>38249</v>
      </c>
      <c r="C9690" s="52">
        <v>38200</v>
      </c>
      <c r="D9690" s="52">
        <v>38230</v>
      </c>
      <c r="E9690" s="57">
        <v>107.9</v>
      </c>
    </row>
    <row r="9691" spans="1:5" hidden="1">
      <c r="A9691" s="43" t="s">
        <v>193</v>
      </c>
      <c r="B9691" s="52">
        <v>38279</v>
      </c>
      <c r="C9691" s="52">
        <v>38231</v>
      </c>
      <c r="D9691" s="52">
        <v>38260</v>
      </c>
      <c r="E9691" s="57">
        <v>103.7</v>
      </c>
    </row>
    <row r="9692" spans="1:5" hidden="1">
      <c r="A9692" s="43" t="s">
        <v>193</v>
      </c>
      <c r="B9692" s="52">
        <v>38310</v>
      </c>
      <c r="C9692" s="52">
        <v>38261</v>
      </c>
      <c r="D9692" s="52">
        <v>38291</v>
      </c>
      <c r="E9692" s="57">
        <v>104</v>
      </c>
    </row>
    <row r="9693" spans="1:5" hidden="1">
      <c r="A9693" s="43" t="s">
        <v>193</v>
      </c>
      <c r="B9693" s="52">
        <v>38340</v>
      </c>
      <c r="C9693" s="52">
        <v>38292</v>
      </c>
      <c r="D9693" s="52">
        <v>38321</v>
      </c>
      <c r="E9693" s="57">
        <v>104.7</v>
      </c>
    </row>
    <row r="9694" spans="1:5" hidden="1">
      <c r="A9694" s="43" t="s">
        <v>193</v>
      </c>
      <c r="B9694" s="52">
        <v>38371</v>
      </c>
      <c r="C9694" s="52">
        <v>38322</v>
      </c>
      <c r="D9694" s="52">
        <v>38352</v>
      </c>
      <c r="E9694" s="57">
        <v>106.7</v>
      </c>
    </row>
    <row r="9695" spans="1:5" hidden="1">
      <c r="A9695" s="43" t="s">
        <v>193</v>
      </c>
      <c r="B9695" s="52">
        <v>38402</v>
      </c>
      <c r="C9695" s="52">
        <v>38353</v>
      </c>
      <c r="D9695" s="52">
        <v>38383</v>
      </c>
      <c r="E9695" s="57">
        <v>110.9</v>
      </c>
    </row>
    <row r="9696" spans="1:5" hidden="1">
      <c r="A9696" s="43" t="s">
        <v>193</v>
      </c>
      <c r="B9696" s="52">
        <v>38430</v>
      </c>
      <c r="C9696" s="52">
        <v>38384</v>
      </c>
      <c r="D9696" s="52">
        <v>38411</v>
      </c>
      <c r="E9696" s="57">
        <v>109.2</v>
      </c>
    </row>
    <row r="9697" spans="1:5" hidden="1">
      <c r="A9697" s="43" t="s">
        <v>193</v>
      </c>
      <c r="B9697" s="52">
        <v>38461</v>
      </c>
      <c r="C9697" s="52">
        <v>38412</v>
      </c>
      <c r="D9697" s="52">
        <v>38442</v>
      </c>
      <c r="E9697" s="57">
        <v>108</v>
      </c>
    </row>
    <row r="9698" spans="1:5" hidden="1">
      <c r="A9698" s="43" t="s">
        <v>193</v>
      </c>
      <c r="B9698" s="52">
        <v>38491</v>
      </c>
      <c r="C9698" s="52">
        <v>38443</v>
      </c>
      <c r="D9698" s="52">
        <v>38472</v>
      </c>
      <c r="E9698" s="57">
        <v>104.4</v>
      </c>
    </row>
    <row r="9699" spans="1:5" hidden="1">
      <c r="A9699" s="43" t="s">
        <v>193</v>
      </c>
      <c r="B9699" s="52">
        <v>38522</v>
      </c>
      <c r="C9699" s="52">
        <v>38473</v>
      </c>
      <c r="D9699" s="52">
        <v>38503</v>
      </c>
      <c r="E9699" s="57">
        <v>104.9</v>
      </c>
    </row>
    <row r="9700" spans="1:5" hidden="1">
      <c r="A9700" s="43" t="s">
        <v>193</v>
      </c>
      <c r="B9700" s="52">
        <v>38552</v>
      </c>
      <c r="C9700" s="52">
        <v>38504</v>
      </c>
      <c r="D9700" s="52">
        <v>38533</v>
      </c>
      <c r="E9700" s="57">
        <v>113.2</v>
      </c>
    </row>
    <row r="9701" spans="1:5" hidden="1">
      <c r="A9701" s="43" t="s">
        <v>193</v>
      </c>
      <c r="B9701" s="52">
        <v>38583</v>
      </c>
      <c r="C9701" s="52">
        <v>38534</v>
      </c>
      <c r="D9701" s="52">
        <v>38564</v>
      </c>
      <c r="E9701" s="57">
        <v>113.5</v>
      </c>
    </row>
    <row r="9702" spans="1:5" hidden="1">
      <c r="A9702" s="43" t="s">
        <v>193</v>
      </c>
      <c r="B9702" s="52">
        <v>38614</v>
      </c>
      <c r="C9702" s="52">
        <v>38565</v>
      </c>
      <c r="D9702" s="52">
        <v>38595</v>
      </c>
      <c r="E9702" s="57">
        <v>108.2</v>
      </c>
    </row>
    <row r="9703" spans="1:5" hidden="1">
      <c r="A9703" s="43" t="s">
        <v>193</v>
      </c>
      <c r="B9703" s="52">
        <v>38644</v>
      </c>
      <c r="C9703" s="52">
        <v>38596</v>
      </c>
      <c r="D9703" s="52">
        <v>38625</v>
      </c>
      <c r="E9703" s="57">
        <v>98.1</v>
      </c>
    </row>
    <row r="9704" spans="1:5" hidden="1">
      <c r="A9704" s="43" t="s">
        <v>193</v>
      </c>
      <c r="B9704" s="52">
        <v>38675</v>
      </c>
      <c r="C9704" s="52">
        <v>38626</v>
      </c>
      <c r="D9704" s="52">
        <v>38656</v>
      </c>
      <c r="E9704" s="57">
        <v>91.2</v>
      </c>
    </row>
    <row r="9705" spans="1:5" hidden="1">
      <c r="A9705" s="43" t="s">
        <v>193</v>
      </c>
      <c r="B9705" s="52">
        <v>38705</v>
      </c>
      <c r="C9705" s="52">
        <v>38657</v>
      </c>
      <c r="D9705" s="52">
        <v>38686</v>
      </c>
      <c r="E9705" s="57">
        <v>100.2</v>
      </c>
    </row>
    <row r="9706" spans="1:5" hidden="1">
      <c r="A9706" s="43" t="s">
        <v>193</v>
      </c>
      <c r="B9706" s="52">
        <v>38736</v>
      </c>
      <c r="C9706" s="52">
        <v>38687</v>
      </c>
      <c r="D9706" s="52">
        <v>38717</v>
      </c>
      <c r="E9706" s="57">
        <v>109.1</v>
      </c>
    </row>
    <row r="9707" spans="1:5" hidden="1">
      <c r="A9707" s="43" t="s">
        <v>193</v>
      </c>
      <c r="B9707" s="52">
        <v>38767</v>
      </c>
      <c r="C9707" s="52">
        <v>38718</v>
      </c>
      <c r="D9707" s="52">
        <v>38748</v>
      </c>
      <c r="E9707" s="57">
        <v>110.3</v>
      </c>
    </row>
    <row r="9708" spans="1:5" hidden="1">
      <c r="A9708" s="43" t="s">
        <v>193</v>
      </c>
      <c r="B9708" s="52">
        <v>38795</v>
      </c>
      <c r="C9708" s="52">
        <v>38749</v>
      </c>
      <c r="D9708" s="52">
        <v>38776</v>
      </c>
      <c r="E9708" s="57">
        <v>105.6</v>
      </c>
    </row>
    <row r="9709" spans="1:5" hidden="1">
      <c r="A9709" s="43" t="s">
        <v>193</v>
      </c>
      <c r="B9709" s="52">
        <v>38826</v>
      </c>
      <c r="C9709" s="52">
        <v>38777</v>
      </c>
      <c r="D9709" s="52">
        <v>38807</v>
      </c>
      <c r="E9709" s="57">
        <v>109.1</v>
      </c>
    </row>
    <row r="9710" spans="1:5" hidden="1">
      <c r="A9710" s="43" t="s">
        <v>193</v>
      </c>
      <c r="B9710" s="52">
        <v>38856</v>
      </c>
      <c r="C9710" s="52">
        <v>38808</v>
      </c>
      <c r="D9710" s="52">
        <v>38837</v>
      </c>
      <c r="E9710" s="57">
        <v>109.2</v>
      </c>
    </row>
    <row r="9711" spans="1:5" hidden="1">
      <c r="A9711" s="43" t="s">
        <v>193</v>
      </c>
      <c r="B9711" s="52">
        <v>38887</v>
      </c>
      <c r="C9711" s="52">
        <v>38838</v>
      </c>
      <c r="D9711" s="52">
        <v>38868</v>
      </c>
      <c r="E9711" s="57">
        <v>96.1</v>
      </c>
    </row>
    <row r="9712" spans="1:5" hidden="1">
      <c r="A9712" s="43" t="s">
        <v>193</v>
      </c>
      <c r="B9712" s="52">
        <v>38917</v>
      </c>
      <c r="C9712" s="52">
        <v>38869</v>
      </c>
      <c r="D9712" s="52">
        <v>38898</v>
      </c>
      <c r="E9712" s="57">
        <v>105</v>
      </c>
    </row>
    <row r="9713" spans="1:5" hidden="1">
      <c r="A9713" s="43" t="s">
        <v>193</v>
      </c>
      <c r="B9713" s="52">
        <v>38948</v>
      </c>
      <c r="C9713" s="52">
        <v>38899</v>
      </c>
      <c r="D9713" s="52">
        <v>38929</v>
      </c>
      <c r="E9713" s="57">
        <v>103.5</v>
      </c>
    </row>
    <row r="9714" spans="1:5" hidden="1">
      <c r="A9714" s="43" t="s">
        <v>193</v>
      </c>
      <c r="B9714" s="52">
        <v>38979</v>
      </c>
      <c r="C9714" s="52">
        <v>38930</v>
      </c>
      <c r="D9714" s="52">
        <v>38960</v>
      </c>
      <c r="E9714" s="57">
        <v>103.8</v>
      </c>
    </row>
    <row r="9715" spans="1:5" hidden="1">
      <c r="A9715" s="43" t="s">
        <v>193</v>
      </c>
      <c r="B9715" s="52">
        <v>39009</v>
      </c>
      <c r="C9715" s="52">
        <v>38961</v>
      </c>
      <c r="D9715" s="52">
        <v>38990</v>
      </c>
      <c r="E9715" s="57">
        <v>96.6</v>
      </c>
    </row>
    <row r="9716" spans="1:5" hidden="1">
      <c r="A9716" s="43" t="s">
        <v>193</v>
      </c>
      <c r="B9716" s="52">
        <v>39040</v>
      </c>
      <c r="C9716" s="52">
        <v>38991</v>
      </c>
      <c r="D9716" s="52">
        <v>39021</v>
      </c>
      <c r="E9716" s="57">
        <v>107.3</v>
      </c>
    </row>
    <row r="9717" spans="1:5" hidden="1">
      <c r="A9717" s="43" t="s">
        <v>193</v>
      </c>
      <c r="B9717" s="52">
        <v>39070</v>
      </c>
      <c r="C9717" s="52">
        <v>39022</v>
      </c>
      <c r="D9717" s="52">
        <v>39051</v>
      </c>
      <c r="E9717" s="57">
        <v>106</v>
      </c>
    </row>
    <row r="9718" spans="1:5" hidden="1">
      <c r="A9718" s="43" t="s">
        <v>193</v>
      </c>
      <c r="B9718" s="52">
        <v>39101</v>
      </c>
      <c r="C9718" s="52">
        <v>39052</v>
      </c>
      <c r="D9718" s="52">
        <v>39082</v>
      </c>
      <c r="E9718" s="57">
        <v>108.1</v>
      </c>
    </row>
    <row r="9719" spans="1:5" hidden="1">
      <c r="A9719" s="43" t="s">
        <v>193</v>
      </c>
      <c r="B9719" s="52">
        <v>39132</v>
      </c>
      <c r="C9719" s="52">
        <v>39083</v>
      </c>
      <c r="D9719" s="52">
        <v>39113</v>
      </c>
      <c r="E9719" s="57">
        <v>111.3</v>
      </c>
    </row>
    <row r="9720" spans="1:5" hidden="1">
      <c r="A9720" s="43" t="s">
        <v>193</v>
      </c>
      <c r="B9720" s="52">
        <v>39160</v>
      </c>
      <c r="C9720" s="52">
        <v>39114</v>
      </c>
      <c r="D9720" s="52">
        <v>39141</v>
      </c>
      <c r="E9720" s="57">
        <v>106.7</v>
      </c>
    </row>
    <row r="9721" spans="1:5" hidden="1">
      <c r="A9721" s="43" t="s">
        <v>193</v>
      </c>
      <c r="B9721" s="52">
        <v>39191</v>
      </c>
      <c r="C9721" s="52">
        <v>39142</v>
      </c>
      <c r="D9721" s="52">
        <v>39172</v>
      </c>
      <c r="E9721" s="57">
        <v>103.5</v>
      </c>
    </row>
    <row r="9722" spans="1:5" hidden="1">
      <c r="A9722" s="43" t="s">
        <v>193</v>
      </c>
      <c r="B9722" s="52">
        <v>39221</v>
      </c>
      <c r="C9722" s="52">
        <v>39173</v>
      </c>
      <c r="D9722" s="52">
        <v>39202</v>
      </c>
      <c r="E9722" s="57">
        <v>104.6</v>
      </c>
    </row>
    <row r="9723" spans="1:5" hidden="1">
      <c r="A9723" s="43" t="s">
        <v>193</v>
      </c>
      <c r="B9723" s="52">
        <v>39252</v>
      </c>
      <c r="C9723" s="52">
        <v>39203</v>
      </c>
      <c r="D9723" s="52">
        <v>39233</v>
      </c>
      <c r="E9723" s="57">
        <v>105.1</v>
      </c>
    </row>
    <row r="9724" spans="1:5" hidden="1">
      <c r="A9724" s="43" t="s">
        <v>193</v>
      </c>
      <c r="B9724" s="52">
        <v>39282</v>
      </c>
      <c r="C9724" s="52">
        <v>39234</v>
      </c>
      <c r="D9724" s="52">
        <v>39263</v>
      </c>
      <c r="E9724" s="57">
        <v>101.9</v>
      </c>
    </row>
    <row r="9725" spans="1:5" hidden="1">
      <c r="A9725" s="43" t="s">
        <v>193</v>
      </c>
      <c r="B9725" s="52">
        <v>39313</v>
      </c>
      <c r="C9725" s="52">
        <v>39264</v>
      </c>
      <c r="D9725" s="52">
        <v>39294</v>
      </c>
      <c r="E9725" s="57">
        <v>104.5</v>
      </c>
    </row>
    <row r="9726" spans="1:5" hidden="1">
      <c r="A9726" s="43" t="s">
        <v>193</v>
      </c>
      <c r="B9726" s="52">
        <v>39344</v>
      </c>
      <c r="C9726" s="52">
        <v>39295</v>
      </c>
      <c r="D9726" s="52">
        <v>39325</v>
      </c>
      <c r="E9726" s="57">
        <v>98.4</v>
      </c>
    </row>
    <row r="9727" spans="1:5" hidden="1">
      <c r="A9727" s="43" t="s">
        <v>193</v>
      </c>
      <c r="B9727" s="52">
        <v>39374</v>
      </c>
      <c r="C9727" s="52">
        <v>39326</v>
      </c>
      <c r="D9727" s="52">
        <v>39355</v>
      </c>
      <c r="E9727" s="57">
        <v>97.9</v>
      </c>
    </row>
    <row r="9728" spans="1:5" hidden="1">
      <c r="A9728" s="43" t="s">
        <v>193</v>
      </c>
      <c r="B9728" s="52">
        <v>39405</v>
      </c>
      <c r="C9728" s="52">
        <v>39356</v>
      </c>
      <c r="D9728" s="52">
        <v>39386</v>
      </c>
      <c r="E9728" s="57">
        <v>97.6</v>
      </c>
    </row>
    <row r="9729" spans="1:5" hidden="1">
      <c r="A9729" s="43" t="s">
        <v>193</v>
      </c>
      <c r="B9729" s="52">
        <v>39435</v>
      </c>
      <c r="C9729" s="52">
        <v>39387</v>
      </c>
      <c r="D9729" s="52">
        <v>39416</v>
      </c>
      <c r="E9729" s="57">
        <v>91.5</v>
      </c>
    </row>
    <row r="9730" spans="1:5" hidden="1">
      <c r="A9730" s="43" t="s">
        <v>193</v>
      </c>
      <c r="B9730" s="52">
        <v>39466</v>
      </c>
      <c r="C9730" s="52">
        <v>39417</v>
      </c>
      <c r="D9730" s="52">
        <v>39447</v>
      </c>
      <c r="E9730" s="57">
        <v>91</v>
      </c>
    </row>
    <row r="9731" spans="1:5" hidden="1">
      <c r="A9731" s="43" t="s">
        <v>193</v>
      </c>
      <c r="B9731" s="52">
        <v>39497</v>
      </c>
      <c r="C9731" s="52">
        <v>39448</v>
      </c>
      <c r="D9731" s="52">
        <v>39478</v>
      </c>
      <c r="E9731" s="57">
        <v>94.4</v>
      </c>
    </row>
    <row r="9732" spans="1:5" hidden="1">
      <c r="A9732" s="43" t="s">
        <v>193</v>
      </c>
      <c r="B9732" s="52">
        <v>39526</v>
      </c>
      <c r="C9732" s="52">
        <v>39479</v>
      </c>
      <c r="D9732" s="52">
        <v>39507</v>
      </c>
      <c r="E9732" s="57">
        <v>83.8</v>
      </c>
    </row>
    <row r="9733" spans="1:5" hidden="1">
      <c r="A9733" s="43" t="s">
        <v>193</v>
      </c>
      <c r="B9733" s="52">
        <v>39557</v>
      </c>
      <c r="C9733" s="52">
        <v>39508</v>
      </c>
      <c r="D9733" s="52">
        <v>39538</v>
      </c>
      <c r="E9733" s="57">
        <v>84.2</v>
      </c>
    </row>
    <row r="9734" spans="1:5" hidden="1">
      <c r="A9734" s="43" t="s">
        <v>193</v>
      </c>
      <c r="B9734" s="52">
        <v>39587</v>
      </c>
      <c r="C9734" s="52">
        <v>39539</v>
      </c>
      <c r="D9734" s="52">
        <v>39568</v>
      </c>
      <c r="E9734" s="57">
        <v>77</v>
      </c>
    </row>
    <row r="9735" spans="1:5" hidden="1">
      <c r="A9735" s="43" t="s">
        <v>193</v>
      </c>
      <c r="B9735" s="52">
        <v>39618</v>
      </c>
      <c r="C9735" s="52">
        <v>39569</v>
      </c>
      <c r="D9735" s="52">
        <v>39599</v>
      </c>
      <c r="E9735" s="57">
        <v>73.3</v>
      </c>
    </row>
    <row r="9736" spans="1:5" hidden="1">
      <c r="A9736" s="43" t="s">
        <v>193</v>
      </c>
      <c r="B9736" s="52">
        <v>39648</v>
      </c>
      <c r="C9736" s="52">
        <v>39600</v>
      </c>
      <c r="D9736" s="52">
        <v>39629</v>
      </c>
      <c r="E9736" s="57">
        <v>67.599999999999994</v>
      </c>
    </row>
    <row r="9737" spans="1:5" hidden="1">
      <c r="A9737" s="43" t="s">
        <v>193</v>
      </c>
      <c r="B9737" s="52">
        <v>39679</v>
      </c>
      <c r="C9737" s="52">
        <v>39630</v>
      </c>
      <c r="D9737" s="52">
        <v>39660</v>
      </c>
      <c r="E9737" s="57">
        <v>73.099999999999994</v>
      </c>
    </row>
    <row r="9738" spans="1:5" hidden="1">
      <c r="A9738" s="43" t="s">
        <v>193</v>
      </c>
      <c r="B9738" s="52">
        <v>39710</v>
      </c>
      <c r="C9738" s="52">
        <v>39661</v>
      </c>
      <c r="D9738" s="52">
        <v>39691</v>
      </c>
      <c r="E9738" s="57">
        <v>71</v>
      </c>
    </row>
    <row r="9739" spans="1:5" hidden="1">
      <c r="A9739" s="43" t="s">
        <v>193</v>
      </c>
      <c r="B9739" s="52">
        <v>39740</v>
      </c>
      <c r="C9739" s="52">
        <v>39692</v>
      </c>
      <c r="D9739" s="52">
        <v>39721</v>
      </c>
      <c r="E9739" s="57">
        <v>75</v>
      </c>
    </row>
    <row r="9740" spans="1:5" hidden="1">
      <c r="A9740" s="43" t="s">
        <v>193</v>
      </c>
      <c r="B9740" s="52">
        <v>39771</v>
      </c>
      <c r="C9740" s="52">
        <v>39722</v>
      </c>
      <c r="D9740" s="52">
        <v>39752</v>
      </c>
      <c r="E9740" s="57">
        <v>58.4</v>
      </c>
    </row>
    <row r="9741" spans="1:5" hidden="1">
      <c r="A9741" s="43" t="s">
        <v>193</v>
      </c>
      <c r="B9741" s="52">
        <v>39801</v>
      </c>
      <c r="C9741" s="52">
        <v>39753</v>
      </c>
      <c r="D9741" s="52">
        <v>39782</v>
      </c>
      <c r="E9741" s="57">
        <v>57.5</v>
      </c>
    </row>
    <row r="9742" spans="1:5" hidden="1">
      <c r="A9742" s="43" t="s">
        <v>193</v>
      </c>
      <c r="B9742" s="52">
        <v>39832</v>
      </c>
      <c r="C9742" s="52">
        <v>39783</v>
      </c>
      <c r="D9742" s="52">
        <v>39813</v>
      </c>
      <c r="E9742" s="57">
        <v>69.5</v>
      </c>
    </row>
    <row r="9743" spans="1:5" hidden="1">
      <c r="A9743" s="43" t="s">
        <v>193</v>
      </c>
      <c r="B9743" s="52">
        <v>39863</v>
      </c>
      <c r="C9743" s="52">
        <v>39814</v>
      </c>
      <c r="D9743" s="52">
        <v>39844</v>
      </c>
      <c r="E9743" s="57">
        <v>66.5</v>
      </c>
    </row>
    <row r="9744" spans="1:5" hidden="1">
      <c r="A9744" s="43" t="s">
        <v>193</v>
      </c>
      <c r="B9744" s="52">
        <v>39891</v>
      </c>
      <c r="C9744" s="52">
        <v>39845</v>
      </c>
      <c r="D9744" s="52">
        <v>39872</v>
      </c>
      <c r="E9744" s="57">
        <v>65.5</v>
      </c>
    </row>
    <row r="9745" spans="1:5" hidden="1">
      <c r="A9745" s="43" t="s">
        <v>193</v>
      </c>
      <c r="B9745" s="52">
        <v>39922</v>
      </c>
      <c r="C9745" s="52">
        <v>39873</v>
      </c>
      <c r="D9745" s="52">
        <v>39903</v>
      </c>
      <c r="E9745" s="57">
        <v>63.3</v>
      </c>
    </row>
    <row r="9746" spans="1:5" hidden="1">
      <c r="A9746" s="43" t="s">
        <v>193</v>
      </c>
      <c r="B9746" s="52">
        <v>39952</v>
      </c>
      <c r="C9746" s="52">
        <v>39904</v>
      </c>
      <c r="D9746" s="52">
        <v>39933</v>
      </c>
      <c r="E9746" s="57">
        <v>68.3</v>
      </c>
    </row>
    <row r="9747" spans="1:5" hidden="1">
      <c r="A9747" s="43" t="s">
        <v>193</v>
      </c>
      <c r="B9747" s="52">
        <v>39983</v>
      </c>
      <c r="C9747" s="52">
        <v>39934</v>
      </c>
      <c r="D9747" s="52">
        <v>39964</v>
      </c>
      <c r="E9747" s="57">
        <v>67.7</v>
      </c>
    </row>
    <row r="9748" spans="1:5" hidden="1">
      <c r="A9748" s="43" t="s">
        <v>193</v>
      </c>
      <c r="B9748" s="52">
        <v>40013</v>
      </c>
      <c r="C9748" s="52">
        <v>39965</v>
      </c>
      <c r="D9748" s="52">
        <v>39994</v>
      </c>
      <c r="E9748" s="57">
        <v>73.2</v>
      </c>
    </row>
    <row r="9749" spans="1:5" hidden="1">
      <c r="A9749" s="43" t="s">
        <v>193</v>
      </c>
      <c r="B9749" s="52">
        <v>40044</v>
      </c>
      <c r="C9749" s="52">
        <v>39995</v>
      </c>
      <c r="D9749" s="52">
        <v>40025</v>
      </c>
      <c r="E9749" s="57">
        <v>70.5</v>
      </c>
    </row>
    <row r="9750" spans="1:5" hidden="1">
      <c r="A9750" s="43" t="s">
        <v>193</v>
      </c>
      <c r="B9750" s="52">
        <v>40075</v>
      </c>
      <c r="C9750" s="52">
        <v>40026</v>
      </c>
      <c r="D9750" s="52">
        <v>40056</v>
      </c>
      <c r="E9750" s="57">
        <v>66.599999999999994</v>
      </c>
    </row>
    <row r="9751" spans="1:5" hidden="1">
      <c r="A9751" s="43" t="s">
        <v>193</v>
      </c>
      <c r="B9751" s="52">
        <v>40105</v>
      </c>
      <c r="C9751" s="52">
        <v>40057</v>
      </c>
      <c r="D9751" s="52">
        <v>40086</v>
      </c>
      <c r="E9751" s="57">
        <v>73.400000000000006</v>
      </c>
    </row>
    <row r="9752" spans="1:5" hidden="1">
      <c r="A9752" s="43" t="s">
        <v>193</v>
      </c>
      <c r="B9752" s="52">
        <v>40136</v>
      </c>
      <c r="C9752" s="52">
        <v>40087</v>
      </c>
      <c r="D9752" s="52">
        <v>40117</v>
      </c>
      <c r="E9752" s="57">
        <v>73.7</v>
      </c>
    </row>
    <row r="9753" spans="1:5" hidden="1">
      <c r="A9753" s="43" t="s">
        <v>193</v>
      </c>
      <c r="B9753" s="52">
        <v>40166</v>
      </c>
      <c r="C9753" s="52">
        <v>40118</v>
      </c>
      <c r="D9753" s="52">
        <v>40147</v>
      </c>
      <c r="E9753" s="57">
        <v>68.8</v>
      </c>
    </row>
    <row r="9754" spans="1:5" hidden="1">
      <c r="A9754" s="43" t="s">
        <v>193</v>
      </c>
      <c r="B9754" s="52">
        <v>40197</v>
      </c>
      <c r="C9754" s="52">
        <v>40148</v>
      </c>
      <c r="D9754" s="52">
        <v>40178</v>
      </c>
      <c r="E9754" s="57">
        <v>78</v>
      </c>
    </row>
    <row r="9755" spans="1:5" hidden="1">
      <c r="A9755" s="43" t="s">
        <v>193</v>
      </c>
      <c r="B9755" s="52">
        <v>40228</v>
      </c>
      <c r="C9755" s="52">
        <v>40179</v>
      </c>
      <c r="D9755" s="52">
        <v>40209</v>
      </c>
      <c r="E9755" s="57">
        <v>81.099999999999994</v>
      </c>
    </row>
    <row r="9756" spans="1:5" hidden="1">
      <c r="A9756" s="43" t="s">
        <v>193</v>
      </c>
      <c r="B9756" s="52">
        <v>40256</v>
      </c>
      <c r="C9756" s="52">
        <v>40210</v>
      </c>
      <c r="D9756" s="52">
        <v>40237</v>
      </c>
      <c r="E9756" s="57">
        <v>81.8</v>
      </c>
    </row>
    <row r="9757" spans="1:5" hidden="1">
      <c r="A9757" s="43" t="s">
        <v>193</v>
      </c>
      <c r="B9757" s="52">
        <v>40287</v>
      </c>
      <c r="C9757" s="52">
        <v>40238</v>
      </c>
      <c r="D9757" s="52">
        <v>40268</v>
      </c>
      <c r="E9757" s="57">
        <v>82.4</v>
      </c>
    </row>
    <row r="9758" spans="1:5" hidden="1">
      <c r="A9758" s="43" t="s">
        <v>193</v>
      </c>
      <c r="B9758" s="52">
        <v>40317</v>
      </c>
      <c r="C9758" s="52">
        <v>40269</v>
      </c>
      <c r="D9758" s="52">
        <v>40298</v>
      </c>
      <c r="E9758" s="57">
        <v>81</v>
      </c>
    </row>
    <row r="9759" spans="1:5" hidden="1">
      <c r="A9759" s="43" t="s">
        <v>193</v>
      </c>
      <c r="B9759" s="52">
        <v>40348</v>
      </c>
      <c r="C9759" s="52">
        <v>40299</v>
      </c>
      <c r="D9759" s="52">
        <v>40329</v>
      </c>
      <c r="E9759" s="57">
        <v>81</v>
      </c>
    </row>
    <row r="9760" spans="1:5" hidden="1">
      <c r="A9760" s="43" t="s">
        <v>193</v>
      </c>
      <c r="B9760" s="52">
        <v>40378</v>
      </c>
      <c r="C9760" s="52">
        <v>40330</v>
      </c>
      <c r="D9760" s="52">
        <v>40359</v>
      </c>
      <c r="E9760" s="57">
        <v>85.6</v>
      </c>
    </row>
    <row r="9761" spans="1:5" hidden="1">
      <c r="A9761" s="43" t="s">
        <v>193</v>
      </c>
      <c r="B9761" s="52">
        <v>40409</v>
      </c>
      <c r="C9761" s="52">
        <v>40360</v>
      </c>
      <c r="D9761" s="52">
        <v>40390</v>
      </c>
      <c r="E9761" s="57">
        <v>76.5</v>
      </c>
    </row>
    <row r="9762" spans="1:5" hidden="1">
      <c r="A9762" s="43" t="s">
        <v>193</v>
      </c>
      <c r="B9762" s="52">
        <v>40440</v>
      </c>
      <c r="C9762" s="52">
        <v>40391</v>
      </c>
      <c r="D9762" s="52">
        <v>40421</v>
      </c>
      <c r="E9762" s="57">
        <v>78.3</v>
      </c>
    </row>
    <row r="9763" spans="1:5" hidden="1">
      <c r="A9763" s="43" t="s">
        <v>193</v>
      </c>
      <c r="B9763" s="52">
        <v>40470</v>
      </c>
      <c r="C9763" s="52">
        <v>40422</v>
      </c>
      <c r="D9763" s="52">
        <v>40451</v>
      </c>
      <c r="E9763" s="57">
        <v>79.599999999999994</v>
      </c>
    </row>
    <row r="9764" spans="1:5" hidden="1">
      <c r="A9764" s="43" t="s">
        <v>193</v>
      </c>
      <c r="B9764" s="52">
        <v>40501</v>
      </c>
      <c r="C9764" s="52">
        <v>40452</v>
      </c>
      <c r="D9764" s="52">
        <v>40482</v>
      </c>
      <c r="E9764" s="57">
        <v>76.599999999999994</v>
      </c>
    </row>
    <row r="9765" spans="1:5" hidden="1">
      <c r="A9765" s="43" t="s">
        <v>193</v>
      </c>
      <c r="B9765" s="52">
        <v>40531</v>
      </c>
      <c r="C9765" s="52">
        <v>40483</v>
      </c>
      <c r="D9765" s="52">
        <v>40512</v>
      </c>
      <c r="E9765" s="57">
        <v>82.1</v>
      </c>
    </row>
    <row r="9766" spans="1:5" hidden="1">
      <c r="A9766" s="43" t="s">
        <v>193</v>
      </c>
      <c r="B9766" s="52">
        <v>40562</v>
      </c>
      <c r="C9766" s="52">
        <v>40513</v>
      </c>
      <c r="D9766" s="52">
        <v>40543</v>
      </c>
      <c r="E9766" s="57">
        <v>85.3</v>
      </c>
    </row>
    <row r="9767" spans="1:5" hidden="1">
      <c r="A9767" s="43" t="s">
        <v>193</v>
      </c>
      <c r="B9767" s="52">
        <v>40593</v>
      </c>
      <c r="C9767" s="52">
        <v>40544</v>
      </c>
      <c r="D9767" s="52">
        <v>40574</v>
      </c>
      <c r="E9767" s="57">
        <v>81.8</v>
      </c>
    </row>
    <row r="9768" spans="1:5" hidden="1">
      <c r="A9768" s="43" t="s">
        <v>193</v>
      </c>
      <c r="B9768" s="52">
        <v>40621</v>
      </c>
      <c r="C9768" s="52">
        <v>40575</v>
      </c>
      <c r="D9768" s="52">
        <v>40602</v>
      </c>
      <c r="E9768" s="57">
        <v>86.9</v>
      </c>
    </row>
    <row r="9769" spans="1:5" hidden="1">
      <c r="A9769" s="43" t="s">
        <v>193</v>
      </c>
      <c r="B9769" s="52">
        <v>40652</v>
      </c>
      <c r="C9769" s="52">
        <v>40603</v>
      </c>
      <c r="D9769" s="52">
        <v>40633</v>
      </c>
      <c r="E9769" s="57">
        <v>82.5</v>
      </c>
    </row>
    <row r="9770" spans="1:5" hidden="1">
      <c r="A9770" s="43" t="s">
        <v>193</v>
      </c>
      <c r="B9770" s="52">
        <v>40682</v>
      </c>
      <c r="C9770" s="52">
        <v>40634</v>
      </c>
      <c r="D9770" s="52">
        <v>40663</v>
      </c>
      <c r="E9770" s="57">
        <v>82.5</v>
      </c>
    </row>
    <row r="9771" spans="1:5" hidden="1">
      <c r="A9771" s="43" t="s">
        <v>193</v>
      </c>
      <c r="B9771" s="52">
        <v>40713</v>
      </c>
      <c r="C9771" s="52">
        <v>40664</v>
      </c>
      <c r="D9771" s="52">
        <v>40694</v>
      </c>
      <c r="E9771" s="57">
        <v>81.900000000000006</v>
      </c>
    </row>
    <row r="9772" spans="1:5" hidden="1">
      <c r="A9772" s="43" t="s">
        <v>193</v>
      </c>
      <c r="B9772" s="52">
        <v>40743</v>
      </c>
      <c r="C9772" s="52">
        <v>40695</v>
      </c>
      <c r="D9772" s="52">
        <v>40724</v>
      </c>
      <c r="E9772" s="57">
        <v>82</v>
      </c>
    </row>
    <row r="9773" spans="1:5" hidden="1">
      <c r="A9773" s="43" t="s">
        <v>193</v>
      </c>
      <c r="B9773" s="52">
        <v>40774</v>
      </c>
      <c r="C9773" s="52">
        <v>40725</v>
      </c>
      <c r="D9773" s="52">
        <v>40755</v>
      </c>
      <c r="E9773" s="57">
        <v>75.7</v>
      </c>
    </row>
    <row r="9774" spans="1:5" hidden="1">
      <c r="A9774" s="43" t="s">
        <v>193</v>
      </c>
      <c r="B9774" s="52">
        <v>40805</v>
      </c>
      <c r="C9774" s="52">
        <v>40756</v>
      </c>
      <c r="D9774" s="52">
        <v>40786</v>
      </c>
      <c r="E9774" s="57">
        <v>68.5</v>
      </c>
    </row>
    <row r="9775" spans="1:5" hidden="1">
      <c r="A9775" s="43" t="s">
        <v>193</v>
      </c>
      <c r="B9775" s="52">
        <v>40835</v>
      </c>
      <c r="C9775" s="52">
        <v>40787</v>
      </c>
      <c r="D9775" s="52">
        <v>40816</v>
      </c>
      <c r="E9775" s="57">
        <v>75.2</v>
      </c>
    </row>
    <row r="9776" spans="1:5" hidden="1">
      <c r="A9776" s="43" t="s">
        <v>193</v>
      </c>
      <c r="B9776" s="52">
        <v>40866</v>
      </c>
      <c r="C9776" s="52">
        <v>40817</v>
      </c>
      <c r="D9776" s="52">
        <v>40847</v>
      </c>
      <c r="E9776" s="57">
        <v>74.900000000000006</v>
      </c>
    </row>
    <row r="9777" spans="1:5" hidden="1">
      <c r="A9777" s="43" t="s">
        <v>193</v>
      </c>
      <c r="B9777" s="52">
        <v>40896</v>
      </c>
      <c r="C9777" s="52">
        <v>40848</v>
      </c>
      <c r="D9777" s="52">
        <v>40877</v>
      </c>
      <c r="E9777" s="57">
        <v>77.400000000000006</v>
      </c>
    </row>
    <row r="9778" spans="1:5" hidden="1">
      <c r="A9778" s="43" t="s">
        <v>193</v>
      </c>
      <c r="B9778" s="52">
        <v>40927</v>
      </c>
      <c r="C9778" s="52">
        <v>40878</v>
      </c>
      <c r="D9778" s="52">
        <v>40908</v>
      </c>
      <c r="E9778" s="57">
        <v>79.599999999999994</v>
      </c>
    </row>
    <row r="9779" spans="1:5" hidden="1">
      <c r="A9779" s="43" t="s">
        <v>193</v>
      </c>
      <c r="B9779" s="52">
        <v>40958</v>
      </c>
      <c r="C9779" s="52">
        <v>40909</v>
      </c>
      <c r="D9779" s="52">
        <v>40939</v>
      </c>
      <c r="E9779" s="57">
        <v>84.2</v>
      </c>
    </row>
    <row r="9780" spans="1:5" hidden="1">
      <c r="A9780" s="43" t="s">
        <v>193</v>
      </c>
      <c r="B9780" s="52">
        <v>40987</v>
      </c>
      <c r="C9780" s="52">
        <v>40940</v>
      </c>
      <c r="D9780" s="52">
        <v>40968</v>
      </c>
      <c r="E9780" s="57">
        <v>83</v>
      </c>
    </row>
    <row r="9781" spans="1:5" hidden="1">
      <c r="A9781" s="43" t="s">
        <v>193</v>
      </c>
      <c r="B9781" s="52">
        <v>41018</v>
      </c>
      <c r="C9781" s="52">
        <v>40969</v>
      </c>
      <c r="D9781" s="52">
        <v>40999</v>
      </c>
      <c r="E9781" s="57">
        <v>86</v>
      </c>
    </row>
    <row r="9782" spans="1:5" hidden="1">
      <c r="A9782" s="43" t="s">
        <v>193</v>
      </c>
      <c r="B9782" s="52">
        <v>41048</v>
      </c>
      <c r="C9782" s="52">
        <v>41000</v>
      </c>
      <c r="D9782" s="52">
        <v>41029</v>
      </c>
      <c r="E9782" s="57">
        <v>82.9</v>
      </c>
    </row>
    <row r="9783" spans="1:5" hidden="1">
      <c r="A9783" s="43" t="s">
        <v>193</v>
      </c>
      <c r="B9783" s="52">
        <v>41079</v>
      </c>
      <c r="C9783" s="52">
        <v>41030</v>
      </c>
      <c r="D9783" s="52">
        <v>41060</v>
      </c>
      <c r="E9783" s="57">
        <v>87.2</v>
      </c>
    </row>
    <row r="9784" spans="1:5" hidden="1">
      <c r="A9784" s="43" t="s">
        <v>193</v>
      </c>
      <c r="B9784" s="52">
        <v>41109</v>
      </c>
      <c r="C9784" s="52">
        <v>41061</v>
      </c>
      <c r="D9784" s="52">
        <v>41090</v>
      </c>
      <c r="E9784" s="57">
        <v>81.5</v>
      </c>
    </row>
    <row r="9785" spans="1:5" hidden="1">
      <c r="A9785" s="43" t="s">
        <v>193</v>
      </c>
      <c r="B9785" s="52">
        <v>41140</v>
      </c>
      <c r="C9785" s="52">
        <v>41091</v>
      </c>
      <c r="D9785" s="52">
        <v>41121</v>
      </c>
      <c r="E9785" s="57">
        <v>82.7</v>
      </c>
    </row>
    <row r="9786" spans="1:5" hidden="1">
      <c r="A9786" s="43" t="s">
        <v>193</v>
      </c>
      <c r="B9786" s="52">
        <v>41171</v>
      </c>
      <c r="C9786" s="52">
        <v>41122</v>
      </c>
      <c r="D9786" s="52">
        <v>41152</v>
      </c>
      <c r="E9786" s="57">
        <v>88.7</v>
      </c>
    </row>
    <row r="9787" spans="1:5" hidden="1">
      <c r="A9787" s="43" t="s">
        <v>193</v>
      </c>
      <c r="B9787" s="52">
        <v>41201</v>
      </c>
      <c r="C9787" s="52">
        <v>41153</v>
      </c>
      <c r="D9787" s="52">
        <v>41182</v>
      </c>
      <c r="E9787" s="57">
        <v>85.7</v>
      </c>
    </row>
    <row r="9788" spans="1:5" hidden="1">
      <c r="A9788" s="43" t="s">
        <v>193</v>
      </c>
      <c r="B9788" s="52">
        <v>41232</v>
      </c>
      <c r="C9788" s="52">
        <v>41183</v>
      </c>
      <c r="D9788" s="52">
        <v>41213</v>
      </c>
      <c r="E9788" s="57">
        <v>88.1</v>
      </c>
    </row>
    <row r="9789" spans="1:5" hidden="1">
      <c r="A9789" s="43" t="s">
        <v>193</v>
      </c>
      <c r="B9789" s="52">
        <v>41262</v>
      </c>
      <c r="C9789" s="52">
        <v>41214</v>
      </c>
      <c r="D9789" s="52">
        <v>41243</v>
      </c>
      <c r="E9789" s="57">
        <v>90.6</v>
      </c>
    </row>
    <row r="9790" spans="1:5" hidden="1">
      <c r="A9790" s="43" t="s">
        <v>193</v>
      </c>
      <c r="B9790" s="52">
        <v>41293</v>
      </c>
      <c r="C9790" s="52">
        <v>41244</v>
      </c>
      <c r="D9790" s="52">
        <v>41274</v>
      </c>
      <c r="E9790" s="57">
        <v>87</v>
      </c>
    </row>
    <row r="9791" spans="1:5" hidden="1">
      <c r="A9791" s="43" t="s">
        <v>193</v>
      </c>
      <c r="B9791" s="52">
        <v>41324</v>
      </c>
      <c r="C9791" s="52">
        <v>41275</v>
      </c>
      <c r="D9791" s="52">
        <v>41305</v>
      </c>
      <c r="E9791" s="57">
        <v>85</v>
      </c>
    </row>
    <row r="9792" spans="1:5" hidden="1">
      <c r="A9792" s="43" t="s">
        <v>193</v>
      </c>
      <c r="B9792" s="52">
        <v>41352</v>
      </c>
      <c r="C9792" s="52">
        <v>41306</v>
      </c>
      <c r="D9792" s="52">
        <v>41333</v>
      </c>
      <c r="E9792" s="57">
        <v>89</v>
      </c>
    </row>
    <row r="9793" spans="1:5" hidden="1">
      <c r="A9793" s="43" t="s">
        <v>193</v>
      </c>
      <c r="B9793" s="52">
        <v>41383</v>
      </c>
      <c r="C9793" s="52">
        <v>41334</v>
      </c>
      <c r="D9793" s="52">
        <v>41364</v>
      </c>
      <c r="E9793" s="57">
        <v>90.7</v>
      </c>
    </row>
    <row r="9794" spans="1:5" hidden="1">
      <c r="A9794" s="43" t="s">
        <v>193</v>
      </c>
      <c r="B9794" s="52">
        <v>41413</v>
      </c>
      <c r="C9794" s="52">
        <v>41365</v>
      </c>
      <c r="D9794" s="52">
        <v>41394</v>
      </c>
      <c r="E9794" s="57">
        <v>89.9</v>
      </c>
    </row>
    <row r="9795" spans="1:5" hidden="1">
      <c r="A9795" s="43" t="s">
        <v>193</v>
      </c>
      <c r="B9795" s="52">
        <v>41444</v>
      </c>
      <c r="C9795" s="52">
        <v>41395</v>
      </c>
      <c r="D9795" s="52">
        <v>41425</v>
      </c>
      <c r="E9795" s="57">
        <v>98</v>
      </c>
    </row>
    <row r="9796" spans="1:5" hidden="1">
      <c r="A9796" s="43" t="s">
        <v>193</v>
      </c>
      <c r="B9796" s="52">
        <v>41474</v>
      </c>
      <c r="C9796" s="52">
        <v>41426</v>
      </c>
      <c r="D9796" s="52">
        <v>41455</v>
      </c>
      <c r="E9796" s="57">
        <v>93.8</v>
      </c>
    </row>
    <row r="9797" spans="1:5" hidden="1">
      <c r="A9797" s="43" t="s">
        <v>193</v>
      </c>
      <c r="B9797" s="52">
        <v>41505</v>
      </c>
      <c r="C9797" s="52">
        <v>41456</v>
      </c>
      <c r="D9797" s="52">
        <v>41486</v>
      </c>
      <c r="E9797" s="57">
        <v>98.6</v>
      </c>
    </row>
    <row r="9798" spans="1:5" hidden="1">
      <c r="A9798" s="43" t="s">
        <v>193</v>
      </c>
      <c r="B9798" s="52">
        <v>41536</v>
      </c>
      <c r="C9798" s="52">
        <v>41487</v>
      </c>
      <c r="D9798" s="52">
        <v>41517</v>
      </c>
      <c r="E9798" s="57">
        <v>95.2</v>
      </c>
    </row>
    <row r="9799" spans="1:5" hidden="1">
      <c r="A9799" s="43" t="s">
        <v>193</v>
      </c>
      <c r="B9799" s="52">
        <v>41566</v>
      </c>
      <c r="C9799" s="52">
        <v>41518</v>
      </c>
      <c r="D9799" s="52">
        <v>41547</v>
      </c>
      <c r="E9799" s="57">
        <v>92.6</v>
      </c>
    </row>
    <row r="9800" spans="1:5" hidden="1">
      <c r="A9800" s="43" t="s">
        <v>193</v>
      </c>
      <c r="B9800" s="52">
        <v>41597</v>
      </c>
      <c r="C9800" s="52">
        <v>41548</v>
      </c>
      <c r="D9800" s="52">
        <v>41578</v>
      </c>
      <c r="E9800" s="57">
        <v>89.9</v>
      </c>
    </row>
    <row r="9801" spans="1:5" hidden="1">
      <c r="A9801" s="43" t="s">
        <v>193</v>
      </c>
      <c r="B9801" s="52">
        <v>41627</v>
      </c>
      <c r="C9801" s="52">
        <v>41579</v>
      </c>
      <c r="D9801" s="52">
        <v>41608</v>
      </c>
      <c r="E9801" s="57">
        <v>88</v>
      </c>
    </row>
    <row r="9802" spans="1:5" hidden="1">
      <c r="A9802" s="43" t="s">
        <v>193</v>
      </c>
      <c r="B9802" s="52">
        <v>41658</v>
      </c>
      <c r="C9802" s="52">
        <v>41609</v>
      </c>
      <c r="D9802" s="52">
        <v>41639</v>
      </c>
      <c r="E9802" s="57">
        <v>98.6</v>
      </c>
    </row>
    <row r="9803" spans="1:5" hidden="1">
      <c r="A9803" s="43" t="s">
        <v>193</v>
      </c>
      <c r="B9803" s="52">
        <v>41689</v>
      </c>
      <c r="C9803" s="52">
        <v>41640</v>
      </c>
      <c r="D9803" s="52">
        <v>41670</v>
      </c>
      <c r="E9803" s="57">
        <v>96.8</v>
      </c>
    </row>
    <row r="9804" spans="1:5" hidden="1">
      <c r="A9804" s="43" t="s">
        <v>193</v>
      </c>
      <c r="B9804" s="52">
        <v>41717</v>
      </c>
      <c r="C9804" s="52">
        <v>41671</v>
      </c>
      <c r="D9804" s="52">
        <v>41698</v>
      </c>
      <c r="E9804" s="57">
        <v>95.4</v>
      </c>
    </row>
    <row r="9805" spans="1:5" hidden="1">
      <c r="A9805" s="43" t="s">
        <v>193</v>
      </c>
      <c r="B9805" s="52">
        <v>41748</v>
      </c>
      <c r="C9805" s="52">
        <v>41699</v>
      </c>
      <c r="D9805" s="52">
        <v>41729</v>
      </c>
      <c r="E9805" s="57">
        <v>95.7</v>
      </c>
    </row>
    <row r="9806" spans="1:5" hidden="1">
      <c r="A9806" s="43" t="s">
        <v>193</v>
      </c>
      <c r="B9806" s="52">
        <v>41778</v>
      </c>
      <c r="C9806" s="52">
        <v>41730</v>
      </c>
      <c r="D9806" s="52">
        <v>41759</v>
      </c>
      <c r="E9806" s="57">
        <v>98.7</v>
      </c>
    </row>
    <row r="9807" spans="1:5" hidden="1">
      <c r="A9807" s="43" t="s">
        <v>193</v>
      </c>
      <c r="B9807" s="52">
        <v>41809</v>
      </c>
      <c r="C9807" s="52">
        <v>41760</v>
      </c>
      <c r="D9807" s="52">
        <v>41790</v>
      </c>
      <c r="E9807" s="57">
        <v>94.5</v>
      </c>
    </row>
    <row r="9808" spans="1:5" hidden="1">
      <c r="A9808" s="43" t="s">
        <v>193</v>
      </c>
      <c r="B9808" s="52">
        <v>41839</v>
      </c>
      <c r="C9808" s="52">
        <v>41791</v>
      </c>
      <c r="D9808" s="52">
        <v>41820</v>
      </c>
      <c r="E9808" s="57">
        <v>96.6</v>
      </c>
    </row>
    <row r="9809" spans="1:5" hidden="1">
      <c r="A9809" s="43" t="s">
        <v>194</v>
      </c>
      <c r="B9809" s="52">
        <v>28540</v>
      </c>
      <c r="C9809" s="52">
        <v>28491</v>
      </c>
      <c r="D9809" s="52">
        <v>28521</v>
      </c>
      <c r="E9809" s="57">
        <v>75.7</v>
      </c>
    </row>
    <row r="9810" spans="1:5" hidden="1">
      <c r="A9810" s="43" t="s">
        <v>194</v>
      </c>
      <c r="B9810" s="52">
        <v>28568</v>
      </c>
      <c r="C9810" s="52">
        <v>28522</v>
      </c>
      <c r="D9810" s="52">
        <v>28549</v>
      </c>
      <c r="E9810" s="57">
        <v>77.2</v>
      </c>
    </row>
    <row r="9811" spans="1:5" hidden="1">
      <c r="A9811" s="43" t="s">
        <v>194</v>
      </c>
      <c r="B9811" s="52">
        <v>28599</v>
      </c>
      <c r="C9811" s="52">
        <v>28550</v>
      </c>
      <c r="D9811" s="52">
        <v>28580</v>
      </c>
      <c r="E9811" s="57">
        <v>69.5</v>
      </c>
    </row>
    <row r="9812" spans="1:5" hidden="1">
      <c r="A9812" s="43" t="s">
        <v>194</v>
      </c>
      <c r="B9812" s="52">
        <v>28629</v>
      </c>
      <c r="C9812" s="52">
        <v>28581</v>
      </c>
      <c r="D9812" s="52">
        <v>28610</v>
      </c>
      <c r="E9812" s="57">
        <v>71.099999999999994</v>
      </c>
    </row>
    <row r="9813" spans="1:5" hidden="1">
      <c r="A9813" s="43" t="s">
        <v>194</v>
      </c>
      <c r="B9813" s="52">
        <v>28660</v>
      </c>
      <c r="C9813" s="52">
        <v>28611</v>
      </c>
      <c r="D9813" s="52">
        <v>28641</v>
      </c>
      <c r="E9813" s="57">
        <v>73</v>
      </c>
    </row>
    <row r="9814" spans="1:5" hidden="1">
      <c r="A9814" s="43" t="s">
        <v>194</v>
      </c>
      <c r="B9814" s="52">
        <v>28690</v>
      </c>
      <c r="C9814" s="52">
        <v>28642</v>
      </c>
      <c r="D9814" s="52">
        <v>28671</v>
      </c>
      <c r="E9814" s="57">
        <v>68.099999999999994</v>
      </c>
    </row>
    <row r="9815" spans="1:5" hidden="1">
      <c r="A9815" s="43" t="s">
        <v>194</v>
      </c>
      <c r="B9815" s="52">
        <v>28721</v>
      </c>
      <c r="C9815" s="52">
        <v>28672</v>
      </c>
      <c r="D9815" s="52">
        <v>28702</v>
      </c>
      <c r="E9815" s="57">
        <v>72</v>
      </c>
    </row>
    <row r="9816" spans="1:5" hidden="1">
      <c r="A9816" s="43" t="s">
        <v>194</v>
      </c>
      <c r="B9816" s="52">
        <v>28752</v>
      </c>
      <c r="C9816" s="52">
        <v>28703</v>
      </c>
      <c r="D9816" s="52">
        <v>28733</v>
      </c>
      <c r="E9816" s="57">
        <v>67</v>
      </c>
    </row>
    <row r="9817" spans="1:5" hidden="1">
      <c r="A9817" s="43" t="s">
        <v>194</v>
      </c>
      <c r="B9817" s="52">
        <v>28782</v>
      </c>
      <c r="C9817" s="52">
        <v>28734</v>
      </c>
      <c r="D9817" s="52">
        <v>28763</v>
      </c>
      <c r="E9817" s="57">
        <v>69.8</v>
      </c>
    </row>
    <row r="9818" spans="1:5" hidden="1">
      <c r="A9818" s="43" t="s">
        <v>194</v>
      </c>
      <c r="B9818" s="52">
        <v>28813</v>
      </c>
      <c r="C9818" s="52">
        <v>28764</v>
      </c>
      <c r="D9818" s="52">
        <v>28794</v>
      </c>
      <c r="E9818" s="57">
        <v>71.7</v>
      </c>
    </row>
    <row r="9819" spans="1:5" hidden="1">
      <c r="A9819" s="43" t="s">
        <v>194</v>
      </c>
      <c r="B9819" s="52">
        <v>28843</v>
      </c>
      <c r="C9819" s="52">
        <v>28795</v>
      </c>
      <c r="D9819" s="52">
        <v>28824</v>
      </c>
      <c r="E9819" s="57">
        <v>62.8</v>
      </c>
    </row>
    <row r="9820" spans="1:5" hidden="1">
      <c r="A9820" s="43" t="s">
        <v>194</v>
      </c>
      <c r="B9820" s="52">
        <v>28874</v>
      </c>
      <c r="C9820" s="52">
        <v>28825</v>
      </c>
      <c r="D9820" s="52">
        <v>28855</v>
      </c>
      <c r="E9820" s="57">
        <v>53.8</v>
      </c>
    </row>
    <row r="9821" spans="1:5" hidden="1">
      <c r="A9821" s="43" t="s">
        <v>194</v>
      </c>
      <c r="B9821" s="52">
        <v>28905</v>
      </c>
      <c r="C9821" s="52">
        <v>28856</v>
      </c>
      <c r="D9821" s="52">
        <v>28886</v>
      </c>
      <c r="E9821" s="57">
        <v>58.4</v>
      </c>
    </row>
    <row r="9822" spans="1:5" hidden="1">
      <c r="A9822" s="43" t="s">
        <v>194</v>
      </c>
      <c r="B9822" s="52">
        <v>28933</v>
      </c>
      <c r="C9822" s="52">
        <v>28887</v>
      </c>
      <c r="D9822" s="52">
        <v>28914</v>
      </c>
      <c r="E9822" s="57">
        <v>62.2</v>
      </c>
    </row>
    <row r="9823" spans="1:5" hidden="1">
      <c r="A9823" s="43" t="s">
        <v>194</v>
      </c>
      <c r="B9823" s="52">
        <v>28964</v>
      </c>
      <c r="C9823" s="52">
        <v>28915</v>
      </c>
      <c r="D9823" s="52">
        <v>28945</v>
      </c>
      <c r="E9823" s="57">
        <v>53.7</v>
      </c>
    </row>
    <row r="9824" spans="1:5" hidden="1">
      <c r="A9824" s="43" t="s">
        <v>194</v>
      </c>
      <c r="B9824" s="52">
        <v>28994</v>
      </c>
      <c r="C9824" s="52">
        <v>28946</v>
      </c>
      <c r="D9824" s="52">
        <v>28975</v>
      </c>
      <c r="E9824" s="57">
        <v>53.3</v>
      </c>
    </row>
    <row r="9825" spans="1:5" hidden="1">
      <c r="A9825" s="43" t="s">
        <v>194</v>
      </c>
      <c r="B9825" s="52">
        <v>29025</v>
      </c>
      <c r="C9825" s="52">
        <v>28976</v>
      </c>
      <c r="D9825" s="52">
        <v>29006</v>
      </c>
      <c r="E9825" s="57">
        <v>54.9</v>
      </c>
    </row>
    <row r="9826" spans="1:5" hidden="1">
      <c r="A9826" s="43" t="s">
        <v>194</v>
      </c>
      <c r="B9826" s="52">
        <v>29055</v>
      </c>
      <c r="C9826" s="52">
        <v>29007</v>
      </c>
      <c r="D9826" s="52">
        <v>29036</v>
      </c>
      <c r="E9826" s="57">
        <v>51.4</v>
      </c>
    </row>
    <row r="9827" spans="1:5" hidden="1">
      <c r="A9827" s="43" t="s">
        <v>194</v>
      </c>
      <c r="B9827" s="52">
        <v>29086</v>
      </c>
      <c r="C9827" s="52">
        <v>29037</v>
      </c>
      <c r="D9827" s="52">
        <v>29067</v>
      </c>
      <c r="E9827" s="57">
        <v>44.2</v>
      </c>
    </row>
    <row r="9828" spans="1:5" hidden="1">
      <c r="A9828" s="43" t="s">
        <v>194</v>
      </c>
      <c r="B9828" s="52">
        <v>29117</v>
      </c>
      <c r="C9828" s="52">
        <v>29068</v>
      </c>
      <c r="D9828" s="52">
        <v>29098</v>
      </c>
      <c r="E9828" s="57">
        <v>49.3</v>
      </c>
    </row>
    <row r="9829" spans="1:5" hidden="1">
      <c r="A9829" s="43" t="s">
        <v>194</v>
      </c>
      <c r="B9829" s="52">
        <v>29147</v>
      </c>
      <c r="C9829" s="52">
        <v>29099</v>
      </c>
      <c r="D9829" s="52">
        <v>29128</v>
      </c>
      <c r="E9829" s="57">
        <v>53.6</v>
      </c>
    </row>
    <row r="9830" spans="1:5" hidden="1">
      <c r="A9830" s="43" t="s">
        <v>194</v>
      </c>
      <c r="B9830" s="52">
        <v>29178</v>
      </c>
      <c r="C9830" s="52">
        <v>29129</v>
      </c>
      <c r="D9830" s="52">
        <v>29159</v>
      </c>
      <c r="E9830" s="57">
        <v>49.5</v>
      </c>
    </row>
    <row r="9831" spans="1:5" hidden="1">
      <c r="A9831" s="43" t="s">
        <v>194</v>
      </c>
      <c r="B9831" s="52">
        <v>29208</v>
      </c>
      <c r="C9831" s="52">
        <v>29160</v>
      </c>
      <c r="D9831" s="52">
        <v>29189</v>
      </c>
      <c r="E9831" s="57">
        <v>52</v>
      </c>
    </row>
    <row r="9832" spans="1:5" hidden="1">
      <c r="A9832" s="43" t="s">
        <v>194</v>
      </c>
      <c r="B9832" s="52">
        <v>29239</v>
      </c>
      <c r="C9832" s="52">
        <v>29190</v>
      </c>
      <c r="D9832" s="52">
        <v>29220</v>
      </c>
      <c r="E9832" s="57">
        <v>51.5</v>
      </c>
    </row>
    <row r="9833" spans="1:5" hidden="1">
      <c r="A9833" s="43" t="s">
        <v>194</v>
      </c>
      <c r="B9833" s="52">
        <v>29270</v>
      </c>
      <c r="C9833" s="52">
        <v>29221</v>
      </c>
      <c r="D9833" s="52">
        <v>29251</v>
      </c>
      <c r="E9833" s="57">
        <v>54.1</v>
      </c>
    </row>
    <row r="9834" spans="1:5" hidden="1">
      <c r="A9834" s="43" t="s">
        <v>194</v>
      </c>
      <c r="B9834" s="52">
        <v>29299</v>
      </c>
      <c r="C9834" s="52">
        <v>29252</v>
      </c>
      <c r="D9834" s="52">
        <v>29280</v>
      </c>
      <c r="E9834" s="57">
        <v>54.9</v>
      </c>
    </row>
    <row r="9835" spans="1:5" hidden="1">
      <c r="A9835" s="43" t="s">
        <v>194</v>
      </c>
      <c r="B9835" s="52">
        <v>29330</v>
      </c>
      <c r="C9835" s="52">
        <v>29281</v>
      </c>
      <c r="D9835" s="52">
        <v>29311</v>
      </c>
      <c r="E9835" s="57">
        <v>44.3</v>
      </c>
    </row>
    <row r="9836" spans="1:5" hidden="1">
      <c r="A9836" s="43" t="s">
        <v>194</v>
      </c>
      <c r="B9836" s="52">
        <v>29360</v>
      </c>
      <c r="C9836" s="52">
        <v>29312</v>
      </c>
      <c r="D9836" s="52">
        <v>29341</v>
      </c>
      <c r="E9836" s="57">
        <v>44.4</v>
      </c>
    </row>
    <row r="9837" spans="1:5" hidden="1">
      <c r="A9837" s="43" t="s">
        <v>194</v>
      </c>
      <c r="B9837" s="52">
        <v>29391</v>
      </c>
      <c r="C9837" s="52">
        <v>29342</v>
      </c>
      <c r="D9837" s="52">
        <v>29372</v>
      </c>
      <c r="E9837" s="57">
        <v>45.3</v>
      </c>
    </row>
    <row r="9838" spans="1:5" hidden="1">
      <c r="A9838" s="43" t="s">
        <v>194</v>
      </c>
      <c r="B9838" s="52">
        <v>29421</v>
      </c>
      <c r="C9838" s="52">
        <v>29373</v>
      </c>
      <c r="D9838" s="52">
        <v>29402</v>
      </c>
      <c r="E9838" s="57">
        <v>53</v>
      </c>
    </row>
    <row r="9839" spans="1:5" hidden="1">
      <c r="A9839" s="43" t="s">
        <v>194</v>
      </c>
      <c r="B9839" s="52">
        <v>29452</v>
      </c>
      <c r="C9839" s="52">
        <v>29403</v>
      </c>
      <c r="D9839" s="52">
        <v>29433</v>
      </c>
      <c r="E9839" s="57">
        <v>53.4</v>
      </c>
    </row>
    <row r="9840" spans="1:5" hidden="1">
      <c r="A9840" s="43" t="s">
        <v>194</v>
      </c>
      <c r="B9840" s="52">
        <v>29483</v>
      </c>
      <c r="C9840" s="52">
        <v>29434</v>
      </c>
      <c r="D9840" s="52">
        <v>29464</v>
      </c>
      <c r="E9840" s="57">
        <v>59.6</v>
      </c>
    </row>
    <row r="9841" spans="1:5" hidden="1">
      <c r="A9841" s="43" t="s">
        <v>194</v>
      </c>
      <c r="B9841" s="52">
        <v>29513</v>
      </c>
      <c r="C9841" s="52">
        <v>29465</v>
      </c>
      <c r="D9841" s="52">
        <v>29494</v>
      </c>
      <c r="E9841" s="57">
        <v>67.900000000000006</v>
      </c>
    </row>
    <row r="9842" spans="1:5" hidden="1">
      <c r="A9842" s="43" t="s">
        <v>194</v>
      </c>
      <c r="B9842" s="52">
        <v>29544</v>
      </c>
      <c r="C9842" s="52">
        <v>29495</v>
      </c>
      <c r="D9842" s="52">
        <v>29525</v>
      </c>
      <c r="E9842" s="57">
        <v>69.599999999999994</v>
      </c>
    </row>
    <row r="9843" spans="1:5" hidden="1">
      <c r="A9843" s="43" t="s">
        <v>194</v>
      </c>
      <c r="B9843" s="52">
        <v>29574</v>
      </c>
      <c r="C9843" s="52">
        <v>29526</v>
      </c>
      <c r="D9843" s="52">
        <v>29555</v>
      </c>
      <c r="E9843" s="57">
        <v>76.900000000000006</v>
      </c>
    </row>
    <row r="9844" spans="1:5" hidden="1">
      <c r="A9844" s="43" t="s">
        <v>194</v>
      </c>
      <c r="B9844" s="52">
        <v>29605</v>
      </c>
      <c r="C9844" s="52">
        <v>29556</v>
      </c>
      <c r="D9844" s="52">
        <v>29586</v>
      </c>
      <c r="E9844" s="57">
        <v>60.4</v>
      </c>
    </row>
    <row r="9845" spans="1:5" hidden="1">
      <c r="A9845" s="43" t="s">
        <v>194</v>
      </c>
      <c r="B9845" s="52">
        <v>29636</v>
      </c>
      <c r="C9845" s="52">
        <v>29587</v>
      </c>
      <c r="D9845" s="52">
        <v>29617</v>
      </c>
      <c r="E9845" s="57">
        <v>67.900000000000006</v>
      </c>
    </row>
    <row r="9846" spans="1:5" hidden="1">
      <c r="A9846" s="43" t="s">
        <v>194</v>
      </c>
      <c r="B9846" s="52">
        <v>29664</v>
      </c>
      <c r="C9846" s="52">
        <v>29618</v>
      </c>
      <c r="D9846" s="52">
        <v>29645</v>
      </c>
      <c r="E9846" s="57">
        <v>62.1</v>
      </c>
    </row>
    <row r="9847" spans="1:5" hidden="1">
      <c r="A9847" s="43" t="s">
        <v>194</v>
      </c>
      <c r="B9847" s="52">
        <v>29695</v>
      </c>
      <c r="C9847" s="52">
        <v>29646</v>
      </c>
      <c r="D9847" s="52">
        <v>29676</v>
      </c>
      <c r="E9847" s="57">
        <v>62.1</v>
      </c>
    </row>
    <row r="9848" spans="1:5" hidden="1">
      <c r="A9848" s="43" t="s">
        <v>194</v>
      </c>
      <c r="B9848" s="52">
        <v>29725</v>
      </c>
      <c r="C9848" s="52">
        <v>29677</v>
      </c>
      <c r="D9848" s="52">
        <v>29706</v>
      </c>
      <c r="E9848" s="57">
        <v>68.8</v>
      </c>
    </row>
    <row r="9849" spans="1:5" hidden="1">
      <c r="A9849" s="43" t="s">
        <v>194</v>
      </c>
      <c r="B9849" s="52">
        <v>29756</v>
      </c>
      <c r="C9849" s="52">
        <v>29707</v>
      </c>
      <c r="D9849" s="52">
        <v>29737</v>
      </c>
      <c r="E9849" s="57">
        <v>73.599999999999994</v>
      </c>
    </row>
    <row r="9850" spans="1:5" hidden="1">
      <c r="A9850" s="43" t="s">
        <v>194</v>
      </c>
      <c r="B9850" s="52">
        <v>29786</v>
      </c>
      <c r="C9850" s="52">
        <v>29738</v>
      </c>
      <c r="D9850" s="52">
        <v>29767</v>
      </c>
      <c r="E9850" s="57">
        <v>71.2</v>
      </c>
    </row>
    <row r="9851" spans="1:5" hidden="1">
      <c r="A9851" s="43" t="s">
        <v>194</v>
      </c>
      <c r="B9851" s="52">
        <v>29817</v>
      </c>
      <c r="C9851" s="52">
        <v>29768</v>
      </c>
      <c r="D9851" s="52">
        <v>29798</v>
      </c>
      <c r="E9851" s="57">
        <v>67.099999999999994</v>
      </c>
    </row>
    <row r="9852" spans="1:5" hidden="1">
      <c r="A9852" s="43" t="s">
        <v>194</v>
      </c>
      <c r="B9852" s="52">
        <v>29848</v>
      </c>
      <c r="C9852" s="52">
        <v>29799</v>
      </c>
      <c r="D9852" s="52">
        <v>29829</v>
      </c>
      <c r="E9852" s="57">
        <v>70.8</v>
      </c>
    </row>
    <row r="9853" spans="1:5" hidden="1">
      <c r="A9853" s="43" t="s">
        <v>194</v>
      </c>
      <c r="B9853" s="52">
        <v>29878</v>
      </c>
      <c r="C9853" s="52">
        <v>29830</v>
      </c>
      <c r="D9853" s="52">
        <v>29859</v>
      </c>
      <c r="E9853" s="57">
        <v>69</v>
      </c>
    </row>
    <row r="9854" spans="1:5" hidden="1">
      <c r="A9854" s="43" t="s">
        <v>194</v>
      </c>
      <c r="B9854" s="52">
        <v>29909</v>
      </c>
      <c r="C9854" s="52">
        <v>29860</v>
      </c>
      <c r="D9854" s="52">
        <v>29890</v>
      </c>
      <c r="E9854" s="57">
        <v>62.2</v>
      </c>
    </row>
    <row r="9855" spans="1:5" hidden="1">
      <c r="A9855" s="43" t="s">
        <v>194</v>
      </c>
      <c r="B9855" s="52">
        <v>29939</v>
      </c>
      <c r="C9855" s="52">
        <v>29891</v>
      </c>
      <c r="D9855" s="52">
        <v>29920</v>
      </c>
      <c r="E9855" s="57">
        <v>56.3</v>
      </c>
    </row>
    <row r="9856" spans="1:5" hidden="1">
      <c r="A9856" s="43" t="s">
        <v>194</v>
      </c>
      <c r="B9856" s="52">
        <v>29970</v>
      </c>
      <c r="C9856" s="52">
        <v>29921</v>
      </c>
      <c r="D9856" s="52">
        <v>29951</v>
      </c>
      <c r="E9856" s="57">
        <v>56.8</v>
      </c>
    </row>
    <row r="9857" spans="1:5" hidden="1">
      <c r="A9857" s="43" t="s">
        <v>194</v>
      </c>
      <c r="B9857" s="52">
        <v>30001</v>
      </c>
      <c r="C9857" s="52">
        <v>29952</v>
      </c>
      <c r="D9857" s="52">
        <v>29982</v>
      </c>
      <c r="E9857" s="57">
        <v>62.9</v>
      </c>
    </row>
    <row r="9858" spans="1:5" hidden="1">
      <c r="A9858" s="43" t="s">
        <v>194</v>
      </c>
      <c r="B9858" s="52">
        <v>30029</v>
      </c>
      <c r="C9858" s="52">
        <v>29983</v>
      </c>
      <c r="D9858" s="52">
        <v>30010</v>
      </c>
      <c r="E9858" s="57">
        <v>58.7</v>
      </c>
    </row>
    <row r="9859" spans="1:5" hidden="1">
      <c r="A9859" s="43" t="s">
        <v>194</v>
      </c>
      <c r="B9859" s="52">
        <v>30060</v>
      </c>
      <c r="C9859" s="52">
        <v>30011</v>
      </c>
      <c r="D9859" s="52">
        <v>30041</v>
      </c>
      <c r="E9859" s="57">
        <v>53.1</v>
      </c>
    </row>
    <row r="9860" spans="1:5" hidden="1">
      <c r="A9860" s="43" t="s">
        <v>194</v>
      </c>
      <c r="B9860" s="52">
        <v>30090</v>
      </c>
      <c r="C9860" s="52">
        <v>30042</v>
      </c>
      <c r="D9860" s="52">
        <v>30071</v>
      </c>
      <c r="E9860" s="57">
        <v>61.1</v>
      </c>
    </row>
    <row r="9861" spans="1:5" hidden="1">
      <c r="A9861" s="43" t="s">
        <v>194</v>
      </c>
      <c r="B9861" s="52">
        <v>30121</v>
      </c>
      <c r="C9861" s="52">
        <v>30072</v>
      </c>
      <c r="D9861" s="52">
        <v>30102</v>
      </c>
      <c r="E9861" s="57">
        <v>62</v>
      </c>
    </row>
    <row r="9862" spans="1:5" hidden="1">
      <c r="A9862" s="43" t="s">
        <v>194</v>
      </c>
      <c r="B9862" s="52">
        <v>30151</v>
      </c>
      <c r="C9862" s="52">
        <v>30103</v>
      </c>
      <c r="D9862" s="52">
        <v>30132</v>
      </c>
      <c r="E9862" s="57">
        <v>60.1</v>
      </c>
    </row>
    <row r="9863" spans="1:5" hidden="1">
      <c r="A9863" s="43" t="s">
        <v>194</v>
      </c>
      <c r="B9863" s="52">
        <v>30182</v>
      </c>
      <c r="C9863" s="52">
        <v>30133</v>
      </c>
      <c r="D9863" s="52">
        <v>30163</v>
      </c>
      <c r="E9863" s="57">
        <v>57.6</v>
      </c>
    </row>
    <row r="9864" spans="1:5" hidden="1">
      <c r="A9864" s="43" t="s">
        <v>194</v>
      </c>
      <c r="B9864" s="52">
        <v>30213</v>
      </c>
      <c r="C9864" s="52">
        <v>30164</v>
      </c>
      <c r="D9864" s="52">
        <v>30194</v>
      </c>
      <c r="E9864" s="57">
        <v>60.9</v>
      </c>
    </row>
    <row r="9865" spans="1:5" hidden="1">
      <c r="A9865" s="43" t="s">
        <v>194</v>
      </c>
      <c r="B9865" s="52">
        <v>30243</v>
      </c>
      <c r="C9865" s="52">
        <v>30195</v>
      </c>
      <c r="D9865" s="52">
        <v>30224</v>
      </c>
      <c r="E9865" s="57">
        <v>66.900000000000006</v>
      </c>
    </row>
    <row r="9866" spans="1:5" hidden="1">
      <c r="A9866" s="43" t="s">
        <v>194</v>
      </c>
      <c r="B9866" s="52">
        <v>30274</v>
      </c>
      <c r="C9866" s="52">
        <v>30225</v>
      </c>
      <c r="D9866" s="52">
        <v>30255</v>
      </c>
      <c r="E9866" s="57">
        <v>70.400000000000006</v>
      </c>
    </row>
    <row r="9867" spans="1:5" hidden="1">
      <c r="A9867" s="43" t="s">
        <v>194</v>
      </c>
      <c r="B9867" s="52">
        <v>30304</v>
      </c>
      <c r="C9867" s="52">
        <v>30256</v>
      </c>
      <c r="D9867" s="52">
        <v>30285</v>
      </c>
      <c r="E9867" s="57">
        <v>71</v>
      </c>
    </row>
    <row r="9868" spans="1:5" hidden="1">
      <c r="A9868" s="43" t="s">
        <v>194</v>
      </c>
      <c r="B9868" s="52">
        <v>30335</v>
      </c>
      <c r="C9868" s="52">
        <v>30286</v>
      </c>
      <c r="D9868" s="52">
        <v>30316</v>
      </c>
      <c r="E9868" s="57">
        <v>67.900000000000006</v>
      </c>
    </row>
    <row r="9869" spans="1:5" hidden="1">
      <c r="A9869" s="43" t="s">
        <v>194</v>
      </c>
      <c r="B9869" s="52">
        <v>30366</v>
      </c>
      <c r="C9869" s="52">
        <v>30317</v>
      </c>
      <c r="D9869" s="52">
        <v>30347</v>
      </c>
      <c r="E9869" s="57">
        <v>65.2</v>
      </c>
    </row>
    <row r="9870" spans="1:5" hidden="1">
      <c r="A9870" s="43" t="s">
        <v>194</v>
      </c>
      <c r="B9870" s="52">
        <v>30394</v>
      </c>
      <c r="C9870" s="52">
        <v>30348</v>
      </c>
      <c r="D9870" s="52">
        <v>30375</v>
      </c>
      <c r="E9870" s="57">
        <v>71.2</v>
      </c>
    </row>
    <row r="9871" spans="1:5" hidden="1">
      <c r="A9871" s="43" t="s">
        <v>194</v>
      </c>
      <c r="B9871" s="52">
        <v>30425</v>
      </c>
      <c r="C9871" s="52">
        <v>30376</v>
      </c>
      <c r="D9871" s="52">
        <v>30406</v>
      </c>
      <c r="E9871" s="57">
        <v>80.900000000000006</v>
      </c>
    </row>
    <row r="9872" spans="1:5" hidden="1">
      <c r="A9872" s="43" t="s">
        <v>194</v>
      </c>
      <c r="B9872" s="52">
        <v>30455</v>
      </c>
      <c r="C9872" s="52">
        <v>30407</v>
      </c>
      <c r="D9872" s="52">
        <v>30436</v>
      </c>
      <c r="E9872" s="57">
        <v>86.9</v>
      </c>
    </row>
    <row r="9873" spans="1:5" hidden="1">
      <c r="A9873" s="43" t="s">
        <v>194</v>
      </c>
      <c r="B9873" s="52">
        <v>30486</v>
      </c>
      <c r="C9873" s="52">
        <v>30437</v>
      </c>
      <c r="D9873" s="52">
        <v>30467</v>
      </c>
      <c r="E9873" s="57">
        <v>93.4</v>
      </c>
    </row>
    <row r="9874" spans="1:5" hidden="1">
      <c r="A9874" s="43" t="s">
        <v>194</v>
      </c>
      <c r="B9874" s="52">
        <v>30516</v>
      </c>
      <c r="C9874" s="52">
        <v>30468</v>
      </c>
      <c r="D9874" s="52">
        <v>30497</v>
      </c>
      <c r="E9874" s="57">
        <v>89.2</v>
      </c>
    </row>
    <row r="9875" spans="1:5" hidden="1">
      <c r="A9875" s="43" t="s">
        <v>194</v>
      </c>
      <c r="B9875" s="52">
        <v>30547</v>
      </c>
      <c r="C9875" s="52">
        <v>30498</v>
      </c>
      <c r="D9875" s="52">
        <v>30528</v>
      </c>
      <c r="E9875" s="57">
        <v>90.5</v>
      </c>
    </row>
    <row r="9876" spans="1:5" hidden="1">
      <c r="A9876" s="43" t="s">
        <v>194</v>
      </c>
      <c r="B9876" s="52">
        <v>30578</v>
      </c>
      <c r="C9876" s="52">
        <v>30529</v>
      </c>
      <c r="D9876" s="52">
        <v>30559</v>
      </c>
      <c r="E9876" s="57">
        <v>88.2</v>
      </c>
    </row>
    <row r="9877" spans="1:5" hidden="1">
      <c r="A9877" s="43" t="s">
        <v>194</v>
      </c>
      <c r="B9877" s="52">
        <v>30608</v>
      </c>
      <c r="C9877" s="52">
        <v>30560</v>
      </c>
      <c r="D9877" s="52">
        <v>30589</v>
      </c>
      <c r="E9877" s="57">
        <v>85.8</v>
      </c>
    </row>
    <row r="9878" spans="1:5" hidden="1">
      <c r="A9878" s="43" t="s">
        <v>194</v>
      </c>
      <c r="B9878" s="52">
        <v>30639</v>
      </c>
      <c r="C9878" s="52">
        <v>30590</v>
      </c>
      <c r="D9878" s="52">
        <v>30620</v>
      </c>
      <c r="E9878" s="57">
        <v>86.1</v>
      </c>
    </row>
    <row r="9879" spans="1:5" hidden="1">
      <c r="A9879" s="43" t="s">
        <v>194</v>
      </c>
      <c r="B9879" s="52">
        <v>30669</v>
      </c>
      <c r="C9879" s="52">
        <v>30621</v>
      </c>
      <c r="D9879" s="52">
        <v>30650</v>
      </c>
      <c r="E9879" s="57">
        <v>87.9</v>
      </c>
    </row>
    <row r="9880" spans="1:5" hidden="1">
      <c r="A9880" s="43" t="s">
        <v>194</v>
      </c>
      <c r="B9880" s="52">
        <v>30700</v>
      </c>
      <c r="C9880" s="52">
        <v>30651</v>
      </c>
      <c r="D9880" s="52">
        <v>30681</v>
      </c>
      <c r="E9880" s="57">
        <v>91</v>
      </c>
    </row>
    <row r="9881" spans="1:5" hidden="1">
      <c r="A9881" s="43" t="s">
        <v>194</v>
      </c>
      <c r="B9881" s="52">
        <v>30731</v>
      </c>
      <c r="C9881" s="52">
        <v>30682</v>
      </c>
      <c r="D9881" s="52">
        <v>30712</v>
      </c>
      <c r="E9881" s="57">
        <v>97</v>
      </c>
    </row>
    <row r="9882" spans="1:5" hidden="1">
      <c r="A9882" s="43" t="s">
        <v>194</v>
      </c>
      <c r="B9882" s="52">
        <v>30760</v>
      </c>
      <c r="C9882" s="52">
        <v>30713</v>
      </c>
      <c r="D9882" s="52">
        <v>30741</v>
      </c>
      <c r="E9882" s="57">
        <v>93.2</v>
      </c>
    </row>
    <row r="9883" spans="1:5" hidden="1">
      <c r="A9883" s="43" t="s">
        <v>194</v>
      </c>
      <c r="B9883" s="52">
        <v>30791</v>
      </c>
      <c r="C9883" s="52">
        <v>30742</v>
      </c>
      <c r="D9883" s="52">
        <v>30772</v>
      </c>
      <c r="E9883" s="57">
        <v>97.7</v>
      </c>
    </row>
    <row r="9884" spans="1:5" hidden="1">
      <c r="A9884" s="43" t="s">
        <v>194</v>
      </c>
      <c r="B9884" s="52">
        <v>30821</v>
      </c>
      <c r="C9884" s="52">
        <v>30773</v>
      </c>
      <c r="D9884" s="52">
        <v>30802</v>
      </c>
      <c r="E9884" s="57">
        <v>91.4</v>
      </c>
    </row>
    <row r="9885" spans="1:5" hidden="1">
      <c r="A9885" s="43" t="s">
        <v>194</v>
      </c>
      <c r="B9885" s="52">
        <v>30852</v>
      </c>
      <c r="C9885" s="52">
        <v>30803</v>
      </c>
      <c r="D9885" s="52">
        <v>30833</v>
      </c>
      <c r="E9885" s="57">
        <v>90.6</v>
      </c>
    </row>
    <row r="9886" spans="1:5" hidden="1">
      <c r="A9886" s="43" t="s">
        <v>194</v>
      </c>
      <c r="B9886" s="52">
        <v>30882</v>
      </c>
      <c r="C9886" s="52">
        <v>30834</v>
      </c>
      <c r="D9886" s="52">
        <v>30863</v>
      </c>
      <c r="E9886" s="57">
        <v>89.8</v>
      </c>
    </row>
    <row r="9887" spans="1:5" hidden="1">
      <c r="A9887" s="43" t="s">
        <v>194</v>
      </c>
      <c r="B9887" s="52">
        <v>30913</v>
      </c>
      <c r="C9887" s="52">
        <v>30864</v>
      </c>
      <c r="D9887" s="52">
        <v>30894</v>
      </c>
      <c r="E9887" s="57">
        <v>91.9</v>
      </c>
    </row>
    <row r="9888" spans="1:5" hidden="1">
      <c r="A9888" s="43" t="s">
        <v>194</v>
      </c>
      <c r="B9888" s="52">
        <v>30944</v>
      </c>
      <c r="C9888" s="52">
        <v>30895</v>
      </c>
      <c r="D9888" s="52">
        <v>30925</v>
      </c>
      <c r="E9888" s="57">
        <v>93.7</v>
      </c>
    </row>
    <row r="9889" spans="1:5" hidden="1">
      <c r="A9889" s="43" t="s">
        <v>194</v>
      </c>
      <c r="B9889" s="52">
        <v>30974</v>
      </c>
      <c r="C9889" s="52">
        <v>30926</v>
      </c>
      <c r="D9889" s="52">
        <v>30955</v>
      </c>
      <c r="E9889" s="57">
        <v>96.4</v>
      </c>
    </row>
    <row r="9890" spans="1:5" hidden="1">
      <c r="A9890" s="43" t="s">
        <v>194</v>
      </c>
      <c r="B9890" s="52">
        <v>31005</v>
      </c>
      <c r="C9890" s="52">
        <v>30956</v>
      </c>
      <c r="D9890" s="52">
        <v>30986</v>
      </c>
      <c r="E9890" s="57">
        <v>91.6</v>
      </c>
    </row>
    <row r="9891" spans="1:5" hidden="1">
      <c r="A9891" s="43" t="s">
        <v>194</v>
      </c>
      <c r="B9891" s="52">
        <v>31035</v>
      </c>
      <c r="C9891" s="52">
        <v>30987</v>
      </c>
      <c r="D9891" s="52">
        <v>31016</v>
      </c>
      <c r="E9891" s="57">
        <v>91.5</v>
      </c>
    </row>
    <row r="9892" spans="1:5" hidden="1">
      <c r="A9892" s="43" t="s">
        <v>194</v>
      </c>
      <c r="B9892" s="52">
        <v>31066</v>
      </c>
      <c r="C9892" s="52">
        <v>31017</v>
      </c>
      <c r="D9892" s="52">
        <v>31047</v>
      </c>
      <c r="E9892" s="57">
        <v>87.9</v>
      </c>
    </row>
    <row r="9893" spans="1:5" hidden="1">
      <c r="A9893" s="43" t="s">
        <v>194</v>
      </c>
      <c r="B9893" s="52">
        <v>31097</v>
      </c>
      <c r="C9893" s="52">
        <v>31048</v>
      </c>
      <c r="D9893" s="52">
        <v>31078</v>
      </c>
      <c r="E9893" s="57">
        <v>90.3</v>
      </c>
    </row>
    <row r="9894" spans="1:5" hidden="1">
      <c r="A9894" s="43" t="s">
        <v>194</v>
      </c>
      <c r="B9894" s="52">
        <v>31125</v>
      </c>
      <c r="C9894" s="52">
        <v>31079</v>
      </c>
      <c r="D9894" s="52">
        <v>31106</v>
      </c>
      <c r="E9894" s="57">
        <v>86.5</v>
      </c>
    </row>
    <row r="9895" spans="1:5" hidden="1">
      <c r="A9895" s="43" t="s">
        <v>194</v>
      </c>
      <c r="B9895" s="52">
        <v>31156</v>
      </c>
      <c r="C9895" s="52">
        <v>31107</v>
      </c>
      <c r="D9895" s="52">
        <v>31137</v>
      </c>
      <c r="E9895" s="57">
        <v>87.3</v>
      </c>
    </row>
    <row r="9896" spans="1:5" hidden="1">
      <c r="A9896" s="43" t="s">
        <v>194</v>
      </c>
      <c r="B9896" s="52">
        <v>31186</v>
      </c>
      <c r="C9896" s="52">
        <v>31138</v>
      </c>
      <c r="D9896" s="52">
        <v>31167</v>
      </c>
      <c r="E9896" s="57">
        <v>87</v>
      </c>
    </row>
    <row r="9897" spans="1:5" hidden="1">
      <c r="A9897" s="43" t="s">
        <v>194</v>
      </c>
      <c r="B9897" s="52">
        <v>31217</v>
      </c>
      <c r="C9897" s="52">
        <v>31168</v>
      </c>
      <c r="D9897" s="52">
        <v>31198</v>
      </c>
      <c r="E9897" s="57">
        <v>84.2</v>
      </c>
    </row>
    <row r="9898" spans="1:5" hidden="1">
      <c r="A9898" s="43" t="s">
        <v>194</v>
      </c>
      <c r="B9898" s="52">
        <v>31247</v>
      </c>
      <c r="C9898" s="52">
        <v>31199</v>
      </c>
      <c r="D9898" s="52">
        <v>31228</v>
      </c>
      <c r="E9898" s="57">
        <v>91.1</v>
      </c>
    </row>
    <row r="9899" spans="1:5" hidden="1">
      <c r="A9899" s="43" t="s">
        <v>194</v>
      </c>
      <c r="B9899" s="52">
        <v>31278</v>
      </c>
      <c r="C9899" s="52">
        <v>31229</v>
      </c>
      <c r="D9899" s="52">
        <v>31259</v>
      </c>
      <c r="E9899" s="57">
        <v>87.4</v>
      </c>
    </row>
    <row r="9900" spans="1:5" hidden="1">
      <c r="A9900" s="43" t="s">
        <v>194</v>
      </c>
      <c r="B9900" s="52">
        <v>31309</v>
      </c>
      <c r="C9900" s="52">
        <v>31260</v>
      </c>
      <c r="D9900" s="52">
        <v>31290</v>
      </c>
      <c r="E9900" s="57">
        <v>86.3</v>
      </c>
    </row>
    <row r="9901" spans="1:5" hidden="1">
      <c r="A9901" s="43" t="s">
        <v>194</v>
      </c>
      <c r="B9901" s="52">
        <v>31339</v>
      </c>
      <c r="C9901" s="52">
        <v>31291</v>
      </c>
      <c r="D9901" s="52">
        <v>31320</v>
      </c>
      <c r="E9901" s="57">
        <v>84.2</v>
      </c>
    </row>
    <row r="9902" spans="1:5" hidden="1">
      <c r="A9902" s="43" t="s">
        <v>194</v>
      </c>
      <c r="B9902" s="52">
        <v>31370</v>
      </c>
      <c r="C9902" s="52">
        <v>31321</v>
      </c>
      <c r="D9902" s="52">
        <v>31351</v>
      </c>
      <c r="E9902" s="57">
        <v>80.8</v>
      </c>
    </row>
    <row r="9903" spans="1:5" hidden="1">
      <c r="A9903" s="43" t="s">
        <v>194</v>
      </c>
      <c r="B9903" s="52">
        <v>31400</v>
      </c>
      <c r="C9903" s="52">
        <v>31352</v>
      </c>
      <c r="D9903" s="52">
        <v>31381</v>
      </c>
      <c r="E9903" s="57">
        <v>84.5</v>
      </c>
    </row>
    <row r="9904" spans="1:5" hidden="1">
      <c r="A9904" s="43" t="s">
        <v>194</v>
      </c>
      <c r="B9904" s="52">
        <v>31431</v>
      </c>
      <c r="C9904" s="52">
        <v>31382</v>
      </c>
      <c r="D9904" s="52">
        <v>31412</v>
      </c>
      <c r="E9904" s="57">
        <v>88.1</v>
      </c>
    </row>
    <row r="9905" spans="1:5" hidden="1">
      <c r="A9905" s="43" t="s">
        <v>194</v>
      </c>
      <c r="B9905" s="52">
        <v>31462</v>
      </c>
      <c r="C9905" s="52">
        <v>31413</v>
      </c>
      <c r="D9905" s="52">
        <v>31443</v>
      </c>
      <c r="E9905" s="57">
        <v>85.3</v>
      </c>
    </row>
    <row r="9906" spans="1:5" hidden="1">
      <c r="A9906" s="43" t="s">
        <v>194</v>
      </c>
      <c r="B9906" s="52">
        <v>31490</v>
      </c>
      <c r="C9906" s="52">
        <v>31444</v>
      </c>
      <c r="D9906" s="52">
        <v>31471</v>
      </c>
      <c r="E9906" s="57">
        <v>87.8</v>
      </c>
    </row>
    <row r="9907" spans="1:5" hidden="1">
      <c r="A9907" s="43" t="s">
        <v>194</v>
      </c>
      <c r="B9907" s="52">
        <v>31521</v>
      </c>
      <c r="C9907" s="52">
        <v>31472</v>
      </c>
      <c r="D9907" s="52">
        <v>31502</v>
      </c>
      <c r="E9907" s="57">
        <v>86.9</v>
      </c>
    </row>
    <row r="9908" spans="1:5" hidden="1">
      <c r="A9908" s="43" t="s">
        <v>194</v>
      </c>
      <c r="B9908" s="52">
        <v>31551</v>
      </c>
      <c r="C9908" s="52">
        <v>31503</v>
      </c>
      <c r="D9908" s="52">
        <v>31532</v>
      </c>
      <c r="E9908" s="57">
        <v>88.5</v>
      </c>
    </row>
    <row r="9909" spans="1:5" hidden="1">
      <c r="A9909" s="43" t="s">
        <v>194</v>
      </c>
      <c r="B9909" s="52">
        <v>31582</v>
      </c>
      <c r="C9909" s="52">
        <v>31533</v>
      </c>
      <c r="D9909" s="52">
        <v>31563</v>
      </c>
      <c r="E9909" s="57">
        <v>87.5</v>
      </c>
    </row>
    <row r="9910" spans="1:5" hidden="1">
      <c r="A9910" s="43" t="s">
        <v>194</v>
      </c>
      <c r="B9910" s="52">
        <v>31612</v>
      </c>
      <c r="C9910" s="52">
        <v>31564</v>
      </c>
      <c r="D9910" s="52">
        <v>31593</v>
      </c>
      <c r="E9910" s="57">
        <v>90.3</v>
      </c>
    </row>
    <row r="9911" spans="1:5" hidden="1">
      <c r="A9911" s="43" t="s">
        <v>194</v>
      </c>
      <c r="B9911" s="52">
        <v>31643</v>
      </c>
      <c r="C9911" s="52">
        <v>31594</v>
      </c>
      <c r="D9911" s="52">
        <v>31624</v>
      </c>
      <c r="E9911" s="57">
        <v>88.5</v>
      </c>
    </row>
    <row r="9912" spans="1:5" hidden="1">
      <c r="A9912" s="43" t="s">
        <v>194</v>
      </c>
      <c r="B9912" s="52">
        <v>31674</v>
      </c>
      <c r="C9912" s="52">
        <v>31625</v>
      </c>
      <c r="D9912" s="52">
        <v>31655</v>
      </c>
      <c r="E9912" s="57">
        <v>85.9</v>
      </c>
    </row>
    <row r="9913" spans="1:5" hidden="1">
      <c r="A9913" s="43" t="s">
        <v>194</v>
      </c>
      <c r="B9913" s="52">
        <v>31704</v>
      </c>
      <c r="C9913" s="52">
        <v>31656</v>
      </c>
      <c r="D9913" s="52">
        <v>31685</v>
      </c>
      <c r="E9913" s="57">
        <v>81.3</v>
      </c>
    </row>
    <row r="9914" spans="1:5" hidden="1">
      <c r="A9914" s="43" t="s">
        <v>194</v>
      </c>
      <c r="B9914" s="52">
        <v>31735</v>
      </c>
      <c r="C9914" s="52">
        <v>31686</v>
      </c>
      <c r="D9914" s="52">
        <v>31716</v>
      </c>
      <c r="E9914" s="57">
        <v>87.1</v>
      </c>
    </row>
    <row r="9915" spans="1:5" hidden="1">
      <c r="A9915" s="43" t="s">
        <v>194</v>
      </c>
      <c r="B9915" s="52">
        <v>31765</v>
      </c>
      <c r="C9915" s="52">
        <v>31717</v>
      </c>
      <c r="D9915" s="52">
        <v>31746</v>
      </c>
      <c r="E9915" s="57">
        <v>81.599999999999994</v>
      </c>
    </row>
    <row r="9916" spans="1:5" hidden="1">
      <c r="A9916" s="43" t="s">
        <v>194</v>
      </c>
      <c r="B9916" s="52">
        <v>31796</v>
      </c>
      <c r="C9916" s="52">
        <v>31747</v>
      </c>
      <c r="D9916" s="52">
        <v>31777</v>
      </c>
      <c r="E9916" s="57">
        <v>78.3</v>
      </c>
    </row>
    <row r="9917" spans="1:5" hidden="1">
      <c r="A9917" s="43" t="s">
        <v>194</v>
      </c>
      <c r="B9917" s="52">
        <v>31827</v>
      </c>
      <c r="C9917" s="52">
        <v>31778</v>
      </c>
      <c r="D9917" s="52">
        <v>31808</v>
      </c>
      <c r="E9917" s="57">
        <v>80.900000000000006</v>
      </c>
    </row>
    <row r="9918" spans="1:5" hidden="1">
      <c r="A9918" s="43" t="s">
        <v>194</v>
      </c>
      <c r="B9918" s="52">
        <v>31855</v>
      </c>
      <c r="C9918" s="52">
        <v>31809</v>
      </c>
      <c r="D9918" s="52">
        <v>31836</v>
      </c>
      <c r="E9918" s="57">
        <v>81.599999999999994</v>
      </c>
    </row>
    <row r="9919" spans="1:5" hidden="1">
      <c r="A9919" s="43" t="s">
        <v>194</v>
      </c>
      <c r="B9919" s="52">
        <v>31886</v>
      </c>
      <c r="C9919" s="52">
        <v>31837</v>
      </c>
      <c r="D9919" s="52">
        <v>31867</v>
      </c>
      <c r="E9919" s="57">
        <v>83.3</v>
      </c>
    </row>
    <row r="9920" spans="1:5" hidden="1">
      <c r="A9920" s="43" t="s">
        <v>194</v>
      </c>
      <c r="B9920" s="52">
        <v>31916</v>
      </c>
      <c r="C9920" s="52">
        <v>31868</v>
      </c>
      <c r="D9920" s="52">
        <v>31897</v>
      </c>
      <c r="E9920" s="57">
        <v>84.7</v>
      </c>
    </row>
    <row r="9921" spans="1:5" hidden="1">
      <c r="A9921" s="43" t="s">
        <v>194</v>
      </c>
      <c r="B9921" s="52">
        <v>31947</v>
      </c>
      <c r="C9921" s="52">
        <v>31898</v>
      </c>
      <c r="D9921" s="52">
        <v>31928</v>
      </c>
      <c r="E9921" s="57">
        <v>80.599999999999994</v>
      </c>
    </row>
    <row r="9922" spans="1:5" hidden="1">
      <c r="A9922" s="43" t="s">
        <v>194</v>
      </c>
      <c r="B9922" s="52">
        <v>31977</v>
      </c>
      <c r="C9922" s="52">
        <v>31929</v>
      </c>
      <c r="D9922" s="52">
        <v>31958</v>
      </c>
      <c r="E9922" s="57">
        <v>80.8</v>
      </c>
    </row>
    <row r="9923" spans="1:5" hidden="1">
      <c r="A9923" s="43" t="s">
        <v>194</v>
      </c>
      <c r="B9923" s="52">
        <v>32008</v>
      </c>
      <c r="C9923" s="52">
        <v>31959</v>
      </c>
      <c r="D9923" s="52">
        <v>31989</v>
      </c>
      <c r="E9923" s="57">
        <v>83.3</v>
      </c>
    </row>
    <row r="9924" spans="1:5" hidden="1">
      <c r="A9924" s="43" t="s">
        <v>194</v>
      </c>
      <c r="B9924" s="52">
        <v>32039</v>
      </c>
      <c r="C9924" s="52">
        <v>31990</v>
      </c>
      <c r="D9924" s="52">
        <v>32020</v>
      </c>
      <c r="E9924" s="57">
        <v>85.8</v>
      </c>
    </row>
    <row r="9925" spans="1:5" hidden="1">
      <c r="A9925" s="43" t="s">
        <v>194</v>
      </c>
      <c r="B9925" s="52">
        <v>32069</v>
      </c>
      <c r="C9925" s="52">
        <v>32021</v>
      </c>
      <c r="D9925" s="52">
        <v>32050</v>
      </c>
      <c r="E9925" s="57">
        <v>84.2</v>
      </c>
    </row>
    <row r="9926" spans="1:5" hidden="1">
      <c r="A9926" s="43" t="s">
        <v>194</v>
      </c>
      <c r="B9926" s="52">
        <v>32100</v>
      </c>
      <c r="C9926" s="52">
        <v>32051</v>
      </c>
      <c r="D9926" s="52">
        <v>32081</v>
      </c>
      <c r="E9926" s="57">
        <v>80.400000000000006</v>
      </c>
    </row>
    <row r="9927" spans="1:5" hidden="1">
      <c r="A9927" s="43" t="s">
        <v>194</v>
      </c>
      <c r="B9927" s="52">
        <v>32130</v>
      </c>
      <c r="C9927" s="52">
        <v>32082</v>
      </c>
      <c r="D9927" s="52">
        <v>32111</v>
      </c>
      <c r="E9927" s="57">
        <v>72.7</v>
      </c>
    </row>
    <row r="9928" spans="1:5" hidden="1">
      <c r="A9928" s="43" t="s">
        <v>194</v>
      </c>
      <c r="B9928" s="52">
        <v>32161</v>
      </c>
      <c r="C9928" s="52">
        <v>32112</v>
      </c>
      <c r="D9928" s="52">
        <v>32142</v>
      </c>
      <c r="E9928" s="57">
        <v>76.7</v>
      </c>
    </row>
    <row r="9929" spans="1:5" hidden="1">
      <c r="A9929" s="43" t="s">
        <v>194</v>
      </c>
      <c r="B9929" s="52">
        <v>32192</v>
      </c>
      <c r="C9929" s="52">
        <v>32143</v>
      </c>
      <c r="D9929" s="52">
        <v>32173</v>
      </c>
      <c r="E9929" s="57">
        <v>80.900000000000006</v>
      </c>
    </row>
    <row r="9930" spans="1:5" hidden="1">
      <c r="A9930" s="43" t="s">
        <v>194</v>
      </c>
      <c r="B9930" s="52">
        <v>32221</v>
      </c>
      <c r="C9930" s="52">
        <v>32174</v>
      </c>
      <c r="D9930" s="52">
        <v>32202</v>
      </c>
      <c r="E9930" s="57">
        <v>81.900000000000006</v>
      </c>
    </row>
    <row r="9931" spans="1:5" hidden="1">
      <c r="A9931" s="43" t="s">
        <v>194</v>
      </c>
      <c r="B9931" s="52">
        <v>32252</v>
      </c>
      <c r="C9931" s="52">
        <v>32203</v>
      </c>
      <c r="D9931" s="52">
        <v>32233</v>
      </c>
      <c r="E9931" s="57">
        <v>85.2</v>
      </c>
    </row>
    <row r="9932" spans="1:5" hidden="1">
      <c r="A9932" s="43" t="s">
        <v>194</v>
      </c>
      <c r="B9932" s="52">
        <v>32282</v>
      </c>
      <c r="C9932" s="52">
        <v>32234</v>
      </c>
      <c r="D9932" s="52">
        <v>32263</v>
      </c>
      <c r="E9932" s="57">
        <v>82.4</v>
      </c>
    </row>
    <row r="9933" spans="1:5" hidden="1">
      <c r="A9933" s="43" t="s">
        <v>194</v>
      </c>
      <c r="B9933" s="52">
        <v>32313</v>
      </c>
      <c r="C9933" s="52">
        <v>32264</v>
      </c>
      <c r="D9933" s="52">
        <v>32294</v>
      </c>
      <c r="E9933" s="57">
        <v>87.3</v>
      </c>
    </row>
    <row r="9934" spans="1:5" hidden="1">
      <c r="A9934" s="43" t="s">
        <v>194</v>
      </c>
      <c r="B9934" s="52">
        <v>32343</v>
      </c>
      <c r="C9934" s="52">
        <v>32295</v>
      </c>
      <c r="D9934" s="52">
        <v>32324</v>
      </c>
      <c r="E9934" s="57">
        <v>85.7</v>
      </c>
    </row>
    <row r="9935" spans="1:5" hidden="1">
      <c r="A9935" s="43" t="s">
        <v>194</v>
      </c>
      <c r="B9935" s="52">
        <v>32374</v>
      </c>
      <c r="C9935" s="52">
        <v>32325</v>
      </c>
      <c r="D9935" s="52">
        <v>32355</v>
      </c>
      <c r="E9935" s="57">
        <v>82.3</v>
      </c>
    </row>
    <row r="9936" spans="1:5" hidden="1">
      <c r="A9936" s="43" t="s">
        <v>194</v>
      </c>
      <c r="B9936" s="52">
        <v>32405</v>
      </c>
      <c r="C9936" s="52">
        <v>32356</v>
      </c>
      <c r="D9936" s="52">
        <v>32386</v>
      </c>
      <c r="E9936" s="57">
        <v>88.8</v>
      </c>
    </row>
    <row r="9937" spans="1:5" hidden="1">
      <c r="A9937" s="43" t="s">
        <v>194</v>
      </c>
      <c r="B9937" s="52">
        <v>32435</v>
      </c>
      <c r="C9937" s="52">
        <v>32387</v>
      </c>
      <c r="D9937" s="52">
        <v>32416</v>
      </c>
      <c r="E9937" s="57">
        <v>89.5</v>
      </c>
    </row>
    <row r="9938" spans="1:5" hidden="1">
      <c r="A9938" s="43" t="s">
        <v>194</v>
      </c>
      <c r="B9938" s="52">
        <v>32466</v>
      </c>
      <c r="C9938" s="52">
        <v>32417</v>
      </c>
      <c r="D9938" s="52">
        <v>32447</v>
      </c>
      <c r="E9938" s="57">
        <v>87</v>
      </c>
    </row>
    <row r="9939" spans="1:5" hidden="1">
      <c r="A9939" s="43" t="s">
        <v>194</v>
      </c>
      <c r="B9939" s="52">
        <v>32496</v>
      </c>
      <c r="C9939" s="52">
        <v>32448</v>
      </c>
      <c r="D9939" s="52">
        <v>32477</v>
      </c>
      <c r="E9939" s="57">
        <v>86.3</v>
      </c>
    </row>
    <row r="9940" spans="1:5" hidden="1">
      <c r="A9940" s="43" t="s">
        <v>194</v>
      </c>
      <c r="B9940" s="52">
        <v>32527</v>
      </c>
      <c r="C9940" s="52">
        <v>32478</v>
      </c>
      <c r="D9940" s="52">
        <v>32508</v>
      </c>
      <c r="E9940" s="57">
        <v>85.5</v>
      </c>
    </row>
    <row r="9941" spans="1:5" hidden="1">
      <c r="A9941" s="43" t="s">
        <v>194</v>
      </c>
      <c r="B9941" s="52">
        <v>32558</v>
      </c>
      <c r="C9941" s="52">
        <v>32509</v>
      </c>
      <c r="D9941" s="52">
        <v>32539</v>
      </c>
      <c r="E9941" s="57">
        <v>89.9</v>
      </c>
    </row>
    <row r="9942" spans="1:5" hidden="1">
      <c r="A9942" s="43" t="s">
        <v>194</v>
      </c>
      <c r="B9942" s="52">
        <v>32586</v>
      </c>
      <c r="C9942" s="52">
        <v>32540</v>
      </c>
      <c r="D9942" s="52">
        <v>32567</v>
      </c>
      <c r="E9942" s="57">
        <v>88.8</v>
      </c>
    </row>
    <row r="9943" spans="1:5" hidden="1">
      <c r="A9943" s="43" t="s">
        <v>194</v>
      </c>
      <c r="B9943" s="52">
        <v>32617</v>
      </c>
      <c r="C9943" s="52">
        <v>32568</v>
      </c>
      <c r="D9943" s="52">
        <v>32598</v>
      </c>
      <c r="E9943" s="57">
        <v>87.6</v>
      </c>
    </row>
    <row r="9944" spans="1:5" hidden="1">
      <c r="A9944" s="43" t="s">
        <v>194</v>
      </c>
      <c r="B9944" s="52">
        <v>32647</v>
      </c>
      <c r="C9944" s="52">
        <v>32599</v>
      </c>
      <c r="D9944" s="52">
        <v>32628</v>
      </c>
      <c r="E9944" s="57">
        <v>83.2</v>
      </c>
    </row>
    <row r="9945" spans="1:5" hidden="1">
      <c r="A9945" s="43" t="s">
        <v>194</v>
      </c>
      <c r="B9945" s="52">
        <v>32678</v>
      </c>
      <c r="C9945" s="52">
        <v>32629</v>
      </c>
      <c r="D9945" s="52">
        <v>32659</v>
      </c>
      <c r="E9945" s="57">
        <v>80.099999999999994</v>
      </c>
    </row>
    <row r="9946" spans="1:5" hidden="1">
      <c r="A9946" s="43" t="s">
        <v>194</v>
      </c>
      <c r="B9946" s="52">
        <v>32708</v>
      </c>
      <c r="C9946" s="52">
        <v>32660</v>
      </c>
      <c r="D9946" s="52">
        <v>32689</v>
      </c>
      <c r="E9946" s="57">
        <v>82</v>
      </c>
    </row>
    <row r="9947" spans="1:5" hidden="1">
      <c r="A9947" s="43" t="s">
        <v>194</v>
      </c>
      <c r="B9947" s="52">
        <v>32739</v>
      </c>
      <c r="C9947" s="52">
        <v>32690</v>
      </c>
      <c r="D9947" s="52">
        <v>32720</v>
      </c>
      <c r="E9947" s="57">
        <v>85.5</v>
      </c>
    </row>
    <row r="9948" spans="1:5" hidden="1">
      <c r="A9948" s="43" t="s">
        <v>194</v>
      </c>
      <c r="B9948" s="52">
        <v>32770</v>
      </c>
      <c r="C9948" s="52">
        <v>32721</v>
      </c>
      <c r="D9948" s="52">
        <v>32751</v>
      </c>
      <c r="E9948" s="57">
        <v>80.3</v>
      </c>
    </row>
    <row r="9949" spans="1:5" hidden="1">
      <c r="A9949" s="43" t="s">
        <v>194</v>
      </c>
      <c r="B9949" s="52">
        <v>32800</v>
      </c>
      <c r="C9949" s="52">
        <v>32752</v>
      </c>
      <c r="D9949" s="52">
        <v>32781</v>
      </c>
      <c r="E9949" s="57">
        <v>88.6</v>
      </c>
    </row>
    <row r="9950" spans="1:5" hidden="1">
      <c r="A9950" s="43" t="s">
        <v>194</v>
      </c>
      <c r="B9950" s="52">
        <v>32831</v>
      </c>
      <c r="C9950" s="52">
        <v>32782</v>
      </c>
      <c r="D9950" s="52">
        <v>32812</v>
      </c>
      <c r="E9950" s="57">
        <v>87.2</v>
      </c>
    </row>
    <row r="9951" spans="1:5" hidden="1">
      <c r="A9951" s="43" t="s">
        <v>194</v>
      </c>
      <c r="B9951" s="52">
        <v>32861</v>
      </c>
      <c r="C9951" s="52">
        <v>32813</v>
      </c>
      <c r="D9951" s="52">
        <v>32842</v>
      </c>
      <c r="E9951" s="57">
        <v>84.3</v>
      </c>
    </row>
    <row r="9952" spans="1:5" hidden="1">
      <c r="A9952" s="43" t="s">
        <v>194</v>
      </c>
      <c r="B9952" s="52">
        <v>32892</v>
      </c>
      <c r="C9952" s="52">
        <v>32843</v>
      </c>
      <c r="D9952" s="52">
        <v>32873</v>
      </c>
      <c r="E9952" s="57">
        <v>85.5</v>
      </c>
    </row>
    <row r="9953" spans="1:5" hidden="1">
      <c r="A9953" s="43" t="s">
        <v>194</v>
      </c>
      <c r="B9953" s="52">
        <v>32923</v>
      </c>
      <c r="C9953" s="52">
        <v>32874</v>
      </c>
      <c r="D9953" s="52">
        <v>32904</v>
      </c>
      <c r="E9953" s="57">
        <v>83.4</v>
      </c>
    </row>
    <row r="9954" spans="1:5" hidden="1">
      <c r="A9954" s="43" t="s">
        <v>194</v>
      </c>
      <c r="B9954" s="52">
        <v>32951</v>
      </c>
      <c r="C9954" s="52">
        <v>32905</v>
      </c>
      <c r="D9954" s="52">
        <v>32932</v>
      </c>
      <c r="E9954" s="57">
        <v>81.3</v>
      </c>
    </row>
    <row r="9955" spans="1:5" hidden="1">
      <c r="A9955" s="43" t="s">
        <v>194</v>
      </c>
      <c r="B9955" s="52">
        <v>32982</v>
      </c>
      <c r="C9955" s="52">
        <v>32933</v>
      </c>
      <c r="D9955" s="52">
        <v>32963</v>
      </c>
      <c r="E9955" s="57">
        <v>81.3</v>
      </c>
    </row>
    <row r="9956" spans="1:5" hidden="1">
      <c r="A9956" s="43" t="s">
        <v>194</v>
      </c>
      <c r="B9956" s="52">
        <v>33012</v>
      </c>
      <c r="C9956" s="52">
        <v>32964</v>
      </c>
      <c r="D9956" s="52">
        <v>32993</v>
      </c>
      <c r="E9956" s="57">
        <v>83.9</v>
      </c>
    </row>
    <row r="9957" spans="1:5" hidden="1">
      <c r="A9957" s="43" t="s">
        <v>194</v>
      </c>
      <c r="B9957" s="52">
        <v>33043</v>
      </c>
      <c r="C9957" s="52">
        <v>32994</v>
      </c>
      <c r="D9957" s="52">
        <v>33024</v>
      </c>
      <c r="E9957" s="57">
        <v>79.3</v>
      </c>
    </row>
    <row r="9958" spans="1:5" hidden="1">
      <c r="A9958" s="43" t="s">
        <v>194</v>
      </c>
      <c r="B9958" s="52">
        <v>33073</v>
      </c>
      <c r="C9958" s="52">
        <v>33025</v>
      </c>
      <c r="D9958" s="52">
        <v>33054</v>
      </c>
      <c r="E9958" s="57">
        <v>76.599999999999994</v>
      </c>
    </row>
    <row r="9959" spans="1:5" hidden="1">
      <c r="A9959" s="43" t="s">
        <v>194</v>
      </c>
      <c r="B9959" s="52">
        <v>33104</v>
      </c>
      <c r="C9959" s="52">
        <v>33055</v>
      </c>
      <c r="D9959" s="52">
        <v>33085</v>
      </c>
      <c r="E9959" s="57">
        <v>77.3</v>
      </c>
    </row>
    <row r="9960" spans="1:5" hidden="1">
      <c r="A9960" s="43" t="s">
        <v>194</v>
      </c>
      <c r="B9960" s="52">
        <v>33135</v>
      </c>
      <c r="C9960" s="52">
        <v>33086</v>
      </c>
      <c r="D9960" s="52">
        <v>33116</v>
      </c>
      <c r="E9960" s="57">
        <v>62.9</v>
      </c>
    </row>
    <row r="9961" spans="1:5" hidden="1">
      <c r="A9961" s="43" t="s">
        <v>194</v>
      </c>
      <c r="B9961" s="52">
        <v>33165</v>
      </c>
      <c r="C9961" s="52">
        <v>33117</v>
      </c>
      <c r="D9961" s="52">
        <v>33146</v>
      </c>
      <c r="E9961" s="57">
        <v>58.8</v>
      </c>
    </row>
    <row r="9962" spans="1:5" hidden="1">
      <c r="A9962" s="43" t="s">
        <v>194</v>
      </c>
      <c r="B9962" s="52">
        <v>33196</v>
      </c>
      <c r="C9962" s="52">
        <v>33147</v>
      </c>
      <c r="D9962" s="52">
        <v>33177</v>
      </c>
      <c r="E9962" s="57">
        <v>50.9</v>
      </c>
    </row>
    <row r="9963" spans="1:5" hidden="1">
      <c r="A9963" s="43" t="s">
        <v>194</v>
      </c>
      <c r="B9963" s="52">
        <v>33226</v>
      </c>
      <c r="C9963" s="52">
        <v>33178</v>
      </c>
      <c r="D9963" s="52">
        <v>33207</v>
      </c>
      <c r="E9963" s="57">
        <v>52.8</v>
      </c>
    </row>
    <row r="9964" spans="1:5" hidden="1">
      <c r="A9964" s="43" t="s">
        <v>194</v>
      </c>
      <c r="B9964" s="52">
        <v>33257</v>
      </c>
      <c r="C9964" s="52">
        <v>33208</v>
      </c>
      <c r="D9964" s="52">
        <v>33238</v>
      </c>
      <c r="E9964" s="57">
        <v>53.7</v>
      </c>
    </row>
    <row r="9965" spans="1:5" hidden="1">
      <c r="A9965" s="43" t="s">
        <v>194</v>
      </c>
      <c r="B9965" s="52">
        <v>33288</v>
      </c>
      <c r="C9965" s="52">
        <v>33239</v>
      </c>
      <c r="D9965" s="52">
        <v>33269</v>
      </c>
      <c r="E9965" s="57">
        <v>55.2</v>
      </c>
    </row>
    <row r="9966" spans="1:5" hidden="1">
      <c r="A9966" s="43" t="s">
        <v>194</v>
      </c>
      <c r="B9966" s="52">
        <v>33316</v>
      </c>
      <c r="C9966" s="52">
        <v>33270</v>
      </c>
      <c r="D9966" s="52">
        <v>33297</v>
      </c>
      <c r="E9966" s="57">
        <v>62</v>
      </c>
    </row>
    <row r="9967" spans="1:5" hidden="1">
      <c r="A9967" s="43" t="s">
        <v>194</v>
      </c>
      <c r="B9967" s="52">
        <v>33347</v>
      </c>
      <c r="C9967" s="52">
        <v>33298</v>
      </c>
      <c r="D9967" s="52">
        <v>33328</v>
      </c>
      <c r="E9967" s="57">
        <v>84.5</v>
      </c>
    </row>
    <row r="9968" spans="1:5" hidden="1">
      <c r="A9968" s="43" t="s">
        <v>194</v>
      </c>
      <c r="B9968" s="52">
        <v>33377</v>
      </c>
      <c r="C9968" s="52">
        <v>33329</v>
      </c>
      <c r="D9968" s="52">
        <v>33358</v>
      </c>
      <c r="E9968" s="57">
        <v>74.7</v>
      </c>
    </row>
    <row r="9969" spans="1:5" hidden="1">
      <c r="A9969" s="43" t="s">
        <v>194</v>
      </c>
      <c r="B9969" s="52">
        <v>33408</v>
      </c>
      <c r="C9969" s="52">
        <v>33359</v>
      </c>
      <c r="D9969" s="52">
        <v>33389</v>
      </c>
      <c r="E9969" s="57">
        <v>71.5</v>
      </c>
    </row>
    <row r="9970" spans="1:5" hidden="1">
      <c r="A9970" s="43" t="s">
        <v>194</v>
      </c>
      <c r="B9970" s="52">
        <v>33438</v>
      </c>
      <c r="C9970" s="52">
        <v>33390</v>
      </c>
      <c r="D9970" s="52">
        <v>33419</v>
      </c>
      <c r="E9970" s="57">
        <v>75.900000000000006</v>
      </c>
    </row>
    <row r="9971" spans="1:5" hidden="1">
      <c r="A9971" s="43" t="s">
        <v>194</v>
      </c>
      <c r="B9971" s="52">
        <v>33469</v>
      </c>
      <c r="C9971" s="52">
        <v>33420</v>
      </c>
      <c r="D9971" s="52">
        <v>33450</v>
      </c>
      <c r="E9971" s="57">
        <v>74.400000000000006</v>
      </c>
    </row>
    <row r="9972" spans="1:5" hidden="1">
      <c r="A9972" s="43" t="s">
        <v>194</v>
      </c>
      <c r="B9972" s="52">
        <v>33500</v>
      </c>
      <c r="C9972" s="52">
        <v>33451</v>
      </c>
      <c r="D9972" s="52">
        <v>33481</v>
      </c>
      <c r="E9972" s="57">
        <v>75.3</v>
      </c>
    </row>
    <row r="9973" spans="1:5" hidden="1">
      <c r="A9973" s="43" t="s">
        <v>194</v>
      </c>
      <c r="B9973" s="52">
        <v>33530</v>
      </c>
      <c r="C9973" s="52">
        <v>33482</v>
      </c>
      <c r="D9973" s="52">
        <v>33511</v>
      </c>
      <c r="E9973" s="57">
        <v>76.400000000000006</v>
      </c>
    </row>
    <row r="9974" spans="1:5" hidden="1">
      <c r="A9974" s="43" t="s">
        <v>194</v>
      </c>
      <c r="B9974" s="52">
        <v>33561</v>
      </c>
      <c r="C9974" s="52">
        <v>33512</v>
      </c>
      <c r="D9974" s="52">
        <v>33542</v>
      </c>
      <c r="E9974" s="57">
        <v>70.5</v>
      </c>
    </row>
    <row r="9975" spans="1:5" hidden="1">
      <c r="A9975" s="43" t="s">
        <v>194</v>
      </c>
      <c r="B9975" s="52">
        <v>33591</v>
      </c>
      <c r="C9975" s="52">
        <v>33543</v>
      </c>
      <c r="D9975" s="52">
        <v>33572</v>
      </c>
      <c r="E9975" s="57">
        <v>61.9</v>
      </c>
    </row>
    <row r="9976" spans="1:5" hidden="1">
      <c r="A9976" s="43" t="s">
        <v>194</v>
      </c>
      <c r="B9976" s="52">
        <v>33622</v>
      </c>
      <c r="C9976" s="52">
        <v>33573</v>
      </c>
      <c r="D9976" s="52">
        <v>33603</v>
      </c>
      <c r="E9976" s="57">
        <v>61.5</v>
      </c>
    </row>
    <row r="9977" spans="1:5" hidden="1">
      <c r="A9977" s="43" t="s">
        <v>194</v>
      </c>
      <c r="B9977" s="52">
        <v>33653</v>
      </c>
      <c r="C9977" s="52">
        <v>33604</v>
      </c>
      <c r="D9977" s="52">
        <v>33634</v>
      </c>
      <c r="E9977" s="57">
        <v>59.1</v>
      </c>
    </row>
    <row r="9978" spans="1:5" hidden="1">
      <c r="A9978" s="43" t="s">
        <v>194</v>
      </c>
      <c r="B9978" s="52">
        <v>33682</v>
      </c>
      <c r="C9978" s="52">
        <v>33635</v>
      </c>
      <c r="D9978" s="52">
        <v>33663</v>
      </c>
      <c r="E9978" s="57">
        <v>61.8</v>
      </c>
    </row>
    <row r="9979" spans="1:5" hidden="1">
      <c r="A9979" s="43" t="s">
        <v>194</v>
      </c>
      <c r="B9979" s="52">
        <v>33713</v>
      </c>
      <c r="C9979" s="52">
        <v>33664</v>
      </c>
      <c r="D9979" s="52">
        <v>33694</v>
      </c>
      <c r="E9979" s="57">
        <v>70.3</v>
      </c>
    </row>
    <row r="9980" spans="1:5" hidden="1">
      <c r="A9980" s="43" t="s">
        <v>194</v>
      </c>
      <c r="B9980" s="52">
        <v>33743</v>
      </c>
      <c r="C9980" s="52">
        <v>33695</v>
      </c>
      <c r="D9980" s="52">
        <v>33724</v>
      </c>
      <c r="E9980" s="57">
        <v>70.5</v>
      </c>
    </row>
    <row r="9981" spans="1:5" hidden="1">
      <c r="A9981" s="43" t="s">
        <v>194</v>
      </c>
      <c r="B9981" s="52">
        <v>33774</v>
      </c>
      <c r="C9981" s="52">
        <v>33725</v>
      </c>
      <c r="D9981" s="52">
        <v>33755</v>
      </c>
      <c r="E9981" s="57">
        <v>71.2</v>
      </c>
    </row>
    <row r="9982" spans="1:5" hidden="1">
      <c r="A9982" s="43" t="s">
        <v>194</v>
      </c>
      <c r="B9982" s="52">
        <v>33804</v>
      </c>
      <c r="C9982" s="52">
        <v>33756</v>
      </c>
      <c r="D9982" s="52">
        <v>33785</v>
      </c>
      <c r="E9982" s="57">
        <v>70.7</v>
      </c>
    </row>
    <row r="9983" spans="1:5" hidden="1">
      <c r="A9983" s="43" t="s">
        <v>194</v>
      </c>
      <c r="B9983" s="52">
        <v>33835</v>
      </c>
      <c r="C9983" s="52">
        <v>33786</v>
      </c>
      <c r="D9983" s="52">
        <v>33816</v>
      </c>
      <c r="E9983" s="57">
        <v>67.599999999999994</v>
      </c>
    </row>
    <row r="9984" spans="1:5" hidden="1">
      <c r="A9984" s="43" t="s">
        <v>194</v>
      </c>
      <c r="B9984" s="52">
        <v>33866</v>
      </c>
      <c r="C9984" s="52">
        <v>33817</v>
      </c>
      <c r="D9984" s="52">
        <v>33847</v>
      </c>
      <c r="E9984" s="57">
        <v>69.5</v>
      </c>
    </row>
    <row r="9985" spans="1:5" hidden="1">
      <c r="A9985" s="43" t="s">
        <v>194</v>
      </c>
      <c r="B9985" s="52">
        <v>33896</v>
      </c>
      <c r="C9985" s="52">
        <v>33848</v>
      </c>
      <c r="D9985" s="52">
        <v>33877</v>
      </c>
      <c r="E9985" s="57">
        <v>67.400000000000006</v>
      </c>
    </row>
    <row r="9986" spans="1:5" hidden="1">
      <c r="A9986" s="43" t="s">
        <v>194</v>
      </c>
      <c r="B9986" s="52">
        <v>33927</v>
      </c>
      <c r="C9986" s="52">
        <v>33878</v>
      </c>
      <c r="D9986" s="52">
        <v>33908</v>
      </c>
      <c r="E9986" s="57">
        <v>67.5</v>
      </c>
    </row>
    <row r="9987" spans="1:5" hidden="1">
      <c r="A9987" s="43" t="s">
        <v>194</v>
      </c>
      <c r="B9987" s="52">
        <v>33957</v>
      </c>
      <c r="C9987" s="52">
        <v>33909</v>
      </c>
      <c r="D9987" s="52">
        <v>33938</v>
      </c>
      <c r="E9987" s="57">
        <v>78.2</v>
      </c>
    </row>
    <row r="9988" spans="1:5" hidden="1">
      <c r="A9988" s="43" t="s">
        <v>194</v>
      </c>
      <c r="B9988" s="52">
        <v>33988</v>
      </c>
      <c r="C9988" s="52">
        <v>33939</v>
      </c>
      <c r="D9988" s="52">
        <v>33969</v>
      </c>
      <c r="E9988" s="57">
        <v>89.5</v>
      </c>
    </row>
    <row r="9989" spans="1:5" hidden="1">
      <c r="A9989" s="43" t="s">
        <v>194</v>
      </c>
      <c r="B9989" s="52">
        <v>34019</v>
      </c>
      <c r="C9989" s="52">
        <v>33970</v>
      </c>
      <c r="D9989" s="52">
        <v>34000</v>
      </c>
      <c r="E9989" s="57">
        <v>83.4</v>
      </c>
    </row>
    <row r="9990" spans="1:5" hidden="1">
      <c r="A9990" s="43" t="s">
        <v>194</v>
      </c>
      <c r="B9990" s="52">
        <v>34047</v>
      </c>
      <c r="C9990" s="52">
        <v>34001</v>
      </c>
      <c r="D9990" s="52">
        <v>34028</v>
      </c>
      <c r="E9990" s="57">
        <v>80.599999999999994</v>
      </c>
    </row>
    <row r="9991" spans="1:5" hidden="1">
      <c r="A9991" s="43" t="s">
        <v>194</v>
      </c>
      <c r="B9991" s="52">
        <v>34078</v>
      </c>
      <c r="C9991" s="52">
        <v>34029</v>
      </c>
      <c r="D9991" s="52">
        <v>34059</v>
      </c>
      <c r="E9991" s="57">
        <v>75.8</v>
      </c>
    </row>
    <row r="9992" spans="1:5" hidden="1">
      <c r="A9992" s="43" t="s">
        <v>194</v>
      </c>
      <c r="B9992" s="52">
        <v>34108</v>
      </c>
      <c r="C9992" s="52">
        <v>34060</v>
      </c>
      <c r="D9992" s="52">
        <v>34089</v>
      </c>
      <c r="E9992" s="57">
        <v>76.400000000000006</v>
      </c>
    </row>
    <row r="9993" spans="1:5" hidden="1">
      <c r="A9993" s="43" t="s">
        <v>194</v>
      </c>
      <c r="B9993" s="52">
        <v>34139</v>
      </c>
      <c r="C9993" s="52">
        <v>34090</v>
      </c>
      <c r="D9993" s="52">
        <v>34120</v>
      </c>
      <c r="E9993" s="57">
        <v>68.5</v>
      </c>
    </row>
    <row r="9994" spans="1:5" hidden="1">
      <c r="A9994" s="43" t="s">
        <v>194</v>
      </c>
      <c r="B9994" s="52">
        <v>34169</v>
      </c>
      <c r="C9994" s="52">
        <v>34121</v>
      </c>
      <c r="D9994" s="52">
        <v>34150</v>
      </c>
      <c r="E9994" s="57">
        <v>70.400000000000006</v>
      </c>
    </row>
    <row r="9995" spans="1:5" hidden="1">
      <c r="A9995" s="43" t="s">
        <v>194</v>
      </c>
      <c r="B9995" s="52">
        <v>34200</v>
      </c>
      <c r="C9995" s="52">
        <v>34151</v>
      </c>
      <c r="D9995" s="52">
        <v>34181</v>
      </c>
      <c r="E9995" s="57">
        <v>64.7</v>
      </c>
    </row>
    <row r="9996" spans="1:5" hidden="1">
      <c r="A9996" s="43" t="s">
        <v>194</v>
      </c>
      <c r="B9996" s="52">
        <v>34231</v>
      </c>
      <c r="C9996" s="52">
        <v>34182</v>
      </c>
      <c r="D9996" s="52">
        <v>34212</v>
      </c>
      <c r="E9996" s="57">
        <v>65.8</v>
      </c>
    </row>
    <row r="9997" spans="1:5" hidden="1">
      <c r="A9997" s="43" t="s">
        <v>194</v>
      </c>
      <c r="B9997" s="52">
        <v>34261</v>
      </c>
      <c r="C9997" s="52">
        <v>34213</v>
      </c>
      <c r="D9997" s="52">
        <v>34242</v>
      </c>
      <c r="E9997" s="57">
        <v>66.8</v>
      </c>
    </row>
    <row r="9998" spans="1:5" hidden="1">
      <c r="A9998" s="43" t="s">
        <v>194</v>
      </c>
      <c r="B9998" s="52">
        <v>34292</v>
      </c>
      <c r="C9998" s="52">
        <v>34243</v>
      </c>
      <c r="D9998" s="52">
        <v>34273</v>
      </c>
      <c r="E9998" s="57">
        <v>72.5</v>
      </c>
    </row>
    <row r="9999" spans="1:5" hidden="1">
      <c r="A9999" s="43" t="s">
        <v>194</v>
      </c>
      <c r="B9999" s="52">
        <v>34322</v>
      </c>
      <c r="C9999" s="52">
        <v>34274</v>
      </c>
      <c r="D9999" s="52">
        <v>34303</v>
      </c>
      <c r="E9999" s="57">
        <v>70.3</v>
      </c>
    </row>
    <row r="10000" spans="1:5" hidden="1">
      <c r="A10000" s="43" t="s">
        <v>194</v>
      </c>
      <c r="B10000" s="52">
        <v>34353</v>
      </c>
      <c r="C10000" s="52">
        <v>34304</v>
      </c>
      <c r="D10000" s="52">
        <v>34334</v>
      </c>
      <c r="E10000" s="57">
        <v>78.8</v>
      </c>
    </row>
    <row r="10001" spans="1:5" hidden="1">
      <c r="A10001" s="43" t="s">
        <v>194</v>
      </c>
      <c r="B10001" s="52">
        <v>34384</v>
      </c>
      <c r="C10001" s="52">
        <v>34335</v>
      </c>
      <c r="D10001" s="52">
        <v>34365</v>
      </c>
      <c r="E10001" s="57">
        <v>86.4</v>
      </c>
    </row>
    <row r="10002" spans="1:5" hidden="1">
      <c r="A10002" s="43" t="s">
        <v>194</v>
      </c>
      <c r="B10002" s="52">
        <v>34412</v>
      </c>
      <c r="C10002" s="52">
        <v>34366</v>
      </c>
      <c r="D10002" s="52">
        <v>34393</v>
      </c>
      <c r="E10002" s="57">
        <v>83.5</v>
      </c>
    </row>
    <row r="10003" spans="1:5" hidden="1">
      <c r="A10003" s="43" t="s">
        <v>194</v>
      </c>
      <c r="B10003" s="52">
        <v>34443</v>
      </c>
      <c r="C10003" s="52">
        <v>34394</v>
      </c>
      <c r="D10003" s="52">
        <v>34424</v>
      </c>
      <c r="E10003" s="57">
        <v>85.1</v>
      </c>
    </row>
    <row r="10004" spans="1:5" hidden="1">
      <c r="A10004" s="43" t="s">
        <v>194</v>
      </c>
      <c r="B10004" s="52">
        <v>34473</v>
      </c>
      <c r="C10004" s="52">
        <v>34425</v>
      </c>
      <c r="D10004" s="52">
        <v>34454</v>
      </c>
      <c r="E10004" s="57">
        <v>82.6</v>
      </c>
    </row>
    <row r="10005" spans="1:5" hidden="1">
      <c r="A10005" s="43" t="s">
        <v>194</v>
      </c>
      <c r="B10005" s="52">
        <v>34504</v>
      </c>
      <c r="C10005" s="52">
        <v>34455</v>
      </c>
      <c r="D10005" s="52">
        <v>34485</v>
      </c>
      <c r="E10005" s="57">
        <v>84.2</v>
      </c>
    </row>
    <row r="10006" spans="1:5" hidden="1">
      <c r="A10006" s="43" t="s">
        <v>194</v>
      </c>
      <c r="B10006" s="52">
        <v>34534</v>
      </c>
      <c r="C10006" s="52">
        <v>34486</v>
      </c>
      <c r="D10006" s="52">
        <v>34515</v>
      </c>
      <c r="E10006" s="57">
        <v>82.7</v>
      </c>
    </row>
    <row r="10007" spans="1:5" hidden="1">
      <c r="A10007" s="43" t="s">
        <v>194</v>
      </c>
      <c r="B10007" s="52">
        <v>34565</v>
      </c>
      <c r="C10007" s="52">
        <v>34516</v>
      </c>
      <c r="D10007" s="52">
        <v>34546</v>
      </c>
      <c r="E10007" s="57">
        <v>78.5</v>
      </c>
    </row>
    <row r="10008" spans="1:5" hidden="1">
      <c r="A10008" s="43" t="s">
        <v>194</v>
      </c>
      <c r="B10008" s="52">
        <v>34596</v>
      </c>
      <c r="C10008" s="52">
        <v>34547</v>
      </c>
      <c r="D10008" s="52">
        <v>34577</v>
      </c>
      <c r="E10008" s="57">
        <v>80.8</v>
      </c>
    </row>
    <row r="10009" spans="1:5" hidden="1">
      <c r="A10009" s="43" t="s">
        <v>194</v>
      </c>
      <c r="B10009" s="52">
        <v>34626</v>
      </c>
      <c r="C10009" s="52">
        <v>34578</v>
      </c>
      <c r="D10009" s="52">
        <v>34607</v>
      </c>
      <c r="E10009" s="57">
        <v>83.5</v>
      </c>
    </row>
    <row r="10010" spans="1:5" hidden="1">
      <c r="A10010" s="43" t="s">
        <v>194</v>
      </c>
      <c r="B10010" s="52">
        <v>34657</v>
      </c>
      <c r="C10010" s="52">
        <v>34608</v>
      </c>
      <c r="D10010" s="52">
        <v>34638</v>
      </c>
      <c r="E10010" s="57">
        <v>85.1</v>
      </c>
    </row>
    <row r="10011" spans="1:5" hidden="1">
      <c r="A10011" s="43" t="s">
        <v>194</v>
      </c>
      <c r="B10011" s="52">
        <v>34687</v>
      </c>
      <c r="C10011" s="52">
        <v>34639</v>
      </c>
      <c r="D10011" s="52">
        <v>34668</v>
      </c>
      <c r="E10011" s="57">
        <v>84.8</v>
      </c>
    </row>
    <row r="10012" spans="1:5" hidden="1">
      <c r="A10012" s="43" t="s">
        <v>194</v>
      </c>
      <c r="B10012" s="52">
        <v>34718</v>
      </c>
      <c r="C10012" s="52">
        <v>34669</v>
      </c>
      <c r="D10012" s="52">
        <v>34699</v>
      </c>
      <c r="E10012" s="57">
        <v>88.8</v>
      </c>
    </row>
    <row r="10013" spans="1:5" hidden="1">
      <c r="A10013" s="43" t="s">
        <v>194</v>
      </c>
      <c r="B10013" s="52">
        <v>34749</v>
      </c>
      <c r="C10013" s="52">
        <v>34700</v>
      </c>
      <c r="D10013" s="52">
        <v>34730</v>
      </c>
      <c r="E10013" s="57">
        <v>88.4</v>
      </c>
    </row>
    <row r="10014" spans="1:5" hidden="1">
      <c r="A10014" s="43" t="s">
        <v>194</v>
      </c>
      <c r="B10014" s="52">
        <v>34777</v>
      </c>
      <c r="C10014" s="52">
        <v>34731</v>
      </c>
      <c r="D10014" s="52">
        <v>34758</v>
      </c>
      <c r="E10014" s="57">
        <v>85.9</v>
      </c>
    </row>
    <row r="10015" spans="1:5" hidden="1">
      <c r="A10015" s="43" t="s">
        <v>194</v>
      </c>
      <c r="B10015" s="52">
        <v>34808</v>
      </c>
      <c r="C10015" s="52">
        <v>34759</v>
      </c>
      <c r="D10015" s="52">
        <v>34789</v>
      </c>
      <c r="E10015" s="57">
        <v>79.8</v>
      </c>
    </row>
    <row r="10016" spans="1:5" hidden="1">
      <c r="A10016" s="43" t="s">
        <v>194</v>
      </c>
      <c r="B10016" s="52">
        <v>34838</v>
      </c>
      <c r="C10016" s="52">
        <v>34790</v>
      </c>
      <c r="D10016" s="52">
        <v>34819</v>
      </c>
      <c r="E10016" s="57">
        <v>83.8</v>
      </c>
    </row>
    <row r="10017" spans="1:5" hidden="1">
      <c r="A10017" s="43" t="s">
        <v>194</v>
      </c>
      <c r="B10017" s="52">
        <v>34869</v>
      </c>
      <c r="C10017" s="52">
        <v>34820</v>
      </c>
      <c r="D10017" s="52">
        <v>34850</v>
      </c>
      <c r="E10017" s="57">
        <v>80.099999999999994</v>
      </c>
    </row>
    <row r="10018" spans="1:5" hidden="1">
      <c r="A10018" s="43" t="s">
        <v>194</v>
      </c>
      <c r="B10018" s="52">
        <v>34899</v>
      </c>
      <c r="C10018" s="52">
        <v>34851</v>
      </c>
      <c r="D10018" s="52">
        <v>34880</v>
      </c>
      <c r="E10018" s="57">
        <v>84.1</v>
      </c>
    </row>
    <row r="10019" spans="1:5" hidden="1">
      <c r="A10019" s="43" t="s">
        <v>194</v>
      </c>
      <c r="B10019" s="52">
        <v>34930</v>
      </c>
      <c r="C10019" s="52">
        <v>34881</v>
      </c>
      <c r="D10019" s="52">
        <v>34911</v>
      </c>
      <c r="E10019" s="57">
        <v>87.4</v>
      </c>
    </row>
    <row r="10020" spans="1:5" hidden="1">
      <c r="A10020" s="43" t="s">
        <v>194</v>
      </c>
      <c r="B10020" s="52">
        <v>34961</v>
      </c>
      <c r="C10020" s="52">
        <v>34912</v>
      </c>
      <c r="D10020" s="52">
        <v>34942</v>
      </c>
      <c r="E10020" s="57">
        <v>86.1</v>
      </c>
    </row>
    <row r="10021" spans="1:5" hidden="1">
      <c r="A10021" s="43" t="s">
        <v>194</v>
      </c>
      <c r="B10021" s="52">
        <v>34991</v>
      </c>
      <c r="C10021" s="52">
        <v>34943</v>
      </c>
      <c r="D10021" s="52">
        <v>34972</v>
      </c>
      <c r="E10021" s="57">
        <v>78.8</v>
      </c>
    </row>
    <row r="10022" spans="1:5" hidden="1">
      <c r="A10022" s="43" t="s">
        <v>194</v>
      </c>
      <c r="B10022" s="52">
        <v>35022</v>
      </c>
      <c r="C10022" s="52">
        <v>34973</v>
      </c>
      <c r="D10022" s="52">
        <v>35003</v>
      </c>
      <c r="E10022" s="57">
        <v>80.8</v>
      </c>
    </row>
    <row r="10023" spans="1:5" hidden="1">
      <c r="A10023" s="43" t="s">
        <v>194</v>
      </c>
      <c r="B10023" s="52">
        <v>35052</v>
      </c>
      <c r="C10023" s="52">
        <v>35004</v>
      </c>
      <c r="D10023" s="52">
        <v>35033</v>
      </c>
      <c r="E10023" s="57">
        <v>79.7</v>
      </c>
    </row>
    <row r="10024" spans="1:5" hidden="1">
      <c r="A10024" s="43" t="s">
        <v>194</v>
      </c>
      <c r="B10024" s="52">
        <v>35083</v>
      </c>
      <c r="C10024" s="52">
        <v>35034</v>
      </c>
      <c r="D10024" s="52">
        <v>35064</v>
      </c>
      <c r="E10024" s="57">
        <v>83.7</v>
      </c>
    </row>
    <row r="10025" spans="1:5" hidden="1">
      <c r="A10025" s="43" t="s">
        <v>194</v>
      </c>
      <c r="B10025" s="52">
        <v>35114</v>
      </c>
      <c r="C10025" s="52">
        <v>35065</v>
      </c>
      <c r="D10025" s="52">
        <v>35095</v>
      </c>
      <c r="E10025" s="57">
        <v>78.7</v>
      </c>
    </row>
    <row r="10026" spans="1:5" hidden="1">
      <c r="A10026" s="43" t="s">
        <v>194</v>
      </c>
      <c r="B10026" s="52">
        <v>35143</v>
      </c>
      <c r="C10026" s="52">
        <v>35096</v>
      </c>
      <c r="D10026" s="52">
        <v>35124</v>
      </c>
      <c r="E10026" s="57">
        <v>77.8</v>
      </c>
    </row>
    <row r="10027" spans="1:5" hidden="1">
      <c r="A10027" s="43" t="s">
        <v>194</v>
      </c>
      <c r="B10027" s="52">
        <v>35174</v>
      </c>
      <c r="C10027" s="52">
        <v>35125</v>
      </c>
      <c r="D10027" s="52">
        <v>35155</v>
      </c>
      <c r="E10027" s="57">
        <v>86.2</v>
      </c>
    </row>
    <row r="10028" spans="1:5" hidden="1">
      <c r="A10028" s="43" t="s">
        <v>194</v>
      </c>
      <c r="B10028" s="52">
        <v>35204</v>
      </c>
      <c r="C10028" s="52">
        <v>35156</v>
      </c>
      <c r="D10028" s="52">
        <v>35185</v>
      </c>
      <c r="E10028" s="57">
        <v>83</v>
      </c>
    </row>
    <row r="10029" spans="1:5" hidden="1">
      <c r="A10029" s="43" t="s">
        <v>194</v>
      </c>
      <c r="B10029" s="52">
        <v>35235</v>
      </c>
      <c r="C10029" s="52">
        <v>35186</v>
      </c>
      <c r="D10029" s="52">
        <v>35216</v>
      </c>
      <c r="E10029" s="57">
        <v>79.2</v>
      </c>
    </row>
    <row r="10030" spans="1:5" hidden="1">
      <c r="A10030" s="43" t="s">
        <v>194</v>
      </c>
      <c r="B10030" s="52">
        <v>35265</v>
      </c>
      <c r="C10030" s="52">
        <v>35217</v>
      </c>
      <c r="D10030" s="52">
        <v>35246</v>
      </c>
      <c r="E10030" s="57">
        <v>84</v>
      </c>
    </row>
    <row r="10031" spans="1:5" hidden="1">
      <c r="A10031" s="43" t="s">
        <v>194</v>
      </c>
      <c r="B10031" s="52">
        <v>35296</v>
      </c>
      <c r="C10031" s="52">
        <v>35247</v>
      </c>
      <c r="D10031" s="52">
        <v>35277</v>
      </c>
      <c r="E10031" s="57">
        <v>86.5</v>
      </c>
    </row>
    <row r="10032" spans="1:5" hidden="1">
      <c r="A10032" s="43" t="s">
        <v>194</v>
      </c>
      <c r="B10032" s="52">
        <v>35327</v>
      </c>
      <c r="C10032" s="52">
        <v>35278</v>
      </c>
      <c r="D10032" s="52">
        <v>35308</v>
      </c>
      <c r="E10032" s="57">
        <v>87.3</v>
      </c>
    </row>
    <row r="10033" spans="1:5" hidden="1">
      <c r="A10033" s="43" t="s">
        <v>194</v>
      </c>
      <c r="B10033" s="52">
        <v>35357</v>
      </c>
      <c r="C10033" s="52">
        <v>35309</v>
      </c>
      <c r="D10033" s="52">
        <v>35338</v>
      </c>
      <c r="E10033" s="57">
        <v>90.1</v>
      </c>
    </row>
    <row r="10034" spans="1:5" hidden="1">
      <c r="A10034" s="43" t="s">
        <v>194</v>
      </c>
      <c r="B10034" s="52">
        <v>35388</v>
      </c>
      <c r="C10034" s="52">
        <v>35339</v>
      </c>
      <c r="D10034" s="52">
        <v>35369</v>
      </c>
      <c r="E10034" s="57">
        <v>89.9</v>
      </c>
    </row>
    <row r="10035" spans="1:5" hidden="1">
      <c r="A10035" s="43" t="s">
        <v>194</v>
      </c>
      <c r="B10035" s="52">
        <v>35418</v>
      </c>
      <c r="C10035" s="52">
        <v>35370</v>
      </c>
      <c r="D10035" s="52">
        <v>35399</v>
      </c>
      <c r="E10035" s="57">
        <v>93.9</v>
      </c>
    </row>
    <row r="10036" spans="1:5" hidden="1">
      <c r="A10036" s="43" t="s">
        <v>194</v>
      </c>
      <c r="B10036" s="52">
        <v>35449</v>
      </c>
      <c r="C10036" s="52">
        <v>35400</v>
      </c>
      <c r="D10036" s="52">
        <v>35430</v>
      </c>
      <c r="E10036" s="57">
        <v>91.8</v>
      </c>
    </row>
    <row r="10037" spans="1:5" hidden="1">
      <c r="A10037" s="43" t="s">
        <v>194</v>
      </c>
      <c r="B10037" s="52">
        <v>35480</v>
      </c>
      <c r="C10037" s="52">
        <v>35431</v>
      </c>
      <c r="D10037" s="52">
        <v>35461</v>
      </c>
      <c r="E10037" s="57">
        <v>91.3</v>
      </c>
    </row>
    <row r="10038" spans="1:5" hidden="1">
      <c r="A10038" s="43" t="s">
        <v>194</v>
      </c>
      <c r="B10038" s="52">
        <v>35508</v>
      </c>
      <c r="C10038" s="52">
        <v>35462</v>
      </c>
      <c r="D10038" s="52">
        <v>35489</v>
      </c>
      <c r="E10038" s="57">
        <v>94.9</v>
      </c>
    </row>
    <row r="10039" spans="1:5" hidden="1">
      <c r="A10039" s="43" t="s">
        <v>194</v>
      </c>
      <c r="B10039" s="52">
        <v>35539</v>
      </c>
      <c r="C10039" s="52">
        <v>35490</v>
      </c>
      <c r="D10039" s="52">
        <v>35520</v>
      </c>
      <c r="E10039" s="57">
        <v>93.6</v>
      </c>
    </row>
    <row r="10040" spans="1:5" hidden="1">
      <c r="A10040" s="43" t="s">
        <v>194</v>
      </c>
      <c r="B10040" s="52">
        <v>35569</v>
      </c>
      <c r="C10040" s="52">
        <v>35521</v>
      </c>
      <c r="D10040" s="52">
        <v>35550</v>
      </c>
      <c r="E10040" s="57">
        <v>92.5</v>
      </c>
    </row>
    <row r="10041" spans="1:5" hidden="1">
      <c r="A10041" s="43" t="s">
        <v>194</v>
      </c>
      <c r="B10041" s="52">
        <v>35600</v>
      </c>
      <c r="C10041" s="52">
        <v>35551</v>
      </c>
      <c r="D10041" s="52">
        <v>35581</v>
      </c>
      <c r="E10041" s="57">
        <v>96.6</v>
      </c>
    </row>
    <row r="10042" spans="1:5" hidden="1">
      <c r="A10042" s="43" t="s">
        <v>194</v>
      </c>
      <c r="B10042" s="52">
        <v>35630</v>
      </c>
      <c r="C10042" s="52">
        <v>35582</v>
      </c>
      <c r="D10042" s="52">
        <v>35611</v>
      </c>
      <c r="E10042" s="57">
        <v>98.9</v>
      </c>
    </row>
    <row r="10043" spans="1:5" hidden="1">
      <c r="A10043" s="43" t="s">
        <v>194</v>
      </c>
      <c r="B10043" s="52">
        <v>35661</v>
      </c>
      <c r="C10043" s="52">
        <v>35612</v>
      </c>
      <c r="D10043" s="52">
        <v>35642</v>
      </c>
      <c r="E10043" s="57">
        <v>102.6</v>
      </c>
    </row>
    <row r="10044" spans="1:5" hidden="1">
      <c r="A10044" s="43" t="s">
        <v>194</v>
      </c>
      <c r="B10044" s="52">
        <v>35692</v>
      </c>
      <c r="C10044" s="52">
        <v>35643</v>
      </c>
      <c r="D10044" s="52">
        <v>35673</v>
      </c>
      <c r="E10044" s="57">
        <v>100.3</v>
      </c>
    </row>
    <row r="10045" spans="1:5" hidden="1">
      <c r="A10045" s="43" t="s">
        <v>194</v>
      </c>
      <c r="B10045" s="52">
        <v>35722</v>
      </c>
      <c r="C10045" s="52">
        <v>35674</v>
      </c>
      <c r="D10045" s="52">
        <v>35703</v>
      </c>
      <c r="E10045" s="57">
        <v>100.7</v>
      </c>
    </row>
    <row r="10046" spans="1:5" hidden="1">
      <c r="A10046" s="43" t="s">
        <v>194</v>
      </c>
      <c r="B10046" s="52">
        <v>35753</v>
      </c>
      <c r="C10046" s="52">
        <v>35704</v>
      </c>
      <c r="D10046" s="52">
        <v>35734</v>
      </c>
      <c r="E10046" s="57">
        <v>102.8</v>
      </c>
    </row>
    <row r="10047" spans="1:5" hidden="1">
      <c r="A10047" s="43" t="s">
        <v>194</v>
      </c>
      <c r="B10047" s="52">
        <v>35783</v>
      </c>
      <c r="C10047" s="52">
        <v>35735</v>
      </c>
      <c r="D10047" s="52">
        <v>35764</v>
      </c>
      <c r="E10047" s="57">
        <v>102.3</v>
      </c>
    </row>
    <row r="10048" spans="1:5" hidden="1">
      <c r="A10048" s="43" t="s">
        <v>194</v>
      </c>
      <c r="B10048" s="52">
        <v>35814</v>
      </c>
      <c r="C10048" s="52">
        <v>35765</v>
      </c>
      <c r="D10048" s="52">
        <v>35795</v>
      </c>
      <c r="E10048" s="57">
        <v>96.1</v>
      </c>
    </row>
    <row r="10049" spans="1:5" hidden="1">
      <c r="A10049" s="43" t="s">
        <v>194</v>
      </c>
      <c r="B10049" s="52">
        <v>35845</v>
      </c>
      <c r="C10049" s="52">
        <v>35796</v>
      </c>
      <c r="D10049" s="52">
        <v>35826</v>
      </c>
      <c r="E10049" s="57">
        <v>102.2</v>
      </c>
    </row>
    <row r="10050" spans="1:5" hidden="1">
      <c r="A10050" s="43" t="s">
        <v>194</v>
      </c>
      <c r="B10050" s="52">
        <v>35873</v>
      </c>
      <c r="C10050" s="52">
        <v>35827</v>
      </c>
      <c r="D10050" s="52">
        <v>35854</v>
      </c>
      <c r="E10050" s="57">
        <v>104.2</v>
      </c>
    </row>
    <row r="10051" spans="1:5" hidden="1">
      <c r="A10051" s="43" t="s">
        <v>194</v>
      </c>
      <c r="B10051" s="52">
        <v>35904</v>
      </c>
      <c r="C10051" s="52">
        <v>35855</v>
      </c>
      <c r="D10051" s="52">
        <v>35885</v>
      </c>
      <c r="E10051" s="57">
        <v>101.9</v>
      </c>
    </row>
    <row r="10052" spans="1:5" hidden="1">
      <c r="A10052" s="43" t="s">
        <v>194</v>
      </c>
      <c r="B10052" s="52">
        <v>35934</v>
      </c>
      <c r="C10052" s="52">
        <v>35886</v>
      </c>
      <c r="D10052" s="52">
        <v>35915</v>
      </c>
      <c r="E10052" s="57">
        <v>104.3</v>
      </c>
    </row>
    <row r="10053" spans="1:5" hidden="1">
      <c r="A10053" s="43" t="s">
        <v>194</v>
      </c>
      <c r="B10053" s="52">
        <v>35965</v>
      </c>
      <c r="C10053" s="52">
        <v>35916</v>
      </c>
      <c r="D10053" s="52">
        <v>35946</v>
      </c>
      <c r="E10053" s="57">
        <v>101.7</v>
      </c>
    </row>
    <row r="10054" spans="1:5" hidden="1">
      <c r="A10054" s="43" t="s">
        <v>194</v>
      </c>
      <c r="B10054" s="52">
        <v>35995</v>
      </c>
      <c r="C10054" s="52">
        <v>35947</v>
      </c>
      <c r="D10054" s="52">
        <v>35976</v>
      </c>
      <c r="E10054" s="57">
        <v>99.3</v>
      </c>
    </row>
    <row r="10055" spans="1:5" hidden="1">
      <c r="A10055" s="43" t="s">
        <v>194</v>
      </c>
      <c r="B10055" s="52">
        <v>36026</v>
      </c>
      <c r="C10055" s="52">
        <v>35977</v>
      </c>
      <c r="D10055" s="52">
        <v>36007</v>
      </c>
      <c r="E10055" s="57">
        <v>100</v>
      </c>
    </row>
    <row r="10056" spans="1:5" hidden="1">
      <c r="A10056" s="43" t="s">
        <v>194</v>
      </c>
      <c r="B10056" s="52">
        <v>36057</v>
      </c>
      <c r="C10056" s="52">
        <v>36008</v>
      </c>
      <c r="D10056" s="52">
        <v>36038</v>
      </c>
      <c r="E10056" s="57">
        <v>98.3</v>
      </c>
    </row>
    <row r="10057" spans="1:5" hidden="1">
      <c r="A10057" s="43" t="s">
        <v>194</v>
      </c>
      <c r="B10057" s="52">
        <v>36087</v>
      </c>
      <c r="C10057" s="52">
        <v>36039</v>
      </c>
      <c r="D10057" s="52">
        <v>36068</v>
      </c>
      <c r="E10057" s="57">
        <v>93.9</v>
      </c>
    </row>
    <row r="10058" spans="1:5" hidden="1">
      <c r="A10058" s="43" t="s">
        <v>194</v>
      </c>
      <c r="B10058" s="52">
        <v>36118</v>
      </c>
      <c r="C10058" s="52">
        <v>36069</v>
      </c>
      <c r="D10058" s="52">
        <v>36099</v>
      </c>
      <c r="E10058" s="57">
        <v>87.5</v>
      </c>
    </row>
    <row r="10059" spans="1:5" hidden="1">
      <c r="A10059" s="43" t="s">
        <v>194</v>
      </c>
      <c r="B10059" s="52">
        <v>36148</v>
      </c>
      <c r="C10059" s="52">
        <v>36100</v>
      </c>
      <c r="D10059" s="52">
        <v>36129</v>
      </c>
      <c r="E10059" s="57">
        <v>94.3</v>
      </c>
    </row>
    <row r="10060" spans="1:5" hidden="1">
      <c r="A10060" s="43" t="s">
        <v>194</v>
      </c>
      <c r="B10060" s="52">
        <v>36179</v>
      </c>
      <c r="C10060" s="52">
        <v>36130</v>
      </c>
      <c r="D10060" s="52">
        <v>36160</v>
      </c>
      <c r="E10060" s="57">
        <v>91.9</v>
      </c>
    </row>
    <row r="10061" spans="1:5" hidden="1">
      <c r="A10061" s="43" t="s">
        <v>194</v>
      </c>
      <c r="B10061" s="52">
        <v>36210</v>
      </c>
      <c r="C10061" s="52">
        <v>36161</v>
      </c>
      <c r="D10061" s="52">
        <v>36191</v>
      </c>
      <c r="E10061" s="57">
        <v>95.7</v>
      </c>
    </row>
    <row r="10062" spans="1:5" hidden="1">
      <c r="A10062" s="43" t="s">
        <v>194</v>
      </c>
      <c r="B10062" s="52">
        <v>36238</v>
      </c>
      <c r="C10062" s="52">
        <v>36192</v>
      </c>
      <c r="D10062" s="52">
        <v>36219</v>
      </c>
      <c r="E10062" s="57">
        <v>103.6</v>
      </c>
    </row>
    <row r="10063" spans="1:5" hidden="1">
      <c r="A10063" s="43" t="s">
        <v>194</v>
      </c>
      <c r="B10063" s="52">
        <v>36269</v>
      </c>
      <c r="C10063" s="52">
        <v>36220</v>
      </c>
      <c r="D10063" s="52">
        <v>36250</v>
      </c>
      <c r="E10063" s="57">
        <v>99</v>
      </c>
    </row>
    <row r="10064" spans="1:5" hidden="1">
      <c r="A10064" s="43" t="s">
        <v>194</v>
      </c>
      <c r="B10064" s="52">
        <v>36299</v>
      </c>
      <c r="C10064" s="52">
        <v>36251</v>
      </c>
      <c r="D10064" s="52">
        <v>36280</v>
      </c>
      <c r="E10064" s="57">
        <v>97.4</v>
      </c>
    </row>
    <row r="10065" spans="1:5" hidden="1">
      <c r="A10065" s="43" t="s">
        <v>194</v>
      </c>
      <c r="B10065" s="52">
        <v>36330</v>
      </c>
      <c r="C10065" s="52">
        <v>36281</v>
      </c>
      <c r="D10065" s="52">
        <v>36311</v>
      </c>
      <c r="E10065" s="57">
        <v>97.6</v>
      </c>
    </row>
    <row r="10066" spans="1:5" hidden="1">
      <c r="A10066" s="43" t="s">
        <v>194</v>
      </c>
      <c r="B10066" s="52">
        <v>36360</v>
      </c>
      <c r="C10066" s="52">
        <v>36312</v>
      </c>
      <c r="D10066" s="52">
        <v>36341</v>
      </c>
      <c r="E10066" s="57">
        <v>99.8</v>
      </c>
    </row>
    <row r="10067" spans="1:5" hidden="1">
      <c r="A10067" s="43" t="s">
        <v>194</v>
      </c>
      <c r="B10067" s="52">
        <v>36391</v>
      </c>
      <c r="C10067" s="52">
        <v>36342</v>
      </c>
      <c r="D10067" s="52">
        <v>36372</v>
      </c>
      <c r="E10067" s="57">
        <v>99.2</v>
      </c>
    </row>
    <row r="10068" spans="1:5" hidden="1">
      <c r="A10068" s="43" t="s">
        <v>194</v>
      </c>
      <c r="B10068" s="52">
        <v>36422</v>
      </c>
      <c r="C10068" s="52">
        <v>36373</v>
      </c>
      <c r="D10068" s="52">
        <v>36403</v>
      </c>
      <c r="E10068" s="57">
        <v>98.4</v>
      </c>
    </row>
    <row r="10069" spans="1:5" hidden="1">
      <c r="A10069" s="43" t="s">
        <v>194</v>
      </c>
      <c r="B10069" s="52">
        <v>36452</v>
      </c>
      <c r="C10069" s="52">
        <v>36404</v>
      </c>
      <c r="D10069" s="52">
        <v>36433</v>
      </c>
      <c r="E10069" s="57">
        <v>101.5</v>
      </c>
    </row>
    <row r="10070" spans="1:5" hidden="1">
      <c r="A10070" s="43" t="s">
        <v>194</v>
      </c>
      <c r="B10070" s="52">
        <v>36483</v>
      </c>
      <c r="C10070" s="52">
        <v>36434</v>
      </c>
      <c r="D10070" s="52">
        <v>36464</v>
      </c>
      <c r="E10070" s="57">
        <v>97.1</v>
      </c>
    </row>
    <row r="10071" spans="1:5" hidden="1">
      <c r="A10071" s="43" t="s">
        <v>194</v>
      </c>
      <c r="B10071" s="52">
        <v>36513</v>
      </c>
      <c r="C10071" s="52">
        <v>36465</v>
      </c>
      <c r="D10071" s="52">
        <v>36494</v>
      </c>
      <c r="E10071" s="57">
        <v>101</v>
      </c>
    </row>
    <row r="10072" spans="1:5" hidden="1">
      <c r="A10072" s="43" t="s">
        <v>194</v>
      </c>
      <c r="B10072" s="52">
        <v>36544</v>
      </c>
      <c r="C10072" s="52">
        <v>36495</v>
      </c>
      <c r="D10072" s="52">
        <v>36525</v>
      </c>
      <c r="E10072" s="57">
        <v>101.1</v>
      </c>
    </row>
    <row r="10073" spans="1:5" hidden="1">
      <c r="A10073" s="43" t="s">
        <v>194</v>
      </c>
      <c r="B10073" s="52">
        <v>36575</v>
      </c>
      <c r="C10073" s="52">
        <v>36526</v>
      </c>
      <c r="D10073" s="52">
        <v>36556</v>
      </c>
      <c r="E10073" s="57">
        <v>108.6</v>
      </c>
    </row>
    <row r="10074" spans="1:5" hidden="1">
      <c r="A10074" s="43" t="s">
        <v>194</v>
      </c>
      <c r="B10074" s="52">
        <v>36604</v>
      </c>
      <c r="C10074" s="52">
        <v>36557</v>
      </c>
      <c r="D10074" s="52">
        <v>36585</v>
      </c>
      <c r="E10074" s="57">
        <v>107.8</v>
      </c>
    </row>
    <row r="10075" spans="1:5" hidden="1">
      <c r="A10075" s="43" t="s">
        <v>194</v>
      </c>
      <c r="B10075" s="52">
        <v>36635</v>
      </c>
      <c r="C10075" s="52">
        <v>36586</v>
      </c>
      <c r="D10075" s="52">
        <v>36616</v>
      </c>
      <c r="E10075" s="57">
        <v>101.7</v>
      </c>
    </row>
    <row r="10076" spans="1:5" hidden="1">
      <c r="A10076" s="43" t="s">
        <v>194</v>
      </c>
      <c r="B10076" s="52">
        <v>36665</v>
      </c>
      <c r="C10076" s="52">
        <v>36617</v>
      </c>
      <c r="D10076" s="52">
        <v>36646</v>
      </c>
      <c r="E10076" s="57">
        <v>103.7</v>
      </c>
    </row>
    <row r="10077" spans="1:5" hidden="1">
      <c r="A10077" s="43" t="s">
        <v>194</v>
      </c>
      <c r="B10077" s="52">
        <v>36696</v>
      </c>
      <c r="C10077" s="52">
        <v>36647</v>
      </c>
      <c r="D10077" s="52">
        <v>36677</v>
      </c>
      <c r="E10077" s="57">
        <v>104.8</v>
      </c>
    </row>
    <row r="10078" spans="1:5" hidden="1">
      <c r="A10078" s="43" t="s">
        <v>194</v>
      </c>
      <c r="B10078" s="52">
        <v>36726</v>
      </c>
      <c r="C10078" s="52">
        <v>36678</v>
      </c>
      <c r="D10078" s="52">
        <v>36707</v>
      </c>
      <c r="E10078" s="57">
        <v>100.8</v>
      </c>
    </row>
    <row r="10079" spans="1:5" hidden="1">
      <c r="A10079" s="43" t="s">
        <v>194</v>
      </c>
      <c r="B10079" s="52">
        <v>36757</v>
      </c>
      <c r="C10079" s="52">
        <v>36708</v>
      </c>
      <c r="D10079" s="52">
        <v>36738</v>
      </c>
      <c r="E10079" s="57">
        <v>104.5</v>
      </c>
    </row>
    <row r="10080" spans="1:5" hidden="1">
      <c r="A10080" s="43" t="s">
        <v>194</v>
      </c>
      <c r="B10080" s="52">
        <v>36788</v>
      </c>
      <c r="C10080" s="52">
        <v>36739</v>
      </c>
      <c r="D10080" s="52">
        <v>36769</v>
      </c>
      <c r="E10080" s="57">
        <v>104</v>
      </c>
    </row>
    <row r="10081" spans="1:5" hidden="1">
      <c r="A10081" s="43" t="s">
        <v>194</v>
      </c>
      <c r="B10081" s="52">
        <v>36818</v>
      </c>
      <c r="C10081" s="52">
        <v>36770</v>
      </c>
      <c r="D10081" s="52">
        <v>36799</v>
      </c>
      <c r="E10081" s="57">
        <v>103.4</v>
      </c>
    </row>
    <row r="10082" spans="1:5" hidden="1">
      <c r="A10082" s="43" t="s">
        <v>194</v>
      </c>
      <c r="B10082" s="52">
        <v>36849</v>
      </c>
      <c r="C10082" s="52">
        <v>36800</v>
      </c>
      <c r="D10082" s="52">
        <v>36830</v>
      </c>
      <c r="E10082" s="57">
        <v>100.7</v>
      </c>
    </row>
    <row r="10083" spans="1:5" hidden="1">
      <c r="A10083" s="43" t="s">
        <v>194</v>
      </c>
      <c r="B10083" s="52">
        <v>36879</v>
      </c>
      <c r="C10083" s="52">
        <v>36831</v>
      </c>
      <c r="D10083" s="52">
        <v>36860</v>
      </c>
      <c r="E10083" s="57">
        <v>101.6</v>
      </c>
    </row>
    <row r="10084" spans="1:5" hidden="1">
      <c r="A10084" s="43" t="s">
        <v>194</v>
      </c>
      <c r="B10084" s="52">
        <v>36910</v>
      </c>
      <c r="C10084" s="52">
        <v>36861</v>
      </c>
      <c r="D10084" s="52">
        <v>36891</v>
      </c>
      <c r="E10084" s="57">
        <v>90.7</v>
      </c>
    </row>
    <row r="10085" spans="1:5" hidden="1">
      <c r="A10085" s="43" t="s">
        <v>194</v>
      </c>
      <c r="B10085" s="52">
        <v>36941</v>
      </c>
      <c r="C10085" s="52">
        <v>36892</v>
      </c>
      <c r="D10085" s="52">
        <v>36922</v>
      </c>
      <c r="E10085" s="57">
        <v>86.4</v>
      </c>
    </row>
    <row r="10086" spans="1:5" hidden="1">
      <c r="A10086" s="43" t="s">
        <v>194</v>
      </c>
      <c r="B10086" s="52">
        <v>36969</v>
      </c>
      <c r="C10086" s="52">
        <v>36923</v>
      </c>
      <c r="D10086" s="52">
        <v>36950</v>
      </c>
      <c r="E10086" s="57">
        <v>80.8</v>
      </c>
    </row>
    <row r="10087" spans="1:5" hidden="1">
      <c r="A10087" s="43" t="s">
        <v>194</v>
      </c>
      <c r="B10087" s="52">
        <v>37000</v>
      </c>
      <c r="C10087" s="52">
        <v>36951</v>
      </c>
      <c r="D10087" s="52">
        <v>36981</v>
      </c>
      <c r="E10087" s="57">
        <v>83.9</v>
      </c>
    </row>
    <row r="10088" spans="1:5" hidden="1">
      <c r="A10088" s="43" t="s">
        <v>194</v>
      </c>
      <c r="B10088" s="52">
        <v>37030</v>
      </c>
      <c r="C10088" s="52">
        <v>36982</v>
      </c>
      <c r="D10088" s="52">
        <v>37011</v>
      </c>
      <c r="E10088" s="57">
        <v>82.2</v>
      </c>
    </row>
    <row r="10089" spans="1:5" hidden="1">
      <c r="A10089" s="43" t="s">
        <v>194</v>
      </c>
      <c r="B10089" s="52">
        <v>37061</v>
      </c>
      <c r="C10089" s="52">
        <v>37012</v>
      </c>
      <c r="D10089" s="52">
        <v>37042</v>
      </c>
      <c r="E10089" s="57">
        <v>85.4</v>
      </c>
    </row>
    <row r="10090" spans="1:5" hidden="1">
      <c r="A10090" s="43" t="s">
        <v>194</v>
      </c>
      <c r="B10090" s="52">
        <v>37091</v>
      </c>
      <c r="C10090" s="52">
        <v>37043</v>
      </c>
      <c r="D10090" s="52">
        <v>37072</v>
      </c>
      <c r="E10090" s="57">
        <v>86.9</v>
      </c>
    </row>
    <row r="10091" spans="1:5" hidden="1">
      <c r="A10091" s="43" t="s">
        <v>194</v>
      </c>
      <c r="B10091" s="52">
        <v>37122</v>
      </c>
      <c r="C10091" s="52">
        <v>37073</v>
      </c>
      <c r="D10091" s="52">
        <v>37103</v>
      </c>
      <c r="E10091" s="57">
        <v>88.4</v>
      </c>
    </row>
    <row r="10092" spans="1:5" hidden="1">
      <c r="A10092" s="43" t="s">
        <v>194</v>
      </c>
      <c r="B10092" s="52">
        <v>37153</v>
      </c>
      <c r="C10092" s="52">
        <v>37104</v>
      </c>
      <c r="D10092" s="52">
        <v>37134</v>
      </c>
      <c r="E10092" s="57">
        <v>85.2</v>
      </c>
    </row>
    <row r="10093" spans="1:5" hidden="1">
      <c r="A10093" s="43" t="s">
        <v>194</v>
      </c>
      <c r="B10093" s="52">
        <v>37183</v>
      </c>
      <c r="C10093" s="52">
        <v>37135</v>
      </c>
      <c r="D10093" s="52">
        <v>37164</v>
      </c>
      <c r="E10093" s="57">
        <v>73.5</v>
      </c>
    </row>
    <row r="10094" spans="1:5" hidden="1">
      <c r="A10094" s="43" t="s">
        <v>194</v>
      </c>
      <c r="B10094" s="52">
        <v>37214</v>
      </c>
      <c r="C10094" s="52">
        <v>37165</v>
      </c>
      <c r="D10094" s="52">
        <v>37195</v>
      </c>
      <c r="E10094" s="57">
        <v>75.5</v>
      </c>
    </row>
    <row r="10095" spans="1:5" hidden="1">
      <c r="A10095" s="43" t="s">
        <v>194</v>
      </c>
      <c r="B10095" s="52">
        <v>37244</v>
      </c>
      <c r="C10095" s="52">
        <v>37196</v>
      </c>
      <c r="D10095" s="52">
        <v>37225</v>
      </c>
      <c r="E10095" s="57">
        <v>76.599999999999994</v>
      </c>
    </row>
    <row r="10096" spans="1:5" hidden="1">
      <c r="A10096" s="43" t="s">
        <v>194</v>
      </c>
      <c r="B10096" s="52">
        <v>37275</v>
      </c>
      <c r="C10096" s="52">
        <v>37226</v>
      </c>
      <c r="D10096" s="52">
        <v>37256</v>
      </c>
      <c r="E10096" s="57">
        <v>82.3</v>
      </c>
    </row>
    <row r="10097" spans="1:5" hidden="1">
      <c r="A10097" s="43" t="s">
        <v>194</v>
      </c>
      <c r="B10097" s="52">
        <v>37306</v>
      </c>
      <c r="C10097" s="52">
        <v>37257</v>
      </c>
      <c r="D10097" s="52">
        <v>37287</v>
      </c>
      <c r="E10097" s="57">
        <v>91.3</v>
      </c>
    </row>
    <row r="10098" spans="1:5" hidden="1">
      <c r="A10098" s="43" t="s">
        <v>194</v>
      </c>
      <c r="B10098" s="52">
        <v>37334</v>
      </c>
      <c r="C10098" s="52">
        <v>37288</v>
      </c>
      <c r="D10098" s="52">
        <v>37315</v>
      </c>
      <c r="E10098" s="57">
        <v>87.2</v>
      </c>
    </row>
    <row r="10099" spans="1:5" hidden="1">
      <c r="A10099" s="43" t="s">
        <v>194</v>
      </c>
      <c r="B10099" s="52">
        <v>37365</v>
      </c>
      <c r="C10099" s="52">
        <v>37316</v>
      </c>
      <c r="D10099" s="52">
        <v>37346</v>
      </c>
      <c r="E10099" s="57">
        <v>92.7</v>
      </c>
    </row>
    <row r="10100" spans="1:5" hidden="1">
      <c r="A10100" s="43" t="s">
        <v>194</v>
      </c>
      <c r="B10100" s="52">
        <v>37395</v>
      </c>
      <c r="C10100" s="52">
        <v>37347</v>
      </c>
      <c r="D10100" s="52">
        <v>37376</v>
      </c>
      <c r="E10100" s="57">
        <v>89.1</v>
      </c>
    </row>
    <row r="10101" spans="1:5" hidden="1">
      <c r="A10101" s="43" t="s">
        <v>194</v>
      </c>
      <c r="B10101" s="52">
        <v>37426</v>
      </c>
      <c r="C10101" s="52">
        <v>37377</v>
      </c>
      <c r="D10101" s="52">
        <v>37407</v>
      </c>
      <c r="E10101" s="57">
        <v>92.7</v>
      </c>
    </row>
    <row r="10102" spans="1:5" hidden="1">
      <c r="A10102" s="43" t="s">
        <v>194</v>
      </c>
      <c r="B10102" s="52">
        <v>37456</v>
      </c>
      <c r="C10102" s="52">
        <v>37408</v>
      </c>
      <c r="D10102" s="52">
        <v>37437</v>
      </c>
      <c r="E10102" s="57">
        <v>87.9</v>
      </c>
    </row>
    <row r="10103" spans="1:5" hidden="1">
      <c r="A10103" s="43" t="s">
        <v>194</v>
      </c>
      <c r="B10103" s="52">
        <v>37487</v>
      </c>
      <c r="C10103" s="52">
        <v>37438</v>
      </c>
      <c r="D10103" s="52">
        <v>37468</v>
      </c>
      <c r="E10103" s="57">
        <v>81</v>
      </c>
    </row>
    <row r="10104" spans="1:5" hidden="1">
      <c r="A10104" s="43" t="s">
        <v>194</v>
      </c>
      <c r="B10104" s="52">
        <v>37518</v>
      </c>
      <c r="C10104" s="52">
        <v>37469</v>
      </c>
      <c r="D10104" s="52">
        <v>37499</v>
      </c>
      <c r="E10104" s="57">
        <v>80.599999999999994</v>
      </c>
    </row>
    <row r="10105" spans="1:5" hidden="1">
      <c r="A10105" s="43" t="s">
        <v>194</v>
      </c>
      <c r="B10105" s="52">
        <v>37548</v>
      </c>
      <c r="C10105" s="52">
        <v>37500</v>
      </c>
      <c r="D10105" s="52">
        <v>37529</v>
      </c>
      <c r="E10105" s="57">
        <v>79.900000000000006</v>
      </c>
    </row>
    <row r="10106" spans="1:5" hidden="1">
      <c r="A10106" s="43" t="s">
        <v>194</v>
      </c>
      <c r="B10106" s="52">
        <v>37579</v>
      </c>
      <c r="C10106" s="52">
        <v>37530</v>
      </c>
      <c r="D10106" s="52">
        <v>37560</v>
      </c>
      <c r="E10106" s="57">
        <v>73.099999999999994</v>
      </c>
    </row>
    <row r="10107" spans="1:5" hidden="1">
      <c r="A10107" s="43" t="s">
        <v>194</v>
      </c>
      <c r="B10107" s="52">
        <v>37609</v>
      </c>
      <c r="C10107" s="52">
        <v>37561</v>
      </c>
      <c r="D10107" s="52">
        <v>37590</v>
      </c>
      <c r="E10107" s="57">
        <v>78.5</v>
      </c>
    </row>
    <row r="10108" spans="1:5" hidden="1">
      <c r="A10108" s="43" t="s">
        <v>194</v>
      </c>
      <c r="B10108" s="52">
        <v>37640</v>
      </c>
      <c r="C10108" s="52">
        <v>37591</v>
      </c>
      <c r="D10108" s="52">
        <v>37621</v>
      </c>
      <c r="E10108" s="57">
        <v>80.8</v>
      </c>
    </row>
    <row r="10109" spans="1:5" hidden="1">
      <c r="A10109" s="43" t="s">
        <v>194</v>
      </c>
      <c r="B10109" s="52">
        <v>37671</v>
      </c>
      <c r="C10109" s="52">
        <v>37622</v>
      </c>
      <c r="D10109" s="52">
        <v>37652</v>
      </c>
      <c r="E10109" s="57">
        <v>72.8</v>
      </c>
    </row>
    <row r="10110" spans="1:5" hidden="1">
      <c r="A10110" s="43" t="s">
        <v>194</v>
      </c>
      <c r="B10110" s="52">
        <v>37699</v>
      </c>
      <c r="C10110" s="52">
        <v>37653</v>
      </c>
      <c r="D10110" s="52">
        <v>37680</v>
      </c>
      <c r="E10110" s="57">
        <v>69.900000000000006</v>
      </c>
    </row>
    <row r="10111" spans="1:5" hidden="1">
      <c r="A10111" s="43" t="s">
        <v>194</v>
      </c>
      <c r="B10111" s="52">
        <v>37730</v>
      </c>
      <c r="C10111" s="52">
        <v>37681</v>
      </c>
      <c r="D10111" s="52">
        <v>37711</v>
      </c>
      <c r="E10111" s="57">
        <v>69.599999999999994</v>
      </c>
    </row>
    <row r="10112" spans="1:5" hidden="1">
      <c r="A10112" s="43" t="s">
        <v>194</v>
      </c>
      <c r="B10112" s="52">
        <v>37760</v>
      </c>
      <c r="C10112" s="52">
        <v>37712</v>
      </c>
      <c r="D10112" s="52">
        <v>37741</v>
      </c>
      <c r="E10112" s="57">
        <v>79.3</v>
      </c>
    </row>
    <row r="10113" spans="1:5" hidden="1">
      <c r="A10113" s="43" t="s">
        <v>194</v>
      </c>
      <c r="B10113" s="52">
        <v>37791</v>
      </c>
      <c r="C10113" s="52">
        <v>37742</v>
      </c>
      <c r="D10113" s="52">
        <v>37772</v>
      </c>
      <c r="E10113" s="57">
        <v>91.4</v>
      </c>
    </row>
    <row r="10114" spans="1:5" hidden="1">
      <c r="A10114" s="43" t="s">
        <v>194</v>
      </c>
      <c r="B10114" s="52">
        <v>37821</v>
      </c>
      <c r="C10114" s="52">
        <v>37773</v>
      </c>
      <c r="D10114" s="52">
        <v>37802</v>
      </c>
      <c r="E10114" s="57">
        <v>86.4</v>
      </c>
    </row>
    <row r="10115" spans="1:5" hidden="1">
      <c r="A10115" s="43" t="s">
        <v>194</v>
      </c>
      <c r="B10115" s="52">
        <v>37852</v>
      </c>
      <c r="C10115" s="52">
        <v>37803</v>
      </c>
      <c r="D10115" s="52">
        <v>37833</v>
      </c>
      <c r="E10115" s="57">
        <v>83.7</v>
      </c>
    </row>
    <row r="10116" spans="1:5" hidden="1">
      <c r="A10116" s="43" t="s">
        <v>194</v>
      </c>
      <c r="B10116" s="52">
        <v>37883</v>
      </c>
      <c r="C10116" s="52">
        <v>37834</v>
      </c>
      <c r="D10116" s="52">
        <v>37864</v>
      </c>
      <c r="E10116" s="57">
        <v>82.5</v>
      </c>
    </row>
    <row r="10117" spans="1:5" hidden="1">
      <c r="A10117" s="43" t="s">
        <v>194</v>
      </c>
      <c r="B10117" s="52">
        <v>37913</v>
      </c>
      <c r="C10117" s="52">
        <v>37865</v>
      </c>
      <c r="D10117" s="52">
        <v>37894</v>
      </c>
      <c r="E10117" s="57">
        <v>80.8</v>
      </c>
    </row>
    <row r="10118" spans="1:5" hidden="1">
      <c r="A10118" s="43" t="s">
        <v>194</v>
      </c>
      <c r="B10118" s="52">
        <v>37944</v>
      </c>
      <c r="C10118" s="52">
        <v>37895</v>
      </c>
      <c r="D10118" s="52">
        <v>37925</v>
      </c>
      <c r="E10118" s="57">
        <v>83</v>
      </c>
    </row>
    <row r="10119" spans="1:5" hidden="1">
      <c r="A10119" s="43" t="s">
        <v>194</v>
      </c>
      <c r="B10119" s="52">
        <v>37974</v>
      </c>
      <c r="C10119" s="52">
        <v>37926</v>
      </c>
      <c r="D10119" s="52">
        <v>37955</v>
      </c>
      <c r="E10119" s="57">
        <v>88.1</v>
      </c>
    </row>
    <row r="10120" spans="1:5" hidden="1">
      <c r="A10120" s="43" t="s">
        <v>194</v>
      </c>
      <c r="B10120" s="52">
        <v>38005</v>
      </c>
      <c r="C10120" s="52">
        <v>37956</v>
      </c>
      <c r="D10120" s="52">
        <v>37986</v>
      </c>
      <c r="E10120" s="57">
        <v>89.8</v>
      </c>
    </row>
    <row r="10121" spans="1:5" hidden="1">
      <c r="A10121" s="43" t="s">
        <v>194</v>
      </c>
      <c r="B10121" s="52">
        <v>38036</v>
      </c>
      <c r="C10121" s="52">
        <v>37987</v>
      </c>
      <c r="D10121" s="52">
        <v>38017</v>
      </c>
      <c r="E10121" s="57">
        <v>100.1</v>
      </c>
    </row>
    <row r="10122" spans="1:5" hidden="1">
      <c r="A10122" s="43" t="s">
        <v>194</v>
      </c>
      <c r="B10122" s="52">
        <v>38065</v>
      </c>
      <c r="C10122" s="52">
        <v>38018</v>
      </c>
      <c r="D10122" s="52">
        <v>38046</v>
      </c>
      <c r="E10122" s="57">
        <v>88.5</v>
      </c>
    </row>
    <row r="10123" spans="1:5" hidden="1">
      <c r="A10123" s="43" t="s">
        <v>194</v>
      </c>
      <c r="B10123" s="52">
        <v>38096</v>
      </c>
      <c r="C10123" s="52">
        <v>38047</v>
      </c>
      <c r="D10123" s="52">
        <v>38077</v>
      </c>
      <c r="E10123" s="57">
        <v>88.8</v>
      </c>
    </row>
    <row r="10124" spans="1:5" hidden="1">
      <c r="A10124" s="43" t="s">
        <v>194</v>
      </c>
      <c r="B10124" s="52">
        <v>38126</v>
      </c>
      <c r="C10124" s="52">
        <v>38078</v>
      </c>
      <c r="D10124" s="52">
        <v>38107</v>
      </c>
      <c r="E10124" s="57">
        <v>87.3</v>
      </c>
    </row>
    <row r="10125" spans="1:5" hidden="1">
      <c r="A10125" s="43" t="s">
        <v>194</v>
      </c>
      <c r="B10125" s="52">
        <v>38157</v>
      </c>
      <c r="C10125" s="52">
        <v>38108</v>
      </c>
      <c r="D10125" s="52">
        <v>38138</v>
      </c>
      <c r="E10125" s="57">
        <v>81.599999999999994</v>
      </c>
    </row>
    <row r="10126" spans="1:5" hidden="1">
      <c r="A10126" s="43" t="s">
        <v>194</v>
      </c>
      <c r="B10126" s="52">
        <v>38187</v>
      </c>
      <c r="C10126" s="52">
        <v>38139</v>
      </c>
      <c r="D10126" s="52">
        <v>38168</v>
      </c>
      <c r="E10126" s="57">
        <v>88.5</v>
      </c>
    </row>
    <row r="10127" spans="1:5" hidden="1">
      <c r="A10127" s="43" t="s">
        <v>194</v>
      </c>
      <c r="B10127" s="52">
        <v>38218</v>
      </c>
      <c r="C10127" s="52">
        <v>38169</v>
      </c>
      <c r="D10127" s="52">
        <v>38199</v>
      </c>
      <c r="E10127" s="57">
        <v>91.2</v>
      </c>
    </row>
    <row r="10128" spans="1:5" hidden="1">
      <c r="A10128" s="43" t="s">
        <v>194</v>
      </c>
      <c r="B10128" s="52">
        <v>38249</v>
      </c>
      <c r="C10128" s="52">
        <v>38200</v>
      </c>
      <c r="D10128" s="52">
        <v>38230</v>
      </c>
      <c r="E10128" s="57">
        <v>88.2</v>
      </c>
    </row>
    <row r="10129" spans="1:5" hidden="1">
      <c r="A10129" s="43" t="s">
        <v>194</v>
      </c>
      <c r="B10129" s="52">
        <v>38279</v>
      </c>
      <c r="C10129" s="52">
        <v>38231</v>
      </c>
      <c r="D10129" s="52">
        <v>38260</v>
      </c>
      <c r="E10129" s="57">
        <v>88</v>
      </c>
    </row>
    <row r="10130" spans="1:5" hidden="1">
      <c r="A10130" s="43" t="s">
        <v>194</v>
      </c>
      <c r="B10130" s="52">
        <v>38310</v>
      </c>
      <c r="C10130" s="52">
        <v>38261</v>
      </c>
      <c r="D10130" s="52">
        <v>38291</v>
      </c>
      <c r="E10130" s="57">
        <v>83.8</v>
      </c>
    </row>
    <row r="10131" spans="1:5" hidden="1">
      <c r="A10131" s="43" t="s">
        <v>194</v>
      </c>
      <c r="B10131" s="52">
        <v>38340</v>
      </c>
      <c r="C10131" s="52">
        <v>38292</v>
      </c>
      <c r="D10131" s="52">
        <v>38321</v>
      </c>
      <c r="E10131" s="57">
        <v>85.2</v>
      </c>
    </row>
    <row r="10132" spans="1:5" hidden="1">
      <c r="A10132" s="43" t="s">
        <v>194</v>
      </c>
      <c r="B10132" s="52">
        <v>38371</v>
      </c>
      <c r="C10132" s="52">
        <v>38322</v>
      </c>
      <c r="D10132" s="52">
        <v>38352</v>
      </c>
      <c r="E10132" s="57">
        <v>90.9</v>
      </c>
    </row>
    <row r="10133" spans="1:5" hidden="1">
      <c r="A10133" s="43" t="s">
        <v>194</v>
      </c>
      <c r="B10133" s="52">
        <v>38402</v>
      </c>
      <c r="C10133" s="52">
        <v>38353</v>
      </c>
      <c r="D10133" s="52">
        <v>38383</v>
      </c>
      <c r="E10133" s="57">
        <v>85.7</v>
      </c>
    </row>
    <row r="10134" spans="1:5" hidden="1">
      <c r="A10134" s="43" t="s">
        <v>194</v>
      </c>
      <c r="B10134" s="52">
        <v>38430</v>
      </c>
      <c r="C10134" s="52">
        <v>38384</v>
      </c>
      <c r="D10134" s="52">
        <v>38411</v>
      </c>
      <c r="E10134" s="57">
        <v>84.4</v>
      </c>
    </row>
    <row r="10135" spans="1:5" hidden="1">
      <c r="A10135" s="43" t="s">
        <v>194</v>
      </c>
      <c r="B10135" s="52">
        <v>38461</v>
      </c>
      <c r="C10135" s="52">
        <v>38412</v>
      </c>
      <c r="D10135" s="52">
        <v>38442</v>
      </c>
      <c r="E10135" s="57">
        <v>82.8</v>
      </c>
    </row>
    <row r="10136" spans="1:5" hidden="1">
      <c r="A10136" s="43" t="s">
        <v>194</v>
      </c>
      <c r="B10136" s="52">
        <v>38491</v>
      </c>
      <c r="C10136" s="52">
        <v>38443</v>
      </c>
      <c r="D10136" s="52">
        <v>38472</v>
      </c>
      <c r="E10136" s="57">
        <v>77</v>
      </c>
    </row>
    <row r="10137" spans="1:5" hidden="1">
      <c r="A10137" s="43" t="s">
        <v>194</v>
      </c>
      <c r="B10137" s="52">
        <v>38522</v>
      </c>
      <c r="C10137" s="52">
        <v>38473</v>
      </c>
      <c r="D10137" s="52">
        <v>38503</v>
      </c>
      <c r="E10137" s="57">
        <v>75.3</v>
      </c>
    </row>
    <row r="10138" spans="1:5" hidden="1">
      <c r="A10138" s="43" t="s">
        <v>194</v>
      </c>
      <c r="B10138" s="52">
        <v>38552</v>
      </c>
      <c r="C10138" s="52">
        <v>38504</v>
      </c>
      <c r="D10138" s="52">
        <v>38533</v>
      </c>
      <c r="E10138" s="57">
        <v>85</v>
      </c>
    </row>
    <row r="10139" spans="1:5" hidden="1">
      <c r="A10139" s="43" t="s">
        <v>194</v>
      </c>
      <c r="B10139" s="52">
        <v>38583</v>
      </c>
      <c r="C10139" s="52">
        <v>38534</v>
      </c>
      <c r="D10139" s="52">
        <v>38564</v>
      </c>
      <c r="E10139" s="57">
        <v>85.5</v>
      </c>
    </row>
    <row r="10140" spans="1:5" hidden="1">
      <c r="A10140" s="43" t="s">
        <v>194</v>
      </c>
      <c r="B10140" s="52">
        <v>38614</v>
      </c>
      <c r="C10140" s="52">
        <v>38565</v>
      </c>
      <c r="D10140" s="52">
        <v>38595</v>
      </c>
      <c r="E10140" s="57">
        <v>76.900000000000006</v>
      </c>
    </row>
    <row r="10141" spans="1:5" hidden="1">
      <c r="A10141" s="43" t="s">
        <v>194</v>
      </c>
      <c r="B10141" s="52">
        <v>38644</v>
      </c>
      <c r="C10141" s="52">
        <v>38596</v>
      </c>
      <c r="D10141" s="52">
        <v>38625</v>
      </c>
      <c r="E10141" s="57">
        <v>63.3</v>
      </c>
    </row>
    <row r="10142" spans="1:5" hidden="1">
      <c r="A10142" s="43" t="s">
        <v>194</v>
      </c>
      <c r="B10142" s="52">
        <v>38675</v>
      </c>
      <c r="C10142" s="52">
        <v>38626</v>
      </c>
      <c r="D10142" s="52">
        <v>38656</v>
      </c>
      <c r="E10142" s="57">
        <v>63.2</v>
      </c>
    </row>
    <row r="10143" spans="1:5" hidden="1">
      <c r="A10143" s="43" t="s">
        <v>194</v>
      </c>
      <c r="B10143" s="52">
        <v>38705</v>
      </c>
      <c r="C10143" s="52">
        <v>38657</v>
      </c>
      <c r="D10143" s="52">
        <v>38686</v>
      </c>
      <c r="E10143" s="57">
        <v>69.599999999999994</v>
      </c>
    </row>
    <row r="10144" spans="1:5" hidden="1">
      <c r="A10144" s="43" t="s">
        <v>194</v>
      </c>
      <c r="B10144" s="52">
        <v>38736</v>
      </c>
      <c r="C10144" s="52">
        <v>38687</v>
      </c>
      <c r="D10144" s="52">
        <v>38717</v>
      </c>
      <c r="E10144" s="57">
        <v>80.2</v>
      </c>
    </row>
    <row r="10145" spans="1:5" hidden="1">
      <c r="A10145" s="43" t="s">
        <v>194</v>
      </c>
      <c r="B10145" s="52">
        <v>38767</v>
      </c>
      <c r="C10145" s="52">
        <v>38718</v>
      </c>
      <c r="D10145" s="52">
        <v>38748</v>
      </c>
      <c r="E10145" s="57">
        <v>78.900000000000006</v>
      </c>
    </row>
    <row r="10146" spans="1:5" hidden="1">
      <c r="A10146" s="43" t="s">
        <v>194</v>
      </c>
      <c r="B10146" s="52">
        <v>38795</v>
      </c>
      <c r="C10146" s="52">
        <v>38749</v>
      </c>
      <c r="D10146" s="52">
        <v>38776</v>
      </c>
      <c r="E10146" s="57">
        <v>74.5</v>
      </c>
    </row>
    <row r="10147" spans="1:5" hidden="1">
      <c r="A10147" s="43" t="s">
        <v>194</v>
      </c>
      <c r="B10147" s="52">
        <v>38826</v>
      </c>
      <c r="C10147" s="52">
        <v>38777</v>
      </c>
      <c r="D10147" s="52">
        <v>38807</v>
      </c>
      <c r="E10147" s="57">
        <v>76</v>
      </c>
    </row>
    <row r="10148" spans="1:5" hidden="1">
      <c r="A10148" s="43" t="s">
        <v>194</v>
      </c>
      <c r="B10148" s="52">
        <v>38856</v>
      </c>
      <c r="C10148" s="52">
        <v>38808</v>
      </c>
      <c r="D10148" s="52">
        <v>38837</v>
      </c>
      <c r="E10148" s="57">
        <v>73.400000000000006</v>
      </c>
    </row>
    <row r="10149" spans="1:5" hidden="1">
      <c r="A10149" s="43" t="s">
        <v>194</v>
      </c>
      <c r="B10149" s="52">
        <v>38887</v>
      </c>
      <c r="C10149" s="52">
        <v>38838</v>
      </c>
      <c r="D10149" s="52">
        <v>38868</v>
      </c>
      <c r="E10149" s="57">
        <v>68.2</v>
      </c>
    </row>
    <row r="10150" spans="1:5" hidden="1">
      <c r="A10150" s="43" t="s">
        <v>194</v>
      </c>
      <c r="B10150" s="52">
        <v>38917</v>
      </c>
      <c r="C10150" s="52">
        <v>38869</v>
      </c>
      <c r="D10150" s="52">
        <v>38898</v>
      </c>
      <c r="E10150" s="57">
        <v>72</v>
      </c>
    </row>
    <row r="10151" spans="1:5" hidden="1">
      <c r="A10151" s="43" t="s">
        <v>194</v>
      </c>
      <c r="B10151" s="52">
        <v>38948</v>
      </c>
      <c r="C10151" s="52">
        <v>38899</v>
      </c>
      <c r="D10151" s="52">
        <v>38929</v>
      </c>
      <c r="E10151" s="57">
        <v>72.5</v>
      </c>
    </row>
    <row r="10152" spans="1:5" hidden="1">
      <c r="A10152" s="43" t="s">
        <v>194</v>
      </c>
      <c r="B10152" s="52">
        <v>38979</v>
      </c>
      <c r="C10152" s="52">
        <v>38930</v>
      </c>
      <c r="D10152" s="52">
        <v>38960</v>
      </c>
      <c r="E10152" s="57">
        <v>68</v>
      </c>
    </row>
    <row r="10153" spans="1:5" hidden="1">
      <c r="A10153" s="43" t="s">
        <v>194</v>
      </c>
      <c r="B10153" s="52">
        <v>39009</v>
      </c>
      <c r="C10153" s="52">
        <v>38961</v>
      </c>
      <c r="D10153" s="52">
        <v>38990</v>
      </c>
      <c r="E10153" s="57">
        <v>78.2</v>
      </c>
    </row>
    <row r="10154" spans="1:5" hidden="1">
      <c r="A10154" s="43" t="s">
        <v>194</v>
      </c>
      <c r="B10154" s="52">
        <v>39040</v>
      </c>
      <c r="C10154" s="52">
        <v>38991</v>
      </c>
      <c r="D10154" s="52">
        <v>39021</v>
      </c>
      <c r="E10154" s="57">
        <v>84.8</v>
      </c>
    </row>
    <row r="10155" spans="1:5" hidden="1">
      <c r="A10155" s="43" t="s">
        <v>194</v>
      </c>
      <c r="B10155" s="52">
        <v>39070</v>
      </c>
      <c r="C10155" s="52">
        <v>39022</v>
      </c>
      <c r="D10155" s="52">
        <v>39051</v>
      </c>
      <c r="E10155" s="57">
        <v>83.2</v>
      </c>
    </row>
    <row r="10156" spans="1:5" hidden="1">
      <c r="A10156" s="43" t="s">
        <v>194</v>
      </c>
      <c r="B10156" s="52">
        <v>39101</v>
      </c>
      <c r="C10156" s="52">
        <v>39052</v>
      </c>
      <c r="D10156" s="52">
        <v>39082</v>
      </c>
      <c r="E10156" s="57">
        <v>81.2</v>
      </c>
    </row>
    <row r="10157" spans="1:5" hidden="1">
      <c r="A10157" s="43" t="s">
        <v>194</v>
      </c>
      <c r="B10157" s="52">
        <v>39132</v>
      </c>
      <c r="C10157" s="52">
        <v>39083</v>
      </c>
      <c r="D10157" s="52">
        <v>39113</v>
      </c>
      <c r="E10157" s="57">
        <v>87.6</v>
      </c>
    </row>
    <row r="10158" spans="1:5" hidden="1">
      <c r="A10158" s="43" t="s">
        <v>194</v>
      </c>
      <c r="B10158" s="52">
        <v>39160</v>
      </c>
      <c r="C10158" s="52">
        <v>39114</v>
      </c>
      <c r="D10158" s="52">
        <v>39141</v>
      </c>
      <c r="E10158" s="57">
        <v>81.5</v>
      </c>
    </row>
    <row r="10159" spans="1:5" hidden="1">
      <c r="A10159" s="43" t="s">
        <v>194</v>
      </c>
      <c r="B10159" s="52">
        <v>39191</v>
      </c>
      <c r="C10159" s="52">
        <v>39142</v>
      </c>
      <c r="D10159" s="52">
        <v>39172</v>
      </c>
      <c r="E10159" s="57">
        <v>78.7</v>
      </c>
    </row>
    <row r="10160" spans="1:5" hidden="1">
      <c r="A10160" s="43" t="s">
        <v>194</v>
      </c>
      <c r="B10160" s="52">
        <v>39221</v>
      </c>
      <c r="C10160" s="52">
        <v>39173</v>
      </c>
      <c r="D10160" s="52">
        <v>39202</v>
      </c>
      <c r="E10160" s="57">
        <v>75.900000000000006</v>
      </c>
    </row>
    <row r="10161" spans="1:5" hidden="1">
      <c r="A10161" s="43" t="s">
        <v>194</v>
      </c>
      <c r="B10161" s="52">
        <v>39252</v>
      </c>
      <c r="C10161" s="52">
        <v>39203</v>
      </c>
      <c r="D10161" s="52">
        <v>39233</v>
      </c>
      <c r="E10161" s="57">
        <v>77.599999999999994</v>
      </c>
    </row>
    <row r="10162" spans="1:5" hidden="1">
      <c r="A10162" s="43" t="s">
        <v>194</v>
      </c>
      <c r="B10162" s="52">
        <v>39282</v>
      </c>
      <c r="C10162" s="52">
        <v>39234</v>
      </c>
      <c r="D10162" s="52">
        <v>39263</v>
      </c>
      <c r="E10162" s="57">
        <v>74.7</v>
      </c>
    </row>
    <row r="10163" spans="1:5" hidden="1">
      <c r="A10163" s="43" t="s">
        <v>194</v>
      </c>
      <c r="B10163" s="52">
        <v>39313</v>
      </c>
      <c r="C10163" s="52">
        <v>39264</v>
      </c>
      <c r="D10163" s="52">
        <v>39294</v>
      </c>
      <c r="E10163" s="57">
        <v>81.5</v>
      </c>
    </row>
    <row r="10164" spans="1:5" hidden="1">
      <c r="A10164" s="43" t="s">
        <v>194</v>
      </c>
      <c r="B10164" s="52">
        <v>39344</v>
      </c>
      <c r="C10164" s="52">
        <v>39295</v>
      </c>
      <c r="D10164" s="52">
        <v>39325</v>
      </c>
      <c r="E10164" s="57">
        <v>73.7</v>
      </c>
    </row>
    <row r="10165" spans="1:5" hidden="1">
      <c r="A10165" s="43" t="s">
        <v>194</v>
      </c>
      <c r="B10165" s="52">
        <v>39374</v>
      </c>
      <c r="C10165" s="52">
        <v>39326</v>
      </c>
      <c r="D10165" s="52">
        <v>39355</v>
      </c>
      <c r="E10165" s="57">
        <v>74.099999999999994</v>
      </c>
    </row>
    <row r="10166" spans="1:5" hidden="1">
      <c r="A10166" s="43" t="s">
        <v>194</v>
      </c>
      <c r="B10166" s="52">
        <v>39405</v>
      </c>
      <c r="C10166" s="52">
        <v>39356</v>
      </c>
      <c r="D10166" s="52">
        <v>39386</v>
      </c>
      <c r="E10166" s="57">
        <v>70.099999999999994</v>
      </c>
    </row>
    <row r="10167" spans="1:5" hidden="1">
      <c r="A10167" s="43" t="s">
        <v>194</v>
      </c>
      <c r="B10167" s="52">
        <v>39435</v>
      </c>
      <c r="C10167" s="52">
        <v>39387</v>
      </c>
      <c r="D10167" s="52">
        <v>39416</v>
      </c>
      <c r="E10167" s="57">
        <v>66.2</v>
      </c>
    </row>
    <row r="10168" spans="1:5" hidden="1">
      <c r="A10168" s="43" t="s">
        <v>194</v>
      </c>
      <c r="B10168" s="52">
        <v>39466</v>
      </c>
      <c r="C10168" s="52">
        <v>39417</v>
      </c>
      <c r="D10168" s="52">
        <v>39447</v>
      </c>
      <c r="E10168" s="57">
        <v>65.599999999999994</v>
      </c>
    </row>
    <row r="10169" spans="1:5" hidden="1">
      <c r="A10169" s="43" t="s">
        <v>194</v>
      </c>
      <c r="B10169" s="52">
        <v>39497</v>
      </c>
      <c r="C10169" s="52">
        <v>39448</v>
      </c>
      <c r="D10169" s="52">
        <v>39478</v>
      </c>
      <c r="E10169" s="57">
        <v>68.099999999999994</v>
      </c>
    </row>
    <row r="10170" spans="1:5" hidden="1">
      <c r="A10170" s="43" t="s">
        <v>194</v>
      </c>
      <c r="B10170" s="52">
        <v>39526</v>
      </c>
      <c r="C10170" s="52">
        <v>39479</v>
      </c>
      <c r="D10170" s="52">
        <v>39507</v>
      </c>
      <c r="E10170" s="57">
        <v>62.4</v>
      </c>
    </row>
    <row r="10171" spans="1:5" hidden="1">
      <c r="A10171" s="43" t="s">
        <v>194</v>
      </c>
      <c r="B10171" s="52">
        <v>39557</v>
      </c>
      <c r="C10171" s="52">
        <v>39508</v>
      </c>
      <c r="D10171" s="52">
        <v>39538</v>
      </c>
      <c r="E10171" s="57">
        <v>60.1</v>
      </c>
    </row>
    <row r="10172" spans="1:5" hidden="1">
      <c r="A10172" s="43" t="s">
        <v>194</v>
      </c>
      <c r="B10172" s="52">
        <v>39587</v>
      </c>
      <c r="C10172" s="52">
        <v>39539</v>
      </c>
      <c r="D10172" s="52">
        <v>39568</v>
      </c>
      <c r="E10172" s="57">
        <v>53.3</v>
      </c>
    </row>
    <row r="10173" spans="1:5" hidden="1">
      <c r="A10173" s="43" t="s">
        <v>194</v>
      </c>
      <c r="B10173" s="52">
        <v>39618</v>
      </c>
      <c r="C10173" s="52">
        <v>39569</v>
      </c>
      <c r="D10173" s="52">
        <v>39599</v>
      </c>
      <c r="E10173" s="57">
        <v>51.1</v>
      </c>
    </row>
    <row r="10174" spans="1:5" hidden="1">
      <c r="A10174" s="43" t="s">
        <v>194</v>
      </c>
      <c r="B10174" s="52">
        <v>39648</v>
      </c>
      <c r="C10174" s="52">
        <v>39600</v>
      </c>
      <c r="D10174" s="52">
        <v>39629</v>
      </c>
      <c r="E10174" s="57">
        <v>49.2</v>
      </c>
    </row>
    <row r="10175" spans="1:5" hidden="1">
      <c r="A10175" s="43" t="s">
        <v>194</v>
      </c>
      <c r="B10175" s="52">
        <v>39679</v>
      </c>
      <c r="C10175" s="52">
        <v>39630</v>
      </c>
      <c r="D10175" s="52">
        <v>39660</v>
      </c>
      <c r="E10175" s="57">
        <v>53.5</v>
      </c>
    </row>
    <row r="10176" spans="1:5" hidden="1">
      <c r="A10176" s="43" t="s">
        <v>194</v>
      </c>
      <c r="B10176" s="52">
        <v>39710</v>
      </c>
      <c r="C10176" s="52">
        <v>39661</v>
      </c>
      <c r="D10176" s="52">
        <v>39691</v>
      </c>
      <c r="E10176" s="57">
        <v>57.9</v>
      </c>
    </row>
    <row r="10177" spans="1:5" hidden="1">
      <c r="A10177" s="43" t="s">
        <v>194</v>
      </c>
      <c r="B10177" s="52">
        <v>39740</v>
      </c>
      <c r="C10177" s="52">
        <v>39692</v>
      </c>
      <c r="D10177" s="52">
        <v>39721</v>
      </c>
      <c r="E10177" s="57">
        <v>67.2</v>
      </c>
    </row>
    <row r="10178" spans="1:5" hidden="1">
      <c r="A10178" s="43" t="s">
        <v>194</v>
      </c>
      <c r="B10178" s="52">
        <v>39771</v>
      </c>
      <c r="C10178" s="52">
        <v>39722</v>
      </c>
      <c r="D10178" s="52">
        <v>39752</v>
      </c>
      <c r="E10178" s="57">
        <v>57</v>
      </c>
    </row>
    <row r="10179" spans="1:5" hidden="1">
      <c r="A10179" s="43" t="s">
        <v>194</v>
      </c>
      <c r="B10179" s="52">
        <v>39801</v>
      </c>
      <c r="C10179" s="52">
        <v>39753</v>
      </c>
      <c r="D10179" s="52">
        <v>39782</v>
      </c>
      <c r="E10179" s="57">
        <v>53.9</v>
      </c>
    </row>
    <row r="10180" spans="1:5" hidden="1">
      <c r="A10180" s="43" t="s">
        <v>194</v>
      </c>
      <c r="B10180" s="52">
        <v>39832</v>
      </c>
      <c r="C10180" s="52">
        <v>39783</v>
      </c>
      <c r="D10180" s="52">
        <v>39813</v>
      </c>
      <c r="E10180" s="57">
        <v>54</v>
      </c>
    </row>
    <row r="10181" spans="1:5" hidden="1">
      <c r="A10181" s="43" t="s">
        <v>194</v>
      </c>
      <c r="B10181" s="52">
        <v>39863</v>
      </c>
      <c r="C10181" s="52">
        <v>39814</v>
      </c>
      <c r="D10181" s="52">
        <v>39844</v>
      </c>
      <c r="E10181" s="57">
        <v>57.8</v>
      </c>
    </row>
    <row r="10182" spans="1:5" hidden="1">
      <c r="A10182" s="43" t="s">
        <v>194</v>
      </c>
      <c r="B10182" s="52">
        <v>39891</v>
      </c>
      <c r="C10182" s="52">
        <v>39845</v>
      </c>
      <c r="D10182" s="52">
        <v>39872</v>
      </c>
      <c r="E10182" s="57">
        <v>50.5</v>
      </c>
    </row>
    <row r="10183" spans="1:5" hidden="1">
      <c r="A10183" s="43" t="s">
        <v>194</v>
      </c>
      <c r="B10183" s="52">
        <v>39922</v>
      </c>
      <c r="C10183" s="52">
        <v>39873</v>
      </c>
      <c r="D10183" s="52">
        <v>39903</v>
      </c>
      <c r="E10183" s="57">
        <v>53.5</v>
      </c>
    </row>
    <row r="10184" spans="1:5" hidden="1">
      <c r="A10184" s="43" t="s">
        <v>194</v>
      </c>
      <c r="B10184" s="52">
        <v>39952</v>
      </c>
      <c r="C10184" s="52">
        <v>39904</v>
      </c>
      <c r="D10184" s="52">
        <v>39933</v>
      </c>
      <c r="E10184" s="57">
        <v>63.1</v>
      </c>
    </row>
    <row r="10185" spans="1:5" hidden="1">
      <c r="A10185" s="43" t="s">
        <v>194</v>
      </c>
      <c r="B10185" s="52">
        <v>39983</v>
      </c>
      <c r="C10185" s="52">
        <v>39934</v>
      </c>
      <c r="D10185" s="52">
        <v>39964</v>
      </c>
      <c r="E10185" s="57">
        <v>69.400000000000006</v>
      </c>
    </row>
    <row r="10186" spans="1:5" hidden="1">
      <c r="A10186" s="43" t="s">
        <v>194</v>
      </c>
      <c r="B10186" s="52">
        <v>40013</v>
      </c>
      <c r="C10186" s="52">
        <v>39965</v>
      </c>
      <c r="D10186" s="52">
        <v>39994</v>
      </c>
      <c r="E10186" s="57">
        <v>69.2</v>
      </c>
    </row>
    <row r="10187" spans="1:5" hidden="1">
      <c r="A10187" s="43" t="s">
        <v>194</v>
      </c>
      <c r="B10187" s="52">
        <v>40044</v>
      </c>
      <c r="C10187" s="52">
        <v>39995</v>
      </c>
      <c r="D10187" s="52">
        <v>40025</v>
      </c>
      <c r="E10187" s="57">
        <v>63.2</v>
      </c>
    </row>
    <row r="10188" spans="1:5" hidden="1">
      <c r="A10188" s="43" t="s">
        <v>194</v>
      </c>
      <c r="B10188" s="52">
        <v>40075</v>
      </c>
      <c r="C10188" s="52">
        <v>40026</v>
      </c>
      <c r="D10188" s="52">
        <v>40056</v>
      </c>
      <c r="E10188" s="57">
        <v>65</v>
      </c>
    </row>
    <row r="10189" spans="1:5" hidden="1">
      <c r="A10189" s="43" t="s">
        <v>194</v>
      </c>
      <c r="B10189" s="52">
        <v>40105</v>
      </c>
      <c r="C10189" s="52">
        <v>40057</v>
      </c>
      <c r="D10189" s="52">
        <v>40086</v>
      </c>
      <c r="E10189" s="57">
        <v>73.5</v>
      </c>
    </row>
    <row r="10190" spans="1:5" hidden="1">
      <c r="A10190" s="43" t="s">
        <v>194</v>
      </c>
      <c r="B10190" s="52">
        <v>40136</v>
      </c>
      <c r="C10190" s="52">
        <v>40087</v>
      </c>
      <c r="D10190" s="52">
        <v>40117</v>
      </c>
      <c r="E10190" s="57">
        <v>68.599999999999994</v>
      </c>
    </row>
    <row r="10191" spans="1:5" hidden="1">
      <c r="A10191" s="43" t="s">
        <v>194</v>
      </c>
      <c r="B10191" s="52">
        <v>40166</v>
      </c>
      <c r="C10191" s="52">
        <v>40118</v>
      </c>
      <c r="D10191" s="52">
        <v>40147</v>
      </c>
      <c r="E10191" s="57">
        <v>66.5</v>
      </c>
    </row>
    <row r="10192" spans="1:5" hidden="1">
      <c r="A10192" s="43" t="s">
        <v>194</v>
      </c>
      <c r="B10192" s="52">
        <v>40197</v>
      </c>
      <c r="C10192" s="52">
        <v>40148</v>
      </c>
      <c r="D10192" s="52">
        <v>40178</v>
      </c>
      <c r="E10192" s="57">
        <v>68.900000000000006</v>
      </c>
    </row>
    <row r="10193" spans="1:5" hidden="1">
      <c r="A10193" s="43" t="s">
        <v>194</v>
      </c>
      <c r="B10193" s="52">
        <v>40228</v>
      </c>
      <c r="C10193" s="52">
        <v>40179</v>
      </c>
      <c r="D10193" s="52">
        <v>40209</v>
      </c>
      <c r="E10193" s="57">
        <v>70.099999999999994</v>
      </c>
    </row>
    <row r="10194" spans="1:5" hidden="1">
      <c r="A10194" s="43" t="s">
        <v>194</v>
      </c>
      <c r="B10194" s="52">
        <v>40256</v>
      </c>
      <c r="C10194" s="52">
        <v>40210</v>
      </c>
      <c r="D10194" s="52">
        <v>40237</v>
      </c>
      <c r="E10194" s="57">
        <v>68.400000000000006</v>
      </c>
    </row>
    <row r="10195" spans="1:5" hidden="1">
      <c r="A10195" s="43" t="s">
        <v>194</v>
      </c>
      <c r="B10195" s="52">
        <v>40287</v>
      </c>
      <c r="C10195" s="52">
        <v>40238</v>
      </c>
      <c r="D10195" s="52">
        <v>40268</v>
      </c>
      <c r="E10195" s="57">
        <v>67.900000000000006</v>
      </c>
    </row>
    <row r="10196" spans="1:5" hidden="1">
      <c r="A10196" s="43" t="s">
        <v>194</v>
      </c>
      <c r="B10196" s="52">
        <v>40317</v>
      </c>
      <c r="C10196" s="52">
        <v>40269</v>
      </c>
      <c r="D10196" s="52">
        <v>40298</v>
      </c>
      <c r="E10196" s="57">
        <v>66.5</v>
      </c>
    </row>
    <row r="10197" spans="1:5" hidden="1">
      <c r="A10197" s="43" t="s">
        <v>194</v>
      </c>
      <c r="B10197" s="52">
        <v>40348</v>
      </c>
      <c r="C10197" s="52">
        <v>40299</v>
      </c>
      <c r="D10197" s="52">
        <v>40329</v>
      </c>
      <c r="E10197" s="57">
        <v>68.8</v>
      </c>
    </row>
    <row r="10198" spans="1:5" hidden="1">
      <c r="A10198" s="43" t="s">
        <v>194</v>
      </c>
      <c r="B10198" s="52">
        <v>40378</v>
      </c>
      <c r="C10198" s="52">
        <v>40330</v>
      </c>
      <c r="D10198" s="52">
        <v>40359</v>
      </c>
      <c r="E10198" s="57">
        <v>69.8</v>
      </c>
    </row>
    <row r="10199" spans="1:5" hidden="1">
      <c r="A10199" s="43" t="s">
        <v>194</v>
      </c>
      <c r="B10199" s="52">
        <v>40409</v>
      </c>
      <c r="C10199" s="52">
        <v>40360</v>
      </c>
      <c r="D10199" s="52">
        <v>40390</v>
      </c>
      <c r="E10199" s="57">
        <v>62.3</v>
      </c>
    </row>
    <row r="10200" spans="1:5" hidden="1">
      <c r="A10200" s="43" t="s">
        <v>194</v>
      </c>
      <c r="B10200" s="52">
        <v>40440</v>
      </c>
      <c r="C10200" s="52">
        <v>40391</v>
      </c>
      <c r="D10200" s="52">
        <v>40421</v>
      </c>
      <c r="E10200" s="57">
        <v>62.9</v>
      </c>
    </row>
    <row r="10201" spans="1:5" hidden="1">
      <c r="A10201" s="43" t="s">
        <v>194</v>
      </c>
      <c r="B10201" s="52">
        <v>40470</v>
      </c>
      <c r="C10201" s="52">
        <v>40422</v>
      </c>
      <c r="D10201" s="52">
        <v>40451</v>
      </c>
      <c r="E10201" s="57">
        <v>60.9</v>
      </c>
    </row>
    <row r="10202" spans="1:5" hidden="1">
      <c r="A10202" s="43" t="s">
        <v>194</v>
      </c>
      <c r="B10202" s="52">
        <v>40501</v>
      </c>
      <c r="C10202" s="52">
        <v>40452</v>
      </c>
      <c r="D10202" s="52">
        <v>40482</v>
      </c>
      <c r="E10202" s="57">
        <v>61.9</v>
      </c>
    </row>
    <row r="10203" spans="1:5" hidden="1">
      <c r="A10203" s="43" t="s">
        <v>194</v>
      </c>
      <c r="B10203" s="52">
        <v>40531</v>
      </c>
      <c r="C10203" s="52">
        <v>40483</v>
      </c>
      <c r="D10203" s="52">
        <v>40512</v>
      </c>
      <c r="E10203" s="57">
        <v>64.8</v>
      </c>
    </row>
    <row r="10204" spans="1:5" hidden="1">
      <c r="A10204" s="43" t="s">
        <v>194</v>
      </c>
      <c r="B10204" s="52">
        <v>40562</v>
      </c>
      <c r="C10204" s="52">
        <v>40513</v>
      </c>
      <c r="D10204" s="52">
        <v>40543</v>
      </c>
      <c r="E10204" s="57">
        <v>67.5</v>
      </c>
    </row>
    <row r="10205" spans="1:5" hidden="1">
      <c r="A10205" s="43" t="s">
        <v>194</v>
      </c>
      <c r="B10205" s="52">
        <v>40593</v>
      </c>
      <c r="C10205" s="52">
        <v>40544</v>
      </c>
      <c r="D10205" s="52">
        <v>40574</v>
      </c>
      <c r="E10205" s="57">
        <v>69.3</v>
      </c>
    </row>
    <row r="10206" spans="1:5" hidden="1">
      <c r="A10206" s="43" t="s">
        <v>194</v>
      </c>
      <c r="B10206" s="52">
        <v>40621</v>
      </c>
      <c r="C10206" s="52">
        <v>40575</v>
      </c>
      <c r="D10206" s="52">
        <v>40602</v>
      </c>
      <c r="E10206" s="57">
        <v>71.599999999999994</v>
      </c>
    </row>
    <row r="10207" spans="1:5" hidden="1">
      <c r="A10207" s="43" t="s">
        <v>194</v>
      </c>
      <c r="B10207" s="52">
        <v>40652</v>
      </c>
      <c r="C10207" s="52">
        <v>40603</v>
      </c>
      <c r="D10207" s="52">
        <v>40633</v>
      </c>
      <c r="E10207" s="57">
        <v>57.9</v>
      </c>
    </row>
    <row r="10208" spans="1:5" hidden="1">
      <c r="A10208" s="43" t="s">
        <v>194</v>
      </c>
      <c r="B10208" s="52">
        <v>40682</v>
      </c>
      <c r="C10208" s="52">
        <v>40634</v>
      </c>
      <c r="D10208" s="52">
        <v>40663</v>
      </c>
      <c r="E10208" s="57">
        <v>61.6</v>
      </c>
    </row>
    <row r="10209" spans="1:5" hidden="1">
      <c r="A10209" s="43" t="s">
        <v>194</v>
      </c>
      <c r="B10209" s="52">
        <v>40713</v>
      </c>
      <c r="C10209" s="52">
        <v>40664</v>
      </c>
      <c r="D10209" s="52">
        <v>40694</v>
      </c>
      <c r="E10209" s="57">
        <v>69.5</v>
      </c>
    </row>
    <row r="10210" spans="1:5" hidden="1">
      <c r="A10210" s="43" t="s">
        <v>194</v>
      </c>
      <c r="B10210" s="52">
        <v>40743</v>
      </c>
      <c r="C10210" s="52">
        <v>40695</v>
      </c>
      <c r="D10210" s="52">
        <v>40724</v>
      </c>
      <c r="E10210" s="57">
        <v>64.7</v>
      </c>
    </row>
    <row r="10211" spans="1:5" hidden="1">
      <c r="A10211" s="43" t="s">
        <v>194</v>
      </c>
      <c r="B10211" s="52">
        <v>40774</v>
      </c>
      <c r="C10211" s="52">
        <v>40725</v>
      </c>
      <c r="D10211" s="52">
        <v>40755</v>
      </c>
      <c r="E10211" s="57">
        <v>55.9</v>
      </c>
    </row>
    <row r="10212" spans="1:5" hidden="1">
      <c r="A10212" s="43" t="s">
        <v>194</v>
      </c>
      <c r="B10212" s="52">
        <v>40805</v>
      </c>
      <c r="C10212" s="52">
        <v>40756</v>
      </c>
      <c r="D10212" s="52">
        <v>40786</v>
      </c>
      <c r="E10212" s="57">
        <v>47.6</v>
      </c>
    </row>
    <row r="10213" spans="1:5" hidden="1">
      <c r="A10213" s="43" t="s">
        <v>194</v>
      </c>
      <c r="B10213" s="52">
        <v>40835</v>
      </c>
      <c r="C10213" s="52">
        <v>40787</v>
      </c>
      <c r="D10213" s="52">
        <v>40816</v>
      </c>
      <c r="E10213" s="57">
        <v>49.4</v>
      </c>
    </row>
    <row r="10214" spans="1:5" hidden="1">
      <c r="A10214" s="43" t="s">
        <v>194</v>
      </c>
      <c r="B10214" s="52">
        <v>40866</v>
      </c>
      <c r="C10214" s="52">
        <v>40817</v>
      </c>
      <c r="D10214" s="52">
        <v>40847</v>
      </c>
      <c r="E10214" s="57">
        <v>51.7</v>
      </c>
    </row>
    <row r="10215" spans="1:5" hidden="1">
      <c r="A10215" s="43" t="s">
        <v>194</v>
      </c>
      <c r="B10215" s="52">
        <v>40896</v>
      </c>
      <c r="C10215" s="52">
        <v>40848</v>
      </c>
      <c r="D10215" s="52">
        <v>40877</v>
      </c>
      <c r="E10215" s="57">
        <v>54.9</v>
      </c>
    </row>
    <row r="10216" spans="1:5" hidden="1">
      <c r="A10216" s="43" t="s">
        <v>194</v>
      </c>
      <c r="B10216" s="52">
        <v>40927</v>
      </c>
      <c r="C10216" s="52">
        <v>40878</v>
      </c>
      <c r="D10216" s="52">
        <v>40908</v>
      </c>
      <c r="E10216" s="57">
        <v>63.6</v>
      </c>
    </row>
    <row r="10217" spans="1:5" hidden="1">
      <c r="A10217" s="43" t="s">
        <v>194</v>
      </c>
      <c r="B10217" s="52">
        <v>40958</v>
      </c>
      <c r="C10217" s="52">
        <v>40909</v>
      </c>
      <c r="D10217" s="52">
        <v>40939</v>
      </c>
      <c r="E10217" s="57">
        <v>69.099999999999994</v>
      </c>
    </row>
    <row r="10218" spans="1:5" hidden="1">
      <c r="A10218" s="43" t="s">
        <v>194</v>
      </c>
      <c r="B10218" s="52">
        <v>40987</v>
      </c>
      <c r="C10218" s="52">
        <v>40940</v>
      </c>
      <c r="D10218" s="52">
        <v>40968</v>
      </c>
      <c r="E10218" s="57">
        <v>70.3</v>
      </c>
    </row>
    <row r="10219" spans="1:5" hidden="1">
      <c r="A10219" s="43" t="s">
        <v>194</v>
      </c>
      <c r="B10219" s="52">
        <v>41018</v>
      </c>
      <c r="C10219" s="52">
        <v>40969</v>
      </c>
      <c r="D10219" s="52">
        <v>40999</v>
      </c>
      <c r="E10219" s="57">
        <v>69.8</v>
      </c>
    </row>
    <row r="10220" spans="1:5" hidden="1">
      <c r="A10220" s="43" t="s">
        <v>194</v>
      </c>
      <c r="B10220" s="52">
        <v>41048</v>
      </c>
      <c r="C10220" s="52">
        <v>41000</v>
      </c>
      <c r="D10220" s="52">
        <v>41029</v>
      </c>
      <c r="E10220" s="57">
        <v>72.3</v>
      </c>
    </row>
    <row r="10221" spans="1:5" hidden="1">
      <c r="A10221" s="43" t="s">
        <v>194</v>
      </c>
      <c r="B10221" s="52">
        <v>41079</v>
      </c>
      <c r="C10221" s="52">
        <v>41030</v>
      </c>
      <c r="D10221" s="52">
        <v>41060</v>
      </c>
      <c r="E10221" s="57">
        <v>74.3</v>
      </c>
    </row>
    <row r="10222" spans="1:5" hidden="1">
      <c r="A10222" s="43" t="s">
        <v>194</v>
      </c>
      <c r="B10222" s="52">
        <v>41109</v>
      </c>
      <c r="C10222" s="52">
        <v>41061</v>
      </c>
      <c r="D10222" s="52">
        <v>41090</v>
      </c>
      <c r="E10222" s="57">
        <v>67.8</v>
      </c>
    </row>
    <row r="10223" spans="1:5" hidden="1">
      <c r="A10223" s="43" t="s">
        <v>194</v>
      </c>
      <c r="B10223" s="52">
        <v>41140</v>
      </c>
      <c r="C10223" s="52">
        <v>41091</v>
      </c>
      <c r="D10223" s="52">
        <v>41121</v>
      </c>
      <c r="E10223" s="57">
        <v>65.599999999999994</v>
      </c>
    </row>
    <row r="10224" spans="1:5" hidden="1">
      <c r="A10224" s="43" t="s">
        <v>194</v>
      </c>
      <c r="B10224" s="52">
        <v>41171</v>
      </c>
      <c r="C10224" s="52">
        <v>41122</v>
      </c>
      <c r="D10224" s="52">
        <v>41152</v>
      </c>
      <c r="E10224" s="57">
        <v>65.099999999999994</v>
      </c>
    </row>
    <row r="10225" spans="1:5" hidden="1">
      <c r="A10225" s="43" t="s">
        <v>194</v>
      </c>
      <c r="B10225" s="52">
        <v>41201</v>
      </c>
      <c r="C10225" s="52">
        <v>41153</v>
      </c>
      <c r="D10225" s="52">
        <v>41182</v>
      </c>
      <c r="E10225" s="57">
        <v>73.5</v>
      </c>
    </row>
    <row r="10226" spans="1:5" hidden="1">
      <c r="A10226" s="43" t="s">
        <v>194</v>
      </c>
      <c r="B10226" s="52">
        <v>41232</v>
      </c>
      <c r="C10226" s="52">
        <v>41183</v>
      </c>
      <c r="D10226" s="52">
        <v>41213</v>
      </c>
      <c r="E10226" s="57">
        <v>79</v>
      </c>
    </row>
    <row r="10227" spans="1:5" hidden="1">
      <c r="A10227" s="43" t="s">
        <v>194</v>
      </c>
      <c r="B10227" s="52">
        <v>41262</v>
      </c>
      <c r="C10227" s="52">
        <v>41214</v>
      </c>
      <c r="D10227" s="52">
        <v>41243</v>
      </c>
      <c r="E10227" s="57">
        <v>77.7</v>
      </c>
    </row>
    <row r="10228" spans="1:5" hidden="1">
      <c r="A10228" s="43" t="s">
        <v>194</v>
      </c>
      <c r="B10228" s="52">
        <v>41293</v>
      </c>
      <c r="C10228" s="52">
        <v>41244</v>
      </c>
      <c r="D10228" s="52">
        <v>41274</v>
      </c>
      <c r="E10228" s="57">
        <v>63.8</v>
      </c>
    </row>
    <row r="10229" spans="1:5" hidden="1">
      <c r="A10229" s="43" t="s">
        <v>194</v>
      </c>
      <c r="B10229" s="52">
        <v>41324</v>
      </c>
      <c r="C10229" s="52">
        <v>41275</v>
      </c>
      <c r="D10229" s="52">
        <v>41305</v>
      </c>
      <c r="E10229" s="57">
        <v>66.599999999999994</v>
      </c>
    </row>
    <row r="10230" spans="1:5" hidden="1">
      <c r="A10230" s="43" t="s">
        <v>194</v>
      </c>
      <c r="B10230" s="52">
        <v>41352</v>
      </c>
      <c r="C10230" s="52">
        <v>41306</v>
      </c>
      <c r="D10230" s="52">
        <v>41333</v>
      </c>
      <c r="E10230" s="57">
        <v>70.2</v>
      </c>
    </row>
    <row r="10231" spans="1:5" hidden="1">
      <c r="A10231" s="43" t="s">
        <v>194</v>
      </c>
      <c r="B10231" s="52">
        <v>41383</v>
      </c>
      <c r="C10231" s="52">
        <v>41334</v>
      </c>
      <c r="D10231" s="52">
        <v>41364</v>
      </c>
      <c r="E10231" s="57">
        <v>70.8</v>
      </c>
    </row>
    <row r="10232" spans="1:5" hidden="1">
      <c r="A10232" s="43" t="s">
        <v>194</v>
      </c>
      <c r="B10232" s="52">
        <v>41413</v>
      </c>
      <c r="C10232" s="52">
        <v>41365</v>
      </c>
      <c r="D10232" s="52">
        <v>41394</v>
      </c>
      <c r="E10232" s="57">
        <v>67.8</v>
      </c>
    </row>
    <row r="10233" spans="1:5" hidden="1">
      <c r="A10233" s="43" t="s">
        <v>194</v>
      </c>
      <c r="B10233" s="52">
        <v>41444</v>
      </c>
      <c r="C10233" s="52">
        <v>41395</v>
      </c>
      <c r="D10233" s="52">
        <v>41425</v>
      </c>
      <c r="E10233" s="57">
        <v>75.8</v>
      </c>
    </row>
    <row r="10234" spans="1:5" hidden="1">
      <c r="A10234" s="43" t="s">
        <v>194</v>
      </c>
      <c r="B10234" s="52">
        <v>41474</v>
      </c>
      <c r="C10234" s="52">
        <v>41426</v>
      </c>
      <c r="D10234" s="52">
        <v>41455</v>
      </c>
      <c r="E10234" s="57">
        <v>77.8</v>
      </c>
    </row>
    <row r="10235" spans="1:5" hidden="1">
      <c r="A10235" s="43" t="s">
        <v>194</v>
      </c>
      <c r="B10235" s="52">
        <v>41505</v>
      </c>
      <c r="C10235" s="52">
        <v>41456</v>
      </c>
      <c r="D10235" s="52">
        <v>41486</v>
      </c>
      <c r="E10235" s="57">
        <v>76.5</v>
      </c>
    </row>
    <row r="10236" spans="1:5" hidden="1">
      <c r="A10236" s="43" t="s">
        <v>194</v>
      </c>
      <c r="B10236" s="52">
        <v>41536</v>
      </c>
      <c r="C10236" s="52">
        <v>41487</v>
      </c>
      <c r="D10236" s="52">
        <v>41517</v>
      </c>
      <c r="E10236" s="57">
        <v>73.7</v>
      </c>
    </row>
    <row r="10237" spans="1:5" hidden="1">
      <c r="A10237" s="43" t="s">
        <v>194</v>
      </c>
      <c r="B10237" s="52">
        <v>41566</v>
      </c>
      <c r="C10237" s="52">
        <v>41518</v>
      </c>
      <c r="D10237" s="52">
        <v>41547</v>
      </c>
      <c r="E10237" s="57">
        <v>67.8</v>
      </c>
    </row>
    <row r="10238" spans="1:5" hidden="1">
      <c r="A10238" s="43" t="s">
        <v>194</v>
      </c>
      <c r="B10238" s="52">
        <v>41597</v>
      </c>
      <c r="C10238" s="52">
        <v>41548</v>
      </c>
      <c r="D10238" s="52">
        <v>41578</v>
      </c>
      <c r="E10238" s="57">
        <v>62.5</v>
      </c>
    </row>
    <row r="10239" spans="1:5" hidden="1">
      <c r="A10239" s="43" t="s">
        <v>194</v>
      </c>
      <c r="B10239" s="52">
        <v>41627</v>
      </c>
      <c r="C10239" s="52">
        <v>41579</v>
      </c>
      <c r="D10239" s="52">
        <v>41608</v>
      </c>
      <c r="E10239" s="57">
        <v>66.8</v>
      </c>
    </row>
    <row r="10240" spans="1:5" hidden="1">
      <c r="A10240" s="43" t="s">
        <v>194</v>
      </c>
      <c r="B10240" s="52">
        <v>41658</v>
      </c>
      <c r="C10240" s="52">
        <v>41609</v>
      </c>
      <c r="D10240" s="52">
        <v>41639</v>
      </c>
      <c r="E10240" s="57">
        <v>72.099999999999994</v>
      </c>
    </row>
    <row r="10241" spans="1:5" hidden="1">
      <c r="A10241" s="43" t="s">
        <v>194</v>
      </c>
      <c r="B10241" s="52">
        <v>41689</v>
      </c>
      <c r="C10241" s="52">
        <v>41640</v>
      </c>
      <c r="D10241" s="52">
        <v>41670</v>
      </c>
      <c r="E10241" s="57">
        <v>71.2</v>
      </c>
    </row>
    <row r="10242" spans="1:5" hidden="1">
      <c r="A10242" s="43" t="s">
        <v>194</v>
      </c>
      <c r="B10242" s="52">
        <v>41717</v>
      </c>
      <c r="C10242" s="52">
        <v>41671</v>
      </c>
      <c r="D10242" s="52">
        <v>41698</v>
      </c>
      <c r="E10242" s="57">
        <v>72.7</v>
      </c>
    </row>
    <row r="10243" spans="1:5" hidden="1">
      <c r="A10243" s="43" t="s">
        <v>194</v>
      </c>
      <c r="B10243" s="52">
        <v>41748</v>
      </c>
      <c r="C10243" s="52">
        <v>41699</v>
      </c>
      <c r="D10243" s="52">
        <v>41729</v>
      </c>
      <c r="E10243" s="57">
        <v>70</v>
      </c>
    </row>
    <row r="10244" spans="1:5" hidden="1">
      <c r="A10244" s="43" t="s">
        <v>194</v>
      </c>
      <c r="B10244" s="52">
        <v>41778</v>
      </c>
      <c r="C10244" s="52">
        <v>41730</v>
      </c>
      <c r="D10244" s="52">
        <v>41759</v>
      </c>
      <c r="E10244" s="57">
        <v>74.7</v>
      </c>
    </row>
    <row r="10245" spans="1:5" hidden="1">
      <c r="A10245" s="43" t="s">
        <v>194</v>
      </c>
      <c r="B10245" s="52">
        <v>41809</v>
      </c>
      <c r="C10245" s="52">
        <v>41760</v>
      </c>
      <c r="D10245" s="52">
        <v>41790</v>
      </c>
      <c r="E10245" s="57">
        <v>73.7</v>
      </c>
    </row>
    <row r="10246" spans="1:5" hidden="1">
      <c r="A10246" s="43" t="s">
        <v>194</v>
      </c>
      <c r="B10246" s="52">
        <v>41839</v>
      </c>
      <c r="C10246" s="52">
        <v>41791</v>
      </c>
      <c r="D10246" s="52">
        <v>41820</v>
      </c>
      <c r="E10246" s="57">
        <v>73.5</v>
      </c>
    </row>
    <row r="10247" spans="1:5" hidden="1">
      <c r="A10247" s="43" t="s">
        <v>107</v>
      </c>
      <c r="B10247" s="52">
        <v>33680</v>
      </c>
      <c r="C10247" s="52">
        <v>33635</v>
      </c>
      <c r="D10247" s="52">
        <v>33663</v>
      </c>
      <c r="E10247" s="57">
        <v>1146</v>
      </c>
    </row>
    <row r="10248" spans="1:5" hidden="1">
      <c r="A10248" s="43" t="s">
        <v>107</v>
      </c>
      <c r="B10248" s="52">
        <v>33711</v>
      </c>
      <c r="C10248" s="52">
        <v>33664</v>
      </c>
      <c r="D10248" s="52">
        <v>33694</v>
      </c>
      <c r="E10248" s="57">
        <v>1082</v>
      </c>
    </row>
    <row r="10249" spans="1:5" hidden="1">
      <c r="A10249" s="43" t="s">
        <v>107</v>
      </c>
      <c r="B10249" s="52">
        <v>33741</v>
      </c>
      <c r="C10249" s="52">
        <v>33695</v>
      </c>
      <c r="D10249" s="52">
        <v>33724</v>
      </c>
      <c r="E10249" s="57">
        <v>1054</v>
      </c>
    </row>
    <row r="10250" spans="1:5" hidden="1">
      <c r="A10250" s="43" t="s">
        <v>107</v>
      </c>
      <c r="B10250" s="52">
        <v>33772</v>
      </c>
      <c r="C10250" s="52">
        <v>33725</v>
      </c>
      <c r="D10250" s="52">
        <v>33755</v>
      </c>
      <c r="E10250" s="57">
        <v>1056</v>
      </c>
    </row>
    <row r="10251" spans="1:5" hidden="1">
      <c r="A10251" s="43" t="s">
        <v>107</v>
      </c>
      <c r="B10251" s="52">
        <v>33802</v>
      </c>
      <c r="C10251" s="52">
        <v>33756</v>
      </c>
      <c r="D10251" s="52">
        <v>33785</v>
      </c>
      <c r="E10251" s="57">
        <v>1057</v>
      </c>
    </row>
    <row r="10252" spans="1:5" hidden="1">
      <c r="A10252" s="43" t="s">
        <v>107</v>
      </c>
      <c r="B10252" s="52">
        <v>33833</v>
      </c>
      <c r="C10252" s="52">
        <v>33786</v>
      </c>
      <c r="D10252" s="52">
        <v>33816</v>
      </c>
      <c r="E10252" s="57">
        <v>1089</v>
      </c>
    </row>
    <row r="10253" spans="1:5" hidden="1">
      <c r="A10253" s="43" t="s">
        <v>107</v>
      </c>
      <c r="B10253" s="52">
        <v>33864</v>
      </c>
      <c r="C10253" s="52">
        <v>33817</v>
      </c>
      <c r="D10253" s="52">
        <v>33847</v>
      </c>
      <c r="E10253" s="57">
        <v>1075</v>
      </c>
    </row>
    <row r="10254" spans="1:5" hidden="1">
      <c r="A10254" s="43" t="s">
        <v>107</v>
      </c>
      <c r="B10254" s="52">
        <v>33894</v>
      </c>
      <c r="C10254" s="52">
        <v>33848</v>
      </c>
      <c r="D10254" s="52">
        <v>33877</v>
      </c>
      <c r="E10254" s="57">
        <v>1114</v>
      </c>
    </row>
    <row r="10255" spans="1:5" hidden="1">
      <c r="A10255" s="43" t="s">
        <v>107</v>
      </c>
      <c r="B10255" s="52">
        <v>33925</v>
      </c>
      <c r="C10255" s="52">
        <v>33878</v>
      </c>
      <c r="D10255" s="52">
        <v>33908</v>
      </c>
      <c r="E10255" s="57">
        <v>1132</v>
      </c>
    </row>
    <row r="10256" spans="1:5" hidden="1">
      <c r="A10256" s="43" t="s">
        <v>107</v>
      </c>
      <c r="B10256" s="52">
        <v>33955</v>
      </c>
      <c r="C10256" s="52">
        <v>33909</v>
      </c>
      <c r="D10256" s="52">
        <v>33938</v>
      </c>
      <c r="E10256" s="57">
        <v>1118</v>
      </c>
    </row>
    <row r="10257" spans="1:5" hidden="1">
      <c r="A10257" s="43" t="s">
        <v>107</v>
      </c>
      <c r="B10257" s="52">
        <v>33986</v>
      </c>
      <c r="C10257" s="52">
        <v>33939</v>
      </c>
      <c r="D10257" s="52">
        <v>33969</v>
      </c>
      <c r="E10257" s="57">
        <v>1176</v>
      </c>
    </row>
    <row r="10258" spans="1:5" hidden="1">
      <c r="A10258" s="43" t="s">
        <v>107</v>
      </c>
      <c r="B10258" s="52">
        <v>34017</v>
      </c>
      <c r="C10258" s="52">
        <v>33970</v>
      </c>
      <c r="D10258" s="52">
        <v>34000</v>
      </c>
      <c r="E10258" s="57">
        <v>1177</v>
      </c>
    </row>
    <row r="10259" spans="1:5" hidden="1">
      <c r="A10259" s="43" t="s">
        <v>107</v>
      </c>
      <c r="B10259" s="52">
        <v>34045</v>
      </c>
      <c r="C10259" s="52">
        <v>34001</v>
      </c>
      <c r="D10259" s="52">
        <v>34028</v>
      </c>
      <c r="E10259" s="57">
        <v>1148</v>
      </c>
    </row>
    <row r="10260" spans="1:5" hidden="1">
      <c r="A10260" s="43" t="s">
        <v>107</v>
      </c>
      <c r="B10260" s="52">
        <v>34076</v>
      </c>
      <c r="C10260" s="52">
        <v>34029</v>
      </c>
      <c r="D10260" s="52">
        <v>34059</v>
      </c>
      <c r="E10260" s="57">
        <v>1056</v>
      </c>
    </row>
    <row r="10261" spans="1:5" hidden="1">
      <c r="A10261" s="43" t="s">
        <v>107</v>
      </c>
      <c r="B10261" s="52">
        <v>34106</v>
      </c>
      <c r="C10261" s="52">
        <v>34060</v>
      </c>
      <c r="D10261" s="52">
        <v>34089</v>
      </c>
      <c r="E10261" s="57">
        <v>1104</v>
      </c>
    </row>
    <row r="10262" spans="1:5" hidden="1">
      <c r="A10262" s="43" t="s">
        <v>107</v>
      </c>
      <c r="B10262" s="52">
        <v>34137</v>
      </c>
      <c r="C10262" s="52">
        <v>34090</v>
      </c>
      <c r="D10262" s="52">
        <v>34120</v>
      </c>
      <c r="E10262" s="57">
        <v>1112</v>
      </c>
    </row>
    <row r="10263" spans="1:5" hidden="1">
      <c r="A10263" s="43" t="s">
        <v>107</v>
      </c>
      <c r="B10263" s="52">
        <v>34167</v>
      </c>
      <c r="C10263" s="52">
        <v>34121</v>
      </c>
      <c r="D10263" s="52">
        <v>34150</v>
      </c>
      <c r="E10263" s="57">
        <v>1130</v>
      </c>
    </row>
    <row r="10264" spans="1:5" hidden="1">
      <c r="A10264" s="43" t="s">
        <v>107</v>
      </c>
      <c r="B10264" s="52">
        <v>34198</v>
      </c>
      <c r="C10264" s="52">
        <v>34151</v>
      </c>
      <c r="D10264" s="52">
        <v>34181</v>
      </c>
      <c r="E10264" s="57">
        <v>1174</v>
      </c>
    </row>
    <row r="10265" spans="1:5" hidden="1">
      <c r="A10265" s="43" t="s">
        <v>107</v>
      </c>
      <c r="B10265" s="52">
        <v>34229</v>
      </c>
      <c r="C10265" s="52">
        <v>34182</v>
      </c>
      <c r="D10265" s="52">
        <v>34212</v>
      </c>
      <c r="E10265" s="57">
        <v>1230</v>
      </c>
    </row>
    <row r="10266" spans="1:5" hidden="1">
      <c r="A10266" s="43" t="s">
        <v>107</v>
      </c>
      <c r="B10266" s="52">
        <v>34259</v>
      </c>
      <c r="C10266" s="52">
        <v>34213</v>
      </c>
      <c r="D10266" s="52">
        <v>34242</v>
      </c>
      <c r="E10266" s="57">
        <v>1251</v>
      </c>
    </row>
    <row r="10267" spans="1:5" hidden="1">
      <c r="A10267" s="43" t="s">
        <v>107</v>
      </c>
      <c r="B10267" s="52">
        <v>34290</v>
      </c>
      <c r="C10267" s="52">
        <v>34243</v>
      </c>
      <c r="D10267" s="52">
        <v>34273</v>
      </c>
      <c r="E10267" s="57">
        <v>1287</v>
      </c>
    </row>
    <row r="10268" spans="1:5" hidden="1">
      <c r="A10268" s="43" t="s">
        <v>107</v>
      </c>
      <c r="B10268" s="52">
        <v>34320</v>
      </c>
      <c r="C10268" s="52">
        <v>34274</v>
      </c>
      <c r="D10268" s="52">
        <v>34303</v>
      </c>
      <c r="E10268" s="57">
        <v>1357</v>
      </c>
    </row>
    <row r="10269" spans="1:5" hidden="1">
      <c r="A10269" s="43" t="s">
        <v>107</v>
      </c>
      <c r="B10269" s="52">
        <v>34351</v>
      </c>
      <c r="C10269" s="52">
        <v>34304</v>
      </c>
      <c r="D10269" s="52">
        <v>34334</v>
      </c>
      <c r="E10269" s="57">
        <v>1461</v>
      </c>
    </row>
    <row r="10270" spans="1:5" hidden="1">
      <c r="A10270" s="43" t="s">
        <v>107</v>
      </c>
      <c r="B10270" s="52">
        <v>34382</v>
      </c>
      <c r="C10270" s="52">
        <v>34335</v>
      </c>
      <c r="D10270" s="52">
        <v>34365</v>
      </c>
      <c r="E10270" s="57">
        <v>1390</v>
      </c>
    </row>
    <row r="10271" spans="1:5" hidden="1">
      <c r="A10271" s="43" t="s">
        <v>107</v>
      </c>
      <c r="B10271" s="52">
        <v>34410</v>
      </c>
      <c r="C10271" s="52">
        <v>34366</v>
      </c>
      <c r="D10271" s="52">
        <v>34393</v>
      </c>
      <c r="E10271" s="57">
        <v>1269</v>
      </c>
    </row>
    <row r="10272" spans="1:5" hidden="1">
      <c r="A10272" s="43" t="s">
        <v>107</v>
      </c>
      <c r="B10272" s="52">
        <v>34441</v>
      </c>
      <c r="C10272" s="52">
        <v>34394</v>
      </c>
      <c r="D10272" s="52">
        <v>34424</v>
      </c>
      <c r="E10272" s="57">
        <v>1342</v>
      </c>
    </row>
    <row r="10273" spans="1:5" hidden="1">
      <c r="A10273" s="43" t="s">
        <v>107</v>
      </c>
      <c r="B10273" s="52">
        <v>34471</v>
      </c>
      <c r="C10273" s="52">
        <v>34425</v>
      </c>
      <c r="D10273" s="52">
        <v>34454</v>
      </c>
      <c r="E10273" s="57">
        <v>1392</v>
      </c>
    </row>
    <row r="10274" spans="1:5" hidden="1">
      <c r="A10274" s="43" t="s">
        <v>107</v>
      </c>
      <c r="B10274" s="52">
        <v>34502</v>
      </c>
      <c r="C10274" s="52">
        <v>34455</v>
      </c>
      <c r="D10274" s="52">
        <v>34485</v>
      </c>
      <c r="E10274" s="57">
        <v>1396</v>
      </c>
    </row>
    <row r="10275" spans="1:5" hidden="1">
      <c r="A10275" s="43" t="s">
        <v>107</v>
      </c>
      <c r="B10275" s="52">
        <v>34532</v>
      </c>
      <c r="C10275" s="52">
        <v>34486</v>
      </c>
      <c r="D10275" s="52">
        <v>34515</v>
      </c>
      <c r="E10275" s="57">
        <v>1357</v>
      </c>
    </row>
    <row r="10276" spans="1:5" hidden="1">
      <c r="A10276" s="43" t="s">
        <v>107</v>
      </c>
      <c r="B10276" s="52">
        <v>34563</v>
      </c>
      <c r="C10276" s="52">
        <v>34516</v>
      </c>
      <c r="D10276" s="52">
        <v>34546</v>
      </c>
      <c r="E10276" s="57">
        <v>1335</v>
      </c>
    </row>
    <row r="10277" spans="1:5" hidden="1">
      <c r="A10277" s="43" t="s">
        <v>107</v>
      </c>
      <c r="B10277" s="52">
        <v>34594</v>
      </c>
      <c r="C10277" s="52">
        <v>34547</v>
      </c>
      <c r="D10277" s="52">
        <v>34577</v>
      </c>
      <c r="E10277" s="57">
        <v>1377</v>
      </c>
    </row>
    <row r="10278" spans="1:5" hidden="1">
      <c r="A10278" s="43" t="s">
        <v>107</v>
      </c>
      <c r="B10278" s="52">
        <v>34624</v>
      </c>
      <c r="C10278" s="52">
        <v>34578</v>
      </c>
      <c r="D10278" s="52">
        <v>34607</v>
      </c>
      <c r="E10278" s="57">
        <v>1412</v>
      </c>
    </row>
    <row r="10279" spans="1:5" hidden="1">
      <c r="A10279" s="43" t="s">
        <v>107</v>
      </c>
      <c r="B10279" s="52">
        <v>34655</v>
      </c>
      <c r="C10279" s="52">
        <v>34608</v>
      </c>
      <c r="D10279" s="52">
        <v>34638</v>
      </c>
      <c r="E10279" s="57">
        <v>1397</v>
      </c>
    </row>
    <row r="10280" spans="1:5" hidden="1">
      <c r="A10280" s="43" t="s">
        <v>107</v>
      </c>
      <c r="B10280" s="52">
        <v>34685</v>
      </c>
      <c r="C10280" s="52">
        <v>34639</v>
      </c>
      <c r="D10280" s="52">
        <v>34668</v>
      </c>
      <c r="E10280" s="57">
        <v>1340</v>
      </c>
    </row>
    <row r="10281" spans="1:5" hidden="1">
      <c r="A10281" s="43" t="s">
        <v>107</v>
      </c>
      <c r="B10281" s="52">
        <v>34716</v>
      </c>
      <c r="C10281" s="52">
        <v>34669</v>
      </c>
      <c r="D10281" s="52">
        <v>34699</v>
      </c>
      <c r="E10281" s="57">
        <v>1396</v>
      </c>
    </row>
    <row r="10282" spans="1:5" hidden="1">
      <c r="A10282" s="43" t="s">
        <v>107</v>
      </c>
      <c r="B10282" s="52">
        <v>34747</v>
      </c>
      <c r="C10282" s="52">
        <v>34700</v>
      </c>
      <c r="D10282" s="52">
        <v>34730</v>
      </c>
      <c r="E10282" s="57">
        <v>1282</v>
      </c>
    </row>
    <row r="10283" spans="1:5" hidden="1">
      <c r="A10283" s="43" t="s">
        <v>107</v>
      </c>
      <c r="B10283" s="52">
        <v>34775</v>
      </c>
      <c r="C10283" s="52">
        <v>34731</v>
      </c>
      <c r="D10283" s="52">
        <v>34758</v>
      </c>
      <c r="E10283" s="57">
        <v>1254</v>
      </c>
    </row>
    <row r="10284" spans="1:5" hidden="1">
      <c r="A10284" s="43" t="s">
        <v>107</v>
      </c>
      <c r="B10284" s="52">
        <v>34806</v>
      </c>
      <c r="C10284" s="52">
        <v>34759</v>
      </c>
      <c r="D10284" s="52">
        <v>34789</v>
      </c>
      <c r="E10284" s="57">
        <v>1226</v>
      </c>
    </row>
    <row r="10285" spans="1:5" hidden="1">
      <c r="A10285" s="43" t="s">
        <v>107</v>
      </c>
      <c r="B10285" s="52">
        <v>34836</v>
      </c>
      <c r="C10285" s="52">
        <v>34790</v>
      </c>
      <c r="D10285" s="52">
        <v>34819</v>
      </c>
      <c r="E10285" s="57">
        <v>1259</v>
      </c>
    </row>
    <row r="10286" spans="1:5" hidden="1">
      <c r="A10286" s="43" t="s">
        <v>107</v>
      </c>
      <c r="B10286" s="52">
        <v>34867</v>
      </c>
      <c r="C10286" s="52">
        <v>34820</v>
      </c>
      <c r="D10286" s="52">
        <v>34850</v>
      </c>
      <c r="E10286" s="57">
        <v>1271</v>
      </c>
    </row>
    <row r="10287" spans="1:5" hidden="1">
      <c r="A10287" s="43" t="s">
        <v>107</v>
      </c>
      <c r="B10287" s="52">
        <v>34897</v>
      </c>
      <c r="C10287" s="52">
        <v>34851</v>
      </c>
      <c r="D10287" s="52">
        <v>34880</v>
      </c>
      <c r="E10287" s="57">
        <v>1305</v>
      </c>
    </row>
    <row r="10288" spans="1:5" hidden="1">
      <c r="A10288" s="43" t="s">
        <v>107</v>
      </c>
      <c r="B10288" s="52">
        <v>34928</v>
      </c>
      <c r="C10288" s="52">
        <v>34881</v>
      </c>
      <c r="D10288" s="52">
        <v>34911</v>
      </c>
      <c r="E10288" s="57">
        <v>1354</v>
      </c>
    </row>
    <row r="10289" spans="1:5" hidden="1">
      <c r="A10289" s="43" t="s">
        <v>107</v>
      </c>
      <c r="B10289" s="52">
        <v>34959</v>
      </c>
      <c r="C10289" s="52">
        <v>34912</v>
      </c>
      <c r="D10289" s="52">
        <v>34942</v>
      </c>
      <c r="E10289" s="57">
        <v>1386</v>
      </c>
    </row>
    <row r="10290" spans="1:5" hidden="1">
      <c r="A10290" s="43" t="s">
        <v>107</v>
      </c>
      <c r="B10290" s="52">
        <v>34989</v>
      </c>
      <c r="C10290" s="52">
        <v>34943</v>
      </c>
      <c r="D10290" s="52">
        <v>34972</v>
      </c>
      <c r="E10290" s="57">
        <v>1421</v>
      </c>
    </row>
    <row r="10291" spans="1:5" hidden="1">
      <c r="A10291" s="43" t="s">
        <v>107</v>
      </c>
      <c r="B10291" s="52">
        <v>35020</v>
      </c>
      <c r="C10291" s="52">
        <v>34973</v>
      </c>
      <c r="D10291" s="52">
        <v>35003</v>
      </c>
      <c r="E10291" s="57">
        <v>1400</v>
      </c>
    </row>
    <row r="10292" spans="1:5" hidden="1">
      <c r="A10292" s="43" t="s">
        <v>107</v>
      </c>
      <c r="B10292" s="52">
        <v>35050</v>
      </c>
      <c r="C10292" s="52">
        <v>35004</v>
      </c>
      <c r="D10292" s="52">
        <v>35033</v>
      </c>
      <c r="E10292" s="57">
        <v>1430</v>
      </c>
    </row>
    <row r="10293" spans="1:5" hidden="1">
      <c r="A10293" s="43" t="s">
        <v>107</v>
      </c>
      <c r="B10293" s="52">
        <v>35081</v>
      </c>
      <c r="C10293" s="52">
        <v>35034</v>
      </c>
      <c r="D10293" s="52">
        <v>35064</v>
      </c>
      <c r="E10293" s="57">
        <v>1442</v>
      </c>
    </row>
    <row r="10294" spans="1:5" hidden="1">
      <c r="A10294" s="43" t="s">
        <v>107</v>
      </c>
      <c r="B10294" s="52">
        <v>35112</v>
      </c>
      <c r="C10294" s="52">
        <v>35065</v>
      </c>
      <c r="D10294" s="52">
        <v>35095</v>
      </c>
      <c r="E10294" s="57">
        <v>1387</v>
      </c>
    </row>
    <row r="10295" spans="1:5" hidden="1">
      <c r="A10295" s="43" t="s">
        <v>107</v>
      </c>
      <c r="B10295" s="52">
        <v>35141</v>
      </c>
      <c r="C10295" s="52">
        <v>35096</v>
      </c>
      <c r="D10295" s="52">
        <v>35124</v>
      </c>
      <c r="E10295" s="57">
        <v>1420</v>
      </c>
    </row>
    <row r="10296" spans="1:5" hidden="1">
      <c r="A10296" s="43" t="s">
        <v>107</v>
      </c>
      <c r="B10296" s="52">
        <v>35172</v>
      </c>
      <c r="C10296" s="52">
        <v>35125</v>
      </c>
      <c r="D10296" s="52">
        <v>35155</v>
      </c>
      <c r="E10296" s="57">
        <v>1437</v>
      </c>
    </row>
    <row r="10297" spans="1:5" hidden="1">
      <c r="A10297" s="43" t="s">
        <v>107</v>
      </c>
      <c r="B10297" s="52">
        <v>35202</v>
      </c>
      <c r="C10297" s="52">
        <v>35156</v>
      </c>
      <c r="D10297" s="52">
        <v>35185</v>
      </c>
      <c r="E10297" s="57">
        <v>1463</v>
      </c>
    </row>
    <row r="10298" spans="1:5" hidden="1">
      <c r="A10298" s="43" t="s">
        <v>107</v>
      </c>
      <c r="B10298" s="52">
        <v>35233</v>
      </c>
      <c r="C10298" s="52">
        <v>35186</v>
      </c>
      <c r="D10298" s="52">
        <v>35216</v>
      </c>
      <c r="E10298" s="57">
        <v>1457</v>
      </c>
    </row>
    <row r="10299" spans="1:5" hidden="1">
      <c r="A10299" s="43" t="s">
        <v>107</v>
      </c>
      <c r="B10299" s="52">
        <v>35263</v>
      </c>
      <c r="C10299" s="52">
        <v>35217</v>
      </c>
      <c r="D10299" s="52">
        <v>35246</v>
      </c>
      <c r="E10299" s="57">
        <v>1429</v>
      </c>
    </row>
    <row r="10300" spans="1:5" hidden="1">
      <c r="A10300" s="43" t="s">
        <v>107</v>
      </c>
      <c r="B10300" s="52">
        <v>35294</v>
      </c>
      <c r="C10300" s="52">
        <v>35247</v>
      </c>
      <c r="D10300" s="52">
        <v>35277</v>
      </c>
      <c r="E10300" s="57">
        <v>1450</v>
      </c>
    </row>
    <row r="10301" spans="1:5" hidden="1">
      <c r="A10301" s="43" t="s">
        <v>107</v>
      </c>
      <c r="B10301" s="52">
        <v>35325</v>
      </c>
      <c r="C10301" s="52">
        <v>35278</v>
      </c>
      <c r="D10301" s="52">
        <v>35308</v>
      </c>
      <c r="E10301" s="57">
        <v>1413</v>
      </c>
    </row>
    <row r="10302" spans="1:5" hidden="1">
      <c r="A10302" s="43" t="s">
        <v>107</v>
      </c>
      <c r="B10302" s="52">
        <v>35355</v>
      </c>
      <c r="C10302" s="52">
        <v>35309</v>
      </c>
      <c r="D10302" s="52">
        <v>35338</v>
      </c>
      <c r="E10302" s="57">
        <v>1392</v>
      </c>
    </row>
    <row r="10303" spans="1:5" hidden="1">
      <c r="A10303" s="43" t="s">
        <v>107</v>
      </c>
      <c r="B10303" s="52">
        <v>35386</v>
      </c>
      <c r="C10303" s="52">
        <v>35339</v>
      </c>
      <c r="D10303" s="52">
        <v>35369</v>
      </c>
      <c r="E10303" s="57">
        <v>1358</v>
      </c>
    </row>
    <row r="10304" spans="1:5" hidden="1">
      <c r="A10304" s="43" t="s">
        <v>107</v>
      </c>
      <c r="B10304" s="52">
        <v>35416</v>
      </c>
      <c r="C10304" s="52">
        <v>35370</v>
      </c>
      <c r="D10304" s="52">
        <v>35399</v>
      </c>
      <c r="E10304" s="57">
        <v>1412</v>
      </c>
    </row>
    <row r="10305" spans="1:5" hidden="1">
      <c r="A10305" s="43" t="s">
        <v>107</v>
      </c>
      <c r="B10305" s="52">
        <v>35447</v>
      </c>
      <c r="C10305" s="52">
        <v>35400</v>
      </c>
      <c r="D10305" s="52">
        <v>35430</v>
      </c>
      <c r="E10305" s="57">
        <v>1411</v>
      </c>
    </row>
    <row r="10306" spans="1:5" hidden="1">
      <c r="A10306" s="43" t="s">
        <v>107</v>
      </c>
      <c r="B10306" s="52">
        <v>35478</v>
      </c>
      <c r="C10306" s="52">
        <v>35431</v>
      </c>
      <c r="D10306" s="52">
        <v>35461</v>
      </c>
      <c r="E10306" s="57">
        <v>1382</v>
      </c>
    </row>
    <row r="10307" spans="1:5" hidden="1">
      <c r="A10307" s="43" t="s">
        <v>107</v>
      </c>
      <c r="B10307" s="52">
        <v>35506</v>
      </c>
      <c r="C10307" s="52">
        <v>35462</v>
      </c>
      <c r="D10307" s="52">
        <v>35489</v>
      </c>
      <c r="E10307" s="57">
        <v>1445</v>
      </c>
    </row>
    <row r="10308" spans="1:5" hidden="1">
      <c r="A10308" s="43" t="s">
        <v>107</v>
      </c>
      <c r="B10308" s="52">
        <v>35537</v>
      </c>
      <c r="C10308" s="52">
        <v>35490</v>
      </c>
      <c r="D10308" s="52">
        <v>35520</v>
      </c>
      <c r="E10308" s="57">
        <v>1436</v>
      </c>
    </row>
    <row r="10309" spans="1:5" hidden="1">
      <c r="A10309" s="43" t="s">
        <v>107</v>
      </c>
      <c r="B10309" s="52">
        <v>35567</v>
      </c>
      <c r="C10309" s="52">
        <v>35521</v>
      </c>
      <c r="D10309" s="52">
        <v>35550</v>
      </c>
      <c r="E10309" s="57">
        <v>1421</v>
      </c>
    </row>
    <row r="10310" spans="1:5" hidden="1">
      <c r="A10310" s="43" t="s">
        <v>107</v>
      </c>
      <c r="B10310" s="52">
        <v>35598</v>
      </c>
      <c r="C10310" s="52">
        <v>35551</v>
      </c>
      <c r="D10310" s="52">
        <v>35581</v>
      </c>
      <c r="E10310" s="57">
        <v>1414</v>
      </c>
    </row>
    <row r="10311" spans="1:5" hidden="1">
      <c r="A10311" s="43" t="s">
        <v>107</v>
      </c>
      <c r="B10311" s="52">
        <v>35628</v>
      </c>
      <c r="C10311" s="52">
        <v>35582</v>
      </c>
      <c r="D10311" s="52">
        <v>35611</v>
      </c>
      <c r="E10311" s="57">
        <v>1402</v>
      </c>
    </row>
    <row r="10312" spans="1:5" hidden="1">
      <c r="A10312" s="43" t="s">
        <v>107</v>
      </c>
      <c r="B10312" s="52">
        <v>35659</v>
      </c>
      <c r="C10312" s="52">
        <v>35612</v>
      </c>
      <c r="D10312" s="52">
        <v>35642</v>
      </c>
      <c r="E10312" s="57">
        <v>1440</v>
      </c>
    </row>
    <row r="10313" spans="1:5" hidden="1">
      <c r="A10313" s="43" t="s">
        <v>107</v>
      </c>
      <c r="B10313" s="52">
        <v>35690</v>
      </c>
      <c r="C10313" s="52">
        <v>35643</v>
      </c>
      <c r="D10313" s="52">
        <v>35673</v>
      </c>
      <c r="E10313" s="57">
        <v>1449</v>
      </c>
    </row>
    <row r="10314" spans="1:5" hidden="1">
      <c r="A10314" s="43" t="s">
        <v>107</v>
      </c>
      <c r="B10314" s="52">
        <v>35720</v>
      </c>
      <c r="C10314" s="52">
        <v>35674</v>
      </c>
      <c r="D10314" s="52">
        <v>35703</v>
      </c>
      <c r="E10314" s="57">
        <v>1494</v>
      </c>
    </row>
    <row r="10315" spans="1:5" hidden="1">
      <c r="A10315" s="43" t="s">
        <v>107</v>
      </c>
      <c r="B10315" s="52">
        <v>35751</v>
      </c>
      <c r="C10315" s="52">
        <v>35704</v>
      </c>
      <c r="D10315" s="52">
        <v>35734</v>
      </c>
      <c r="E10315" s="57">
        <v>1499</v>
      </c>
    </row>
    <row r="10316" spans="1:5" hidden="1">
      <c r="A10316" s="43" t="s">
        <v>107</v>
      </c>
      <c r="B10316" s="52">
        <v>35781</v>
      </c>
      <c r="C10316" s="52">
        <v>35735</v>
      </c>
      <c r="D10316" s="52">
        <v>35764</v>
      </c>
      <c r="E10316" s="57">
        <v>1469</v>
      </c>
    </row>
    <row r="10317" spans="1:5" hidden="1">
      <c r="A10317" s="43" t="s">
        <v>107</v>
      </c>
      <c r="B10317" s="52">
        <v>35812</v>
      </c>
      <c r="C10317" s="52">
        <v>35765</v>
      </c>
      <c r="D10317" s="52">
        <v>35795</v>
      </c>
      <c r="E10317" s="57">
        <v>1456</v>
      </c>
    </row>
    <row r="10318" spans="1:5" hidden="1">
      <c r="A10318" s="43" t="s">
        <v>107</v>
      </c>
      <c r="B10318" s="52">
        <v>35843</v>
      </c>
      <c r="C10318" s="52">
        <v>35796</v>
      </c>
      <c r="D10318" s="52">
        <v>35826</v>
      </c>
      <c r="E10318" s="57">
        <v>1555</v>
      </c>
    </row>
    <row r="10319" spans="1:5" hidden="1">
      <c r="A10319" s="43" t="s">
        <v>107</v>
      </c>
      <c r="B10319" s="52">
        <v>35871</v>
      </c>
      <c r="C10319" s="52">
        <v>35827</v>
      </c>
      <c r="D10319" s="52">
        <v>35854</v>
      </c>
      <c r="E10319" s="57">
        <v>1647</v>
      </c>
    </row>
    <row r="10320" spans="1:5" hidden="1">
      <c r="A10320" s="43" t="s">
        <v>107</v>
      </c>
      <c r="B10320" s="52">
        <v>35902</v>
      </c>
      <c r="C10320" s="52">
        <v>35855</v>
      </c>
      <c r="D10320" s="52">
        <v>35885</v>
      </c>
      <c r="E10320" s="57">
        <v>1605</v>
      </c>
    </row>
    <row r="10321" spans="1:5" hidden="1">
      <c r="A10321" s="43" t="s">
        <v>107</v>
      </c>
      <c r="B10321" s="52">
        <v>35932</v>
      </c>
      <c r="C10321" s="52">
        <v>35886</v>
      </c>
      <c r="D10321" s="52">
        <v>35915</v>
      </c>
      <c r="E10321" s="57">
        <v>1547</v>
      </c>
    </row>
    <row r="10322" spans="1:5" hidden="1">
      <c r="A10322" s="43" t="s">
        <v>107</v>
      </c>
      <c r="B10322" s="52">
        <v>35963</v>
      </c>
      <c r="C10322" s="52">
        <v>35916</v>
      </c>
      <c r="D10322" s="52">
        <v>35946</v>
      </c>
      <c r="E10322" s="57">
        <v>1554</v>
      </c>
    </row>
    <row r="10323" spans="1:5" hidden="1">
      <c r="A10323" s="43" t="s">
        <v>107</v>
      </c>
      <c r="B10323" s="52">
        <v>35993</v>
      </c>
      <c r="C10323" s="52">
        <v>35947</v>
      </c>
      <c r="D10323" s="52">
        <v>35976</v>
      </c>
      <c r="E10323" s="57">
        <v>1551</v>
      </c>
    </row>
    <row r="10324" spans="1:5" hidden="1">
      <c r="A10324" s="43" t="s">
        <v>107</v>
      </c>
      <c r="B10324" s="52">
        <v>36024</v>
      </c>
      <c r="C10324" s="52">
        <v>35977</v>
      </c>
      <c r="D10324" s="52">
        <v>36007</v>
      </c>
      <c r="E10324" s="57">
        <v>1610</v>
      </c>
    </row>
    <row r="10325" spans="1:5" hidden="1">
      <c r="A10325" s="43" t="s">
        <v>107</v>
      </c>
      <c r="B10325" s="52">
        <v>36055</v>
      </c>
      <c r="C10325" s="52">
        <v>36008</v>
      </c>
      <c r="D10325" s="52">
        <v>36038</v>
      </c>
      <c r="E10325" s="57">
        <v>1654</v>
      </c>
    </row>
    <row r="10326" spans="1:5" hidden="1">
      <c r="A10326" s="43" t="s">
        <v>107</v>
      </c>
      <c r="B10326" s="52">
        <v>36085</v>
      </c>
      <c r="C10326" s="52">
        <v>36039</v>
      </c>
      <c r="D10326" s="52">
        <v>36068</v>
      </c>
      <c r="E10326" s="57">
        <v>1577</v>
      </c>
    </row>
    <row r="10327" spans="1:5" hidden="1">
      <c r="A10327" s="43" t="s">
        <v>107</v>
      </c>
      <c r="B10327" s="52">
        <v>36116</v>
      </c>
      <c r="C10327" s="52">
        <v>36069</v>
      </c>
      <c r="D10327" s="52">
        <v>36099</v>
      </c>
      <c r="E10327" s="57">
        <v>1719</v>
      </c>
    </row>
    <row r="10328" spans="1:5" hidden="1">
      <c r="A10328" s="43" t="s">
        <v>107</v>
      </c>
      <c r="B10328" s="52">
        <v>36146</v>
      </c>
      <c r="C10328" s="52">
        <v>36100</v>
      </c>
      <c r="D10328" s="52">
        <v>36129</v>
      </c>
      <c r="E10328" s="57">
        <v>1672</v>
      </c>
    </row>
    <row r="10329" spans="1:5" hidden="1">
      <c r="A10329" s="43" t="s">
        <v>107</v>
      </c>
      <c r="B10329" s="52">
        <v>36177</v>
      </c>
      <c r="C10329" s="52">
        <v>36130</v>
      </c>
      <c r="D10329" s="52">
        <v>36160</v>
      </c>
      <c r="E10329" s="57">
        <v>1742</v>
      </c>
    </row>
    <row r="10330" spans="1:5" hidden="1">
      <c r="A10330" s="43" t="s">
        <v>107</v>
      </c>
      <c r="B10330" s="52">
        <v>36208</v>
      </c>
      <c r="C10330" s="52">
        <v>36161</v>
      </c>
      <c r="D10330" s="52">
        <v>36191</v>
      </c>
      <c r="E10330" s="57">
        <v>1732</v>
      </c>
    </row>
    <row r="10331" spans="1:5" hidden="1">
      <c r="A10331" s="43" t="s">
        <v>107</v>
      </c>
      <c r="B10331" s="52">
        <v>36236</v>
      </c>
      <c r="C10331" s="52">
        <v>36192</v>
      </c>
      <c r="D10331" s="52">
        <v>36219</v>
      </c>
      <c r="E10331" s="57">
        <v>1720</v>
      </c>
    </row>
    <row r="10332" spans="1:5" hidden="1">
      <c r="A10332" s="43" t="s">
        <v>107</v>
      </c>
      <c r="B10332" s="52">
        <v>36267</v>
      </c>
      <c r="C10332" s="52">
        <v>36220</v>
      </c>
      <c r="D10332" s="52">
        <v>36250</v>
      </c>
      <c r="E10332" s="57">
        <v>1665</v>
      </c>
    </row>
    <row r="10333" spans="1:5" hidden="1">
      <c r="A10333" s="43" t="s">
        <v>107</v>
      </c>
      <c r="B10333" s="52">
        <v>36297</v>
      </c>
      <c r="C10333" s="52">
        <v>36251</v>
      </c>
      <c r="D10333" s="52">
        <v>36280</v>
      </c>
      <c r="E10333" s="57">
        <v>1600</v>
      </c>
    </row>
    <row r="10334" spans="1:5" hidden="1">
      <c r="A10334" s="43" t="s">
        <v>107</v>
      </c>
      <c r="B10334" s="52">
        <v>36328</v>
      </c>
      <c r="C10334" s="52">
        <v>36281</v>
      </c>
      <c r="D10334" s="52">
        <v>36311</v>
      </c>
      <c r="E10334" s="57">
        <v>1640</v>
      </c>
    </row>
    <row r="10335" spans="1:5" hidden="1">
      <c r="A10335" s="43" t="s">
        <v>107</v>
      </c>
      <c r="B10335" s="52">
        <v>36358</v>
      </c>
      <c r="C10335" s="52">
        <v>36312</v>
      </c>
      <c r="D10335" s="52">
        <v>36341</v>
      </c>
      <c r="E10335" s="57">
        <v>1702</v>
      </c>
    </row>
    <row r="10336" spans="1:5" hidden="1">
      <c r="A10336" s="43" t="s">
        <v>107</v>
      </c>
      <c r="B10336" s="52">
        <v>36389</v>
      </c>
      <c r="C10336" s="52">
        <v>36342</v>
      </c>
      <c r="D10336" s="52">
        <v>36372</v>
      </c>
      <c r="E10336" s="57">
        <v>1682</v>
      </c>
    </row>
    <row r="10337" spans="1:5" hidden="1">
      <c r="A10337" s="43" t="s">
        <v>107</v>
      </c>
      <c r="B10337" s="52">
        <v>36420</v>
      </c>
      <c r="C10337" s="52">
        <v>36373</v>
      </c>
      <c r="D10337" s="52">
        <v>36403</v>
      </c>
      <c r="E10337" s="57">
        <v>1671</v>
      </c>
    </row>
    <row r="10338" spans="1:5" hidden="1">
      <c r="A10338" s="43" t="s">
        <v>107</v>
      </c>
      <c r="B10338" s="52">
        <v>36450</v>
      </c>
      <c r="C10338" s="52">
        <v>36404</v>
      </c>
      <c r="D10338" s="52">
        <v>36433</v>
      </c>
      <c r="E10338" s="57">
        <v>1551</v>
      </c>
    </row>
    <row r="10339" spans="1:5" hidden="1">
      <c r="A10339" s="43" t="s">
        <v>107</v>
      </c>
      <c r="B10339" s="52">
        <v>36481</v>
      </c>
      <c r="C10339" s="52">
        <v>36434</v>
      </c>
      <c r="D10339" s="52">
        <v>36464</v>
      </c>
      <c r="E10339" s="57">
        <v>1649</v>
      </c>
    </row>
    <row r="10340" spans="1:5" hidden="1">
      <c r="A10340" s="43" t="s">
        <v>107</v>
      </c>
      <c r="B10340" s="52">
        <v>36511</v>
      </c>
      <c r="C10340" s="52">
        <v>36465</v>
      </c>
      <c r="D10340" s="52">
        <v>36494</v>
      </c>
      <c r="E10340" s="57">
        <v>1672</v>
      </c>
    </row>
    <row r="10341" spans="1:5" hidden="1">
      <c r="A10341" s="43" t="s">
        <v>107</v>
      </c>
      <c r="B10341" s="52">
        <v>36542</v>
      </c>
      <c r="C10341" s="52">
        <v>36495</v>
      </c>
      <c r="D10341" s="52">
        <v>36525</v>
      </c>
      <c r="E10341" s="57">
        <v>1683</v>
      </c>
    </row>
    <row r="10342" spans="1:5" hidden="1">
      <c r="A10342" s="43" t="s">
        <v>107</v>
      </c>
      <c r="B10342" s="52">
        <v>36573</v>
      </c>
      <c r="C10342" s="52">
        <v>36526</v>
      </c>
      <c r="D10342" s="52">
        <v>36556</v>
      </c>
      <c r="E10342" s="57">
        <v>1727</v>
      </c>
    </row>
    <row r="10343" spans="1:5" hidden="1">
      <c r="A10343" s="43" t="s">
        <v>107</v>
      </c>
      <c r="B10343" s="52">
        <v>36602</v>
      </c>
      <c r="C10343" s="52">
        <v>36557</v>
      </c>
      <c r="D10343" s="52">
        <v>36585</v>
      </c>
      <c r="E10343" s="57">
        <v>1692</v>
      </c>
    </row>
    <row r="10344" spans="1:5" hidden="1">
      <c r="A10344" s="43" t="s">
        <v>107</v>
      </c>
      <c r="B10344" s="52">
        <v>36633</v>
      </c>
      <c r="C10344" s="52">
        <v>36586</v>
      </c>
      <c r="D10344" s="52">
        <v>36616</v>
      </c>
      <c r="E10344" s="57">
        <v>1651</v>
      </c>
    </row>
    <row r="10345" spans="1:5" hidden="1">
      <c r="A10345" s="43" t="s">
        <v>107</v>
      </c>
      <c r="B10345" s="52">
        <v>36663</v>
      </c>
      <c r="C10345" s="52">
        <v>36617</v>
      </c>
      <c r="D10345" s="52">
        <v>36646</v>
      </c>
      <c r="E10345" s="57">
        <v>1597</v>
      </c>
    </row>
    <row r="10346" spans="1:5" hidden="1">
      <c r="A10346" s="43" t="s">
        <v>107</v>
      </c>
      <c r="B10346" s="52">
        <v>36694</v>
      </c>
      <c r="C10346" s="52">
        <v>36647</v>
      </c>
      <c r="D10346" s="52">
        <v>36677</v>
      </c>
      <c r="E10346" s="57">
        <v>1543</v>
      </c>
    </row>
    <row r="10347" spans="1:5" hidden="1">
      <c r="A10347" s="43" t="s">
        <v>107</v>
      </c>
      <c r="B10347" s="52">
        <v>36724</v>
      </c>
      <c r="C10347" s="52">
        <v>36678</v>
      </c>
      <c r="D10347" s="52">
        <v>36707</v>
      </c>
      <c r="E10347" s="57">
        <v>1572</v>
      </c>
    </row>
    <row r="10348" spans="1:5" hidden="1">
      <c r="A10348" s="43" t="s">
        <v>107</v>
      </c>
      <c r="B10348" s="52">
        <v>36755</v>
      </c>
      <c r="C10348" s="52">
        <v>36708</v>
      </c>
      <c r="D10348" s="52">
        <v>36738</v>
      </c>
      <c r="E10348" s="57">
        <v>1542</v>
      </c>
    </row>
    <row r="10349" spans="1:5" hidden="1">
      <c r="A10349" s="43" t="s">
        <v>107</v>
      </c>
      <c r="B10349" s="52">
        <v>36786</v>
      </c>
      <c r="C10349" s="52">
        <v>36739</v>
      </c>
      <c r="D10349" s="52">
        <v>36769</v>
      </c>
      <c r="E10349" s="57">
        <v>1552</v>
      </c>
    </row>
    <row r="10350" spans="1:5" hidden="1">
      <c r="A10350" s="43" t="s">
        <v>107</v>
      </c>
      <c r="B10350" s="52">
        <v>36816</v>
      </c>
      <c r="C10350" s="52">
        <v>36770</v>
      </c>
      <c r="D10350" s="52">
        <v>36799</v>
      </c>
      <c r="E10350" s="57">
        <v>1570</v>
      </c>
    </row>
    <row r="10351" spans="1:5" hidden="1">
      <c r="A10351" s="43" t="s">
        <v>107</v>
      </c>
      <c r="B10351" s="52">
        <v>36847</v>
      </c>
      <c r="C10351" s="52">
        <v>36800</v>
      </c>
      <c r="D10351" s="52">
        <v>36830</v>
      </c>
      <c r="E10351" s="57">
        <v>1577</v>
      </c>
    </row>
    <row r="10352" spans="1:5" hidden="1">
      <c r="A10352" s="43" t="s">
        <v>107</v>
      </c>
      <c r="B10352" s="52">
        <v>36877</v>
      </c>
      <c r="C10352" s="52">
        <v>36831</v>
      </c>
      <c r="D10352" s="52">
        <v>36860</v>
      </c>
      <c r="E10352" s="57">
        <v>1614</v>
      </c>
    </row>
    <row r="10353" spans="1:5" hidden="1">
      <c r="A10353" s="43" t="s">
        <v>107</v>
      </c>
      <c r="B10353" s="52">
        <v>36908</v>
      </c>
      <c r="C10353" s="52">
        <v>36861</v>
      </c>
      <c r="D10353" s="52">
        <v>36891</v>
      </c>
      <c r="E10353" s="57">
        <v>1543</v>
      </c>
    </row>
    <row r="10354" spans="1:5" hidden="1">
      <c r="A10354" s="43" t="s">
        <v>107</v>
      </c>
      <c r="B10354" s="52">
        <v>36939</v>
      </c>
      <c r="C10354" s="52">
        <v>36892</v>
      </c>
      <c r="D10354" s="52">
        <v>36922</v>
      </c>
      <c r="E10354" s="57">
        <v>1699</v>
      </c>
    </row>
    <row r="10355" spans="1:5" hidden="1">
      <c r="A10355" s="43" t="s">
        <v>107</v>
      </c>
      <c r="B10355" s="52">
        <v>36967</v>
      </c>
      <c r="C10355" s="52">
        <v>36923</v>
      </c>
      <c r="D10355" s="52">
        <v>36950</v>
      </c>
      <c r="E10355" s="57">
        <v>1656</v>
      </c>
    </row>
    <row r="10356" spans="1:5" hidden="1">
      <c r="A10356" s="43" t="s">
        <v>107</v>
      </c>
      <c r="B10356" s="52">
        <v>36998</v>
      </c>
      <c r="C10356" s="52">
        <v>36951</v>
      </c>
      <c r="D10356" s="52">
        <v>36981</v>
      </c>
      <c r="E10356" s="57">
        <v>1659</v>
      </c>
    </row>
    <row r="10357" spans="1:5" hidden="1">
      <c r="A10357" s="43" t="s">
        <v>107</v>
      </c>
      <c r="B10357" s="52">
        <v>37028</v>
      </c>
      <c r="C10357" s="52">
        <v>36982</v>
      </c>
      <c r="D10357" s="52">
        <v>37011</v>
      </c>
      <c r="E10357" s="57">
        <v>1666</v>
      </c>
    </row>
    <row r="10358" spans="1:5" hidden="1">
      <c r="A10358" s="43" t="s">
        <v>107</v>
      </c>
      <c r="B10358" s="52">
        <v>37059</v>
      </c>
      <c r="C10358" s="52">
        <v>37012</v>
      </c>
      <c r="D10358" s="52">
        <v>37042</v>
      </c>
      <c r="E10358" s="57">
        <v>1665</v>
      </c>
    </row>
    <row r="10359" spans="1:5" hidden="1">
      <c r="A10359" s="43" t="s">
        <v>107</v>
      </c>
      <c r="B10359" s="52">
        <v>37089</v>
      </c>
      <c r="C10359" s="52">
        <v>37043</v>
      </c>
      <c r="D10359" s="52">
        <v>37072</v>
      </c>
      <c r="E10359" s="57">
        <v>1626</v>
      </c>
    </row>
    <row r="10360" spans="1:5" hidden="1">
      <c r="A10360" s="43" t="s">
        <v>107</v>
      </c>
      <c r="B10360" s="52">
        <v>37120</v>
      </c>
      <c r="C10360" s="52">
        <v>37073</v>
      </c>
      <c r="D10360" s="52">
        <v>37103</v>
      </c>
      <c r="E10360" s="57">
        <v>1598</v>
      </c>
    </row>
    <row r="10361" spans="1:5" hidden="1">
      <c r="A10361" s="43" t="s">
        <v>107</v>
      </c>
      <c r="B10361" s="52">
        <v>37151</v>
      </c>
      <c r="C10361" s="52">
        <v>37104</v>
      </c>
      <c r="D10361" s="52">
        <v>37134</v>
      </c>
      <c r="E10361" s="57">
        <v>1615</v>
      </c>
    </row>
    <row r="10362" spans="1:5" hidden="1">
      <c r="A10362" s="43" t="s">
        <v>107</v>
      </c>
      <c r="B10362" s="52">
        <v>37181</v>
      </c>
      <c r="C10362" s="52">
        <v>37135</v>
      </c>
      <c r="D10362" s="52">
        <v>37164</v>
      </c>
      <c r="E10362" s="57">
        <v>1565</v>
      </c>
    </row>
    <row r="10363" spans="1:5" hidden="1">
      <c r="A10363" s="43" t="s">
        <v>107</v>
      </c>
      <c r="B10363" s="52">
        <v>37212</v>
      </c>
      <c r="C10363" s="52">
        <v>37165</v>
      </c>
      <c r="D10363" s="52">
        <v>37195</v>
      </c>
      <c r="E10363" s="57">
        <v>1566</v>
      </c>
    </row>
    <row r="10364" spans="1:5" hidden="1">
      <c r="A10364" s="43" t="s">
        <v>107</v>
      </c>
      <c r="B10364" s="52">
        <v>37242</v>
      </c>
      <c r="C10364" s="52">
        <v>37196</v>
      </c>
      <c r="D10364" s="52">
        <v>37225</v>
      </c>
      <c r="E10364" s="57">
        <v>1651</v>
      </c>
    </row>
    <row r="10365" spans="1:5" hidden="1">
      <c r="A10365" s="43" t="s">
        <v>107</v>
      </c>
      <c r="B10365" s="52">
        <v>37273</v>
      </c>
      <c r="C10365" s="52">
        <v>37226</v>
      </c>
      <c r="D10365" s="52">
        <v>37256</v>
      </c>
      <c r="E10365" s="57">
        <v>1680</v>
      </c>
    </row>
    <row r="10366" spans="1:5" hidden="1">
      <c r="A10366" s="43" t="s">
        <v>107</v>
      </c>
      <c r="B10366" s="52">
        <v>37304</v>
      </c>
      <c r="C10366" s="52">
        <v>37257</v>
      </c>
      <c r="D10366" s="52">
        <v>37287</v>
      </c>
      <c r="E10366" s="57">
        <v>1665</v>
      </c>
    </row>
    <row r="10367" spans="1:5" hidden="1">
      <c r="A10367" s="43" t="s">
        <v>107</v>
      </c>
      <c r="B10367" s="52">
        <v>37332</v>
      </c>
      <c r="C10367" s="52">
        <v>37288</v>
      </c>
      <c r="D10367" s="52">
        <v>37315</v>
      </c>
      <c r="E10367" s="57">
        <v>1787</v>
      </c>
    </row>
    <row r="10368" spans="1:5" hidden="1">
      <c r="A10368" s="43" t="s">
        <v>107</v>
      </c>
      <c r="B10368" s="52">
        <v>37363</v>
      </c>
      <c r="C10368" s="52">
        <v>37316</v>
      </c>
      <c r="D10368" s="52">
        <v>37346</v>
      </c>
      <c r="E10368" s="57">
        <v>1691</v>
      </c>
    </row>
    <row r="10369" spans="1:5" hidden="1">
      <c r="A10369" s="43" t="s">
        <v>107</v>
      </c>
      <c r="B10369" s="52">
        <v>37393</v>
      </c>
      <c r="C10369" s="52">
        <v>37347</v>
      </c>
      <c r="D10369" s="52">
        <v>37376</v>
      </c>
      <c r="E10369" s="57">
        <v>1669</v>
      </c>
    </row>
    <row r="10370" spans="1:5" hidden="1">
      <c r="A10370" s="43" t="s">
        <v>107</v>
      </c>
      <c r="B10370" s="52">
        <v>37424</v>
      </c>
      <c r="C10370" s="52">
        <v>37377</v>
      </c>
      <c r="D10370" s="52">
        <v>37407</v>
      </c>
      <c r="E10370" s="57">
        <v>1716</v>
      </c>
    </row>
    <row r="10371" spans="1:5" hidden="1">
      <c r="A10371" s="43" t="s">
        <v>107</v>
      </c>
      <c r="B10371" s="52">
        <v>37454</v>
      </c>
      <c r="C10371" s="52">
        <v>37408</v>
      </c>
      <c r="D10371" s="52">
        <v>37437</v>
      </c>
      <c r="E10371" s="57">
        <v>1758</v>
      </c>
    </row>
    <row r="10372" spans="1:5" hidden="1">
      <c r="A10372" s="43" t="s">
        <v>107</v>
      </c>
      <c r="B10372" s="52">
        <v>37485</v>
      </c>
      <c r="C10372" s="52">
        <v>37438</v>
      </c>
      <c r="D10372" s="52">
        <v>37468</v>
      </c>
      <c r="E10372" s="57">
        <v>1738</v>
      </c>
    </row>
    <row r="10373" spans="1:5" hidden="1">
      <c r="A10373" s="43" t="s">
        <v>107</v>
      </c>
      <c r="B10373" s="52">
        <v>37516</v>
      </c>
      <c r="C10373" s="52">
        <v>37469</v>
      </c>
      <c r="D10373" s="52">
        <v>37499</v>
      </c>
      <c r="E10373" s="57">
        <v>1695</v>
      </c>
    </row>
    <row r="10374" spans="1:5" hidden="1">
      <c r="A10374" s="43" t="s">
        <v>107</v>
      </c>
      <c r="B10374" s="52">
        <v>37546</v>
      </c>
      <c r="C10374" s="52">
        <v>37500</v>
      </c>
      <c r="D10374" s="52">
        <v>37529</v>
      </c>
      <c r="E10374" s="57">
        <v>1803</v>
      </c>
    </row>
    <row r="10375" spans="1:5" hidden="1">
      <c r="A10375" s="43" t="s">
        <v>107</v>
      </c>
      <c r="B10375" s="52">
        <v>37577</v>
      </c>
      <c r="C10375" s="52">
        <v>37530</v>
      </c>
      <c r="D10375" s="52">
        <v>37560</v>
      </c>
      <c r="E10375" s="57">
        <v>1799</v>
      </c>
    </row>
    <row r="10376" spans="1:5" hidden="1">
      <c r="A10376" s="43" t="s">
        <v>107</v>
      </c>
      <c r="B10376" s="52">
        <v>37607</v>
      </c>
      <c r="C10376" s="52">
        <v>37561</v>
      </c>
      <c r="D10376" s="52">
        <v>37590</v>
      </c>
      <c r="E10376" s="57">
        <v>1771</v>
      </c>
    </row>
    <row r="10377" spans="1:5" hidden="1">
      <c r="A10377" s="43" t="s">
        <v>107</v>
      </c>
      <c r="B10377" s="52">
        <v>37638</v>
      </c>
      <c r="C10377" s="52">
        <v>37591</v>
      </c>
      <c r="D10377" s="52">
        <v>37621</v>
      </c>
      <c r="E10377" s="57">
        <v>1896</v>
      </c>
    </row>
    <row r="10378" spans="1:5" hidden="1">
      <c r="A10378" s="43" t="s">
        <v>107</v>
      </c>
      <c r="B10378" s="52">
        <v>37669</v>
      </c>
      <c r="C10378" s="52">
        <v>37622</v>
      </c>
      <c r="D10378" s="52">
        <v>37652</v>
      </c>
      <c r="E10378" s="57">
        <v>1808</v>
      </c>
    </row>
    <row r="10379" spans="1:5" hidden="1">
      <c r="A10379" s="43" t="s">
        <v>107</v>
      </c>
      <c r="B10379" s="52">
        <v>37697</v>
      </c>
      <c r="C10379" s="52">
        <v>37653</v>
      </c>
      <c r="D10379" s="52">
        <v>37680</v>
      </c>
      <c r="E10379" s="57">
        <v>1854</v>
      </c>
    </row>
    <row r="10380" spans="1:5" hidden="1">
      <c r="A10380" s="43" t="s">
        <v>107</v>
      </c>
      <c r="B10380" s="52">
        <v>37728</v>
      </c>
      <c r="C10380" s="52">
        <v>37681</v>
      </c>
      <c r="D10380" s="52">
        <v>37711</v>
      </c>
      <c r="E10380" s="57">
        <v>1757</v>
      </c>
    </row>
    <row r="10381" spans="1:5" hidden="1">
      <c r="A10381" s="43" t="s">
        <v>107</v>
      </c>
      <c r="B10381" s="52">
        <v>37758</v>
      </c>
      <c r="C10381" s="52">
        <v>37712</v>
      </c>
      <c r="D10381" s="52">
        <v>37741</v>
      </c>
      <c r="E10381" s="57">
        <v>1803</v>
      </c>
    </row>
    <row r="10382" spans="1:5" hidden="1">
      <c r="A10382" s="43" t="s">
        <v>107</v>
      </c>
      <c r="B10382" s="52">
        <v>37789</v>
      </c>
      <c r="C10382" s="52">
        <v>37742</v>
      </c>
      <c r="D10382" s="52">
        <v>37772</v>
      </c>
      <c r="E10382" s="57">
        <v>1835</v>
      </c>
    </row>
    <row r="10383" spans="1:5" hidden="1">
      <c r="A10383" s="43" t="s">
        <v>107</v>
      </c>
      <c r="B10383" s="52">
        <v>37819</v>
      </c>
      <c r="C10383" s="52">
        <v>37773</v>
      </c>
      <c r="D10383" s="52">
        <v>37802</v>
      </c>
      <c r="E10383" s="57">
        <v>1875</v>
      </c>
    </row>
    <row r="10384" spans="1:5" hidden="1">
      <c r="A10384" s="43" t="s">
        <v>107</v>
      </c>
      <c r="B10384" s="52">
        <v>37850</v>
      </c>
      <c r="C10384" s="52">
        <v>37803</v>
      </c>
      <c r="D10384" s="52">
        <v>37833</v>
      </c>
      <c r="E10384" s="57">
        <v>1885</v>
      </c>
    </row>
    <row r="10385" spans="1:5" hidden="1">
      <c r="A10385" s="43" t="s">
        <v>107</v>
      </c>
      <c r="B10385" s="52">
        <v>37881</v>
      </c>
      <c r="C10385" s="52">
        <v>37834</v>
      </c>
      <c r="D10385" s="52">
        <v>37864</v>
      </c>
      <c r="E10385" s="57">
        <v>1966</v>
      </c>
    </row>
    <row r="10386" spans="1:5" hidden="1">
      <c r="A10386" s="43" t="s">
        <v>107</v>
      </c>
      <c r="B10386" s="52">
        <v>37911</v>
      </c>
      <c r="C10386" s="52">
        <v>37865</v>
      </c>
      <c r="D10386" s="52">
        <v>37894</v>
      </c>
      <c r="E10386" s="57">
        <v>1961</v>
      </c>
    </row>
    <row r="10387" spans="1:5" hidden="1">
      <c r="A10387" s="43" t="s">
        <v>107</v>
      </c>
      <c r="B10387" s="52">
        <v>37942</v>
      </c>
      <c r="C10387" s="52">
        <v>37895</v>
      </c>
      <c r="D10387" s="52">
        <v>37925</v>
      </c>
      <c r="E10387" s="57">
        <v>2012</v>
      </c>
    </row>
    <row r="10388" spans="1:5" hidden="1">
      <c r="A10388" s="43" t="s">
        <v>107</v>
      </c>
      <c r="B10388" s="52">
        <v>37972</v>
      </c>
      <c r="C10388" s="52">
        <v>37926</v>
      </c>
      <c r="D10388" s="52">
        <v>37955</v>
      </c>
      <c r="E10388" s="57">
        <v>1918</v>
      </c>
    </row>
    <row r="10389" spans="1:5" hidden="1">
      <c r="A10389" s="43" t="s">
        <v>107</v>
      </c>
      <c r="B10389" s="52">
        <v>38003</v>
      </c>
      <c r="C10389" s="52">
        <v>37956</v>
      </c>
      <c r="D10389" s="52">
        <v>37986</v>
      </c>
      <c r="E10389" s="57">
        <v>1987</v>
      </c>
    </row>
    <row r="10390" spans="1:5" hidden="1">
      <c r="A10390" s="43" t="s">
        <v>107</v>
      </c>
      <c r="B10390" s="52">
        <v>38034</v>
      </c>
      <c r="C10390" s="52">
        <v>37987</v>
      </c>
      <c r="D10390" s="52">
        <v>38017</v>
      </c>
      <c r="E10390" s="57">
        <v>1952</v>
      </c>
    </row>
    <row r="10391" spans="1:5" hidden="1">
      <c r="A10391" s="43" t="s">
        <v>107</v>
      </c>
      <c r="B10391" s="52">
        <v>38063</v>
      </c>
      <c r="C10391" s="52">
        <v>38018</v>
      </c>
      <c r="D10391" s="52">
        <v>38046</v>
      </c>
      <c r="E10391" s="57">
        <v>1966</v>
      </c>
    </row>
    <row r="10392" spans="1:5" hidden="1">
      <c r="A10392" s="43" t="s">
        <v>107</v>
      </c>
      <c r="B10392" s="52">
        <v>38094</v>
      </c>
      <c r="C10392" s="52">
        <v>38047</v>
      </c>
      <c r="D10392" s="52">
        <v>38077</v>
      </c>
      <c r="E10392" s="57">
        <v>2066</v>
      </c>
    </row>
    <row r="10393" spans="1:5" hidden="1">
      <c r="A10393" s="43" t="s">
        <v>107</v>
      </c>
      <c r="B10393" s="52">
        <v>38124</v>
      </c>
      <c r="C10393" s="52">
        <v>38078</v>
      </c>
      <c r="D10393" s="52">
        <v>38107</v>
      </c>
      <c r="E10393" s="57">
        <v>2070</v>
      </c>
    </row>
    <row r="10394" spans="1:5" hidden="1">
      <c r="A10394" s="43" t="s">
        <v>107</v>
      </c>
      <c r="B10394" s="52">
        <v>38155</v>
      </c>
      <c r="C10394" s="52">
        <v>38108</v>
      </c>
      <c r="D10394" s="52">
        <v>38138</v>
      </c>
      <c r="E10394" s="57">
        <v>2150</v>
      </c>
    </row>
    <row r="10395" spans="1:5" hidden="1">
      <c r="A10395" s="43" t="s">
        <v>107</v>
      </c>
      <c r="B10395" s="52">
        <v>38185</v>
      </c>
      <c r="C10395" s="52">
        <v>38139</v>
      </c>
      <c r="D10395" s="52">
        <v>38168</v>
      </c>
      <c r="E10395" s="57">
        <v>2020</v>
      </c>
    </row>
    <row r="10396" spans="1:5" hidden="1">
      <c r="A10396" s="43" t="s">
        <v>107</v>
      </c>
      <c r="B10396" s="52">
        <v>38216</v>
      </c>
      <c r="C10396" s="52">
        <v>38169</v>
      </c>
      <c r="D10396" s="52">
        <v>38199</v>
      </c>
      <c r="E10396" s="57">
        <v>2112</v>
      </c>
    </row>
    <row r="10397" spans="1:5" hidden="1">
      <c r="A10397" s="43" t="s">
        <v>107</v>
      </c>
      <c r="B10397" s="52">
        <v>38247</v>
      </c>
      <c r="C10397" s="52">
        <v>38200</v>
      </c>
      <c r="D10397" s="52">
        <v>38230</v>
      </c>
      <c r="E10397" s="57">
        <v>2056</v>
      </c>
    </row>
    <row r="10398" spans="1:5" hidden="1">
      <c r="A10398" s="43" t="s">
        <v>107</v>
      </c>
      <c r="B10398" s="52">
        <v>38277</v>
      </c>
      <c r="C10398" s="52">
        <v>38231</v>
      </c>
      <c r="D10398" s="52">
        <v>38260</v>
      </c>
      <c r="E10398" s="57">
        <v>2041</v>
      </c>
    </row>
    <row r="10399" spans="1:5" hidden="1">
      <c r="A10399" s="43" t="s">
        <v>107</v>
      </c>
      <c r="B10399" s="52">
        <v>38308</v>
      </c>
      <c r="C10399" s="52">
        <v>38261</v>
      </c>
      <c r="D10399" s="52">
        <v>38291</v>
      </c>
      <c r="E10399" s="57">
        <v>2097</v>
      </c>
    </row>
    <row r="10400" spans="1:5" hidden="1">
      <c r="A10400" s="43" t="s">
        <v>107</v>
      </c>
      <c r="B10400" s="52">
        <v>38338</v>
      </c>
      <c r="C10400" s="52">
        <v>38292</v>
      </c>
      <c r="D10400" s="52">
        <v>38321</v>
      </c>
      <c r="E10400" s="57">
        <v>2079</v>
      </c>
    </row>
    <row r="10401" spans="1:5" hidden="1">
      <c r="A10401" s="43" t="s">
        <v>107</v>
      </c>
      <c r="B10401" s="52">
        <v>38369</v>
      </c>
      <c r="C10401" s="52">
        <v>38322</v>
      </c>
      <c r="D10401" s="52">
        <v>38352</v>
      </c>
      <c r="E10401" s="57">
        <v>2082</v>
      </c>
    </row>
    <row r="10402" spans="1:5" hidden="1">
      <c r="A10402" s="43" t="s">
        <v>107</v>
      </c>
      <c r="B10402" s="52">
        <v>38400</v>
      </c>
      <c r="C10402" s="52">
        <v>38353</v>
      </c>
      <c r="D10402" s="52">
        <v>38383</v>
      </c>
      <c r="E10402" s="57">
        <v>2139</v>
      </c>
    </row>
    <row r="10403" spans="1:5" hidden="1">
      <c r="A10403" s="43" t="s">
        <v>107</v>
      </c>
      <c r="B10403" s="52">
        <v>38428</v>
      </c>
      <c r="C10403" s="52">
        <v>38384</v>
      </c>
      <c r="D10403" s="52">
        <v>38411</v>
      </c>
      <c r="E10403" s="57">
        <v>2114</v>
      </c>
    </row>
    <row r="10404" spans="1:5" hidden="1">
      <c r="A10404" s="43" t="s">
        <v>107</v>
      </c>
      <c r="B10404" s="52">
        <v>38459</v>
      </c>
      <c r="C10404" s="52">
        <v>38412</v>
      </c>
      <c r="D10404" s="52">
        <v>38442</v>
      </c>
      <c r="E10404" s="57">
        <v>2062</v>
      </c>
    </row>
    <row r="10405" spans="1:5" hidden="1">
      <c r="A10405" s="43" t="s">
        <v>107</v>
      </c>
      <c r="B10405" s="52">
        <v>38489</v>
      </c>
      <c r="C10405" s="52">
        <v>38443</v>
      </c>
      <c r="D10405" s="52">
        <v>38472</v>
      </c>
      <c r="E10405" s="57">
        <v>2150</v>
      </c>
    </row>
    <row r="10406" spans="1:5" hidden="1">
      <c r="A10406" s="43" t="s">
        <v>107</v>
      </c>
      <c r="B10406" s="52">
        <v>38520</v>
      </c>
      <c r="C10406" s="52">
        <v>38473</v>
      </c>
      <c r="D10406" s="52">
        <v>38503</v>
      </c>
      <c r="E10406" s="57">
        <v>2085</v>
      </c>
    </row>
    <row r="10407" spans="1:5" hidden="1">
      <c r="A10407" s="43" t="s">
        <v>107</v>
      </c>
      <c r="B10407" s="52">
        <v>38550</v>
      </c>
      <c r="C10407" s="52">
        <v>38504</v>
      </c>
      <c r="D10407" s="52">
        <v>38533</v>
      </c>
      <c r="E10407" s="57">
        <v>2178</v>
      </c>
    </row>
    <row r="10408" spans="1:5" hidden="1">
      <c r="A10408" s="43" t="s">
        <v>107</v>
      </c>
      <c r="B10408" s="52">
        <v>38581</v>
      </c>
      <c r="C10408" s="52">
        <v>38534</v>
      </c>
      <c r="D10408" s="52">
        <v>38564</v>
      </c>
      <c r="E10408" s="57">
        <v>2203</v>
      </c>
    </row>
    <row r="10409" spans="1:5" hidden="1">
      <c r="A10409" s="43" t="s">
        <v>107</v>
      </c>
      <c r="B10409" s="52">
        <v>38612</v>
      </c>
      <c r="C10409" s="52">
        <v>38565</v>
      </c>
      <c r="D10409" s="52">
        <v>38595</v>
      </c>
      <c r="E10409" s="57">
        <v>2219</v>
      </c>
    </row>
    <row r="10410" spans="1:5" hidden="1">
      <c r="A10410" s="43" t="s">
        <v>107</v>
      </c>
      <c r="B10410" s="52">
        <v>38642</v>
      </c>
      <c r="C10410" s="52">
        <v>38596</v>
      </c>
      <c r="D10410" s="52">
        <v>38625</v>
      </c>
      <c r="E10410" s="57">
        <v>2263</v>
      </c>
    </row>
    <row r="10411" spans="1:5" hidden="1">
      <c r="A10411" s="43" t="s">
        <v>107</v>
      </c>
      <c r="B10411" s="52">
        <v>38673</v>
      </c>
      <c r="C10411" s="52">
        <v>38626</v>
      </c>
      <c r="D10411" s="52">
        <v>38656</v>
      </c>
      <c r="E10411" s="57">
        <v>2170</v>
      </c>
    </row>
    <row r="10412" spans="1:5" hidden="1">
      <c r="A10412" s="43" t="s">
        <v>107</v>
      </c>
      <c r="B10412" s="52">
        <v>38703</v>
      </c>
      <c r="C10412" s="52">
        <v>38657</v>
      </c>
      <c r="D10412" s="52">
        <v>38686</v>
      </c>
      <c r="E10412" s="57">
        <v>2218</v>
      </c>
    </row>
    <row r="10413" spans="1:5" hidden="1">
      <c r="A10413" s="43" t="s">
        <v>107</v>
      </c>
      <c r="B10413" s="52">
        <v>38734</v>
      </c>
      <c r="C10413" s="52">
        <v>38687</v>
      </c>
      <c r="D10413" s="52">
        <v>38717</v>
      </c>
      <c r="E10413" s="57">
        <v>2120</v>
      </c>
    </row>
    <row r="10414" spans="1:5" hidden="1">
      <c r="A10414" s="43" t="s">
        <v>107</v>
      </c>
      <c r="B10414" s="52">
        <v>38765</v>
      </c>
      <c r="C10414" s="52">
        <v>38718</v>
      </c>
      <c r="D10414" s="52">
        <v>38748</v>
      </c>
      <c r="E10414" s="57">
        <v>2212</v>
      </c>
    </row>
    <row r="10415" spans="1:5" hidden="1">
      <c r="A10415" s="43" t="s">
        <v>107</v>
      </c>
      <c r="B10415" s="52">
        <v>38793</v>
      </c>
      <c r="C10415" s="52">
        <v>38749</v>
      </c>
      <c r="D10415" s="52">
        <v>38776</v>
      </c>
      <c r="E10415" s="57">
        <v>2141</v>
      </c>
    </row>
    <row r="10416" spans="1:5" hidden="1">
      <c r="A10416" s="43" t="s">
        <v>107</v>
      </c>
      <c r="B10416" s="52">
        <v>38824</v>
      </c>
      <c r="C10416" s="52">
        <v>38777</v>
      </c>
      <c r="D10416" s="52">
        <v>38807</v>
      </c>
      <c r="E10416" s="57">
        <v>2118</v>
      </c>
    </row>
    <row r="10417" spans="1:5" hidden="1">
      <c r="A10417" s="43" t="s">
        <v>107</v>
      </c>
      <c r="B10417" s="52">
        <v>38854</v>
      </c>
      <c r="C10417" s="52">
        <v>38808</v>
      </c>
      <c r="D10417" s="52">
        <v>38837</v>
      </c>
      <c r="E10417" s="57">
        <v>1998</v>
      </c>
    </row>
    <row r="10418" spans="1:5" hidden="1">
      <c r="A10418" s="43" t="s">
        <v>107</v>
      </c>
      <c r="B10418" s="52">
        <v>38885</v>
      </c>
      <c r="C10418" s="52">
        <v>38838</v>
      </c>
      <c r="D10418" s="52">
        <v>38868</v>
      </c>
      <c r="E10418" s="57">
        <v>1905</v>
      </c>
    </row>
    <row r="10419" spans="1:5" hidden="1">
      <c r="A10419" s="43" t="s">
        <v>107</v>
      </c>
      <c r="B10419" s="52">
        <v>38915</v>
      </c>
      <c r="C10419" s="52">
        <v>38869</v>
      </c>
      <c r="D10419" s="52">
        <v>38898</v>
      </c>
      <c r="E10419" s="57">
        <v>1867</v>
      </c>
    </row>
    <row r="10420" spans="1:5" hidden="1">
      <c r="A10420" s="43" t="s">
        <v>107</v>
      </c>
      <c r="B10420" s="52">
        <v>38946</v>
      </c>
      <c r="C10420" s="52">
        <v>38899</v>
      </c>
      <c r="D10420" s="52">
        <v>38929</v>
      </c>
      <c r="E10420" s="57">
        <v>1763</v>
      </c>
    </row>
    <row r="10421" spans="1:5" hidden="1">
      <c r="A10421" s="43" t="s">
        <v>107</v>
      </c>
      <c r="B10421" s="52">
        <v>38977</v>
      </c>
      <c r="C10421" s="52">
        <v>38930</v>
      </c>
      <c r="D10421" s="52">
        <v>38960</v>
      </c>
      <c r="E10421" s="57">
        <v>1722</v>
      </c>
    </row>
    <row r="10422" spans="1:5" hidden="1">
      <c r="A10422" s="43" t="s">
        <v>107</v>
      </c>
      <c r="B10422" s="52">
        <v>39007</v>
      </c>
      <c r="C10422" s="52">
        <v>38961</v>
      </c>
      <c r="D10422" s="52">
        <v>38990</v>
      </c>
      <c r="E10422" s="57">
        <v>1655</v>
      </c>
    </row>
    <row r="10423" spans="1:5" hidden="1">
      <c r="A10423" s="43" t="s">
        <v>107</v>
      </c>
      <c r="B10423" s="52">
        <v>39038</v>
      </c>
      <c r="C10423" s="52">
        <v>38991</v>
      </c>
      <c r="D10423" s="52">
        <v>39021</v>
      </c>
      <c r="E10423" s="57">
        <v>1570</v>
      </c>
    </row>
    <row r="10424" spans="1:5" hidden="1">
      <c r="A10424" s="43" t="s">
        <v>107</v>
      </c>
      <c r="B10424" s="52">
        <v>39068</v>
      </c>
      <c r="C10424" s="52">
        <v>39022</v>
      </c>
      <c r="D10424" s="52">
        <v>39051</v>
      </c>
      <c r="E10424" s="57">
        <v>1535</v>
      </c>
    </row>
    <row r="10425" spans="1:5" hidden="1">
      <c r="A10425" s="43" t="s">
        <v>107</v>
      </c>
      <c r="B10425" s="52">
        <v>39099</v>
      </c>
      <c r="C10425" s="52">
        <v>39052</v>
      </c>
      <c r="D10425" s="52">
        <v>39082</v>
      </c>
      <c r="E10425" s="57">
        <v>1638</v>
      </c>
    </row>
    <row r="10426" spans="1:5" hidden="1">
      <c r="A10426" s="43" t="s">
        <v>107</v>
      </c>
      <c r="B10426" s="52">
        <v>39130</v>
      </c>
      <c r="C10426" s="52">
        <v>39083</v>
      </c>
      <c r="D10426" s="52">
        <v>39113</v>
      </c>
      <c r="E10426" s="57">
        <v>1626</v>
      </c>
    </row>
    <row r="10427" spans="1:5" hidden="1">
      <c r="A10427" s="43" t="s">
        <v>107</v>
      </c>
      <c r="B10427" s="52">
        <v>39158</v>
      </c>
      <c r="C10427" s="52">
        <v>39114</v>
      </c>
      <c r="D10427" s="52">
        <v>39141</v>
      </c>
      <c r="E10427" s="57">
        <v>1598</v>
      </c>
    </row>
    <row r="10428" spans="1:5" hidden="1">
      <c r="A10428" s="43" t="s">
        <v>107</v>
      </c>
      <c r="B10428" s="52">
        <v>39189</v>
      </c>
      <c r="C10428" s="52">
        <v>39142</v>
      </c>
      <c r="D10428" s="52">
        <v>39172</v>
      </c>
      <c r="E10428" s="57">
        <v>1596</v>
      </c>
    </row>
    <row r="10429" spans="1:5" hidden="1">
      <c r="A10429" s="43" t="s">
        <v>107</v>
      </c>
      <c r="B10429" s="52">
        <v>39219</v>
      </c>
      <c r="C10429" s="52">
        <v>39173</v>
      </c>
      <c r="D10429" s="52">
        <v>39202</v>
      </c>
      <c r="E10429" s="57">
        <v>1470</v>
      </c>
    </row>
    <row r="10430" spans="1:5" hidden="1">
      <c r="A10430" s="43" t="s">
        <v>107</v>
      </c>
      <c r="B10430" s="52">
        <v>39250</v>
      </c>
      <c r="C10430" s="52">
        <v>39203</v>
      </c>
      <c r="D10430" s="52">
        <v>39233</v>
      </c>
      <c r="E10430" s="57">
        <v>1493</v>
      </c>
    </row>
    <row r="10431" spans="1:5" hidden="1">
      <c r="A10431" s="43" t="s">
        <v>107</v>
      </c>
      <c r="B10431" s="52">
        <v>39280</v>
      </c>
      <c r="C10431" s="52">
        <v>39234</v>
      </c>
      <c r="D10431" s="52">
        <v>39263</v>
      </c>
      <c r="E10431" s="57">
        <v>1407</v>
      </c>
    </row>
    <row r="10432" spans="1:5" hidden="1">
      <c r="A10432" s="43" t="s">
        <v>107</v>
      </c>
      <c r="B10432" s="52">
        <v>39311</v>
      </c>
      <c r="C10432" s="52">
        <v>39264</v>
      </c>
      <c r="D10432" s="52">
        <v>39294</v>
      </c>
      <c r="E10432" s="57">
        <v>1361</v>
      </c>
    </row>
    <row r="10433" spans="1:5" hidden="1">
      <c r="A10433" s="43" t="s">
        <v>107</v>
      </c>
      <c r="B10433" s="52">
        <v>39342</v>
      </c>
      <c r="C10433" s="52">
        <v>39295</v>
      </c>
      <c r="D10433" s="52">
        <v>39325</v>
      </c>
      <c r="E10433" s="57">
        <v>1321</v>
      </c>
    </row>
    <row r="10434" spans="1:5" hidden="1">
      <c r="A10434" s="43" t="s">
        <v>107</v>
      </c>
      <c r="B10434" s="52">
        <v>39372</v>
      </c>
      <c r="C10434" s="52">
        <v>39326</v>
      </c>
      <c r="D10434" s="52">
        <v>39355</v>
      </c>
      <c r="E10434" s="57">
        <v>1261</v>
      </c>
    </row>
    <row r="10435" spans="1:5" hidden="1">
      <c r="A10435" s="43" t="s">
        <v>107</v>
      </c>
      <c r="B10435" s="52">
        <v>39403</v>
      </c>
      <c r="C10435" s="52">
        <v>39356</v>
      </c>
      <c r="D10435" s="52">
        <v>39386</v>
      </c>
      <c r="E10435" s="57">
        <v>1192</v>
      </c>
    </row>
    <row r="10436" spans="1:5" hidden="1">
      <c r="A10436" s="43" t="s">
        <v>107</v>
      </c>
      <c r="B10436" s="52">
        <v>39433</v>
      </c>
      <c r="C10436" s="52">
        <v>39387</v>
      </c>
      <c r="D10436" s="52">
        <v>39416</v>
      </c>
      <c r="E10436" s="57">
        <v>1224</v>
      </c>
    </row>
    <row r="10437" spans="1:5" hidden="1">
      <c r="A10437" s="43" t="s">
        <v>107</v>
      </c>
      <c r="B10437" s="52">
        <v>39464</v>
      </c>
      <c r="C10437" s="52">
        <v>39417</v>
      </c>
      <c r="D10437" s="52">
        <v>39447</v>
      </c>
      <c r="E10437" s="57">
        <v>1149</v>
      </c>
    </row>
    <row r="10438" spans="1:5" hidden="1">
      <c r="A10438" s="43" t="s">
        <v>107</v>
      </c>
      <c r="B10438" s="52">
        <v>39495</v>
      </c>
      <c r="C10438" s="52">
        <v>39448</v>
      </c>
      <c r="D10438" s="52">
        <v>39478</v>
      </c>
      <c r="E10438" s="57">
        <v>1094</v>
      </c>
    </row>
    <row r="10439" spans="1:5" hidden="1">
      <c r="A10439" s="43" t="s">
        <v>107</v>
      </c>
      <c r="B10439" s="52">
        <v>39524</v>
      </c>
      <c r="C10439" s="52">
        <v>39479</v>
      </c>
      <c r="D10439" s="52">
        <v>39507</v>
      </c>
      <c r="E10439" s="57">
        <v>1014</v>
      </c>
    </row>
    <row r="10440" spans="1:5" hidden="1">
      <c r="A10440" s="43" t="s">
        <v>107</v>
      </c>
      <c r="B10440" s="52">
        <v>39555</v>
      </c>
      <c r="C10440" s="52">
        <v>39508</v>
      </c>
      <c r="D10440" s="52">
        <v>39538</v>
      </c>
      <c r="E10440" s="57">
        <v>967</v>
      </c>
    </row>
    <row r="10441" spans="1:5" hidden="1">
      <c r="A10441" s="43" t="s">
        <v>107</v>
      </c>
      <c r="B10441" s="52">
        <v>39585</v>
      </c>
      <c r="C10441" s="52">
        <v>39539</v>
      </c>
      <c r="D10441" s="52">
        <v>39568</v>
      </c>
      <c r="E10441" s="57">
        <v>1008</v>
      </c>
    </row>
    <row r="10442" spans="1:5" hidden="1">
      <c r="A10442" s="43" t="s">
        <v>107</v>
      </c>
      <c r="B10442" s="52">
        <v>39616</v>
      </c>
      <c r="C10442" s="52">
        <v>39569</v>
      </c>
      <c r="D10442" s="52">
        <v>39599</v>
      </c>
      <c r="E10442" s="57">
        <v>995</v>
      </c>
    </row>
    <row r="10443" spans="1:5" hidden="1">
      <c r="A10443" s="43" t="s">
        <v>107</v>
      </c>
      <c r="B10443" s="52">
        <v>39646</v>
      </c>
      <c r="C10443" s="52">
        <v>39600</v>
      </c>
      <c r="D10443" s="52">
        <v>39629</v>
      </c>
      <c r="E10443" s="57">
        <v>1180</v>
      </c>
    </row>
    <row r="10444" spans="1:5" hidden="1">
      <c r="A10444" s="43" t="s">
        <v>107</v>
      </c>
      <c r="B10444" s="52">
        <v>39677</v>
      </c>
      <c r="C10444" s="52">
        <v>39630</v>
      </c>
      <c r="D10444" s="52">
        <v>39660</v>
      </c>
      <c r="E10444" s="57">
        <v>921</v>
      </c>
    </row>
    <row r="10445" spans="1:5" hidden="1">
      <c r="A10445" s="43" t="s">
        <v>107</v>
      </c>
      <c r="B10445" s="52">
        <v>39708</v>
      </c>
      <c r="C10445" s="52">
        <v>39661</v>
      </c>
      <c r="D10445" s="52">
        <v>39691</v>
      </c>
      <c r="E10445" s="57">
        <v>858</v>
      </c>
    </row>
    <row r="10446" spans="1:5" hidden="1">
      <c r="A10446" s="43" t="s">
        <v>107</v>
      </c>
      <c r="B10446" s="52">
        <v>39738</v>
      </c>
      <c r="C10446" s="52">
        <v>39692</v>
      </c>
      <c r="D10446" s="52">
        <v>39721</v>
      </c>
      <c r="E10446" s="57">
        <v>797</v>
      </c>
    </row>
    <row r="10447" spans="1:5" hidden="1">
      <c r="A10447" s="43" t="s">
        <v>107</v>
      </c>
      <c r="B10447" s="52">
        <v>39769</v>
      </c>
      <c r="C10447" s="52">
        <v>39722</v>
      </c>
      <c r="D10447" s="52">
        <v>39752</v>
      </c>
      <c r="E10447" s="57">
        <v>736</v>
      </c>
    </row>
    <row r="10448" spans="1:5" hidden="1">
      <c r="A10448" s="43" t="s">
        <v>107</v>
      </c>
      <c r="B10448" s="52">
        <v>39799</v>
      </c>
      <c r="C10448" s="52">
        <v>39753</v>
      </c>
      <c r="D10448" s="52">
        <v>39782</v>
      </c>
      <c r="E10448" s="57">
        <v>626</v>
      </c>
    </row>
    <row r="10449" spans="1:5" hidden="1">
      <c r="A10449" s="43" t="s">
        <v>107</v>
      </c>
      <c r="B10449" s="52">
        <v>39830</v>
      </c>
      <c r="C10449" s="52">
        <v>39783</v>
      </c>
      <c r="D10449" s="52">
        <v>39813</v>
      </c>
      <c r="E10449" s="57">
        <v>554</v>
      </c>
    </row>
    <row r="10450" spans="1:5" hidden="1">
      <c r="A10450" s="43" t="s">
        <v>107</v>
      </c>
      <c r="B10450" s="52">
        <v>39861</v>
      </c>
      <c r="C10450" s="52">
        <v>39814</v>
      </c>
      <c r="D10450" s="52">
        <v>39844</v>
      </c>
      <c r="E10450" s="57">
        <v>545</v>
      </c>
    </row>
    <row r="10451" spans="1:5" hidden="1">
      <c r="A10451" s="43" t="s">
        <v>107</v>
      </c>
      <c r="B10451" s="52">
        <v>39889</v>
      </c>
      <c r="C10451" s="52">
        <v>39845</v>
      </c>
      <c r="D10451" s="52">
        <v>39872</v>
      </c>
      <c r="E10451" s="57">
        <v>558</v>
      </c>
    </row>
    <row r="10452" spans="1:5" hidden="1">
      <c r="A10452" s="43" t="s">
        <v>107</v>
      </c>
      <c r="B10452" s="52">
        <v>39920</v>
      </c>
      <c r="C10452" s="52">
        <v>39873</v>
      </c>
      <c r="D10452" s="52">
        <v>39903</v>
      </c>
      <c r="E10452" s="57">
        <v>513</v>
      </c>
    </row>
    <row r="10453" spans="1:5" hidden="1">
      <c r="A10453" s="43" t="s">
        <v>107</v>
      </c>
      <c r="B10453" s="52">
        <v>39950</v>
      </c>
      <c r="C10453" s="52">
        <v>39904</v>
      </c>
      <c r="D10453" s="52">
        <v>39933</v>
      </c>
      <c r="E10453" s="57">
        <v>521</v>
      </c>
    </row>
    <row r="10454" spans="1:5" hidden="1">
      <c r="A10454" s="43" t="s">
        <v>107</v>
      </c>
      <c r="B10454" s="52">
        <v>39981</v>
      </c>
      <c r="C10454" s="52">
        <v>39934</v>
      </c>
      <c r="D10454" s="52">
        <v>39964</v>
      </c>
      <c r="E10454" s="57">
        <v>556</v>
      </c>
    </row>
    <row r="10455" spans="1:5" hidden="1">
      <c r="A10455" s="43" t="s">
        <v>107</v>
      </c>
      <c r="B10455" s="52">
        <v>40011</v>
      </c>
      <c r="C10455" s="52">
        <v>39965</v>
      </c>
      <c r="D10455" s="52">
        <v>39994</v>
      </c>
      <c r="E10455" s="57">
        <v>601</v>
      </c>
    </row>
    <row r="10456" spans="1:5" hidden="1">
      <c r="A10456" s="43" t="s">
        <v>107</v>
      </c>
      <c r="B10456" s="52">
        <v>40042</v>
      </c>
      <c r="C10456" s="52">
        <v>39995</v>
      </c>
      <c r="D10456" s="52">
        <v>40025</v>
      </c>
      <c r="E10456" s="57">
        <v>595</v>
      </c>
    </row>
    <row r="10457" spans="1:5" hidden="1">
      <c r="A10457" s="43" t="s">
        <v>107</v>
      </c>
      <c r="B10457" s="52">
        <v>40073</v>
      </c>
      <c r="C10457" s="52">
        <v>40026</v>
      </c>
      <c r="D10457" s="52">
        <v>40056</v>
      </c>
      <c r="E10457" s="57">
        <v>616</v>
      </c>
    </row>
    <row r="10458" spans="1:5" hidden="1">
      <c r="A10458" s="43" t="s">
        <v>107</v>
      </c>
      <c r="B10458" s="52">
        <v>40103</v>
      </c>
      <c r="C10458" s="52">
        <v>40057</v>
      </c>
      <c r="D10458" s="52">
        <v>40086</v>
      </c>
      <c r="E10458" s="57">
        <v>609</v>
      </c>
    </row>
    <row r="10459" spans="1:5" hidden="1">
      <c r="A10459" s="43" t="s">
        <v>107</v>
      </c>
      <c r="B10459" s="52">
        <v>40134</v>
      </c>
      <c r="C10459" s="52">
        <v>40087</v>
      </c>
      <c r="D10459" s="52">
        <v>40117</v>
      </c>
      <c r="E10459" s="57">
        <v>583</v>
      </c>
    </row>
    <row r="10460" spans="1:5" hidden="1">
      <c r="A10460" s="43" t="s">
        <v>107</v>
      </c>
      <c r="B10460" s="52">
        <v>40164</v>
      </c>
      <c r="C10460" s="52">
        <v>40118</v>
      </c>
      <c r="D10460" s="52">
        <v>40147</v>
      </c>
      <c r="E10460" s="57">
        <v>623</v>
      </c>
    </row>
    <row r="10461" spans="1:5" hidden="1">
      <c r="A10461" s="43" t="s">
        <v>107</v>
      </c>
      <c r="B10461" s="52">
        <v>40195</v>
      </c>
      <c r="C10461" s="52">
        <v>40148</v>
      </c>
      <c r="D10461" s="52">
        <v>40178</v>
      </c>
      <c r="E10461" s="57">
        <v>664</v>
      </c>
    </row>
    <row r="10462" spans="1:5" hidden="1">
      <c r="A10462" s="43" t="s">
        <v>107</v>
      </c>
      <c r="B10462" s="52">
        <v>40226</v>
      </c>
      <c r="C10462" s="52">
        <v>40179</v>
      </c>
      <c r="D10462" s="52">
        <v>40209</v>
      </c>
      <c r="E10462" s="57">
        <v>636</v>
      </c>
    </row>
    <row r="10463" spans="1:5" hidden="1">
      <c r="A10463" s="43" t="s">
        <v>107</v>
      </c>
      <c r="B10463" s="52">
        <v>40254</v>
      </c>
      <c r="C10463" s="52">
        <v>40210</v>
      </c>
      <c r="D10463" s="52">
        <v>40237</v>
      </c>
      <c r="E10463" s="57">
        <v>650</v>
      </c>
    </row>
    <row r="10464" spans="1:5" hidden="1">
      <c r="A10464" s="43" t="s">
        <v>107</v>
      </c>
      <c r="B10464" s="52">
        <v>40285</v>
      </c>
      <c r="C10464" s="52">
        <v>40238</v>
      </c>
      <c r="D10464" s="52">
        <v>40268</v>
      </c>
      <c r="E10464" s="57">
        <v>687</v>
      </c>
    </row>
    <row r="10465" spans="1:5" hidden="1">
      <c r="A10465" s="43" t="s">
        <v>107</v>
      </c>
      <c r="B10465" s="52">
        <v>40315</v>
      </c>
      <c r="C10465" s="52">
        <v>40269</v>
      </c>
      <c r="D10465" s="52">
        <v>40298</v>
      </c>
      <c r="E10465" s="57">
        <v>637</v>
      </c>
    </row>
    <row r="10466" spans="1:5" hidden="1">
      <c r="A10466" s="43" t="s">
        <v>107</v>
      </c>
      <c r="B10466" s="52">
        <v>40346</v>
      </c>
      <c r="C10466" s="52">
        <v>40299</v>
      </c>
      <c r="D10466" s="52">
        <v>40329</v>
      </c>
      <c r="E10466" s="57">
        <v>575</v>
      </c>
    </row>
    <row r="10467" spans="1:5" hidden="1">
      <c r="A10467" s="43" t="s">
        <v>107</v>
      </c>
      <c r="B10467" s="52">
        <v>40376</v>
      </c>
      <c r="C10467" s="52">
        <v>40330</v>
      </c>
      <c r="D10467" s="52">
        <v>40359</v>
      </c>
      <c r="E10467" s="57">
        <v>587</v>
      </c>
    </row>
    <row r="10468" spans="1:5" hidden="1">
      <c r="A10468" s="43" t="s">
        <v>107</v>
      </c>
      <c r="B10468" s="52">
        <v>40407</v>
      </c>
      <c r="C10468" s="52">
        <v>40360</v>
      </c>
      <c r="D10468" s="52">
        <v>40390</v>
      </c>
      <c r="E10468" s="57">
        <v>579</v>
      </c>
    </row>
    <row r="10469" spans="1:5" hidden="1">
      <c r="A10469" s="43" t="s">
        <v>107</v>
      </c>
      <c r="B10469" s="52">
        <v>40438</v>
      </c>
      <c r="C10469" s="52">
        <v>40391</v>
      </c>
      <c r="D10469" s="52">
        <v>40421</v>
      </c>
      <c r="E10469" s="57">
        <v>580</v>
      </c>
    </row>
    <row r="10470" spans="1:5" hidden="1">
      <c r="A10470" s="43" t="s">
        <v>107</v>
      </c>
      <c r="B10470" s="52">
        <v>40468</v>
      </c>
      <c r="C10470" s="52">
        <v>40422</v>
      </c>
      <c r="D10470" s="52">
        <v>40451</v>
      </c>
      <c r="E10470" s="57">
        <v>563</v>
      </c>
    </row>
    <row r="10471" spans="1:5" hidden="1">
      <c r="A10471" s="43" t="s">
        <v>107</v>
      </c>
      <c r="B10471" s="52">
        <v>40499</v>
      </c>
      <c r="C10471" s="52">
        <v>40452</v>
      </c>
      <c r="D10471" s="52">
        <v>40482</v>
      </c>
      <c r="E10471" s="57">
        <v>558</v>
      </c>
    </row>
    <row r="10472" spans="1:5" hidden="1">
      <c r="A10472" s="43" t="s">
        <v>107</v>
      </c>
      <c r="B10472" s="52">
        <v>40529</v>
      </c>
      <c r="C10472" s="52">
        <v>40483</v>
      </c>
      <c r="D10472" s="52">
        <v>40512</v>
      </c>
      <c r="E10472" s="57">
        <v>560</v>
      </c>
    </row>
    <row r="10473" spans="1:5" hidden="1">
      <c r="A10473" s="43" t="s">
        <v>107</v>
      </c>
      <c r="B10473" s="52">
        <v>40560</v>
      </c>
      <c r="C10473" s="52">
        <v>40513</v>
      </c>
      <c r="D10473" s="52">
        <v>40543</v>
      </c>
      <c r="E10473" s="57">
        <v>632</v>
      </c>
    </row>
    <row r="10474" spans="1:5" hidden="1">
      <c r="A10474" s="43" t="s">
        <v>107</v>
      </c>
      <c r="B10474" s="52">
        <v>40591</v>
      </c>
      <c r="C10474" s="52">
        <v>40544</v>
      </c>
      <c r="D10474" s="52">
        <v>40574</v>
      </c>
      <c r="E10474" s="57">
        <v>576</v>
      </c>
    </row>
    <row r="10475" spans="1:5" hidden="1">
      <c r="A10475" s="43" t="s">
        <v>107</v>
      </c>
      <c r="B10475" s="52">
        <v>40619</v>
      </c>
      <c r="C10475" s="52">
        <v>40575</v>
      </c>
      <c r="D10475" s="52">
        <v>40602</v>
      </c>
      <c r="E10475" s="57">
        <v>542</v>
      </c>
    </row>
    <row r="10476" spans="1:5" hidden="1">
      <c r="A10476" s="43" t="s">
        <v>107</v>
      </c>
      <c r="B10476" s="52">
        <v>40650</v>
      </c>
      <c r="C10476" s="52">
        <v>40603</v>
      </c>
      <c r="D10476" s="52">
        <v>40633</v>
      </c>
      <c r="E10476" s="57">
        <v>583</v>
      </c>
    </row>
    <row r="10477" spans="1:5" hidden="1">
      <c r="A10477" s="43" t="s">
        <v>107</v>
      </c>
      <c r="B10477" s="52">
        <v>40680</v>
      </c>
      <c r="C10477" s="52">
        <v>40634</v>
      </c>
      <c r="D10477" s="52">
        <v>40663</v>
      </c>
      <c r="E10477" s="57">
        <v>581</v>
      </c>
    </row>
    <row r="10478" spans="1:5" hidden="1">
      <c r="A10478" s="43" t="s">
        <v>107</v>
      </c>
      <c r="B10478" s="52">
        <v>40711</v>
      </c>
      <c r="C10478" s="52">
        <v>40664</v>
      </c>
      <c r="D10478" s="52">
        <v>40694</v>
      </c>
      <c r="E10478" s="57">
        <v>618</v>
      </c>
    </row>
    <row r="10479" spans="1:5" hidden="1">
      <c r="A10479" s="43" t="s">
        <v>107</v>
      </c>
      <c r="B10479" s="52">
        <v>40741</v>
      </c>
      <c r="C10479" s="52">
        <v>40695</v>
      </c>
      <c r="D10479" s="52">
        <v>40724</v>
      </c>
      <c r="E10479" s="57">
        <v>636</v>
      </c>
    </row>
    <row r="10480" spans="1:5" hidden="1">
      <c r="A10480" s="43" t="s">
        <v>107</v>
      </c>
      <c r="B10480" s="52">
        <v>40772</v>
      </c>
      <c r="C10480" s="52">
        <v>40725</v>
      </c>
      <c r="D10480" s="52">
        <v>40755</v>
      </c>
      <c r="E10480" s="57">
        <v>621</v>
      </c>
    </row>
    <row r="10481" spans="1:5" hidden="1">
      <c r="A10481" s="43" t="s">
        <v>107</v>
      </c>
      <c r="B10481" s="52">
        <v>40803</v>
      </c>
      <c r="C10481" s="52">
        <v>40756</v>
      </c>
      <c r="D10481" s="52">
        <v>40786</v>
      </c>
      <c r="E10481" s="57">
        <v>647</v>
      </c>
    </row>
    <row r="10482" spans="1:5" hidden="1">
      <c r="A10482" s="43" t="s">
        <v>107</v>
      </c>
      <c r="B10482" s="52">
        <v>40833</v>
      </c>
      <c r="C10482" s="52">
        <v>40787</v>
      </c>
      <c r="D10482" s="52">
        <v>40816</v>
      </c>
      <c r="E10482" s="57">
        <v>610</v>
      </c>
    </row>
    <row r="10483" spans="1:5" hidden="1">
      <c r="A10483" s="43" t="s">
        <v>107</v>
      </c>
      <c r="B10483" s="52">
        <v>40864</v>
      </c>
      <c r="C10483" s="52">
        <v>40817</v>
      </c>
      <c r="D10483" s="52">
        <v>40847</v>
      </c>
      <c r="E10483" s="57">
        <v>671</v>
      </c>
    </row>
    <row r="10484" spans="1:5" hidden="1">
      <c r="A10484" s="43" t="s">
        <v>107</v>
      </c>
      <c r="B10484" s="52">
        <v>40894</v>
      </c>
      <c r="C10484" s="52">
        <v>40848</v>
      </c>
      <c r="D10484" s="52">
        <v>40877</v>
      </c>
      <c r="E10484" s="57">
        <v>706</v>
      </c>
    </row>
    <row r="10485" spans="1:5" hidden="1">
      <c r="A10485" s="43" t="s">
        <v>107</v>
      </c>
      <c r="B10485" s="52">
        <v>40925</v>
      </c>
      <c r="C10485" s="52">
        <v>40878</v>
      </c>
      <c r="D10485" s="52">
        <v>40908</v>
      </c>
      <c r="E10485" s="57">
        <v>697</v>
      </c>
    </row>
    <row r="10486" spans="1:5" hidden="1">
      <c r="A10486" s="43" t="s">
        <v>107</v>
      </c>
      <c r="B10486" s="52">
        <v>40956</v>
      </c>
      <c r="C10486" s="52">
        <v>40909</v>
      </c>
      <c r="D10486" s="52">
        <v>40939</v>
      </c>
      <c r="E10486" s="57">
        <v>715</v>
      </c>
    </row>
    <row r="10487" spans="1:5" hidden="1">
      <c r="A10487" s="43" t="s">
        <v>107</v>
      </c>
      <c r="B10487" s="52">
        <v>40985</v>
      </c>
      <c r="C10487" s="52">
        <v>40940</v>
      </c>
      <c r="D10487" s="52">
        <v>40968</v>
      </c>
      <c r="E10487" s="57">
        <v>733</v>
      </c>
    </row>
    <row r="10488" spans="1:5" hidden="1">
      <c r="A10488" s="43" t="s">
        <v>107</v>
      </c>
      <c r="B10488" s="52">
        <v>41016</v>
      </c>
      <c r="C10488" s="52">
        <v>40969</v>
      </c>
      <c r="D10488" s="52">
        <v>40999</v>
      </c>
      <c r="E10488" s="57">
        <v>797</v>
      </c>
    </row>
    <row r="10489" spans="1:5" hidden="1">
      <c r="A10489" s="43" t="s">
        <v>107</v>
      </c>
      <c r="B10489" s="52">
        <v>41046</v>
      </c>
      <c r="C10489" s="52">
        <v>41000</v>
      </c>
      <c r="D10489" s="52">
        <v>41029</v>
      </c>
      <c r="E10489" s="57">
        <v>747</v>
      </c>
    </row>
    <row r="10490" spans="1:5" hidden="1">
      <c r="A10490" s="43" t="s">
        <v>107</v>
      </c>
      <c r="B10490" s="52">
        <v>41077</v>
      </c>
      <c r="C10490" s="52">
        <v>41030</v>
      </c>
      <c r="D10490" s="52">
        <v>41060</v>
      </c>
      <c r="E10490" s="57">
        <v>807</v>
      </c>
    </row>
    <row r="10491" spans="1:5" hidden="1">
      <c r="A10491" s="43" t="s">
        <v>107</v>
      </c>
      <c r="B10491" s="52">
        <v>41107</v>
      </c>
      <c r="C10491" s="52">
        <v>41061</v>
      </c>
      <c r="D10491" s="52">
        <v>41090</v>
      </c>
      <c r="E10491" s="57">
        <v>790</v>
      </c>
    </row>
    <row r="10492" spans="1:5" hidden="1">
      <c r="A10492" s="43" t="s">
        <v>107</v>
      </c>
      <c r="B10492" s="52">
        <v>41138</v>
      </c>
      <c r="C10492" s="52">
        <v>41091</v>
      </c>
      <c r="D10492" s="52">
        <v>41121</v>
      </c>
      <c r="E10492" s="57">
        <v>840</v>
      </c>
    </row>
    <row r="10493" spans="1:5" hidden="1">
      <c r="A10493" s="43" t="s">
        <v>107</v>
      </c>
      <c r="B10493" s="52">
        <v>41169</v>
      </c>
      <c r="C10493" s="52">
        <v>41122</v>
      </c>
      <c r="D10493" s="52">
        <v>41152</v>
      </c>
      <c r="E10493" s="57">
        <v>832</v>
      </c>
    </row>
    <row r="10494" spans="1:5" hidden="1">
      <c r="A10494" s="43" t="s">
        <v>107</v>
      </c>
      <c r="B10494" s="52">
        <v>41199</v>
      </c>
      <c r="C10494" s="52">
        <v>41153</v>
      </c>
      <c r="D10494" s="52">
        <v>41182</v>
      </c>
      <c r="E10494" s="57">
        <v>921</v>
      </c>
    </row>
    <row r="10495" spans="1:5" hidden="1">
      <c r="A10495" s="43" t="s">
        <v>107</v>
      </c>
      <c r="B10495" s="52">
        <v>41230</v>
      </c>
      <c r="C10495" s="52">
        <v>41183</v>
      </c>
      <c r="D10495" s="52">
        <v>41213</v>
      </c>
      <c r="E10495" s="57">
        <v>895</v>
      </c>
    </row>
    <row r="10496" spans="1:5" hidden="1">
      <c r="A10496" s="43" t="s">
        <v>107</v>
      </c>
      <c r="B10496" s="52">
        <v>41260</v>
      </c>
      <c r="C10496" s="52">
        <v>41214</v>
      </c>
      <c r="D10496" s="52">
        <v>41243</v>
      </c>
      <c r="E10496" s="57">
        <v>930</v>
      </c>
    </row>
    <row r="10497" spans="1:5" hidden="1">
      <c r="A10497" s="43" t="s">
        <v>107</v>
      </c>
      <c r="B10497" s="52">
        <v>41291</v>
      </c>
      <c r="C10497" s="52">
        <v>41244</v>
      </c>
      <c r="D10497" s="52">
        <v>41274</v>
      </c>
      <c r="E10497" s="57">
        <v>938</v>
      </c>
    </row>
    <row r="10498" spans="1:5" hidden="1">
      <c r="A10498" s="43" t="s">
        <v>107</v>
      </c>
      <c r="B10498" s="52">
        <v>41322</v>
      </c>
      <c r="C10498" s="52">
        <v>41275</v>
      </c>
      <c r="D10498" s="52">
        <v>41305</v>
      </c>
      <c r="E10498" s="57">
        <v>947</v>
      </c>
    </row>
    <row r="10499" spans="1:5" hidden="1">
      <c r="A10499" s="43" t="s">
        <v>107</v>
      </c>
      <c r="B10499" s="52">
        <v>41350</v>
      </c>
      <c r="C10499" s="52">
        <v>41306</v>
      </c>
      <c r="D10499" s="52">
        <v>41333</v>
      </c>
      <c r="E10499" s="57">
        <v>976</v>
      </c>
    </row>
    <row r="10500" spans="1:5" hidden="1">
      <c r="A10500" s="43" t="s">
        <v>107</v>
      </c>
      <c r="B10500" s="52">
        <v>41381</v>
      </c>
      <c r="C10500" s="52">
        <v>41334</v>
      </c>
      <c r="D10500" s="52">
        <v>41364</v>
      </c>
      <c r="E10500" s="57">
        <v>926</v>
      </c>
    </row>
    <row r="10501" spans="1:5" hidden="1">
      <c r="A10501" s="43" t="s">
        <v>107</v>
      </c>
      <c r="B10501" s="52">
        <v>41411</v>
      </c>
      <c r="C10501" s="52">
        <v>41365</v>
      </c>
      <c r="D10501" s="52">
        <v>41394</v>
      </c>
      <c r="E10501" s="57">
        <v>1040</v>
      </c>
    </row>
    <row r="10502" spans="1:5" hidden="1">
      <c r="A10502" s="43" t="s">
        <v>107</v>
      </c>
      <c r="B10502" s="52">
        <v>41442</v>
      </c>
      <c r="C10502" s="52">
        <v>41395</v>
      </c>
      <c r="D10502" s="52">
        <v>41425</v>
      </c>
      <c r="E10502" s="57">
        <v>1010</v>
      </c>
    </row>
    <row r="10503" spans="1:5" hidden="1">
      <c r="A10503" s="43" t="s">
        <v>107</v>
      </c>
      <c r="B10503" s="52">
        <v>41472</v>
      </c>
      <c r="C10503" s="52">
        <v>41426</v>
      </c>
      <c r="D10503" s="52">
        <v>41455</v>
      </c>
      <c r="E10503" s="57">
        <v>938</v>
      </c>
    </row>
    <row r="10504" spans="1:5" hidden="1">
      <c r="A10504" s="43" t="s">
        <v>107</v>
      </c>
      <c r="B10504" s="52">
        <v>41503</v>
      </c>
      <c r="C10504" s="52">
        <v>41456</v>
      </c>
      <c r="D10504" s="52">
        <v>41486</v>
      </c>
      <c r="E10504" s="57">
        <v>977</v>
      </c>
    </row>
    <row r="10505" spans="1:5" hidden="1">
      <c r="A10505" s="43" t="s">
        <v>107</v>
      </c>
      <c r="B10505" s="52">
        <v>41534</v>
      </c>
      <c r="C10505" s="52">
        <v>41487</v>
      </c>
      <c r="D10505" s="52">
        <v>41517</v>
      </c>
      <c r="E10505" s="57">
        <v>948</v>
      </c>
    </row>
    <row r="10506" spans="1:5" hidden="1">
      <c r="A10506" s="43" t="s">
        <v>107</v>
      </c>
      <c r="B10506" s="52">
        <v>41564</v>
      </c>
      <c r="C10506" s="52">
        <v>41518</v>
      </c>
      <c r="D10506" s="52">
        <v>41547</v>
      </c>
      <c r="E10506" s="57">
        <v>993</v>
      </c>
    </row>
    <row r="10507" spans="1:5" hidden="1">
      <c r="A10507" s="43" t="s">
        <v>107</v>
      </c>
      <c r="B10507" s="52">
        <v>41595</v>
      </c>
      <c r="C10507" s="52">
        <v>41548</v>
      </c>
      <c r="D10507" s="52">
        <v>41578</v>
      </c>
      <c r="E10507" s="57">
        <v>1067</v>
      </c>
    </row>
    <row r="10508" spans="1:5" hidden="1">
      <c r="A10508" s="43" t="s">
        <v>107</v>
      </c>
      <c r="B10508" s="52">
        <v>41625</v>
      </c>
      <c r="C10508" s="52">
        <v>41579</v>
      </c>
      <c r="D10508" s="52">
        <v>41608</v>
      </c>
      <c r="E10508" s="57">
        <v>1037</v>
      </c>
    </row>
    <row r="10509" spans="1:5" hidden="1">
      <c r="A10509" s="43" t="s">
        <v>107</v>
      </c>
      <c r="B10509" s="52">
        <v>41656</v>
      </c>
      <c r="C10509" s="52">
        <v>41609</v>
      </c>
      <c r="D10509" s="52">
        <v>41639</v>
      </c>
      <c r="E10509" s="57">
        <v>1022</v>
      </c>
    </row>
    <row r="10510" spans="1:5" hidden="1">
      <c r="A10510" s="43" t="s">
        <v>107</v>
      </c>
      <c r="B10510" s="52">
        <v>41687</v>
      </c>
      <c r="C10510" s="52">
        <v>41640</v>
      </c>
      <c r="D10510" s="52">
        <v>41670</v>
      </c>
      <c r="E10510" s="57">
        <v>939</v>
      </c>
    </row>
    <row r="10511" spans="1:5" hidden="1">
      <c r="A10511" s="43" t="s">
        <v>107</v>
      </c>
      <c r="B10511" s="52">
        <v>41715</v>
      </c>
      <c r="C10511" s="52">
        <v>41671</v>
      </c>
      <c r="D10511" s="52">
        <v>41698</v>
      </c>
      <c r="E10511" s="57">
        <v>1011</v>
      </c>
    </row>
    <row r="10512" spans="1:5" hidden="1">
      <c r="A10512" s="43" t="s">
        <v>107</v>
      </c>
      <c r="B10512" s="52">
        <v>41746</v>
      </c>
      <c r="C10512" s="52">
        <v>41699</v>
      </c>
      <c r="D10512" s="52">
        <v>41729</v>
      </c>
      <c r="E10512" s="57">
        <v>1000</v>
      </c>
    </row>
    <row r="10513" spans="1:5" hidden="1">
      <c r="A10513" s="43" t="s">
        <v>107</v>
      </c>
      <c r="B10513" s="52">
        <v>41776</v>
      </c>
      <c r="C10513" s="52">
        <v>41730</v>
      </c>
      <c r="D10513" s="52">
        <v>41759</v>
      </c>
      <c r="E10513" s="57">
        <v>1059</v>
      </c>
    </row>
    <row r="10514" spans="1:5" hidden="1">
      <c r="A10514" s="43" t="s">
        <v>107</v>
      </c>
      <c r="B10514" s="52">
        <v>41807</v>
      </c>
      <c r="C10514" s="52">
        <v>41760</v>
      </c>
      <c r="D10514" s="52">
        <v>41790</v>
      </c>
      <c r="E10514" s="57">
        <v>1005</v>
      </c>
    </row>
    <row r="10515" spans="1:5" hidden="1">
      <c r="A10515" s="43" t="s">
        <v>107</v>
      </c>
      <c r="B10515" s="52">
        <v>41837</v>
      </c>
      <c r="C10515" s="52">
        <v>41791</v>
      </c>
      <c r="D10515" s="52">
        <v>41820</v>
      </c>
      <c r="E10515" s="57">
        <v>973</v>
      </c>
    </row>
    <row r="10516" spans="1:5" hidden="1">
      <c r="A10516" s="43" t="s">
        <v>107</v>
      </c>
      <c r="B10516" s="52">
        <v>41868</v>
      </c>
      <c r="C10516" s="52">
        <v>41821</v>
      </c>
      <c r="D10516" s="52">
        <v>41851</v>
      </c>
      <c r="E10516" s="57">
        <v>1057</v>
      </c>
    </row>
    <row r="10517" spans="1:5" hidden="1">
      <c r="A10517" s="43" t="s">
        <v>107</v>
      </c>
      <c r="B10517" s="52">
        <v>41899</v>
      </c>
      <c r="C10517" s="52">
        <v>41852</v>
      </c>
      <c r="D10517" s="52">
        <v>41882</v>
      </c>
      <c r="E10517" s="57">
        <v>1003</v>
      </c>
    </row>
    <row r="10518" spans="1:5" hidden="1">
      <c r="A10518" s="43" t="s">
        <v>107</v>
      </c>
      <c r="B10518" s="52">
        <v>41929</v>
      </c>
      <c r="C10518" s="52">
        <v>41883</v>
      </c>
      <c r="D10518" s="52">
        <v>41912</v>
      </c>
      <c r="E10518" s="57">
        <v>1031</v>
      </c>
    </row>
    <row r="10519" spans="1:5" hidden="1">
      <c r="A10519" s="43" t="s">
        <v>107</v>
      </c>
      <c r="B10519" s="52">
        <v>41960</v>
      </c>
      <c r="C10519" s="52">
        <v>41913</v>
      </c>
      <c r="D10519" s="52">
        <v>41943</v>
      </c>
      <c r="E10519" s="57">
        <v>1092</v>
      </c>
    </row>
    <row r="10520" spans="1:5" hidden="1">
      <c r="A10520" s="43" t="s">
        <v>107</v>
      </c>
      <c r="B10520" s="52">
        <v>41990</v>
      </c>
      <c r="C10520" s="52">
        <v>41944</v>
      </c>
      <c r="D10520" s="52">
        <v>41973</v>
      </c>
      <c r="E10520" s="57">
        <v>1052</v>
      </c>
    </row>
    <row r="10521" spans="1:5" hidden="1">
      <c r="A10521" s="43" t="s">
        <v>107</v>
      </c>
      <c r="B10521" s="52">
        <v>42021</v>
      </c>
      <c r="C10521" s="52">
        <v>41974</v>
      </c>
      <c r="D10521" s="52">
        <v>42004</v>
      </c>
      <c r="E10521" s="57">
        <v>1058</v>
      </c>
    </row>
    <row r="10522" spans="1:5" hidden="1">
      <c r="A10522" s="43" t="s">
        <v>196</v>
      </c>
      <c r="B10522" s="52">
        <v>33680</v>
      </c>
      <c r="C10522" s="52">
        <v>33635</v>
      </c>
      <c r="D10522" s="52">
        <v>33663</v>
      </c>
      <c r="E10522" s="57">
        <v>1250</v>
      </c>
    </row>
    <row r="10523" spans="1:5" hidden="1">
      <c r="A10523" s="43" t="s">
        <v>196</v>
      </c>
      <c r="B10523" s="52">
        <v>33711</v>
      </c>
      <c r="C10523" s="52">
        <v>33664</v>
      </c>
      <c r="D10523" s="52">
        <v>33694</v>
      </c>
      <c r="E10523" s="57">
        <v>1297</v>
      </c>
    </row>
    <row r="10524" spans="1:5" hidden="1">
      <c r="A10524" s="43" t="s">
        <v>196</v>
      </c>
      <c r="B10524" s="52">
        <v>33741</v>
      </c>
      <c r="C10524" s="52">
        <v>33695</v>
      </c>
      <c r="D10524" s="52">
        <v>33724</v>
      </c>
      <c r="E10524" s="57">
        <v>1099</v>
      </c>
    </row>
    <row r="10525" spans="1:5" hidden="1">
      <c r="A10525" s="43" t="s">
        <v>196</v>
      </c>
      <c r="B10525" s="52">
        <v>33772</v>
      </c>
      <c r="C10525" s="52">
        <v>33725</v>
      </c>
      <c r="D10525" s="52">
        <v>33755</v>
      </c>
      <c r="E10525" s="57">
        <v>1214</v>
      </c>
    </row>
    <row r="10526" spans="1:5" hidden="1">
      <c r="A10526" s="43" t="s">
        <v>196</v>
      </c>
      <c r="B10526" s="52">
        <v>33802</v>
      </c>
      <c r="C10526" s="52">
        <v>33756</v>
      </c>
      <c r="D10526" s="52">
        <v>33785</v>
      </c>
      <c r="E10526" s="57">
        <v>1145</v>
      </c>
    </row>
    <row r="10527" spans="1:5" hidden="1">
      <c r="A10527" s="43" t="s">
        <v>196</v>
      </c>
      <c r="B10527" s="52">
        <v>33833</v>
      </c>
      <c r="C10527" s="52">
        <v>33786</v>
      </c>
      <c r="D10527" s="52">
        <v>33816</v>
      </c>
      <c r="E10527" s="57">
        <v>1139</v>
      </c>
    </row>
    <row r="10528" spans="1:5" hidden="1">
      <c r="A10528" s="43" t="s">
        <v>196</v>
      </c>
      <c r="B10528" s="52">
        <v>33864</v>
      </c>
      <c r="C10528" s="52">
        <v>33817</v>
      </c>
      <c r="D10528" s="52">
        <v>33847</v>
      </c>
      <c r="E10528" s="57">
        <v>1226</v>
      </c>
    </row>
    <row r="10529" spans="1:5" hidden="1">
      <c r="A10529" s="43" t="s">
        <v>196</v>
      </c>
      <c r="B10529" s="52">
        <v>33894</v>
      </c>
      <c r="C10529" s="52">
        <v>33848</v>
      </c>
      <c r="D10529" s="52">
        <v>33877</v>
      </c>
      <c r="E10529" s="57">
        <v>1186</v>
      </c>
    </row>
    <row r="10530" spans="1:5" hidden="1">
      <c r="A10530" s="43" t="s">
        <v>196</v>
      </c>
      <c r="B10530" s="52">
        <v>33925</v>
      </c>
      <c r="C10530" s="52">
        <v>33878</v>
      </c>
      <c r="D10530" s="52">
        <v>33908</v>
      </c>
      <c r="E10530" s="57">
        <v>1244</v>
      </c>
    </row>
    <row r="10531" spans="1:5" hidden="1">
      <c r="A10531" s="43" t="s">
        <v>196</v>
      </c>
      <c r="B10531" s="52">
        <v>33955</v>
      </c>
      <c r="C10531" s="52">
        <v>33909</v>
      </c>
      <c r="D10531" s="52">
        <v>33938</v>
      </c>
      <c r="E10531" s="57">
        <v>1214</v>
      </c>
    </row>
    <row r="10532" spans="1:5" hidden="1">
      <c r="A10532" s="43" t="s">
        <v>196</v>
      </c>
      <c r="B10532" s="52">
        <v>33986</v>
      </c>
      <c r="C10532" s="52">
        <v>33939</v>
      </c>
      <c r="D10532" s="52">
        <v>33969</v>
      </c>
      <c r="E10532" s="57">
        <v>1227</v>
      </c>
    </row>
    <row r="10533" spans="1:5" hidden="1">
      <c r="A10533" s="43" t="s">
        <v>196</v>
      </c>
      <c r="B10533" s="52">
        <v>34017</v>
      </c>
      <c r="C10533" s="52">
        <v>33970</v>
      </c>
      <c r="D10533" s="52">
        <v>34000</v>
      </c>
      <c r="E10533" s="57">
        <v>1210</v>
      </c>
    </row>
    <row r="10534" spans="1:5" hidden="1">
      <c r="A10534" s="43" t="s">
        <v>196</v>
      </c>
      <c r="B10534" s="52">
        <v>34045</v>
      </c>
      <c r="C10534" s="52">
        <v>34001</v>
      </c>
      <c r="D10534" s="52">
        <v>34028</v>
      </c>
      <c r="E10534" s="57">
        <v>1210</v>
      </c>
    </row>
    <row r="10535" spans="1:5" hidden="1">
      <c r="A10535" s="43" t="s">
        <v>196</v>
      </c>
      <c r="B10535" s="52">
        <v>34076</v>
      </c>
      <c r="C10535" s="52">
        <v>34029</v>
      </c>
      <c r="D10535" s="52">
        <v>34059</v>
      </c>
      <c r="E10535" s="57">
        <v>1083</v>
      </c>
    </row>
    <row r="10536" spans="1:5" hidden="1">
      <c r="A10536" s="43" t="s">
        <v>196</v>
      </c>
      <c r="B10536" s="52">
        <v>34106</v>
      </c>
      <c r="C10536" s="52">
        <v>34060</v>
      </c>
      <c r="D10536" s="52">
        <v>34089</v>
      </c>
      <c r="E10536" s="57">
        <v>1258</v>
      </c>
    </row>
    <row r="10537" spans="1:5" hidden="1">
      <c r="A10537" s="43" t="s">
        <v>196</v>
      </c>
      <c r="B10537" s="52">
        <v>34137</v>
      </c>
      <c r="C10537" s="52">
        <v>34090</v>
      </c>
      <c r="D10537" s="52">
        <v>34120</v>
      </c>
      <c r="E10537" s="57">
        <v>1260</v>
      </c>
    </row>
    <row r="10538" spans="1:5" hidden="1">
      <c r="A10538" s="43" t="s">
        <v>196</v>
      </c>
      <c r="B10538" s="52">
        <v>34167</v>
      </c>
      <c r="C10538" s="52">
        <v>34121</v>
      </c>
      <c r="D10538" s="52">
        <v>34150</v>
      </c>
      <c r="E10538" s="57">
        <v>1280</v>
      </c>
    </row>
    <row r="10539" spans="1:5" hidden="1">
      <c r="A10539" s="43" t="s">
        <v>196</v>
      </c>
      <c r="B10539" s="52">
        <v>34198</v>
      </c>
      <c r="C10539" s="52">
        <v>34151</v>
      </c>
      <c r="D10539" s="52">
        <v>34181</v>
      </c>
      <c r="E10539" s="57">
        <v>1254</v>
      </c>
    </row>
    <row r="10540" spans="1:5" hidden="1">
      <c r="A10540" s="43" t="s">
        <v>196</v>
      </c>
      <c r="B10540" s="52">
        <v>34229</v>
      </c>
      <c r="C10540" s="52">
        <v>34182</v>
      </c>
      <c r="D10540" s="52">
        <v>34212</v>
      </c>
      <c r="E10540" s="57">
        <v>1300</v>
      </c>
    </row>
    <row r="10541" spans="1:5" hidden="1">
      <c r="A10541" s="43" t="s">
        <v>196</v>
      </c>
      <c r="B10541" s="52">
        <v>34259</v>
      </c>
      <c r="C10541" s="52">
        <v>34213</v>
      </c>
      <c r="D10541" s="52">
        <v>34242</v>
      </c>
      <c r="E10541" s="57">
        <v>1343</v>
      </c>
    </row>
    <row r="10542" spans="1:5" hidden="1">
      <c r="A10542" s="43" t="s">
        <v>196</v>
      </c>
      <c r="B10542" s="52">
        <v>34290</v>
      </c>
      <c r="C10542" s="52">
        <v>34243</v>
      </c>
      <c r="D10542" s="52">
        <v>34273</v>
      </c>
      <c r="E10542" s="57">
        <v>1392</v>
      </c>
    </row>
    <row r="10543" spans="1:5" hidden="1">
      <c r="A10543" s="43" t="s">
        <v>196</v>
      </c>
      <c r="B10543" s="52">
        <v>34320</v>
      </c>
      <c r="C10543" s="52">
        <v>34274</v>
      </c>
      <c r="D10543" s="52">
        <v>34303</v>
      </c>
      <c r="E10543" s="57">
        <v>1376</v>
      </c>
    </row>
    <row r="10544" spans="1:5" hidden="1">
      <c r="A10544" s="43" t="s">
        <v>196</v>
      </c>
      <c r="B10544" s="52">
        <v>34351</v>
      </c>
      <c r="C10544" s="52">
        <v>34304</v>
      </c>
      <c r="D10544" s="52">
        <v>34334</v>
      </c>
      <c r="E10544" s="57">
        <v>1533</v>
      </c>
    </row>
    <row r="10545" spans="1:5" hidden="1">
      <c r="A10545" s="43" t="s">
        <v>196</v>
      </c>
      <c r="B10545" s="52">
        <v>34382</v>
      </c>
      <c r="C10545" s="52">
        <v>34335</v>
      </c>
      <c r="D10545" s="52">
        <v>34365</v>
      </c>
      <c r="E10545" s="57">
        <v>1272</v>
      </c>
    </row>
    <row r="10546" spans="1:5" hidden="1">
      <c r="A10546" s="43" t="s">
        <v>196</v>
      </c>
      <c r="B10546" s="52">
        <v>34410</v>
      </c>
      <c r="C10546" s="52">
        <v>34366</v>
      </c>
      <c r="D10546" s="52">
        <v>34393</v>
      </c>
      <c r="E10546" s="57">
        <v>1337</v>
      </c>
    </row>
    <row r="10547" spans="1:5" hidden="1">
      <c r="A10547" s="43" t="s">
        <v>196</v>
      </c>
      <c r="B10547" s="52">
        <v>34441</v>
      </c>
      <c r="C10547" s="52">
        <v>34394</v>
      </c>
      <c r="D10547" s="52">
        <v>34424</v>
      </c>
      <c r="E10547" s="57">
        <v>1564</v>
      </c>
    </row>
    <row r="10548" spans="1:5" hidden="1">
      <c r="A10548" s="43" t="s">
        <v>196</v>
      </c>
      <c r="B10548" s="52">
        <v>34471</v>
      </c>
      <c r="C10548" s="52">
        <v>34425</v>
      </c>
      <c r="D10548" s="52">
        <v>34454</v>
      </c>
      <c r="E10548" s="57">
        <v>1465</v>
      </c>
    </row>
    <row r="10549" spans="1:5" hidden="1">
      <c r="A10549" s="43" t="s">
        <v>196</v>
      </c>
      <c r="B10549" s="52">
        <v>34502</v>
      </c>
      <c r="C10549" s="52">
        <v>34455</v>
      </c>
      <c r="D10549" s="52">
        <v>34485</v>
      </c>
      <c r="E10549" s="57">
        <v>1526</v>
      </c>
    </row>
    <row r="10550" spans="1:5" hidden="1">
      <c r="A10550" s="43" t="s">
        <v>196</v>
      </c>
      <c r="B10550" s="52">
        <v>34532</v>
      </c>
      <c r="C10550" s="52">
        <v>34486</v>
      </c>
      <c r="D10550" s="52">
        <v>34515</v>
      </c>
      <c r="E10550" s="57">
        <v>1409</v>
      </c>
    </row>
    <row r="10551" spans="1:5" hidden="1">
      <c r="A10551" s="43" t="s">
        <v>196</v>
      </c>
      <c r="B10551" s="52">
        <v>34563</v>
      </c>
      <c r="C10551" s="52">
        <v>34516</v>
      </c>
      <c r="D10551" s="52">
        <v>34546</v>
      </c>
      <c r="E10551" s="57">
        <v>1439</v>
      </c>
    </row>
    <row r="10552" spans="1:5" hidden="1">
      <c r="A10552" s="43" t="s">
        <v>196</v>
      </c>
      <c r="B10552" s="52">
        <v>34594</v>
      </c>
      <c r="C10552" s="52">
        <v>34547</v>
      </c>
      <c r="D10552" s="52">
        <v>34577</v>
      </c>
      <c r="E10552" s="57">
        <v>1450</v>
      </c>
    </row>
    <row r="10553" spans="1:5" hidden="1">
      <c r="A10553" s="43" t="s">
        <v>196</v>
      </c>
      <c r="B10553" s="52">
        <v>34624</v>
      </c>
      <c r="C10553" s="52">
        <v>34578</v>
      </c>
      <c r="D10553" s="52">
        <v>34607</v>
      </c>
      <c r="E10553" s="57">
        <v>1474</v>
      </c>
    </row>
    <row r="10554" spans="1:5" hidden="1">
      <c r="A10554" s="43" t="s">
        <v>196</v>
      </c>
      <c r="B10554" s="52">
        <v>34655</v>
      </c>
      <c r="C10554" s="52">
        <v>34608</v>
      </c>
      <c r="D10554" s="52">
        <v>34638</v>
      </c>
      <c r="E10554" s="57">
        <v>1450</v>
      </c>
    </row>
    <row r="10555" spans="1:5" hidden="1">
      <c r="A10555" s="43" t="s">
        <v>196</v>
      </c>
      <c r="B10555" s="52">
        <v>34685</v>
      </c>
      <c r="C10555" s="52">
        <v>34639</v>
      </c>
      <c r="D10555" s="52">
        <v>34668</v>
      </c>
      <c r="E10555" s="57">
        <v>1511</v>
      </c>
    </row>
    <row r="10556" spans="1:5" hidden="1">
      <c r="A10556" s="43" t="s">
        <v>196</v>
      </c>
      <c r="B10556" s="52">
        <v>34716</v>
      </c>
      <c r="C10556" s="52">
        <v>34669</v>
      </c>
      <c r="D10556" s="52">
        <v>34699</v>
      </c>
      <c r="E10556" s="57">
        <v>1455</v>
      </c>
    </row>
    <row r="10557" spans="1:5" hidden="1">
      <c r="A10557" s="43" t="s">
        <v>196</v>
      </c>
      <c r="B10557" s="52">
        <v>34747</v>
      </c>
      <c r="C10557" s="52">
        <v>34700</v>
      </c>
      <c r="D10557" s="52">
        <v>34730</v>
      </c>
      <c r="E10557" s="57">
        <v>1407</v>
      </c>
    </row>
    <row r="10558" spans="1:5" hidden="1">
      <c r="A10558" s="43" t="s">
        <v>196</v>
      </c>
      <c r="B10558" s="52">
        <v>34775</v>
      </c>
      <c r="C10558" s="52">
        <v>34731</v>
      </c>
      <c r="D10558" s="52">
        <v>34758</v>
      </c>
      <c r="E10558" s="57">
        <v>1316</v>
      </c>
    </row>
    <row r="10559" spans="1:5" hidden="1">
      <c r="A10559" s="43" t="s">
        <v>196</v>
      </c>
      <c r="B10559" s="52">
        <v>34806</v>
      </c>
      <c r="C10559" s="52">
        <v>34759</v>
      </c>
      <c r="D10559" s="52">
        <v>34789</v>
      </c>
      <c r="E10559" s="57">
        <v>1249</v>
      </c>
    </row>
    <row r="10560" spans="1:5" hidden="1">
      <c r="A10560" s="43" t="s">
        <v>196</v>
      </c>
      <c r="B10560" s="52">
        <v>34836</v>
      </c>
      <c r="C10560" s="52">
        <v>34790</v>
      </c>
      <c r="D10560" s="52">
        <v>34819</v>
      </c>
      <c r="E10560" s="57">
        <v>1267</v>
      </c>
    </row>
    <row r="10561" spans="1:5" hidden="1">
      <c r="A10561" s="43" t="s">
        <v>196</v>
      </c>
      <c r="B10561" s="52">
        <v>34867</v>
      </c>
      <c r="C10561" s="52">
        <v>34820</v>
      </c>
      <c r="D10561" s="52">
        <v>34850</v>
      </c>
      <c r="E10561" s="57">
        <v>1314</v>
      </c>
    </row>
    <row r="10562" spans="1:5" hidden="1">
      <c r="A10562" s="43" t="s">
        <v>196</v>
      </c>
      <c r="B10562" s="52">
        <v>34897</v>
      </c>
      <c r="C10562" s="52">
        <v>34851</v>
      </c>
      <c r="D10562" s="52">
        <v>34880</v>
      </c>
      <c r="E10562" s="57">
        <v>1281</v>
      </c>
    </row>
    <row r="10563" spans="1:5" hidden="1">
      <c r="A10563" s="43" t="s">
        <v>196</v>
      </c>
      <c r="B10563" s="52">
        <v>34928</v>
      </c>
      <c r="C10563" s="52">
        <v>34881</v>
      </c>
      <c r="D10563" s="52">
        <v>34911</v>
      </c>
      <c r="E10563" s="57">
        <v>1461</v>
      </c>
    </row>
    <row r="10564" spans="1:5" hidden="1">
      <c r="A10564" s="43" t="s">
        <v>196</v>
      </c>
      <c r="B10564" s="52">
        <v>34959</v>
      </c>
      <c r="C10564" s="52">
        <v>34912</v>
      </c>
      <c r="D10564" s="52">
        <v>34942</v>
      </c>
      <c r="E10564" s="57">
        <v>1416</v>
      </c>
    </row>
    <row r="10565" spans="1:5" hidden="1">
      <c r="A10565" s="43" t="s">
        <v>196</v>
      </c>
      <c r="B10565" s="52">
        <v>34989</v>
      </c>
      <c r="C10565" s="52">
        <v>34943</v>
      </c>
      <c r="D10565" s="52">
        <v>34972</v>
      </c>
      <c r="E10565" s="57">
        <v>1369</v>
      </c>
    </row>
    <row r="10566" spans="1:5" hidden="1">
      <c r="A10566" s="43" t="s">
        <v>196</v>
      </c>
      <c r="B10566" s="52">
        <v>35020</v>
      </c>
      <c r="C10566" s="52">
        <v>34973</v>
      </c>
      <c r="D10566" s="52">
        <v>35003</v>
      </c>
      <c r="E10566" s="57">
        <v>1369</v>
      </c>
    </row>
    <row r="10567" spans="1:5" hidden="1">
      <c r="A10567" s="43" t="s">
        <v>196</v>
      </c>
      <c r="B10567" s="52">
        <v>35050</v>
      </c>
      <c r="C10567" s="52">
        <v>35004</v>
      </c>
      <c r="D10567" s="52">
        <v>35033</v>
      </c>
      <c r="E10567" s="57">
        <v>1452</v>
      </c>
    </row>
    <row r="10568" spans="1:5" hidden="1">
      <c r="A10568" s="43" t="s">
        <v>196</v>
      </c>
      <c r="B10568" s="52">
        <v>35081</v>
      </c>
      <c r="C10568" s="52">
        <v>35034</v>
      </c>
      <c r="D10568" s="52">
        <v>35064</v>
      </c>
      <c r="E10568" s="57">
        <v>1431</v>
      </c>
    </row>
    <row r="10569" spans="1:5" hidden="1">
      <c r="A10569" s="43" t="s">
        <v>196</v>
      </c>
      <c r="B10569" s="52">
        <v>35112</v>
      </c>
      <c r="C10569" s="52">
        <v>35065</v>
      </c>
      <c r="D10569" s="52">
        <v>35095</v>
      </c>
      <c r="E10569" s="57">
        <v>1467</v>
      </c>
    </row>
    <row r="10570" spans="1:5" hidden="1">
      <c r="A10570" s="43" t="s">
        <v>196</v>
      </c>
      <c r="B10570" s="52">
        <v>35141</v>
      </c>
      <c r="C10570" s="52">
        <v>35096</v>
      </c>
      <c r="D10570" s="52">
        <v>35124</v>
      </c>
      <c r="E10570" s="57">
        <v>1491</v>
      </c>
    </row>
    <row r="10571" spans="1:5" hidden="1">
      <c r="A10571" s="43" t="s">
        <v>196</v>
      </c>
      <c r="B10571" s="52">
        <v>35172</v>
      </c>
      <c r="C10571" s="52">
        <v>35125</v>
      </c>
      <c r="D10571" s="52">
        <v>35155</v>
      </c>
      <c r="E10571" s="57">
        <v>1424</v>
      </c>
    </row>
    <row r="10572" spans="1:5" hidden="1">
      <c r="A10572" s="43" t="s">
        <v>196</v>
      </c>
      <c r="B10572" s="52">
        <v>35202</v>
      </c>
      <c r="C10572" s="52">
        <v>35156</v>
      </c>
      <c r="D10572" s="52">
        <v>35185</v>
      </c>
      <c r="E10572" s="57">
        <v>1516</v>
      </c>
    </row>
    <row r="10573" spans="1:5" hidden="1">
      <c r="A10573" s="43" t="s">
        <v>196</v>
      </c>
      <c r="B10573" s="52">
        <v>35233</v>
      </c>
      <c r="C10573" s="52">
        <v>35186</v>
      </c>
      <c r="D10573" s="52">
        <v>35216</v>
      </c>
      <c r="E10573" s="57">
        <v>1504</v>
      </c>
    </row>
    <row r="10574" spans="1:5" hidden="1">
      <c r="A10574" s="43" t="s">
        <v>196</v>
      </c>
      <c r="B10574" s="52">
        <v>35263</v>
      </c>
      <c r="C10574" s="52">
        <v>35217</v>
      </c>
      <c r="D10574" s="52">
        <v>35246</v>
      </c>
      <c r="E10574" s="57">
        <v>1467</v>
      </c>
    </row>
    <row r="10575" spans="1:5" hidden="1">
      <c r="A10575" s="43" t="s">
        <v>196</v>
      </c>
      <c r="B10575" s="52">
        <v>35294</v>
      </c>
      <c r="C10575" s="52">
        <v>35247</v>
      </c>
      <c r="D10575" s="52">
        <v>35277</v>
      </c>
      <c r="E10575" s="57">
        <v>1472</v>
      </c>
    </row>
    <row r="10576" spans="1:5" hidden="1">
      <c r="A10576" s="43" t="s">
        <v>196</v>
      </c>
      <c r="B10576" s="52">
        <v>35325</v>
      </c>
      <c r="C10576" s="52">
        <v>35278</v>
      </c>
      <c r="D10576" s="52">
        <v>35308</v>
      </c>
      <c r="E10576" s="57">
        <v>1557</v>
      </c>
    </row>
    <row r="10577" spans="1:5" hidden="1">
      <c r="A10577" s="43" t="s">
        <v>196</v>
      </c>
      <c r="B10577" s="52">
        <v>35355</v>
      </c>
      <c r="C10577" s="52">
        <v>35309</v>
      </c>
      <c r="D10577" s="52">
        <v>35338</v>
      </c>
      <c r="E10577" s="57">
        <v>1475</v>
      </c>
    </row>
    <row r="10578" spans="1:5" hidden="1">
      <c r="A10578" s="43" t="s">
        <v>196</v>
      </c>
      <c r="B10578" s="52">
        <v>35386</v>
      </c>
      <c r="C10578" s="52">
        <v>35339</v>
      </c>
      <c r="D10578" s="52">
        <v>35369</v>
      </c>
      <c r="E10578" s="57">
        <v>1392</v>
      </c>
    </row>
    <row r="10579" spans="1:5" hidden="1">
      <c r="A10579" s="43" t="s">
        <v>196</v>
      </c>
      <c r="B10579" s="52">
        <v>35416</v>
      </c>
      <c r="C10579" s="52">
        <v>35370</v>
      </c>
      <c r="D10579" s="52">
        <v>35399</v>
      </c>
      <c r="E10579" s="57">
        <v>1489</v>
      </c>
    </row>
    <row r="10580" spans="1:5" hidden="1">
      <c r="A10580" s="43" t="s">
        <v>196</v>
      </c>
      <c r="B10580" s="52">
        <v>35447</v>
      </c>
      <c r="C10580" s="52">
        <v>35400</v>
      </c>
      <c r="D10580" s="52">
        <v>35430</v>
      </c>
      <c r="E10580" s="57">
        <v>1370</v>
      </c>
    </row>
    <row r="10581" spans="1:5" hidden="1">
      <c r="A10581" s="43" t="s">
        <v>196</v>
      </c>
      <c r="B10581" s="52">
        <v>35478</v>
      </c>
      <c r="C10581" s="52">
        <v>35431</v>
      </c>
      <c r="D10581" s="52">
        <v>35461</v>
      </c>
      <c r="E10581" s="57">
        <v>1355</v>
      </c>
    </row>
    <row r="10582" spans="1:5" hidden="1">
      <c r="A10582" s="43" t="s">
        <v>196</v>
      </c>
      <c r="B10582" s="52">
        <v>35506</v>
      </c>
      <c r="C10582" s="52">
        <v>35462</v>
      </c>
      <c r="D10582" s="52">
        <v>35489</v>
      </c>
      <c r="E10582" s="57">
        <v>1486</v>
      </c>
    </row>
    <row r="10583" spans="1:5" hidden="1">
      <c r="A10583" s="43" t="s">
        <v>196</v>
      </c>
      <c r="B10583" s="52">
        <v>35537</v>
      </c>
      <c r="C10583" s="52">
        <v>35490</v>
      </c>
      <c r="D10583" s="52">
        <v>35520</v>
      </c>
      <c r="E10583" s="57">
        <v>1457</v>
      </c>
    </row>
    <row r="10584" spans="1:5" hidden="1">
      <c r="A10584" s="43" t="s">
        <v>196</v>
      </c>
      <c r="B10584" s="52">
        <v>35567</v>
      </c>
      <c r="C10584" s="52">
        <v>35521</v>
      </c>
      <c r="D10584" s="52">
        <v>35550</v>
      </c>
      <c r="E10584" s="57">
        <v>1492</v>
      </c>
    </row>
    <row r="10585" spans="1:5" hidden="1">
      <c r="A10585" s="43" t="s">
        <v>196</v>
      </c>
      <c r="B10585" s="52">
        <v>35598</v>
      </c>
      <c r="C10585" s="52">
        <v>35551</v>
      </c>
      <c r="D10585" s="52">
        <v>35581</v>
      </c>
      <c r="E10585" s="57">
        <v>1442</v>
      </c>
    </row>
    <row r="10586" spans="1:5" hidden="1">
      <c r="A10586" s="43" t="s">
        <v>196</v>
      </c>
      <c r="B10586" s="52">
        <v>35628</v>
      </c>
      <c r="C10586" s="52">
        <v>35582</v>
      </c>
      <c r="D10586" s="52">
        <v>35611</v>
      </c>
      <c r="E10586" s="57">
        <v>1494</v>
      </c>
    </row>
    <row r="10587" spans="1:5" hidden="1">
      <c r="A10587" s="43" t="s">
        <v>196</v>
      </c>
      <c r="B10587" s="52">
        <v>35659</v>
      </c>
      <c r="C10587" s="52">
        <v>35612</v>
      </c>
      <c r="D10587" s="52">
        <v>35642</v>
      </c>
      <c r="E10587" s="57">
        <v>1437</v>
      </c>
    </row>
    <row r="10588" spans="1:5" hidden="1">
      <c r="A10588" s="43" t="s">
        <v>196</v>
      </c>
      <c r="B10588" s="52">
        <v>35690</v>
      </c>
      <c r="C10588" s="52">
        <v>35643</v>
      </c>
      <c r="D10588" s="52">
        <v>35673</v>
      </c>
      <c r="E10588" s="57">
        <v>1390</v>
      </c>
    </row>
    <row r="10589" spans="1:5" hidden="1">
      <c r="A10589" s="43" t="s">
        <v>196</v>
      </c>
      <c r="B10589" s="52">
        <v>35720</v>
      </c>
      <c r="C10589" s="52">
        <v>35674</v>
      </c>
      <c r="D10589" s="52">
        <v>35703</v>
      </c>
      <c r="E10589" s="57">
        <v>1546</v>
      </c>
    </row>
    <row r="10590" spans="1:5" hidden="1">
      <c r="A10590" s="43" t="s">
        <v>196</v>
      </c>
      <c r="B10590" s="52">
        <v>35751</v>
      </c>
      <c r="C10590" s="52">
        <v>35704</v>
      </c>
      <c r="D10590" s="52">
        <v>35734</v>
      </c>
      <c r="E10590" s="57">
        <v>1520</v>
      </c>
    </row>
    <row r="10591" spans="1:5" hidden="1">
      <c r="A10591" s="43" t="s">
        <v>196</v>
      </c>
      <c r="B10591" s="52">
        <v>35781</v>
      </c>
      <c r="C10591" s="52">
        <v>35735</v>
      </c>
      <c r="D10591" s="52">
        <v>35764</v>
      </c>
      <c r="E10591" s="57">
        <v>1510</v>
      </c>
    </row>
    <row r="10592" spans="1:5" hidden="1">
      <c r="A10592" s="43" t="s">
        <v>196</v>
      </c>
      <c r="B10592" s="52">
        <v>35812</v>
      </c>
      <c r="C10592" s="52">
        <v>35765</v>
      </c>
      <c r="D10592" s="52">
        <v>35795</v>
      </c>
      <c r="E10592" s="57">
        <v>1566</v>
      </c>
    </row>
    <row r="10593" spans="1:5" hidden="1">
      <c r="A10593" s="43" t="s">
        <v>196</v>
      </c>
      <c r="B10593" s="52">
        <v>35843</v>
      </c>
      <c r="C10593" s="52">
        <v>35796</v>
      </c>
      <c r="D10593" s="52">
        <v>35826</v>
      </c>
      <c r="E10593" s="57">
        <v>1525</v>
      </c>
    </row>
    <row r="10594" spans="1:5" hidden="1">
      <c r="A10594" s="43" t="s">
        <v>196</v>
      </c>
      <c r="B10594" s="52">
        <v>35871</v>
      </c>
      <c r="C10594" s="52">
        <v>35827</v>
      </c>
      <c r="D10594" s="52">
        <v>35854</v>
      </c>
      <c r="E10594" s="57">
        <v>1584</v>
      </c>
    </row>
    <row r="10595" spans="1:5" hidden="1">
      <c r="A10595" s="43" t="s">
        <v>196</v>
      </c>
      <c r="B10595" s="52">
        <v>35902</v>
      </c>
      <c r="C10595" s="52">
        <v>35855</v>
      </c>
      <c r="D10595" s="52">
        <v>35885</v>
      </c>
      <c r="E10595" s="57">
        <v>1567</v>
      </c>
    </row>
    <row r="10596" spans="1:5" hidden="1">
      <c r="A10596" s="43" t="s">
        <v>196</v>
      </c>
      <c r="B10596" s="52">
        <v>35932</v>
      </c>
      <c r="C10596" s="52">
        <v>35886</v>
      </c>
      <c r="D10596" s="52">
        <v>35915</v>
      </c>
      <c r="E10596" s="57">
        <v>1540</v>
      </c>
    </row>
    <row r="10597" spans="1:5" hidden="1">
      <c r="A10597" s="43" t="s">
        <v>196</v>
      </c>
      <c r="B10597" s="52">
        <v>35963</v>
      </c>
      <c r="C10597" s="52">
        <v>35916</v>
      </c>
      <c r="D10597" s="52">
        <v>35946</v>
      </c>
      <c r="E10597" s="57">
        <v>1536</v>
      </c>
    </row>
    <row r="10598" spans="1:5" hidden="1">
      <c r="A10598" s="43" t="s">
        <v>196</v>
      </c>
      <c r="B10598" s="52">
        <v>35993</v>
      </c>
      <c r="C10598" s="52">
        <v>35947</v>
      </c>
      <c r="D10598" s="52">
        <v>35976</v>
      </c>
      <c r="E10598" s="57">
        <v>1641</v>
      </c>
    </row>
    <row r="10599" spans="1:5" hidden="1">
      <c r="A10599" s="43" t="s">
        <v>196</v>
      </c>
      <c r="B10599" s="52">
        <v>36024</v>
      </c>
      <c r="C10599" s="52">
        <v>35977</v>
      </c>
      <c r="D10599" s="52">
        <v>36007</v>
      </c>
      <c r="E10599" s="57">
        <v>1698</v>
      </c>
    </row>
    <row r="10600" spans="1:5" hidden="1">
      <c r="A10600" s="43" t="s">
        <v>196</v>
      </c>
      <c r="B10600" s="52">
        <v>36055</v>
      </c>
      <c r="C10600" s="52">
        <v>36008</v>
      </c>
      <c r="D10600" s="52">
        <v>36038</v>
      </c>
      <c r="E10600" s="57">
        <v>1614</v>
      </c>
    </row>
    <row r="10601" spans="1:5" hidden="1">
      <c r="A10601" s="43" t="s">
        <v>196</v>
      </c>
      <c r="B10601" s="52">
        <v>36085</v>
      </c>
      <c r="C10601" s="52">
        <v>36039</v>
      </c>
      <c r="D10601" s="52">
        <v>36068</v>
      </c>
      <c r="E10601" s="57">
        <v>1582</v>
      </c>
    </row>
    <row r="10602" spans="1:5" hidden="1">
      <c r="A10602" s="43" t="s">
        <v>196</v>
      </c>
      <c r="B10602" s="52">
        <v>36116</v>
      </c>
      <c r="C10602" s="52">
        <v>36069</v>
      </c>
      <c r="D10602" s="52">
        <v>36099</v>
      </c>
      <c r="E10602" s="57">
        <v>1715</v>
      </c>
    </row>
    <row r="10603" spans="1:5" hidden="1">
      <c r="A10603" s="43" t="s">
        <v>196</v>
      </c>
      <c r="B10603" s="52">
        <v>36146</v>
      </c>
      <c r="C10603" s="52">
        <v>36100</v>
      </c>
      <c r="D10603" s="52">
        <v>36129</v>
      </c>
      <c r="E10603" s="57">
        <v>1660</v>
      </c>
    </row>
    <row r="10604" spans="1:5" hidden="1">
      <c r="A10604" s="43" t="s">
        <v>196</v>
      </c>
      <c r="B10604" s="52">
        <v>36177</v>
      </c>
      <c r="C10604" s="52">
        <v>36130</v>
      </c>
      <c r="D10604" s="52">
        <v>36160</v>
      </c>
      <c r="E10604" s="57">
        <v>1792</v>
      </c>
    </row>
    <row r="10605" spans="1:5" hidden="1">
      <c r="A10605" s="43" t="s">
        <v>196</v>
      </c>
      <c r="B10605" s="52">
        <v>36208</v>
      </c>
      <c r="C10605" s="52">
        <v>36161</v>
      </c>
      <c r="D10605" s="52">
        <v>36191</v>
      </c>
      <c r="E10605" s="57">
        <v>1748</v>
      </c>
    </row>
    <row r="10606" spans="1:5" hidden="1">
      <c r="A10606" s="43" t="s">
        <v>196</v>
      </c>
      <c r="B10606" s="52">
        <v>36236</v>
      </c>
      <c r="C10606" s="52">
        <v>36192</v>
      </c>
      <c r="D10606" s="52">
        <v>36219</v>
      </c>
      <c r="E10606" s="57">
        <v>1670</v>
      </c>
    </row>
    <row r="10607" spans="1:5" hidden="1">
      <c r="A10607" s="43" t="s">
        <v>196</v>
      </c>
      <c r="B10607" s="52">
        <v>36267</v>
      </c>
      <c r="C10607" s="52">
        <v>36220</v>
      </c>
      <c r="D10607" s="52">
        <v>36250</v>
      </c>
      <c r="E10607" s="57">
        <v>1710</v>
      </c>
    </row>
    <row r="10608" spans="1:5" hidden="1">
      <c r="A10608" s="43" t="s">
        <v>196</v>
      </c>
      <c r="B10608" s="52">
        <v>36297</v>
      </c>
      <c r="C10608" s="52">
        <v>36251</v>
      </c>
      <c r="D10608" s="52">
        <v>36280</v>
      </c>
      <c r="E10608" s="57">
        <v>1553</v>
      </c>
    </row>
    <row r="10609" spans="1:5" hidden="1">
      <c r="A10609" s="43" t="s">
        <v>196</v>
      </c>
      <c r="B10609" s="52">
        <v>36328</v>
      </c>
      <c r="C10609" s="52">
        <v>36281</v>
      </c>
      <c r="D10609" s="52">
        <v>36311</v>
      </c>
      <c r="E10609" s="57">
        <v>1611</v>
      </c>
    </row>
    <row r="10610" spans="1:5" hidden="1">
      <c r="A10610" s="43" t="s">
        <v>196</v>
      </c>
      <c r="B10610" s="52">
        <v>36358</v>
      </c>
      <c r="C10610" s="52">
        <v>36312</v>
      </c>
      <c r="D10610" s="52">
        <v>36341</v>
      </c>
      <c r="E10610" s="57">
        <v>1559</v>
      </c>
    </row>
    <row r="10611" spans="1:5" hidden="1">
      <c r="A10611" s="43" t="s">
        <v>196</v>
      </c>
      <c r="B10611" s="52">
        <v>36389</v>
      </c>
      <c r="C10611" s="52">
        <v>36342</v>
      </c>
      <c r="D10611" s="52">
        <v>36372</v>
      </c>
      <c r="E10611" s="57">
        <v>1669</v>
      </c>
    </row>
    <row r="10612" spans="1:5" hidden="1">
      <c r="A10612" s="43" t="s">
        <v>196</v>
      </c>
      <c r="B10612" s="52">
        <v>36420</v>
      </c>
      <c r="C10612" s="52">
        <v>36373</v>
      </c>
      <c r="D10612" s="52">
        <v>36403</v>
      </c>
      <c r="E10612" s="57">
        <v>1648</v>
      </c>
    </row>
    <row r="10613" spans="1:5" hidden="1">
      <c r="A10613" s="43" t="s">
        <v>196</v>
      </c>
      <c r="B10613" s="52">
        <v>36450</v>
      </c>
      <c r="C10613" s="52">
        <v>36404</v>
      </c>
      <c r="D10613" s="52">
        <v>36433</v>
      </c>
      <c r="E10613" s="57">
        <v>1635</v>
      </c>
    </row>
    <row r="10614" spans="1:5" hidden="1">
      <c r="A10614" s="43" t="s">
        <v>196</v>
      </c>
      <c r="B10614" s="52">
        <v>36481</v>
      </c>
      <c r="C10614" s="52">
        <v>36434</v>
      </c>
      <c r="D10614" s="52">
        <v>36464</v>
      </c>
      <c r="E10614" s="57">
        <v>1608</v>
      </c>
    </row>
    <row r="10615" spans="1:5" hidden="1">
      <c r="A10615" s="43" t="s">
        <v>196</v>
      </c>
      <c r="B10615" s="52">
        <v>36511</v>
      </c>
      <c r="C10615" s="52">
        <v>36465</v>
      </c>
      <c r="D10615" s="52">
        <v>36494</v>
      </c>
      <c r="E10615" s="57">
        <v>1648</v>
      </c>
    </row>
    <row r="10616" spans="1:5" hidden="1">
      <c r="A10616" s="43" t="s">
        <v>196</v>
      </c>
      <c r="B10616" s="52">
        <v>36542</v>
      </c>
      <c r="C10616" s="52">
        <v>36495</v>
      </c>
      <c r="D10616" s="52">
        <v>36525</v>
      </c>
      <c r="E10616" s="57">
        <v>1708</v>
      </c>
    </row>
    <row r="10617" spans="1:5" hidden="1">
      <c r="A10617" s="43" t="s">
        <v>196</v>
      </c>
      <c r="B10617" s="52">
        <v>36573</v>
      </c>
      <c r="C10617" s="52">
        <v>36526</v>
      </c>
      <c r="D10617" s="52">
        <v>36556</v>
      </c>
      <c r="E10617" s="57">
        <v>1636</v>
      </c>
    </row>
    <row r="10618" spans="1:5" hidden="1">
      <c r="A10618" s="43" t="s">
        <v>196</v>
      </c>
      <c r="B10618" s="52">
        <v>36602</v>
      </c>
      <c r="C10618" s="52">
        <v>36557</v>
      </c>
      <c r="D10618" s="52">
        <v>36585</v>
      </c>
      <c r="E10618" s="57">
        <v>1737</v>
      </c>
    </row>
    <row r="10619" spans="1:5" hidden="1">
      <c r="A10619" s="43" t="s">
        <v>196</v>
      </c>
      <c r="B10619" s="52">
        <v>36633</v>
      </c>
      <c r="C10619" s="52">
        <v>36586</v>
      </c>
      <c r="D10619" s="52">
        <v>36616</v>
      </c>
      <c r="E10619" s="57">
        <v>1604</v>
      </c>
    </row>
    <row r="10620" spans="1:5" hidden="1">
      <c r="A10620" s="43" t="s">
        <v>196</v>
      </c>
      <c r="B10620" s="52">
        <v>36663</v>
      </c>
      <c r="C10620" s="52">
        <v>36617</v>
      </c>
      <c r="D10620" s="52">
        <v>36646</v>
      </c>
      <c r="E10620" s="57">
        <v>1626</v>
      </c>
    </row>
    <row r="10621" spans="1:5" hidden="1">
      <c r="A10621" s="43" t="s">
        <v>196</v>
      </c>
      <c r="B10621" s="52">
        <v>36694</v>
      </c>
      <c r="C10621" s="52">
        <v>36647</v>
      </c>
      <c r="D10621" s="52">
        <v>36677</v>
      </c>
      <c r="E10621" s="57">
        <v>1575</v>
      </c>
    </row>
    <row r="10622" spans="1:5" hidden="1">
      <c r="A10622" s="43" t="s">
        <v>196</v>
      </c>
      <c r="B10622" s="52">
        <v>36724</v>
      </c>
      <c r="C10622" s="52">
        <v>36678</v>
      </c>
      <c r="D10622" s="52">
        <v>36707</v>
      </c>
      <c r="E10622" s="57">
        <v>1559</v>
      </c>
    </row>
    <row r="10623" spans="1:5" hidden="1">
      <c r="A10623" s="43" t="s">
        <v>196</v>
      </c>
      <c r="B10623" s="52">
        <v>36755</v>
      </c>
      <c r="C10623" s="52">
        <v>36708</v>
      </c>
      <c r="D10623" s="52">
        <v>36738</v>
      </c>
      <c r="E10623" s="57">
        <v>1463</v>
      </c>
    </row>
    <row r="10624" spans="1:5" hidden="1">
      <c r="A10624" s="43" t="s">
        <v>196</v>
      </c>
      <c r="B10624" s="52">
        <v>36786</v>
      </c>
      <c r="C10624" s="52">
        <v>36739</v>
      </c>
      <c r="D10624" s="52">
        <v>36769</v>
      </c>
      <c r="E10624" s="57">
        <v>1541</v>
      </c>
    </row>
    <row r="10625" spans="1:5" hidden="1">
      <c r="A10625" s="43" t="s">
        <v>196</v>
      </c>
      <c r="B10625" s="52">
        <v>36816</v>
      </c>
      <c r="C10625" s="52">
        <v>36770</v>
      </c>
      <c r="D10625" s="52">
        <v>36799</v>
      </c>
      <c r="E10625" s="57">
        <v>1507</v>
      </c>
    </row>
    <row r="10626" spans="1:5" hidden="1">
      <c r="A10626" s="43" t="s">
        <v>196</v>
      </c>
      <c r="B10626" s="52">
        <v>36847</v>
      </c>
      <c r="C10626" s="52">
        <v>36800</v>
      </c>
      <c r="D10626" s="52">
        <v>36830</v>
      </c>
      <c r="E10626" s="57">
        <v>1549</v>
      </c>
    </row>
    <row r="10627" spans="1:5" hidden="1">
      <c r="A10627" s="43" t="s">
        <v>196</v>
      </c>
      <c r="B10627" s="52">
        <v>36877</v>
      </c>
      <c r="C10627" s="52">
        <v>36831</v>
      </c>
      <c r="D10627" s="52">
        <v>36860</v>
      </c>
      <c r="E10627" s="57">
        <v>1551</v>
      </c>
    </row>
    <row r="10628" spans="1:5" hidden="1">
      <c r="A10628" s="43" t="s">
        <v>196</v>
      </c>
      <c r="B10628" s="52">
        <v>36908</v>
      </c>
      <c r="C10628" s="52">
        <v>36861</v>
      </c>
      <c r="D10628" s="52">
        <v>36891</v>
      </c>
      <c r="E10628" s="57">
        <v>1532</v>
      </c>
    </row>
    <row r="10629" spans="1:5" hidden="1">
      <c r="A10629" s="43" t="s">
        <v>196</v>
      </c>
      <c r="B10629" s="52">
        <v>36939</v>
      </c>
      <c r="C10629" s="52">
        <v>36892</v>
      </c>
      <c r="D10629" s="52">
        <v>36922</v>
      </c>
      <c r="E10629" s="57">
        <v>1600</v>
      </c>
    </row>
    <row r="10630" spans="1:5" hidden="1">
      <c r="A10630" s="43" t="s">
        <v>196</v>
      </c>
      <c r="B10630" s="52">
        <v>36967</v>
      </c>
      <c r="C10630" s="52">
        <v>36923</v>
      </c>
      <c r="D10630" s="52">
        <v>36950</v>
      </c>
      <c r="E10630" s="57">
        <v>1625</v>
      </c>
    </row>
    <row r="10631" spans="1:5" hidden="1">
      <c r="A10631" s="43" t="s">
        <v>196</v>
      </c>
      <c r="B10631" s="52">
        <v>36998</v>
      </c>
      <c r="C10631" s="52">
        <v>36951</v>
      </c>
      <c r="D10631" s="52">
        <v>36981</v>
      </c>
      <c r="E10631" s="57">
        <v>1590</v>
      </c>
    </row>
    <row r="10632" spans="1:5" hidden="1">
      <c r="A10632" s="43" t="s">
        <v>196</v>
      </c>
      <c r="B10632" s="52">
        <v>37028</v>
      </c>
      <c r="C10632" s="52">
        <v>36982</v>
      </c>
      <c r="D10632" s="52">
        <v>37011</v>
      </c>
      <c r="E10632" s="57">
        <v>1649</v>
      </c>
    </row>
    <row r="10633" spans="1:5" hidden="1">
      <c r="A10633" s="43" t="s">
        <v>196</v>
      </c>
      <c r="B10633" s="52">
        <v>37059</v>
      </c>
      <c r="C10633" s="52">
        <v>37012</v>
      </c>
      <c r="D10633" s="52">
        <v>37042</v>
      </c>
      <c r="E10633" s="57">
        <v>1605</v>
      </c>
    </row>
    <row r="10634" spans="1:5" hidden="1">
      <c r="A10634" s="43" t="s">
        <v>196</v>
      </c>
      <c r="B10634" s="52">
        <v>37089</v>
      </c>
      <c r="C10634" s="52">
        <v>37043</v>
      </c>
      <c r="D10634" s="52">
        <v>37072</v>
      </c>
      <c r="E10634" s="57">
        <v>1636</v>
      </c>
    </row>
    <row r="10635" spans="1:5" hidden="1">
      <c r="A10635" s="43" t="s">
        <v>196</v>
      </c>
      <c r="B10635" s="52">
        <v>37120</v>
      </c>
      <c r="C10635" s="52">
        <v>37073</v>
      </c>
      <c r="D10635" s="52">
        <v>37103</v>
      </c>
      <c r="E10635" s="57">
        <v>1670</v>
      </c>
    </row>
    <row r="10636" spans="1:5" hidden="1">
      <c r="A10636" s="43" t="s">
        <v>196</v>
      </c>
      <c r="B10636" s="52">
        <v>37151</v>
      </c>
      <c r="C10636" s="52">
        <v>37104</v>
      </c>
      <c r="D10636" s="52">
        <v>37134</v>
      </c>
      <c r="E10636" s="57">
        <v>1567</v>
      </c>
    </row>
    <row r="10637" spans="1:5" hidden="1">
      <c r="A10637" s="43" t="s">
        <v>196</v>
      </c>
      <c r="B10637" s="52">
        <v>37181</v>
      </c>
      <c r="C10637" s="52">
        <v>37135</v>
      </c>
      <c r="D10637" s="52">
        <v>37164</v>
      </c>
      <c r="E10637" s="57">
        <v>1562</v>
      </c>
    </row>
    <row r="10638" spans="1:5" hidden="1">
      <c r="A10638" s="43" t="s">
        <v>196</v>
      </c>
      <c r="B10638" s="52">
        <v>37212</v>
      </c>
      <c r="C10638" s="52">
        <v>37165</v>
      </c>
      <c r="D10638" s="52">
        <v>37195</v>
      </c>
      <c r="E10638" s="57">
        <v>1540</v>
      </c>
    </row>
    <row r="10639" spans="1:5" hidden="1">
      <c r="A10639" s="43" t="s">
        <v>196</v>
      </c>
      <c r="B10639" s="52">
        <v>37242</v>
      </c>
      <c r="C10639" s="52">
        <v>37196</v>
      </c>
      <c r="D10639" s="52">
        <v>37225</v>
      </c>
      <c r="E10639" s="57">
        <v>1602</v>
      </c>
    </row>
    <row r="10640" spans="1:5" hidden="1">
      <c r="A10640" s="43" t="s">
        <v>196</v>
      </c>
      <c r="B10640" s="52">
        <v>37273</v>
      </c>
      <c r="C10640" s="52">
        <v>37226</v>
      </c>
      <c r="D10640" s="52">
        <v>37256</v>
      </c>
      <c r="E10640" s="57">
        <v>1568</v>
      </c>
    </row>
    <row r="10641" spans="1:5" hidden="1">
      <c r="A10641" s="43" t="s">
        <v>196</v>
      </c>
      <c r="B10641" s="52">
        <v>37304</v>
      </c>
      <c r="C10641" s="52">
        <v>37257</v>
      </c>
      <c r="D10641" s="52">
        <v>37287</v>
      </c>
      <c r="E10641" s="57">
        <v>1698</v>
      </c>
    </row>
    <row r="10642" spans="1:5" hidden="1">
      <c r="A10642" s="43" t="s">
        <v>196</v>
      </c>
      <c r="B10642" s="52">
        <v>37332</v>
      </c>
      <c r="C10642" s="52">
        <v>37288</v>
      </c>
      <c r="D10642" s="52">
        <v>37315</v>
      </c>
      <c r="E10642" s="57">
        <v>1829</v>
      </c>
    </row>
    <row r="10643" spans="1:5" hidden="1">
      <c r="A10643" s="43" t="s">
        <v>196</v>
      </c>
      <c r="B10643" s="52">
        <v>37363</v>
      </c>
      <c r="C10643" s="52">
        <v>37316</v>
      </c>
      <c r="D10643" s="52">
        <v>37346</v>
      </c>
      <c r="E10643" s="57">
        <v>1642</v>
      </c>
    </row>
    <row r="10644" spans="1:5" hidden="1">
      <c r="A10644" s="43" t="s">
        <v>196</v>
      </c>
      <c r="B10644" s="52">
        <v>37393</v>
      </c>
      <c r="C10644" s="52">
        <v>37347</v>
      </c>
      <c r="D10644" s="52">
        <v>37376</v>
      </c>
      <c r="E10644" s="57">
        <v>1592</v>
      </c>
    </row>
    <row r="10645" spans="1:5" hidden="1">
      <c r="A10645" s="43" t="s">
        <v>196</v>
      </c>
      <c r="B10645" s="52">
        <v>37424</v>
      </c>
      <c r="C10645" s="52">
        <v>37377</v>
      </c>
      <c r="D10645" s="52">
        <v>37407</v>
      </c>
      <c r="E10645" s="57">
        <v>1764</v>
      </c>
    </row>
    <row r="10646" spans="1:5" hidden="1">
      <c r="A10646" s="43" t="s">
        <v>196</v>
      </c>
      <c r="B10646" s="52">
        <v>37454</v>
      </c>
      <c r="C10646" s="52">
        <v>37408</v>
      </c>
      <c r="D10646" s="52">
        <v>37437</v>
      </c>
      <c r="E10646" s="57">
        <v>1717</v>
      </c>
    </row>
    <row r="10647" spans="1:5" hidden="1">
      <c r="A10647" s="43" t="s">
        <v>196</v>
      </c>
      <c r="B10647" s="52">
        <v>37485</v>
      </c>
      <c r="C10647" s="52">
        <v>37438</v>
      </c>
      <c r="D10647" s="52">
        <v>37468</v>
      </c>
      <c r="E10647" s="57">
        <v>1655</v>
      </c>
    </row>
    <row r="10648" spans="1:5" hidden="1">
      <c r="A10648" s="43" t="s">
        <v>196</v>
      </c>
      <c r="B10648" s="52">
        <v>37516</v>
      </c>
      <c r="C10648" s="52">
        <v>37469</v>
      </c>
      <c r="D10648" s="52">
        <v>37499</v>
      </c>
      <c r="E10648" s="57">
        <v>1633</v>
      </c>
    </row>
    <row r="10649" spans="1:5" hidden="1">
      <c r="A10649" s="43" t="s">
        <v>196</v>
      </c>
      <c r="B10649" s="52">
        <v>37546</v>
      </c>
      <c r="C10649" s="52">
        <v>37500</v>
      </c>
      <c r="D10649" s="52">
        <v>37529</v>
      </c>
      <c r="E10649" s="57">
        <v>1804</v>
      </c>
    </row>
    <row r="10650" spans="1:5" hidden="1">
      <c r="A10650" s="43" t="s">
        <v>196</v>
      </c>
      <c r="B10650" s="52">
        <v>37577</v>
      </c>
      <c r="C10650" s="52">
        <v>37530</v>
      </c>
      <c r="D10650" s="52">
        <v>37560</v>
      </c>
      <c r="E10650" s="57">
        <v>1648</v>
      </c>
    </row>
    <row r="10651" spans="1:5" hidden="1">
      <c r="A10651" s="43" t="s">
        <v>196</v>
      </c>
      <c r="B10651" s="52">
        <v>37607</v>
      </c>
      <c r="C10651" s="52">
        <v>37561</v>
      </c>
      <c r="D10651" s="52">
        <v>37590</v>
      </c>
      <c r="E10651" s="57">
        <v>1753</v>
      </c>
    </row>
    <row r="10652" spans="1:5" hidden="1">
      <c r="A10652" s="43" t="s">
        <v>196</v>
      </c>
      <c r="B10652" s="52">
        <v>37638</v>
      </c>
      <c r="C10652" s="52">
        <v>37591</v>
      </c>
      <c r="D10652" s="52">
        <v>37621</v>
      </c>
      <c r="E10652" s="57">
        <v>1788</v>
      </c>
    </row>
    <row r="10653" spans="1:5" hidden="1">
      <c r="A10653" s="43" t="s">
        <v>196</v>
      </c>
      <c r="B10653" s="52">
        <v>37669</v>
      </c>
      <c r="C10653" s="52">
        <v>37622</v>
      </c>
      <c r="D10653" s="52">
        <v>37652</v>
      </c>
      <c r="E10653" s="57">
        <v>1853</v>
      </c>
    </row>
    <row r="10654" spans="1:5" hidden="1">
      <c r="A10654" s="43" t="s">
        <v>196</v>
      </c>
      <c r="B10654" s="52">
        <v>37697</v>
      </c>
      <c r="C10654" s="52">
        <v>37653</v>
      </c>
      <c r="D10654" s="52">
        <v>37680</v>
      </c>
      <c r="E10654" s="57">
        <v>1629</v>
      </c>
    </row>
    <row r="10655" spans="1:5" hidden="1">
      <c r="A10655" s="43" t="s">
        <v>196</v>
      </c>
      <c r="B10655" s="52">
        <v>37728</v>
      </c>
      <c r="C10655" s="52">
        <v>37681</v>
      </c>
      <c r="D10655" s="52">
        <v>37711</v>
      </c>
      <c r="E10655" s="57">
        <v>1726</v>
      </c>
    </row>
    <row r="10656" spans="1:5" hidden="1">
      <c r="A10656" s="43" t="s">
        <v>196</v>
      </c>
      <c r="B10656" s="52">
        <v>37758</v>
      </c>
      <c r="C10656" s="52">
        <v>37712</v>
      </c>
      <c r="D10656" s="52">
        <v>37741</v>
      </c>
      <c r="E10656" s="57">
        <v>1643</v>
      </c>
    </row>
    <row r="10657" spans="1:5" hidden="1">
      <c r="A10657" s="43" t="s">
        <v>196</v>
      </c>
      <c r="B10657" s="52">
        <v>37789</v>
      </c>
      <c r="C10657" s="52">
        <v>37742</v>
      </c>
      <c r="D10657" s="52">
        <v>37772</v>
      </c>
      <c r="E10657" s="57">
        <v>1751</v>
      </c>
    </row>
    <row r="10658" spans="1:5" hidden="1">
      <c r="A10658" s="43" t="s">
        <v>196</v>
      </c>
      <c r="B10658" s="52">
        <v>37819</v>
      </c>
      <c r="C10658" s="52">
        <v>37773</v>
      </c>
      <c r="D10658" s="52">
        <v>37802</v>
      </c>
      <c r="E10658" s="57">
        <v>1867</v>
      </c>
    </row>
    <row r="10659" spans="1:5" hidden="1">
      <c r="A10659" s="43" t="s">
        <v>196</v>
      </c>
      <c r="B10659" s="52">
        <v>37850</v>
      </c>
      <c r="C10659" s="52">
        <v>37803</v>
      </c>
      <c r="D10659" s="52">
        <v>37833</v>
      </c>
      <c r="E10659" s="57">
        <v>1897</v>
      </c>
    </row>
    <row r="10660" spans="1:5" hidden="1">
      <c r="A10660" s="43" t="s">
        <v>196</v>
      </c>
      <c r="B10660" s="52">
        <v>37881</v>
      </c>
      <c r="C10660" s="52">
        <v>37834</v>
      </c>
      <c r="D10660" s="52">
        <v>37864</v>
      </c>
      <c r="E10660" s="57">
        <v>1833</v>
      </c>
    </row>
    <row r="10661" spans="1:5" hidden="1">
      <c r="A10661" s="43" t="s">
        <v>196</v>
      </c>
      <c r="B10661" s="52">
        <v>37911</v>
      </c>
      <c r="C10661" s="52">
        <v>37865</v>
      </c>
      <c r="D10661" s="52">
        <v>37894</v>
      </c>
      <c r="E10661" s="57">
        <v>1939</v>
      </c>
    </row>
    <row r="10662" spans="1:5" hidden="1">
      <c r="A10662" s="43" t="s">
        <v>196</v>
      </c>
      <c r="B10662" s="52">
        <v>37942</v>
      </c>
      <c r="C10662" s="52">
        <v>37895</v>
      </c>
      <c r="D10662" s="52">
        <v>37925</v>
      </c>
      <c r="E10662" s="57">
        <v>1967</v>
      </c>
    </row>
    <row r="10663" spans="1:5" hidden="1">
      <c r="A10663" s="43" t="s">
        <v>196</v>
      </c>
      <c r="B10663" s="52">
        <v>37972</v>
      </c>
      <c r="C10663" s="52">
        <v>37926</v>
      </c>
      <c r="D10663" s="52">
        <v>37955</v>
      </c>
      <c r="E10663" s="57">
        <v>2083</v>
      </c>
    </row>
    <row r="10664" spans="1:5" hidden="1">
      <c r="A10664" s="43" t="s">
        <v>196</v>
      </c>
      <c r="B10664" s="52">
        <v>38003</v>
      </c>
      <c r="C10664" s="52">
        <v>37956</v>
      </c>
      <c r="D10664" s="52">
        <v>37986</v>
      </c>
      <c r="E10664" s="57">
        <v>2057</v>
      </c>
    </row>
    <row r="10665" spans="1:5" hidden="1">
      <c r="A10665" s="43" t="s">
        <v>196</v>
      </c>
      <c r="B10665" s="52">
        <v>38034</v>
      </c>
      <c r="C10665" s="52">
        <v>37987</v>
      </c>
      <c r="D10665" s="52">
        <v>38017</v>
      </c>
      <c r="E10665" s="57">
        <v>1911</v>
      </c>
    </row>
    <row r="10666" spans="1:5" hidden="1">
      <c r="A10666" s="43" t="s">
        <v>196</v>
      </c>
      <c r="B10666" s="52">
        <v>38063</v>
      </c>
      <c r="C10666" s="52">
        <v>38018</v>
      </c>
      <c r="D10666" s="52">
        <v>38046</v>
      </c>
      <c r="E10666" s="57">
        <v>1846</v>
      </c>
    </row>
    <row r="10667" spans="1:5" hidden="1">
      <c r="A10667" s="43" t="s">
        <v>196</v>
      </c>
      <c r="B10667" s="52">
        <v>38094</v>
      </c>
      <c r="C10667" s="52">
        <v>38047</v>
      </c>
      <c r="D10667" s="52">
        <v>38077</v>
      </c>
      <c r="E10667" s="57">
        <v>1998</v>
      </c>
    </row>
    <row r="10668" spans="1:5" hidden="1">
      <c r="A10668" s="43" t="s">
        <v>196</v>
      </c>
      <c r="B10668" s="52">
        <v>38124</v>
      </c>
      <c r="C10668" s="52">
        <v>38078</v>
      </c>
      <c r="D10668" s="52">
        <v>38107</v>
      </c>
      <c r="E10668" s="57">
        <v>2003</v>
      </c>
    </row>
    <row r="10669" spans="1:5" hidden="1">
      <c r="A10669" s="43" t="s">
        <v>196</v>
      </c>
      <c r="B10669" s="52">
        <v>38155</v>
      </c>
      <c r="C10669" s="52">
        <v>38108</v>
      </c>
      <c r="D10669" s="52">
        <v>38138</v>
      </c>
      <c r="E10669" s="57">
        <v>1981</v>
      </c>
    </row>
    <row r="10670" spans="1:5" hidden="1">
      <c r="A10670" s="43" t="s">
        <v>196</v>
      </c>
      <c r="B10670" s="52">
        <v>38185</v>
      </c>
      <c r="C10670" s="52">
        <v>38139</v>
      </c>
      <c r="D10670" s="52">
        <v>38168</v>
      </c>
      <c r="E10670" s="57">
        <v>1828</v>
      </c>
    </row>
    <row r="10671" spans="1:5" hidden="1">
      <c r="A10671" s="43" t="s">
        <v>196</v>
      </c>
      <c r="B10671" s="52">
        <v>38216</v>
      </c>
      <c r="C10671" s="52">
        <v>38169</v>
      </c>
      <c r="D10671" s="52">
        <v>38199</v>
      </c>
      <c r="E10671" s="57">
        <v>2002</v>
      </c>
    </row>
    <row r="10672" spans="1:5" hidden="1">
      <c r="A10672" s="43" t="s">
        <v>196</v>
      </c>
      <c r="B10672" s="52">
        <v>38247</v>
      </c>
      <c r="C10672" s="52">
        <v>38200</v>
      </c>
      <c r="D10672" s="52">
        <v>38230</v>
      </c>
      <c r="E10672" s="57">
        <v>2024</v>
      </c>
    </row>
    <row r="10673" spans="1:5" hidden="1">
      <c r="A10673" s="43" t="s">
        <v>196</v>
      </c>
      <c r="B10673" s="52">
        <v>38277</v>
      </c>
      <c r="C10673" s="52">
        <v>38231</v>
      </c>
      <c r="D10673" s="52">
        <v>38260</v>
      </c>
      <c r="E10673" s="57">
        <v>1905</v>
      </c>
    </row>
    <row r="10674" spans="1:5" hidden="1">
      <c r="A10674" s="43" t="s">
        <v>196</v>
      </c>
      <c r="B10674" s="52">
        <v>38308</v>
      </c>
      <c r="C10674" s="52">
        <v>38261</v>
      </c>
      <c r="D10674" s="52">
        <v>38291</v>
      </c>
      <c r="E10674" s="57">
        <v>2072</v>
      </c>
    </row>
    <row r="10675" spans="1:5" hidden="1">
      <c r="A10675" s="43" t="s">
        <v>196</v>
      </c>
      <c r="B10675" s="52">
        <v>38338</v>
      </c>
      <c r="C10675" s="52">
        <v>38292</v>
      </c>
      <c r="D10675" s="52">
        <v>38321</v>
      </c>
      <c r="E10675" s="57">
        <v>1782</v>
      </c>
    </row>
    <row r="10676" spans="1:5" hidden="1">
      <c r="A10676" s="43" t="s">
        <v>196</v>
      </c>
      <c r="B10676" s="52">
        <v>38369</v>
      </c>
      <c r="C10676" s="52">
        <v>38322</v>
      </c>
      <c r="D10676" s="52">
        <v>38352</v>
      </c>
      <c r="E10676" s="57">
        <v>2042</v>
      </c>
    </row>
    <row r="10677" spans="1:5" hidden="1">
      <c r="A10677" s="43" t="s">
        <v>196</v>
      </c>
      <c r="B10677" s="52">
        <v>38400</v>
      </c>
      <c r="C10677" s="52">
        <v>38353</v>
      </c>
      <c r="D10677" s="52">
        <v>38383</v>
      </c>
      <c r="E10677" s="57">
        <v>2144</v>
      </c>
    </row>
    <row r="10678" spans="1:5" hidden="1">
      <c r="A10678" s="43" t="s">
        <v>196</v>
      </c>
      <c r="B10678" s="52">
        <v>38428</v>
      </c>
      <c r="C10678" s="52">
        <v>38384</v>
      </c>
      <c r="D10678" s="52">
        <v>38411</v>
      </c>
      <c r="E10678" s="57">
        <v>2207</v>
      </c>
    </row>
    <row r="10679" spans="1:5" hidden="1">
      <c r="A10679" s="43" t="s">
        <v>196</v>
      </c>
      <c r="B10679" s="52">
        <v>38459</v>
      </c>
      <c r="C10679" s="52">
        <v>38412</v>
      </c>
      <c r="D10679" s="52">
        <v>38442</v>
      </c>
      <c r="E10679" s="57">
        <v>1864</v>
      </c>
    </row>
    <row r="10680" spans="1:5" hidden="1">
      <c r="A10680" s="43" t="s">
        <v>196</v>
      </c>
      <c r="B10680" s="52">
        <v>38489</v>
      </c>
      <c r="C10680" s="52">
        <v>38443</v>
      </c>
      <c r="D10680" s="52">
        <v>38472</v>
      </c>
      <c r="E10680" s="57">
        <v>2061</v>
      </c>
    </row>
    <row r="10681" spans="1:5" hidden="1">
      <c r="A10681" s="43" t="s">
        <v>196</v>
      </c>
      <c r="B10681" s="52">
        <v>38520</v>
      </c>
      <c r="C10681" s="52">
        <v>38473</v>
      </c>
      <c r="D10681" s="52">
        <v>38503</v>
      </c>
      <c r="E10681" s="57">
        <v>2025</v>
      </c>
    </row>
    <row r="10682" spans="1:5" hidden="1">
      <c r="A10682" s="43" t="s">
        <v>196</v>
      </c>
      <c r="B10682" s="52">
        <v>38550</v>
      </c>
      <c r="C10682" s="52">
        <v>38504</v>
      </c>
      <c r="D10682" s="52">
        <v>38533</v>
      </c>
      <c r="E10682" s="57">
        <v>2068</v>
      </c>
    </row>
    <row r="10683" spans="1:5" hidden="1">
      <c r="A10683" s="43" t="s">
        <v>196</v>
      </c>
      <c r="B10683" s="52">
        <v>38581</v>
      </c>
      <c r="C10683" s="52">
        <v>38534</v>
      </c>
      <c r="D10683" s="52">
        <v>38564</v>
      </c>
      <c r="E10683" s="57">
        <v>2054</v>
      </c>
    </row>
    <row r="10684" spans="1:5" hidden="1">
      <c r="A10684" s="43" t="s">
        <v>196</v>
      </c>
      <c r="B10684" s="52">
        <v>38612</v>
      </c>
      <c r="C10684" s="52">
        <v>38565</v>
      </c>
      <c r="D10684" s="52">
        <v>38595</v>
      </c>
      <c r="E10684" s="57">
        <v>2095</v>
      </c>
    </row>
    <row r="10685" spans="1:5" hidden="1">
      <c r="A10685" s="43" t="s">
        <v>196</v>
      </c>
      <c r="B10685" s="52">
        <v>38642</v>
      </c>
      <c r="C10685" s="52">
        <v>38596</v>
      </c>
      <c r="D10685" s="52">
        <v>38625</v>
      </c>
      <c r="E10685" s="57">
        <v>2151</v>
      </c>
    </row>
    <row r="10686" spans="1:5" hidden="1">
      <c r="A10686" s="43" t="s">
        <v>196</v>
      </c>
      <c r="B10686" s="52">
        <v>38673</v>
      </c>
      <c r="C10686" s="52">
        <v>38626</v>
      </c>
      <c r="D10686" s="52">
        <v>38656</v>
      </c>
      <c r="E10686" s="57">
        <v>2065</v>
      </c>
    </row>
    <row r="10687" spans="1:5" hidden="1">
      <c r="A10687" s="43" t="s">
        <v>196</v>
      </c>
      <c r="B10687" s="52">
        <v>38703</v>
      </c>
      <c r="C10687" s="52">
        <v>38657</v>
      </c>
      <c r="D10687" s="52">
        <v>38686</v>
      </c>
      <c r="E10687" s="57">
        <v>2147</v>
      </c>
    </row>
    <row r="10688" spans="1:5" hidden="1">
      <c r="A10688" s="43" t="s">
        <v>196</v>
      </c>
      <c r="B10688" s="52">
        <v>38734</v>
      </c>
      <c r="C10688" s="52">
        <v>38687</v>
      </c>
      <c r="D10688" s="52">
        <v>38717</v>
      </c>
      <c r="E10688" s="57">
        <v>1994</v>
      </c>
    </row>
    <row r="10689" spans="1:5" hidden="1">
      <c r="A10689" s="43" t="s">
        <v>196</v>
      </c>
      <c r="B10689" s="52">
        <v>38765</v>
      </c>
      <c r="C10689" s="52">
        <v>38718</v>
      </c>
      <c r="D10689" s="52">
        <v>38748</v>
      </c>
      <c r="E10689" s="57">
        <v>2273</v>
      </c>
    </row>
    <row r="10690" spans="1:5" hidden="1">
      <c r="A10690" s="43" t="s">
        <v>196</v>
      </c>
      <c r="B10690" s="52">
        <v>38793</v>
      </c>
      <c r="C10690" s="52">
        <v>38749</v>
      </c>
      <c r="D10690" s="52">
        <v>38776</v>
      </c>
      <c r="E10690" s="57">
        <v>2119</v>
      </c>
    </row>
    <row r="10691" spans="1:5" hidden="1">
      <c r="A10691" s="43" t="s">
        <v>196</v>
      </c>
      <c r="B10691" s="52">
        <v>38824</v>
      </c>
      <c r="C10691" s="52">
        <v>38777</v>
      </c>
      <c r="D10691" s="52">
        <v>38807</v>
      </c>
      <c r="E10691" s="57">
        <v>1969</v>
      </c>
    </row>
    <row r="10692" spans="1:5" hidden="1">
      <c r="A10692" s="43" t="s">
        <v>196</v>
      </c>
      <c r="B10692" s="52">
        <v>38854</v>
      </c>
      <c r="C10692" s="52">
        <v>38808</v>
      </c>
      <c r="D10692" s="52">
        <v>38837</v>
      </c>
      <c r="E10692" s="57">
        <v>1821</v>
      </c>
    </row>
    <row r="10693" spans="1:5" hidden="1">
      <c r="A10693" s="43" t="s">
        <v>196</v>
      </c>
      <c r="B10693" s="52">
        <v>38885</v>
      </c>
      <c r="C10693" s="52">
        <v>38838</v>
      </c>
      <c r="D10693" s="52">
        <v>38868</v>
      </c>
      <c r="E10693" s="57">
        <v>1942</v>
      </c>
    </row>
    <row r="10694" spans="1:5" hidden="1">
      <c r="A10694" s="43" t="s">
        <v>196</v>
      </c>
      <c r="B10694" s="52">
        <v>38915</v>
      </c>
      <c r="C10694" s="52">
        <v>38869</v>
      </c>
      <c r="D10694" s="52">
        <v>38898</v>
      </c>
      <c r="E10694" s="57">
        <v>1802</v>
      </c>
    </row>
    <row r="10695" spans="1:5" hidden="1">
      <c r="A10695" s="43" t="s">
        <v>196</v>
      </c>
      <c r="B10695" s="52">
        <v>38946</v>
      </c>
      <c r="C10695" s="52">
        <v>38899</v>
      </c>
      <c r="D10695" s="52">
        <v>38929</v>
      </c>
      <c r="E10695" s="57">
        <v>1737</v>
      </c>
    </row>
    <row r="10696" spans="1:5" hidden="1">
      <c r="A10696" s="43" t="s">
        <v>196</v>
      </c>
      <c r="B10696" s="52">
        <v>38977</v>
      </c>
      <c r="C10696" s="52">
        <v>38930</v>
      </c>
      <c r="D10696" s="52">
        <v>38960</v>
      </c>
      <c r="E10696" s="57">
        <v>1650</v>
      </c>
    </row>
    <row r="10697" spans="1:5" hidden="1">
      <c r="A10697" s="43" t="s">
        <v>196</v>
      </c>
      <c r="B10697" s="52">
        <v>39007</v>
      </c>
      <c r="C10697" s="52">
        <v>38961</v>
      </c>
      <c r="D10697" s="52">
        <v>38990</v>
      </c>
      <c r="E10697" s="57">
        <v>1720</v>
      </c>
    </row>
    <row r="10698" spans="1:5" hidden="1">
      <c r="A10698" s="43" t="s">
        <v>196</v>
      </c>
      <c r="B10698" s="52">
        <v>39038</v>
      </c>
      <c r="C10698" s="52">
        <v>38991</v>
      </c>
      <c r="D10698" s="52">
        <v>39021</v>
      </c>
      <c r="E10698" s="57">
        <v>1491</v>
      </c>
    </row>
    <row r="10699" spans="1:5" hidden="1">
      <c r="A10699" s="43" t="s">
        <v>196</v>
      </c>
      <c r="B10699" s="52">
        <v>39068</v>
      </c>
      <c r="C10699" s="52">
        <v>39022</v>
      </c>
      <c r="D10699" s="52">
        <v>39051</v>
      </c>
      <c r="E10699" s="57">
        <v>1570</v>
      </c>
    </row>
    <row r="10700" spans="1:5" hidden="1">
      <c r="A10700" s="43" t="s">
        <v>196</v>
      </c>
      <c r="B10700" s="52">
        <v>39099</v>
      </c>
      <c r="C10700" s="52">
        <v>39052</v>
      </c>
      <c r="D10700" s="52">
        <v>39082</v>
      </c>
      <c r="E10700" s="57">
        <v>1649</v>
      </c>
    </row>
    <row r="10701" spans="1:5" hidden="1">
      <c r="A10701" s="43" t="s">
        <v>196</v>
      </c>
      <c r="B10701" s="52">
        <v>39130</v>
      </c>
      <c r="C10701" s="52">
        <v>39083</v>
      </c>
      <c r="D10701" s="52">
        <v>39113</v>
      </c>
      <c r="E10701" s="57">
        <v>1409</v>
      </c>
    </row>
    <row r="10702" spans="1:5" hidden="1">
      <c r="A10702" s="43" t="s">
        <v>196</v>
      </c>
      <c r="B10702" s="52">
        <v>39158</v>
      </c>
      <c r="C10702" s="52">
        <v>39114</v>
      </c>
      <c r="D10702" s="52">
        <v>39141</v>
      </c>
      <c r="E10702" s="57">
        <v>1480</v>
      </c>
    </row>
    <row r="10703" spans="1:5" hidden="1">
      <c r="A10703" s="43" t="s">
        <v>196</v>
      </c>
      <c r="B10703" s="52">
        <v>39189</v>
      </c>
      <c r="C10703" s="52">
        <v>39142</v>
      </c>
      <c r="D10703" s="52">
        <v>39172</v>
      </c>
      <c r="E10703" s="57">
        <v>1495</v>
      </c>
    </row>
    <row r="10704" spans="1:5" hidden="1">
      <c r="A10704" s="43" t="s">
        <v>196</v>
      </c>
      <c r="B10704" s="52">
        <v>39219</v>
      </c>
      <c r="C10704" s="52">
        <v>39173</v>
      </c>
      <c r="D10704" s="52">
        <v>39202</v>
      </c>
      <c r="E10704" s="57">
        <v>1490</v>
      </c>
    </row>
    <row r="10705" spans="1:5" hidden="1">
      <c r="A10705" s="43" t="s">
        <v>196</v>
      </c>
      <c r="B10705" s="52">
        <v>39250</v>
      </c>
      <c r="C10705" s="52">
        <v>39203</v>
      </c>
      <c r="D10705" s="52">
        <v>39233</v>
      </c>
      <c r="E10705" s="57">
        <v>1415</v>
      </c>
    </row>
    <row r="10706" spans="1:5" hidden="1">
      <c r="A10706" s="43" t="s">
        <v>196</v>
      </c>
      <c r="B10706" s="52">
        <v>39280</v>
      </c>
      <c r="C10706" s="52">
        <v>39234</v>
      </c>
      <c r="D10706" s="52">
        <v>39263</v>
      </c>
      <c r="E10706" s="57">
        <v>1448</v>
      </c>
    </row>
    <row r="10707" spans="1:5" hidden="1">
      <c r="A10707" s="43" t="s">
        <v>196</v>
      </c>
      <c r="B10707" s="52">
        <v>39311</v>
      </c>
      <c r="C10707" s="52">
        <v>39264</v>
      </c>
      <c r="D10707" s="52">
        <v>39294</v>
      </c>
      <c r="E10707" s="57">
        <v>1354</v>
      </c>
    </row>
    <row r="10708" spans="1:5" hidden="1">
      <c r="A10708" s="43" t="s">
        <v>196</v>
      </c>
      <c r="B10708" s="52">
        <v>39342</v>
      </c>
      <c r="C10708" s="52">
        <v>39295</v>
      </c>
      <c r="D10708" s="52">
        <v>39325</v>
      </c>
      <c r="E10708" s="57">
        <v>1330</v>
      </c>
    </row>
    <row r="10709" spans="1:5" hidden="1">
      <c r="A10709" s="43" t="s">
        <v>196</v>
      </c>
      <c r="B10709" s="52">
        <v>39372</v>
      </c>
      <c r="C10709" s="52">
        <v>39326</v>
      </c>
      <c r="D10709" s="52">
        <v>39355</v>
      </c>
      <c r="E10709" s="57">
        <v>1183</v>
      </c>
    </row>
    <row r="10710" spans="1:5" hidden="1">
      <c r="A10710" s="43" t="s">
        <v>196</v>
      </c>
      <c r="B10710" s="52">
        <v>39403</v>
      </c>
      <c r="C10710" s="52">
        <v>39356</v>
      </c>
      <c r="D10710" s="52">
        <v>39386</v>
      </c>
      <c r="E10710" s="57">
        <v>1264</v>
      </c>
    </row>
    <row r="10711" spans="1:5" hidden="1">
      <c r="A10711" s="43" t="s">
        <v>196</v>
      </c>
      <c r="B10711" s="52">
        <v>39433</v>
      </c>
      <c r="C10711" s="52">
        <v>39387</v>
      </c>
      <c r="D10711" s="52">
        <v>39416</v>
      </c>
      <c r="E10711" s="57">
        <v>1197</v>
      </c>
    </row>
    <row r="10712" spans="1:5" hidden="1">
      <c r="A10712" s="43" t="s">
        <v>196</v>
      </c>
      <c r="B10712" s="52">
        <v>39464</v>
      </c>
      <c r="C10712" s="52">
        <v>39417</v>
      </c>
      <c r="D10712" s="52">
        <v>39447</v>
      </c>
      <c r="E10712" s="57">
        <v>1037</v>
      </c>
    </row>
    <row r="10713" spans="1:5" hidden="1">
      <c r="A10713" s="43" t="s">
        <v>196</v>
      </c>
      <c r="B10713" s="52">
        <v>39495</v>
      </c>
      <c r="C10713" s="52">
        <v>39448</v>
      </c>
      <c r="D10713" s="52">
        <v>39478</v>
      </c>
      <c r="E10713" s="57">
        <v>1084</v>
      </c>
    </row>
    <row r="10714" spans="1:5" hidden="1">
      <c r="A10714" s="43" t="s">
        <v>196</v>
      </c>
      <c r="B10714" s="52">
        <v>39524</v>
      </c>
      <c r="C10714" s="52">
        <v>39479</v>
      </c>
      <c r="D10714" s="52">
        <v>39507</v>
      </c>
      <c r="E10714" s="57">
        <v>1103</v>
      </c>
    </row>
    <row r="10715" spans="1:5" hidden="1">
      <c r="A10715" s="43" t="s">
        <v>196</v>
      </c>
      <c r="B10715" s="52">
        <v>39555</v>
      </c>
      <c r="C10715" s="52">
        <v>39508</v>
      </c>
      <c r="D10715" s="52">
        <v>39538</v>
      </c>
      <c r="E10715" s="57">
        <v>1005</v>
      </c>
    </row>
    <row r="10716" spans="1:5" hidden="1">
      <c r="A10716" s="43" t="s">
        <v>196</v>
      </c>
      <c r="B10716" s="52">
        <v>39585</v>
      </c>
      <c r="C10716" s="52">
        <v>39539</v>
      </c>
      <c r="D10716" s="52">
        <v>39568</v>
      </c>
      <c r="E10716" s="57">
        <v>1013</v>
      </c>
    </row>
    <row r="10717" spans="1:5" hidden="1">
      <c r="A10717" s="43" t="s">
        <v>196</v>
      </c>
      <c r="B10717" s="52">
        <v>39616</v>
      </c>
      <c r="C10717" s="52">
        <v>39569</v>
      </c>
      <c r="D10717" s="52">
        <v>39599</v>
      </c>
      <c r="E10717" s="57">
        <v>973</v>
      </c>
    </row>
    <row r="10718" spans="1:5" hidden="1">
      <c r="A10718" s="43" t="s">
        <v>196</v>
      </c>
      <c r="B10718" s="52">
        <v>39646</v>
      </c>
      <c r="C10718" s="52">
        <v>39600</v>
      </c>
      <c r="D10718" s="52">
        <v>39629</v>
      </c>
      <c r="E10718" s="57">
        <v>1046</v>
      </c>
    </row>
    <row r="10719" spans="1:5" hidden="1">
      <c r="A10719" s="43" t="s">
        <v>196</v>
      </c>
      <c r="B10719" s="52">
        <v>39677</v>
      </c>
      <c r="C10719" s="52">
        <v>39630</v>
      </c>
      <c r="D10719" s="52">
        <v>39660</v>
      </c>
      <c r="E10719" s="57">
        <v>923</v>
      </c>
    </row>
    <row r="10720" spans="1:5" hidden="1">
      <c r="A10720" s="43" t="s">
        <v>196</v>
      </c>
      <c r="B10720" s="52">
        <v>39708</v>
      </c>
      <c r="C10720" s="52">
        <v>39661</v>
      </c>
      <c r="D10720" s="52">
        <v>39691</v>
      </c>
      <c r="E10720" s="57">
        <v>844</v>
      </c>
    </row>
    <row r="10721" spans="1:5" hidden="1">
      <c r="A10721" s="43" t="s">
        <v>196</v>
      </c>
      <c r="B10721" s="52">
        <v>39738</v>
      </c>
      <c r="C10721" s="52">
        <v>39692</v>
      </c>
      <c r="D10721" s="52">
        <v>39721</v>
      </c>
      <c r="E10721" s="57">
        <v>820</v>
      </c>
    </row>
    <row r="10722" spans="1:5" hidden="1">
      <c r="A10722" s="43" t="s">
        <v>196</v>
      </c>
      <c r="B10722" s="52">
        <v>39769</v>
      </c>
      <c r="C10722" s="52">
        <v>39722</v>
      </c>
      <c r="D10722" s="52">
        <v>39752</v>
      </c>
      <c r="E10722" s="57">
        <v>777</v>
      </c>
    </row>
    <row r="10723" spans="1:5" hidden="1">
      <c r="A10723" s="43" t="s">
        <v>196</v>
      </c>
      <c r="B10723" s="52">
        <v>39799</v>
      </c>
      <c r="C10723" s="52">
        <v>39753</v>
      </c>
      <c r="D10723" s="52">
        <v>39782</v>
      </c>
      <c r="E10723" s="57">
        <v>652</v>
      </c>
    </row>
    <row r="10724" spans="1:5" hidden="1">
      <c r="A10724" s="43" t="s">
        <v>196</v>
      </c>
      <c r="B10724" s="52">
        <v>39830</v>
      </c>
      <c r="C10724" s="52">
        <v>39783</v>
      </c>
      <c r="D10724" s="52">
        <v>39813</v>
      </c>
      <c r="E10724" s="57">
        <v>560</v>
      </c>
    </row>
    <row r="10725" spans="1:5" hidden="1">
      <c r="A10725" s="43" t="s">
        <v>196</v>
      </c>
      <c r="B10725" s="52">
        <v>39861</v>
      </c>
      <c r="C10725" s="52">
        <v>39814</v>
      </c>
      <c r="D10725" s="52">
        <v>39844</v>
      </c>
      <c r="E10725" s="57">
        <v>490</v>
      </c>
    </row>
    <row r="10726" spans="1:5" hidden="1">
      <c r="A10726" s="43" t="s">
        <v>196</v>
      </c>
      <c r="B10726" s="52">
        <v>39889</v>
      </c>
      <c r="C10726" s="52">
        <v>39845</v>
      </c>
      <c r="D10726" s="52">
        <v>39872</v>
      </c>
      <c r="E10726" s="57">
        <v>582</v>
      </c>
    </row>
    <row r="10727" spans="1:5" hidden="1">
      <c r="A10727" s="43" t="s">
        <v>196</v>
      </c>
      <c r="B10727" s="52">
        <v>39920</v>
      </c>
      <c r="C10727" s="52">
        <v>39873</v>
      </c>
      <c r="D10727" s="52">
        <v>39903</v>
      </c>
      <c r="E10727" s="57">
        <v>505</v>
      </c>
    </row>
    <row r="10728" spans="1:5" hidden="1">
      <c r="A10728" s="43" t="s">
        <v>196</v>
      </c>
      <c r="B10728" s="52">
        <v>39950</v>
      </c>
      <c r="C10728" s="52">
        <v>39904</v>
      </c>
      <c r="D10728" s="52">
        <v>39933</v>
      </c>
      <c r="E10728" s="57">
        <v>478</v>
      </c>
    </row>
    <row r="10729" spans="1:5" hidden="1">
      <c r="A10729" s="43" t="s">
        <v>196</v>
      </c>
      <c r="B10729" s="52">
        <v>39981</v>
      </c>
      <c r="C10729" s="52">
        <v>39934</v>
      </c>
      <c r="D10729" s="52">
        <v>39964</v>
      </c>
      <c r="E10729" s="57">
        <v>540</v>
      </c>
    </row>
    <row r="10730" spans="1:5" hidden="1">
      <c r="A10730" s="43" t="s">
        <v>196</v>
      </c>
      <c r="B10730" s="52">
        <v>40011</v>
      </c>
      <c r="C10730" s="52">
        <v>39965</v>
      </c>
      <c r="D10730" s="52">
        <v>39994</v>
      </c>
      <c r="E10730" s="57">
        <v>585</v>
      </c>
    </row>
    <row r="10731" spans="1:5" hidden="1">
      <c r="A10731" s="43" t="s">
        <v>196</v>
      </c>
      <c r="B10731" s="52">
        <v>40042</v>
      </c>
      <c r="C10731" s="52">
        <v>39995</v>
      </c>
      <c r="D10731" s="52">
        <v>40025</v>
      </c>
      <c r="E10731" s="57">
        <v>594</v>
      </c>
    </row>
    <row r="10732" spans="1:5" hidden="1">
      <c r="A10732" s="43" t="s">
        <v>196</v>
      </c>
      <c r="B10732" s="52">
        <v>40073</v>
      </c>
      <c r="C10732" s="52">
        <v>40026</v>
      </c>
      <c r="D10732" s="52">
        <v>40056</v>
      </c>
      <c r="E10732" s="57">
        <v>586</v>
      </c>
    </row>
    <row r="10733" spans="1:5" hidden="1">
      <c r="A10733" s="43" t="s">
        <v>196</v>
      </c>
      <c r="B10733" s="52">
        <v>40103</v>
      </c>
      <c r="C10733" s="52">
        <v>40057</v>
      </c>
      <c r="D10733" s="52">
        <v>40086</v>
      </c>
      <c r="E10733" s="57">
        <v>585</v>
      </c>
    </row>
    <row r="10734" spans="1:5" hidden="1">
      <c r="A10734" s="43" t="s">
        <v>196</v>
      </c>
      <c r="B10734" s="52">
        <v>40134</v>
      </c>
      <c r="C10734" s="52">
        <v>40087</v>
      </c>
      <c r="D10734" s="52">
        <v>40117</v>
      </c>
      <c r="E10734" s="57">
        <v>534</v>
      </c>
    </row>
    <row r="10735" spans="1:5" hidden="1">
      <c r="A10735" s="43" t="s">
        <v>196</v>
      </c>
      <c r="B10735" s="52">
        <v>40164</v>
      </c>
      <c r="C10735" s="52">
        <v>40118</v>
      </c>
      <c r="D10735" s="52">
        <v>40147</v>
      </c>
      <c r="E10735" s="57">
        <v>588</v>
      </c>
    </row>
    <row r="10736" spans="1:5" hidden="1">
      <c r="A10736" s="43" t="s">
        <v>196</v>
      </c>
      <c r="B10736" s="52">
        <v>40195</v>
      </c>
      <c r="C10736" s="52">
        <v>40148</v>
      </c>
      <c r="D10736" s="52">
        <v>40178</v>
      </c>
      <c r="E10736" s="57">
        <v>581</v>
      </c>
    </row>
    <row r="10737" spans="1:5" hidden="1">
      <c r="A10737" s="43" t="s">
        <v>196</v>
      </c>
      <c r="B10737" s="52">
        <v>40226</v>
      </c>
      <c r="C10737" s="52">
        <v>40179</v>
      </c>
      <c r="D10737" s="52">
        <v>40209</v>
      </c>
      <c r="E10737" s="57">
        <v>614</v>
      </c>
    </row>
    <row r="10738" spans="1:5" hidden="1">
      <c r="A10738" s="43" t="s">
        <v>196</v>
      </c>
      <c r="B10738" s="52">
        <v>40254</v>
      </c>
      <c r="C10738" s="52">
        <v>40210</v>
      </c>
      <c r="D10738" s="52">
        <v>40237</v>
      </c>
      <c r="E10738" s="57">
        <v>604</v>
      </c>
    </row>
    <row r="10739" spans="1:5" hidden="1">
      <c r="A10739" s="43" t="s">
        <v>196</v>
      </c>
      <c r="B10739" s="52">
        <v>40285</v>
      </c>
      <c r="C10739" s="52">
        <v>40238</v>
      </c>
      <c r="D10739" s="52">
        <v>40268</v>
      </c>
      <c r="E10739" s="57">
        <v>636</v>
      </c>
    </row>
    <row r="10740" spans="1:5" hidden="1">
      <c r="A10740" s="43" t="s">
        <v>196</v>
      </c>
      <c r="B10740" s="52">
        <v>40315</v>
      </c>
      <c r="C10740" s="52">
        <v>40269</v>
      </c>
      <c r="D10740" s="52">
        <v>40298</v>
      </c>
      <c r="E10740" s="57">
        <v>687</v>
      </c>
    </row>
    <row r="10741" spans="1:5" hidden="1">
      <c r="A10741" s="43" t="s">
        <v>196</v>
      </c>
      <c r="B10741" s="52">
        <v>40346</v>
      </c>
      <c r="C10741" s="52">
        <v>40299</v>
      </c>
      <c r="D10741" s="52">
        <v>40329</v>
      </c>
      <c r="E10741" s="57">
        <v>583</v>
      </c>
    </row>
    <row r="10742" spans="1:5" hidden="1">
      <c r="A10742" s="43" t="s">
        <v>196</v>
      </c>
      <c r="B10742" s="52">
        <v>40376</v>
      </c>
      <c r="C10742" s="52">
        <v>40330</v>
      </c>
      <c r="D10742" s="52">
        <v>40359</v>
      </c>
      <c r="E10742" s="57">
        <v>536</v>
      </c>
    </row>
    <row r="10743" spans="1:5" hidden="1">
      <c r="A10743" s="43" t="s">
        <v>196</v>
      </c>
      <c r="B10743" s="52">
        <v>40407</v>
      </c>
      <c r="C10743" s="52">
        <v>40360</v>
      </c>
      <c r="D10743" s="52">
        <v>40390</v>
      </c>
      <c r="E10743" s="57">
        <v>546</v>
      </c>
    </row>
    <row r="10744" spans="1:5" hidden="1">
      <c r="A10744" s="43" t="s">
        <v>196</v>
      </c>
      <c r="B10744" s="52">
        <v>40438</v>
      </c>
      <c r="C10744" s="52">
        <v>40391</v>
      </c>
      <c r="D10744" s="52">
        <v>40421</v>
      </c>
      <c r="E10744" s="57">
        <v>599</v>
      </c>
    </row>
    <row r="10745" spans="1:5" hidden="1">
      <c r="A10745" s="43" t="s">
        <v>196</v>
      </c>
      <c r="B10745" s="52">
        <v>40468</v>
      </c>
      <c r="C10745" s="52">
        <v>40422</v>
      </c>
      <c r="D10745" s="52">
        <v>40451</v>
      </c>
      <c r="E10745" s="57">
        <v>594</v>
      </c>
    </row>
    <row r="10746" spans="1:5" hidden="1">
      <c r="A10746" s="43" t="s">
        <v>196</v>
      </c>
      <c r="B10746" s="52">
        <v>40499</v>
      </c>
      <c r="C10746" s="52">
        <v>40452</v>
      </c>
      <c r="D10746" s="52">
        <v>40482</v>
      </c>
      <c r="E10746" s="57">
        <v>543</v>
      </c>
    </row>
    <row r="10747" spans="1:5" hidden="1">
      <c r="A10747" s="43" t="s">
        <v>196</v>
      </c>
      <c r="B10747" s="52">
        <v>40529</v>
      </c>
      <c r="C10747" s="52">
        <v>40483</v>
      </c>
      <c r="D10747" s="52">
        <v>40512</v>
      </c>
      <c r="E10747" s="57">
        <v>545</v>
      </c>
    </row>
    <row r="10748" spans="1:5" hidden="1">
      <c r="A10748" s="43" t="s">
        <v>196</v>
      </c>
      <c r="B10748" s="52">
        <v>40560</v>
      </c>
      <c r="C10748" s="52">
        <v>40513</v>
      </c>
      <c r="D10748" s="52">
        <v>40543</v>
      </c>
      <c r="E10748" s="57">
        <v>539</v>
      </c>
    </row>
    <row r="10749" spans="1:5" hidden="1">
      <c r="A10749" s="43" t="s">
        <v>196</v>
      </c>
      <c r="B10749" s="52">
        <v>40591</v>
      </c>
      <c r="C10749" s="52">
        <v>40544</v>
      </c>
      <c r="D10749" s="52">
        <v>40574</v>
      </c>
      <c r="E10749" s="57">
        <v>630</v>
      </c>
    </row>
    <row r="10750" spans="1:5" hidden="1">
      <c r="A10750" s="43" t="s">
        <v>196</v>
      </c>
      <c r="B10750" s="52">
        <v>40619</v>
      </c>
      <c r="C10750" s="52">
        <v>40575</v>
      </c>
      <c r="D10750" s="52">
        <v>40602</v>
      </c>
      <c r="E10750" s="57">
        <v>517</v>
      </c>
    </row>
    <row r="10751" spans="1:5" hidden="1">
      <c r="A10751" s="43" t="s">
        <v>196</v>
      </c>
      <c r="B10751" s="52">
        <v>40650</v>
      </c>
      <c r="C10751" s="52">
        <v>40603</v>
      </c>
      <c r="D10751" s="52">
        <v>40633</v>
      </c>
      <c r="E10751" s="57">
        <v>600</v>
      </c>
    </row>
    <row r="10752" spans="1:5" hidden="1">
      <c r="A10752" s="43" t="s">
        <v>196</v>
      </c>
      <c r="B10752" s="52">
        <v>40680</v>
      </c>
      <c r="C10752" s="52">
        <v>40634</v>
      </c>
      <c r="D10752" s="52">
        <v>40663</v>
      </c>
      <c r="E10752" s="57">
        <v>554</v>
      </c>
    </row>
    <row r="10753" spans="1:5" hidden="1">
      <c r="A10753" s="43" t="s">
        <v>196</v>
      </c>
      <c r="B10753" s="52">
        <v>40711</v>
      </c>
      <c r="C10753" s="52">
        <v>40664</v>
      </c>
      <c r="D10753" s="52">
        <v>40694</v>
      </c>
      <c r="E10753" s="57">
        <v>561</v>
      </c>
    </row>
    <row r="10754" spans="1:5" hidden="1">
      <c r="A10754" s="43" t="s">
        <v>196</v>
      </c>
      <c r="B10754" s="52">
        <v>40741</v>
      </c>
      <c r="C10754" s="52">
        <v>40695</v>
      </c>
      <c r="D10754" s="52">
        <v>40724</v>
      </c>
      <c r="E10754" s="57">
        <v>608</v>
      </c>
    </row>
    <row r="10755" spans="1:5" hidden="1">
      <c r="A10755" s="43" t="s">
        <v>196</v>
      </c>
      <c r="B10755" s="52">
        <v>40772</v>
      </c>
      <c r="C10755" s="52">
        <v>40725</v>
      </c>
      <c r="D10755" s="52">
        <v>40755</v>
      </c>
      <c r="E10755" s="57">
        <v>623</v>
      </c>
    </row>
    <row r="10756" spans="1:5" hidden="1">
      <c r="A10756" s="43" t="s">
        <v>196</v>
      </c>
      <c r="B10756" s="52">
        <v>40803</v>
      </c>
      <c r="C10756" s="52">
        <v>40756</v>
      </c>
      <c r="D10756" s="52">
        <v>40786</v>
      </c>
      <c r="E10756" s="57">
        <v>585</v>
      </c>
    </row>
    <row r="10757" spans="1:5" hidden="1">
      <c r="A10757" s="43" t="s">
        <v>196</v>
      </c>
      <c r="B10757" s="52">
        <v>40833</v>
      </c>
      <c r="C10757" s="52">
        <v>40787</v>
      </c>
      <c r="D10757" s="52">
        <v>40816</v>
      </c>
      <c r="E10757" s="57">
        <v>650</v>
      </c>
    </row>
    <row r="10758" spans="1:5" hidden="1">
      <c r="A10758" s="43" t="s">
        <v>196</v>
      </c>
      <c r="B10758" s="52">
        <v>40864</v>
      </c>
      <c r="C10758" s="52">
        <v>40817</v>
      </c>
      <c r="D10758" s="52">
        <v>40847</v>
      </c>
      <c r="E10758" s="57">
        <v>610</v>
      </c>
    </row>
    <row r="10759" spans="1:5" hidden="1">
      <c r="A10759" s="43" t="s">
        <v>196</v>
      </c>
      <c r="B10759" s="52">
        <v>40894</v>
      </c>
      <c r="C10759" s="52">
        <v>40848</v>
      </c>
      <c r="D10759" s="52">
        <v>40877</v>
      </c>
      <c r="E10759" s="57">
        <v>711</v>
      </c>
    </row>
    <row r="10760" spans="1:5" hidden="1">
      <c r="A10760" s="43" t="s">
        <v>196</v>
      </c>
      <c r="B10760" s="52">
        <v>40925</v>
      </c>
      <c r="C10760" s="52">
        <v>40878</v>
      </c>
      <c r="D10760" s="52">
        <v>40908</v>
      </c>
      <c r="E10760" s="57">
        <v>694</v>
      </c>
    </row>
    <row r="10761" spans="1:5" hidden="1">
      <c r="A10761" s="43" t="s">
        <v>196</v>
      </c>
      <c r="B10761" s="52">
        <v>40956</v>
      </c>
      <c r="C10761" s="52">
        <v>40909</v>
      </c>
      <c r="D10761" s="52">
        <v>40939</v>
      </c>
      <c r="E10761" s="57">
        <v>723</v>
      </c>
    </row>
    <row r="10762" spans="1:5" hidden="1">
      <c r="A10762" s="43" t="s">
        <v>196</v>
      </c>
      <c r="B10762" s="52">
        <v>40985</v>
      </c>
      <c r="C10762" s="52">
        <v>40940</v>
      </c>
      <c r="D10762" s="52">
        <v>40968</v>
      </c>
      <c r="E10762" s="57">
        <v>704</v>
      </c>
    </row>
    <row r="10763" spans="1:5" hidden="1">
      <c r="A10763" s="43" t="s">
        <v>196</v>
      </c>
      <c r="B10763" s="52">
        <v>41016</v>
      </c>
      <c r="C10763" s="52">
        <v>40969</v>
      </c>
      <c r="D10763" s="52">
        <v>40999</v>
      </c>
      <c r="E10763" s="57">
        <v>695</v>
      </c>
    </row>
    <row r="10764" spans="1:5" hidden="1">
      <c r="A10764" s="43" t="s">
        <v>196</v>
      </c>
      <c r="B10764" s="52">
        <v>41046</v>
      </c>
      <c r="C10764" s="52">
        <v>41000</v>
      </c>
      <c r="D10764" s="52">
        <v>41029</v>
      </c>
      <c r="E10764" s="57">
        <v>753</v>
      </c>
    </row>
    <row r="10765" spans="1:5" hidden="1">
      <c r="A10765" s="43" t="s">
        <v>196</v>
      </c>
      <c r="B10765" s="52">
        <v>41077</v>
      </c>
      <c r="C10765" s="52">
        <v>41030</v>
      </c>
      <c r="D10765" s="52">
        <v>41060</v>
      </c>
      <c r="E10765" s="57">
        <v>708</v>
      </c>
    </row>
    <row r="10766" spans="1:5" hidden="1">
      <c r="A10766" s="43" t="s">
        <v>196</v>
      </c>
      <c r="B10766" s="52">
        <v>41107</v>
      </c>
      <c r="C10766" s="52">
        <v>41061</v>
      </c>
      <c r="D10766" s="52">
        <v>41090</v>
      </c>
      <c r="E10766" s="57">
        <v>757</v>
      </c>
    </row>
    <row r="10767" spans="1:5" hidden="1">
      <c r="A10767" s="43" t="s">
        <v>196</v>
      </c>
      <c r="B10767" s="52">
        <v>41138</v>
      </c>
      <c r="C10767" s="52">
        <v>41091</v>
      </c>
      <c r="D10767" s="52">
        <v>41121</v>
      </c>
      <c r="E10767" s="57">
        <v>740</v>
      </c>
    </row>
    <row r="10768" spans="1:5" hidden="1">
      <c r="A10768" s="43" t="s">
        <v>196</v>
      </c>
      <c r="B10768" s="52">
        <v>41169</v>
      </c>
      <c r="C10768" s="52">
        <v>41122</v>
      </c>
      <c r="D10768" s="52">
        <v>41152</v>
      </c>
      <c r="E10768" s="57">
        <v>754</v>
      </c>
    </row>
    <row r="10769" spans="1:5" hidden="1">
      <c r="A10769" s="43" t="s">
        <v>196</v>
      </c>
      <c r="B10769" s="52">
        <v>41199</v>
      </c>
      <c r="C10769" s="52">
        <v>41153</v>
      </c>
      <c r="D10769" s="52">
        <v>41182</v>
      </c>
      <c r="E10769" s="57">
        <v>847</v>
      </c>
    </row>
    <row r="10770" spans="1:5" hidden="1">
      <c r="A10770" s="43" t="s">
        <v>196</v>
      </c>
      <c r="B10770" s="52">
        <v>41230</v>
      </c>
      <c r="C10770" s="52">
        <v>41183</v>
      </c>
      <c r="D10770" s="52">
        <v>41213</v>
      </c>
      <c r="E10770" s="57">
        <v>915</v>
      </c>
    </row>
    <row r="10771" spans="1:5" hidden="1">
      <c r="A10771" s="43" t="s">
        <v>196</v>
      </c>
      <c r="B10771" s="52">
        <v>41260</v>
      </c>
      <c r="C10771" s="52">
        <v>41214</v>
      </c>
      <c r="D10771" s="52">
        <v>41243</v>
      </c>
      <c r="E10771" s="57">
        <v>833</v>
      </c>
    </row>
    <row r="10772" spans="1:5" hidden="1">
      <c r="A10772" s="43" t="s">
        <v>196</v>
      </c>
      <c r="B10772" s="52">
        <v>41291</v>
      </c>
      <c r="C10772" s="52">
        <v>41244</v>
      </c>
      <c r="D10772" s="52">
        <v>41274</v>
      </c>
      <c r="E10772" s="57">
        <v>976</v>
      </c>
    </row>
    <row r="10773" spans="1:5" hidden="1">
      <c r="A10773" s="43" t="s">
        <v>196</v>
      </c>
      <c r="B10773" s="52">
        <v>41322</v>
      </c>
      <c r="C10773" s="52">
        <v>41275</v>
      </c>
      <c r="D10773" s="52">
        <v>41305</v>
      </c>
      <c r="E10773" s="57">
        <v>896</v>
      </c>
    </row>
    <row r="10774" spans="1:5" hidden="1">
      <c r="A10774" s="43" t="s">
        <v>196</v>
      </c>
      <c r="B10774" s="52">
        <v>41350</v>
      </c>
      <c r="C10774" s="52">
        <v>41306</v>
      </c>
      <c r="D10774" s="52">
        <v>41333</v>
      </c>
      <c r="E10774" s="57">
        <v>951</v>
      </c>
    </row>
    <row r="10775" spans="1:5" hidden="1">
      <c r="A10775" s="43" t="s">
        <v>196</v>
      </c>
      <c r="B10775" s="52">
        <v>41381</v>
      </c>
      <c r="C10775" s="52">
        <v>41334</v>
      </c>
      <c r="D10775" s="52">
        <v>41364</v>
      </c>
      <c r="E10775" s="57">
        <v>994</v>
      </c>
    </row>
    <row r="10776" spans="1:5" hidden="1">
      <c r="A10776" s="43" t="s">
        <v>196</v>
      </c>
      <c r="B10776" s="52">
        <v>41411</v>
      </c>
      <c r="C10776" s="52">
        <v>41365</v>
      </c>
      <c r="D10776" s="52">
        <v>41394</v>
      </c>
      <c r="E10776" s="57">
        <v>848</v>
      </c>
    </row>
    <row r="10777" spans="1:5" hidden="1">
      <c r="A10777" s="43" t="s">
        <v>196</v>
      </c>
      <c r="B10777" s="52">
        <v>41442</v>
      </c>
      <c r="C10777" s="52">
        <v>41395</v>
      </c>
      <c r="D10777" s="52">
        <v>41425</v>
      </c>
      <c r="E10777" s="57">
        <v>915</v>
      </c>
    </row>
    <row r="10778" spans="1:5" hidden="1">
      <c r="A10778" s="43" t="s">
        <v>196</v>
      </c>
      <c r="B10778" s="52">
        <v>41472</v>
      </c>
      <c r="C10778" s="52">
        <v>41426</v>
      </c>
      <c r="D10778" s="52">
        <v>41455</v>
      </c>
      <c r="E10778" s="57">
        <v>831</v>
      </c>
    </row>
    <row r="10779" spans="1:5" hidden="1">
      <c r="A10779" s="43" t="s">
        <v>196</v>
      </c>
      <c r="B10779" s="52">
        <v>41503</v>
      </c>
      <c r="C10779" s="52">
        <v>41456</v>
      </c>
      <c r="D10779" s="52">
        <v>41486</v>
      </c>
      <c r="E10779" s="57">
        <v>898</v>
      </c>
    </row>
    <row r="10780" spans="1:5" hidden="1">
      <c r="A10780" s="43" t="s">
        <v>196</v>
      </c>
      <c r="B10780" s="52">
        <v>41534</v>
      </c>
      <c r="C10780" s="52">
        <v>41487</v>
      </c>
      <c r="D10780" s="52">
        <v>41517</v>
      </c>
      <c r="E10780" s="57">
        <v>885</v>
      </c>
    </row>
    <row r="10781" spans="1:5" hidden="1">
      <c r="A10781" s="43" t="s">
        <v>196</v>
      </c>
      <c r="B10781" s="52">
        <v>41564</v>
      </c>
      <c r="C10781" s="52">
        <v>41518</v>
      </c>
      <c r="D10781" s="52">
        <v>41547</v>
      </c>
      <c r="E10781" s="57">
        <v>863</v>
      </c>
    </row>
    <row r="10782" spans="1:5" hidden="1">
      <c r="A10782" s="43" t="s">
        <v>196</v>
      </c>
      <c r="B10782" s="52">
        <v>41595</v>
      </c>
      <c r="C10782" s="52">
        <v>41548</v>
      </c>
      <c r="D10782" s="52">
        <v>41578</v>
      </c>
      <c r="E10782" s="57">
        <v>936</v>
      </c>
    </row>
    <row r="10783" spans="1:5" hidden="1">
      <c r="A10783" s="43" t="s">
        <v>196</v>
      </c>
      <c r="B10783" s="52">
        <v>41625</v>
      </c>
      <c r="C10783" s="52">
        <v>41579</v>
      </c>
      <c r="D10783" s="52">
        <v>41608</v>
      </c>
      <c r="E10783" s="57">
        <v>1105</v>
      </c>
    </row>
    <row r="10784" spans="1:5" hidden="1">
      <c r="A10784" s="43" t="s">
        <v>196</v>
      </c>
      <c r="B10784" s="52">
        <v>41656</v>
      </c>
      <c r="C10784" s="52">
        <v>41609</v>
      </c>
      <c r="D10784" s="52">
        <v>41639</v>
      </c>
      <c r="E10784" s="57">
        <v>1034</v>
      </c>
    </row>
    <row r="10785" spans="1:5" hidden="1">
      <c r="A10785" s="43" t="s">
        <v>196</v>
      </c>
      <c r="B10785" s="52">
        <v>41687</v>
      </c>
      <c r="C10785" s="52">
        <v>41640</v>
      </c>
      <c r="D10785" s="52">
        <v>41670</v>
      </c>
      <c r="E10785" s="57">
        <v>897</v>
      </c>
    </row>
    <row r="10786" spans="1:5" hidden="1">
      <c r="A10786" s="43" t="s">
        <v>196</v>
      </c>
      <c r="B10786" s="52">
        <v>41715</v>
      </c>
      <c r="C10786" s="52">
        <v>41671</v>
      </c>
      <c r="D10786" s="52">
        <v>41698</v>
      </c>
      <c r="E10786" s="57">
        <v>928</v>
      </c>
    </row>
    <row r="10787" spans="1:5" hidden="1">
      <c r="A10787" s="43" t="s">
        <v>196</v>
      </c>
      <c r="B10787" s="52">
        <v>41746</v>
      </c>
      <c r="C10787" s="52">
        <v>41699</v>
      </c>
      <c r="D10787" s="52">
        <v>41729</v>
      </c>
      <c r="E10787" s="57">
        <v>950</v>
      </c>
    </row>
    <row r="10788" spans="1:5" hidden="1">
      <c r="A10788" s="43" t="s">
        <v>196</v>
      </c>
      <c r="B10788" s="52">
        <v>41776</v>
      </c>
      <c r="C10788" s="52">
        <v>41730</v>
      </c>
      <c r="D10788" s="52">
        <v>41759</v>
      </c>
      <c r="E10788" s="57">
        <v>1063</v>
      </c>
    </row>
    <row r="10789" spans="1:5" hidden="1">
      <c r="A10789" s="43" t="s">
        <v>196</v>
      </c>
      <c r="B10789" s="52">
        <v>41807</v>
      </c>
      <c r="C10789" s="52">
        <v>41760</v>
      </c>
      <c r="D10789" s="52">
        <v>41790</v>
      </c>
      <c r="E10789" s="57">
        <v>984</v>
      </c>
    </row>
    <row r="10790" spans="1:5" hidden="1">
      <c r="A10790" s="43" t="s">
        <v>196</v>
      </c>
      <c r="B10790" s="52">
        <v>41837</v>
      </c>
      <c r="C10790" s="52">
        <v>41791</v>
      </c>
      <c r="D10790" s="52">
        <v>41820</v>
      </c>
      <c r="E10790" s="57">
        <v>909</v>
      </c>
    </row>
    <row r="10791" spans="1:5" hidden="1">
      <c r="A10791" s="43" t="s">
        <v>196</v>
      </c>
      <c r="B10791" s="52">
        <v>41868</v>
      </c>
      <c r="C10791" s="52">
        <v>41821</v>
      </c>
      <c r="D10791" s="52">
        <v>41851</v>
      </c>
      <c r="E10791" s="57">
        <v>1098</v>
      </c>
    </row>
    <row r="10792" spans="1:5" hidden="1">
      <c r="A10792" s="43" t="s">
        <v>196</v>
      </c>
      <c r="B10792" s="52">
        <v>41899</v>
      </c>
      <c r="C10792" s="52">
        <v>41852</v>
      </c>
      <c r="D10792" s="52">
        <v>41882</v>
      </c>
      <c r="E10792" s="57">
        <v>963</v>
      </c>
    </row>
    <row r="10793" spans="1:5" hidden="1">
      <c r="A10793" s="43" t="s">
        <v>196</v>
      </c>
      <c r="B10793" s="52">
        <v>41929</v>
      </c>
      <c r="C10793" s="52">
        <v>41883</v>
      </c>
      <c r="D10793" s="52">
        <v>41912</v>
      </c>
      <c r="E10793" s="57">
        <v>1028</v>
      </c>
    </row>
    <row r="10794" spans="1:5" hidden="1">
      <c r="A10794" s="43" t="s">
        <v>196</v>
      </c>
      <c r="B10794" s="52">
        <v>41960</v>
      </c>
      <c r="C10794" s="52">
        <v>41913</v>
      </c>
      <c r="D10794" s="52">
        <v>41943</v>
      </c>
      <c r="E10794" s="57">
        <v>1092</v>
      </c>
    </row>
    <row r="10795" spans="1:5" hidden="1">
      <c r="A10795" s="43" t="s">
        <v>196</v>
      </c>
      <c r="B10795" s="52">
        <v>41990</v>
      </c>
      <c r="C10795" s="52">
        <v>41944</v>
      </c>
      <c r="D10795" s="52">
        <v>41973</v>
      </c>
      <c r="E10795" s="57">
        <v>1043</v>
      </c>
    </row>
    <row r="10796" spans="1:5" hidden="1">
      <c r="A10796" s="43" t="s">
        <v>196</v>
      </c>
      <c r="B10796" s="52">
        <v>42021</v>
      </c>
      <c r="C10796" s="52">
        <v>41974</v>
      </c>
      <c r="D10796" s="52">
        <v>42004</v>
      </c>
      <c r="E10796" s="57">
        <v>1089</v>
      </c>
    </row>
    <row r="10797" spans="1:5" hidden="1">
      <c r="A10797" s="43" t="s">
        <v>197</v>
      </c>
      <c r="B10797" s="52">
        <v>33680</v>
      </c>
      <c r="C10797" s="52">
        <v>33635</v>
      </c>
      <c r="D10797" s="52">
        <v>33663</v>
      </c>
      <c r="E10797" s="57">
        <v>1098</v>
      </c>
    </row>
    <row r="10798" spans="1:5" hidden="1">
      <c r="A10798" s="43" t="s">
        <v>197</v>
      </c>
      <c r="B10798" s="52">
        <v>33711</v>
      </c>
      <c r="C10798" s="52">
        <v>33664</v>
      </c>
      <c r="D10798" s="52">
        <v>33694</v>
      </c>
      <c r="E10798" s="57">
        <v>1128</v>
      </c>
    </row>
    <row r="10799" spans="1:5" hidden="1">
      <c r="A10799" s="43" t="s">
        <v>197</v>
      </c>
      <c r="B10799" s="52">
        <v>33741</v>
      </c>
      <c r="C10799" s="52">
        <v>33695</v>
      </c>
      <c r="D10799" s="52">
        <v>33724</v>
      </c>
      <c r="E10799" s="57">
        <v>1083</v>
      </c>
    </row>
    <row r="10800" spans="1:5" hidden="1">
      <c r="A10800" s="43" t="s">
        <v>197</v>
      </c>
      <c r="B10800" s="52">
        <v>33772</v>
      </c>
      <c r="C10800" s="52">
        <v>33725</v>
      </c>
      <c r="D10800" s="52">
        <v>33755</v>
      </c>
      <c r="E10800" s="57">
        <v>1187</v>
      </c>
    </row>
    <row r="10801" spans="1:5" hidden="1">
      <c r="A10801" s="43" t="s">
        <v>197</v>
      </c>
      <c r="B10801" s="52">
        <v>33802</v>
      </c>
      <c r="C10801" s="52">
        <v>33756</v>
      </c>
      <c r="D10801" s="52">
        <v>33785</v>
      </c>
      <c r="E10801" s="57">
        <v>1189</v>
      </c>
    </row>
    <row r="10802" spans="1:5" hidden="1">
      <c r="A10802" s="43" t="s">
        <v>197</v>
      </c>
      <c r="B10802" s="52">
        <v>33833</v>
      </c>
      <c r="C10802" s="52">
        <v>33786</v>
      </c>
      <c r="D10802" s="52">
        <v>33816</v>
      </c>
      <c r="E10802" s="57">
        <v>1251</v>
      </c>
    </row>
    <row r="10803" spans="1:5" hidden="1">
      <c r="A10803" s="43" t="s">
        <v>197</v>
      </c>
      <c r="B10803" s="52">
        <v>33864</v>
      </c>
      <c r="C10803" s="52">
        <v>33817</v>
      </c>
      <c r="D10803" s="52">
        <v>33847</v>
      </c>
      <c r="E10803" s="57">
        <v>1140</v>
      </c>
    </row>
    <row r="10804" spans="1:5" hidden="1">
      <c r="A10804" s="43" t="s">
        <v>197</v>
      </c>
      <c r="B10804" s="52">
        <v>33894</v>
      </c>
      <c r="C10804" s="52">
        <v>33848</v>
      </c>
      <c r="D10804" s="52">
        <v>33877</v>
      </c>
      <c r="E10804" s="57">
        <v>1123</v>
      </c>
    </row>
    <row r="10805" spans="1:5" hidden="1">
      <c r="A10805" s="43" t="s">
        <v>197</v>
      </c>
      <c r="B10805" s="52">
        <v>33925</v>
      </c>
      <c r="C10805" s="52">
        <v>33878</v>
      </c>
      <c r="D10805" s="52">
        <v>33908</v>
      </c>
      <c r="E10805" s="57">
        <v>1139</v>
      </c>
    </row>
    <row r="10806" spans="1:5" hidden="1">
      <c r="A10806" s="43" t="s">
        <v>197</v>
      </c>
      <c r="B10806" s="52">
        <v>33955</v>
      </c>
      <c r="C10806" s="52">
        <v>33909</v>
      </c>
      <c r="D10806" s="52">
        <v>33938</v>
      </c>
      <c r="E10806" s="57">
        <v>1224</v>
      </c>
    </row>
    <row r="10807" spans="1:5" hidden="1">
      <c r="A10807" s="43" t="s">
        <v>197</v>
      </c>
      <c r="B10807" s="52">
        <v>33986</v>
      </c>
      <c r="C10807" s="52">
        <v>33939</v>
      </c>
      <c r="D10807" s="52">
        <v>33969</v>
      </c>
      <c r="E10807" s="57">
        <v>1199</v>
      </c>
    </row>
    <row r="10808" spans="1:5" hidden="1">
      <c r="A10808" s="43" t="s">
        <v>197</v>
      </c>
      <c r="B10808" s="52">
        <v>34017</v>
      </c>
      <c r="C10808" s="52">
        <v>33970</v>
      </c>
      <c r="D10808" s="52">
        <v>34000</v>
      </c>
      <c r="E10808" s="57">
        <v>1135</v>
      </c>
    </row>
    <row r="10809" spans="1:5" hidden="1">
      <c r="A10809" s="43" t="s">
        <v>197</v>
      </c>
      <c r="B10809" s="52">
        <v>34045</v>
      </c>
      <c r="C10809" s="52">
        <v>34001</v>
      </c>
      <c r="D10809" s="52">
        <v>34028</v>
      </c>
      <c r="E10809" s="57">
        <v>1236</v>
      </c>
    </row>
    <row r="10810" spans="1:5" hidden="1">
      <c r="A10810" s="43" t="s">
        <v>197</v>
      </c>
      <c r="B10810" s="52">
        <v>34076</v>
      </c>
      <c r="C10810" s="52">
        <v>34029</v>
      </c>
      <c r="D10810" s="52">
        <v>34059</v>
      </c>
      <c r="E10810" s="57">
        <v>1105</v>
      </c>
    </row>
    <row r="10811" spans="1:5" hidden="1">
      <c r="A10811" s="43" t="s">
        <v>197</v>
      </c>
      <c r="B10811" s="52">
        <v>34106</v>
      </c>
      <c r="C10811" s="52">
        <v>34060</v>
      </c>
      <c r="D10811" s="52">
        <v>34089</v>
      </c>
      <c r="E10811" s="57">
        <v>1216</v>
      </c>
    </row>
    <row r="10812" spans="1:5" hidden="1">
      <c r="A10812" s="43" t="s">
        <v>197</v>
      </c>
      <c r="B10812" s="52">
        <v>34137</v>
      </c>
      <c r="C10812" s="52">
        <v>34090</v>
      </c>
      <c r="D10812" s="52">
        <v>34120</v>
      </c>
      <c r="E10812" s="57">
        <v>1111</v>
      </c>
    </row>
    <row r="10813" spans="1:5" hidden="1">
      <c r="A10813" s="43" t="s">
        <v>197</v>
      </c>
      <c r="B10813" s="52">
        <v>34167</v>
      </c>
      <c r="C10813" s="52">
        <v>34121</v>
      </c>
      <c r="D10813" s="52">
        <v>34150</v>
      </c>
      <c r="E10813" s="57">
        <v>1193</v>
      </c>
    </row>
    <row r="10814" spans="1:5" hidden="1">
      <c r="A10814" s="43" t="s">
        <v>197</v>
      </c>
      <c r="B10814" s="52">
        <v>34198</v>
      </c>
      <c r="C10814" s="52">
        <v>34151</v>
      </c>
      <c r="D10814" s="52">
        <v>34181</v>
      </c>
      <c r="E10814" s="57">
        <v>1090</v>
      </c>
    </row>
    <row r="10815" spans="1:5" hidden="1">
      <c r="A10815" s="43" t="s">
        <v>197</v>
      </c>
      <c r="B10815" s="52">
        <v>34229</v>
      </c>
      <c r="C10815" s="52">
        <v>34182</v>
      </c>
      <c r="D10815" s="52">
        <v>34212</v>
      </c>
      <c r="E10815" s="57">
        <v>1264</v>
      </c>
    </row>
    <row r="10816" spans="1:5" hidden="1">
      <c r="A10816" s="43" t="s">
        <v>197</v>
      </c>
      <c r="B10816" s="52">
        <v>34259</v>
      </c>
      <c r="C10816" s="52">
        <v>34213</v>
      </c>
      <c r="D10816" s="52">
        <v>34242</v>
      </c>
      <c r="E10816" s="57">
        <v>1172</v>
      </c>
    </row>
    <row r="10817" spans="1:5" hidden="1">
      <c r="A10817" s="43" t="s">
        <v>197</v>
      </c>
      <c r="B10817" s="52">
        <v>34290</v>
      </c>
      <c r="C10817" s="52">
        <v>34243</v>
      </c>
      <c r="D10817" s="52">
        <v>34273</v>
      </c>
      <c r="E10817" s="57">
        <v>1246</v>
      </c>
    </row>
    <row r="10818" spans="1:5" hidden="1">
      <c r="A10818" s="43" t="s">
        <v>197</v>
      </c>
      <c r="B10818" s="52">
        <v>34320</v>
      </c>
      <c r="C10818" s="52">
        <v>34274</v>
      </c>
      <c r="D10818" s="52">
        <v>34303</v>
      </c>
      <c r="E10818" s="57">
        <v>1235</v>
      </c>
    </row>
    <row r="10819" spans="1:5" hidden="1">
      <c r="A10819" s="43" t="s">
        <v>197</v>
      </c>
      <c r="B10819" s="52">
        <v>34351</v>
      </c>
      <c r="C10819" s="52">
        <v>34304</v>
      </c>
      <c r="D10819" s="52">
        <v>34334</v>
      </c>
      <c r="E10819" s="57">
        <v>1289</v>
      </c>
    </row>
    <row r="10820" spans="1:5" hidden="1">
      <c r="A10820" s="43" t="s">
        <v>197</v>
      </c>
      <c r="B10820" s="52">
        <v>34382</v>
      </c>
      <c r="C10820" s="52">
        <v>34335</v>
      </c>
      <c r="D10820" s="52">
        <v>34365</v>
      </c>
      <c r="E10820" s="57">
        <v>1228</v>
      </c>
    </row>
    <row r="10821" spans="1:5" hidden="1">
      <c r="A10821" s="43" t="s">
        <v>197</v>
      </c>
      <c r="B10821" s="52">
        <v>34410</v>
      </c>
      <c r="C10821" s="52">
        <v>34366</v>
      </c>
      <c r="D10821" s="52">
        <v>34393</v>
      </c>
      <c r="E10821" s="57">
        <v>1353</v>
      </c>
    </row>
    <row r="10822" spans="1:5" hidden="1">
      <c r="A10822" s="43" t="s">
        <v>197</v>
      </c>
      <c r="B10822" s="52">
        <v>34441</v>
      </c>
      <c r="C10822" s="52">
        <v>34394</v>
      </c>
      <c r="D10822" s="52">
        <v>34424</v>
      </c>
      <c r="E10822" s="57">
        <v>1257</v>
      </c>
    </row>
    <row r="10823" spans="1:5" hidden="1">
      <c r="A10823" s="43" t="s">
        <v>197</v>
      </c>
      <c r="B10823" s="52">
        <v>34471</v>
      </c>
      <c r="C10823" s="52">
        <v>34425</v>
      </c>
      <c r="D10823" s="52">
        <v>34454</v>
      </c>
      <c r="E10823" s="57">
        <v>1374</v>
      </c>
    </row>
    <row r="10824" spans="1:5" hidden="1">
      <c r="A10824" s="43" t="s">
        <v>197</v>
      </c>
      <c r="B10824" s="52">
        <v>34502</v>
      </c>
      <c r="C10824" s="52">
        <v>34455</v>
      </c>
      <c r="D10824" s="52">
        <v>34485</v>
      </c>
      <c r="E10824" s="57">
        <v>1430</v>
      </c>
    </row>
    <row r="10825" spans="1:5" hidden="1">
      <c r="A10825" s="43" t="s">
        <v>197</v>
      </c>
      <c r="B10825" s="52">
        <v>34532</v>
      </c>
      <c r="C10825" s="52">
        <v>34486</v>
      </c>
      <c r="D10825" s="52">
        <v>34515</v>
      </c>
      <c r="E10825" s="57">
        <v>1336</v>
      </c>
    </row>
    <row r="10826" spans="1:5" hidden="1">
      <c r="A10826" s="43" t="s">
        <v>197</v>
      </c>
      <c r="B10826" s="52">
        <v>34563</v>
      </c>
      <c r="C10826" s="52">
        <v>34516</v>
      </c>
      <c r="D10826" s="52">
        <v>34546</v>
      </c>
      <c r="E10826" s="57">
        <v>1281</v>
      </c>
    </row>
    <row r="10827" spans="1:5" hidden="1">
      <c r="A10827" s="43" t="s">
        <v>197</v>
      </c>
      <c r="B10827" s="52">
        <v>34594</v>
      </c>
      <c r="C10827" s="52">
        <v>34547</v>
      </c>
      <c r="D10827" s="52">
        <v>34577</v>
      </c>
      <c r="E10827" s="57">
        <v>1348</v>
      </c>
    </row>
    <row r="10828" spans="1:5" hidden="1">
      <c r="A10828" s="43" t="s">
        <v>197</v>
      </c>
      <c r="B10828" s="52">
        <v>34624</v>
      </c>
      <c r="C10828" s="52">
        <v>34578</v>
      </c>
      <c r="D10828" s="52">
        <v>34607</v>
      </c>
      <c r="E10828" s="57">
        <v>1414</v>
      </c>
    </row>
    <row r="10829" spans="1:5" hidden="1">
      <c r="A10829" s="43" t="s">
        <v>197</v>
      </c>
      <c r="B10829" s="52">
        <v>34655</v>
      </c>
      <c r="C10829" s="52">
        <v>34608</v>
      </c>
      <c r="D10829" s="52">
        <v>34638</v>
      </c>
      <c r="E10829" s="57">
        <v>1378</v>
      </c>
    </row>
    <row r="10830" spans="1:5" hidden="1">
      <c r="A10830" s="43" t="s">
        <v>197</v>
      </c>
      <c r="B10830" s="52">
        <v>34685</v>
      </c>
      <c r="C10830" s="52">
        <v>34639</v>
      </c>
      <c r="D10830" s="52">
        <v>34668</v>
      </c>
      <c r="E10830" s="57">
        <v>1365</v>
      </c>
    </row>
    <row r="10831" spans="1:5" hidden="1">
      <c r="A10831" s="43" t="s">
        <v>197</v>
      </c>
      <c r="B10831" s="52">
        <v>34716</v>
      </c>
      <c r="C10831" s="52">
        <v>34669</v>
      </c>
      <c r="D10831" s="52">
        <v>34699</v>
      </c>
      <c r="E10831" s="57">
        <v>1386</v>
      </c>
    </row>
    <row r="10832" spans="1:5" hidden="1">
      <c r="A10832" s="43" t="s">
        <v>197</v>
      </c>
      <c r="B10832" s="52">
        <v>34747</v>
      </c>
      <c r="C10832" s="52">
        <v>34700</v>
      </c>
      <c r="D10832" s="52">
        <v>34730</v>
      </c>
      <c r="E10832" s="57">
        <v>1423</v>
      </c>
    </row>
    <row r="10833" spans="1:5" hidden="1">
      <c r="A10833" s="43" t="s">
        <v>197</v>
      </c>
      <c r="B10833" s="52">
        <v>34775</v>
      </c>
      <c r="C10833" s="52">
        <v>34731</v>
      </c>
      <c r="D10833" s="52">
        <v>34758</v>
      </c>
      <c r="E10833" s="57">
        <v>1294</v>
      </c>
    </row>
    <row r="10834" spans="1:5" hidden="1">
      <c r="A10834" s="43" t="s">
        <v>197</v>
      </c>
      <c r="B10834" s="52">
        <v>34806</v>
      </c>
      <c r="C10834" s="52">
        <v>34759</v>
      </c>
      <c r="D10834" s="52">
        <v>34789</v>
      </c>
      <c r="E10834" s="57">
        <v>1413</v>
      </c>
    </row>
    <row r="10835" spans="1:5" hidden="1">
      <c r="A10835" s="43" t="s">
        <v>197</v>
      </c>
      <c r="B10835" s="52">
        <v>34836</v>
      </c>
      <c r="C10835" s="52">
        <v>34790</v>
      </c>
      <c r="D10835" s="52">
        <v>34819</v>
      </c>
      <c r="E10835" s="57">
        <v>1342</v>
      </c>
    </row>
    <row r="10836" spans="1:5" hidden="1">
      <c r="A10836" s="43" t="s">
        <v>197</v>
      </c>
      <c r="B10836" s="52">
        <v>34867</v>
      </c>
      <c r="C10836" s="52">
        <v>34820</v>
      </c>
      <c r="D10836" s="52">
        <v>34850</v>
      </c>
      <c r="E10836" s="57">
        <v>1326</v>
      </c>
    </row>
    <row r="10837" spans="1:5" hidden="1">
      <c r="A10837" s="43" t="s">
        <v>197</v>
      </c>
      <c r="B10837" s="52">
        <v>34897</v>
      </c>
      <c r="C10837" s="52">
        <v>34851</v>
      </c>
      <c r="D10837" s="52">
        <v>34880</v>
      </c>
      <c r="E10837" s="57">
        <v>1242</v>
      </c>
    </row>
    <row r="10838" spans="1:5" hidden="1">
      <c r="A10838" s="43" t="s">
        <v>197</v>
      </c>
      <c r="B10838" s="52">
        <v>34928</v>
      </c>
      <c r="C10838" s="52">
        <v>34881</v>
      </c>
      <c r="D10838" s="52">
        <v>34911</v>
      </c>
      <c r="E10838" s="57">
        <v>1352</v>
      </c>
    </row>
    <row r="10839" spans="1:5" hidden="1">
      <c r="A10839" s="43" t="s">
        <v>197</v>
      </c>
      <c r="B10839" s="52">
        <v>34959</v>
      </c>
      <c r="C10839" s="52">
        <v>34912</v>
      </c>
      <c r="D10839" s="52">
        <v>34942</v>
      </c>
      <c r="E10839" s="57">
        <v>1265</v>
      </c>
    </row>
    <row r="10840" spans="1:5" hidden="1">
      <c r="A10840" s="43" t="s">
        <v>197</v>
      </c>
      <c r="B10840" s="52">
        <v>34989</v>
      </c>
      <c r="C10840" s="52">
        <v>34943</v>
      </c>
      <c r="D10840" s="52">
        <v>34972</v>
      </c>
      <c r="E10840" s="57">
        <v>1279</v>
      </c>
    </row>
    <row r="10841" spans="1:5" hidden="1">
      <c r="A10841" s="43" t="s">
        <v>197</v>
      </c>
      <c r="B10841" s="52">
        <v>35020</v>
      </c>
      <c r="C10841" s="52">
        <v>34973</v>
      </c>
      <c r="D10841" s="52">
        <v>35003</v>
      </c>
      <c r="E10841" s="57">
        <v>1335</v>
      </c>
    </row>
    <row r="10842" spans="1:5" hidden="1">
      <c r="A10842" s="43" t="s">
        <v>197</v>
      </c>
      <c r="B10842" s="52">
        <v>35050</v>
      </c>
      <c r="C10842" s="52">
        <v>35004</v>
      </c>
      <c r="D10842" s="52">
        <v>35033</v>
      </c>
      <c r="E10842" s="57">
        <v>1360</v>
      </c>
    </row>
    <row r="10843" spans="1:5" hidden="1">
      <c r="A10843" s="43" t="s">
        <v>197</v>
      </c>
      <c r="B10843" s="52">
        <v>35081</v>
      </c>
      <c r="C10843" s="52">
        <v>35034</v>
      </c>
      <c r="D10843" s="52">
        <v>35064</v>
      </c>
      <c r="E10843" s="57">
        <v>1200</v>
      </c>
    </row>
    <row r="10844" spans="1:5" hidden="1">
      <c r="A10844" s="43" t="s">
        <v>197</v>
      </c>
      <c r="B10844" s="52">
        <v>35112</v>
      </c>
      <c r="C10844" s="52">
        <v>35065</v>
      </c>
      <c r="D10844" s="52">
        <v>35095</v>
      </c>
      <c r="E10844" s="57">
        <v>1402</v>
      </c>
    </row>
    <row r="10845" spans="1:5" hidden="1">
      <c r="A10845" s="43" t="s">
        <v>197</v>
      </c>
      <c r="B10845" s="52">
        <v>35141</v>
      </c>
      <c r="C10845" s="52">
        <v>35096</v>
      </c>
      <c r="D10845" s="52">
        <v>35124</v>
      </c>
      <c r="E10845" s="57">
        <v>1317</v>
      </c>
    </row>
    <row r="10846" spans="1:5" hidden="1">
      <c r="A10846" s="43" t="s">
        <v>197</v>
      </c>
      <c r="B10846" s="52">
        <v>35172</v>
      </c>
      <c r="C10846" s="52">
        <v>35125</v>
      </c>
      <c r="D10846" s="52">
        <v>35155</v>
      </c>
      <c r="E10846" s="57">
        <v>1369</v>
      </c>
    </row>
    <row r="10847" spans="1:5" hidden="1">
      <c r="A10847" s="43" t="s">
        <v>197</v>
      </c>
      <c r="B10847" s="52">
        <v>35202</v>
      </c>
      <c r="C10847" s="52">
        <v>35156</v>
      </c>
      <c r="D10847" s="52">
        <v>35185</v>
      </c>
      <c r="E10847" s="57">
        <v>1327</v>
      </c>
    </row>
    <row r="10848" spans="1:5" hidden="1">
      <c r="A10848" s="43" t="s">
        <v>197</v>
      </c>
      <c r="B10848" s="52">
        <v>35233</v>
      </c>
      <c r="C10848" s="52">
        <v>35186</v>
      </c>
      <c r="D10848" s="52">
        <v>35216</v>
      </c>
      <c r="E10848" s="57">
        <v>1423</v>
      </c>
    </row>
    <row r="10849" spans="1:5" hidden="1">
      <c r="A10849" s="43" t="s">
        <v>197</v>
      </c>
      <c r="B10849" s="52">
        <v>35263</v>
      </c>
      <c r="C10849" s="52">
        <v>35217</v>
      </c>
      <c r="D10849" s="52">
        <v>35246</v>
      </c>
      <c r="E10849" s="57">
        <v>1437</v>
      </c>
    </row>
    <row r="10850" spans="1:5" hidden="1">
      <c r="A10850" s="43" t="s">
        <v>197</v>
      </c>
      <c r="B10850" s="52">
        <v>35294</v>
      </c>
      <c r="C10850" s="52">
        <v>35247</v>
      </c>
      <c r="D10850" s="52">
        <v>35277</v>
      </c>
      <c r="E10850" s="57">
        <v>1453</v>
      </c>
    </row>
    <row r="10851" spans="1:5" hidden="1">
      <c r="A10851" s="43" t="s">
        <v>197</v>
      </c>
      <c r="B10851" s="52">
        <v>35325</v>
      </c>
      <c r="C10851" s="52">
        <v>35278</v>
      </c>
      <c r="D10851" s="52">
        <v>35308</v>
      </c>
      <c r="E10851" s="57">
        <v>1468</v>
      </c>
    </row>
    <row r="10852" spans="1:5" hidden="1">
      <c r="A10852" s="43" t="s">
        <v>197</v>
      </c>
      <c r="B10852" s="52">
        <v>35355</v>
      </c>
      <c r="C10852" s="52">
        <v>35309</v>
      </c>
      <c r="D10852" s="52">
        <v>35338</v>
      </c>
      <c r="E10852" s="57">
        <v>1379</v>
      </c>
    </row>
    <row r="10853" spans="1:5" hidden="1">
      <c r="A10853" s="43" t="s">
        <v>197</v>
      </c>
      <c r="B10853" s="52">
        <v>35386</v>
      </c>
      <c r="C10853" s="52">
        <v>35339</v>
      </c>
      <c r="D10853" s="52">
        <v>35369</v>
      </c>
      <c r="E10853" s="57">
        <v>1392</v>
      </c>
    </row>
    <row r="10854" spans="1:5" hidden="1">
      <c r="A10854" s="43" t="s">
        <v>197</v>
      </c>
      <c r="B10854" s="52">
        <v>35416</v>
      </c>
      <c r="C10854" s="52">
        <v>35370</v>
      </c>
      <c r="D10854" s="52">
        <v>35399</v>
      </c>
      <c r="E10854" s="57">
        <v>1413</v>
      </c>
    </row>
    <row r="10855" spans="1:5" hidden="1">
      <c r="A10855" s="43" t="s">
        <v>197</v>
      </c>
      <c r="B10855" s="52">
        <v>35447</v>
      </c>
      <c r="C10855" s="52">
        <v>35400</v>
      </c>
      <c r="D10855" s="52">
        <v>35430</v>
      </c>
      <c r="E10855" s="57">
        <v>1487</v>
      </c>
    </row>
    <row r="10856" spans="1:5" hidden="1">
      <c r="A10856" s="43" t="s">
        <v>197</v>
      </c>
      <c r="B10856" s="52">
        <v>35478</v>
      </c>
      <c r="C10856" s="52">
        <v>35431</v>
      </c>
      <c r="D10856" s="52">
        <v>35461</v>
      </c>
      <c r="E10856" s="57">
        <v>1377</v>
      </c>
    </row>
    <row r="10857" spans="1:5" hidden="1">
      <c r="A10857" s="43" t="s">
        <v>197</v>
      </c>
      <c r="B10857" s="52">
        <v>35506</v>
      </c>
      <c r="C10857" s="52">
        <v>35462</v>
      </c>
      <c r="D10857" s="52">
        <v>35489</v>
      </c>
      <c r="E10857" s="57">
        <v>1545</v>
      </c>
    </row>
    <row r="10858" spans="1:5" hidden="1">
      <c r="A10858" s="43" t="s">
        <v>197</v>
      </c>
      <c r="B10858" s="52">
        <v>35537</v>
      </c>
      <c r="C10858" s="52">
        <v>35490</v>
      </c>
      <c r="D10858" s="52">
        <v>35520</v>
      </c>
      <c r="E10858" s="57">
        <v>1445</v>
      </c>
    </row>
    <row r="10859" spans="1:5" hidden="1">
      <c r="A10859" s="43" t="s">
        <v>197</v>
      </c>
      <c r="B10859" s="52">
        <v>35567</v>
      </c>
      <c r="C10859" s="52">
        <v>35521</v>
      </c>
      <c r="D10859" s="52">
        <v>35550</v>
      </c>
      <c r="E10859" s="57">
        <v>1438</v>
      </c>
    </row>
    <row r="10860" spans="1:5" hidden="1">
      <c r="A10860" s="43" t="s">
        <v>197</v>
      </c>
      <c r="B10860" s="52">
        <v>35598</v>
      </c>
      <c r="C10860" s="52">
        <v>35551</v>
      </c>
      <c r="D10860" s="52">
        <v>35581</v>
      </c>
      <c r="E10860" s="57">
        <v>1400</v>
      </c>
    </row>
    <row r="10861" spans="1:5" hidden="1">
      <c r="A10861" s="43" t="s">
        <v>197</v>
      </c>
      <c r="B10861" s="52">
        <v>35628</v>
      </c>
      <c r="C10861" s="52">
        <v>35582</v>
      </c>
      <c r="D10861" s="52">
        <v>35611</v>
      </c>
      <c r="E10861" s="57">
        <v>1315</v>
      </c>
    </row>
    <row r="10862" spans="1:5" hidden="1">
      <c r="A10862" s="43" t="s">
        <v>197</v>
      </c>
      <c r="B10862" s="52">
        <v>35659</v>
      </c>
      <c r="C10862" s="52">
        <v>35612</v>
      </c>
      <c r="D10862" s="52">
        <v>35642</v>
      </c>
      <c r="E10862" s="57">
        <v>1313</v>
      </c>
    </row>
    <row r="10863" spans="1:5" hidden="1">
      <c r="A10863" s="43" t="s">
        <v>197</v>
      </c>
      <c r="B10863" s="52">
        <v>35690</v>
      </c>
      <c r="C10863" s="52">
        <v>35643</v>
      </c>
      <c r="D10863" s="52">
        <v>35673</v>
      </c>
      <c r="E10863" s="57">
        <v>1332</v>
      </c>
    </row>
    <row r="10864" spans="1:5" hidden="1">
      <c r="A10864" s="43" t="s">
        <v>197</v>
      </c>
      <c r="B10864" s="52">
        <v>35720</v>
      </c>
      <c r="C10864" s="52">
        <v>35674</v>
      </c>
      <c r="D10864" s="52">
        <v>35703</v>
      </c>
      <c r="E10864" s="57">
        <v>1442</v>
      </c>
    </row>
    <row r="10865" spans="1:5" hidden="1">
      <c r="A10865" s="43" t="s">
        <v>197</v>
      </c>
      <c r="B10865" s="52">
        <v>35751</v>
      </c>
      <c r="C10865" s="52">
        <v>35704</v>
      </c>
      <c r="D10865" s="52">
        <v>35734</v>
      </c>
      <c r="E10865" s="57">
        <v>1396</v>
      </c>
    </row>
    <row r="10866" spans="1:5" hidden="1">
      <c r="A10866" s="43" t="s">
        <v>197</v>
      </c>
      <c r="B10866" s="52">
        <v>35781</v>
      </c>
      <c r="C10866" s="52">
        <v>35735</v>
      </c>
      <c r="D10866" s="52">
        <v>35764</v>
      </c>
      <c r="E10866" s="57">
        <v>1420</v>
      </c>
    </row>
    <row r="10867" spans="1:5" hidden="1">
      <c r="A10867" s="43" t="s">
        <v>197</v>
      </c>
      <c r="B10867" s="52">
        <v>35812</v>
      </c>
      <c r="C10867" s="52">
        <v>35765</v>
      </c>
      <c r="D10867" s="52">
        <v>35795</v>
      </c>
      <c r="E10867" s="57">
        <v>1428</v>
      </c>
    </row>
    <row r="10868" spans="1:5" hidden="1">
      <c r="A10868" s="43" t="s">
        <v>197</v>
      </c>
      <c r="B10868" s="52">
        <v>35843</v>
      </c>
      <c r="C10868" s="52">
        <v>35796</v>
      </c>
      <c r="D10868" s="52">
        <v>35826</v>
      </c>
      <c r="E10868" s="57">
        <v>1316</v>
      </c>
    </row>
    <row r="10869" spans="1:5" hidden="1">
      <c r="A10869" s="43" t="s">
        <v>197</v>
      </c>
      <c r="B10869" s="52">
        <v>35871</v>
      </c>
      <c r="C10869" s="52">
        <v>35827</v>
      </c>
      <c r="D10869" s="52">
        <v>35854</v>
      </c>
      <c r="E10869" s="57">
        <v>1441</v>
      </c>
    </row>
    <row r="10870" spans="1:5" hidden="1">
      <c r="A10870" s="43" t="s">
        <v>197</v>
      </c>
      <c r="B10870" s="52">
        <v>35902</v>
      </c>
      <c r="C10870" s="52">
        <v>35855</v>
      </c>
      <c r="D10870" s="52">
        <v>35885</v>
      </c>
      <c r="E10870" s="57">
        <v>1477</v>
      </c>
    </row>
    <row r="10871" spans="1:5" hidden="1">
      <c r="A10871" s="43" t="s">
        <v>197</v>
      </c>
      <c r="B10871" s="52">
        <v>35932</v>
      </c>
      <c r="C10871" s="52">
        <v>35886</v>
      </c>
      <c r="D10871" s="52">
        <v>35915</v>
      </c>
      <c r="E10871" s="57">
        <v>1498</v>
      </c>
    </row>
    <row r="10872" spans="1:5" hidden="1">
      <c r="A10872" s="43" t="s">
        <v>197</v>
      </c>
      <c r="B10872" s="52">
        <v>35963</v>
      </c>
      <c r="C10872" s="52">
        <v>35916</v>
      </c>
      <c r="D10872" s="52">
        <v>35946</v>
      </c>
      <c r="E10872" s="57">
        <v>1465</v>
      </c>
    </row>
    <row r="10873" spans="1:5" hidden="1">
      <c r="A10873" s="43" t="s">
        <v>197</v>
      </c>
      <c r="B10873" s="52">
        <v>35993</v>
      </c>
      <c r="C10873" s="52">
        <v>35947</v>
      </c>
      <c r="D10873" s="52">
        <v>35976</v>
      </c>
      <c r="E10873" s="57">
        <v>1467</v>
      </c>
    </row>
    <row r="10874" spans="1:5" hidden="1">
      <c r="A10874" s="43" t="s">
        <v>197</v>
      </c>
      <c r="B10874" s="52">
        <v>36024</v>
      </c>
      <c r="C10874" s="52">
        <v>35977</v>
      </c>
      <c r="D10874" s="52">
        <v>36007</v>
      </c>
      <c r="E10874" s="57">
        <v>1552</v>
      </c>
    </row>
    <row r="10875" spans="1:5" hidden="1">
      <c r="A10875" s="43" t="s">
        <v>197</v>
      </c>
      <c r="B10875" s="52">
        <v>36055</v>
      </c>
      <c r="C10875" s="52">
        <v>36008</v>
      </c>
      <c r="D10875" s="52">
        <v>36038</v>
      </c>
      <c r="E10875" s="57">
        <v>1521</v>
      </c>
    </row>
    <row r="10876" spans="1:5" hidden="1">
      <c r="A10876" s="43" t="s">
        <v>197</v>
      </c>
      <c r="B10876" s="52">
        <v>36085</v>
      </c>
      <c r="C10876" s="52">
        <v>36039</v>
      </c>
      <c r="D10876" s="52">
        <v>36068</v>
      </c>
      <c r="E10876" s="57">
        <v>1452</v>
      </c>
    </row>
    <row r="10877" spans="1:5" hidden="1">
      <c r="A10877" s="43" t="s">
        <v>197</v>
      </c>
      <c r="B10877" s="52">
        <v>36116</v>
      </c>
      <c r="C10877" s="52">
        <v>36069</v>
      </c>
      <c r="D10877" s="52">
        <v>36099</v>
      </c>
      <c r="E10877" s="57">
        <v>1452</v>
      </c>
    </row>
    <row r="10878" spans="1:5" hidden="1">
      <c r="A10878" s="43" t="s">
        <v>197</v>
      </c>
      <c r="B10878" s="52">
        <v>36146</v>
      </c>
      <c r="C10878" s="52">
        <v>36100</v>
      </c>
      <c r="D10878" s="52">
        <v>36129</v>
      </c>
      <c r="E10878" s="57">
        <v>1604</v>
      </c>
    </row>
    <row r="10879" spans="1:5" hidden="1">
      <c r="A10879" s="43" t="s">
        <v>197</v>
      </c>
      <c r="B10879" s="52">
        <v>36177</v>
      </c>
      <c r="C10879" s="52">
        <v>36130</v>
      </c>
      <c r="D10879" s="52">
        <v>36160</v>
      </c>
      <c r="E10879" s="57">
        <v>1433</v>
      </c>
    </row>
    <row r="10880" spans="1:5" hidden="1">
      <c r="A10880" s="43" t="s">
        <v>197</v>
      </c>
      <c r="B10880" s="52">
        <v>36208</v>
      </c>
      <c r="C10880" s="52">
        <v>36161</v>
      </c>
      <c r="D10880" s="52">
        <v>36191</v>
      </c>
      <c r="E10880" s="57">
        <v>1599</v>
      </c>
    </row>
    <row r="10881" spans="1:5" hidden="1">
      <c r="A10881" s="43" t="s">
        <v>197</v>
      </c>
      <c r="B10881" s="52">
        <v>36236</v>
      </c>
      <c r="C10881" s="52">
        <v>36192</v>
      </c>
      <c r="D10881" s="52">
        <v>36219</v>
      </c>
      <c r="E10881" s="57">
        <v>1459</v>
      </c>
    </row>
    <row r="10882" spans="1:5" hidden="1">
      <c r="A10882" s="43" t="s">
        <v>197</v>
      </c>
      <c r="B10882" s="52">
        <v>36267</v>
      </c>
      <c r="C10882" s="52">
        <v>36220</v>
      </c>
      <c r="D10882" s="52">
        <v>36250</v>
      </c>
      <c r="E10882" s="57">
        <v>1673</v>
      </c>
    </row>
    <row r="10883" spans="1:5" hidden="1">
      <c r="A10883" s="43" t="s">
        <v>197</v>
      </c>
      <c r="B10883" s="52">
        <v>36297</v>
      </c>
      <c r="C10883" s="52">
        <v>36251</v>
      </c>
      <c r="D10883" s="52">
        <v>36280</v>
      </c>
      <c r="E10883" s="57">
        <v>1580</v>
      </c>
    </row>
    <row r="10884" spans="1:5" hidden="1">
      <c r="A10884" s="43" t="s">
        <v>197</v>
      </c>
      <c r="B10884" s="52">
        <v>36328</v>
      </c>
      <c r="C10884" s="52">
        <v>36281</v>
      </c>
      <c r="D10884" s="52">
        <v>36311</v>
      </c>
      <c r="E10884" s="57">
        <v>1623</v>
      </c>
    </row>
    <row r="10885" spans="1:5" hidden="1">
      <c r="A10885" s="43" t="s">
        <v>197</v>
      </c>
      <c r="B10885" s="52">
        <v>36358</v>
      </c>
      <c r="C10885" s="52">
        <v>36312</v>
      </c>
      <c r="D10885" s="52">
        <v>36341</v>
      </c>
      <c r="E10885" s="57">
        <v>1648</v>
      </c>
    </row>
    <row r="10886" spans="1:5" hidden="1">
      <c r="A10886" s="43" t="s">
        <v>197</v>
      </c>
      <c r="B10886" s="52">
        <v>36389</v>
      </c>
      <c r="C10886" s="52">
        <v>36342</v>
      </c>
      <c r="D10886" s="52">
        <v>36372</v>
      </c>
      <c r="E10886" s="57">
        <v>1597</v>
      </c>
    </row>
    <row r="10887" spans="1:5" hidden="1">
      <c r="A10887" s="43" t="s">
        <v>197</v>
      </c>
      <c r="B10887" s="52">
        <v>36420</v>
      </c>
      <c r="C10887" s="52">
        <v>36373</v>
      </c>
      <c r="D10887" s="52">
        <v>36403</v>
      </c>
      <c r="E10887" s="57">
        <v>1563</v>
      </c>
    </row>
    <row r="10888" spans="1:5" hidden="1">
      <c r="A10888" s="43" t="s">
        <v>197</v>
      </c>
      <c r="B10888" s="52">
        <v>36450</v>
      </c>
      <c r="C10888" s="52">
        <v>36404</v>
      </c>
      <c r="D10888" s="52">
        <v>36433</v>
      </c>
      <c r="E10888" s="57">
        <v>1643</v>
      </c>
    </row>
    <row r="10889" spans="1:5" hidden="1">
      <c r="A10889" s="43" t="s">
        <v>197</v>
      </c>
      <c r="B10889" s="52">
        <v>36481</v>
      </c>
      <c r="C10889" s="52">
        <v>36434</v>
      </c>
      <c r="D10889" s="52">
        <v>36464</v>
      </c>
      <c r="E10889" s="57">
        <v>1593</v>
      </c>
    </row>
    <row r="10890" spans="1:5" hidden="1">
      <c r="A10890" s="43" t="s">
        <v>197</v>
      </c>
      <c r="B10890" s="52">
        <v>36511</v>
      </c>
      <c r="C10890" s="52">
        <v>36465</v>
      </c>
      <c r="D10890" s="52">
        <v>36494</v>
      </c>
      <c r="E10890" s="57">
        <v>1596</v>
      </c>
    </row>
    <row r="10891" spans="1:5" hidden="1">
      <c r="A10891" s="43" t="s">
        <v>197</v>
      </c>
      <c r="B10891" s="52">
        <v>36542</v>
      </c>
      <c r="C10891" s="52">
        <v>36495</v>
      </c>
      <c r="D10891" s="52">
        <v>36525</v>
      </c>
      <c r="E10891" s="57">
        <v>1659</v>
      </c>
    </row>
    <row r="10892" spans="1:5" hidden="1">
      <c r="A10892" s="43" t="s">
        <v>197</v>
      </c>
      <c r="B10892" s="52">
        <v>36573</v>
      </c>
      <c r="C10892" s="52">
        <v>36526</v>
      </c>
      <c r="D10892" s="52">
        <v>36556</v>
      </c>
      <c r="E10892" s="57">
        <v>1574</v>
      </c>
    </row>
    <row r="10893" spans="1:5" hidden="1">
      <c r="A10893" s="43" t="s">
        <v>197</v>
      </c>
      <c r="B10893" s="52">
        <v>36602</v>
      </c>
      <c r="C10893" s="52">
        <v>36557</v>
      </c>
      <c r="D10893" s="52">
        <v>36585</v>
      </c>
      <c r="E10893" s="57">
        <v>1677</v>
      </c>
    </row>
    <row r="10894" spans="1:5" hidden="1">
      <c r="A10894" s="43" t="s">
        <v>197</v>
      </c>
      <c r="B10894" s="52">
        <v>36633</v>
      </c>
      <c r="C10894" s="52">
        <v>36586</v>
      </c>
      <c r="D10894" s="52">
        <v>36616</v>
      </c>
      <c r="E10894" s="57">
        <v>1704</v>
      </c>
    </row>
    <row r="10895" spans="1:5" hidden="1">
      <c r="A10895" s="43" t="s">
        <v>197</v>
      </c>
      <c r="B10895" s="52">
        <v>36663</v>
      </c>
      <c r="C10895" s="52">
        <v>36617</v>
      </c>
      <c r="D10895" s="52">
        <v>36646</v>
      </c>
      <c r="E10895" s="57">
        <v>1610</v>
      </c>
    </row>
    <row r="10896" spans="1:5" hidden="1">
      <c r="A10896" s="43" t="s">
        <v>197</v>
      </c>
      <c r="B10896" s="52">
        <v>36694</v>
      </c>
      <c r="C10896" s="52">
        <v>36647</v>
      </c>
      <c r="D10896" s="52">
        <v>36677</v>
      </c>
      <c r="E10896" s="57">
        <v>1682</v>
      </c>
    </row>
    <row r="10897" spans="1:5" hidden="1">
      <c r="A10897" s="43" t="s">
        <v>197</v>
      </c>
      <c r="B10897" s="52">
        <v>36724</v>
      </c>
      <c r="C10897" s="52">
        <v>36678</v>
      </c>
      <c r="D10897" s="52">
        <v>36707</v>
      </c>
      <c r="E10897" s="57">
        <v>1530</v>
      </c>
    </row>
    <row r="10898" spans="1:5" hidden="1">
      <c r="A10898" s="43" t="s">
        <v>197</v>
      </c>
      <c r="B10898" s="52">
        <v>36755</v>
      </c>
      <c r="C10898" s="52">
        <v>36708</v>
      </c>
      <c r="D10898" s="52">
        <v>36738</v>
      </c>
      <c r="E10898" s="57">
        <v>1495</v>
      </c>
    </row>
    <row r="10899" spans="1:5" hidden="1">
      <c r="A10899" s="43" t="s">
        <v>197</v>
      </c>
      <c r="B10899" s="52">
        <v>36786</v>
      </c>
      <c r="C10899" s="52">
        <v>36739</v>
      </c>
      <c r="D10899" s="52">
        <v>36769</v>
      </c>
      <c r="E10899" s="57">
        <v>1573</v>
      </c>
    </row>
    <row r="10900" spans="1:5" hidden="1">
      <c r="A10900" s="43" t="s">
        <v>197</v>
      </c>
      <c r="B10900" s="52">
        <v>36816</v>
      </c>
      <c r="C10900" s="52">
        <v>36770</v>
      </c>
      <c r="D10900" s="52">
        <v>36799</v>
      </c>
      <c r="E10900" s="57">
        <v>1528</v>
      </c>
    </row>
    <row r="10901" spans="1:5" hidden="1">
      <c r="A10901" s="43" t="s">
        <v>197</v>
      </c>
      <c r="B10901" s="52">
        <v>36847</v>
      </c>
      <c r="C10901" s="52">
        <v>36800</v>
      </c>
      <c r="D10901" s="52">
        <v>36830</v>
      </c>
      <c r="E10901" s="57">
        <v>1513</v>
      </c>
    </row>
    <row r="10902" spans="1:5" hidden="1">
      <c r="A10902" s="43" t="s">
        <v>197</v>
      </c>
      <c r="B10902" s="52">
        <v>36877</v>
      </c>
      <c r="C10902" s="52">
        <v>36831</v>
      </c>
      <c r="D10902" s="52">
        <v>36860</v>
      </c>
      <c r="E10902" s="57">
        <v>1539</v>
      </c>
    </row>
    <row r="10903" spans="1:5" hidden="1">
      <c r="A10903" s="43" t="s">
        <v>197</v>
      </c>
      <c r="B10903" s="52">
        <v>36908</v>
      </c>
      <c r="C10903" s="52">
        <v>36861</v>
      </c>
      <c r="D10903" s="52">
        <v>36891</v>
      </c>
      <c r="E10903" s="57">
        <v>1521</v>
      </c>
    </row>
    <row r="10904" spans="1:5" hidden="1">
      <c r="A10904" s="43" t="s">
        <v>197</v>
      </c>
      <c r="B10904" s="52">
        <v>36939</v>
      </c>
      <c r="C10904" s="52">
        <v>36892</v>
      </c>
      <c r="D10904" s="52">
        <v>36922</v>
      </c>
      <c r="E10904" s="57">
        <v>1456</v>
      </c>
    </row>
    <row r="10905" spans="1:5" hidden="1">
      <c r="A10905" s="43" t="s">
        <v>197</v>
      </c>
      <c r="B10905" s="52">
        <v>36967</v>
      </c>
      <c r="C10905" s="52">
        <v>36923</v>
      </c>
      <c r="D10905" s="52">
        <v>36950</v>
      </c>
      <c r="E10905" s="57">
        <v>1536</v>
      </c>
    </row>
    <row r="10906" spans="1:5" hidden="1">
      <c r="A10906" s="43" t="s">
        <v>197</v>
      </c>
      <c r="B10906" s="52">
        <v>36998</v>
      </c>
      <c r="C10906" s="52">
        <v>36951</v>
      </c>
      <c r="D10906" s="52">
        <v>36981</v>
      </c>
      <c r="E10906" s="57">
        <v>1470</v>
      </c>
    </row>
    <row r="10907" spans="1:5" hidden="1">
      <c r="A10907" s="43" t="s">
        <v>197</v>
      </c>
      <c r="B10907" s="52">
        <v>37028</v>
      </c>
      <c r="C10907" s="52">
        <v>36982</v>
      </c>
      <c r="D10907" s="52">
        <v>37011</v>
      </c>
      <c r="E10907" s="57">
        <v>1574</v>
      </c>
    </row>
    <row r="10908" spans="1:5" hidden="1">
      <c r="A10908" s="43" t="s">
        <v>197</v>
      </c>
      <c r="B10908" s="52">
        <v>37059</v>
      </c>
      <c r="C10908" s="52">
        <v>37012</v>
      </c>
      <c r="D10908" s="52">
        <v>37042</v>
      </c>
      <c r="E10908" s="57">
        <v>1497</v>
      </c>
    </row>
    <row r="10909" spans="1:5" hidden="1">
      <c r="A10909" s="43" t="s">
        <v>197</v>
      </c>
      <c r="B10909" s="52">
        <v>37089</v>
      </c>
      <c r="C10909" s="52">
        <v>37043</v>
      </c>
      <c r="D10909" s="52">
        <v>37072</v>
      </c>
      <c r="E10909" s="57">
        <v>1654</v>
      </c>
    </row>
    <row r="10910" spans="1:5" hidden="1">
      <c r="A10910" s="43" t="s">
        <v>197</v>
      </c>
      <c r="B10910" s="52">
        <v>37120</v>
      </c>
      <c r="C10910" s="52">
        <v>37073</v>
      </c>
      <c r="D10910" s="52">
        <v>37103</v>
      </c>
      <c r="E10910" s="57">
        <v>1582</v>
      </c>
    </row>
    <row r="10911" spans="1:5" hidden="1">
      <c r="A10911" s="43" t="s">
        <v>197</v>
      </c>
      <c r="B10911" s="52">
        <v>37151</v>
      </c>
      <c r="C10911" s="52">
        <v>37104</v>
      </c>
      <c r="D10911" s="52">
        <v>37134</v>
      </c>
      <c r="E10911" s="57">
        <v>1615</v>
      </c>
    </row>
    <row r="10912" spans="1:5" hidden="1">
      <c r="A10912" s="43" t="s">
        <v>197</v>
      </c>
      <c r="B10912" s="52">
        <v>37181</v>
      </c>
      <c r="C10912" s="52">
        <v>37135</v>
      </c>
      <c r="D10912" s="52">
        <v>37164</v>
      </c>
      <c r="E10912" s="57">
        <v>1551</v>
      </c>
    </row>
    <row r="10913" spans="1:5" hidden="1">
      <c r="A10913" s="43" t="s">
        <v>197</v>
      </c>
      <c r="B10913" s="52">
        <v>37212</v>
      </c>
      <c r="C10913" s="52">
        <v>37165</v>
      </c>
      <c r="D10913" s="52">
        <v>37195</v>
      </c>
      <c r="E10913" s="57">
        <v>1599</v>
      </c>
    </row>
    <row r="10914" spans="1:5" hidden="1">
      <c r="A10914" s="43" t="s">
        <v>197</v>
      </c>
      <c r="B10914" s="52">
        <v>37242</v>
      </c>
      <c r="C10914" s="52">
        <v>37196</v>
      </c>
      <c r="D10914" s="52">
        <v>37225</v>
      </c>
      <c r="E10914" s="57">
        <v>1555</v>
      </c>
    </row>
    <row r="10915" spans="1:5" hidden="1">
      <c r="A10915" s="43" t="s">
        <v>197</v>
      </c>
      <c r="B10915" s="52">
        <v>37273</v>
      </c>
      <c r="C10915" s="52">
        <v>37226</v>
      </c>
      <c r="D10915" s="52">
        <v>37256</v>
      </c>
      <c r="E10915" s="57">
        <v>1693</v>
      </c>
    </row>
    <row r="10916" spans="1:5" hidden="1">
      <c r="A10916" s="43" t="s">
        <v>197</v>
      </c>
      <c r="B10916" s="52">
        <v>37304</v>
      </c>
      <c r="C10916" s="52">
        <v>37257</v>
      </c>
      <c r="D10916" s="52">
        <v>37287</v>
      </c>
      <c r="E10916" s="57">
        <v>1632</v>
      </c>
    </row>
    <row r="10917" spans="1:5" hidden="1">
      <c r="A10917" s="43" t="s">
        <v>197</v>
      </c>
      <c r="B10917" s="52">
        <v>37332</v>
      </c>
      <c r="C10917" s="52">
        <v>37288</v>
      </c>
      <c r="D10917" s="52">
        <v>37315</v>
      </c>
      <c r="E10917" s="57">
        <v>1671</v>
      </c>
    </row>
    <row r="10918" spans="1:5" hidden="1">
      <c r="A10918" s="43" t="s">
        <v>197</v>
      </c>
      <c r="B10918" s="52">
        <v>37363</v>
      </c>
      <c r="C10918" s="52">
        <v>37316</v>
      </c>
      <c r="D10918" s="52">
        <v>37346</v>
      </c>
      <c r="E10918" s="57">
        <v>1559</v>
      </c>
    </row>
    <row r="10919" spans="1:5" hidden="1">
      <c r="A10919" s="43" t="s">
        <v>197</v>
      </c>
      <c r="B10919" s="52">
        <v>37393</v>
      </c>
      <c r="C10919" s="52">
        <v>37347</v>
      </c>
      <c r="D10919" s="52">
        <v>37376</v>
      </c>
      <c r="E10919" s="57">
        <v>1625</v>
      </c>
    </row>
    <row r="10920" spans="1:5" hidden="1">
      <c r="A10920" s="43" t="s">
        <v>197</v>
      </c>
      <c r="B10920" s="52">
        <v>37424</v>
      </c>
      <c r="C10920" s="52">
        <v>37377</v>
      </c>
      <c r="D10920" s="52">
        <v>37407</v>
      </c>
      <c r="E10920" s="57">
        <v>1705</v>
      </c>
    </row>
    <row r="10921" spans="1:5" hidden="1">
      <c r="A10921" s="43" t="s">
        <v>197</v>
      </c>
      <c r="B10921" s="52">
        <v>37454</v>
      </c>
      <c r="C10921" s="52">
        <v>37408</v>
      </c>
      <c r="D10921" s="52">
        <v>37437</v>
      </c>
      <c r="E10921" s="57">
        <v>1589</v>
      </c>
    </row>
    <row r="10922" spans="1:5" hidden="1">
      <c r="A10922" s="43" t="s">
        <v>197</v>
      </c>
      <c r="B10922" s="52">
        <v>37485</v>
      </c>
      <c r="C10922" s="52">
        <v>37438</v>
      </c>
      <c r="D10922" s="52">
        <v>37468</v>
      </c>
      <c r="E10922" s="57">
        <v>1615</v>
      </c>
    </row>
    <row r="10923" spans="1:5" hidden="1">
      <c r="A10923" s="43" t="s">
        <v>197</v>
      </c>
      <c r="B10923" s="52">
        <v>37516</v>
      </c>
      <c r="C10923" s="52">
        <v>37469</v>
      </c>
      <c r="D10923" s="52">
        <v>37499</v>
      </c>
      <c r="E10923" s="57">
        <v>1722</v>
      </c>
    </row>
    <row r="10924" spans="1:5" hidden="1">
      <c r="A10924" s="43" t="s">
        <v>197</v>
      </c>
      <c r="B10924" s="52">
        <v>37546</v>
      </c>
      <c r="C10924" s="52">
        <v>37500</v>
      </c>
      <c r="D10924" s="52">
        <v>37529</v>
      </c>
      <c r="E10924" s="57">
        <v>1641</v>
      </c>
    </row>
    <row r="10925" spans="1:5" hidden="1">
      <c r="A10925" s="43" t="s">
        <v>197</v>
      </c>
      <c r="B10925" s="52">
        <v>37577</v>
      </c>
      <c r="C10925" s="52">
        <v>37530</v>
      </c>
      <c r="D10925" s="52">
        <v>37560</v>
      </c>
      <c r="E10925" s="57">
        <v>1601</v>
      </c>
    </row>
    <row r="10926" spans="1:5" hidden="1">
      <c r="A10926" s="43" t="s">
        <v>197</v>
      </c>
      <c r="B10926" s="52">
        <v>37607</v>
      </c>
      <c r="C10926" s="52">
        <v>37561</v>
      </c>
      <c r="D10926" s="52">
        <v>37590</v>
      </c>
      <c r="E10926" s="57">
        <v>1718</v>
      </c>
    </row>
    <row r="10927" spans="1:5" hidden="1">
      <c r="A10927" s="43" t="s">
        <v>197</v>
      </c>
      <c r="B10927" s="52">
        <v>37638</v>
      </c>
      <c r="C10927" s="52">
        <v>37591</v>
      </c>
      <c r="D10927" s="52">
        <v>37621</v>
      </c>
      <c r="E10927" s="57">
        <v>1671</v>
      </c>
    </row>
    <row r="10928" spans="1:5" hidden="1">
      <c r="A10928" s="43" t="s">
        <v>197</v>
      </c>
      <c r="B10928" s="52">
        <v>37669</v>
      </c>
      <c r="C10928" s="52">
        <v>37622</v>
      </c>
      <c r="D10928" s="52">
        <v>37652</v>
      </c>
      <c r="E10928" s="57">
        <v>1654</v>
      </c>
    </row>
    <row r="10929" spans="1:5" hidden="1">
      <c r="A10929" s="43" t="s">
        <v>197</v>
      </c>
      <c r="B10929" s="52">
        <v>37697</v>
      </c>
      <c r="C10929" s="52">
        <v>37653</v>
      </c>
      <c r="D10929" s="52">
        <v>37680</v>
      </c>
      <c r="E10929" s="57">
        <v>1688</v>
      </c>
    </row>
    <row r="10930" spans="1:5" hidden="1">
      <c r="A10930" s="43" t="s">
        <v>197</v>
      </c>
      <c r="B10930" s="52">
        <v>37728</v>
      </c>
      <c r="C10930" s="52">
        <v>37681</v>
      </c>
      <c r="D10930" s="52">
        <v>37711</v>
      </c>
      <c r="E10930" s="57">
        <v>1638</v>
      </c>
    </row>
    <row r="10931" spans="1:5" hidden="1">
      <c r="A10931" s="43" t="s">
        <v>197</v>
      </c>
      <c r="B10931" s="52">
        <v>37758</v>
      </c>
      <c r="C10931" s="52">
        <v>37712</v>
      </c>
      <c r="D10931" s="52">
        <v>37741</v>
      </c>
      <c r="E10931" s="57">
        <v>1662</v>
      </c>
    </row>
    <row r="10932" spans="1:5" hidden="1">
      <c r="A10932" s="43" t="s">
        <v>197</v>
      </c>
      <c r="B10932" s="52">
        <v>37789</v>
      </c>
      <c r="C10932" s="52">
        <v>37742</v>
      </c>
      <c r="D10932" s="52">
        <v>37772</v>
      </c>
      <c r="E10932" s="57">
        <v>1733</v>
      </c>
    </row>
    <row r="10933" spans="1:5" hidden="1">
      <c r="A10933" s="43" t="s">
        <v>197</v>
      </c>
      <c r="B10933" s="52">
        <v>37819</v>
      </c>
      <c r="C10933" s="52">
        <v>37773</v>
      </c>
      <c r="D10933" s="52">
        <v>37802</v>
      </c>
      <c r="E10933" s="57">
        <v>1641</v>
      </c>
    </row>
    <row r="10934" spans="1:5" hidden="1">
      <c r="A10934" s="43" t="s">
        <v>197</v>
      </c>
      <c r="B10934" s="52">
        <v>37850</v>
      </c>
      <c r="C10934" s="52">
        <v>37803</v>
      </c>
      <c r="D10934" s="52">
        <v>37833</v>
      </c>
      <c r="E10934" s="57">
        <v>1680</v>
      </c>
    </row>
    <row r="10935" spans="1:5" hidden="1">
      <c r="A10935" s="43" t="s">
        <v>197</v>
      </c>
      <c r="B10935" s="52">
        <v>37881</v>
      </c>
      <c r="C10935" s="52">
        <v>37834</v>
      </c>
      <c r="D10935" s="52">
        <v>37864</v>
      </c>
      <c r="E10935" s="57">
        <v>1570</v>
      </c>
    </row>
    <row r="10936" spans="1:5" hidden="1">
      <c r="A10936" s="43" t="s">
        <v>197</v>
      </c>
      <c r="B10936" s="52">
        <v>37911</v>
      </c>
      <c r="C10936" s="52">
        <v>37865</v>
      </c>
      <c r="D10936" s="52">
        <v>37894</v>
      </c>
      <c r="E10936" s="57">
        <v>1719</v>
      </c>
    </row>
    <row r="10937" spans="1:5" hidden="1">
      <c r="A10937" s="43" t="s">
        <v>197</v>
      </c>
      <c r="B10937" s="52">
        <v>37942</v>
      </c>
      <c r="C10937" s="52">
        <v>37895</v>
      </c>
      <c r="D10937" s="52">
        <v>37925</v>
      </c>
      <c r="E10937" s="57">
        <v>1728</v>
      </c>
    </row>
    <row r="10938" spans="1:5" hidden="1">
      <c r="A10938" s="43" t="s">
        <v>197</v>
      </c>
      <c r="B10938" s="52">
        <v>37972</v>
      </c>
      <c r="C10938" s="52">
        <v>37926</v>
      </c>
      <c r="D10938" s="52">
        <v>37955</v>
      </c>
      <c r="E10938" s="57">
        <v>1692</v>
      </c>
    </row>
    <row r="10939" spans="1:5" hidden="1">
      <c r="A10939" s="43" t="s">
        <v>197</v>
      </c>
      <c r="B10939" s="52">
        <v>38003</v>
      </c>
      <c r="C10939" s="52">
        <v>37956</v>
      </c>
      <c r="D10939" s="52">
        <v>37986</v>
      </c>
      <c r="E10939" s="57">
        <v>1716</v>
      </c>
    </row>
    <row r="10940" spans="1:5" hidden="1">
      <c r="A10940" s="43" t="s">
        <v>197</v>
      </c>
      <c r="B10940" s="52">
        <v>38034</v>
      </c>
      <c r="C10940" s="52">
        <v>37987</v>
      </c>
      <c r="D10940" s="52">
        <v>38017</v>
      </c>
      <c r="E10940" s="57">
        <v>1709</v>
      </c>
    </row>
    <row r="10941" spans="1:5" hidden="1">
      <c r="A10941" s="43" t="s">
        <v>197</v>
      </c>
      <c r="B10941" s="52">
        <v>38063</v>
      </c>
      <c r="C10941" s="52">
        <v>38018</v>
      </c>
      <c r="D10941" s="52">
        <v>38046</v>
      </c>
      <c r="E10941" s="57">
        <v>1718</v>
      </c>
    </row>
    <row r="10942" spans="1:5" hidden="1">
      <c r="A10942" s="43" t="s">
        <v>197</v>
      </c>
      <c r="B10942" s="52">
        <v>38094</v>
      </c>
      <c r="C10942" s="52">
        <v>38047</v>
      </c>
      <c r="D10942" s="52">
        <v>38077</v>
      </c>
      <c r="E10942" s="57">
        <v>1794</v>
      </c>
    </row>
    <row r="10943" spans="1:5" hidden="1">
      <c r="A10943" s="43" t="s">
        <v>197</v>
      </c>
      <c r="B10943" s="52">
        <v>38124</v>
      </c>
      <c r="C10943" s="52">
        <v>38078</v>
      </c>
      <c r="D10943" s="52">
        <v>38107</v>
      </c>
      <c r="E10943" s="57">
        <v>1938</v>
      </c>
    </row>
    <row r="10944" spans="1:5" hidden="1">
      <c r="A10944" s="43" t="s">
        <v>197</v>
      </c>
      <c r="B10944" s="52">
        <v>38155</v>
      </c>
      <c r="C10944" s="52">
        <v>38108</v>
      </c>
      <c r="D10944" s="52">
        <v>38138</v>
      </c>
      <c r="E10944" s="57">
        <v>1893</v>
      </c>
    </row>
    <row r="10945" spans="1:5" hidden="1">
      <c r="A10945" s="43" t="s">
        <v>197</v>
      </c>
      <c r="B10945" s="52">
        <v>38185</v>
      </c>
      <c r="C10945" s="52">
        <v>38139</v>
      </c>
      <c r="D10945" s="52">
        <v>38168</v>
      </c>
      <c r="E10945" s="57">
        <v>1857</v>
      </c>
    </row>
    <row r="10946" spans="1:5" hidden="1">
      <c r="A10946" s="43" t="s">
        <v>197</v>
      </c>
      <c r="B10946" s="52">
        <v>38216</v>
      </c>
      <c r="C10946" s="52">
        <v>38169</v>
      </c>
      <c r="D10946" s="52">
        <v>38199</v>
      </c>
      <c r="E10946" s="57">
        <v>1881</v>
      </c>
    </row>
    <row r="10947" spans="1:5" hidden="1">
      <c r="A10947" s="43" t="s">
        <v>197</v>
      </c>
      <c r="B10947" s="52">
        <v>38247</v>
      </c>
      <c r="C10947" s="52">
        <v>38200</v>
      </c>
      <c r="D10947" s="52">
        <v>38230</v>
      </c>
      <c r="E10947" s="57">
        <v>1911</v>
      </c>
    </row>
    <row r="10948" spans="1:5" hidden="1">
      <c r="A10948" s="43" t="s">
        <v>197</v>
      </c>
      <c r="B10948" s="52">
        <v>38277</v>
      </c>
      <c r="C10948" s="52">
        <v>38231</v>
      </c>
      <c r="D10948" s="52">
        <v>38260</v>
      </c>
      <c r="E10948" s="57">
        <v>1796</v>
      </c>
    </row>
    <row r="10949" spans="1:5" hidden="1">
      <c r="A10949" s="43" t="s">
        <v>197</v>
      </c>
      <c r="B10949" s="52">
        <v>38308</v>
      </c>
      <c r="C10949" s="52">
        <v>38261</v>
      </c>
      <c r="D10949" s="52">
        <v>38291</v>
      </c>
      <c r="E10949" s="57">
        <v>1839</v>
      </c>
    </row>
    <row r="10950" spans="1:5" hidden="1">
      <c r="A10950" s="43" t="s">
        <v>197</v>
      </c>
      <c r="B10950" s="52">
        <v>38338</v>
      </c>
      <c r="C10950" s="52">
        <v>38292</v>
      </c>
      <c r="D10950" s="52">
        <v>38321</v>
      </c>
      <c r="E10950" s="57">
        <v>1758</v>
      </c>
    </row>
    <row r="10951" spans="1:5" hidden="1">
      <c r="A10951" s="43" t="s">
        <v>197</v>
      </c>
      <c r="B10951" s="52">
        <v>38369</v>
      </c>
      <c r="C10951" s="52">
        <v>38322</v>
      </c>
      <c r="D10951" s="52">
        <v>38352</v>
      </c>
      <c r="E10951" s="57">
        <v>1921</v>
      </c>
    </row>
    <row r="10952" spans="1:5" hidden="1">
      <c r="A10952" s="43" t="s">
        <v>197</v>
      </c>
      <c r="B10952" s="52">
        <v>38400</v>
      </c>
      <c r="C10952" s="52">
        <v>38353</v>
      </c>
      <c r="D10952" s="52">
        <v>38383</v>
      </c>
      <c r="E10952" s="57">
        <v>1892</v>
      </c>
    </row>
    <row r="10953" spans="1:5" hidden="1">
      <c r="A10953" s="43" t="s">
        <v>197</v>
      </c>
      <c r="B10953" s="52">
        <v>38428</v>
      </c>
      <c r="C10953" s="52">
        <v>38384</v>
      </c>
      <c r="D10953" s="52">
        <v>38411</v>
      </c>
      <c r="E10953" s="57">
        <v>1908</v>
      </c>
    </row>
    <row r="10954" spans="1:5" hidden="1">
      <c r="A10954" s="43" t="s">
        <v>197</v>
      </c>
      <c r="B10954" s="52">
        <v>38459</v>
      </c>
      <c r="C10954" s="52">
        <v>38412</v>
      </c>
      <c r="D10954" s="52">
        <v>38442</v>
      </c>
      <c r="E10954" s="57">
        <v>1787</v>
      </c>
    </row>
    <row r="10955" spans="1:5" hidden="1">
      <c r="A10955" s="43" t="s">
        <v>197</v>
      </c>
      <c r="B10955" s="52">
        <v>38489</v>
      </c>
      <c r="C10955" s="52">
        <v>38443</v>
      </c>
      <c r="D10955" s="52">
        <v>38472</v>
      </c>
      <c r="E10955" s="57">
        <v>1927</v>
      </c>
    </row>
    <row r="10956" spans="1:5" hidden="1">
      <c r="A10956" s="43" t="s">
        <v>197</v>
      </c>
      <c r="B10956" s="52">
        <v>38520</v>
      </c>
      <c r="C10956" s="52">
        <v>38473</v>
      </c>
      <c r="D10956" s="52">
        <v>38503</v>
      </c>
      <c r="E10956" s="57">
        <v>2103</v>
      </c>
    </row>
    <row r="10957" spans="1:5" hidden="1">
      <c r="A10957" s="43" t="s">
        <v>197</v>
      </c>
      <c r="B10957" s="52">
        <v>38550</v>
      </c>
      <c r="C10957" s="52">
        <v>38504</v>
      </c>
      <c r="D10957" s="52">
        <v>38533</v>
      </c>
      <c r="E10957" s="57">
        <v>1965</v>
      </c>
    </row>
    <row r="10958" spans="1:5" hidden="1">
      <c r="A10958" s="43" t="s">
        <v>197</v>
      </c>
      <c r="B10958" s="52">
        <v>38581</v>
      </c>
      <c r="C10958" s="52">
        <v>38534</v>
      </c>
      <c r="D10958" s="52">
        <v>38564</v>
      </c>
      <c r="E10958" s="57">
        <v>1886</v>
      </c>
    </row>
    <row r="10959" spans="1:5" hidden="1">
      <c r="A10959" s="43" t="s">
        <v>197</v>
      </c>
      <c r="B10959" s="52">
        <v>38612</v>
      </c>
      <c r="C10959" s="52">
        <v>38565</v>
      </c>
      <c r="D10959" s="52">
        <v>38595</v>
      </c>
      <c r="E10959" s="57">
        <v>1952</v>
      </c>
    </row>
    <row r="10960" spans="1:5" hidden="1">
      <c r="A10960" s="43" t="s">
        <v>197</v>
      </c>
      <c r="B10960" s="52">
        <v>38642</v>
      </c>
      <c r="C10960" s="52">
        <v>38596</v>
      </c>
      <c r="D10960" s="52">
        <v>38625</v>
      </c>
      <c r="E10960" s="57">
        <v>1922</v>
      </c>
    </row>
    <row r="10961" spans="1:5" hidden="1">
      <c r="A10961" s="43" t="s">
        <v>197</v>
      </c>
      <c r="B10961" s="52">
        <v>38673</v>
      </c>
      <c r="C10961" s="52">
        <v>38626</v>
      </c>
      <c r="D10961" s="52">
        <v>38656</v>
      </c>
      <c r="E10961" s="57">
        <v>1962</v>
      </c>
    </row>
    <row r="10962" spans="1:5" hidden="1">
      <c r="A10962" s="43" t="s">
        <v>197</v>
      </c>
      <c r="B10962" s="52">
        <v>38703</v>
      </c>
      <c r="C10962" s="52">
        <v>38657</v>
      </c>
      <c r="D10962" s="52">
        <v>38686</v>
      </c>
      <c r="E10962" s="57">
        <v>1907</v>
      </c>
    </row>
    <row r="10963" spans="1:5" hidden="1">
      <c r="A10963" s="43" t="s">
        <v>197</v>
      </c>
      <c r="B10963" s="52">
        <v>38734</v>
      </c>
      <c r="C10963" s="52">
        <v>38687</v>
      </c>
      <c r="D10963" s="52">
        <v>38717</v>
      </c>
      <c r="E10963" s="57">
        <v>1941</v>
      </c>
    </row>
    <row r="10964" spans="1:5" hidden="1">
      <c r="A10964" s="43" t="s">
        <v>197</v>
      </c>
      <c r="B10964" s="52">
        <v>38765</v>
      </c>
      <c r="C10964" s="52">
        <v>38718</v>
      </c>
      <c r="D10964" s="52">
        <v>38748</v>
      </c>
      <c r="E10964" s="57">
        <v>2036</v>
      </c>
    </row>
    <row r="10965" spans="1:5" hidden="1">
      <c r="A10965" s="43" t="s">
        <v>197</v>
      </c>
      <c r="B10965" s="52">
        <v>38793</v>
      </c>
      <c r="C10965" s="52">
        <v>38749</v>
      </c>
      <c r="D10965" s="52">
        <v>38776</v>
      </c>
      <c r="E10965" s="57">
        <v>2048</v>
      </c>
    </row>
    <row r="10966" spans="1:5" hidden="1">
      <c r="A10966" s="43" t="s">
        <v>197</v>
      </c>
      <c r="B10966" s="52">
        <v>38824</v>
      </c>
      <c r="C10966" s="52">
        <v>38777</v>
      </c>
      <c r="D10966" s="52">
        <v>38807</v>
      </c>
      <c r="E10966" s="57">
        <v>2245</v>
      </c>
    </row>
    <row r="10967" spans="1:5" hidden="1">
      <c r="A10967" s="43" t="s">
        <v>197</v>
      </c>
      <c r="B10967" s="52">
        <v>38854</v>
      </c>
      <c r="C10967" s="52">
        <v>38808</v>
      </c>
      <c r="D10967" s="52">
        <v>38837</v>
      </c>
      <c r="E10967" s="57">
        <v>2071</v>
      </c>
    </row>
    <row r="10968" spans="1:5" hidden="1">
      <c r="A10968" s="43" t="s">
        <v>197</v>
      </c>
      <c r="B10968" s="52">
        <v>38885</v>
      </c>
      <c r="C10968" s="52">
        <v>38838</v>
      </c>
      <c r="D10968" s="52">
        <v>38868</v>
      </c>
      <c r="E10968" s="57">
        <v>1897</v>
      </c>
    </row>
    <row r="10969" spans="1:5" hidden="1">
      <c r="A10969" s="43" t="s">
        <v>197</v>
      </c>
      <c r="B10969" s="52">
        <v>38915</v>
      </c>
      <c r="C10969" s="52">
        <v>38869</v>
      </c>
      <c r="D10969" s="52">
        <v>38898</v>
      </c>
      <c r="E10969" s="57">
        <v>2050</v>
      </c>
    </row>
    <row r="10970" spans="1:5" hidden="1">
      <c r="A10970" s="43" t="s">
        <v>197</v>
      </c>
      <c r="B10970" s="52">
        <v>38946</v>
      </c>
      <c r="C10970" s="52">
        <v>38899</v>
      </c>
      <c r="D10970" s="52">
        <v>38929</v>
      </c>
      <c r="E10970" s="57">
        <v>1934</v>
      </c>
    </row>
    <row r="10971" spans="1:5" hidden="1">
      <c r="A10971" s="43" t="s">
        <v>197</v>
      </c>
      <c r="B10971" s="52">
        <v>38977</v>
      </c>
      <c r="C10971" s="52">
        <v>38930</v>
      </c>
      <c r="D10971" s="52">
        <v>38960</v>
      </c>
      <c r="E10971" s="57">
        <v>1877</v>
      </c>
    </row>
    <row r="10972" spans="1:5" hidden="1">
      <c r="A10972" s="43" t="s">
        <v>197</v>
      </c>
      <c r="B10972" s="52">
        <v>39007</v>
      </c>
      <c r="C10972" s="52">
        <v>38961</v>
      </c>
      <c r="D10972" s="52">
        <v>38990</v>
      </c>
      <c r="E10972" s="57">
        <v>2011</v>
      </c>
    </row>
    <row r="10973" spans="1:5" hidden="1">
      <c r="A10973" s="43" t="s">
        <v>197</v>
      </c>
      <c r="B10973" s="52">
        <v>39038</v>
      </c>
      <c r="C10973" s="52">
        <v>38991</v>
      </c>
      <c r="D10973" s="52">
        <v>39021</v>
      </c>
      <c r="E10973" s="57">
        <v>1918</v>
      </c>
    </row>
    <row r="10974" spans="1:5" hidden="1">
      <c r="A10974" s="43" t="s">
        <v>197</v>
      </c>
      <c r="B10974" s="52">
        <v>39068</v>
      </c>
      <c r="C10974" s="52">
        <v>39022</v>
      </c>
      <c r="D10974" s="52">
        <v>39051</v>
      </c>
      <c r="E10974" s="57">
        <v>1893</v>
      </c>
    </row>
    <row r="10975" spans="1:5" hidden="1">
      <c r="A10975" s="43" t="s">
        <v>197</v>
      </c>
      <c r="B10975" s="52">
        <v>39099</v>
      </c>
      <c r="C10975" s="52">
        <v>39052</v>
      </c>
      <c r="D10975" s="52">
        <v>39082</v>
      </c>
      <c r="E10975" s="57">
        <v>1888</v>
      </c>
    </row>
    <row r="10976" spans="1:5" hidden="1">
      <c r="A10976" s="43" t="s">
        <v>197</v>
      </c>
      <c r="B10976" s="52">
        <v>39130</v>
      </c>
      <c r="C10976" s="52">
        <v>39083</v>
      </c>
      <c r="D10976" s="52">
        <v>39113</v>
      </c>
      <c r="E10976" s="57">
        <v>1822</v>
      </c>
    </row>
    <row r="10977" spans="1:5" hidden="1">
      <c r="A10977" s="43" t="s">
        <v>197</v>
      </c>
      <c r="B10977" s="52">
        <v>39158</v>
      </c>
      <c r="C10977" s="52">
        <v>39114</v>
      </c>
      <c r="D10977" s="52">
        <v>39141</v>
      </c>
      <c r="E10977" s="57">
        <v>1640</v>
      </c>
    </row>
    <row r="10978" spans="1:5" hidden="1">
      <c r="A10978" s="43" t="s">
        <v>197</v>
      </c>
      <c r="B10978" s="52">
        <v>39189</v>
      </c>
      <c r="C10978" s="52">
        <v>39142</v>
      </c>
      <c r="D10978" s="52">
        <v>39172</v>
      </c>
      <c r="E10978" s="57">
        <v>1623</v>
      </c>
    </row>
    <row r="10979" spans="1:5" hidden="1">
      <c r="A10979" s="43" t="s">
        <v>197</v>
      </c>
      <c r="B10979" s="52">
        <v>39219</v>
      </c>
      <c r="C10979" s="52">
        <v>39173</v>
      </c>
      <c r="D10979" s="52">
        <v>39202</v>
      </c>
      <c r="E10979" s="57">
        <v>1539</v>
      </c>
    </row>
    <row r="10980" spans="1:5" hidden="1">
      <c r="A10980" s="43" t="s">
        <v>197</v>
      </c>
      <c r="B10980" s="52">
        <v>39250</v>
      </c>
      <c r="C10980" s="52">
        <v>39203</v>
      </c>
      <c r="D10980" s="52">
        <v>39233</v>
      </c>
      <c r="E10980" s="57">
        <v>1536</v>
      </c>
    </row>
    <row r="10981" spans="1:5" hidden="1">
      <c r="A10981" s="43" t="s">
        <v>197</v>
      </c>
      <c r="B10981" s="52">
        <v>39280</v>
      </c>
      <c r="C10981" s="52">
        <v>39234</v>
      </c>
      <c r="D10981" s="52">
        <v>39263</v>
      </c>
      <c r="E10981" s="57">
        <v>1481</v>
      </c>
    </row>
    <row r="10982" spans="1:5" hidden="1">
      <c r="A10982" s="43" t="s">
        <v>197</v>
      </c>
      <c r="B10982" s="52">
        <v>39311</v>
      </c>
      <c r="C10982" s="52">
        <v>39264</v>
      </c>
      <c r="D10982" s="52">
        <v>39294</v>
      </c>
      <c r="E10982" s="57">
        <v>1534</v>
      </c>
    </row>
    <row r="10983" spans="1:5" hidden="1">
      <c r="A10983" s="43" t="s">
        <v>197</v>
      </c>
      <c r="B10983" s="52">
        <v>39342</v>
      </c>
      <c r="C10983" s="52">
        <v>39295</v>
      </c>
      <c r="D10983" s="52">
        <v>39325</v>
      </c>
      <c r="E10983" s="57">
        <v>1512</v>
      </c>
    </row>
    <row r="10984" spans="1:5" hidden="1">
      <c r="A10984" s="43" t="s">
        <v>197</v>
      </c>
      <c r="B10984" s="52">
        <v>39372</v>
      </c>
      <c r="C10984" s="52">
        <v>39326</v>
      </c>
      <c r="D10984" s="52">
        <v>39355</v>
      </c>
      <c r="E10984" s="57">
        <v>1356</v>
      </c>
    </row>
    <row r="10985" spans="1:5" hidden="1">
      <c r="A10985" s="43" t="s">
        <v>197</v>
      </c>
      <c r="B10985" s="52">
        <v>39403</v>
      </c>
      <c r="C10985" s="52">
        <v>39356</v>
      </c>
      <c r="D10985" s="52">
        <v>39386</v>
      </c>
      <c r="E10985" s="57">
        <v>1405</v>
      </c>
    </row>
    <row r="10986" spans="1:5" hidden="1">
      <c r="A10986" s="43" t="s">
        <v>197</v>
      </c>
      <c r="B10986" s="52">
        <v>39433</v>
      </c>
      <c r="C10986" s="52">
        <v>39387</v>
      </c>
      <c r="D10986" s="52">
        <v>39416</v>
      </c>
      <c r="E10986" s="57">
        <v>1390</v>
      </c>
    </row>
    <row r="10987" spans="1:5" hidden="1">
      <c r="A10987" s="43" t="s">
        <v>197</v>
      </c>
      <c r="B10987" s="52">
        <v>39464</v>
      </c>
      <c r="C10987" s="52">
        <v>39417</v>
      </c>
      <c r="D10987" s="52">
        <v>39447</v>
      </c>
      <c r="E10987" s="57">
        <v>1328</v>
      </c>
    </row>
    <row r="10988" spans="1:5" hidden="1">
      <c r="A10988" s="43" t="s">
        <v>197</v>
      </c>
      <c r="B10988" s="52">
        <v>39495</v>
      </c>
      <c r="C10988" s="52">
        <v>39448</v>
      </c>
      <c r="D10988" s="52">
        <v>39478</v>
      </c>
      <c r="E10988" s="57">
        <v>1331</v>
      </c>
    </row>
    <row r="10989" spans="1:5" hidden="1">
      <c r="A10989" s="43" t="s">
        <v>197</v>
      </c>
      <c r="B10989" s="52">
        <v>39524</v>
      </c>
      <c r="C10989" s="52">
        <v>39479</v>
      </c>
      <c r="D10989" s="52">
        <v>39507</v>
      </c>
      <c r="E10989" s="57">
        <v>1274</v>
      </c>
    </row>
    <row r="10990" spans="1:5" hidden="1">
      <c r="A10990" s="43" t="s">
        <v>197</v>
      </c>
      <c r="B10990" s="52">
        <v>39555</v>
      </c>
      <c r="C10990" s="52">
        <v>39508</v>
      </c>
      <c r="D10990" s="52">
        <v>39538</v>
      </c>
      <c r="E10990" s="57">
        <v>1195</v>
      </c>
    </row>
    <row r="10991" spans="1:5" hidden="1">
      <c r="A10991" s="43" t="s">
        <v>197</v>
      </c>
      <c r="B10991" s="52">
        <v>39585</v>
      </c>
      <c r="C10991" s="52">
        <v>39539</v>
      </c>
      <c r="D10991" s="52">
        <v>39568</v>
      </c>
      <c r="E10991" s="57">
        <v>1022</v>
      </c>
    </row>
    <row r="10992" spans="1:5" hidden="1">
      <c r="A10992" s="43" t="s">
        <v>197</v>
      </c>
      <c r="B10992" s="52">
        <v>39616</v>
      </c>
      <c r="C10992" s="52">
        <v>39569</v>
      </c>
      <c r="D10992" s="52">
        <v>39599</v>
      </c>
      <c r="E10992" s="57">
        <v>1142</v>
      </c>
    </row>
    <row r="10993" spans="1:5" hidden="1">
      <c r="A10993" s="43" t="s">
        <v>197</v>
      </c>
      <c r="B10993" s="52">
        <v>39646</v>
      </c>
      <c r="C10993" s="52">
        <v>39600</v>
      </c>
      <c r="D10993" s="52">
        <v>39629</v>
      </c>
      <c r="E10993" s="57">
        <v>1142</v>
      </c>
    </row>
    <row r="10994" spans="1:5" hidden="1">
      <c r="A10994" s="43" t="s">
        <v>197</v>
      </c>
      <c r="B10994" s="52">
        <v>39677</v>
      </c>
      <c r="C10994" s="52">
        <v>39630</v>
      </c>
      <c r="D10994" s="52">
        <v>39660</v>
      </c>
      <c r="E10994" s="57">
        <v>1087</v>
      </c>
    </row>
    <row r="10995" spans="1:5" hidden="1">
      <c r="A10995" s="43" t="s">
        <v>197</v>
      </c>
      <c r="B10995" s="52">
        <v>39708</v>
      </c>
      <c r="C10995" s="52">
        <v>39661</v>
      </c>
      <c r="D10995" s="52">
        <v>39691</v>
      </c>
      <c r="E10995" s="57">
        <v>1017</v>
      </c>
    </row>
    <row r="10996" spans="1:5" hidden="1">
      <c r="A10996" s="43" t="s">
        <v>197</v>
      </c>
      <c r="B10996" s="52">
        <v>39738</v>
      </c>
      <c r="C10996" s="52">
        <v>39692</v>
      </c>
      <c r="D10996" s="52">
        <v>39721</v>
      </c>
      <c r="E10996" s="57">
        <v>1160</v>
      </c>
    </row>
    <row r="10997" spans="1:5" hidden="1">
      <c r="A10997" s="43" t="s">
        <v>197</v>
      </c>
      <c r="B10997" s="52">
        <v>39769</v>
      </c>
      <c r="C10997" s="52">
        <v>39722</v>
      </c>
      <c r="D10997" s="52">
        <v>39752</v>
      </c>
      <c r="E10997" s="57">
        <v>1055</v>
      </c>
    </row>
    <row r="10998" spans="1:5" hidden="1">
      <c r="A10998" s="43" t="s">
        <v>197</v>
      </c>
      <c r="B10998" s="52">
        <v>39799</v>
      </c>
      <c r="C10998" s="52">
        <v>39753</v>
      </c>
      <c r="D10998" s="52">
        <v>39782</v>
      </c>
      <c r="E10998" s="57">
        <v>1076</v>
      </c>
    </row>
    <row r="10999" spans="1:5" hidden="1">
      <c r="A10999" s="43" t="s">
        <v>197</v>
      </c>
      <c r="B10999" s="52">
        <v>39830</v>
      </c>
      <c r="C10999" s="52">
        <v>39783</v>
      </c>
      <c r="D10999" s="52">
        <v>39813</v>
      </c>
      <c r="E10999" s="57">
        <v>1021</v>
      </c>
    </row>
    <row r="11000" spans="1:5" hidden="1">
      <c r="A11000" s="43" t="s">
        <v>197</v>
      </c>
      <c r="B11000" s="52">
        <v>39861</v>
      </c>
      <c r="C11000" s="52">
        <v>39814</v>
      </c>
      <c r="D11000" s="52">
        <v>39844</v>
      </c>
      <c r="E11000" s="57">
        <v>777</v>
      </c>
    </row>
    <row r="11001" spans="1:5" hidden="1">
      <c r="A11001" s="43" t="s">
        <v>197</v>
      </c>
      <c r="B11001" s="52">
        <v>39889</v>
      </c>
      <c r="C11001" s="52">
        <v>39845</v>
      </c>
      <c r="D11001" s="52">
        <v>39872</v>
      </c>
      <c r="E11001" s="57">
        <v>819</v>
      </c>
    </row>
    <row r="11002" spans="1:5" hidden="1">
      <c r="A11002" s="43" t="s">
        <v>197</v>
      </c>
      <c r="B11002" s="52">
        <v>39920</v>
      </c>
      <c r="C11002" s="52">
        <v>39873</v>
      </c>
      <c r="D11002" s="52">
        <v>39903</v>
      </c>
      <c r="E11002" s="57">
        <v>839</v>
      </c>
    </row>
    <row r="11003" spans="1:5" hidden="1">
      <c r="A11003" s="43" t="s">
        <v>197</v>
      </c>
      <c r="B11003" s="52">
        <v>39950</v>
      </c>
      <c r="C11003" s="52">
        <v>39904</v>
      </c>
      <c r="D11003" s="52">
        <v>39933</v>
      </c>
      <c r="E11003" s="57">
        <v>846</v>
      </c>
    </row>
    <row r="11004" spans="1:5" hidden="1">
      <c r="A11004" s="43" t="s">
        <v>197</v>
      </c>
      <c r="B11004" s="52">
        <v>39981</v>
      </c>
      <c r="C11004" s="52">
        <v>39934</v>
      </c>
      <c r="D11004" s="52">
        <v>39964</v>
      </c>
      <c r="E11004" s="57">
        <v>818</v>
      </c>
    </row>
    <row r="11005" spans="1:5" hidden="1">
      <c r="A11005" s="43" t="s">
        <v>197</v>
      </c>
      <c r="B11005" s="52">
        <v>40011</v>
      </c>
      <c r="C11005" s="52">
        <v>39965</v>
      </c>
      <c r="D11005" s="52">
        <v>39994</v>
      </c>
      <c r="E11005" s="57">
        <v>797</v>
      </c>
    </row>
    <row r="11006" spans="1:5" hidden="1">
      <c r="A11006" s="43" t="s">
        <v>197</v>
      </c>
      <c r="B11006" s="52">
        <v>40042</v>
      </c>
      <c r="C11006" s="52">
        <v>39995</v>
      </c>
      <c r="D11006" s="52">
        <v>40025</v>
      </c>
      <c r="E11006" s="57">
        <v>797</v>
      </c>
    </row>
    <row r="11007" spans="1:5" hidden="1">
      <c r="A11007" s="43" t="s">
        <v>197</v>
      </c>
      <c r="B11007" s="52">
        <v>40073</v>
      </c>
      <c r="C11007" s="52">
        <v>40026</v>
      </c>
      <c r="D11007" s="52">
        <v>40056</v>
      </c>
      <c r="E11007" s="57">
        <v>792</v>
      </c>
    </row>
    <row r="11008" spans="1:5" hidden="1">
      <c r="A11008" s="43" t="s">
        <v>197</v>
      </c>
      <c r="B11008" s="52">
        <v>40103</v>
      </c>
      <c r="C11008" s="52">
        <v>40057</v>
      </c>
      <c r="D11008" s="52">
        <v>40086</v>
      </c>
      <c r="E11008" s="57">
        <v>721</v>
      </c>
    </row>
    <row r="11009" spans="1:5" hidden="1">
      <c r="A11009" s="43" t="s">
        <v>197</v>
      </c>
      <c r="B11009" s="52">
        <v>40134</v>
      </c>
      <c r="C11009" s="52">
        <v>40087</v>
      </c>
      <c r="D11009" s="52">
        <v>40117</v>
      </c>
      <c r="E11009" s="57">
        <v>746</v>
      </c>
    </row>
    <row r="11010" spans="1:5" hidden="1">
      <c r="A11010" s="43" t="s">
        <v>197</v>
      </c>
      <c r="B11010" s="52">
        <v>40164</v>
      </c>
      <c r="C11010" s="52">
        <v>40118</v>
      </c>
      <c r="D11010" s="52">
        <v>40147</v>
      </c>
      <c r="E11010" s="57">
        <v>844</v>
      </c>
    </row>
    <row r="11011" spans="1:5" hidden="1">
      <c r="A11011" s="43" t="s">
        <v>197</v>
      </c>
      <c r="B11011" s="52">
        <v>40195</v>
      </c>
      <c r="C11011" s="52">
        <v>40148</v>
      </c>
      <c r="D11011" s="52">
        <v>40178</v>
      </c>
      <c r="E11011" s="57">
        <v>750</v>
      </c>
    </row>
    <row r="11012" spans="1:5" hidden="1">
      <c r="A11012" s="43" t="s">
        <v>197</v>
      </c>
      <c r="B11012" s="52">
        <v>40226</v>
      </c>
      <c r="C11012" s="52">
        <v>40179</v>
      </c>
      <c r="D11012" s="52">
        <v>40209</v>
      </c>
      <c r="E11012" s="57">
        <v>689</v>
      </c>
    </row>
    <row r="11013" spans="1:5" hidden="1">
      <c r="A11013" s="43" t="s">
        <v>197</v>
      </c>
      <c r="B11013" s="52">
        <v>40254</v>
      </c>
      <c r="C11013" s="52">
        <v>40210</v>
      </c>
      <c r="D11013" s="52">
        <v>40237</v>
      </c>
      <c r="E11013" s="57">
        <v>670</v>
      </c>
    </row>
    <row r="11014" spans="1:5" hidden="1">
      <c r="A11014" s="43" t="s">
        <v>197</v>
      </c>
      <c r="B11014" s="52">
        <v>40285</v>
      </c>
      <c r="C11014" s="52">
        <v>40238</v>
      </c>
      <c r="D11014" s="52">
        <v>40268</v>
      </c>
      <c r="E11014" s="57">
        <v>635</v>
      </c>
    </row>
    <row r="11015" spans="1:5" hidden="1">
      <c r="A11015" s="43" t="s">
        <v>197</v>
      </c>
      <c r="B11015" s="52">
        <v>40315</v>
      </c>
      <c r="C11015" s="52">
        <v>40269</v>
      </c>
      <c r="D11015" s="52">
        <v>40298</v>
      </c>
      <c r="E11015" s="57">
        <v>737</v>
      </c>
    </row>
    <row r="11016" spans="1:5" hidden="1">
      <c r="A11016" s="43" t="s">
        <v>197</v>
      </c>
      <c r="B11016" s="52">
        <v>40346</v>
      </c>
      <c r="C11016" s="52">
        <v>40299</v>
      </c>
      <c r="D11016" s="52">
        <v>40329</v>
      </c>
      <c r="E11016" s="57">
        <v>702</v>
      </c>
    </row>
    <row r="11017" spans="1:5" hidden="1">
      <c r="A11017" s="43" t="s">
        <v>197</v>
      </c>
      <c r="B11017" s="52">
        <v>40376</v>
      </c>
      <c r="C11017" s="52">
        <v>40330</v>
      </c>
      <c r="D11017" s="52">
        <v>40359</v>
      </c>
      <c r="E11017" s="57">
        <v>894</v>
      </c>
    </row>
    <row r="11018" spans="1:5" hidden="1">
      <c r="A11018" s="43" t="s">
        <v>197</v>
      </c>
      <c r="B11018" s="52">
        <v>40407</v>
      </c>
      <c r="C11018" s="52">
        <v>40360</v>
      </c>
      <c r="D11018" s="52">
        <v>40390</v>
      </c>
      <c r="E11018" s="57">
        <v>572</v>
      </c>
    </row>
    <row r="11019" spans="1:5" hidden="1">
      <c r="A11019" s="43" t="s">
        <v>197</v>
      </c>
      <c r="B11019" s="52">
        <v>40438</v>
      </c>
      <c r="C11019" s="52">
        <v>40391</v>
      </c>
      <c r="D11019" s="52">
        <v>40421</v>
      </c>
      <c r="E11019" s="57">
        <v>592</v>
      </c>
    </row>
    <row r="11020" spans="1:5" hidden="1">
      <c r="A11020" s="43" t="s">
        <v>197</v>
      </c>
      <c r="B11020" s="52">
        <v>40468</v>
      </c>
      <c r="C11020" s="52">
        <v>40422</v>
      </c>
      <c r="D11020" s="52">
        <v>40451</v>
      </c>
      <c r="E11020" s="57">
        <v>632</v>
      </c>
    </row>
    <row r="11021" spans="1:5" hidden="1">
      <c r="A11021" s="43" t="s">
        <v>197</v>
      </c>
      <c r="B11021" s="52">
        <v>40499</v>
      </c>
      <c r="C11021" s="52">
        <v>40452</v>
      </c>
      <c r="D11021" s="52">
        <v>40482</v>
      </c>
      <c r="E11021" s="57">
        <v>605</v>
      </c>
    </row>
    <row r="11022" spans="1:5" hidden="1">
      <c r="A11022" s="43" t="s">
        <v>197</v>
      </c>
      <c r="B11022" s="52">
        <v>40529</v>
      </c>
      <c r="C11022" s="52">
        <v>40483</v>
      </c>
      <c r="D11022" s="52">
        <v>40512</v>
      </c>
      <c r="E11022" s="57">
        <v>552</v>
      </c>
    </row>
    <row r="11023" spans="1:5" hidden="1">
      <c r="A11023" s="43" t="s">
        <v>197</v>
      </c>
      <c r="B11023" s="52">
        <v>40560</v>
      </c>
      <c r="C11023" s="52">
        <v>40513</v>
      </c>
      <c r="D11023" s="52">
        <v>40543</v>
      </c>
      <c r="E11023" s="57">
        <v>565</v>
      </c>
    </row>
    <row r="11024" spans="1:5" hidden="1">
      <c r="A11024" s="43" t="s">
        <v>197</v>
      </c>
      <c r="B11024" s="52">
        <v>40591</v>
      </c>
      <c r="C11024" s="52">
        <v>40544</v>
      </c>
      <c r="D11024" s="52">
        <v>40574</v>
      </c>
      <c r="E11024" s="57">
        <v>520</v>
      </c>
    </row>
    <row r="11025" spans="1:5" hidden="1">
      <c r="A11025" s="43" t="s">
        <v>197</v>
      </c>
      <c r="B11025" s="52">
        <v>40619</v>
      </c>
      <c r="C11025" s="52">
        <v>40575</v>
      </c>
      <c r="D11025" s="52">
        <v>40602</v>
      </c>
      <c r="E11025" s="57">
        <v>615</v>
      </c>
    </row>
    <row r="11026" spans="1:5" hidden="1">
      <c r="A11026" s="43" t="s">
        <v>197</v>
      </c>
      <c r="B11026" s="52">
        <v>40650</v>
      </c>
      <c r="C11026" s="52">
        <v>40603</v>
      </c>
      <c r="D11026" s="52">
        <v>40633</v>
      </c>
      <c r="E11026" s="57">
        <v>591</v>
      </c>
    </row>
    <row r="11027" spans="1:5" hidden="1">
      <c r="A11027" s="43" t="s">
        <v>197</v>
      </c>
      <c r="B11027" s="52">
        <v>40680</v>
      </c>
      <c r="C11027" s="52">
        <v>40634</v>
      </c>
      <c r="D11027" s="52">
        <v>40663</v>
      </c>
      <c r="E11027" s="57">
        <v>549</v>
      </c>
    </row>
    <row r="11028" spans="1:5" hidden="1">
      <c r="A11028" s="43" t="s">
        <v>197</v>
      </c>
      <c r="B11028" s="52">
        <v>40711</v>
      </c>
      <c r="C11028" s="52">
        <v>40664</v>
      </c>
      <c r="D11028" s="52">
        <v>40694</v>
      </c>
      <c r="E11028" s="57">
        <v>549</v>
      </c>
    </row>
    <row r="11029" spans="1:5" hidden="1">
      <c r="A11029" s="43" t="s">
        <v>197</v>
      </c>
      <c r="B11029" s="52">
        <v>40741</v>
      </c>
      <c r="C11029" s="52">
        <v>40695</v>
      </c>
      <c r="D11029" s="52">
        <v>40724</v>
      </c>
      <c r="E11029" s="57">
        <v>579</v>
      </c>
    </row>
    <row r="11030" spans="1:5" hidden="1">
      <c r="A11030" s="43" t="s">
        <v>197</v>
      </c>
      <c r="B11030" s="52">
        <v>40772</v>
      </c>
      <c r="C11030" s="52">
        <v>40725</v>
      </c>
      <c r="D11030" s="52">
        <v>40755</v>
      </c>
      <c r="E11030" s="57">
        <v>634</v>
      </c>
    </row>
    <row r="11031" spans="1:5" hidden="1">
      <c r="A11031" s="43" t="s">
        <v>197</v>
      </c>
      <c r="B11031" s="52">
        <v>40803</v>
      </c>
      <c r="C11031" s="52">
        <v>40756</v>
      </c>
      <c r="D11031" s="52">
        <v>40786</v>
      </c>
      <c r="E11031" s="57">
        <v>614</v>
      </c>
    </row>
    <row r="11032" spans="1:5" hidden="1">
      <c r="A11032" s="43" t="s">
        <v>197</v>
      </c>
      <c r="B11032" s="52">
        <v>40833</v>
      </c>
      <c r="C11032" s="52">
        <v>40787</v>
      </c>
      <c r="D11032" s="52">
        <v>40816</v>
      </c>
      <c r="E11032" s="57">
        <v>603</v>
      </c>
    </row>
    <row r="11033" spans="1:5" hidden="1">
      <c r="A11033" s="43" t="s">
        <v>197</v>
      </c>
      <c r="B11033" s="52">
        <v>40864</v>
      </c>
      <c r="C11033" s="52">
        <v>40817</v>
      </c>
      <c r="D11033" s="52">
        <v>40847</v>
      </c>
      <c r="E11033" s="57">
        <v>566</v>
      </c>
    </row>
    <row r="11034" spans="1:5" hidden="1">
      <c r="A11034" s="43" t="s">
        <v>197</v>
      </c>
      <c r="B11034" s="52">
        <v>40894</v>
      </c>
      <c r="C11034" s="52">
        <v>40848</v>
      </c>
      <c r="D11034" s="52">
        <v>40877</v>
      </c>
      <c r="E11034" s="57">
        <v>585</v>
      </c>
    </row>
    <row r="11035" spans="1:5" hidden="1">
      <c r="A11035" s="43" t="s">
        <v>197</v>
      </c>
      <c r="B11035" s="52">
        <v>40925</v>
      </c>
      <c r="C11035" s="52">
        <v>40878</v>
      </c>
      <c r="D11035" s="52">
        <v>40908</v>
      </c>
      <c r="E11035" s="57">
        <v>610</v>
      </c>
    </row>
    <row r="11036" spans="1:5" hidden="1">
      <c r="A11036" s="43" t="s">
        <v>197</v>
      </c>
      <c r="B11036" s="52">
        <v>40956</v>
      </c>
      <c r="C11036" s="52">
        <v>40909</v>
      </c>
      <c r="D11036" s="52">
        <v>40939</v>
      </c>
      <c r="E11036" s="57">
        <v>545</v>
      </c>
    </row>
    <row r="11037" spans="1:5" hidden="1">
      <c r="A11037" s="43" t="s">
        <v>197</v>
      </c>
      <c r="B11037" s="52">
        <v>40985</v>
      </c>
      <c r="C11037" s="52">
        <v>40940</v>
      </c>
      <c r="D11037" s="52">
        <v>40968</v>
      </c>
      <c r="E11037" s="57">
        <v>561</v>
      </c>
    </row>
    <row r="11038" spans="1:5" hidden="1">
      <c r="A11038" s="43" t="s">
        <v>197</v>
      </c>
      <c r="B11038" s="52">
        <v>41016</v>
      </c>
      <c r="C11038" s="52">
        <v>40969</v>
      </c>
      <c r="D11038" s="52">
        <v>40999</v>
      </c>
      <c r="E11038" s="57">
        <v>582</v>
      </c>
    </row>
    <row r="11039" spans="1:5" hidden="1">
      <c r="A11039" s="43" t="s">
        <v>197</v>
      </c>
      <c r="B11039" s="52">
        <v>41046</v>
      </c>
      <c r="C11039" s="52">
        <v>41000</v>
      </c>
      <c r="D11039" s="52">
        <v>41029</v>
      </c>
      <c r="E11039" s="57">
        <v>671</v>
      </c>
    </row>
    <row r="11040" spans="1:5" hidden="1">
      <c r="A11040" s="43" t="s">
        <v>197</v>
      </c>
      <c r="B11040" s="52">
        <v>41077</v>
      </c>
      <c r="C11040" s="52">
        <v>41030</v>
      </c>
      <c r="D11040" s="52">
        <v>41060</v>
      </c>
      <c r="E11040" s="57">
        <v>626</v>
      </c>
    </row>
    <row r="11041" spans="1:5" hidden="1">
      <c r="A11041" s="43" t="s">
        <v>197</v>
      </c>
      <c r="B11041" s="52">
        <v>41107</v>
      </c>
      <c r="C11041" s="52">
        <v>41061</v>
      </c>
      <c r="D11041" s="52">
        <v>41090</v>
      </c>
      <c r="E11041" s="57">
        <v>625</v>
      </c>
    </row>
    <row r="11042" spans="1:5" hidden="1">
      <c r="A11042" s="43" t="s">
        <v>197</v>
      </c>
      <c r="B11042" s="52">
        <v>41138</v>
      </c>
      <c r="C11042" s="52">
        <v>41091</v>
      </c>
      <c r="D11042" s="52">
        <v>41121</v>
      </c>
      <c r="E11042" s="57">
        <v>676</v>
      </c>
    </row>
    <row r="11043" spans="1:5" hidden="1">
      <c r="A11043" s="43" t="s">
        <v>197</v>
      </c>
      <c r="B11043" s="52">
        <v>41169</v>
      </c>
      <c r="C11043" s="52">
        <v>41122</v>
      </c>
      <c r="D11043" s="52">
        <v>41152</v>
      </c>
      <c r="E11043" s="57">
        <v>684</v>
      </c>
    </row>
    <row r="11044" spans="1:5" hidden="1">
      <c r="A11044" s="43" t="s">
        <v>197</v>
      </c>
      <c r="B11044" s="52">
        <v>41199</v>
      </c>
      <c r="C11044" s="52">
        <v>41153</v>
      </c>
      <c r="D11044" s="52">
        <v>41182</v>
      </c>
      <c r="E11044" s="57">
        <v>652</v>
      </c>
    </row>
    <row r="11045" spans="1:5" hidden="1">
      <c r="A11045" s="43" t="s">
        <v>197</v>
      </c>
      <c r="B11045" s="52">
        <v>41230</v>
      </c>
      <c r="C11045" s="52">
        <v>41183</v>
      </c>
      <c r="D11045" s="52">
        <v>41213</v>
      </c>
      <c r="E11045" s="57">
        <v>730</v>
      </c>
    </row>
    <row r="11046" spans="1:5" hidden="1">
      <c r="A11046" s="43" t="s">
        <v>197</v>
      </c>
      <c r="B11046" s="52">
        <v>41260</v>
      </c>
      <c r="C11046" s="52">
        <v>41214</v>
      </c>
      <c r="D11046" s="52">
        <v>41243</v>
      </c>
      <c r="E11046" s="57">
        <v>668</v>
      </c>
    </row>
    <row r="11047" spans="1:5" hidden="1">
      <c r="A11047" s="43" t="s">
        <v>197</v>
      </c>
      <c r="B11047" s="52">
        <v>41291</v>
      </c>
      <c r="C11047" s="52">
        <v>41244</v>
      </c>
      <c r="D11047" s="52">
        <v>41274</v>
      </c>
      <c r="E11047" s="57">
        <v>677</v>
      </c>
    </row>
    <row r="11048" spans="1:5" hidden="1">
      <c r="A11048" s="43" t="s">
        <v>197</v>
      </c>
      <c r="B11048" s="52">
        <v>41322</v>
      </c>
      <c r="C11048" s="52">
        <v>41275</v>
      </c>
      <c r="D11048" s="52">
        <v>41305</v>
      </c>
      <c r="E11048" s="57">
        <v>726</v>
      </c>
    </row>
    <row r="11049" spans="1:5" hidden="1">
      <c r="A11049" s="43" t="s">
        <v>197</v>
      </c>
      <c r="B11049" s="52">
        <v>41350</v>
      </c>
      <c r="C11049" s="52">
        <v>41306</v>
      </c>
      <c r="D11049" s="52">
        <v>41333</v>
      </c>
      <c r="E11049" s="57">
        <v>723</v>
      </c>
    </row>
    <row r="11050" spans="1:5" hidden="1">
      <c r="A11050" s="43" t="s">
        <v>197</v>
      </c>
      <c r="B11050" s="52">
        <v>41381</v>
      </c>
      <c r="C11050" s="52">
        <v>41334</v>
      </c>
      <c r="D11050" s="52">
        <v>41364</v>
      </c>
      <c r="E11050" s="57">
        <v>805</v>
      </c>
    </row>
    <row r="11051" spans="1:5" hidden="1">
      <c r="A11051" s="43" t="s">
        <v>197</v>
      </c>
      <c r="B11051" s="52">
        <v>41411</v>
      </c>
      <c r="C11051" s="52">
        <v>41365</v>
      </c>
      <c r="D11051" s="52">
        <v>41394</v>
      </c>
      <c r="E11051" s="57">
        <v>699</v>
      </c>
    </row>
    <row r="11052" spans="1:5" hidden="1">
      <c r="A11052" s="43" t="s">
        <v>197</v>
      </c>
      <c r="B11052" s="52">
        <v>41442</v>
      </c>
      <c r="C11052" s="52">
        <v>41395</v>
      </c>
      <c r="D11052" s="52">
        <v>41425</v>
      </c>
      <c r="E11052" s="57">
        <v>719</v>
      </c>
    </row>
    <row r="11053" spans="1:5" hidden="1">
      <c r="A11053" s="43" t="s">
        <v>197</v>
      </c>
      <c r="B11053" s="52">
        <v>41472</v>
      </c>
      <c r="C11053" s="52">
        <v>41426</v>
      </c>
      <c r="D11053" s="52">
        <v>41455</v>
      </c>
      <c r="E11053" s="57">
        <v>763</v>
      </c>
    </row>
    <row r="11054" spans="1:5" hidden="1">
      <c r="A11054" s="43" t="s">
        <v>197</v>
      </c>
      <c r="B11054" s="52">
        <v>41503</v>
      </c>
      <c r="C11054" s="52">
        <v>41456</v>
      </c>
      <c r="D11054" s="52">
        <v>41486</v>
      </c>
      <c r="E11054" s="57">
        <v>779</v>
      </c>
    </row>
    <row r="11055" spans="1:5" hidden="1">
      <c r="A11055" s="43" t="s">
        <v>197</v>
      </c>
      <c r="B11055" s="52">
        <v>41534</v>
      </c>
      <c r="C11055" s="52">
        <v>41487</v>
      </c>
      <c r="D11055" s="52">
        <v>41517</v>
      </c>
      <c r="E11055" s="57">
        <v>763</v>
      </c>
    </row>
    <row r="11056" spans="1:5" hidden="1">
      <c r="A11056" s="43" t="s">
        <v>197</v>
      </c>
      <c r="B11056" s="52">
        <v>41564</v>
      </c>
      <c r="C11056" s="52">
        <v>41518</v>
      </c>
      <c r="D11056" s="52">
        <v>41547</v>
      </c>
      <c r="E11056" s="57">
        <v>761</v>
      </c>
    </row>
    <row r="11057" spans="1:5" hidden="1">
      <c r="A11057" s="43" t="s">
        <v>197</v>
      </c>
      <c r="B11057" s="52">
        <v>41595</v>
      </c>
      <c r="C11057" s="52">
        <v>41548</v>
      </c>
      <c r="D11057" s="52">
        <v>41578</v>
      </c>
      <c r="E11057" s="57">
        <v>815</v>
      </c>
    </row>
    <row r="11058" spans="1:5" hidden="1">
      <c r="A11058" s="43" t="s">
        <v>197</v>
      </c>
      <c r="B11058" s="52">
        <v>41625</v>
      </c>
      <c r="C11058" s="52">
        <v>41579</v>
      </c>
      <c r="D11058" s="52">
        <v>41608</v>
      </c>
      <c r="E11058" s="57">
        <v>826</v>
      </c>
    </row>
    <row r="11059" spans="1:5" hidden="1">
      <c r="A11059" s="43" t="s">
        <v>197</v>
      </c>
      <c r="B11059" s="52">
        <v>41656</v>
      </c>
      <c r="C11059" s="52">
        <v>41609</v>
      </c>
      <c r="D11059" s="52">
        <v>41639</v>
      </c>
      <c r="E11059" s="57">
        <v>775</v>
      </c>
    </row>
    <row r="11060" spans="1:5" hidden="1">
      <c r="A11060" s="43" t="s">
        <v>197</v>
      </c>
      <c r="B11060" s="52">
        <v>41687</v>
      </c>
      <c r="C11060" s="52">
        <v>41640</v>
      </c>
      <c r="D11060" s="52">
        <v>41670</v>
      </c>
      <c r="E11060" s="57">
        <v>850</v>
      </c>
    </row>
    <row r="11061" spans="1:5" hidden="1">
      <c r="A11061" s="43" t="s">
        <v>197</v>
      </c>
      <c r="B11061" s="52">
        <v>41715</v>
      </c>
      <c r="C11061" s="52">
        <v>41671</v>
      </c>
      <c r="D11061" s="52">
        <v>41698</v>
      </c>
      <c r="E11061" s="57">
        <v>866</v>
      </c>
    </row>
    <row r="11062" spans="1:5" hidden="1">
      <c r="A11062" s="43" t="s">
        <v>197</v>
      </c>
      <c r="B11062" s="52">
        <v>41746</v>
      </c>
      <c r="C11062" s="52">
        <v>41699</v>
      </c>
      <c r="D11062" s="52">
        <v>41729</v>
      </c>
      <c r="E11062" s="57">
        <v>874</v>
      </c>
    </row>
    <row r="11063" spans="1:5" hidden="1">
      <c r="A11063" s="43" t="s">
        <v>197</v>
      </c>
      <c r="B11063" s="52">
        <v>41776</v>
      </c>
      <c r="C11063" s="52">
        <v>41730</v>
      </c>
      <c r="D11063" s="52">
        <v>41759</v>
      </c>
      <c r="E11063" s="57">
        <v>832</v>
      </c>
    </row>
    <row r="11064" spans="1:5" hidden="1">
      <c r="A11064" s="43" t="s">
        <v>197</v>
      </c>
      <c r="B11064" s="52">
        <v>41807</v>
      </c>
      <c r="C11064" s="52">
        <v>41760</v>
      </c>
      <c r="D11064" s="52">
        <v>41790</v>
      </c>
      <c r="E11064" s="57">
        <v>898</v>
      </c>
    </row>
    <row r="11065" spans="1:5" hidden="1">
      <c r="A11065" s="43" t="s">
        <v>197</v>
      </c>
      <c r="B11065" s="52">
        <v>41837</v>
      </c>
      <c r="C11065" s="52">
        <v>41791</v>
      </c>
      <c r="D11065" s="52">
        <v>41820</v>
      </c>
      <c r="E11065" s="57">
        <v>809</v>
      </c>
    </row>
    <row r="11066" spans="1:5" hidden="1">
      <c r="A11066" s="43" t="s">
        <v>197</v>
      </c>
      <c r="B11066" s="52">
        <v>41868</v>
      </c>
      <c r="C11066" s="52">
        <v>41821</v>
      </c>
      <c r="D11066" s="52">
        <v>41851</v>
      </c>
      <c r="E11066" s="57">
        <v>860</v>
      </c>
    </row>
    <row r="11067" spans="1:5" hidden="1">
      <c r="A11067" s="43" t="s">
        <v>197</v>
      </c>
      <c r="B11067" s="52">
        <v>41899</v>
      </c>
      <c r="C11067" s="52">
        <v>41852</v>
      </c>
      <c r="D11067" s="52">
        <v>41882</v>
      </c>
      <c r="E11067" s="57">
        <v>908</v>
      </c>
    </row>
    <row r="11068" spans="1:5" hidden="1">
      <c r="A11068" s="43" t="s">
        <v>197</v>
      </c>
      <c r="B11068" s="52">
        <v>41929</v>
      </c>
      <c r="C11068" s="52">
        <v>41883</v>
      </c>
      <c r="D11068" s="52">
        <v>41912</v>
      </c>
      <c r="E11068" s="57">
        <v>950</v>
      </c>
    </row>
    <row r="11069" spans="1:5" hidden="1">
      <c r="A11069" s="43" t="s">
        <v>197</v>
      </c>
      <c r="B11069" s="52">
        <v>41960</v>
      </c>
      <c r="C11069" s="52">
        <v>41913</v>
      </c>
      <c r="D11069" s="52">
        <v>41943</v>
      </c>
      <c r="E11069" s="57">
        <v>915</v>
      </c>
    </row>
    <row r="11070" spans="1:5" hidden="1">
      <c r="A11070" s="43" t="s">
        <v>197</v>
      </c>
      <c r="B11070" s="52">
        <v>41990</v>
      </c>
      <c r="C11070" s="52">
        <v>41944</v>
      </c>
      <c r="D11070" s="52">
        <v>41973</v>
      </c>
      <c r="E11070" s="57">
        <v>872</v>
      </c>
    </row>
    <row r="11071" spans="1:5" hidden="1">
      <c r="A11071" s="43" t="s">
        <v>197</v>
      </c>
      <c r="B11071" s="52">
        <v>42021</v>
      </c>
      <c r="C11071" s="52">
        <v>41974</v>
      </c>
      <c r="D11071" s="52">
        <v>42004</v>
      </c>
      <c r="E11071" s="57">
        <v>927</v>
      </c>
    </row>
    <row r="11072" spans="1:5" hidden="1">
      <c r="A11072" s="43" t="s">
        <v>91</v>
      </c>
      <c r="B11072" s="52">
        <v>14251</v>
      </c>
      <c r="C11072" s="52">
        <v>14246</v>
      </c>
      <c r="D11072" s="52">
        <v>14276</v>
      </c>
      <c r="E11072" s="57">
        <v>29923</v>
      </c>
    </row>
    <row r="11073" spans="1:5" hidden="1">
      <c r="A11073" s="43" t="s">
        <v>91</v>
      </c>
      <c r="B11073" s="52">
        <v>14279</v>
      </c>
      <c r="C11073" s="52">
        <v>14277</v>
      </c>
      <c r="D11073" s="52">
        <v>14304</v>
      </c>
      <c r="E11073" s="57">
        <v>30101</v>
      </c>
    </row>
    <row r="11074" spans="1:5" hidden="1">
      <c r="A11074" s="43" t="s">
        <v>91</v>
      </c>
      <c r="B11074" s="52">
        <v>14307</v>
      </c>
      <c r="C11074" s="52">
        <v>14305</v>
      </c>
      <c r="D11074" s="52">
        <v>14335</v>
      </c>
      <c r="E11074" s="57">
        <v>30280</v>
      </c>
    </row>
    <row r="11075" spans="1:5" hidden="1">
      <c r="A11075" s="43" t="s">
        <v>91</v>
      </c>
      <c r="B11075" s="52">
        <v>14342</v>
      </c>
      <c r="C11075" s="52">
        <v>14336</v>
      </c>
      <c r="D11075" s="52">
        <v>14365</v>
      </c>
      <c r="E11075" s="57">
        <v>30094</v>
      </c>
    </row>
    <row r="11076" spans="1:5" hidden="1">
      <c r="A11076" s="43" t="s">
        <v>91</v>
      </c>
      <c r="B11076" s="52">
        <v>14370</v>
      </c>
      <c r="C11076" s="52">
        <v>14366</v>
      </c>
      <c r="D11076" s="52">
        <v>14396</v>
      </c>
      <c r="E11076" s="57">
        <v>30300</v>
      </c>
    </row>
    <row r="11077" spans="1:5" hidden="1">
      <c r="A11077" s="43" t="s">
        <v>91</v>
      </c>
      <c r="B11077" s="52">
        <v>14398</v>
      </c>
      <c r="C11077" s="52">
        <v>14397</v>
      </c>
      <c r="D11077" s="52">
        <v>14426</v>
      </c>
      <c r="E11077" s="57">
        <v>30502</v>
      </c>
    </row>
    <row r="11078" spans="1:5" hidden="1">
      <c r="A11078" s="43" t="s">
        <v>91</v>
      </c>
      <c r="B11078" s="52">
        <v>14433</v>
      </c>
      <c r="C11078" s="52">
        <v>14427</v>
      </c>
      <c r="D11078" s="52">
        <v>14457</v>
      </c>
      <c r="E11078" s="57">
        <v>30419</v>
      </c>
    </row>
    <row r="11079" spans="1:5" hidden="1">
      <c r="A11079" s="43" t="s">
        <v>91</v>
      </c>
      <c r="B11079" s="52">
        <v>14461</v>
      </c>
      <c r="C11079" s="52">
        <v>14458</v>
      </c>
      <c r="D11079" s="52">
        <v>14488</v>
      </c>
      <c r="E11079" s="57">
        <v>30663</v>
      </c>
    </row>
    <row r="11080" spans="1:5" hidden="1">
      <c r="A11080" s="43" t="s">
        <v>91</v>
      </c>
      <c r="B11080" s="52">
        <v>14489</v>
      </c>
      <c r="C11080" s="52">
        <v>14489</v>
      </c>
      <c r="D11080" s="52">
        <v>14518</v>
      </c>
      <c r="E11080" s="57">
        <v>31032</v>
      </c>
    </row>
    <row r="11081" spans="1:5" hidden="1">
      <c r="A11081" s="43" t="s">
        <v>91</v>
      </c>
      <c r="B11081" s="52">
        <v>14524</v>
      </c>
      <c r="C11081" s="52">
        <v>14519</v>
      </c>
      <c r="D11081" s="52">
        <v>14549</v>
      </c>
      <c r="E11081" s="57">
        <v>31408</v>
      </c>
    </row>
    <row r="11082" spans="1:5" hidden="1">
      <c r="A11082" s="43" t="s">
        <v>91</v>
      </c>
      <c r="B11082" s="52">
        <v>14552</v>
      </c>
      <c r="C11082" s="52">
        <v>14550</v>
      </c>
      <c r="D11082" s="52">
        <v>14579</v>
      </c>
      <c r="E11082" s="57">
        <v>31469</v>
      </c>
    </row>
    <row r="11083" spans="1:5" hidden="1">
      <c r="A11083" s="43" t="s">
        <v>91</v>
      </c>
      <c r="B11083" s="52">
        <v>14580</v>
      </c>
      <c r="C11083" s="52">
        <v>14580</v>
      </c>
      <c r="D11083" s="52">
        <v>14610</v>
      </c>
      <c r="E11083" s="57">
        <v>31539</v>
      </c>
    </row>
    <row r="11084" spans="1:5" hidden="1">
      <c r="A11084" s="43" t="s">
        <v>91</v>
      </c>
      <c r="B11084" s="52">
        <v>14615</v>
      </c>
      <c r="C11084" s="52">
        <v>14611</v>
      </c>
      <c r="D11084" s="52">
        <v>14641</v>
      </c>
      <c r="E11084" s="57">
        <v>31603</v>
      </c>
    </row>
    <row r="11085" spans="1:5" hidden="1">
      <c r="A11085" s="43" t="s">
        <v>91</v>
      </c>
      <c r="B11085" s="52">
        <v>14643</v>
      </c>
      <c r="C11085" s="52">
        <v>14642</v>
      </c>
      <c r="D11085" s="52">
        <v>14670</v>
      </c>
      <c r="E11085" s="57">
        <v>31715</v>
      </c>
    </row>
    <row r="11086" spans="1:5" hidden="1">
      <c r="A11086" s="43" t="s">
        <v>91</v>
      </c>
      <c r="B11086" s="52">
        <v>14671</v>
      </c>
      <c r="C11086" s="52">
        <v>14671</v>
      </c>
      <c r="D11086" s="52">
        <v>14701</v>
      </c>
      <c r="E11086" s="57">
        <v>31826</v>
      </c>
    </row>
    <row r="11087" spans="1:5" hidden="1">
      <c r="A11087" s="43" t="s">
        <v>91</v>
      </c>
      <c r="B11087" s="52">
        <v>14706</v>
      </c>
      <c r="C11087" s="52">
        <v>14702</v>
      </c>
      <c r="D11087" s="52">
        <v>14731</v>
      </c>
      <c r="E11087" s="57">
        <v>31700</v>
      </c>
    </row>
    <row r="11088" spans="1:5" hidden="1">
      <c r="A11088" s="43" t="s">
        <v>91</v>
      </c>
      <c r="B11088" s="52">
        <v>14734</v>
      </c>
      <c r="C11088" s="52">
        <v>14732</v>
      </c>
      <c r="D11088" s="52">
        <v>14762</v>
      </c>
      <c r="E11088" s="57">
        <v>31880</v>
      </c>
    </row>
    <row r="11089" spans="1:5" hidden="1">
      <c r="A11089" s="43" t="s">
        <v>91</v>
      </c>
      <c r="B11089" s="52">
        <v>14769</v>
      </c>
      <c r="C11089" s="52">
        <v>14763</v>
      </c>
      <c r="D11089" s="52">
        <v>14792</v>
      </c>
      <c r="E11089" s="57">
        <v>31978</v>
      </c>
    </row>
    <row r="11090" spans="1:5" hidden="1">
      <c r="A11090" s="43" t="s">
        <v>91</v>
      </c>
      <c r="B11090" s="52">
        <v>14797</v>
      </c>
      <c r="C11090" s="52">
        <v>14793</v>
      </c>
      <c r="D11090" s="52">
        <v>14823</v>
      </c>
      <c r="E11090" s="57">
        <v>31942</v>
      </c>
    </row>
    <row r="11091" spans="1:5" hidden="1">
      <c r="A11091" s="43" t="s">
        <v>91</v>
      </c>
      <c r="B11091" s="52">
        <v>14825</v>
      </c>
      <c r="C11091" s="52">
        <v>14824</v>
      </c>
      <c r="D11091" s="52">
        <v>14854</v>
      </c>
      <c r="E11091" s="57">
        <v>32352</v>
      </c>
    </row>
    <row r="11092" spans="1:5" hidden="1">
      <c r="A11092" s="43" t="s">
        <v>91</v>
      </c>
      <c r="B11092" s="52">
        <v>14860</v>
      </c>
      <c r="C11092" s="52">
        <v>14855</v>
      </c>
      <c r="D11092" s="52">
        <v>14884</v>
      </c>
      <c r="E11092" s="57">
        <v>32810</v>
      </c>
    </row>
    <row r="11093" spans="1:5" hidden="1">
      <c r="A11093" s="43" t="s">
        <v>91</v>
      </c>
      <c r="B11093" s="52">
        <v>14888</v>
      </c>
      <c r="C11093" s="52">
        <v>14885</v>
      </c>
      <c r="D11093" s="52">
        <v>14915</v>
      </c>
      <c r="E11093" s="57">
        <v>33265</v>
      </c>
    </row>
    <row r="11094" spans="1:5" hidden="1">
      <c r="A11094" s="43" t="s">
        <v>91</v>
      </c>
      <c r="B11094" s="52">
        <v>14916</v>
      </c>
      <c r="C11094" s="52">
        <v>14916</v>
      </c>
      <c r="D11094" s="52">
        <v>14945</v>
      </c>
      <c r="E11094" s="57">
        <v>33668</v>
      </c>
    </row>
    <row r="11095" spans="1:5" hidden="1">
      <c r="A11095" s="43" t="s">
        <v>91</v>
      </c>
      <c r="B11095" s="52">
        <v>14951</v>
      </c>
      <c r="C11095" s="52">
        <v>14946</v>
      </c>
      <c r="D11095" s="52">
        <v>14976</v>
      </c>
      <c r="E11095" s="57">
        <v>34172</v>
      </c>
    </row>
    <row r="11096" spans="1:5" hidden="1">
      <c r="A11096" s="43" t="s">
        <v>91</v>
      </c>
      <c r="B11096" s="52">
        <v>14979</v>
      </c>
      <c r="C11096" s="52">
        <v>14977</v>
      </c>
      <c r="D11096" s="52">
        <v>15007</v>
      </c>
      <c r="E11096" s="57">
        <v>34480</v>
      </c>
    </row>
    <row r="11097" spans="1:5" hidden="1">
      <c r="A11097" s="43" t="s">
        <v>91</v>
      </c>
      <c r="B11097" s="52">
        <v>15014</v>
      </c>
      <c r="C11097" s="52">
        <v>15008</v>
      </c>
      <c r="D11097" s="52">
        <v>15035</v>
      </c>
      <c r="E11097" s="57">
        <v>34844</v>
      </c>
    </row>
    <row r="11098" spans="1:5" hidden="1">
      <c r="A11098" s="43" t="s">
        <v>91</v>
      </c>
      <c r="B11098" s="52">
        <v>15042</v>
      </c>
      <c r="C11098" s="52">
        <v>15036</v>
      </c>
      <c r="D11098" s="52">
        <v>15066</v>
      </c>
      <c r="E11098" s="57">
        <v>35094</v>
      </c>
    </row>
    <row r="11099" spans="1:5" hidden="1">
      <c r="A11099" s="43" t="s">
        <v>91</v>
      </c>
      <c r="B11099" s="52">
        <v>15070</v>
      </c>
      <c r="C11099" s="52">
        <v>15067</v>
      </c>
      <c r="D11099" s="52">
        <v>15096</v>
      </c>
      <c r="E11099" s="57">
        <v>35469</v>
      </c>
    </row>
    <row r="11100" spans="1:5" hidden="1">
      <c r="A11100" s="43" t="s">
        <v>91</v>
      </c>
      <c r="B11100" s="52">
        <v>15098</v>
      </c>
      <c r="C11100" s="52">
        <v>15097</v>
      </c>
      <c r="D11100" s="52">
        <v>15127</v>
      </c>
      <c r="E11100" s="57">
        <v>36182</v>
      </c>
    </row>
    <row r="11101" spans="1:5" hidden="1">
      <c r="A11101" s="43" t="s">
        <v>91</v>
      </c>
      <c r="B11101" s="52">
        <v>15133</v>
      </c>
      <c r="C11101" s="52">
        <v>15128</v>
      </c>
      <c r="D11101" s="52">
        <v>15157</v>
      </c>
      <c r="E11101" s="57">
        <v>36651</v>
      </c>
    </row>
    <row r="11102" spans="1:5" hidden="1">
      <c r="A11102" s="43" t="s">
        <v>91</v>
      </c>
      <c r="B11102" s="52">
        <v>15161</v>
      </c>
      <c r="C11102" s="52">
        <v>15158</v>
      </c>
      <c r="D11102" s="52">
        <v>15188</v>
      </c>
      <c r="E11102" s="57">
        <v>37137</v>
      </c>
    </row>
    <row r="11103" spans="1:5" hidden="1">
      <c r="A11103" s="43" t="s">
        <v>91</v>
      </c>
      <c r="B11103" s="52">
        <v>15189</v>
      </c>
      <c r="C11103" s="52">
        <v>15189</v>
      </c>
      <c r="D11103" s="52">
        <v>15219</v>
      </c>
      <c r="E11103" s="57">
        <v>37544</v>
      </c>
    </row>
    <row r="11104" spans="1:5" hidden="1">
      <c r="A11104" s="43" t="s">
        <v>91</v>
      </c>
      <c r="B11104" s="52">
        <v>15224</v>
      </c>
      <c r="C11104" s="52">
        <v>15220</v>
      </c>
      <c r="D11104" s="52">
        <v>15249</v>
      </c>
      <c r="E11104" s="57">
        <v>37835</v>
      </c>
    </row>
    <row r="11105" spans="1:5" hidden="1">
      <c r="A11105" s="43" t="s">
        <v>91</v>
      </c>
      <c r="B11105" s="52">
        <v>15252</v>
      </c>
      <c r="C11105" s="52">
        <v>15250</v>
      </c>
      <c r="D11105" s="52">
        <v>15280</v>
      </c>
      <c r="E11105" s="57">
        <v>37948</v>
      </c>
    </row>
    <row r="11106" spans="1:5" hidden="1">
      <c r="A11106" s="43" t="s">
        <v>91</v>
      </c>
      <c r="B11106" s="52">
        <v>15287</v>
      </c>
      <c r="C11106" s="52">
        <v>15281</v>
      </c>
      <c r="D11106" s="52">
        <v>15310</v>
      </c>
      <c r="E11106" s="57">
        <v>38024</v>
      </c>
    </row>
    <row r="11107" spans="1:5" hidden="1">
      <c r="A11107" s="43" t="s">
        <v>91</v>
      </c>
      <c r="B11107" s="52">
        <v>15315</v>
      </c>
      <c r="C11107" s="52">
        <v>15311</v>
      </c>
      <c r="D11107" s="52">
        <v>15341</v>
      </c>
      <c r="E11107" s="57">
        <v>38104</v>
      </c>
    </row>
    <row r="11108" spans="1:5" hidden="1">
      <c r="A11108" s="43" t="s">
        <v>91</v>
      </c>
      <c r="B11108" s="52">
        <v>15343</v>
      </c>
      <c r="C11108" s="52">
        <v>15342</v>
      </c>
      <c r="D11108" s="52">
        <v>15372</v>
      </c>
      <c r="E11108" s="57">
        <v>38347</v>
      </c>
    </row>
    <row r="11109" spans="1:5" hidden="1">
      <c r="A11109" s="43" t="s">
        <v>91</v>
      </c>
      <c r="B11109" s="52">
        <v>15378</v>
      </c>
      <c r="C11109" s="52">
        <v>15373</v>
      </c>
      <c r="D11109" s="52">
        <v>15400</v>
      </c>
      <c r="E11109" s="57">
        <v>38513</v>
      </c>
    </row>
    <row r="11110" spans="1:5" hidden="1">
      <c r="A11110" s="43" t="s">
        <v>91</v>
      </c>
      <c r="B11110" s="52">
        <v>15406</v>
      </c>
      <c r="C11110" s="52">
        <v>15401</v>
      </c>
      <c r="D11110" s="52">
        <v>15431</v>
      </c>
      <c r="E11110" s="57">
        <v>38936</v>
      </c>
    </row>
    <row r="11111" spans="1:5" hidden="1">
      <c r="A11111" s="43" t="s">
        <v>91</v>
      </c>
      <c r="B11111" s="52">
        <v>15434</v>
      </c>
      <c r="C11111" s="52">
        <v>15432</v>
      </c>
      <c r="D11111" s="52">
        <v>15461</v>
      </c>
      <c r="E11111" s="57">
        <v>39352</v>
      </c>
    </row>
    <row r="11112" spans="1:5" hidden="1">
      <c r="A11112" s="43" t="s">
        <v>91</v>
      </c>
      <c r="B11112" s="52">
        <v>15462</v>
      </c>
      <c r="C11112" s="52">
        <v>15462</v>
      </c>
      <c r="D11112" s="52">
        <v>15492</v>
      </c>
      <c r="E11112" s="57">
        <v>39772</v>
      </c>
    </row>
    <row r="11113" spans="1:5" hidden="1">
      <c r="A11113" s="43" t="s">
        <v>91</v>
      </c>
      <c r="B11113" s="52">
        <v>15497</v>
      </c>
      <c r="C11113" s="52">
        <v>15493</v>
      </c>
      <c r="D11113" s="52">
        <v>15522</v>
      </c>
      <c r="E11113" s="57">
        <v>40028</v>
      </c>
    </row>
    <row r="11114" spans="1:5" hidden="1">
      <c r="A11114" s="43" t="s">
        <v>91</v>
      </c>
      <c r="B11114" s="52">
        <v>15525</v>
      </c>
      <c r="C11114" s="52">
        <v>15523</v>
      </c>
      <c r="D11114" s="52">
        <v>15553</v>
      </c>
      <c r="E11114" s="57">
        <v>40471</v>
      </c>
    </row>
    <row r="11115" spans="1:5" hidden="1">
      <c r="A11115" s="43" t="s">
        <v>91</v>
      </c>
      <c r="B11115" s="52">
        <v>15560</v>
      </c>
      <c r="C11115" s="52">
        <v>15554</v>
      </c>
      <c r="D11115" s="52">
        <v>15584</v>
      </c>
      <c r="E11115" s="57">
        <v>40988</v>
      </c>
    </row>
    <row r="11116" spans="1:5" hidden="1">
      <c r="A11116" s="43" t="s">
        <v>91</v>
      </c>
      <c r="B11116" s="52">
        <v>15588</v>
      </c>
      <c r="C11116" s="52">
        <v>15585</v>
      </c>
      <c r="D11116" s="52">
        <v>15614</v>
      </c>
      <c r="E11116" s="57">
        <v>41255</v>
      </c>
    </row>
    <row r="11117" spans="1:5" hidden="1">
      <c r="A11117" s="43" t="s">
        <v>91</v>
      </c>
      <c r="B11117" s="52">
        <v>15616</v>
      </c>
      <c r="C11117" s="52">
        <v>15615</v>
      </c>
      <c r="D11117" s="52">
        <v>15645</v>
      </c>
      <c r="E11117" s="57">
        <v>41515</v>
      </c>
    </row>
    <row r="11118" spans="1:5" hidden="1">
      <c r="A11118" s="43" t="s">
        <v>91</v>
      </c>
      <c r="B11118" s="52">
        <v>15651</v>
      </c>
      <c r="C11118" s="52">
        <v>15646</v>
      </c>
      <c r="D11118" s="52">
        <v>15675</v>
      </c>
      <c r="E11118" s="57">
        <v>41673</v>
      </c>
    </row>
    <row r="11119" spans="1:5" hidden="1">
      <c r="A11119" s="43" t="s">
        <v>91</v>
      </c>
      <c r="B11119" s="52">
        <v>15679</v>
      </c>
      <c r="C11119" s="52">
        <v>15676</v>
      </c>
      <c r="D11119" s="52">
        <v>15706</v>
      </c>
      <c r="E11119" s="57">
        <v>41915</v>
      </c>
    </row>
    <row r="11120" spans="1:5" hidden="1">
      <c r="A11120" s="43" t="s">
        <v>91</v>
      </c>
      <c r="B11120" s="52">
        <v>15707</v>
      </c>
      <c r="C11120" s="52">
        <v>15707</v>
      </c>
      <c r="D11120" s="52">
        <v>15737</v>
      </c>
      <c r="E11120" s="57">
        <v>42172</v>
      </c>
    </row>
    <row r="11121" spans="1:5" hidden="1">
      <c r="A11121" s="43" t="s">
        <v>91</v>
      </c>
      <c r="B11121" s="52">
        <v>15742</v>
      </c>
      <c r="C11121" s="52">
        <v>15738</v>
      </c>
      <c r="D11121" s="52">
        <v>15765</v>
      </c>
      <c r="E11121" s="57">
        <v>42395</v>
      </c>
    </row>
    <row r="11122" spans="1:5" hidden="1">
      <c r="A11122" s="43" t="s">
        <v>91</v>
      </c>
      <c r="B11122" s="52">
        <v>15770</v>
      </c>
      <c r="C11122" s="52">
        <v>15766</v>
      </c>
      <c r="D11122" s="52">
        <v>15796</v>
      </c>
      <c r="E11122" s="57">
        <v>42553</v>
      </c>
    </row>
    <row r="11123" spans="1:5" hidden="1">
      <c r="A11123" s="43" t="s">
        <v>91</v>
      </c>
      <c r="B11123" s="52">
        <v>15798</v>
      </c>
      <c r="C11123" s="52">
        <v>15797</v>
      </c>
      <c r="D11123" s="52">
        <v>15826</v>
      </c>
      <c r="E11123" s="57">
        <v>42647</v>
      </c>
    </row>
    <row r="11124" spans="1:5" hidden="1">
      <c r="A11124" s="43" t="s">
        <v>91</v>
      </c>
      <c r="B11124" s="52">
        <v>15833</v>
      </c>
      <c r="C11124" s="52">
        <v>15827</v>
      </c>
      <c r="D11124" s="52">
        <v>15857</v>
      </c>
      <c r="E11124" s="57">
        <v>42596</v>
      </c>
    </row>
    <row r="11125" spans="1:5" hidden="1">
      <c r="A11125" s="43" t="s">
        <v>91</v>
      </c>
      <c r="B11125" s="52">
        <v>15861</v>
      </c>
      <c r="C11125" s="52">
        <v>15858</v>
      </c>
      <c r="D11125" s="52">
        <v>15887</v>
      </c>
      <c r="E11125" s="57">
        <v>42781</v>
      </c>
    </row>
    <row r="11126" spans="1:5" hidden="1">
      <c r="A11126" s="43" t="s">
        <v>91</v>
      </c>
      <c r="B11126" s="52">
        <v>15889</v>
      </c>
      <c r="C11126" s="52">
        <v>15888</v>
      </c>
      <c r="D11126" s="52">
        <v>15918</v>
      </c>
      <c r="E11126" s="57">
        <v>42701</v>
      </c>
    </row>
    <row r="11127" spans="1:5" hidden="1">
      <c r="A11127" s="43" t="s">
        <v>91</v>
      </c>
      <c r="B11127" s="52">
        <v>15924</v>
      </c>
      <c r="C11127" s="52">
        <v>15919</v>
      </c>
      <c r="D11127" s="52">
        <v>15949</v>
      </c>
      <c r="E11127" s="57">
        <v>42546</v>
      </c>
    </row>
    <row r="11128" spans="1:5" hidden="1">
      <c r="A11128" s="43" t="s">
        <v>91</v>
      </c>
      <c r="B11128" s="52">
        <v>15952</v>
      </c>
      <c r="C11128" s="52">
        <v>15950</v>
      </c>
      <c r="D11128" s="52">
        <v>15979</v>
      </c>
      <c r="E11128" s="57">
        <v>42485</v>
      </c>
    </row>
    <row r="11129" spans="1:5" hidden="1">
      <c r="A11129" s="43" t="s">
        <v>91</v>
      </c>
      <c r="B11129" s="52">
        <v>15980</v>
      </c>
      <c r="C11129" s="52">
        <v>15980</v>
      </c>
      <c r="D11129" s="52">
        <v>16010</v>
      </c>
      <c r="E11129" s="57">
        <v>42675</v>
      </c>
    </row>
    <row r="11130" spans="1:5" hidden="1">
      <c r="A11130" s="43" t="s">
        <v>91</v>
      </c>
      <c r="B11130" s="52">
        <v>16015</v>
      </c>
      <c r="C11130" s="52">
        <v>16011</v>
      </c>
      <c r="D11130" s="52">
        <v>16040</v>
      </c>
      <c r="E11130" s="57">
        <v>42820</v>
      </c>
    </row>
    <row r="11131" spans="1:5" hidden="1">
      <c r="A11131" s="43" t="s">
        <v>91</v>
      </c>
      <c r="B11131" s="52">
        <v>16043</v>
      </c>
      <c r="C11131" s="52">
        <v>16041</v>
      </c>
      <c r="D11131" s="52">
        <v>16071</v>
      </c>
      <c r="E11131" s="57">
        <v>42746</v>
      </c>
    </row>
    <row r="11132" spans="1:5" hidden="1">
      <c r="A11132" s="43" t="s">
        <v>91</v>
      </c>
      <c r="B11132" s="52">
        <v>16078</v>
      </c>
      <c r="C11132" s="52">
        <v>16072</v>
      </c>
      <c r="D11132" s="52">
        <v>16102</v>
      </c>
      <c r="E11132" s="57">
        <v>42655</v>
      </c>
    </row>
    <row r="11133" spans="1:5" hidden="1">
      <c r="A11133" s="43" t="s">
        <v>91</v>
      </c>
      <c r="B11133" s="52">
        <v>16106</v>
      </c>
      <c r="C11133" s="52">
        <v>16103</v>
      </c>
      <c r="D11133" s="52">
        <v>16131</v>
      </c>
      <c r="E11133" s="57">
        <v>42544</v>
      </c>
    </row>
    <row r="11134" spans="1:5" hidden="1">
      <c r="A11134" s="43" t="s">
        <v>91</v>
      </c>
      <c r="B11134" s="52">
        <v>16134</v>
      </c>
      <c r="C11134" s="52">
        <v>16132</v>
      </c>
      <c r="D11134" s="52">
        <v>16162</v>
      </c>
      <c r="E11134" s="57">
        <v>42292</v>
      </c>
    </row>
    <row r="11135" spans="1:5" hidden="1">
      <c r="A11135" s="43" t="s">
        <v>91</v>
      </c>
      <c r="B11135" s="52">
        <v>16169</v>
      </c>
      <c r="C11135" s="52">
        <v>16163</v>
      </c>
      <c r="D11135" s="52">
        <v>16192</v>
      </c>
      <c r="E11135" s="57">
        <v>42063</v>
      </c>
    </row>
    <row r="11136" spans="1:5" hidden="1">
      <c r="A11136" s="43" t="s">
        <v>91</v>
      </c>
      <c r="B11136" s="52">
        <v>16197</v>
      </c>
      <c r="C11136" s="52">
        <v>16193</v>
      </c>
      <c r="D11136" s="52">
        <v>16223</v>
      </c>
      <c r="E11136" s="57">
        <v>41985</v>
      </c>
    </row>
    <row r="11137" spans="1:5" hidden="1">
      <c r="A11137" s="43" t="s">
        <v>91</v>
      </c>
      <c r="B11137" s="52">
        <v>16225</v>
      </c>
      <c r="C11137" s="52">
        <v>16224</v>
      </c>
      <c r="D11137" s="52">
        <v>16253</v>
      </c>
      <c r="E11137" s="57">
        <v>41947</v>
      </c>
    </row>
    <row r="11138" spans="1:5" hidden="1">
      <c r="A11138" s="43" t="s">
        <v>91</v>
      </c>
      <c r="B11138" s="52">
        <v>16260</v>
      </c>
      <c r="C11138" s="52">
        <v>16254</v>
      </c>
      <c r="D11138" s="52">
        <v>16284</v>
      </c>
      <c r="E11138" s="57">
        <v>41905</v>
      </c>
    </row>
    <row r="11139" spans="1:5" hidden="1">
      <c r="A11139" s="43" t="s">
        <v>91</v>
      </c>
      <c r="B11139" s="52">
        <v>16288</v>
      </c>
      <c r="C11139" s="52">
        <v>16285</v>
      </c>
      <c r="D11139" s="52">
        <v>16315</v>
      </c>
      <c r="E11139" s="57">
        <v>41850</v>
      </c>
    </row>
    <row r="11140" spans="1:5" hidden="1">
      <c r="A11140" s="43" t="s">
        <v>91</v>
      </c>
      <c r="B11140" s="52">
        <v>16316</v>
      </c>
      <c r="C11140" s="52">
        <v>16316</v>
      </c>
      <c r="D11140" s="52">
        <v>16345</v>
      </c>
      <c r="E11140" s="57">
        <v>41672</v>
      </c>
    </row>
    <row r="11141" spans="1:5" hidden="1">
      <c r="A11141" s="43" t="s">
        <v>91</v>
      </c>
      <c r="B11141" s="52">
        <v>16351</v>
      </c>
      <c r="C11141" s="52">
        <v>16346</v>
      </c>
      <c r="D11141" s="52">
        <v>16376</v>
      </c>
      <c r="E11141" s="57">
        <v>41709</v>
      </c>
    </row>
    <row r="11142" spans="1:5" hidden="1">
      <c r="A11142" s="43" t="s">
        <v>91</v>
      </c>
      <c r="B11142" s="52">
        <v>16379</v>
      </c>
      <c r="C11142" s="52">
        <v>16377</v>
      </c>
      <c r="D11142" s="52">
        <v>16406</v>
      </c>
      <c r="E11142" s="57">
        <v>41712</v>
      </c>
    </row>
    <row r="11143" spans="1:5" hidden="1">
      <c r="A11143" s="43" t="s">
        <v>91</v>
      </c>
      <c r="B11143" s="52">
        <v>16407</v>
      </c>
      <c r="C11143" s="52">
        <v>16407</v>
      </c>
      <c r="D11143" s="52">
        <v>16437</v>
      </c>
      <c r="E11143" s="57">
        <v>41861</v>
      </c>
    </row>
    <row r="11144" spans="1:5" hidden="1">
      <c r="A11144" s="43" t="s">
        <v>91</v>
      </c>
      <c r="B11144" s="52">
        <v>16442</v>
      </c>
      <c r="C11144" s="52">
        <v>16438</v>
      </c>
      <c r="D11144" s="52">
        <v>16468</v>
      </c>
      <c r="E11144" s="57">
        <v>41897</v>
      </c>
    </row>
    <row r="11145" spans="1:5" hidden="1">
      <c r="A11145" s="43" t="s">
        <v>91</v>
      </c>
      <c r="B11145" s="52">
        <v>16470</v>
      </c>
      <c r="C11145" s="52">
        <v>16469</v>
      </c>
      <c r="D11145" s="52">
        <v>16496</v>
      </c>
      <c r="E11145" s="57">
        <v>41904</v>
      </c>
    </row>
    <row r="11146" spans="1:5" hidden="1">
      <c r="A11146" s="43" t="s">
        <v>91</v>
      </c>
      <c r="B11146" s="52">
        <v>16498</v>
      </c>
      <c r="C11146" s="52">
        <v>16497</v>
      </c>
      <c r="D11146" s="52">
        <v>16527</v>
      </c>
      <c r="E11146" s="57">
        <v>41796</v>
      </c>
    </row>
    <row r="11147" spans="1:5" hidden="1">
      <c r="A11147" s="43" t="s">
        <v>91</v>
      </c>
      <c r="B11147" s="52">
        <v>16533</v>
      </c>
      <c r="C11147" s="52">
        <v>16528</v>
      </c>
      <c r="D11147" s="52">
        <v>16557</v>
      </c>
      <c r="E11147" s="57">
        <v>41443</v>
      </c>
    </row>
    <row r="11148" spans="1:5" hidden="1">
      <c r="A11148" s="43" t="s">
        <v>91</v>
      </c>
      <c r="B11148" s="52">
        <v>16561</v>
      </c>
      <c r="C11148" s="52">
        <v>16558</v>
      </c>
      <c r="D11148" s="52">
        <v>16588</v>
      </c>
      <c r="E11148" s="57">
        <v>41304</v>
      </c>
    </row>
    <row r="11149" spans="1:5" hidden="1">
      <c r="A11149" s="43" t="s">
        <v>91</v>
      </c>
      <c r="B11149" s="52">
        <v>16589</v>
      </c>
      <c r="C11149" s="52">
        <v>16589</v>
      </c>
      <c r="D11149" s="52">
        <v>16618</v>
      </c>
      <c r="E11149" s="57">
        <v>41149</v>
      </c>
    </row>
    <row r="11150" spans="1:5" hidden="1">
      <c r="A11150" s="43" t="s">
        <v>91</v>
      </c>
      <c r="B11150" s="52">
        <v>16624</v>
      </c>
      <c r="C11150" s="52">
        <v>16619</v>
      </c>
      <c r="D11150" s="52">
        <v>16649</v>
      </c>
      <c r="E11150" s="57">
        <v>40873</v>
      </c>
    </row>
    <row r="11151" spans="1:5" hidden="1">
      <c r="A11151" s="43" t="s">
        <v>91</v>
      </c>
      <c r="B11151" s="52">
        <v>16652</v>
      </c>
      <c r="C11151" s="52">
        <v>16650</v>
      </c>
      <c r="D11151" s="52">
        <v>16680</v>
      </c>
      <c r="E11151" s="57">
        <v>40467</v>
      </c>
    </row>
    <row r="11152" spans="1:5" hidden="1">
      <c r="A11152" s="43" t="s">
        <v>91</v>
      </c>
      <c r="B11152" s="52">
        <v>16687</v>
      </c>
      <c r="C11152" s="52">
        <v>16681</v>
      </c>
      <c r="D11152" s="52">
        <v>16710</v>
      </c>
      <c r="E11152" s="57">
        <v>38500</v>
      </c>
    </row>
    <row r="11153" spans="1:5" hidden="1">
      <c r="A11153" s="43" t="s">
        <v>91</v>
      </c>
      <c r="B11153" s="52">
        <v>16715</v>
      </c>
      <c r="C11153" s="52">
        <v>16711</v>
      </c>
      <c r="D11153" s="52">
        <v>16741</v>
      </c>
      <c r="E11153" s="57">
        <v>38599</v>
      </c>
    </row>
    <row r="11154" spans="1:5" hidden="1">
      <c r="A11154" s="43" t="s">
        <v>91</v>
      </c>
      <c r="B11154" s="52">
        <v>16743</v>
      </c>
      <c r="C11154" s="52">
        <v>16742</v>
      </c>
      <c r="D11154" s="52">
        <v>16771</v>
      </c>
      <c r="E11154" s="57">
        <v>38997</v>
      </c>
    </row>
    <row r="11155" spans="1:5" hidden="1">
      <c r="A11155" s="43" t="s">
        <v>91</v>
      </c>
      <c r="B11155" s="52">
        <v>16778</v>
      </c>
      <c r="C11155" s="52">
        <v>16772</v>
      </c>
      <c r="D11155" s="52">
        <v>16802</v>
      </c>
      <c r="E11155" s="57">
        <v>39112</v>
      </c>
    </row>
    <row r="11156" spans="1:5" hidden="1">
      <c r="A11156" s="43" t="s">
        <v>91</v>
      </c>
      <c r="B11156" s="52">
        <v>16806</v>
      </c>
      <c r="C11156" s="52">
        <v>16803</v>
      </c>
      <c r="D11156" s="52">
        <v>16833</v>
      </c>
      <c r="E11156" s="57">
        <v>39832</v>
      </c>
    </row>
    <row r="11157" spans="1:5" hidden="1">
      <c r="A11157" s="43" t="s">
        <v>91</v>
      </c>
      <c r="B11157" s="52">
        <v>16834</v>
      </c>
      <c r="C11157" s="52">
        <v>16834</v>
      </c>
      <c r="D11157" s="52">
        <v>16861</v>
      </c>
      <c r="E11157" s="57">
        <v>39251</v>
      </c>
    </row>
    <row r="11158" spans="1:5" hidden="1">
      <c r="A11158" s="43" t="s">
        <v>91</v>
      </c>
      <c r="B11158" s="52">
        <v>16862</v>
      </c>
      <c r="C11158" s="52">
        <v>16862</v>
      </c>
      <c r="D11158" s="52">
        <v>16892</v>
      </c>
      <c r="E11158" s="57">
        <v>40193</v>
      </c>
    </row>
    <row r="11159" spans="1:5" hidden="1">
      <c r="A11159" s="43" t="s">
        <v>91</v>
      </c>
      <c r="B11159" s="52">
        <v>16897</v>
      </c>
      <c r="C11159" s="52">
        <v>16893</v>
      </c>
      <c r="D11159" s="52">
        <v>16922</v>
      </c>
      <c r="E11159" s="57">
        <v>40909</v>
      </c>
    </row>
    <row r="11160" spans="1:5" hidden="1">
      <c r="A11160" s="43" t="s">
        <v>91</v>
      </c>
      <c r="B11160" s="52">
        <v>16925</v>
      </c>
      <c r="C11160" s="52">
        <v>16923</v>
      </c>
      <c r="D11160" s="52">
        <v>16953</v>
      </c>
      <c r="E11160" s="57">
        <v>41349</v>
      </c>
    </row>
    <row r="11161" spans="1:5" hidden="1">
      <c r="A11161" s="43" t="s">
        <v>91</v>
      </c>
      <c r="B11161" s="52">
        <v>16960</v>
      </c>
      <c r="C11161" s="52">
        <v>16954</v>
      </c>
      <c r="D11161" s="52">
        <v>16983</v>
      </c>
      <c r="E11161" s="57">
        <v>41733</v>
      </c>
    </row>
    <row r="11162" spans="1:5" hidden="1">
      <c r="A11162" s="43" t="s">
        <v>91</v>
      </c>
      <c r="B11162" s="52">
        <v>16988</v>
      </c>
      <c r="C11162" s="52">
        <v>16984</v>
      </c>
      <c r="D11162" s="52">
        <v>17014</v>
      </c>
      <c r="E11162" s="57">
        <v>42153</v>
      </c>
    </row>
    <row r="11163" spans="1:5" hidden="1">
      <c r="A11163" s="43" t="s">
        <v>91</v>
      </c>
      <c r="B11163" s="52">
        <v>17016</v>
      </c>
      <c r="C11163" s="52">
        <v>17015</v>
      </c>
      <c r="D11163" s="52">
        <v>17045</v>
      </c>
      <c r="E11163" s="57">
        <v>42643</v>
      </c>
    </row>
    <row r="11164" spans="1:5" hidden="1">
      <c r="A11164" s="43" t="s">
        <v>91</v>
      </c>
      <c r="B11164" s="52">
        <v>17051</v>
      </c>
      <c r="C11164" s="52">
        <v>17046</v>
      </c>
      <c r="D11164" s="52">
        <v>17075</v>
      </c>
      <c r="E11164" s="57">
        <v>42909</v>
      </c>
    </row>
    <row r="11165" spans="1:5" hidden="1">
      <c r="A11165" s="43" t="s">
        <v>91</v>
      </c>
      <c r="B11165" s="52">
        <v>17079</v>
      </c>
      <c r="C11165" s="52">
        <v>17076</v>
      </c>
      <c r="D11165" s="52">
        <v>17106</v>
      </c>
      <c r="E11165" s="57">
        <v>43094</v>
      </c>
    </row>
    <row r="11166" spans="1:5" hidden="1">
      <c r="A11166" s="43" t="s">
        <v>91</v>
      </c>
      <c r="B11166" s="52">
        <v>17107</v>
      </c>
      <c r="C11166" s="52">
        <v>17107</v>
      </c>
      <c r="D11166" s="52">
        <v>17136</v>
      </c>
      <c r="E11166" s="57">
        <v>43397</v>
      </c>
    </row>
    <row r="11167" spans="1:5" hidden="1">
      <c r="A11167" s="43" t="s">
        <v>91</v>
      </c>
      <c r="B11167" s="52">
        <v>17142</v>
      </c>
      <c r="C11167" s="52">
        <v>17137</v>
      </c>
      <c r="D11167" s="52">
        <v>17167</v>
      </c>
      <c r="E11167" s="57">
        <v>43379</v>
      </c>
    </row>
    <row r="11168" spans="1:5" hidden="1">
      <c r="A11168" s="43" t="s">
        <v>91</v>
      </c>
      <c r="B11168" s="52">
        <v>17170</v>
      </c>
      <c r="C11168" s="52">
        <v>17168</v>
      </c>
      <c r="D11168" s="52">
        <v>17198</v>
      </c>
      <c r="E11168" s="57">
        <v>43539</v>
      </c>
    </row>
    <row r="11169" spans="1:5" hidden="1">
      <c r="A11169" s="43" t="s">
        <v>91</v>
      </c>
      <c r="B11169" s="52">
        <v>17205</v>
      </c>
      <c r="C11169" s="52">
        <v>17199</v>
      </c>
      <c r="D11169" s="52">
        <v>17226</v>
      </c>
      <c r="E11169" s="57">
        <v>43563</v>
      </c>
    </row>
    <row r="11170" spans="1:5" hidden="1">
      <c r="A11170" s="43" t="s">
        <v>91</v>
      </c>
      <c r="B11170" s="52">
        <v>17233</v>
      </c>
      <c r="C11170" s="52">
        <v>17227</v>
      </c>
      <c r="D11170" s="52">
        <v>17257</v>
      </c>
      <c r="E11170" s="57">
        <v>43606</v>
      </c>
    </row>
    <row r="11171" spans="1:5" hidden="1">
      <c r="A11171" s="43" t="s">
        <v>91</v>
      </c>
      <c r="B11171" s="52">
        <v>17261</v>
      </c>
      <c r="C11171" s="52">
        <v>17258</v>
      </c>
      <c r="D11171" s="52">
        <v>17287</v>
      </c>
      <c r="E11171" s="57">
        <v>43492</v>
      </c>
    </row>
    <row r="11172" spans="1:5" hidden="1">
      <c r="A11172" s="43" t="s">
        <v>91</v>
      </c>
      <c r="B11172" s="52">
        <v>17289</v>
      </c>
      <c r="C11172" s="52">
        <v>17288</v>
      </c>
      <c r="D11172" s="52">
        <v>17318</v>
      </c>
      <c r="E11172" s="57">
        <v>43638</v>
      </c>
    </row>
    <row r="11173" spans="1:5" hidden="1">
      <c r="A11173" s="43" t="s">
        <v>91</v>
      </c>
      <c r="B11173" s="52">
        <v>17324</v>
      </c>
      <c r="C11173" s="52">
        <v>17319</v>
      </c>
      <c r="D11173" s="52">
        <v>17348</v>
      </c>
      <c r="E11173" s="57">
        <v>43808</v>
      </c>
    </row>
    <row r="11174" spans="1:5" hidden="1">
      <c r="A11174" s="43" t="s">
        <v>91</v>
      </c>
      <c r="B11174" s="52">
        <v>17352</v>
      </c>
      <c r="C11174" s="52">
        <v>17349</v>
      </c>
      <c r="D11174" s="52">
        <v>17379</v>
      </c>
      <c r="E11174" s="57">
        <v>43743</v>
      </c>
    </row>
    <row r="11175" spans="1:5" hidden="1">
      <c r="A11175" s="43" t="s">
        <v>91</v>
      </c>
      <c r="B11175" s="52">
        <v>17380</v>
      </c>
      <c r="C11175" s="52">
        <v>17380</v>
      </c>
      <c r="D11175" s="52">
        <v>17410</v>
      </c>
      <c r="E11175" s="57">
        <v>43959</v>
      </c>
    </row>
    <row r="11176" spans="1:5" hidden="1">
      <c r="A11176" s="43" t="s">
        <v>91</v>
      </c>
      <c r="B11176" s="52">
        <v>17415</v>
      </c>
      <c r="C11176" s="52">
        <v>17411</v>
      </c>
      <c r="D11176" s="52">
        <v>17440</v>
      </c>
      <c r="E11176" s="57">
        <v>44201</v>
      </c>
    </row>
    <row r="11177" spans="1:5" hidden="1">
      <c r="A11177" s="43" t="s">
        <v>91</v>
      </c>
      <c r="B11177" s="52">
        <v>17443</v>
      </c>
      <c r="C11177" s="52">
        <v>17441</v>
      </c>
      <c r="D11177" s="52">
        <v>17471</v>
      </c>
      <c r="E11177" s="57">
        <v>44415</v>
      </c>
    </row>
    <row r="11178" spans="1:5" hidden="1">
      <c r="A11178" s="43" t="s">
        <v>91</v>
      </c>
      <c r="B11178" s="52">
        <v>17478</v>
      </c>
      <c r="C11178" s="52">
        <v>17472</v>
      </c>
      <c r="D11178" s="52">
        <v>17501</v>
      </c>
      <c r="E11178" s="57">
        <v>44487</v>
      </c>
    </row>
    <row r="11179" spans="1:5" hidden="1">
      <c r="A11179" s="43" t="s">
        <v>91</v>
      </c>
      <c r="B11179" s="52">
        <v>17506</v>
      </c>
      <c r="C11179" s="52">
        <v>17502</v>
      </c>
      <c r="D11179" s="52">
        <v>17532</v>
      </c>
      <c r="E11179" s="57">
        <v>44579</v>
      </c>
    </row>
    <row r="11180" spans="1:5" hidden="1">
      <c r="A11180" s="43" t="s">
        <v>91</v>
      </c>
      <c r="B11180" s="52">
        <v>17534</v>
      </c>
      <c r="C11180" s="52">
        <v>17533</v>
      </c>
      <c r="D11180" s="52">
        <v>17563</v>
      </c>
      <c r="E11180" s="57">
        <v>44682</v>
      </c>
    </row>
    <row r="11181" spans="1:5" hidden="1">
      <c r="A11181" s="43" t="s">
        <v>91</v>
      </c>
      <c r="B11181" s="52">
        <v>17569</v>
      </c>
      <c r="C11181" s="52">
        <v>17564</v>
      </c>
      <c r="D11181" s="52">
        <v>17592</v>
      </c>
      <c r="E11181" s="57">
        <v>44537</v>
      </c>
    </row>
    <row r="11182" spans="1:5" hidden="1">
      <c r="A11182" s="43" t="s">
        <v>91</v>
      </c>
      <c r="B11182" s="52">
        <v>17597</v>
      </c>
      <c r="C11182" s="52">
        <v>17593</v>
      </c>
      <c r="D11182" s="52">
        <v>17623</v>
      </c>
      <c r="E11182" s="57">
        <v>44681</v>
      </c>
    </row>
    <row r="11183" spans="1:5" hidden="1">
      <c r="A11183" s="43" t="s">
        <v>91</v>
      </c>
      <c r="B11183" s="52">
        <v>17625</v>
      </c>
      <c r="C11183" s="52">
        <v>17624</v>
      </c>
      <c r="D11183" s="52">
        <v>17653</v>
      </c>
      <c r="E11183" s="57">
        <v>44370</v>
      </c>
    </row>
    <row r="11184" spans="1:5" hidden="1">
      <c r="A11184" s="43" t="s">
        <v>91</v>
      </c>
      <c r="B11184" s="52">
        <v>17660</v>
      </c>
      <c r="C11184" s="52">
        <v>17654</v>
      </c>
      <c r="D11184" s="52">
        <v>17684</v>
      </c>
      <c r="E11184" s="57">
        <v>44795</v>
      </c>
    </row>
    <row r="11185" spans="1:5" hidden="1">
      <c r="A11185" s="43" t="s">
        <v>91</v>
      </c>
      <c r="B11185" s="52">
        <v>17688</v>
      </c>
      <c r="C11185" s="52">
        <v>17685</v>
      </c>
      <c r="D11185" s="52">
        <v>17714</v>
      </c>
      <c r="E11185" s="57">
        <v>45033</v>
      </c>
    </row>
    <row r="11186" spans="1:5" hidden="1">
      <c r="A11186" s="43" t="s">
        <v>91</v>
      </c>
      <c r="B11186" s="52">
        <v>17716</v>
      </c>
      <c r="C11186" s="52">
        <v>17715</v>
      </c>
      <c r="D11186" s="52">
        <v>17745</v>
      </c>
      <c r="E11186" s="57">
        <v>45160</v>
      </c>
    </row>
    <row r="11187" spans="1:5" hidden="1">
      <c r="A11187" s="43" t="s">
        <v>91</v>
      </c>
      <c r="B11187" s="52">
        <v>17751</v>
      </c>
      <c r="C11187" s="52">
        <v>17746</v>
      </c>
      <c r="D11187" s="52">
        <v>17776</v>
      </c>
      <c r="E11187" s="57">
        <v>45176</v>
      </c>
    </row>
    <row r="11188" spans="1:5" hidden="1">
      <c r="A11188" s="43" t="s">
        <v>91</v>
      </c>
      <c r="B11188" s="52">
        <v>17779</v>
      </c>
      <c r="C11188" s="52">
        <v>17777</v>
      </c>
      <c r="D11188" s="52">
        <v>17806</v>
      </c>
      <c r="E11188" s="57">
        <v>45295</v>
      </c>
    </row>
    <row r="11189" spans="1:5" hidden="1">
      <c r="A11189" s="43" t="s">
        <v>91</v>
      </c>
      <c r="B11189" s="52">
        <v>17807</v>
      </c>
      <c r="C11189" s="52">
        <v>17807</v>
      </c>
      <c r="D11189" s="52">
        <v>17837</v>
      </c>
      <c r="E11189" s="57">
        <v>45251</v>
      </c>
    </row>
    <row r="11190" spans="1:5" hidden="1">
      <c r="A11190" s="43" t="s">
        <v>91</v>
      </c>
      <c r="B11190" s="52">
        <v>17842</v>
      </c>
      <c r="C11190" s="52">
        <v>17838</v>
      </c>
      <c r="D11190" s="52">
        <v>17867</v>
      </c>
      <c r="E11190" s="57">
        <v>45194</v>
      </c>
    </row>
    <row r="11191" spans="1:5" hidden="1">
      <c r="A11191" s="43" t="s">
        <v>91</v>
      </c>
      <c r="B11191" s="52">
        <v>17870</v>
      </c>
      <c r="C11191" s="52">
        <v>17868</v>
      </c>
      <c r="D11191" s="52">
        <v>17898</v>
      </c>
      <c r="E11191" s="57">
        <v>45029</v>
      </c>
    </row>
    <row r="11192" spans="1:5" hidden="1">
      <c r="A11192" s="43" t="s">
        <v>91</v>
      </c>
      <c r="B11192" s="52">
        <v>17905</v>
      </c>
      <c r="C11192" s="52">
        <v>17899</v>
      </c>
      <c r="D11192" s="52">
        <v>17929</v>
      </c>
      <c r="E11192" s="57">
        <v>44671</v>
      </c>
    </row>
    <row r="11193" spans="1:5" hidden="1">
      <c r="A11193" s="43" t="s">
        <v>91</v>
      </c>
      <c r="B11193" s="52">
        <v>17933</v>
      </c>
      <c r="C11193" s="52">
        <v>17930</v>
      </c>
      <c r="D11193" s="52">
        <v>17957</v>
      </c>
      <c r="E11193" s="57">
        <v>44500</v>
      </c>
    </row>
    <row r="11194" spans="1:5" hidden="1">
      <c r="A11194" s="43" t="s">
        <v>91</v>
      </c>
      <c r="B11194" s="52">
        <v>17961</v>
      </c>
      <c r="C11194" s="52">
        <v>17958</v>
      </c>
      <c r="D11194" s="52">
        <v>17988</v>
      </c>
      <c r="E11194" s="57">
        <v>44238</v>
      </c>
    </row>
    <row r="11195" spans="1:5" hidden="1">
      <c r="A11195" s="43" t="s">
        <v>91</v>
      </c>
      <c r="B11195" s="52">
        <v>17989</v>
      </c>
      <c r="C11195" s="52">
        <v>17989</v>
      </c>
      <c r="D11195" s="52">
        <v>18018</v>
      </c>
      <c r="E11195" s="57">
        <v>44230</v>
      </c>
    </row>
    <row r="11196" spans="1:5" hidden="1">
      <c r="A11196" s="43" t="s">
        <v>91</v>
      </c>
      <c r="B11196" s="52">
        <v>18024</v>
      </c>
      <c r="C11196" s="52">
        <v>18019</v>
      </c>
      <c r="D11196" s="52">
        <v>18049</v>
      </c>
      <c r="E11196" s="57">
        <v>43982</v>
      </c>
    </row>
    <row r="11197" spans="1:5" hidden="1">
      <c r="A11197" s="43" t="s">
        <v>91</v>
      </c>
      <c r="B11197" s="52">
        <v>18052</v>
      </c>
      <c r="C11197" s="52">
        <v>18050</v>
      </c>
      <c r="D11197" s="52">
        <v>18079</v>
      </c>
      <c r="E11197" s="57">
        <v>43739</v>
      </c>
    </row>
    <row r="11198" spans="1:5" hidden="1">
      <c r="A11198" s="43" t="s">
        <v>91</v>
      </c>
      <c r="B11198" s="52">
        <v>18080</v>
      </c>
      <c r="C11198" s="52">
        <v>18080</v>
      </c>
      <c r="D11198" s="52">
        <v>18110</v>
      </c>
      <c r="E11198" s="57">
        <v>43529</v>
      </c>
    </row>
    <row r="11199" spans="1:5" hidden="1">
      <c r="A11199" s="43" t="s">
        <v>91</v>
      </c>
      <c r="B11199" s="52">
        <v>18115</v>
      </c>
      <c r="C11199" s="52">
        <v>18111</v>
      </c>
      <c r="D11199" s="52">
        <v>18141</v>
      </c>
      <c r="E11199" s="57">
        <v>43622</v>
      </c>
    </row>
    <row r="11200" spans="1:5" hidden="1">
      <c r="A11200" s="43" t="s">
        <v>91</v>
      </c>
      <c r="B11200" s="52">
        <v>18143</v>
      </c>
      <c r="C11200" s="52">
        <v>18142</v>
      </c>
      <c r="D11200" s="52">
        <v>18171</v>
      </c>
      <c r="E11200" s="57">
        <v>43784</v>
      </c>
    </row>
    <row r="11201" spans="1:5" hidden="1">
      <c r="A11201" s="43" t="s">
        <v>91</v>
      </c>
      <c r="B11201" s="52">
        <v>18178</v>
      </c>
      <c r="C11201" s="52">
        <v>18172</v>
      </c>
      <c r="D11201" s="52">
        <v>18202</v>
      </c>
      <c r="E11201" s="57">
        <v>42950</v>
      </c>
    </row>
    <row r="11202" spans="1:5" hidden="1">
      <c r="A11202" s="43" t="s">
        <v>91</v>
      </c>
      <c r="B11202" s="52">
        <v>18206</v>
      </c>
      <c r="C11202" s="52">
        <v>18203</v>
      </c>
      <c r="D11202" s="52">
        <v>18232</v>
      </c>
      <c r="E11202" s="57">
        <v>43245</v>
      </c>
    </row>
    <row r="11203" spans="1:5" hidden="1">
      <c r="A11203" s="43" t="s">
        <v>91</v>
      </c>
      <c r="B11203" s="52">
        <v>18234</v>
      </c>
      <c r="C11203" s="52">
        <v>18233</v>
      </c>
      <c r="D11203" s="52">
        <v>18263</v>
      </c>
      <c r="E11203" s="57">
        <v>43517</v>
      </c>
    </row>
    <row r="11204" spans="1:5" hidden="1">
      <c r="A11204" s="43" t="s">
        <v>91</v>
      </c>
      <c r="B11204" s="52">
        <v>18269</v>
      </c>
      <c r="C11204" s="52">
        <v>18264</v>
      </c>
      <c r="D11204" s="52">
        <v>18294</v>
      </c>
      <c r="E11204" s="57">
        <v>43528</v>
      </c>
    </row>
    <row r="11205" spans="1:5" hidden="1">
      <c r="A11205" s="43" t="s">
        <v>91</v>
      </c>
      <c r="B11205" s="52">
        <v>18297</v>
      </c>
      <c r="C11205" s="52">
        <v>18295</v>
      </c>
      <c r="D11205" s="52">
        <v>18322</v>
      </c>
      <c r="E11205" s="57">
        <v>43298</v>
      </c>
    </row>
    <row r="11206" spans="1:5" hidden="1">
      <c r="A11206" s="43" t="s">
        <v>91</v>
      </c>
      <c r="B11206" s="52">
        <v>18325</v>
      </c>
      <c r="C11206" s="52">
        <v>18323</v>
      </c>
      <c r="D11206" s="52">
        <v>18353</v>
      </c>
      <c r="E11206" s="57">
        <v>43952</v>
      </c>
    </row>
    <row r="11207" spans="1:5" hidden="1">
      <c r="A11207" s="43" t="s">
        <v>91</v>
      </c>
      <c r="B11207" s="52">
        <v>18360</v>
      </c>
      <c r="C11207" s="52">
        <v>18354</v>
      </c>
      <c r="D11207" s="52">
        <v>18383</v>
      </c>
      <c r="E11207" s="57">
        <v>44376</v>
      </c>
    </row>
    <row r="11208" spans="1:5" hidden="1">
      <c r="A11208" s="43" t="s">
        <v>91</v>
      </c>
      <c r="B11208" s="52">
        <v>18388</v>
      </c>
      <c r="C11208" s="52">
        <v>18384</v>
      </c>
      <c r="D11208" s="52">
        <v>18414</v>
      </c>
      <c r="E11208" s="57">
        <v>44718</v>
      </c>
    </row>
    <row r="11209" spans="1:5" hidden="1">
      <c r="A11209" s="43" t="s">
        <v>91</v>
      </c>
      <c r="B11209" s="52">
        <v>18416</v>
      </c>
      <c r="C11209" s="52">
        <v>18415</v>
      </c>
      <c r="D11209" s="52">
        <v>18444</v>
      </c>
      <c r="E11209" s="57">
        <v>45084</v>
      </c>
    </row>
    <row r="11210" spans="1:5" hidden="1">
      <c r="A11210" s="43" t="s">
        <v>91</v>
      </c>
      <c r="B11210" s="52">
        <v>18451</v>
      </c>
      <c r="C11210" s="52">
        <v>18445</v>
      </c>
      <c r="D11210" s="52">
        <v>18475</v>
      </c>
      <c r="E11210" s="57">
        <v>45454</v>
      </c>
    </row>
    <row r="11211" spans="1:5" hidden="1">
      <c r="A11211" s="43" t="s">
        <v>91</v>
      </c>
      <c r="B11211" s="52">
        <v>18479</v>
      </c>
      <c r="C11211" s="52">
        <v>18476</v>
      </c>
      <c r="D11211" s="52">
        <v>18506</v>
      </c>
      <c r="E11211" s="57">
        <v>46188</v>
      </c>
    </row>
    <row r="11212" spans="1:5" hidden="1">
      <c r="A11212" s="43" t="s">
        <v>91</v>
      </c>
      <c r="B11212" s="52">
        <v>18507</v>
      </c>
      <c r="C11212" s="52">
        <v>18507</v>
      </c>
      <c r="D11212" s="52">
        <v>18536</v>
      </c>
      <c r="E11212" s="57">
        <v>46442</v>
      </c>
    </row>
    <row r="11213" spans="1:5" hidden="1">
      <c r="A11213" s="43" t="s">
        <v>91</v>
      </c>
      <c r="B11213" s="52">
        <v>18542</v>
      </c>
      <c r="C11213" s="52">
        <v>18537</v>
      </c>
      <c r="D11213" s="52">
        <v>18567</v>
      </c>
      <c r="E11213" s="57">
        <v>46712</v>
      </c>
    </row>
    <row r="11214" spans="1:5" hidden="1">
      <c r="A11214" s="43" t="s">
        <v>91</v>
      </c>
      <c r="B11214" s="52">
        <v>18570</v>
      </c>
      <c r="C11214" s="52">
        <v>18568</v>
      </c>
      <c r="D11214" s="52">
        <v>18597</v>
      </c>
      <c r="E11214" s="57">
        <v>46778</v>
      </c>
    </row>
    <row r="11215" spans="1:5" hidden="1">
      <c r="A11215" s="43" t="s">
        <v>91</v>
      </c>
      <c r="B11215" s="52">
        <v>18598</v>
      </c>
      <c r="C11215" s="52">
        <v>18598</v>
      </c>
      <c r="D11215" s="52">
        <v>18628</v>
      </c>
      <c r="E11215" s="57">
        <v>46855</v>
      </c>
    </row>
    <row r="11216" spans="1:5" hidden="1">
      <c r="A11216" s="43" t="s">
        <v>91</v>
      </c>
      <c r="B11216" s="52">
        <v>18633</v>
      </c>
      <c r="C11216" s="52">
        <v>18629</v>
      </c>
      <c r="D11216" s="52">
        <v>18659</v>
      </c>
      <c r="E11216" s="57">
        <v>47288</v>
      </c>
    </row>
    <row r="11217" spans="1:5" hidden="1">
      <c r="A11217" s="43" t="s">
        <v>91</v>
      </c>
      <c r="B11217" s="52">
        <v>18661</v>
      </c>
      <c r="C11217" s="52">
        <v>18660</v>
      </c>
      <c r="D11217" s="52">
        <v>18687</v>
      </c>
      <c r="E11217" s="57">
        <v>47577</v>
      </c>
    </row>
    <row r="11218" spans="1:5" hidden="1">
      <c r="A11218" s="43" t="s">
        <v>91</v>
      </c>
      <c r="B11218" s="52">
        <v>18689</v>
      </c>
      <c r="C11218" s="52">
        <v>18688</v>
      </c>
      <c r="D11218" s="52">
        <v>18718</v>
      </c>
      <c r="E11218" s="57">
        <v>47871</v>
      </c>
    </row>
    <row r="11219" spans="1:5" hidden="1">
      <c r="A11219" s="43" t="s">
        <v>91</v>
      </c>
      <c r="B11219" s="52">
        <v>18724</v>
      </c>
      <c r="C11219" s="52">
        <v>18719</v>
      </c>
      <c r="D11219" s="52">
        <v>18748</v>
      </c>
      <c r="E11219" s="57">
        <v>47856</v>
      </c>
    </row>
    <row r="11220" spans="1:5" hidden="1">
      <c r="A11220" s="43" t="s">
        <v>91</v>
      </c>
      <c r="B11220" s="52">
        <v>18752</v>
      </c>
      <c r="C11220" s="52">
        <v>18749</v>
      </c>
      <c r="D11220" s="52">
        <v>18779</v>
      </c>
      <c r="E11220" s="57">
        <v>47953</v>
      </c>
    </row>
    <row r="11221" spans="1:5" hidden="1">
      <c r="A11221" s="43" t="s">
        <v>91</v>
      </c>
      <c r="B11221" s="52">
        <v>18780</v>
      </c>
      <c r="C11221" s="52">
        <v>18780</v>
      </c>
      <c r="D11221" s="52">
        <v>18809</v>
      </c>
      <c r="E11221" s="57">
        <v>48068</v>
      </c>
    </row>
    <row r="11222" spans="1:5" hidden="1">
      <c r="A11222" s="43" t="s">
        <v>91</v>
      </c>
      <c r="B11222" s="52">
        <v>18815</v>
      </c>
      <c r="C11222" s="52">
        <v>18810</v>
      </c>
      <c r="D11222" s="52">
        <v>18840</v>
      </c>
      <c r="E11222" s="57">
        <v>48062</v>
      </c>
    </row>
    <row r="11223" spans="1:5" hidden="1">
      <c r="A11223" s="43" t="s">
        <v>91</v>
      </c>
      <c r="B11223" s="52">
        <v>18843</v>
      </c>
      <c r="C11223" s="52">
        <v>18841</v>
      </c>
      <c r="D11223" s="52">
        <v>18871</v>
      </c>
      <c r="E11223" s="57">
        <v>48009</v>
      </c>
    </row>
    <row r="11224" spans="1:5" hidden="1">
      <c r="A11224" s="43" t="s">
        <v>91</v>
      </c>
      <c r="B11224" s="52">
        <v>18878</v>
      </c>
      <c r="C11224" s="52">
        <v>18872</v>
      </c>
      <c r="D11224" s="52">
        <v>18901</v>
      </c>
      <c r="E11224" s="57">
        <v>47955</v>
      </c>
    </row>
    <row r="11225" spans="1:5" hidden="1">
      <c r="A11225" s="43" t="s">
        <v>91</v>
      </c>
      <c r="B11225" s="52">
        <v>18906</v>
      </c>
      <c r="C11225" s="52">
        <v>18902</v>
      </c>
      <c r="D11225" s="52">
        <v>18932</v>
      </c>
      <c r="E11225" s="57">
        <v>48009</v>
      </c>
    </row>
    <row r="11226" spans="1:5" hidden="1">
      <c r="A11226" s="43" t="s">
        <v>91</v>
      </c>
      <c r="B11226" s="52">
        <v>18934</v>
      </c>
      <c r="C11226" s="52">
        <v>18933</v>
      </c>
      <c r="D11226" s="52">
        <v>18962</v>
      </c>
      <c r="E11226" s="57">
        <v>48148</v>
      </c>
    </row>
    <row r="11227" spans="1:5" hidden="1">
      <c r="A11227" s="43" t="s">
        <v>91</v>
      </c>
      <c r="B11227" s="52">
        <v>18969</v>
      </c>
      <c r="C11227" s="52">
        <v>18963</v>
      </c>
      <c r="D11227" s="52">
        <v>18993</v>
      </c>
      <c r="E11227" s="57">
        <v>48309</v>
      </c>
    </row>
    <row r="11228" spans="1:5" hidden="1">
      <c r="A11228" s="43" t="s">
        <v>91</v>
      </c>
      <c r="B11228" s="52">
        <v>18997</v>
      </c>
      <c r="C11228" s="52">
        <v>18994</v>
      </c>
      <c r="D11228" s="52">
        <v>19024</v>
      </c>
      <c r="E11228" s="57">
        <v>48298</v>
      </c>
    </row>
    <row r="11229" spans="1:5" hidden="1">
      <c r="A11229" s="43" t="s">
        <v>91</v>
      </c>
      <c r="B11229" s="52">
        <v>19025</v>
      </c>
      <c r="C11229" s="52">
        <v>19025</v>
      </c>
      <c r="D11229" s="52">
        <v>19053</v>
      </c>
      <c r="E11229" s="57">
        <v>48522</v>
      </c>
    </row>
    <row r="11230" spans="1:5" hidden="1">
      <c r="A11230" s="43" t="s">
        <v>91</v>
      </c>
      <c r="B11230" s="52">
        <v>19060</v>
      </c>
      <c r="C11230" s="52">
        <v>19054</v>
      </c>
      <c r="D11230" s="52">
        <v>19084</v>
      </c>
      <c r="E11230" s="57">
        <v>48504</v>
      </c>
    </row>
    <row r="11231" spans="1:5" hidden="1">
      <c r="A11231" s="43" t="s">
        <v>91</v>
      </c>
      <c r="B11231" s="52">
        <v>19088</v>
      </c>
      <c r="C11231" s="52">
        <v>19085</v>
      </c>
      <c r="D11231" s="52">
        <v>19114</v>
      </c>
      <c r="E11231" s="57">
        <v>48616</v>
      </c>
    </row>
    <row r="11232" spans="1:5" hidden="1">
      <c r="A11232" s="43" t="s">
        <v>91</v>
      </c>
      <c r="B11232" s="52">
        <v>19116</v>
      </c>
      <c r="C11232" s="52">
        <v>19115</v>
      </c>
      <c r="D11232" s="52">
        <v>19145</v>
      </c>
      <c r="E11232" s="57">
        <v>48645</v>
      </c>
    </row>
    <row r="11233" spans="1:5" hidden="1">
      <c r="A11233" s="43" t="s">
        <v>91</v>
      </c>
      <c r="B11233" s="52">
        <v>19151</v>
      </c>
      <c r="C11233" s="52">
        <v>19146</v>
      </c>
      <c r="D11233" s="52">
        <v>19175</v>
      </c>
      <c r="E11233" s="57">
        <v>48286</v>
      </c>
    </row>
    <row r="11234" spans="1:5" hidden="1">
      <c r="A11234" s="43" t="s">
        <v>91</v>
      </c>
      <c r="B11234" s="52">
        <v>19179</v>
      </c>
      <c r="C11234" s="52">
        <v>19176</v>
      </c>
      <c r="D11234" s="52">
        <v>19206</v>
      </c>
      <c r="E11234" s="57">
        <v>48144</v>
      </c>
    </row>
    <row r="11235" spans="1:5" hidden="1">
      <c r="A11235" s="43" t="s">
        <v>91</v>
      </c>
      <c r="B11235" s="52">
        <v>19207</v>
      </c>
      <c r="C11235" s="52">
        <v>19207</v>
      </c>
      <c r="D11235" s="52">
        <v>19237</v>
      </c>
      <c r="E11235" s="57">
        <v>48923</v>
      </c>
    </row>
    <row r="11236" spans="1:5" hidden="1">
      <c r="A11236" s="43" t="s">
        <v>91</v>
      </c>
      <c r="B11236" s="52">
        <v>19242</v>
      </c>
      <c r="C11236" s="52">
        <v>19238</v>
      </c>
      <c r="D11236" s="52">
        <v>19267</v>
      </c>
      <c r="E11236" s="57">
        <v>49319</v>
      </c>
    </row>
    <row r="11237" spans="1:5" hidden="1">
      <c r="A11237" s="43" t="s">
        <v>91</v>
      </c>
      <c r="B11237" s="52">
        <v>19270</v>
      </c>
      <c r="C11237" s="52">
        <v>19268</v>
      </c>
      <c r="D11237" s="52">
        <v>19298</v>
      </c>
      <c r="E11237" s="57">
        <v>49598</v>
      </c>
    </row>
    <row r="11238" spans="1:5" hidden="1">
      <c r="A11238" s="43" t="s">
        <v>91</v>
      </c>
      <c r="B11238" s="52">
        <v>19305</v>
      </c>
      <c r="C11238" s="52">
        <v>19299</v>
      </c>
      <c r="D11238" s="52">
        <v>19328</v>
      </c>
      <c r="E11238" s="57">
        <v>49816</v>
      </c>
    </row>
    <row r="11239" spans="1:5" hidden="1">
      <c r="A11239" s="43" t="s">
        <v>91</v>
      </c>
      <c r="B11239" s="52">
        <v>19333</v>
      </c>
      <c r="C11239" s="52">
        <v>19329</v>
      </c>
      <c r="D11239" s="52">
        <v>19359</v>
      </c>
      <c r="E11239" s="57">
        <v>50164</v>
      </c>
    </row>
    <row r="11240" spans="1:5" hidden="1">
      <c r="A11240" s="43" t="s">
        <v>91</v>
      </c>
      <c r="B11240" s="52">
        <v>19361</v>
      </c>
      <c r="C11240" s="52">
        <v>19360</v>
      </c>
      <c r="D11240" s="52">
        <v>19390</v>
      </c>
      <c r="E11240" s="57">
        <v>50145</v>
      </c>
    </row>
    <row r="11241" spans="1:5" hidden="1">
      <c r="A11241" s="43" t="s">
        <v>91</v>
      </c>
      <c r="B11241" s="52">
        <v>19396</v>
      </c>
      <c r="C11241" s="52">
        <v>19391</v>
      </c>
      <c r="D11241" s="52">
        <v>19418</v>
      </c>
      <c r="E11241" s="57">
        <v>50339</v>
      </c>
    </row>
    <row r="11242" spans="1:5" hidden="1">
      <c r="A11242" s="43" t="s">
        <v>91</v>
      </c>
      <c r="B11242" s="52">
        <v>19424</v>
      </c>
      <c r="C11242" s="52">
        <v>19419</v>
      </c>
      <c r="D11242" s="52">
        <v>19449</v>
      </c>
      <c r="E11242" s="57">
        <v>50475</v>
      </c>
    </row>
    <row r="11243" spans="1:5" hidden="1">
      <c r="A11243" s="43" t="s">
        <v>91</v>
      </c>
      <c r="B11243" s="52">
        <v>19452</v>
      </c>
      <c r="C11243" s="52">
        <v>19450</v>
      </c>
      <c r="D11243" s="52">
        <v>19479</v>
      </c>
      <c r="E11243" s="57">
        <v>50432</v>
      </c>
    </row>
    <row r="11244" spans="1:5" hidden="1">
      <c r="A11244" s="43" t="s">
        <v>91</v>
      </c>
      <c r="B11244" s="52">
        <v>19480</v>
      </c>
      <c r="C11244" s="52">
        <v>19480</v>
      </c>
      <c r="D11244" s="52">
        <v>19510</v>
      </c>
      <c r="E11244" s="57">
        <v>50491</v>
      </c>
    </row>
    <row r="11245" spans="1:5" hidden="1">
      <c r="A11245" s="43" t="s">
        <v>91</v>
      </c>
      <c r="B11245" s="52">
        <v>19515</v>
      </c>
      <c r="C11245" s="52">
        <v>19511</v>
      </c>
      <c r="D11245" s="52">
        <v>19540</v>
      </c>
      <c r="E11245" s="57">
        <v>50522</v>
      </c>
    </row>
    <row r="11246" spans="1:5" hidden="1">
      <c r="A11246" s="43" t="s">
        <v>91</v>
      </c>
      <c r="B11246" s="52">
        <v>19543</v>
      </c>
      <c r="C11246" s="52">
        <v>19541</v>
      </c>
      <c r="D11246" s="52">
        <v>19571</v>
      </c>
      <c r="E11246" s="57">
        <v>50536</v>
      </c>
    </row>
    <row r="11247" spans="1:5" hidden="1">
      <c r="A11247" s="43" t="s">
        <v>91</v>
      </c>
      <c r="B11247" s="52">
        <v>19578</v>
      </c>
      <c r="C11247" s="52">
        <v>19572</v>
      </c>
      <c r="D11247" s="52">
        <v>19602</v>
      </c>
      <c r="E11247" s="57">
        <v>50487</v>
      </c>
    </row>
    <row r="11248" spans="1:5" hidden="1">
      <c r="A11248" s="43" t="s">
        <v>91</v>
      </c>
      <c r="B11248" s="52">
        <v>19606</v>
      </c>
      <c r="C11248" s="52">
        <v>19603</v>
      </c>
      <c r="D11248" s="52">
        <v>19632</v>
      </c>
      <c r="E11248" s="57">
        <v>50365</v>
      </c>
    </row>
    <row r="11249" spans="1:5" hidden="1">
      <c r="A11249" s="43" t="s">
        <v>91</v>
      </c>
      <c r="B11249" s="52">
        <v>19634</v>
      </c>
      <c r="C11249" s="52">
        <v>19633</v>
      </c>
      <c r="D11249" s="52">
        <v>19663</v>
      </c>
      <c r="E11249" s="57">
        <v>50242</v>
      </c>
    </row>
    <row r="11250" spans="1:5" hidden="1">
      <c r="A11250" s="43" t="s">
        <v>91</v>
      </c>
      <c r="B11250" s="52">
        <v>19669</v>
      </c>
      <c r="C11250" s="52">
        <v>19664</v>
      </c>
      <c r="D11250" s="52">
        <v>19693</v>
      </c>
      <c r="E11250" s="57">
        <v>49907</v>
      </c>
    </row>
    <row r="11251" spans="1:5" hidden="1">
      <c r="A11251" s="43" t="s">
        <v>91</v>
      </c>
      <c r="B11251" s="52">
        <v>19697</v>
      </c>
      <c r="C11251" s="52">
        <v>19694</v>
      </c>
      <c r="D11251" s="52">
        <v>19724</v>
      </c>
      <c r="E11251" s="57">
        <v>49702</v>
      </c>
    </row>
    <row r="11252" spans="1:5" hidden="1">
      <c r="A11252" s="43" t="s">
        <v>91</v>
      </c>
      <c r="B11252" s="52">
        <v>19725</v>
      </c>
      <c r="C11252" s="52">
        <v>19725</v>
      </c>
      <c r="D11252" s="52">
        <v>19755</v>
      </c>
      <c r="E11252" s="57">
        <v>49468</v>
      </c>
    </row>
    <row r="11253" spans="1:5" hidden="1">
      <c r="A11253" s="43" t="s">
        <v>91</v>
      </c>
      <c r="B11253" s="52">
        <v>19760</v>
      </c>
      <c r="C11253" s="52">
        <v>19756</v>
      </c>
      <c r="D11253" s="52">
        <v>19783</v>
      </c>
      <c r="E11253" s="57">
        <v>49382</v>
      </c>
    </row>
    <row r="11254" spans="1:5" hidden="1">
      <c r="A11254" s="43" t="s">
        <v>91</v>
      </c>
      <c r="B11254" s="52">
        <v>19788</v>
      </c>
      <c r="C11254" s="52">
        <v>19784</v>
      </c>
      <c r="D11254" s="52">
        <v>19814</v>
      </c>
      <c r="E11254" s="57">
        <v>49158</v>
      </c>
    </row>
    <row r="11255" spans="1:5" hidden="1">
      <c r="A11255" s="43" t="s">
        <v>91</v>
      </c>
      <c r="B11255" s="52">
        <v>19816</v>
      </c>
      <c r="C11255" s="52">
        <v>19815</v>
      </c>
      <c r="D11255" s="52">
        <v>19844</v>
      </c>
      <c r="E11255" s="57">
        <v>49178</v>
      </c>
    </row>
    <row r="11256" spans="1:5" hidden="1">
      <c r="A11256" s="43" t="s">
        <v>91</v>
      </c>
      <c r="B11256" s="52">
        <v>19851</v>
      </c>
      <c r="C11256" s="52">
        <v>19845</v>
      </c>
      <c r="D11256" s="52">
        <v>19875</v>
      </c>
      <c r="E11256" s="57">
        <v>48965</v>
      </c>
    </row>
    <row r="11257" spans="1:5" hidden="1">
      <c r="A11257" s="43" t="s">
        <v>91</v>
      </c>
      <c r="B11257" s="52">
        <v>19879</v>
      </c>
      <c r="C11257" s="52">
        <v>19876</v>
      </c>
      <c r="D11257" s="52">
        <v>19905</v>
      </c>
      <c r="E11257" s="57">
        <v>48896</v>
      </c>
    </row>
    <row r="11258" spans="1:5" hidden="1">
      <c r="A11258" s="43" t="s">
        <v>91</v>
      </c>
      <c r="B11258" s="52">
        <v>19907</v>
      </c>
      <c r="C11258" s="52">
        <v>19906</v>
      </c>
      <c r="D11258" s="52">
        <v>19936</v>
      </c>
      <c r="E11258" s="57">
        <v>48835</v>
      </c>
    </row>
    <row r="11259" spans="1:5" hidden="1">
      <c r="A11259" s="43" t="s">
        <v>91</v>
      </c>
      <c r="B11259" s="52">
        <v>19942</v>
      </c>
      <c r="C11259" s="52">
        <v>19937</v>
      </c>
      <c r="D11259" s="52">
        <v>19967</v>
      </c>
      <c r="E11259" s="57">
        <v>48825</v>
      </c>
    </row>
    <row r="11260" spans="1:5" hidden="1">
      <c r="A11260" s="43" t="s">
        <v>91</v>
      </c>
      <c r="B11260" s="52">
        <v>19970</v>
      </c>
      <c r="C11260" s="52">
        <v>19968</v>
      </c>
      <c r="D11260" s="52">
        <v>19997</v>
      </c>
      <c r="E11260" s="57">
        <v>48882</v>
      </c>
    </row>
    <row r="11261" spans="1:5" hidden="1">
      <c r="A11261" s="43" t="s">
        <v>91</v>
      </c>
      <c r="B11261" s="52">
        <v>19998</v>
      </c>
      <c r="C11261" s="52">
        <v>19998</v>
      </c>
      <c r="D11261" s="52">
        <v>20028</v>
      </c>
      <c r="E11261" s="57">
        <v>48944</v>
      </c>
    </row>
    <row r="11262" spans="1:5" hidden="1">
      <c r="A11262" s="43" t="s">
        <v>91</v>
      </c>
      <c r="B11262" s="52">
        <v>20033</v>
      </c>
      <c r="C11262" s="52">
        <v>20029</v>
      </c>
      <c r="D11262" s="52">
        <v>20058</v>
      </c>
      <c r="E11262" s="57">
        <v>49178</v>
      </c>
    </row>
    <row r="11263" spans="1:5" hidden="1">
      <c r="A11263" s="43" t="s">
        <v>91</v>
      </c>
      <c r="B11263" s="52">
        <v>20061</v>
      </c>
      <c r="C11263" s="52">
        <v>20059</v>
      </c>
      <c r="D11263" s="52">
        <v>20089</v>
      </c>
      <c r="E11263" s="57">
        <v>49331</v>
      </c>
    </row>
    <row r="11264" spans="1:5" hidden="1">
      <c r="A11264" s="43" t="s">
        <v>91</v>
      </c>
      <c r="B11264" s="52">
        <v>20096</v>
      </c>
      <c r="C11264" s="52">
        <v>20090</v>
      </c>
      <c r="D11264" s="52">
        <v>20120</v>
      </c>
      <c r="E11264" s="57">
        <v>49497</v>
      </c>
    </row>
    <row r="11265" spans="1:5" hidden="1">
      <c r="A11265" s="43" t="s">
        <v>91</v>
      </c>
      <c r="B11265" s="52">
        <v>20124</v>
      </c>
      <c r="C11265" s="52">
        <v>20121</v>
      </c>
      <c r="D11265" s="52">
        <v>20148</v>
      </c>
      <c r="E11265" s="57">
        <v>49644</v>
      </c>
    </row>
    <row r="11266" spans="1:5" hidden="1">
      <c r="A11266" s="43" t="s">
        <v>91</v>
      </c>
      <c r="B11266" s="52">
        <v>20152</v>
      </c>
      <c r="C11266" s="52">
        <v>20149</v>
      </c>
      <c r="D11266" s="52">
        <v>20179</v>
      </c>
      <c r="E11266" s="57">
        <v>49963</v>
      </c>
    </row>
    <row r="11267" spans="1:5" hidden="1">
      <c r="A11267" s="43" t="s">
        <v>91</v>
      </c>
      <c r="B11267" s="52">
        <v>20180</v>
      </c>
      <c r="C11267" s="52">
        <v>20180</v>
      </c>
      <c r="D11267" s="52">
        <v>20209</v>
      </c>
      <c r="E11267" s="57">
        <v>50247</v>
      </c>
    </row>
    <row r="11268" spans="1:5" hidden="1">
      <c r="A11268" s="43" t="s">
        <v>91</v>
      </c>
      <c r="B11268" s="52">
        <v>20215</v>
      </c>
      <c r="C11268" s="52">
        <v>20210</v>
      </c>
      <c r="D11268" s="52">
        <v>20240</v>
      </c>
      <c r="E11268" s="57">
        <v>50512</v>
      </c>
    </row>
    <row r="11269" spans="1:5" hidden="1">
      <c r="A11269" s="43" t="s">
        <v>91</v>
      </c>
      <c r="B11269" s="52">
        <v>20243</v>
      </c>
      <c r="C11269" s="52">
        <v>20241</v>
      </c>
      <c r="D11269" s="52">
        <v>20270</v>
      </c>
      <c r="E11269" s="57">
        <v>50790</v>
      </c>
    </row>
    <row r="11270" spans="1:5" hidden="1">
      <c r="A11270" s="43" t="s">
        <v>91</v>
      </c>
      <c r="B11270" s="52">
        <v>20271</v>
      </c>
      <c r="C11270" s="52">
        <v>20271</v>
      </c>
      <c r="D11270" s="52">
        <v>20301</v>
      </c>
      <c r="E11270" s="57">
        <v>50985</v>
      </c>
    </row>
    <row r="11271" spans="1:5" hidden="1">
      <c r="A11271" s="43" t="s">
        <v>91</v>
      </c>
      <c r="B11271" s="52">
        <v>20306</v>
      </c>
      <c r="C11271" s="52">
        <v>20302</v>
      </c>
      <c r="D11271" s="52">
        <v>20332</v>
      </c>
      <c r="E11271" s="57">
        <v>51111</v>
      </c>
    </row>
    <row r="11272" spans="1:5" hidden="1">
      <c r="A11272" s="43" t="s">
        <v>91</v>
      </c>
      <c r="B11272" s="52">
        <v>20334</v>
      </c>
      <c r="C11272" s="52">
        <v>20333</v>
      </c>
      <c r="D11272" s="52">
        <v>20362</v>
      </c>
      <c r="E11272" s="57">
        <v>51262</v>
      </c>
    </row>
    <row r="11273" spans="1:5" hidden="1">
      <c r="A11273" s="43" t="s">
        <v>91</v>
      </c>
      <c r="B11273" s="52">
        <v>20369</v>
      </c>
      <c r="C11273" s="52">
        <v>20363</v>
      </c>
      <c r="D11273" s="52">
        <v>20393</v>
      </c>
      <c r="E11273" s="57">
        <v>51431</v>
      </c>
    </row>
    <row r="11274" spans="1:5" hidden="1">
      <c r="A11274" s="43" t="s">
        <v>91</v>
      </c>
      <c r="B11274" s="52">
        <v>20397</v>
      </c>
      <c r="C11274" s="52">
        <v>20394</v>
      </c>
      <c r="D11274" s="52">
        <v>20423</v>
      </c>
      <c r="E11274" s="57">
        <v>51592</v>
      </c>
    </row>
    <row r="11275" spans="1:5" hidden="1">
      <c r="A11275" s="43" t="s">
        <v>91</v>
      </c>
      <c r="B11275" s="52">
        <v>20425</v>
      </c>
      <c r="C11275" s="52">
        <v>20424</v>
      </c>
      <c r="D11275" s="52">
        <v>20454</v>
      </c>
      <c r="E11275" s="57">
        <v>51805</v>
      </c>
    </row>
    <row r="11276" spans="1:5" hidden="1">
      <c r="A11276" s="43" t="s">
        <v>91</v>
      </c>
      <c r="B11276" s="52">
        <v>20460</v>
      </c>
      <c r="C11276" s="52">
        <v>20455</v>
      </c>
      <c r="D11276" s="52">
        <v>20485</v>
      </c>
      <c r="E11276" s="57">
        <v>51975</v>
      </c>
    </row>
    <row r="11277" spans="1:5" hidden="1">
      <c r="A11277" s="43" t="s">
        <v>91</v>
      </c>
      <c r="B11277" s="52">
        <v>20488</v>
      </c>
      <c r="C11277" s="52">
        <v>20486</v>
      </c>
      <c r="D11277" s="52">
        <v>20514</v>
      </c>
      <c r="E11277" s="57">
        <v>52167</v>
      </c>
    </row>
    <row r="11278" spans="1:5" hidden="1">
      <c r="A11278" s="43" t="s">
        <v>91</v>
      </c>
      <c r="B11278" s="52">
        <v>20516</v>
      </c>
      <c r="C11278" s="52">
        <v>20515</v>
      </c>
      <c r="D11278" s="52">
        <v>20545</v>
      </c>
      <c r="E11278" s="57">
        <v>52295</v>
      </c>
    </row>
    <row r="11279" spans="1:5" hidden="1">
      <c r="A11279" s="43" t="s">
        <v>91</v>
      </c>
      <c r="B11279" s="52">
        <v>20551</v>
      </c>
      <c r="C11279" s="52">
        <v>20546</v>
      </c>
      <c r="D11279" s="52">
        <v>20575</v>
      </c>
      <c r="E11279" s="57">
        <v>52375</v>
      </c>
    </row>
    <row r="11280" spans="1:5" hidden="1">
      <c r="A11280" s="43" t="s">
        <v>91</v>
      </c>
      <c r="B11280" s="52">
        <v>20579</v>
      </c>
      <c r="C11280" s="52">
        <v>20576</v>
      </c>
      <c r="D11280" s="52">
        <v>20606</v>
      </c>
      <c r="E11280" s="57">
        <v>52506</v>
      </c>
    </row>
    <row r="11281" spans="1:5" hidden="1">
      <c r="A11281" s="43" t="s">
        <v>91</v>
      </c>
      <c r="B11281" s="52">
        <v>20607</v>
      </c>
      <c r="C11281" s="52">
        <v>20607</v>
      </c>
      <c r="D11281" s="52">
        <v>20636</v>
      </c>
      <c r="E11281" s="57">
        <v>52584</v>
      </c>
    </row>
    <row r="11282" spans="1:5" hidden="1">
      <c r="A11282" s="43" t="s">
        <v>91</v>
      </c>
      <c r="B11282" s="52">
        <v>20642</v>
      </c>
      <c r="C11282" s="52">
        <v>20637</v>
      </c>
      <c r="D11282" s="52">
        <v>20667</v>
      </c>
      <c r="E11282" s="57">
        <v>51954</v>
      </c>
    </row>
    <row r="11283" spans="1:5" hidden="1">
      <c r="A11283" s="43" t="s">
        <v>91</v>
      </c>
      <c r="B11283" s="52">
        <v>20670</v>
      </c>
      <c r="C11283" s="52">
        <v>20668</v>
      </c>
      <c r="D11283" s="52">
        <v>20698</v>
      </c>
      <c r="E11283" s="57">
        <v>52630</v>
      </c>
    </row>
    <row r="11284" spans="1:5" hidden="1">
      <c r="A11284" s="43" t="s">
        <v>91</v>
      </c>
      <c r="B11284" s="52">
        <v>20705</v>
      </c>
      <c r="C11284" s="52">
        <v>20699</v>
      </c>
      <c r="D11284" s="52">
        <v>20728</v>
      </c>
      <c r="E11284" s="57">
        <v>52601</v>
      </c>
    </row>
    <row r="11285" spans="1:5" hidden="1">
      <c r="A11285" s="43" t="s">
        <v>91</v>
      </c>
      <c r="B11285" s="52">
        <v>20733</v>
      </c>
      <c r="C11285" s="52">
        <v>20729</v>
      </c>
      <c r="D11285" s="52">
        <v>20759</v>
      </c>
      <c r="E11285" s="57">
        <v>52781</v>
      </c>
    </row>
    <row r="11286" spans="1:5" hidden="1">
      <c r="A11286" s="43" t="s">
        <v>91</v>
      </c>
      <c r="B11286" s="52">
        <v>20761</v>
      </c>
      <c r="C11286" s="52">
        <v>20760</v>
      </c>
      <c r="D11286" s="52">
        <v>20789</v>
      </c>
      <c r="E11286" s="57">
        <v>52822</v>
      </c>
    </row>
    <row r="11287" spans="1:5" hidden="1">
      <c r="A11287" s="43" t="s">
        <v>91</v>
      </c>
      <c r="B11287" s="52">
        <v>20796</v>
      </c>
      <c r="C11287" s="52">
        <v>20790</v>
      </c>
      <c r="D11287" s="52">
        <v>20820</v>
      </c>
      <c r="E11287" s="57">
        <v>52930</v>
      </c>
    </row>
    <row r="11288" spans="1:5" hidden="1">
      <c r="A11288" s="43" t="s">
        <v>91</v>
      </c>
      <c r="B11288" s="52">
        <v>20824</v>
      </c>
      <c r="C11288" s="52">
        <v>20821</v>
      </c>
      <c r="D11288" s="52">
        <v>20851</v>
      </c>
      <c r="E11288" s="57">
        <v>52888</v>
      </c>
    </row>
    <row r="11289" spans="1:5" hidden="1">
      <c r="A11289" s="43" t="s">
        <v>91</v>
      </c>
      <c r="B11289" s="52">
        <v>20852</v>
      </c>
      <c r="C11289" s="52">
        <v>20852</v>
      </c>
      <c r="D11289" s="52">
        <v>20879</v>
      </c>
      <c r="E11289" s="57">
        <v>53097</v>
      </c>
    </row>
    <row r="11290" spans="1:5" hidden="1">
      <c r="A11290" s="43" t="s">
        <v>91</v>
      </c>
      <c r="B11290" s="52">
        <v>20880</v>
      </c>
      <c r="C11290" s="52">
        <v>20880</v>
      </c>
      <c r="D11290" s="52">
        <v>20910</v>
      </c>
      <c r="E11290" s="57">
        <v>53157</v>
      </c>
    </row>
    <row r="11291" spans="1:5" hidden="1">
      <c r="A11291" s="43" t="s">
        <v>91</v>
      </c>
      <c r="B11291" s="52">
        <v>20915</v>
      </c>
      <c r="C11291" s="52">
        <v>20911</v>
      </c>
      <c r="D11291" s="52">
        <v>20940</v>
      </c>
      <c r="E11291" s="57">
        <v>53238</v>
      </c>
    </row>
    <row r="11292" spans="1:5" hidden="1">
      <c r="A11292" s="43" t="s">
        <v>91</v>
      </c>
      <c r="B11292" s="52">
        <v>20943</v>
      </c>
      <c r="C11292" s="52">
        <v>20941</v>
      </c>
      <c r="D11292" s="52">
        <v>20971</v>
      </c>
      <c r="E11292" s="57">
        <v>53149</v>
      </c>
    </row>
    <row r="11293" spans="1:5" hidden="1">
      <c r="A11293" s="43" t="s">
        <v>91</v>
      </c>
      <c r="B11293" s="52">
        <v>20978</v>
      </c>
      <c r="C11293" s="52">
        <v>20972</v>
      </c>
      <c r="D11293" s="52">
        <v>21001</v>
      </c>
      <c r="E11293" s="57">
        <v>53066</v>
      </c>
    </row>
    <row r="11294" spans="1:5" hidden="1">
      <c r="A11294" s="43" t="s">
        <v>91</v>
      </c>
      <c r="B11294" s="52">
        <v>21006</v>
      </c>
      <c r="C11294" s="52">
        <v>21002</v>
      </c>
      <c r="D11294" s="52">
        <v>21032</v>
      </c>
      <c r="E11294" s="57">
        <v>53123</v>
      </c>
    </row>
    <row r="11295" spans="1:5" hidden="1">
      <c r="A11295" s="43" t="s">
        <v>91</v>
      </c>
      <c r="B11295" s="52">
        <v>21034</v>
      </c>
      <c r="C11295" s="52">
        <v>21033</v>
      </c>
      <c r="D11295" s="52">
        <v>21063</v>
      </c>
      <c r="E11295" s="57">
        <v>53126</v>
      </c>
    </row>
    <row r="11296" spans="1:5" hidden="1">
      <c r="A11296" s="43" t="s">
        <v>91</v>
      </c>
      <c r="B11296" s="52">
        <v>21069</v>
      </c>
      <c r="C11296" s="52">
        <v>21064</v>
      </c>
      <c r="D11296" s="52">
        <v>21093</v>
      </c>
      <c r="E11296" s="57">
        <v>52932</v>
      </c>
    </row>
    <row r="11297" spans="1:5" hidden="1">
      <c r="A11297" s="43" t="s">
        <v>91</v>
      </c>
      <c r="B11297" s="52">
        <v>21097</v>
      </c>
      <c r="C11297" s="52">
        <v>21094</v>
      </c>
      <c r="D11297" s="52">
        <v>21124</v>
      </c>
      <c r="E11297" s="57">
        <v>52765</v>
      </c>
    </row>
    <row r="11298" spans="1:5" hidden="1">
      <c r="A11298" s="43" t="s">
        <v>91</v>
      </c>
      <c r="B11298" s="52">
        <v>21125</v>
      </c>
      <c r="C11298" s="52">
        <v>21125</v>
      </c>
      <c r="D11298" s="52">
        <v>21154</v>
      </c>
      <c r="E11298" s="57">
        <v>52559</v>
      </c>
    </row>
    <row r="11299" spans="1:5" hidden="1">
      <c r="A11299" s="43" t="s">
        <v>91</v>
      </c>
      <c r="B11299" s="52">
        <v>21160</v>
      </c>
      <c r="C11299" s="52">
        <v>21155</v>
      </c>
      <c r="D11299" s="52">
        <v>21185</v>
      </c>
      <c r="E11299" s="57">
        <v>52385</v>
      </c>
    </row>
    <row r="11300" spans="1:5" hidden="1">
      <c r="A11300" s="43" t="s">
        <v>91</v>
      </c>
      <c r="B11300" s="52">
        <v>21188</v>
      </c>
      <c r="C11300" s="52">
        <v>21186</v>
      </c>
      <c r="D11300" s="52">
        <v>21216</v>
      </c>
      <c r="E11300" s="57">
        <v>52077</v>
      </c>
    </row>
    <row r="11301" spans="1:5" hidden="1">
      <c r="A11301" s="43" t="s">
        <v>91</v>
      </c>
      <c r="B11301" s="52">
        <v>21223</v>
      </c>
      <c r="C11301" s="52">
        <v>21217</v>
      </c>
      <c r="D11301" s="52">
        <v>21244</v>
      </c>
      <c r="E11301" s="57">
        <v>51576</v>
      </c>
    </row>
    <row r="11302" spans="1:5" hidden="1">
      <c r="A11302" s="43" t="s">
        <v>91</v>
      </c>
      <c r="B11302" s="52">
        <v>21251</v>
      </c>
      <c r="C11302" s="52">
        <v>21245</v>
      </c>
      <c r="D11302" s="52">
        <v>21275</v>
      </c>
      <c r="E11302" s="57">
        <v>51300</v>
      </c>
    </row>
    <row r="11303" spans="1:5" hidden="1">
      <c r="A11303" s="43" t="s">
        <v>91</v>
      </c>
      <c r="B11303" s="52">
        <v>21279</v>
      </c>
      <c r="C11303" s="52">
        <v>21276</v>
      </c>
      <c r="D11303" s="52">
        <v>21305</v>
      </c>
      <c r="E11303" s="57">
        <v>51027</v>
      </c>
    </row>
    <row r="11304" spans="1:5" hidden="1">
      <c r="A11304" s="43" t="s">
        <v>91</v>
      </c>
      <c r="B11304" s="52">
        <v>21307</v>
      </c>
      <c r="C11304" s="52">
        <v>21306</v>
      </c>
      <c r="D11304" s="52">
        <v>21336</v>
      </c>
      <c r="E11304" s="57">
        <v>50913</v>
      </c>
    </row>
    <row r="11305" spans="1:5" hidden="1">
      <c r="A11305" s="43" t="s">
        <v>91</v>
      </c>
      <c r="B11305" s="52">
        <v>21342</v>
      </c>
      <c r="C11305" s="52">
        <v>21337</v>
      </c>
      <c r="D11305" s="52">
        <v>21366</v>
      </c>
      <c r="E11305" s="57">
        <v>50912</v>
      </c>
    </row>
    <row r="11306" spans="1:5" hidden="1">
      <c r="A11306" s="43" t="s">
        <v>91</v>
      </c>
      <c r="B11306" s="52">
        <v>21370</v>
      </c>
      <c r="C11306" s="52">
        <v>21367</v>
      </c>
      <c r="D11306" s="52">
        <v>21397</v>
      </c>
      <c r="E11306" s="57">
        <v>51037</v>
      </c>
    </row>
    <row r="11307" spans="1:5" hidden="1">
      <c r="A11307" s="43" t="s">
        <v>91</v>
      </c>
      <c r="B11307" s="52">
        <v>21398</v>
      </c>
      <c r="C11307" s="52">
        <v>21398</v>
      </c>
      <c r="D11307" s="52">
        <v>21428</v>
      </c>
      <c r="E11307" s="57">
        <v>51231</v>
      </c>
    </row>
    <row r="11308" spans="1:5" hidden="1">
      <c r="A11308" s="43" t="s">
        <v>91</v>
      </c>
      <c r="B11308" s="52">
        <v>21433</v>
      </c>
      <c r="C11308" s="52">
        <v>21429</v>
      </c>
      <c r="D11308" s="52">
        <v>21458</v>
      </c>
      <c r="E11308" s="57">
        <v>51506</v>
      </c>
    </row>
    <row r="11309" spans="1:5" hidden="1">
      <c r="A11309" s="43" t="s">
        <v>91</v>
      </c>
      <c r="B11309" s="52">
        <v>21461</v>
      </c>
      <c r="C11309" s="52">
        <v>21459</v>
      </c>
      <c r="D11309" s="52">
        <v>21489</v>
      </c>
      <c r="E11309" s="57">
        <v>51486</v>
      </c>
    </row>
    <row r="11310" spans="1:5" hidden="1">
      <c r="A11310" s="43" t="s">
        <v>91</v>
      </c>
      <c r="B11310" s="52">
        <v>21496</v>
      </c>
      <c r="C11310" s="52">
        <v>21490</v>
      </c>
      <c r="D11310" s="52">
        <v>21519</v>
      </c>
      <c r="E11310" s="57">
        <v>51944</v>
      </c>
    </row>
    <row r="11311" spans="1:5" hidden="1">
      <c r="A11311" s="43" t="s">
        <v>91</v>
      </c>
      <c r="B11311" s="52">
        <v>21524</v>
      </c>
      <c r="C11311" s="52">
        <v>21520</v>
      </c>
      <c r="D11311" s="52">
        <v>21550</v>
      </c>
      <c r="E11311" s="57">
        <v>52088</v>
      </c>
    </row>
    <row r="11312" spans="1:5" hidden="1">
      <c r="A11312" s="43" t="s">
        <v>91</v>
      </c>
      <c r="B11312" s="52">
        <v>21552</v>
      </c>
      <c r="C11312" s="52">
        <v>21551</v>
      </c>
      <c r="D11312" s="52">
        <v>21581</v>
      </c>
      <c r="E11312" s="57">
        <v>52480</v>
      </c>
    </row>
    <row r="11313" spans="1:5" hidden="1">
      <c r="A11313" s="43" t="s">
        <v>91</v>
      </c>
      <c r="B11313" s="52">
        <v>21587</v>
      </c>
      <c r="C11313" s="52">
        <v>21582</v>
      </c>
      <c r="D11313" s="52">
        <v>21609</v>
      </c>
      <c r="E11313" s="57">
        <v>52687</v>
      </c>
    </row>
    <row r="11314" spans="1:5" hidden="1">
      <c r="A11314" s="43" t="s">
        <v>91</v>
      </c>
      <c r="B11314" s="52">
        <v>21615</v>
      </c>
      <c r="C11314" s="52">
        <v>21610</v>
      </c>
      <c r="D11314" s="52">
        <v>21640</v>
      </c>
      <c r="E11314" s="57">
        <v>53016</v>
      </c>
    </row>
    <row r="11315" spans="1:5" hidden="1">
      <c r="A11315" s="43" t="s">
        <v>91</v>
      </c>
      <c r="B11315" s="52">
        <v>21643</v>
      </c>
      <c r="C11315" s="52">
        <v>21641</v>
      </c>
      <c r="D11315" s="52">
        <v>21670</v>
      </c>
      <c r="E11315" s="57">
        <v>53320</v>
      </c>
    </row>
    <row r="11316" spans="1:5" hidden="1">
      <c r="A11316" s="43" t="s">
        <v>91</v>
      </c>
      <c r="B11316" s="52">
        <v>21671</v>
      </c>
      <c r="C11316" s="52">
        <v>21671</v>
      </c>
      <c r="D11316" s="52">
        <v>21701</v>
      </c>
      <c r="E11316" s="57">
        <v>53549</v>
      </c>
    </row>
    <row r="11317" spans="1:5" hidden="1">
      <c r="A11317" s="43" t="s">
        <v>91</v>
      </c>
      <c r="B11317" s="52">
        <v>21706</v>
      </c>
      <c r="C11317" s="52">
        <v>21702</v>
      </c>
      <c r="D11317" s="52">
        <v>21731</v>
      </c>
      <c r="E11317" s="57">
        <v>53679</v>
      </c>
    </row>
    <row r="11318" spans="1:5" hidden="1">
      <c r="A11318" s="43" t="s">
        <v>91</v>
      </c>
      <c r="B11318" s="52">
        <v>21734</v>
      </c>
      <c r="C11318" s="52">
        <v>21732</v>
      </c>
      <c r="D11318" s="52">
        <v>21762</v>
      </c>
      <c r="E11318" s="57">
        <v>53803</v>
      </c>
    </row>
    <row r="11319" spans="1:5" hidden="1">
      <c r="A11319" s="43" t="s">
        <v>91</v>
      </c>
      <c r="B11319" s="52">
        <v>21769</v>
      </c>
      <c r="C11319" s="52">
        <v>21763</v>
      </c>
      <c r="D11319" s="52">
        <v>21793</v>
      </c>
      <c r="E11319" s="57">
        <v>53334</v>
      </c>
    </row>
    <row r="11320" spans="1:5" hidden="1">
      <c r="A11320" s="43" t="s">
        <v>91</v>
      </c>
      <c r="B11320" s="52">
        <v>21797</v>
      </c>
      <c r="C11320" s="52">
        <v>21794</v>
      </c>
      <c r="D11320" s="52">
        <v>21823</v>
      </c>
      <c r="E11320" s="57">
        <v>53429</v>
      </c>
    </row>
    <row r="11321" spans="1:5" hidden="1">
      <c r="A11321" s="43" t="s">
        <v>91</v>
      </c>
      <c r="B11321" s="52">
        <v>21825</v>
      </c>
      <c r="C11321" s="52">
        <v>21824</v>
      </c>
      <c r="D11321" s="52">
        <v>21854</v>
      </c>
      <c r="E11321" s="57">
        <v>53359</v>
      </c>
    </row>
    <row r="11322" spans="1:5" hidden="1">
      <c r="A11322" s="43" t="s">
        <v>91</v>
      </c>
      <c r="B11322" s="52">
        <v>21860</v>
      </c>
      <c r="C11322" s="52">
        <v>21855</v>
      </c>
      <c r="D11322" s="52">
        <v>21884</v>
      </c>
      <c r="E11322" s="57">
        <v>53635</v>
      </c>
    </row>
    <row r="11323" spans="1:5" hidden="1">
      <c r="A11323" s="43" t="s">
        <v>91</v>
      </c>
      <c r="B11323" s="52">
        <v>21888</v>
      </c>
      <c r="C11323" s="52">
        <v>21885</v>
      </c>
      <c r="D11323" s="52">
        <v>21915</v>
      </c>
      <c r="E11323" s="57">
        <v>54175</v>
      </c>
    </row>
    <row r="11324" spans="1:5" hidden="1">
      <c r="A11324" s="43" t="s">
        <v>91</v>
      </c>
      <c r="B11324" s="52">
        <v>21916</v>
      </c>
      <c r="C11324" s="52">
        <v>21916</v>
      </c>
      <c r="D11324" s="52">
        <v>21946</v>
      </c>
      <c r="E11324" s="57">
        <v>54274</v>
      </c>
    </row>
    <row r="11325" spans="1:5" hidden="1">
      <c r="A11325" s="43" t="s">
        <v>91</v>
      </c>
      <c r="B11325" s="52">
        <v>21951</v>
      </c>
      <c r="C11325" s="52">
        <v>21947</v>
      </c>
      <c r="D11325" s="52">
        <v>21975</v>
      </c>
      <c r="E11325" s="57">
        <v>54513</v>
      </c>
    </row>
    <row r="11326" spans="1:5" hidden="1">
      <c r="A11326" s="43" t="s">
        <v>91</v>
      </c>
      <c r="B11326" s="52">
        <v>21979</v>
      </c>
      <c r="C11326" s="52">
        <v>21976</v>
      </c>
      <c r="D11326" s="52">
        <v>22006</v>
      </c>
      <c r="E11326" s="57">
        <v>54458</v>
      </c>
    </row>
    <row r="11327" spans="1:5" hidden="1">
      <c r="A11327" s="43" t="s">
        <v>91</v>
      </c>
      <c r="B11327" s="52">
        <v>22007</v>
      </c>
      <c r="C11327" s="52">
        <v>22007</v>
      </c>
      <c r="D11327" s="52">
        <v>22036</v>
      </c>
      <c r="E11327" s="57">
        <v>54812</v>
      </c>
    </row>
    <row r="11328" spans="1:5" hidden="1">
      <c r="A11328" s="43" t="s">
        <v>91</v>
      </c>
      <c r="B11328" s="52">
        <v>22042</v>
      </c>
      <c r="C11328" s="52">
        <v>22037</v>
      </c>
      <c r="D11328" s="52">
        <v>22067</v>
      </c>
      <c r="E11328" s="57">
        <v>54473</v>
      </c>
    </row>
    <row r="11329" spans="1:5" hidden="1">
      <c r="A11329" s="43" t="s">
        <v>91</v>
      </c>
      <c r="B11329" s="52">
        <v>22070</v>
      </c>
      <c r="C11329" s="52">
        <v>22068</v>
      </c>
      <c r="D11329" s="52">
        <v>22097</v>
      </c>
      <c r="E11329" s="57">
        <v>54347</v>
      </c>
    </row>
    <row r="11330" spans="1:5" hidden="1">
      <c r="A11330" s="43" t="s">
        <v>91</v>
      </c>
      <c r="B11330" s="52">
        <v>22098</v>
      </c>
      <c r="C11330" s="52">
        <v>22098</v>
      </c>
      <c r="D11330" s="52">
        <v>22128</v>
      </c>
      <c r="E11330" s="57">
        <v>54304</v>
      </c>
    </row>
    <row r="11331" spans="1:5" hidden="1">
      <c r="A11331" s="43" t="s">
        <v>91</v>
      </c>
      <c r="B11331" s="52">
        <v>22133</v>
      </c>
      <c r="C11331" s="52">
        <v>22129</v>
      </c>
      <c r="D11331" s="52">
        <v>22159</v>
      </c>
      <c r="E11331" s="57">
        <v>54271</v>
      </c>
    </row>
    <row r="11332" spans="1:5" hidden="1">
      <c r="A11332" s="43" t="s">
        <v>91</v>
      </c>
      <c r="B11332" s="52">
        <v>22161</v>
      </c>
      <c r="C11332" s="52">
        <v>22160</v>
      </c>
      <c r="D11332" s="52">
        <v>22189</v>
      </c>
      <c r="E11332" s="57">
        <v>54228</v>
      </c>
    </row>
    <row r="11333" spans="1:5" hidden="1">
      <c r="A11333" s="43" t="s">
        <v>91</v>
      </c>
      <c r="B11333" s="52">
        <v>22196</v>
      </c>
      <c r="C11333" s="52">
        <v>22190</v>
      </c>
      <c r="D11333" s="52">
        <v>22220</v>
      </c>
      <c r="E11333" s="57">
        <v>54144</v>
      </c>
    </row>
    <row r="11334" spans="1:5" hidden="1">
      <c r="A11334" s="43" t="s">
        <v>91</v>
      </c>
      <c r="B11334" s="52">
        <v>22224</v>
      </c>
      <c r="C11334" s="52">
        <v>22221</v>
      </c>
      <c r="D11334" s="52">
        <v>22250</v>
      </c>
      <c r="E11334" s="57">
        <v>53962</v>
      </c>
    </row>
    <row r="11335" spans="1:5" hidden="1">
      <c r="A11335" s="43" t="s">
        <v>91</v>
      </c>
      <c r="B11335" s="52">
        <v>22252</v>
      </c>
      <c r="C11335" s="52">
        <v>22251</v>
      </c>
      <c r="D11335" s="52">
        <v>22281</v>
      </c>
      <c r="E11335" s="57">
        <v>53744</v>
      </c>
    </row>
    <row r="11336" spans="1:5" hidden="1">
      <c r="A11336" s="43" t="s">
        <v>91</v>
      </c>
      <c r="B11336" s="52">
        <v>22287</v>
      </c>
      <c r="C11336" s="52">
        <v>22282</v>
      </c>
      <c r="D11336" s="52">
        <v>22312</v>
      </c>
      <c r="E11336" s="57">
        <v>53683</v>
      </c>
    </row>
    <row r="11337" spans="1:5" hidden="1">
      <c r="A11337" s="43" t="s">
        <v>91</v>
      </c>
      <c r="B11337" s="52">
        <v>22315</v>
      </c>
      <c r="C11337" s="52">
        <v>22313</v>
      </c>
      <c r="D11337" s="52">
        <v>22340</v>
      </c>
      <c r="E11337" s="57">
        <v>53556</v>
      </c>
    </row>
    <row r="11338" spans="1:5" hidden="1">
      <c r="A11338" s="43" t="s">
        <v>91</v>
      </c>
      <c r="B11338" s="52">
        <v>22343</v>
      </c>
      <c r="C11338" s="52">
        <v>22341</v>
      </c>
      <c r="D11338" s="52">
        <v>22371</v>
      </c>
      <c r="E11338" s="57">
        <v>53662</v>
      </c>
    </row>
    <row r="11339" spans="1:5" hidden="1">
      <c r="A11339" s="43" t="s">
        <v>91</v>
      </c>
      <c r="B11339" s="52">
        <v>22378</v>
      </c>
      <c r="C11339" s="52">
        <v>22372</v>
      </c>
      <c r="D11339" s="52">
        <v>22401</v>
      </c>
      <c r="E11339" s="57">
        <v>53626</v>
      </c>
    </row>
    <row r="11340" spans="1:5" hidden="1">
      <c r="A11340" s="43" t="s">
        <v>91</v>
      </c>
      <c r="B11340" s="52">
        <v>22406</v>
      </c>
      <c r="C11340" s="52">
        <v>22402</v>
      </c>
      <c r="D11340" s="52">
        <v>22432</v>
      </c>
      <c r="E11340" s="57">
        <v>53785</v>
      </c>
    </row>
    <row r="11341" spans="1:5" hidden="1">
      <c r="A11341" s="43" t="s">
        <v>91</v>
      </c>
      <c r="B11341" s="52">
        <v>22434</v>
      </c>
      <c r="C11341" s="52">
        <v>22433</v>
      </c>
      <c r="D11341" s="52">
        <v>22462</v>
      </c>
      <c r="E11341" s="57">
        <v>53977</v>
      </c>
    </row>
    <row r="11342" spans="1:5" hidden="1">
      <c r="A11342" s="43" t="s">
        <v>91</v>
      </c>
      <c r="B11342" s="52">
        <v>22469</v>
      </c>
      <c r="C11342" s="52">
        <v>22463</v>
      </c>
      <c r="D11342" s="52">
        <v>22493</v>
      </c>
      <c r="E11342" s="57">
        <v>54123</v>
      </c>
    </row>
    <row r="11343" spans="1:5" hidden="1">
      <c r="A11343" s="43" t="s">
        <v>91</v>
      </c>
      <c r="B11343" s="52">
        <v>22497</v>
      </c>
      <c r="C11343" s="52">
        <v>22494</v>
      </c>
      <c r="D11343" s="52">
        <v>22524</v>
      </c>
      <c r="E11343" s="57">
        <v>54298</v>
      </c>
    </row>
    <row r="11344" spans="1:5" hidden="1">
      <c r="A11344" s="43" t="s">
        <v>91</v>
      </c>
      <c r="B11344" s="52">
        <v>22525</v>
      </c>
      <c r="C11344" s="52">
        <v>22525</v>
      </c>
      <c r="D11344" s="52">
        <v>22554</v>
      </c>
      <c r="E11344" s="57">
        <v>54388</v>
      </c>
    </row>
    <row r="11345" spans="1:5" hidden="1">
      <c r="A11345" s="43" t="s">
        <v>91</v>
      </c>
      <c r="B11345" s="52">
        <v>22560</v>
      </c>
      <c r="C11345" s="52">
        <v>22555</v>
      </c>
      <c r="D11345" s="52">
        <v>22585</v>
      </c>
      <c r="E11345" s="57">
        <v>54522</v>
      </c>
    </row>
    <row r="11346" spans="1:5" hidden="1">
      <c r="A11346" s="43" t="s">
        <v>91</v>
      </c>
      <c r="B11346" s="52">
        <v>22588</v>
      </c>
      <c r="C11346" s="52">
        <v>22586</v>
      </c>
      <c r="D11346" s="52">
        <v>22615</v>
      </c>
      <c r="E11346" s="57">
        <v>54743</v>
      </c>
    </row>
    <row r="11347" spans="1:5" hidden="1">
      <c r="A11347" s="43" t="s">
        <v>91</v>
      </c>
      <c r="B11347" s="52">
        <v>22616</v>
      </c>
      <c r="C11347" s="52">
        <v>22616</v>
      </c>
      <c r="D11347" s="52">
        <v>22646</v>
      </c>
      <c r="E11347" s="57">
        <v>54871</v>
      </c>
    </row>
    <row r="11348" spans="1:5" hidden="1">
      <c r="A11348" s="43" t="s">
        <v>91</v>
      </c>
      <c r="B11348" s="52">
        <v>22651</v>
      </c>
      <c r="C11348" s="52">
        <v>22647</v>
      </c>
      <c r="D11348" s="52">
        <v>22677</v>
      </c>
      <c r="E11348" s="57">
        <v>54891</v>
      </c>
    </row>
    <row r="11349" spans="1:5" hidden="1">
      <c r="A11349" s="43" t="s">
        <v>91</v>
      </c>
      <c r="B11349" s="52">
        <v>22679</v>
      </c>
      <c r="C11349" s="52">
        <v>22678</v>
      </c>
      <c r="D11349" s="52">
        <v>22705</v>
      </c>
      <c r="E11349" s="57">
        <v>55187</v>
      </c>
    </row>
    <row r="11350" spans="1:5" hidden="1">
      <c r="A11350" s="43" t="s">
        <v>91</v>
      </c>
      <c r="B11350" s="52">
        <v>22707</v>
      </c>
      <c r="C11350" s="52">
        <v>22706</v>
      </c>
      <c r="D11350" s="52">
        <v>22736</v>
      </c>
      <c r="E11350" s="57">
        <v>55276</v>
      </c>
    </row>
    <row r="11351" spans="1:5" hidden="1">
      <c r="A11351" s="43" t="s">
        <v>91</v>
      </c>
      <c r="B11351" s="52">
        <v>22742</v>
      </c>
      <c r="C11351" s="52">
        <v>22737</v>
      </c>
      <c r="D11351" s="52">
        <v>22766</v>
      </c>
      <c r="E11351" s="57">
        <v>55602</v>
      </c>
    </row>
    <row r="11352" spans="1:5" hidden="1">
      <c r="A11352" s="43" t="s">
        <v>91</v>
      </c>
      <c r="B11352" s="52">
        <v>22770</v>
      </c>
      <c r="C11352" s="52">
        <v>22767</v>
      </c>
      <c r="D11352" s="52">
        <v>22797</v>
      </c>
      <c r="E11352" s="57">
        <v>55627</v>
      </c>
    </row>
    <row r="11353" spans="1:5" hidden="1">
      <c r="A11353" s="43" t="s">
        <v>91</v>
      </c>
      <c r="B11353" s="52">
        <v>22798</v>
      </c>
      <c r="C11353" s="52">
        <v>22798</v>
      </c>
      <c r="D11353" s="52">
        <v>22827</v>
      </c>
      <c r="E11353" s="57">
        <v>55644</v>
      </c>
    </row>
    <row r="11354" spans="1:5" hidden="1">
      <c r="A11354" s="43" t="s">
        <v>91</v>
      </c>
      <c r="B11354" s="52">
        <v>22833</v>
      </c>
      <c r="C11354" s="52">
        <v>22828</v>
      </c>
      <c r="D11354" s="52">
        <v>22858</v>
      </c>
      <c r="E11354" s="57">
        <v>55746</v>
      </c>
    </row>
    <row r="11355" spans="1:5" hidden="1">
      <c r="A11355" s="43" t="s">
        <v>91</v>
      </c>
      <c r="B11355" s="52">
        <v>22861</v>
      </c>
      <c r="C11355" s="52">
        <v>22859</v>
      </c>
      <c r="D11355" s="52">
        <v>22889</v>
      </c>
      <c r="E11355" s="57">
        <v>55838</v>
      </c>
    </row>
    <row r="11356" spans="1:5" hidden="1">
      <c r="A11356" s="43" t="s">
        <v>91</v>
      </c>
      <c r="B11356" s="52">
        <v>22896</v>
      </c>
      <c r="C11356" s="52">
        <v>22890</v>
      </c>
      <c r="D11356" s="52">
        <v>22919</v>
      </c>
      <c r="E11356" s="57">
        <v>55977</v>
      </c>
    </row>
    <row r="11357" spans="1:5" hidden="1">
      <c r="A11357" s="43" t="s">
        <v>91</v>
      </c>
      <c r="B11357" s="52">
        <v>22924</v>
      </c>
      <c r="C11357" s="52">
        <v>22920</v>
      </c>
      <c r="D11357" s="52">
        <v>22950</v>
      </c>
      <c r="E11357" s="57">
        <v>56041</v>
      </c>
    </row>
    <row r="11358" spans="1:5" hidden="1">
      <c r="A11358" s="43" t="s">
        <v>91</v>
      </c>
      <c r="B11358" s="52">
        <v>22952</v>
      </c>
      <c r="C11358" s="52">
        <v>22951</v>
      </c>
      <c r="D11358" s="52">
        <v>22980</v>
      </c>
      <c r="E11358" s="57">
        <v>56056</v>
      </c>
    </row>
    <row r="11359" spans="1:5" hidden="1">
      <c r="A11359" s="43" t="s">
        <v>91</v>
      </c>
      <c r="B11359" s="52">
        <v>22987</v>
      </c>
      <c r="C11359" s="52">
        <v>22981</v>
      </c>
      <c r="D11359" s="52">
        <v>23011</v>
      </c>
      <c r="E11359" s="57">
        <v>56028</v>
      </c>
    </row>
    <row r="11360" spans="1:5" hidden="1">
      <c r="A11360" s="43" t="s">
        <v>91</v>
      </c>
      <c r="B11360" s="52">
        <v>23015</v>
      </c>
      <c r="C11360" s="52">
        <v>23012</v>
      </c>
      <c r="D11360" s="52">
        <v>23042</v>
      </c>
      <c r="E11360" s="57">
        <v>56116</v>
      </c>
    </row>
    <row r="11361" spans="1:5" hidden="1">
      <c r="A11361" s="43" t="s">
        <v>91</v>
      </c>
      <c r="B11361" s="52">
        <v>23043</v>
      </c>
      <c r="C11361" s="52">
        <v>23043</v>
      </c>
      <c r="D11361" s="52">
        <v>23070</v>
      </c>
      <c r="E11361" s="57">
        <v>56230</v>
      </c>
    </row>
    <row r="11362" spans="1:5" hidden="1">
      <c r="A11362" s="43" t="s">
        <v>91</v>
      </c>
      <c r="B11362" s="52">
        <v>23071</v>
      </c>
      <c r="C11362" s="52">
        <v>23071</v>
      </c>
      <c r="D11362" s="52">
        <v>23101</v>
      </c>
      <c r="E11362" s="57">
        <v>56322</v>
      </c>
    </row>
    <row r="11363" spans="1:5" hidden="1">
      <c r="A11363" s="43" t="s">
        <v>91</v>
      </c>
      <c r="B11363" s="52">
        <v>23106</v>
      </c>
      <c r="C11363" s="52">
        <v>23102</v>
      </c>
      <c r="D11363" s="52">
        <v>23131</v>
      </c>
      <c r="E11363" s="57">
        <v>56580</v>
      </c>
    </row>
    <row r="11364" spans="1:5" hidden="1">
      <c r="A11364" s="43" t="s">
        <v>91</v>
      </c>
      <c r="B11364" s="52">
        <v>23134</v>
      </c>
      <c r="C11364" s="52">
        <v>23132</v>
      </c>
      <c r="D11364" s="52">
        <v>23162</v>
      </c>
      <c r="E11364" s="57">
        <v>56616</v>
      </c>
    </row>
    <row r="11365" spans="1:5" hidden="1">
      <c r="A11365" s="43" t="s">
        <v>91</v>
      </c>
      <c r="B11365" s="52">
        <v>23169</v>
      </c>
      <c r="C11365" s="52">
        <v>23163</v>
      </c>
      <c r="D11365" s="52">
        <v>23192</v>
      </c>
      <c r="E11365" s="57">
        <v>56658</v>
      </c>
    </row>
    <row r="11366" spans="1:5" hidden="1">
      <c r="A11366" s="43" t="s">
        <v>91</v>
      </c>
      <c r="B11366" s="52">
        <v>23197</v>
      </c>
      <c r="C11366" s="52">
        <v>23193</v>
      </c>
      <c r="D11366" s="52">
        <v>23223</v>
      </c>
      <c r="E11366" s="57">
        <v>56794</v>
      </c>
    </row>
    <row r="11367" spans="1:5" hidden="1">
      <c r="A11367" s="43" t="s">
        <v>91</v>
      </c>
      <c r="B11367" s="52">
        <v>23225</v>
      </c>
      <c r="C11367" s="52">
        <v>23224</v>
      </c>
      <c r="D11367" s="52">
        <v>23254</v>
      </c>
      <c r="E11367" s="57">
        <v>56910</v>
      </c>
    </row>
    <row r="11368" spans="1:5" hidden="1">
      <c r="A11368" s="43" t="s">
        <v>91</v>
      </c>
      <c r="B11368" s="52">
        <v>23260</v>
      </c>
      <c r="C11368" s="52">
        <v>23255</v>
      </c>
      <c r="D11368" s="52">
        <v>23284</v>
      </c>
      <c r="E11368" s="57">
        <v>57077</v>
      </c>
    </row>
    <row r="11369" spans="1:5" hidden="1">
      <c r="A11369" s="43" t="s">
        <v>91</v>
      </c>
      <c r="B11369" s="52">
        <v>23288</v>
      </c>
      <c r="C11369" s="52">
        <v>23285</v>
      </c>
      <c r="D11369" s="52">
        <v>23315</v>
      </c>
      <c r="E11369" s="57">
        <v>57284</v>
      </c>
    </row>
    <row r="11370" spans="1:5" hidden="1">
      <c r="A11370" s="43" t="s">
        <v>91</v>
      </c>
      <c r="B11370" s="52">
        <v>23316</v>
      </c>
      <c r="C11370" s="52">
        <v>23316</v>
      </c>
      <c r="D11370" s="52">
        <v>23345</v>
      </c>
      <c r="E11370" s="57">
        <v>57255</v>
      </c>
    </row>
    <row r="11371" spans="1:5" hidden="1">
      <c r="A11371" s="43" t="s">
        <v>91</v>
      </c>
      <c r="B11371" s="52">
        <v>23351</v>
      </c>
      <c r="C11371" s="52">
        <v>23346</v>
      </c>
      <c r="D11371" s="52">
        <v>23376</v>
      </c>
      <c r="E11371" s="57">
        <v>57360</v>
      </c>
    </row>
    <row r="11372" spans="1:5" hidden="1">
      <c r="A11372" s="43" t="s">
        <v>91</v>
      </c>
      <c r="B11372" s="52">
        <v>23379</v>
      </c>
      <c r="C11372" s="52">
        <v>23377</v>
      </c>
      <c r="D11372" s="52">
        <v>23407</v>
      </c>
      <c r="E11372" s="57">
        <v>57487</v>
      </c>
    </row>
    <row r="11373" spans="1:5" hidden="1">
      <c r="A11373" s="43" t="s">
        <v>91</v>
      </c>
      <c r="B11373" s="52">
        <v>23414</v>
      </c>
      <c r="C11373" s="52">
        <v>23408</v>
      </c>
      <c r="D11373" s="52">
        <v>23436</v>
      </c>
      <c r="E11373" s="57">
        <v>57751</v>
      </c>
    </row>
    <row r="11374" spans="1:5" hidden="1">
      <c r="A11374" s="43" t="s">
        <v>91</v>
      </c>
      <c r="B11374" s="52">
        <v>23442</v>
      </c>
      <c r="C11374" s="52">
        <v>23437</v>
      </c>
      <c r="D11374" s="52">
        <v>23467</v>
      </c>
      <c r="E11374" s="57">
        <v>57898</v>
      </c>
    </row>
    <row r="11375" spans="1:5" hidden="1">
      <c r="A11375" s="43" t="s">
        <v>91</v>
      </c>
      <c r="B11375" s="52">
        <v>23470</v>
      </c>
      <c r="C11375" s="52">
        <v>23468</v>
      </c>
      <c r="D11375" s="52">
        <v>23497</v>
      </c>
      <c r="E11375" s="57">
        <v>57922</v>
      </c>
    </row>
    <row r="11376" spans="1:5" hidden="1">
      <c r="A11376" s="43" t="s">
        <v>91</v>
      </c>
      <c r="B11376" s="52">
        <v>23498</v>
      </c>
      <c r="C11376" s="52">
        <v>23498</v>
      </c>
      <c r="D11376" s="52">
        <v>23528</v>
      </c>
      <c r="E11376" s="57">
        <v>58089</v>
      </c>
    </row>
    <row r="11377" spans="1:5" hidden="1">
      <c r="A11377" s="43" t="s">
        <v>91</v>
      </c>
      <c r="B11377" s="52">
        <v>23533</v>
      </c>
      <c r="C11377" s="52">
        <v>23529</v>
      </c>
      <c r="D11377" s="52">
        <v>23558</v>
      </c>
      <c r="E11377" s="57">
        <v>58221</v>
      </c>
    </row>
    <row r="11378" spans="1:5" hidden="1">
      <c r="A11378" s="43" t="s">
        <v>91</v>
      </c>
      <c r="B11378" s="52">
        <v>23561</v>
      </c>
      <c r="C11378" s="52">
        <v>23559</v>
      </c>
      <c r="D11378" s="52">
        <v>23589</v>
      </c>
      <c r="E11378" s="57">
        <v>58413</v>
      </c>
    </row>
    <row r="11379" spans="1:5" hidden="1">
      <c r="A11379" s="43" t="s">
        <v>91</v>
      </c>
      <c r="B11379" s="52">
        <v>23596</v>
      </c>
      <c r="C11379" s="52">
        <v>23590</v>
      </c>
      <c r="D11379" s="52">
        <v>23620</v>
      </c>
      <c r="E11379" s="57">
        <v>58619</v>
      </c>
    </row>
    <row r="11380" spans="1:5" hidden="1">
      <c r="A11380" s="43" t="s">
        <v>91</v>
      </c>
      <c r="B11380" s="52">
        <v>23624</v>
      </c>
      <c r="C11380" s="52">
        <v>23621</v>
      </c>
      <c r="D11380" s="52">
        <v>23650</v>
      </c>
      <c r="E11380" s="57">
        <v>58903</v>
      </c>
    </row>
    <row r="11381" spans="1:5" hidden="1">
      <c r="A11381" s="43" t="s">
        <v>91</v>
      </c>
      <c r="B11381" s="52">
        <v>23652</v>
      </c>
      <c r="C11381" s="52">
        <v>23651</v>
      </c>
      <c r="D11381" s="52">
        <v>23681</v>
      </c>
      <c r="E11381" s="57">
        <v>58794</v>
      </c>
    </row>
    <row r="11382" spans="1:5" hidden="1">
      <c r="A11382" s="43" t="s">
        <v>91</v>
      </c>
      <c r="B11382" s="52">
        <v>23687</v>
      </c>
      <c r="C11382" s="52">
        <v>23682</v>
      </c>
      <c r="D11382" s="52">
        <v>23711</v>
      </c>
      <c r="E11382" s="57">
        <v>59217</v>
      </c>
    </row>
    <row r="11383" spans="1:5" hidden="1">
      <c r="A11383" s="43" t="s">
        <v>91</v>
      </c>
      <c r="B11383" s="52">
        <v>23715</v>
      </c>
      <c r="C11383" s="52">
        <v>23712</v>
      </c>
      <c r="D11383" s="52">
        <v>23742</v>
      </c>
      <c r="E11383" s="57">
        <v>59421</v>
      </c>
    </row>
    <row r="11384" spans="1:5" hidden="1">
      <c r="A11384" s="43" t="s">
        <v>91</v>
      </c>
      <c r="B11384" s="52">
        <v>23743</v>
      </c>
      <c r="C11384" s="52">
        <v>23743</v>
      </c>
      <c r="D11384" s="52">
        <v>23773</v>
      </c>
      <c r="E11384" s="57">
        <v>59583</v>
      </c>
    </row>
    <row r="11385" spans="1:5" hidden="1">
      <c r="A11385" s="43" t="s">
        <v>91</v>
      </c>
      <c r="B11385" s="52">
        <v>23778</v>
      </c>
      <c r="C11385" s="52">
        <v>23774</v>
      </c>
      <c r="D11385" s="52">
        <v>23801</v>
      </c>
      <c r="E11385" s="57">
        <v>59800</v>
      </c>
    </row>
    <row r="11386" spans="1:5" hidden="1">
      <c r="A11386" s="43" t="s">
        <v>91</v>
      </c>
      <c r="B11386" s="52">
        <v>23806</v>
      </c>
      <c r="C11386" s="52">
        <v>23802</v>
      </c>
      <c r="D11386" s="52">
        <v>23832</v>
      </c>
      <c r="E11386" s="57">
        <v>60003</v>
      </c>
    </row>
    <row r="11387" spans="1:5" hidden="1">
      <c r="A11387" s="43" t="s">
        <v>91</v>
      </c>
      <c r="B11387" s="52">
        <v>23834</v>
      </c>
      <c r="C11387" s="52">
        <v>23833</v>
      </c>
      <c r="D11387" s="52">
        <v>23862</v>
      </c>
      <c r="E11387" s="57">
        <v>60259</v>
      </c>
    </row>
    <row r="11388" spans="1:5" hidden="1">
      <c r="A11388" s="43" t="s">
        <v>91</v>
      </c>
      <c r="B11388" s="52">
        <v>23869</v>
      </c>
      <c r="C11388" s="52">
        <v>23863</v>
      </c>
      <c r="D11388" s="52">
        <v>23893</v>
      </c>
      <c r="E11388" s="57">
        <v>60492</v>
      </c>
    </row>
    <row r="11389" spans="1:5" hidden="1">
      <c r="A11389" s="43" t="s">
        <v>91</v>
      </c>
      <c r="B11389" s="52">
        <v>23897</v>
      </c>
      <c r="C11389" s="52">
        <v>23894</v>
      </c>
      <c r="D11389" s="52">
        <v>23923</v>
      </c>
      <c r="E11389" s="57">
        <v>60690</v>
      </c>
    </row>
    <row r="11390" spans="1:5" hidden="1">
      <c r="A11390" s="43" t="s">
        <v>91</v>
      </c>
      <c r="B11390" s="52">
        <v>23925</v>
      </c>
      <c r="C11390" s="52">
        <v>23924</v>
      </c>
      <c r="D11390" s="52">
        <v>23954</v>
      </c>
      <c r="E11390" s="57">
        <v>60963</v>
      </c>
    </row>
    <row r="11391" spans="1:5" hidden="1">
      <c r="A11391" s="43" t="s">
        <v>91</v>
      </c>
      <c r="B11391" s="52">
        <v>23960</v>
      </c>
      <c r="C11391" s="52">
        <v>23955</v>
      </c>
      <c r="D11391" s="52">
        <v>23985</v>
      </c>
      <c r="E11391" s="57">
        <v>61228</v>
      </c>
    </row>
    <row r="11392" spans="1:5" hidden="1">
      <c r="A11392" s="43" t="s">
        <v>91</v>
      </c>
      <c r="B11392" s="52">
        <v>23988</v>
      </c>
      <c r="C11392" s="52">
        <v>23986</v>
      </c>
      <c r="D11392" s="52">
        <v>24015</v>
      </c>
      <c r="E11392" s="57">
        <v>61490</v>
      </c>
    </row>
    <row r="11393" spans="1:5" hidden="1">
      <c r="A11393" s="43" t="s">
        <v>91</v>
      </c>
      <c r="B11393" s="52">
        <v>24016</v>
      </c>
      <c r="C11393" s="52">
        <v>24016</v>
      </c>
      <c r="D11393" s="52">
        <v>24046</v>
      </c>
      <c r="E11393" s="57">
        <v>61718</v>
      </c>
    </row>
    <row r="11394" spans="1:5" hidden="1">
      <c r="A11394" s="43" t="s">
        <v>91</v>
      </c>
      <c r="B11394" s="52">
        <v>24051</v>
      </c>
      <c r="C11394" s="52">
        <v>24047</v>
      </c>
      <c r="D11394" s="52">
        <v>24076</v>
      </c>
      <c r="E11394" s="57">
        <v>61997</v>
      </c>
    </row>
    <row r="11395" spans="1:5" hidden="1">
      <c r="A11395" s="43" t="s">
        <v>91</v>
      </c>
      <c r="B11395" s="52">
        <v>24079</v>
      </c>
      <c r="C11395" s="52">
        <v>24077</v>
      </c>
      <c r="D11395" s="52">
        <v>24107</v>
      </c>
      <c r="E11395" s="57">
        <v>62321</v>
      </c>
    </row>
    <row r="11396" spans="1:5" hidden="1">
      <c r="A11396" s="43" t="s">
        <v>91</v>
      </c>
      <c r="B11396" s="52">
        <v>24114</v>
      </c>
      <c r="C11396" s="52">
        <v>24108</v>
      </c>
      <c r="D11396" s="52">
        <v>24138</v>
      </c>
      <c r="E11396" s="57">
        <v>62528</v>
      </c>
    </row>
    <row r="11397" spans="1:5" hidden="1">
      <c r="A11397" s="43" t="s">
        <v>91</v>
      </c>
      <c r="B11397" s="52">
        <v>24142</v>
      </c>
      <c r="C11397" s="52">
        <v>24139</v>
      </c>
      <c r="D11397" s="52">
        <v>24166</v>
      </c>
      <c r="E11397" s="57">
        <v>62796</v>
      </c>
    </row>
    <row r="11398" spans="1:5" hidden="1">
      <c r="A11398" s="43" t="s">
        <v>91</v>
      </c>
      <c r="B11398" s="52">
        <v>24170</v>
      </c>
      <c r="C11398" s="52">
        <v>24167</v>
      </c>
      <c r="D11398" s="52">
        <v>24197</v>
      </c>
      <c r="E11398" s="57">
        <v>63192</v>
      </c>
    </row>
    <row r="11399" spans="1:5" hidden="1">
      <c r="A11399" s="43" t="s">
        <v>91</v>
      </c>
      <c r="B11399" s="52">
        <v>24198</v>
      </c>
      <c r="C11399" s="52">
        <v>24198</v>
      </c>
      <c r="D11399" s="52">
        <v>24227</v>
      </c>
      <c r="E11399" s="57">
        <v>63436</v>
      </c>
    </row>
    <row r="11400" spans="1:5" hidden="1">
      <c r="A11400" s="43" t="s">
        <v>91</v>
      </c>
      <c r="B11400" s="52">
        <v>24233</v>
      </c>
      <c r="C11400" s="52">
        <v>24228</v>
      </c>
      <c r="D11400" s="52">
        <v>24258</v>
      </c>
      <c r="E11400" s="57">
        <v>63711</v>
      </c>
    </row>
    <row r="11401" spans="1:5" hidden="1">
      <c r="A11401" s="43" t="s">
        <v>91</v>
      </c>
      <c r="B11401" s="52">
        <v>24261</v>
      </c>
      <c r="C11401" s="52">
        <v>24259</v>
      </c>
      <c r="D11401" s="52">
        <v>24288</v>
      </c>
      <c r="E11401" s="57">
        <v>64110</v>
      </c>
    </row>
    <row r="11402" spans="1:5" hidden="1">
      <c r="A11402" s="43" t="s">
        <v>91</v>
      </c>
      <c r="B11402" s="52">
        <v>24289</v>
      </c>
      <c r="C11402" s="52">
        <v>24289</v>
      </c>
      <c r="D11402" s="52">
        <v>24319</v>
      </c>
      <c r="E11402" s="57">
        <v>64301</v>
      </c>
    </row>
    <row r="11403" spans="1:5" hidden="1">
      <c r="A11403" s="43" t="s">
        <v>91</v>
      </c>
      <c r="B11403" s="52">
        <v>24324</v>
      </c>
      <c r="C11403" s="52">
        <v>24320</v>
      </c>
      <c r="D11403" s="52">
        <v>24350</v>
      </c>
      <c r="E11403" s="57">
        <v>64507</v>
      </c>
    </row>
    <row r="11404" spans="1:5" hidden="1">
      <c r="A11404" s="43" t="s">
        <v>91</v>
      </c>
      <c r="B11404" s="52">
        <v>24352</v>
      </c>
      <c r="C11404" s="52">
        <v>24351</v>
      </c>
      <c r="D11404" s="52">
        <v>24380</v>
      </c>
      <c r="E11404" s="57">
        <v>64644</v>
      </c>
    </row>
    <row r="11405" spans="1:5" hidden="1">
      <c r="A11405" s="43" t="s">
        <v>91</v>
      </c>
      <c r="B11405" s="52">
        <v>24387</v>
      </c>
      <c r="C11405" s="52">
        <v>24381</v>
      </c>
      <c r="D11405" s="52">
        <v>24411</v>
      </c>
      <c r="E11405" s="57">
        <v>64854</v>
      </c>
    </row>
    <row r="11406" spans="1:5" hidden="1">
      <c r="A11406" s="43" t="s">
        <v>91</v>
      </c>
      <c r="B11406" s="52">
        <v>24415</v>
      </c>
      <c r="C11406" s="52">
        <v>24412</v>
      </c>
      <c r="D11406" s="52">
        <v>24441</v>
      </c>
      <c r="E11406" s="57">
        <v>65019</v>
      </c>
    </row>
    <row r="11407" spans="1:5" hidden="1">
      <c r="A11407" s="43" t="s">
        <v>91</v>
      </c>
      <c r="B11407" s="52">
        <v>24443</v>
      </c>
      <c r="C11407" s="52">
        <v>24442</v>
      </c>
      <c r="D11407" s="52">
        <v>24472</v>
      </c>
      <c r="E11407" s="57">
        <v>65200</v>
      </c>
    </row>
    <row r="11408" spans="1:5" hidden="1">
      <c r="A11408" s="43" t="s">
        <v>91</v>
      </c>
      <c r="B11408" s="52">
        <v>24478</v>
      </c>
      <c r="C11408" s="52">
        <v>24473</v>
      </c>
      <c r="D11408" s="52">
        <v>24503</v>
      </c>
      <c r="E11408" s="57">
        <v>65407</v>
      </c>
    </row>
    <row r="11409" spans="1:5" hidden="1">
      <c r="A11409" s="43" t="s">
        <v>91</v>
      </c>
      <c r="B11409" s="52">
        <v>24506</v>
      </c>
      <c r="C11409" s="52">
        <v>24504</v>
      </c>
      <c r="D11409" s="52">
        <v>24531</v>
      </c>
      <c r="E11409" s="57">
        <v>65428</v>
      </c>
    </row>
    <row r="11410" spans="1:5" hidden="1">
      <c r="A11410" s="43" t="s">
        <v>91</v>
      </c>
      <c r="B11410" s="52">
        <v>24534</v>
      </c>
      <c r="C11410" s="52">
        <v>24532</v>
      </c>
      <c r="D11410" s="52">
        <v>24562</v>
      </c>
      <c r="E11410" s="57">
        <v>65530</v>
      </c>
    </row>
    <row r="11411" spans="1:5" hidden="1">
      <c r="A11411" s="43" t="s">
        <v>91</v>
      </c>
      <c r="B11411" s="52">
        <v>24569</v>
      </c>
      <c r="C11411" s="52">
        <v>24563</v>
      </c>
      <c r="D11411" s="52">
        <v>24592</v>
      </c>
      <c r="E11411" s="57">
        <v>65467</v>
      </c>
    </row>
    <row r="11412" spans="1:5" hidden="1">
      <c r="A11412" s="43" t="s">
        <v>91</v>
      </c>
      <c r="B11412" s="52">
        <v>24597</v>
      </c>
      <c r="C11412" s="52">
        <v>24593</v>
      </c>
      <c r="D11412" s="52">
        <v>24623</v>
      </c>
      <c r="E11412" s="57">
        <v>65619</v>
      </c>
    </row>
    <row r="11413" spans="1:5" hidden="1">
      <c r="A11413" s="43" t="s">
        <v>91</v>
      </c>
      <c r="B11413" s="52">
        <v>24625</v>
      </c>
      <c r="C11413" s="52">
        <v>24624</v>
      </c>
      <c r="D11413" s="52">
        <v>24653</v>
      </c>
      <c r="E11413" s="57">
        <v>65750</v>
      </c>
    </row>
    <row r="11414" spans="1:5" hidden="1">
      <c r="A11414" s="43" t="s">
        <v>91</v>
      </c>
      <c r="B11414" s="52">
        <v>24660</v>
      </c>
      <c r="C11414" s="52">
        <v>24654</v>
      </c>
      <c r="D11414" s="52">
        <v>24684</v>
      </c>
      <c r="E11414" s="57">
        <v>65887</v>
      </c>
    </row>
    <row r="11415" spans="1:5" hidden="1">
      <c r="A11415" s="43" t="s">
        <v>91</v>
      </c>
      <c r="B11415" s="52">
        <v>24688</v>
      </c>
      <c r="C11415" s="52">
        <v>24685</v>
      </c>
      <c r="D11415" s="52">
        <v>24715</v>
      </c>
      <c r="E11415" s="57">
        <v>66142</v>
      </c>
    </row>
    <row r="11416" spans="1:5" hidden="1">
      <c r="A11416" s="43" t="s">
        <v>91</v>
      </c>
      <c r="B11416" s="52">
        <v>24716</v>
      </c>
      <c r="C11416" s="52">
        <v>24716</v>
      </c>
      <c r="D11416" s="52">
        <v>24745</v>
      </c>
      <c r="E11416" s="57">
        <v>66164</v>
      </c>
    </row>
    <row r="11417" spans="1:5" hidden="1">
      <c r="A11417" s="43" t="s">
        <v>91</v>
      </c>
      <c r="B11417" s="52">
        <v>24751</v>
      </c>
      <c r="C11417" s="52">
        <v>24746</v>
      </c>
      <c r="D11417" s="52">
        <v>24776</v>
      </c>
      <c r="E11417" s="57">
        <v>66225</v>
      </c>
    </row>
    <row r="11418" spans="1:5" hidden="1">
      <c r="A11418" s="43" t="s">
        <v>91</v>
      </c>
      <c r="B11418" s="52">
        <v>24779</v>
      </c>
      <c r="C11418" s="52">
        <v>24777</v>
      </c>
      <c r="D11418" s="52">
        <v>24806</v>
      </c>
      <c r="E11418" s="57">
        <v>66703</v>
      </c>
    </row>
    <row r="11419" spans="1:5" hidden="1">
      <c r="A11419" s="43" t="s">
        <v>91</v>
      </c>
      <c r="B11419" s="52">
        <v>24807</v>
      </c>
      <c r="C11419" s="52">
        <v>24807</v>
      </c>
      <c r="D11419" s="52">
        <v>24837</v>
      </c>
      <c r="E11419" s="57">
        <v>66900</v>
      </c>
    </row>
    <row r="11420" spans="1:5" hidden="1">
      <c r="A11420" s="43" t="s">
        <v>91</v>
      </c>
      <c r="B11420" s="52">
        <v>24842</v>
      </c>
      <c r="C11420" s="52">
        <v>24838</v>
      </c>
      <c r="D11420" s="52">
        <v>24868</v>
      </c>
      <c r="E11420" s="57">
        <v>66805</v>
      </c>
    </row>
    <row r="11421" spans="1:5" hidden="1">
      <c r="A11421" s="43" t="s">
        <v>91</v>
      </c>
      <c r="B11421" s="52">
        <v>24870</v>
      </c>
      <c r="C11421" s="52">
        <v>24869</v>
      </c>
      <c r="D11421" s="52">
        <v>24897</v>
      </c>
      <c r="E11421" s="57">
        <v>67215</v>
      </c>
    </row>
    <row r="11422" spans="1:5" hidden="1">
      <c r="A11422" s="43" t="s">
        <v>91</v>
      </c>
      <c r="B11422" s="52">
        <v>24898</v>
      </c>
      <c r="C11422" s="52">
        <v>24898</v>
      </c>
      <c r="D11422" s="52">
        <v>24928</v>
      </c>
      <c r="E11422" s="57">
        <v>67295</v>
      </c>
    </row>
    <row r="11423" spans="1:5" hidden="1">
      <c r="A11423" s="43" t="s">
        <v>91</v>
      </c>
      <c r="B11423" s="52">
        <v>24933</v>
      </c>
      <c r="C11423" s="52">
        <v>24929</v>
      </c>
      <c r="D11423" s="52">
        <v>24958</v>
      </c>
      <c r="E11423" s="57">
        <v>67555</v>
      </c>
    </row>
    <row r="11424" spans="1:5" hidden="1">
      <c r="A11424" s="43" t="s">
        <v>91</v>
      </c>
      <c r="B11424" s="52">
        <v>24961</v>
      </c>
      <c r="C11424" s="52">
        <v>24959</v>
      </c>
      <c r="D11424" s="52">
        <v>24989</v>
      </c>
      <c r="E11424" s="57">
        <v>67653</v>
      </c>
    </row>
    <row r="11425" spans="1:5" hidden="1">
      <c r="A11425" s="43" t="s">
        <v>91</v>
      </c>
      <c r="B11425" s="52">
        <v>24996</v>
      </c>
      <c r="C11425" s="52">
        <v>24990</v>
      </c>
      <c r="D11425" s="52">
        <v>25019</v>
      </c>
      <c r="E11425" s="57">
        <v>67904</v>
      </c>
    </row>
    <row r="11426" spans="1:5" hidden="1">
      <c r="A11426" s="43" t="s">
        <v>91</v>
      </c>
      <c r="B11426" s="52">
        <v>25024</v>
      </c>
      <c r="C11426" s="52">
        <v>25020</v>
      </c>
      <c r="D11426" s="52">
        <v>25050</v>
      </c>
      <c r="E11426" s="57">
        <v>68125</v>
      </c>
    </row>
    <row r="11427" spans="1:5" hidden="1">
      <c r="A11427" s="43" t="s">
        <v>91</v>
      </c>
      <c r="B11427" s="52">
        <v>25052</v>
      </c>
      <c r="C11427" s="52">
        <v>25051</v>
      </c>
      <c r="D11427" s="52">
        <v>25081</v>
      </c>
      <c r="E11427" s="57">
        <v>68328</v>
      </c>
    </row>
    <row r="11428" spans="1:5" hidden="1">
      <c r="A11428" s="43" t="s">
        <v>91</v>
      </c>
      <c r="B11428" s="52">
        <v>25087</v>
      </c>
      <c r="C11428" s="52">
        <v>25082</v>
      </c>
      <c r="D11428" s="52">
        <v>25111</v>
      </c>
      <c r="E11428" s="57">
        <v>68487</v>
      </c>
    </row>
    <row r="11429" spans="1:5" hidden="1">
      <c r="A11429" s="43" t="s">
        <v>91</v>
      </c>
      <c r="B11429" s="52">
        <v>25115</v>
      </c>
      <c r="C11429" s="52">
        <v>25112</v>
      </c>
      <c r="D11429" s="52">
        <v>25142</v>
      </c>
      <c r="E11429" s="57">
        <v>68720</v>
      </c>
    </row>
    <row r="11430" spans="1:5" hidden="1">
      <c r="A11430" s="43" t="s">
        <v>91</v>
      </c>
      <c r="B11430" s="52">
        <v>25143</v>
      </c>
      <c r="C11430" s="52">
        <v>25143</v>
      </c>
      <c r="D11430" s="52">
        <v>25172</v>
      </c>
      <c r="E11430" s="57">
        <v>68985</v>
      </c>
    </row>
    <row r="11431" spans="1:5" hidden="1">
      <c r="A11431" s="43" t="s">
        <v>91</v>
      </c>
      <c r="B11431" s="52">
        <v>25178</v>
      </c>
      <c r="C11431" s="52">
        <v>25173</v>
      </c>
      <c r="D11431" s="52">
        <v>25203</v>
      </c>
      <c r="E11431" s="57">
        <v>69246</v>
      </c>
    </row>
    <row r="11432" spans="1:5" hidden="1">
      <c r="A11432" s="43" t="s">
        <v>91</v>
      </c>
      <c r="B11432" s="52">
        <v>25206</v>
      </c>
      <c r="C11432" s="52">
        <v>25204</v>
      </c>
      <c r="D11432" s="52">
        <v>25234</v>
      </c>
      <c r="E11432" s="57">
        <v>69438</v>
      </c>
    </row>
    <row r="11433" spans="1:5" hidden="1">
      <c r="A11433" s="43" t="s">
        <v>91</v>
      </c>
      <c r="B11433" s="52">
        <v>25241</v>
      </c>
      <c r="C11433" s="52">
        <v>25235</v>
      </c>
      <c r="D11433" s="52">
        <v>25262</v>
      </c>
      <c r="E11433" s="57">
        <v>69700</v>
      </c>
    </row>
    <row r="11434" spans="1:5" hidden="1">
      <c r="A11434" s="43" t="s">
        <v>91</v>
      </c>
      <c r="B11434" s="52">
        <v>25269</v>
      </c>
      <c r="C11434" s="52">
        <v>25263</v>
      </c>
      <c r="D11434" s="52">
        <v>25293</v>
      </c>
      <c r="E11434" s="57">
        <v>69905</v>
      </c>
    </row>
    <row r="11435" spans="1:5" hidden="1">
      <c r="A11435" s="43" t="s">
        <v>91</v>
      </c>
      <c r="B11435" s="52">
        <v>25297</v>
      </c>
      <c r="C11435" s="52">
        <v>25294</v>
      </c>
      <c r="D11435" s="52">
        <v>25323</v>
      </c>
      <c r="E11435" s="57">
        <v>70072</v>
      </c>
    </row>
    <row r="11436" spans="1:5" hidden="1">
      <c r="A11436" s="43" t="s">
        <v>91</v>
      </c>
      <c r="B11436" s="52">
        <v>25325</v>
      </c>
      <c r="C11436" s="52">
        <v>25324</v>
      </c>
      <c r="D11436" s="52">
        <v>25354</v>
      </c>
      <c r="E11436" s="57">
        <v>70328</v>
      </c>
    </row>
    <row r="11437" spans="1:5" hidden="1">
      <c r="A11437" s="43" t="s">
        <v>91</v>
      </c>
      <c r="B11437" s="52">
        <v>25360</v>
      </c>
      <c r="C11437" s="52">
        <v>25355</v>
      </c>
      <c r="D11437" s="52">
        <v>25384</v>
      </c>
      <c r="E11437" s="57">
        <v>70636</v>
      </c>
    </row>
    <row r="11438" spans="1:5" hidden="1">
      <c r="A11438" s="43" t="s">
        <v>91</v>
      </c>
      <c r="B11438" s="52">
        <v>25388</v>
      </c>
      <c r="C11438" s="52">
        <v>25385</v>
      </c>
      <c r="D11438" s="52">
        <v>25415</v>
      </c>
      <c r="E11438" s="57">
        <v>70729</v>
      </c>
    </row>
    <row r="11439" spans="1:5" hidden="1">
      <c r="A11439" s="43" t="s">
        <v>91</v>
      </c>
      <c r="B11439" s="52">
        <v>25416</v>
      </c>
      <c r="C11439" s="52">
        <v>25416</v>
      </c>
      <c r="D11439" s="52">
        <v>25446</v>
      </c>
      <c r="E11439" s="57">
        <v>71006</v>
      </c>
    </row>
    <row r="11440" spans="1:5" hidden="1">
      <c r="A11440" s="43" t="s">
        <v>91</v>
      </c>
      <c r="B11440" s="52">
        <v>25451</v>
      </c>
      <c r="C11440" s="52">
        <v>25447</v>
      </c>
      <c r="D11440" s="52">
        <v>25476</v>
      </c>
      <c r="E11440" s="57">
        <v>70917</v>
      </c>
    </row>
    <row r="11441" spans="1:5" hidden="1">
      <c r="A11441" s="43" t="s">
        <v>91</v>
      </c>
      <c r="B11441" s="52">
        <v>25479</v>
      </c>
      <c r="C11441" s="52">
        <v>25477</v>
      </c>
      <c r="D11441" s="52">
        <v>25507</v>
      </c>
      <c r="E11441" s="57">
        <v>71120</v>
      </c>
    </row>
    <row r="11442" spans="1:5" hidden="1">
      <c r="A11442" s="43" t="s">
        <v>91</v>
      </c>
      <c r="B11442" s="52">
        <v>25514</v>
      </c>
      <c r="C11442" s="52">
        <v>25508</v>
      </c>
      <c r="D11442" s="52">
        <v>25537</v>
      </c>
      <c r="E11442" s="57">
        <v>71087</v>
      </c>
    </row>
    <row r="11443" spans="1:5" hidden="1">
      <c r="A11443" s="43" t="s">
        <v>91</v>
      </c>
      <c r="B11443" s="52">
        <v>25542</v>
      </c>
      <c r="C11443" s="52">
        <v>25538</v>
      </c>
      <c r="D11443" s="52">
        <v>25568</v>
      </c>
      <c r="E11443" s="57">
        <v>71240</v>
      </c>
    </row>
    <row r="11444" spans="1:5" hidden="1">
      <c r="A11444" s="43" t="s">
        <v>91</v>
      </c>
      <c r="B11444" s="52">
        <v>25570</v>
      </c>
      <c r="C11444" s="52">
        <v>25569</v>
      </c>
      <c r="D11444" s="52">
        <v>25599</v>
      </c>
      <c r="E11444" s="57">
        <v>71176</v>
      </c>
    </row>
    <row r="11445" spans="1:5" hidden="1">
      <c r="A11445" s="43" t="s">
        <v>91</v>
      </c>
      <c r="B11445" s="52">
        <v>25605</v>
      </c>
      <c r="C11445" s="52">
        <v>25600</v>
      </c>
      <c r="D11445" s="52">
        <v>25627</v>
      </c>
      <c r="E11445" s="57">
        <v>71304</v>
      </c>
    </row>
    <row r="11446" spans="1:5" hidden="1">
      <c r="A11446" s="43" t="s">
        <v>91</v>
      </c>
      <c r="B11446" s="52">
        <v>25633</v>
      </c>
      <c r="C11446" s="52">
        <v>25628</v>
      </c>
      <c r="D11446" s="52">
        <v>25658</v>
      </c>
      <c r="E11446" s="57">
        <v>71452</v>
      </c>
    </row>
    <row r="11447" spans="1:5" hidden="1">
      <c r="A11447" s="43" t="s">
        <v>91</v>
      </c>
      <c r="B11447" s="52">
        <v>25661</v>
      </c>
      <c r="C11447" s="52">
        <v>25659</v>
      </c>
      <c r="D11447" s="52">
        <v>25688</v>
      </c>
      <c r="E11447" s="57">
        <v>71348</v>
      </c>
    </row>
    <row r="11448" spans="1:5" hidden="1">
      <c r="A11448" s="43" t="s">
        <v>91</v>
      </c>
      <c r="B11448" s="52">
        <v>25689</v>
      </c>
      <c r="C11448" s="52">
        <v>25689</v>
      </c>
      <c r="D11448" s="52">
        <v>25719</v>
      </c>
      <c r="E11448" s="57">
        <v>71123</v>
      </c>
    </row>
    <row r="11449" spans="1:5" hidden="1">
      <c r="A11449" s="43" t="s">
        <v>91</v>
      </c>
      <c r="B11449" s="52">
        <v>25724</v>
      </c>
      <c r="C11449" s="52">
        <v>25720</v>
      </c>
      <c r="D11449" s="52">
        <v>25749</v>
      </c>
      <c r="E11449" s="57">
        <v>71029</v>
      </c>
    </row>
    <row r="11450" spans="1:5" hidden="1">
      <c r="A11450" s="43" t="s">
        <v>91</v>
      </c>
      <c r="B11450" s="52">
        <v>25752</v>
      </c>
      <c r="C11450" s="52">
        <v>25750</v>
      </c>
      <c r="D11450" s="52">
        <v>25780</v>
      </c>
      <c r="E11450" s="57">
        <v>71053</v>
      </c>
    </row>
    <row r="11451" spans="1:5" hidden="1">
      <c r="A11451" s="43" t="s">
        <v>91</v>
      </c>
      <c r="B11451" s="52">
        <v>25787</v>
      </c>
      <c r="C11451" s="52">
        <v>25781</v>
      </c>
      <c r="D11451" s="52">
        <v>25811</v>
      </c>
      <c r="E11451" s="57">
        <v>70933</v>
      </c>
    </row>
    <row r="11452" spans="1:5" hidden="1">
      <c r="A11452" s="43" t="s">
        <v>91</v>
      </c>
      <c r="B11452" s="52">
        <v>25815</v>
      </c>
      <c r="C11452" s="52">
        <v>25812</v>
      </c>
      <c r="D11452" s="52">
        <v>25841</v>
      </c>
      <c r="E11452" s="57">
        <v>70948</v>
      </c>
    </row>
    <row r="11453" spans="1:5" hidden="1">
      <c r="A11453" s="43" t="s">
        <v>91</v>
      </c>
      <c r="B11453" s="52">
        <v>25843</v>
      </c>
      <c r="C11453" s="52">
        <v>25842</v>
      </c>
      <c r="D11453" s="52">
        <v>25872</v>
      </c>
      <c r="E11453" s="57">
        <v>70519</v>
      </c>
    </row>
    <row r="11454" spans="1:5" hidden="1">
      <c r="A11454" s="43" t="s">
        <v>91</v>
      </c>
      <c r="B11454" s="52">
        <v>25878</v>
      </c>
      <c r="C11454" s="52">
        <v>25873</v>
      </c>
      <c r="D11454" s="52">
        <v>25902</v>
      </c>
      <c r="E11454" s="57">
        <v>70409</v>
      </c>
    </row>
    <row r="11455" spans="1:5" hidden="1">
      <c r="A11455" s="43" t="s">
        <v>91</v>
      </c>
      <c r="B11455" s="52">
        <v>25906</v>
      </c>
      <c r="C11455" s="52">
        <v>25903</v>
      </c>
      <c r="D11455" s="52">
        <v>25933</v>
      </c>
      <c r="E11455" s="57">
        <v>70790</v>
      </c>
    </row>
    <row r="11456" spans="1:5" hidden="1">
      <c r="A11456" s="43" t="s">
        <v>91</v>
      </c>
      <c r="B11456" s="52">
        <v>25934</v>
      </c>
      <c r="C11456" s="52">
        <v>25934</v>
      </c>
      <c r="D11456" s="52">
        <v>25964</v>
      </c>
      <c r="E11456" s="57">
        <v>70866</v>
      </c>
    </row>
    <row r="11457" spans="1:5" hidden="1">
      <c r="A11457" s="43" t="s">
        <v>91</v>
      </c>
      <c r="B11457" s="52">
        <v>25969</v>
      </c>
      <c r="C11457" s="52">
        <v>25965</v>
      </c>
      <c r="D11457" s="52">
        <v>25992</v>
      </c>
      <c r="E11457" s="57">
        <v>70806</v>
      </c>
    </row>
    <row r="11458" spans="1:5" hidden="1">
      <c r="A11458" s="43" t="s">
        <v>91</v>
      </c>
      <c r="B11458" s="52">
        <v>25997</v>
      </c>
      <c r="C11458" s="52">
        <v>25993</v>
      </c>
      <c r="D11458" s="52">
        <v>26023</v>
      </c>
      <c r="E11458" s="57">
        <v>70859</v>
      </c>
    </row>
    <row r="11459" spans="1:5" hidden="1">
      <c r="A11459" s="43" t="s">
        <v>91</v>
      </c>
      <c r="B11459" s="52">
        <v>26025</v>
      </c>
      <c r="C11459" s="52">
        <v>26024</v>
      </c>
      <c r="D11459" s="52">
        <v>26053</v>
      </c>
      <c r="E11459" s="57">
        <v>71037</v>
      </c>
    </row>
    <row r="11460" spans="1:5" hidden="1">
      <c r="A11460" s="43" t="s">
        <v>91</v>
      </c>
      <c r="B11460" s="52">
        <v>26060</v>
      </c>
      <c r="C11460" s="52">
        <v>26054</v>
      </c>
      <c r="D11460" s="52">
        <v>26084</v>
      </c>
      <c r="E11460" s="57">
        <v>71247</v>
      </c>
    </row>
    <row r="11461" spans="1:5" hidden="1">
      <c r="A11461" s="43" t="s">
        <v>91</v>
      </c>
      <c r="B11461" s="52">
        <v>26088</v>
      </c>
      <c r="C11461" s="52">
        <v>26085</v>
      </c>
      <c r="D11461" s="52">
        <v>26114</v>
      </c>
      <c r="E11461" s="57">
        <v>71253</v>
      </c>
    </row>
    <row r="11462" spans="1:5" hidden="1">
      <c r="A11462" s="43" t="s">
        <v>91</v>
      </c>
      <c r="B11462" s="52">
        <v>26116</v>
      </c>
      <c r="C11462" s="52">
        <v>26115</v>
      </c>
      <c r="D11462" s="52">
        <v>26145</v>
      </c>
      <c r="E11462" s="57">
        <v>71315</v>
      </c>
    </row>
    <row r="11463" spans="1:5" hidden="1">
      <c r="A11463" s="43" t="s">
        <v>91</v>
      </c>
      <c r="B11463" s="52">
        <v>26151</v>
      </c>
      <c r="C11463" s="52">
        <v>26146</v>
      </c>
      <c r="D11463" s="52">
        <v>26176</v>
      </c>
      <c r="E11463" s="57">
        <v>71370</v>
      </c>
    </row>
    <row r="11464" spans="1:5" hidden="1">
      <c r="A11464" s="43" t="s">
        <v>91</v>
      </c>
      <c r="B11464" s="52">
        <v>26179</v>
      </c>
      <c r="C11464" s="52">
        <v>26177</v>
      </c>
      <c r="D11464" s="52">
        <v>26206</v>
      </c>
      <c r="E11464" s="57">
        <v>71617</v>
      </c>
    </row>
    <row r="11465" spans="1:5" hidden="1">
      <c r="A11465" s="43" t="s">
        <v>91</v>
      </c>
      <c r="B11465" s="52">
        <v>26207</v>
      </c>
      <c r="C11465" s="52">
        <v>26207</v>
      </c>
      <c r="D11465" s="52">
        <v>26237</v>
      </c>
      <c r="E11465" s="57">
        <v>71642</v>
      </c>
    </row>
    <row r="11466" spans="1:5" hidden="1">
      <c r="A11466" s="43" t="s">
        <v>91</v>
      </c>
      <c r="B11466" s="52">
        <v>26242</v>
      </c>
      <c r="C11466" s="52">
        <v>26238</v>
      </c>
      <c r="D11466" s="52">
        <v>26267</v>
      </c>
      <c r="E11466" s="57">
        <v>71846</v>
      </c>
    </row>
    <row r="11467" spans="1:5" hidden="1">
      <c r="A11467" s="43" t="s">
        <v>91</v>
      </c>
      <c r="B11467" s="52">
        <v>26270</v>
      </c>
      <c r="C11467" s="52">
        <v>26268</v>
      </c>
      <c r="D11467" s="52">
        <v>26298</v>
      </c>
      <c r="E11467" s="57">
        <v>72108</v>
      </c>
    </row>
    <row r="11468" spans="1:5" hidden="1">
      <c r="A11468" s="43" t="s">
        <v>91</v>
      </c>
      <c r="B11468" s="52">
        <v>26305</v>
      </c>
      <c r="C11468" s="52">
        <v>26299</v>
      </c>
      <c r="D11468" s="52">
        <v>26329</v>
      </c>
      <c r="E11468" s="57">
        <v>72445</v>
      </c>
    </row>
    <row r="11469" spans="1:5" hidden="1">
      <c r="A11469" s="43" t="s">
        <v>91</v>
      </c>
      <c r="B11469" s="52">
        <v>26333</v>
      </c>
      <c r="C11469" s="52">
        <v>26330</v>
      </c>
      <c r="D11469" s="52">
        <v>26358</v>
      </c>
      <c r="E11469" s="57">
        <v>72652</v>
      </c>
    </row>
    <row r="11470" spans="1:5" hidden="1">
      <c r="A11470" s="43" t="s">
        <v>91</v>
      </c>
      <c r="B11470" s="52">
        <v>26361</v>
      </c>
      <c r="C11470" s="52">
        <v>26359</v>
      </c>
      <c r="D11470" s="52">
        <v>26389</v>
      </c>
      <c r="E11470" s="57">
        <v>72945</v>
      </c>
    </row>
    <row r="11471" spans="1:5" hidden="1">
      <c r="A11471" s="43" t="s">
        <v>91</v>
      </c>
      <c r="B11471" s="52">
        <v>26396</v>
      </c>
      <c r="C11471" s="52">
        <v>26390</v>
      </c>
      <c r="D11471" s="52">
        <v>26419</v>
      </c>
      <c r="E11471" s="57">
        <v>73163</v>
      </c>
    </row>
    <row r="11472" spans="1:5" hidden="1">
      <c r="A11472" s="43" t="s">
        <v>91</v>
      </c>
      <c r="B11472" s="52">
        <v>26424</v>
      </c>
      <c r="C11472" s="52">
        <v>26420</v>
      </c>
      <c r="D11472" s="52">
        <v>26450</v>
      </c>
      <c r="E11472" s="57">
        <v>73467</v>
      </c>
    </row>
    <row r="11473" spans="1:5" hidden="1">
      <c r="A11473" s="43" t="s">
        <v>91</v>
      </c>
      <c r="B11473" s="52">
        <v>26452</v>
      </c>
      <c r="C11473" s="52">
        <v>26451</v>
      </c>
      <c r="D11473" s="52">
        <v>26480</v>
      </c>
      <c r="E11473" s="57">
        <v>73760</v>
      </c>
    </row>
    <row r="11474" spans="1:5" hidden="1">
      <c r="A11474" s="43" t="s">
        <v>91</v>
      </c>
      <c r="B11474" s="52">
        <v>26487</v>
      </c>
      <c r="C11474" s="52">
        <v>26481</v>
      </c>
      <c r="D11474" s="52">
        <v>26511</v>
      </c>
      <c r="E11474" s="57">
        <v>73708</v>
      </c>
    </row>
    <row r="11475" spans="1:5" hidden="1">
      <c r="A11475" s="43" t="s">
        <v>91</v>
      </c>
      <c r="B11475" s="52">
        <v>26515</v>
      </c>
      <c r="C11475" s="52">
        <v>26512</v>
      </c>
      <c r="D11475" s="52">
        <v>26542</v>
      </c>
      <c r="E11475" s="57">
        <v>74138</v>
      </c>
    </row>
    <row r="11476" spans="1:5" hidden="1">
      <c r="A11476" s="43" t="s">
        <v>91</v>
      </c>
      <c r="B11476" s="52">
        <v>26543</v>
      </c>
      <c r="C11476" s="52">
        <v>26543</v>
      </c>
      <c r="D11476" s="52">
        <v>26572</v>
      </c>
      <c r="E11476" s="57">
        <v>74263</v>
      </c>
    </row>
    <row r="11477" spans="1:5" hidden="1">
      <c r="A11477" s="43" t="s">
        <v>91</v>
      </c>
      <c r="B11477" s="52">
        <v>26578</v>
      </c>
      <c r="C11477" s="52">
        <v>26573</v>
      </c>
      <c r="D11477" s="52">
        <v>26603</v>
      </c>
      <c r="E11477" s="57">
        <v>74673</v>
      </c>
    </row>
    <row r="11478" spans="1:5" hidden="1">
      <c r="A11478" s="43" t="s">
        <v>91</v>
      </c>
      <c r="B11478" s="52">
        <v>26606</v>
      </c>
      <c r="C11478" s="52">
        <v>26604</v>
      </c>
      <c r="D11478" s="52">
        <v>26633</v>
      </c>
      <c r="E11478" s="57">
        <v>74967</v>
      </c>
    </row>
    <row r="11479" spans="1:5" hidden="1">
      <c r="A11479" s="43" t="s">
        <v>91</v>
      </c>
      <c r="B11479" s="52">
        <v>26634</v>
      </c>
      <c r="C11479" s="52">
        <v>26634</v>
      </c>
      <c r="D11479" s="52">
        <v>26664</v>
      </c>
      <c r="E11479" s="57">
        <v>75270</v>
      </c>
    </row>
    <row r="11480" spans="1:5" hidden="1">
      <c r="A11480" s="43" t="s">
        <v>91</v>
      </c>
      <c r="B11480" s="52">
        <v>26669</v>
      </c>
      <c r="C11480" s="52">
        <v>26665</v>
      </c>
      <c r="D11480" s="52">
        <v>26695</v>
      </c>
      <c r="E11480" s="57">
        <v>75621</v>
      </c>
    </row>
    <row r="11481" spans="1:5" hidden="1">
      <c r="A11481" s="43" t="s">
        <v>91</v>
      </c>
      <c r="B11481" s="52">
        <v>26697</v>
      </c>
      <c r="C11481" s="52">
        <v>26696</v>
      </c>
      <c r="D11481" s="52">
        <v>26723</v>
      </c>
      <c r="E11481" s="57">
        <v>76017</v>
      </c>
    </row>
    <row r="11482" spans="1:5" hidden="1">
      <c r="A11482" s="43" t="s">
        <v>91</v>
      </c>
      <c r="B11482" s="52">
        <v>26725</v>
      </c>
      <c r="C11482" s="52">
        <v>26724</v>
      </c>
      <c r="D11482" s="52">
        <v>26754</v>
      </c>
      <c r="E11482" s="57">
        <v>76285</v>
      </c>
    </row>
    <row r="11483" spans="1:5" hidden="1">
      <c r="A11483" s="43" t="s">
        <v>91</v>
      </c>
      <c r="B11483" s="52">
        <v>26760</v>
      </c>
      <c r="C11483" s="52">
        <v>26755</v>
      </c>
      <c r="D11483" s="52">
        <v>26784</v>
      </c>
      <c r="E11483" s="57">
        <v>76455</v>
      </c>
    </row>
    <row r="11484" spans="1:5" hidden="1">
      <c r="A11484" s="43" t="s">
        <v>91</v>
      </c>
      <c r="B11484" s="52">
        <v>26788</v>
      </c>
      <c r="C11484" s="52">
        <v>26785</v>
      </c>
      <c r="D11484" s="52">
        <v>26815</v>
      </c>
      <c r="E11484" s="57">
        <v>76646</v>
      </c>
    </row>
    <row r="11485" spans="1:5" hidden="1">
      <c r="A11485" s="43" t="s">
        <v>91</v>
      </c>
      <c r="B11485" s="52">
        <v>26816</v>
      </c>
      <c r="C11485" s="52">
        <v>26816</v>
      </c>
      <c r="D11485" s="52">
        <v>26845</v>
      </c>
      <c r="E11485" s="57">
        <v>76887</v>
      </c>
    </row>
    <row r="11486" spans="1:5" hidden="1">
      <c r="A11486" s="43" t="s">
        <v>91</v>
      </c>
      <c r="B11486" s="52">
        <v>26851</v>
      </c>
      <c r="C11486" s="52">
        <v>26846</v>
      </c>
      <c r="D11486" s="52">
        <v>26876</v>
      </c>
      <c r="E11486" s="57">
        <v>76911</v>
      </c>
    </row>
    <row r="11487" spans="1:5" hidden="1">
      <c r="A11487" s="43" t="s">
        <v>91</v>
      </c>
      <c r="B11487" s="52">
        <v>26879</v>
      </c>
      <c r="C11487" s="52">
        <v>26877</v>
      </c>
      <c r="D11487" s="52">
        <v>26907</v>
      </c>
      <c r="E11487" s="57">
        <v>77166</v>
      </c>
    </row>
    <row r="11488" spans="1:5" hidden="1">
      <c r="A11488" s="43" t="s">
        <v>91</v>
      </c>
      <c r="B11488" s="52">
        <v>26914</v>
      </c>
      <c r="C11488" s="52">
        <v>26908</v>
      </c>
      <c r="D11488" s="52">
        <v>26937</v>
      </c>
      <c r="E11488" s="57">
        <v>77276</v>
      </c>
    </row>
    <row r="11489" spans="1:5" hidden="1">
      <c r="A11489" s="43" t="s">
        <v>91</v>
      </c>
      <c r="B11489" s="52">
        <v>26942</v>
      </c>
      <c r="C11489" s="52">
        <v>26938</v>
      </c>
      <c r="D11489" s="52">
        <v>26968</v>
      </c>
      <c r="E11489" s="57">
        <v>77606</v>
      </c>
    </row>
    <row r="11490" spans="1:5" hidden="1">
      <c r="A11490" s="43" t="s">
        <v>91</v>
      </c>
      <c r="B11490" s="52">
        <v>26970</v>
      </c>
      <c r="C11490" s="52">
        <v>26969</v>
      </c>
      <c r="D11490" s="52">
        <v>26998</v>
      </c>
      <c r="E11490" s="57">
        <v>77912</v>
      </c>
    </row>
    <row r="11491" spans="1:5" hidden="1">
      <c r="A11491" s="43" t="s">
        <v>91</v>
      </c>
      <c r="B11491" s="52">
        <v>27005</v>
      </c>
      <c r="C11491" s="52">
        <v>26999</v>
      </c>
      <c r="D11491" s="52">
        <v>27029</v>
      </c>
      <c r="E11491" s="57">
        <v>78035</v>
      </c>
    </row>
    <row r="11492" spans="1:5" hidden="1">
      <c r="A11492" s="43" t="s">
        <v>91</v>
      </c>
      <c r="B11492" s="52">
        <v>27033</v>
      </c>
      <c r="C11492" s="52">
        <v>27030</v>
      </c>
      <c r="D11492" s="52">
        <v>27060</v>
      </c>
      <c r="E11492" s="57">
        <v>78104</v>
      </c>
    </row>
    <row r="11493" spans="1:5" hidden="1">
      <c r="A11493" s="43" t="s">
        <v>91</v>
      </c>
      <c r="B11493" s="52">
        <v>27061</v>
      </c>
      <c r="C11493" s="52">
        <v>27061</v>
      </c>
      <c r="D11493" s="52">
        <v>27088</v>
      </c>
      <c r="E11493" s="57">
        <v>78254</v>
      </c>
    </row>
    <row r="11494" spans="1:5" hidden="1">
      <c r="A11494" s="43" t="s">
        <v>91</v>
      </c>
      <c r="B11494" s="52">
        <v>27089</v>
      </c>
      <c r="C11494" s="52">
        <v>27089</v>
      </c>
      <c r="D11494" s="52">
        <v>27119</v>
      </c>
      <c r="E11494" s="57">
        <v>78296</v>
      </c>
    </row>
    <row r="11495" spans="1:5" hidden="1">
      <c r="A11495" s="43" t="s">
        <v>91</v>
      </c>
      <c r="B11495" s="52">
        <v>27124</v>
      </c>
      <c r="C11495" s="52">
        <v>27120</v>
      </c>
      <c r="D11495" s="52">
        <v>27149</v>
      </c>
      <c r="E11495" s="57">
        <v>78382</v>
      </c>
    </row>
    <row r="11496" spans="1:5" hidden="1">
      <c r="A11496" s="43" t="s">
        <v>91</v>
      </c>
      <c r="B11496" s="52">
        <v>27152</v>
      </c>
      <c r="C11496" s="52">
        <v>27150</v>
      </c>
      <c r="D11496" s="52">
        <v>27180</v>
      </c>
      <c r="E11496" s="57">
        <v>78547</v>
      </c>
    </row>
    <row r="11497" spans="1:5" hidden="1">
      <c r="A11497" s="43" t="s">
        <v>91</v>
      </c>
      <c r="B11497" s="52">
        <v>27187</v>
      </c>
      <c r="C11497" s="52">
        <v>27181</v>
      </c>
      <c r="D11497" s="52">
        <v>27210</v>
      </c>
      <c r="E11497" s="57">
        <v>78602</v>
      </c>
    </row>
    <row r="11498" spans="1:5" hidden="1">
      <c r="A11498" s="43" t="s">
        <v>91</v>
      </c>
      <c r="B11498" s="52">
        <v>27215</v>
      </c>
      <c r="C11498" s="52">
        <v>27211</v>
      </c>
      <c r="D11498" s="52">
        <v>27241</v>
      </c>
      <c r="E11498" s="57">
        <v>78635</v>
      </c>
    </row>
    <row r="11499" spans="1:5" hidden="1">
      <c r="A11499" s="43" t="s">
        <v>91</v>
      </c>
      <c r="B11499" s="52">
        <v>27243</v>
      </c>
      <c r="C11499" s="52">
        <v>27242</v>
      </c>
      <c r="D11499" s="52">
        <v>27272</v>
      </c>
      <c r="E11499" s="57">
        <v>78619</v>
      </c>
    </row>
    <row r="11500" spans="1:5" hidden="1">
      <c r="A11500" s="43" t="s">
        <v>91</v>
      </c>
      <c r="B11500" s="52">
        <v>27278</v>
      </c>
      <c r="C11500" s="52">
        <v>27273</v>
      </c>
      <c r="D11500" s="52">
        <v>27302</v>
      </c>
      <c r="E11500" s="57">
        <v>78611</v>
      </c>
    </row>
    <row r="11501" spans="1:5" hidden="1">
      <c r="A11501" s="43" t="s">
        <v>91</v>
      </c>
      <c r="B11501" s="52">
        <v>27306</v>
      </c>
      <c r="C11501" s="52">
        <v>27303</v>
      </c>
      <c r="D11501" s="52">
        <v>27333</v>
      </c>
      <c r="E11501" s="57">
        <v>78629</v>
      </c>
    </row>
    <row r="11502" spans="1:5" hidden="1">
      <c r="A11502" s="43" t="s">
        <v>91</v>
      </c>
      <c r="B11502" s="52">
        <v>27334</v>
      </c>
      <c r="C11502" s="52">
        <v>27334</v>
      </c>
      <c r="D11502" s="52">
        <v>27363</v>
      </c>
      <c r="E11502" s="57">
        <v>78261</v>
      </c>
    </row>
    <row r="11503" spans="1:5" hidden="1">
      <c r="A11503" s="43" t="s">
        <v>91</v>
      </c>
      <c r="B11503" s="52">
        <v>27369</v>
      </c>
      <c r="C11503" s="52">
        <v>27364</v>
      </c>
      <c r="D11503" s="52">
        <v>27394</v>
      </c>
      <c r="E11503" s="57">
        <v>77657</v>
      </c>
    </row>
    <row r="11504" spans="1:5" hidden="1">
      <c r="A11504" s="43" t="s">
        <v>91</v>
      </c>
      <c r="B11504" s="52">
        <v>27397</v>
      </c>
      <c r="C11504" s="52">
        <v>27395</v>
      </c>
      <c r="D11504" s="52">
        <v>27425</v>
      </c>
      <c r="E11504" s="57">
        <v>77297</v>
      </c>
    </row>
    <row r="11505" spans="1:5" hidden="1">
      <c r="A11505" s="43" t="s">
        <v>91</v>
      </c>
      <c r="B11505" s="52">
        <v>27432</v>
      </c>
      <c r="C11505" s="52">
        <v>27426</v>
      </c>
      <c r="D11505" s="52">
        <v>27453</v>
      </c>
      <c r="E11505" s="57">
        <v>76919</v>
      </c>
    </row>
    <row r="11506" spans="1:5" hidden="1">
      <c r="A11506" s="43" t="s">
        <v>91</v>
      </c>
      <c r="B11506" s="52">
        <v>27460</v>
      </c>
      <c r="C11506" s="52">
        <v>27454</v>
      </c>
      <c r="D11506" s="52">
        <v>27484</v>
      </c>
      <c r="E11506" s="57">
        <v>76649</v>
      </c>
    </row>
    <row r="11507" spans="1:5" hidden="1">
      <c r="A11507" s="43" t="s">
        <v>91</v>
      </c>
      <c r="B11507" s="52">
        <v>27488</v>
      </c>
      <c r="C11507" s="52">
        <v>27485</v>
      </c>
      <c r="D11507" s="52">
        <v>27514</v>
      </c>
      <c r="E11507" s="57">
        <v>76461</v>
      </c>
    </row>
    <row r="11508" spans="1:5" hidden="1">
      <c r="A11508" s="43" t="s">
        <v>91</v>
      </c>
      <c r="B11508" s="52">
        <v>27516</v>
      </c>
      <c r="C11508" s="52">
        <v>27515</v>
      </c>
      <c r="D11508" s="52">
        <v>27545</v>
      </c>
      <c r="E11508" s="57">
        <v>76623</v>
      </c>
    </row>
    <row r="11509" spans="1:5" hidden="1">
      <c r="A11509" s="43" t="s">
        <v>91</v>
      </c>
      <c r="B11509" s="52">
        <v>27551</v>
      </c>
      <c r="C11509" s="52">
        <v>27546</v>
      </c>
      <c r="D11509" s="52">
        <v>27575</v>
      </c>
      <c r="E11509" s="57">
        <v>76520</v>
      </c>
    </row>
    <row r="11510" spans="1:5" hidden="1">
      <c r="A11510" s="43" t="s">
        <v>91</v>
      </c>
      <c r="B11510" s="52">
        <v>27579</v>
      </c>
      <c r="C11510" s="52">
        <v>27576</v>
      </c>
      <c r="D11510" s="52">
        <v>27606</v>
      </c>
      <c r="E11510" s="57">
        <v>76769</v>
      </c>
    </row>
    <row r="11511" spans="1:5" hidden="1">
      <c r="A11511" s="43" t="s">
        <v>91</v>
      </c>
      <c r="B11511" s="52">
        <v>27607</v>
      </c>
      <c r="C11511" s="52">
        <v>27607</v>
      </c>
      <c r="D11511" s="52">
        <v>27637</v>
      </c>
      <c r="E11511" s="57">
        <v>77155</v>
      </c>
    </row>
    <row r="11512" spans="1:5" hidden="1">
      <c r="A11512" s="43" t="s">
        <v>91</v>
      </c>
      <c r="B11512" s="52">
        <v>27642</v>
      </c>
      <c r="C11512" s="52">
        <v>27638</v>
      </c>
      <c r="D11512" s="52">
        <v>27667</v>
      </c>
      <c r="E11512" s="57">
        <v>77230</v>
      </c>
    </row>
    <row r="11513" spans="1:5" hidden="1">
      <c r="A11513" s="43" t="s">
        <v>91</v>
      </c>
      <c r="B11513" s="52">
        <v>27670</v>
      </c>
      <c r="C11513" s="52">
        <v>27668</v>
      </c>
      <c r="D11513" s="52">
        <v>27698</v>
      </c>
      <c r="E11513" s="57">
        <v>77535</v>
      </c>
    </row>
    <row r="11514" spans="1:5" hidden="1">
      <c r="A11514" s="43" t="s">
        <v>91</v>
      </c>
      <c r="B11514" s="52">
        <v>27705</v>
      </c>
      <c r="C11514" s="52">
        <v>27699</v>
      </c>
      <c r="D11514" s="52">
        <v>27728</v>
      </c>
      <c r="E11514" s="57">
        <v>77680</v>
      </c>
    </row>
    <row r="11515" spans="1:5" hidden="1">
      <c r="A11515" s="43" t="s">
        <v>91</v>
      </c>
      <c r="B11515" s="52">
        <v>27733</v>
      </c>
      <c r="C11515" s="52">
        <v>27729</v>
      </c>
      <c r="D11515" s="52">
        <v>27759</v>
      </c>
      <c r="E11515" s="57">
        <v>78018</v>
      </c>
    </row>
    <row r="11516" spans="1:5" hidden="1">
      <c r="A11516" s="43" t="s">
        <v>91</v>
      </c>
      <c r="B11516" s="52">
        <v>27761</v>
      </c>
      <c r="C11516" s="52">
        <v>27760</v>
      </c>
      <c r="D11516" s="52">
        <v>27790</v>
      </c>
      <c r="E11516" s="57">
        <v>78506</v>
      </c>
    </row>
    <row r="11517" spans="1:5" hidden="1">
      <c r="A11517" s="43" t="s">
        <v>91</v>
      </c>
      <c r="B11517" s="52">
        <v>27796</v>
      </c>
      <c r="C11517" s="52">
        <v>27791</v>
      </c>
      <c r="D11517" s="52">
        <v>27819</v>
      </c>
      <c r="E11517" s="57">
        <v>78817</v>
      </c>
    </row>
    <row r="11518" spans="1:5" hidden="1">
      <c r="A11518" s="43" t="s">
        <v>91</v>
      </c>
      <c r="B11518" s="52">
        <v>27824</v>
      </c>
      <c r="C11518" s="52">
        <v>27820</v>
      </c>
      <c r="D11518" s="52">
        <v>27850</v>
      </c>
      <c r="E11518" s="57">
        <v>79049</v>
      </c>
    </row>
    <row r="11519" spans="1:5" hidden="1">
      <c r="A11519" s="43" t="s">
        <v>91</v>
      </c>
      <c r="B11519" s="52">
        <v>27852</v>
      </c>
      <c r="C11519" s="52">
        <v>27851</v>
      </c>
      <c r="D11519" s="52">
        <v>27880</v>
      </c>
      <c r="E11519" s="57">
        <v>79292</v>
      </c>
    </row>
    <row r="11520" spans="1:5" hidden="1">
      <c r="A11520" s="43" t="s">
        <v>91</v>
      </c>
      <c r="B11520" s="52">
        <v>27887</v>
      </c>
      <c r="C11520" s="52">
        <v>27881</v>
      </c>
      <c r="D11520" s="52">
        <v>27911</v>
      </c>
      <c r="E11520" s="57">
        <v>79311</v>
      </c>
    </row>
    <row r="11521" spans="1:5" hidden="1">
      <c r="A11521" s="43" t="s">
        <v>91</v>
      </c>
      <c r="B11521" s="52">
        <v>27915</v>
      </c>
      <c r="C11521" s="52">
        <v>27912</v>
      </c>
      <c r="D11521" s="52">
        <v>27941</v>
      </c>
      <c r="E11521" s="57">
        <v>79376</v>
      </c>
    </row>
    <row r="11522" spans="1:5" hidden="1">
      <c r="A11522" s="43" t="s">
        <v>91</v>
      </c>
      <c r="B11522" s="52">
        <v>27943</v>
      </c>
      <c r="C11522" s="52">
        <v>27942</v>
      </c>
      <c r="D11522" s="52">
        <v>27972</v>
      </c>
      <c r="E11522" s="57">
        <v>79547</v>
      </c>
    </row>
    <row r="11523" spans="1:5" hidden="1">
      <c r="A11523" s="43" t="s">
        <v>91</v>
      </c>
      <c r="B11523" s="52">
        <v>27978</v>
      </c>
      <c r="C11523" s="52">
        <v>27973</v>
      </c>
      <c r="D11523" s="52">
        <v>28003</v>
      </c>
      <c r="E11523" s="57">
        <v>79704</v>
      </c>
    </row>
    <row r="11524" spans="1:5" hidden="1">
      <c r="A11524" s="43" t="s">
        <v>91</v>
      </c>
      <c r="B11524" s="52">
        <v>28006</v>
      </c>
      <c r="C11524" s="52">
        <v>28004</v>
      </c>
      <c r="D11524" s="52">
        <v>28033</v>
      </c>
      <c r="E11524" s="57">
        <v>79892</v>
      </c>
    </row>
    <row r="11525" spans="1:5" hidden="1">
      <c r="A11525" s="43" t="s">
        <v>91</v>
      </c>
      <c r="B11525" s="52">
        <v>28034</v>
      </c>
      <c r="C11525" s="52">
        <v>28034</v>
      </c>
      <c r="D11525" s="52">
        <v>28064</v>
      </c>
      <c r="E11525" s="57">
        <v>79905</v>
      </c>
    </row>
    <row r="11526" spans="1:5" hidden="1">
      <c r="A11526" s="43" t="s">
        <v>91</v>
      </c>
      <c r="B11526" s="52">
        <v>28069</v>
      </c>
      <c r="C11526" s="52">
        <v>28065</v>
      </c>
      <c r="D11526" s="52">
        <v>28094</v>
      </c>
      <c r="E11526" s="57">
        <v>80237</v>
      </c>
    </row>
    <row r="11527" spans="1:5" hidden="1">
      <c r="A11527" s="43" t="s">
        <v>91</v>
      </c>
      <c r="B11527" s="52">
        <v>28097</v>
      </c>
      <c r="C11527" s="52">
        <v>28095</v>
      </c>
      <c r="D11527" s="52">
        <v>28125</v>
      </c>
      <c r="E11527" s="57">
        <v>80448</v>
      </c>
    </row>
    <row r="11528" spans="1:5" hidden="1">
      <c r="A11528" s="43" t="s">
        <v>91</v>
      </c>
      <c r="B11528" s="52">
        <v>28132</v>
      </c>
      <c r="C11528" s="52">
        <v>28126</v>
      </c>
      <c r="D11528" s="52">
        <v>28156</v>
      </c>
      <c r="E11528" s="57">
        <v>80692</v>
      </c>
    </row>
    <row r="11529" spans="1:5" hidden="1">
      <c r="A11529" s="43" t="s">
        <v>91</v>
      </c>
      <c r="B11529" s="52">
        <v>28160</v>
      </c>
      <c r="C11529" s="52">
        <v>28157</v>
      </c>
      <c r="D11529" s="52">
        <v>28184</v>
      </c>
      <c r="E11529" s="57">
        <v>80988</v>
      </c>
    </row>
    <row r="11530" spans="1:5" hidden="1">
      <c r="A11530" s="43" t="s">
        <v>91</v>
      </c>
      <c r="B11530" s="52">
        <v>28188</v>
      </c>
      <c r="C11530" s="52">
        <v>28185</v>
      </c>
      <c r="D11530" s="52">
        <v>28215</v>
      </c>
      <c r="E11530" s="57">
        <v>81391</v>
      </c>
    </row>
    <row r="11531" spans="1:5" hidden="1">
      <c r="A11531" s="43" t="s">
        <v>91</v>
      </c>
      <c r="B11531" s="52">
        <v>28216</v>
      </c>
      <c r="C11531" s="52">
        <v>28216</v>
      </c>
      <c r="D11531" s="52">
        <v>28245</v>
      </c>
      <c r="E11531" s="57">
        <v>81729</v>
      </c>
    </row>
    <row r="11532" spans="1:5" hidden="1">
      <c r="A11532" s="43" t="s">
        <v>91</v>
      </c>
      <c r="B11532" s="52">
        <v>28251</v>
      </c>
      <c r="C11532" s="52">
        <v>28246</v>
      </c>
      <c r="D11532" s="52">
        <v>28276</v>
      </c>
      <c r="E11532" s="57">
        <v>82089</v>
      </c>
    </row>
    <row r="11533" spans="1:5" hidden="1">
      <c r="A11533" s="43" t="s">
        <v>91</v>
      </c>
      <c r="B11533" s="52">
        <v>28279</v>
      </c>
      <c r="C11533" s="52">
        <v>28277</v>
      </c>
      <c r="D11533" s="52">
        <v>28306</v>
      </c>
      <c r="E11533" s="57">
        <v>82488</v>
      </c>
    </row>
    <row r="11534" spans="1:5" hidden="1">
      <c r="A11534" s="43" t="s">
        <v>91</v>
      </c>
      <c r="B11534" s="52">
        <v>28307</v>
      </c>
      <c r="C11534" s="52">
        <v>28307</v>
      </c>
      <c r="D11534" s="52">
        <v>28337</v>
      </c>
      <c r="E11534" s="57">
        <v>82836</v>
      </c>
    </row>
    <row r="11535" spans="1:5" hidden="1">
      <c r="A11535" s="43" t="s">
        <v>91</v>
      </c>
      <c r="B11535" s="52">
        <v>28342</v>
      </c>
      <c r="C11535" s="52">
        <v>28338</v>
      </c>
      <c r="D11535" s="52">
        <v>28368</v>
      </c>
      <c r="E11535" s="57">
        <v>83074</v>
      </c>
    </row>
    <row r="11536" spans="1:5" hidden="1">
      <c r="A11536" s="43" t="s">
        <v>91</v>
      </c>
      <c r="B11536" s="52">
        <v>28370</v>
      </c>
      <c r="C11536" s="52">
        <v>28369</v>
      </c>
      <c r="D11536" s="52">
        <v>28398</v>
      </c>
      <c r="E11536" s="57">
        <v>83532</v>
      </c>
    </row>
    <row r="11537" spans="1:5" hidden="1">
      <c r="A11537" s="43" t="s">
        <v>91</v>
      </c>
      <c r="B11537" s="52">
        <v>28405</v>
      </c>
      <c r="C11537" s="52">
        <v>28399</v>
      </c>
      <c r="D11537" s="52">
        <v>28429</v>
      </c>
      <c r="E11537" s="57">
        <v>83794</v>
      </c>
    </row>
    <row r="11538" spans="1:5" hidden="1">
      <c r="A11538" s="43" t="s">
        <v>91</v>
      </c>
      <c r="B11538" s="52">
        <v>28433</v>
      </c>
      <c r="C11538" s="52">
        <v>28430</v>
      </c>
      <c r="D11538" s="52">
        <v>28459</v>
      </c>
      <c r="E11538" s="57">
        <v>84173</v>
      </c>
    </row>
    <row r="11539" spans="1:5" hidden="1">
      <c r="A11539" s="43" t="s">
        <v>91</v>
      </c>
      <c r="B11539" s="52">
        <v>28461</v>
      </c>
      <c r="C11539" s="52">
        <v>28460</v>
      </c>
      <c r="D11539" s="52">
        <v>28490</v>
      </c>
      <c r="E11539" s="57">
        <v>84408</v>
      </c>
    </row>
    <row r="11540" spans="1:5" hidden="1">
      <c r="A11540" s="43" t="s">
        <v>91</v>
      </c>
      <c r="B11540" s="52">
        <v>28496</v>
      </c>
      <c r="C11540" s="52">
        <v>28491</v>
      </c>
      <c r="D11540" s="52">
        <v>28521</v>
      </c>
      <c r="E11540" s="57">
        <v>84595</v>
      </c>
    </row>
    <row r="11541" spans="1:5" hidden="1">
      <c r="A11541" s="43" t="s">
        <v>91</v>
      </c>
      <c r="B11541" s="52">
        <v>28524</v>
      </c>
      <c r="C11541" s="52">
        <v>28522</v>
      </c>
      <c r="D11541" s="52">
        <v>28549</v>
      </c>
      <c r="E11541" s="57">
        <v>84948</v>
      </c>
    </row>
    <row r="11542" spans="1:5" hidden="1">
      <c r="A11542" s="43" t="s">
        <v>91</v>
      </c>
      <c r="B11542" s="52">
        <v>28552</v>
      </c>
      <c r="C11542" s="52">
        <v>28550</v>
      </c>
      <c r="D11542" s="52">
        <v>28580</v>
      </c>
      <c r="E11542" s="57">
        <v>85461</v>
      </c>
    </row>
    <row r="11543" spans="1:5" hidden="1">
      <c r="A11543" s="43" t="s">
        <v>91</v>
      </c>
      <c r="B11543" s="52">
        <v>28587</v>
      </c>
      <c r="C11543" s="52">
        <v>28581</v>
      </c>
      <c r="D11543" s="52">
        <v>28610</v>
      </c>
      <c r="E11543" s="57">
        <v>86163</v>
      </c>
    </row>
    <row r="11544" spans="1:5" hidden="1">
      <c r="A11544" s="43" t="s">
        <v>91</v>
      </c>
      <c r="B11544" s="52">
        <v>28615</v>
      </c>
      <c r="C11544" s="52">
        <v>28611</v>
      </c>
      <c r="D11544" s="52">
        <v>28641</v>
      </c>
      <c r="E11544" s="57">
        <v>86509</v>
      </c>
    </row>
    <row r="11545" spans="1:5" hidden="1">
      <c r="A11545" s="43" t="s">
        <v>91</v>
      </c>
      <c r="B11545" s="52">
        <v>28643</v>
      </c>
      <c r="C11545" s="52">
        <v>28642</v>
      </c>
      <c r="D11545" s="52">
        <v>28671</v>
      </c>
      <c r="E11545" s="57">
        <v>86951</v>
      </c>
    </row>
    <row r="11546" spans="1:5" hidden="1">
      <c r="A11546" s="43" t="s">
        <v>91</v>
      </c>
      <c r="B11546" s="52">
        <v>28678</v>
      </c>
      <c r="C11546" s="52">
        <v>28672</v>
      </c>
      <c r="D11546" s="52">
        <v>28702</v>
      </c>
      <c r="E11546" s="57">
        <v>87205</v>
      </c>
    </row>
    <row r="11547" spans="1:5" hidden="1">
      <c r="A11547" s="43" t="s">
        <v>91</v>
      </c>
      <c r="B11547" s="52">
        <v>28706</v>
      </c>
      <c r="C11547" s="52">
        <v>28703</v>
      </c>
      <c r="D11547" s="52">
        <v>28733</v>
      </c>
      <c r="E11547" s="57">
        <v>87481</v>
      </c>
    </row>
    <row r="11548" spans="1:5" hidden="1">
      <c r="A11548" s="43" t="s">
        <v>91</v>
      </c>
      <c r="B11548" s="52">
        <v>28734</v>
      </c>
      <c r="C11548" s="52">
        <v>28734</v>
      </c>
      <c r="D11548" s="52">
        <v>28763</v>
      </c>
      <c r="E11548" s="57">
        <v>87618</v>
      </c>
    </row>
    <row r="11549" spans="1:5" hidden="1">
      <c r="A11549" s="43" t="s">
        <v>91</v>
      </c>
      <c r="B11549" s="52">
        <v>28769</v>
      </c>
      <c r="C11549" s="52">
        <v>28764</v>
      </c>
      <c r="D11549" s="52">
        <v>28794</v>
      </c>
      <c r="E11549" s="57">
        <v>87954</v>
      </c>
    </row>
    <row r="11550" spans="1:5" hidden="1">
      <c r="A11550" s="43" t="s">
        <v>91</v>
      </c>
      <c r="B11550" s="52">
        <v>28797</v>
      </c>
      <c r="C11550" s="52">
        <v>28795</v>
      </c>
      <c r="D11550" s="52">
        <v>28824</v>
      </c>
      <c r="E11550" s="57">
        <v>88391</v>
      </c>
    </row>
    <row r="11551" spans="1:5" hidden="1">
      <c r="A11551" s="43" t="s">
        <v>91</v>
      </c>
      <c r="B11551" s="52">
        <v>28825</v>
      </c>
      <c r="C11551" s="52">
        <v>28825</v>
      </c>
      <c r="D11551" s="52">
        <v>28855</v>
      </c>
      <c r="E11551" s="57">
        <v>88673</v>
      </c>
    </row>
    <row r="11552" spans="1:5" hidden="1">
      <c r="A11552" s="43" t="s">
        <v>91</v>
      </c>
      <c r="B11552" s="52">
        <v>28860</v>
      </c>
      <c r="C11552" s="52">
        <v>28856</v>
      </c>
      <c r="D11552" s="52">
        <v>28886</v>
      </c>
      <c r="E11552" s="57">
        <v>88810</v>
      </c>
    </row>
    <row r="11553" spans="1:5" hidden="1">
      <c r="A11553" s="43" t="s">
        <v>91</v>
      </c>
      <c r="B11553" s="52">
        <v>28888</v>
      </c>
      <c r="C11553" s="52">
        <v>28887</v>
      </c>
      <c r="D11553" s="52">
        <v>28914</v>
      </c>
      <c r="E11553" s="57">
        <v>89054</v>
      </c>
    </row>
    <row r="11554" spans="1:5" hidden="1">
      <c r="A11554" s="43" t="s">
        <v>91</v>
      </c>
      <c r="B11554" s="52">
        <v>28916</v>
      </c>
      <c r="C11554" s="52">
        <v>28915</v>
      </c>
      <c r="D11554" s="52">
        <v>28945</v>
      </c>
      <c r="E11554" s="57">
        <v>89480</v>
      </c>
    </row>
    <row r="11555" spans="1:5" hidden="1">
      <c r="A11555" s="43" t="s">
        <v>91</v>
      </c>
      <c r="B11555" s="52">
        <v>28951</v>
      </c>
      <c r="C11555" s="52">
        <v>28946</v>
      </c>
      <c r="D11555" s="52">
        <v>28975</v>
      </c>
      <c r="E11555" s="57">
        <v>89418</v>
      </c>
    </row>
    <row r="11556" spans="1:5" hidden="1">
      <c r="A11556" s="43" t="s">
        <v>91</v>
      </c>
      <c r="B11556" s="52">
        <v>28979</v>
      </c>
      <c r="C11556" s="52">
        <v>28976</v>
      </c>
      <c r="D11556" s="52">
        <v>29006</v>
      </c>
      <c r="E11556" s="57">
        <v>89791</v>
      </c>
    </row>
    <row r="11557" spans="1:5" hidden="1">
      <c r="A11557" s="43" t="s">
        <v>91</v>
      </c>
      <c r="B11557" s="52">
        <v>29007</v>
      </c>
      <c r="C11557" s="52">
        <v>29007</v>
      </c>
      <c r="D11557" s="52">
        <v>29036</v>
      </c>
      <c r="E11557" s="57">
        <v>90109</v>
      </c>
    </row>
    <row r="11558" spans="1:5" hidden="1">
      <c r="A11558" s="43" t="s">
        <v>91</v>
      </c>
      <c r="B11558" s="52">
        <v>29042</v>
      </c>
      <c r="C11558" s="52">
        <v>29037</v>
      </c>
      <c r="D11558" s="52">
        <v>29067</v>
      </c>
      <c r="E11558" s="57">
        <v>90215</v>
      </c>
    </row>
    <row r="11559" spans="1:5" hidden="1">
      <c r="A11559" s="43" t="s">
        <v>91</v>
      </c>
      <c r="B11559" s="52">
        <v>29070</v>
      </c>
      <c r="C11559" s="52">
        <v>29068</v>
      </c>
      <c r="D11559" s="52">
        <v>29098</v>
      </c>
      <c r="E11559" s="57">
        <v>90297</v>
      </c>
    </row>
    <row r="11560" spans="1:5" hidden="1">
      <c r="A11560" s="43" t="s">
        <v>91</v>
      </c>
      <c r="B11560" s="52">
        <v>29105</v>
      </c>
      <c r="C11560" s="52">
        <v>29099</v>
      </c>
      <c r="D11560" s="52">
        <v>29128</v>
      </c>
      <c r="E11560" s="57">
        <v>90325</v>
      </c>
    </row>
    <row r="11561" spans="1:5" hidden="1">
      <c r="A11561" s="43" t="s">
        <v>91</v>
      </c>
      <c r="B11561" s="52">
        <v>29133</v>
      </c>
      <c r="C11561" s="52">
        <v>29129</v>
      </c>
      <c r="D11561" s="52">
        <v>29159</v>
      </c>
      <c r="E11561" s="57">
        <v>90482</v>
      </c>
    </row>
    <row r="11562" spans="1:5" hidden="1">
      <c r="A11562" s="43" t="s">
        <v>91</v>
      </c>
      <c r="B11562" s="52">
        <v>29161</v>
      </c>
      <c r="C11562" s="52">
        <v>29160</v>
      </c>
      <c r="D11562" s="52">
        <v>29189</v>
      </c>
      <c r="E11562" s="57">
        <v>90576</v>
      </c>
    </row>
    <row r="11563" spans="1:5" hidden="1">
      <c r="A11563" s="43" t="s">
        <v>91</v>
      </c>
      <c r="B11563" s="52">
        <v>29196</v>
      </c>
      <c r="C11563" s="52">
        <v>29190</v>
      </c>
      <c r="D11563" s="52">
        <v>29220</v>
      </c>
      <c r="E11563" s="57">
        <v>90673</v>
      </c>
    </row>
    <row r="11564" spans="1:5" hidden="1">
      <c r="A11564" s="43" t="s">
        <v>91</v>
      </c>
      <c r="B11564" s="52">
        <v>29224</v>
      </c>
      <c r="C11564" s="52">
        <v>29221</v>
      </c>
      <c r="D11564" s="52">
        <v>29251</v>
      </c>
      <c r="E11564" s="57">
        <v>90802</v>
      </c>
    </row>
    <row r="11565" spans="1:5" hidden="1">
      <c r="A11565" s="43" t="s">
        <v>91</v>
      </c>
      <c r="B11565" s="52">
        <v>29252</v>
      </c>
      <c r="C11565" s="52">
        <v>29252</v>
      </c>
      <c r="D11565" s="52">
        <v>29280</v>
      </c>
      <c r="E11565" s="57">
        <v>90882</v>
      </c>
    </row>
    <row r="11566" spans="1:5" hidden="1">
      <c r="A11566" s="43" t="s">
        <v>91</v>
      </c>
      <c r="B11566" s="52">
        <v>29287</v>
      </c>
      <c r="C11566" s="52">
        <v>29281</v>
      </c>
      <c r="D11566" s="52">
        <v>29311</v>
      </c>
      <c r="E11566" s="57">
        <v>90994</v>
      </c>
    </row>
    <row r="11567" spans="1:5" hidden="1">
      <c r="A11567" s="43" t="s">
        <v>91</v>
      </c>
      <c r="B11567" s="52">
        <v>29315</v>
      </c>
      <c r="C11567" s="52">
        <v>29312</v>
      </c>
      <c r="D11567" s="52">
        <v>29341</v>
      </c>
      <c r="E11567" s="57">
        <v>90850</v>
      </c>
    </row>
    <row r="11568" spans="1:5" hidden="1">
      <c r="A11568" s="43" t="s">
        <v>91</v>
      </c>
      <c r="B11568" s="52">
        <v>29343</v>
      </c>
      <c r="C11568" s="52">
        <v>29342</v>
      </c>
      <c r="D11568" s="52">
        <v>29372</v>
      </c>
      <c r="E11568" s="57">
        <v>90419</v>
      </c>
    </row>
    <row r="11569" spans="1:5" hidden="1">
      <c r="A11569" s="43" t="s">
        <v>91</v>
      </c>
      <c r="B11569" s="52">
        <v>29378</v>
      </c>
      <c r="C11569" s="52">
        <v>29373</v>
      </c>
      <c r="D11569" s="52">
        <v>29402</v>
      </c>
      <c r="E11569" s="57">
        <v>90099</v>
      </c>
    </row>
    <row r="11570" spans="1:5" hidden="1">
      <c r="A11570" s="43" t="s">
        <v>91</v>
      </c>
      <c r="B11570" s="52">
        <v>29406</v>
      </c>
      <c r="C11570" s="52">
        <v>29403</v>
      </c>
      <c r="D11570" s="52">
        <v>29433</v>
      </c>
      <c r="E11570" s="57">
        <v>89837</v>
      </c>
    </row>
    <row r="11571" spans="1:5" hidden="1">
      <c r="A11571" s="43" t="s">
        <v>91</v>
      </c>
      <c r="B11571" s="52">
        <v>29434</v>
      </c>
      <c r="C11571" s="52">
        <v>29434</v>
      </c>
      <c r="D11571" s="52">
        <v>29464</v>
      </c>
      <c r="E11571" s="57">
        <v>90097</v>
      </c>
    </row>
    <row r="11572" spans="1:5" hidden="1">
      <c r="A11572" s="43" t="s">
        <v>91</v>
      </c>
      <c r="B11572" s="52">
        <v>29469</v>
      </c>
      <c r="C11572" s="52">
        <v>29465</v>
      </c>
      <c r="D11572" s="52">
        <v>29494</v>
      </c>
      <c r="E11572" s="57">
        <v>90210</v>
      </c>
    </row>
    <row r="11573" spans="1:5" hidden="1">
      <c r="A11573" s="43" t="s">
        <v>91</v>
      </c>
      <c r="B11573" s="52">
        <v>29497</v>
      </c>
      <c r="C11573" s="52">
        <v>29495</v>
      </c>
      <c r="D11573" s="52">
        <v>29525</v>
      </c>
      <c r="E11573" s="57">
        <v>90491</v>
      </c>
    </row>
    <row r="11574" spans="1:5" hidden="1">
      <c r="A11574" s="43" t="s">
        <v>91</v>
      </c>
      <c r="B11574" s="52">
        <v>29532</v>
      </c>
      <c r="C11574" s="52">
        <v>29526</v>
      </c>
      <c r="D11574" s="52">
        <v>29555</v>
      </c>
      <c r="E11574" s="57">
        <v>90748</v>
      </c>
    </row>
    <row r="11575" spans="1:5" hidden="1">
      <c r="A11575" s="43" t="s">
        <v>91</v>
      </c>
      <c r="B11575" s="52">
        <v>29560</v>
      </c>
      <c r="C11575" s="52">
        <v>29556</v>
      </c>
      <c r="D11575" s="52">
        <v>29586</v>
      </c>
      <c r="E11575" s="57">
        <v>90943</v>
      </c>
    </row>
    <row r="11576" spans="1:5" hidden="1">
      <c r="A11576" s="43" t="s">
        <v>91</v>
      </c>
      <c r="B11576" s="52">
        <v>29588</v>
      </c>
      <c r="C11576" s="52">
        <v>29587</v>
      </c>
      <c r="D11576" s="52">
        <v>29617</v>
      </c>
      <c r="E11576" s="57">
        <v>91037</v>
      </c>
    </row>
    <row r="11577" spans="1:5" hidden="1">
      <c r="A11577" s="43" t="s">
        <v>91</v>
      </c>
      <c r="B11577" s="52">
        <v>29623</v>
      </c>
      <c r="C11577" s="52">
        <v>29618</v>
      </c>
      <c r="D11577" s="52">
        <v>29645</v>
      </c>
      <c r="E11577" s="57">
        <v>91105</v>
      </c>
    </row>
    <row r="11578" spans="1:5" hidden="1">
      <c r="A11578" s="43" t="s">
        <v>91</v>
      </c>
      <c r="B11578" s="52">
        <v>29651</v>
      </c>
      <c r="C11578" s="52">
        <v>29646</v>
      </c>
      <c r="D11578" s="52">
        <v>29676</v>
      </c>
      <c r="E11578" s="57">
        <v>91210</v>
      </c>
    </row>
    <row r="11579" spans="1:5" hidden="1">
      <c r="A11579" s="43" t="s">
        <v>91</v>
      </c>
      <c r="B11579" s="52">
        <v>29679</v>
      </c>
      <c r="C11579" s="52">
        <v>29677</v>
      </c>
      <c r="D11579" s="52">
        <v>29706</v>
      </c>
      <c r="E11579" s="57">
        <v>91283</v>
      </c>
    </row>
    <row r="11580" spans="1:5" hidden="1">
      <c r="A11580" s="43" t="s">
        <v>91</v>
      </c>
      <c r="B11580" s="52">
        <v>29707</v>
      </c>
      <c r="C11580" s="52">
        <v>29707</v>
      </c>
      <c r="D11580" s="52">
        <v>29737</v>
      </c>
      <c r="E11580" s="57">
        <v>91293</v>
      </c>
    </row>
    <row r="11581" spans="1:5" hidden="1">
      <c r="A11581" s="43" t="s">
        <v>91</v>
      </c>
      <c r="B11581" s="52">
        <v>29742</v>
      </c>
      <c r="C11581" s="52">
        <v>29738</v>
      </c>
      <c r="D11581" s="52">
        <v>29767</v>
      </c>
      <c r="E11581" s="57">
        <v>91490</v>
      </c>
    </row>
    <row r="11582" spans="1:5" hidden="1">
      <c r="A11582" s="43" t="s">
        <v>91</v>
      </c>
      <c r="B11582" s="52">
        <v>29770</v>
      </c>
      <c r="C11582" s="52">
        <v>29768</v>
      </c>
      <c r="D11582" s="52">
        <v>29798</v>
      </c>
      <c r="E11582" s="57">
        <v>91602</v>
      </c>
    </row>
    <row r="11583" spans="1:5" hidden="1">
      <c r="A11583" s="43" t="s">
        <v>91</v>
      </c>
      <c r="B11583" s="52">
        <v>29805</v>
      </c>
      <c r="C11583" s="52">
        <v>29799</v>
      </c>
      <c r="D11583" s="52">
        <v>29829</v>
      </c>
      <c r="E11583" s="57">
        <v>91566</v>
      </c>
    </row>
    <row r="11584" spans="1:5" hidden="1">
      <c r="A11584" s="43" t="s">
        <v>91</v>
      </c>
      <c r="B11584" s="52">
        <v>29833</v>
      </c>
      <c r="C11584" s="52">
        <v>29830</v>
      </c>
      <c r="D11584" s="52">
        <v>29859</v>
      </c>
      <c r="E11584" s="57">
        <v>91479</v>
      </c>
    </row>
    <row r="11585" spans="1:5" hidden="1">
      <c r="A11585" s="43" t="s">
        <v>91</v>
      </c>
      <c r="B11585" s="52">
        <v>29861</v>
      </c>
      <c r="C11585" s="52">
        <v>29860</v>
      </c>
      <c r="D11585" s="52">
        <v>29890</v>
      </c>
      <c r="E11585" s="57">
        <v>91380</v>
      </c>
    </row>
    <row r="11586" spans="1:5" hidden="1">
      <c r="A11586" s="43" t="s">
        <v>91</v>
      </c>
      <c r="B11586" s="52">
        <v>29896</v>
      </c>
      <c r="C11586" s="52">
        <v>29891</v>
      </c>
      <c r="D11586" s="52">
        <v>29920</v>
      </c>
      <c r="E11586" s="57">
        <v>91171</v>
      </c>
    </row>
    <row r="11587" spans="1:5" hidden="1">
      <c r="A11587" s="43" t="s">
        <v>91</v>
      </c>
      <c r="B11587" s="52">
        <v>29924</v>
      </c>
      <c r="C11587" s="52">
        <v>29921</v>
      </c>
      <c r="D11587" s="52">
        <v>29951</v>
      </c>
      <c r="E11587" s="57">
        <v>90893</v>
      </c>
    </row>
    <row r="11588" spans="1:5" hidden="1">
      <c r="A11588" s="43" t="s">
        <v>91</v>
      </c>
      <c r="B11588" s="52">
        <v>29952</v>
      </c>
      <c r="C11588" s="52">
        <v>29952</v>
      </c>
      <c r="D11588" s="52">
        <v>29982</v>
      </c>
      <c r="E11588" s="57">
        <v>90567</v>
      </c>
    </row>
    <row r="11589" spans="1:5" hidden="1">
      <c r="A11589" s="43" t="s">
        <v>91</v>
      </c>
      <c r="B11589" s="52">
        <v>29987</v>
      </c>
      <c r="C11589" s="52">
        <v>29983</v>
      </c>
      <c r="D11589" s="52">
        <v>30010</v>
      </c>
      <c r="E11589" s="57">
        <v>90562</v>
      </c>
    </row>
    <row r="11590" spans="1:5" hidden="1">
      <c r="A11590" s="43" t="s">
        <v>91</v>
      </c>
      <c r="B11590" s="52">
        <v>30015</v>
      </c>
      <c r="C11590" s="52">
        <v>30011</v>
      </c>
      <c r="D11590" s="52">
        <v>30041</v>
      </c>
      <c r="E11590" s="57">
        <v>90432</v>
      </c>
    </row>
    <row r="11591" spans="1:5" hidden="1">
      <c r="A11591" s="43" t="s">
        <v>91</v>
      </c>
      <c r="B11591" s="52">
        <v>30043</v>
      </c>
      <c r="C11591" s="52">
        <v>30042</v>
      </c>
      <c r="D11591" s="52">
        <v>30071</v>
      </c>
      <c r="E11591" s="57">
        <v>90152</v>
      </c>
    </row>
    <row r="11592" spans="1:5" hidden="1">
      <c r="A11592" s="43" t="s">
        <v>91</v>
      </c>
      <c r="B11592" s="52">
        <v>30078</v>
      </c>
      <c r="C11592" s="52">
        <v>30072</v>
      </c>
      <c r="D11592" s="52">
        <v>30102</v>
      </c>
      <c r="E11592" s="57">
        <v>90107</v>
      </c>
    </row>
    <row r="11593" spans="1:5" hidden="1">
      <c r="A11593" s="43" t="s">
        <v>91</v>
      </c>
      <c r="B11593" s="52">
        <v>30106</v>
      </c>
      <c r="C11593" s="52">
        <v>30103</v>
      </c>
      <c r="D11593" s="52">
        <v>30132</v>
      </c>
      <c r="E11593" s="57">
        <v>89864</v>
      </c>
    </row>
    <row r="11594" spans="1:5" hidden="1">
      <c r="A11594" s="43" t="s">
        <v>91</v>
      </c>
      <c r="B11594" s="52">
        <v>30134</v>
      </c>
      <c r="C11594" s="52">
        <v>30133</v>
      </c>
      <c r="D11594" s="52">
        <v>30163</v>
      </c>
      <c r="E11594" s="57">
        <v>89522</v>
      </c>
    </row>
    <row r="11595" spans="1:5" hidden="1">
      <c r="A11595" s="43" t="s">
        <v>91</v>
      </c>
      <c r="B11595" s="52">
        <v>30169</v>
      </c>
      <c r="C11595" s="52">
        <v>30164</v>
      </c>
      <c r="D11595" s="52">
        <v>30194</v>
      </c>
      <c r="E11595" s="57">
        <v>89364</v>
      </c>
    </row>
    <row r="11596" spans="1:5" hidden="1">
      <c r="A11596" s="43" t="s">
        <v>91</v>
      </c>
      <c r="B11596" s="52">
        <v>30197</v>
      </c>
      <c r="C11596" s="52">
        <v>30195</v>
      </c>
      <c r="D11596" s="52">
        <v>30224</v>
      </c>
      <c r="E11596" s="57">
        <v>89183</v>
      </c>
    </row>
    <row r="11597" spans="1:5" hidden="1">
      <c r="A11597" s="43" t="s">
        <v>91</v>
      </c>
      <c r="B11597" s="52">
        <v>30225</v>
      </c>
      <c r="C11597" s="52">
        <v>30225</v>
      </c>
      <c r="D11597" s="52">
        <v>30255</v>
      </c>
      <c r="E11597" s="57">
        <v>88906</v>
      </c>
    </row>
    <row r="11598" spans="1:5" hidden="1">
      <c r="A11598" s="43" t="s">
        <v>91</v>
      </c>
      <c r="B11598" s="52">
        <v>30260</v>
      </c>
      <c r="C11598" s="52">
        <v>30256</v>
      </c>
      <c r="D11598" s="52">
        <v>30285</v>
      </c>
      <c r="E11598" s="57">
        <v>88783</v>
      </c>
    </row>
    <row r="11599" spans="1:5" hidden="1">
      <c r="A11599" s="43" t="s">
        <v>91</v>
      </c>
      <c r="B11599" s="52">
        <v>30288</v>
      </c>
      <c r="C11599" s="52">
        <v>30286</v>
      </c>
      <c r="D11599" s="52">
        <v>30316</v>
      </c>
      <c r="E11599" s="57">
        <v>88769</v>
      </c>
    </row>
    <row r="11600" spans="1:5" hidden="1">
      <c r="A11600" s="43" t="s">
        <v>91</v>
      </c>
      <c r="B11600" s="52">
        <v>30323</v>
      </c>
      <c r="C11600" s="52">
        <v>30317</v>
      </c>
      <c r="D11600" s="52">
        <v>30347</v>
      </c>
      <c r="E11600" s="57">
        <v>88993</v>
      </c>
    </row>
    <row r="11601" spans="1:5" hidden="1">
      <c r="A11601" s="43" t="s">
        <v>91</v>
      </c>
      <c r="B11601" s="52">
        <v>30351</v>
      </c>
      <c r="C11601" s="52">
        <v>30348</v>
      </c>
      <c r="D11601" s="52">
        <v>30375</v>
      </c>
      <c r="E11601" s="57">
        <v>88918</v>
      </c>
    </row>
    <row r="11602" spans="1:5" hidden="1">
      <c r="A11602" s="43" t="s">
        <v>91</v>
      </c>
      <c r="B11602" s="52">
        <v>30379</v>
      </c>
      <c r="C11602" s="52">
        <v>30376</v>
      </c>
      <c r="D11602" s="52">
        <v>30406</v>
      </c>
      <c r="E11602" s="57">
        <v>89090</v>
      </c>
    </row>
    <row r="11603" spans="1:5" hidden="1">
      <c r="A11603" s="43" t="s">
        <v>91</v>
      </c>
      <c r="B11603" s="52">
        <v>30407</v>
      </c>
      <c r="C11603" s="52">
        <v>30407</v>
      </c>
      <c r="D11603" s="52">
        <v>30436</v>
      </c>
      <c r="E11603" s="57">
        <v>89366</v>
      </c>
    </row>
    <row r="11604" spans="1:5" hidden="1">
      <c r="A11604" s="43" t="s">
        <v>91</v>
      </c>
      <c r="B11604" s="52">
        <v>30442</v>
      </c>
      <c r="C11604" s="52">
        <v>30437</v>
      </c>
      <c r="D11604" s="52">
        <v>30467</v>
      </c>
      <c r="E11604" s="57">
        <v>89643</v>
      </c>
    </row>
    <row r="11605" spans="1:5" hidden="1">
      <c r="A11605" s="43" t="s">
        <v>91</v>
      </c>
      <c r="B11605" s="52">
        <v>30470</v>
      </c>
      <c r="C11605" s="52">
        <v>30468</v>
      </c>
      <c r="D11605" s="52">
        <v>30497</v>
      </c>
      <c r="E11605" s="57">
        <v>90022</v>
      </c>
    </row>
    <row r="11606" spans="1:5" hidden="1">
      <c r="A11606" s="43" t="s">
        <v>91</v>
      </c>
      <c r="B11606" s="52">
        <v>30498</v>
      </c>
      <c r="C11606" s="52">
        <v>30498</v>
      </c>
      <c r="D11606" s="52">
        <v>30528</v>
      </c>
      <c r="E11606" s="57">
        <v>90440</v>
      </c>
    </row>
    <row r="11607" spans="1:5" hidden="1">
      <c r="A11607" s="43" t="s">
        <v>91</v>
      </c>
      <c r="B11607" s="52">
        <v>30533</v>
      </c>
      <c r="C11607" s="52">
        <v>30529</v>
      </c>
      <c r="D11607" s="52">
        <v>30559</v>
      </c>
      <c r="E11607" s="57">
        <v>90132</v>
      </c>
    </row>
    <row r="11608" spans="1:5" hidden="1">
      <c r="A11608" s="43" t="s">
        <v>91</v>
      </c>
      <c r="B11608" s="52">
        <v>30561</v>
      </c>
      <c r="C11608" s="52">
        <v>30560</v>
      </c>
      <c r="D11608" s="52">
        <v>30589</v>
      </c>
      <c r="E11608" s="57">
        <v>91247</v>
      </c>
    </row>
    <row r="11609" spans="1:5" hidden="1">
      <c r="A11609" s="43" t="s">
        <v>91</v>
      </c>
      <c r="B11609" s="52">
        <v>30596</v>
      </c>
      <c r="C11609" s="52">
        <v>30590</v>
      </c>
      <c r="D11609" s="52">
        <v>30620</v>
      </c>
      <c r="E11609" s="57">
        <v>91518</v>
      </c>
    </row>
    <row r="11610" spans="1:5" hidden="1">
      <c r="A11610" s="43" t="s">
        <v>91</v>
      </c>
      <c r="B11610" s="52">
        <v>30624</v>
      </c>
      <c r="C11610" s="52">
        <v>30621</v>
      </c>
      <c r="D11610" s="52">
        <v>30650</v>
      </c>
      <c r="E11610" s="57">
        <v>91871</v>
      </c>
    </row>
    <row r="11611" spans="1:5" hidden="1">
      <c r="A11611" s="43" t="s">
        <v>91</v>
      </c>
      <c r="B11611" s="52">
        <v>30652</v>
      </c>
      <c r="C11611" s="52">
        <v>30651</v>
      </c>
      <c r="D11611" s="52">
        <v>30681</v>
      </c>
      <c r="E11611" s="57">
        <v>92227</v>
      </c>
    </row>
    <row r="11612" spans="1:5" hidden="1">
      <c r="A11612" s="43" t="s">
        <v>91</v>
      </c>
      <c r="B11612" s="52">
        <v>30687</v>
      </c>
      <c r="C11612" s="52">
        <v>30682</v>
      </c>
      <c r="D11612" s="52">
        <v>30712</v>
      </c>
      <c r="E11612" s="57">
        <v>92673</v>
      </c>
    </row>
    <row r="11613" spans="1:5" hidden="1">
      <c r="A11613" s="43" t="s">
        <v>91</v>
      </c>
      <c r="B11613" s="52">
        <v>30715</v>
      </c>
      <c r="C11613" s="52">
        <v>30713</v>
      </c>
      <c r="D11613" s="52">
        <v>30741</v>
      </c>
      <c r="E11613" s="57">
        <v>93154</v>
      </c>
    </row>
    <row r="11614" spans="1:5" hidden="1">
      <c r="A11614" s="43" t="s">
        <v>91</v>
      </c>
      <c r="B11614" s="52">
        <v>30743</v>
      </c>
      <c r="C11614" s="52">
        <v>30742</v>
      </c>
      <c r="D11614" s="52">
        <v>30772</v>
      </c>
      <c r="E11614" s="57">
        <v>93429</v>
      </c>
    </row>
    <row r="11615" spans="1:5" hidden="1">
      <c r="A11615" s="43" t="s">
        <v>91</v>
      </c>
      <c r="B11615" s="52">
        <v>30778</v>
      </c>
      <c r="C11615" s="52">
        <v>30773</v>
      </c>
      <c r="D11615" s="52">
        <v>30802</v>
      </c>
      <c r="E11615" s="57">
        <v>93792</v>
      </c>
    </row>
    <row r="11616" spans="1:5" hidden="1">
      <c r="A11616" s="43" t="s">
        <v>91</v>
      </c>
      <c r="B11616" s="52">
        <v>30806</v>
      </c>
      <c r="C11616" s="52">
        <v>30803</v>
      </c>
      <c r="D11616" s="52">
        <v>30833</v>
      </c>
      <c r="E11616" s="57">
        <v>94100</v>
      </c>
    </row>
    <row r="11617" spans="1:5" hidden="1">
      <c r="A11617" s="43" t="s">
        <v>91</v>
      </c>
      <c r="B11617" s="52">
        <v>30834</v>
      </c>
      <c r="C11617" s="52">
        <v>30834</v>
      </c>
      <c r="D11617" s="52">
        <v>30863</v>
      </c>
      <c r="E11617" s="57">
        <v>94479</v>
      </c>
    </row>
    <row r="11618" spans="1:5" hidden="1">
      <c r="A11618" s="43" t="s">
        <v>91</v>
      </c>
      <c r="B11618" s="52">
        <v>30869</v>
      </c>
      <c r="C11618" s="52">
        <v>30864</v>
      </c>
      <c r="D11618" s="52">
        <v>30894</v>
      </c>
      <c r="E11618" s="57">
        <v>94792</v>
      </c>
    </row>
    <row r="11619" spans="1:5" hidden="1">
      <c r="A11619" s="43" t="s">
        <v>91</v>
      </c>
      <c r="B11619" s="52">
        <v>30897</v>
      </c>
      <c r="C11619" s="52">
        <v>30895</v>
      </c>
      <c r="D11619" s="52">
        <v>30925</v>
      </c>
      <c r="E11619" s="57">
        <v>95034</v>
      </c>
    </row>
    <row r="11620" spans="1:5" hidden="1">
      <c r="A11620" s="43" t="s">
        <v>91</v>
      </c>
      <c r="B11620" s="52">
        <v>30932</v>
      </c>
      <c r="C11620" s="52">
        <v>30926</v>
      </c>
      <c r="D11620" s="52">
        <v>30955</v>
      </c>
      <c r="E11620" s="57">
        <v>95344</v>
      </c>
    </row>
    <row r="11621" spans="1:5" hidden="1">
      <c r="A11621" s="43" t="s">
        <v>91</v>
      </c>
      <c r="B11621" s="52">
        <v>30960</v>
      </c>
      <c r="C11621" s="52">
        <v>30956</v>
      </c>
      <c r="D11621" s="52">
        <v>30986</v>
      </c>
      <c r="E11621" s="57">
        <v>95630</v>
      </c>
    </row>
    <row r="11622" spans="1:5" hidden="1">
      <c r="A11622" s="43" t="s">
        <v>91</v>
      </c>
      <c r="B11622" s="52">
        <v>30988</v>
      </c>
      <c r="C11622" s="52">
        <v>30987</v>
      </c>
      <c r="D11622" s="52">
        <v>31016</v>
      </c>
      <c r="E11622" s="57">
        <v>95979</v>
      </c>
    </row>
    <row r="11623" spans="1:5" hidden="1">
      <c r="A11623" s="43" t="s">
        <v>91</v>
      </c>
      <c r="B11623" s="52">
        <v>31023</v>
      </c>
      <c r="C11623" s="52">
        <v>31017</v>
      </c>
      <c r="D11623" s="52">
        <v>31047</v>
      </c>
      <c r="E11623" s="57">
        <v>96107</v>
      </c>
    </row>
    <row r="11624" spans="1:5" hidden="1">
      <c r="A11624" s="43" t="s">
        <v>91</v>
      </c>
      <c r="B11624" s="52">
        <v>31051</v>
      </c>
      <c r="C11624" s="52">
        <v>31048</v>
      </c>
      <c r="D11624" s="52">
        <v>31078</v>
      </c>
      <c r="E11624" s="57">
        <v>96373</v>
      </c>
    </row>
    <row r="11625" spans="1:5" hidden="1">
      <c r="A11625" s="43" t="s">
        <v>91</v>
      </c>
      <c r="B11625" s="52">
        <v>31079</v>
      </c>
      <c r="C11625" s="52">
        <v>31079</v>
      </c>
      <c r="D11625" s="52">
        <v>31106</v>
      </c>
      <c r="E11625" s="57">
        <v>96497</v>
      </c>
    </row>
    <row r="11626" spans="1:5" hidden="1">
      <c r="A11626" s="43" t="s">
        <v>91</v>
      </c>
      <c r="B11626" s="52">
        <v>31107</v>
      </c>
      <c r="C11626" s="52">
        <v>31107</v>
      </c>
      <c r="D11626" s="52">
        <v>31137</v>
      </c>
      <c r="E11626" s="57">
        <v>96843</v>
      </c>
    </row>
    <row r="11627" spans="1:5" hidden="1">
      <c r="A11627" s="43" t="s">
        <v>91</v>
      </c>
      <c r="B11627" s="52">
        <v>31142</v>
      </c>
      <c r="C11627" s="52">
        <v>31138</v>
      </c>
      <c r="D11627" s="52">
        <v>31167</v>
      </c>
      <c r="E11627" s="57">
        <v>97039</v>
      </c>
    </row>
    <row r="11628" spans="1:5" hidden="1">
      <c r="A11628" s="43" t="s">
        <v>91</v>
      </c>
      <c r="B11628" s="52">
        <v>31170</v>
      </c>
      <c r="C11628" s="52">
        <v>31168</v>
      </c>
      <c r="D11628" s="52">
        <v>31198</v>
      </c>
      <c r="E11628" s="57">
        <v>97313</v>
      </c>
    </row>
    <row r="11629" spans="1:5" hidden="1">
      <c r="A11629" s="43" t="s">
        <v>91</v>
      </c>
      <c r="B11629" s="52">
        <v>31205</v>
      </c>
      <c r="C11629" s="52">
        <v>31199</v>
      </c>
      <c r="D11629" s="52">
        <v>31228</v>
      </c>
      <c r="E11629" s="57">
        <v>97459</v>
      </c>
    </row>
    <row r="11630" spans="1:5" hidden="1">
      <c r="A11630" s="43" t="s">
        <v>91</v>
      </c>
      <c r="B11630" s="52">
        <v>31233</v>
      </c>
      <c r="C11630" s="52">
        <v>31229</v>
      </c>
      <c r="D11630" s="52">
        <v>31259</v>
      </c>
      <c r="E11630" s="57">
        <v>97649</v>
      </c>
    </row>
    <row r="11631" spans="1:5" hidden="1">
      <c r="A11631" s="43" t="s">
        <v>91</v>
      </c>
      <c r="B11631" s="52">
        <v>31261</v>
      </c>
      <c r="C11631" s="52">
        <v>31260</v>
      </c>
      <c r="D11631" s="52">
        <v>31290</v>
      </c>
      <c r="E11631" s="57">
        <v>97842</v>
      </c>
    </row>
    <row r="11632" spans="1:5" hidden="1">
      <c r="A11632" s="43" t="s">
        <v>91</v>
      </c>
      <c r="B11632" s="52">
        <v>31296</v>
      </c>
      <c r="C11632" s="52">
        <v>31291</v>
      </c>
      <c r="D11632" s="52">
        <v>31320</v>
      </c>
      <c r="E11632" s="57">
        <v>98045</v>
      </c>
    </row>
    <row r="11633" spans="1:5" hidden="1">
      <c r="A11633" s="43" t="s">
        <v>91</v>
      </c>
      <c r="B11633" s="52">
        <v>31324</v>
      </c>
      <c r="C11633" s="52">
        <v>31321</v>
      </c>
      <c r="D11633" s="52">
        <v>31351</v>
      </c>
      <c r="E11633" s="57">
        <v>98233</v>
      </c>
    </row>
    <row r="11634" spans="1:5" hidden="1">
      <c r="A11634" s="43" t="s">
        <v>91</v>
      </c>
      <c r="B11634" s="52">
        <v>31352</v>
      </c>
      <c r="C11634" s="52">
        <v>31352</v>
      </c>
      <c r="D11634" s="52">
        <v>31381</v>
      </c>
      <c r="E11634" s="57">
        <v>98442</v>
      </c>
    </row>
    <row r="11635" spans="1:5" hidden="1">
      <c r="A11635" s="43" t="s">
        <v>91</v>
      </c>
      <c r="B11635" s="52">
        <v>31387</v>
      </c>
      <c r="C11635" s="52">
        <v>31382</v>
      </c>
      <c r="D11635" s="52">
        <v>31412</v>
      </c>
      <c r="E11635" s="57">
        <v>98609</v>
      </c>
    </row>
    <row r="11636" spans="1:5" hidden="1">
      <c r="A11636" s="43" t="s">
        <v>91</v>
      </c>
      <c r="B11636" s="52">
        <v>31415</v>
      </c>
      <c r="C11636" s="52">
        <v>31413</v>
      </c>
      <c r="D11636" s="52">
        <v>31443</v>
      </c>
      <c r="E11636" s="57">
        <v>98734</v>
      </c>
    </row>
    <row r="11637" spans="1:5" hidden="1">
      <c r="A11637" s="43" t="s">
        <v>91</v>
      </c>
      <c r="B11637" s="52">
        <v>31450</v>
      </c>
      <c r="C11637" s="52">
        <v>31444</v>
      </c>
      <c r="D11637" s="52">
        <v>31471</v>
      </c>
      <c r="E11637" s="57">
        <v>98841</v>
      </c>
    </row>
    <row r="11638" spans="1:5" hidden="1">
      <c r="A11638" s="43" t="s">
        <v>91</v>
      </c>
      <c r="B11638" s="52">
        <v>31478</v>
      </c>
      <c r="C11638" s="52">
        <v>31472</v>
      </c>
      <c r="D11638" s="52">
        <v>31502</v>
      </c>
      <c r="E11638" s="57">
        <v>98935</v>
      </c>
    </row>
    <row r="11639" spans="1:5" hidden="1">
      <c r="A11639" s="43" t="s">
        <v>91</v>
      </c>
      <c r="B11639" s="52">
        <v>31506</v>
      </c>
      <c r="C11639" s="52">
        <v>31503</v>
      </c>
      <c r="D11639" s="52">
        <v>31532</v>
      </c>
      <c r="E11639" s="57">
        <v>99122</v>
      </c>
    </row>
    <row r="11640" spans="1:5" hidden="1">
      <c r="A11640" s="43" t="s">
        <v>91</v>
      </c>
      <c r="B11640" s="52">
        <v>31534</v>
      </c>
      <c r="C11640" s="52">
        <v>31533</v>
      </c>
      <c r="D11640" s="52">
        <v>31563</v>
      </c>
      <c r="E11640" s="57">
        <v>99249</v>
      </c>
    </row>
    <row r="11641" spans="1:5" hidden="1">
      <c r="A11641" s="43" t="s">
        <v>91</v>
      </c>
      <c r="B11641" s="52">
        <v>31569</v>
      </c>
      <c r="C11641" s="52">
        <v>31564</v>
      </c>
      <c r="D11641" s="52">
        <v>31593</v>
      </c>
      <c r="E11641" s="57">
        <v>99155</v>
      </c>
    </row>
    <row r="11642" spans="1:5" hidden="1">
      <c r="A11642" s="43" t="s">
        <v>91</v>
      </c>
      <c r="B11642" s="52">
        <v>31597</v>
      </c>
      <c r="C11642" s="52">
        <v>31594</v>
      </c>
      <c r="D11642" s="52">
        <v>31624</v>
      </c>
      <c r="E11642" s="57">
        <v>99473</v>
      </c>
    </row>
    <row r="11643" spans="1:5" hidden="1">
      <c r="A11643" s="43" t="s">
        <v>91</v>
      </c>
      <c r="B11643" s="52">
        <v>31625</v>
      </c>
      <c r="C11643" s="52">
        <v>31625</v>
      </c>
      <c r="D11643" s="52">
        <v>31655</v>
      </c>
      <c r="E11643" s="57">
        <v>99587</v>
      </c>
    </row>
    <row r="11644" spans="1:5" hidden="1">
      <c r="A11644" s="43" t="s">
        <v>91</v>
      </c>
      <c r="B11644" s="52">
        <v>31660</v>
      </c>
      <c r="C11644" s="52">
        <v>31656</v>
      </c>
      <c r="D11644" s="52">
        <v>31685</v>
      </c>
      <c r="E11644" s="57">
        <v>99934</v>
      </c>
    </row>
    <row r="11645" spans="1:5" hidden="1">
      <c r="A11645" s="43" t="s">
        <v>91</v>
      </c>
      <c r="B11645" s="52">
        <v>31688</v>
      </c>
      <c r="C11645" s="52">
        <v>31686</v>
      </c>
      <c r="D11645" s="52">
        <v>31716</v>
      </c>
      <c r="E11645" s="57">
        <v>100120</v>
      </c>
    </row>
    <row r="11646" spans="1:5" hidden="1">
      <c r="A11646" s="43" t="s">
        <v>91</v>
      </c>
      <c r="B11646" s="52">
        <v>31723</v>
      </c>
      <c r="C11646" s="52">
        <v>31717</v>
      </c>
      <c r="D11646" s="52">
        <v>31746</v>
      </c>
      <c r="E11646" s="57">
        <v>100306</v>
      </c>
    </row>
    <row r="11647" spans="1:5" hidden="1">
      <c r="A11647" s="43" t="s">
        <v>91</v>
      </c>
      <c r="B11647" s="52">
        <v>31751</v>
      </c>
      <c r="C11647" s="52">
        <v>31747</v>
      </c>
      <c r="D11647" s="52">
        <v>31777</v>
      </c>
      <c r="E11647" s="57">
        <v>100511</v>
      </c>
    </row>
    <row r="11648" spans="1:5" hidden="1">
      <c r="A11648" s="43" t="s">
        <v>91</v>
      </c>
      <c r="B11648" s="52">
        <v>31779</v>
      </c>
      <c r="C11648" s="52">
        <v>31778</v>
      </c>
      <c r="D11648" s="52">
        <v>31808</v>
      </c>
      <c r="E11648" s="57">
        <v>100683</v>
      </c>
    </row>
    <row r="11649" spans="1:5" hidden="1">
      <c r="A11649" s="43" t="s">
        <v>91</v>
      </c>
      <c r="B11649" s="52">
        <v>31814</v>
      </c>
      <c r="C11649" s="52">
        <v>31809</v>
      </c>
      <c r="D11649" s="52">
        <v>31836</v>
      </c>
      <c r="E11649" s="57">
        <v>100915</v>
      </c>
    </row>
    <row r="11650" spans="1:5" hidden="1">
      <c r="A11650" s="43" t="s">
        <v>91</v>
      </c>
      <c r="B11650" s="52">
        <v>31842</v>
      </c>
      <c r="C11650" s="52">
        <v>31837</v>
      </c>
      <c r="D11650" s="52">
        <v>31867</v>
      </c>
      <c r="E11650" s="57">
        <v>101164</v>
      </c>
    </row>
    <row r="11651" spans="1:5" hidden="1">
      <c r="A11651" s="43" t="s">
        <v>91</v>
      </c>
      <c r="B11651" s="52">
        <v>31870</v>
      </c>
      <c r="C11651" s="52">
        <v>31868</v>
      </c>
      <c r="D11651" s="52">
        <v>31897</v>
      </c>
      <c r="E11651" s="57">
        <v>101502</v>
      </c>
    </row>
    <row r="11652" spans="1:5" hidden="1">
      <c r="A11652" s="43" t="s">
        <v>91</v>
      </c>
      <c r="B11652" s="52">
        <v>31898</v>
      </c>
      <c r="C11652" s="52">
        <v>31898</v>
      </c>
      <c r="D11652" s="52">
        <v>31928</v>
      </c>
      <c r="E11652" s="57">
        <v>101728</v>
      </c>
    </row>
    <row r="11653" spans="1:5" hidden="1">
      <c r="A11653" s="43" t="s">
        <v>91</v>
      </c>
      <c r="B11653" s="52">
        <v>31933</v>
      </c>
      <c r="C11653" s="52">
        <v>31929</v>
      </c>
      <c r="D11653" s="52">
        <v>31958</v>
      </c>
      <c r="E11653" s="57">
        <v>101900</v>
      </c>
    </row>
    <row r="11654" spans="1:5" hidden="1">
      <c r="A11654" s="43" t="s">
        <v>91</v>
      </c>
      <c r="B11654" s="52">
        <v>31961</v>
      </c>
      <c r="C11654" s="52">
        <v>31959</v>
      </c>
      <c r="D11654" s="52">
        <v>31989</v>
      </c>
      <c r="E11654" s="57">
        <v>102247</v>
      </c>
    </row>
    <row r="11655" spans="1:5" hidden="1">
      <c r="A11655" s="43" t="s">
        <v>91</v>
      </c>
      <c r="B11655" s="52">
        <v>31996</v>
      </c>
      <c r="C11655" s="52">
        <v>31990</v>
      </c>
      <c r="D11655" s="52">
        <v>32020</v>
      </c>
      <c r="E11655" s="57">
        <v>102418</v>
      </c>
    </row>
    <row r="11656" spans="1:5" hidden="1">
      <c r="A11656" s="43" t="s">
        <v>91</v>
      </c>
      <c r="B11656" s="52">
        <v>32024</v>
      </c>
      <c r="C11656" s="52">
        <v>32021</v>
      </c>
      <c r="D11656" s="52">
        <v>32050</v>
      </c>
      <c r="E11656" s="57">
        <v>102646</v>
      </c>
    </row>
    <row r="11657" spans="1:5" hidden="1">
      <c r="A11657" s="43" t="s">
        <v>91</v>
      </c>
      <c r="B11657" s="52">
        <v>32052</v>
      </c>
      <c r="C11657" s="52">
        <v>32051</v>
      </c>
      <c r="D11657" s="52">
        <v>32081</v>
      </c>
      <c r="E11657" s="57">
        <v>103138</v>
      </c>
    </row>
    <row r="11658" spans="1:5" hidden="1">
      <c r="A11658" s="43" t="s">
        <v>91</v>
      </c>
      <c r="B11658" s="52">
        <v>32087</v>
      </c>
      <c r="C11658" s="52">
        <v>32082</v>
      </c>
      <c r="D11658" s="52">
        <v>32111</v>
      </c>
      <c r="E11658" s="57">
        <v>103370</v>
      </c>
    </row>
    <row r="11659" spans="1:5" hidden="1">
      <c r="A11659" s="43" t="s">
        <v>91</v>
      </c>
      <c r="B11659" s="52">
        <v>32115</v>
      </c>
      <c r="C11659" s="52">
        <v>32112</v>
      </c>
      <c r="D11659" s="52">
        <v>32142</v>
      </c>
      <c r="E11659" s="57">
        <v>103664</v>
      </c>
    </row>
    <row r="11660" spans="1:5" hidden="1">
      <c r="A11660" s="43" t="s">
        <v>91</v>
      </c>
      <c r="B11660" s="52">
        <v>32143</v>
      </c>
      <c r="C11660" s="52">
        <v>32143</v>
      </c>
      <c r="D11660" s="52">
        <v>32173</v>
      </c>
      <c r="E11660" s="57">
        <v>103758</v>
      </c>
    </row>
    <row r="11661" spans="1:5" hidden="1">
      <c r="A11661" s="43" t="s">
        <v>91</v>
      </c>
      <c r="B11661" s="52">
        <v>32178</v>
      </c>
      <c r="C11661" s="52">
        <v>32174</v>
      </c>
      <c r="D11661" s="52">
        <v>32202</v>
      </c>
      <c r="E11661" s="57">
        <v>104211</v>
      </c>
    </row>
    <row r="11662" spans="1:5" hidden="1">
      <c r="A11662" s="43" t="s">
        <v>91</v>
      </c>
      <c r="B11662" s="52">
        <v>32206</v>
      </c>
      <c r="C11662" s="52">
        <v>32203</v>
      </c>
      <c r="D11662" s="52">
        <v>32233</v>
      </c>
      <c r="E11662" s="57">
        <v>104487</v>
      </c>
    </row>
    <row r="11663" spans="1:5" hidden="1">
      <c r="A11663" s="43" t="s">
        <v>91</v>
      </c>
      <c r="B11663" s="52">
        <v>32234</v>
      </c>
      <c r="C11663" s="52">
        <v>32234</v>
      </c>
      <c r="D11663" s="52">
        <v>32263</v>
      </c>
      <c r="E11663" s="57">
        <v>104732</v>
      </c>
    </row>
    <row r="11664" spans="1:5" hidden="1">
      <c r="A11664" s="43" t="s">
        <v>91</v>
      </c>
      <c r="B11664" s="52">
        <v>32269</v>
      </c>
      <c r="C11664" s="52">
        <v>32264</v>
      </c>
      <c r="D11664" s="52">
        <v>32294</v>
      </c>
      <c r="E11664" s="57">
        <v>104961</v>
      </c>
    </row>
    <row r="11665" spans="1:5" hidden="1">
      <c r="A11665" s="43" t="s">
        <v>91</v>
      </c>
      <c r="B11665" s="52">
        <v>32297</v>
      </c>
      <c r="C11665" s="52">
        <v>32295</v>
      </c>
      <c r="D11665" s="52">
        <v>32324</v>
      </c>
      <c r="E11665" s="57">
        <v>105324</v>
      </c>
    </row>
    <row r="11666" spans="1:5" hidden="1">
      <c r="A11666" s="43" t="s">
        <v>91</v>
      </c>
      <c r="B11666" s="52">
        <v>32325</v>
      </c>
      <c r="C11666" s="52">
        <v>32325</v>
      </c>
      <c r="D11666" s="52">
        <v>32355</v>
      </c>
      <c r="E11666" s="57">
        <v>105546</v>
      </c>
    </row>
    <row r="11667" spans="1:5" hidden="1">
      <c r="A11667" s="43" t="s">
        <v>91</v>
      </c>
      <c r="B11667" s="52">
        <v>32360</v>
      </c>
      <c r="C11667" s="52">
        <v>32356</v>
      </c>
      <c r="D11667" s="52">
        <v>32386</v>
      </c>
      <c r="E11667" s="57">
        <v>105670</v>
      </c>
    </row>
    <row r="11668" spans="1:5" hidden="1">
      <c r="A11668" s="43" t="s">
        <v>91</v>
      </c>
      <c r="B11668" s="52">
        <v>32388</v>
      </c>
      <c r="C11668" s="52">
        <v>32387</v>
      </c>
      <c r="D11668" s="52">
        <v>32416</v>
      </c>
      <c r="E11668" s="57">
        <v>106009</v>
      </c>
    </row>
    <row r="11669" spans="1:5" hidden="1">
      <c r="A11669" s="43" t="s">
        <v>91</v>
      </c>
      <c r="B11669" s="52">
        <v>32423</v>
      </c>
      <c r="C11669" s="52">
        <v>32417</v>
      </c>
      <c r="D11669" s="52">
        <v>32447</v>
      </c>
      <c r="E11669" s="57">
        <v>106277</v>
      </c>
    </row>
    <row r="11670" spans="1:5" hidden="1">
      <c r="A11670" s="43" t="s">
        <v>91</v>
      </c>
      <c r="B11670" s="52">
        <v>32451</v>
      </c>
      <c r="C11670" s="52">
        <v>32448</v>
      </c>
      <c r="D11670" s="52">
        <v>32477</v>
      </c>
      <c r="E11670" s="57">
        <v>106616</v>
      </c>
    </row>
    <row r="11671" spans="1:5" hidden="1">
      <c r="A11671" s="43" t="s">
        <v>91</v>
      </c>
      <c r="B11671" s="52">
        <v>32479</v>
      </c>
      <c r="C11671" s="52">
        <v>32478</v>
      </c>
      <c r="D11671" s="52">
        <v>32508</v>
      </c>
      <c r="E11671" s="57">
        <v>106906</v>
      </c>
    </row>
    <row r="11672" spans="1:5" hidden="1">
      <c r="A11672" s="43" t="s">
        <v>91</v>
      </c>
      <c r="B11672" s="52">
        <v>32514</v>
      </c>
      <c r="C11672" s="52">
        <v>32509</v>
      </c>
      <c r="D11672" s="52">
        <v>32539</v>
      </c>
      <c r="E11672" s="57">
        <v>107168</v>
      </c>
    </row>
    <row r="11673" spans="1:5" hidden="1">
      <c r="A11673" s="43" t="s">
        <v>91</v>
      </c>
      <c r="B11673" s="52">
        <v>32542</v>
      </c>
      <c r="C11673" s="52">
        <v>32540</v>
      </c>
      <c r="D11673" s="52">
        <v>32567</v>
      </c>
      <c r="E11673" s="57">
        <v>107426</v>
      </c>
    </row>
    <row r="11674" spans="1:5" hidden="1">
      <c r="A11674" s="43" t="s">
        <v>91</v>
      </c>
      <c r="B11674" s="52">
        <v>32570</v>
      </c>
      <c r="C11674" s="52">
        <v>32568</v>
      </c>
      <c r="D11674" s="52">
        <v>32598</v>
      </c>
      <c r="E11674" s="57">
        <v>107619</v>
      </c>
    </row>
    <row r="11675" spans="1:5" hidden="1">
      <c r="A11675" s="43" t="s">
        <v>91</v>
      </c>
      <c r="B11675" s="52">
        <v>32605</v>
      </c>
      <c r="C11675" s="52">
        <v>32599</v>
      </c>
      <c r="D11675" s="52">
        <v>32628</v>
      </c>
      <c r="E11675" s="57">
        <v>107792</v>
      </c>
    </row>
    <row r="11676" spans="1:5" hidden="1">
      <c r="A11676" s="43" t="s">
        <v>91</v>
      </c>
      <c r="B11676" s="52">
        <v>32633</v>
      </c>
      <c r="C11676" s="52">
        <v>32629</v>
      </c>
      <c r="D11676" s="52">
        <v>32659</v>
      </c>
      <c r="E11676" s="57">
        <v>107910</v>
      </c>
    </row>
    <row r="11677" spans="1:5" hidden="1">
      <c r="A11677" s="43" t="s">
        <v>91</v>
      </c>
      <c r="B11677" s="52">
        <v>32661</v>
      </c>
      <c r="C11677" s="52">
        <v>32660</v>
      </c>
      <c r="D11677" s="52">
        <v>32689</v>
      </c>
      <c r="E11677" s="57">
        <v>108026</v>
      </c>
    </row>
    <row r="11678" spans="1:5" hidden="1">
      <c r="A11678" s="43" t="s">
        <v>91</v>
      </c>
      <c r="B11678" s="52">
        <v>32696</v>
      </c>
      <c r="C11678" s="52">
        <v>32690</v>
      </c>
      <c r="D11678" s="52">
        <v>32720</v>
      </c>
      <c r="E11678" s="57">
        <v>108066</v>
      </c>
    </row>
    <row r="11679" spans="1:5" hidden="1">
      <c r="A11679" s="43" t="s">
        <v>91</v>
      </c>
      <c r="B11679" s="52">
        <v>32724</v>
      </c>
      <c r="C11679" s="52">
        <v>32721</v>
      </c>
      <c r="D11679" s="52">
        <v>32751</v>
      </c>
      <c r="E11679" s="57">
        <v>108115</v>
      </c>
    </row>
    <row r="11680" spans="1:5" hidden="1">
      <c r="A11680" s="43" t="s">
        <v>91</v>
      </c>
      <c r="B11680" s="52">
        <v>32752</v>
      </c>
      <c r="C11680" s="52">
        <v>32752</v>
      </c>
      <c r="D11680" s="52">
        <v>32781</v>
      </c>
      <c r="E11680" s="57">
        <v>108365</v>
      </c>
    </row>
    <row r="11681" spans="1:5" hidden="1">
      <c r="A11681" s="43" t="s">
        <v>91</v>
      </c>
      <c r="B11681" s="52">
        <v>32787</v>
      </c>
      <c r="C11681" s="52">
        <v>32782</v>
      </c>
      <c r="D11681" s="52">
        <v>32812</v>
      </c>
      <c r="E11681" s="57">
        <v>108476</v>
      </c>
    </row>
    <row r="11682" spans="1:5" hidden="1">
      <c r="A11682" s="43" t="s">
        <v>91</v>
      </c>
      <c r="B11682" s="52">
        <v>32815</v>
      </c>
      <c r="C11682" s="52">
        <v>32813</v>
      </c>
      <c r="D11682" s="52">
        <v>32842</v>
      </c>
      <c r="E11682" s="57">
        <v>108753</v>
      </c>
    </row>
    <row r="11683" spans="1:5" hidden="1">
      <c r="A11683" s="43" t="s">
        <v>91</v>
      </c>
      <c r="B11683" s="52">
        <v>32843</v>
      </c>
      <c r="C11683" s="52">
        <v>32843</v>
      </c>
      <c r="D11683" s="52">
        <v>32873</v>
      </c>
      <c r="E11683" s="57">
        <v>108849</v>
      </c>
    </row>
    <row r="11684" spans="1:5" hidden="1">
      <c r="A11684" s="43" t="s">
        <v>91</v>
      </c>
      <c r="B11684" s="52">
        <v>32878</v>
      </c>
      <c r="C11684" s="52">
        <v>32874</v>
      </c>
      <c r="D11684" s="52">
        <v>32904</v>
      </c>
      <c r="E11684" s="57">
        <v>109183</v>
      </c>
    </row>
    <row r="11685" spans="1:5" hidden="1">
      <c r="A11685" s="43" t="s">
        <v>91</v>
      </c>
      <c r="B11685" s="52">
        <v>32906</v>
      </c>
      <c r="C11685" s="52">
        <v>32905</v>
      </c>
      <c r="D11685" s="52">
        <v>32932</v>
      </c>
      <c r="E11685" s="57">
        <v>109432</v>
      </c>
    </row>
    <row r="11686" spans="1:5" hidden="1">
      <c r="A11686" s="43" t="s">
        <v>91</v>
      </c>
      <c r="B11686" s="52">
        <v>32934</v>
      </c>
      <c r="C11686" s="52">
        <v>32933</v>
      </c>
      <c r="D11686" s="52">
        <v>32963</v>
      </c>
      <c r="E11686" s="57">
        <v>109647</v>
      </c>
    </row>
    <row r="11687" spans="1:5" hidden="1">
      <c r="A11687" s="43" t="s">
        <v>91</v>
      </c>
      <c r="B11687" s="52">
        <v>32969</v>
      </c>
      <c r="C11687" s="52">
        <v>32964</v>
      </c>
      <c r="D11687" s="52">
        <v>32993</v>
      </c>
      <c r="E11687" s="57">
        <v>109688</v>
      </c>
    </row>
    <row r="11688" spans="1:5" hidden="1">
      <c r="A11688" s="43" t="s">
        <v>91</v>
      </c>
      <c r="B11688" s="52">
        <v>32997</v>
      </c>
      <c r="C11688" s="52">
        <v>32994</v>
      </c>
      <c r="D11688" s="52">
        <v>33024</v>
      </c>
      <c r="E11688" s="57">
        <v>109838</v>
      </c>
    </row>
    <row r="11689" spans="1:5" hidden="1">
      <c r="A11689" s="43" t="s">
        <v>91</v>
      </c>
      <c r="B11689" s="52">
        <v>33025</v>
      </c>
      <c r="C11689" s="52">
        <v>33025</v>
      </c>
      <c r="D11689" s="52">
        <v>33054</v>
      </c>
      <c r="E11689" s="57">
        <v>109863</v>
      </c>
    </row>
    <row r="11690" spans="1:5" hidden="1">
      <c r="A11690" s="43" t="s">
        <v>91</v>
      </c>
      <c r="B11690" s="52">
        <v>33060</v>
      </c>
      <c r="C11690" s="52">
        <v>33055</v>
      </c>
      <c r="D11690" s="52">
        <v>33085</v>
      </c>
      <c r="E11690" s="57">
        <v>109833</v>
      </c>
    </row>
    <row r="11691" spans="1:5" hidden="1">
      <c r="A11691" s="43" t="s">
        <v>91</v>
      </c>
      <c r="B11691" s="52">
        <v>33088</v>
      </c>
      <c r="C11691" s="52">
        <v>33086</v>
      </c>
      <c r="D11691" s="52">
        <v>33116</v>
      </c>
      <c r="E11691" s="57">
        <v>109613</v>
      </c>
    </row>
    <row r="11692" spans="1:5" hidden="1">
      <c r="A11692" s="43" t="s">
        <v>91</v>
      </c>
      <c r="B11692" s="52">
        <v>33123</v>
      </c>
      <c r="C11692" s="52">
        <v>33117</v>
      </c>
      <c r="D11692" s="52">
        <v>33146</v>
      </c>
      <c r="E11692" s="57">
        <v>109525</v>
      </c>
    </row>
    <row r="11693" spans="1:5" hidden="1">
      <c r="A11693" s="43" t="s">
        <v>91</v>
      </c>
      <c r="B11693" s="52">
        <v>33151</v>
      </c>
      <c r="C11693" s="52">
        <v>33147</v>
      </c>
      <c r="D11693" s="52">
        <v>33177</v>
      </c>
      <c r="E11693" s="57">
        <v>109366</v>
      </c>
    </row>
    <row r="11694" spans="1:5" hidden="1">
      <c r="A11694" s="43" t="s">
        <v>91</v>
      </c>
      <c r="B11694" s="52">
        <v>33179</v>
      </c>
      <c r="C11694" s="52">
        <v>33178</v>
      </c>
      <c r="D11694" s="52">
        <v>33207</v>
      </c>
      <c r="E11694" s="57">
        <v>109216</v>
      </c>
    </row>
    <row r="11695" spans="1:5" hidden="1">
      <c r="A11695" s="43" t="s">
        <v>91</v>
      </c>
      <c r="B11695" s="52">
        <v>33214</v>
      </c>
      <c r="C11695" s="52">
        <v>33208</v>
      </c>
      <c r="D11695" s="52">
        <v>33238</v>
      </c>
      <c r="E11695" s="57">
        <v>109160</v>
      </c>
    </row>
    <row r="11696" spans="1:5" hidden="1">
      <c r="A11696" s="43" t="s">
        <v>91</v>
      </c>
      <c r="B11696" s="52">
        <v>33242</v>
      </c>
      <c r="C11696" s="52">
        <v>33239</v>
      </c>
      <c r="D11696" s="52">
        <v>33269</v>
      </c>
      <c r="E11696" s="57">
        <v>109039</v>
      </c>
    </row>
    <row r="11697" spans="1:5" hidden="1">
      <c r="A11697" s="43" t="s">
        <v>91</v>
      </c>
      <c r="B11697" s="52">
        <v>33270</v>
      </c>
      <c r="C11697" s="52">
        <v>33270</v>
      </c>
      <c r="D11697" s="52">
        <v>33297</v>
      </c>
      <c r="E11697" s="57">
        <v>108735</v>
      </c>
    </row>
    <row r="11698" spans="1:5" hidden="1">
      <c r="A11698" s="43" t="s">
        <v>91</v>
      </c>
      <c r="B11698" s="52">
        <v>33298</v>
      </c>
      <c r="C11698" s="52">
        <v>33298</v>
      </c>
      <c r="D11698" s="52">
        <v>33328</v>
      </c>
      <c r="E11698" s="57">
        <v>108577</v>
      </c>
    </row>
    <row r="11699" spans="1:5" hidden="1">
      <c r="A11699" s="43" t="s">
        <v>91</v>
      </c>
      <c r="B11699" s="52">
        <v>33333</v>
      </c>
      <c r="C11699" s="52">
        <v>33329</v>
      </c>
      <c r="D11699" s="52">
        <v>33358</v>
      </c>
      <c r="E11699" s="57">
        <v>108367</v>
      </c>
    </row>
    <row r="11700" spans="1:5" hidden="1">
      <c r="A11700" s="43" t="s">
        <v>91</v>
      </c>
      <c r="B11700" s="52">
        <v>33361</v>
      </c>
      <c r="C11700" s="52">
        <v>33359</v>
      </c>
      <c r="D11700" s="52">
        <v>33389</v>
      </c>
      <c r="E11700" s="57">
        <v>108240</v>
      </c>
    </row>
    <row r="11701" spans="1:5" hidden="1">
      <c r="A11701" s="43" t="s">
        <v>91</v>
      </c>
      <c r="B11701" s="52">
        <v>33396</v>
      </c>
      <c r="C11701" s="52">
        <v>33390</v>
      </c>
      <c r="D11701" s="52">
        <v>33419</v>
      </c>
      <c r="E11701" s="57">
        <v>108338</v>
      </c>
    </row>
    <row r="11702" spans="1:5" hidden="1">
      <c r="A11702" s="43" t="s">
        <v>91</v>
      </c>
      <c r="B11702" s="52">
        <v>33424</v>
      </c>
      <c r="C11702" s="52">
        <v>33420</v>
      </c>
      <c r="D11702" s="52">
        <v>33450</v>
      </c>
      <c r="E11702" s="57">
        <v>108302</v>
      </c>
    </row>
    <row r="11703" spans="1:5" hidden="1">
      <c r="A11703" s="43" t="s">
        <v>91</v>
      </c>
      <c r="B11703" s="52">
        <v>33452</v>
      </c>
      <c r="C11703" s="52">
        <v>33451</v>
      </c>
      <c r="D11703" s="52">
        <v>33481</v>
      </c>
      <c r="E11703" s="57">
        <v>108308</v>
      </c>
    </row>
    <row r="11704" spans="1:5" hidden="1">
      <c r="A11704" s="43" t="s">
        <v>91</v>
      </c>
      <c r="B11704" s="52">
        <v>33487</v>
      </c>
      <c r="C11704" s="52">
        <v>33482</v>
      </c>
      <c r="D11704" s="52">
        <v>33511</v>
      </c>
      <c r="E11704" s="57">
        <v>108340</v>
      </c>
    </row>
    <row r="11705" spans="1:5" hidden="1">
      <c r="A11705" s="43" t="s">
        <v>91</v>
      </c>
      <c r="B11705" s="52">
        <v>33515</v>
      </c>
      <c r="C11705" s="52">
        <v>33512</v>
      </c>
      <c r="D11705" s="52">
        <v>33542</v>
      </c>
      <c r="E11705" s="57">
        <v>108356</v>
      </c>
    </row>
    <row r="11706" spans="1:5" hidden="1">
      <c r="A11706" s="43" t="s">
        <v>91</v>
      </c>
      <c r="B11706" s="52">
        <v>33543</v>
      </c>
      <c r="C11706" s="52">
        <v>33543</v>
      </c>
      <c r="D11706" s="52">
        <v>33572</v>
      </c>
      <c r="E11706" s="57">
        <v>108299</v>
      </c>
    </row>
    <row r="11707" spans="1:5" hidden="1">
      <c r="A11707" s="43" t="s">
        <v>91</v>
      </c>
      <c r="B11707" s="52">
        <v>33578</v>
      </c>
      <c r="C11707" s="52">
        <v>33573</v>
      </c>
      <c r="D11707" s="52">
        <v>33603</v>
      </c>
      <c r="E11707" s="57">
        <v>108324</v>
      </c>
    </row>
    <row r="11708" spans="1:5" hidden="1">
      <c r="A11708" s="43" t="s">
        <v>91</v>
      </c>
      <c r="B11708" s="52">
        <v>33606</v>
      </c>
      <c r="C11708" s="52">
        <v>33604</v>
      </c>
      <c r="D11708" s="52">
        <v>33634</v>
      </c>
      <c r="E11708" s="57">
        <v>108378</v>
      </c>
    </row>
    <row r="11709" spans="1:5" hidden="1">
      <c r="A11709" s="43" t="s">
        <v>91</v>
      </c>
      <c r="B11709" s="52">
        <v>33641</v>
      </c>
      <c r="C11709" s="52">
        <v>33635</v>
      </c>
      <c r="D11709" s="52">
        <v>33663</v>
      </c>
      <c r="E11709" s="57">
        <v>108313</v>
      </c>
    </row>
    <row r="11710" spans="1:5" hidden="1">
      <c r="A11710" s="43" t="s">
        <v>91</v>
      </c>
      <c r="B11710" s="52">
        <v>33669</v>
      </c>
      <c r="C11710" s="52">
        <v>33664</v>
      </c>
      <c r="D11710" s="52">
        <v>33694</v>
      </c>
      <c r="E11710" s="57">
        <v>108368</v>
      </c>
    </row>
    <row r="11711" spans="1:5" hidden="1">
      <c r="A11711" s="43" t="s">
        <v>91</v>
      </c>
      <c r="B11711" s="52">
        <v>33697</v>
      </c>
      <c r="C11711" s="52">
        <v>33695</v>
      </c>
      <c r="D11711" s="52">
        <v>33724</v>
      </c>
      <c r="E11711" s="57">
        <v>108527</v>
      </c>
    </row>
    <row r="11712" spans="1:5" hidden="1">
      <c r="A11712" s="43" t="s">
        <v>91</v>
      </c>
      <c r="B11712" s="52">
        <v>33725</v>
      </c>
      <c r="C11712" s="52">
        <v>33725</v>
      </c>
      <c r="D11712" s="52">
        <v>33755</v>
      </c>
      <c r="E11712" s="57">
        <v>108654</v>
      </c>
    </row>
    <row r="11713" spans="1:5" hidden="1">
      <c r="A11713" s="43" t="s">
        <v>91</v>
      </c>
      <c r="B11713" s="52">
        <v>33760</v>
      </c>
      <c r="C11713" s="52">
        <v>33756</v>
      </c>
      <c r="D11713" s="52">
        <v>33785</v>
      </c>
      <c r="E11713" s="57">
        <v>108721</v>
      </c>
    </row>
    <row r="11714" spans="1:5" hidden="1">
      <c r="A11714" s="43" t="s">
        <v>91</v>
      </c>
      <c r="B11714" s="52">
        <v>33788</v>
      </c>
      <c r="C11714" s="52">
        <v>33786</v>
      </c>
      <c r="D11714" s="52">
        <v>33816</v>
      </c>
      <c r="E11714" s="57">
        <v>108790</v>
      </c>
    </row>
    <row r="11715" spans="1:5" hidden="1">
      <c r="A11715" s="43" t="s">
        <v>91</v>
      </c>
      <c r="B11715" s="52">
        <v>33823</v>
      </c>
      <c r="C11715" s="52">
        <v>33817</v>
      </c>
      <c r="D11715" s="52">
        <v>33847</v>
      </c>
      <c r="E11715" s="57">
        <v>108930</v>
      </c>
    </row>
    <row r="11716" spans="1:5" hidden="1">
      <c r="A11716" s="43" t="s">
        <v>91</v>
      </c>
      <c r="B11716" s="52">
        <v>33851</v>
      </c>
      <c r="C11716" s="52">
        <v>33848</v>
      </c>
      <c r="D11716" s="52">
        <v>33877</v>
      </c>
      <c r="E11716" s="57">
        <v>108966</v>
      </c>
    </row>
    <row r="11717" spans="1:5" hidden="1">
      <c r="A11717" s="43" t="s">
        <v>91</v>
      </c>
      <c r="B11717" s="52">
        <v>33879</v>
      </c>
      <c r="C11717" s="52">
        <v>33878</v>
      </c>
      <c r="D11717" s="52">
        <v>33908</v>
      </c>
      <c r="E11717" s="57">
        <v>109145</v>
      </c>
    </row>
    <row r="11718" spans="1:5" hidden="1">
      <c r="A11718" s="43" t="s">
        <v>91</v>
      </c>
      <c r="B11718" s="52">
        <v>33914</v>
      </c>
      <c r="C11718" s="52">
        <v>33909</v>
      </c>
      <c r="D11718" s="52">
        <v>33938</v>
      </c>
      <c r="E11718" s="57">
        <v>109284</v>
      </c>
    </row>
    <row r="11719" spans="1:5" hidden="1">
      <c r="A11719" s="43" t="s">
        <v>91</v>
      </c>
      <c r="B11719" s="52">
        <v>33942</v>
      </c>
      <c r="C11719" s="52">
        <v>33939</v>
      </c>
      <c r="D11719" s="52">
        <v>33969</v>
      </c>
      <c r="E11719" s="57">
        <v>109494</v>
      </c>
    </row>
    <row r="11720" spans="1:5" hidden="1">
      <c r="A11720" s="43" t="s">
        <v>91</v>
      </c>
      <c r="B11720" s="52">
        <v>33970</v>
      </c>
      <c r="C11720" s="52">
        <v>33970</v>
      </c>
      <c r="D11720" s="52">
        <v>34000</v>
      </c>
      <c r="E11720" s="57">
        <v>109805</v>
      </c>
    </row>
    <row r="11721" spans="1:5" hidden="1">
      <c r="A11721" s="43" t="s">
        <v>91</v>
      </c>
      <c r="B11721" s="52">
        <v>34005</v>
      </c>
      <c r="C11721" s="52">
        <v>34001</v>
      </c>
      <c r="D11721" s="52">
        <v>34028</v>
      </c>
      <c r="E11721" s="57">
        <v>110047</v>
      </c>
    </row>
    <row r="11722" spans="1:5" hidden="1">
      <c r="A11722" s="43" t="s">
        <v>91</v>
      </c>
      <c r="B11722" s="52">
        <v>34033</v>
      </c>
      <c r="C11722" s="52">
        <v>34029</v>
      </c>
      <c r="D11722" s="52">
        <v>34059</v>
      </c>
      <c r="E11722" s="57">
        <v>109998</v>
      </c>
    </row>
    <row r="11723" spans="1:5" hidden="1">
      <c r="A11723" s="43" t="s">
        <v>91</v>
      </c>
      <c r="B11723" s="52">
        <v>34061</v>
      </c>
      <c r="C11723" s="52">
        <v>34060</v>
      </c>
      <c r="D11723" s="52">
        <v>34089</v>
      </c>
      <c r="E11723" s="57">
        <v>110306</v>
      </c>
    </row>
    <row r="11724" spans="1:5" hidden="1">
      <c r="A11724" s="43" t="s">
        <v>91</v>
      </c>
      <c r="B11724" s="52">
        <v>34096</v>
      </c>
      <c r="C11724" s="52">
        <v>34090</v>
      </c>
      <c r="D11724" s="52">
        <v>34120</v>
      </c>
      <c r="E11724" s="57">
        <v>110573</v>
      </c>
    </row>
    <row r="11725" spans="1:5" hidden="1">
      <c r="A11725" s="43" t="s">
        <v>91</v>
      </c>
      <c r="B11725" s="52">
        <v>34124</v>
      </c>
      <c r="C11725" s="52">
        <v>34121</v>
      </c>
      <c r="D11725" s="52">
        <v>34150</v>
      </c>
      <c r="E11725" s="57">
        <v>110754</v>
      </c>
    </row>
    <row r="11726" spans="1:5" hidden="1">
      <c r="A11726" s="43" t="s">
        <v>91</v>
      </c>
      <c r="B11726" s="52">
        <v>34152</v>
      </c>
      <c r="C11726" s="52">
        <v>34151</v>
      </c>
      <c r="D11726" s="52">
        <v>34181</v>
      </c>
      <c r="E11726" s="57">
        <v>111053</v>
      </c>
    </row>
    <row r="11727" spans="1:5" hidden="1">
      <c r="A11727" s="43" t="s">
        <v>91</v>
      </c>
      <c r="B11727" s="52">
        <v>34187</v>
      </c>
      <c r="C11727" s="52">
        <v>34182</v>
      </c>
      <c r="D11727" s="52">
        <v>34212</v>
      </c>
      <c r="E11727" s="57">
        <v>111212</v>
      </c>
    </row>
    <row r="11728" spans="1:5" hidden="1">
      <c r="A11728" s="43" t="s">
        <v>91</v>
      </c>
      <c r="B11728" s="52">
        <v>34215</v>
      </c>
      <c r="C11728" s="52">
        <v>34213</v>
      </c>
      <c r="D11728" s="52">
        <v>34242</v>
      </c>
      <c r="E11728" s="57">
        <v>111451</v>
      </c>
    </row>
    <row r="11729" spans="1:5" hidden="1">
      <c r="A11729" s="43" t="s">
        <v>91</v>
      </c>
      <c r="B11729" s="52">
        <v>34243</v>
      </c>
      <c r="C11729" s="52">
        <v>34243</v>
      </c>
      <c r="D11729" s="52">
        <v>34273</v>
      </c>
      <c r="E11729" s="57">
        <v>111737</v>
      </c>
    </row>
    <row r="11730" spans="1:5" hidden="1">
      <c r="A11730" s="43" t="s">
        <v>91</v>
      </c>
      <c r="B11730" s="52">
        <v>34278</v>
      </c>
      <c r="C11730" s="52">
        <v>34274</v>
      </c>
      <c r="D11730" s="52">
        <v>34303</v>
      </c>
      <c r="E11730" s="57">
        <v>111999</v>
      </c>
    </row>
    <row r="11731" spans="1:5" hidden="1">
      <c r="A11731" s="43" t="s">
        <v>91</v>
      </c>
      <c r="B11731" s="52">
        <v>34306</v>
      </c>
      <c r="C11731" s="52">
        <v>34304</v>
      </c>
      <c r="D11731" s="52">
        <v>34334</v>
      </c>
      <c r="E11731" s="57">
        <v>112311</v>
      </c>
    </row>
    <row r="11732" spans="1:5" hidden="1">
      <c r="A11732" s="43" t="s">
        <v>91</v>
      </c>
      <c r="B11732" s="52">
        <v>34341</v>
      </c>
      <c r="C11732" s="52">
        <v>34335</v>
      </c>
      <c r="D11732" s="52">
        <v>34365</v>
      </c>
      <c r="E11732" s="57">
        <v>112583</v>
      </c>
    </row>
    <row r="11733" spans="1:5" hidden="1">
      <c r="A11733" s="43" t="s">
        <v>91</v>
      </c>
      <c r="B11733" s="52">
        <v>34369</v>
      </c>
      <c r="C11733" s="52">
        <v>34366</v>
      </c>
      <c r="D11733" s="52">
        <v>34393</v>
      </c>
      <c r="E11733" s="57">
        <v>112783</v>
      </c>
    </row>
    <row r="11734" spans="1:5" hidden="1">
      <c r="A11734" s="43" t="s">
        <v>91</v>
      </c>
      <c r="B11734" s="52">
        <v>34397</v>
      </c>
      <c r="C11734" s="52">
        <v>34394</v>
      </c>
      <c r="D11734" s="52">
        <v>34424</v>
      </c>
      <c r="E11734" s="57">
        <v>113248</v>
      </c>
    </row>
    <row r="11735" spans="1:5" hidden="1">
      <c r="A11735" s="43" t="s">
        <v>91</v>
      </c>
      <c r="B11735" s="52">
        <v>34425</v>
      </c>
      <c r="C11735" s="52">
        <v>34425</v>
      </c>
      <c r="D11735" s="52">
        <v>34454</v>
      </c>
      <c r="E11735" s="57">
        <v>113597</v>
      </c>
    </row>
    <row r="11736" spans="1:5" hidden="1">
      <c r="A11736" s="43" t="s">
        <v>91</v>
      </c>
      <c r="B11736" s="52">
        <v>34460</v>
      </c>
      <c r="C11736" s="52">
        <v>34455</v>
      </c>
      <c r="D11736" s="52">
        <v>34485</v>
      </c>
      <c r="E11736" s="57">
        <v>113931</v>
      </c>
    </row>
    <row r="11737" spans="1:5" hidden="1">
      <c r="A11737" s="43" t="s">
        <v>91</v>
      </c>
      <c r="B11737" s="52">
        <v>34488</v>
      </c>
      <c r="C11737" s="52">
        <v>34486</v>
      </c>
      <c r="D11737" s="52">
        <v>34515</v>
      </c>
      <c r="E11737" s="57">
        <v>114247</v>
      </c>
    </row>
    <row r="11738" spans="1:5" hidden="1">
      <c r="A11738" s="43" t="s">
        <v>91</v>
      </c>
      <c r="B11738" s="52">
        <v>34516</v>
      </c>
      <c r="C11738" s="52">
        <v>34516</v>
      </c>
      <c r="D11738" s="52">
        <v>34546</v>
      </c>
      <c r="E11738" s="57">
        <v>114624</v>
      </c>
    </row>
    <row r="11739" spans="1:5" hidden="1">
      <c r="A11739" s="43" t="s">
        <v>91</v>
      </c>
      <c r="B11739" s="52">
        <v>34551</v>
      </c>
      <c r="C11739" s="52">
        <v>34547</v>
      </c>
      <c r="D11739" s="52">
        <v>34577</v>
      </c>
      <c r="E11739" s="57">
        <v>114902</v>
      </c>
    </row>
    <row r="11740" spans="1:5" hidden="1">
      <c r="A11740" s="43" t="s">
        <v>91</v>
      </c>
      <c r="B11740" s="52">
        <v>34579</v>
      </c>
      <c r="C11740" s="52">
        <v>34578</v>
      </c>
      <c r="D11740" s="52">
        <v>34607</v>
      </c>
      <c r="E11740" s="57">
        <v>115253</v>
      </c>
    </row>
    <row r="11741" spans="1:5" hidden="1">
      <c r="A11741" s="43" t="s">
        <v>91</v>
      </c>
      <c r="B11741" s="52">
        <v>34614</v>
      </c>
      <c r="C11741" s="52">
        <v>34608</v>
      </c>
      <c r="D11741" s="52">
        <v>34638</v>
      </c>
      <c r="E11741" s="57">
        <v>115468</v>
      </c>
    </row>
    <row r="11742" spans="1:5" hidden="1">
      <c r="A11742" s="43" t="s">
        <v>91</v>
      </c>
      <c r="B11742" s="52">
        <v>34642</v>
      </c>
      <c r="C11742" s="52">
        <v>34639</v>
      </c>
      <c r="D11742" s="52">
        <v>34668</v>
      </c>
      <c r="E11742" s="57">
        <v>115887</v>
      </c>
    </row>
    <row r="11743" spans="1:5" hidden="1">
      <c r="A11743" s="43" t="s">
        <v>91</v>
      </c>
      <c r="B11743" s="52">
        <v>34670</v>
      </c>
      <c r="C11743" s="52">
        <v>34669</v>
      </c>
      <c r="D11743" s="52">
        <v>34699</v>
      </c>
      <c r="E11743" s="57">
        <v>116162</v>
      </c>
    </row>
    <row r="11744" spans="1:5" hidden="1">
      <c r="A11744" s="43" t="s">
        <v>91</v>
      </c>
      <c r="B11744" s="52">
        <v>34705</v>
      </c>
      <c r="C11744" s="52">
        <v>34700</v>
      </c>
      <c r="D11744" s="52">
        <v>34730</v>
      </c>
      <c r="E11744" s="57">
        <v>116487</v>
      </c>
    </row>
    <row r="11745" spans="1:5" hidden="1">
      <c r="A11745" s="43" t="s">
        <v>91</v>
      </c>
      <c r="B11745" s="52">
        <v>34733</v>
      </c>
      <c r="C11745" s="52">
        <v>34731</v>
      </c>
      <c r="D11745" s="52">
        <v>34758</v>
      </c>
      <c r="E11745" s="57">
        <v>116691</v>
      </c>
    </row>
    <row r="11746" spans="1:5" hidden="1">
      <c r="A11746" s="43" t="s">
        <v>91</v>
      </c>
      <c r="B11746" s="52">
        <v>34761</v>
      </c>
      <c r="C11746" s="52">
        <v>34759</v>
      </c>
      <c r="D11746" s="52">
        <v>34789</v>
      </c>
      <c r="E11746" s="57">
        <v>116913</v>
      </c>
    </row>
    <row r="11747" spans="1:5" hidden="1">
      <c r="A11747" s="43" t="s">
        <v>91</v>
      </c>
      <c r="B11747" s="52">
        <v>34796</v>
      </c>
      <c r="C11747" s="52">
        <v>34790</v>
      </c>
      <c r="D11747" s="52">
        <v>34819</v>
      </c>
      <c r="E11747" s="57">
        <v>117075</v>
      </c>
    </row>
    <row r="11748" spans="1:5" hidden="1">
      <c r="A11748" s="43" t="s">
        <v>91</v>
      </c>
      <c r="B11748" s="52">
        <v>34824</v>
      </c>
      <c r="C11748" s="52">
        <v>34820</v>
      </c>
      <c r="D11748" s="52">
        <v>34850</v>
      </c>
      <c r="E11748" s="57">
        <v>117059</v>
      </c>
    </row>
    <row r="11749" spans="1:5" hidden="1">
      <c r="A11749" s="43" t="s">
        <v>91</v>
      </c>
      <c r="B11749" s="52">
        <v>34852</v>
      </c>
      <c r="C11749" s="52">
        <v>34851</v>
      </c>
      <c r="D11749" s="52">
        <v>34880</v>
      </c>
      <c r="E11749" s="57">
        <v>117294</v>
      </c>
    </row>
    <row r="11750" spans="1:5" hidden="1">
      <c r="A11750" s="43" t="s">
        <v>91</v>
      </c>
      <c r="B11750" s="52">
        <v>34887</v>
      </c>
      <c r="C11750" s="52">
        <v>34881</v>
      </c>
      <c r="D11750" s="52">
        <v>34911</v>
      </c>
      <c r="E11750" s="57">
        <v>117395</v>
      </c>
    </row>
    <row r="11751" spans="1:5" hidden="1">
      <c r="A11751" s="43" t="s">
        <v>91</v>
      </c>
      <c r="B11751" s="52">
        <v>34915</v>
      </c>
      <c r="C11751" s="52">
        <v>34912</v>
      </c>
      <c r="D11751" s="52">
        <v>34942</v>
      </c>
      <c r="E11751" s="57">
        <v>117644</v>
      </c>
    </row>
    <row r="11752" spans="1:5" hidden="1">
      <c r="A11752" s="43" t="s">
        <v>91</v>
      </c>
      <c r="B11752" s="52">
        <v>34943</v>
      </c>
      <c r="C11752" s="52">
        <v>34943</v>
      </c>
      <c r="D11752" s="52">
        <v>34972</v>
      </c>
      <c r="E11752" s="57">
        <v>117885</v>
      </c>
    </row>
    <row r="11753" spans="1:5" hidden="1">
      <c r="A11753" s="43" t="s">
        <v>91</v>
      </c>
      <c r="B11753" s="52">
        <v>34978</v>
      </c>
      <c r="C11753" s="52">
        <v>34973</v>
      </c>
      <c r="D11753" s="52">
        <v>35003</v>
      </c>
      <c r="E11753" s="57">
        <v>118041</v>
      </c>
    </row>
    <row r="11754" spans="1:5" hidden="1">
      <c r="A11754" s="43" t="s">
        <v>91</v>
      </c>
      <c r="B11754" s="52">
        <v>35006</v>
      </c>
      <c r="C11754" s="52">
        <v>35004</v>
      </c>
      <c r="D11754" s="52">
        <v>35033</v>
      </c>
      <c r="E11754" s="57">
        <v>118189</v>
      </c>
    </row>
    <row r="11755" spans="1:5" hidden="1">
      <c r="A11755" s="43" t="s">
        <v>91</v>
      </c>
      <c r="B11755" s="52">
        <v>35034</v>
      </c>
      <c r="C11755" s="52">
        <v>35034</v>
      </c>
      <c r="D11755" s="52">
        <v>35064</v>
      </c>
      <c r="E11755" s="57">
        <v>118321</v>
      </c>
    </row>
    <row r="11756" spans="1:5" hidden="1">
      <c r="A11756" s="43" t="s">
        <v>91</v>
      </c>
      <c r="B11756" s="52">
        <v>35069</v>
      </c>
      <c r="C11756" s="52">
        <v>35065</v>
      </c>
      <c r="D11756" s="52">
        <v>35095</v>
      </c>
      <c r="E11756" s="57">
        <v>118303</v>
      </c>
    </row>
    <row r="11757" spans="1:5" hidden="1">
      <c r="A11757" s="43" t="s">
        <v>91</v>
      </c>
      <c r="B11757" s="52">
        <v>35097</v>
      </c>
      <c r="C11757" s="52">
        <v>35096</v>
      </c>
      <c r="D11757" s="52">
        <v>35124</v>
      </c>
      <c r="E11757" s="57">
        <v>118735</v>
      </c>
    </row>
    <row r="11758" spans="1:5" hidden="1">
      <c r="A11758" s="43" t="s">
        <v>91</v>
      </c>
      <c r="B11758" s="52">
        <v>35125</v>
      </c>
      <c r="C11758" s="52">
        <v>35125</v>
      </c>
      <c r="D11758" s="52">
        <v>35155</v>
      </c>
      <c r="E11758" s="57">
        <v>119001</v>
      </c>
    </row>
    <row r="11759" spans="1:5" hidden="1">
      <c r="A11759" s="43" t="s">
        <v>91</v>
      </c>
      <c r="B11759" s="52">
        <v>35160</v>
      </c>
      <c r="C11759" s="52">
        <v>35156</v>
      </c>
      <c r="D11759" s="52">
        <v>35185</v>
      </c>
      <c r="E11759" s="57">
        <v>119165</v>
      </c>
    </row>
    <row r="11760" spans="1:5" hidden="1">
      <c r="A11760" s="43" t="s">
        <v>91</v>
      </c>
      <c r="B11760" s="52">
        <v>35188</v>
      </c>
      <c r="C11760" s="52">
        <v>35186</v>
      </c>
      <c r="D11760" s="52">
        <v>35216</v>
      </c>
      <c r="E11760" s="57">
        <v>119485</v>
      </c>
    </row>
    <row r="11761" spans="1:5" hidden="1">
      <c r="A11761" s="43" t="s">
        <v>91</v>
      </c>
      <c r="B11761" s="52">
        <v>35223</v>
      </c>
      <c r="C11761" s="52">
        <v>35217</v>
      </c>
      <c r="D11761" s="52">
        <v>35246</v>
      </c>
      <c r="E11761" s="57">
        <v>119774</v>
      </c>
    </row>
    <row r="11762" spans="1:5" hidden="1">
      <c r="A11762" s="43" t="s">
        <v>91</v>
      </c>
      <c r="B11762" s="52">
        <v>35251</v>
      </c>
      <c r="C11762" s="52">
        <v>35247</v>
      </c>
      <c r="D11762" s="52">
        <v>35277</v>
      </c>
      <c r="E11762" s="57">
        <v>120029</v>
      </c>
    </row>
    <row r="11763" spans="1:5" hidden="1">
      <c r="A11763" s="43" t="s">
        <v>91</v>
      </c>
      <c r="B11763" s="52">
        <v>35279</v>
      </c>
      <c r="C11763" s="52">
        <v>35278</v>
      </c>
      <c r="D11763" s="52">
        <v>35308</v>
      </c>
      <c r="E11763" s="57">
        <v>120202</v>
      </c>
    </row>
    <row r="11764" spans="1:5" hidden="1">
      <c r="A11764" s="43" t="s">
        <v>91</v>
      </c>
      <c r="B11764" s="52">
        <v>35314</v>
      </c>
      <c r="C11764" s="52">
        <v>35309</v>
      </c>
      <c r="D11764" s="52">
        <v>35338</v>
      </c>
      <c r="E11764" s="57">
        <v>120427</v>
      </c>
    </row>
    <row r="11765" spans="1:5" hidden="1">
      <c r="A11765" s="43" t="s">
        <v>91</v>
      </c>
      <c r="B11765" s="52">
        <v>35342</v>
      </c>
      <c r="C11765" s="52">
        <v>35339</v>
      </c>
      <c r="D11765" s="52">
        <v>35369</v>
      </c>
      <c r="E11765" s="57">
        <v>120677</v>
      </c>
    </row>
    <row r="11766" spans="1:5" hidden="1">
      <c r="A11766" s="43" t="s">
        <v>91</v>
      </c>
      <c r="B11766" s="52">
        <v>35370</v>
      </c>
      <c r="C11766" s="52">
        <v>35370</v>
      </c>
      <c r="D11766" s="52">
        <v>35399</v>
      </c>
      <c r="E11766" s="57">
        <v>120976</v>
      </c>
    </row>
    <row r="11767" spans="1:5" hidden="1">
      <c r="A11767" s="43" t="s">
        <v>91</v>
      </c>
      <c r="B11767" s="52">
        <v>35405</v>
      </c>
      <c r="C11767" s="52">
        <v>35400</v>
      </c>
      <c r="D11767" s="52">
        <v>35430</v>
      </c>
      <c r="E11767" s="57">
        <v>121146</v>
      </c>
    </row>
    <row r="11768" spans="1:5" hidden="1">
      <c r="A11768" s="43" t="s">
        <v>91</v>
      </c>
      <c r="B11768" s="52">
        <v>35433</v>
      </c>
      <c r="C11768" s="52">
        <v>35431</v>
      </c>
      <c r="D11768" s="52">
        <v>35461</v>
      </c>
      <c r="E11768" s="57">
        <v>121382</v>
      </c>
    </row>
    <row r="11769" spans="1:5" hidden="1">
      <c r="A11769" s="43" t="s">
        <v>91</v>
      </c>
      <c r="B11769" s="52">
        <v>35468</v>
      </c>
      <c r="C11769" s="52">
        <v>35462</v>
      </c>
      <c r="D11769" s="52">
        <v>35489</v>
      </c>
      <c r="E11769" s="57">
        <v>121684</v>
      </c>
    </row>
    <row r="11770" spans="1:5" hidden="1">
      <c r="A11770" s="43" t="s">
        <v>91</v>
      </c>
      <c r="B11770" s="52">
        <v>35496</v>
      </c>
      <c r="C11770" s="52">
        <v>35490</v>
      </c>
      <c r="D11770" s="52">
        <v>35520</v>
      </c>
      <c r="E11770" s="57">
        <v>122000</v>
      </c>
    </row>
    <row r="11771" spans="1:5" hidden="1">
      <c r="A11771" s="43" t="s">
        <v>91</v>
      </c>
      <c r="B11771" s="52">
        <v>35524</v>
      </c>
      <c r="C11771" s="52">
        <v>35521</v>
      </c>
      <c r="D11771" s="52">
        <v>35550</v>
      </c>
      <c r="E11771" s="57">
        <v>122293</v>
      </c>
    </row>
    <row r="11772" spans="1:5" hidden="1">
      <c r="A11772" s="43" t="s">
        <v>91</v>
      </c>
      <c r="B11772" s="52">
        <v>35552</v>
      </c>
      <c r="C11772" s="52">
        <v>35551</v>
      </c>
      <c r="D11772" s="52">
        <v>35581</v>
      </c>
      <c r="E11772" s="57">
        <v>122551</v>
      </c>
    </row>
    <row r="11773" spans="1:5" hidden="1">
      <c r="A11773" s="43" t="s">
        <v>91</v>
      </c>
      <c r="B11773" s="52">
        <v>35587</v>
      </c>
      <c r="C11773" s="52">
        <v>35582</v>
      </c>
      <c r="D11773" s="52">
        <v>35611</v>
      </c>
      <c r="E11773" s="57">
        <v>122818</v>
      </c>
    </row>
    <row r="11774" spans="1:5" hidden="1">
      <c r="A11774" s="43" t="s">
        <v>91</v>
      </c>
      <c r="B11774" s="52">
        <v>35615</v>
      </c>
      <c r="C11774" s="52">
        <v>35612</v>
      </c>
      <c r="D11774" s="52">
        <v>35642</v>
      </c>
      <c r="E11774" s="57">
        <v>123131</v>
      </c>
    </row>
    <row r="11775" spans="1:5" hidden="1">
      <c r="A11775" s="43" t="s">
        <v>91</v>
      </c>
      <c r="B11775" s="52">
        <v>35643</v>
      </c>
      <c r="C11775" s="52">
        <v>35643</v>
      </c>
      <c r="D11775" s="52">
        <v>35673</v>
      </c>
      <c r="E11775" s="57">
        <v>123092</v>
      </c>
    </row>
    <row r="11776" spans="1:5" hidden="1">
      <c r="A11776" s="43" t="s">
        <v>91</v>
      </c>
      <c r="B11776" s="52">
        <v>35678</v>
      </c>
      <c r="C11776" s="52">
        <v>35674</v>
      </c>
      <c r="D11776" s="52">
        <v>35703</v>
      </c>
      <c r="E11776" s="57">
        <v>123604</v>
      </c>
    </row>
    <row r="11777" spans="1:5" hidden="1">
      <c r="A11777" s="43" t="s">
        <v>91</v>
      </c>
      <c r="B11777" s="52">
        <v>35706</v>
      </c>
      <c r="C11777" s="52">
        <v>35704</v>
      </c>
      <c r="D11777" s="52">
        <v>35734</v>
      </c>
      <c r="E11777" s="57">
        <v>123945</v>
      </c>
    </row>
    <row r="11778" spans="1:5" hidden="1">
      <c r="A11778" s="43" t="s">
        <v>91</v>
      </c>
      <c r="B11778" s="52">
        <v>35741</v>
      </c>
      <c r="C11778" s="52">
        <v>35735</v>
      </c>
      <c r="D11778" s="52">
        <v>35764</v>
      </c>
      <c r="E11778" s="57">
        <v>124251</v>
      </c>
    </row>
    <row r="11779" spans="1:5" hidden="1">
      <c r="A11779" s="43" t="s">
        <v>91</v>
      </c>
      <c r="B11779" s="52">
        <v>35769</v>
      </c>
      <c r="C11779" s="52">
        <v>35765</v>
      </c>
      <c r="D11779" s="52">
        <v>35795</v>
      </c>
      <c r="E11779" s="57">
        <v>124554</v>
      </c>
    </row>
    <row r="11780" spans="1:5" hidden="1">
      <c r="A11780" s="43" t="s">
        <v>91</v>
      </c>
      <c r="B11780" s="52">
        <v>35797</v>
      </c>
      <c r="C11780" s="52">
        <v>35796</v>
      </c>
      <c r="D11780" s="52">
        <v>35826</v>
      </c>
      <c r="E11780" s="57">
        <v>124830</v>
      </c>
    </row>
    <row r="11781" spans="1:5" hidden="1">
      <c r="A11781" s="43" t="s">
        <v>91</v>
      </c>
      <c r="B11781" s="52">
        <v>35832</v>
      </c>
      <c r="C11781" s="52">
        <v>35827</v>
      </c>
      <c r="D11781" s="52">
        <v>35854</v>
      </c>
      <c r="E11781" s="57">
        <v>125026</v>
      </c>
    </row>
    <row r="11782" spans="1:5" hidden="1">
      <c r="A11782" s="43" t="s">
        <v>91</v>
      </c>
      <c r="B11782" s="52">
        <v>35860</v>
      </c>
      <c r="C11782" s="52">
        <v>35855</v>
      </c>
      <c r="D11782" s="52">
        <v>35885</v>
      </c>
      <c r="E11782" s="57">
        <v>125177</v>
      </c>
    </row>
    <row r="11783" spans="1:5" hidden="1">
      <c r="A11783" s="43" t="s">
        <v>91</v>
      </c>
      <c r="B11783" s="52">
        <v>35888</v>
      </c>
      <c r="C11783" s="52">
        <v>35886</v>
      </c>
      <c r="D11783" s="52">
        <v>35915</v>
      </c>
      <c r="E11783" s="57">
        <v>125456</v>
      </c>
    </row>
    <row r="11784" spans="1:5" hidden="1">
      <c r="A11784" s="43" t="s">
        <v>91</v>
      </c>
      <c r="B11784" s="52">
        <v>35916</v>
      </c>
      <c r="C11784" s="52">
        <v>35916</v>
      </c>
      <c r="D11784" s="52">
        <v>35946</v>
      </c>
      <c r="E11784" s="57">
        <v>125862</v>
      </c>
    </row>
    <row r="11785" spans="1:5" hidden="1">
      <c r="A11785" s="43" t="s">
        <v>91</v>
      </c>
      <c r="B11785" s="52">
        <v>35951</v>
      </c>
      <c r="C11785" s="52">
        <v>35947</v>
      </c>
      <c r="D11785" s="52">
        <v>35976</v>
      </c>
      <c r="E11785" s="57">
        <v>126080</v>
      </c>
    </row>
    <row r="11786" spans="1:5" hidden="1">
      <c r="A11786" s="43" t="s">
        <v>91</v>
      </c>
      <c r="B11786" s="52">
        <v>35979</v>
      </c>
      <c r="C11786" s="52">
        <v>35977</v>
      </c>
      <c r="D11786" s="52">
        <v>36007</v>
      </c>
      <c r="E11786" s="57">
        <v>126204</v>
      </c>
    </row>
    <row r="11787" spans="1:5" hidden="1">
      <c r="A11787" s="43" t="s">
        <v>91</v>
      </c>
      <c r="B11787" s="52">
        <v>36014</v>
      </c>
      <c r="C11787" s="52">
        <v>36008</v>
      </c>
      <c r="D11787" s="52">
        <v>36038</v>
      </c>
      <c r="E11787" s="57">
        <v>126551</v>
      </c>
    </row>
    <row r="11788" spans="1:5" hidden="1">
      <c r="A11788" s="43" t="s">
        <v>91</v>
      </c>
      <c r="B11788" s="52">
        <v>36042</v>
      </c>
      <c r="C11788" s="52">
        <v>36039</v>
      </c>
      <c r="D11788" s="52">
        <v>36068</v>
      </c>
      <c r="E11788" s="57">
        <v>126775</v>
      </c>
    </row>
    <row r="11789" spans="1:5" hidden="1">
      <c r="A11789" s="43" t="s">
        <v>91</v>
      </c>
      <c r="B11789" s="52">
        <v>36070</v>
      </c>
      <c r="C11789" s="52">
        <v>36069</v>
      </c>
      <c r="D11789" s="52">
        <v>36099</v>
      </c>
      <c r="E11789" s="57">
        <v>126971</v>
      </c>
    </row>
    <row r="11790" spans="1:5" hidden="1">
      <c r="A11790" s="43" t="s">
        <v>91</v>
      </c>
      <c r="B11790" s="52">
        <v>36105</v>
      </c>
      <c r="C11790" s="52">
        <v>36100</v>
      </c>
      <c r="D11790" s="52">
        <v>36129</v>
      </c>
      <c r="E11790" s="57">
        <v>127254</v>
      </c>
    </row>
    <row r="11791" spans="1:5" hidden="1">
      <c r="A11791" s="43" t="s">
        <v>91</v>
      </c>
      <c r="B11791" s="52">
        <v>36133</v>
      </c>
      <c r="C11791" s="52">
        <v>36130</v>
      </c>
      <c r="D11791" s="52">
        <v>36160</v>
      </c>
      <c r="E11791" s="57">
        <v>127601</v>
      </c>
    </row>
    <row r="11792" spans="1:5" hidden="1">
      <c r="A11792" s="43" t="s">
        <v>91</v>
      </c>
      <c r="B11792" s="52">
        <v>36161</v>
      </c>
      <c r="C11792" s="52">
        <v>36161</v>
      </c>
      <c r="D11792" s="52">
        <v>36191</v>
      </c>
      <c r="E11792" s="57">
        <v>127726</v>
      </c>
    </row>
    <row r="11793" spans="1:5" hidden="1">
      <c r="A11793" s="43" t="s">
        <v>91</v>
      </c>
      <c r="B11793" s="52">
        <v>36196</v>
      </c>
      <c r="C11793" s="52">
        <v>36192</v>
      </c>
      <c r="D11793" s="52">
        <v>36219</v>
      </c>
      <c r="E11793" s="57">
        <v>128137</v>
      </c>
    </row>
    <row r="11794" spans="1:5" hidden="1">
      <c r="A11794" s="43" t="s">
        <v>91</v>
      </c>
      <c r="B11794" s="52">
        <v>36224</v>
      </c>
      <c r="C11794" s="52">
        <v>36220</v>
      </c>
      <c r="D11794" s="52">
        <v>36250</v>
      </c>
      <c r="E11794" s="57">
        <v>128244</v>
      </c>
    </row>
    <row r="11795" spans="1:5" hidden="1">
      <c r="A11795" s="43" t="s">
        <v>91</v>
      </c>
      <c r="B11795" s="52">
        <v>36252</v>
      </c>
      <c r="C11795" s="52">
        <v>36251</v>
      </c>
      <c r="D11795" s="52">
        <v>36280</v>
      </c>
      <c r="E11795" s="57">
        <v>128619</v>
      </c>
    </row>
    <row r="11796" spans="1:5" hidden="1">
      <c r="A11796" s="43" t="s">
        <v>91</v>
      </c>
      <c r="B11796" s="52">
        <v>36287</v>
      </c>
      <c r="C11796" s="52">
        <v>36281</v>
      </c>
      <c r="D11796" s="52">
        <v>36311</v>
      </c>
      <c r="E11796" s="57">
        <v>128831</v>
      </c>
    </row>
    <row r="11797" spans="1:5" hidden="1">
      <c r="A11797" s="43" t="s">
        <v>91</v>
      </c>
      <c r="B11797" s="52">
        <v>36315</v>
      </c>
      <c r="C11797" s="52">
        <v>36312</v>
      </c>
      <c r="D11797" s="52">
        <v>36341</v>
      </c>
      <c r="E11797" s="57">
        <v>129092</v>
      </c>
    </row>
    <row r="11798" spans="1:5" hidden="1">
      <c r="A11798" s="43" t="s">
        <v>91</v>
      </c>
      <c r="B11798" s="52">
        <v>36343</v>
      </c>
      <c r="C11798" s="52">
        <v>36342</v>
      </c>
      <c r="D11798" s="52">
        <v>36372</v>
      </c>
      <c r="E11798" s="57">
        <v>129411</v>
      </c>
    </row>
    <row r="11799" spans="1:5" hidden="1">
      <c r="A11799" s="43" t="s">
        <v>91</v>
      </c>
      <c r="B11799" s="52">
        <v>36378</v>
      </c>
      <c r="C11799" s="52">
        <v>36373</v>
      </c>
      <c r="D11799" s="52">
        <v>36403</v>
      </c>
      <c r="E11799" s="57">
        <v>129578</v>
      </c>
    </row>
    <row r="11800" spans="1:5" hidden="1">
      <c r="A11800" s="43" t="s">
        <v>91</v>
      </c>
      <c r="B11800" s="52">
        <v>36406</v>
      </c>
      <c r="C11800" s="52">
        <v>36404</v>
      </c>
      <c r="D11800" s="52">
        <v>36433</v>
      </c>
      <c r="E11800" s="57">
        <v>129791</v>
      </c>
    </row>
    <row r="11801" spans="1:5" hidden="1">
      <c r="A11801" s="43" t="s">
        <v>91</v>
      </c>
      <c r="B11801" s="52">
        <v>36434</v>
      </c>
      <c r="C11801" s="52">
        <v>36434</v>
      </c>
      <c r="D11801" s="52">
        <v>36464</v>
      </c>
      <c r="E11801" s="57">
        <v>130192</v>
      </c>
    </row>
    <row r="11802" spans="1:5" hidden="1">
      <c r="A11802" s="43" t="s">
        <v>91</v>
      </c>
      <c r="B11802" s="52">
        <v>36469</v>
      </c>
      <c r="C11802" s="52">
        <v>36465</v>
      </c>
      <c r="D11802" s="52">
        <v>36494</v>
      </c>
      <c r="E11802" s="57">
        <v>130483</v>
      </c>
    </row>
    <row r="11803" spans="1:5" hidden="1">
      <c r="A11803" s="43" t="s">
        <v>91</v>
      </c>
      <c r="B11803" s="52">
        <v>36497</v>
      </c>
      <c r="C11803" s="52">
        <v>36495</v>
      </c>
      <c r="D11803" s="52">
        <v>36525</v>
      </c>
      <c r="E11803" s="57">
        <v>130778</v>
      </c>
    </row>
    <row r="11804" spans="1:5" hidden="1">
      <c r="A11804" s="43" t="s">
        <v>91</v>
      </c>
      <c r="B11804" s="52">
        <v>36532</v>
      </c>
      <c r="C11804" s="52">
        <v>36526</v>
      </c>
      <c r="D11804" s="52">
        <v>36556</v>
      </c>
      <c r="E11804" s="57">
        <v>131008</v>
      </c>
    </row>
    <row r="11805" spans="1:5" hidden="1">
      <c r="A11805" s="43" t="s">
        <v>91</v>
      </c>
      <c r="B11805" s="52">
        <v>36560</v>
      </c>
      <c r="C11805" s="52">
        <v>36557</v>
      </c>
      <c r="D11805" s="52">
        <v>36585</v>
      </c>
      <c r="E11805" s="57">
        <v>131138</v>
      </c>
    </row>
    <row r="11806" spans="1:5" hidden="1">
      <c r="A11806" s="43" t="s">
        <v>91</v>
      </c>
      <c r="B11806" s="52">
        <v>36588</v>
      </c>
      <c r="C11806" s="52">
        <v>36586</v>
      </c>
      <c r="D11806" s="52">
        <v>36616</v>
      </c>
      <c r="E11806" s="57">
        <v>131606</v>
      </c>
    </row>
    <row r="11807" spans="1:5" hidden="1">
      <c r="A11807" s="43" t="s">
        <v>91</v>
      </c>
      <c r="B11807" s="52">
        <v>36623</v>
      </c>
      <c r="C11807" s="52">
        <v>36617</v>
      </c>
      <c r="D11807" s="52">
        <v>36646</v>
      </c>
      <c r="E11807" s="57">
        <v>131893</v>
      </c>
    </row>
    <row r="11808" spans="1:5" hidden="1">
      <c r="A11808" s="43" t="s">
        <v>91</v>
      </c>
      <c r="B11808" s="52">
        <v>36651</v>
      </c>
      <c r="C11808" s="52">
        <v>36647</v>
      </c>
      <c r="D11808" s="52">
        <v>36677</v>
      </c>
      <c r="E11808" s="57">
        <v>132119</v>
      </c>
    </row>
    <row r="11809" spans="1:5" hidden="1">
      <c r="A11809" s="43" t="s">
        <v>91</v>
      </c>
      <c r="B11809" s="52">
        <v>36679</v>
      </c>
      <c r="C11809" s="52">
        <v>36678</v>
      </c>
      <c r="D11809" s="52">
        <v>36707</v>
      </c>
      <c r="E11809" s="57">
        <v>132074</v>
      </c>
    </row>
    <row r="11810" spans="1:5" hidden="1">
      <c r="A11810" s="43" t="s">
        <v>91</v>
      </c>
      <c r="B11810" s="52">
        <v>36714</v>
      </c>
      <c r="C11810" s="52">
        <v>36708</v>
      </c>
      <c r="D11810" s="52">
        <v>36738</v>
      </c>
      <c r="E11810" s="57">
        <v>132251</v>
      </c>
    </row>
    <row r="11811" spans="1:5" hidden="1">
      <c r="A11811" s="43" t="s">
        <v>91</v>
      </c>
      <c r="B11811" s="52">
        <v>36742</v>
      </c>
      <c r="C11811" s="52">
        <v>36739</v>
      </c>
      <c r="D11811" s="52">
        <v>36769</v>
      </c>
      <c r="E11811" s="57">
        <v>132237</v>
      </c>
    </row>
    <row r="11812" spans="1:5" hidden="1">
      <c r="A11812" s="43" t="s">
        <v>91</v>
      </c>
      <c r="B11812" s="52">
        <v>36770</v>
      </c>
      <c r="C11812" s="52">
        <v>36770</v>
      </c>
      <c r="D11812" s="52">
        <v>36799</v>
      </c>
      <c r="E11812" s="57">
        <v>132371</v>
      </c>
    </row>
    <row r="11813" spans="1:5" hidden="1">
      <c r="A11813" s="43" t="s">
        <v>91</v>
      </c>
      <c r="B11813" s="52">
        <v>36805</v>
      </c>
      <c r="C11813" s="52">
        <v>36800</v>
      </c>
      <c r="D11813" s="52">
        <v>36830</v>
      </c>
      <c r="E11813" s="57">
        <v>132357</v>
      </c>
    </row>
    <row r="11814" spans="1:5" hidden="1">
      <c r="A11814" s="43" t="s">
        <v>91</v>
      </c>
      <c r="B11814" s="52">
        <v>36833</v>
      </c>
      <c r="C11814" s="52">
        <v>36831</v>
      </c>
      <c r="D11814" s="52">
        <v>36860</v>
      </c>
      <c r="E11814" s="57">
        <v>132582</v>
      </c>
    </row>
    <row r="11815" spans="1:5" hidden="1">
      <c r="A11815" s="43" t="s">
        <v>91</v>
      </c>
      <c r="B11815" s="52">
        <v>36861</v>
      </c>
      <c r="C11815" s="52">
        <v>36861</v>
      </c>
      <c r="D11815" s="52">
        <v>36891</v>
      </c>
      <c r="E11815" s="57">
        <v>132724</v>
      </c>
    </row>
    <row r="11816" spans="1:5" hidden="1">
      <c r="A11816" s="43" t="s">
        <v>91</v>
      </c>
      <c r="B11816" s="52">
        <v>36896</v>
      </c>
      <c r="C11816" s="52">
        <v>36892</v>
      </c>
      <c r="D11816" s="52">
        <v>36922</v>
      </c>
      <c r="E11816" s="57">
        <v>132694</v>
      </c>
    </row>
    <row r="11817" spans="1:5" hidden="1">
      <c r="A11817" s="43" t="s">
        <v>91</v>
      </c>
      <c r="B11817" s="52">
        <v>36924</v>
      </c>
      <c r="C11817" s="52">
        <v>36923</v>
      </c>
      <c r="D11817" s="52">
        <v>36950</v>
      </c>
      <c r="E11817" s="57">
        <v>132766</v>
      </c>
    </row>
    <row r="11818" spans="1:5" hidden="1">
      <c r="A11818" s="43" t="s">
        <v>91</v>
      </c>
      <c r="B11818" s="52">
        <v>36952</v>
      </c>
      <c r="C11818" s="52">
        <v>36951</v>
      </c>
      <c r="D11818" s="52">
        <v>36981</v>
      </c>
      <c r="E11818" s="57">
        <v>132741</v>
      </c>
    </row>
    <row r="11819" spans="1:5" hidden="1">
      <c r="A11819" s="43" t="s">
        <v>91</v>
      </c>
      <c r="B11819" s="52">
        <v>36987</v>
      </c>
      <c r="C11819" s="52">
        <v>36982</v>
      </c>
      <c r="D11819" s="52">
        <v>37011</v>
      </c>
      <c r="E11819" s="57">
        <v>132460</v>
      </c>
    </row>
    <row r="11820" spans="1:5" hidden="1">
      <c r="A11820" s="43" t="s">
        <v>91</v>
      </c>
      <c r="B11820" s="52">
        <v>37015</v>
      </c>
      <c r="C11820" s="52">
        <v>37012</v>
      </c>
      <c r="D11820" s="52">
        <v>37042</v>
      </c>
      <c r="E11820" s="57">
        <v>132422</v>
      </c>
    </row>
    <row r="11821" spans="1:5" hidden="1">
      <c r="A11821" s="43" t="s">
        <v>91</v>
      </c>
      <c r="B11821" s="52">
        <v>37043</v>
      </c>
      <c r="C11821" s="52">
        <v>37043</v>
      </c>
      <c r="D11821" s="52">
        <v>37072</v>
      </c>
      <c r="E11821" s="57">
        <v>132293</v>
      </c>
    </row>
    <row r="11822" spans="1:5" hidden="1">
      <c r="A11822" s="43" t="s">
        <v>91</v>
      </c>
      <c r="B11822" s="52">
        <v>37078</v>
      </c>
      <c r="C11822" s="52">
        <v>37073</v>
      </c>
      <c r="D11822" s="52">
        <v>37103</v>
      </c>
      <c r="E11822" s="57">
        <v>132178</v>
      </c>
    </row>
    <row r="11823" spans="1:5" hidden="1">
      <c r="A11823" s="43" t="s">
        <v>91</v>
      </c>
      <c r="B11823" s="52">
        <v>37106</v>
      </c>
      <c r="C11823" s="52">
        <v>37104</v>
      </c>
      <c r="D11823" s="52">
        <v>37134</v>
      </c>
      <c r="E11823" s="57">
        <v>132020</v>
      </c>
    </row>
    <row r="11824" spans="1:5" hidden="1">
      <c r="A11824" s="43" t="s">
        <v>91</v>
      </c>
      <c r="B11824" s="52">
        <v>37141</v>
      </c>
      <c r="C11824" s="52">
        <v>37135</v>
      </c>
      <c r="D11824" s="52">
        <v>37164</v>
      </c>
      <c r="E11824" s="57">
        <v>131778</v>
      </c>
    </row>
    <row r="11825" spans="1:5" hidden="1">
      <c r="A11825" s="43" t="s">
        <v>91</v>
      </c>
      <c r="B11825" s="52">
        <v>37169</v>
      </c>
      <c r="C11825" s="52">
        <v>37165</v>
      </c>
      <c r="D11825" s="52">
        <v>37195</v>
      </c>
      <c r="E11825" s="57">
        <v>131454</v>
      </c>
    </row>
    <row r="11826" spans="1:5" hidden="1">
      <c r="A11826" s="43" t="s">
        <v>91</v>
      </c>
      <c r="B11826" s="52">
        <v>37197</v>
      </c>
      <c r="C11826" s="52">
        <v>37196</v>
      </c>
      <c r="D11826" s="52">
        <v>37225</v>
      </c>
      <c r="E11826" s="57">
        <v>131160</v>
      </c>
    </row>
    <row r="11827" spans="1:5" hidden="1">
      <c r="A11827" s="43" t="s">
        <v>91</v>
      </c>
      <c r="B11827" s="52">
        <v>37232</v>
      </c>
      <c r="C11827" s="52">
        <v>37226</v>
      </c>
      <c r="D11827" s="52">
        <v>37256</v>
      </c>
      <c r="E11827" s="57">
        <v>130989</v>
      </c>
    </row>
    <row r="11828" spans="1:5" hidden="1">
      <c r="A11828" s="43" t="s">
        <v>91</v>
      </c>
      <c r="B11828" s="52">
        <v>37260</v>
      </c>
      <c r="C11828" s="52">
        <v>37257</v>
      </c>
      <c r="D11828" s="52">
        <v>37287</v>
      </c>
      <c r="E11828" s="57">
        <v>130847</v>
      </c>
    </row>
    <row r="11829" spans="1:5" hidden="1">
      <c r="A11829" s="43" t="s">
        <v>91</v>
      </c>
      <c r="B11829" s="52">
        <v>37288</v>
      </c>
      <c r="C11829" s="52">
        <v>37288</v>
      </c>
      <c r="D11829" s="52">
        <v>37315</v>
      </c>
      <c r="E11829" s="57">
        <v>130714</v>
      </c>
    </row>
    <row r="11830" spans="1:5" hidden="1">
      <c r="A11830" s="43" t="s">
        <v>91</v>
      </c>
      <c r="B11830" s="52">
        <v>37316</v>
      </c>
      <c r="C11830" s="52">
        <v>37316</v>
      </c>
      <c r="D11830" s="52">
        <v>37346</v>
      </c>
      <c r="E11830" s="57">
        <v>130695</v>
      </c>
    </row>
    <row r="11831" spans="1:5" hidden="1">
      <c r="A11831" s="43" t="s">
        <v>91</v>
      </c>
      <c r="B11831" s="52">
        <v>37351</v>
      </c>
      <c r="C11831" s="52">
        <v>37347</v>
      </c>
      <c r="D11831" s="52">
        <v>37376</v>
      </c>
      <c r="E11831" s="57">
        <v>130615</v>
      </c>
    </row>
    <row r="11832" spans="1:5" hidden="1">
      <c r="A11832" s="43" t="s">
        <v>91</v>
      </c>
      <c r="B11832" s="52">
        <v>37379</v>
      </c>
      <c r="C11832" s="52">
        <v>37377</v>
      </c>
      <c r="D11832" s="52">
        <v>37407</v>
      </c>
      <c r="E11832" s="57">
        <v>130607</v>
      </c>
    </row>
    <row r="11833" spans="1:5" hidden="1">
      <c r="A11833" s="43" t="s">
        <v>91</v>
      </c>
      <c r="B11833" s="52">
        <v>37414</v>
      </c>
      <c r="C11833" s="52">
        <v>37408</v>
      </c>
      <c r="D11833" s="52">
        <v>37437</v>
      </c>
      <c r="E11833" s="57">
        <v>130664</v>
      </c>
    </row>
    <row r="11834" spans="1:5" hidden="1">
      <c r="A11834" s="43" t="s">
        <v>91</v>
      </c>
      <c r="B11834" s="52">
        <v>37442</v>
      </c>
      <c r="C11834" s="52">
        <v>37438</v>
      </c>
      <c r="D11834" s="52">
        <v>37468</v>
      </c>
      <c r="E11834" s="57">
        <v>130579</v>
      </c>
    </row>
    <row r="11835" spans="1:5" hidden="1">
      <c r="A11835" s="43" t="s">
        <v>91</v>
      </c>
      <c r="B11835" s="52">
        <v>37470</v>
      </c>
      <c r="C11835" s="52">
        <v>37469</v>
      </c>
      <c r="D11835" s="52">
        <v>37499</v>
      </c>
      <c r="E11835" s="57">
        <v>130564</v>
      </c>
    </row>
    <row r="11836" spans="1:5" hidden="1">
      <c r="A11836" s="43" t="s">
        <v>91</v>
      </c>
      <c r="B11836" s="52">
        <v>37505</v>
      </c>
      <c r="C11836" s="52">
        <v>37500</v>
      </c>
      <c r="D11836" s="52">
        <v>37529</v>
      </c>
      <c r="E11836" s="57">
        <v>130504</v>
      </c>
    </row>
    <row r="11837" spans="1:5" hidden="1">
      <c r="A11837" s="43" t="s">
        <v>91</v>
      </c>
      <c r="B11837" s="52">
        <v>37533</v>
      </c>
      <c r="C11837" s="52">
        <v>37530</v>
      </c>
      <c r="D11837" s="52">
        <v>37560</v>
      </c>
      <c r="E11837" s="57">
        <v>130629</v>
      </c>
    </row>
    <row r="11838" spans="1:5" hidden="1">
      <c r="A11838" s="43" t="s">
        <v>91</v>
      </c>
      <c r="B11838" s="52">
        <v>37561</v>
      </c>
      <c r="C11838" s="52">
        <v>37561</v>
      </c>
      <c r="D11838" s="52">
        <v>37590</v>
      </c>
      <c r="E11838" s="57">
        <v>130639</v>
      </c>
    </row>
    <row r="11839" spans="1:5" hidden="1">
      <c r="A11839" s="43" t="s">
        <v>91</v>
      </c>
      <c r="B11839" s="52">
        <v>37596</v>
      </c>
      <c r="C11839" s="52">
        <v>37591</v>
      </c>
      <c r="D11839" s="52">
        <v>37621</v>
      </c>
      <c r="E11839" s="57">
        <v>130481</v>
      </c>
    </row>
    <row r="11840" spans="1:5" hidden="1">
      <c r="A11840" s="43" t="s">
        <v>91</v>
      </c>
      <c r="B11840" s="52">
        <v>37624</v>
      </c>
      <c r="C11840" s="52">
        <v>37622</v>
      </c>
      <c r="D11840" s="52">
        <v>37652</v>
      </c>
      <c r="E11840" s="57">
        <v>130575</v>
      </c>
    </row>
    <row r="11841" spans="1:5" hidden="1">
      <c r="A11841" s="43" t="s">
        <v>91</v>
      </c>
      <c r="B11841" s="52">
        <v>37659</v>
      </c>
      <c r="C11841" s="52">
        <v>37653</v>
      </c>
      <c r="D11841" s="52">
        <v>37680</v>
      </c>
      <c r="E11841" s="57">
        <v>130422</v>
      </c>
    </row>
    <row r="11842" spans="1:5" hidden="1">
      <c r="A11842" s="43" t="s">
        <v>91</v>
      </c>
      <c r="B11842" s="52">
        <v>37687</v>
      </c>
      <c r="C11842" s="52">
        <v>37681</v>
      </c>
      <c r="D11842" s="52">
        <v>37711</v>
      </c>
      <c r="E11842" s="57">
        <v>130212</v>
      </c>
    </row>
    <row r="11843" spans="1:5" hidden="1">
      <c r="A11843" s="43" t="s">
        <v>91</v>
      </c>
      <c r="B11843" s="52">
        <v>37715</v>
      </c>
      <c r="C11843" s="52">
        <v>37712</v>
      </c>
      <c r="D11843" s="52">
        <v>37741</v>
      </c>
      <c r="E11843" s="57">
        <v>130167</v>
      </c>
    </row>
    <row r="11844" spans="1:5" hidden="1">
      <c r="A11844" s="43" t="s">
        <v>91</v>
      </c>
      <c r="B11844" s="52">
        <v>37743</v>
      </c>
      <c r="C11844" s="52">
        <v>37742</v>
      </c>
      <c r="D11844" s="52">
        <v>37772</v>
      </c>
      <c r="E11844" s="57">
        <v>130156</v>
      </c>
    </row>
    <row r="11845" spans="1:5" hidden="1">
      <c r="A11845" s="43" t="s">
        <v>91</v>
      </c>
      <c r="B11845" s="52">
        <v>37778</v>
      </c>
      <c r="C11845" s="52">
        <v>37773</v>
      </c>
      <c r="D11845" s="52">
        <v>37802</v>
      </c>
      <c r="E11845" s="57">
        <v>130166</v>
      </c>
    </row>
    <row r="11846" spans="1:5" hidden="1">
      <c r="A11846" s="43" t="s">
        <v>91</v>
      </c>
      <c r="B11846" s="52">
        <v>37806</v>
      </c>
      <c r="C11846" s="52">
        <v>37803</v>
      </c>
      <c r="D11846" s="52">
        <v>37833</v>
      </c>
      <c r="E11846" s="57">
        <v>130189</v>
      </c>
    </row>
    <row r="11847" spans="1:5" hidden="1">
      <c r="A11847" s="43" t="s">
        <v>91</v>
      </c>
      <c r="B11847" s="52">
        <v>37834</v>
      </c>
      <c r="C11847" s="52">
        <v>37834</v>
      </c>
      <c r="D11847" s="52">
        <v>37864</v>
      </c>
      <c r="E11847" s="57">
        <v>130148</v>
      </c>
    </row>
    <row r="11848" spans="1:5" hidden="1">
      <c r="A11848" s="43" t="s">
        <v>91</v>
      </c>
      <c r="B11848" s="52">
        <v>37869</v>
      </c>
      <c r="C11848" s="52">
        <v>37865</v>
      </c>
      <c r="D11848" s="52">
        <v>37894</v>
      </c>
      <c r="E11848" s="57">
        <v>130250</v>
      </c>
    </row>
    <row r="11849" spans="1:5" hidden="1">
      <c r="A11849" s="43" t="s">
        <v>91</v>
      </c>
      <c r="B11849" s="52">
        <v>37897</v>
      </c>
      <c r="C11849" s="52">
        <v>37895</v>
      </c>
      <c r="D11849" s="52">
        <v>37925</v>
      </c>
      <c r="E11849" s="57">
        <v>130446</v>
      </c>
    </row>
    <row r="11850" spans="1:5" hidden="1">
      <c r="A11850" s="43" t="s">
        <v>91</v>
      </c>
      <c r="B11850" s="52">
        <v>37932</v>
      </c>
      <c r="C11850" s="52">
        <v>37926</v>
      </c>
      <c r="D11850" s="52">
        <v>37955</v>
      </c>
      <c r="E11850" s="57">
        <v>130462</v>
      </c>
    </row>
    <row r="11851" spans="1:5" hidden="1">
      <c r="A11851" s="43" t="s">
        <v>91</v>
      </c>
      <c r="B11851" s="52">
        <v>37960</v>
      </c>
      <c r="C11851" s="52">
        <v>37956</v>
      </c>
      <c r="D11851" s="52">
        <v>37986</v>
      </c>
      <c r="E11851" s="57">
        <v>130586</v>
      </c>
    </row>
    <row r="11852" spans="1:5" hidden="1">
      <c r="A11852" s="43" t="s">
        <v>91</v>
      </c>
      <c r="B11852" s="52">
        <v>37988</v>
      </c>
      <c r="C11852" s="52">
        <v>37987</v>
      </c>
      <c r="D11852" s="52">
        <v>38017</v>
      </c>
      <c r="E11852" s="57">
        <v>130747</v>
      </c>
    </row>
    <row r="11853" spans="1:5" hidden="1">
      <c r="A11853" s="43" t="s">
        <v>91</v>
      </c>
      <c r="B11853" s="52">
        <v>38023</v>
      </c>
      <c r="C11853" s="52">
        <v>38018</v>
      </c>
      <c r="D11853" s="52">
        <v>38046</v>
      </c>
      <c r="E11853" s="57">
        <v>130791</v>
      </c>
    </row>
    <row r="11854" spans="1:5" hidden="1">
      <c r="A11854" s="43" t="s">
        <v>91</v>
      </c>
      <c r="B11854" s="52">
        <v>38051</v>
      </c>
      <c r="C11854" s="52">
        <v>38047</v>
      </c>
      <c r="D11854" s="52">
        <v>38077</v>
      </c>
      <c r="E11854" s="57">
        <v>131123</v>
      </c>
    </row>
    <row r="11855" spans="1:5" hidden="1">
      <c r="A11855" s="43" t="s">
        <v>91</v>
      </c>
      <c r="B11855" s="52">
        <v>38079</v>
      </c>
      <c r="C11855" s="52">
        <v>38078</v>
      </c>
      <c r="D11855" s="52">
        <v>38107</v>
      </c>
      <c r="E11855" s="57">
        <v>131372</v>
      </c>
    </row>
    <row r="11856" spans="1:5" hidden="1">
      <c r="A11856" s="43" t="s">
        <v>91</v>
      </c>
      <c r="B11856" s="52">
        <v>38114</v>
      </c>
      <c r="C11856" s="52">
        <v>38108</v>
      </c>
      <c r="D11856" s="52">
        <v>38138</v>
      </c>
      <c r="E11856" s="57">
        <v>131679</v>
      </c>
    </row>
    <row r="11857" spans="1:5" hidden="1">
      <c r="A11857" s="43" t="s">
        <v>91</v>
      </c>
      <c r="B11857" s="52">
        <v>38142</v>
      </c>
      <c r="C11857" s="52">
        <v>38139</v>
      </c>
      <c r="D11857" s="52">
        <v>38168</v>
      </c>
      <c r="E11857" s="57">
        <v>131753</v>
      </c>
    </row>
    <row r="11858" spans="1:5" hidden="1">
      <c r="A11858" s="43" t="s">
        <v>91</v>
      </c>
      <c r="B11858" s="52">
        <v>38170</v>
      </c>
      <c r="C11858" s="52">
        <v>38169</v>
      </c>
      <c r="D11858" s="52">
        <v>38199</v>
      </c>
      <c r="E11858" s="57">
        <v>131785</v>
      </c>
    </row>
    <row r="11859" spans="1:5" hidden="1">
      <c r="A11859" s="43" t="s">
        <v>91</v>
      </c>
      <c r="B11859" s="52">
        <v>38205</v>
      </c>
      <c r="C11859" s="52">
        <v>38200</v>
      </c>
      <c r="D11859" s="52">
        <v>38230</v>
      </c>
      <c r="E11859" s="57">
        <v>131917</v>
      </c>
    </row>
    <row r="11860" spans="1:5" hidden="1">
      <c r="A11860" s="43" t="s">
        <v>91</v>
      </c>
      <c r="B11860" s="52">
        <v>38233</v>
      </c>
      <c r="C11860" s="52">
        <v>38231</v>
      </c>
      <c r="D11860" s="52">
        <v>38260</v>
      </c>
      <c r="E11860" s="57">
        <v>132079</v>
      </c>
    </row>
    <row r="11861" spans="1:5" hidden="1">
      <c r="A11861" s="43" t="s">
        <v>91</v>
      </c>
      <c r="B11861" s="52">
        <v>38261</v>
      </c>
      <c r="C11861" s="52">
        <v>38261</v>
      </c>
      <c r="D11861" s="52">
        <v>38291</v>
      </c>
      <c r="E11861" s="57">
        <v>132425</v>
      </c>
    </row>
    <row r="11862" spans="1:5" hidden="1">
      <c r="A11862" s="43" t="s">
        <v>91</v>
      </c>
      <c r="B11862" s="52">
        <v>38296</v>
      </c>
      <c r="C11862" s="52">
        <v>38292</v>
      </c>
      <c r="D11862" s="52">
        <v>38321</v>
      </c>
      <c r="E11862" s="57">
        <v>132490</v>
      </c>
    </row>
    <row r="11863" spans="1:5" hidden="1">
      <c r="A11863" s="43" t="s">
        <v>91</v>
      </c>
      <c r="B11863" s="52">
        <v>38324</v>
      </c>
      <c r="C11863" s="52">
        <v>38322</v>
      </c>
      <c r="D11863" s="52">
        <v>38352</v>
      </c>
      <c r="E11863" s="57">
        <v>132619</v>
      </c>
    </row>
    <row r="11864" spans="1:5" hidden="1">
      <c r="A11864" s="43" t="s">
        <v>91</v>
      </c>
      <c r="B11864" s="52">
        <v>38359</v>
      </c>
      <c r="C11864" s="52">
        <v>38353</v>
      </c>
      <c r="D11864" s="52">
        <v>38383</v>
      </c>
      <c r="E11864" s="57">
        <v>132753</v>
      </c>
    </row>
    <row r="11865" spans="1:5" hidden="1">
      <c r="A11865" s="43" t="s">
        <v>91</v>
      </c>
      <c r="B11865" s="52">
        <v>38387</v>
      </c>
      <c r="C11865" s="52">
        <v>38384</v>
      </c>
      <c r="D11865" s="52">
        <v>38411</v>
      </c>
      <c r="E11865" s="57">
        <v>132992</v>
      </c>
    </row>
    <row r="11866" spans="1:5" hidden="1">
      <c r="A11866" s="43" t="s">
        <v>91</v>
      </c>
      <c r="B11866" s="52">
        <v>38415</v>
      </c>
      <c r="C11866" s="52">
        <v>38412</v>
      </c>
      <c r="D11866" s="52">
        <v>38442</v>
      </c>
      <c r="E11866" s="57">
        <v>133126</v>
      </c>
    </row>
    <row r="11867" spans="1:5" hidden="1">
      <c r="A11867" s="43" t="s">
        <v>91</v>
      </c>
      <c r="B11867" s="52">
        <v>38443</v>
      </c>
      <c r="C11867" s="52">
        <v>38443</v>
      </c>
      <c r="D11867" s="52">
        <v>38472</v>
      </c>
      <c r="E11867" s="57">
        <v>133489</v>
      </c>
    </row>
    <row r="11868" spans="1:5" hidden="1">
      <c r="A11868" s="43" t="s">
        <v>91</v>
      </c>
      <c r="B11868" s="52">
        <v>38478</v>
      </c>
      <c r="C11868" s="52">
        <v>38473</v>
      </c>
      <c r="D11868" s="52">
        <v>38503</v>
      </c>
      <c r="E11868" s="57">
        <v>133664</v>
      </c>
    </row>
    <row r="11869" spans="1:5" hidden="1">
      <c r="A11869" s="43" t="s">
        <v>91</v>
      </c>
      <c r="B11869" s="52">
        <v>38506</v>
      </c>
      <c r="C11869" s="52">
        <v>38504</v>
      </c>
      <c r="D11869" s="52">
        <v>38533</v>
      </c>
      <c r="E11869" s="57">
        <v>133909</v>
      </c>
    </row>
    <row r="11870" spans="1:5" hidden="1">
      <c r="A11870" s="43" t="s">
        <v>91</v>
      </c>
      <c r="B11870" s="52">
        <v>38534</v>
      </c>
      <c r="C11870" s="52">
        <v>38534</v>
      </c>
      <c r="D11870" s="52">
        <v>38564</v>
      </c>
      <c r="E11870" s="57">
        <v>134282</v>
      </c>
    </row>
    <row r="11871" spans="1:5" hidden="1">
      <c r="A11871" s="43" t="s">
        <v>91</v>
      </c>
      <c r="B11871" s="52">
        <v>38569</v>
      </c>
      <c r="C11871" s="52">
        <v>38565</v>
      </c>
      <c r="D11871" s="52">
        <v>38595</v>
      </c>
      <c r="E11871" s="57">
        <v>134478</v>
      </c>
    </row>
    <row r="11872" spans="1:5" hidden="1">
      <c r="A11872" s="43" t="s">
        <v>91</v>
      </c>
      <c r="B11872" s="52">
        <v>38597</v>
      </c>
      <c r="C11872" s="52">
        <v>38596</v>
      </c>
      <c r="D11872" s="52">
        <v>38625</v>
      </c>
      <c r="E11872" s="57">
        <v>134545</v>
      </c>
    </row>
    <row r="11873" spans="1:5" hidden="1">
      <c r="A11873" s="43" t="s">
        <v>91</v>
      </c>
      <c r="B11873" s="52">
        <v>38632</v>
      </c>
      <c r="C11873" s="52">
        <v>38626</v>
      </c>
      <c r="D11873" s="52">
        <v>38656</v>
      </c>
      <c r="E11873" s="57">
        <v>134629</v>
      </c>
    </row>
    <row r="11874" spans="1:5" hidden="1">
      <c r="A11874" s="43" t="s">
        <v>91</v>
      </c>
      <c r="B11874" s="52">
        <v>38660</v>
      </c>
      <c r="C11874" s="52">
        <v>38657</v>
      </c>
      <c r="D11874" s="52">
        <v>38686</v>
      </c>
      <c r="E11874" s="57">
        <v>134966</v>
      </c>
    </row>
    <row r="11875" spans="1:5" hidden="1">
      <c r="A11875" s="43" t="s">
        <v>91</v>
      </c>
      <c r="B11875" s="52">
        <v>38688</v>
      </c>
      <c r="C11875" s="52">
        <v>38687</v>
      </c>
      <c r="D11875" s="52">
        <v>38717</v>
      </c>
      <c r="E11875" s="57">
        <v>135125</v>
      </c>
    </row>
    <row r="11876" spans="1:5" hidden="1">
      <c r="A11876" s="43" t="s">
        <v>91</v>
      </c>
      <c r="B11876" s="52">
        <v>38723</v>
      </c>
      <c r="C11876" s="52">
        <v>38718</v>
      </c>
      <c r="D11876" s="52">
        <v>38748</v>
      </c>
      <c r="E11876" s="57">
        <v>135402</v>
      </c>
    </row>
    <row r="11877" spans="1:5" hidden="1">
      <c r="A11877" s="43" t="s">
        <v>91</v>
      </c>
      <c r="B11877" s="52">
        <v>38751</v>
      </c>
      <c r="C11877" s="52">
        <v>38749</v>
      </c>
      <c r="D11877" s="52">
        <v>38776</v>
      </c>
      <c r="E11877" s="57">
        <v>135717</v>
      </c>
    </row>
    <row r="11878" spans="1:5" hidden="1">
      <c r="A11878" s="43" t="s">
        <v>91</v>
      </c>
      <c r="B11878" s="52">
        <v>38779</v>
      </c>
      <c r="C11878" s="52">
        <v>38777</v>
      </c>
      <c r="D11878" s="52">
        <v>38807</v>
      </c>
      <c r="E11878" s="57">
        <v>135997</v>
      </c>
    </row>
    <row r="11879" spans="1:5" hidden="1">
      <c r="A11879" s="43" t="s">
        <v>91</v>
      </c>
      <c r="B11879" s="52">
        <v>38814</v>
      </c>
      <c r="C11879" s="52">
        <v>38808</v>
      </c>
      <c r="D11879" s="52">
        <v>38837</v>
      </c>
      <c r="E11879" s="57">
        <v>136179</v>
      </c>
    </row>
    <row r="11880" spans="1:5" hidden="1">
      <c r="A11880" s="43" t="s">
        <v>91</v>
      </c>
      <c r="B11880" s="52">
        <v>38842</v>
      </c>
      <c r="C11880" s="52">
        <v>38838</v>
      </c>
      <c r="D11880" s="52">
        <v>38868</v>
      </c>
      <c r="E11880" s="57">
        <v>136202</v>
      </c>
    </row>
    <row r="11881" spans="1:5" hidden="1">
      <c r="A11881" s="43" t="s">
        <v>91</v>
      </c>
      <c r="B11881" s="52">
        <v>38870</v>
      </c>
      <c r="C11881" s="52">
        <v>38869</v>
      </c>
      <c r="D11881" s="52">
        <v>38898</v>
      </c>
      <c r="E11881" s="57">
        <v>136279</v>
      </c>
    </row>
    <row r="11882" spans="1:5" hidden="1">
      <c r="A11882" s="43" t="s">
        <v>91</v>
      </c>
      <c r="B11882" s="52">
        <v>38905</v>
      </c>
      <c r="C11882" s="52">
        <v>38899</v>
      </c>
      <c r="D11882" s="52">
        <v>38929</v>
      </c>
      <c r="E11882" s="57">
        <v>136486</v>
      </c>
    </row>
    <row r="11883" spans="1:5" hidden="1">
      <c r="A11883" s="43" t="s">
        <v>91</v>
      </c>
      <c r="B11883" s="52">
        <v>38933</v>
      </c>
      <c r="C11883" s="52">
        <v>38930</v>
      </c>
      <c r="D11883" s="52">
        <v>38960</v>
      </c>
      <c r="E11883" s="57">
        <v>136670</v>
      </c>
    </row>
    <row r="11884" spans="1:5" hidden="1">
      <c r="A11884" s="43" t="s">
        <v>91</v>
      </c>
      <c r="B11884" s="52">
        <v>38961</v>
      </c>
      <c r="C11884" s="52">
        <v>38961</v>
      </c>
      <c r="D11884" s="52">
        <v>38990</v>
      </c>
      <c r="E11884" s="57">
        <v>136827</v>
      </c>
    </row>
    <row r="11885" spans="1:5" hidden="1">
      <c r="A11885" s="43" t="s">
        <v>91</v>
      </c>
      <c r="B11885" s="52">
        <v>38996</v>
      </c>
      <c r="C11885" s="52">
        <v>38991</v>
      </c>
      <c r="D11885" s="52">
        <v>39021</v>
      </c>
      <c r="E11885" s="57">
        <v>136829</v>
      </c>
    </row>
    <row r="11886" spans="1:5" hidden="1">
      <c r="A11886" s="43" t="s">
        <v>91</v>
      </c>
      <c r="B11886" s="52">
        <v>39024</v>
      </c>
      <c r="C11886" s="52">
        <v>39022</v>
      </c>
      <c r="D11886" s="52">
        <v>39051</v>
      </c>
      <c r="E11886" s="57">
        <v>137039</v>
      </c>
    </row>
    <row r="11887" spans="1:5" hidden="1">
      <c r="A11887" s="43" t="s">
        <v>91</v>
      </c>
      <c r="B11887" s="52">
        <v>39052</v>
      </c>
      <c r="C11887" s="52">
        <v>39052</v>
      </c>
      <c r="D11887" s="52">
        <v>39082</v>
      </c>
      <c r="E11887" s="57">
        <v>137210</v>
      </c>
    </row>
    <row r="11888" spans="1:5" hidden="1">
      <c r="A11888" s="43" t="s">
        <v>91</v>
      </c>
      <c r="B11888" s="52">
        <v>39087</v>
      </c>
      <c r="C11888" s="52">
        <v>39083</v>
      </c>
      <c r="D11888" s="52">
        <v>39113</v>
      </c>
      <c r="E11888" s="57">
        <v>137448</v>
      </c>
    </row>
    <row r="11889" spans="1:5" hidden="1">
      <c r="A11889" s="43" t="s">
        <v>91</v>
      </c>
      <c r="B11889" s="52">
        <v>39115</v>
      </c>
      <c r="C11889" s="52">
        <v>39114</v>
      </c>
      <c r="D11889" s="52">
        <v>39141</v>
      </c>
      <c r="E11889" s="57">
        <v>137536</v>
      </c>
    </row>
    <row r="11890" spans="1:5" hidden="1">
      <c r="A11890" s="43" t="s">
        <v>91</v>
      </c>
      <c r="B11890" s="52">
        <v>39143</v>
      </c>
      <c r="C11890" s="52">
        <v>39142</v>
      </c>
      <c r="D11890" s="52">
        <v>39172</v>
      </c>
      <c r="E11890" s="57">
        <v>137724</v>
      </c>
    </row>
    <row r="11891" spans="1:5" hidden="1">
      <c r="A11891" s="43" t="s">
        <v>91</v>
      </c>
      <c r="B11891" s="52">
        <v>39178</v>
      </c>
      <c r="C11891" s="52">
        <v>39173</v>
      </c>
      <c r="D11891" s="52">
        <v>39202</v>
      </c>
      <c r="E11891" s="57">
        <v>137802</v>
      </c>
    </row>
    <row r="11892" spans="1:5" hidden="1">
      <c r="A11892" s="43" t="s">
        <v>91</v>
      </c>
      <c r="B11892" s="52">
        <v>39206</v>
      </c>
      <c r="C11892" s="52">
        <v>39203</v>
      </c>
      <c r="D11892" s="52">
        <v>39233</v>
      </c>
      <c r="E11892" s="57">
        <v>137946</v>
      </c>
    </row>
    <row r="11893" spans="1:5" hidden="1">
      <c r="A11893" s="43" t="s">
        <v>91</v>
      </c>
      <c r="B11893" s="52">
        <v>39234</v>
      </c>
      <c r="C11893" s="52">
        <v>39234</v>
      </c>
      <c r="D11893" s="52">
        <v>39263</v>
      </c>
      <c r="E11893" s="57">
        <v>138017</v>
      </c>
    </row>
    <row r="11894" spans="1:5" hidden="1">
      <c r="A11894" s="43" t="s">
        <v>91</v>
      </c>
      <c r="B11894" s="52">
        <v>39269</v>
      </c>
      <c r="C11894" s="52">
        <v>39264</v>
      </c>
      <c r="D11894" s="52">
        <v>39294</v>
      </c>
      <c r="E11894" s="57">
        <v>137984</v>
      </c>
    </row>
    <row r="11895" spans="1:5" hidden="1">
      <c r="A11895" s="43" t="s">
        <v>91</v>
      </c>
      <c r="B11895" s="52">
        <v>39297</v>
      </c>
      <c r="C11895" s="52">
        <v>39295</v>
      </c>
      <c r="D11895" s="52">
        <v>39325</v>
      </c>
      <c r="E11895" s="57">
        <v>137968</v>
      </c>
    </row>
    <row r="11896" spans="1:5" hidden="1">
      <c r="A11896" s="43" t="s">
        <v>91</v>
      </c>
      <c r="B11896" s="52">
        <v>39332</v>
      </c>
      <c r="C11896" s="52">
        <v>39326</v>
      </c>
      <c r="D11896" s="52">
        <v>39355</v>
      </c>
      <c r="E11896" s="57">
        <v>138053</v>
      </c>
    </row>
    <row r="11897" spans="1:5" hidden="1">
      <c r="A11897" s="43" t="s">
        <v>91</v>
      </c>
      <c r="B11897" s="52">
        <v>39360</v>
      </c>
      <c r="C11897" s="52">
        <v>39356</v>
      </c>
      <c r="D11897" s="52">
        <v>39386</v>
      </c>
      <c r="E11897" s="57">
        <v>138135</v>
      </c>
    </row>
    <row r="11898" spans="1:5" hidden="1">
      <c r="A11898" s="43" t="s">
        <v>91</v>
      </c>
      <c r="B11898" s="52">
        <v>39388</v>
      </c>
      <c r="C11898" s="52">
        <v>39387</v>
      </c>
      <c r="D11898" s="52">
        <v>39416</v>
      </c>
      <c r="E11898" s="57">
        <v>138253</v>
      </c>
    </row>
    <row r="11899" spans="1:5" hidden="1">
      <c r="A11899" s="43" t="s">
        <v>91</v>
      </c>
      <c r="B11899" s="52">
        <v>39423</v>
      </c>
      <c r="C11899" s="52">
        <v>39417</v>
      </c>
      <c r="D11899" s="52">
        <v>39447</v>
      </c>
      <c r="E11899" s="57">
        <v>138350</v>
      </c>
    </row>
    <row r="11900" spans="1:5" hidden="1">
      <c r="A11900" s="43" t="s">
        <v>91</v>
      </c>
      <c r="B11900" s="52">
        <v>39451</v>
      </c>
      <c r="C11900" s="52">
        <v>39448</v>
      </c>
      <c r="D11900" s="52">
        <v>39478</v>
      </c>
      <c r="E11900" s="57">
        <v>138365</v>
      </c>
    </row>
    <row r="11901" spans="1:5" hidden="1">
      <c r="A11901" s="43" t="s">
        <v>91</v>
      </c>
      <c r="B11901" s="52">
        <v>39479</v>
      </c>
      <c r="C11901" s="52">
        <v>39479</v>
      </c>
      <c r="D11901" s="52">
        <v>39507</v>
      </c>
      <c r="E11901" s="57">
        <v>138279</v>
      </c>
    </row>
    <row r="11902" spans="1:5" hidden="1">
      <c r="A11902" s="43" t="s">
        <v>91</v>
      </c>
      <c r="B11902" s="52">
        <v>39514</v>
      </c>
      <c r="C11902" s="52">
        <v>39508</v>
      </c>
      <c r="D11902" s="52">
        <v>39538</v>
      </c>
      <c r="E11902" s="57">
        <v>138199</v>
      </c>
    </row>
    <row r="11903" spans="1:5" hidden="1">
      <c r="A11903" s="43" t="s">
        <v>91</v>
      </c>
      <c r="B11903" s="52">
        <v>39542</v>
      </c>
      <c r="C11903" s="52">
        <v>39539</v>
      </c>
      <c r="D11903" s="52">
        <v>39568</v>
      </c>
      <c r="E11903" s="57">
        <v>137985</v>
      </c>
    </row>
    <row r="11904" spans="1:5" hidden="1">
      <c r="A11904" s="43" t="s">
        <v>91</v>
      </c>
      <c r="B11904" s="52">
        <v>39570</v>
      </c>
      <c r="C11904" s="52">
        <v>39569</v>
      </c>
      <c r="D11904" s="52">
        <v>39599</v>
      </c>
      <c r="E11904" s="57">
        <v>137803</v>
      </c>
    </row>
    <row r="11905" spans="1:5" hidden="1">
      <c r="A11905" s="43" t="s">
        <v>91</v>
      </c>
      <c r="B11905" s="52">
        <v>39605</v>
      </c>
      <c r="C11905" s="52">
        <v>39600</v>
      </c>
      <c r="D11905" s="52">
        <v>39629</v>
      </c>
      <c r="E11905" s="57">
        <v>137631</v>
      </c>
    </row>
    <row r="11906" spans="1:5" hidden="1">
      <c r="A11906" s="43" t="s">
        <v>91</v>
      </c>
      <c r="B11906" s="52">
        <v>39633</v>
      </c>
      <c r="C11906" s="52">
        <v>39630</v>
      </c>
      <c r="D11906" s="52">
        <v>39660</v>
      </c>
      <c r="E11906" s="57">
        <v>137421</v>
      </c>
    </row>
    <row r="11907" spans="1:5" hidden="1">
      <c r="A11907" s="43" t="s">
        <v>91</v>
      </c>
      <c r="B11907" s="52">
        <v>39661</v>
      </c>
      <c r="C11907" s="52">
        <v>39661</v>
      </c>
      <c r="D11907" s="52">
        <v>39691</v>
      </c>
      <c r="E11907" s="57">
        <v>137162</v>
      </c>
    </row>
    <row r="11908" spans="1:5" hidden="1">
      <c r="A11908" s="43" t="s">
        <v>91</v>
      </c>
      <c r="B11908" s="52">
        <v>39696</v>
      </c>
      <c r="C11908" s="52">
        <v>39692</v>
      </c>
      <c r="D11908" s="52">
        <v>39721</v>
      </c>
      <c r="E11908" s="57">
        <v>136710</v>
      </c>
    </row>
    <row r="11909" spans="1:5" hidden="1">
      <c r="A11909" s="43" t="s">
        <v>91</v>
      </c>
      <c r="B11909" s="52">
        <v>39724</v>
      </c>
      <c r="C11909" s="52">
        <v>39722</v>
      </c>
      <c r="D11909" s="52">
        <v>39752</v>
      </c>
      <c r="E11909" s="57">
        <v>136236</v>
      </c>
    </row>
    <row r="11910" spans="1:5" hidden="1">
      <c r="A11910" s="43" t="s">
        <v>91</v>
      </c>
      <c r="B11910" s="52">
        <v>39759</v>
      </c>
      <c r="C11910" s="52">
        <v>39753</v>
      </c>
      <c r="D11910" s="52">
        <v>39782</v>
      </c>
      <c r="E11910" s="57">
        <v>135471</v>
      </c>
    </row>
    <row r="11911" spans="1:5" hidden="1">
      <c r="A11911" s="43" t="s">
        <v>91</v>
      </c>
      <c r="B11911" s="52">
        <v>39787</v>
      </c>
      <c r="C11911" s="52">
        <v>39783</v>
      </c>
      <c r="D11911" s="52">
        <v>39813</v>
      </c>
      <c r="E11911" s="57">
        <v>134774</v>
      </c>
    </row>
    <row r="11912" spans="1:5" hidden="1">
      <c r="A11912" s="43" t="s">
        <v>91</v>
      </c>
      <c r="B11912" s="52">
        <v>39815</v>
      </c>
      <c r="C11912" s="52">
        <v>39814</v>
      </c>
      <c r="D11912" s="52">
        <v>39844</v>
      </c>
      <c r="E11912" s="57">
        <v>133976</v>
      </c>
    </row>
    <row r="11913" spans="1:5" hidden="1">
      <c r="A11913" s="43" t="s">
        <v>91</v>
      </c>
      <c r="B11913" s="52">
        <v>39850</v>
      </c>
      <c r="C11913" s="52">
        <v>39845</v>
      </c>
      <c r="D11913" s="52">
        <v>39872</v>
      </c>
      <c r="E11913" s="57">
        <v>133275</v>
      </c>
    </row>
    <row r="11914" spans="1:5" hidden="1">
      <c r="A11914" s="43" t="s">
        <v>91</v>
      </c>
      <c r="B11914" s="52">
        <v>39878</v>
      </c>
      <c r="C11914" s="52">
        <v>39873</v>
      </c>
      <c r="D11914" s="52">
        <v>39903</v>
      </c>
      <c r="E11914" s="57">
        <v>132449</v>
      </c>
    </row>
    <row r="11915" spans="1:5" hidden="1">
      <c r="A11915" s="43" t="s">
        <v>91</v>
      </c>
      <c r="B11915" s="52">
        <v>39906</v>
      </c>
      <c r="C11915" s="52">
        <v>39904</v>
      </c>
      <c r="D11915" s="52">
        <v>39933</v>
      </c>
      <c r="E11915" s="57">
        <v>131765</v>
      </c>
    </row>
    <row r="11916" spans="1:5" hidden="1">
      <c r="A11916" s="43" t="s">
        <v>91</v>
      </c>
      <c r="B11916" s="52">
        <v>39934</v>
      </c>
      <c r="C11916" s="52">
        <v>39934</v>
      </c>
      <c r="D11916" s="52">
        <v>39964</v>
      </c>
      <c r="E11916" s="57">
        <v>131411</v>
      </c>
    </row>
    <row r="11917" spans="1:5" hidden="1">
      <c r="A11917" s="43" t="s">
        <v>91</v>
      </c>
      <c r="B11917" s="52">
        <v>39969</v>
      </c>
      <c r="C11917" s="52">
        <v>39965</v>
      </c>
      <c r="D11917" s="52">
        <v>39994</v>
      </c>
      <c r="E11917" s="57">
        <v>130944</v>
      </c>
    </row>
    <row r="11918" spans="1:5" hidden="1">
      <c r="A11918" s="43" t="s">
        <v>91</v>
      </c>
      <c r="B11918" s="52">
        <v>39997</v>
      </c>
      <c r="C11918" s="52">
        <v>39995</v>
      </c>
      <c r="D11918" s="52">
        <v>40025</v>
      </c>
      <c r="E11918" s="57">
        <v>130617</v>
      </c>
    </row>
    <row r="11919" spans="1:5" hidden="1">
      <c r="A11919" s="43" t="s">
        <v>91</v>
      </c>
      <c r="B11919" s="52">
        <v>40032</v>
      </c>
      <c r="C11919" s="52">
        <v>40026</v>
      </c>
      <c r="D11919" s="52">
        <v>40056</v>
      </c>
      <c r="E11919" s="57">
        <v>130401</v>
      </c>
    </row>
    <row r="11920" spans="1:5" hidden="1">
      <c r="A11920" s="43" t="s">
        <v>91</v>
      </c>
      <c r="B11920" s="52">
        <v>40060</v>
      </c>
      <c r="C11920" s="52">
        <v>40057</v>
      </c>
      <c r="D11920" s="52">
        <v>40086</v>
      </c>
      <c r="E11920" s="57">
        <v>130174</v>
      </c>
    </row>
    <row r="11921" spans="1:5" hidden="1">
      <c r="A11921" s="43" t="s">
        <v>91</v>
      </c>
      <c r="B11921" s="52">
        <v>40088</v>
      </c>
      <c r="C11921" s="52">
        <v>40087</v>
      </c>
      <c r="D11921" s="52">
        <v>40117</v>
      </c>
      <c r="E11921" s="57">
        <v>129976</v>
      </c>
    </row>
    <row r="11922" spans="1:5" hidden="1">
      <c r="A11922" s="43" t="s">
        <v>91</v>
      </c>
      <c r="B11922" s="52">
        <v>40123</v>
      </c>
      <c r="C11922" s="52">
        <v>40118</v>
      </c>
      <c r="D11922" s="52">
        <v>40147</v>
      </c>
      <c r="E11922" s="57">
        <v>129970</v>
      </c>
    </row>
    <row r="11923" spans="1:5" hidden="1">
      <c r="A11923" s="43" t="s">
        <v>91</v>
      </c>
      <c r="B11923" s="52">
        <v>40151</v>
      </c>
      <c r="C11923" s="52">
        <v>40148</v>
      </c>
      <c r="D11923" s="52">
        <v>40178</v>
      </c>
      <c r="E11923" s="57">
        <v>129687</v>
      </c>
    </row>
    <row r="11924" spans="1:5" hidden="1">
      <c r="A11924" s="43" t="s">
        <v>91</v>
      </c>
      <c r="B11924" s="52">
        <v>40179</v>
      </c>
      <c r="C11924" s="52">
        <v>40179</v>
      </c>
      <c r="D11924" s="52">
        <v>40209</v>
      </c>
      <c r="E11924" s="57">
        <v>129705</v>
      </c>
    </row>
    <row r="11925" spans="1:5" hidden="1">
      <c r="A11925" s="43" t="s">
        <v>91</v>
      </c>
      <c r="B11925" s="52">
        <v>40214</v>
      </c>
      <c r="C11925" s="52">
        <v>40210</v>
      </c>
      <c r="D11925" s="52">
        <v>40237</v>
      </c>
      <c r="E11925" s="57">
        <v>129655</v>
      </c>
    </row>
    <row r="11926" spans="1:5" hidden="1">
      <c r="A11926" s="43" t="s">
        <v>91</v>
      </c>
      <c r="B11926" s="52">
        <v>40242</v>
      </c>
      <c r="C11926" s="52">
        <v>40238</v>
      </c>
      <c r="D11926" s="52">
        <v>40268</v>
      </c>
      <c r="E11926" s="57">
        <v>129811</v>
      </c>
    </row>
    <row r="11927" spans="1:5" hidden="1">
      <c r="A11927" s="43" t="s">
        <v>91</v>
      </c>
      <c r="B11927" s="52">
        <v>40270</v>
      </c>
      <c r="C11927" s="52">
        <v>40269</v>
      </c>
      <c r="D11927" s="52">
        <v>40298</v>
      </c>
      <c r="E11927" s="57">
        <v>130062</v>
      </c>
    </row>
    <row r="11928" spans="1:5" hidden="1">
      <c r="A11928" s="43" t="s">
        <v>91</v>
      </c>
      <c r="B11928" s="52">
        <v>40305</v>
      </c>
      <c r="C11928" s="52">
        <v>40299</v>
      </c>
      <c r="D11928" s="52">
        <v>40329</v>
      </c>
      <c r="E11928" s="57">
        <v>130578</v>
      </c>
    </row>
    <row r="11929" spans="1:5" hidden="1">
      <c r="A11929" s="43" t="s">
        <v>91</v>
      </c>
      <c r="B11929" s="52">
        <v>40333</v>
      </c>
      <c r="C11929" s="52">
        <v>40330</v>
      </c>
      <c r="D11929" s="52">
        <v>40359</v>
      </c>
      <c r="E11929" s="57">
        <v>130456</v>
      </c>
    </row>
    <row r="11930" spans="1:5" hidden="1">
      <c r="A11930" s="43" t="s">
        <v>91</v>
      </c>
      <c r="B11930" s="52">
        <v>40361</v>
      </c>
      <c r="C11930" s="52">
        <v>40360</v>
      </c>
      <c r="D11930" s="52">
        <v>40390</v>
      </c>
      <c r="E11930" s="57">
        <v>130395</v>
      </c>
    </row>
    <row r="11931" spans="1:5" hidden="1">
      <c r="A11931" s="43" t="s">
        <v>91</v>
      </c>
      <c r="B11931" s="52">
        <v>40396</v>
      </c>
      <c r="C11931" s="52">
        <v>40391</v>
      </c>
      <c r="D11931" s="52">
        <v>40421</v>
      </c>
      <c r="E11931" s="57">
        <v>130353</v>
      </c>
    </row>
    <row r="11932" spans="1:5" hidden="1">
      <c r="A11932" s="43" t="s">
        <v>91</v>
      </c>
      <c r="B11932" s="52">
        <v>40424</v>
      </c>
      <c r="C11932" s="52">
        <v>40422</v>
      </c>
      <c r="D11932" s="52">
        <v>40451</v>
      </c>
      <c r="E11932" s="57">
        <v>130296</v>
      </c>
    </row>
    <row r="11933" spans="1:5" hidden="1">
      <c r="A11933" s="43" t="s">
        <v>91</v>
      </c>
      <c r="B11933" s="52">
        <v>40452</v>
      </c>
      <c r="C11933" s="52">
        <v>40452</v>
      </c>
      <c r="D11933" s="52">
        <v>40482</v>
      </c>
      <c r="E11933" s="57">
        <v>130537</v>
      </c>
    </row>
    <row r="11934" spans="1:5" hidden="1">
      <c r="A11934" s="43" t="s">
        <v>91</v>
      </c>
      <c r="B11934" s="52">
        <v>40487</v>
      </c>
      <c r="C11934" s="52">
        <v>40483</v>
      </c>
      <c r="D11934" s="52">
        <v>40512</v>
      </c>
      <c r="E11934" s="57">
        <v>130674</v>
      </c>
    </row>
    <row r="11935" spans="1:5" hidden="1">
      <c r="A11935" s="43" t="s">
        <v>91</v>
      </c>
      <c r="B11935" s="52">
        <v>40515</v>
      </c>
      <c r="C11935" s="52">
        <v>40513</v>
      </c>
      <c r="D11935" s="52">
        <v>40543</v>
      </c>
      <c r="E11935" s="57">
        <v>130745</v>
      </c>
    </row>
    <row r="11936" spans="1:5" hidden="1">
      <c r="A11936" s="43" t="s">
        <v>91</v>
      </c>
      <c r="B11936" s="52">
        <v>40550</v>
      </c>
      <c r="C11936" s="52">
        <v>40544</v>
      </c>
      <c r="D11936" s="52">
        <v>40574</v>
      </c>
      <c r="E11936" s="57">
        <v>130815</v>
      </c>
    </row>
    <row r="11937" spans="1:5" hidden="1">
      <c r="A11937" s="43" t="s">
        <v>91</v>
      </c>
      <c r="B11937" s="52">
        <v>40578</v>
      </c>
      <c r="C11937" s="52">
        <v>40575</v>
      </c>
      <c r="D11937" s="52">
        <v>40602</v>
      </c>
      <c r="E11937" s="57">
        <v>130983</v>
      </c>
    </row>
    <row r="11938" spans="1:5" hidden="1">
      <c r="A11938" s="43" t="s">
        <v>91</v>
      </c>
      <c r="B11938" s="52">
        <v>40606</v>
      </c>
      <c r="C11938" s="52">
        <v>40603</v>
      </c>
      <c r="D11938" s="52">
        <v>40633</v>
      </c>
      <c r="E11938" s="57">
        <v>131195</v>
      </c>
    </row>
    <row r="11939" spans="1:5" hidden="1">
      <c r="A11939" s="43" t="s">
        <v>91</v>
      </c>
      <c r="B11939" s="52">
        <v>40634</v>
      </c>
      <c r="C11939" s="52">
        <v>40634</v>
      </c>
      <c r="D11939" s="52">
        <v>40663</v>
      </c>
      <c r="E11939" s="57">
        <v>131517</v>
      </c>
    </row>
    <row r="11940" spans="1:5" hidden="1">
      <c r="A11940" s="43" t="s">
        <v>91</v>
      </c>
      <c r="B11940" s="52">
        <v>40669</v>
      </c>
      <c r="C11940" s="52">
        <v>40664</v>
      </c>
      <c r="D11940" s="52">
        <v>40694</v>
      </c>
      <c r="E11940" s="57">
        <v>131619</v>
      </c>
    </row>
    <row r="11941" spans="1:5" hidden="1">
      <c r="A11941" s="43" t="s">
        <v>91</v>
      </c>
      <c r="B11941" s="52">
        <v>40697</v>
      </c>
      <c r="C11941" s="52">
        <v>40695</v>
      </c>
      <c r="D11941" s="52">
        <v>40724</v>
      </c>
      <c r="E11941" s="57">
        <v>131836</v>
      </c>
    </row>
    <row r="11942" spans="1:5" hidden="1">
      <c r="A11942" s="43" t="s">
        <v>91</v>
      </c>
      <c r="B11942" s="52">
        <v>40725</v>
      </c>
      <c r="C11942" s="52">
        <v>40725</v>
      </c>
      <c r="D11942" s="52">
        <v>40755</v>
      </c>
      <c r="E11942" s="57">
        <v>131942</v>
      </c>
    </row>
    <row r="11943" spans="1:5" hidden="1">
      <c r="A11943" s="43" t="s">
        <v>91</v>
      </c>
      <c r="B11943" s="52">
        <v>40760</v>
      </c>
      <c r="C11943" s="52">
        <v>40756</v>
      </c>
      <c r="D11943" s="52">
        <v>40786</v>
      </c>
      <c r="E11943" s="57">
        <v>132064</v>
      </c>
    </row>
    <row r="11944" spans="1:5" hidden="1">
      <c r="A11944" s="43" t="s">
        <v>91</v>
      </c>
      <c r="B11944" s="52">
        <v>40788</v>
      </c>
      <c r="C11944" s="52">
        <v>40787</v>
      </c>
      <c r="D11944" s="52">
        <v>40816</v>
      </c>
      <c r="E11944" s="57">
        <v>132285</v>
      </c>
    </row>
    <row r="11945" spans="1:5" hidden="1">
      <c r="A11945" s="43" t="s">
        <v>91</v>
      </c>
      <c r="B11945" s="52">
        <v>40823</v>
      </c>
      <c r="C11945" s="52">
        <v>40817</v>
      </c>
      <c r="D11945" s="52">
        <v>40847</v>
      </c>
      <c r="E11945" s="57">
        <v>132468</v>
      </c>
    </row>
    <row r="11946" spans="1:5" hidden="1">
      <c r="A11946" s="43" t="s">
        <v>91</v>
      </c>
      <c r="B11946" s="52">
        <v>40851</v>
      </c>
      <c r="C11946" s="52">
        <v>40848</v>
      </c>
      <c r="D11946" s="52">
        <v>40877</v>
      </c>
      <c r="E11946" s="57">
        <v>132632</v>
      </c>
    </row>
    <row r="11947" spans="1:5" hidden="1">
      <c r="A11947" s="43" t="s">
        <v>91</v>
      </c>
      <c r="B11947" s="52">
        <v>40879</v>
      </c>
      <c r="C11947" s="52">
        <v>40878</v>
      </c>
      <c r="D11947" s="52">
        <v>40908</v>
      </c>
      <c r="E11947" s="57">
        <v>132828</v>
      </c>
    </row>
    <row r="11948" spans="1:5" hidden="1">
      <c r="A11948" s="43" t="s">
        <v>91</v>
      </c>
      <c r="B11948" s="52">
        <v>40914</v>
      </c>
      <c r="C11948" s="52">
        <v>40909</v>
      </c>
      <c r="D11948" s="52">
        <v>40939</v>
      </c>
      <c r="E11948" s="57">
        <v>133188</v>
      </c>
    </row>
    <row r="11949" spans="1:5" hidden="1">
      <c r="A11949" s="43" t="s">
        <v>91</v>
      </c>
      <c r="B11949" s="52">
        <v>40942</v>
      </c>
      <c r="C11949" s="52">
        <v>40940</v>
      </c>
      <c r="D11949" s="52">
        <v>40968</v>
      </c>
      <c r="E11949" s="57">
        <v>133414</v>
      </c>
    </row>
    <row r="11950" spans="1:5" hidden="1">
      <c r="A11950" s="43" t="s">
        <v>91</v>
      </c>
      <c r="B11950" s="52">
        <v>40970</v>
      </c>
      <c r="C11950" s="52">
        <v>40969</v>
      </c>
      <c r="D11950" s="52">
        <v>40999</v>
      </c>
      <c r="E11950" s="57">
        <v>133657</v>
      </c>
    </row>
    <row r="11951" spans="1:5" hidden="1">
      <c r="A11951" s="43" t="s">
        <v>91</v>
      </c>
      <c r="B11951" s="52">
        <v>41005</v>
      </c>
      <c r="C11951" s="52">
        <v>41000</v>
      </c>
      <c r="D11951" s="52">
        <v>41029</v>
      </c>
      <c r="E11951" s="57">
        <v>133753</v>
      </c>
    </row>
    <row r="11952" spans="1:5" hidden="1">
      <c r="A11952" s="43" t="s">
        <v>91</v>
      </c>
      <c r="B11952" s="52">
        <v>41033</v>
      </c>
      <c r="C11952" s="52">
        <v>41030</v>
      </c>
      <c r="D11952" s="52">
        <v>41060</v>
      </c>
      <c r="E11952" s="57">
        <v>133863</v>
      </c>
    </row>
    <row r="11953" spans="1:5" hidden="1">
      <c r="A11953" s="43" t="s">
        <v>91</v>
      </c>
      <c r="B11953" s="52">
        <v>41061</v>
      </c>
      <c r="C11953" s="52">
        <v>41061</v>
      </c>
      <c r="D11953" s="52">
        <v>41090</v>
      </c>
      <c r="E11953" s="57">
        <v>133951</v>
      </c>
    </row>
    <row r="11954" spans="1:5" hidden="1">
      <c r="A11954" s="43" t="s">
        <v>91</v>
      </c>
      <c r="B11954" s="52">
        <v>41096</v>
      </c>
      <c r="C11954" s="52">
        <v>41091</v>
      </c>
      <c r="D11954" s="52">
        <v>41121</v>
      </c>
      <c r="E11954" s="57">
        <v>134111</v>
      </c>
    </row>
    <row r="11955" spans="1:5" hidden="1">
      <c r="A11955" s="43" t="s">
        <v>91</v>
      </c>
      <c r="B11955" s="52">
        <v>41124</v>
      </c>
      <c r="C11955" s="52">
        <v>41122</v>
      </c>
      <c r="D11955" s="52">
        <v>41152</v>
      </c>
      <c r="E11955" s="57">
        <v>134261</v>
      </c>
    </row>
    <row r="11956" spans="1:5" hidden="1">
      <c r="A11956" s="43" t="s">
        <v>91</v>
      </c>
      <c r="B11956" s="52">
        <v>41159</v>
      </c>
      <c r="C11956" s="52">
        <v>41153</v>
      </c>
      <c r="D11956" s="52">
        <v>41182</v>
      </c>
      <c r="E11956" s="57">
        <v>134422</v>
      </c>
    </row>
    <row r="11957" spans="1:5" hidden="1">
      <c r="A11957" s="43" t="s">
        <v>91</v>
      </c>
      <c r="B11957" s="52">
        <v>41187</v>
      </c>
      <c r="C11957" s="52">
        <v>41183</v>
      </c>
      <c r="D11957" s="52">
        <v>41213</v>
      </c>
      <c r="E11957" s="57">
        <v>134647</v>
      </c>
    </row>
    <row r="11958" spans="1:5" hidden="1">
      <c r="A11958" s="43" t="s">
        <v>91</v>
      </c>
      <c r="B11958" s="52">
        <v>41215</v>
      </c>
      <c r="C11958" s="52">
        <v>41214</v>
      </c>
      <c r="D11958" s="52">
        <v>41243</v>
      </c>
      <c r="E11958" s="57">
        <v>134850</v>
      </c>
    </row>
    <row r="11959" spans="1:5" hidden="1">
      <c r="A11959" s="43" t="s">
        <v>91</v>
      </c>
      <c r="B11959" s="52">
        <v>41250</v>
      </c>
      <c r="C11959" s="52">
        <v>41244</v>
      </c>
      <c r="D11959" s="52">
        <v>41274</v>
      </c>
      <c r="E11959" s="57">
        <v>135064</v>
      </c>
    </row>
    <row r="11960" spans="1:5" hidden="1">
      <c r="A11960" s="43" t="s">
        <v>91</v>
      </c>
      <c r="B11960" s="52">
        <v>41278</v>
      </c>
      <c r="C11960" s="52">
        <v>41275</v>
      </c>
      <c r="D11960" s="52">
        <v>41305</v>
      </c>
      <c r="E11960" s="57">
        <v>135261</v>
      </c>
    </row>
    <row r="11961" spans="1:5" hidden="1">
      <c r="A11961" s="43" t="s">
        <v>91</v>
      </c>
      <c r="B11961" s="52">
        <v>41306</v>
      </c>
      <c r="C11961" s="52">
        <v>41306</v>
      </c>
      <c r="D11961" s="52">
        <v>41333</v>
      </c>
      <c r="E11961" s="57">
        <v>135541</v>
      </c>
    </row>
    <row r="11962" spans="1:5" hidden="1">
      <c r="A11962" s="43" t="s">
        <v>91</v>
      </c>
      <c r="B11962" s="52">
        <v>41334</v>
      </c>
      <c r="C11962" s="52">
        <v>41334</v>
      </c>
      <c r="D11962" s="52">
        <v>41364</v>
      </c>
      <c r="E11962" s="57">
        <v>135682</v>
      </c>
    </row>
    <row r="11963" spans="1:5" hidden="1">
      <c r="A11963" s="43" t="s">
        <v>91</v>
      </c>
      <c r="B11963" s="52">
        <v>41369</v>
      </c>
      <c r="C11963" s="52">
        <v>41365</v>
      </c>
      <c r="D11963" s="52">
        <v>41394</v>
      </c>
      <c r="E11963" s="57">
        <v>135885</v>
      </c>
    </row>
    <row r="11964" spans="1:5" hidden="1">
      <c r="A11964" s="43" t="s">
        <v>91</v>
      </c>
      <c r="B11964" s="52">
        <v>41397</v>
      </c>
      <c r="C11964" s="52">
        <v>41395</v>
      </c>
      <c r="D11964" s="52">
        <v>41425</v>
      </c>
      <c r="E11964" s="57">
        <v>136084</v>
      </c>
    </row>
    <row r="11965" spans="1:5" hidden="1">
      <c r="A11965" s="43" t="s">
        <v>91</v>
      </c>
      <c r="B11965" s="52">
        <v>41432</v>
      </c>
      <c r="C11965" s="52">
        <v>41426</v>
      </c>
      <c r="D11965" s="52">
        <v>41455</v>
      </c>
      <c r="E11965" s="57">
        <v>136285</v>
      </c>
    </row>
    <row r="11966" spans="1:5" hidden="1">
      <c r="A11966" s="43" t="s">
        <v>91</v>
      </c>
      <c r="B11966" s="52">
        <v>41460</v>
      </c>
      <c r="C11966" s="52">
        <v>41456</v>
      </c>
      <c r="D11966" s="52">
        <v>41486</v>
      </c>
      <c r="E11966" s="57">
        <v>136434</v>
      </c>
    </row>
    <row r="11967" spans="1:5" hidden="1">
      <c r="A11967" s="43" t="s">
        <v>91</v>
      </c>
      <c r="B11967" s="52">
        <v>41488</v>
      </c>
      <c r="C11967" s="52">
        <v>41487</v>
      </c>
      <c r="D11967" s="52">
        <v>41517</v>
      </c>
      <c r="E11967" s="57">
        <v>136636</v>
      </c>
    </row>
    <row r="11968" spans="1:5" hidden="1">
      <c r="A11968" s="43" t="s">
        <v>91</v>
      </c>
      <c r="B11968" s="52">
        <v>41523</v>
      </c>
      <c r="C11968" s="52">
        <v>41518</v>
      </c>
      <c r="D11968" s="52">
        <v>41547</v>
      </c>
      <c r="E11968" s="57">
        <v>136800</v>
      </c>
    </row>
    <row r="11969" spans="1:5" hidden="1">
      <c r="A11969" s="43" t="s">
        <v>91</v>
      </c>
      <c r="B11969" s="52">
        <v>41551</v>
      </c>
      <c r="C11969" s="52">
        <v>41548</v>
      </c>
      <c r="D11969" s="52">
        <v>41578</v>
      </c>
      <c r="E11969" s="57">
        <v>137037</v>
      </c>
    </row>
    <row r="11970" spans="1:5" hidden="1">
      <c r="A11970" s="43" t="s">
        <v>91</v>
      </c>
      <c r="B11970" s="52">
        <v>41579</v>
      </c>
      <c r="C11970" s="52">
        <v>41579</v>
      </c>
      <c r="D11970" s="52">
        <v>41608</v>
      </c>
      <c r="E11970" s="57">
        <v>137311</v>
      </c>
    </row>
    <row r="11971" spans="1:5" hidden="1">
      <c r="A11971" s="43" t="s">
        <v>91</v>
      </c>
      <c r="B11971" s="52">
        <v>41614</v>
      </c>
      <c r="C11971" s="52">
        <v>41609</v>
      </c>
      <c r="D11971" s="52">
        <v>41639</v>
      </c>
      <c r="E11971" s="57">
        <v>137395</v>
      </c>
    </row>
    <row r="11972" spans="1:5" hidden="1">
      <c r="A11972" s="43" t="s">
        <v>91</v>
      </c>
      <c r="B11972" s="52">
        <v>41642</v>
      </c>
      <c r="C11972" s="52">
        <v>41640</v>
      </c>
      <c r="D11972" s="52">
        <v>41670</v>
      </c>
      <c r="E11972" s="57">
        <v>137539</v>
      </c>
    </row>
    <row r="11973" spans="1:5" hidden="1">
      <c r="A11973" s="43" t="s">
        <v>91</v>
      </c>
      <c r="B11973" s="52">
        <v>41677</v>
      </c>
      <c r="C11973" s="52">
        <v>41671</v>
      </c>
      <c r="D11973" s="52">
        <v>41698</v>
      </c>
      <c r="E11973" s="57">
        <v>137761</v>
      </c>
    </row>
    <row r="11974" spans="1:5" hidden="1">
      <c r="A11974" s="43" t="s">
        <v>91</v>
      </c>
      <c r="B11974" s="52">
        <v>41705</v>
      </c>
      <c r="C11974" s="52">
        <v>41699</v>
      </c>
      <c r="D11974" s="52">
        <v>41729</v>
      </c>
      <c r="E11974" s="57">
        <v>137964</v>
      </c>
    </row>
    <row r="11975" spans="1:5" hidden="1">
      <c r="A11975" s="43" t="s">
        <v>91</v>
      </c>
      <c r="B11975" s="52">
        <v>41733</v>
      </c>
      <c r="C11975" s="52">
        <v>41730</v>
      </c>
      <c r="D11975" s="52">
        <v>41759</v>
      </c>
      <c r="E11975" s="57">
        <v>138268</v>
      </c>
    </row>
    <row r="11976" spans="1:5" hidden="1">
      <c r="A11976" s="43" t="s">
        <v>91</v>
      </c>
      <c r="B11976" s="52">
        <v>41761</v>
      </c>
      <c r="C11976" s="52">
        <v>41760</v>
      </c>
      <c r="D11976" s="52">
        <v>41790</v>
      </c>
      <c r="E11976" s="57">
        <v>138497</v>
      </c>
    </row>
    <row r="11977" spans="1:5" hidden="1">
      <c r="A11977" s="43" t="s">
        <v>91</v>
      </c>
      <c r="B11977" s="52">
        <v>41796</v>
      </c>
      <c r="C11977" s="52">
        <v>41791</v>
      </c>
      <c r="D11977" s="52">
        <v>41820</v>
      </c>
      <c r="E11977" s="57">
        <v>138764</v>
      </c>
    </row>
    <row r="11978" spans="1:5" hidden="1">
      <c r="A11978" s="43" t="s">
        <v>91</v>
      </c>
      <c r="B11978" s="52">
        <v>41824</v>
      </c>
      <c r="C11978" s="52">
        <v>41821</v>
      </c>
      <c r="D11978" s="52">
        <v>41851</v>
      </c>
      <c r="E11978" s="57">
        <v>139007</v>
      </c>
    </row>
    <row r="11979" spans="1:5" hidden="1">
      <c r="A11979" s="43" t="s">
        <v>91</v>
      </c>
      <c r="B11979" s="52">
        <v>41852</v>
      </c>
      <c r="C11979" s="52">
        <v>41852</v>
      </c>
      <c r="D11979" s="52">
        <v>41882</v>
      </c>
      <c r="E11979" s="57">
        <v>139210</v>
      </c>
    </row>
    <row r="11980" spans="1:5" hidden="1">
      <c r="A11980" s="43" t="s">
        <v>91</v>
      </c>
      <c r="B11980" s="52">
        <v>41887</v>
      </c>
      <c r="C11980" s="52">
        <v>41883</v>
      </c>
      <c r="D11980" s="52">
        <v>41912</v>
      </c>
      <c r="E11980" s="57">
        <v>139481</v>
      </c>
    </row>
    <row r="11981" spans="1:5" hidden="1">
      <c r="A11981" s="43" t="s">
        <v>91</v>
      </c>
      <c r="B11981" s="52">
        <v>41915</v>
      </c>
      <c r="C11981" s="52">
        <v>41913</v>
      </c>
      <c r="D11981" s="52">
        <v>41943</v>
      </c>
      <c r="E11981" s="57">
        <v>139742</v>
      </c>
    </row>
    <row r="11982" spans="1:5" hidden="1">
      <c r="A11982" s="43" t="s">
        <v>91</v>
      </c>
      <c r="B11982" s="52">
        <v>41950</v>
      </c>
      <c r="C11982" s="52">
        <v>41944</v>
      </c>
      <c r="D11982" s="52">
        <v>41973</v>
      </c>
      <c r="E11982" s="57">
        <v>140095</v>
      </c>
    </row>
    <row r="11983" spans="1:5" hidden="1">
      <c r="A11983" s="43" t="s">
        <v>91</v>
      </c>
      <c r="B11983" s="52">
        <v>41978</v>
      </c>
      <c r="C11983" s="52">
        <v>41974</v>
      </c>
      <c r="D11983" s="52">
        <v>42004</v>
      </c>
      <c r="E11983" s="57">
        <v>140347</v>
      </c>
    </row>
    <row r="11984" spans="1:5" hidden="1">
      <c r="A11984" s="43" t="s">
        <v>88</v>
      </c>
      <c r="B11984" s="52">
        <v>14251</v>
      </c>
      <c r="C11984" s="52">
        <v>14246</v>
      </c>
      <c r="D11984" s="52">
        <v>14276</v>
      </c>
      <c r="E11984" s="57">
        <v>3988</v>
      </c>
    </row>
    <row r="11985" spans="1:5" hidden="1">
      <c r="A11985" s="43" t="s">
        <v>88</v>
      </c>
      <c r="B11985" s="52">
        <v>14279</v>
      </c>
      <c r="C11985" s="52">
        <v>14277</v>
      </c>
      <c r="D11985" s="52">
        <v>14304</v>
      </c>
      <c r="E11985" s="57">
        <v>4001</v>
      </c>
    </row>
    <row r="11986" spans="1:5" hidden="1">
      <c r="A11986" s="43" t="s">
        <v>88</v>
      </c>
      <c r="B11986" s="52">
        <v>14307</v>
      </c>
      <c r="C11986" s="52">
        <v>14305</v>
      </c>
      <c r="D11986" s="52">
        <v>14335</v>
      </c>
      <c r="E11986" s="57">
        <v>4002</v>
      </c>
    </row>
    <row r="11987" spans="1:5" hidden="1">
      <c r="A11987" s="43" t="s">
        <v>88</v>
      </c>
      <c r="B11987" s="52">
        <v>14342</v>
      </c>
      <c r="C11987" s="52">
        <v>14336</v>
      </c>
      <c r="D11987" s="52">
        <v>14365</v>
      </c>
      <c r="E11987" s="57">
        <v>4002</v>
      </c>
    </row>
    <row r="11988" spans="1:5" hidden="1">
      <c r="A11988" s="43" t="s">
        <v>88</v>
      </c>
      <c r="B11988" s="52">
        <v>14370</v>
      </c>
      <c r="C11988" s="52">
        <v>14366</v>
      </c>
      <c r="D11988" s="52">
        <v>14396</v>
      </c>
      <c r="E11988" s="57">
        <v>4006</v>
      </c>
    </row>
    <row r="11989" spans="1:5" hidden="1">
      <c r="A11989" s="43" t="s">
        <v>88</v>
      </c>
      <c r="B11989" s="52">
        <v>14398</v>
      </c>
      <c r="C11989" s="52">
        <v>14397</v>
      </c>
      <c r="D11989" s="52">
        <v>14426</v>
      </c>
      <c r="E11989" s="57">
        <v>4003</v>
      </c>
    </row>
    <row r="11990" spans="1:5" hidden="1">
      <c r="A11990" s="43" t="s">
        <v>88</v>
      </c>
      <c r="B11990" s="52">
        <v>14433</v>
      </c>
      <c r="C11990" s="52">
        <v>14427</v>
      </c>
      <c r="D11990" s="52">
        <v>14457</v>
      </c>
      <c r="E11990" s="57">
        <v>4019</v>
      </c>
    </row>
    <row r="11991" spans="1:5" hidden="1">
      <c r="A11991" s="43" t="s">
        <v>88</v>
      </c>
      <c r="B11991" s="52">
        <v>14461</v>
      </c>
      <c r="C11991" s="52">
        <v>14458</v>
      </c>
      <c r="D11991" s="52">
        <v>14488</v>
      </c>
      <c r="E11991" s="57">
        <v>4046</v>
      </c>
    </row>
    <row r="11992" spans="1:5" hidden="1">
      <c r="A11992" s="43" t="s">
        <v>88</v>
      </c>
      <c r="B11992" s="52">
        <v>14489</v>
      </c>
      <c r="C11992" s="52">
        <v>14489</v>
      </c>
      <c r="D11992" s="52">
        <v>14518</v>
      </c>
      <c r="E11992" s="57">
        <v>4076</v>
      </c>
    </row>
    <row r="11993" spans="1:5" hidden="1">
      <c r="A11993" s="43" t="s">
        <v>88</v>
      </c>
      <c r="B11993" s="52">
        <v>14524</v>
      </c>
      <c r="C11993" s="52">
        <v>14519</v>
      </c>
      <c r="D11993" s="52">
        <v>14549</v>
      </c>
      <c r="E11993" s="57">
        <v>4089</v>
      </c>
    </row>
    <row r="11994" spans="1:5" hidden="1">
      <c r="A11994" s="43" t="s">
        <v>88</v>
      </c>
      <c r="B11994" s="52">
        <v>14552</v>
      </c>
      <c r="C11994" s="52">
        <v>14550</v>
      </c>
      <c r="D11994" s="52">
        <v>14579</v>
      </c>
      <c r="E11994" s="57">
        <v>4109</v>
      </c>
    </row>
    <row r="11995" spans="1:5" hidden="1">
      <c r="A11995" s="43" t="s">
        <v>88</v>
      </c>
      <c r="B11995" s="52">
        <v>14580</v>
      </c>
      <c r="C11995" s="52">
        <v>14580</v>
      </c>
      <c r="D11995" s="52">
        <v>14610</v>
      </c>
      <c r="E11995" s="57">
        <v>4134</v>
      </c>
    </row>
    <row r="11996" spans="1:5" hidden="1">
      <c r="A11996" s="43" t="s">
        <v>88</v>
      </c>
      <c r="B11996" s="52">
        <v>14615</v>
      </c>
      <c r="C11996" s="52">
        <v>14611</v>
      </c>
      <c r="D11996" s="52">
        <v>14641</v>
      </c>
      <c r="E11996" s="57">
        <v>4150</v>
      </c>
    </row>
    <row r="11997" spans="1:5" hidden="1">
      <c r="A11997" s="43" t="s">
        <v>88</v>
      </c>
      <c r="B11997" s="52">
        <v>14643</v>
      </c>
      <c r="C11997" s="52">
        <v>14642</v>
      </c>
      <c r="D11997" s="52">
        <v>14670</v>
      </c>
      <c r="E11997" s="57">
        <v>4150</v>
      </c>
    </row>
    <row r="11998" spans="1:5" hidden="1">
      <c r="A11998" s="43" t="s">
        <v>88</v>
      </c>
      <c r="B11998" s="52">
        <v>14671</v>
      </c>
      <c r="C11998" s="52">
        <v>14671</v>
      </c>
      <c r="D11998" s="52">
        <v>14701</v>
      </c>
      <c r="E11998" s="57">
        <v>4151</v>
      </c>
    </row>
    <row r="11999" spans="1:5" hidden="1">
      <c r="A11999" s="43" t="s">
        <v>88</v>
      </c>
      <c r="B11999" s="52">
        <v>14706</v>
      </c>
      <c r="C11999" s="52">
        <v>14702</v>
      </c>
      <c r="D11999" s="52">
        <v>14731</v>
      </c>
      <c r="E11999" s="57">
        <v>4152</v>
      </c>
    </row>
    <row r="12000" spans="1:5" hidden="1">
      <c r="A12000" s="43" t="s">
        <v>88</v>
      </c>
      <c r="B12000" s="52">
        <v>14734</v>
      </c>
      <c r="C12000" s="52">
        <v>14732</v>
      </c>
      <c r="D12000" s="52">
        <v>14762</v>
      </c>
      <c r="E12000" s="57">
        <v>4172</v>
      </c>
    </row>
    <row r="12001" spans="1:5" hidden="1">
      <c r="A12001" s="43" t="s">
        <v>88</v>
      </c>
      <c r="B12001" s="52">
        <v>14769</v>
      </c>
      <c r="C12001" s="52">
        <v>14763</v>
      </c>
      <c r="D12001" s="52">
        <v>14792</v>
      </c>
      <c r="E12001" s="57">
        <v>4218</v>
      </c>
    </row>
    <row r="12002" spans="1:5" hidden="1">
      <c r="A12002" s="43" t="s">
        <v>88</v>
      </c>
      <c r="B12002" s="52">
        <v>14797</v>
      </c>
      <c r="C12002" s="52">
        <v>14793</v>
      </c>
      <c r="D12002" s="52">
        <v>14823</v>
      </c>
      <c r="E12002" s="57">
        <v>4261</v>
      </c>
    </row>
    <row r="12003" spans="1:5" hidden="1">
      <c r="A12003" s="43" t="s">
        <v>88</v>
      </c>
      <c r="B12003" s="52">
        <v>14825</v>
      </c>
      <c r="C12003" s="52">
        <v>14824</v>
      </c>
      <c r="D12003" s="52">
        <v>14854</v>
      </c>
      <c r="E12003" s="57">
        <v>4282</v>
      </c>
    </row>
    <row r="12004" spans="1:5" hidden="1">
      <c r="A12004" s="43" t="s">
        <v>88</v>
      </c>
      <c r="B12004" s="52">
        <v>14860</v>
      </c>
      <c r="C12004" s="52">
        <v>14855</v>
      </c>
      <c r="D12004" s="52">
        <v>14884</v>
      </c>
      <c r="E12004" s="57">
        <v>4312</v>
      </c>
    </row>
    <row r="12005" spans="1:5" hidden="1">
      <c r="A12005" s="43" t="s">
        <v>88</v>
      </c>
      <c r="B12005" s="52">
        <v>14888</v>
      </c>
      <c r="C12005" s="52">
        <v>14885</v>
      </c>
      <c r="D12005" s="52">
        <v>14915</v>
      </c>
      <c r="E12005" s="57">
        <v>4353</v>
      </c>
    </row>
    <row r="12006" spans="1:5" hidden="1">
      <c r="A12006" s="43" t="s">
        <v>88</v>
      </c>
      <c r="B12006" s="52">
        <v>14916</v>
      </c>
      <c r="C12006" s="52">
        <v>14916</v>
      </c>
      <c r="D12006" s="52">
        <v>14945</v>
      </c>
      <c r="E12006" s="57">
        <v>4396</v>
      </c>
    </row>
    <row r="12007" spans="1:5" hidden="1">
      <c r="A12007" s="43" t="s">
        <v>88</v>
      </c>
      <c r="B12007" s="52">
        <v>14951</v>
      </c>
      <c r="C12007" s="52">
        <v>14946</v>
      </c>
      <c r="D12007" s="52">
        <v>14976</v>
      </c>
      <c r="E12007" s="57">
        <v>4415</v>
      </c>
    </row>
    <row r="12008" spans="1:5" hidden="1">
      <c r="A12008" s="43" t="s">
        <v>88</v>
      </c>
      <c r="B12008" s="52">
        <v>14979</v>
      </c>
      <c r="C12008" s="52">
        <v>14977</v>
      </c>
      <c r="D12008" s="52">
        <v>15007</v>
      </c>
      <c r="E12008" s="57">
        <v>4468</v>
      </c>
    </row>
    <row r="12009" spans="1:5" hidden="1">
      <c r="A12009" s="43" t="s">
        <v>88</v>
      </c>
      <c r="B12009" s="52">
        <v>15014</v>
      </c>
      <c r="C12009" s="52">
        <v>15008</v>
      </c>
      <c r="D12009" s="52">
        <v>15035</v>
      </c>
      <c r="E12009" s="57">
        <v>4504</v>
      </c>
    </row>
    <row r="12010" spans="1:5" hidden="1">
      <c r="A12010" s="43" t="s">
        <v>88</v>
      </c>
      <c r="B12010" s="52">
        <v>15042</v>
      </c>
      <c r="C12010" s="52">
        <v>15036</v>
      </c>
      <c r="D12010" s="52">
        <v>15066</v>
      </c>
      <c r="E12010" s="57">
        <v>4535</v>
      </c>
    </row>
    <row r="12011" spans="1:5" hidden="1">
      <c r="A12011" s="43" t="s">
        <v>88</v>
      </c>
      <c r="B12011" s="52">
        <v>15070</v>
      </c>
      <c r="C12011" s="52">
        <v>15067</v>
      </c>
      <c r="D12011" s="52">
        <v>15096</v>
      </c>
      <c r="E12011" s="57">
        <v>4585</v>
      </c>
    </row>
    <row r="12012" spans="1:5" hidden="1">
      <c r="A12012" s="43" t="s">
        <v>88</v>
      </c>
      <c r="B12012" s="52">
        <v>15098</v>
      </c>
      <c r="C12012" s="52">
        <v>15097</v>
      </c>
      <c r="D12012" s="52">
        <v>15127</v>
      </c>
      <c r="E12012" s="57">
        <v>4642</v>
      </c>
    </row>
    <row r="12013" spans="1:5" hidden="1">
      <c r="A12013" s="43" t="s">
        <v>88</v>
      </c>
      <c r="B12013" s="52">
        <v>15133</v>
      </c>
      <c r="C12013" s="52">
        <v>15128</v>
      </c>
      <c r="D12013" s="52">
        <v>15157</v>
      </c>
      <c r="E12013" s="57">
        <v>4701</v>
      </c>
    </row>
    <row r="12014" spans="1:5" hidden="1">
      <c r="A12014" s="43" t="s">
        <v>88</v>
      </c>
      <c r="B12014" s="52">
        <v>15161</v>
      </c>
      <c r="C12014" s="52">
        <v>15158</v>
      </c>
      <c r="D12014" s="52">
        <v>15188</v>
      </c>
      <c r="E12014" s="57">
        <v>4750</v>
      </c>
    </row>
    <row r="12015" spans="1:5" hidden="1">
      <c r="A12015" s="43" t="s">
        <v>88</v>
      </c>
      <c r="B12015" s="52">
        <v>15189</v>
      </c>
      <c r="C12015" s="52">
        <v>15189</v>
      </c>
      <c r="D12015" s="52">
        <v>15219</v>
      </c>
      <c r="E12015" s="57">
        <v>4821</v>
      </c>
    </row>
    <row r="12016" spans="1:5" hidden="1">
      <c r="A12016" s="43" t="s">
        <v>88</v>
      </c>
      <c r="B12016" s="52">
        <v>15224</v>
      </c>
      <c r="C12016" s="52">
        <v>15220</v>
      </c>
      <c r="D12016" s="52">
        <v>15249</v>
      </c>
      <c r="E12016" s="57">
        <v>4891</v>
      </c>
    </row>
    <row r="12017" spans="1:5" hidden="1">
      <c r="A12017" s="43" t="s">
        <v>88</v>
      </c>
      <c r="B12017" s="52">
        <v>15252</v>
      </c>
      <c r="C12017" s="52">
        <v>15250</v>
      </c>
      <c r="D12017" s="52">
        <v>15280</v>
      </c>
      <c r="E12017" s="57">
        <v>4907</v>
      </c>
    </row>
    <row r="12018" spans="1:5" hidden="1">
      <c r="A12018" s="43" t="s">
        <v>88</v>
      </c>
      <c r="B12018" s="52">
        <v>15287</v>
      </c>
      <c r="C12018" s="52">
        <v>15281</v>
      </c>
      <c r="D12018" s="52">
        <v>15310</v>
      </c>
      <c r="E12018" s="57">
        <v>4949</v>
      </c>
    </row>
    <row r="12019" spans="1:5" hidden="1">
      <c r="A12019" s="43" t="s">
        <v>88</v>
      </c>
      <c r="B12019" s="52">
        <v>15315</v>
      </c>
      <c r="C12019" s="52">
        <v>15311</v>
      </c>
      <c r="D12019" s="52">
        <v>15341</v>
      </c>
      <c r="E12019" s="57">
        <v>4971</v>
      </c>
    </row>
    <row r="12020" spans="1:5" hidden="1">
      <c r="A12020" s="43" t="s">
        <v>88</v>
      </c>
      <c r="B12020" s="52">
        <v>15343</v>
      </c>
      <c r="C12020" s="52">
        <v>15342</v>
      </c>
      <c r="D12020" s="52">
        <v>15372</v>
      </c>
      <c r="E12020" s="57">
        <v>5089</v>
      </c>
    </row>
    <row r="12021" spans="1:5" hidden="1">
      <c r="A12021" s="43" t="s">
        <v>88</v>
      </c>
      <c r="B12021" s="52">
        <v>15378</v>
      </c>
      <c r="C12021" s="52">
        <v>15373</v>
      </c>
      <c r="D12021" s="52">
        <v>15400</v>
      </c>
      <c r="E12021" s="57">
        <v>5146</v>
      </c>
    </row>
    <row r="12022" spans="1:5" hidden="1">
      <c r="A12022" s="43" t="s">
        <v>88</v>
      </c>
      <c r="B12022" s="52">
        <v>15406</v>
      </c>
      <c r="C12022" s="52">
        <v>15401</v>
      </c>
      <c r="D12022" s="52">
        <v>15431</v>
      </c>
      <c r="E12022" s="57">
        <v>5257</v>
      </c>
    </row>
    <row r="12023" spans="1:5" hidden="1">
      <c r="A12023" s="43" t="s">
        <v>88</v>
      </c>
      <c r="B12023" s="52">
        <v>15434</v>
      </c>
      <c r="C12023" s="52">
        <v>15432</v>
      </c>
      <c r="D12023" s="52">
        <v>15461</v>
      </c>
      <c r="E12023" s="57">
        <v>5357</v>
      </c>
    </row>
    <row r="12024" spans="1:5" hidden="1">
      <c r="A12024" s="43" t="s">
        <v>88</v>
      </c>
      <c r="B12024" s="52">
        <v>15462</v>
      </c>
      <c r="C12024" s="52">
        <v>15462</v>
      </c>
      <c r="D12024" s="52">
        <v>15492</v>
      </c>
      <c r="E12024" s="57">
        <v>5431</v>
      </c>
    </row>
    <row r="12025" spans="1:5" hidden="1">
      <c r="A12025" s="43" t="s">
        <v>88</v>
      </c>
      <c r="B12025" s="52">
        <v>15497</v>
      </c>
      <c r="C12025" s="52">
        <v>15493</v>
      </c>
      <c r="D12025" s="52">
        <v>15522</v>
      </c>
      <c r="E12025" s="57">
        <v>5510</v>
      </c>
    </row>
    <row r="12026" spans="1:5" hidden="1">
      <c r="A12026" s="43" t="s">
        <v>88</v>
      </c>
      <c r="B12026" s="52">
        <v>15525</v>
      </c>
      <c r="C12026" s="52">
        <v>15523</v>
      </c>
      <c r="D12026" s="52">
        <v>15553</v>
      </c>
      <c r="E12026" s="57">
        <v>5591</v>
      </c>
    </row>
    <row r="12027" spans="1:5" hidden="1">
      <c r="A12027" s="43" t="s">
        <v>88</v>
      </c>
      <c r="B12027" s="52">
        <v>15560</v>
      </c>
      <c r="C12027" s="52">
        <v>15554</v>
      </c>
      <c r="D12027" s="52">
        <v>15584</v>
      </c>
      <c r="E12027" s="57">
        <v>5814</v>
      </c>
    </row>
    <row r="12028" spans="1:5" hidden="1">
      <c r="A12028" s="43" t="s">
        <v>88</v>
      </c>
      <c r="B12028" s="52">
        <v>15588</v>
      </c>
      <c r="C12028" s="52">
        <v>15585</v>
      </c>
      <c r="D12028" s="52">
        <v>15614</v>
      </c>
      <c r="E12028" s="57">
        <v>5866</v>
      </c>
    </row>
    <row r="12029" spans="1:5" hidden="1">
      <c r="A12029" s="43" t="s">
        <v>88</v>
      </c>
      <c r="B12029" s="52">
        <v>15616</v>
      </c>
      <c r="C12029" s="52">
        <v>15615</v>
      </c>
      <c r="D12029" s="52">
        <v>15645</v>
      </c>
      <c r="E12029" s="57">
        <v>5956</v>
      </c>
    </row>
    <row r="12030" spans="1:5" hidden="1">
      <c r="A12030" s="43" t="s">
        <v>88</v>
      </c>
      <c r="B12030" s="52">
        <v>15651</v>
      </c>
      <c r="C12030" s="52">
        <v>15646</v>
      </c>
      <c r="D12030" s="52">
        <v>15675</v>
      </c>
      <c r="E12030" s="57">
        <v>6026</v>
      </c>
    </row>
    <row r="12031" spans="1:5" hidden="1">
      <c r="A12031" s="43" t="s">
        <v>88</v>
      </c>
      <c r="B12031" s="52">
        <v>15679</v>
      </c>
      <c r="C12031" s="52">
        <v>15676</v>
      </c>
      <c r="D12031" s="52">
        <v>15706</v>
      </c>
      <c r="E12031" s="57">
        <v>6072</v>
      </c>
    </row>
    <row r="12032" spans="1:5" hidden="1">
      <c r="A12032" s="43" t="s">
        <v>88</v>
      </c>
      <c r="B12032" s="52">
        <v>15707</v>
      </c>
      <c r="C12032" s="52">
        <v>15707</v>
      </c>
      <c r="D12032" s="52">
        <v>15737</v>
      </c>
      <c r="E12032" s="57">
        <v>6132</v>
      </c>
    </row>
    <row r="12033" spans="1:5" hidden="1">
      <c r="A12033" s="43" t="s">
        <v>88</v>
      </c>
      <c r="B12033" s="52">
        <v>15742</v>
      </c>
      <c r="C12033" s="52">
        <v>15738</v>
      </c>
      <c r="D12033" s="52">
        <v>15765</v>
      </c>
      <c r="E12033" s="57">
        <v>6223</v>
      </c>
    </row>
    <row r="12034" spans="1:5" hidden="1">
      <c r="A12034" s="43" t="s">
        <v>88</v>
      </c>
      <c r="B12034" s="52">
        <v>15770</v>
      </c>
      <c r="C12034" s="52">
        <v>15766</v>
      </c>
      <c r="D12034" s="52">
        <v>15796</v>
      </c>
      <c r="E12034" s="57">
        <v>6257</v>
      </c>
    </row>
    <row r="12035" spans="1:5" hidden="1">
      <c r="A12035" s="43" t="s">
        <v>88</v>
      </c>
      <c r="B12035" s="52">
        <v>15798</v>
      </c>
      <c r="C12035" s="52">
        <v>15797</v>
      </c>
      <c r="D12035" s="52">
        <v>15826</v>
      </c>
      <c r="E12035" s="57">
        <v>6267</v>
      </c>
    </row>
    <row r="12036" spans="1:5" hidden="1">
      <c r="A12036" s="43" t="s">
        <v>88</v>
      </c>
      <c r="B12036" s="52">
        <v>15833</v>
      </c>
      <c r="C12036" s="52">
        <v>15827</v>
      </c>
      <c r="D12036" s="52">
        <v>15857</v>
      </c>
      <c r="E12036" s="57">
        <v>6281</v>
      </c>
    </row>
    <row r="12037" spans="1:5" hidden="1">
      <c r="A12037" s="43" t="s">
        <v>88</v>
      </c>
      <c r="B12037" s="52">
        <v>15861</v>
      </c>
      <c r="C12037" s="52">
        <v>15858</v>
      </c>
      <c r="D12037" s="52">
        <v>15887</v>
      </c>
      <c r="E12037" s="57">
        <v>6324</v>
      </c>
    </row>
    <row r="12038" spans="1:5" hidden="1">
      <c r="A12038" s="43" t="s">
        <v>88</v>
      </c>
      <c r="B12038" s="52">
        <v>15889</v>
      </c>
      <c r="C12038" s="52">
        <v>15888</v>
      </c>
      <c r="D12038" s="52">
        <v>15918</v>
      </c>
      <c r="E12038" s="57">
        <v>6257</v>
      </c>
    </row>
    <row r="12039" spans="1:5" hidden="1">
      <c r="A12039" s="43" t="s">
        <v>88</v>
      </c>
      <c r="B12039" s="52">
        <v>15924</v>
      </c>
      <c r="C12039" s="52">
        <v>15919</v>
      </c>
      <c r="D12039" s="52">
        <v>15949</v>
      </c>
      <c r="E12039" s="57">
        <v>6151</v>
      </c>
    </row>
    <row r="12040" spans="1:5" hidden="1">
      <c r="A12040" s="43" t="s">
        <v>88</v>
      </c>
      <c r="B12040" s="52">
        <v>15952</v>
      </c>
      <c r="C12040" s="52">
        <v>15950</v>
      </c>
      <c r="D12040" s="52">
        <v>15979</v>
      </c>
      <c r="E12040" s="57">
        <v>6167</v>
      </c>
    </row>
    <row r="12041" spans="1:5" hidden="1">
      <c r="A12041" s="43" t="s">
        <v>88</v>
      </c>
      <c r="B12041" s="52">
        <v>15980</v>
      </c>
      <c r="C12041" s="52">
        <v>15980</v>
      </c>
      <c r="D12041" s="52">
        <v>16010</v>
      </c>
      <c r="E12041" s="57">
        <v>6170</v>
      </c>
    </row>
    <row r="12042" spans="1:5" hidden="1">
      <c r="A12042" s="43" t="s">
        <v>88</v>
      </c>
      <c r="B12042" s="52">
        <v>16015</v>
      </c>
      <c r="C12042" s="52">
        <v>16011</v>
      </c>
      <c r="D12042" s="52">
        <v>16040</v>
      </c>
      <c r="E12042" s="57">
        <v>6179</v>
      </c>
    </row>
    <row r="12043" spans="1:5" hidden="1">
      <c r="A12043" s="43" t="s">
        <v>88</v>
      </c>
      <c r="B12043" s="52">
        <v>16043</v>
      </c>
      <c r="C12043" s="52">
        <v>16041</v>
      </c>
      <c r="D12043" s="52">
        <v>16071</v>
      </c>
      <c r="E12043" s="57">
        <v>6271</v>
      </c>
    </row>
    <row r="12044" spans="1:5" hidden="1">
      <c r="A12044" s="43" t="s">
        <v>88</v>
      </c>
      <c r="B12044" s="52">
        <v>16078</v>
      </c>
      <c r="C12044" s="52">
        <v>16072</v>
      </c>
      <c r="D12044" s="52">
        <v>16102</v>
      </c>
      <c r="E12044" s="57">
        <v>6162</v>
      </c>
    </row>
    <row r="12045" spans="1:5" hidden="1">
      <c r="A12045" s="43" t="s">
        <v>88</v>
      </c>
      <c r="B12045" s="52">
        <v>16106</v>
      </c>
      <c r="C12045" s="52">
        <v>16103</v>
      </c>
      <c r="D12045" s="52">
        <v>16131</v>
      </c>
      <c r="E12045" s="57">
        <v>6129</v>
      </c>
    </row>
    <row r="12046" spans="1:5" hidden="1">
      <c r="A12046" s="43" t="s">
        <v>88</v>
      </c>
      <c r="B12046" s="52">
        <v>16134</v>
      </c>
      <c r="C12046" s="52">
        <v>16132</v>
      </c>
      <c r="D12046" s="52">
        <v>16162</v>
      </c>
      <c r="E12046" s="57">
        <v>6113</v>
      </c>
    </row>
    <row r="12047" spans="1:5" hidden="1">
      <c r="A12047" s="43" t="s">
        <v>88</v>
      </c>
      <c r="B12047" s="52">
        <v>16169</v>
      </c>
      <c r="C12047" s="52">
        <v>16163</v>
      </c>
      <c r="D12047" s="52">
        <v>16192</v>
      </c>
      <c r="E12047" s="57">
        <v>6112</v>
      </c>
    </row>
    <row r="12048" spans="1:5" hidden="1">
      <c r="A12048" s="43" t="s">
        <v>88</v>
      </c>
      <c r="B12048" s="52">
        <v>16197</v>
      </c>
      <c r="C12048" s="52">
        <v>16193</v>
      </c>
      <c r="D12048" s="52">
        <v>16223</v>
      </c>
      <c r="E12048" s="57">
        <v>6121</v>
      </c>
    </row>
    <row r="12049" spans="1:5" hidden="1">
      <c r="A12049" s="43" t="s">
        <v>88</v>
      </c>
      <c r="B12049" s="52">
        <v>16225</v>
      </c>
      <c r="C12049" s="52">
        <v>16224</v>
      </c>
      <c r="D12049" s="52">
        <v>16253</v>
      </c>
      <c r="E12049" s="57">
        <v>6147</v>
      </c>
    </row>
    <row r="12050" spans="1:5" hidden="1">
      <c r="A12050" s="43" t="s">
        <v>88</v>
      </c>
      <c r="B12050" s="52">
        <v>16260</v>
      </c>
      <c r="C12050" s="52">
        <v>16254</v>
      </c>
      <c r="D12050" s="52">
        <v>16284</v>
      </c>
      <c r="E12050" s="57">
        <v>6190</v>
      </c>
    </row>
    <row r="12051" spans="1:5" hidden="1">
      <c r="A12051" s="43" t="s">
        <v>88</v>
      </c>
      <c r="B12051" s="52">
        <v>16288</v>
      </c>
      <c r="C12051" s="52">
        <v>16285</v>
      </c>
      <c r="D12051" s="52">
        <v>16315</v>
      </c>
      <c r="E12051" s="57">
        <v>6204</v>
      </c>
    </row>
    <row r="12052" spans="1:5" hidden="1">
      <c r="A12052" s="43" t="s">
        <v>88</v>
      </c>
      <c r="B12052" s="52">
        <v>16316</v>
      </c>
      <c r="C12052" s="52">
        <v>16316</v>
      </c>
      <c r="D12052" s="52">
        <v>16345</v>
      </c>
      <c r="E12052" s="57">
        <v>6216</v>
      </c>
    </row>
    <row r="12053" spans="1:5" hidden="1">
      <c r="A12053" s="43" t="s">
        <v>88</v>
      </c>
      <c r="B12053" s="52">
        <v>16351</v>
      </c>
      <c r="C12053" s="52">
        <v>16346</v>
      </c>
      <c r="D12053" s="52">
        <v>16376</v>
      </c>
      <c r="E12053" s="57">
        <v>6223</v>
      </c>
    </row>
    <row r="12054" spans="1:5" hidden="1">
      <c r="A12054" s="43" t="s">
        <v>88</v>
      </c>
      <c r="B12054" s="52">
        <v>16379</v>
      </c>
      <c r="C12054" s="52">
        <v>16377</v>
      </c>
      <c r="D12054" s="52">
        <v>16406</v>
      </c>
      <c r="E12054" s="57">
        <v>6263</v>
      </c>
    </row>
    <row r="12055" spans="1:5" hidden="1">
      <c r="A12055" s="43" t="s">
        <v>88</v>
      </c>
      <c r="B12055" s="52">
        <v>16407</v>
      </c>
      <c r="C12055" s="52">
        <v>16407</v>
      </c>
      <c r="D12055" s="52">
        <v>16437</v>
      </c>
      <c r="E12055" s="57">
        <v>6375</v>
      </c>
    </row>
    <row r="12056" spans="1:5" hidden="1">
      <c r="A12056" s="43" t="s">
        <v>88</v>
      </c>
      <c r="B12056" s="52">
        <v>16442</v>
      </c>
      <c r="C12056" s="52">
        <v>16438</v>
      </c>
      <c r="D12056" s="52">
        <v>16468</v>
      </c>
      <c r="E12056" s="57">
        <v>6254</v>
      </c>
    </row>
    <row r="12057" spans="1:5" hidden="1">
      <c r="A12057" s="43" t="s">
        <v>88</v>
      </c>
      <c r="B12057" s="52">
        <v>16470</v>
      </c>
      <c r="C12057" s="52">
        <v>16469</v>
      </c>
      <c r="D12057" s="52">
        <v>16496</v>
      </c>
      <c r="E12057" s="57">
        <v>6239</v>
      </c>
    </row>
    <row r="12058" spans="1:5" hidden="1">
      <c r="A12058" s="43" t="s">
        <v>88</v>
      </c>
      <c r="B12058" s="52">
        <v>16498</v>
      </c>
      <c r="C12058" s="52">
        <v>16497</v>
      </c>
      <c r="D12058" s="52">
        <v>16527</v>
      </c>
      <c r="E12058" s="57">
        <v>6216</v>
      </c>
    </row>
    <row r="12059" spans="1:5" hidden="1">
      <c r="A12059" s="43" t="s">
        <v>88</v>
      </c>
      <c r="B12059" s="52">
        <v>16533</v>
      </c>
      <c r="C12059" s="52">
        <v>16528</v>
      </c>
      <c r="D12059" s="52">
        <v>16557</v>
      </c>
      <c r="E12059" s="57">
        <v>6185</v>
      </c>
    </row>
    <row r="12060" spans="1:5" hidden="1">
      <c r="A12060" s="43" t="s">
        <v>88</v>
      </c>
      <c r="B12060" s="52">
        <v>16561</v>
      </c>
      <c r="C12060" s="52">
        <v>16558</v>
      </c>
      <c r="D12060" s="52">
        <v>16588</v>
      </c>
      <c r="E12060" s="57">
        <v>6159</v>
      </c>
    </row>
    <row r="12061" spans="1:5" hidden="1">
      <c r="A12061" s="43" t="s">
        <v>88</v>
      </c>
      <c r="B12061" s="52">
        <v>16589</v>
      </c>
      <c r="C12061" s="52">
        <v>16589</v>
      </c>
      <c r="D12061" s="52">
        <v>16618</v>
      </c>
      <c r="E12061" s="57">
        <v>6181</v>
      </c>
    </row>
    <row r="12062" spans="1:5" hidden="1">
      <c r="A12062" s="43" t="s">
        <v>88</v>
      </c>
      <c r="B12062" s="52">
        <v>16624</v>
      </c>
      <c r="C12062" s="52">
        <v>16619</v>
      </c>
      <c r="D12062" s="52">
        <v>16649</v>
      </c>
      <c r="E12062" s="57">
        <v>6185</v>
      </c>
    </row>
    <row r="12063" spans="1:5" hidden="1">
      <c r="A12063" s="43" t="s">
        <v>88</v>
      </c>
      <c r="B12063" s="52">
        <v>16652</v>
      </c>
      <c r="C12063" s="52">
        <v>16650</v>
      </c>
      <c r="D12063" s="52">
        <v>16680</v>
      </c>
      <c r="E12063" s="57">
        <v>6135</v>
      </c>
    </row>
    <row r="12064" spans="1:5" hidden="1">
      <c r="A12064" s="43" t="s">
        <v>88</v>
      </c>
      <c r="B12064" s="52">
        <v>16687</v>
      </c>
      <c r="C12064" s="52">
        <v>16681</v>
      </c>
      <c r="D12064" s="52">
        <v>16710</v>
      </c>
      <c r="E12064" s="57">
        <v>5942</v>
      </c>
    </row>
    <row r="12065" spans="1:5" hidden="1">
      <c r="A12065" s="43" t="s">
        <v>88</v>
      </c>
      <c r="B12065" s="52">
        <v>16715</v>
      </c>
      <c r="C12065" s="52">
        <v>16711</v>
      </c>
      <c r="D12065" s="52">
        <v>16741</v>
      </c>
      <c r="E12065" s="57">
        <v>5854</v>
      </c>
    </row>
    <row r="12066" spans="1:5" hidden="1">
      <c r="A12066" s="43" t="s">
        <v>88</v>
      </c>
      <c r="B12066" s="52">
        <v>16743</v>
      </c>
      <c r="C12066" s="52">
        <v>16742</v>
      </c>
      <c r="D12066" s="52">
        <v>16771</v>
      </c>
      <c r="E12066" s="57">
        <v>5830</v>
      </c>
    </row>
    <row r="12067" spans="1:5" hidden="1">
      <c r="A12067" s="43" t="s">
        <v>88</v>
      </c>
      <c r="B12067" s="52">
        <v>16778</v>
      </c>
      <c r="C12067" s="52">
        <v>16772</v>
      </c>
      <c r="D12067" s="52">
        <v>16802</v>
      </c>
      <c r="E12067" s="57">
        <v>5811</v>
      </c>
    </row>
    <row r="12068" spans="1:5" hidden="1">
      <c r="A12068" s="43" t="s">
        <v>88</v>
      </c>
      <c r="B12068" s="52">
        <v>16806</v>
      </c>
      <c r="C12068" s="52">
        <v>16803</v>
      </c>
      <c r="D12068" s="52">
        <v>16833</v>
      </c>
      <c r="E12068" s="57">
        <v>5785</v>
      </c>
    </row>
    <row r="12069" spans="1:5" hidden="1">
      <c r="A12069" s="43" t="s">
        <v>88</v>
      </c>
      <c r="B12069" s="52">
        <v>16834</v>
      </c>
      <c r="C12069" s="52">
        <v>16834</v>
      </c>
      <c r="D12069" s="52">
        <v>16861</v>
      </c>
      <c r="E12069" s="57">
        <v>5778</v>
      </c>
    </row>
    <row r="12070" spans="1:5" hidden="1">
      <c r="A12070" s="43" t="s">
        <v>88</v>
      </c>
      <c r="B12070" s="52">
        <v>16862</v>
      </c>
      <c r="C12070" s="52">
        <v>16862</v>
      </c>
      <c r="D12070" s="52">
        <v>16892</v>
      </c>
      <c r="E12070" s="57">
        <v>5758</v>
      </c>
    </row>
    <row r="12071" spans="1:5" hidden="1">
      <c r="A12071" s="43" t="s">
        <v>88</v>
      </c>
      <c r="B12071" s="52">
        <v>16897</v>
      </c>
      <c r="C12071" s="52">
        <v>16893</v>
      </c>
      <c r="D12071" s="52">
        <v>16922</v>
      </c>
      <c r="E12071" s="57">
        <v>5761</v>
      </c>
    </row>
    <row r="12072" spans="1:5" hidden="1">
      <c r="A12072" s="43" t="s">
        <v>88</v>
      </c>
      <c r="B12072" s="52">
        <v>16925</v>
      </c>
      <c r="C12072" s="52">
        <v>16923</v>
      </c>
      <c r="D12072" s="52">
        <v>16953</v>
      </c>
      <c r="E12072" s="57">
        <v>5732</v>
      </c>
    </row>
    <row r="12073" spans="1:5" hidden="1">
      <c r="A12073" s="43" t="s">
        <v>88</v>
      </c>
      <c r="B12073" s="52">
        <v>16960</v>
      </c>
      <c r="C12073" s="52">
        <v>16954</v>
      </c>
      <c r="D12073" s="52">
        <v>16983</v>
      </c>
      <c r="E12073" s="57">
        <v>5680</v>
      </c>
    </row>
    <row r="12074" spans="1:5" hidden="1">
      <c r="A12074" s="43" t="s">
        <v>88</v>
      </c>
      <c r="B12074" s="52">
        <v>16988</v>
      </c>
      <c r="C12074" s="52">
        <v>16984</v>
      </c>
      <c r="D12074" s="52">
        <v>17014</v>
      </c>
      <c r="E12074" s="57">
        <v>5682</v>
      </c>
    </row>
    <row r="12075" spans="1:5" hidden="1">
      <c r="A12075" s="43" t="s">
        <v>88</v>
      </c>
      <c r="B12075" s="52">
        <v>17016</v>
      </c>
      <c r="C12075" s="52">
        <v>17015</v>
      </c>
      <c r="D12075" s="52">
        <v>17045</v>
      </c>
      <c r="E12075" s="57">
        <v>5681</v>
      </c>
    </row>
    <row r="12076" spans="1:5" hidden="1">
      <c r="A12076" s="43" t="s">
        <v>88</v>
      </c>
      <c r="B12076" s="52">
        <v>17051</v>
      </c>
      <c r="C12076" s="52">
        <v>17046</v>
      </c>
      <c r="D12076" s="52">
        <v>17075</v>
      </c>
      <c r="E12076" s="57">
        <v>5669</v>
      </c>
    </row>
    <row r="12077" spans="1:5" hidden="1">
      <c r="A12077" s="43" t="s">
        <v>88</v>
      </c>
      <c r="B12077" s="52">
        <v>17079</v>
      </c>
      <c r="C12077" s="52">
        <v>17076</v>
      </c>
      <c r="D12077" s="52">
        <v>17106</v>
      </c>
      <c r="E12077" s="57">
        <v>5664</v>
      </c>
    </row>
    <row r="12078" spans="1:5" hidden="1">
      <c r="A12078" s="43" t="s">
        <v>88</v>
      </c>
      <c r="B12078" s="52">
        <v>17107</v>
      </c>
      <c r="C12078" s="52">
        <v>17107</v>
      </c>
      <c r="D12078" s="52">
        <v>17136</v>
      </c>
      <c r="E12078" s="57">
        <v>5639</v>
      </c>
    </row>
    <row r="12079" spans="1:5" hidden="1">
      <c r="A12079" s="43" t="s">
        <v>88</v>
      </c>
      <c r="B12079" s="52">
        <v>17142</v>
      </c>
      <c r="C12079" s="52">
        <v>17137</v>
      </c>
      <c r="D12079" s="52">
        <v>17167</v>
      </c>
      <c r="E12079" s="57">
        <v>5628</v>
      </c>
    </row>
    <row r="12080" spans="1:5" hidden="1">
      <c r="A12080" s="43" t="s">
        <v>88</v>
      </c>
      <c r="B12080" s="52">
        <v>17170</v>
      </c>
      <c r="C12080" s="52">
        <v>17168</v>
      </c>
      <c r="D12080" s="52">
        <v>17198</v>
      </c>
      <c r="E12080" s="57">
        <v>5619</v>
      </c>
    </row>
    <row r="12081" spans="1:5" hidden="1">
      <c r="A12081" s="43" t="s">
        <v>88</v>
      </c>
      <c r="B12081" s="52">
        <v>17205</v>
      </c>
      <c r="C12081" s="52">
        <v>17199</v>
      </c>
      <c r="D12081" s="52">
        <v>17226</v>
      </c>
      <c r="E12081" s="57">
        <v>5606</v>
      </c>
    </row>
    <row r="12082" spans="1:5" hidden="1">
      <c r="A12082" s="43" t="s">
        <v>88</v>
      </c>
      <c r="B12082" s="52">
        <v>17233</v>
      </c>
      <c r="C12082" s="52">
        <v>17227</v>
      </c>
      <c r="D12082" s="52">
        <v>17257</v>
      </c>
      <c r="E12082" s="57">
        <v>5588</v>
      </c>
    </row>
    <row r="12083" spans="1:5" hidden="1">
      <c r="A12083" s="43" t="s">
        <v>88</v>
      </c>
      <c r="B12083" s="52">
        <v>17261</v>
      </c>
      <c r="C12083" s="52">
        <v>17258</v>
      </c>
      <c r="D12083" s="52">
        <v>17287</v>
      </c>
      <c r="E12083" s="57">
        <v>5558</v>
      </c>
    </row>
    <row r="12084" spans="1:5" hidden="1">
      <c r="A12084" s="43" t="s">
        <v>88</v>
      </c>
      <c r="B12084" s="52">
        <v>17289</v>
      </c>
      <c r="C12084" s="52">
        <v>17288</v>
      </c>
      <c r="D12084" s="52">
        <v>17318</v>
      </c>
      <c r="E12084" s="57">
        <v>5551</v>
      </c>
    </row>
    <row r="12085" spans="1:5" hidden="1">
      <c r="A12085" s="43" t="s">
        <v>88</v>
      </c>
      <c r="B12085" s="52">
        <v>17324</v>
      </c>
      <c r="C12085" s="52">
        <v>17319</v>
      </c>
      <c r="D12085" s="52">
        <v>17348</v>
      </c>
      <c r="E12085" s="57">
        <v>5524</v>
      </c>
    </row>
    <row r="12086" spans="1:5" hidden="1">
      <c r="A12086" s="43" t="s">
        <v>88</v>
      </c>
      <c r="B12086" s="52">
        <v>17352</v>
      </c>
      <c r="C12086" s="52">
        <v>17349</v>
      </c>
      <c r="D12086" s="52">
        <v>17379</v>
      </c>
      <c r="E12086" s="57">
        <v>5524</v>
      </c>
    </row>
    <row r="12087" spans="1:5" hidden="1">
      <c r="A12087" s="43" t="s">
        <v>88</v>
      </c>
      <c r="B12087" s="52">
        <v>17380</v>
      </c>
      <c r="C12087" s="52">
        <v>17380</v>
      </c>
      <c r="D12087" s="52">
        <v>17410</v>
      </c>
      <c r="E12087" s="57">
        <v>5519</v>
      </c>
    </row>
    <row r="12088" spans="1:5" hidden="1">
      <c r="A12088" s="43" t="s">
        <v>88</v>
      </c>
      <c r="B12088" s="52">
        <v>17415</v>
      </c>
      <c r="C12088" s="52">
        <v>17411</v>
      </c>
      <c r="D12088" s="52">
        <v>17440</v>
      </c>
      <c r="E12088" s="57">
        <v>5539</v>
      </c>
    </row>
    <row r="12089" spans="1:5" hidden="1">
      <c r="A12089" s="43" t="s">
        <v>88</v>
      </c>
      <c r="B12089" s="52">
        <v>17443</v>
      </c>
      <c r="C12089" s="52">
        <v>17441</v>
      </c>
      <c r="D12089" s="52">
        <v>17471</v>
      </c>
      <c r="E12089" s="57">
        <v>5566</v>
      </c>
    </row>
    <row r="12090" spans="1:5" hidden="1">
      <c r="A12090" s="43" t="s">
        <v>88</v>
      </c>
      <c r="B12090" s="52">
        <v>17478</v>
      </c>
      <c r="C12090" s="52">
        <v>17472</v>
      </c>
      <c r="D12090" s="52">
        <v>17501</v>
      </c>
      <c r="E12090" s="57">
        <v>5585</v>
      </c>
    </row>
    <row r="12091" spans="1:5" hidden="1">
      <c r="A12091" s="43" t="s">
        <v>88</v>
      </c>
      <c r="B12091" s="52">
        <v>17506</v>
      </c>
      <c r="C12091" s="52">
        <v>17502</v>
      </c>
      <c r="D12091" s="52">
        <v>17532</v>
      </c>
      <c r="E12091" s="57">
        <v>5605</v>
      </c>
    </row>
    <row r="12092" spans="1:5" hidden="1">
      <c r="A12092" s="43" t="s">
        <v>88</v>
      </c>
      <c r="B12092" s="52">
        <v>17534</v>
      </c>
      <c r="C12092" s="52">
        <v>17533</v>
      </c>
      <c r="D12092" s="52">
        <v>17563</v>
      </c>
      <c r="E12092" s="57">
        <v>5624</v>
      </c>
    </row>
    <row r="12093" spans="1:5" hidden="1">
      <c r="A12093" s="43" t="s">
        <v>88</v>
      </c>
      <c r="B12093" s="52">
        <v>17569</v>
      </c>
      <c r="C12093" s="52">
        <v>17564</v>
      </c>
      <c r="D12093" s="52">
        <v>17592</v>
      </c>
      <c r="E12093" s="57">
        <v>5615</v>
      </c>
    </row>
    <row r="12094" spans="1:5" hidden="1">
      <c r="A12094" s="43" t="s">
        <v>88</v>
      </c>
      <c r="B12094" s="52">
        <v>17597</v>
      </c>
      <c r="C12094" s="52">
        <v>17593</v>
      </c>
      <c r="D12094" s="52">
        <v>17623</v>
      </c>
      <c r="E12094" s="57">
        <v>5623</v>
      </c>
    </row>
    <row r="12095" spans="1:5" hidden="1">
      <c r="A12095" s="43" t="s">
        <v>88</v>
      </c>
      <c r="B12095" s="52">
        <v>17625</v>
      </c>
      <c r="C12095" s="52">
        <v>17624</v>
      </c>
      <c r="D12095" s="52">
        <v>17653</v>
      </c>
      <c r="E12095" s="57">
        <v>5643</v>
      </c>
    </row>
    <row r="12096" spans="1:5" hidden="1">
      <c r="A12096" s="43" t="s">
        <v>88</v>
      </c>
      <c r="B12096" s="52">
        <v>17660</v>
      </c>
      <c r="C12096" s="52">
        <v>17654</v>
      </c>
      <c r="D12096" s="52">
        <v>17684</v>
      </c>
      <c r="E12096" s="57">
        <v>5681</v>
      </c>
    </row>
    <row r="12097" spans="1:5" hidden="1">
      <c r="A12097" s="43" t="s">
        <v>88</v>
      </c>
      <c r="B12097" s="52">
        <v>17688</v>
      </c>
      <c r="C12097" s="52">
        <v>17685</v>
      </c>
      <c r="D12097" s="52">
        <v>17714</v>
      </c>
      <c r="E12097" s="57">
        <v>5736</v>
      </c>
    </row>
    <row r="12098" spans="1:5" hidden="1">
      <c r="A12098" s="43" t="s">
        <v>88</v>
      </c>
      <c r="B12098" s="52">
        <v>17716</v>
      </c>
      <c r="C12098" s="52">
        <v>17715</v>
      </c>
      <c r="D12098" s="52">
        <v>17745</v>
      </c>
      <c r="E12098" s="57">
        <v>5774</v>
      </c>
    </row>
    <row r="12099" spans="1:5" hidden="1">
      <c r="A12099" s="43" t="s">
        <v>88</v>
      </c>
      <c r="B12099" s="52">
        <v>17751</v>
      </c>
      <c r="C12099" s="52">
        <v>17746</v>
      </c>
      <c r="D12099" s="52">
        <v>17776</v>
      </c>
      <c r="E12099" s="57">
        <v>5791</v>
      </c>
    </row>
    <row r="12100" spans="1:5" hidden="1">
      <c r="A12100" s="43" t="s">
        <v>88</v>
      </c>
      <c r="B12100" s="52">
        <v>17779</v>
      </c>
      <c r="C12100" s="52">
        <v>17777</v>
      </c>
      <c r="D12100" s="52">
        <v>17806</v>
      </c>
      <c r="E12100" s="57">
        <v>5805</v>
      </c>
    </row>
    <row r="12101" spans="1:5" hidden="1">
      <c r="A12101" s="43" t="s">
        <v>88</v>
      </c>
      <c r="B12101" s="52">
        <v>17807</v>
      </c>
      <c r="C12101" s="52">
        <v>17807</v>
      </c>
      <c r="D12101" s="52">
        <v>17837</v>
      </c>
      <c r="E12101" s="57">
        <v>5829</v>
      </c>
    </row>
    <row r="12102" spans="1:5" hidden="1">
      <c r="A12102" s="43" t="s">
        <v>88</v>
      </c>
      <c r="B12102" s="52">
        <v>17842</v>
      </c>
      <c r="C12102" s="52">
        <v>17838</v>
      </c>
      <c r="D12102" s="52">
        <v>17867</v>
      </c>
      <c r="E12102" s="57">
        <v>5869</v>
      </c>
    </row>
    <row r="12103" spans="1:5" hidden="1">
      <c r="A12103" s="43" t="s">
        <v>88</v>
      </c>
      <c r="B12103" s="52">
        <v>17870</v>
      </c>
      <c r="C12103" s="52">
        <v>17868</v>
      </c>
      <c r="D12103" s="52">
        <v>17898</v>
      </c>
      <c r="E12103" s="57">
        <v>5888</v>
      </c>
    </row>
    <row r="12104" spans="1:5" hidden="1">
      <c r="A12104" s="43" t="s">
        <v>88</v>
      </c>
      <c r="B12104" s="52">
        <v>17905</v>
      </c>
      <c r="C12104" s="52">
        <v>17899</v>
      </c>
      <c r="D12104" s="52">
        <v>17929</v>
      </c>
      <c r="E12104" s="57">
        <v>5894</v>
      </c>
    </row>
    <row r="12105" spans="1:5" hidden="1">
      <c r="A12105" s="43" t="s">
        <v>88</v>
      </c>
      <c r="B12105" s="52">
        <v>17933</v>
      </c>
      <c r="C12105" s="52">
        <v>17930</v>
      </c>
      <c r="D12105" s="52">
        <v>17957</v>
      </c>
      <c r="E12105" s="57">
        <v>5893</v>
      </c>
    </row>
    <row r="12106" spans="1:5" hidden="1">
      <c r="A12106" s="43" t="s">
        <v>88</v>
      </c>
      <c r="B12106" s="52">
        <v>17961</v>
      </c>
      <c r="C12106" s="52">
        <v>17958</v>
      </c>
      <c r="D12106" s="52">
        <v>17988</v>
      </c>
      <c r="E12106" s="57">
        <v>5915</v>
      </c>
    </row>
    <row r="12107" spans="1:5" hidden="1">
      <c r="A12107" s="43" t="s">
        <v>88</v>
      </c>
      <c r="B12107" s="52">
        <v>17989</v>
      </c>
      <c r="C12107" s="52">
        <v>17989</v>
      </c>
      <c r="D12107" s="52">
        <v>18018</v>
      </c>
      <c r="E12107" s="57">
        <v>5948</v>
      </c>
    </row>
    <row r="12108" spans="1:5" hidden="1">
      <c r="A12108" s="43" t="s">
        <v>88</v>
      </c>
      <c r="B12108" s="52">
        <v>18024</v>
      </c>
      <c r="C12108" s="52">
        <v>18019</v>
      </c>
      <c r="D12108" s="52">
        <v>18049</v>
      </c>
      <c r="E12108" s="57">
        <v>5962</v>
      </c>
    </row>
    <row r="12109" spans="1:5" hidden="1">
      <c r="A12109" s="43" t="s">
        <v>88</v>
      </c>
      <c r="B12109" s="52">
        <v>18052</v>
      </c>
      <c r="C12109" s="52">
        <v>18050</v>
      </c>
      <c r="D12109" s="52">
        <v>18079</v>
      </c>
      <c r="E12109" s="57">
        <v>5956</v>
      </c>
    </row>
    <row r="12110" spans="1:5" hidden="1">
      <c r="A12110" s="43" t="s">
        <v>88</v>
      </c>
      <c r="B12110" s="52">
        <v>18080</v>
      </c>
      <c r="C12110" s="52">
        <v>18080</v>
      </c>
      <c r="D12110" s="52">
        <v>18110</v>
      </c>
      <c r="E12110" s="57">
        <v>5962</v>
      </c>
    </row>
    <row r="12111" spans="1:5" hidden="1">
      <c r="A12111" s="43" t="s">
        <v>88</v>
      </c>
      <c r="B12111" s="52">
        <v>18115</v>
      </c>
      <c r="C12111" s="52">
        <v>18111</v>
      </c>
      <c r="D12111" s="52">
        <v>18141</v>
      </c>
      <c r="E12111" s="57">
        <v>5985</v>
      </c>
    </row>
    <row r="12112" spans="1:5" hidden="1">
      <c r="A12112" s="43" t="s">
        <v>88</v>
      </c>
      <c r="B12112" s="52">
        <v>18143</v>
      </c>
      <c r="C12112" s="52">
        <v>18142</v>
      </c>
      <c r="D12112" s="52">
        <v>18171</v>
      </c>
      <c r="E12112" s="57">
        <v>5990</v>
      </c>
    </row>
    <row r="12113" spans="1:5" hidden="1">
      <c r="A12113" s="43" t="s">
        <v>88</v>
      </c>
      <c r="B12113" s="52">
        <v>18178</v>
      </c>
      <c r="C12113" s="52">
        <v>18172</v>
      </c>
      <c r="D12113" s="52">
        <v>18202</v>
      </c>
      <c r="E12113" s="57">
        <v>5970</v>
      </c>
    </row>
    <row r="12114" spans="1:5" hidden="1">
      <c r="A12114" s="43" t="s">
        <v>88</v>
      </c>
      <c r="B12114" s="52">
        <v>18206</v>
      </c>
      <c r="C12114" s="52">
        <v>18203</v>
      </c>
      <c r="D12114" s="52">
        <v>18232</v>
      </c>
      <c r="E12114" s="57">
        <v>5950</v>
      </c>
    </row>
    <row r="12115" spans="1:5" hidden="1">
      <c r="A12115" s="43" t="s">
        <v>88</v>
      </c>
      <c r="B12115" s="52">
        <v>18234</v>
      </c>
      <c r="C12115" s="52">
        <v>18233</v>
      </c>
      <c r="D12115" s="52">
        <v>18263</v>
      </c>
      <c r="E12115" s="57">
        <v>5952</v>
      </c>
    </row>
    <row r="12116" spans="1:5" hidden="1">
      <c r="A12116" s="43" t="s">
        <v>88</v>
      </c>
      <c r="B12116" s="52">
        <v>18269</v>
      </c>
      <c r="C12116" s="52">
        <v>18264</v>
      </c>
      <c r="D12116" s="52">
        <v>18294</v>
      </c>
      <c r="E12116" s="57">
        <v>5934</v>
      </c>
    </row>
    <row r="12117" spans="1:5" hidden="1">
      <c r="A12117" s="43" t="s">
        <v>88</v>
      </c>
      <c r="B12117" s="52">
        <v>18297</v>
      </c>
      <c r="C12117" s="52">
        <v>18295</v>
      </c>
      <c r="D12117" s="52">
        <v>18322</v>
      </c>
      <c r="E12117" s="57">
        <v>5926</v>
      </c>
    </row>
    <row r="12118" spans="1:5" hidden="1">
      <c r="A12118" s="43" t="s">
        <v>88</v>
      </c>
      <c r="B12118" s="52">
        <v>18325</v>
      </c>
      <c r="C12118" s="52">
        <v>18323</v>
      </c>
      <c r="D12118" s="52">
        <v>18353</v>
      </c>
      <c r="E12118" s="57">
        <v>6078</v>
      </c>
    </row>
    <row r="12119" spans="1:5" hidden="1">
      <c r="A12119" s="43" t="s">
        <v>88</v>
      </c>
      <c r="B12119" s="52">
        <v>18360</v>
      </c>
      <c r="C12119" s="52">
        <v>18354</v>
      </c>
      <c r="D12119" s="52">
        <v>18383</v>
      </c>
      <c r="E12119" s="57">
        <v>6094</v>
      </c>
    </row>
    <row r="12120" spans="1:5" hidden="1">
      <c r="A12120" s="43" t="s">
        <v>88</v>
      </c>
      <c r="B12120" s="52">
        <v>18388</v>
      </c>
      <c r="C12120" s="52">
        <v>18384</v>
      </c>
      <c r="D12120" s="52">
        <v>18414</v>
      </c>
      <c r="E12120" s="57">
        <v>6043</v>
      </c>
    </row>
    <row r="12121" spans="1:5" hidden="1">
      <c r="A12121" s="43" t="s">
        <v>88</v>
      </c>
      <c r="B12121" s="52">
        <v>18416</v>
      </c>
      <c r="C12121" s="52">
        <v>18415</v>
      </c>
      <c r="D12121" s="52">
        <v>18444</v>
      </c>
      <c r="E12121" s="57">
        <v>6022</v>
      </c>
    </row>
    <row r="12122" spans="1:5" hidden="1">
      <c r="A12122" s="43" t="s">
        <v>88</v>
      </c>
      <c r="B12122" s="52">
        <v>18451</v>
      </c>
      <c r="C12122" s="52">
        <v>18445</v>
      </c>
      <c r="D12122" s="52">
        <v>18475</v>
      </c>
      <c r="E12122" s="57">
        <v>6090</v>
      </c>
    </row>
    <row r="12123" spans="1:5" hidden="1">
      <c r="A12123" s="43" t="s">
        <v>88</v>
      </c>
      <c r="B12123" s="52">
        <v>18479</v>
      </c>
      <c r="C12123" s="52">
        <v>18476</v>
      </c>
      <c r="D12123" s="52">
        <v>18506</v>
      </c>
      <c r="E12123" s="57">
        <v>6187</v>
      </c>
    </row>
    <row r="12124" spans="1:5" hidden="1">
      <c r="A12124" s="43" t="s">
        <v>88</v>
      </c>
      <c r="B12124" s="52">
        <v>18507</v>
      </c>
      <c r="C12124" s="52">
        <v>18507</v>
      </c>
      <c r="D12124" s="52">
        <v>18536</v>
      </c>
      <c r="E12124" s="57">
        <v>6228</v>
      </c>
    </row>
    <row r="12125" spans="1:5" hidden="1">
      <c r="A12125" s="43" t="s">
        <v>88</v>
      </c>
      <c r="B12125" s="52">
        <v>18542</v>
      </c>
      <c r="C12125" s="52">
        <v>18537</v>
      </c>
      <c r="D12125" s="52">
        <v>18567</v>
      </c>
      <c r="E12125" s="57">
        <v>6249</v>
      </c>
    </row>
    <row r="12126" spans="1:5" hidden="1">
      <c r="A12126" s="43" t="s">
        <v>88</v>
      </c>
      <c r="B12126" s="52">
        <v>18570</v>
      </c>
      <c r="C12126" s="52">
        <v>18568</v>
      </c>
      <c r="D12126" s="52">
        <v>18597</v>
      </c>
      <c r="E12126" s="57">
        <v>6262</v>
      </c>
    </row>
    <row r="12127" spans="1:5" hidden="1">
      <c r="A12127" s="43" t="s">
        <v>88</v>
      </c>
      <c r="B12127" s="52">
        <v>18598</v>
      </c>
      <c r="C12127" s="52">
        <v>18598</v>
      </c>
      <c r="D12127" s="52">
        <v>18628</v>
      </c>
      <c r="E12127" s="57">
        <v>6314</v>
      </c>
    </row>
    <row r="12128" spans="1:5" hidden="1">
      <c r="A12128" s="43" t="s">
        <v>88</v>
      </c>
      <c r="B12128" s="52">
        <v>18633</v>
      </c>
      <c r="C12128" s="52">
        <v>18629</v>
      </c>
      <c r="D12128" s="52">
        <v>18659</v>
      </c>
      <c r="E12128" s="57">
        <v>6352</v>
      </c>
    </row>
    <row r="12129" spans="1:5" hidden="1">
      <c r="A12129" s="43" t="s">
        <v>88</v>
      </c>
      <c r="B12129" s="52">
        <v>18661</v>
      </c>
      <c r="C12129" s="52">
        <v>18660</v>
      </c>
      <c r="D12129" s="52">
        <v>18687</v>
      </c>
      <c r="E12129" s="57">
        <v>6382</v>
      </c>
    </row>
    <row r="12130" spans="1:5" hidden="1">
      <c r="A12130" s="43" t="s">
        <v>88</v>
      </c>
      <c r="B12130" s="52">
        <v>18689</v>
      </c>
      <c r="C12130" s="52">
        <v>18688</v>
      </c>
      <c r="D12130" s="52">
        <v>18718</v>
      </c>
      <c r="E12130" s="57">
        <v>6410</v>
      </c>
    </row>
    <row r="12131" spans="1:5" hidden="1">
      <c r="A12131" s="43" t="s">
        <v>88</v>
      </c>
      <c r="B12131" s="52">
        <v>18724</v>
      </c>
      <c r="C12131" s="52">
        <v>18719</v>
      </c>
      <c r="D12131" s="52">
        <v>18748</v>
      </c>
      <c r="E12131" s="57">
        <v>6451</v>
      </c>
    </row>
    <row r="12132" spans="1:5" hidden="1">
      <c r="A12132" s="43" t="s">
        <v>88</v>
      </c>
      <c r="B12132" s="52">
        <v>18752</v>
      </c>
      <c r="C12132" s="52">
        <v>18749</v>
      </c>
      <c r="D12132" s="52">
        <v>18779</v>
      </c>
      <c r="E12132" s="57">
        <v>6417</v>
      </c>
    </row>
    <row r="12133" spans="1:5" hidden="1">
      <c r="A12133" s="43" t="s">
        <v>88</v>
      </c>
      <c r="B12133" s="52">
        <v>18780</v>
      </c>
      <c r="C12133" s="52">
        <v>18780</v>
      </c>
      <c r="D12133" s="52">
        <v>18809</v>
      </c>
      <c r="E12133" s="57">
        <v>6499</v>
      </c>
    </row>
    <row r="12134" spans="1:5" hidden="1">
      <c r="A12134" s="43" t="s">
        <v>88</v>
      </c>
      <c r="B12134" s="52">
        <v>18815</v>
      </c>
      <c r="C12134" s="52">
        <v>18810</v>
      </c>
      <c r="D12134" s="52">
        <v>18840</v>
      </c>
      <c r="E12134" s="57">
        <v>6538</v>
      </c>
    </row>
    <row r="12135" spans="1:5" hidden="1">
      <c r="A12135" s="43" t="s">
        <v>88</v>
      </c>
      <c r="B12135" s="52">
        <v>18843</v>
      </c>
      <c r="C12135" s="52">
        <v>18841</v>
      </c>
      <c r="D12135" s="52">
        <v>18871</v>
      </c>
      <c r="E12135" s="57">
        <v>6519</v>
      </c>
    </row>
    <row r="12136" spans="1:5" hidden="1">
      <c r="A12136" s="43" t="s">
        <v>88</v>
      </c>
      <c r="B12136" s="52">
        <v>18878</v>
      </c>
      <c r="C12136" s="52">
        <v>18872</v>
      </c>
      <c r="D12136" s="52">
        <v>18901</v>
      </c>
      <c r="E12136" s="57">
        <v>6552</v>
      </c>
    </row>
    <row r="12137" spans="1:5" hidden="1">
      <c r="A12137" s="43" t="s">
        <v>88</v>
      </c>
      <c r="B12137" s="52">
        <v>18906</v>
      </c>
      <c r="C12137" s="52">
        <v>18902</v>
      </c>
      <c r="D12137" s="52">
        <v>18932</v>
      </c>
      <c r="E12137" s="57">
        <v>6577</v>
      </c>
    </row>
    <row r="12138" spans="1:5" hidden="1">
      <c r="A12138" s="43" t="s">
        <v>88</v>
      </c>
      <c r="B12138" s="52">
        <v>18934</v>
      </c>
      <c r="C12138" s="52">
        <v>18933</v>
      </c>
      <c r="D12138" s="52">
        <v>18962</v>
      </c>
      <c r="E12138" s="57">
        <v>6626</v>
      </c>
    </row>
    <row r="12139" spans="1:5" hidden="1">
      <c r="A12139" s="43" t="s">
        <v>88</v>
      </c>
      <c r="B12139" s="52">
        <v>18969</v>
      </c>
      <c r="C12139" s="52">
        <v>18963</v>
      </c>
      <c r="D12139" s="52">
        <v>18993</v>
      </c>
      <c r="E12139" s="57">
        <v>6688</v>
      </c>
    </row>
    <row r="12140" spans="1:5" hidden="1">
      <c r="A12140" s="43" t="s">
        <v>88</v>
      </c>
      <c r="B12140" s="52">
        <v>18997</v>
      </c>
      <c r="C12140" s="52">
        <v>18994</v>
      </c>
      <c r="D12140" s="52">
        <v>19024</v>
      </c>
      <c r="E12140" s="57">
        <v>6589</v>
      </c>
    </row>
    <row r="12141" spans="1:5" hidden="1">
      <c r="A12141" s="43" t="s">
        <v>88</v>
      </c>
      <c r="B12141" s="52">
        <v>19025</v>
      </c>
      <c r="C12141" s="52">
        <v>19025</v>
      </c>
      <c r="D12141" s="52">
        <v>19053</v>
      </c>
      <c r="E12141" s="57">
        <v>6650</v>
      </c>
    </row>
    <row r="12142" spans="1:5" hidden="1">
      <c r="A12142" s="43" t="s">
        <v>88</v>
      </c>
      <c r="B12142" s="52">
        <v>19060</v>
      </c>
      <c r="C12142" s="52">
        <v>19054</v>
      </c>
      <c r="D12142" s="52">
        <v>19084</v>
      </c>
      <c r="E12142" s="57">
        <v>6662</v>
      </c>
    </row>
    <row r="12143" spans="1:5" hidden="1">
      <c r="A12143" s="43" t="s">
        <v>88</v>
      </c>
      <c r="B12143" s="52">
        <v>19088</v>
      </c>
      <c r="C12143" s="52">
        <v>19085</v>
      </c>
      <c r="D12143" s="52">
        <v>19114</v>
      </c>
      <c r="E12143" s="57">
        <v>6662</v>
      </c>
    </row>
    <row r="12144" spans="1:5" hidden="1">
      <c r="A12144" s="43" t="s">
        <v>88</v>
      </c>
      <c r="B12144" s="52">
        <v>19116</v>
      </c>
      <c r="C12144" s="52">
        <v>19115</v>
      </c>
      <c r="D12144" s="52">
        <v>19145</v>
      </c>
      <c r="E12144" s="57">
        <v>6694</v>
      </c>
    </row>
    <row r="12145" spans="1:5" hidden="1">
      <c r="A12145" s="43" t="s">
        <v>88</v>
      </c>
      <c r="B12145" s="52">
        <v>19151</v>
      </c>
      <c r="C12145" s="52">
        <v>19146</v>
      </c>
      <c r="D12145" s="52">
        <v>19175</v>
      </c>
      <c r="E12145" s="57">
        <v>6712</v>
      </c>
    </row>
    <row r="12146" spans="1:5" hidden="1">
      <c r="A12146" s="43" t="s">
        <v>88</v>
      </c>
      <c r="B12146" s="52">
        <v>19179</v>
      </c>
      <c r="C12146" s="52">
        <v>19176</v>
      </c>
      <c r="D12146" s="52">
        <v>19206</v>
      </c>
      <c r="E12146" s="57">
        <v>6737</v>
      </c>
    </row>
    <row r="12147" spans="1:5" hidden="1">
      <c r="A12147" s="43" t="s">
        <v>88</v>
      </c>
      <c r="B12147" s="52">
        <v>19207</v>
      </c>
      <c r="C12147" s="52">
        <v>19207</v>
      </c>
      <c r="D12147" s="52">
        <v>19237</v>
      </c>
      <c r="E12147" s="57">
        <v>6718</v>
      </c>
    </row>
    <row r="12148" spans="1:5" hidden="1">
      <c r="A12148" s="43" t="s">
        <v>88</v>
      </c>
      <c r="B12148" s="52">
        <v>19242</v>
      </c>
      <c r="C12148" s="52">
        <v>19238</v>
      </c>
      <c r="D12148" s="52">
        <v>19267</v>
      </c>
      <c r="E12148" s="57">
        <v>6734</v>
      </c>
    </row>
    <row r="12149" spans="1:5" hidden="1">
      <c r="A12149" s="43" t="s">
        <v>88</v>
      </c>
      <c r="B12149" s="52">
        <v>19270</v>
      </c>
      <c r="C12149" s="52">
        <v>19268</v>
      </c>
      <c r="D12149" s="52">
        <v>19298</v>
      </c>
      <c r="E12149" s="57">
        <v>6816</v>
      </c>
    </row>
    <row r="12150" spans="1:5" hidden="1">
      <c r="A12150" s="43" t="s">
        <v>88</v>
      </c>
      <c r="B12150" s="52">
        <v>19305</v>
      </c>
      <c r="C12150" s="52">
        <v>19299</v>
      </c>
      <c r="D12150" s="52">
        <v>19328</v>
      </c>
      <c r="E12150" s="57">
        <v>6801</v>
      </c>
    </row>
    <row r="12151" spans="1:5" hidden="1">
      <c r="A12151" s="43" t="s">
        <v>88</v>
      </c>
      <c r="B12151" s="52">
        <v>19333</v>
      </c>
      <c r="C12151" s="52">
        <v>19329</v>
      </c>
      <c r="D12151" s="52">
        <v>19359</v>
      </c>
      <c r="E12151" s="57">
        <v>6935</v>
      </c>
    </row>
    <row r="12152" spans="1:5" hidden="1">
      <c r="A12152" s="43" t="s">
        <v>88</v>
      </c>
      <c r="B12152" s="52">
        <v>19361</v>
      </c>
      <c r="C12152" s="52">
        <v>19360</v>
      </c>
      <c r="D12152" s="52">
        <v>19390</v>
      </c>
      <c r="E12152" s="57">
        <v>6794</v>
      </c>
    </row>
    <row r="12153" spans="1:5" hidden="1">
      <c r="A12153" s="43" t="s">
        <v>88</v>
      </c>
      <c r="B12153" s="52">
        <v>19396</v>
      </c>
      <c r="C12153" s="52">
        <v>19391</v>
      </c>
      <c r="D12153" s="52">
        <v>19418</v>
      </c>
      <c r="E12153" s="57">
        <v>6797</v>
      </c>
    </row>
    <row r="12154" spans="1:5" hidden="1">
      <c r="A12154" s="43" t="s">
        <v>88</v>
      </c>
      <c r="B12154" s="52">
        <v>19424</v>
      </c>
      <c r="C12154" s="52">
        <v>19419</v>
      </c>
      <c r="D12154" s="52">
        <v>19449</v>
      </c>
      <c r="E12154" s="57">
        <v>6784</v>
      </c>
    </row>
    <row r="12155" spans="1:5" hidden="1">
      <c r="A12155" s="43" t="s">
        <v>88</v>
      </c>
      <c r="B12155" s="52">
        <v>19452</v>
      </c>
      <c r="C12155" s="52">
        <v>19450</v>
      </c>
      <c r="D12155" s="52">
        <v>19479</v>
      </c>
      <c r="E12155" s="57">
        <v>6770</v>
      </c>
    </row>
    <row r="12156" spans="1:5" hidden="1">
      <c r="A12156" s="43" t="s">
        <v>88</v>
      </c>
      <c r="B12156" s="52">
        <v>19480</v>
      </c>
      <c r="C12156" s="52">
        <v>19480</v>
      </c>
      <c r="D12156" s="52">
        <v>19510</v>
      </c>
      <c r="E12156" s="57">
        <v>6717</v>
      </c>
    </row>
    <row r="12157" spans="1:5" hidden="1">
      <c r="A12157" s="43" t="s">
        <v>88</v>
      </c>
      <c r="B12157" s="52">
        <v>19515</v>
      </c>
      <c r="C12157" s="52">
        <v>19511</v>
      </c>
      <c r="D12157" s="52">
        <v>19540</v>
      </c>
      <c r="E12157" s="57">
        <v>6734</v>
      </c>
    </row>
    <row r="12158" spans="1:5" hidden="1">
      <c r="A12158" s="43" t="s">
        <v>88</v>
      </c>
      <c r="B12158" s="52">
        <v>19543</v>
      </c>
      <c r="C12158" s="52">
        <v>19541</v>
      </c>
      <c r="D12158" s="52">
        <v>19571</v>
      </c>
      <c r="E12158" s="57">
        <v>6723</v>
      </c>
    </row>
    <row r="12159" spans="1:5" hidden="1">
      <c r="A12159" s="43" t="s">
        <v>88</v>
      </c>
      <c r="B12159" s="52">
        <v>19578</v>
      </c>
      <c r="C12159" s="52">
        <v>19572</v>
      </c>
      <c r="D12159" s="52">
        <v>19602</v>
      </c>
      <c r="E12159" s="57">
        <v>6754</v>
      </c>
    </row>
    <row r="12160" spans="1:5" hidden="1">
      <c r="A12160" s="43" t="s">
        <v>88</v>
      </c>
      <c r="B12160" s="52">
        <v>19606</v>
      </c>
      <c r="C12160" s="52">
        <v>19603</v>
      </c>
      <c r="D12160" s="52">
        <v>19632</v>
      </c>
      <c r="E12160" s="57">
        <v>6749</v>
      </c>
    </row>
    <row r="12161" spans="1:5" hidden="1">
      <c r="A12161" s="43" t="s">
        <v>88</v>
      </c>
      <c r="B12161" s="52">
        <v>19634</v>
      </c>
      <c r="C12161" s="52">
        <v>19633</v>
      </c>
      <c r="D12161" s="52">
        <v>19663</v>
      </c>
      <c r="E12161" s="57">
        <v>6764</v>
      </c>
    </row>
    <row r="12162" spans="1:5" hidden="1">
      <c r="A12162" s="43" t="s">
        <v>88</v>
      </c>
      <c r="B12162" s="52">
        <v>19669</v>
      </c>
      <c r="C12162" s="52">
        <v>19664</v>
      </c>
      <c r="D12162" s="52">
        <v>19693</v>
      </c>
      <c r="E12162" s="57">
        <v>6749</v>
      </c>
    </row>
    <row r="12163" spans="1:5" hidden="1">
      <c r="A12163" s="43" t="s">
        <v>88</v>
      </c>
      <c r="B12163" s="52">
        <v>19697</v>
      </c>
      <c r="C12163" s="52">
        <v>19694</v>
      </c>
      <c r="D12163" s="52">
        <v>19724</v>
      </c>
      <c r="E12163" s="57">
        <v>6743</v>
      </c>
    </row>
    <row r="12164" spans="1:5" hidden="1">
      <c r="A12164" s="43" t="s">
        <v>88</v>
      </c>
      <c r="B12164" s="52">
        <v>19725</v>
      </c>
      <c r="C12164" s="52">
        <v>19725</v>
      </c>
      <c r="D12164" s="52">
        <v>19755</v>
      </c>
      <c r="E12164" s="57">
        <v>6760</v>
      </c>
    </row>
    <row r="12165" spans="1:5" hidden="1">
      <c r="A12165" s="43" t="s">
        <v>88</v>
      </c>
      <c r="B12165" s="52">
        <v>19760</v>
      </c>
      <c r="C12165" s="52">
        <v>19756</v>
      </c>
      <c r="D12165" s="52">
        <v>19783</v>
      </c>
      <c r="E12165" s="57">
        <v>6783</v>
      </c>
    </row>
    <row r="12166" spans="1:5" hidden="1">
      <c r="A12166" s="43" t="s">
        <v>88</v>
      </c>
      <c r="B12166" s="52">
        <v>19788</v>
      </c>
      <c r="C12166" s="52">
        <v>19784</v>
      </c>
      <c r="D12166" s="52">
        <v>19814</v>
      </c>
      <c r="E12166" s="57">
        <v>6796</v>
      </c>
    </row>
    <row r="12167" spans="1:5" hidden="1">
      <c r="A12167" s="43" t="s">
        <v>88</v>
      </c>
      <c r="B12167" s="52">
        <v>19816</v>
      </c>
      <c r="C12167" s="52">
        <v>19815</v>
      </c>
      <c r="D12167" s="52">
        <v>19844</v>
      </c>
      <c r="E12167" s="57">
        <v>6806</v>
      </c>
    </row>
    <row r="12168" spans="1:5" hidden="1">
      <c r="A12168" s="43" t="s">
        <v>88</v>
      </c>
      <c r="B12168" s="52">
        <v>19851</v>
      </c>
      <c r="C12168" s="52">
        <v>19845</v>
      </c>
      <c r="D12168" s="52">
        <v>19875</v>
      </c>
      <c r="E12168" s="57">
        <v>6829</v>
      </c>
    </row>
    <row r="12169" spans="1:5" hidden="1">
      <c r="A12169" s="43" t="s">
        <v>88</v>
      </c>
      <c r="B12169" s="52">
        <v>19879</v>
      </c>
      <c r="C12169" s="52">
        <v>19876</v>
      </c>
      <c r="D12169" s="52">
        <v>19905</v>
      </c>
      <c r="E12169" s="57">
        <v>6846</v>
      </c>
    </row>
    <row r="12170" spans="1:5" hidden="1">
      <c r="A12170" s="43" t="s">
        <v>88</v>
      </c>
      <c r="B12170" s="52">
        <v>19907</v>
      </c>
      <c r="C12170" s="52">
        <v>19906</v>
      </c>
      <c r="D12170" s="52">
        <v>19936</v>
      </c>
      <c r="E12170" s="57">
        <v>6868</v>
      </c>
    </row>
    <row r="12171" spans="1:5" hidden="1">
      <c r="A12171" s="43" t="s">
        <v>88</v>
      </c>
      <c r="B12171" s="52">
        <v>19942</v>
      </c>
      <c r="C12171" s="52">
        <v>19937</v>
      </c>
      <c r="D12171" s="52">
        <v>19967</v>
      </c>
      <c r="E12171" s="57">
        <v>6892</v>
      </c>
    </row>
    <row r="12172" spans="1:5" hidden="1">
      <c r="A12172" s="43" t="s">
        <v>88</v>
      </c>
      <c r="B12172" s="52">
        <v>19970</v>
      </c>
      <c r="C12172" s="52">
        <v>19968</v>
      </c>
      <c r="D12172" s="52">
        <v>19997</v>
      </c>
      <c r="E12172" s="57">
        <v>6894</v>
      </c>
    </row>
    <row r="12173" spans="1:5" hidden="1">
      <c r="A12173" s="43" t="s">
        <v>88</v>
      </c>
      <c r="B12173" s="52">
        <v>19998</v>
      </c>
      <c r="C12173" s="52">
        <v>19998</v>
      </c>
      <c r="D12173" s="52">
        <v>20028</v>
      </c>
      <c r="E12173" s="57">
        <v>6900</v>
      </c>
    </row>
    <row r="12174" spans="1:5" hidden="1">
      <c r="A12174" s="43" t="s">
        <v>88</v>
      </c>
      <c r="B12174" s="52">
        <v>20033</v>
      </c>
      <c r="C12174" s="52">
        <v>20029</v>
      </c>
      <c r="D12174" s="52">
        <v>20058</v>
      </c>
      <c r="E12174" s="57">
        <v>6964</v>
      </c>
    </row>
    <row r="12175" spans="1:5" hidden="1">
      <c r="A12175" s="43" t="s">
        <v>88</v>
      </c>
      <c r="B12175" s="52">
        <v>20061</v>
      </c>
      <c r="C12175" s="52">
        <v>20059</v>
      </c>
      <c r="D12175" s="52">
        <v>20089</v>
      </c>
      <c r="E12175" s="57">
        <v>6957</v>
      </c>
    </row>
    <row r="12176" spans="1:5" hidden="1">
      <c r="A12176" s="43" t="s">
        <v>88</v>
      </c>
      <c r="B12176" s="52">
        <v>20096</v>
      </c>
      <c r="C12176" s="52">
        <v>20090</v>
      </c>
      <c r="D12176" s="52">
        <v>20120</v>
      </c>
      <c r="E12176" s="57">
        <v>6953</v>
      </c>
    </row>
    <row r="12177" spans="1:5" hidden="1">
      <c r="A12177" s="43" t="s">
        <v>88</v>
      </c>
      <c r="B12177" s="52">
        <v>20124</v>
      </c>
      <c r="C12177" s="52">
        <v>20121</v>
      </c>
      <c r="D12177" s="52">
        <v>20148</v>
      </c>
      <c r="E12177" s="57">
        <v>6923</v>
      </c>
    </row>
    <row r="12178" spans="1:5" hidden="1">
      <c r="A12178" s="43" t="s">
        <v>88</v>
      </c>
      <c r="B12178" s="52">
        <v>20152</v>
      </c>
      <c r="C12178" s="52">
        <v>20149</v>
      </c>
      <c r="D12178" s="52">
        <v>20179</v>
      </c>
      <c r="E12178" s="57">
        <v>6938</v>
      </c>
    </row>
    <row r="12179" spans="1:5" hidden="1">
      <c r="A12179" s="43" t="s">
        <v>88</v>
      </c>
      <c r="B12179" s="52">
        <v>20180</v>
      </c>
      <c r="C12179" s="52">
        <v>20180</v>
      </c>
      <c r="D12179" s="52">
        <v>20209</v>
      </c>
      <c r="E12179" s="57">
        <v>6959</v>
      </c>
    </row>
    <row r="12180" spans="1:5" hidden="1">
      <c r="A12180" s="43" t="s">
        <v>88</v>
      </c>
      <c r="B12180" s="52">
        <v>20215</v>
      </c>
      <c r="C12180" s="52">
        <v>20210</v>
      </c>
      <c r="D12180" s="52">
        <v>20240</v>
      </c>
      <c r="E12180" s="57">
        <v>6991</v>
      </c>
    </row>
    <row r="12181" spans="1:5" hidden="1">
      <c r="A12181" s="43" t="s">
        <v>88</v>
      </c>
      <c r="B12181" s="52">
        <v>20243</v>
      </c>
      <c r="C12181" s="52">
        <v>20241</v>
      </c>
      <c r="D12181" s="52">
        <v>20270</v>
      </c>
      <c r="E12181" s="57">
        <v>7020</v>
      </c>
    </row>
    <row r="12182" spans="1:5" hidden="1">
      <c r="A12182" s="43" t="s">
        <v>88</v>
      </c>
      <c r="B12182" s="52">
        <v>20271</v>
      </c>
      <c r="C12182" s="52">
        <v>20271</v>
      </c>
      <c r="D12182" s="52">
        <v>20301</v>
      </c>
      <c r="E12182" s="57">
        <v>7049</v>
      </c>
    </row>
    <row r="12183" spans="1:5" hidden="1">
      <c r="A12183" s="43" t="s">
        <v>88</v>
      </c>
      <c r="B12183" s="52">
        <v>20306</v>
      </c>
      <c r="C12183" s="52">
        <v>20302</v>
      </c>
      <c r="D12183" s="52">
        <v>20332</v>
      </c>
      <c r="E12183" s="57">
        <v>7023</v>
      </c>
    </row>
    <row r="12184" spans="1:5" hidden="1">
      <c r="A12184" s="43" t="s">
        <v>88</v>
      </c>
      <c r="B12184" s="52">
        <v>20334</v>
      </c>
      <c r="C12184" s="52">
        <v>20333</v>
      </c>
      <c r="D12184" s="52">
        <v>20362</v>
      </c>
      <c r="E12184" s="57">
        <v>7067</v>
      </c>
    </row>
    <row r="12185" spans="1:5" hidden="1">
      <c r="A12185" s="43" t="s">
        <v>88</v>
      </c>
      <c r="B12185" s="52">
        <v>20369</v>
      </c>
      <c r="C12185" s="52">
        <v>20363</v>
      </c>
      <c r="D12185" s="52">
        <v>20393</v>
      </c>
      <c r="E12185" s="57">
        <v>7118</v>
      </c>
    </row>
    <row r="12186" spans="1:5" hidden="1">
      <c r="A12186" s="43" t="s">
        <v>88</v>
      </c>
      <c r="B12186" s="52">
        <v>20397</v>
      </c>
      <c r="C12186" s="52">
        <v>20394</v>
      </c>
      <c r="D12186" s="52">
        <v>20423</v>
      </c>
      <c r="E12186" s="57">
        <v>7083</v>
      </c>
    </row>
    <row r="12187" spans="1:5" hidden="1">
      <c r="A12187" s="43" t="s">
        <v>88</v>
      </c>
      <c r="B12187" s="52">
        <v>20425</v>
      </c>
      <c r="C12187" s="52">
        <v>20424</v>
      </c>
      <c r="D12187" s="52">
        <v>20454</v>
      </c>
      <c r="E12187" s="57">
        <v>7132</v>
      </c>
    </row>
    <row r="12188" spans="1:5" hidden="1">
      <c r="A12188" s="43" t="s">
        <v>88</v>
      </c>
      <c r="B12188" s="52">
        <v>20460</v>
      </c>
      <c r="C12188" s="52">
        <v>20455</v>
      </c>
      <c r="D12188" s="52">
        <v>20485</v>
      </c>
      <c r="E12188" s="57">
        <v>7167</v>
      </c>
    </row>
    <row r="12189" spans="1:5" hidden="1">
      <c r="A12189" s="43" t="s">
        <v>88</v>
      </c>
      <c r="B12189" s="52">
        <v>20488</v>
      </c>
      <c r="C12189" s="52">
        <v>20486</v>
      </c>
      <c r="D12189" s="52">
        <v>20514</v>
      </c>
      <c r="E12189" s="57">
        <v>7212</v>
      </c>
    </row>
    <row r="12190" spans="1:5" hidden="1">
      <c r="A12190" s="43" t="s">
        <v>88</v>
      </c>
      <c r="B12190" s="52">
        <v>20516</v>
      </c>
      <c r="C12190" s="52">
        <v>20515</v>
      </c>
      <c r="D12190" s="52">
        <v>20545</v>
      </c>
      <c r="E12190" s="57">
        <v>7252</v>
      </c>
    </row>
    <row r="12191" spans="1:5" hidden="1">
      <c r="A12191" s="43" t="s">
        <v>88</v>
      </c>
      <c r="B12191" s="52">
        <v>20551</v>
      </c>
      <c r="C12191" s="52">
        <v>20546</v>
      </c>
      <c r="D12191" s="52">
        <v>20575</v>
      </c>
      <c r="E12191" s="57">
        <v>7276</v>
      </c>
    </row>
    <row r="12192" spans="1:5" hidden="1">
      <c r="A12192" s="43" t="s">
        <v>88</v>
      </c>
      <c r="B12192" s="52">
        <v>20579</v>
      </c>
      <c r="C12192" s="52">
        <v>20576</v>
      </c>
      <c r="D12192" s="52">
        <v>20606</v>
      </c>
      <c r="E12192" s="57">
        <v>7367</v>
      </c>
    </row>
    <row r="12193" spans="1:5" hidden="1">
      <c r="A12193" s="43" t="s">
        <v>88</v>
      </c>
      <c r="B12193" s="52">
        <v>20607</v>
      </c>
      <c r="C12193" s="52">
        <v>20607</v>
      </c>
      <c r="D12193" s="52">
        <v>20636</v>
      </c>
      <c r="E12193" s="57">
        <v>7367</v>
      </c>
    </row>
    <row r="12194" spans="1:5" hidden="1">
      <c r="A12194" s="43" t="s">
        <v>88</v>
      </c>
      <c r="B12194" s="52">
        <v>20642</v>
      </c>
      <c r="C12194" s="52">
        <v>20637</v>
      </c>
      <c r="D12194" s="52">
        <v>20667</v>
      </c>
      <c r="E12194" s="57">
        <v>7405</v>
      </c>
    </row>
    <row r="12195" spans="1:5" hidden="1">
      <c r="A12195" s="43" t="s">
        <v>88</v>
      </c>
      <c r="B12195" s="52">
        <v>20670</v>
      </c>
      <c r="C12195" s="52">
        <v>20668</v>
      </c>
      <c r="D12195" s="52">
        <v>20698</v>
      </c>
      <c r="E12195" s="57">
        <v>7451</v>
      </c>
    </row>
    <row r="12196" spans="1:5" hidden="1">
      <c r="A12196" s="43" t="s">
        <v>88</v>
      </c>
      <c r="B12196" s="52">
        <v>20705</v>
      </c>
      <c r="C12196" s="52">
        <v>20699</v>
      </c>
      <c r="D12196" s="52">
        <v>20728</v>
      </c>
      <c r="E12196" s="57">
        <v>7481</v>
      </c>
    </row>
    <row r="12197" spans="1:5" hidden="1">
      <c r="A12197" s="43" t="s">
        <v>88</v>
      </c>
      <c r="B12197" s="52">
        <v>20733</v>
      </c>
      <c r="C12197" s="52">
        <v>20729</v>
      </c>
      <c r="D12197" s="52">
        <v>20759</v>
      </c>
      <c r="E12197" s="57">
        <v>7519</v>
      </c>
    </row>
    <row r="12198" spans="1:5" hidden="1">
      <c r="A12198" s="43" t="s">
        <v>88</v>
      </c>
      <c r="B12198" s="52">
        <v>20761</v>
      </c>
      <c r="C12198" s="52">
        <v>20760</v>
      </c>
      <c r="D12198" s="52">
        <v>20789</v>
      </c>
      <c r="E12198" s="57">
        <v>7553</v>
      </c>
    </row>
    <row r="12199" spans="1:5" hidden="1">
      <c r="A12199" s="43" t="s">
        <v>88</v>
      </c>
      <c r="B12199" s="52">
        <v>20796</v>
      </c>
      <c r="C12199" s="52">
        <v>20790</v>
      </c>
      <c r="D12199" s="52">
        <v>20820</v>
      </c>
      <c r="E12199" s="57">
        <v>7584</v>
      </c>
    </row>
    <row r="12200" spans="1:5" hidden="1">
      <c r="A12200" s="43" t="s">
        <v>88</v>
      </c>
      <c r="B12200" s="52">
        <v>20824</v>
      </c>
      <c r="C12200" s="52">
        <v>20821</v>
      </c>
      <c r="D12200" s="52">
        <v>20851</v>
      </c>
      <c r="E12200" s="57">
        <v>7620</v>
      </c>
    </row>
    <row r="12201" spans="1:5" hidden="1">
      <c r="A12201" s="43" t="s">
        <v>88</v>
      </c>
      <c r="B12201" s="52">
        <v>20852</v>
      </c>
      <c r="C12201" s="52">
        <v>20852</v>
      </c>
      <c r="D12201" s="52">
        <v>20879</v>
      </c>
      <c r="E12201" s="57">
        <v>7646</v>
      </c>
    </row>
    <row r="12202" spans="1:5" hidden="1">
      <c r="A12202" s="43" t="s">
        <v>88</v>
      </c>
      <c r="B12202" s="52">
        <v>20880</v>
      </c>
      <c r="C12202" s="52">
        <v>20880</v>
      </c>
      <c r="D12202" s="52">
        <v>20910</v>
      </c>
      <c r="E12202" s="57">
        <v>7672</v>
      </c>
    </row>
    <row r="12203" spans="1:5" hidden="1">
      <c r="A12203" s="43" t="s">
        <v>88</v>
      </c>
      <c r="B12203" s="52">
        <v>20915</v>
      </c>
      <c r="C12203" s="52">
        <v>20911</v>
      </c>
      <c r="D12203" s="52">
        <v>20940</v>
      </c>
      <c r="E12203" s="57">
        <v>7701</v>
      </c>
    </row>
    <row r="12204" spans="1:5" hidden="1">
      <c r="A12204" s="43" t="s">
        <v>88</v>
      </c>
      <c r="B12204" s="52">
        <v>20943</v>
      </c>
      <c r="C12204" s="52">
        <v>20941</v>
      </c>
      <c r="D12204" s="52">
        <v>20971</v>
      </c>
      <c r="E12204" s="57">
        <v>7713</v>
      </c>
    </row>
    <row r="12205" spans="1:5" hidden="1">
      <c r="A12205" s="43" t="s">
        <v>88</v>
      </c>
      <c r="B12205" s="52">
        <v>20978</v>
      </c>
      <c r="C12205" s="52">
        <v>20972</v>
      </c>
      <c r="D12205" s="52">
        <v>21001</v>
      </c>
      <c r="E12205" s="57">
        <v>7702</v>
      </c>
    </row>
    <row r="12206" spans="1:5" hidden="1">
      <c r="A12206" s="43" t="s">
        <v>88</v>
      </c>
      <c r="B12206" s="52">
        <v>21006</v>
      </c>
      <c r="C12206" s="52">
        <v>21002</v>
      </c>
      <c r="D12206" s="52">
        <v>21032</v>
      </c>
      <c r="E12206" s="57">
        <v>7754</v>
      </c>
    </row>
    <row r="12207" spans="1:5" hidden="1">
      <c r="A12207" s="43" t="s">
        <v>88</v>
      </c>
      <c r="B12207" s="52">
        <v>21034</v>
      </c>
      <c r="C12207" s="52">
        <v>21033</v>
      </c>
      <c r="D12207" s="52">
        <v>21063</v>
      </c>
      <c r="E12207" s="57">
        <v>7757</v>
      </c>
    </row>
    <row r="12208" spans="1:5" hidden="1">
      <c r="A12208" s="43" t="s">
        <v>88</v>
      </c>
      <c r="B12208" s="52">
        <v>21069</v>
      </c>
      <c r="C12208" s="52">
        <v>21064</v>
      </c>
      <c r="D12208" s="52">
        <v>21093</v>
      </c>
      <c r="E12208" s="57">
        <v>7749</v>
      </c>
    </row>
    <row r="12209" spans="1:5" hidden="1">
      <c r="A12209" s="43" t="s">
        <v>88</v>
      </c>
      <c r="B12209" s="52">
        <v>21097</v>
      </c>
      <c r="C12209" s="52">
        <v>21094</v>
      </c>
      <c r="D12209" s="52">
        <v>21124</v>
      </c>
      <c r="E12209" s="57">
        <v>7768</v>
      </c>
    </row>
    <row r="12210" spans="1:5" hidden="1">
      <c r="A12210" s="43" t="s">
        <v>88</v>
      </c>
      <c r="B12210" s="52">
        <v>21125</v>
      </c>
      <c r="C12210" s="52">
        <v>21125</v>
      </c>
      <c r="D12210" s="52">
        <v>21154</v>
      </c>
      <c r="E12210" s="57">
        <v>7769</v>
      </c>
    </row>
    <row r="12211" spans="1:5" hidden="1">
      <c r="A12211" s="43" t="s">
        <v>88</v>
      </c>
      <c r="B12211" s="52">
        <v>21160</v>
      </c>
      <c r="C12211" s="52">
        <v>21155</v>
      </c>
      <c r="D12211" s="52">
        <v>21185</v>
      </c>
      <c r="E12211" s="57">
        <v>7846</v>
      </c>
    </row>
    <row r="12212" spans="1:5" hidden="1">
      <c r="A12212" s="43" t="s">
        <v>88</v>
      </c>
      <c r="B12212" s="52">
        <v>21188</v>
      </c>
      <c r="C12212" s="52">
        <v>21186</v>
      </c>
      <c r="D12212" s="52">
        <v>21216</v>
      </c>
      <c r="E12212" s="57">
        <v>7821</v>
      </c>
    </row>
    <row r="12213" spans="1:5" hidden="1">
      <c r="A12213" s="43" t="s">
        <v>88</v>
      </c>
      <c r="B12213" s="52">
        <v>21223</v>
      </c>
      <c r="C12213" s="52">
        <v>21217</v>
      </c>
      <c r="D12213" s="52">
        <v>21244</v>
      </c>
      <c r="E12213" s="57">
        <v>7832</v>
      </c>
    </row>
    <row r="12214" spans="1:5" hidden="1">
      <c r="A12214" s="43" t="s">
        <v>88</v>
      </c>
      <c r="B12214" s="52">
        <v>21251</v>
      </c>
      <c r="C12214" s="52">
        <v>21245</v>
      </c>
      <c r="D12214" s="52">
        <v>21275</v>
      </c>
      <c r="E12214" s="57">
        <v>7848</v>
      </c>
    </row>
    <row r="12215" spans="1:5" hidden="1">
      <c r="A12215" s="43" t="s">
        <v>88</v>
      </c>
      <c r="B12215" s="52">
        <v>21279</v>
      </c>
      <c r="C12215" s="52">
        <v>21276</v>
      </c>
      <c r="D12215" s="52">
        <v>21305</v>
      </c>
      <c r="E12215" s="57">
        <v>7868</v>
      </c>
    </row>
    <row r="12216" spans="1:5" hidden="1">
      <c r="A12216" s="43" t="s">
        <v>88</v>
      </c>
      <c r="B12216" s="52">
        <v>21307</v>
      </c>
      <c r="C12216" s="52">
        <v>21306</v>
      </c>
      <c r="D12216" s="52">
        <v>21336</v>
      </c>
      <c r="E12216" s="57">
        <v>7894</v>
      </c>
    </row>
    <row r="12217" spans="1:5" hidden="1">
      <c r="A12217" s="43" t="s">
        <v>88</v>
      </c>
      <c r="B12217" s="52">
        <v>21342</v>
      </c>
      <c r="C12217" s="52">
        <v>21337</v>
      </c>
      <c r="D12217" s="52">
        <v>21366</v>
      </c>
      <c r="E12217" s="57">
        <v>7926</v>
      </c>
    </row>
    <row r="12218" spans="1:5" hidden="1">
      <c r="A12218" s="43" t="s">
        <v>88</v>
      </c>
      <c r="B12218" s="52">
        <v>21370</v>
      </c>
      <c r="C12218" s="52">
        <v>21367</v>
      </c>
      <c r="D12218" s="52">
        <v>21397</v>
      </c>
      <c r="E12218" s="57">
        <v>7972</v>
      </c>
    </row>
    <row r="12219" spans="1:5" hidden="1">
      <c r="A12219" s="43" t="s">
        <v>88</v>
      </c>
      <c r="B12219" s="52">
        <v>21398</v>
      </c>
      <c r="C12219" s="52">
        <v>21398</v>
      </c>
      <c r="D12219" s="52">
        <v>21428</v>
      </c>
      <c r="E12219" s="57">
        <v>8012</v>
      </c>
    </row>
    <row r="12220" spans="1:5" hidden="1">
      <c r="A12220" s="43" t="s">
        <v>88</v>
      </c>
      <c r="B12220" s="52">
        <v>21433</v>
      </c>
      <c r="C12220" s="52">
        <v>21429</v>
      </c>
      <c r="D12220" s="52">
        <v>21458</v>
      </c>
      <c r="E12220" s="57">
        <v>8016</v>
      </c>
    </row>
    <row r="12221" spans="1:5" hidden="1">
      <c r="A12221" s="43" t="s">
        <v>88</v>
      </c>
      <c r="B12221" s="52">
        <v>21461</v>
      </c>
      <c r="C12221" s="52">
        <v>21459</v>
      </c>
      <c r="D12221" s="52">
        <v>21489</v>
      </c>
      <c r="E12221" s="57">
        <v>8031</v>
      </c>
    </row>
    <row r="12222" spans="1:5" hidden="1">
      <c r="A12222" s="43" t="s">
        <v>88</v>
      </c>
      <c r="B12222" s="52">
        <v>21496</v>
      </c>
      <c r="C12222" s="52">
        <v>21490</v>
      </c>
      <c r="D12222" s="52">
        <v>21519</v>
      </c>
      <c r="E12222" s="57">
        <v>8028</v>
      </c>
    </row>
    <row r="12223" spans="1:5" hidden="1">
      <c r="A12223" s="43" t="s">
        <v>88</v>
      </c>
      <c r="B12223" s="52">
        <v>21524</v>
      </c>
      <c r="C12223" s="52">
        <v>21520</v>
      </c>
      <c r="D12223" s="52">
        <v>21550</v>
      </c>
      <c r="E12223" s="57">
        <v>8100</v>
      </c>
    </row>
    <row r="12224" spans="1:5" hidden="1">
      <c r="A12224" s="43" t="s">
        <v>88</v>
      </c>
      <c r="B12224" s="52">
        <v>21552</v>
      </c>
      <c r="C12224" s="52">
        <v>21551</v>
      </c>
      <c r="D12224" s="52">
        <v>21581</v>
      </c>
      <c r="E12224" s="57">
        <v>8105</v>
      </c>
    </row>
    <row r="12225" spans="1:5" hidden="1">
      <c r="A12225" s="43" t="s">
        <v>88</v>
      </c>
      <c r="B12225" s="52">
        <v>21587</v>
      </c>
      <c r="C12225" s="52">
        <v>21582</v>
      </c>
      <c r="D12225" s="52">
        <v>21609</v>
      </c>
      <c r="E12225" s="57">
        <v>8116</v>
      </c>
    </row>
    <row r="12226" spans="1:5" hidden="1">
      <c r="A12226" s="43" t="s">
        <v>88</v>
      </c>
      <c r="B12226" s="52">
        <v>21615</v>
      </c>
      <c r="C12226" s="52">
        <v>21610</v>
      </c>
      <c r="D12226" s="52">
        <v>21640</v>
      </c>
      <c r="E12226" s="57">
        <v>8132</v>
      </c>
    </row>
    <row r="12227" spans="1:5" hidden="1">
      <c r="A12227" s="43" t="s">
        <v>88</v>
      </c>
      <c r="B12227" s="52">
        <v>21643</v>
      </c>
      <c r="C12227" s="52">
        <v>21641</v>
      </c>
      <c r="D12227" s="52">
        <v>21670</v>
      </c>
      <c r="E12227" s="57">
        <v>8142</v>
      </c>
    </row>
    <row r="12228" spans="1:5" hidden="1">
      <c r="A12228" s="43" t="s">
        <v>88</v>
      </c>
      <c r="B12228" s="52">
        <v>21671</v>
      </c>
      <c r="C12228" s="52">
        <v>21671</v>
      </c>
      <c r="D12228" s="52">
        <v>21701</v>
      </c>
      <c r="E12228" s="57">
        <v>8153</v>
      </c>
    </row>
    <row r="12229" spans="1:5" hidden="1">
      <c r="A12229" s="43" t="s">
        <v>88</v>
      </c>
      <c r="B12229" s="52">
        <v>21706</v>
      </c>
      <c r="C12229" s="52">
        <v>21702</v>
      </c>
      <c r="D12229" s="52">
        <v>21731</v>
      </c>
      <c r="E12229" s="57">
        <v>8143</v>
      </c>
    </row>
    <row r="12230" spans="1:5" hidden="1">
      <c r="A12230" s="43" t="s">
        <v>88</v>
      </c>
      <c r="B12230" s="52">
        <v>21734</v>
      </c>
      <c r="C12230" s="52">
        <v>21732</v>
      </c>
      <c r="D12230" s="52">
        <v>21762</v>
      </c>
      <c r="E12230" s="57">
        <v>8173</v>
      </c>
    </row>
    <row r="12231" spans="1:5" hidden="1">
      <c r="A12231" s="43" t="s">
        <v>88</v>
      </c>
      <c r="B12231" s="52">
        <v>21769</v>
      </c>
      <c r="C12231" s="52">
        <v>21763</v>
      </c>
      <c r="D12231" s="52">
        <v>21793</v>
      </c>
      <c r="E12231" s="57">
        <v>8181</v>
      </c>
    </row>
    <row r="12232" spans="1:5" hidden="1">
      <c r="A12232" s="43" t="s">
        <v>88</v>
      </c>
      <c r="B12232" s="52">
        <v>21797</v>
      </c>
      <c r="C12232" s="52">
        <v>21794</v>
      </c>
      <c r="D12232" s="52">
        <v>21823</v>
      </c>
      <c r="E12232" s="57">
        <v>8239</v>
      </c>
    </row>
    <row r="12233" spans="1:5" hidden="1">
      <c r="A12233" s="43" t="s">
        <v>88</v>
      </c>
      <c r="B12233" s="52">
        <v>21825</v>
      </c>
      <c r="C12233" s="52">
        <v>21824</v>
      </c>
      <c r="D12233" s="52">
        <v>21854</v>
      </c>
      <c r="E12233" s="57">
        <v>8265</v>
      </c>
    </row>
    <row r="12234" spans="1:5" hidden="1">
      <c r="A12234" s="43" t="s">
        <v>88</v>
      </c>
      <c r="B12234" s="52">
        <v>21860</v>
      </c>
      <c r="C12234" s="52">
        <v>21855</v>
      </c>
      <c r="D12234" s="52">
        <v>21884</v>
      </c>
      <c r="E12234" s="57">
        <v>8284</v>
      </c>
    </row>
    <row r="12235" spans="1:5" hidden="1">
      <c r="A12235" s="43" t="s">
        <v>88</v>
      </c>
      <c r="B12235" s="52">
        <v>21888</v>
      </c>
      <c r="C12235" s="52">
        <v>21885</v>
      </c>
      <c r="D12235" s="52">
        <v>21915</v>
      </c>
      <c r="E12235" s="57">
        <v>8368</v>
      </c>
    </row>
    <row r="12236" spans="1:5" hidden="1">
      <c r="A12236" s="43" t="s">
        <v>88</v>
      </c>
      <c r="B12236" s="52">
        <v>21916</v>
      </c>
      <c r="C12236" s="52">
        <v>21916</v>
      </c>
      <c r="D12236" s="52">
        <v>21946</v>
      </c>
      <c r="E12236" s="57">
        <v>8307</v>
      </c>
    </row>
    <row r="12237" spans="1:5" hidden="1">
      <c r="A12237" s="43" t="s">
        <v>88</v>
      </c>
      <c r="B12237" s="52">
        <v>21951</v>
      </c>
      <c r="C12237" s="52">
        <v>21947</v>
      </c>
      <c r="D12237" s="52">
        <v>21975</v>
      </c>
      <c r="E12237" s="57">
        <v>8326</v>
      </c>
    </row>
    <row r="12238" spans="1:5" hidden="1">
      <c r="A12238" s="43" t="s">
        <v>88</v>
      </c>
      <c r="B12238" s="52">
        <v>21979</v>
      </c>
      <c r="C12238" s="52">
        <v>21976</v>
      </c>
      <c r="D12238" s="52">
        <v>22006</v>
      </c>
      <c r="E12238" s="57">
        <v>8525</v>
      </c>
    </row>
    <row r="12239" spans="1:5" hidden="1">
      <c r="A12239" s="43" t="s">
        <v>88</v>
      </c>
      <c r="B12239" s="52">
        <v>22007</v>
      </c>
      <c r="C12239" s="52">
        <v>22007</v>
      </c>
      <c r="D12239" s="52">
        <v>22036</v>
      </c>
      <c r="E12239" s="57">
        <v>8534</v>
      </c>
    </row>
    <row r="12240" spans="1:5" hidden="1">
      <c r="A12240" s="43" t="s">
        <v>88</v>
      </c>
      <c r="B12240" s="52">
        <v>22042</v>
      </c>
      <c r="C12240" s="52">
        <v>22037</v>
      </c>
      <c r="D12240" s="52">
        <v>22067</v>
      </c>
      <c r="E12240" s="57">
        <v>8432</v>
      </c>
    </row>
    <row r="12241" spans="1:5" hidden="1">
      <c r="A12241" s="43" t="s">
        <v>88</v>
      </c>
      <c r="B12241" s="52">
        <v>22070</v>
      </c>
      <c r="C12241" s="52">
        <v>22068</v>
      </c>
      <c r="D12241" s="52">
        <v>22097</v>
      </c>
      <c r="E12241" s="57">
        <v>8432</v>
      </c>
    </row>
    <row r="12242" spans="1:5" hidden="1">
      <c r="A12242" s="43" t="s">
        <v>88</v>
      </c>
      <c r="B12242" s="52">
        <v>22098</v>
      </c>
      <c r="C12242" s="52">
        <v>22098</v>
      </c>
      <c r="D12242" s="52">
        <v>22128</v>
      </c>
      <c r="E12242" s="57">
        <v>8442</v>
      </c>
    </row>
    <row r="12243" spans="1:5" hidden="1">
      <c r="A12243" s="43" t="s">
        <v>88</v>
      </c>
      <c r="B12243" s="52">
        <v>22133</v>
      </c>
      <c r="C12243" s="52">
        <v>22129</v>
      </c>
      <c r="D12243" s="52">
        <v>22159</v>
      </c>
      <c r="E12243" s="57">
        <v>8472</v>
      </c>
    </row>
    <row r="12244" spans="1:5" hidden="1">
      <c r="A12244" s="43" t="s">
        <v>88</v>
      </c>
      <c r="B12244" s="52">
        <v>22161</v>
      </c>
      <c r="C12244" s="52">
        <v>22160</v>
      </c>
      <c r="D12244" s="52">
        <v>22189</v>
      </c>
      <c r="E12244" s="57">
        <v>8494</v>
      </c>
    </row>
    <row r="12245" spans="1:5" hidden="1">
      <c r="A12245" s="43" t="s">
        <v>88</v>
      </c>
      <c r="B12245" s="52">
        <v>22196</v>
      </c>
      <c r="C12245" s="52">
        <v>22190</v>
      </c>
      <c r="D12245" s="52">
        <v>22220</v>
      </c>
      <c r="E12245" s="57">
        <v>8502</v>
      </c>
    </row>
    <row r="12246" spans="1:5" hidden="1">
      <c r="A12246" s="43" t="s">
        <v>88</v>
      </c>
      <c r="B12246" s="52">
        <v>22224</v>
      </c>
      <c r="C12246" s="52">
        <v>22221</v>
      </c>
      <c r="D12246" s="52">
        <v>22250</v>
      </c>
      <c r="E12246" s="57">
        <v>8516</v>
      </c>
    </row>
    <row r="12247" spans="1:5" hidden="1">
      <c r="A12247" s="43" t="s">
        <v>88</v>
      </c>
      <c r="B12247" s="52">
        <v>22252</v>
      </c>
      <c r="C12247" s="52">
        <v>22251</v>
      </c>
      <c r="D12247" s="52">
        <v>22281</v>
      </c>
      <c r="E12247" s="57">
        <v>8597</v>
      </c>
    </row>
    <row r="12248" spans="1:5" hidden="1">
      <c r="A12248" s="43" t="s">
        <v>88</v>
      </c>
      <c r="B12248" s="52">
        <v>22287</v>
      </c>
      <c r="C12248" s="52">
        <v>22282</v>
      </c>
      <c r="D12248" s="52">
        <v>22312</v>
      </c>
      <c r="E12248" s="57">
        <v>8564</v>
      </c>
    </row>
    <row r="12249" spans="1:5" hidden="1">
      <c r="A12249" s="43" t="s">
        <v>88</v>
      </c>
      <c r="B12249" s="52">
        <v>22315</v>
      </c>
      <c r="C12249" s="52">
        <v>22313</v>
      </c>
      <c r="D12249" s="52">
        <v>22340</v>
      </c>
      <c r="E12249" s="57">
        <v>8587</v>
      </c>
    </row>
    <row r="12250" spans="1:5" hidden="1">
      <c r="A12250" s="43" t="s">
        <v>88</v>
      </c>
      <c r="B12250" s="52">
        <v>22343</v>
      </c>
      <c r="C12250" s="52">
        <v>22341</v>
      </c>
      <c r="D12250" s="52">
        <v>22371</v>
      </c>
      <c r="E12250" s="57">
        <v>8611</v>
      </c>
    </row>
    <row r="12251" spans="1:5" hidden="1">
      <c r="A12251" s="43" t="s">
        <v>88</v>
      </c>
      <c r="B12251" s="52">
        <v>22378</v>
      </c>
      <c r="C12251" s="52">
        <v>22372</v>
      </c>
      <c r="D12251" s="52">
        <v>22401</v>
      </c>
      <c r="E12251" s="57">
        <v>8629</v>
      </c>
    </row>
    <row r="12252" spans="1:5" hidden="1">
      <c r="A12252" s="43" t="s">
        <v>88</v>
      </c>
      <c r="B12252" s="52">
        <v>22406</v>
      </c>
      <c r="C12252" s="52">
        <v>22402</v>
      </c>
      <c r="D12252" s="52">
        <v>22432</v>
      </c>
      <c r="E12252" s="57">
        <v>8664</v>
      </c>
    </row>
    <row r="12253" spans="1:5" hidden="1">
      <c r="A12253" s="43" t="s">
        <v>88</v>
      </c>
      <c r="B12253" s="52">
        <v>22434</v>
      </c>
      <c r="C12253" s="52">
        <v>22433</v>
      </c>
      <c r="D12253" s="52">
        <v>22462</v>
      </c>
      <c r="E12253" s="57">
        <v>8688</v>
      </c>
    </row>
    <row r="12254" spans="1:5" hidden="1">
      <c r="A12254" s="43" t="s">
        <v>88</v>
      </c>
      <c r="B12254" s="52">
        <v>22469</v>
      </c>
      <c r="C12254" s="52">
        <v>22463</v>
      </c>
      <c r="D12254" s="52">
        <v>22493</v>
      </c>
      <c r="E12254" s="57">
        <v>8724</v>
      </c>
    </row>
    <row r="12255" spans="1:5" hidden="1">
      <c r="A12255" s="43" t="s">
        <v>88</v>
      </c>
      <c r="B12255" s="52">
        <v>22497</v>
      </c>
      <c r="C12255" s="52">
        <v>22494</v>
      </c>
      <c r="D12255" s="52">
        <v>22524</v>
      </c>
      <c r="E12255" s="57">
        <v>8764</v>
      </c>
    </row>
    <row r="12256" spans="1:5" hidden="1">
      <c r="A12256" s="43" t="s">
        <v>88</v>
      </c>
      <c r="B12256" s="52">
        <v>22525</v>
      </c>
      <c r="C12256" s="52">
        <v>22525</v>
      </c>
      <c r="D12256" s="52">
        <v>22554</v>
      </c>
      <c r="E12256" s="57">
        <v>8796</v>
      </c>
    </row>
    <row r="12257" spans="1:5" hidden="1">
      <c r="A12257" s="43" t="s">
        <v>88</v>
      </c>
      <c r="B12257" s="52">
        <v>22560</v>
      </c>
      <c r="C12257" s="52">
        <v>22555</v>
      </c>
      <c r="D12257" s="52">
        <v>22585</v>
      </c>
      <c r="E12257" s="57">
        <v>8805</v>
      </c>
    </row>
    <row r="12258" spans="1:5" hidden="1">
      <c r="A12258" s="43" t="s">
        <v>88</v>
      </c>
      <c r="B12258" s="52">
        <v>22588</v>
      </c>
      <c r="C12258" s="52">
        <v>22586</v>
      </c>
      <c r="D12258" s="52">
        <v>22615</v>
      </c>
      <c r="E12258" s="57">
        <v>8812</v>
      </c>
    </row>
    <row r="12259" spans="1:5" hidden="1">
      <c r="A12259" s="43" t="s">
        <v>88</v>
      </c>
      <c r="B12259" s="52">
        <v>22616</v>
      </c>
      <c r="C12259" s="52">
        <v>22616</v>
      </c>
      <c r="D12259" s="52">
        <v>22646</v>
      </c>
      <c r="E12259" s="57">
        <v>8836</v>
      </c>
    </row>
    <row r="12260" spans="1:5" hidden="1">
      <c r="A12260" s="43" t="s">
        <v>88</v>
      </c>
      <c r="B12260" s="52">
        <v>22651</v>
      </c>
      <c r="C12260" s="52">
        <v>22647</v>
      </c>
      <c r="D12260" s="52">
        <v>22677</v>
      </c>
      <c r="E12260" s="57">
        <v>8851</v>
      </c>
    </row>
    <row r="12261" spans="1:5" hidden="1">
      <c r="A12261" s="43" t="s">
        <v>88</v>
      </c>
      <c r="B12261" s="52">
        <v>22679</v>
      </c>
      <c r="C12261" s="52">
        <v>22678</v>
      </c>
      <c r="D12261" s="52">
        <v>22705</v>
      </c>
      <c r="E12261" s="57">
        <v>8878</v>
      </c>
    </row>
    <row r="12262" spans="1:5" hidden="1">
      <c r="A12262" s="43" t="s">
        <v>88</v>
      </c>
      <c r="B12262" s="52">
        <v>22707</v>
      </c>
      <c r="C12262" s="52">
        <v>22706</v>
      </c>
      <c r="D12262" s="52">
        <v>22736</v>
      </c>
      <c r="E12262" s="57">
        <v>8901</v>
      </c>
    </row>
    <row r="12263" spans="1:5" hidden="1">
      <c r="A12263" s="43" t="s">
        <v>88</v>
      </c>
      <c r="B12263" s="52">
        <v>22742</v>
      </c>
      <c r="C12263" s="52">
        <v>22737</v>
      </c>
      <c r="D12263" s="52">
        <v>22766</v>
      </c>
      <c r="E12263" s="57">
        <v>8922</v>
      </c>
    </row>
    <row r="12264" spans="1:5" hidden="1">
      <c r="A12264" s="43" t="s">
        <v>88</v>
      </c>
      <c r="B12264" s="52">
        <v>22770</v>
      </c>
      <c r="C12264" s="52">
        <v>22767</v>
      </c>
      <c r="D12264" s="52">
        <v>22797</v>
      </c>
      <c r="E12264" s="57">
        <v>8958</v>
      </c>
    </row>
    <row r="12265" spans="1:5" hidden="1">
      <c r="A12265" s="43" t="s">
        <v>88</v>
      </c>
      <c r="B12265" s="52">
        <v>22798</v>
      </c>
      <c r="C12265" s="52">
        <v>22798</v>
      </c>
      <c r="D12265" s="52">
        <v>22827</v>
      </c>
      <c r="E12265" s="57">
        <v>9000</v>
      </c>
    </row>
    <row r="12266" spans="1:5" hidden="1">
      <c r="A12266" s="43" t="s">
        <v>88</v>
      </c>
      <c r="B12266" s="52">
        <v>22833</v>
      </c>
      <c r="C12266" s="52">
        <v>22828</v>
      </c>
      <c r="D12266" s="52">
        <v>22858</v>
      </c>
      <c r="E12266" s="57">
        <v>9026</v>
      </c>
    </row>
    <row r="12267" spans="1:5" hidden="1">
      <c r="A12267" s="43" t="s">
        <v>88</v>
      </c>
      <c r="B12267" s="52">
        <v>22861</v>
      </c>
      <c r="C12267" s="52">
        <v>22859</v>
      </c>
      <c r="D12267" s="52">
        <v>22889</v>
      </c>
      <c r="E12267" s="57">
        <v>9063</v>
      </c>
    </row>
    <row r="12268" spans="1:5" hidden="1">
      <c r="A12268" s="43" t="s">
        <v>88</v>
      </c>
      <c r="B12268" s="52">
        <v>22896</v>
      </c>
      <c r="C12268" s="52">
        <v>22890</v>
      </c>
      <c r="D12268" s="52">
        <v>22919</v>
      </c>
      <c r="E12268" s="57">
        <v>9089</v>
      </c>
    </row>
    <row r="12269" spans="1:5" hidden="1">
      <c r="A12269" s="43" t="s">
        <v>88</v>
      </c>
      <c r="B12269" s="52">
        <v>22924</v>
      </c>
      <c r="C12269" s="52">
        <v>22920</v>
      </c>
      <c r="D12269" s="52">
        <v>22950</v>
      </c>
      <c r="E12269" s="57">
        <v>9114</v>
      </c>
    </row>
    <row r="12270" spans="1:5" hidden="1">
      <c r="A12270" s="43" t="s">
        <v>88</v>
      </c>
      <c r="B12270" s="52">
        <v>22952</v>
      </c>
      <c r="C12270" s="52">
        <v>22951</v>
      </c>
      <c r="D12270" s="52">
        <v>22980</v>
      </c>
      <c r="E12270" s="57">
        <v>9145</v>
      </c>
    </row>
    <row r="12271" spans="1:5" hidden="1">
      <c r="A12271" s="43" t="s">
        <v>88</v>
      </c>
      <c r="B12271" s="52">
        <v>22987</v>
      </c>
      <c r="C12271" s="52">
        <v>22981</v>
      </c>
      <c r="D12271" s="52">
        <v>23011</v>
      </c>
      <c r="E12271" s="57">
        <v>9126</v>
      </c>
    </row>
    <row r="12272" spans="1:5" hidden="1">
      <c r="A12272" s="43" t="s">
        <v>88</v>
      </c>
      <c r="B12272" s="52">
        <v>23015</v>
      </c>
      <c r="C12272" s="52">
        <v>23012</v>
      </c>
      <c r="D12272" s="52">
        <v>23042</v>
      </c>
      <c r="E12272" s="57">
        <v>9204</v>
      </c>
    </row>
    <row r="12273" spans="1:5" hidden="1">
      <c r="A12273" s="43" t="s">
        <v>88</v>
      </c>
      <c r="B12273" s="52">
        <v>23043</v>
      </c>
      <c r="C12273" s="52">
        <v>23043</v>
      </c>
      <c r="D12273" s="52">
        <v>23070</v>
      </c>
      <c r="E12273" s="57">
        <v>9231</v>
      </c>
    </row>
    <row r="12274" spans="1:5" hidden="1">
      <c r="A12274" s="43" t="s">
        <v>88</v>
      </c>
      <c r="B12274" s="52">
        <v>23071</v>
      </c>
      <c r="C12274" s="52">
        <v>23071</v>
      </c>
      <c r="D12274" s="52">
        <v>23101</v>
      </c>
      <c r="E12274" s="57">
        <v>9245</v>
      </c>
    </row>
    <row r="12275" spans="1:5" hidden="1">
      <c r="A12275" s="43" t="s">
        <v>88</v>
      </c>
      <c r="B12275" s="52">
        <v>23106</v>
      </c>
      <c r="C12275" s="52">
        <v>23102</v>
      </c>
      <c r="D12275" s="52">
        <v>23131</v>
      </c>
      <c r="E12275" s="57">
        <v>9264</v>
      </c>
    </row>
    <row r="12276" spans="1:5" hidden="1">
      <c r="A12276" s="43" t="s">
        <v>88</v>
      </c>
      <c r="B12276" s="52">
        <v>23134</v>
      </c>
      <c r="C12276" s="52">
        <v>23132</v>
      </c>
      <c r="D12276" s="52">
        <v>23162</v>
      </c>
      <c r="E12276" s="57">
        <v>9288</v>
      </c>
    </row>
    <row r="12277" spans="1:5" hidden="1">
      <c r="A12277" s="43" t="s">
        <v>88</v>
      </c>
      <c r="B12277" s="52">
        <v>23169</v>
      </c>
      <c r="C12277" s="52">
        <v>23163</v>
      </c>
      <c r="D12277" s="52">
        <v>23192</v>
      </c>
      <c r="E12277" s="57">
        <v>9302</v>
      </c>
    </row>
    <row r="12278" spans="1:5" hidden="1">
      <c r="A12278" s="43" t="s">
        <v>88</v>
      </c>
      <c r="B12278" s="52">
        <v>23197</v>
      </c>
      <c r="C12278" s="52">
        <v>23193</v>
      </c>
      <c r="D12278" s="52">
        <v>23223</v>
      </c>
      <c r="E12278" s="57">
        <v>9334</v>
      </c>
    </row>
    <row r="12279" spans="1:5" hidden="1">
      <c r="A12279" s="43" t="s">
        <v>88</v>
      </c>
      <c r="B12279" s="52">
        <v>23225</v>
      </c>
      <c r="C12279" s="52">
        <v>23224</v>
      </c>
      <c r="D12279" s="52">
        <v>23254</v>
      </c>
      <c r="E12279" s="57">
        <v>9368</v>
      </c>
    </row>
    <row r="12280" spans="1:5" hidden="1">
      <c r="A12280" s="43" t="s">
        <v>88</v>
      </c>
      <c r="B12280" s="52">
        <v>23260</v>
      </c>
      <c r="C12280" s="52">
        <v>23255</v>
      </c>
      <c r="D12280" s="52">
        <v>23284</v>
      </c>
      <c r="E12280" s="57">
        <v>9417</v>
      </c>
    </row>
    <row r="12281" spans="1:5" hidden="1">
      <c r="A12281" s="43" t="s">
        <v>88</v>
      </c>
      <c r="B12281" s="52">
        <v>23288</v>
      </c>
      <c r="C12281" s="52">
        <v>23285</v>
      </c>
      <c r="D12281" s="52">
        <v>23315</v>
      </c>
      <c r="E12281" s="57">
        <v>9479</v>
      </c>
    </row>
    <row r="12282" spans="1:5" hidden="1">
      <c r="A12282" s="43" t="s">
        <v>88</v>
      </c>
      <c r="B12282" s="52">
        <v>23316</v>
      </c>
      <c r="C12282" s="52">
        <v>23316</v>
      </c>
      <c r="D12282" s="52">
        <v>23345</v>
      </c>
      <c r="E12282" s="57">
        <v>9484</v>
      </c>
    </row>
    <row r="12283" spans="1:5" hidden="1">
      <c r="A12283" s="43" t="s">
        <v>88</v>
      </c>
      <c r="B12283" s="52">
        <v>23351</v>
      </c>
      <c r="C12283" s="52">
        <v>23346</v>
      </c>
      <c r="D12283" s="52">
        <v>23376</v>
      </c>
      <c r="E12283" s="57">
        <v>9497</v>
      </c>
    </row>
    <row r="12284" spans="1:5" hidden="1">
      <c r="A12284" s="43" t="s">
        <v>88</v>
      </c>
      <c r="B12284" s="52">
        <v>23379</v>
      </c>
      <c r="C12284" s="52">
        <v>23377</v>
      </c>
      <c r="D12284" s="52">
        <v>23407</v>
      </c>
      <c r="E12284" s="57">
        <v>9562</v>
      </c>
    </row>
    <row r="12285" spans="1:5" hidden="1">
      <c r="A12285" s="43" t="s">
        <v>88</v>
      </c>
      <c r="B12285" s="52">
        <v>23414</v>
      </c>
      <c r="C12285" s="52">
        <v>23408</v>
      </c>
      <c r="D12285" s="52">
        <v>23436</v>
      </c>
      <c r="E12285" s="57">
        <v>9581</v>
      </c>
    </row>
    <row r="12286" spans="1:5" hidden="1">
      <c r="A12286" s="43" t="s">
        <v>88</v>
      </c>
      <c r="B12286" s="52">
        <v>23442</v>
      </c>
      <c r="C12286" s="52">
        <v>23437</v>
      </c>
      <c r="D12286" s="52">
        <v>23467</v>
      </c>
      <c r="E12286" s="57">
        <v>9611</v>
      </c>
    </row>
    <row r="12287" spans="1:5" hidden="1">
      <c r="A12287" s="43" t="s">
        <v>88</v>
      </c>
      <c r="B12287" s="52">
        <v>23470</v>
      </c>
      <c r="C12287" s="52">
        <v>23468</v>
      </c>
      <c r="D12287" s="52">
        <v>23497</v>
      </c>
      <c r="E12287" s="57">
        <v>9644</v>
      </c>
    </row>
    <row r="12288" spans="1:5" hidden="1">
      <c r="A12288" s="43" t="s">
        <v>88</v>
      </c>
      <c r="B12288" s="52">
        <v>23498</v>
      </c>
      <c r="C12288" s="52">
        <v>23498</v>
      </c>
      <c r="D12288" s="52">
        <v>23528</v>
      </c>
      <c r="E12288" s="57">
        <v>9670</v>
      </c>
    </row>
    <row r="12289" spans="1:5" hidden="1">
      <c r="A12289" s="43" t="s">
        <v>88</v>
      </c>
      <c r="B12289" s="52">
        <v>23533</v>
      </c>
      <c r="C12289" s="52">
        <v>23529</v>
      </c>
      <c r="D12289" s="52">
        <v>23558</v>
      </c>
      <c r="E12289" s="57">
        <v>9669</v>
      </c>
    </row>
    <row r="12290" spans="1:5" hidden="1">
      <c r="A12290" s="43" t="s">
        <v>88</v>
      </c>
      <c r="B12290" s="52">
        <v>23561</v>
      </c>
      <c r="C12290" s="52">
        <v>23559</v>
      </c>
      <c r="D12290" s="52">
        <v>23589</v>
      </c>
      <c r="E12290" s="57">
        <v>9677</v>
      </c>
    </row>
    <row r="12291" spans="1:5" hidden="1">
      <c r="A12291" s="43" t="s">
        <v>88</v>
      </c>
      <c r="B12291" s="52">
        <v>23596</v>
      </c>
      <c r="C12291" s="52">
        <v>23590</v>
      </c>
      <c r="D12291" s="52">
        <v>23620</v>
      </c>
      <c r="E12291" s="57">
        <v>9732</v>
      </c>
    </row>
    <row r="12292" spans="1:5" hidden="1">
      <c r="A12292" s="43" t="s">
        <v>88</v>
      </c>
      <c r="B12292" s="52">
        <v>23624</v>
      </c>
      <c r="C12292" s="52">
        <v>23621</v>
      </c>
      <c r="D12292" s="52">
        <v>23650</v>
      </c>
      <c r="E12292" s="57">
        <v>9786</v>
      </c>
    </row>
    <row r="12293" spans="1:5" hidden="1">
      <c r="A12293" s="43" t="s">
        <v>88</v>
      </c>
      <c r="B12293" s="52">
        <v>23652</v>
      </c>
      <c r="C12293" s="52">
        <v>23651</v>
      </c>
      <c r="D12293" s="52">
        <v>23681</v>
      </c>
      <c r="E12293" s="57">
        <v>9845</v>
      </c>
    </row>
    <row r="12294" spans="1:5" hidden="1">
      <c r="A12294" s="43" t="s">
        <v>88</v>
      </c>
      <c r="B12294" s="52">
        <v>23687</v>
      </c>
      <c r="C12294" s="52">
        <v>23682</v>
      </c>
      <c r="D12294" s="52">
        <v>23711</v>
      </c>
      <c r="E12294" s="57">
        <v>9879</v>
      </c>
    </row>
    <row r="12295" spans="1:5" hidden="1">
      <c r="A12295" s="43" t="s">
        <v>88</v>
      </c>
      <c r="B12295" s="52">
        <v>23715</v>
      </c>
      <c r="C12295" s="52">
        <v>23712</v>
      </c>
      <c r="D12295" s="52">
        <v>23742</v>
      </c>
      <c r="E12295" s="57">
        <v>9897</v>
      </c>
    </row>
    <row r="12296" spans="1:5" hidden="1">
      <c r="A12296" s="43" t="s">
        <v>88</v>
      </c>
      <c r="B12296" s="52">
        <v>23743</v>
      </c>
      <c r="C12296" s="52">
        <v>23743</v>
      </c>
      <c r="D12296" s="52">
        <v>23773</v>
      </c>
      <c r="E12296" s="57">
        <v>9937</v>
      </c>
    </row>
    <row r="12297" spans="1:5" hidden="1">
      <c r="A12297" s="43" t="s">
        <v>88</v>
      </c>
      <c r="B12297" s="52">
        <v>23778</v>
      </c>
      <c r="C12297" s="52">
        <v>23774</v>
      </c>
      <c r="D12297" s="52">
        <v>23801</v>
      </c>
      <c r="E12297" s="57">
        <v>9974</v>
      </c>
    </row>
    <row r="12298" spans="1:5" hidden="1">
      <c r="A12298" s="43" t="s">
        <v>88</v>
      </c>
      <c r="B12298" s="52">
        <v>23806</v>
      </c>
      <c r="C12298" s="52">
        <v>23802</v>
      </c>
      <c r="D12298" s="52">
        <v>23832</v>
      </c>
      <c r="E12298" s="57">
        <v>10010</v>
      </c>
    </row>
    <row r="12299" spans="1:5" hidden="1">
      <c r="A12299" s="43" t="s">
        <v>88</v>
      </c>
      <c r="B12299" s="52">
        <v>23834</v>
      </c>
      <c r="C12299" s="52">
        <v>23833</v>
      </c>
      <c r="D12299" s="52">
        <v>23862</v>
      </c>
      <c r="E12299" s="57">
        <v>10051</v>
      </c>
    </row>
    <row r="12300" spans="1:5" hidden="1">
      <c r="A12300" s="43" t="s">
        <v>88</v>
      </c>
      <c r="B12300" s="52">
        <v>23869</v>
      </c>
      <c r="C12300" s="52">
        <v>23863</v>
      </c>
      <c r="D12300" s="52">
        <v>23893</v>
      </c>
      <c r="E12300" s="57">
        <v>10094</v>
      </c>
    </row>
    <row r="12301" spans="1:5" hidden="1">
      <c r="A12301" s="43" t="s">
        <v>88</v>
      </c>
      <c r="B12301" s="52">
        <v>23897</v>
      </c>
      <c r="C12301" s="52">
        <v>23894</v>
      </c>
      <c r="D12301" s="52">
        <v>23923</v>
      </c>
      <c r="E12301" s="57">
        <v>10128</v>
      </c>
    </row>
    <row r="12302" spans="1:5" hidden="1">
      <c r="A12302" s="43" t="s">
        <v>88</v>
      </c>
      <c r="B12302" s="52">
        <v>23925</v>
      </c>
      <c r="C12302" s="52">
        <v>23924</v>
      </c>
      <c r="D12302" s="52">
        <v>23954</v>
      </c>
      <c r="E12302" s="57">
        <v>10201</v>
      </c>
    </row>
    <row r="12303" spans="1:5" hidden="1">
      <c r="A12303" s="43" t="s">
        <v>88</v>
      </c>
      <c r="B12303" s="52">
        <v>23960</v>
      </c>
      <c r="C12303" s="52">
        <v>23955</v>
      </c>
      <c r="D12303" s="52">
        <v>23985</v>
      </c>
      <c r="E12303" s="57">
        <v>10271</v>
      </c>
    </row>
    <row r="12304" spans="1:5" hidden="1">
      <c r="A12304" s="43" t="s">
        <v>88</v>
      </c>
      <c r="B12304" s="52">
        <v>23988</v>
      </c>
      <c r="C12304" s="52">
        <v>23986</v>
      </c>
      <c r="D12304" s="52">
        <v>24015</v>
      </c>
      <c r="E12304" s="57">
        <v>10338</v>
      </c>
    </row>
    <row r="12305" spans="1:5" hidden="1">
      <c r="A12305" s="43" t="s">
        <v>88</v>
      </c>
      <c r="B12305" s="52">
        <v>24016</v>
      </c>
      <c r="C12305" s="52">
        <v>24016</v>
      </c>
      <c r="D12305" s="52">
        <v>24046</v>
      </c>
      <c r="E12305" s="57">
        <v>10378</v>
      </c>
    </row>
    <row r="12306" spans="1:5" hidden="1">
      <c r="A12306" s="43" t="s">
        <v>88</v>
      </c>
      <c r="B12306" s="52">
        <v>24051</v>
      </c>
      <c r="C12306" s="52">
        <v>24047</v>
      </c>
      <c r="D12306" s="52">
        <v>24076</v>
      </c>
      <c r="E12306" s="57">
        <v>10436</v>
      </c>
    </row>
    <row r="12307" spans="1:5" hidden="1">
      <c r="A12307" s="43" t="s">
        <v>88</v>
      </c>
      <c r="B12307" s="52">
        <v>24079</v>
      </c>
      <c r="C12307" s="52">
        <v>24077</v>
      </c>
      <c r="D12307" s="52">
        <v>24107</v>
      </c>
      <c r="E12307" s="57">
        <v>10499</v>
      </c>
    </row>
    <row r="12308" spans="1:5" hidden="1">
      <c r="A12308" s="43" t="s">
        <v>88</v>
      </c>
      <c r="B12308" s="52">
        <v>24114</v>
      </c>
      <c r="C12308" s="52">
        <v>24108</v>
      </c>
      <c r="D12308" s="52">
        <v>24138</v>
      </c>
      <c r="E12308" s="57">
        <v>10541</v>
      </c>
    </row>
    <row r="12309" spans="1:5" hidden="1">
      <c r="A12309" s="43" t="s">
        <v>88</v>
      </c>
      <c r="B12309" s="52">
        <v>24142</v>
      </c>
      <c r="C12309" s="52">
        <v>24139</v>
      </c>
      <c r="D12309" s="52">
        <v>24166</v>
      </c>
      <c r="E12309" s="57">
        <v>10611</v>
      </c>
    </row>
    <row r="12310" spans="1:5" hidden="1">
      <c r="A12310" s="43" t="s">
        <v>88</v>
      </c>
      <c r="B12310" s="52">
        <v>24170</v>
      </c>
      <c r="C12310" s="52">
        <v>24167</v>
      </c>
      <c r="D12310" s="52">
        <v>24197</v>
      </c>
      <c r="E12310" s="57">
        <v>10692</v>
      </c>
    </row>
    <row r="12311" spans="1:5" hidden="1">
      <c r="A12311" s="43" t="s">
        <v>88</v>
      </c>
      <c r="B12311" s="52">
        <v>24198</v>
      </c>
      <c r="C12311" s="52">
        <v>24198</v>
      </c>
      <c r="D12311" s="52">
        <v>24227</v>
      </c>
      <c r="E12311" s="57">
        <v>10759</v>
      </c>
    </row>
    <row r="12312" spans="1:5" hidden="1">
      <c r="A12312" s="43" t="s">
        <v>88</v>
      </c>
      <c r="B12312" s="52">
        <v>24233</v>
      </c>
      <c r="C12312" s="52">
        <v>24228</v>
      </c>
      <c r="D12312" s="52">
        <v>24258</v>
      </c>
      <c r="E12312" s="57">
        <v>10821</v>
      </c>
    </row>
    <row r="12313" spans="1:5" hidden="1">
      <c r="A12313" s="43" t="s">
        <v>88</v>
      </c>
      <c r="B12313" s="52">
        <v>24261</v>
      </c>
      <c r="C12313" s="52">
        <v>24259</v>
      </c>
      <c r="D12313" s="52">
        <v>24288</v>
      </c>
      <c r="E12313" s="57">
        <v>10902</v>
      </c>
    </row>
    <row r="12314" spans="1:5" hidden="1">
      <c r="A12314" s="43" t="s">
        <v>88</v>
      </c>
      <c r="B12314" s="52">
        <v>24289</v>
      </c>
      <c r="C12314" s="52">
        <v>24289</v>
      </c>
      <c r="D12314" s="52">
        <v>24319</v>
      </c>
      <c r="E12314" s="57">
        <v>10974</v>
      </c>
    </row>
    <row r="12315" spans="1:5" hidden="1">
      <c r="A12315" s="43" t="s">
        <v>88</v>
      </c>
      <c r="B12315" s="52">
        <v>24324</v>
      </c>
      <c r="C12315" s="52">
        <v>24320</v>
      </c>
      <c r="D12315" s="52">
        <v>24350</v>
      </c>
      <c r="E12315" s="57">
        <v>11006</v>
      </c>
    </row>
    <row r="12316" spans="1:5" hidden="1">
      <c r="A12316" s="43" t="s">
        <v>88</v>
      </c>
      <c r="B12316" s="52">
        <v>24352</v>
      </c>
      <c r="C12316" s="52">
        <v>24351</v>
      </c>
      <c r="D12316" s="52">
        <v>24380</v>
      </c>
      <c r="E12316" s="57">
        <v>11063</v>
      </c>
    </row>
    <row r="12317" spans="1:5" hidden="1">
      <c r="A12317" s="43" t="s">
        <v>88</v>
      </c>
      <c r="B12317" s="52">
        <v>24387</v>
      </c>
      <c r="C12317" s="52">
        <v>24381</v>
      </c>
      <c r="D12317" s="52">
        <v>24411</v>
      </c>
      <c r="E12317" s="57">
        <v>11127</v>
      </c>
    </row>
    <row r="12318" spans="1:5" hidden="1">
      <c r="A12318" s="43" t="s">
        <v>88</v>
      </c>
      <c r="B12318" s="52">
        <v>24415</v>
      </c>
      <c r="C12318" s="52">
        <v>24412</v>
      </c>
      <c r="D12318" s="52">
        <v>24441</v>
      </c>
      <c r="E12318" s="57">
        <v>11203</v>
      </c>
    </row>
    <row r="12319" spans="1:5" hidden="1">
      <c r="A12319" s="43" t="s">
        <v>88</v>
      </c>
      <c r="B12319" s="52">
        <v>24443</v>
      </c>
      <c r="C12319" s="52">
        <v>24442</v>
      </c>
      <c r="D12319" s="52">
        <v>24472</v>
      </c>
      <c r="E12319" s="57">
        <v>11256</v>
      </c>
    </row>
    <row r="12320" spans="1:5" hidden="1">
      <c r="A12320" s="43" t="s">
        <v>88</v>
      </c>
      <c r="B12320" s="52">
        <v>24478</v>
      </c>
      <c r="C12320" s="52">
        <v>24473</v>
      </c>
      <c r="D12320" s="52">
        <v>24503</v>
      </c>
      <c r="E12320" s="57">
        <v>11315</v>
      </c>
    </row>
    <row r="12321" spans="1:5" hidden="1">
      <c r="A12321" s="43" t="s">
        <v>88</v>
      </c>
      <c r="B12321" s="52">
        <v>24506</v>
      </c>
      <c r="C12321" s="52">
        <v>24504</v>
      </c>
      <c r="D12321" s="52">
        <v>24531</v>
      </c>
      <c r="E12321" s="57">
        <v>11353</v>
      </c>
    </row>
    <row r="12322" spans="1:5" hidden="1">
      <c r="A12322" s="43" t="s">
        <v>88</v>
      </c>
      <c r="B12322" s="52">
        <v>24534</v>
      </c>
      <c r="C12322" s="52">
        <v>24532</v>
      </c>
      <c r="D12322" s="52">
        <v>24562</v>
      </c>
      <c r="E12322" s="57">
        <v>11397</v>
      </c>
    </row>
    <row r="12323" spans="1:5" hidden="1">
      <c r="A12323" s="43" t="s">
        <v>88</v>
      </c>
      <c r="B12323" s="52">
        <v>24569</v>
      </c>
      <c r="C12323" s="52">
        <v>24563</v>
      </c>
      <c r="D12323" s="52">
        <v>24592</v>
      </c>
      <c r="E12323" s="57">
        <v>11435</v>
      </c>
    </row>
    <row r="12324" spans="1:5" hidden="1">
      <c r="A12324" s="43" t="s">
        <v>88</v>
      </c>
      <c r="B12324" s="52">
        <v>24597</v>
      </c>
      <c r="C12324" s="52">
        <v>24593</v>
      </c>
      <c r="D12324" s="52">
        <v>24623</v>
      </c>
      <c r="E12324" s="57">
        <v>11474</v>
      </c>
    </row>
    <row r="12325" spans="1:5" hidden="1">
      <c r="A12325" s="43" t="s">
        <v>88</v>
      </c>
      <c r="B12325" s="52">
        <v>24625</v>
      </c>
      <c r="C12325" s="52">
        <v>24624</v>
      </c>
      <c r="D12325" s="52">
        <v>24653</v>
      </c>
      <c r="E12325" s="57">
        <v>11534</v>
      </c>
    </row>
    <row r="12326" spans="1:5" hidden="1">
      <c r="A12326" s="43" t="s">
        <v>88</v>
      </c>
      <c r="B12326" s="52">
        <v>24660</v>
      </c>
      <c r="C12326" s="52">
        <v>24654</v>
      </c>
      <c r="D12326" s="52">
        <v>24684</v>
      </c>
      <c r="E12326" s="57">
        <v>11544</v>
      </c>
    </row>
    <row r="12327" spans="1:5" hidden="1">
      <c r="A12327" s="43" t="s">
        <v>88</v>
      </c>
      <c r="B12327" s="52">
        <v>24688</v>
      </c>
      <c r="C12327" s="52">
        <v>24685</v>
      </c>
      <c r="D12327" s="52">
        <v>24715</v>
      </c>
      <c r="E12327" s="57">
        <v>11590</v>
      </c>
    </row>
    <row r="12328" spans="1:5" hidden="1">
      <c r="A12328" s="43" t="s">
        <v>88</v>
      </c>
      <c r="B12328" s="52">
        <v>24716</v>
      </c>
      <c r="C12328" s="52">
        <v>24716</v>
      </c>
      <c r="D12328" s="52">
        <v>24745</v>
      </c>
      <c r="E12328" s="57">
        <v>11623</v>
      </c>
    </row>
    <row r="12329" spans="1:5" hidden="1">
      <c r="A12329" s="43" t="s">
        <v>88</v>
      </c>
      <c r="B12329" s="52">
        <v>24751</v>
      </c>
      <c r="C12329" s="52">
        <v>24746</v>
      </c>
      <c r="D12329" s="52">
        <v>24776</v>
      </c>
      <c r="E12329" s="57">
        <v>11642</v>
      </c>
    </row>
    <row r="12330" spans="1:5" hidden="1">
      <c r="A12330" s="43" t="s">
        <v>88</v>
      </c>
      <c r="B12330" s="52">
        <v>24779</v>
      </c>
      <c r="C12330" s="52">
        <v>24777</v>
      </c>
      <c r="D12330" s="52">
        <v>24806</v>
      </c>
      <c r="E12330" s="57">
        <v>11695</v>
      </c>
    </row>
    <row r="12331" spans="1:5" hidden="1">
      <c r="A12331" s="43" t="s">
        <v>88</v>
      </c>
      <c r="B12331" s="52">
        <v>24807</v>
      </c>
      <c r="C12331" s="52">
        <v>24807</v>
      </c>
      <c r="D12331" s="52">
        <v>24837</v>
      </c>
      <c r="E12331" s="57">
        <v>11735</v>
      </c>
    </row>
    <row r="12332" spans="1:5" hidden="1">
      <c r="A12332" s="43" t="s">
        <v>88</v>
      </c>
      <c r="B12332" s="52">
        <v>24842</v>
      </c>
      <c r="C12332" s="52">
        <v>24838</v>
      </c>
      <c r="D12332" s="52">
        <v>24868</v>
      </c>
      <c r="E12332" s="57">
        <v>11794</v>
      </c>
    </row>
    <row r="12333" spans="1:5" hidden="1">
      <c r="A12333" s="43" t="s">
        <v>88</v>
      </c>
      <c r="B12333" s="52">
        <v>24870</v>
      </c>
      <c r="C12333" s="52">
        <v>24869</v>
      </c>
      <c r="D12333" s="52">
        <v>24897</v>
      </c>
      <c r="E12333" s="57">
        <v>11819</v>
      </c>
    </row>
    <row r="12334" spans="1:5" hidden="1">
      <c r="A12334" s="43" t="s">
        <v>88</v>
      </c>
      <c r="B12334" s="52">
        <v>24898</v>
      </c>
      <c r="C12334" s="52">
        <v>24898</v>
      </c>
      <c r="D12334" s="52">
        <v>24928</v>
      </c>
      <c r="E12334" s="57">
        <v>11842</v>
      </c>
    </row>
    <row r="12335" spans="1:5" hidden="1">
      <c r="A12335" s="43" t="s">
        <v>88</v>
      </c>
      <c r="B12335" s="52">
        <v>24933</v>
      </c>
      <c r="C12335" s="52">
        <v>24929</v>
      </c>
      <c r="D12335" s="52">
        <v>24958</v>
      </c>
      <c r="E12335" s="57">
        <v>11878</v>
      </c>
    </row>
    <row r="12336" spans="1:5" hidden="1">
      <c r="A12336" s="43" t="s">
        <v>88</v>
      </c>
      <c r="B12336" s="52">
        <v>24961</v>
      </c>
      <c r="C12336" s="52">
        <v>24959</v>
      </c>
      <c r="D12336" s="52">
        <v>24989</v>
      </c>
      <c r="E12336" s="57">
        <v>11905</v>
      </c>
    </row>
    <row r="12337" spans="1:5" hidden="1">
      <c r="A12337" s="43" t="s">
        <v>88</v>
      </c>
      <c r="B12337" s="52">
        <v>24996</v>
      </c>
      <c r="C12337" s="52">
        <v>24990</v>
      </c>
      <c r="D12337" s="52">
        <v>25019</v>
      </c>
      <c r="E12337" s="57">
        <v>11987</v>
      </c>
    </row>
    <row r="12338" spans="1:5" hidden="1">
      <c r="A12338" s="43" t="s">
        <v>88</v>
      </c>
      <c r="B12338" s="52">
        <v>25024</v>
      </c>
      <c r="C12338" s="52">
        <v>25020</v>
      </c>
      <c r="D12338" s="52">
        <v>25050</v>
      </c>
      <c r="E12338" s="57">
        <v>12018</v>
      </c>
    </row>
    <row r="12339" spans="1:5" hidden="1">
      <c r="A12339" s="43" t="s">
        <v>88</v>
      </c>
      <c r="B12339" s="52">
        <v>25052</v>
      </c>
      <c r="C12339" s="52">
        <v>25051</v>
      </c>
      <c r="D12339" s="52">
        <v>25081</v>
      </c>
      <c r="E12339" s="57">
        <v>12042</v>
      </c>
    </row>
    <row r="12340" spans="1:5" hidden="1">
      <c r="A12340" s="43" t="s">
        <v>88</v>
      </c>
      <c r="B12340" s="52">
        <v>25087</v>
      </c>
      <c r="C12340" s="52">
        <v>25082</v>
      </c>
      <c r="D12340" s="52">
        <v>25111</v>
      </c>
      <c r="E12340" s="57">
        <v>12067</v>
      </c>
    </row>
    <row r="12341" spans="1:5" hidden="1">
      <c r="A12341" s="43" t="s">
        <v>88</v>
      </c>
      <c r="B12341" s="52">
        <v>25115</v>
      </c>
      <c r="C12341" s="52">
        <v>25112</v>
      </c>
      <c r="D12341" s="52">
        <v>25142</v>
      </c>
      <c r="E12341" s="57">
        <v>12101</v>
      </c>
    </row>
    <row r="12342" spans="1:5" hidden="1">
      <c r="A12342" s="43" t="s">
        <v>88</v>
      </c>
      <c r="B12342" s="52">
        <v>25143</v>
      </c>
      <c r="C12342" s="52">
        <v>25143</v>
      </c>
      <c r="D12342" s="52">
        <v>25172</v>
      </c>
      <c r="E12342" s="57">
        <v>12107</v>
      </c>
    </row>
    <row r="12343" spans="1:5" hidden="1">
      <c r="A12343" s="43" t="s">
        <v>88</v>
      </c>
      <c r="B12343" s="52">
        <v>25178</v>
      </c>
      <c r="C12343" s="52">
        <v>25173</v>
      </c>
      <c r="D12343" s="52">
        <v>25203</v>
      </c>
      <c r="E12343" s="57">
        <v>12145</v>
      </c>
    </row>
    <row r="12344" spans="1:5" hidden="1">
      <c r="A12344" s="43" t="s">
        <v>88</v>
      </c>
      <c r="B12344" s="52">
        <v>25206</v>
      </c>
      <c r="C12344" s="52">
        <v>25204</v>
      </c>
      <c r="D12344" s="52">
        <v>25234</v>
      </c>
      <c r="E12344" s="57">
        <v>12209</v>
      </c>
    </row>
    <row r="12345" spans="1:5" hidden="1">
      <c r="A12345" s="43" t="s">
        <v>88</v>
      </c>
      <c r="B12345" s="52">
        <v>25241</v>
      </c>
      <c r="C12345" s="52">
        <v>25235</v>
      </c>
      <c r="D12345" s="52">
        <v>25262</v>
      </c>
      <c r="E12345" s="57">
        <v>12224</v>
      </c>
    </row>
    <row r="12346" spans="1:5" hidden="1">
      <c r="A12346" s="43" t="s">
        <v>88</v>
      </c>
      <c r="B12346" s="52">
        <v>25269</v>
      </c>
      <c r="C12346" s="52">
        <v>25263</v>
      </c>
      <c r="D12346" s="52">
        <v>25293</v>
      </c>
      <c r="E12346" s="57">
        <v>12229</v>
      </c>
    </row>
    <row r="12347" spans="1:5" hidden="1">
      <c r="A12347" s="43" t="s">
        <v>88</v>
      </c>
      <c r="B12347" s="52">
        <v>25297</v>
      </c>
      <c r="C12347" s="52">
        <v>25294</v>
      </c>
      <c r="D12347" s="52">
        <v>25323</v>
      </c>
      <c r="E12347" s="57">
        <v>12245</v>
      </c>
    </row>
    <row r="12348" spans="1:5" hidden="1">
      <c r="A12348" s="43" t="s">
        <v>88</v>
      </c>
      <c r="B12348" s="52">
        <v>25325</v>
      </c>
      <c r="C12348" s="52">
        <v>25324</v>
      </c>
      <c r="D12348" s="52">
        <v>25354</v>
      </c>
      <c r="E12348" s="57">
        <v>12284</v>
      </c>
    </row>
    <row r="12349" spans="1:5" hidden="1">
      <c r="A12349" s="43" t="s">
        <v>88</v>
      </c>
      <c r="B12349" s="52">
        <v>25360</v>
      </c>
      <c r="C12349" s="52">
        <v>25355</v>
      </c>
      <c r="D12349" s="52">
        <v>25384</v>
      </c>
      <c r="E12349" s="57">
        <v>12359</v>
      </c>
    </row>
    <row r="12350" spans="1:5" hidden="1">
      <c r="A12350" s="43" t="s">
        <v>88</v>
      </c>
      <c r="B12350" s="52">
        <v>25388</v>
      </c>
      <c r="C12350" s="52">
        <v>25385</v>
      </c>
      <c r="D12350" s="52">
        <v>25415</v>
      </c>
      <c r="E12350" s="57">
        <v>12340</v>
      </c>
    </row>
    <row r="12351" spans="1:5" hidden="1">
      <c r="A12351" s="43" t="s">
        <v>88</v>
      </c>
      <c r="B12351" s="52">
        <v>25416</v>
      </c>
      <c r="C12351" s="52">
        <v>25416</v>
      </c>
      <c r="D12351" s="52">
        <v>25446</v>
      </c>
      <c r="E12351" s="57">
        <v>12373</v>
      </c>
    </row>
    <row r="12352" spans="1:5" hidden="1">
      <c r="A12352" s="43" t="s">
        <v>88</v>
      </c>
      <c r="B12352" s="52">
        <v>25451</v>
      </c>
      <c r="C12352" s="52">
        <v>25447</v>
      </c>
      <c r="D12352" s="52">
        <v>25476</v>
      </c>
      <c r="E12352" s="57">
        <v>12379</v>
      </c>
    </row>
    <row r="12353" spans="1:5" hidden="1">
      <c r="A12353" s="43" t="s">
        <v>88</v>
      </c>
      <c r="B12353" s="52">
        <v>25479</v>
      </c>
      <c r="C12353" s="52">
        <v>25477</v>
      </c>
      <c r="D12353" s="52">
        <v>25507</v>
      </c>
      <c r="E12353" s="57">
        <v>12430</v>
      </c>
    </row>
    <row r="12354" spans="1:5" hidden="1">
      <c r="A12354" s="43" t="s">
        <v>88</v>
      </c>
      <c r="B12354" s="52">
        <v>25514</v>
      </c>
      <c r="C12354" s="52">
        <v>25508</v>
      </c>
      <c r="D12354" s="52">
        <v>25537</v>
      </c>
      <c r="E12354" s="57">
        <v>12448</v>
      </c>
    </row>
    <row r="12355" spans="1:5" hidden="1">
      <c r="A12355" s="43" t="s">
        <v>88</v>
      </c>
      <c r="B12355" s="52">
        <v>25542</v>
      </c>
      <c r="C12355" s="52">
        <v>25538</v>
      </c>
      <c r="D12355" s="52">
        <v>25568</v>
      </c>
      <c r="E12355" s="57">
        <v>12477</v>
      </c>
    </row>
    <row r="12356" spans="1:5" hidden="1">
      <c r="A12356" s="43" t="s">
        <v>88</v>
      </c>
      <c r="B12356" s="52">
        <v>25570</v>
      </c>
      <c r="C12356" s="52">
        <v>25569</v>
      </c>
      <c r="D12356" s="52">
        <v>25599</v>
      </c>
      <c r="E12356" s="57">
        <v>12496</v>
      </c>
    </row>
    <row r="12357" spans="1:5" hidden="1">
      <c r="A12357" s="43" t="s">
        <v>88</v>
      </c>
      <c r="B12357" s="52">
        <v>25605</v>
      </c>
      <c r="C12357" s="52">
        <v>25600</v>
      </c>
      <c r="D12357" s="52">
        <v>25627</v>
      </c>
      <c r="E12357" s="57">
        <v>12518</v>
      </c>
    </row>
    <row r="12358" spans="1:5" hidden="1">
      <c r="A12358" s="43" t="s">
        <v>88</v>
      </c>
      <c r="B12358" s="52">
        <v>25633</v>
      </c>
      <c r="C12358" s="52">
        <v>25628</v>
      </c>
      <c r="D12358" s="52">
        <v>25658</v>
      </c>
      <c r="E12358" s="57">
        <v>12603</v>
      </c>
    </row>
    <row r="12359" spans="1:5" hidden="1">
      <c r="A12359" s="43" t="s">
        <v>88</v>
      </c>
      <c r="B12359" s="52">
        <v>25661</v>
      </c>
      <c r="C12359" s="52">
        <v>25659</v>
      </c>
      <c r="D12359" s="52">
        <v>25688</v>
      </c>
      <c r="E12359" s="57">
        <v>12705</v>
      </c>
    </row>
    <row r="12360" spans="1:5" hidden="1">
      <c r="A12360" s="43" t="s">
        <v>88</v>
      </c>
      <c r="B12360" s="52">
        <v>25689</v>
      </c>
      <c r="C12360" s="52">
        <v>25689</v>
      </c>
      <c r="D12360" s="52">
        <v>25719</v>
      </c>
      <c r="E12360" s="57">
        <v>12668</v>
      </c>
    </row>
    <row r="12361" spans="1:5" hidden="1">
      <c r="A12361" s="43" t="s">
        <v>88</v>
      </c>
      <c r="B12361" s="52">
        <v>25724</v>
      </c>
      <c r="C12361" s="52">
        <v>25720</v>
      </c>
      <c r="D12361" s="52">
        <v>25749</v>
      </c>
      <c r="E12361" s="57">
        <v>12667</v>
      </c>
    </row>
    <row r="12362" spans="1:5" hidden="1">
      <c r="A12362" s="43" t="s">
        <v>88</v>
      </c>
      <c r="B12362" s="52">
        <v>25752</v>
      </c>
      <c r="C12362" s="52">
        <v>25750</v>
      </c>
      <c r="D12362" s="52">
        <v>25780</v>
      </c>
      <c r="E12362" s="57">
        <v>12697</v>
      </c>
    </row>
    <row r="12363" spans="1:5" hidden="1">
      <c r="A12363" s="43" t="s">
        <v>88</v>
      </c>
      <c r="B12363" s="52">
        <v>25787</v>
      </c>
      <c r="C12363" s="52">
        <v>25781</v>
      </c>
      <c r="D12363" s="52">
        <v>25811</v>
      </c>
      <c r="E12363" s="57">
        <v>12711</v>
      </c>
    </row>
    <row r="12364" spans="1:5" hidden="1">
      <c r="A12364" s="43" t="s">
        <v>88</v>
      </c>
      <c r="B12364" s="52">
        <v>25815</v>
      </c>
      <c r="C12364" s="52">
        <v>25812</v>
      </c>
      <c r="D12364" s="52">
        <v>25841</v>
      </c>
      <c r="E12364" s="57">
        <v>12741</v>
      </c>
    </row>
    <row r="12365" spans="1:5" hidden="1">
      <c r="A12365" s="43" t="s">
        <v>88</v>
      </c>
      <c r="B12365" s="52">
        <v>25843</v>
      </c>
      <c r="C12365" s="52">
        <v>25842</v>
      </c>
      <c r="D12365" s="52">
        <v>25872</v>
      </c>
      <c r="E12365" s="57">
        <v>12793</v>
      </c>
    </row>
    <row r="12366" spans="1:5" hidden="1">
      <c r="A12366" s="43" t="s">
        <v>88</v>
      </c>
      <c r="B12366" s="52">
        <v>25878</v>
      </c>
      <c r="C12366" s="52">
        <v>25873</v>
      </c>
      <c r="D12366" s="52">
        <v>25902</v>
      </c>
      <c r="E12366" s="57">
        <v>12830</v>
      </c>
    </row>
    <row r="12367" spans="1:5" hidden="1">
      <c r="A12367" s="43" t="s">
        <v>88</v>
      </c>
      <c r="B12367" s="52">
        <v>25906</v>
      </c>
      <c r="C12367" s="52">
        <v>25903</v>
      </c>
      <c r="D12367" s="52">
        <v>25933</v>
      </c>
      <c r="E12367" s="57">
        <v>12845</v>
      </c>
    </row>
    <row r="12368" spans="1:5" hidden="1">
      <c r="A12368" s="43" t="s">
        <v>88</v>
      </c>
      <c r="B12368" s="52">
        <v>25934</v>
      </c>
      <c r="C12368" s="52">
        <v>25934</v>
      </c>
      <c r="D12368" s="52">
        <v>25964</v>
      </c>
      <c r="E12368" s="57">
        <v>12878</v>
      </c>
    </row>
    <row r="12369" spans="1:5" hidden="1">
      <c r="A12369" s="43" t="s">
        <v>88</v>
      </c>
      <c r="B12369" s="52">
        <v>25969</v>
      </c>
      <c r="C12369" s="52">
        <v>25965</v>
      </c>
      <c r="D12369" s="52">
        <v>25992</v>
      </c>
      <c r="E12369" s="57">
        <v>12877</v>
      </c>
    </row>
    <row r="12370" spans="1:5" hidden="1">
      <c r="A12370" s="43" t="s">
        <v>88</v>
      </c>
      <c r="B12370" s="52">
        <v>25997</v>
      </c>
      <c r="C12370" s="52">
        <v>25993</v>
      </c>
      <c r="D12370" s="52">
        <v>26023</v>
      </c>
      <c r="E12370" s="57">
        <v>12908</v>
      </c>
    </row>
    <row r="12371" spans="1:5" hidden="1">
      <c r="A12371" s="43" t="s">
        <v>88</v>
      </c>
      <c r="B12371" s="52">
        <v>26025</v>
      </c>
      <c r="C12371" s="52">
        <v>26024</v>
      </c>
      <c r="D12371" s="52">
        <v>26053</v>
      </c>
      <c r="E12371" s="57">
        <v>12945</v>
      </c>
    </row>
    <row r="12372" spans="1:5" hidden="1">
      <c r="A12372" s="43" t="s">
        <v>88</v>
      </c>
      <c r="B12372" s="52">
        <v>26060</v>
      </c>
      <c r="C12372" s="52">
        <v>26054</v>
      </c>
      <c r="D12372" s="52">
        <v>26084</v>
      </c>
      <c r="E12372" s="57">
        <v>12970</v>
      </c>
    </row>
    <row r="12373" spans="1:5" hidden="1">
      <c r="A12373" s="43" t="s">
        <v>88</v>
      </c>
      <c r="B12373" s="52">
        <v>26088</v>
      </c>
      <c r="C12373" s="52">
        <v>26085</v>
      </c>
      <c r="D12373" s="52">
        <v>26114</v>
      </c>
      <c r="E12373" s="57">
        <v>13008</v>
      </c>
    </row>
    <row r="12374" spans="1:5" hidden="1">
      <c r="A12374" s="43" t="s">
        <v>88</v>
      </c>
      <c r="B12374" s="52">
        <v>26116</v>
      </c>
      <c r="C12374" s="52">
        <v>26115</v>
      </c>
      <c r="D12374" s="52">
        <v>26145</v>
      </c>
      <c r="E12374" s="57">
        <v>13011</v>
      </c>
    </row>
    <row r="12375" spans="1:5" hidden="1">
      <c r="A12375" s="43" t="s">
        <v>88</v>
      </c>
      <c r="B12375" s="52">
        <v>26151</v>
      </c>
      <c r="C12375" s="52">
        <v>26146</v>
      </c>
      <c r="D12375" s="52">
        <v>26176</v>
      </c>
      <c r="E12375" s="57">
        <v>13041</v>
      </c>
    </row>
    <row r="12376" spans="1:5" hidden="1">
      <c r="A12376" s="43" t="s">
        <v>88</v>
      </c>
      <c r="B12376" s="52">
        <v>26179</v>
      </c>
      <c r="C12376" s="52">
        <v>26177</v>
      </c>
      <c r="D12376" s="52">
        <v>26206</v>
      </c>
      <c r="E12376" s="57">
        <v>13068</v>
      </c>
    </row>
    <row r="12377" spans="1:5" hidden="1">
      <c r="A12377" s="43" t="s">
        <v>88</v>
      </c>
      <c r="B12377" s="52">
        <v>26207</v>
      </c>
      <c r="C12377" s="52">
        <v>26207</v>
      </c>
      <c r="D12377" s="52">
        <v>26237</v>
      </c>
      <c r="E12377" s="57">
        <v>13115</v>
      </c>
    </row>
    <row r="12378" spans="1:5" hidden="1">
      <c r="A12378" s="43" t="s">
        <v>88</v>
      </c>
      <c r="B12378" s="52">
        <v>26242</v>
      </c>
      <c r="C12378" s="52">
        <v>26238</v>
      </c>
      <c r="D12378" s="52">
        <v>26267</v>
      </c>
      <c r="E12378" s="57">
        <v>13148</v>
      </c>
    </row>
    <row r="12379" spans="1:5" hidden="1">
      <c r="A12379" s="43" t="s">
        <v>88</v>
      </c>
      <c r="B12379" s="52">
        <v>26270</v>
      </c>
      <c r="C12379" s="52">
        <v>26268</v>
      </c>
      <c r="D12379" s="52">
        <v>26298</v>
      </c>
      <c r="E12379" s="57">
        <v>13190</v>
      </c>
    </row>
    <row r="12380" spans="1:5" hidden="1">
      <c r="A12380" s="43" t="s">
        <v>88</v>
      </c>
      <c r="B12380" s="52">
        <v>26305</v>
      </c>
      <c r="C12380" s="52">
        <v>26299</v>
      </c>
      <c r="D12380" s="52">
        <v>26329</v>
      </c>
      <c r="E12380" s="57">
        <v>13266</v>
      </c>
    </row>
    <row r="12381" spans="1:5" hidden="1">
      <c r="A12381" s="43" t="s">
        <v>88</v>
      </c>
      <c r="B12381" s="52">
        <v>26333</v>
      </c>
      <c r="C12381" s="52">
        <v>26330</v>
      </c>
      <c r="D12381" s="52">
        <v>26358</v>
      </c>
      <c r="E12381" s="57">
        <v>13298</v>
      </c>
    </row>
    <row r="12382" spans="1:5" hidden="1">
      <c r="A12382" s="43" t="s">
        <v>88</v>
      </c>
      <c r="B12382" s="52">
        <v>26361</v>
      </c>
      <c r="C12382" s="52">
        <v>26359</v>
      </c>
      <c r="D12382" s="52">
        <v>26389</v>
      </c>
      <c r="E12382" s="57">
        <v>13329</v>
      </c>
    </row>
    <row r="12383" spans="1:5" hidden="1">
      <c r="A12383" s="43" t="s">
        <v>88</v>
      </c>
      <c r="B12383" s="52">
        <v>26396</v>
      </c>
      <c r="C12383" s="52">
        <v>26390</v>
      </c>
      <c r="D12383" s="52">
        <v>26419</v>
      </c>
      <c r="E12383" s="57">
        <v>13358</v>
      </c>
    </row>
    <row r="12384" spans="1:5" hidden="1">
      <c r="A12384" s="43" t="s">
        <v>88</v>
      </c>
      <c r="B12384" s="52">
        <v>26424</v>
      </c>
      <c r="C12384" s="52">
        <v>26420</v>
      </c>
      <c r="D12384" s="52">
        <v>26450</v>
      </c>
      <c r="E12384" s="57">
        <v>13416</v>
      </c>
    </row>
    <row r="12385" spans="1:5" hidden="1">
      <c r="A12385" s="43" t="s">
        <v>88</v>
      </c>
      <c r="B12385" s="52">
        <v>26452</v>
      </c>
      <c r="C12385" s="52">
        <v>26451</v>
      </c>
      <c r="D12385" s="52">
        <v>26480</v>
      </c>
      <c r="E12385" s="57">
        <v>13405</v>
      </c>
    </row>
    <row r="12386" spans="1:5" hidden="1">
      <c r="A12386" s="43" t="s">
        <v>88</v>
      </c>
      <c r="B12386" s="52">
        <v>26487</v>
      </c>
      <c r="C12386" s="52">
        <v>26481</v>
      </c>
      <c r="D12386" s="52">
        <v>26511</v>
      </c>
      <c r="E12386" s="57">
        <v>13482</v>
      </c>
    </row>
    <row r="12387" spans="1:5" hidden="1">
      <c r="A12387" s="43" t="s">
        <v>88</v>
      </c>
      <c r="B12387" s="52">
        <v>26515</v>
      </c>
      <c r="C12387" s="52">
        <v>26512</v>
      </c>
      <c r="D12387" s="52">
        <v>26542</v>
      </c>
      <c r="E12387" s="57">
        <v>13530</v>
      </c>
    </row>
    <row r="12388" spans="1:5" hidden="1">
      <c r="A12388" s="43" t="s">
        <v>88</v>
      </c>
      <c r="B12388" s="52">
        <v>26543</v>
      </c>
      <c r="C12388" s="52">
        <v>26543</v>
      </c>
      <c r="D12388" s="52">
        <v>26572</v>
      </c>
      <c r="E12388" s="57">
        <v>13575</v>
      </c>
    </row>
    <row r="12389" spans="1:5" hidden="1">
      <c r="A12389" s="43" t="s">
        <v>88</v>
      </c>
      <c r="B12389" s="52">
        <v>26578</v>
      </c>
      <c r="C12389" s="52">
        <v>26573</v>
      </c>
      <c r="D12389" s="52">
        <v>26603</v>
      </c>
      <c r="E12389" s="57">
        <v>13606</v>
      </c>
    </row>
    <row r="12390" spans="1:5" hidden="1">
      <c r="A12390" s="43" t="s">
        <v>88</v>
      </c>
      <c r="B12390" s="52">
        <v>26606</v>
      </c>
      <c r="C12390" s="52">
        <v>26604</v>
      </c>
      <c r="D12390" s="52">
        <v>26633</v>
      </c>
      <c r="E12390" s="57">
        <v>13643</v>
      </c>
    </row>
    <row r="12391" spans="1:5" hidden="1">
      <c r="A12391" s="43" t="s">
        <v>88</v>
      </c>
      <c r="B12391" s="52">
        <v>26634</v>
      </c>
      <c r="C12391" s="52">
        <v>26634</v>
      </c>
      <c r="D12391" s="52">
        <v>26664</v>
      </c>
      <c r="E12391" s="57">
        <v>13684</v>
      </c>
    </row>
    <row r="12392" spans="1:5" hidden="1">
      <c r="A12392" s="43" t="s">
        <v>88</v>
      </c>
      <c r="B12392" s="52">
        <v>26669</v>
      </c>
      <c r="C12392" s="52">
        <v>26665</v>
      </c>
      <c r="D12392" s="52">
        <v>26695</v>
      </c>
      <c r="E12392" s="57">
        <v>13690</v>
      </c>
    </row>
    <row r="12393" spans="1:5" hidden="1">
      <c r="A12393" s="43" t="s">
        <v>88</v>
      </c>
      <c r="B12393" s="52">
        <v>26697</v>
      </c>
      <c r="C12393" s="52">
        <v>26696</v>
      </c>
      <c r="D12393" s="52">
        <v>26723</v>
      </c>
      <c r="E12393" s="57">
        <v>13711</v>
      </c>
    </row>
    <row r="12394" spans="1:5" hidden="1">
      <c r="A12394" s="43" t="s">
        <v>88</v>
      </c>
      <c r="B12394" s="52">
        <v>26725</v>
      </c>
      <c r="C12394" s="52">
        <v>26724</v>
      </c>
      <c r="D12394" s="52">
        <v>26754</v>
      </c>
      <c r="E12394" s="57">
        <v>13745</v>
      </c>
    </row>
    <row r="12395" spans="1:5" hidden="1">
      <c r="A12395" s="43" t="s">
        <v>88</v>
      </c>
      <c r="B12395" s="52">
        <v>26760</v>
      </c>
      <c r="C12395" s="52">
        <v>26755</v>
      </c>
      <c r="D12395" s="52">
        <v>26784</v>
      </c>
      <c r="E12395" s="57">
        <v>13777</v>
      </c>
    </row>
    <row r="12396" spans="1:5" hidden="1">
      <c r="A12396" s="43" t="s">
        <v>88</v>
      </c>
      <c r="B12396" s="52">
        <v>26788</v>
      </c>
      <c r="C12396" s="52">
        <v>26785</v>
      </c>
      <c r="D12396" s="52">
        <v>26815</v>
      </c>
      <c r="E12396" s="57">
        <v>13817</v>
      </c>
    </row>
    <row r="12397" spans="1:5" hidden="1">
      <c r="A12397" s="43" t="s">
        <v>88</v>
      </c>
      <c r="B12397" s="52">
        <v>26816</v>
      </c>
      <c r="C12397" s="52">
        <v>26816</v>
      </c>
      <c r="D12397" s="52">
        <v>26845</v>
      </c>
      <c r="E12397" s="57">
        <v>13872</v>
      </c>
    </row>
    <row r="12398" spans="1:5" hidden="1">
      <c r="A12398" s="43" t="s">
        <v>88</v>
      </c>
      <c r="B12398" s="52">
        <v>26851</v>
      </c>
      <c r="C12398" s="52">
        <v>26846</v>
      </c>
      <c r="D12398" s="52">
        <v>26876</v>
      </c>
      <c r="E12398" s="57">
        <v>13865</v>
      </c>
    </row>
    <row r="12399" spans="1:5" hidden="1">
      <c r="A12399" s="43" t="s">
        <v>88</v>
      </c>
      <c r="B12399" s="52">
        <v>26879</v>
      </c>
      <c r="C12399" s="52">
        <v>26877</v>
      </c>
      <c r="D12399" s="52">
        <v>26907</v>
      </c>
      <c r="E12399" s="57">
        <v>13904</v>
      </c>
    </row>
    <row r="12400" spans="1:5" hidden="1">
      <c r="A12400" s="43" t="s">
        <v>88</v>
      </c>
      <c r="B12400" s="52">
        <v>26914</v>
      </c>
      <c r="C12400" s="52">
        <v>26908</v>
      </c>
      <c r="D12400" s="52">
        <v>26937</v>
      </c>
      <c r="E12400" s="57">
        <v>13892</v>
      </c>
    </row>
    <row r="12401" spans="1:5" hidden="1">
      <c r="A12401" s="43" t="s">
        <v>88</v>
      </c>
      <c r="B12401" s="52">
        <v>26942</v>
      </c>
      <c r="C12401" s="52">
        <v>26938</v>
      </c>
      <c r="D12401" s="52">
        <v>26968</v>
      </c>
      <c r="E12401" s="57">
        <v>13977</v>
      </c>
    </row>
    <row r="12402" spans="1:5" hidden="1">
      <c r="A12402" s="43" t="s">
        <v>88</v>
      </c>
      <c r="B12402" s="52">
        <v>26970</v>
      </c>
      <c r="C12402" s="52">
        <v>26969</v>
      </c>
      <c r="D12402" s="52">
        <v>26998</v>
      </c>
      <c r="E12402" s="57">
        <v>14035</v>
      </c>
    </row>
    <row r="12403" spans="1:5" hidden="1">
      <c r="A12403" s="43" t="s">
        <v>88</v>
      </c>
      <c r="B12403" s="52">
        <v>27005</v>
      </c>
      <c r="C12403" s="52">
        <v>26999</v>
      </c>
      <c r="D12403" s="52">
        <v>27029</v>
      </c>
      <c r="E12403" s="57">
        <v>14070</v>
      </c>
    </row>
    <row r="12404" spans="1:5" hidden="1">
      <c r="A12404" s="43" t="s">
        <v>88</v>
      </c>
      <c r="B12404" s="52">
        <v>27033</v>
      </c>
      <c r="C12404" s="52">
        <v>27030</v>
      </c>
      <c r="D12404" s="52">
        <v>27060</v>
      </c>
      <c r="E12404" s="57">
        <v>14090</v>
      </c>
    </row>
    <row r="12405" spans="1:5" hidden="1">
      <c r="A12405" s="43" t="s">
        <v>88</v>
      </c>
      <c r="B12405" s="52">
        <v>27061</v>
      </c>
      <c r="C12405" s="52">
        <v>27061</v>
      </c>
      <c r="D12405" s="52">
        <v>27088</v>
      </c>
      <c r="E12405" s="57">
        <v>14135</v>
      </c>
    </row>
    <row r="12406" spans="1:5" hidden="1">
      <c r="A12406" s="43" t="s">
        <v>88</v>
      </c>
      <c r="B12406" s="52">
        <v>27089</v>
      </c>
      <c r="C12406" s="52">
        <v>27089</v>
      </c>
      <c r="D12406" s="52">
        <v>27119</v>
      </c>
      <c r="E12406" s="57">
        <v>14152</v>
      </c>
    </row>
    <row r="12407" spans="1:5" hidden="1">
      <c r="A12407" s="43" t="s">
        <v>88</v>
      </c>
      <c r="B12407" s="52">
        <v>27124</v>
      </c>
      <c r="C12407" s="52">
        <v>27120</v>
      </c>
      <c r="D12407" s="52">
        <v>27149</v>
      </c>
      <c r="E12407" s="57">
        <v>14191</v>
      </c>
    </row>
    <row r="12408" spans="1:5" hidden="1">
      <c r="A12408" s="43" t="s">
        <v>88</v>
      </c>
      <c r="B12408" s="52">
        <v>27152</v>
      </c>
      <c r="C12408" s="52">
        <v>27150</v>
      </c>
      <c r="D12408" s="52">
        <v>27180</v>
      </c>
      <c r="E12408" s="57">
        <v>14221</v>
      </c>
    </row>
    <row r="12409" spans="1:5" hidden="1">
      <c r="A12409" s="43" t="s">
        <v>88</v>
      </c>
      <c r="B12409" s="52">
        <v>27187</v>
      </c>
      <c r="C12409" s="52">
        <v>27181</v>
      </c>
      <c r="D12409" s="52">
        <v>27210</v>
      </c>
      <c r="E12409" s="57">
        <v>14239</v>
      </c>
    </row>
    <row r="12410" spans="1:5" hidden="1">
      <c r="A12410" s="43" t="s">
        <v>88</v>
      </c>
      <c r="B12410" s="52">
        <v>27215</v>
      </c>
      <c r="C12410" s="52">
        <v>27211</v>
      </c>
      <c r="D12410" s="52">
        <v>27241</v>
      </c>
      <c r="E12410" s="57">
        <v>14288</v>
      </c>
    </row>
    <row r="12411" spans="1:5" hidden="1">
      <c r="A12411" s="43" t="s">
        <v>88</v>
      </c>
      <c r="B12411" s="52">
        <v>27243</v>
      </c>
      <c r="C12411" s="52">
        <v>27242</v>
      </c>
      <c r="D12411" s="52">
        <v>27272</v>
      </c>
      <c r="E12411" s="57">
        <v>14328</v>
      </c>
    </row>
    <row r="12412" spans="1:5" hidden="1">
      <c r="A12412" s="43" t="s">
        <v>88</v>
      </c>
      <c r="B12412" s="52">
        <v>27278</v>
      </c>
      <c r="C12412" s="52">
        <v>27273</v>
      </c>
      <c r="D12412" s="52">
        <v>27302</v>
      </c>
      <c r="E12412" s="57">
        <v>14422</v>
      </c>
    </row>
    <row r="12413" spans="1:5" hidden="1">
      <c r="A12413" s="43" t="s">
        <v>88</v>
      </c>
      <c r="B12413" s="52">
        <v>27306</v>
      </c>
      <c r="C12413" s="52">
        <v>27303</v>
      </c>
      <c r="D12413" s="52">
        <v>27333</v>
      </c>
      <c r="E12413" s="57">
        <v>14484</v>
      </c>
    </row>
    <row r="12414" spans="1:5" hidden="1">
      <c r="A12414" s="43" t="s">
        <v>88</v>
      </c>
      <c r="B12414" s="52">
        <v>27334</v>
      </c>
      <c r="C12414" s="52">
        <v>27334</v>
      </c>
      <c r="D12414" s="52">
        <v>27363</v>
      </c>
      <c r="E12414" s="57">
        <v>14532</v>
      </c>
    </row>
    <row r="12415" spans="1:5" hidden="1">
      <c r="A12415" s="43" t="s">
        <v>88</v>
      </c>
      <c r="B12415" s="52">
        <v>27369</v>
      </c>
      <c r="C12415" s="52">
        <v>27364</v>
      </c>
      <c r="D12415" s="52">
        <v>27394</v>
      </c>
      <c r="E12415" s="57">
        <v>14559</v>
      </c>
    </row>
    <row r="12416" spans="1:5" hidden="1">
      <c r="A12416" s="43" t="s">
        <v>88</v>
      </c>
      <c r="B12416" s="52">
        <v>27397</v>
      </c>
      <c r="C12416" s="52">
        <v>27395</v>
      </c>
      <c r="D12416" s="52">
        <v>27425</v>
      </c>
      <c r="E12416" s="57">
        <v>14624</v>
      </c>
    </row>
    <row r="12417" spans="1:5" hidden="1">
      <c r="A12417" s="43" t="s">
        <v>88</v>
      </c>
      <c r="B12417" s="52">
        <v>27432</v>
      </c>
      <c r="C12417" s="52">
        <v>27426</v>
      </c>
      <c r="D12417" s="52">
        <v>27453</v>
      </c>
      <c r="E12417" s="57">
        <v>14747</v>
      </c>
    </row>
    <row r="12418" spans="1:5" hidden="1">
      <c r="A12418" s="43" t="s">
        <v>88</v>
      </c>
      <c r="B12418" s="52">
        <v>27460</v>
      </c>
      <c r="C12418" s="52">
        <v>27454</v>
      </c>
      <c r="D12418" s="52">
        <v>27484</v>
      </c>
      <c r="E12418" s="57">
        <v>14754</v>
      </c>
    </row>
    <row r="12419" spans="1:5" hidden="1">
      <c r="A12419" s="43" t="s">
        <v>88</v>
      </c>
      <c r="B12419" s="52">
        <v>27488</v>
      </c>
      <c r="C12419" s="52">
        <v>27485</v>
      </c>
      <c r="D12419" s="52">
        <v>27514</v>
      </c>
      <c r="E12419" s="57">
        <v>14795</v>
      </c>
    </row>
    <row r="12420" spans="1:5" hidden="1">
      <c r="A12420" s="43" t="s">
        <v>88</v>
      </c>
      <c r="B12420" s="52">
        <v>27516</v>
      </c>
      <c r="C12420" s="52">
        <v>27515</v>
      </c>
      <c r="D12420" s="52">
        <v>27545</v>
      </c>
      <c r="E12420" s="57">
        <v>14827</v>
      </c>
    </row>
    <row r="12421" spans="1:5" hidden="1">
      <c r="A12421" s="43" t="s">
        <v>88</v>
      </c>
      <c r="B12421" s="52">
        <v>27551</v>
      </c>
      <c r="C12421" s="52">
        <v>27546</v>
      </c>
      <c r="D12421" s="52">
        <v>27575</v>
      </c>
      <c r="E12421" s="57">
        <v>14784</v>
      </c>
    </row>
    <row r="12422" spans="1:5" hidden="1">
      <c r="A12422" s="43" t="s">
        <v>88</v>
      </c>
      <c r="B12422" s="52">
        <v>27579</v>
      </c>
      <c r="C12422" s="52">
        <v>27576</v>
      </c>
      <c r="D12422" s="52">
        <v>27606</v>
      </c>
      <c r="E12422" s="57">
        <v>14861</v>
      </c>
    </row>
    <row r="12423" spans="1:5" hidden="1">
      <c r="A12423" s="43" t="s">
        <v>88</v>
      </c>
      <c r="B12423" s="52">
        <v>27607</v>
      </c>
      <c r="C12423" s="52">
        <v>27607</v>
      </c>
      <c r="D12423" s="52">
        <v>27637</v>
      </c>
      <c r="E12423" s="57">
        <v>14870</v>
      </c>
    </row>
    <row r="12424" spans="1:5" hidden="1">
      <c r="A12424" s="43" t="s">
        <v>88</v>
      </c>
      <c r="B12424" s="52">
        <v>27642</v>
      </c>
      <c r="C12424" s="52">
        <v>27638</v>
      </c>
      <c r="D12424" s="52">
        <v>27667</v>
      </c>
      <c r="E12424" s="57">
        <v>14824</v>
      </c>
    </row>
    <row r="12425" spans="1:5" hidden="1">
      <c r="A12425" s="43" t="s">
        <v>88</v>
      </c>
      <c r="B12425" s="52">
        <v>27670</v>
      </c>
      <c r="C12425" s="52">
        <v>27668</v>
      </c>
      <c r="D12425" s="52">
        <v>27698</v>
      </c>
      <c r="E12425" s="57">
        <v>14900</v>
      </c>
    </row>
    <row r="12426" spans="1:5" hidden="1">
      <c r="A12426" s="43" t="s">
        <v>88</v>
      </c>
      <c r="B12426" s="52">
        <v>27705</v>
      </c>
      <c r="C12426" s="52">
        <v>27699</v>
      </c>
      <c r="D12426" s="52">
        <v>27728</v>
      </c>
      <c r="E12426" s="57">
        <v>14903</v>
      </c>
    </row>
    <row r="12427" spans="1:5" hidden="1">
      <c r="A12427" s="43" t="s">
        <v>88</v>
      </c>
      <c r="B12427" s="52">
        <v>27733</v>
      </c>
      <c r="C12427" s="52">
        <v>27729</v>
      </c>
      <c r="D12427" s="52">
        <v>27759</v>
      </c>
      <c r="E12427" s="57">
        <v>14946</v>
      </c>
    </row>
    <row r="12428" spans="1:5" hidden="1">
      <c r="A12428" s="43" t="s">
        <v>88</v>
      </c>
      <c r="B12428" s="52">
        <v>27761</v>
      </c>
      <c r="C12428" s="52">
        <v>27760</v>
      </c>
      <c r="D12428" s="52">
        <v>27790</v>
      </c>
      <c r="E12428" s="57">
        <v>14969</v>
      </c>
    </row>
    <row r="12429" spans="1:5" hidden="1">
      <c r="A12429" s="43" t="s">
        <v>88</v>
      </c>
      <c r="B12429" s="52">
        <v>27796</v>
      </c>
      <c r="C12429" s="52">
        <v>27791</v>
      </c>
      <c r="D12429" s="52">
        <v>27819</v>
      </c>
      <c r="E12429" s="57">
        <v>14981</v>
      </c>
    </row>
    <row r="12430" spans="1:5" hidden="1">
      <c r="A12430" s="43" t="s">
        <v>88</v>
      </c>
      <c r="B12430" s="52">
        <v>27824</v>
      </c>
      <c r="C12430" s="52">
        <v>27820</v>
      </c>
      <c r="D12430" s="52">
        <v>27850</v>
      </c>
      <c r="E12430" s="57">
        <v>14987</v>
      </c>
    </row>
    <row r="12431" spans="1:5" hidden="1">
      <c r="A12431" s="43" t="s">
        <v>88</v>
      </c>
      <c r="B12431" s="52">
        <v>27852</v>
      </c>
      <c r="C12431" s="52">
        <v>27851</v>
      </c>
      <c r="D12431" s="52">
        <v>27880</v>
      </c>
      <c r="E12431" s="57">
        <v>14985</v>
      </c>
    </row>
    <row r="12432" spans="1:5" hidden="1">
      <c r="A12432" s="43" t="s">
        <v>88</v>
      </c>
      <c r="B12432" s="52">
        <v>27887</v>
      </c>
      <c r="C12432" s="52">
        <v>27881</v>
      </c>
      <c r="D12432" s="52">
        <v>27911</v>
      </c>
      <c r="E12432" s="57">
        <v>14971</v>
      </c>
    </row>
    <row r="12433" spans="1:5" hidden="1">
      <c r="A12433" s="43" t="s">
        <v>88</v>
      </c>
      <c r="B12433" s="52">
        <v>27915</v>
      </c>
      <c r="C12433" s="52">
        <v>27912</v>
      </c>
      <c r="D12433" s="52">
        <v>27941</v>
      </c>
      <c r="E12433" s="57">
        <v>14963</v>
      </c>
    </row>
    <row r="12434" spans="1:5" hidden="1">
      <c r="A12434" s="43" t="s">
        <v>88</v>
      </c>
      <c r="B12434" s="52">
        <v>27943</v>
      </c>
      <c r="C12434" s="52">
        <v>27942</v>
      </c>
      <c r="D12434" s="52">
        <v>27972</v>
      </c>
      <c r="E12434" s="57">
        <v>14993</v>
      </c>
    </row>
    <row r="12435" spans="1:5" hidden="1">
      <c r="A12435" s="43" t="s">
        <v>88</v>
      </c>
      <c r="B12435" s="52">
        <v>27978</v>
      </c>
      <c r="C12435" s="52">
        <v>27973</v>
      </c>
      <c r="D12435" s="52">
        <v>28003</v>
      </c>
      <c r="E12435" s="57">
        <v>15007</v>
      </c>
    </row>
    <row r="12436" spans="1:5" hidden="1">
      <c r="A12436" s="43" t="s">
        <v>88</v>
      </c>
      <c r="B12436" s="52">
        <v>28006</v>
      </c>
      <c r="C12436" s="52">
        <v>28004</v>
      </c>
      <c r="D12436" s="52">
        <v>28033</v>
      </c>
      <c r="E12436" s="57">
        <v>14971</v>
      </c>
    </row>
    <row r="12437" spans="1:5" hidden="1">
      <c r="A12437" s="43" t="s">
        <v>88</v>
      </c>
      <c r="B12437" s="52">
        <v>28034</v>
      </c>
      <c r="C12437" s="52">
        <v>28034</v>
      </c>
      <c r="D12437" s="52">
        <v>28064</v>
      </c>
      <c r="E12437" s="57">
        <v>15028</v>
      </c>
    </row>
    <row r="12438" spans="1:5" hidden="1">
      <c r="A12438" s="43" t="s">
        <v>88</v>
      </c>
      <c r="B12438" s="52">
        <v>28069</v>
      </c>
      <c r="C12438" s="52">
        <v>28065</v>
      </c>
      <c r="D12438" s="52">
        <v>28094</v>
      </c>
      <c r="E12438" s="57">
        <v>15073</v>
      </c>
    </row>
    <row r="12439" spans="1:5" hidden="1">
      <c r="A12439" s="43" t="s">
        <v>88</v>
      </c>
      <c r="B12439" s="52">
        <v>28097</v>
      </c>
      <c r="C12439" s="52">
        <v>28095</v>
      </c>
      <c r="D12439" s="52">
        <v>28125</v>
      </c>
      <c r="E12439" s="57">
        <v>15075</v>
      </c>
    </row>
    <row r="12440" spans="1:5" hidden="1">
      <c r="A12440" s="43" t="s">
        <v>88</v>
      </c>
      <c r="B12440" s="52">
        <v>28132</v>
      </c>
      <c r="C12440" s="52">
        <v>28126</v>
      </c>
      <c r="D12440" s="52">
        <v>28156</v>
      </c>
      <c r="E12440" s="57">
        <v>15056</v>
      </c>
    </row>
    <row r="12441" spans="1:5" hidden="1">
      <c r="A12441" s="43" t="s">
        <v>88</v>
      </c>
      <c r="B12441" s="52">
        <v>28160</v>
      </c>
      <c r="C12441" s="52">
        <v>28157</v>
      </c>
      <c r="D12441" s="52">
        <v>28184</v>
      </c>
      <c r="E12441" s="57">
        <v>15056</v>
      </c>
    </row>
    <row r="12442" spans="1:5" hidden="1">
      <c r="A12442" s="43" t="s">
        <v>88</v>
      </c>
      <c r="B12442" s="52">
        <v>28188</v>
      </c>
      <c r="C12442" s="52">
        <v>28185</v>
      </c>
      <c r="D12442" s="52">
        <v>28215</v>
      </c>
      <c r="E12442" s="57">
        <v>15050</v>
      </c>
    </row>
    <row r="12443" spans="1:5" hidden="1">
      <c r="A12443" s="43" t="s">
        <v>88</v>
      </c>
      <c r="B12443" s="52">
        <v>28216</v>
      </c>
      <c r="C12443" s="52">
        <v>28216</v>
      </c>
      <c r="D12443" s="52">
        <v>28245</v>
      </c>
      <c r="E12443" s="57">
        <v>15075</v>
      </c>
    </row>
    <row r="12444" spans="1:5" hidden="1">
      <c r="A12444" s="43" t="s">
        <v>88</v>
      </c>
      <c r="B12444" s="52">
        <v>28251</v>
      </c>
      <c r="C12444" s="52">
        <v>28246</v>
      </c>
      <c r="D12444" s="52">
        <v>28276</v>
      </c>
      <c r="E12444" s="57">
        <v>15132</v>
      </c>
    </row>
    <row r="12445" spans="1:5" hidden="1">
      <c r="A12445" s="43" t="s">
        <v>88</v>
      </c>
      <c r="B12445" s="52">
        <v>28279</v>
      </c>
      <c r="C12445" s="52">
        <v>28277</v>
      </c>
      <c r="D12445" s="52">
        <v>28306</v>
      </c>
      <c r="E12445" s="57">
        <v>15207</v>
      </c>
    </row>
    <row r="12446" spans="1:5" hidden="1">
      <c r="A12446" s="43" t="s">
        <v>88</v>
      </c>
      <c r="B12446" s="52">
        <v>28307</v>
      </c>
      <c r="C12446" s="52">
        <v>28307</v>
      </c>
      <c r="D12446" s="52">
        <v>28337</v>
      </c>
      <c r="E12446" s="57">
        <v>15299</v>
      </c>
    </row>
    <row r="12447" spans="1:5" hidden="1">
      <c r="A12447" s="43" t="s">
        <v>88</v>
      </c>
      <c r="B12447" s="52">
        <v>28342</v>
      </c>
      <c r="C12447" s="52">
        <v>28338</v>
      </c>
      <c r="D12447" s="52">
        <v>28368</v>
      </c>
      <c r="E12447" s="57">
        <v>15328</v>
      </c>
    </row>
    <row r="12448" spans="1:5" hidden="1">
      <c r="A12448" s="43" t="s">
        <v>88</v>
      </c>
      <c r="B12448" s="52">
        <v>28370</v>
      </c>
      <c r="C12448" s="52">
        <v>28369</v>
      </c>
      <c r="D12448" s="52">
        <v>28398</v>
      </c>
      <c r="E12448" s="57">
        <v>15403</v>
      </c>
    </row>
    <row r="12449" spans="1:5" hidden="1">
      <c r="A12449" s="43" t="s">
        <v>88</v>
      </c>
      <c r="B12449" s="52">
        <v>28405</v>
      </c>
      <c r="C12449" s="52">
        <v>28399</v>
      </c>
      <c r="D12449" s="52">
        <v>28429</v>
      </c>
      <c r="E12449" s="57">
        <v>15463</v>
      </c>
    </row>
    <row r="12450" spans="1:5" hidden="1">
      <c r="A12450" s="43" t="s">
        <v>88</v>
      </c>
      <c r="B12450" s="52">
        <v>28433</v>
      </c>
      <c r="C12450" s="52">
        <v>28430</v>
      </c>
      <c r="D12450" s="52">
        <v>28459</v>
      </c>
      <c r="E12450" s="57">
        <v>15515</v>
      </c>
    </row>
    <row r="12451" spans="1:5" hidden="1">
      <c r="A12451" s="43" t="s">
        <v>88</v>
      </c>
      <c r="B12451" s="52">
        <v>28461</v>
      </c>
      <c r="C12451" s="52">
        <v>28460</v>
      </c>
      <c r="D12451" s="52">
        <v>28490</v>
      </c>
      <c r="E12451" s="57">
        <v>15538</v>
      </c>
    </row>
    <row r="12452" spans="1:5" hidden="1">
      <c r="A12452" s="43" t="s">
        <v>88</v>
      </c>
      <c r="B12452" s="52">
        <v>28496</v>
      </c>
      <c r="C12452" s="52">
        <v>28491</v>
      </c>
      <c r="D12452" s="52">
        <v>28521</v>
      </c>
      <c r="E12452" s="57">
        <v>15611</v>
      </c>
    </row>
    <row r="12453" spans="1:5" hidden="1">
      <c r="A12453" s="43" t="s">
        <v>88</v>
      </c>
      <c r="B12453" s="52">
        <v>28524</v>
      </c>
      <c r="C12453" s="52">
        <v>28522</v>
      </c>
      <c r="D12453" s="52">
        <v>28549</v>
      </c>
      <c r="E12453" s="57">
        <v>15671</v>
      </c>
    </row>
    <row r="12454" spans="1:5" hidden="1">
      <c r="A12454" s="43" t="s">
        <v>88</v>
      </c>
      <c r="B12454" s="52">
        <v>28552</v>
      </c>
      <c r="C12454" s="52">
        <v>28550</v>
      </c>
      <c r="D12454" s="52">
        <v>28580</v>
      </c>
      <c r="E12454" s="57">
        <v>15731</v>
      </c>
    </row>
    <row r="12455" spans="1:5" hidden="1">
      <c r="A12455" s="43" t="s">
        <v>88</v>
      </c>
      <c r="B12455" s="52">
        <v>28587</v>
      </c>
      <c r="C12455" s="52">
        <v>28581</v>
      </c>
      <c r="D12455" s="52">
        <v>28610</v>
      </c>
      <c r="E12455" s="57">
        <v>15797</v>
      </c>
    </row>
    <row r="12456" spans="1:5" hidden="1">
      <c r="A12456" s="43" t="s">
        <v>88</v>
      </c>
      <c r="B12456" s="52">
        <v>28615</v>
      </c>
      <c r="C12456" s="52">
        <v>28611</v>
      </c>
      <c r="D12456" s="52">
        <v>28641</v>
      </c>
      <c r="E12456" s="57">
        <v>15834</v>
      </c>
    </row>
    <row r="12457" spans="1:5" hidden="1">
      <c r="A12457" s="43" t="s">
        <v>88</v>
      </c>
      <c r="B12457" s="52">
        <v>28643</v>
      </c>
      <c r="C12457" s="52">
        <v>28642</v>
      </c>
      <c r="D12457" s="52">
        <v>28671</v>
      </c>
      <c r="E12457" s="57">
        <v>15852</v>
      </c>
    </row>
    <row r="12458" spans="1:5" hidden="1">
      <c r="A12458" s="43" t="s">
        <v>88</v>
      </c>
      <c r="B12458" s="52">
        <v>28678</v>
      </c>
      <c r="C12458" s="52">
        <v>28672</v>
      </c>
      <c r="D12458" s="52">
        <v>28702</v>
      </c>
      <c r="E12458" s="57">
        <v>15901</v>
      </c>
    </row>
    <row r="12459" spans="1:5" hidden="1">
      <c r="A12459" s="43" t="s">
        <v>88</v>
      </c>
      <c r="B12459" s="52">
        <v>28706</v>
      </c>
      <c r="C12459" s="52">
        <v>28703</v>
      </c>
      <c r="D12459" s="52">
        <v>28733</v>
      </c>
      <c r="E12459" s="57">
        <v>15891</v>
      </c>
    </row>
    <row r="12460" spans="1:5" hidden="1">
      <c r="A12460" s="43" t="s">
        <v>88</v>
      </c>
      <c r="B12460" s="52">
        <v>28734</v>
      </c>
      <c r="C12460" s="52">
        <v>28734</v>
      </c>
      <c r="D12460" s="52">
        <v>28763</v>
      </c>
      <c r="E12460" s="57">
        <v>15819</v>
      </c>
    </row>
    <row r="12461" spans="1:5" hidden="1">
      <c r="A12461" s="43" t="s">
        <v>88</v>
      </c>
      <c r="B12461" s="52">
        <v>28769</v>
      </c>
      <c r="C12461" s="52">
        <v>28764</v>
      </c>
      <c r="D12461" s="52">
        <v>28794</v>
      </c>
      <c r="E12461" s="57">
        <v>15858</v>
      </c>
    </row>
    <row r="12462" spans="1:5" hidden="1">
      <c r="A12462" s="43" t="s">
        <v>88</v>
      </c>
      <c r="B12462" s="52">
        <v>28797</v>
      </c>
      <c r="C12462" s="52">
        <v>28795</v>
      </c>
      <c r="D12462" s="52">
        <v>28824</v>
      </c>
      <c r="E12462" s="57">
        <v>15894</v>
      </c>
    </row>
    <row r="12463" spans="1:5" hidden="1">
      <c r="A12463" s="43" t="s">
        <v>88</v>
      </c>
      <c r="B12463" s="52">
        <v>28825</v>
      </c>
      <c r="C12463" s="52">
        <v>28825</v>
      </c>
      <c r="D12463" s="52">
        <v>28855</v>
      </c>
      <c r="E12463" s="57">
        <v>15911</v>
      </c>
    </row>
    <row r="12464" spans="1:5" hidden="1">
      <c r="A12464" s="43" t="s">
        <v>88</v>
      </c>
      <c r="B12464" s="52">
        <v>28860</v>
      </c>
      <c r="C12464" s="52">
        <v>28856</v>
      </c>
      <c r="D12464" s="52">
        <v>28886</v>
      </c>
      <c r="E12464" s="57">
        <v>15937</v>
      </c>
    </row>
    <row r="12465" spans="1:5" hidden="1">
      <c r="A12465" s="43" t="s">
        <v>88</v>
      </c>
      <c r="B12465" s="52">
        <v>28888</v>
      </c>
      <c r="C12465" s="52">
        <v>28887</v>
      </c>
      <c r="D12465" s="52">
        <v>28914</v>
      </c>
      <c r="E12465" s="57">
        <v>15947</v>
      </c>
    </row>
    <row r="12466" spans="1:5" hidden="1">
      <c r="A12466" s="43" t="s">
        <v>88</v>
      </c>
      <c r="B12466" s="52">
        <v>28916</v>
      </c>
      <c r="C12466" s="52">
        <v>28915</v>
      </c>
      <c r="D12466" s="52">
        <v>28945</v>
      </c>
      <c r="E12466" s="57">
        <v>15956</v>
      </c>
    </row>
    <row r="12467" spans="1:5" hidden="1">
      <c r="A12467" s="43" t="s">
        <v>88</v>
      </c>
      <c r="B12467" s="52">
        <v>28951</v>
      </c>
      <c r="C12467" s="52">
        <v>28946</v>
      </c>
      <c r="D12467" s="52">
        <v>28975</v>
      </c>
      <c r="E12467" s="57">
        <v>15977</v>
      </c>
    </row>
    <row r="12468" spans="1:5" hidden="1">
      <c r="A12468" s="43" t="s">
        <v>88</v>
      </c>
      <c r="B12468" s="52">
        <v>28979</v>
      </c>
      <c r="C12468" s="52">
        <v>28976</v>
      </c>
      <c r="D12468" s="52">
        <v>29006</v>
      </c>
      <c r="E12468" s="57">
        <v>15990</v>
      </c>
    </row>
    <row r="12469" spans="1:5" hidden="1">
      <c r="A12469" s="43" t="s">
        <v>88</v>
      </c>
      <c r="B12469" s="52">
        <v>29007</v>
      </c>
      <c r="C12469" s="52">
        <v>29007</v>
      </c>
      <c r="D12469" s="52">
        <v>29036</v>
      </c>
      <c r="E12469" s="57">
        <v>16045</v>
      </c>
    </row>
    <row r="12470" spans="1:5" hidden="1">
      <c r="A12470" s="43" t="s">
        <v>88</v>
      </c>
      <c r="B12470" s="52">
        <v>29042</v>
      </c>
      <c r="C12470" s="52">
        <v>29037</v>
      </c>
      <c r="D12470" s="52">
        <v>29067</v>
      </c>
      <c r="E12470" s="57">
        <v>16150</v>
      </c>
    </row>
    <row r="12471" spans="1:5" hidden="1">
      <c r="A12471" s="43" t="s">
        <v>88</v>
      </c>
      <c r="B12471" s="52">
        <v>29070</v>
      </c>
      <c r="C12471" s="52">
        <v>29068</v>
      </c>
      <c r="D12471" s="52">
        <v>29098</v>
      </c>
      <c r="E12471" s="57">
        <v>16229</v>
      </c>
    </row>
    <row r="12472" spans="1:5" hidden="1">
      <c r="A12472" s="43" t="s">
        <v>88</v>
      </c>
      <c r="B12472" s="52">
        <v>29105</v>
      </c>
      <c r="C12472" s="52">
        <v>29099</v>
      </c>
      <c r="D12472" s="52">
        <v>29128</v>
      </c>
      <c r="E12472" s="57">
        <v>16128</v>
      </c>
    </row>
    <row r="12473" spans="1:5" hidden="1">
      <c r="A12473" s="43" t="s">
        <v>88</v>
      </c>
      <c r="B12473" s="52">
        <v>29133</v>
      </c>
      <c r="C12473" s="52">
        <v>29129</v>
      </c>
      <c r="D12473" s="52">
        <v>29159</v>
      </c>
      <c r="E12473" s="57">
        <v>16136</v>
      </c>
    </row>
    <row r="12474" spans="1:5" hidden="1">
      <c r="A12474" s="43" t="s">
        <v>88</v>
      </c>
      <c r="B12474" s="52">
        <v>29161</v>
      </c>
      <c r="C12474" s="52">
        <v>29160</v>
      </c>
      <c r="D12474" s="52">
        <v>29189</v>
      </c>
      <c r="E12474" s="57">
        <v>16173</v>
      </c>
    </row>
    <row r="12475" spans="1:5" hidden="1">
      <c r="A12475" s="43" t="s">
        <v>88</v>
      </c>
      <c r="B12475" s="52">
        <v>29196</v>
      </c>
      <c r="C12475" s="52">
        <v>29190</v>
      </c>
      <c r="D12475" s="52">
        <v>29220</v>
      </c>
      <c r="E12475" s="57">
        <v>16180</v>
      </c>
    </row>
    <row r="12476" spans="1:5" hidden="1">
      <c r="A12476" s="43" t="s">
        <v>88</v>
      </c>
      <c r="B12476" s="52">
        <v>29224</v>
      </c>
      <c r="C12476" s="52">
        <v>29221</v>
      </c>
      <c r="D12476" s="52">
        <v>29251</v>
      </c>
      <c r="E12476" s="57">
        <v>16201</v>
      </c>
    </row>
    <row r="12477" spans="1:5" hidden="1">
      <c r="A12477" s="43" t="s">
        <v>88</v>
      </c>
      <c r="B12477" s="52">
        <v>29252</v>
      </c>
      <c r="C12477" s="52">
        <v>29252</v>
      </c>
      <c r="D12477" s="52">
        <v>29280</v>
      </c>
      <c r="E12477" s="57">
        <v>16226</v>
      </c>
    </row>
    <row r="12478" spans="1:5" hidden="1">
      <c r="A12478" s="43" t="s">
        <v>88</v>
      </c>
      <c r="B12478" s="52">
        <v>29287</v>
      </c>
      <c r="C12478" s="52">
        <v>29281</v>
      </c>
      <c r="D12478" s="52">
        <v>29311</v>
      </c>
      <c r="E12478" s="57">
        <v>16296</v>
      </c>
    </row>
    <row r="12479" spans="1:5" hidden="1">
      <c r="A12479" s="43" t="s">
        <v>88</v>
      </c>
      <c r="B12479" s="52">
        <v>29315</v>
      </c>
      <c r="C12479" s="52">
        <v>29312</v>
      </c>
      <c r="D12479" s="52">
        <v>29341</v>
      </c>
      <c r="E12479" s="57">
        <v>16583</v>
      </c>
    </row>
    <row r="12480" spans="1:5" hidden="1">
      <c r="A12480" s="43" t="s">
        <v>88</v>
      </c>
      <c r="B12480" s="52">
        <v>29343</v>
      </c>
      <c r="C12480" s="52">
        <v>29342</v>
      </c>
      <c r="D12480" s="52">
        <v>29372</v>
      </c>
      <c r="E12480" s="57">
        <v>16454</v>
      </c>
    </row>
    <row r="12481" spans="1:5" hidden="1">
      <c r="A12481" s="43" t="s">
        <v>88</v>
      </c>
      <c r="B12481" s="52">
        <v>29378</v>
      </c>
      <c r="C12481" s="52">
        <v>29373</v>
      </c>
      <c r="D12481" s="52">
        <v>29402</v>
      </c>
      <c r="E12481" s="57">
        <v>16441</v>
      </c>
    </row>
    <row r="12482" spans="1:5" hidden="1">
      <c r="A12482" s="43" t="s">
        <v>88</v>
      </c>
      <c r="B12482" s="52">
        <v>29406</v>
      </c>
      <c r="C12482" s="52">
        <v>29403</v>
      </c>
      <c r="D12482" s="52">
        <v>29433</v>
      </c>
      <c r="E12482" s="57">
        <v>16418</v>
      </c>
    </row>
    <row r="12483" spans="1:5" hidden="1">
      <c r="A12483" s="43" t="s">
        <v>88</v>
      </c>
      <c r="B12483" s="52">
        <v>29434</v>
      </c>
      <c r="C12483" s="52">
        <v>29434</v>
      </c>
      <c r="D12483" s="52">
        <v>29464</v>
      </c>
      <c r="E12483" s="57">
        <v>16410</v>
      </c>
    </row>
    <row r="12484" spans="1:5" hidden="1">
      <c r="A12484" s="43" t="s">
        <v>88</v>
      </c>
      <c r="B12484" s="52">
        <v>29469</v>
      </c>
      <c r="C12484" s="52">
        <v>29465</v>
      </c>
      <c r="D12484" s="52">
        <v>29494</v>
      </c>
      <c r="E12484" s="57">
        <v>16330</v>
      </c>
    </row>
    <row r="12485" spans="1:5" hidden="1">
      <c r="A12485" s="43" t="s">
        <v>88</v>
      </c>
      <c r="B12485" s="52">
        <v>29497</v>
      </c>
      <c r="C12485" s="52">
        <v>29495</v>
      </c>
      <c r="D12485" s="52">
        <v>29525</v>
      </c>
      <c r="E12485" s="57">
        <v>16386</v>
      </c>
    </row>
    <row r="12486" spans="1:5" hidden="1">
      <c r="A12486" s="43" t="s">
        <v>88</v>
      </c>
      <c r="B12486" s="52">
        <v>29532</v>
      </c>
      <c r="C12486" s="52">
        <v>29526</v>
      </c>
      <c r="D12486" s="52">
        <v>29555</v>
      </c>
      <c r="E12486" s="57">
        <v>16391</v>
      </c>
    </row>
    <row r="12487" spans="1:5" hidden="1">
      <c r="A12487" s="43" t="s">
        <v>88</v>
      </c>
      <c r="B12487" s="52">
        <v>29560</v>
      </c>
      <c r="C12487" s="52">
        <v>29556</v>
      </c>
      <c r="D12487" s="52">
        <v>29586</v>
      </c>
      <c r="E12487" s="57">
        <v>16373</v>
      </c>
    </row>
    <row r="12488" spans="1:5" hidden="1">
      <c r="A12488" s="43" t="s">
        <v>88</v>
      </c>
      <c r="B12488" s="52">
        <v>29588</v>
      </c>
      <c r="C12488" s="52">
        <v>29587</v>
      </c>
      <c r="D12488" s="52">
        <v>29617</v>
      </c>
      <c r="E12488" s="57">
        <v>16360</v>
      </c>
    </row>
    <row r="12489" spans="1:5" hidden="1">
      <c r="A12489" s="43" t="s">
        <v>88</v>
      </c>
      <c r="B12489" s="52">
        <v>29623</v>
      </c>
      <c r="C12489" s="52">
        <v>29618</v>
      </c>
      <c r="D12489" s="52">
        <v>29645</v>
      </c>
      <c r="E12489" s="57">
        <v>16346</v>
      </c>
    </row>
    <row r="12490" spans="1:5" hidden="1">
      <c r="A12490" s="43" t="s">
        <v>88</v>
      </c>
      <c r="B12490" s="52">
        <v>29651</v>
      </c>
      <c r="C12490" s="52">
        <v>29646</v>
      </c>
      <c r="D12490" s="52">
        <v>29676</v>
      </c>
      <c r="E12490" s="57">
        <v>16292</v>
      </c>
    </row>
    <row r="12491" spans="1:5" hidden="1">
      <c r="A12491" s="43" t="s">
        <v>88</v>
      </c>
      <c r="B12491" s="52">
        <v>29679</v>
      </c>
      <c r="C12491" s="52">
        <v>29677</v>
      </c>
      <c r="D12491" s="52">
        <v>29706</v>
      </c>
      <c r="E12491" s="57">
        <v>16260</v>
      </c>
    </row>
    <row r="12492" spans="1:5" hidden="1">
      <c r="A12492" s="43" t="s">
        <v>88</v>
      </c>
      <c r="B12492" s="52">
        <v>29707</v>
      </c>
      <c r="C12492" s="52">
        <v>29707</v>
      </c>
      <c r="D12492" s="52">
        <v>29737</v>
      </c>
      <c r="E12492" s="57">
        <v>16198</v>
      </c>
    </row>
    <row r="12493" spans="1:5" hidden="1">
      <c r="A12493" s="43" t="s">
        <v>88</v>
      </c>
      <c r="B12493" s="52">
        <v>29742</v>
      </c>
      <c r="C12493" s="52">
        <v>29738</v>
      </c>
      <c r="D12493" s="52">
        <v>29767</v>
      </c>
      <c r="E12493" s="57">
        <v>16159</v>
      </c>
    </row>
    <row r="12494" spans="1:5" hidden="1">
      <c r="A12494" s="43" t="s">
        <v>88</v>
      </c>
      <c r="B12494" s="52">
        <v>29770</v>
      </c>
      <c r="C12494" s="52">
        <v>29768</v>
      </c>
      <c r="D12494" s="52">
        <v>29798</v>
      </c>
      <c r="E12494" s="57">
        <v>16175</v>
      </c>
    </row>
    <row r="12495" spans="1:5" hidden="1">
      <c r="A12495" s="43" t="s">
        <v>88</v>
      </c>
      <c r="B12495" s="52">
        <v>29805</v>
      </c>
      <c r="C12495" s="52">
        <v>29799</v>
      </c>
      <c r="D12495" s="52">
        <v>29829</v>
      </c>
      <c r="E12495" s="57">
        <v>16110</v>
      </c>
    </row>
    <row r="12496" spans="1:5" hidden="1">
      <c r="A12496" s="43" t="s">
        <v>88</v>
      </c>
      <c r="B12496" s="52">
        <v>29833</v>
      </c>
      <c r="C12496" s="52">
        <v>29830</v>
      </c>
      <c r="D12496" s="52">
        <v>29859</v>
      </c>
      <c r="E12496" s="57">
        <v>16031</v>
      </c>
    </row>
    <row r="12497" spans="1:5" hidden="1">
      <c r="A12497" s="43" t="s">
        <v>88</v>
      </c>
      <c r="B12497" s="52">
        <v>29861</v>
      </c>
      <c r="C12497" s="52">
        <v>29860</v>
      </c>
      <c r="D12497" s="52">
        <v>29890</v>
      </c>
      <c r="E12497" s="57">
        <v>16069</v>
      </c>
    </row>
    <row r="12498" spans="1:5" hidden="1">
      <c r="A12498" s="43" t="s">
        <v>88</v>
      </c>
      <c r="B12498" s="52">
        <v>29896</v>
      </c>
      <c r="C12498" s="52">
        <v>29891</v>
      </c>
      <c r="D12498" s="52">
        <v>29920</v>
      </c>
      <c r="E12498" s="57">
        <v>16078</v>
      </c>
    </row>
    <row r="12499" spans="1:5" hidden="1">
      <c r="A12499" s="43" t="s">
        <v>88</v>
      </c>
      <c r="B12499" s="52">
        <v>29924</v>
      </c>
      <c r="C12499" s="52">
        <v>29921</v>
      </c>
      <c r="D12499" s="52">
        <v>29951</v>
      </c>
      <c r="E12499" s="57">
        <v>16073</v>
      </c>
    </row>
    <row r="12500" spans="1:5" hidden="1">
      <c r="A12500" s="43" t="s">
        <v>88</v>
      </c>
      <c r="B12500" s="52">
        <v>29952</v>
      </c>
      <c r="C12500" s="52">
        <v>29952</v>
      </c>
      <c r="D12500" s="52">
        <v>29982</v>
      </c>
      <c r="E12500" s="57">
        <v>16041</v>
      </c>
    </row>
    <row r="12501" spans="1:5" hidden="1">
      <c r="A12501" s="43" t="s">
        <v>88</v>
      </c>
      <c r="B12501" s="52">
        <v>29987</v>
      </c>
      <c r="C12501" s="52">
        <v>29983</v>
      </c>
      <c r="D12501" s="52">
        <v>30010</v>
      </c>
      <c r="E12501" s="57">
        <v>16011</v>
      </c>
    </row>
    <row r="12502" spans="1:5" hidden="1">
      <c r="A12502" s="43" t="s">
        <v>88</v>
      </c>
      <c r="B12502" s="52">
        <v>30015</v>
      </c>
      <c r="C12502" s="52">
        <v>30011</v>
      </c>
      <c r="D12502" s="52">
        <v>30041</v>
      </c>
      <c r="E12502" s="57">
        <v>16024</v>
      </c>
    </row>
    <row r="12503" spans="1:5" hidden="1">
      <c r="A12503" s="43" t="s">
        <v>88</v>
      </c>
      <c r="B12503" s="52">
        <v>30043</v>
      </c>
      <c r="C12503" s="52">
        <v>30042</v>
      </c>
      <c r="D12503" s="52">
        <v>30071</v>
      </c>
      <c r="E12503" s="57">
        <v>16010</v>
      </c>
    </row>
    <row r="12504" spans="1:5" hidden="1">
      <c r="A12504" s="43" t="s">
        <v>88</v>
      </c>
      <c r="B12504" s="52">
        <v>30078</v>
      </c>
      <c r="C12504" s="52">
        <v>30072</v>
      </c>
      <c r="D12504" s="52">
        <v>30102</v>
      </c>
      <c r="E12504" s="57">
        <v>16003</v>
      </c>
    </row>
    <row r="12505" spans="1:5" hidden="1">
      <c r="A12505" s="43" t="s">
        <v>88</v>
      </c>
      <c r="B12505" s="52">
        <v>30106</v>
      </c>
      <c r="C12505" s="52">
        <v>30103</v>
      </c>
      <c r="D12505" s="52">
        <v>30132</v>
      </c>
      <c r="E12505" s="57">
        <v>16016</v>
      </c>
    </row>
    <row r="12506" spans="1:5" hidden="1">
      <c r="A12506" s="43" t="s">
        <v>88</v>
      </c>
      <c r="B12506" s="52">
        <v>30134</v>
      </c>
      <c r="C12506" s="52">
        <v>30133</v>
      </c>
      <c r="D12506" s="52">
        <v>30163</v>
      </c>
      <c r="E12506" s="57">
        <v>15890</v>
      </c>
    </row>
    <row r="12507" spans="1:5" hidden="1">
      <c r="A12507" s="43" t="s">
        <v>88</v>
      </c>
      <c r="B12507" s="52">
        <v>30169</v>
      </c>
      <c r="C12507" s="52">
        <v>30164</v>
      </c>
      <c r="D12507" s="52">
        <v>30194</v>
      </c>
      <c r="E12507" s="57">
        <v>15930</v>
      </c>
    </row>
    <row r="12508" spans="1:5" hidden="1">
      <c r="A12508" s="43" t="s">
        <v>88</v>
      </c>
      <c r="B12508" s="52">
        <v>30197</v>
      </c>
      <c r="C12508" s="52">
        <v>30195</v>
      </c>
      <c r="D12508" s="52">
        <v>30224</v>
      </c>
      <c r="E12508" s="57">
        <v>15923</v>
      </c>
    </row>
    <row r="12509" spans="1:5" hidden="1">
      <c r="A12509" s="43" t="s">
        <v>88</v>
      </c>
      <c r="B12509" s="52">
        <v>30225</v>
      </c>
      <c r="C12509" s="52">
        <v>30225</v>
      </c>
      <c r="D12509" s="52">
        <v>30255</v>
      </c>
      <c r="E12509" s="57">
        <v>15956</v>
      </c>
    </row>
    <row r="12510" spans="1:5" hidden="1">
      <c r="A12510" s="43" t="s">
        <v>88</v>
      </c>
      <c r="B12510" s="52">
        <v>30260</v>
      </c>
      <c r="C12510" s="52">
        <v>30256</v>
      </c>
      <c r="D12510" s="52">
        <v>30285</v>
      </c>
      <c r="E12510" s="57">
        <v>15977</v>
      </c>
    </row>
    <row r="12511" spans="1:5" hidden="1">
      <c r="A12511" s="43" t="s">
        <v>88</v>
      </c>
      <c r="B12511" s="52">
        <v>30288</v>
      </c>
      <c r="C12511" s="52">
        <v>30286</v>
      </c>
      <c r="D12511" s="52">
        <v>30316</v>
      </c>
      <c r="E12511" s="57">
        <v>15981</v>
      </c>
    </row>
    <row r="12512" spans="1:5" hidden="1">
      <c r="A12512" s="43" t="s">
        <v>88</v>
      </c>
      <c r="B12512" s="52">
        <v>30323</v>
      </c>
      <c r="C12512" s="52">
        <v>30317</v>
      </c>
      <c r="D12512" s="52">
        <v>30347</v>
      </c>
      <c r="E12512" s="57">
        <v>16023</v>
      </c>
    </row>
    <row r="12513" spans="1:5" hidden="1">
      <c r="A12513" s="43" t="s">
        <v>88</v>
      </c>
      <c r="B12513" s="52">
        <v>30351</v>
      </c>
      <c r="C12513" s="52">
        <v>30348</v>
      </c>
      <c r="D12513" s="52">
        <v>30375</v>
      </c>
      <c r="E12513" s="57">
        <v>16004</v>
      </c>
    </row>
    <row r="12514" spans="1:5" hidden="1">
      <c r="A12514" s="43" t="s">
        <v>88</v>
      </c>
      <c r="B12514" s="52">
        <v>30379</v>
      </c>
      <c r="C12514" s="52">
        <v>30376</v>
      </c>
      <c r="D12514" s="52">
        <v>30406</v>
      </c>
      <c r="E12514" s="57">
        <v>16005</v>
      </c>
    </row>
    <row r="12515" spans="1:5" hidden="1">
      <c r="A12515" s="43" t="s">
        <v>88</v>
      </c>
      <c r="B12515" s="52">
        <v>30407</v>
      </c>
      <c r="C12515" s="52">
        <v>30407</v>
      </c>
      <c r="D12515" s="52">
        <v>30436</v>
      </c>
      <c r="E12515" s="57">
        <v>15990</v>
      </c>
    </row>
    <row r="12516" spans="1:5" hidden="1">
      <c r="A12516" s="43" t="s">
        <v>88</v>
      </c>
      <c r="B12516" s="52">
        <v>30442</v>
      </c>
      <c r="C12516" s="52">
        <v>30437</v>
      </c>
      <c r="D12516" s="52">
        <v>30467</v>
      </c>
      <c r="E12516" s="57">
        <v>16005</v>
      </c>
    </row>
    <row r="12517" spans="1:5" hidden="1">
      <c r="A12517" s="43" t="s">
        <v>88</v>
      </c>
      <c r="B12517" s="52">
        <v>30470</v>
      </c>
      <c r="C12517" s="52">
        <v>30468</v>
      </c>
      <c r="D12517" s="52">
        <v>30497</v>
      </c>
      <c r="E12517" s="57">
        <v>16020</v>
      </c>
    </row>
    <row r="12518" spans="1:5" hidden="1">
      <c r="A12518" s="43" t="s">
        <v>88</v>
      </c>
      <c r="B12518" s="52">
        <v>30498</v>
      </c>
      <c r="C12518" s="52">
        <v>30498</v>
      </c>
      <c r="D12518" s="52">
        <v>30528</v>
      </c>
      <c r="E12518" s="57">
        <v>16011</v>
      </c>
    </row>
    <row r="12519" spans="1:5" hidden="1">
      <c r="A12519" s="43" t="s">
        <v>88</v>
      </c>
      <c r="B12519" s="52">
        <v>30533</v>
      </c>
      <c r="C12519" s="52">
        <v>30529</v>
      </c>
      <c r="D12519" s="52">
        <v>30559</v>
      </c>
      <c r="E12519" s="57">
        <v>16016</v>
      </c>
    </row>
    <row r="12520" spans="1:5" hidden="1">
      <c r="A12520" s="43" t="s">
        <v>88</v>
      </c>
      <c r="B12520" s="52">
        <v>30561</v>
      </c>
      <c r="C12520" s="52">
        <v>30560</v>
      </c>
      <c r="D12520" s="52">
        <v>30589</v>
      </c>
      <c r="E12520" s="57">
        <v>16042</v>
      </c>
    </row>
    <row r="12521" spans="1:5" hidden="1">
      <c r="A12521" s="43" t="s">
        <v>88</v>
      </c>
      <c r="B12521" s="52">
        <v>30596</v>
      </c>
      <c r="C12521" s="52">
        <v>30590</v>
      </c>
      <c r="D12521" s="52">
        <v>30620</v>
      </c>
      <c r="E12521" s="57">
        <v>15986</v>
      </c>
    </row>
    <row r="12522" spans="1:5" hidden="1">
      <c r="A12522" s="43" t="s">
        <v>88</v>
      </c>
      <c r="B12522" s="52">
        <v>30624</v>
      </c>
      <c r="C12522" s="52">
        <v>30621</v>
      </c>
      <c r="D12522" s="52">
        <v>30650</v>
      </c>
      <c r="E12522" s="57">
        <v>15997</v>
      </c>
    </row>
    <row r="12523" spans="1:5" hidden="1">
      <c r="A12523" s="43" t="s">
        <v>88</v>
      </c>
      <c r="B12523" s="52">
        <v>30652</v>
      </c>
      <c r="C12523" s="52">
        <v>30651</v>
      </c>
      <c r="D12523" s="52">
        <v>30681</v>
      </c>
      <c r="E12523" s="57">
        <v>16008</v>
      </c>
    </row>
    <row r="12524" spans="1:5" hidden="1">
      <c r="A12524" s="43" t="s">
        <v>88</v>
      </c>
      <c r="B12524" s="52">
        <v>30687</v>
      </c>
      <c r="C12524" s="52">
        <v>30682</v>
      </c>
      <c r="D12524" s="52">
        <v>30712</v>
      </c>
      <c r="E12524" s="57">
        <v>16010</v>
      </c>
    </row>
    <row r="12525" spans="1:5" hidden="1">
      <c r="A12525" s="43" t="s">
        <v>88</v>
      </c>
      <c r="B12525" s="52">
        <v>30715</v>
      </c>
      <c r="C12525" s="52">
        <v>30713</v>
      </c>
      <c r="D12525" s="52">
        <v>30741</v>
      </c>
      <c r="E12525" s="57">
        <v>16025</v>
      </c>
    </row>
    <row r="12526" spans="1:5" hidden="1">
      <c r="A12526" s="43" t="s">
        <v>88</v>
      </c>
      <c r="B12526" s="52">
        <v>30743</v>
      </c>
      <c r="C12526" s="52">
        <v>30742</v>
      </c>
      <c r="D12526" s="52">
        <v>30772</v>
      </c>
      <c r="E12526" s="57">
        <v>16030</v>
      </c>
    </row>
    <row r="12527" spans="1:5" hidden="1">
      <c r="A12527" s="43" t="s">
        <v>88</v>
      </c>
      <c r="B12527" s="52">
        <v>30778</v>
      </c>
      <c r="C12527" s="52">
        <v>30773</v>
      </c>
      <c r="D12527" s="52">
        <v>30802</v>
      </c>
      <c r="E12527" s="57">
        <v>16075</v>
      </c>
    </row>
    <row r="12528" spans="1:5" hidden="1">
      <c r="A12528" s="43" t="s">
        <v>88</v>
      </c>
      <c r="B12528" s="52">
        <v>30806</v>
      </c>
      <c r="C12528" s="52">
        <v>30803</v>
      </c>
      <c r="D12528" s="52">
        <v>30833</v>
      </c>
      <c r="E12528" s="57">
        <v>16103</v>
      </c>
    </row>
    <row r="12529" spans="1:5" hidden="1">
      <c r="A12529" s="43" t="s">
        <v>88</v>
      </c>
      <c r="B12529" s="52">
        <v>30834</v>
      </c>
      <c r="C12529" s="52">
        <v>30834</v>
      </c>
      <c r="D12529" s="52">
        <v>30863</v>
      </c>
      <c r="E12529" s="57">
        <v>16127</v>
      </c>
    </row>
    <row r="12530" spans="1:5" hidden="1">
      <c r="A12530" s="43" t="s">
        <v>88</v>
      </c>
      <c r="B12530" s="52">
        <v>30869</v>
      </c>
      <c r="C12530" s="52">
        <v>30864</v>
      </c>
      <c r="D12530" s="52">
        <v>30894</v>
      </c>
      <c r="E12530" s="57">
        <v>16172</v>
      </c>
    </row>
    <row r="12531" spans="1:5" hidden="1">
      <c r="A12531" s="43" t="s">
        <v>88</v>
      </c>
      <c r="B12531" s="52">
        <v>30897</v>
      </c>
      <c r="C12531" s="52">
        <v>30895</v>
      </c>
      <c r="D12531" s="52">
        <v>30925</v>
      </c>
      <c r="E12531" s="57">
        <v>16224</v>
      </c>
    </row>
    <row r="12532" spans="1:5" hidden="1">
      <c r="A12532" s="43" t="s">
        <v>88</v>
      </c>
      <c r="B12532" s="52">
        <v>30932</v>
      </c>
      <c r="C12532" s="52">
        <v>30926</v>
      </c>
      <c r="D12532" s="52">
        <v>30955</v>
      </c>
      <c r="E12532" s="57">
        <v>16255</v>
      </c>
    </row>
    <row r="12533" spans="1:5" hidden="1">
      <c r="A12533" s="43" t="s">
        <v>88</v>
      </c>
      <c r="B12533" s="52">
        <v>30960</v>
      </c>
      <c r="C12533" s="52">
        <v>30956</v>
      </c>
      <c r="D12533" s="52">
        <v>30986</v>
      </c>
      <c r="E12533" s="57">
        <v>16274</v>
      </c>
    </row>
    <row r="12534" spans="1:5" hidden="1">
      <c r="A12534" s="43" t="s">
        <v>88</v>
      </c>
      <c r="B12534" s="52">
        <v>30988</v>
      </c>
      <c r="C12534" s="52">
        <v>30987</v>
      </c>
      <c r="D12534" s="52">
        <v>31016</v>
      </c>
      <c r="E12534" s="57">
        <v>16311</v>
      </c>
    </row>
    <row r="12535" spans="1:5" hidden="1">
      <c r="A12535" s="43" t="s">
        <v>88</v>
      </c>
      <c r="B12535" s="52">
        <v>31023</v>
      </c>
      <c r="C12535" s="52">
        <v>31017</v>
      </c>
      <c r="D12535" s="52">
        <v>31047</v>
      </c>
      <c r="E12535" s="57">
        <v>16282</v>
      </c>
    </row>
    <row r="12536" spans="1:5" hidden="1">
      <c r="A12536" s="43" t="s">
        <v>88</v>
      </c>
      <c r="B12536" s="52">
        <v>31051</v>
      </c>
      <c r="C12536" s="52">
        <v>31048</v>
      </c>
      <c r="D12536" s="52">
        <v>31078</v>
      </c>
      <c r="E12536" s="57">
        <v>16336</v>
      </c>
    </row>
    <row r="12537" spans="1:5" hidden="1">
      <c r="A12537" s="43" t="s">
        <v>88</v>
      </c>
      <c r="B12537" s="52">
        <v>31079</v>
      </c>
      <c r="C12537" s="52">
        <v>31079</v>
      </c>
      <c r="D12537" s="52">
        <v>31106</v>
      </c>
      <c r="E12537" s="57">
        <v>16349</v>
      </c>
    </row>
    <row r="12538" spans="1:5" hidden="1">
      <c r="A12538" s="43" t="s">
        <v>88</v>
      </c>
      <c r="B12538" s="52">
        <v>31107</v>
      </c>
      <c r="C12538" s="52">
        <v>31107</v>
      </c>
      <c r="D12538" s="52">
        <v>31137</v>
      </c>
      <c r="E12538" s="57">
        <v>16395</v>
      </c>
    </row>
    <row r="12539" spans="1:5" hidden="1">
      <c r="A12539" s="43" t="s">
        <v>88</v>
      </c>
      <c r="B12539" s="52">
        <v>31142</v>
      </c>
      <c r="C12539" s="52">
        <v>31138</v>
      </c>
      <c r="D12539" s="52">
        <v>31167</v>
      </c>
      <c r="E12539" s="57">
        <v>16430</v>
      </c>
    </row>
    <row r="12540" spans="1:5" hidden="1">
      <c r="A12540" s="43" t="s">
        <v>88</v>
      </c>
      <c r="B12540" s="52">
        <v>31170</v>
      </c>
      <c r="C12540" s="52">
        <v>31168</v>
      </c>
      <c r="D12540" s="52">
        <v>31198</v>
      </c>
      <c r="E12540" s="57">
        <v>16474</v>
      </c>
    </row>
    <row r="12541" spans="1:5" hidden="1">
      <c r="A12541" s="43" t="s">
        <v>88</v>
      </c>
      <c r="B12541" s="52">
        <v>31205</v>
      </c>
      <c r="C12541" s="52">
        <v>31199</v>
      </c>
      <c r="D12541" s="52">
        <v>31228</v>
      </c>
      <c r="E12541" s="57">
        <v>16498</v>
      </c>
    </row>
    <row r="12542" spans="1:5" hidden="1">
      <c r="A12542" s="43" t="s">
        <v>88</v>
      </c>
      <c r="B12542" s="52">
        <v>31233</v>
      </c>
      <c r="C12542" s="52">
        <v>31229</v>
      </c>
      <c r="D12542" s="52">
        <v>31259</v>
      </c>
      <c r="E12542" s="57">
        <v>16620</v>
      </c>
    </row>
    <row r="12543" spans="1:5" hidden="1">
      <c r="A12543" s="43" t="s">
        <v>88</v>
      </c>
      <c r="B12543" s="52">
        <v>31261</v>
      </c>
      <c r="C12543" s="52">
        <v>31260</v>
      </c>
      <c r="D12543" s="52">
        <v>31290</v>
      </c>
      <c r="E12543" s="57">
        <v>16619</v>
      </c>
    </row>
    <row r="12544" spans="1:5" hidden="1">
      <c r="A12544" s="43" t="s">
        <v>88</v>
      </c>
      <c r="B12544" s="52">
        <v>31296</v>
      </c>
      <c r="C12544" s="52">
        <v>31291</v>
      </c>
      <c r="D12544" s="52">
        <v>31320</v>
      </c>
      <c r="E12544" s="57">
        <v>16638</v>
      </c>
    </row>
    <row r="12545" spans="1:5" hidden="1">
      <c r="A12545" s="43" t="s">
        <v>88</v>
      </c>
      <c r="B12545" s="52">
        <v>31324</v>
      </c>
      <c r="C12545" s="52">
        <v>31321</v>
      </c>
      <c r="D12545" s="52">
        <v>31351</v>
      </c>
      <c r="E12545" s="57">
        <v>16654</v>
      </c>
    </row>
    <row r="12546" spans="1:5" hidden="1">
      <c r="A12546" s="43" t="s">
        <v>88</v>
      </c>
      <c r="B12546" s="52">
        <v>31352</v>
      </c>
      <c r="C12546" s="52">
        <v>31352</v>
      </c>
      <c r="D12546" s="52">
        <v>31381</v>
      </c>
      <c r="E12546" s="57">
        <v>16674</v>
      </c>
    </row>
    <row r="12547" spans="1:5" hidden="1">
      <c r="A12547" s="43" t="s">
        <v>88</v>
      </c>
      <c r="B12547" s="52">
        <v>31387</v>
      </c>
      <c r="C12547" s="52">
        <v>31382</v>
      </c>
      <c r="D12547" s="52">
        <v>31412</v>
      </c>
      <c r="E12547" s="57">
        <v>16694</v>
      </c>
    </row>
    <row r="12548" spans="1:5" hidden="1">
      <c r="A12548" s="43" t="s">
        <v>88</v>
      </c>
      <c r="B12548" s="52">
        <v>31415</v>
      </c>
      <c r="C12548" s="52">
        <v>31413</v>
      </c>
      <c r="D12548" s="52">
        <v>31443</v>
      </c>
      <c r="E12548" s="57">
        <v>16715</v>
      </c>
    </row>
    <row r="12549" spans="1:5" hidden="1">
      <c r="A12549" s="43" t="s">
        <v>88</v>
      </c>
      <c r="B12549" s="52">
        <v>31450</v>
      </c>
      <c r="C12549" s="52">
        <v>31444</v>
      </c>
      <c r="D12549" s="52">
        <v>31471</v>
      </c>
      <c r="E12549" s="57">
        <v>16759</v>
      </c>
    </row>
    <row r="12550" spans="1:5" hidden="1">
      <c r="A12550" s="43" t="s">
        <v>88</v>
      </c>
      <c r="B12550" s="52">
        <v>31478</v>
      </c>
      <c r="C12550" s="52">
        <v>31472</v>
      </c>
      <c r="D12550" s="52">
        <v>31502</v>
      </c>
      <c r="E12550" s="57">
        <v>16755</v>
      </c>
    </row>
    <row r="12551" spans="1:5" hidden="1">
      <c r="A12551" s="43" t="s">
        <v>88</v>
      </c>
      <c r="B12551" s="52">
        <v>31506</v>
      </c>
      <c r="C12551" s="52">
        <v>31503</v>
      </c>
      <c r="D12551" s="52">
        <v>31532</v>
      </c>
      <c r="E12551" s="57">
        <v>16765</v>
      </c>
    </row>
    <row r="12552" spans="1:5" hidden="1">
      <c r="A12552" s="43" t="s">
        <v>88</v>
      </c>
      <c r="B12552" s="52">
        <v>31534</v>
      </c>
      <c r="C12552" s="52">
        <v>31533</v>
      </c>
      <c r="D12552" s="52">
        <v>31563</v>
      </c>
      <c r="E12552" s="57">
        <v>16790</v>
      </c>
    </row>
    <row r="12553" spans="1:5" hidden="1">
      <c r="A12553" s="43" t="s">
        <v>88</v>
      </c>
      <c r="B12553" s="52">
        <v>31569</v>
      </c>
      <c r="C12553" s="52">
        <v>31564</v>
      </c>
      <c r="D12553" s="52">
        <v>31593</v>
      </c>
      <c r="E12553" s="57">
        <v>16779</v>
      </c>
    </row>
    <row r="12554" spans="1:5" hidden="1">
      <c r="A12554" s="43" t="s">
        <v>88</v>
      </c>
      <c r="B12554" s="52">
        <v>31597</v>
      </c>
      <c r="C12554" s="52">
        <v>31594</v>
      </c>
      <c r="D12554" s="52">
        <v>31624</v>
      </c>
      <c r="E12554" s="57">
        <v>16779</v>
      </c>
    </row>
    <row r="12555" spans="1:5" hidden="1">
      <c r="A12555" s="43" t="s">
        <v>88</v>
      </c>
      <c r="B12555" s="52">
        <v>31625</v>
      </c>
      <c r="C12555" s="52">
        <v>31625</v>
      </c>
      <c r="D12555" s="52">
        <v>31655</v>
      </c>
      <c r="E12555" s="57">
        <v>16800</v>
      </c>
    </row>
    <row r="12556" spans="1:5" hidden="1">
      <c r="A12556" s="43" t="s">
        <v>88</v>
      </c>
      <c r="B12556" s="52">
        <v>31660</v>
      </c>
      <c r="C12556" s="52">
        <v>31656</v>
      </c>
      <c r="D12556" s="52">
        <v>31685</v>
      </c>
      <c r="E12556" s="57">
        <v>16910</v>
      </c>
    </row>
    <row r="12557" spans="1:5" hidden="1">
      <c r="A12557" s="43" t="s">
        <v>88</v>
      </c>
      <c r="B12557" s="52">
        <v>31688</v>
      </c>
      <c r="C12557" s="52">
        <v>31686</v>
      </c>
      <c r="D12557" s="52">
        <v>31716</v>
      </c>
      <c r="E12557" s="57">
        <v>16969</v>
      </c>
    </row>
    <row r="12558" spans="1:5" hidden="1">
      <c r="A12558" s="43" t="s">
        <v>88</v>
      </c>
      <c r="B12558" s="52">
        <v>31723</v>
      </c>
      <c r="C12558" s="52">
        <v>31717</v>
      </c>
      <c r="D12558" s="52">
        <v>31746</v>
      </c>
      <c r="E12558" s="57">
        <v>17005</v>
      </c>
    </row>
    <row r="12559" spans="1:5" hidden="1">
      <c r="A12559" s="43" t="s">
        <v>88</v>
      </c>
      <c r="B12559" s="52">
        <v>31751</v>
      </c>
      <c r="C12559" s="52">
        <v>31747</v>
      </c>
      <c r="D12559" s="52">
        <v>31777</v>
      </c>
      <c r="E12559" s="57">
        <v>17021</v>
      </c>
    </row>
    <row r="12560" spans="1:5" hidden="1">
      <c r="A12560" s="43" t="s">
        <v>88</v>
      </c>
      <c r="B12560" s="52">
        <v>31779</v>
      </c>
      <c r="C12560" s="52">
        <v>31778</v>
      </c>
      <c r="D12560" s="52">
        <v>31808</v>
      </c>
      <c r="E12560" s="57">
        <v>17045</v>
      </c>
    </row>
    <row r="12561" spans="1:5" hidden="1">
      <c r="A12561" s="43" t="s">
        <v>88</v>
      </c>
      <c r="B12561" s="52">
        <v>31814</v>
      </c>
      <c r="C12561" s="52">
        <v>31809</v>
      </c>
      <c r="D12561" s="52">
        <v>31836</v>
      </c>
      <c r="E12561" s="57">
        <v>17036</v>
      </c>
    </row>
    <row r="12562" spans="1:5" hidden="1">
      <c r="A12562" s="43" t="s">
        <v>88</v>
      </c>
      <c r="B12562" s="52">
        <v>31842</v>
      </c>
      <c r="C12562" s="52">
        <v>31837</v>
      </c>
      <c r="D12562" s="52">
        <v>31867</v>
      </c>
      <c r="E12562" s="57">
        <v>17064</v>
      </c>
    </row>
    <row r="12563" spans="1:5" hidden="1">
      <c r="A12563" s="43" t="s">
        <v>88</v>
      </c>
      <c r="B12563" s="52">
        <v>31870</v>
      </c>
      <c r="C12563" s="52">
        <v>31868</v>
      </c>
      <c r="D12563" s="52">
        <v>31897</v>
      </c>
      <c r="E12563" s="57">
        <v>17109</v>
      </c>
    </row>
    <row r="12564" spans="1:5" hidden="1">
      <c r="A12564" s="43" t="s">
        <v>88</v>
      </c>
      <c r="B12564" s="52">
        <v>31898</v>
      </c>
      <c r="C12564" s="52">
        <v>31898</v>
      </c>
      <c r="D12564" s="52">
        <v>31928</v>
      </c>
      <c r="E12564" s="57">
        <v>17112</v>
      </c>
    </row>
    <row r="12565" spans="1:5" hidden="1">
      <c r="A12565" s="43" t="s">
        <v>88</v>
      </c>
      <c r="B12565" s="52">
        <v>31933</v>
      </c>
      <c r="C12565" s="52">
        <v>31929</v>
      </c>
      <c r="D12565" s="52">
        <v>31958</v>
      </c>
      <c r="E12565" s="57">
        <v>17124</v>
      </c>
    </row>
    <row r="12566" spans="1:5" hidden="1">
      <c r="A12566" s="43" t="s">
        <v>88</v>
      </c>
      <c r="B12566" s="52">
        <v>31961</v>
      </c>
      <c r="C12566" s="52">
        <v>31959</v>
      </c>
      <c r="D12566" s="52">
        <v>31989</v>
      </c>
      <c r="E12566" s="57">
        <v>17160</v>
      </c>
    </row>
    <row r="12567" spans="1:5" hidden="1">
      <c r="A12567" s="43" t="s">
        <v>88</v>
      </c>
      <c r="B12567" s="52">
        <v>31996</v>
      </c>
      <c r="C12567" s="52">
        <v>31990</v>
      </c>
      <c r="D12567" s="52">
        <v>32020</v>
      </c>
      <c r="E12567" s="57">
        <v>17172</v>
      </c>
    </row>
    <row r="12568" spans="1:5" hidden="1">
      <c r="A12568" s="43" t="s">
        <v>88</v>
      </c>
      <c r="B12568" s="52">
        <v>32024</v>
      </c>
      <c r="C12568" s="52">
        <v>32021</v>
      </c>
      <c r="D12568" s="52">
        <v>32050</v>
      </c>
      <c r="E12568" s="57">
        <v>17135</v>
      </c>
    </row>
    <row r="12569" spans="1:5" hidden="1">
      <c r="A12569" s="43" t="s">
        <v>88</v>
      </c>
      <c r="B12569" s="52">
        <v>32052</v>
      </c>
      <c r="C12569" s="52">
        <v>32051</v>
      </c>
      <c r="D12569" s="52">
        <v>32081</v>
      </c>
      <c r="E12569" s="57">
        <v>17269</v>
      </c>
    </row>
    <row r="12570" spans="1:5" hidden="1">
      <c r="A12570" s="43" t="s">
        <v>88</v>
      </c>
      <c r="B12570" s="52">
        <v>32087</v>
      </c>
      <c r="C12570" s="52">
        <v>32082</v>
      </c>
      <c r="D12570" s="52">
        <v>32111</v>
      </c>
      <c r="E12570" s="57">
        <v>17299</v>
      </c>
    </row>
    <row r="12571" spans="1:5" hidden="1">
      <c r="A12571" s="43" t="s">
        <v>88</v>
      </c>
      <c r="B12571" s="52">
        <v>32115</v>
      </c>
      <c r="C12571" s="52">
        <v>32112</v>
      </c>
      <c r="D12571" s="52">
        <v>32142</v>
      </c>
      <c r="E12571" s="57">
        <v>17347</v>
      </c>
    </row>
    <row r="12572" spans="1:5" hidden="1">
      <c r="A12572" s="43" t="s">
        <v>88</v>
      </c>
      <c r="B12572" s="52">
        <v>32143</v>
      </c>
      <c r="C12572" s="52">
        <v>32143</v>
      </c>
      <c r="D12572" s="52">
        <v>32173</v>
      </c>
      <c r="E12572" s="57">
        <v>17365</v>
      </c>
    </row>
    <row r="12573" spans="1:5" hidden="1">
      <c r="A12573" s="43" t="s">
        <v>88</v>
      </c>
      <c r="B12573" s="52">
        <v>32178</v>
      </c>
      <c r="C12573" s="52">
        <v>32174</v>
      </c>
      <c r="D12573" s="52">
        <v>32202</v>
      </c>
      <c r="E12573" s="57">
        <v>17389</v>
      </c>
    </row>
    <row r="12574" spans="1:5" hidden="1">
      <c r="A12574" s="43" t="s">
        <v>88</v>
      </c>
      <c r="B12574" s="52">
        <v>32206</v>
      </c>
      <c r="C12574" s="52">
        <v>32203</v>
      </c>
      <c r="D12574" s="52">
        <v>32233</v>
      </c>
      <c r="E12574" s="57">
        <v>17447</v>
      </c>
    </row>
    <row r="12575" spans="1:5" hidden="1">
      <c r="A12575" s="43" t="s">
        <v>88</v>
      </c>
      <c r="B12575" s="52">
        <v>32234</v>
      </c>
      <c r="C12575" s="52">
        <v>32234</v>
      </c>
      <c r="D12575" s="52">
        <v>32263</v>
      </c>
      <c r="E12575" s="57">
        <v>17452</v>
      </c>
    </row>
    <row r="12576" spans="1:5" hidden="1">
      <c r="A12576" s="43" t="s">
        <v>88</v>
      </c>
      <c r="B12576" s="52">
        <v>32269</v>
      </c>
      <c r="C12576" s="52">
        <v>32264</v>
      </c>
      <c r="D12576" s="52">
        <v>32294</v>
      </c>
      <c r="E12576" s="57">
        <v>17481</v>
      </c>
    </row>
    <row r="12577" spans="1:5" hidden="1">
      <c r="A12577" s="43" t="s">
        <v>88</v>
      </c>
      <c r="B12577" s="52">
        <v>32297</v>
      </c>
      <c r="C12577" s="52">
        <v>32295</v>
      </c>
      <c r="D12577" s="52">
        <v>32324</v>
      </c>
      <c r="E12577" s="57">
        <v>17515</v>
      </c>
    </row>
    <row r="12578" spans="1:5" hidden="1">
      <c r="A12578" s="43" t="s">
        <v>88</v>
      </c>
      <c r="B12578" s="52">
        <v>32325</v>
      </c>
      <c r="C12578" s="52">
        <v>32325</v>
      </c>
      <c r="D12578" s="52">
        <v>32355</v>
      </c>
      <c r="E12578" s="57">
        <v>17494</v>
      </c>
    </row>
    <row r="12579" spans="1:5" hidden="1">
      <c r="A12579" s="43" t="s">
        <v>88</v>
      </c>
      <c r="B12579" s="52">
        <v>32360</v>
      </c>
      <c r="C12579" s="52">
        <v>32356</v>
      </c>
      <c r="D12579" s="52">
        <v>32386</v>
      </c>
      <c r="E12579" s="57">
        <v>17544</v>
      </c>
    </row>
    <row r="12580" spans="1:5" hidden="1">
      <c r="A12580" s="43" t="s">
        <v>88</v>
      </c>
      <c r="B12580" s="52">
        <v>32388</v>
      </c>
      <c r="C12580" s="52">
        <v>32387</v>
      </c>
      <c r="D12580" s="52">
        <v>32416</v>
      </c>
      <c r="E12580" s="57">
        <v>17634</v>
      </c>
    </row>
    <row r="12581" spans="1:5" hidden="1">
      <c r="A12581" s="43" t="s">
        <v>88</v>
      </c>
      <c r="B12581" s="52">
        <v>32423</v>
      </c>
      <c r="C12581" s="52">
        <v>32417</v>
      </c>
      <c r="D12581" s="52">
        <v>32447</v>
      </c>
      <c r="E12581" s="57">
        <v>17670</v>
      </c>
    </row>
    <row r="12582" spans="1:5" hidden="1">
      <c r="A12582" s="43" t="s">
        <v>88</v>
      </c>
      <c r="B12582" s="52">
        <v>32451</v>
      </c>
      <c r="C12582" s="52">
        <v>32448</v>
      </c>
      <c r="D12582" s="52">
        <v>32477</v>
      </c>
      <c r="E12582" s="57">
        <v>17746</v>
      </c>
    </row>
    <row r="12583" spans="1:5" hidden="1">
      <c r="A12583" s="43" t="s">
        <v>88</v>
      </c>
      <c r="B12583" s="52">
        <v>32479</v>
      </c>
      <c r="C12583" s="52">
        <v>32478</v>
      </c>
      <c r="D12583" s="52">
        <v>32508</v>
      </c>
      <c r="E12583" s="57">
        <v>17736</v>
      </c>
    </row>
    <row r="12584" spans="1:5" hidden="1">
      <c r="A12584" s="43" t="s">
        <v>88</v>
      </c>
      <c r="B12584" s="52">
        <v>32514</v>
      </c>
      <c r="C12584" s="52">
        <v>32509</v>
      </c>
      <c r="D12584" s="52">
        <v>32539</v>
      </c>
      <c r="E12584" s="57">
        <v>17774</v>
      </c>
    </row>
    <row r="12585" spans="1:5" hidden="1">
      <c r="A12585" s="43" t="s">
        <v>88</v>
      </c>
      <c r="B12585" s="52">
        <v>32542</v>
      </c>
      <c r="C12585" s="52">
        <v>32540</v>
      </c>
      <c r="D12585" s="52">
        <v>32567</v>
      </c>
      <c r="E12585" s="57">
        <v>17812</v>
      </c>
    </row>
    <row r="12586" spans="1:5" hidden="1">
      <c r="A12586" s="43" t="s">
        <v>88</v>
      </c>
      <c r="B12586" s="52">
        <v>32570</v>
      </c>
      <c r="C12586" s="52">
        <v>32568</v>
      </c>
      <c r="D12586" s="52">
        <v>32598</v>
      </c>
      <c r="E12586" s="57">
        <v>17822</v>
      </c>
    </row>
    <row r="12587" spans="1:5" hidden="1">
      <c r="A12587" s="43" t="s">
        <v>88</v>
      </c>
      <c r="B12587" s="52">
        <v>32605</v>
      </c>
      <c r="C12587" s="52">
        <v>32599</v>
      </c>
      <c r="D12587" s="52">
        <v>32628</v>
      </c>
      <c r="E12587" s="57">
        <v>17840</v>
      </c>
    </row>
    <row r="12588" spans="1:5" hidden="1">
      <c r="A12588" s="43" t="s">
        <v>88</v>
      </c>
      <c r="B12588" s="52">
        <v>32633</v>
      </c>
      <c r="C12588" s="52">
        <v>32629</v>
      </c>
      <c r="D12588" s="52">
        <v>32659</v>
      </c>
      <c r="E12588" s="57">
        <v>17876</v>
      </c>
    </row>
    <row r="12589" spans="1:5" hidden="1">
      <c r="A12589" s="43" t="s">
        <v>88</v>
      </c>
      <c r="B12589" s="52">
        <v>32661</v>
      </c>
      <c r="C12589" s="52">
        <v>32660</v>
      </c>
      <c r="D12589" s="52">
        <v>32689</v>
      </c>
      <c r="E12589" s="57">
        <v>17912</v>
      </c>
    </row>
    <row r="12590" spans="1:5" hidden="1">
      <c r="A12590" s="43" t="s">
        <v>88</v>
      </c>
      <c r="B12590" s="52">
        <v>32696</v>
      </c>
      <c r="C12590" s="52">
        <v>32690</v>
      </c>
      <c r="D12590" s="52">
        <v>32720</v>
      </c>
      <c r="E12590" s="57">
        <v>17905</v>
      </c>
    </row>
    <row r="12591" spans="1:5" hidden="1">
      <c r="A12591" s="43" t="s">
        <v>88</v>
      </c>
      <c r="B12591" s="52">
        <v>32724</v>
      </c>
      <c r="C12591" s="52">
        <v>32721</v>
      </c>
      <c r="D12591" s="52">
        <v>32751</v>
      </c>
      <c r="E12591" s="57">
        <v>17989</v>
      </c>
    </row>
    <row r="12592" spans="1:5" hidden="1">
      <c r="A12592" s="43" t="s">
        <v>88</v>
      </c>
      <c r="B12592" s="52">
        <v>32752</v>
      </c>
      <c r="C12592" s="52">
        <v>32752</v>
      </c>
      <c r="D12592" s="52">
        <v>32781</v>
      </c>
      <c r="E12592" s="57">
        <v>18027</v>
      </c>
    </row>
    <row r="12593" spans="1:5" hidden="1">
      <c r="A12593" s="43" t="s">
        <v>88</v>
      </c>
      <c r="B12593" s="52">
        <v>32787</v>
      </c>
      <c r="C12593" s="52">
        <v>32782</v>
      </c>
      <c r="D12593" s="52">
        <v>32812</v>
      </c>
      <c r="E12593" s="57">
        <v>18033</v>
      </c>
    </row>
    <row r="12594" spans="1:5" hidden="1">
      <c r="A12594" s="43" t="s">
        <v>88</v>
      </c>
      <c r="B12594" s="52">
        <v>32815</v>
      </c>
      <c r="C12594" s="52">
        <v>32813</v>
      </c>
      <c r="D12594" s="52">
        <v>32842</v>
      </c>
      <c r="E12594" s="57">
        <v>18057</v>
      </c>
    </row>
    <row r="12595" spans="1:5" hidden="1">
      <c r="A12595" s="43" t="s">
        <v>88</v>
      </c>
      <c r="B12595" s="52">
        <v>32843</v>
      </c>
      <c r="C12595" s="52">
        <v>32843</v>
      </c>
      <c r="D12595" s="52">
        <v>32873</v>
      </c>
      <c r="E12595" s="57">
        <v>18075</v>
      </c>
    </row>
    <row r="12596" spans="1:5" hidden="1">
      <c r="A12596" s="43" t="s">
        <v>88</v>
      </c>
      <c r="B12596" s="52">
        <v>32878</v>
      </c>
      <c r="C12596" s="52">
        <v>32874</v>
      </c>
      <c r="D12596" s="52">
        <v>32904</v>
      </c>
      <c r="E12596" s="57">
        <v>18151</v>
      </c>
    </row>
    <row r="12597" spans="1:5" hidden="1">
      <c r="A12597" s="43" t="s">
        <v>88</v>
      </c>
      <c r="B12597" s="52">
        <v>32906</v>
      </c>
      <c r="C12597" s="52">
        <v>32905</v>
      </c>
      <c r="D12597" s="52">
        <v>32932</v>
      </c>
      <c r="E12597" s="57">
        <v>18177</v>
      </c>
    </row>
    <row r="12598" spans="1:5" hidden="1">
      <c r="A12598" s="43" t="s">
        <v>88</v>
      </c>
      <c r="B12598" s="52">
        <v>32934</v>
      </c>
      <c r="C12598" s="52">
        <v>32933</v>
      </c>
      <c r="D12598" s="52">
        <v>32963</v>
      </c>
      <c r="E12598" s="57">
        <v>18294</v>
      </c>
    </row>
    <row r="12599" spans="1:5" hidden="1">
      <c r="A12599" s="43" t="s">
        <v>88</v>
      </c>
      <c r="B12599" s="52">
        <v>32969</v>
      </c>
      <c r="C12599" s="52">
        <v>32964</v>
      </c>
      <c r="D12599" s="52">
        <v>32993</v>
      </c>
      <c r="E12599" s="57">
        <v>18377</v>
      </c>
    </row>
    <row r="12600" spans="1:5" hidden="1">
      <c r="A12600" s="43" t="s">
        <v>88</v>
      </c>
      <c r="B12600" s="52">
        <v>32997</v>
      </c>
      <c r="C12600" s="52">
        <v>32994</v>
      </c>
      <c r="D12600" s="52">
        <v>33024</v>
      </c>
      <c r="E12600" s="57">
        <v>18599</v>
      </c>
    </row>
    <row r="12601" spans="1:5" hidden="1">
      <c r="A12601" s="43" t="s">
        <v>88</v>
      </c>
      <c r="B12601" s="52">
        <v>33025</v>
      </c>
      <c r="C12601" s="52">
        <v>33025</v>
      </c>
      <c r="D12601" s="52">
        <v>33054</v>
      </c>
      <c r="E12601" s="57">
        <v>18556</v>
      </c>
    </row>
    <row r="12602" spans="1:5" hidden="1">
      <c r="A12602" s="43" t="s">
        <v>88</v>
      </c>
      <c r="B12602" s="52">
        <v>33060</v>
      </c>
      <c r="C12602" s="52">
        <v>33055</v>
      </c>
      <c r="D12602" s="52">
        <v>33085</v>
      </c>
      <c r="E12602" s="57">
        <v>18560</v>
      </c>
    </row>
    <row r="12603" spans="1:5" hidden="1">
      <c r="A12603" s="43" t="s">
        <v>88</v>
      </c>
      <c r="B12603" s="52">
        <v>33088</v>
      </c>
      <c r="C12603" s="52">
        <v>33086</v>
      </c>
      <c r="D12603" s="52">
        <v>33116</v>
      </c>
      <c r="E12603" s="57">
        <v>18457</v>
      </c>
    </row>
    <row r="12604" spans="1:5" hidden="1">
      <c r="A12604" s="43" t="s">
        <v>88</v>
      </c>
      <c r="B12604" s="52">
        <v>33123</v>
      </c>
      <c r="C12604" s="52">
        <v>33117</v>
      </c>
      <c r="D12604" s="52">
        <v>33146</v>
      </c>
      <c r="E12604" s="57">
        <v>18437</v>
      </c>
    </row>
    <row r="12605" spans="1:5" hidden="1">
      <c r="A12605" s="43" t="s">
        <v>88</v>
      </c>
      <c r="B12605" s="52">
        <v>33151</v>
      </c>
      <c r="C12605" s="52">
        <v>33147</v>
      </c>
      <c r="D12605" s="52">
        <v>33177</v>
      </c>
      <c r="E12605" s="57">
        <v>18443</v>
      </c>
    </row>
    <row r="12606" spans="1:5" hidden="1">
      <c r="A12606" s="43" t="s">
        <v>88</v>
      </c>
      <c r="B12606" s="52">
        <v>33179</v>
      </c>
      <c r="C12606" s="52">
        <v>33178</v>
      </c>
      <c r="D12606" s="52">
        <v>33207</v>
      </c>
      <c r="E12606" s="57">
        <v>18450</v>
      </c>
    </row>
    <row r="12607" spans="1:5" hidden="1">
      <c r="A12607" s="43" t="s">
        <v>88</v>
      </c>
      <c r="B12607" s="52">
        <v>33214</v>
      </c>
      <c r="C12607" s="52">
        <v>33208</v>
      </c>
      <c r="D12607" s="52">
        <v>33238</v>
      </c>
      <c r="E12607" s="57">
        <v>18468</v>
      </c>
    </row>
    <row r="12608" spans="1:5" hidden="1">
      <c r="A12608" s="43" t="s">
        <v>88</v>
      </c>
      <c r="B12608" s="52">
        <v>33242</v>
      </c>
      <c r="C12608" s="52">
        <v>33239</v>
      </c>
      <c r="D12608" s="52">
        <v>33269</v>
      </c>
      <c r="E12608" s="57">
        <v>18474</v>
      </c>
    </row>
    <row r="12609" spans="1:5" hidden="1">
      <c r="A12609" s="43" t="s">
        <v>88</v>
      </c>
      <c r="B12609" s="52">
        <v>33270</v>
      </c>
      <c r="C12609" s="52">
        <v>33270</v>
      </c>
      <c r="D12609" s="52">
        <v>33297</v>
      </c>
      <c r="E12609" s="57">
        <v>18482</v>
      </c>
    </row>
    <row r="12610" spans="1:5" hidden="1">
      <c r="A12610" s="43" t="s">
        <v>88</v>
      </c>
      <c r="B12610" s="52">
        <v>33298</v>
      </c>
      <c r="C12610" s="52">
        <v>33298</v>
      </c>
      <c r="D12610" s="52">
        <v>33328</v>
      </c>
      <c r="E12610" s="57">
        <v>18488</v>
      </c>
    </row>
    <row r="12611" spans="1:5" hidden="1">
      <c r="A12611" s="43" t="s">
        <v>88</v>
      </c>
      <c r="B12611" s="52">
        <v>33333</v>
      </c>
      <c r="C12611" s="52">
        <v>33329</v>
      </c>
      <c r="D12611" s="52">
        <v>33358</v>
      </c>
      <c r="E12611" s="57">
        <v>18485</v>
      </c>
    </row>
    <row r="12612" spans="1:5" hidden="1">
      <c r="A12612" s="43" t="s">
        <v>88</v>
      </c>
      <c r="B12612" s="52">
        <v>33361</v>
      </c>
      <c r="C12612" s="52">
        <v>33359</v>
      </c>
      <c r="D12612" s="52">
        <v>33389</v>
      </c>
      <c r="E12612" s="57">
        <v>18498</v>
      </c>
    </row>
    <row r="12613" spans="1:5" hidden="1">
      <c r="A12613" s="43" t="s">
        <v>88</v>
      </c>
      <c r="B12613" s="52">
        <v>33396</v>
      </c>
      <c r="C12613" s="52">
        <v>33390</v>
      </c>
      <c r="D12613" s="52">
        <v>33419</v>
      </c>
      <c r="E12613" s="57">
        <v>18561</v>
      </c>
    </row>
    <row r="12614" spans="1:5" hidden="1">
      <c r="A12614" s="43" t="s">
        <v>88</v>
      </c>
      <c r="B12614" s="52">
        <v>33424</v>
      </c>
      <c r="C12614" s="52">
        <v>33420</v>
      </c>
      <c r="D12614" s="52">
        <v>33450</v>
      </c>
      <c r="E12614" s="57">
        <v>18598</v>
      </c>
    </row>
    <row r="12615" spans="1:5" hidden="1">
      <c r="A12615" s="43" t="s">
        <v>88</v>
      </c>
      <c r="B12615" s="52">
        <v>33452</v>
      </c>
      <c r="C12615" s="52">
        <v>33451</v>
      </c>
      <c r="D12615" s="52">
        <v>33481</v>
      </c>
      <c r="E12615" s="57">
        <v>18567</v>
      </c>
    </row>
    <row r="12616" spans="1:5" hidden="1">
      <c r="A12616" s="43" t="s">
        <v>88</v>
      </c>
      <c r="B12616" s="52">
        <v>33487</v>
      </c>
      <c r="C12616" s="52">
        <v>33482</v>
      </c>
      <c r="D12616" s="52">
        <v>33511</v>
      </c>
      <c r="E12616" s="57">
        <v>18543</v>
      </c>
    </row>
    <row r="12617" spans="1:5" hidden="1">
      <c r="A12617" s="43" t="s">
        <v>88</v>
      </c>
      <c r="B12617" s="52">
        <v>33515</v>
      </c>
      <c r="C12617" s="52">
        <v>33512</v>
      </c>
      <c r="D12617" s="52">
        <v>33542</v>
      </c>
      <c r="E12617" s="57">
        <v>18593</v>
      </c>
    </row>
    <row r="12618" spans="1:5" hidden="1">
      <c r="A12618" s="43" t="s">
        <v>88</v>
      </c>
      <c r="B12618" s="52">
        <v>33543</v>
      </c>
      <c r="C12618" s="52">
        <v>33543</v>
      </c>
      <c r="D12618" s="52">
        <v>33572</v>
      </c>
      <c r="E12618" s="57">
        <v>18627</v>
      </c>
    </row>
    <row r="12619" spans="1:5" hidden="1">
      <c r="A12619" s="43" t="s">
        <v>88</v>
      </c>
      <c r="B12619" s="52">
        <v>33578</v>
      </c>
      <c r="C12619" s="52">
        <v>33573</v>
      </c>
      <c r="D12619" s="52">
        <v>33603</v>
      </c>
      <c r="E12619" s="57">
        <v>18641</v>
      </c>
    </row>
    <row r="12620" spans="1:5" hidden="1">
      <c r="A12620" s="43" t="s">
        <v>88</v>
      </c>
      <c r="B12620" s="52">
        <v>33606</v>
      </c>
      <c r="C12620" s="52">
        <v>33604</v>
      </c>
      <c r="D12620" s="52">
        <v>33634</v>
      </c>
      <c r="E12620" s="57">
        <v>18688</v>
      </c>
    </row>
    <row r="12621" spans="1:5" hidden="1">
      <c r="A12621" s="43" t="s">
        <v>88</v>
      </c>
      <c r="B12621" s="52">
        <v>33641</v>
      </c>
      <c r="C12621" s="52">
        <v>33635</v>
      </c>
      <c r="D12621" s="52">
        <v>33663</v>
      </c>
      <c r="E12621" s="57">
        <v>18689</v>
      </c>
    </row>
    <row r="12622" spans="1:5" hidden="1">
      <c r="A12622" s="43" t="s">
        <v>88</v>
      </c>
      <c r="B12622" s="52">
        <v>33669</v>
      </c>
      <c r="C12622" s="52">
        <v>33664</v>
      </c>
      <c r="D12622" s="52">
        <v>33694</v>
      </c>
      <c r="E12622" s="57">
        <v>18715</v>
      </c>
    </row>
    <row r="12623" spans="1:5" hidden="1">
      <c r="A12623" s="43" t="s">
        <v>88</v>
      </c>
      <c r="B12623" s="52">
        <v>33697</v>
      </c>
      <c r="C12623" s="52">
        <v>33695</v>
      </c>
      <c r="D12623" s="52">
        <v>33724</v>
      </c>
      <c r="E12623" s="57">
        <v>18739</v>
      </c>
    </row>
    <row r="12624" spans="1:5" hidden="1">
      <c r="A12624" s="43" t="s">
        <v>88</v>
      </c>
      <c r="B12624" s="52">
        <v>33725</v>
      </c>
      <c r="C12624" s="52">
        <v>33725</v>
      </c>
      <c r="D12624" s="52">
        <v>33755</v>
      </c>
      <c r="E12624" s="57">
        <v>18753</v>
      </c>
    </row>
    <row r="12625" spans="1:5" hidden="1">
      <c r="A12625" s="43" t="s">
        <v>88</v>
      </c>
      <c r="B12625" s="52">
        <v>33760</v>
      </c>
      <c r="C12625" s="52">
        <v>33756</v>
      </c>
      <c r="D12625" s="52">
        <v>33785</v>
      </c>
      <c r="E12625" s="57">
        <v>18762</v>
      </c>
    </row>
    <row r="12626" spans="1:5" hidden="1">
      <c r="A12626" s="43" t="s">
        <v>88</v>
      </c>
      <c r="B12626" s="52">
        <v>33788</v>
      </c>
      <c r="C12626" s="52">
        <v>33786</v>
      </c>
      <c r="D12626" s="52">
        <v>33816</v>
      </c>
      <c r="E12626" s="57">
        <v>18817</v>
      </c>
    </row>
    <row r="12627" spans="1:5" hidden="1">
      <c r="A12627" s="43" t="s">
        <v>88</v>
      </c>
      <c r="B12627" s="52">
        <v>33823</v>
      </c>
      <c r="C12627" s="52">
        <v>33817</v>
      </c>
      <c r="D12627" s="52">
        <v>33847</v>
      </c>
      <c r="E12627" s="57">
        <v>18883</v>
      </c>
    </row>
    <row r="12628" spans="1:5" hidden="1">
      <c r="A12628" s="43" t="s">
        <v>88</v>
      </c>
      <c r="B12628" s="52">
        <v>33851</v>
      </c>
      <c r="C12628" s="52">
        <v>33848</v>
      </c>
      <c r="D12628" s="52">
        <v>33877</v>
      </c>
      <c r="E12628" s="57">
        <v>18829</v>
      </c>
    </row>
    <row r="12629" spans="1:5" hidden="1">
      <c r="A12629" s="43" t="s">
        <v>88</v>
      </c>
      <c r="B12629" s="52">
        <v>33879</v>
      </c>
      <c r="C12629" s="52">
        <v>33878</v>
      </c>
      <c r="D12629" s="52">
        <v>33908</v>
      </c>
      <c r="E12629" s="57">
        <v>18828</v>
      </c>
    </row>
    <row r="12630" spans="1:5" hidden="1">
      <c r="A12630" s="43" t="s">
        <v>88</v>
      </c>
      <c r="B12630" s="52">
        <v>33914</v>
      </c>
      <c r="C12630" s="52">
        <v>33909</v>
      </c>
      <c r="D12630" s="52">
        <v>33938</v>
      </c>
      <c r="E12630" s="57">
        <v>18841</v>
      </c>
    </row>
    <row r="12631" spans="1:5" hidden="1">
      <c r="A12631" s="43" t="s">
        <v>88</v>
      </c>
      <c r="B12631" s="52">
        <v>33942</v>
      </c>
      <c r="C12631" s="52">
        <v>33939</v>
      </c>
      <c r="D12631" s="52">
        <v>33969</v>
      </c>
      <c r="E12631" s="57">
        <v>18878</v>
      </c>
    </row>
    <row r="12632" spans="1:5" hidden="1">
      <c r="A12632" s="43" t="s">
        <v>88</v>
      </c>
      <c r="B12632" s="52">
        <v>33970</v>
      </c>
      <c r="C12632" s="52">
        <v>33970</v>
      </c>
      <c r="D12632" s="52">
        <v>34000</v>
      </c>
      <c r="E12632" s="57">
        <v>18901</v>
      </c>
    </row>
    <row r="12633" spans="1:5" hidden="1">
      <c r="A12633" s="43" t="s">
        <v>88</v>
      </c>
      <c r="B12633" s="52">
        <v>34005</v>
      </c>
      <c r="C12633" s="52">
        <v>34001</v>
      </c>
      <c r="D12633" s="52">
        <v>34028</v>
      </c>
      <c r="E12633" s="57">
        <v>18902</v>
      </c>
    </row>
    <row r="12634" spans="1:5" hidden="1">
      <c r="A12634" s="43" t="s">
        <v>88</v>
      </c>
      <c r="B12634" s="52">
        <v>34033</v>
      </c>
      <c r="C12634" s="52">
        <v>34029</v>
      </c>
      <c r="D12634" s="52">
        <v>34059</v>
      </c>
      <c r="E12634" s="57">
        <v>18907</v>
      </c>
    </row>
    <row r="12635" spans="1:5" hidden="1">
      <c r="A12635" s="43" t="s">
        <v>88</v>
      </c>
      <c r="B12635" s="52">
        <v>34061</v>
      </c>
      <c r="C12635" s="52">
        <v>34060</v>
      </c>
      <c r="D12635" s="52">
        <v>34089</v>
      </c>
      <c r="E12635" s="57">
        <v>18938</v>
      </c>
    </row>
    <row r="12636" spans="1:5" hidden="1">
      <c r="A12636" s="43" t="s">
        <v>88</v>
      </c>
      <c r="B12636" s="52">
        <v>34096</v>
      </c>
      <c r="C12636" s="52">
        <v>34090</v>
      </c>
      <c r="D12636" s="52">
        <v>34120</v>
      </c>
      <c r="E12636" s="57">
        <v>18951</v>
      </c>
    </row>
    <row r="12637" spans="1:5" hidden="1">
      <c r="A12637" s="43" t="s">
        <v>88</v>
      </c>
      <c r="B12637" s="52">
        <v>34124</v>
      </c>
      <c r="C12637" s="52">
        <v>34121</v>
      </c>
      <c r="D12637" s="52">
        <v>34150</v>
      </c>
      <c r="E12637" s="57">
        <v>18969</v>
      </c>
    </row>
    <row r="12638" spans="1:5" hidden="1">
      <c r="A12638" s="43" t="s">
        <v>88</v>
      </c>
      <c r="B12638" s="52">
        <v>34152</v>
      </c>
      <c r="C12638" s="52">
        <v>34151</v>
      </c>
      <c r="D12638" s="52">
        <v>34181</v>
      </c>
      <c r="E12638" s="57">
        <v>19060</v>
      </c>
    </row>
    <row r="12639" spans="1:5" hidden="1">
      <c r="A12639" s="43" t="s">
        <v>88</v>
      </c>
      <c r="B12639" s="52">
        <v>34187</v>
      </c>
      <c r="C12639" s="52">
        <v>34182</v>
      </c>
      <c r="D12639" s="52">
        <v>34212</v>
      </c>
      <c r="E12639" s="57">
        <v>19028</v>
      </c>
    </row>
    <row r="12640" spans="1:5" hidden="1">
      <c r="A12640" s="43" t="s">
        <v>88</v>
      </c>
      <c r="B12640" s="52">
        <v>34215</v>
      </c>
      <c r="C12640" s="52">
        <v>34213</v>
      </c>
      <c r="D12640" s="52">
        <v>34242</v>
      </c>
      <c r="E12640" s="57">
        <v>19041</v>
      </c>
    </row>
    <row r="12641" spans="1:5" hidden="1">
      <c r="A12641" s="43" t="s">
        <v>88</v>
      </c>
      <c r="B12641" s="52">
        <v>34243</v>
      </c>
      <c r="C12641" s="52">
        <v>34243</v>
      </c>
      <c r="D12641" s="52">
        <v>34273</v>
      </c>
      <c r="E12641" s="57">
        <v>19042</v>
      </c>
    </row>
    <row r="12642" spans="1:5" hidden="1">
      <c r="A12642" s="43" t="s">
        <v>88</v>
      </c>
      <c r="B12642" s="52">
        <v>34278</v>
      </c>
      <c r="C12642" s="52">
        <v>34274</v>
      </c>
      <c r="D12642" s="52">
        <v>34303</v>
      </c>
      <c r="E12642" s="57">
        <v>19068</v>
      </c>
    </row>
    <row r="12643" spans="1:5" hidden="1">
      <c r="A12643" s="43" t="s">
        <v>88</v>
      </c>
      <c r="B12643" s="52">
        <v>34306</v>
      </c>
      <c r="C12643" s="52">
        <v>34304</v>
      </c>
      <c r="D12643" s="52">
        <v>34334</v>
      </c>
      <c r="E12643" s="57">
        <v>19109</v>
      </c>
    </row>
    <row r="12644" spans="1:5" hidden="1">
      <c r="A12644" s="43" t="s">
        <v>88</v>
      </c>
      <c r="B12644" s="52">
        <v>34341</v>
      </c>
      <c r="C12644" s="52">
        <v>34335</v>
      </c>
      <c r="D12644" s="52">
        <v>34365</v>
      </c>
      <c r="E12644" s="57">
        <v>19147</v>
      </c>
    </row>
    <row r="12645" spans="1:5" hidden="1">
      <c r="A12645" s="43" t="s">
        <v>88</v>
      </c>
      <c r="B12645" s="52">
        <v>34369</v>
      </c>
      <c r="C12645" s="52">
        <v>34366</v>
      </c>
      <c r="D12645" s="52">
        <v>34393</v>
      </c>
      <c r="E12645" s="57">
        <v>19150</v>
      </c>
    </row>
    <row r="12646" spans="1:5" hidden="1">
      <c r="A12646" s="43" t="s">
        <v>88</v>
      </c>
      <c r="B12646" s="52">
        <v>34397</v>
      </c>
      <c r="C12646" s="52">
        <v>34394</v>
      </c>
      <c r="D12646" s="52">
        <v>34424</v>
      </c>
      <c r="E12646" s="57">
        <v>19190</v>
      </c>
    </row>
    <row r="12647" spans="1:5" hidden="1">
      <c r="A12647" s="43" t="s">
        <v>88</v>
      </c>
      <c r="B12647" s="52">
        <v>34425</v>
      </c>
      <c r="C12647" s="52">
        <v>34425</v>
      </c>
      <c r="D12647" s="52">
        <v>34454</v>
      </c>
      <c r="E12647" s="57">
        <v>19223</v>
      </c>
    </row>
    <row r="12648" spans="1:5" hidden="1">
      <c r="A12648" s="43" t="s">
        <v>88</v>
      </c>
      <c r="B12648" s="52">
        <v>34460</v>
      </c>
      <c r="C12648" s="52">
        <v>34455</v>
      </c>
      <c r="D12648" s="52">
        <v>34485</v>
      </c>
      <c r="E12648" s="57">
        <v>19264</v>
      </c>
    </row>
    <row r="12649" spans="1:5" hidden="1">
      <c r="A12649" s="43" t="s">
        <v>88</v>
      </c>
      <c r="B12649" s="52">
        <v>34488</v>
      </c>
      <c r="C12649" s="52">
        <v>34486</v>
      </c>
      <c r="D12649" s="52">
        <v>34515</v>
      </c>
      <c r="E12649" s="57">
        <v>19274</v>
      </c>
    </row>
    <row r="12650" spans="1:5" hidden="1">
      <c r="A12650" s="43" t="s">
        <v>88</v>
      </c>
      <c r="B12650" s="52">
        <v>34516</v>
      </c>
      <c r="C12650" s="52">
        <v>34516</v>
      </c>
      <c r="D12650" s="52">
        <v>34546</v>
      </c>
      <c r="E12650" s="57">
        <v>19301</v>
      </c>
    </row>
    <row r="12651" spans="1:5" hidden="1">
      <c r="A12651" s="43" t="s">
        <v>88</v>
      </c>
      <c r="B12651" s="52">
        <v>34551</v>
      </c>
      <c r="C12651" s="52">
        <v>34547</v>
      </c>
      <c r="D12651" s="52">
        <v>34577</v>
      </c>
      <c r="E12651" s="57">
        <v>19306</v>
      </c>
    </row>
    <row r="12652" spans="1:5" hidden="1">
      <c r="A12652" s="43" t="s">
        <v>88</v>
      </c>
      <c r="B12652" s="52">
        <v>34579</v>
      </c>
      <c r="C12652" s="52">
        <v>34578</v>
      </c>
      <c r="D12652" s="52">
        <v>34607</v>
      </c>
      <c r="E12652" s="57">
        <v>19337</v>
      </c>
    </row>
    <row r="12653" spans="1:5" hidden="1">
      <c r="A12653" s="43" t="s">
        <v>88</v>
      </c>
      <c r="B12653" s="52">
        <v>34614</v>
      </c>
      <c r="C12653" s="52">
        <v>34608</v>
      </c>
      <c r="D12653" s="52">
        <v>34638</v>
      </c>
      <c r="E12653" s="57">
        <v>19344</v>
      </c>
    </row>
    <row r="12654" spans="1:5" hidden="1">
      <c r="A12654" s="43" t="s">
        <v>88</v>
      </c>
      <c r="B12654" s="52">
        <v>34642</v>
      </c>
      <c r="C12654" s="52">
        <v>34639</v>
      </c>
      <c r="D12654" s="52">
        <v>34668</v>
      </c>
      <c r="E12654" s="57">
        <v>19367</v>
      </c>
    </row>
    <row r="12655" spans="1:5" hidden="1">
      <c r="A12655" s="43" t="s">
        <v>88</v>
      </c>
      <c r="B12655" s="52">
        <v>34670</v>
      </c>
      <c r="C12655" s="52">
        <v>34669</v>
      </c>
      <c r="D12655" s="52">
        <v>34699</v>
      </c>
      <c r="E12655" s="57">
        <v>19388</v>
      </c>
    </row>
    <row r="12656" spans="1:5" hidden="1">
      <c r="A12656" s="43" t="s">
        <v>88</v>
      </c>
      <c r="B12656" s="52">
        <v>34705</v>
      </c>
      <c r="C12656" s="52">
        <v>34700</v>
      </c>
      <c r="D12656" s="52">
        <v>34730</v>
      </c>
      <c r="E12656" s="57">
        <v>19397</v>
      </c>
    </row>
    <row r="12657" spans="1:5" hidden="1">
      <c r="A12657" s="43" t="s">
        <v>88</v>
      </c>
      <c r="B12657" s="52">
        <v>34733</v>
      </c>
      <c r="C12657" s="52">
        <v>34731</v>
      </c>
      <c r="D12657" s="52">
        <v>34758</v>
      </c>
      <c r="E12657" s="57">
        <v>19407</v>
      </c>
    </row>
    <row r="12658" spans="1:5" hidden="1">
      <c r="A12658" s="43" t="s">
        <v>88</v>
      </c>
      <c r="B12658" s="52">
        <v>34761</v>
      </c>
      <c r="C12658" s="52">
        <v>34759</v>
      </c>
      <c r="D12658" s="52">
        <v>34789</v>
      </c>
      <c r="E12658" s="57">
        <v>19427</v>
      </c>
    </row>
    <row r="12659" spans="1:5" hidden="1">
      <c r="A12659" s="43" t="s">
        <v>88</v>
      </c>
      <c r="B12659" s="52">
        <v>34796</v>
      </c>
      <c r="C12659" s="52">
        <v>34790</v>
      </c>
      <c r="D12659" s="52">
        <v>34819</v>
      </c>
      <c r="E12659" s="57">
        <v>19434</v>
      </c>
    </row>
    <row r="12660" spans="1:5" hidden="1">
      <c r="A12660" s="43" t="s">
        <v>88</v>
      </c>
      <c r="B12660" s="52">
        <v>34824</v>
      </c>
      <c r="C12660" s="52">
        <v>34820</v>
      </c>
      <c r="D12660" s="52">
        <v>34850</v>
      </c>
      <c r="E12660" s="57">
        <v>19418</v>
      </c>
    </row>
    <row r="12661" spans="1:5" hidden="1">
      <c r="A12661" s="43" t="s">
        <v>88</v>
      </c>
      <c r="B12661" s="52">
        <v>34852</v>
      </c>
      <c r="C12661" s="52">
        <v>34851</v>
      </c>
      <c r="D12661" s="52">
        <v>34880</v>
      </c>
      <c r="E12661" s="57">
        <v>19445</v>
      </c>
    </row>
    <row r="12662" spans="1:5" hidden="1">
      <c r="A12662" s="43" t="s">
        <v>88</v>
      </c>
      <c r="B12662" s="52">
        <v>34887</v>
      </c>
      <c r="C12662" s="52">
        <v>34881</v>
      </c>
      <c r="D12662" s="52">
        <v>34911</v>
      </c>
      <c r="E12662" s="57">
        <v>19437</v>
      </c>
    </row>
    <row r="12663" spans="1:5" hidden="1">
      <c r="A12663" s="43" t="s">
        <v>88</v>
      </c>
      <c r="B12663" s="52">
        <v>34915</v>
      </c>
      <c r="C12663" s="52">
        <v>34912</v>
      </c>
      <c r="D12663" s="52">
        <v>34942</v>
      </c>
      <c r="E12663" s="57">
        <v>19429</v>
      </c>
    </row>
    <row r="12664" spans="1:5" hidden="1">
      <c r="A12664" s="43" t="s">
        <v>88</v>
      </c>
      <c r="B12664" s="52">
        <v>34943</v>
      </c>
      <c r="C12664" s="52">
        <v>34943</v>
      </c>
      <c r="D12664" s="52">
        <v>34972</v>
      </c>
      <c r="E12664" s="57">
        <v>19430</v>
      </c>
    </row>
    <row r="12665" spans="1:5" hidden="1">
      <c r="A12665" s="43" t="s">
        <v>88</v>
      </c>
      <c r="B12665" s="52">
        <v>34978</v>
      </c>
      <c r="C12665" s="52">
        <v>34973</v>
      </c>
      <c r="D12665" s="52">
        <v>35003</v>
      </c>
      <c r="E12665" s="57">
        <v>19464</v>
      </c>
    </row>
    <row r="12666" spans="1:5" hidden="1">
      <c r="A12666" s="43" t="s">
        <v>88</v>
      </c>
      <c r="B12666" s="52">
        <v>35006</v>
      </c>
      <c r="C12666" s="52">
        <v>35004</v>
      </c>
      <c r="D12666" s="52">
        <v>35033</v>
      </c>
      <c r="E12666" s="57">
        <v>19463</v>
      </c>
    </row>
    <row r="12667" spans="1:5" hidden="1">
      <c r="A12667" s="43" t="s">
        <v>88</v>
      </c>
      <c r="B12667" s="52">
        <v>35034</v>
      </c>
      <c r="C12667" s="52">
        <v>35034</v>
      </c>
      <c r="D12667" s="52">
        <v>35064</v>
      </c>
      <c r="E12667" s="57">
        <v>19466</v>
      </c>
    </row>
    <row r="12668" spans="1:5" hidden="1">
      <c r="A12668" s="43" t="s">
        <v>88</v>
      </c>
      <c r="B12668" s="52">
        <v>35069</v>
      </c>
      <c r="C12668" s="52">
        <v>35065</v>
      </c>
      <c r="D12668" s="52">
        <v>35095</v>
      </c>
      <c r="E12668" s="57">
        <v>19450</v>
      </c>
    </row>
    <row r="12669" spans="1:5" hidden="1">
      <c r="A12669" s="43" t="s">
        <v>88</v>
      </c>
      <c r="B12669" s="52">
        <v>35097</v>
      </c>
      <c r="C12669" s="52">
        <v>35096</v>
      </c>
      <c r="D12669" s="52">
        <v>35124</v>
      </c>
      <c r="E12669" s="57">
        <v>19485</v>
      </c>
    </row>
    <row r="12670" spans="1:5" hidden="1">
      <c r="A12670" s="43" t="s">
        <v>88</v>
      </c>
      <c r="B12670" s="52">
        <v>35125</v>
      </c>
      <c r="C12670" s="52">
        <v>35125</v>
      </c>
      <c r="D12670" s="52">
        <v>35155</v>
      </c>
      <c r="E12670" s="57">
        <v>19532</v>
      </c>
    </row>
    <row r="12671" spans="1:5" hidden="1">
      <c r="A12671" s="43" t="s">
        <v>88</v>
      </c>
      <c r="B12671" s="52">
        <v>35160</v>
      </c>
      <c r="C12671" s="52">
        <v>35156</v>
      </c>
      <c r="D12671" s="52">
        <v>35185</v>
      </c>
      <c r="E12671" s="57">
        <v>19515</v>
      </c>
    </row>
    <row r="12672" spans="1:5" hidden="1">
      <c r="A12672" s="43" t="s">
        <v>88</v>
      </c>
      <c r="B12672" s="52">
        <v>35188</v>
      </c>
      <c r="C12672" s="52">
        <v>35186</v>
      </c>
      <c r="D12672" s="52">
        <v>35216</v>
      </c>
      <c r="E12672" s="57">
        <v>19529</v>
      </c>
    </row>
    <row r="12673" spans="1:5" hidden="1">
      <c r="A12673" s="43" t="s">
        <v>88</v>
      </c>
      <c r="B12673" s="52">
        <v>35223</v>
      </c>
      <c r="C12673" s="52">
        <v>35217</v>
      </c>
      <c r="D12673" s="52">
        <v>35246</v>
      </c>
      <c r="E12673" s="57">
        <v>19528</v>
      </c>
    </row>
    <row r="12674" spans="1:5" hidden="1">
      <c r="A12674" s="43" t="s">
        <v>88</v>
      </c>
      <c r="B12674" s="52">
        <v>35251</v>
      </c>
      <c r="C12674" s="52">
        <v>35247</v>
      </c>
      <c r="D12674" s="52">
        <v>35277</v>
      </c>
      <c r="E12674" s="57">
        <v>19547</v>
      </c>
    </row>
    <row r="12675" spans="1:5" hidden="1">
      <c r="A12675" s="43" t="s">
        <v>88</v>
      </c>
      <c r="B12675" s="52">
        <v>35279</v>
      </c>
      <c r="C12675" s="52">
        <v>35278</v>
      </c>
      <c r="D12675" s="52">
        <v>35308</v>
      </c>
      <c r="E12675" s="57">
        <v>19504</v>
      </c>
    </row>
    <row r="12676" spans="1:5" hidden="1">
      <c r="A12676" s="43" t="s">
        <v>88</v>
      </c>
      <c r="B12676" s="52">
        <v>35314</v>
      </c>
      <c r="C12676" s="52">
        <v>35309</v>
      </c>
      <c r="D12676" s="52">
        <v>35338</v>
      </c>
      <c r="E12676" s="57">
        <v>19567</v>
      </c>
    </row>
    <row r="12677" spans="1:5" hidden="1">
      <c r="A12677" s="43" t="s">
        <v>88</v>
      </c>
      <c r="B12677" s="52">
        <v>35342</v>
      </c>
      <c r="C12677" s="52">
        <v>35339</v>
      </c>
      <c r="D12677" s="52">
        <v>35369</v>
      </c>
      <c r="E12677" s="57">
        <v>19554</v>
      </c>
    </row>
    <row r="12678" spans="1:5" hidden="1">
      <c r="A12678" s="43" t="s">
        <v>88</v>
      </c>
      <c r="B12678" s="52">
        <v>35370</v>
      </c>
      <c r="C12678" s="52">
        <v>35370</v>
      </c>
      <c r="D12678" s="52">
        <v>35399</v>
      </c>
      <c r="E12678" s="57">
        <v>19565</v>
      </c>
    </row>
    <row r="12679" spans="1:5" hidden="1">
      <c r="A12679" s="43" t="s">
        <v>88</v>
      </c>
      <c r="B12679" s="52">
        <v>35405</v>
      </c>
      <c r="C12679" s="52">
        <v>35400</v>
      </c>
      <c r="D12679" s="52">
        <v>35430</v>
      </c>
      <c r="E12679" s="57">
        <v>19571</v>
      </c>
    </row>
    <row r="12680" spans="1:5" hidden="1">
      <c r="A12680" s="43" t="s">
        <v>88</v>
      </c>
      <c r="B12680" s="52">
        <v>35433</v>
      </c>
      <c r="C12680" s="52">
        <v>35431</v>
      </c>
      <c r="D12680" s="52">
        <v>35461</v>
      </c>
      <c r="E12680" s="57">
        <v>19593</v>
      </c>
    </row>
    <row r="12681" spans="1:5" hidden="1">
      <c r="A12681" s="43" t="s">
        <v>88</v>
      </c>
      <c r="B12681" s="52">
        <v>35468</v>
      </c>
      <c r="C12681" s="52">
        <v>35462</v>
      </c>
      <c r="D12681" s="52">
        <v>35489</v>
      </c>
      <c r="E12681" s="57">
        <v>19598</v>
      </c>
    </row>
    <row r="12682" spans="1:5" hidden="1">
      <c r="A12682" s="43" t="s">
        <v>88</v>
      </c>
      <c r="B12682" s="52">
        <v>35496</v>
      </c>
      <c r="C12682" s="52">
        <v>35490</v>
      </c>
      <c r="D12682" s="52">
        <v>35520</v>
      </c>
      <c r="E12682" s="57">
        <v>19608</v>
      </c>
    </row>
    <row r="12683" spans="1:5" hidden="1">
      <c r="A12683" s="43" t="s">
        <v>88</v>
      </c>
      <c r="B12683" s="52">
        <v>35524</v>
      </c>
      <c r="C12683" s="52">
        <v>35521</v>
      </c>
      <c r="D12683" s="52">
        <v>35550</v>
      </c>
      <c r="E12683" s="57">
        <v>19603</v>
      </c>
    </row>
    <row r="12684" spans="1:5" hidden="1">
      <c r="A12684" s="43" t="s">
        <v>88</v>
      </c>
      <c r="B12684" s="52">
        <v>35552</v>
      </c>
      <c r="C12684" s="52">
        <v>35551</v>
      </c>
      <c r="D12684" s="52">
        <v>35581</v>
      </c>
      <c r="E12684" s="57">
        <v>19601</v>
      </c>
    </row>
    <row r="12685" spans="1:5" hidden="1">
      <c r="A12685" s="43" t="s">
        <v>88</v>
      </c>
      <c r="B12685" s="52">
        <v>35587</v>
      </c>
      <c r="C12685" s="52">
        <v>35582</v>
      </c>
      <c r="D12685" s="52">
        <v>35611</v>
      </c>
      <c r="E12685" s="57">
        <v>19660</v>
      </c>
    </row>
    <row r="12686" spans="1:5" hidden="1">
      <c r="A12686" s="43" t="s">
        <v>88</v>
      </c>
      <c r="B12686" s="52">
        <v>35615</v>
      </c>
      <c r="C12686" s="52">
        <v>35612</v>
      </c>
      <c r="D12686" s="52">
        <v>35642</v>
      </c>
      <c r="E12686" s="57">
        <v>19686</v>
      </c>
    </row>
    <row r="12687" spans="1:5" hidden="1">
      <c r="A12687" s="43" t="s">
        <v>88</v>
      </c>
      <c r="B12687" s="52">
        <v>35643</v>
      </c>
      <c r="C12687" s="52">
        <v>35643</v>
      </c>
      <c r="D12687" s="52">
        <v>35673</v>
      </c>
      <c r="E12687" s="57">
        <v>19617</v>
      </c>
    </row>
    <row r="12688" spans="1:5" hidden="1">
      <c r="A12688" s="43" t="s">
        <v>88</v>
      </c>
      <c r="B12688" s="52">
        <v>35678</v>
      </c>
      <c r="C12688" s="52">
        <v>35674</v>
      </c>
      <c r="D12688" s="52">
        <v>35703</v>
      </c>
      <c r="E12688" s="57">
        <v>19679</v>
      </c>
    </row>
    <row r="12689" spans="1:5" hidden="1">
      <c r="A12689" s="43" t="s">
        <v>88</v>
      </c>
      <c r="B12689" s="52">
        <v>35706</v>
      </c>
      <c r="C12689" s="52">
        <v>35704</v>
      </c>
      <c r="D12689" s="52">
        <v>35734</v>
      </c>
      <c r="E12689" s="57">
        <v>19738</v>
      </c>
    </row>
    <row r="12690" spans="1:5" hidden="1">
      <c r="A12690" s="43" t="s">
        <v>88</v>
      </c>
      <c r="B12690" s="52">
        <v>35741</v>
      </c>
      <c r="C12690" s="52">
        <v>35735</v>
      </c>
      <c r="D12690" s="52">
        <v>35764</v>
      </c>
      <c r="E12690" s="57">
        <v>19761</v>
      </c>
    </row>
    <row r="12691" spans="1:5" hidden="1">
      <c r="A12691" s="43" t="s">
        <v>88</v>
      </c>
      <c r="B12691" s="52">
        <v>35769</v>
      </c>
      <c r="C12691" s="52">
        <v>35765</v>
      </c>
      <c r="D12691" s="52">
        <v>35795</v>
      </c>
      <c r="E12691" s="57">
        <v>19766</v>
      </c>
    </row>
    <row r="12692" spans="1:5" hidden="1">
      <c r="A12692" s="43" t="s">
        <v>88</v>
      </c>
      <c r="B12692" s="52">
        <v>35797</v>
      </c>
      <c r="C12692" s="52">
        <v>35796</v>
      </c>
      <c r="D12692" s="52">
        <v>35826</v>
      </c>
      <c r="E12692" s="57">
        <v>19770</v>
      </c>
    </row>
    <row r="12693" spans="1:5" hidden="1">
      <c r="A12693" s="43" t="s">
        <v>88</v>
      </c>
      <c r="B12693" s="52">
        <v>35832</v>
      </c>
      <c r="C12693" s="52">
        <v>35827</v>
      </c>
      <c r="D12693" s="52">
        <v>35854</v>
      </c>
      <c r="E12693" s="57">
        <v>19786</v>
      </c>
    </row>
    <row r="12694" spans="1:5" hidden="1">
      <c r="A12694" s="43" t="s">
        <v>88</v>
      </c>
      <c r="B12694" s="52">
        <v>35860</v>
      </c>
      <c r="C12694" s="52">
        <v>35855</v>
      </c>
      <c r="D12694" s="52">
        <v>35885</v>
      </c>
      <c r="E12694" s="57">
        <v>19792</v>
      </c>
    </row>
    <row r="12695" spans="1:5" hidden="1">
      <c r="A12695" s="43" t="s">
        <v>88</v>
      </c>
      <c r="B12695" s="52">
        <v>35888</v>
      </c>
      <c r="C12695" s="52">
        <v>35886</v>
      </c>
      <c r="D12695" s="52">
        <v>35915</v>
      </c>
      <c r="E12695" s="57">
        <v>19816</v>
      </c>
    </row>
    <row r="12696" spans="1:5" hidden="1">
      <c r="A12696" s="43" t="s">
        <v>88</v>
      </c>
      <c r="B12696" s="52">
        <v>35916</v>
      </c>
      <c r="C12696" s="52">
        <v>35916</v>
      </c>
      <c r="D12696" s="52">
        <v>35946</v>
      </c>
      <c r="E12696" s="57">
        <v>19875</v>
      </c>
    </row>
    <row r="12697" spans="1:5" hidden="1">
      <c r="A12697" s="43" t="s">
        <v>88</v>
      </c>
      <c r="B12697" s="52">
        <v>35951</v>
      </c>
      <c r="C12697" s="52">
        <v>35947</v>
      </c>
      <c r="D12697" s="52">
        <v>35976</v>
      </c>
      <c r="E12697" s="57">
        <v>19879</v>
      </c>
    </row>
    <row r="12698" spans="1:5" hidden="1">
      <c r="A12698" s="43" t="s">
        <v>88</v>
      </c>
      <c r="B12698" s="52">
        <v>35979</v>
      </c>
      <c r="C12698" s="52">
        <v>35977</v>
      </c>
      <c r="D12698" s="52">
        <v>36007</v>
      </c>
      <c r="E12698" s="57">
        <v>19930</v>
      </c>
    </row>
    <row r="12699" spans="1:5" hidden="1">
      <c r="A12699" s="43" t="s">
        <v>88</v>
      </c>
      <c r="B12699" s="52">
        <v>36014</v>
      </c>
      <c r="C12699" s="52">
        <v>36008</v>
      </c>
      <c r="D12699" s="52">
        <v>36038</v>
      </c>
      <c r="E12699" s="57">
        <v>19959</v>
      </c>
    </row>
    <row r="12700" spans="1:5" hidden="1">
      <c r="A12700" s="43" t="s">
        <v>88</v>
      </c>
      <c r="B12700" s="52">
        <v>36042</v>
      </c>
      <c r="C12700" s="52">
        <v>36039</v>
      </c>
      <c r="D12700" s="52">
        <v>36068</v>
      </c>
      <c r="E12700" s="57">
        <v>19985</v>
      </c>
    </row>
    <row r="12701" spans="1:5" hidden="1">
      <c r="A12701" s="43" t="s">
        <v>88</v>
      </c>
      <c r="B12701" s="52">
        <v>36070</v>
      </c>
      <c r="C12701" s="52">
        <v>36069</v>
      </c>
      <c r="D12701" s="52">
        <v>36099</v>
      </c>
      <c r="E12701" s="57">
        <v>20001</v>
      </c>
    </row>
    <row r="12702" spans="1:5" hidden="1">
      <c r="A12702" s="43" t="s">
        <v>88</v>
      </c>
      <c r="B12702" s="52">
        <v>36105</v>
      </c>
      <c r="C12702" s="52">
        <v>36100</v>
      </c>
      <c r="D12702" s="52">
        <v>36129</v>
      </c>
      <c r="E12702" s="57">
        <v>20044</v>
      </c>
    </row>
    <row r="12703" spans="1:5" hidden="1">
      <c r="A12703" s="43" t="s">
        <v>88</v>
      </c>
      <c r="B12703" s="52">
        <v>36133</v>
      </c>
      <c r="C12703" s="52">
        <v>36130</v>
      </c>
      <c r="D12703" s="52">
        <v>36160</v>
      </c>
      <c r="E12703" s="57">
        <v>20079</v>
      </c>
    </row>
    <row r="12704" spans="1:5" hidden="1">
      <c r="A12704" s="43" t="s">
        <v>88</v>
      </c>
      <c r="B12704" s="52">
        <v>36161</v>
      </c>
      <c r="C12704" s="52">
        <v>36161</v>
      </c>
      <c r="D12704" s="52">
        <v>36191</v>
      </c>
      <c r="E12704" s="57">
        <v>20084</v>
      </c>
    </row>
    <row r="12705" spans="1:5" hidden="1">
      <c r="A12705" s="43" t="s">
        <v>88</v>
      </c>
      <c r="B12705" s="52">
        <v>36196</v>
      </c>
      <c r="C12705" s="52">
        <v>36192</v>
      </c>
      <c r="D12705" s="52">
        <v>36219</v>
      </c>
      <c r="E12705" s="57">
        <v>20144</v>
      </c>
    </row>
    <row r="12706" spans="1:5" hidden="1">
      <c r="A12706" s="43" t="s">
        <v>88</v>
      </c>
      <c r="B12706" s="52">
        <v>36224</v>
      </c>
      <c r="C12706" s="52">
        <v>36220</v>
      </c>
      <c r="D12706" s="52">
        <v>36250</v>
      </c>
      <c r="E12706" s="57">
        <v>20168</v>
      </c>
    </row>
    <row r="12707" spans="1:5" hidden="1">
      <c r="A12707" s="43" t="s">
        <v>88</v>
      </c>
      <c r="B12707" s="52">
        <v>36252</v>
      </c>
      <c r="C12707" s="52">
        <v>36251</v>
      </c>
      <c r="D12707" s="52">
        <v>36280</v>
      </c>
      <c r="E12707" s="57">
        <v>20237</v>
      </c>
    </row>
    <row r="12708" spans="1:5" hidden="1">
      <c r="A12708" s="43" t="s">
        <v>88</v>
      </c>
      <c r="B12708" s="52">
        <v>36287</v>
      </c>
      <c r="C12708" s="52">
        <v>36281</v>
      </c>
      <c r="D12708" s="52">
        <v>36311</v>
      </c>
      <c r="E12708" s="57">
        <v>20229</v>
      </c>
    </row>
    <row r="12709" spans="1:5" hidden="1">
      <c r="A12709" s="43" t="s">
        <v>88</v>
      </c>
      <c r="B12709" s="52">
        <v>36315</v>
      </c>
      <c r="C12709" s="52">
        <v>36312</v>
      </c>
      <c r="D12709" s="52">
        <v>36341</v>
      </c>
      <c r="E12709" s="57">
        <v>20272</v>
      </c>
    </row>
    <row r="12710" spans="1:5" hidden="1">
      <c r="A12710" s="43" t="s">
        <v>88</v>
      </c>
      <c r="B12710" s="52">
        <v>36343</v>
      </c>
      <c r="C12710" s="52">
        <v>36342</v>
      </c>
      <c r="D12710" s="52">
        <v>36372</v>
      </c>
      <c r="E12710" s="57">
        <v>20339</v>
      </c>
    </row>
    <row r="12711" spans="1:5" hidden="1">
      <c r="A12711" s="43" t="s">
        <v>88</v>
      </c>
      <c r="B12711" s="52">
        <v>36378</v>
      </c>
      <c r="C12711" s="52">
        <v>36373</v>
      </c>
      <c r="D12711" s="52">
        <v>36403</v>
      </c>
      <c r="E12711" s="57">
        <v>20375</v>
      </c>
    </row>
    <row r="12712" spans="1:5" hidden="1">
      <c r="A12712" s="43" t="s">
        <v>88</v>
      </c>
      <c r="B12712" s="52">
        <v>36406</v>
      </c>
      <c r="C12712" s="52">
        <v>36404</v>
      </c>
      <c r="D12712" s="52">
        <v>36433</v>
      </c>
      <c r="E12712" s="57">
        <v>20404</v>
      </c>
    </row>
    <row r="12713" spans="1:5" hidden="1">
      <c r="A12713" s="43" t="s">
        <v>88</v>
      </c>
      <c r="B12713" s="52">
        <v>36434</v>
      </c>
      <c r="C12713" s="52">
        <v>36434</v>
      </c>
      <c r="D12713" s="52">
        <v>36464</v>
      </c>
      <c r="E12713" s="57">
        <v>20457</v>
      </c>
    </row>
    <row r="12714" spans="1:5" hidden="1">
      <c r="A12714" s="43" t="s">
        <v>88</v>
      </c>
      <c r="B12714" s="52">
        <v>36469</v>
      </c>
      <c r="C12714" s="52">
        <v>36465</v>
      </c>
      <c r="D12714" s="52">
        <v>36494</v>
      </c>
      <c r="E12714" s="57">
        <v>20496</v>
      </c>
    </row>
    <row r="12715" spans="1:5" hidden="1">
      <c r="A12715" s="43" t="s">
        <v>88</v>
      </c>
      <c r="B12715" s="52">
        <v>36497</v>
      </c>
      <c r="C12715" s="52">
        <v>36495</v>
      </c>
      <c r="D12715" s="52">
        <v>36525</v>
      </c>
      <c r="E12715" s="57">
        <v>20540</v>
      </c>
    </row>
    <row r="12716" spans="1:5" hidden="1">
      <c r="A12716" s="43" t="s">
        <v>88</v>
      </c>
      <c r="B12716" s="52">
        <v>36532</v>
      </c>
      <c r="C12716" s="52">
        <v>36526</v>
      </c>
      <c r="D12716" s="52">
        <v>36556</v>
      </c>
      <c r="E12716" s="57">
        <v>20571</v>
      </c>
    </row>
    <row r="12717" spans="1:5" hidden="1">
      <c r="A12717" s="43" t="s">
        <v>88</v>
      </c>
      <c r="B12717" s="52">
        <v>36560</v>
      </c>
      <c r="C12717" s="52">
        <v>36557</v>
      </c>
      <c r="D12717" s="52">
        <v>36585</v>
      </c>
      <c r="E12717" s="57">
        <v>20599</v>
      </c>
    </row>
    <row r="12718" spans="1:5" hidden="1">
      <c r="A12718" s="43" t="s">
        <v>88</v>
      </c>
      <c r="B12718" s="52">
        <v>36588</v>
      </c>
      <c r="C12718" s="52">
        <v>36586</v>
      </c>
      <c r="D12718" s="52">
        <v>36616</v>
      </c>
      <c r="E12718" s="57">
        <v>20733</v>
      </c>
    </row>
    <row r="12719" spans="1:5" hidden="1">
      <c r="A12719" s="43" t="s">
        <v>88</v>
      </c>
      <c r="B12719" s="52">
        <v>36623</v>
      </c>
      <c r="C12719" s="52">
        <v>36617</v>
      </c>
      <c r="D12719" s="52">
        <v>36646</v>
      </c>
      <c r="E12719" s="57">
        <v>20802</v>
      </c>
    </row>
    <row r="12720" spans="1:5" hidden="1">
      <c r="A12720" s="43" t="s">
        <v>88</v>
      </c>
      <c r="B12720" s="52">
        <v>36651</v>
      </c>
      <c r="C12720" s="52">
        <v>36647</v>
      </c>
      <c r="D12720" s="52">
        <v>36677</v>
      </c>
      <c r="E12720" s="57">
        <v>21147</v>
      </c>
    </row>
    <row r="12721" spans="1:5" hidden="1">
      <c r="A12721" s="43" t="s">
        <v>88</v>
      </c>
      <c r="B12721" s="52">
        <v>36679</v>
      </c>
      <c r="C12721" s="52">
        <v>36678</v>
      </c>
      <c r="D12721" s="52">
        <v>36707</v>
      </c>
      <c r="E12721" s="57">
        <v>20887</v>
      </c>
    </row>
    <row r="12722" spans="1:5" hidden="1">
      <c r="A12722" s="43" t="s">
        <v>88</v>
      </c>
      <c r="B12722" s="52">
        <v>36714</v>
      </c>
      <c r="C12722" s="52">
        <v>36708</v>
      </c>
      <c r="D12722" s="52">
        <v>36738</v>
      </c>
      <c r="E12722" s="57">
        <v>20867</v>
      </c>
    </row>
    <row r="12723" spans="1:5" hidden="1">
      <c r="A12723" s="43" t="s">
        <v>88</v>
      </c>
      <c r="B12723" s="52">
        <v>36742</v>
      </c>
      <c r="C12723" s="52">
        <v>36739</v>
      </c>
      <c r="D12723" s="52">
        <v>36769</v>
      </c>
      <c r="E12723" s="57">
        <v>20837</v>
      </c>
    </row>
    <row r="12724" spans="1:5" hidden="1">
      <c r="A12724" s="43" t="s">
        <v>88</v>
      </c>
      <c r="B12724" s="52">
        <v>36770</v>
      </c>
      <c r="C12724" s="52">
        <v>36770</v>
      </c>
      <c r="D12724" s="52">
        <v>36799</v>
      </c>
      <c r="E12724" s="57">
        <v>20735</v>
      </c>
    </row>
    <row r="12725" spans="1:5" hidden="1">
      <c r="A12725" s="43" t="s">
        <v>88</v>
      </c>
      <c r="B12725" s="52">
        <v>36805</v>
      </c>
      <c r="C12725" s="52">
        <v>36800</v>
      </c>
      <c r="D12725" s="52">
        <v>36830</v>
      </c>
      <c r="E12725" s="57">
        <v>20743</v>
      </c>
    </row>
    <row r="12726" spans="1:5" hidden="1">
      <c r="A12726" s="43" t="s">
        <v>88</v>
      </c>
      <c r="B12726" s="52">
        <v>36833</v>
      </c>
      <c r="C12726" s="52">
        <v>36831</v>
      </c>
      <c r="D12726" s="52">
        <v>36860</v>
      </c>
      <c r="E12726" s="57">
        <v>20760</v>
      </c>
    </row>
    <row r="12727" spans="1:5" hidden="1">
      <c r="A12727" s="43" t="s">
        <v>88</v>
      </c>
      <c r="B12727" s="52">
        <v>36861</v>
      </c>
      <c r="C12727" s="52">
        <v>36861</v>
      </c>
      <c r="D12727" s="52">
        <v>36891</v>
      </c>
      <c r="E12727" s="57">
        <v>20804</v>
      </c>
    </row>
    <row r="12728" spans="1:5" hidden="1">
      <c r="A12728" s="43" t="s">
        <v>88</v>
      </c>
      <c r="B12728" s="52">
        <v>36896</v>
      </c>
      <c r="C12728" s="52">
        <v>36892</v>
      </c>
      <c r="D12728" s="52">
        <v>36922</v>
      </c>
      <c r="E12728" s="57">
        <v>20835</v>
      </c>
    </row>
    <row r="12729" spans="1:5" hidden="1">
      <c r="A12729" s="43" t="s">
        <v>88</v>
      </c>
      <c r="B12729" s="52">
        <v>36924</v>
      </c>
      <c r="C12729" s="52">
        <v>36923</v>
      </c>
      <c r="D12729" s="52">
        <v>36950</v>
      </c>
      <c r="E12729" s="57">
        <v>20906</v>
      </c>
    </row>
    <row r="12730" spans="1:5" hidden="1">
      <c r="A12730" s="43" t="s">
        <v>88</v>
      </c>
      <c r="B12730" s="52">
        <v>36952</v>
      </c>
      <c r="C12730" s="52">
        <v>36951</v>
      </c>
      <c r="D12730" s="52">
        <v>36981</v>
      </c>
      <c r="E12730" s="57">
        <v>20945</v>
      </c>
    </row>
    <row r="12731" spans="1:5" hidden="1">
      <c r="A12731" s="43" t="s">
        <v>88</v>
      </c>
      <c r="B12731" s="52">
        <v>36987</v>
      </c>
      <c r="C12731" s="52">
        <v>36982</v>
      </c>
      <c r="D12731" s="52">
        <v>37011</v>
      </c>
      <c r="E12731" s="57">
        <v>20992</v>
      </c>
    </row>
    <row r="12732" spans="1:5" hidden="1">
      <c r="A12732" s="43" t="s">
        <v>88</v>
      </c>
      <c r="B12732" s="52">
        <v>37015</v>
      </c>
      <c r="C12732" s="52">
        <v>37012</v>
      </c>
      <c r="D12732" s="52">
        <v>37042</v>
      </c>
      <c r="E12732" s="57">
        <v>21029</v>
      </c>
    </row>
    <row r="12733" spans="1:5" hidden="1">
      <c r="A12733" s="43" t="s">
        <v>88</v>
      </c>
      <c r="B12733" s="52">
        <v>37043</v>
      </c>
      <c r="C12733" s="52">
        <v>37043</v>
      </c>
      <c r="D12733" s="52">
        <v>37072</v>
      </c>
      <c r="E12733" s="57">
        <v>21137</v>
      </c>
    </row>
    <row r="12734" spans="1:5" hidden="1">
      <c r="A12734" s="43" t="s">
        <v>88</v>
      </c>
      <c r="B12734" s="52">
        <v>37078</v>
      </c>
      <c r="C12734" s="52">
        <v>37073</v>
      </c>
      <c r="D12734" s="52">
        <v>37103</v>
      </c>
      <c r="E12734" s="57">
        <v>21185</v>
      </c>
    </row>
    <row r="12735" spans="1:5" hidden="1">
      <c r="A12735" s="43" t="s">
        <v>88</v>
      </c>
      <c r="B12735" s="52">
        <v>37106</v>
      </c>
      <c r="C12735" s="52">
        <v>37104</v>
      </c>
      <c r="D12735" s="52">
        <v>37134</v>
      </c>
      <c r="E12735" s="57">
        <v>21218</v>
      </c>
    </row>
    <row r="12736" spans="1:5" hidden="1">
      <c r="A12736" s="43" t="s">
        <v>88</v>
      </c>
      <c r="B12736" s="52">
        <v>37141</v>
      </c>
      <c r="C12736" s="52">
        <v>37135</v>
      </c>
      <c r="D12736" s="52">
        <v>37164</v>
      </c>
      <c r="E12736" s="57">
        <v>21242</v>
      </c>
    </row>
    <row r="12737" spans="1:5" hidden="1">
      <c r="A12737" s="43" t="s">
        <v>88</v>
      </c>
      <c r="B12737" s="52">
        <v>37169</v>
      </c>
      <c r="C12737" s="52">
        <v>37165</v>
      </c>
      <c r="D12737" s="52">
        <v>37195</v>
      </c>
      <c r="E12737" s="57">
        <v>21275</v>
      </c>
    </row>
    <row r="12738" spans="1:5" hidden="1">
      <c r="A12738" s="43" t="s">
        <v>88</v>
      </c>
      <c r="B12738" s="52">
        <v>37197</v>
      </c>
      <c r="C12738" s="52">
        <v>37196</v>
      </c>
      <c r="D12738" s="52">
        <v>37225</v>
      </c>
      <c r="E12738" s="57">
        <v>21326</v>
      </c>
    </row>
    <row r="12739" spans="1:5" hidden="1">
      <c r="A12739" s="43" t="s">
        <v>88</v>
      </c>
      <c r="B12739" s="52">
        <v>37232</v>
      </c>
      <c r="C12739" s="52">
        <v>37226</v>
      </c>
      <c r="D12739" s="52">
        <v>37256</v>
      </c>
      <c r="E12739" s="57">
        <v>21355</v>
      </c>
    </row>
    <row r="12740" spans="1:5" hidden="1">
      <c r="A12740" s="43" t="s">
        <v>88</v>
      </c>
      <c r="B12740" s="52">
        <v>37260</v>
      </c>
      <c r="C12740" s="52">
        <v>37257</v>
      </c>
      <c r="D12740" s="52">
        <v>37287</v>
      </c>
      <c r="E12740" s="57">
        <v>21377</v>
      </c>
    </row>
    <row r="12741" spans="1:5" hidden="1">
      <c r="A12741" s="43" t="s">
        <v>88</v>
      </c>
      <c r="B12741" s="52">
        <v>37288</v>
      </c>
      <c r="C12741" s="52">
        <v>37288</v>
      </c>
      <c r="D12741" s="52">
        <v>37315</v>
      </c>
      <c r="E12741" s="57">
        <v>21390</v>
      </c>
    </row>
    <row r="12742" spans="1:5" hidden="1">
      <c r="A12742" s="43" t="s">
        <v>88</v>
      </c>
      <c r="B12742" s="52">
        <v>37316</v>
      </c>
      <c r="C12742" s="52">
        <v>37316</v>
      </c>
      <c r="D12742" s="52">
        <v>37346</v>
      </c>
      <c r="E12742" s="57">
        <v>21431</v>
      </c>
    </row>
    <row r="12743" spans="1:5" hidden="1">
      <c r="A12743" s="43" t="s">
        <v>88</v>
      </c>
      <c r="B12743" s="52">
        <v>37351</v>
      </c>
      <c r="C12743" s="52">
        <v>37347</v>
      </c>
      <c r="D12743" s="52">
        <v>37376</v>
      </c>
      <c r="E12743" s="57">
        <v>21443</v>
      </c>
    </row>
    <row r="12744" spans="1:5" hidden="1">
      <c r="A12744" s="43" t="s">
        <v>88</v>
      </c>
      <c r="B12744" s="52">
        <v>37379</v>
      </c>
      <c r="C12744" s="52">
        <v>37377</v>
      </c>
      <c r="D12744" s="52">
        <v>37407</v>
      </c>
      <c r="E12744" s="57">
        <v>21514</v>
      </c>
    </row>
    <row r="12745" spans="1:5" hidden="1">
      <c r="A12745" s="43" t="s">
        <v>88</v>
      </c>
      <c r="B12745" s="52">
        <v>37414</v>
      </c>
      <c r="C12745" s="52">
        <v>37408</v>
      </c>
      <c r="D12745" s="52">
        <v>37437</v>
      </c>
      <c r="E12745" s="57">
        <v>21549</v>
      </c>
    </row>
    <row r="12746" spans="1:5" hidden="1">
      <c r="A12746" s="43" t="s">
        <v>88</v>
      </c>
      <c r="B12746" s="52">
        <v>37442</v>
      </c>
      <c r="C12746" s="52">
        <v>37438</v>
      </c>
      <c r="D12746" s="52">
        <v>37468</v>
      </c>
      <c r="E12746" s="57">
        <v>21544</v>
      </c>
    </row>
    <row r="12747" spans="1:5" hidden="1">
      <c r="A12747" s="43" t="s">
        <v>88</v>
      </c>
      <c r="B12747" s="52">
        <v>37470</v>
      </c>
      <c r="C12747" s="52">
        <v>37469</v>
      </c>
      <c r="D12747" s="52">
        <v>37499</v>
      </c>
      <c r="E12747" s="57">
        <v>21589</v>
      </c>
    </row>
    <row r="12748" spans="1:5" hidden="1">
      <c r="A12748" s="43" t="s">
        <v>88</v>
      </c>
      <c r="B12748" s="52">
        <v>37505</v>
      </c>
      <c r="C12748" s="52">
        <v>37500</v>
      </c>
      <c r="D12748" s="52">
        <v>37529</v>
      </c>
      <c r="E12748" s="57">
        <v>21546</v>
      </c>
    </row>
    <row r="12749" spans="1:5" hidden="1">
      <c r="A12749" s="43" t="s">
        <v>88</v>
      </c>
      <c r="B12749" s="52">
        <v>37533</v>
      </c>
      <c r="C12749" s="52">
        <v>37530</v>
      </c>
      <c r="D12749" s="52">
        <v>37560</v>
      </c>
      <c r="E12749" s="57">
        <v>21559</v>
      </c>
    </row>
    <row r="12750" spans="1:5" hidden="1">
      <c r="A12750" s="43" t="s">
        <v>88</v>
      </c>
      <c r="B12750" s="52">
        <v>37561</v>
      </c>
      <c r="C12750" s="52">
        <v>37561</v>
      </c>
      <c r="D12750" s="52">
        <v>37590</v>
      </c>
      <c r="E12750" s="57">
        <v>21581</v>
      </c>
    </row>
    <row r="12751" spans="1:5" hidden="1">
      <c r="A12751" s="43" t="s">
        <v>88</v>
      </c>
      <c r="B12751" s="52">
        <v>37596</v>
      </c>
      <c r="C12751" s="52">
        <v>37591</v>
      </c>
      <c r="D12751" s="52">
        <v>37621</v>
      </c>
      <c r="E12751" s="57">
        <v>21588</v>
      </c>
    </row>
    <row r="12752" spans="1:5" hidden="1">
      <c r="A12752" s="43" t="s">
        <v>88</v>
      </c>
      <c r="B12752" s="52">
        <v>37624</v>
      </c>
      <c r="C12752" s="52">
        <v>37622</v>
      </c>
      <c r="D12752" s="52">
        <v>37652</v>
      </c>
      <c r="E12752" s="57">
        <v>21626</v>
      </c>
    </row>
    <row r="12753" spans="1:5" hidden="1">
      <c r="A12753" s="43" t="s">
        <v>88</v>
      </c>
      <c r="B12753" s="52">
        <v>37659</v>
      </c>
      <c r="C12753" s="52">
        <v>37653</v>
      </c>
      <c r="D12753" s="52">
        <v>37680</v>
      </c>
      <c r="E12753" s="57">
        <v>21624</v>
      </c>
    </row>
    <row r="12754" spans="1:5" hidden="1">
      <c r="A12754" s="43" t="s">
        <v>88</v>
      </c>
      <c r="B12754" s="52">
        <v>37687</v>
      </c>
      <c r="C12754" s="52">
        <v>37681</v>
      </c>
      <c r="D12754" s="52">
        <v>37711</v>
      </c>
      <c r="E12754" s="57">
        <v>21610</v>
      </c>
    </row>
    <row r="12755" spans="1:5" hidden="1">
      <c r="A12755" s="43" t="s">
        <v>88</v>
      </c>
      <c r="B12755" s="52">
        <v>37715</v>
      </c>
      <c r="C12755" s="52">
        <v>37712</v>
      </c>
      <c r="D12755" s="52">
        <v>37741</v>
      </c>
      <c r="E12755" s="57">
        <v>21595</v>
      </c>
    </row>
    <row r="12756" spans="1:5" hidden="1">
      <c r="A12756" s="43" t="s">
        <v>88</v>
      </c>
      <c r="B12756" s="52">
        <v>37743</v>
      </c>
      <c r="C12756" s="52">
        <v>37742</v>
      </c>
      <c r="D12756" s="52">
        <v>37772</v>
      </c>
      <c r="E12756" s="57">
        <v>21567</v>
      </c>
    </row>
    <row r="12757" spans="1:5" hidden="1">
      <c r="A12757" s="43" t="s">
        <v>88</v>
      </c>
      <c r="B12757" s="52">
        <v>37778</v>
      </c>
      <c r="C12757" s="52">
        <v>37773</v>
      </c>
      <c r="D12757" s="52">
        <v>37802</v>
      </c>
      <c r="E12757" s="57">
        <v>21606</v>
      </c>
    </row>
    <row r="12758" spans="1:5" hidden="1">
      <c r="A12758" s="43" t="s">
        <v>88</v>
      </c>
      <c r="B12758" s="52">
        <v>37806</v>
      </c>
      <c r="C12758" s="52">
        <v>37803</v>
      </c>
      <c r="D12758" s="52">
        <v>37833</v>
      </c>
      <c r="E12758" s="57">
        <v>21633</v>
      </c>
    </row>
    <row r="12759" spans="1:5" hidden="1">
      <c r="A12759" s="43" t="s">
        <v>88</v>
      </c>
      <c r="B12759" s="52">
        <v>37834</v>
      </c>
      <c r="C12759" s="52">
        <v>37834</v>
      </c>
      <c r="D12759" s="52">
        <v>37864</v>
      </c>
      <c r="E12759" s="57">
        <v>21556</v>
      </c>
    </row>
    <row r="12760" spans="1:5" hidden="1">
      <c r="A12760" s="43" t="s">
        <v>88</v>
      </c>
      <c r="B12760" s="52">
        <v>37869</v>
      </c>
      <c r="C12760" s="52">
        <v>37865</v>
      </c>
      <c r="D12760" s="52">
        <v>37894</v>
      </c>
      <c r="E12760" s="57">
        <v>21504</v>
      </c>
    </row>
    <row r="12761" spans="1:5" hidden="1">
      <c r="A12761" s="43" t="s">
        <v>88</v>
      </c>
      <c r="B12761" s="52">
        <v>37897</v>
      </c>
      <c r="C12761" s="52">
        <v>37895</v>
      </c>
      <c r="D12761" s="52">
        <v>37925</v>
      </c>
      <c r="E12761" s="57">
        <v>21558</v>
      </c>
    </row>
    <row r="12762" spans="1:5" hidden="1">
      <c r="A12762" s="43" t="s">
        <v>88</v>
      </c>
      <c r="B12762" s="52">
        <v>37932</v>
      </c>
      <c r="C12762" s="52">
        <v>37926</v>
      </c>
      <c r="D12762" s="52">
        <v>37955</v>
      </c>
      <c r="E12762" s="57">
        <v>21535</v>
      </c>
    </row>
    <row r="12763" spans="1:5" hidden="1">
      <c r="A12763" s="43" t="s">
        <v>88</v>
      </c>
      <c r="B12763" s="52">
        <v>37960</v>
      </c>
      <c r="C12763" s="52">
        <v>37956</v>
      </c>
      <c r="D12763" s="52">
        <v>37986</v>
      </c>
      <c r="E12763" s="57">
        <v>21546</v>
      </c>
    </row>
    <row r="12764" spans="1:5" hidden="1">
      <c r="A12764" s="43" t="s">
        <v>88</v>
      </c>
      <c r="B12764" s="52">
        <v>37988</v>
      </c>
      <c r="C12764" s="52">
        <v>37987</v>
      </c>
      <c r="D12764" s="52">
        <v>38017</v>
      </c>
      <c r="E12764" s="57">
        <v>21538</v>
      </c>
    </row>
    <row r="12765" spans="1:5" hidden="1">
      <c r="A12765" s="43" t="s">
        <v>88</v>
      </c>
      <c r="B12765" s="52">
        <v>38023</v>
      </c>
      <c r="C12765" s="52">
        <v>38018</v>
      </c>
      <c r="D12765" s="52">
        <v>38046</v>
      </c>
      <c r="E12765" s="57">
        <v>21550</v>
      </c>
    </row>
    <row r="12766" spans="1:5" hidden="1">
      <c r="A12766" s="43" t="s">
        <v>88</v>
      </c>
      <c r="B12766" s="52">
        <v>38051</v>
      </c>
      <c r="C12766" s="52">
        <v>38047</v>
      </c>
      <c r="D12766" s="52">
        <v>38077</v>
      </c>
      <c r="E12766" s="57">
        <v>21588</v>
      </c>
    </row>
    <row r="12767" spans="1:5" hidden="1">
      <c r="A12767" s="43" t="s">
        <v>88</v>
      </c>
      <c r="B12767" s="52">
        <v>38079</v>
      </c>
      <c r="C12767" s="52">
        <v>38078</v>
      </c>
      <c r="D12767" s="52">
        <v>38107</v>
      </c>
      <c r="E12767" s="57">
        <v>21614</v>
      </c>
    </row>
    <row r="12768" spans="1:5" hidden="1">
      <c r="A12768" s="43" t="s">
        <v>88</v>
      </c>
      <c r="B12768" s="52">
        <v>38114</v>
      </c>
      <c r="C12768" s="52">
        <v>38108</v>
      </c>
      <c r="D12768" s="52">
        <v>38138</v>
      </c>
      <c r="E12768" s="57">
        <v>21614</v>
      </c>
    </row>
    <row r="12769" spans="1:5" hidden="1">
      <c r="A12769" s="43" t="s">
        <v>88</v>
      </c>
      <c r="B12769" s="52">
        <v>38142</v>
      </c>
      <c r="C12769" s="52">
        <v>38139</v>
      </c>
      <c r="D12769" s="52">
        <v>38168</v>
      </c>
      <c r="E12769" s="57">
        <v>21601</v>
      </c>
    </row>
    <row r="12770" spans="1:5" hidden="1">
      <c r="A12770" s="43" t="s">
        <v>88</v>
      </c>
      <c r="B12770" s="52">
        <v>38170</v>
      </c>
      <c r="C12770" s="52">
        <v>38169</v>
      </c>
      <c r="D12770" s="52">
        <v>38199</v>
      </c>
      <c r="E12770" s="57">
        <v>21606</v>
      </c>
    </row>
    <row r="12771" spans="1:5" hidden="1">
      <c r="A12771" s="43" t="s">
        <v>88</v>
      </c>
      <c r="B12771" s="52">
        <v>38205</v>
      </c>
      <c r="C12771" s="52">
        <v>38200</v>
      </c>
      <c r="D12771" s="52">
        <v>38230</v>
      </c>
      <c r="E12771" s="57">
        <v>21626</v>
      </c>
    </row>
    <row r="12772" spans="1:5" hidden="1">
      <c r="A12772" s="43" t="s">
        <v>88</v>
      </c>
      <c r="B12772" s="52">
        <v>38233</v>
      </c>
      <c r="C12772" s="52">
        <v>38231</v>
      </c>
      <c r="D12772" s="52">
        <v>38260</v>
      </c>
      <c r="E12772" s="57">
        <v>21635</v>
      </c>
    </row>
    <row r="12773" spans="1:5" hidden="1">
      <c r="A12773" s="43" t="s">
        <v>88</v>
      </c>
      <c r="B12773" s="52">
        <v>38261</v>
      </c>
      <c r="C12773" s="52">
        <v>38261</v>
      </c>
      <c r="D12773" s="52">
        <v>38291</v>
      </c>
      <c r="E12773" s="57">
        <v>21656</v>
      </c>
    </row>
    <row r="12774" spans="1:5" hidden="1">
      <c r="A12774" s="43" t="s">
        <v>88</v>
      </c>
      <c r="B12774" s="52">
        <v>38296</v>
      </c>
      <c r="C12774" s="52">
        <v>38292</v>
      </c>
      <c r="D12774" s="52">
        <v>38321</v>
      </c>
      <c r="E12774" s="57">
        <v>21692</v>
      </c>
    </row>
    <row r="12775" spans="1:5" hidden="1">
      <c r="A12775" s="43" t="s">
        <v>88</v>
      </c>
      <c r="B12775" s="52">
        <v>38324</v>
      </c>
      <c r="C12775" s="52">
        <v>38322</v>
      </c>
      <c r="D12775" s="52">
        <v>38352</v>
      </c>
      <c r="E12775" s="57">
        <v>21693</v>
      </c>
    </row>
    <row r="12776" spans="1:5" hidden="1">
      <c r="A12776" s="43" t="s">
        <v>88</v>
      </c>
      <c r="B12776" s="52">
        <v>38359</v>
      </c>
      <c r="C12776" s="52">
        <v>38353</v>
      </c>
      <c r="D12776" s="52">
        <v>38383</v>
      </c>
      <c r="E12776" s="57">
        <v>21735</v>
      </c>
    </row>
    <row r="12777" spans="1:5" hidden="1">
      <c r="A12777" s="43" t="s">
        <v>88</v>
      </c>
      <c r="B12777" s="52">
        <v>38387</v>
      </c>
      <c r="C12777" s="52">
        <v>38384</v>
      </c>
      <c r="D12777" s="52">
        <v>38411</v>
      </c>
      <c r="E12777" s="57">
        <v>21744</v>
      </c>
    </row>
    <row r="12778" spans="1:5" hidden="1">
      <c r="A12778" s="43" t="s">
        <v>88</v>
      </c>
      <c r="B12778" s="52">
        <v>38415</v>
      </c>
      <c r="C12778" s="52">
        <v>38412</v>
      </c>
      <c r="D12778" s="52">
        <v>38442</v>
      </c>
      <c r="E12778" s="57">
        <v>21740</v>
      </c>
    </row>
    <row r="12779" spans="1:5" hidden="1">
      <c r="A12779" s="43" t="s">
        <v>88</v>
      </c>
      <c r="B12779" s="52">
        <v>38443</v>
      </c>
      <c r="C12779" s="52">
        <v>38443</v>
      </c>
      <c r="D12779" s="52">
        <v>38472</v>
      </c>
      <c r="E12779" s="57">
        <v>21754</v>
      </c>
    </row>
    <row r="12780" spans="1:5" hidden="1">
      <c r="A12780" s="43" t="s">
        <v>88</v>
      </c>
      <c r="B12780" s="52">
        <v>38478</v>
      </c>
      <c r="C12780" s="52">
        <v>38473</v>
      </c>
      <c r="D12780" s="52">
        <v>38503</v>
      </c>
      <c r="E12780" s="57">
        <v>21781</v>
      </c>
    </row>
    <row r="12781" spans="1:5" hidden="1">
      <c r="A12781" s="43" t="s">
        <v>88</v>
      </c>
      <c r="B12781" s="52">
        <v>38506</v>
      </c>
      <c r="C12781" s="52">
        <v>38504</v>
      </c>
      <c r="D12781" s="52">
        <v>38533</v>
      </c>
      <c r="E12781" s="57">
        <v>21763</v>
      </c>
    </row>
    <row r="12782" spans="1:5" hidden="1">
      <c r="A12782" s="43" t="s">
        <v>88</v>
      </c>
      <c r="B12782" s="52">
        <v>38534</v>
      </c>
      <c r="C12782" s="52">
        <v>38534</v>
      </c>
      <c r="D12782" s="52">
        <v>38564</v>
      </c>
      <c r="E12782" s="57">
        <v>21857</v>
      </c>
    </row>
    <row r="12783" spans="1:5" hidden="1">
      <c r="A12783" s="43" t="s">
        <v>88</v>
      </c>
      <c r="B12783" s="52">
        <v>38569</v>
      </c>
      <c r="C12783" s="52">
        <v>38565</v>
      </c>
      <c r="D12783" s="52">
        <v>38595</v>
      </c>
      <c r="E12783" s="57">
        <v>21863</v>
      </c>
    </row>
    <row r="12784" spans="1:5" hidden="1">
      <c r="A12784" s="43" t="s">
        <v>88</v>
      </c>
      <c r="B12784" s="52">
        <v>38597</v>
      </c>
      <c r="C12784" s="52">
        <v>38596</v>
      </c>
      <c r="D12784" s="52">
        <v>38625</v>
      </c>
      <c r="E12784" s="57">
        <v>21845</v>
      </c>
    </row>
    <row r="12785" spans="1:5" hidden="1">
      <c r="A12785" s="43" t="s">
        <v>88</v>
      </c>
      <c r="B12785" s="52">
        <v>38632</v>
      </c>
      <c r="C12785" s="52">
        <v>38626</v>
      </c>
      <c r="D12785" s="52">
        <v>38656</v>
      </c>
      <c r="E12785" s="57">
        <v>21829</v>
      </c>
    </row>
    <row r="12786" spans="1:5" hidden="1">
      <c r="A12786" s="43" t="s">
        <v>88</v>
      </c>
      <c r="B12786" s="52">
        <v>38660</v>
      </c>
      <c r="C12786" s="52">
        <v>38657</v>
      </c>
      <c r="D12786" s="52">
        <v>38686</v>
      </c>
      <c r="E12786" s="57">
        <v>21859</v>
      </c>
    </row>
    <row r="12787" spans="1:5" hidden="1">
      <c r="A12787" s="43" t="s">
        <v>88</v>
      </c>
      <c r="B12787" s="52">
        <v>38688</v>
      </c>
      <c r="C12787" s="52">
        <v>38687</v>
      </c>
      <c r="D12787" s="52">
        <v>38717</v>
      </c>
      <c r="E12787" s="57">
        <v>21879</v>
      </c>
    </row>
    <row r="12788" spans="1:5" hidden="1">
      <c r="A12788" s="43" t="s">
        <v>88</v>
      </c>
      <c r="B12788" s="52">
        <v>38723</v>
      </c>
      <c r="C12788" s="52">
        <v>38718</v>
      </c>
      <c r="D12788" s="52">
        <v>38748</v>
      </c>
      <c r="E12788" s="57">
        <v>21847</v>
      </c>
    </row>
    <row r="12789" spans="1:5" hidden="1">
      <c r="A12789" s="43" t="s">
        <v>88</v>
      </c>
      <c r="B12789" s="52">
        <v>38751</v>
      </c>
      <c r="C12789" s="52">
        <v>38749</v>
      </c>
      <c r="D12789" s="52">
        <v>38776</v>
      </c>
      <c r="E12789" s="57">
        <v>21878</v>
      </c>
    </row>
    <row r="12790" spans="1:5" hidden="1">
      <c r="A12790" s="43" t="s">
        <v>88</v>
      </c>
      <c r="B12790" s="52">
        <v>38779</v>
      </c>
      <c r="C12790" s="52">
        <v>38777</v>
      </c>
      <c r="D12790" s="52">
        <v>38807</v>
      </c>
      <c r="E12790" s="57">
        <v>21903</v>
      </c>
    </row>
    <row r="12791" spans="1:5" hidden="1">
      <c r="A12791" s="43" t="s">
        <v>88</v>
      </c>
      <c r="B12791" s="52">
        <v>38814</v>
      </c>
      <c r="C12791" s="52">
        <v>38808</v>
      </c>
      <c r="D12791" s="52">
        <v>38837</v>
      </c>
      <c r="E12791" s="57">
        <v>21919</v>
      </c>
    </row>
    <row r="12792" spans="1:5" hidden="1">
      <c r="A12792" s="43" t="s">
        <v>88</v>
      </c>
      <c r="B12792" s="52">
        <v>38842</v>
      </c>
      <c r="C12792" s="52">
        <v>38838</v>
      </c>
      <c r="D12792" s="52">
        <v>38868</v>
      </c>
      <c r="E12792" s="57">
        <v>21926</v>
      </c>
    </row>
    <row r="12793" spans="1:5" hidden="1">
      <c r="A12793" s="43" t="s">
        <v>88</v>
      </c>
      <c r="B12793" s="52">
        <v>38870</v>
      </c>
      <c r="C12793" s="52">
        <v>38869</v>
      </c>
      <c r="D12793" s="52">
        <v>38898</v>
      </c>
      <c r="E12793" s="57">
        <v>21922</v>
      </c>
    </row>
    <row r="12794" spans="1:5" hidden="1">
      <c r="A12794" s="43" t="s">
        <v>88</v>
      </c>
      <c r="B12794" s="52">
        <v>38905</v>
      </c>
      <c r="C12794" s="52">
        <v>38899</v>
      </c>
      <c r="D12794" s="52">
        <v>38929</v>
      </c>
      <c r="E12794" s="57">
        <v>21973</v>
      </c>
    </row>
    <row r="12795" spans="1:5" hidden="1">
      <c r="A12795" s="43" t="s">
        <v>88</v>
      </c>
      <c r="B12795" s="52">
        <v>38933</v>
      </c>
      <c r="C12795" s="52">
        <v>38930</v>
      </c>
      <c r="D12795" s="52">
        <v>38960</v>
      </c>
      <c r="E12795" s="57">
        <v>22011</v>
      </c>
    </row>
    <row r="12796" spans="1:5" hidden="1">
      <c r="A12796" s="43" t="s">
        <v>88</v>
      </c>
      <c r="B12796" s="52">
        <v>38961</v>
      </c>
      <c r="C12796" s="52">
        <v>38961</v>
      </c>
      <c r="D12796" s="52">
        <v>38990</v>
      </c>
      <c r="E12796" s="57">
        <v>22082</v>
      </c>
    </row>
    <row r="12797" spans="1:5" hidden="1">
      <c r="A12797" s="43" t="s">
        <v>88</v>
      </c>
      <c r="B12797" s="52">
        <v>38996</v>
      </c>
      <c r="C12797" s="52">
        <v>38991</v>
      </c>
      <c r="D12797" s="52">
        <v>39021</v>
      </c>
      <c r="E12797" s="57">
        <v>22068</v>
      </c>
    </row>
    <row r="12798" spans="1:5" hidden="1">
      <c r="A12798" s="43" t="s">
        <v>88</v>
      </c>
      <c r="B12798" s="52">
        <v>39024</v>
      </c>
      <c r="C12798" s="52">
        <v>39022</v>
      </c>
      <c r="D12798" s="52">
        <v>39051</v>
      </c>
      <c r="E12798" s="57">
        <v>22083</v>
      </c>
    </row>
    <row r="12799" spans="1:5" hidden="1">
      <c r="A12799" s="43" t="s">
        <v>88</v>
      </c>
      <c r="B12799" s="52">
        <v>39052</v>
      </c>
      <c r="C12799" s="52">
        <v>39052</v>
      </c>
      <c r="D12799" s="52">
        <v>39082</v>
      </c>
      <c r="E12799" s="57">
        <v>22088</v>
      </c>
    </row>
    <row r="12800" spans="1:5" hidden="1">
      <c r="A12800" s="43" t="s">
        <v>88</v>
      </c>
      <c r="B12800" s="52">
        <v>39087</v>
      </c>
      <c r="C12800" s="52">
        <v>39083</v>
      </c>
      <c r="D12800" s="52">
        <v>39113</v>
      </c>
      <c r="E12800" s="57">
        <v>22095</v>
      </c>
    </row>
    <row r="12801" spans="1:5" hidden="1">
      <c r="A12801" s="43" t="s">
        <v>88</v>
      </c>
      <c r="B12801" s="52">
        <v>39115</v>
      </c>
      <c r="C12801" s="52">
        <v>39114</v>
      </c>
      <c r="D12801" s="52">
        <v>39141</v>
      </c>
      <c r="E12801" s="57">
        <v>22131</v>
      </c>
    </row>
    <row r="12802" spans="1:5" hidden="1">
      <c r="A12802" s="43" t="s">
        <v>88</v>
      </c>
      <c r="B12802" s="52">
        <v>39143</v>
      </c>
      <c r="C12802" s="52">
        <v>39142</v>
      </c>
      <c r="D12802" s="52">
        <v>39172</v>
      </c>
      <c r="E12802" s="57">
        <v>22149</v>
      </c>
    </row>
    <row r="12803" spans="1:5" hidden="1">
      <c r="A12803" s="43" t="s">
        <v>88</v>
      </c>
      <c r="B12803" s="52">
        <v>39178</v>
      </c>
      <c r="C12803" s="52">
        <v>39173</v>
      </c>
      <c r="D12803" s="52">
        <v>39202</v>
      </c>
      <c r="E12803" s="57">
        <v>22175</v>
      </c>
    </row>
    <row r="12804" spans="1:5" hidden="1">
      <c r="A12804" s="43" t="s">
        <v>88</v>
      </c>
      <c r="B12804" s="52">
        <v>39206</v>
      </c>
      <c r="C12804" s="52">
        <v>39203</v>
      </c>
      <c r="D12804" s="52">
        <v>39233</v>
      </c>
      <c r="E12804" s="57">
        <v>22193</v>
      </c>
    </row>
    <row r="12805" spans="1:5" hidden="1">
      <c r="A12805" s="43" t="s">
        <v>88</v>
      </c>
      <c r="B12805" s="52">
        <v>39234</v>
      </c>
      <c r="C12805" s="52">
        <v>39234</v>
      </c>
      <c r="D12805" s="52">
        <v>39263</v>
      </c>
      <c r="E12805" s="57">
        <v>22207</v>
      </c>
    </row>
    <row r="12806" spans="1:5" hidden="1">
      <c r="A12806" s="43" t="s">
        <v>88</v>
      </c>
      <c r="B12806" s="52">
        <v>39269</v>
      </c>
      <c r="C12806" s="52">
        <v>39264</v>
      </c>
      <c r="D12806" s="52">
        <v>39294</v>
      </c>
      <c r="E12806" s="57">
        <v>22171</v>
      </c>
    </row>
    <row r="12807" spans="1:5" hidden="1">
      <c r="A12807" s="43" t="s">
        <v>88</v>
      </c>
      <c r="B12807" s="52">
        <v>39297</v>
      </c>
      <c r="C12807" s="52">
        <v>39295</v>
      </c>
      <c r="D12807" s="52">
        <v>39325</v>
      </c>
      <c r="E12807" s="57">
        <v>22226</v>
      </c>
    </row>
    <row r="12808" spans="1:5" hidden="1">
      <c r="A12808" s="43" t="s">
        <v>88</v>
      </c>
      <c r="B12808" s="52">
        <v>39332</v>
      </c>
      <c r="C12808" s="52">
        <v>39326</v>
      </c>
      <c r="D12808" s="52">
        <v>39355</v>
      </c>
      <c r="E12808" s="57">
        <v>22279</v>
      </c>
    </row>
    <row r="12809" spans="1:5" hidden="1">
      <c r="A12809" s="43" t="s">
        <v>88</v>
      </c>
      <c r="B12809" s="52">
        <v>39360</v>
      </c>
      <c r="C12809" s="52">
        <v>39356</v>
      </c>
      <c r="D12809" s="52">
        <v>39386</v>
      </c>
      <c r="E12809" s="57">
        <v>22297</v>
      </c>
    </row>
    <row r="12810" spans="1:5" hidden="1">
      <c r="A12810" s="43" t="s">
        <v>88</v>
      </c>
      <c r="B12810" s="52">
        <v>39388</v>
      </c>
      <c r="C12810" s="52">
        <v>39387</v>
      </c>
      <c r="D12810" s="52">
        <v>39416</v>
      </c>
      <c r="E12810" s="57">
        <v>22334</v>
      </c>
    </row>
    <row r="12811" spans="1:5" hidden="1">
      <c r="A12811" s="43" t="s">
        <v>88</v>
      </c>
      <c r="B12811" s="52">
        <v>39423</v>
      </c>
      <c r="C12811" s="52">
        <v>39417</v>
      </c>
      <c r="D12811" s="52">
        <v>39447</v>
      </c>
      <c r="E12811" s="57">
        <v>22376</v>
      </c>
    </row>
    <row r="12812" spans="1:5" hidden="1">
      <c r="A12812" s="43" t="s">
        <v>88</v>
      </c>
      <c r="B12812" s="52">
        <v>39451</v>
      </c>
      <c r="C12812" s="52">
        <v>39448</v>
      </c>
      <c r="D12812" s="52">
        <v>39478</v>
      </c>
      <c r="E12812" s="57">
        <v>22388</v>
      </c>
    </row>
    <row r="12813" spans="1:5" hidden="1">
      <c r="A12813" s="43" t="s">
        <v>88</v>
      </c>
      <c r="B12813" s="52">
        <v>39479</v>
      </c>
      <c r="C12813" s="52">
        <v>39479</v>
      </c>
      <c r="D12813" s="52">
        <v>39507</v>
      </c>
      <c r="E12813" s="57">
        <v>22417</v>
      </c>
    </row>
    <row r="12814" spans="1:5" hidden="1">
      <c r="A12814" s="43" t="s">
        <v>88</v>
      </c>
      <c r="B12814" s="52">
        <v>39514</v>
      </c>
      <c r="C12814" s="52">
        <v>39508</v>
      </c>
      <c r="D12814" s="52">
        <v>39538</v>
      </c>
      <c r="E12814" s="57">
        <v>22443</v>
      </c>
    </row>
    <row r="12815" spans="1:5" hidden="1">
      <c r="A12815" s="43" t="s">
        <v>88</v>
      </c>
      <c r="B12815" s="52">
        <v>39542</v>
      </c>
      <c r="C12815" s="52">
        <v>39539</v>
      </c>
      <c r="D12815" s="52">
        <v>39568</v>
      </c>
      <c r="E12815" s="57">
        <v>22450</v>
      </c>
    </row>
    <row r="12816" spans="1:5" hidden="1">
      <c r="A12816" s="43" t="s">
        <v>88</v>
      </c>
      <c r="B12816" s="52">
        <v>39570</v>
      </c>
      <c r="C12816" s="52">
        <v>39569</v>
      </c>
      <c r="D12816" s="52">
        <v>39599</v>
      </c>
      <c r="E12816" s="57">
        <v>22483</v>
      </c>
    </row>
    <row r="12817" spans="1:5" hidden="1">
      <c r="A12817" s="43" t="s">
        <v>88</v>
      </c>
      <c r="B12817" s="52">
        <v>39605</v>
      </c>
      <c r="C12817" s="52">
        <v>39600</v>
      </c>
      <c r="D12817" s="52">
        <v>39629</v>
      </c>
      <c r="E12817" s="57">
        <v>22517</v>
      </c>
    </row>
    <row r="12818" spans="1:5" hidden="1">
      <c r="A12818" s="43" t="s">
        <v>88</v>
      </c>
      <c r="B12818" s="52">
        <v>39633</v>
      </c>
      <c r="C12818" s="52">
        <v>39630</v>
      </c>
      <c r="D12818" s="52">
        <v>39660</v>
      </c>
      <c r="E12818" s="57">
        <v>22568</v>
      </c>
    </row>
    <row r="12819" spans="1:5" hidden="1">
      <c r="A12819" s="43" t="s">
        <v>88</v>
      </c>
      <c r="B12819" s="52">
        <v>39661</v>
      </c>
      <c r="C12819" s="52">
        <v>39661</v>
      </c>
      <c r="D12819" s="52">
        <v>39691</v>
      </c>
      <c r="E12819" s="57">
        <v>22567</v>
      </c>
    </row>
    <row r="12820" spans="1:5" hidden="1">
      <c r="A12820" s="43" t="s">
        <v>88</v>
      </c>
      <c r="B12820" s="52">
        <v>39696</v>
      </c>
      <c r="C12820" s="52">
        <v>39692</v>
      </c>
      <c r="D12820" s="52">
        <v>39721</v>
      </c>
      <c r="E12820" s="57">
        <v>22537</v>
      </c>
    </row>
    <row r="12821" spans="1:5" hidden="1">
      <c r="A12821" s="43" t="s">
        <v>88</v>
      </c>
      <c r="B12821" s="52">
        <v>39724</v>
      </c>
      <c r="C12821" s="52">
        <v>39722</v>
      </c>
      <c r="D12821" s="52">
        <v>39752</v>
      </c>
      <c r="E12821" s="57">
        <v>22549</v>
      </c>
    </row>
    <row r="12822" spans="1:5" hidden="1">
      <c r="A12822" s="43" t="s">
        <v>88</v>
      </c>
      <c r="B12822" s="52">
        <v>39759</v>
      </c>
      <c r="C12822" s="52">
        <v>39753</v>
      </c>
      <c r="D12822" s="52">
        <v>39782</v>
      </c>
      <c r="E12822" s="57">
        <v>22560</v>
      </c>
    </row>
    <row r="12823" spans="1:5" hidden="1">
      <c r="A12823" s="43" t="s">
        <v>88</v>
      </c>
      <c r="B12823" s="52">
        <v>39787</v>
      </c>
      <c r="C12823" s="52">
        <v>39783</v>
      </c>
      <c r="D12823" s="52">
        <v>39813</v>
      </c>
      <c r="E12823" s="57">
        <v>22556</v>
      </c>
    </row>
    <row r="12824" spans="1:5" hidden="1">
      <c r="A12824" s="43" t="s">
        <v>88</v>
      </c>
      <c r="B12824" s="52">
        <v>39815</v>
      </c>
      <c r="C12824" s="52">
        <v>39814</v>
      </c>
      <c r="D12824" s="52">
        <v>39844</v>
      </c>
      <c r="E12824" s="57">
        <v>22579</v>
      </c>
    </row>
    <row r="12825" spans="1:5" hidden="1">
      <c r="A12825" s="43" t="s">
        <v>88</v>
      </c>
      <c r="B12825" s="52">
        <v>39850</v>
      </c>
      <c r="C12825" s="52">
        <v>39845</v>
      </c>
      <c r="D12825" s="52">
        <v>39872</v>
      </c>
      <c r="E12825" s="57">
        <v>22576</v>
      </c>
    </row>
    <row r="12826" spans="1:5" hidden="1">
      <c r="A12826" s="43" t="s">
        <v>88</v>
      </c>
      <c r="B12826" s="52">
        <v>39878</v>
      </c>
      <c r="C12826" s="52">
        <v>39873</v>
      </c>
      <c r="D12826" s="52">
        <v>39903</v>
      </c>
      <c r="E12826" s="57">
        <v>22560</v>
      </c>
    </row>
    <row r="12827" spans="1:5" hidden="1">
      <c r="A12827" s="43" t="s">
        <v>88</v>
      </c>
      <c r="B12827" s="52">
        <v>39906</v>
      </c>
      <c r="C12827" s="52">
        <v>39904</v>
      </c>
      <c r="D12827" s="52">
        <v>39933</v>
      </c>
      <c r="E12827" s="57">
        <v>22677</v>
      </c>
    </row>
    <row r="12828" spans="1:5" hidden="1">
      <c r="A12828" s="43" t="s">
        <v>88</v>
      </c>
      <c r="B12828" s="52">
        <v>39934</v>
      </c>
      <c r="C12828" s="52">
        <v>39934</v>
      </c>
      <c r="D12828" s="52">
        <v>39964</v>
      </c>
      <c r="E12828" s="57">
        <v>22617</v>
      </c>
    </row>
    <row r="12829" spans="1:5" hidden="1">
      <c r="A12829" s="43" t="s">
        <v>88</v>
      </c>
      <c r="B12829" s="52">
        <v>39969</v>
      </c>
      <c r="C12829" s="52">
        <v>39965</v>
      </c>
      <c r="D12829" s="52">
        <v>39994</v>
      </c>
      <c r="E12829" s="57">
        <v>22576</v>
      </c>
    </row>
    <row r="12830" spans="1:5" hidden="1">
      <c r="A12830" s="43" t="s">
        <v>88</v>
      </c>
      <c r="B12830" s="52">
        <v>39997</v>
      </c>
      <c r="C12830" s="52">
        <v>39995</v>
      </c>
      <c r="D12830" s="52">
        <v>40025</v>
      </c>
      <c r="E12830" s="57">
        <v>22521</v>
      </c>
    </row>
    <row r="12831" spans="1:5" hidden="1">
      <c r="A12831" s="43" t="s">
        <v>88</v>
      </c>
      <c r="B12831" s="52">
        <v>40032</v>
      </c>
      <c r="C12831" s="52">
        <v>40026</v>
      </c>
      <c r="D12831" s="52">
        <v>40056</v>
      </c>
      <c r="E12831" s="57">
        <v>22537</v>
      </c>
    </row>
    <row r="12832" spans="1:5" hidden="1">
      <c r="A12832" s="43" t="s">
        <v>88</v>
      </c>
      <c r="B12832" s="52">
        <v>40060</v>
      </c>
      <c r="C12832" s="52">
        <v>40057</v>
      </c>
      <c r="D12832" s="52">
        <v>40086</v>
      </c>
      <c r="E12832" s="57">
        <v>22451</v>
      </c>
    </row>
    <row r="12833" spans="1:5" hidden="1">
      <c r="A12833" s="43" t="s">
        <v>88</v>
      </c>
      <c r="B12833" s="52">
        <v>40088</v>
      </c>
      <c r="C12833" s="52">
        <v>40087</v>
      </c>
      <c r="D12833" s="52">
        <v>40117</v>
      </c>
      <c r="E12833" s="57">
        <v>22524</v>
      </c>
    </row>
    <row r="12834" spans="1:5" hidden="1">
      <c r="A12834" s="43" t="s">
        <v>88</v>
      </c>
      <c r="B12834" s="52">
        <v>40123</v>
      </c>
      <c r="C12834" s="52">
        <v>40118</v>
      </c>
      <c r="D12834" s="52">
        <v>40147</v>
      </c>
      <c r="E12834" s="57">
        <v>22533</v>
      </c>
    </row>
    <row r="12835" spans="1:5" hidden="1">
      <c r="A12835" s="43" t="s">
        <v>88</v>
      </c>
      <c r="B12835" s="52">
        <v>40151</v>
      </c>
      <c r="C12835" s="52">
        <v>40148</v>
      </c>
      <c r="D12835" s="52">
        <v>40178</v>
      </c>
      <c r="E12835" s="57">
        <v>22482</v>
      </c>
    </row>
    <row r="12836" spans="1:5" hidden="1">
      <c r="A12836" s="43" t="s">
        <v>88</v>
      </c>
      <c r="B12836" s="52">
        <v>40179</v>
      </c>
      <c r="C12836" s="52">
        <v>40179</v>
      </c>
      <c r="D12836" s="52">
        <v>40209</v>
      </c>
      <c r="E12836" s="57">
        <v>22480</v>
      </c>
    </row>
    <row r="12837" spans="1:5" hidden="1">
      <c r="A12837" s="43" t="s">
        <v>88</v>
      </c>
      <c r="B12837" s="52">
        <v>40214</v>
      </c>
      <c r="C12837" s="52">
        <v>40210</v>
      </c>
      <c r="D12837" s="52">
        <v>40237</v>
      </c>
      <c r="E12837" s="57">
        <v>22468</v>
      </c>
    </row>
    <row r="12838" spans="1:5" hidden="1">
      <c r="A12838" s="43" t="s">
        <v>88</v>
      </c>
      <c r="B12838" s="52">
        <v>40242</v>
      </c>
      <c r="C12838" s="52">
        <v>40238</v>
      </c>
      <c r="D12838" s="52">
        <v>40268</v>
      </c>
      <c r="E12838" s="57">
        <v>22511</v>
      </c>
    </row>
    <row r="12839" spans="1:5" hidden="1">
      <c r="A12839" s="43" t="s">
        <v>88</v>
      </c>
      <c r="B12839" s="52">
        <v>40270</v>
      </c>
      <c r="C12839" s="52">
        <v>40269</v>
      </c>
      <c r="D12839" s="52">
        <v>40298</v>
      </c>
      <c r="E12839" s="57">
        <v>22570</v>
      </c>
    </row>
    <row r="12840" spans="1:5" hidden="1">
      <c r="A12840" s="43" t="s">
        <v>88</v>
      </c>
      <c r="B12840" s="52">
        <v>40305</v>
      </c>
      <c r="C12840" s="52">
        <v>40299</v>
      </c>
      <c r="D12840" s="52">
        <v>40329</v>
      </c>
      <c r="E12840" s="57">
        <v>22992</v>
      </c>
    </row>
    <row r="12841" spans="1:5" hidden="1">
      <c r="A12841" s="43" t="s">
        <v>88</v>
      </c>
      <c r="B12841" s="52">
        <v>40333</v>
      </c>
      <c r="C12841" s="52">
        <v>40330</v>
      </c>
      <c r="D12841" s="52">
        <v>40359</v>
      </c>
      <c r="E12841" s="57">
        <v>22760</v>
      </c>
    </row>
    <row r="12842" spans="1:5" hidden="1">
      <c r="A12842" s="43" t="s">
        <v>88</v>
      </c>
      <c r="B12842" s="52">
        <v>40361</v>
      </c>
      <c r="C12842" s="52">
        <v>40360</v>
      </c>
      <c r="D12842" s="52">
        <v>40390</v>
      </c>
      <c r="E12842" s="57">
        <v>22579</v>
      </c>
    </row>
    <row r="12843" spans="1:5" hidden="1">
      <c r="A12843" s="43" t="s">
        <v>88</v>
      </c>
      <c r="B12843" s="52">
        <v>40396</v>
      </c>
      <c r="C12843" s="52">
        <v>40391</v>
      </c>
      <c r="D12843" s="52">
        <v>40421</v>
      </c>
      <c r="E12843" s="57">
        <v>22420</v>
      </c>
    </row>
    <row r="12844" spans="1:5" hidden="1">
      <c r="A12844" s="43" t="s">
        <v>88</v>
      </c>
      <c r="B12844" s="52">
        <v>40424</v>
      </c>
      <c r="C12844" s="52">
        <v>40422</v>
      </c>
      <c r="D12844" s="52">
        <v>40451</v>
      </c>
      <c r="E12844" s="57">
        <v>22256</v>
      </c>
    </row>
    <row r="12845" spans="1:5" hidden="1">
      <c r="A12845" s="43" t="s">
        <v>88</v>
      </c>
      <c r="B12845" s="52">
        <v>40452</v>
      </c>
      <c r="C12845" s="52">
        <v>40452</v>
      </c>
      <c r="D12845" s="52">
        <v>40482</v>
      </c>
      <c r="E12845" s="57">
        <v>22298</v>
      </c>
    </row>
    <row r="12846" spans="1:5" hidden="1">
      <c r="A12846" s="43" t="s">
        <v>88</v>
      </c>
      <c r="B12846" s="52">
        <v>40487</v>
      </c>
      <c r="C12846" s="52">
        <v>40483</v>
      </c>
      <c r="D12846" s="52">
        <v>40512</v>
      </c>
      <c r="E12846" s="57">
        <v>22286</v>
      </c>
    </row>
    <row r="12847" spans="1:5" hidden="1">
      <c r="A12847" s="43" t="s">
        <v>88</v>
      </c>
      <c r="B12847" s="52">
        <v>40515</v>
      </c>
      <c r="C12847" s="52">
        <v>40513</v>
      </c>
      <c r="D12847" s="52">
        <v>40543</v>
      </c>
      <c r="E12847" s="57">
        <v>22263</v>
      </c>
    </row>
    <row r="12848" spans="1:5" hidden="1">
      <c r="A12848" s="43" t="s">
        <v>88</v>
      </c>
      <c r="B12848" s="52">
        <v>40550</v>
      </c>
      <c r="C12848" s="52">
        <v>40544</v>
      </c>
      <c r="D12848" s="52">
        <v>40574</v>
      </c>
      <c r="E12848" s="57">
        <v>22261</v>
      </c>
    </row>
    <row r="12849" spans="1:5" hidden="1">
      <c r="A12849" s="43" t="s">
        <v>88</v>
      </c>
      <c r="B12849" s="52">
        <v>40578</v>
      </c>
      <c r="C12849" s="52">
        <v>40575</v>
      </c>
      <c r="D12849" s="52">
        <v>40602</v>
      </c>
      <c r="E12849" s="57">
        <v>22206</v>
      </c>
    </row>
    <row r="12850" spans="1:5" hidden="1">
      <c r="A12850" s="43" t="s">
        <v>88</v>
      </c>
      <c r="B12850" s="52">
        <v>40606</v>
      </c>
      <c r="C12850" s="52">
        <v>40603</v>
      </c>
      <c r="D12850" s="52">
        <v>40633</v>
      </c>
      <c r="E12850" s="57">
        <v>22187</v>
      </c>
    </row>
    <row r="12851" spans="1:5" hidden="1">
      <c r="A12851" s="43" t="s">
        <v>88</v>
      </c>
      <c r="B12851" s="52">
        <v>40634</v>
      </c>
      <c r="C12851" s="52">
        <v>40634</v>
      </c>
      <c r="D12851" s="52">
        <v>40663</v>
      </c>
      <c r="E12851" s="57">
        <v>22189</v>
      </c>
    </row>
    <row r="12852" spans="1:5" hidden="1">
      <c r="A12852" s="43" t="s">
        <v>88</v>
      </c>
      <c r="B12852" s="52">
        <v>40669</v>
      </c>
      <c r="C12852" s="52">
        <v>40664</v>
      </c>
      <c r="D12852" s="52">
        <v>40694</v>
      </c>
      <c r="E12852" s="57">
        <v>22125</v>
      </c>
    </row>
    <row r="12853" spans="1:5" hidden="1">
      <c r="A12853" s="43" t="s">
        <v>88</v>
      </c>
      <c r="B12853" s="52">
        <v>40697</v>
      </c>
      <c r="C12853" s="52">
        <v>40695</v>
      </c>
      <c r="D12853" s="52">
        <v>40724</v>
      </c>
      <c r="E12853" s="57">
        <v>22156</v>
      </c>
    </row>
    <row r="12854" spans="1:5" hidden="1">
      <c r="A12854" s="43" t="s">
        <v>88</v>
      </c>
      <c r="B12854" s="52">
        <v>40725</v>
      </c>
      <c r="C12854" s="52">
        <v>40725</v>
      </c>
      <c r="D12854" s="52">
        <v>40755</v>
      </c>
      <c r="E12854" s="57">
        <v>22043</v>
      </c>
    </row>
    <row r="12855" spans="1:5" hidden="1">
      <c r="A12855" s="43" t="s">
        <v>88</v>
      </c>
      <c r="B12855" s="52">
        <v>40760</v>
      </c>
      <c r="C12855" s="52">
        <v>40756</v>
      </c>
      <c r="D12855" s="52">
        <v>40786</v>
      </c>
      <c r="E12855" s="57">
        <v>22040</v>
      </c>
    </row>
    <row r="12856" spans="1:5" hidden="1">
      <c r="A12856" s="43" t="s">
        <v>88</v>
      </c>
      <c r="B12856" s="52">
        <v>40788</v>
      </c>
      <c r="C12856" s="52">
        <v>40787</v>
      </c>
      <c r="D12856" s="52">
        <v>40816</v>
      </c>
      <c r="E12856" s="57">
        <v>21993</v>
      </c>
    </row>
    <row r="12857" spans="1:5" hidden="1">
      <c r="A12857" s="43" t="s">
        <v>88</v>
      </c>
      <c r="B12857" s="52">
        <v>40823</v>
      </c>
      <c r="C12857" s="52">
        <v>40817</v>
      </c>
      <c r="D12857" s="52">
        <v>40847</v>
      </c>
      <c r="E12857" s="57">
        <v>21999</v>
      </c>
    </row>
    <row r="12858" spans="1:5" hidden="1">
      <c r="A12858" s="43" t="s">
        <v>88</v>
      </c>
      <c r="B12858" s="52">
        <v>40851</v>
      </c>
      <c r="C12858" s="52">
        <v>40848</v>
      </c>
      <c r="D12858" s="52">
        <v>40877</v>
      </c>
      <c r="E12858" s="57">
        <v>21972</v>
      </c>
    </row>
    <row r="12859" spans="1:5" hidden="1">
      <c r="A12859" s="43" t="s">
        <v>88</v>
      </c>
      <c r="B12859" s="52">
        <v>40879</v>
      </c>
      <c r="C12859" s="52">
        <v>40878</v>
      </c>
      <c r="D12859" s="52">
        <v>40908</v>
      </c>
      <c r="E12859" s="57">
        <v>21946</v>
      </c>
    </row>
    <row r="12860" spans="1:5" hidden="1">
      <c r="A12860" s="43" t="s">
        <v>88</v>
      </c>
      <c r="B12860" s="52">
        <v>40914</v>
      </c>
      <c r="C12860" s="52">
        <v>40909</v>
      </c>
      <c r="D12860" s="52">
        <v>40939</v>
      </c>
      <c r="E12860" s="57">
        <v>21942</v>
      </c>
    </row>
    <row r="12861" spans="1:5" hidden="1">
      <c r="A12861" s="43" t="s">
        <v>88</v>
      </c>
      <c r="B12861" s="52">
        <v>40942</v>
      </c>
      <c r="C12861" s="52">
        <v>40940</v>
      </c>
      <c r="D12861" s="52">
        <v>40968</v>
      </c>
      <c r="E12861" s="57">
        <v>21940</v>
      </c>
    </row>
    <row r="12862" spans="1:5" hidden="1">
      <c r="A12862" s="43" t="s">
        <v>88</v>
      </c>
      <c r="B12862" s="52">
        <v>40970</v>
      </c>
      <c r="C12862" s="52">
        <v>40969</v>
      </c>
      <c r="D12862" s="52">
        <v>40999</v>
      </c>
      <c r="E12862" s="57">
        <v>21937</v>
      </c>
    </row>
    <row r="12863" spans="1:5" hidden="1">
      <c r="A12863" s="43" t="s">
        <v>88</v>
      </c>
      <c r="B12863" s="52">
        <v>41005</v>
      </c>
      <c r="C12863" s="52">
        <v>41000</v>
      </c>
      <c r="D12863" s="52">
        <v>41029</v>
      </c>
      <c r="E12863" s="57">
        <v>21931</v>
      </c>
    </row>
    <row r="12864" spans="1:5" hidden="1">
      <c r="A12864" s="43" t="s">
        <v>88</v>
      </c>
      <c r="B12864" s="52">
        <v>41033</v>
      </c>
      <c r="C12864" s="52">
        <v>41030</v>
      </c>
      <c r="D12864" s="52">
        <v>41060</v>
      </c>
      <c r="E12864" s="57">
        <v>21910</v>
      </c>
    </row>
    <row r="12865" spans="1:5" hidden="1">
      <c r="A12865" s="43" t="s">
        <v>88</v>
      </c>
      <c r="B12865" s="52">
        <v>41061</v>
      </c>
      <c r="C12865" s="52">
        <v>41061</v>
      </c>
      <c r="D12865" s="52">
        <v>41090</v>
      </c>
      <c r="E12865" s="57">
        <v>21923</v>
      </c>
    </row>
    <row r="12866" spans="1:5" hidden="1">
      <c r="A12866" s="43" t="s">
        <v>88</v>
      </c>
      <c r="B12866" s="52">
        <v>41096</v>
      </c>
      <c r="C12866" s="52">
        <v>41091</v>
      </c>
      <c r="D12866" s="52">
        <v>41121</v>
      </c>
      <c r="E12866" s="57">
        <v>21911</v>
      </c>
    </row>
    <row r="12867" spans="1:5" hidden="1">
      <c r="A12867" s="43" t="s">
        <v>88</v>
      </c>
      <c r="B12867" s="52">
        <v>41124</v>
      </c>
      <c r="C12867" s="52">
        <v>41122</v>
      </c>
      <c r="D12867" s="52">
        <v>41152</v>
      </c>
      <c r="E12867" s="57">
        <v>21925</v>
      </c>
    </row>
    <row r="12868" spans="1:5" hidden="1">
      <c r="A12868" s="43" t="s">
        <v>88</v>
      </c>
      <c r="B12868" s="52">
        <v>41159</v>
      </c>
      <c r="C12868" s="52">
        <v>41153</v>
      </c>
      <c r="D12868" s="52">
        <v>41182</v>
      </c>
      <c r="E12868" s="57">
        <v>21927</v>
      </c>
    </row>
    <row r="12869" spans="1:5" hidden="1">
      <c r="A12869" s="43" t="s">
        <v>88</v>
      </c>
      <c r="B12869" s="52">
        <v>41187</v>
      </c>
      <c r="C12869" s="52">
        <v>41183</v>
      </c>
      <c r="D12869" s="52">
        <v>41213</v>
      </c>
      <c r="E12869" s="57">
        <v>21897</v>
      </c>
    </row>
    <row r="12870" spans="1:5" hidden="1">
      <c r="A12870" s="43" t="s">
        <v>88</v>
      </c>
      <c r="B12870" s="52">
        <v>41215</v>
      </c>
      <c r="C12870" s="52">
        <v>41214</v>
      </c>
      <c r="D12870" s="52">
        <v>41243</v>
      </c>
      <c r="E12870" s="57">
        <v>21889</v>
      </c>
    </row>
    <row r="12871" spans="1:5" hidden="1">
      <c r="A12871" s="43" t="s">
        <v>88</v>
      </c>
      <c r="B12871" s="52">
        <v>41250</v>
      </c>
      <c r="C12871" s="52">
        <v>41244</v>
      </c>
      <c r="D12871" s="52">
        <v>41274</v>
      </c>
      <c r="E12871" s="57">
        <v>21888</v>
      </c>
    </row>
    <row r="12872" spans="1:5" hidden="1">
      <c r="A12872" s="43" t="s">
        <v>88</v>
      </c>
      <c r="B12872" s="52">
        <v>41278</v>
      </c>
      <c r="C12872" s="52">
        <v>41275</v>
      </c>
      <c r="D12872" s="52">
        <v>41305</v>
      </c>
      <c r="E12872" s="57">
        <v>21866</v>
      </c>
    </row>
    <row r="12873" spans="1:5" hidden="1">
      <c r="A12873" s="43" t="s">
        <v>88</v>
      </c>
      <c r="B12873" s="52">
        <v>41306</v>
      </c>
      <c r="C12873" s="52">
        <v>41306</v>
      </c>
      <c r="D12873" s="52">
        <v>41333</v>
      </c>
      <c r="E12873" s="57">
        <v>21883</v>
      </c>
    </row>
    <row r="12874" spans="1:5" hidden="1">
      <c r="A12874" s="43" t="s">
        <v>88</v>
      </c>
      <c r="B12874" s="52">
        <v>41334</v>
      </c>
      <c r="C12874" s="52">
        <v>41334</v>
      </c>
      <c r="D12874" s="52">
        <v>41364</v>
      </c>
      <c r="E12874" s="57">
        <v>21860</v>
      </c>
    </row>
    <row r="12875" spans="1:5" hidden="1">
      <c r="A12875" s="43" t="s">
        <v>88</v>
      </c>
      <c r="B12875" s="52">
        <v>41369</v>
      </c>
      <c r="C12875" s="52">
        <v>41365</v>
      </c>
      <c r="D12875" s="52">
        <v>41394</v>
      </c>
      <c r="E12875" s="57">
        <v>21875</v>
      </c>
    </row>
    <row r="12876" spans="1:5" hidden="1">
      <c r="A12876" s="43" t="s">
        <v>88</v>
      </c>
      <c r="B12876" s="52">
        <v>41397</v>
      </c>
      <c r="C12876" s="52">
        <v>41395</v>
      </c>
      <c r="D12876" s="52">
        <v>41425</v>
      </c>
      <c r="E12876" s="57">
        <v>21852</v>
      </c>
    </row>
    <row r="12877" spans="1:5" hidden="1">
      <c r="A12877" s="43" t="s">
        <v>88</v>
      </c>
      <c r="B12877" s="52">
        <v>41432</v>
      </c>
      <c r="C12877" s="52">
        <v>41426</v>
      </c>
      <c r="D12877" s="52">
        <v>41455</v>
      </c>
      <c r="E12877" s="57">
        <v>21852</v>
      </c>
    </row>
    <row r="12878" spans="1:5" hidden="1">
      <c r="A12878" s="43" t="s">
        <v>88</v>
      </c>
      <c r="B12878" s="52">
        <v>41460</v>
      </c>
      <c r="C12878" s="52">
        <v>41456</v>
      </c>
      <c r="D12878" s="52">
        <v>41486</v>
      </c>
      <c r="E12878" s="57">
        <v>21831</v>
      </c>
    </row>
    <row r="12879" spans="1:5" hidden="1">
      <c r="A12879" s="43" t="s">
        <v>88</v>
      </c>
      <c r="B12879" s="52">
        <v>41488</v>
      </c>
      <c r="C12879" s="52">
        <v>41487</v>
      </c>
      <c r="D12879" s="52">
        <v>41517</v>
      </c>
      <c r="E12879" s="57">
        <v>21853</v>
      </c>
    </row>
    <row r="12880" spans="1:5" hidden="1">
      <c r="A12880" s="43" t="s">
        <v>88</v>
      </c>
      <c r="B12880" s="52">
        <v>41523</v>
      </c>
      <c r="C12880" s="52">
        <v>41518</v>
      </c>
      <c r="D12880" s="52">
        <v>41547</v>
      </c>
      <c r="E12880" s="57">
        <v>21864</v>
      </c>
    </row>
    <row r="12881" spans="1:5" hidden="1">
      <c r="A12881" s="43" t="s">
        <v>88</v>
      </c>
      <c r="B12881" s="52">
        <v>41551</v>
      </c>
      <c r="C12881" s="52">
        <v>41548</v>
      </c>
      <c r="D12881" s="52">
        <v>41578</v>
      </c>
      <c r="E12881" s="57">
        <v>21854</v>
      </c>
    </row>
    <row r="12882" spans="1:5" hidden="1">
      <c r="A12882" s="43" t="s">
        <v>88</v>
      </c>
      <c r="B12882" s="52">
        <v>41579</v>
      </c>
      <c r="C12882" s="52">
        <v>41579</v>
      </c>
      <c r="D12882" s="52">
        <v>41608</v>
      </c>
      <c r="E12882" s="57">
        <v>21856</v>
      </c>
    </row>
    <row r="12883" spans="1:5" hidden="1">
      <c r="A12883" s="43" t="s">
        <v>88</v>
      </c>
      <c r="B12883" s="52">
        <v>41614</v>
      </c>
      <c r="C12883" s="52">
        <v>41609</v>
      </c>
      <c r="D12883" s="52">
        <v>41639</v>
      </c>
      <c r="E12883" s="57">
        <v>21854</v>
      </c>
    </row>
    <row r="12884" spans="1:5" hidden="1">
      <c r="A12884" s="43" t="s">
        <v>88</v>
      </c>
      <c r="B12884" s="52">
        <v>41642</v>
      </c>
      <c r="C12884" s="52">
        <v>41640</v>
      </c>
      <c r="D12884" s="52">
        <v>41670</v>
      </c>
      <c r="E12884" s="57">
        <v>21832</v>
      </c>
    </row>
    <row r="12885" spans="1:5" hidden="1">
      <c r="A12885" s="43" t="s">
        <v>88</v>
      </c>
      <c r="B12885" s="52">
        <v>41677</v>
      </c>
      <c r="C12885" s="52">
        <v>41671</v>
      </c>
      <c r="D12885" s="52">
        <v>41698</v>
      </c>
      <c r="E12885" s="57">
        <v>21853</v>
      </c>
    </row>
    <row r="12886" spans="1:5" hidden="1">
      <c r="A12886" s="43" t="s">
        <v>88</v>
      </c>
      <c r="B12886" s="52">
        <v>41705</v>
      </c>
      <c r="C12886" s="52">
        <v>41699</v>
      </c>
      <c r="D12886" s="52">
        <v>41729</v>
      </c>
      <c r="E12886" s="57">
        <v>21856</v>
      </c>
    </row>
    <row r="12887" spans="1:5" hidden="1">
      <c r="A12887" s="43" t="s">
        <v>88</v>
      </c>
      <c r="B12887" s="52">
        <v>41733</v>
      </c>
      <c r="C12887" s="52">
        <v>41730</v>
      </c>
      <c r="D12887" s="52">
        <v>41759</v>
      </c>
      <c r="E12887" s="57">
        <v>21882</v>
      </c>
    </row>
    <row r="12888" spans="1:5" hidden="1">
      <c r="A12888" s="43" t="s">
        <v>88</v>
      </c>
      <c r="B12888" s="52">
        <v>41761</v>
      </c>
      <c r="C12888" s="52">
        <v>41760</v>
      </c>
      <c r="D12888" s="52">
        <v>41790</v>
      </c>
      <c r="E12888" s="57">
        <v>21883</v>
      </c>
    </row>
    <row r="12889" spans="1:5" hidden="1">
      <c r="A12889" s="43" t="s">
        <v>88</v>
      </c>
      <c r="B12889" s="52">
        <v>41796</v>
      </c>
      <c r="C12889" s="52">
        <v>41791</v>
      </c>
      <c r="D12889" s="52">
        <v>41820</v>
      </c>
      <c r="E12889" s="57">
        <v>21890</v>
      </c>
    </row>
    <row r="12890" spans="1:5" hidden="1">
      <c r="A12890" s="43" t="s">
        <v>88</v>
      </c>
      <c r="B12890" s="52">
        <v>41824</v>
      </c>
      <c r="C12890" s="52">
        <v>41821</v>
      </c>
      <c r="D12890" s="52">
        <v>41851</v>
      </c>
      <c r="E12890" s="57">
        <v>21894</v>
      </c>
    </row>
    <row r="12891" spans="1:5" hidden="1">
      <c r="A12891" s="43" t="s">
        <v>88</v>
      </c>
      <c r="B12891" s="52">
        <v>41852</v>
      </c>
      <c r="C12891" s="52">
        <v>41852</v>
      </c>
      <c r="D12891" s="52">
        <v>41882</v>
      </c>
      <c r="E12891" s="57">
        <v>21897</v>
      </c>
    </row>
    <row r="12892" spans="1:5" hidden="1">
      <c r="A12892" s="43" t="s">
        <v>88</v>
      </c>
      <c r="B12892" s="52">
        <v>41887</v>
      </c>
      <c r="C12892" s="52">
        <v>41883</v>
      </c>
      <c r="D12892" s="52">
        <v>41912</v>
      </c>
      <c r="E12892" s="57">
        <v>21919</v>
      </c>
    </row>
    <row r="12893" spans="1:5" hidden="1">
      <c r="A12893" s="43" t="s">
        <v>88</v>
      </c>
      <c r="B12893" s="52">
        <v>41915</v>
      </c>
      <c r="C12893" s="52">
        <v>41913</v>
      </c>
      <c r="D12893" s="52">
        <v>41943</v>
      </c>
      <c r="E12893" s="57">
        <v>21925</v>
      </c>
    </row>
    <row r="12894" spans="1:5" hidden="1">
      <c r="A12894" s="43" t="s">
        <v>88</v>
      </c>
      <c r="B12894" s="52">
        <v>41950</v>
      </c>
      <c r="C12894" s="52">
        <v>41944</v>
      </c>
      <c r="D12894" s="52">
        <v>41973</v>
      </c>
      <c r="E12894" s="57">
        <v>21933</v>
      </c>
    </row>
    <row r="12895" spans="1:5" hidden="1">
      <c r="A12895" s="43" t="s">
        <v>88</v>
      </c>
      <c r="B12895" s="52">
        <v>41978</v>
      </c>
      <c r="C12895" s="52">
        <v>41974</v>
      </c>
      <c r="D12895" s="52">
        <v>42004</v>
      </c>
      <c r="E12895" s="57">
        <v>21945</v>
      </c>
    </row>
    <row r="12896" spans="1:5" hidden="1">
      <c r="A12896" s="43" t="s">
        <v>85</v>
      </c>
      <c r="B12896" s="52">
        <v>14251</v>
      </c>
      <c r="C12896" s="52">
        <v>14246</v>
      </c>
      <c r="D12896" s="52">
        <v>14276</v>
      </c>
      <c r="E12896" s="57">
        <v>25935</v>
      </c>
    </row>
    <row r="12897" spans="1:5" hidden="1">
      <c r="A12897" s="43" t="s">
        <v>85</v>
      </c>
      <c r="B12897" s="52">
        <v>14279</v>
      </c>
      <c r="C12897" s="52">
        <v>14277</v>
      </c>
      <c r="D12897" s="52">
        <v>14304</v>
      </c>
      <c r="E12897" s="57">
        <v>26100</v>
      </c>
    </row>
    <row r="12898" spans="1:5" hidden="1">
      <c r="A12898" s="43" t="s">
        <v>85</v>
      </c>
      <c r="B12898" s="52">
        <v>14307</v>
      </c>
      <c r="C12898" s="52">
        <v>14305</v>
      </c>
      <c r="D12898" s="52">
        <v>14335</v>
      </c>
      <c r="E12898" s="57">
        <v>26278</v>
      </c>
    </row>
    <row r="12899" spans="1:5" hidden="1">
      <c r="A12899" s="43" t="s">
        <v>85</v>
      </c>
      <c r="B12899" s="52">
        <v>14342</v>
      </c>
      <c r="C12899" s="52">
        <v>14336</v>
      </c>
      <c r="D12899" s="52">
        <v>14365</v>
      </c>
      <c r="E12899" s="57">
        <v>26092</v>
      </c>
    </row>
    <row r="12900" spans="1:5" hidden="1">
      <c r="A12900" s="43" t="s">
        <v>85</v>
      </c>
      <c r="B12900" s="52">
        <v>14370</v>
      </c>
      <c r="C12900" s="52">
        <v>14366</v>
      </c>
      <c r="D12900" s="52">
        <v>14396</v>
      </c>
      <c r="E12900" s="57">
        <v>26294</v>
      </c>
    </row>
    <row r="12901" spans="1:5" hidden="1">
      <c r="A12901" s="43" t="s">
        <v>85</v>
      </c>
      <c r="B12901" s="52">
        <v>14398</v>
      </c>
      <c r="C12901" s="52">
        <v>14397</v>
      </c>
      <c r="D12901" s="52">
        <v>14426</v>
      </c>
      <c r="E12901" s="57">
        <v>26499</v>
      </c>
    </row>
    <row r="12902" spans="1:5" hidden="1">
      <c r="A12902" s="43" t="s">
        <v>85</v>
      </c>
      <c r="B12902" s="52">
        <v>14433</v>
      </c>
      <c r="C12902" s="52">
        <v>14427</v>
      </c>
      <c r="D12902" s="52">
        <v>14457</v>
      </c>
      <c r="E12902" s="57">
        <v>26400</v>
      </c>
    </row>
    <row r="12903" spans="1:5" hidden="1">
      <c r="A12903" s="43" t="s">
        <v>85</v>
      </c>
      <c r="B12903" s="52">
        <v>14461</v>
      </c>
      <c r="C12903" s="52">
        <v>14458</v>
      </c>
      <c r="D12903" s="52">
        <v>14488</v>
      </c>
      <c r="E12903" s="57">
        <v>26617</v>
      </c>
    </row>
    <row r="12904" spans="1:5" hidden="1">
      <c r="A12904" s="43" t="s">
        <v>85</v>
      </c>
      <c r="B12904" s="52">
        <v>14489</v>
      </c>
      <c r="C12904" s="52">
        <v>14489</v>
      </c>
      <c r="D12904" s="52">
        <v>14518</v>
      </c>
      <c r="E12904" s="57">
        <v>26956</v>
      </c>
    </row>
    <row r="12905" spans="1:5" hidden="1">
      <c r="A12905" s="43" t="s">
        <v>85</v>
      </c>
      <c r="B12905" s="52">
        <v>14524</v>
      </c>
      <c r="C12905" s="52">
        <v>14519</v>
      </c>
      <c r="D12905" s="52">
        <v>14549</v>
      </c>
      <c r="E12905" s="57">
        <v>27319</v>
      </c>
    </row>
    <row r="12906" spans="1:5" hidden="1">
      <c r="A12906" s="43" t="s">
        <v>85</v>
      </c>
      <c r="B12906" s="52">
        <v>14552</v>
      </c>
      <c r="C12906" s="52">
        <v>14550</v>
      </c>
      <c r="D12906" s="52">
        <v>14579</v>
      </c>
      <c r="E12906" s="57">
        <v>27360</v>
      </c>
    </row>
    <row r="12907" spans="1:5" hidden="1">
      <c r="A12907" s="43" t="s">
        <v>85</v>
      </c>
      <c r="B12907" s="52">
        <v>14580</v>
      </c>
      <c r="C12907" s="52">
        <v>14580</v>
      </c>
      <c r="D12907" s="52">
        <v>14610</v>
      </c>
      <c r="E12907" s="57">
        <v>27405</v>
      </c>
    </row>
    <row r="12908" spans="1:5" hidden="1">
      <c r="A12908" s="43" t="s">
        <v>85</v>
      </c>
      <c r="B12908" s="52">
        <v>14615</v>
      </c>
      <c r="C12908" s="52">
        <v>14611</v>
      </c>
      <c r="D12908" s="52">
        <v>14641</v>
      </c>
      <c r="E12908" s="57">
        <v>27453</v>
      </c>
    </row>
    <row r="12909" spans="1:5" hidden="1">
      <c r="A12909" s="43" t="s">
        <v>85</v>
      </c>
      <c r="B12909" s="52">
        <v>14643</v>
      </c>
      <c r="C12909" s="52">
        <v>14642</v>
      </c>
      <c r="D12909" s="52">
        <v>14670</v>
      </c>
      <c r="E12909" s="57">
        <v>27565</v>
      </c>
    </row>
    <row r="12910" spans="1:5" hidden="1">
      <c r="A12910" s="43" t="s">
        <v>85</v>
      </c>
      <c r="B12910" s="52">
        <v>14671</v>
      </c>
      <c r="C12910" s="52">
        <v>14671</v>
      </c>
      <c r="D12910" s="52">
        <v>14701</v>
      </c>
      <c r="E12910" s="57">
        <v>27675</v>
      </c>
    </row>
    <row r="12911" spans="1:5" hidden="1">
      <c r="A12911" s="43" t="s">
        <v>85</v>
      </c>
      <c r="B12911" s="52">
        <v>14706</v>
      </c>
      <c r="C12911" s="52">
        <v>14702</v>
      </c>
      <c r="D12911" s="52">
        <v>14731</v>
      </c>
      <c r="E12911" s="57">
        <v>27548</v>
      </c>
    </row>
    <row r="12912" spans="1:5" hidden="1">
      <c r="A12912" s="43" t="s">
        <v>85</v>
      </c>
      <c r="B12912" s="52">
        <v>14734</v>
      </c>
      <c r="C12912" s="52">
        <v>14732</v>
      </c>
      <c r="D12912" s="52">
        <v>14762</v>
      </c>
      <c r="E12912" s="57">
        <v>27708</v>
      </c>
    </row>
    <row r="12913" spans="1:5" hidden="1">
      <c r="A12913" s="43" t="s">
        <v>85</v>
      </c>
      <c r="B12913" s="52">
        <v>14769</v>
      </c>
      <c r="C12913" s="52">
        <v>14763</v>
      </c>
      <c r="D12913" s="52">
        <v>14792</v>
      </c>
      <c r="E12913" s="57">
        <v>27760</v>
      </c>
    </row>
    <row r="12914" spans="1:5" hidden="1">
      <c r="A12914" s="43" t="s">
        <v>85</v>
      </c>
      <c r="B12914" s="52">
        <v>14797</v>
      </c>
      <c r="C12914" s="52">
        <v>14793</v>
      </c>
      <c r="D12914" s="52">
        <v>14823</v>
      </c>
      <c r="E12914" s="57">
        <v>27681</v>
      </c>
    </row>
    <row r="12915" spans="1:5" hidden="1">
      <c r="A12915" s="43" t="s">
        <v>85</v>
      </c>
      <c r="B12915" s="52">
        <v>14825</v>
      </c>
      <c r="C12915" s="52">
        <v>14824</v>
      </c>
      <c r="D12915" s="52">
        <v>14854</v>
      </c>
      <c r="E12915" s="57">
        <v>28070</v>
      </c>
    </row>
    <row r="12916" spans="1:5" hidden="1">
      <c r="A12916" s="43" t="s">
        <v>85</v>
      </c>
      <c r="B12916" s="52">
        <v>14860</v>
      </c>
      <c r="C12916" s="52">
        <v>14855</v>
      </c>
      <c r="D12916" s="52">
        <v>14884</v>
      </c>
      <c r="E12916" s="57">
        <v>28498</v>
      </c>
    </row>
    <row r="12917" spans="1:5" hidden="1">
      <c r="A12917" s="43" t="s">
        <v>85</v>
      </c>
      <c r="B12917" s="52">
        <v>14888</v>
      </c>
      <c r="C12917" s="52">
        <v>14885</v>
      </c>
      <c r="D12917" s="52">
        <v>14915</v>
      </c>
      <c r="E12917" s="57">
        <v>28912</v>
      </c>
    </row>
    <row r="12918" spans="1:5" hidden="1">
      <c r="A12918" s="43" t="s">
        <v>85</v>
      </c>
      <c r="B12918" s="52">
        <v>14916</v>
      </c>
      <c r="C12918" s="52">
        <v>14916</v>
      </c>
      <c r="D12918" s="52">
        <v>14945</v>
      </c>
      <c r="E12918" s="57">
        <v>29272</v>
      </c>
    </row>
    <row r="12919" spans="1:5" hidden="1">
      <c r="A12919" s="43" t="s">
        <v>85</v>
      </c>
      <c r="B12919" s="52">
        <v>14951</v>
      </c>
      <c r="C12919" s="52">
        <v>14946</v>
      </c>
      <c r="D12919" s="52">
        <v>14976</v>
      </c>
      <c r="E12919" s="57">
        <v>29757</v>
      </c>
    </row>
    <row r="12920" spans="1:5" hidden="1">
      <c r="A12920" s="43" t="s">
        <v>85</v>
      </c>
      <c r="B12920" s="52">
        <v>14979</v>
      </c>
      <c r="C12920" s="52">
        <v>14977</v>
      </c>
      <c r="D12920" s="52">
        <v>15007</v>
      </c>
      <c r="E12920" s="57">
        <v>30012</v>
      </c>
    </row>
    <row r="12921" spans="1:5" hidden="1">
      <c r="A12921" s="43" t="s">
        <v>85</v>
      </c>
      <c r="B12921" s="52">
        <v>15014</v>
      </c>
      <c r="C12921" s="52">
        <v>15008</v>
      </c>
      <c r="D12921" s="52">
        <v>15035</v>
      </c>
      <c r="E12921" s="57">
        <v>30340</v>
      </c>
    </row>
    <row r="12922" spans="1:5" hidden="1">
      <c r="A12922" s="43" t="s">
        <v>85</v>
      </c>
      <c r="B12922" s="52">
        <v>15042</v>
      </c>
      <c r="C12922" s="52">
        <v>15036</v>
      </c>
      <c r="D12922" s="52">
        <v>15066</v>
      </c>
      <c r="E12922" s="57">
        <v>30559</v>
      </c>
    </row>
    <row r="12923" spans="1:5" hidden="1">
      <c r="A12923" s="43" t="s">
        <v>85</v>
      </c>
      <c r="B12923" s="52">
        <v>15070</v>
      </c>
      <c r="C12923" s="52">
        <v>15067</v>
      </c>
      <c r="D12923" s="52">
        <v>15096</v>
      </c>
      <c r="E12923" s="57">
        <v>30884</v>
      </c>
    </row>
    <row r="12924" spans="1:5" hidden="1">
      <c r="A12924" s="43" t="s">
        <v>85</v>
      </c>
      <c r="B12924" s="52">
        <v>15098</v>
      </c>
      <c r="C12924" s="52">
        <v>15097</v>
      </c>
      <c r="D12924" s="52">
        <v>15127</v>
      </c>
      <c r="E12924" s="57">
        <v>31540</v>
      </c>
    </row>
    <row r="12925" spans="1:5" hidden="1">
      <c r="A12925" s="43" t="s">
        <v>85</v>
      </c>
      <c r="B12925" s="52">
        <v>15133</v>
      </c>
      <c r="C12925" s="52">
        <v>15128</v>
      </c>
      <c r="D12925" s="52">
        <v>15157</v>
      </c>
      <c r="E12925" s="57">
        <v>31950</v>
      </c>
    </row>
    <row r="12926" spans="1:5" hidden="1">
      <c r="A12926" s="43" t="s">
        <v>85</v>
      </c>
      <c r="B12926" s="52">
        <v>15161</v>
      </c>
      <c r="C12926" s="52">
        <v>15158</v>
      </c>
      <c r="D12926" s="52">
        <v>15188</v>
      </c>
      <c r="E12926" s="57">
        <v>32387</v>
      </c>
    </row>
    <row r="12927" spans="1:5" hidden="1">
      <c r="A12927" s="43" t="s">
        <v>85</v>
      </c>
      <c r="B12927" s="52">
        <v>15189</v>
      </c>
      <c r="C12927" s="52">
        <v>15189</v>
      </c>
      <c r="D12927" s="52">
        <v>15219</v>
      </c>
      <c r="E12927" s="57">
        <v>32723</v>
      </c>
    </row>
    <row r="12928" spans="1:5" hidden="1">
      <c r="A12928" s="43" t="s">
        <v>85</v>
      </c>
      <c r="B12928" s="52">
        <v>15224</v>
      </c>
      <c r="C12928" s="52">
        <v>15220</v>
      </c>
      <c r="D12928" s="52">
        <v>15249</v>
      </c>
      <c r="E12928" s="57">
        <v>32944</v>
      </c>
    </row>
    <row r="12929" spans="1:5" hidden="1">
      <c r="A12929" s="43" t="s">
        <v>85</v>
      </c>
      <c r="B12929" s="52">
        <v>15252</v>
      </c>
      <c r="C12929" s="52">
        <v>15250</v>
      </c>
      <c r="D12929" s="52">
        <v>15280</v>
      </c>
      <c r="E12929" s="57">
        <v>33041</v>
      </c>
    </row>
    <row r="12930" spans="1:5" hidden="1">
      <c r="A12930" s="43" t="s">
        <v>85</v>
      </c>
      <c r="B12930" s="52">
        <v>15287</v>
      </c>
      <c r="C12930" s="52">
        <v>15281</v>
      </c>
      <c r="D12930" s="52">
        <v>15310</v>
      </c>
      <c r="E12930" s="57">
        <v>33075</v>
      </c>
    </row>
    <row r="12931" spans="1:5" hidden="1">
      <c r="A12931" s="43" t="s">
        <v>85</v>
      </c>
      <c r="B12931" s="52">
        <v>15315</v>
      </c>
      <c r="C12931" s="52">
        <v>15311</v>
      </c>
      <c r="D12931" s="52">
        <v>15341</v>
      </c>
      <c r="E12931" s="57">
        <v>33133</v>
      </c>
    </row>
    <row r="12932" spans="1:5" hidden="1">
      <c r="A12932" s="43" t="s">
        <v>85</v>
      </c>
      <c r="B12932" s="52">
        <v>15343</v>
      </c>
      <c r="C12932" s="52">
        <v>15342</v>
      </c>
      <c r="D12932" s="52">
        <v>15372</v>
      </c>
      <c r="E12932" s="57">
        <v>33258</v>
      </c>
    </row>
    <row r="12933" spans="1:5" hidden="1">
      <c r="A12933" s="43" t="s">
        <v>85</v>
      </c>
      <c r="B12933" s="52">
        <v>15378</v>
      </c>
      <c r="C12933" s="52">
        <v>15373</v>
      </c>
      <c r="D12933" s="52">
        <v>15400</v>
      </c>
      <c r="E12933" s="57">
        <v>33367</v>
      </c>
    </row>
    <row r="12934" spans="1:5" hidden="1">
      <c r="A12934" s="43" t="s">
        <v>85</v>
      </c>
      <c r="B12934" s="52">
        <v>15406</v>
      </c>
      <c r="C12934" s="52">
        <v>15401</v>
      </c>
      <c r="D12934" s="52">
        <v>15431</v>
      </c>
      <c r="E12934" s="57">
        <v>33679</v>
      </c>
    </row>
    <row r="12935" spans="1:5" hidden="1">
      <c r="A12935" s="43" t="s">
        <v>85</v>
      </c>
      <c r="B12935" s="52">
        <v>15434</v>
      </c>
      <c r="C12935" s="52">
        <v>15432</v>
      </c>
      <c r="D12935" s="52">
        <v>15461</v>
      </c>
      <c r="E12935" s="57">
        <v>33995</v>
      </c>
    </row>
    <row r="12936" spans="1:5" hidden="1">
      <c r="A12936" s="43" t="s">
        <v>85</v>
      </c>
      <c r="B12936" s="52">
        <v>15462</v>
      </c>
      <c r="C12936" s="52">
        <v>15462</v>
      </c>
      <c r="D12936" s="52">
        <v>15492</v>
      </c>
      <c r="E12936" s="57">
        <v>34341</v>
      </c>
    </row>
    <row r="12937" spans="1:5" hidden="1">
      <c r="A12937" s="43" t="s">
        <v>85</v>
      </c>
      <c r="B12937" s="52">
        <v>15497</v>
      </c>
      <c r="C12937" s="52">
        <v>15493</v>
      </c>
      <c r="D12937" s="52">
        <v>15522</v>
      </c>
      <c r="E12937" s="57">
        <v>34518</v>
      </c>
    </row>
    <row r="12938" spans="1:5" hidden="1">
      <c r="A12938" s="43" t="s">
        <v>85</v>
      </c>
      <c r="B12938" s="52">
        <v>15525</v>
      </c>
      <c r="C12938" s="52">
        <v>15523</v>
      </c>
      <c r="D12938" s="52">
        <v>15553</v>
      </c>
      <c r="E12938" s="57">
        <v>34880</v>
      </c>
    </row>
    <row r="12939" spans="1:5" hidden="1">
      <c r="A12939" s="43" t="s">
        <v>85</v>
      </c>
      <c r="B12939" s="52">
        <v>15560</v>
      </c>
      <c r="C12939" s="52">
        <v>15554</v>
      </c>
      <c r="D12939" s="52">
        <v>15584</v>
      </c>
      <c r="E12939" s="57">
        <v>35174</v>
      </c>
    </row>
    <row r="12940" spans="1:5" hidden="1">
      <c r="A12940" s="43" t="s">
        <v>85</v>
      </c>
      <c r="B12940" s="52">
        <v>15588</v>
      </c>
      <c r="C12940" s="52">
        <v>15585</v>
      </c>
      <c r="D12940" s="52">
        <v>15614</v>
      </c>
      <c r="E12940" s="57">
        <v>35389</v>
      </c>
    </row>
    <row r="12941" spans="1:5" hidden="1">
      <c r="A12941" s="43" t="s">
        <v>85</v>
      </c>
      <c r="B12941" s="52">
        <v>15616</v>
      </c>
      <c r="C12941" s="52">
        <v>15615</v>
      </c>
      <c r="D12941" s="52">
        <v>15645</v>
      </c>
      <c r="E12941" s="57">
        <v>35559</v>
      </c>
    </row>
    <row r="12942" spans="1:5" hidden="1">
      <c r="A12942" s="43" t="s">
        <v>85</v>
      </c>
      <c r="B12942" s="52">
        <v>15651</v>
      </c>
      <c r="C12942" s="52">
        <v>15646</v>
      </c>
      <c r="D12942" s="52">
        <v>15675</v>
      </c>
      <c r="E12942" s="57">
        <v>35647</v>
      </c>
    </row>
    <row r="12943" spans="1:5" hidden="1">
      <c r="A12943" s="43" t="s">
        <v>85</v>
      </c>
      <c r="B12943" s="52">
        <v>15679</v>
      </c>
      <c r="C12943" s="52">
        <v>15676</v>
      </c>
      <c r="D12943" s="52">
        <v>15706</v>
      </c>
      <c r="E12943" s="57">
        <v>35843</v>
      </c>
    </row>
    <row r="12944" spans="1:5" hidden="1">
      <c r="A12944" s="43" t="s">
        <v>85</v>
      </c>
      <c r="B12944" s="52">
        <v>15707</v>
      </c>
      <c r="C12944" s="52">
        <v>15707</v>
      </c>
      <c r="D12944" s="52">
        <v>15737</v>
      </c>
      <c r="E12944" s="57">
        <v>36040</v>
      </c>
    </row>
    <row r="12945" spans="1:5" hidden="1">
      <c r="A12945" s="43" t="s">
        <v>85</v>
      </c>
      <c r="B12945" s="52">
        <v>15742</v>
      </c>
      <c r="C12945" s="52">
        <v>15738</v>
      </c>
      <c r="D12945" s="52">
        <v>15765</v>
      </c>
      <c r="E12945" s="57">
        <v>36172</v>
      </c>
    </row>
    <row r="12946" spans="1:5" hidden="1">
      <c r="A12946" s="43" t="s">
        <v>85</v>
      </c>
      <c r="B12946" s="52">
        <v>15770</v>
      </c>
      <c r="C12946" s="52">
        <v>15766</v>
      </c>
      <c r="D12946" s="52">
        <v>15796</v>
      </c>
      <c r="E12946" s="57">
        <v>36296</v>
      </c>
    </row>
    <row r="12947" spans="1:5" hidden="1">
      <c r="A12947" s="43" t="s">
        <v>85</v>
      </c>
      <c r="B12947" s="52">
        <v>15798</v>
      </c>
      <c r="C12947" s="52">
        <v>15797</v>
      </c>
      <c r="D12947" s="52">
        <v>15826</v>
      </c>
      <c r="E12947" s="57">
        <v>36380</v>
      </c>
    </row>
    <row r="12948" spans="1:5" hidden="1">
      <c r="A12948" s="43" t="s">
        <v>85</v>
      </c>
      <c r="B12948" s="52">
        <v>15833</v>
      </c>
      <c r="C12948" s="52">
        <v>15827</v>
      </c>
      <c r="D12948" s="52">
        <v>15857</v>
      </c>
      <c r="E12948" s="57">
        <v>36315</v>
      </c>
    </row>
    <row r="12949" spans="1:5" hidden="1">
      <c r="A12949" s="43" t="s">
        <v>85</v>
      </c>
      <c r="B12949" s="52">
        <v>15861</v>
      </c>
      <c r="C12949" s="52">
        <v>15858</v>
      </c>
      <c r="D12949" s="52">
        <v>15887</v>
      </c>
      <c r="E12949" s="57">
        <v>36457</v>
      </c>
    </row>
    <row r="12950" spans="1:5" hidden="1">
      <c r="A12950" s="43" t="s">
        <v>85</v>
      </c>
      <c r="B12950" s="52">
        <v>15889</v>
      </c>
      <c r="C12950" s="52">
        <v>15888</v>
      </c>
      <c r="D12950" s="52">
        <v>15918</v>
      </c>
      <c r="E12950" s="57">
        <v>36444</v>
      </c>
    </row>
    <row r="12951" spans="1:5" hidden="1">
      <c r="A12951" s="43" t="s">
        <v>85</v>
      </c>
      <c r="B12951" s="52">
        <v>15924</v>
      </c>
      <c r="C12951" s="52">
        <v>15919</v>
      </c>
      <c r="D12951" s="52">
        <v>15949</v>
      </c>
      <c r="E12951" s="57">
        <v>36395</v>
      </c>
    </row>
    <row r="12952" spans="1:5" hidden="1">
      <c r="A12952" s="43" t="s">
        <v>85</v>
      </c>
      <c r="B12952" s="52">
        <v>15952</v>
      </c>
      <c r="C12952" s="52">
        <v>15950</v>
      </c>
      <c r="D12952" s="52">
        <v>15979</v>
      </c>
      <c r="E12952" s="57">
        <v>36318</v>
      </c>
    </row>
    <row r="12953" spans="1:5" hidden="1">
      <c r="A12953" s="43" t="s">
        <v>85</v>
      </c>
      <c r="B12953" s="52">
        <v>15980</v>
      </c>
      <c r="C12953" s="52">
        <v>15980</v>
      </c>
      <c r="D12953" s="52">
        <v>16010</v>
      </c>
      <c r="E12953" s="57">
        <v>36505</v>
      </c>
    </row>
    <row r="12954" spans="1:5" hidden="1">
      <c r="A12954" s="43" t="s">
        <v>85</v>
      </c>
      <c r="B12954" s="52">
        <v>16015</v>
      </c>
      <c r="C12954" s="52">
        <v>16011</v>
      </c>
      <c r="D12954" s="52">
        <v>16040</v>
      </c>
      <c r="E12954" s="57">
        <v>36641</v>
      </c>
    </row>
    <row r="12955" spans="1:5" hidden="1">
      <c r="A12955" s="43" t="s">
        <v>85</v>
      </c>
      <c r="B12955" s="52">
        <v>16043</v>
      </c>
      <c r="C12955" s="52">
        <v>16041</v>
      </c>
      <c r="D12955" s="52">
        <v>16071</v>
      </c>
      <c r="E12955" s="57">
        <v>36475</v>
      </c>
    </row>
    <row r="12956" spans="1:5" hidden="1">
      <c r="A12956" s="43" t="s">
        <v>85</v>
      </c>
      <c r="B12956" s="52">
        <v>16078</v>
      </c>
      <c r="C12956" s="52">
        <v>16072</v>
      </c>
      <c r="D12956" s="52">
        <v>16102</v>
      </c>
      <c r="E12956" s="57">
        <v>36493</v>
      </c>
    </row>
    <row r="12957" spans="1:5" hidden="1">
      <c r="A12957" s="43" t="s">
        <v>85</v>
      </c>
      <c r="B12957" s="52">
        <v>16106</v>
      </c>
      <c r="C12957" s="52">
        <v>16103</v>
      </c>
      <c r="D12957" s="52">
        <v>16131</v>
      </c>
      <c r="E12957" s="57">
        <v>36415</v>
      </c>
    </row>
    <row r="12958" spans="1:5" hidden="1">
      <c r="A12958" s="43" t="s">
        <v>85</v>
      </c>
      <c r="B12958" s="52">
        <v>16134</v>
      </c>
      <c r="C12958" s="52">
        <v>16132</v>
      </c>
      <c r="D12958" s="52">
        <v>16162</v>
      </c>
      <c r="E12958" s="57">
        <v>36179</v>
      </c>
    </row>
    <row r="12959" spans="1:5" hidden="1">
      <c r="A12959" s="43" t="s">
        <v>85</v>
      </c>
      <c r="B12959" s="52">
        <v>16169</v>
      </c>
      <c r="C12959" s="52">
        <v>16163</v>
      </c>
      <c r="D12959" s="52">
        <v>16192</v>
      </c>
      <c r="E12959" s="57">
        <v>35951</v>
      </c>
    </row>
    <row r="12960" spans="1:5" hidden="1">
      <c r="A12960" s="43" t="s">
        <v>85</v>
      </c>
      <c r="B12960" s="52">
        <v>16197</v>
      </c>
      <c r="C12960" s="52">
        <v>16193</v>
      </c>
      <c r="D12960" s="52">
        <v>16223</v>
      </c>
      <c r="E12960" s="57">
        <v>35864</v>
      </c>
    </row>
    <row r="12961" spans="1:5" hidden="1">
      <c r="A12961" s="43" t="s">
        <v>85</v>
      </c>
      <c r="B12961" s="52">
        <v>16225</v>
      </c>
      <c r="C12961" s="52">
        <v>16224</v>
      </c>
      <c r="D12961" s="52">
        <v>16253</v>
      </c>
      <c r="E12961" s="57">
        <v>35800</v>
      </c>
    </row>
    <row r="12962" spans="1:5" hidden="1">
      <c r="A12962" s="43" t="s">
        <v>85</v>
      </c>
      <c r="B12962" s="52">
        <v>16260</v>
      </c>
      <c r="C12962" s="52">
        <v>16254</v>
      </c>
      <c r="D12962" s="52">
        <v>16284</v>
      </c>
      <c r="E12962" s="57">
        <v>35715</v>
      </c>
    </row>
    <row r="12963" spans="1:5" hidden="1">
      <c r="A12963" s="43" t="s">
        <v>85</v>
      </c>
      <c r="B12963" s="52">
        <v>16288</v>
      </c>
      <c r="C12963" s="52">
        <v>16285</v>
      </c>
      <c r="D12963" s="52">
        <v>16315</v>
      </c>
      <c r="E12963" s="57">
        <v>35646</v>
      </c>
    </row>
    <row r="12964" spans="1:5" hidden="1">
      <c r="A12964" s="43" t="s">
        <v>85</v>
      </c>
      <c r="B12964" s="52">
        <v>16316</v>
      </c>
      <c r="C12964" s="52">
        <v>16316</v>
      </c>
      <c r="D12964" s="52">
        <v>16345</v>
      </c>
      <c r="E12964" s="57">
        <v>35456</v>
      </c>
    </row>
    <row r="12965" spans="1:5" hidden="1">
      <c r="A12965" s="43" t="s">
        <v>85</v>
      </c>
      <c r="B12965" s="52">
        <v>16351</v>
      </c>
      <c r="C12965" s="52">
        <v>16346</v>
      </c>
      <c r="D12965" s="52">
        <v>16376</v>
      </c>
      <c r="E12965" s="57">
        <v>35486</v>
      </c>
    </row>
    <row r="12966" spans="1:5" hidden="1">
      <c r="A12966" s="43" t="s">
        <v>85</v>
      </c>
      <c r="B12966" s="52">
        <v>16379</v>
      </c>
      <c r="C12966" s="52">
        <v>16377</v>
      </c>
      <c r="D12966" s="52">
        <v>16406</v>
      </c>
      <c r="E12966" s="57">
        <v>35449</v>
      </c>
    </row>
    <row r="12967" spans="1:5" hidden="1">
      <c r="A12967" s="43" t="s">
        <v>85</v>
      </c>
      <c r="B12967" s="52">
        <v>16407</v>
      </c>
      <c r="C12967" s="52">
        <v>16407</v>
      </c>
      <c r="D12967" s="52">
        <v>16437</v>
      </c>
      <c r="E12967" s="57">
        <v>35486</v>
      </c>
    </row>
    <row r="12968" spans="1:5" hidden="1">
      <c r="A12968" s="43" t="s">
        <v>85</v>
      </c>
      <c r="B12968" s="52">
        <v>16442</v>
      </c>
      <c r="C12968" s="52">
        <v>16438</v>
      </c>
      <c r="D12968" s="52">
        <v>16468</v>
      </c>
      <c r="E12968" s="57">
        <v>35643</v>
      </c>
    </row>
    <row r="12969" spans="1:5" hidden="1">
      <c r="A12969" s="43" t="s">
        <v>85</v>
      </c>
      <c r="B12969" s="52">
        <v>16470</v>
      </c>
      <c r="C12969" s="52">
        <v>16469</v>
      </c>
      <c r="D12969" s="52">
        <v>16496</v>
      </c>
      <c r="E12969" s="57">
        <v>35665</v>
      </c>
    </row>
    <row r="12970" spans="1:5" hidden="1">
      <c r="A12970" s="43" t="s">
        <v>85</v>
      </c>
      <c r="B12970" s="52">
        <v>16498</v>
      </c>
      <c r="C12970" s="52">
        <v>16497</v>
      </c>
      <c r="D12970" s="52">
        <v>16527</v>
      </c>
      <c r="E12970" s="57">
        <v>35580</v>
      </c>
    </row>
    <row r="12971" spans="1:5" hidden="1">
      <c r="A12971" s="43" t="s">
        <v>85</v>
      </c>
      <c r="B12971" s="52">
        <v>16533</v>
      </c>
      <c r="C12971" s="52">
        <v>16528</v>
      </c>
      <c r="D12971" s="52">
        <v>16557</v>
      </c>
      <c r="E12971" s="57">
        <v>35258</v>
      </c>
    </row>
    <row r="12972" spans="1:5" hidden="1">
      <c r="A12972" s="43" t="s">
        <v>85</v>
      </c>
      <c r="B12972" s="52">
        <v>16561</v>
      </c>
      <c r="C12972" s="52">
        <v>16558</v>
      </c>
      <c r="D12972" s="52">
        <v>16588</v>
      </c>
      <c r="E12972" s="57">
        <v>35145</v>
      </c>
    </row>
    <row r="12973" spans="1:5" hidden="1">
      <c r="A12973" s="43" t="s">
        <v>85</v>
      </c>
      <c r="B12973" s="52">
        <v>16589</v>
      </c>
      <c r="C12973" s="52">
        <v>16589</v>
      </c>
      <c r="D12973" s="52">
        <v>16618</v>
      </c>
      <c r="E12973" s="57">
        <v>34968</v>
      </c>
    </row>
    <row r="12974" spans="1:5" hidden="1">
      <c r="A12974" s="43" t="s">
        <v>85</v>
      </c>
      <c r="B12974" s="52">
        <v>16624</v>
      </c>
      <c r="C12974" s="52">
        <v>16619</v>
      </c>
      <c r="D12974" s="52">
        <v>16649</v>
      </c>
      <c r="E12974" s="57">
        <v>34688</v>
      </c>
    </row>
    <row r="12975" spans="1:5" hidden="1">
      <c r="A12975" s="43" t="s">
        <v>85</v>
      </c>
      <c r="B12975" s="52">
        <v>16652</v>
      </c>
      <c r="C12975" s="52">
        <v>16650</v>
      </c>
      <c r="D12975" s="52">
        <v>16680</v>
      </c>
      <c r="E12975" s="57">
        <v>34332</v>
      </c>
    </row>
    <row r="12976" spans="1:5" hidden="1">
      <c r="A12976" s="43" t="s">
        <v>85</v>
      </c>
      <c r="B12976" s="52">
        <v>16687</v>
      </c>
      <c r="C12976" s="52">
        <v>16681</v>
      </c>
      <c r="D12976" s="52">
        <v>16710</v>
      </c>
      <c r="E12976" s="57">
        <v>32558</v>
      </c>
    </row>
    <row r="12977" spans="1:5" hidden="1">
      <c r="A12977" s="43" t="s">
        <v>85</v>
      </c>
      <c r="B12977" s="52">
        <v>16715</v>
      </c>
      <c r="C12977" s="52">
        <v>16711</v>
      </c>
      <c r="D12977" s="52">
        <v>16741</v>
      </c>
      <c r="E12977" s="57">
        <v>32745</v>
      </c>
    </row>
    <row r="12978" spans="1:5" hidden="1">
      <c r="A12978" s="43" t="s">
        <v>85</v>
      </c>
      <c r="B12978" s="52">
        <v>16743</v>
      </c>
      <c r="C12978" s="52">
        <v>16742</v>
      </c>
      <c r="D12978" s="52">
        <v>16771</v>
      </c>
      <c r="E12978" s="57">
        <v>33167</v>
      </c>
    </row>
    <row r="12979" spans="1:5" hidden="1">
      <c r="A12979" s="43" t="s">
        <v>85</v>
      </c>
      <c r="B12979" s="52">
        <v>16778</v>
      </c>
      <c r="C12979" s="52">
        <v>16772</v>
      </c>
      <c r="D12979" s="52">
        <v>16802</v>
      </c>
      <c r="E12979" s="57">
        <v>33301</v>
      </c>
    </row>
    <row r="12980" spans="1:5" hidden="1">
      <c r="A12980" s="43" t="s">
        <v>85</v>
      </c>
      <c r="B12980" s="52">
        <v>16806</v>
      </c>
      <c r="C12980" s="52">
        <v>16803</v>
      </c>
      <c r="D12980" s="52">
        <v>16833</v>
      </c>
      <c r="E12980" s="57">
        <v>34047</v>
      </c>
    </row>
    <row r="12981" spans="1:5" hidden="1">
      <c r="A12981" s="43" t="s">
        <v>85</v>
      </c>
      <c r="B12981" s="52">
        <v>16834</v>
      </c>
      <c r="C12981" s="52">
        <v>16834</v>
      </c>
      <c r="D12981" s="52">
        <v>16861</v>
      </c>
      <c r="E12981" s="57">
        <v>33473</v>
      </c>
    </row>
    <row r="12982" spans="1:5" hidden="1">
      <c r="A12982" s="43" t="s">
        <v>85</v>
      </c>
      <c r="B12982" s="52">
        <v>16862</v>
      </c>
      <c r="C12982" s="52">
        <v>16862</v>
      </c>
      <c r="D12982" s="52">
        <v>16892</v>
      </c>
      <c r="E12982" s="57">
        <v>34435</v>
      </c>
    </row>
    <row r="12983" spans="1:5" hidden="1">
      <c r="A12983" s="43" t="s">
        <v>85</v>
      </c>
      <c r="B12983" s="52">
        <v>16897</v>
      </c>
      <c r="C12983" s="52">
        <v>16893</v>
      </c>
      <c r="D12983" s="52">
        <v>16922</v>
      </c>
      <c r="E12983" s="57">
        <v>35148</v>
      </c>
    </row>
    <row r="12984" spans="1:5" hidden="1">
      <c r="A12984" s="43" t="s">
        <v>85</v>
      </c>
      <c r="B12984" s="52">
        <v>16925</v>
      </c>
      <c r="C12984" s="52">
        <v>16923</v>
      </c>
      <c r="D12984" s="52">
        <v>16953</v>
      </c>
      <c r="E12984" s="57">
        <v>35617</v>
      </c>
    </row>
    <row r="12985" spans="1:5" hidden="1">
      <c r="A12985" s="43" t="s">
        <v>85</v>
      </c>
      <c r="B12985" s="52">
        <v>16960</v>
      </c>
      <c r="C12985" s="52">
        <v>16954</v>
      </c>
      <c r="D12985" s="52">
        <v>16983</v>
      </c>
      <c r="E12985" s="57">
        <v>36053</v>
      </c>
    </row>
    <row r="12986" spans="1:5" hidden="1">
      <c r="A12986" s="43" t="s">
        <v>85</v>
      </c>
      <c r="B12986" s="52">
        <v>16988</v>
      </c>
      <c r="C12986" s="52">
        <v>16984</v>
      </c>
      <c r="D12986" s="52">
        <v>17014</v>
      </c>
      <c r="E12986" s="57">
        <v>36471</v>
      </c>
    </row>
    <row r="12987" spans="1:5" hidden="1">
      <c r="A12987" s="43" t="s">
        <v>85</v>
      </c>
      <c r="B12987" s="52">
        <v>17016</v>
      </c>
      <c r="C12987" s="52">
        <v>17015</v>
      </c>
      <c r="D12987" s="52">
        <v>17045</v>
      </c>
      <c r="E12987" s="57">
        <v>36962</v>
      </c>
    </row>
    <row r="12988" spans="1:5" hidden="1">
      <c r="A12988" s="43" t="s">
        <v>85</v>
      </c>
      <c r="B12988" s="52">
        <v>17051</v>
      </c>
      <c r="C12988" s="52">
        <v>17046</v>
      </c>
      <c r="D12988" s="52">
        <v>17075</v>
      </c>
      <c r="E12988" s="57">
        <v>37240</v>
      </c>
    </row>
    <row r="12989" spans="1:5" hidden="1">
      <c r="A12989" s="43" t="s">
        <v>85</v>
      </c>
      <c r="B12989" s="52">
        <v>17079</v>
      </c>
      <c r="C12989" s="52">
        <v>17076</v>
      </c>
      <c r="D12989" s="52">
        <v>17106</v>
      </c>
      <c r="E12989" s="57">
        <v>37430</v>
      </c>
    </row>
    <row r="12990" spans="1:5" hidden="1">
      <c r="A12990" s="43" t="s">
        <v>85</v>
      </c>
      <c r="B12990" s="52">
        <v>17107</v>
      </c>
      <c r="C12990" s="52">
        <v>17107</v>
      </c>
      <c r="D12990" s="52">
        <v>17136</v>
      </c>
      <c r="E12990" s="57">
        <v>37758</v>
      </c>
    </row>
    <row r="12991" spans="1:5" hidden="1">
      <c r="A12991" s="43" t="s">
        <v>85</v>
      </c>
      <c r="B12991" s="52">
        <v>17142</v>
      </c>
      <c r="C12991" s="52">
        <v>17137</v>
      </c>
      <c r="D12991" s="52">
        <v>17167</v>
      </c>
      <c r="E12991" s="57">
        <v>37751</v>
      </c>
    </row>
    <row r="12992" spans="1:5" hidden="1">
      <c r="A12992" s="43" t="s">
        <v>85</v>
      </c>
      <c r="B12992" s="52">
        <v>17170</v>
      </c>
      <c r="C12992" s="52">
        <v>17168</v>
      </c>
      <c r="D12992" s="52">
        <v>17198</v>
      </c>
      <c r="E12992" s="57">
        <v>37920</v>
      </c>
    </row>
    <row r="12993" spans="1:5" hidden="1">
      <c r="A12993" s="43" t="s">
        <v>85</v>
      </c>
      <c r="B12993" s="52">
        <v>17205</v>
      </c>
      <c r="C12993" s="52">
        <v>17199</v>
      </c>
      <c r="D12993" s="52">
        <v>17226</v>
      </c>
      <c r="E12993" s="57">
        <v>37957</v>
      </c>
    </row>
    <row r="12994" spans="1:5" hidden="1">
      <c r="A12994" s="43" t="s">
        <v>85</v>
      </c>
      <c r="B12994" s="52">
        <v>17233</v>
      </c>
      <c r="C12994" s="52">
        <v>17227</v>
      </c>
      <c r="D12994" s="52">
        <v>17257</v>
      </c>
      <c r="E12994" s="57">
        <v>38018</v>
      </c>
    </row>
    <row r="12995" spans="1:5" hidden="1">
      <c r="A12995" s="43" t="s">
        <v>85</v>
      </c>
      <c r="B12995" s="52">
        <v>17261</v>
      </c>
      <c r="C12995" s="52">
        <v>17258</v>
      </c>
      <c r="D12995" s="52">
        <v>17287</v>
      </c>
      <c r="E12995" s="57">
        <v>37934</v>
      </c>
    </row>
    <row r="12996" spans="1:5" hidden="1">
      <c r="A12996" s="43" t="s">
        <v>85</v>
      </c>
      <c r="B12996" s="52">
        <v>17289</v>
      </c>
      <c r="C12996" s="52">
        <v>17288</v>
      </c>
      <c r="D12996" s="52">
        <v>17318</v>
      </c>
      <c r="E12996" s="57">
        <v>38087</v>
      </c>
    </row>
    <row r="12997" spans="1:5" hidden="1">
      <c r="A12997" s="43" t="s">
        <v>85</v>
      </c>
      <c r="B12997" s="52">
        <v>17324</v>
      </c>
      <c r="C12997" s="52">
        <v>17319</v>
      </c>
      <c r="D12997" s="52">
        <v>17348</v>
      </c>
      <c r="E12997" s="57">
        <v>38284</v>
      </c>
    </row>
    <row r="12998" spans="1:5" hidden="1">
      <c r="A12998" s="43" t="s">
        <v>85</v>
      </c>
      <c r="B12998" s="52">
        <v>17352</v>
      </c>
      <c r="C12998" s="52">
        <v>17349</v>
      </c>
      <c r="D12998" s="52">
        <v>17379</v>
      </c>
      <c r="E12998" s="57">
        <v>38219</v>
      </c>
    </row>
    <row r="12999" spans="1:5" hidden="1">
      <c r="A12999" s="43" t="s">
        <v>85</v>
      </c>
      <c r="B12999" s="52">
        <v>17380</v>
      </c>
      <c r="C12999" s="52">
        <v>17380</v>
      </c>
      <c r="D12999" s="52">
        <v>17410</v>
      </c>
      <c r="E12999" s="57">
        <v>38440</v>
      </c>
    </row>
    <row r="13000" spans="1:5" hidden="1">
      <c r="A13000" s="43" t="s">
        <v>85</v>
      </c>
      <c r="B13000" s="52">
        <v>17415</v>
      </c>
      <c r="C13000" s="52">
        <v>17411</v>
      </c>
      <c r="D13000" s="52">
        <v>17440</v>
      </c>
      <c r="E13000" s="57">
        <v>38662</v>
      </c>
    </row>
    <row r="13001" spans="1:5" hidden="1">
      <c r="A13001" s="43" t="s">
        <v>85</v>
      </c>
      <c r="B13001" s="52">
        <v>17443</v>
      </c>
      <c r="C13001" s="52">
        <v>17441</v>
      </c>
      <c r="D13001" s="52">
        <v>17471</v>
      </c>
      <c r="E13001" s="57">
        <v>38849</v>
      </c>
    </row>
    <row r="13002" spans="1:5" hidden="1">
      <c r="A13002" s="43" t="s">
        <v>85</v>
      </c>
      <c r="B13002" s="52">
        <v>17478</v>
      </c>
      <c r="C13002" s="52">
        <v>17472</v>
      </c>
      <c r="D13002" s="52">
        <v>17501</v>
      </c>
      <c r="E13002" s="57">
        <v>38902</v>
      </c>
    </row>
    <row r="13003" spans="1:5" hidden="1">
      <c r="A13003" s="43" t="s">
        <v>85</v>
      </c>
      <c r="B13003" s="52">
        <v>17506</v>
      </c>
      <c r="C13003" s="52">
        <v>17502</v>
      </c>
      <c r="D13003" s="52">
        <v>17532</v>
      </c>
      <c r="E13003" s="57">
        <v>38974</v>
      </c>
    </row>
    <row r="13004" spans="1:5" hidden="1">
      <c r="A13004" s="43" t="s">
        <v>85</v>
      </c>
      <c r="B13004" s="52">
        <v>17534</v>
      </c>
      <c r="C13004" s="52">
        <v>17533</v>
      </c>
      <c r="D13004" s="52">
        <v>17563</v>
      </c>
      <c r="E13004" s="57">
        <v>39058</v>
      </c>
    </row>
    <row r="13005" spans="1:5" hidden="1">
      <c r="A13005" s="43" t="s">
        <v>85</v>
      </c>
      <c r="B13005" s="52">
        <v>17569</v>
      </c>
      <c r="C13005" s="52">
        <v>17564</v>
      </c>
      <c r="D13005" s="52">
        <v>17592</v>
      </c>
      <c r="E13005" s="57">
        <v>38922</v>
      </c>
    </row>
    <row r="13006" spans="1:5" hidden="1">
      <c r="A13006" s="43" t="s">
        <v>85</v>
      </c>
      <c r="B13006" s="52">
        <v>17597</v>
      </c>
      <c r="C13006" s="52">
        <v>17593</v>
      </c>
      <c r="D13006" s="52">
        <v>17623</v>
      </c>
      <c r="E13006" s="57">
        <v>39058</v>
      </c>
    </row>
    <row r="13007" spans="1:5" hidden="1">
      <c r="A13007" s="43" t="s">
        <v>85</v>
      </c>
      <c r="B13007" s="52">
        <v>17625</v>
      </c>
      <c r="C13007" s="52">
        <v>17624</v>
      </c>
      <c r="D13007" s="52">
        <v>17653</v>
      </c>
      <c r="E13007" s="57">
        <v>38727</v>
      </c>
    </row>
    <row r="13008" spans="1:5" hidden="1">
      <c r="A13008" s="43" t="s">
        <v>85</v>
      </c>
      <c r="B13008" s="52">
        <v>17660</v>
      </c>
      <c r="C13008" s="52">
        <v>17654</v>
      </c>
      <c r="D13008" s="52">
        <v>17684</v>
      </c>
      <c r="E13008" s="57">
        <v>39114</v>
      </c>
    </row>
    <row r="13009" spans="1:5" hidden="1">
      <c r="A13009" s="43" t="s">
        <v>85</v>
      </c>
      <c r="B13009" s="52">
        <v>17688</v>
      </c>
      <c r="C13009" s="52">
        <v>17685</v>
      </c>
      <c r="D13009" s="52">
        <v>17714</v>
      </c>
      <c r="E13009" s="57">
        <v>39297</v>
      </c>
    </row>
    <row r="13010" spans="1:5" hidden="1">
      <c r="A13010" s="43" t="s">
        <v>85</v>
      </c>
      <c r="B13010" s="52">
        <v>17716</v>
      </c>
      <c r="C13010" s="52">
        <v>17715</v>
      </c>
      <c r="D13010" s="52">
        <v>17745</v>
      </c>
      <c r="E13010" s="57">
        <v>39386</v>
      </c>
    </row>
    <row r="13011" spans="1:5" hidden="1">
      <c r="A13011" s="43" t="s">
        <v>85</v>
      </c>
      <c r="B13011" s="52">
        <v>17751</v>
      </c>
      <c r="C13011" s="52">
        <v>17746</v>
      </c>
      <c r="D13011" s="52">
        <v>17776</v>
      </c>
      <c r="E13011" s="57">
        <v>39385</v>
      </c>
    </row>
    <row r="13012" spans="1:5" hidden="1">
      <c r="A13012" s="43" t="s">
        <v>85</v>
      </c>
      <c r="B13012" s="52">
        <v>17779</v>
      </c>
      <c r="C13012" s="52">
        <v>17777</v>
      </c>
      <c r="D13012" s="52">
        <v>17806</v>
      </c>
      <c r="E13012" s="57">
        <v>39490</v>
      </c>
    </row>
    <row r="13013" spans="1:5" hidden="1">
      <c r="A13013" s="43" t="s">
        <v>85</v>
      </c>
      <c r="B13013" s="52">
        <v>17807</v>
      </c>
      <c r="C13013" s="52">
        <v>17807</v>
      </c>
      <c r="D13013" s="52">
        <v>17837</v>
      </c>
      <c r="E13013" s="57">
        <v>39422</v>
      </c>
    </row>
    <row r="13014" spans="1:5" hidden="1">
      <c r="A13014" s="43" t="s">
        <v>85</v>
      </c>
      <c r="B13014" s="52">
        <v>17842</v>
      </c>
      <c r="C13014" s="52">
        <v>17838</v>
      </c>
      <c r="D13014" s="52">
        <v>17867</v>
      </c>
      <c r="E13014" s="57">
        <v>39325</v>
      </c>
    </row>
    <row r="13015" spans="1:5" hidden="1">
      <c r="A13015" s="43" t="s">
        <v>85</v>
      </c>
      <c r="B13015" s="52">
        <v>17870</v>
      </c>
      <c r="C13015" s="52">
        <v>17868</v>
      </c>
      <c r="D13015" s="52">
        <v>17898</v>
      </c>
      <c r="E13015" s="57">
        <v>39141</v>
      </c>
    </row>
    <row r="13016" spans="1:5" hidden="1">
      <c r="A13016" s="43" t="s">
        <v>85</v>
      </c>
      <c r="B13016" s="52">
        <v>17905</v>
      </c>
      <c r="C13016" s="52">
        <v>17899</v>
      </c>
      <c r="D13016" s="52">
        <v>17929</v>
      </c>
      <c r="E13016" s="57">
        <v>38777</v>
      </c>
    </row>
    <row r="13017" spans="1:5" hidden="1">
      <c r="A13017" s="43" t="s">
        <v>85</v>
      </c>
      <c r="B13017" s="52">
        <v>17933</v>
      </c>
      <c r="C13017" s="52">
        <v>17930</v>
      </c>
      <c r="D13017" s="52">
        <v>17957</v>
      </c>
      <c r="E13017" s="57">
        <v>38607</v>
      </c>
    </row>
    <row r="13018" spans="1:5" hidden="1">
      <c r="A13018" s="43" t="s">
        <v>85</v>
      </c>
      <c r="B13018" s="52">
        <v>17961</v>
      </c>
      <c r="C13018" s="52">
        <v>17958</v>
      </c>
      <c r="D13018" s="52">
        <v>17988</v>
      </c>
      <c r="E13018" s="57">
        <v>38323</v>
      </c>
    </row>
    <row r="13019" spans="1:5" hidden="1">
      <c r="A13019" s="43" t="s">
        <v>85</v>
      </c>
      <c r="B13019" s="52">
        <v>17989</v>
      </c>
      <c r="C13019" s="52">
        <v>17989</v>
      </c>
      <c r="D13019" s="52">
        <v>18018</v>
      </c>
      <c r="E13019" s="57">
        <v>38282</v>
      </c>
    </row>
    <row r="13020" spans="1:5" hidden="1">
      <c r="A13020" s="43" t="s">
        <v>85</v>
      </c>
      <c r="B13020" s="52">
        <v>18024</v>
      </c>
      <c r="C13020" s="52">
        <v>18019</v>
      </c>
      <c r="D13020" s="52">
        <v>18049</v>
      </c>
      <c r="E13020" s="57">
        <v>38020</v>
      </c>
    </row>
    <row r="13021" spans="1:5" hidden="1">
      <c r="A13021" s="43" t="s">
        <v>85</v>
      </c>
      <c r="B13021" s="52">
        <v>18052</v>
      </c>
      <c r="C13021" s="52">
        <v>18050</v>
      </c>
      <c r="D13021" s="52">
        <v>18079</v>
      </c>
      <c r="E13021" s="57">
        <v>37783</v>
      </c>
    </row>
    <row r="13022" spans="1:5" hidden="1">
      <c r="A13022" s="43" t="s">
        <v>85</v>
      </c>
      <c r="B13022" s="52">
        <v>18080</v>
      </c>
      <c r="C13022" s="52">
        <v>18080</v>
      </c>
      <c r="D13022" s="52">
        <v>18110</v>
      </c>
      <c r="E13022" s="57">
        <v>37567</v>
      </c>
    </row>
    <row r="13023" spans="1:5" hidden="1">
      <c r="A13023" s="43" t="s">
        <v>85</v>
      </c>
      <c r="B13023" s="52">
        <v>18115</v>
      </c>
      <c r="C13023" s="52">
        <v>18111</v>
      </c>
      <c r="D13023" s="52">
        <v>18141</v>
      </c>
      <c r="E13023" s="57">
        <v>37637</v>
      </c>
    </row>
    <row r="13024" spans="1:5" hidden="1">
      <c r="A13024" s="43" t="s">
        <v>85</v>
      </c>
      <c r="B13024" s="52">
        <v>18143</v>
      </c>
      <c r="C13024" s="52">
        <v>18142</v>
      </c>
      <c r="D13024" s="52">
        <v>18171</v>
      </c>
      <c r="E13024" s="57">
        <v>37794</v>
      </c>
    </row>
    <row r="13025" spans="1:5" hidden="1">
      <c r="A13025" s="43" t="s">
        <v>85</v>
      </c>
      <c r="B13025" s="52">
        <v>18178</v>
      </c>
      <c r="C13025" s="52">
        <v>18172</v>
      </c>
      <c r="D13025" s="52">
        <v>18202</v>
      </c>
      <c r="E13025" s="57">
        <v>36980</v>
      </c>
    </row>
    <row r="13026" spans="1:5" hidden="1">
      <c r="A13026" s="43" t="s">
        <v>85</v>
      </c>
      <c r="B13026" s="52">
        <v>18206</v>
      </c>
      <c r="C13026" s="52">
        <v>18203</v>
      </c>
      <c r="D13026" s="52">
        <v>18232</v>
      </c>
      <c r="E13026" s="57">
        <v>37295</v>
      </c>
    </row>
    <row r="13027" spans="1:5" hidden="1">
      <c r="A13027" s="43" t="s">
        <v>85</v>
      </c>
      <c r="B13027" s="52">
        <v>18234</v>
      </c>
      <c r="C13027" s="52">
        <v>18233</v>
      </c>
      <c r="D13027" s="52">
        <v>18263</v>
      </c>
      <c r="E13027" s="57">
        <v>37565</v>
      </c>
    </row>
    <row r="13028" spans="1:5" hidden="1">
      <c r="A13028" s="43" t="s">
        <v>85</v>
      </c>
      <c r="B13028" s="52">
        <v>18269</v>
      </c>
      <c r="C13028" s="52">
        <v>18264</v>
      </c>
      <c r="D13028" s="52">
        <v>18294</v>
      </c>
      <c r="E13028" s="57">
        <v>37594</v>
      </c>
    </row>
    <row r="13029" spans="1:5" hidden="1">
      <c r="A13029" s="43" t="s">
        <v>85</v>
      </c>
      <c r="B13029" s="52">
        <v>18297</v>
      </c>
      <c r="C13029" s="52">
        <v>18295</v>
      </c>
      <c r="D13029" s="52">
        <v>18322</v>
      </c>
      <c r="E13029" s="57">
        <v>37372</v>
      </c>
    </row>
    <row r="13030" spans="1:5" hidden="1">
      <c r="A13030" s="43" t="s">
        <v>85</v>
      </c>
      <c r="B13030" s="52">
        <v>18325</v>
      </c>
      <c r="C13030" s="52">
        <v>18323</v>
      </c>
      <c r="D13030" s="52">
        <v>18353</v>
      </c>
      <c r="E13030" s="57">
        <v>37874</v>
      </c>
    </row>
    <row r="13031" spans="1:5" hidden="1">
      <c r="A13031" s="43" t="s">
        <v>85</v>
      </c>
      <c r="B13031" s="52">
        <v>18360</v>
      </c>
      <c r="C13031" s="52">
        <v>18354</v>
      </c>
      <c r="D13031" s="52">
        <v>18383</v>
      </c>
      <c r="E13031" s="57">
        <v>38282</v>
      </c>
    </row>
    <row r="13032" spans="1:5" hidden="1">
      <c r="A13032" s="43" t="s">
        <v>85</v>
      </c>
      <c r="B13032" s="52">
        <v>18388</v>
      </c>
      <c r="C13032" s="52">
        <v>18384</v>
      </c>
      <c r="D13032" s="52">
        <v>18414</v>
      </c>
      <c r="E13032" s="57">
        <v>38675</v>
      </c>
    </row>
    <row r="13033" spans="1:5" hidden="1">
      <c r="A13033" s="43" t="s">
        <v>85</v>
      </c>
      <c r="B13033" s="52">
        <v>18416</v>
      </c>
      <c r="C13033" s="52">
        <v>18415</v>
      </c>
      <c r="D13033" s="52">
        <v>18444</v>
      </c>
      <c r="E13033" s="57">
        <v>39062</v>
      </c>
    </row>
    <row r="13034" spans="1:5" hidden="1">
      <c r="A13034" s="43" t="s">
        <v>85</v>
      </c>
      <c r="B13034" s="52">
        <v>18451</v>
      </c>
      <c r="C13034" s="52">
        <v>18445</v>
      </c>
      <c r="D13034" s="52">
        <v>18475</v>
      </c>
      <c r="E13034" s="57">
        <v>39364</v>
      </c>
    </row>
    <row r="13035" spans="1:5" hidden="1">
      <c r="A13035" s="43" t="s">
        <v>85</v>
      </c>
      <c r="B13035" s="52">
        <v>18479</v>
      </c>
      <c r="C13035" s="52">
        <v>18476</v>
      </c>
      <c r="D13035" s="52">
        <v>18506</v>
      </c>
      <c r="E13035" s="57">
        <v>40001</v>
      </c>
    </row>
    <row r="13036" spans="1:5" hidden="1">
      <c r="A13036" s="43" t="s">
        <v>85</v>
      </c>
      <c r="B13036" s="52">
        <v>18507</v>
      </c>
      <c r="C13036" s="52">
        <v>18507</v>
      </c>
      <c r="D13036" s="52">
        <v>18536</v>
      </c>
      <c r="E13036" s="57">
        <v>40214</v>
      </c>
    </row>
    <row r="13037" spans="1:5" hidden="1">
      <c r="A13037" s="43" t="s">
        <v>85</v>
      </c>
      <c r="B13037" s="52">
        <v>18542</v>
      </c>
      <c r="C13037" s="52">
        <v>18537</v>
      </c>
      <c r="D13037" s="52">
        <v>18567</v>
      </c>
      <c r="E13037" s="57">
        <v>40463</v>
      </c>
    </row>
    <row r="13038" spans="1:5" hidden="1">
      <c r="A13038" s="43" t="s">
        <v>85</v>
      </c>
      <c r="B13038" s="52">
        <v>18570</v>
      </c>
      <c r="C13038" s="52">
        <v>18568</v>
      </c>
      <c r="D13038" s="52">
        <v>18597</v>
      </c>
      <c r="E13038" s="57">
        <v>40516</v>
      </c>
    </row>
    <row r="13039" spans="1:5" hidden="1">
      <c r="A13039" s="43" t="s">
        <v>85</v>
      </c>
      <c r="B13039" s="52">
        <v>18598</v>
      </c>
      <c r="C13039" s="52">
        <v>18598</v>
      </c>
      <c r="D13039" s="52">
        <v>18628</v>
      </c>
      <c r="E13039" s="57">
        <v>40541</v>
      </c>
    </row>
    <row r="13040" spans="1:5" hidden="1">
      <c r="A13040" s="43" t="s">
        <v>85</v>
      </c>
      <c r="B13040" s="52">
        <v>18633</v>
      </c>
      <c r="C13040" s="52">
        <v>18629</v>
      </c>
      <c r="D13040" s="52">
        <v>18659</v>
      </c>
      <c r="E13040" s="57">
        <v>40936</v>
      </c>
    </row>
    <row r="13041" spans="1:5" hidden="1">
      <c r="A13041" s="43" t="s">
        <v>85</v>
      </c>
      <c r="B13041" s="52">
        <v>18661</v>
      </c>
      <c r="C13041" s="52">
        <v>18660</v>
      </c>
      <c r="D13041" s="52">
        <v>18687</v>
      </c>
      <c r="E13041" s="57">
        <v>41195</v>
      </c>
    </row>
    <row r="13042" spans="1:5" hidden="1">
      <c r="A13042" s="43" t="s">
        <v>85</v>
      </c>
      <c r="B13042" s="52">
        <v>18689</v>
      </c>
      <c r="C13042" s="52">
        <v>18688</v>
      </c>
      <c r="D13042" s="52">
        <v>18718</v>
      </c>
      <c r="E13042" s="57">
        <v>41461</v>
      </c>
    </row>
    <row r="13043" spans="1:5" hidden="1">
      <c r="A13043" s="43" t="s">
        <v>85</v>
      </c>
      <c r="B13043" s="52">
        <v>18724</v>
      </c>
      <c r="C13043" s="52">
        <v>18719</v>
      </c>
      <c r="D13043" s="52">
        <v>18748</v>
      </c>
      <c r="E13043" s="57">
        <v>41405</v>
      </c>
    </row>
    <row r="13044" spans="1:5" hidden="1">
      <c r="A13044" s="43" t="s">
        <v>85</v>
      </c>
      <c r="B13044" s="52">
        <v>18752</v>
      </c>
      <c r="C13044" s="52">
        <v>18749</v>
      </c>
      <c r="D13044" s="52">
        <v>18779</v>
      </c>
      <c r="E13044" s="57">
        <v>41536</v>
      </c>
    </row>
    <row r="13045" spans="1:5" hidden="1">
      <c r="A13045" s="43" t="s">
        <v>85</v>
      </c>
      <c r="B13045" s="52">
        <v>18780</v>
      </c>
      <c r="C13045" s="52">
        <v>18780</v>
      </c>
      <c r="D13045" s="52">
        <v>18809</v>
      </c>
      <c r="E13045" s="57">
        <v>41569</v>
      </c>
    </row>
    <row r="13046" spans="1:5" hidden="1">
      <c r="A13046" s="43" t="s">
        <v>85</v>
      </c>
      <c r="B13046" s="52">
        <v>18815</v>
      </c>
      <c r="C13046" s="52">
        <v>18810</v>
      </c>
      <c r="D13046" s="52">
        <v>18840</v>
      </c>
      <c r="E13046" s="57">
        <v>41524</v>
      </c>
    </row>
    <row r="13047" spans="1:5" hidden="1">
      <c r="A13047" s="43" t="s">
        <v>85</v>
      </c>
      <c r="B13047" s="52">
        <v>18843</v>
      </c>
      <c r="C13047" s="52">
        <v>18841</v>
      </c>
      <c r="D13047" s="52">
        <v>18871</v>
      </c>
      <c r="E13047" s="57">
        <v>41490</v>
      </c>
    </row>
    <row r="13048" spans="1:5" hidden="1">
      <c r="A13048" s="43" t="s">
        <v>85</v>
      </c>
      <c r="B13048" s="52">
        <v>18878</v>
      </c>
      <c r="C13048" s="52">
        <v>18872</v>
      </c>
      <c r="D13048" s="52">
        <v>18901</v>
      </c>
      <c r="E13048" s="57">
        <v>41403</v>
      </c>
    </row>
    <row r="13049" spans="1:5" hidden="1">
      <c r="A13049" s="43" t="s">
        <v>85</v>
      </c>
      <c r="B13049" s="52">
        <v>18906</v>
      </c>
      <c r="C13049" s="52">
        <v>18902</v>
      </c>
      <c r="D13049" s="52">
        <v>18932</v>
      </c>
      <c r="E13049" s="57">
        <v>41432</v>
      </c>
    </row>
    <row r="13050" spans="1:5" hidden="1">
      <c r="A13050" s="43" t="s">
        <v>85</v>
      </c>
      <c r="B13050" s="52">
        <v>18934</v>
      </c>
      <c r="C13050" s="52">
        <v>18933</v>
      </c>
      <c r="D13050" s="52">
        <v>18962</v>
      </c>
      <c r="E13050" s="57">
        <v>41522</v>
      </c>
    </row>
    <row r="13051" spans="1:5" hidden="1">
      <c r="A13051" s="43" t="s">
        <v>85</v>
      </c>
      <c r="B13051" s="52">
        <v>18969</v>
      </c>
      <c r="C13051" s="52">
        <v>18963</v>
      </c>
      <c r="D13051" s="52">
        <v>18993</v>
      </c>
      <c r="E13051" s="57">
        <v>41621</v>
      </c>
    </row>
    <row r="13052" spans="1:5" hidden="1">
      <c r="A13052" s="43" t="s">
        <v>85</v>
      </c>
      <c r="B13052" s="52">
        <v>18997</v>
      </c>
      <c r="C13052" s="52">
        <v>18994</v>
      </c>
      <c r="D13052" s="52">
        <v>19024</v>
      </c>
      <c r="E13052" s="57">
        <v>41709</v>
      </c>
    </row>
    <row r="13053" spans="1:5" hidden="1">
      <c r="A13053" s="43" t="s">
        <v>85</v>
      </c>
      <c r="B13053" s="52">
        <v>19025</v>
      </c>
      <c r="C13053" s="52">
        <v>19025</v>
      </c>
      <c r="D13053" s="52">
        <v>19053</v>
      </c>
      <c r="E13053" s="57">
        <v>41872</v>
      </c>
    </row>
    <row r="13054" spans="1:5" hidden="1">
      <c r="A13054" s="43" t="s">
        <v>85</v>
      </c>
      <c r="B13054" s="52">
        <v>19060</v>
      </c>
      <c r="C13054" s="52">
        <v>19054</v>
      </c>
      <c r="D13054" s="52">
        <v>19084</v>
      </c>
      <c r="E13054" s="57">
        <v>41842</v>
      </c>
    </row>
    <row r="13055" spans="1:5" hidden="1">
      <c r="A13055" s="43" t="s">
        <v>85</v>
      </c>
      <c r="B13055" s="52">
        <v>19088</v>
      </c>
      <c r="C13055" s="52">
        <v>19085</v>
      </c>
      <c r="D13055" s="52">
        <v>19114</v>
      </c>
      <c r="E13055" s="57">
        <v>41954</v>
      </c>
    </row>
    <row r="13056" spans="1:5" hidden="1">
      <c r="A13056" s="43" t="s">
        <v>85</v>
      </c>
      <c r="B13056" s="52">
        <v>19116</v>
      </c>
      <c r="C13056" s="52">
        <v>19115</v>
      </c>
      <c r="D13056" s="52">
        <v>19145</v>
      </c>
      <c r="E13056" s="57">
        <v>41951</v>
      </c>
    </row>
    <row r="13057" spans="1:5" hidden="1">
      <c r="A13057" s="43" t="s">
        <v>85</v>
      </c>
      <c r="B13057" s="52">
        <v>19151</v>
      </c>
      <c r="C13057" s="52">
        <v>19146</v>
      </c>
      <c r="D13057" s="52">
        <v>19175</v>
      </c>
      <c r="E13057" s="57">
        <v>41574</v>
      </c>
    </row>
    <row r="13058" spans="1:5" hidden="1">
      <c r="A13058" s="43" t="s">
        <v>85</v>
      </c>
      <c r="B13058" s="52">
        <v>19179</v>
      </c>
      <c r="C13058" s="52">
        <v>19176</v>
      </c>
      <c r="D13058" s="52">
        <v>19206</v>
      </c>
      <c r="E13058" s="57">
        <v>41407</v>
      </c>
    </row>
    <row r="13059" spans="1:5" hidden="1">
      <c r="A13059" s="43" t="s">
        <v>85</v>
      </c>
      <c r="B13059" s="52">
        <v>19207</v>
      </c>
      <c r="C13059" s="52">
        <v>19207</v>
      </c>
      <c r="D13059" s="52">
        <v>19237</v>
      </c>
      <c r="E13059" s="57">
        <v>42205</v>
      </c>
    </row>
    <row r="13060" spans="1:5" hidden="1">
      <c r="A13060" s="43" t="s">
        <v>85</v>
      </c>
      <c r="B13060" s="52">
        <v>19242</v>
      </c>
      <c r="C13060" s="52">
        <v>19238</v>
      </c>
      <c r="D13060" s="52">
        <v>19267</v>
      </c>
      <c r="E13060" s="57">
        <v>42585</v>
      </c>
    </row>
    <row r="13061" spans="1:5" hidden="1">
      <c r="A13061" s="43" t="s">
        <v>85</v>
      </c>
      <c r="B13061" s="52">
        <v>19270</v>
      </c>
      <c r="C13061" s="52">
        <v>19268</v>
      </c>
      <c r="D13061" s="52">
        <v>19298</v>
      </c>
      <c r="E13061" s="57">
        <v>42782</v>
      </c>
    </row>
    <row r="13062" spans="1:5" hidden="1">
      <c r="A13062" s="43" t="s">
        <v>85</v>
      </c>
      <c r="B13062" s="52">
        <v>19305</v>
      </c>
      <c r="C13062" s="52">
        <v>19299</v>
      </c>
      <c r="D13062" s="52">
        <v>19328</v>
      </c>
      <c r="E13062" s="57">
        <v>43015</v>
      </c>
    </row>
    <row r="13063" spans="1:5" hidden="1">
      <c r="A13063" s="43" t="s">
        <v>85</v>
      </c>
      <c r="B13063" s="52">
        <v>19333</v>
      </c>
      <c r="C13063" s="52">
        <v>19329</v>
      </c>
      <c r="D13063" s="52">
        <v>19359</v>
      </c>
      <c r="E13063" s="57">
        <v>43229</v>
      </c>
    </row>
    <row r="13064" spans="1:5" hidden="1">
      <c r="A13064" s="43" t="s">
        <v>85</v>
      </c>
      <c r="B13064" s="52">
        <v>19361</v>
      </c>
      <c r="C13064" s="52">
        <v>19360</v>
      </c>
      <c r="D13064" s="52">
        <v>19390</v>
      </c>
      <c r="E13064" s="57">
        <v>43351</v>
      </c>
    </row>
    <row r="13065" spans="1:5" hidden="1">
      <c r="A13065" s="43" t="s">
        <v>85</v>
      </c>
      <c r="B13065" s="52">
        <v>19396</v>
      </c>
      <c r="C13065" s="52">
        <v>19391</v>
      </c>
      <c r="D13065" s="52">
        <v>19418</v>
      </c>
      <c r="E13065" s="57">
        <v>43542</v>
      </c>
    </row>
    <row r="13066" spans="1:5" hidden="1">
      <c r="A13066" s="43" t="s">
        <v>85</v>
      </c>
      <c r="B13066" s="52">
        <v>19424</v>
      </c>
      <c r="C13066" s="52">
        <v>19419</v>
      </c>
      <c r="D13066" s="52">
        <v>19449</v>
      </c>
      <c r="E13066" s="57">
        <v>43691</v>
      </c>
    </row>
    <row r="13067" spans="1:5" hidden="1">
      <c r="A13067" s="43" t="s">
        <v>85</v>
      </c>
      <c r="B13067" s="52">
        <v>19452</v>
      </c>
      <c r="C13067" s="52">
        <v>19450</v>
      </c>
      <c r="D13067" s="52">
        <v>19479</v>
      </c>
      <c r="E13067" s="57">
        <v>43662</v>
      </c>
    </row>
    <row r="13068" spans="1:5" hidden="1">
      <c r="A13068" s="43" t="s">
        <v>85</v>
      </c>
      <c r="B13068" s="52">
        <v>19480</v>
      </c>
      <c r="C13068" s="52">
        <v>19480</v>
      </c>
      <c r="D13068" s="52">
        <v>19510</v>
      </c>
      <c r="E13068" s="57">
        <v>43774</v>
      </c>
    </row>
    <row r="13069" spans="1:5" hidden="1">
      <c r="A13069" s="43" t="s">
        <v>85</v>
      </c>
      <c r="B13069" s="52">
        <v>19515</v>
      </c>
      <c r="C13069" s="52">
        <v>19511</v>
      </c>
      <c r="D13069" s="52">
        <v>19540</v>
      </c>
      <c r="E13069" s="57">
        <v>43788</v>
      </c>
    </row>
    <row r="13070" spans="1:5" hidden="1">
      <c r="A13070" s="43" t="s">
        <v>85</v>
      </c>
      <c r="B13070" s="52">
        <v>19543</v>
      </c>
      <c r="C13070" s="52">
        <v>19541</v>
      </c>
      <c r="D13070" s="52">
        <v>19571</v>
      </c>
      <c r="E13070" s="57">
        <v>43813</v>
      </c>
    </row>
    <row r="13071" spans="1:5" hidden="1">
      <c r="A13071" s="43" t="s">
        <v>85</v>
      </c>
      <c r="B13071" s="52">
        <v>19578</v>
      </c>
      <c r="C13071" s="52">
        <v>19572</v>
      </c>
      <c r="D13071" s="52">
        <v>19602</v>
      </c>
      <c r="E13071" s="57">
        <v>43733</v>
      </c>
    </row>
    <row r="13072" spans="1:5" hidden="1">
      <c r="A13072" s="43" t="s">
        <v>85</v>
      </c>
      <c r="B13072" s="52">
        <v>19606</v>
      </c>
      <c r="C13072" s="52">
        <v>19603</v>
      </c>
      <c r="D13072" s="52">
        <v>19632</v>
      </c>
      <c r="E13072" s="57">
        <v>43616</v>
      </c>
    </row>
    <row r="13073" spans="1:5" hidden="1">
      <c r="A13073" s="43" t="s">
        <v>85</v>
      </c>
      <c r="B13073" s="52">
        <v>19634</v>
      </c>
      <c r="C13073" s="52">
        <v>19633</v>
      </c>
      <c r="D13073" s="52">
        <v>19663</v>
      </c>
      <c r="E13073" s="57">
        <v>43478</v>
      </c>
    </row>
    <row r="13074" spans="1:5" hidden="1">
      <c r="A13074" s="43" t="s">
        <v>85</v>
      </c>
      <c r="B13074" s="52">
        <v>19669</v>
      </c>
      <c r="C13074" s="52">
        <v>19664</v>
      </c>
      <c r="D13074" s="52">
        <v>19693</v>
      </c>
      <c r="E13074" s="57">
        <v>43158</v>
      </c>
    </row>
    <row r="13075" spans="1:5" hidden="1">
      <c r="A13075" s="43" t="s">
        <v>85</v>
      </c>
      <c r="B13075" s="52">
        <v>19697</v>
      </c>
      <c r="C13075" s="52">
        <v>19694</v>
      </c>
      <c r="D13075" s="52">
        <v>19724</v>
      </c>
      <c r="E13075" s="57">
        <v>42959</v>
      </c>
    </row>
    <row r="13076" spans="1:5" hidden="1">
      <c r="A13076" s="43" t="s">
        <v>85</v>
      </c>
      <c r="B13076" s="52">
        <v>19725</v>
      </c>
      <c r="C13076" s="52">
        <v>19725</v>
      </c>
      <c r="D13076" s="52">
        <v>19755</v>
      </c>
      <c r="E13076" s="57">
        <v>42708</v>
      </c>
    </row>
    <row r="13077" spans="1:5" hidden="1">
      <c r="A13077" s="43" t="s">
        <v>85</v>
      </c>
      <c r="B13077" s="52">
        <v>19760</v>
      </c>
      <c r="C13077" s="52">
        <v>19756</v>
      </c>
      <c r="D13077" s="52">
        <v>19783</v>
      </c>
      <c r="E13077" s="57">
        <v>42599</v>
      </c>
    </row>
    <row r="13078" spans="1:5" hidden="1">
      <c r="A13078" s="43" t="s">
        <v>85</v>
      </c>
      <c r="B13078" s="52">
        <v>19788</v>
      </c>
      <c r="C13078" s="52">
        <v>19784</v>
      </c>
      <c r="D13078" s="52">
        <v>19814</v>
      </c>
      <c r="E13078" s="57">
        <v>42362</v>
      </c>
    </row>
    <row r="13079" spans="1:5" hidden="1">
      <c r="A13079" s="43" t="s">
        <v>85</v>
      </c>
      <c r="B13079" s="52">
        <v>19816</v>
      </c>
      <c r="C13079" s="52">
        <v>19815</v>
      </c>
      <c r="D13079" s="52">
        <v>19844</v>
      </c>
      <c r="E13079" s="57">
        <v>42372</v>
      </c>
    </row>
    <row r="13080" spans="1:5" hidden="1">
      <c r="A13080" s="43" t="s">
        <v>85</v>
      </c>
      <c r="B13080" s="52">
        <v>19851</v>
      </c>
      <c r="C13080" s="52">
        <v>19845</v>
      </c>
      <c r="D13080" s="52">
        <v>19875</v>
      </c>
      <c r="E13080" s="57">
        <v>42136</v>
      </c>
    </row>
    <row r="13081" spans="1:5" hidden="1">
      <c r="A13081" s="43" t="s">
        <v>85</v>
      </c>
      <c r="B13081" s="52">
        <v>19879</v>
      </c>
      <c r="C13081" s="52">
        <v>19876</v>
      </c>
      <c r="D13081" s="52">
        <v>19905</v>
      </c>
      <c r="E13081" s="57">
        <v>42050</v>
      </c>
    </row>
    <row r="13082" spans="1:5" hidden="1">
      <c r="A13082" s="43" t="s">
        <v>85</v>
      </c>
      <c r="B13082" s="52">
        <v>19907</v>
      </c>
      <c r="C13082" s="52">
        <v>19906</v>
      </c>
      <c r="D13082" s="52">
        <v>19936</v>
      </c>
      <c r="E13082" s="57">
        <v>41967</v>
      </c>
    </row>
    <row r="13083" spans="1:5" hidden="1">
      <c r="A13083" s="43" t="s">
        <v>85</v>
      </c>
      <c r="B13083" s="52">
        <v>19942</v>
      </c>
      <c r="C13083" s="52">
        <v>19937</v>
      </c>
      <c r="D13083" s="52">
        <v>19967</v>
      </c>
      <c r="E13083" s="57">
        <v>41933</v>
      </c>
    </row>
    <row r="13084" spans="1:5" hidden="1">
      <c r="A13084" s="43" t="s">
        <v>85</v>
      </c>
      <c r="B13084" s="52">
        <v>19970</v>
      </c>
      <c r="C13084" s="52">
        <v>19968</v>
      </c>
      <c r="D13084" s="52">
        <v>19997</v>
      </c>
      <c r="E13084" s="57">
        <v>41988</v>
      </c>
    </row>
    <row r="13085" spans="1:5" hidden="1">
      <c r="A13085" s="43" t="s">
        <v>85</v>
      </c>
      <c r="B13085" s="52">
        <v>19998</v>
      </c>
      <c r="C13085" s="52">
        <v>19998</v>
      </c>
      <c r="D13085" s="52">
        <v>20028</v>
      </c>
      <c r="E13085" s="57">
        <v>42044</v>
      </c>
    </row>
    <row r="13086" spans="1:5" hidden="1">
      <c r="A13086" s="43" t="s">
        <v>85</v>
      </c>
      <c r="B13086" s="52">
        <v>20033</v>
      </c>
      <c r="C13086" s="52">
        <v>20029</v>
      </c>
      <c r="D13086" s="52">
        <v>20058</v>
      </c>
      <c r="E13086" s="57">
        <v>42214</v>
      </c>
    </row>
    <row r="13087" spans="1:5" hidden="1">
      <c r="A13087" s="43" t="s">
        <v>85</v>
      </c>
      <c r="B13087" s="52">
        <v>20061</v>
      </c>
      <c r="C13087" s="52">
        <v>20059</v>
      </c>
      <c r="D13087" s="52">
        <v>20089</v>
      </c>
      <c r="E13087" s="57">
        <v>42374</v>
      </c>
    </row>
    <row r="13088" spans="1:5" hidden="1">
      <c r="A13088" s="43" t="s">
        <v>85</v>
      </c>
      <c r="B13088" s="52">
        <v>20096</v>
      </c>
      <c r="C13088" s="52">
        <v>20090</v>
      </c>
      <c r="D13088" s="52">
        <v>20120</v>
      </c>
      <c r="E13088" s="57">
        <v>42544</v>
      </c>
    </row>
    <row r="13089" spans="1:5" hidden="1">
      <c r="A13089" s="43" t="s">
        <v>85</v>
      </c>
      <c r="B13089" s="52">
        <v>20124</v>
      </c>
      <c r="C13089" s="52">
        <v>20121</v>
      </c>
      <c r="D13089" s="52">
        <v>20148</v>
      </c>
      <c r="E13089" s="57">
        <v>42721</v>
      </c>
    </row>
    <row r="13090" spans="1:5" hidden="1">
      <c r="A13090" s="43" t="s">
        <v>85</v>
      </c>
      <c r="B13090" s="52">
        <v>20152</v>
      </c>
      <c r="C13090" s="52">
        <v>20149</v>
      </c>
      <c r="D13090" s="52">
        <v>20179</v>
      </c>
      <c r="E13090" s="57">
        <v>43025</v>
      </c>
    </row>
    <row r="13091" spans="1:5" hidden="1">
      <c r="A13091" s="43" t="s">
        <v>85</v>
      </c>
      <c r="B13091" s="52">
        <v>20180</v>
      </c>
      <c r="C13091" s="52">
        <v>20180</v>
      </c>
      <c r="D13091" s="52">
        <v>20209</v>
      </c>
      <c r="E13091" s="57">
        <v>43288</v>
      </c>
    </row>
    <row r="13092" spans="1:5" hidden="1">
      <c r="A13092" s="43" t="s">
        <v>85</v>
      </c>
      <c r="B13092" s="52">
        <v>20215</v>
      </c>
      <c r="C13092" s="52">
        <v>20210</v>
      </c>
      <c r="D13092" s="52">
        <v>20240</v>
      </c>
      <c r="E13092" s="57">
        <v>43521</v>
      </c>
    </row>
    <row r="13093" spans="1:5" hidden="1">
      <c r="A13093" s="43" t="s">
        <v>85</v>
      </c>
      <c r="B13093" s="52">
        <v>20243</v>
      </c>
      <c r="C13093" s="52">
        <v>20241</v>
      </c>
      <c r="D13093" s="52">
        <v>20270</v>
      </c>
      <c r="E13093" s="57">
        <v>43770</v>
      </c>
    </row>
    <row r="13094" spans="1:5" hidden="1">
      <c r="A13094" s="43" t="s">
        <v>85</v>
      </c>
      <c r="B13094" s="52">
        <v>20271</v>
      </c>
      <c r="C13094" s="52">
        <v>20271</v>
      </c>
      <c r="D13094" s="52">
        <v>20301</v>
      </c>
      <c r="E13094" s="57">
        <v>43936</v>
      </c>
    </row>
    <row r="13095" spans="1:5" hidden="1">
      <c r="A13095" s="43" t="s">
        <v>85</v>
      </c>
      <c r="B13095" s="52">
        <v>20306</v>
      </c>
      <c r="C13095" s="52">
        <v>20302</v>
      </c>
      <c r="D13095" s="52">
        <v>20332</v>
      </c>
      <c r="E13095" s="57">
        <v>44088</v>
      </c>
    </row>
    <row r="13096" spans="1:5" hidden="1">
      <c r="A13096" s="43" t="s">
        <v>85</v>
      </c>
      <c r="B13096" s="52">
        <v>20334</v>
      </c>
      <c r="C13096" s="52">
        <v>20333</v>
      </c>
      <c r="D13096" s="52">
        <v>20362</v>
      </c>
      <c r="E13096" s="57">
        <v>44195</v>
      </c>
    </row>
    <row r="13097" spans="1:5" hidden="1">
      <c r="A13097" s="43" t="s">
        <v>85</v>
      </c>
      <c r="B13097" s="52">
        <v>20369</v>
      </c>
      <c r="C13097" s="52">
        <v>20363</v>
      </c>
      <c r="D13097" s="52">
        <v>20393</v>
      </c>
      <c r="E13097" s="57">
        <v>44313</v>
      </c>
    </row>
    <row r="13098" spans="1:5" hidden="1">
      <c r="A13098" s="43" t="s">
        <v>85</v>
      </c>
      <c r="B13098" s="52">
        <v>20397</v>
      </c>
      <c r="C13098" s="52">
        <v>20394</v>
      </c>
      <c r="D13098" s="52">
        <v>20423</v>
      </c>
      <c r="E13098" s="57">
        <v>44509</v>
      </c>
    </row>
    <row r="13099" spans="1:5" hidden="1">
      <c r="A13099" s="43" t="s">
        <v>85</v>
      </c>
      <c r="B13099" s="52">
        <v>20425</v>
      </c>
      <c r="C13099" s="52">
        <v>20424</v>
      </c>
      <c r="D13099" s="52">
        <v>20454</v>
      </c>
      <c r="E13099" s="57">
        <v>44673</v>
      </c>
    </row>
    <row r="13100" spans="1:5" hidden="1">
      <c r="A13100" s="43" t="s">
        <v>85</v>
      </c>
      <c r="B13100" s="52">
        <v>20460</v>
      </c>
      <c r="C13100" s="52">
        <v>20455</v>
      </c>
      <c r="D13100" s="52">
        <v>20485</v>
      </c>
      <c r="E13100" s="57">
        <v>44808</v>
      </c>
    </row>
    <row r="13101" spans="1:5" hidden="1">
      <c r="A13101" s="43" t="s">
        <v>85</v>
      </c>
      <c r="B13101" s="52">
        <v>20488</v>
      </c>
      <c r="C13101" s="52">
        <v>20486</v>
      </c>
      <c r="D13101" s="52">
        <v>20514</v>
      </c>
      <c r="E13101" s="57">
        <v>44955</v>
      </c>
    </row>
    <row r="13102" spans="1:5" hidden="1">
      <c r="A13102" s="43" t="s">
        <v>85</v>
      </c>
      <c r="B13102" s="52">
        <v>20516</v>
      </c>
      <c r="C13102" s="52">
        <v>20515</v>
      </c>
      <c r="D13102" s="52">
        <v>20545</v>
      </c>
      <c r="E13102" s="57">
        <v>45043</v>
      </c>
    </row>
    <row r="13103" spans="1:5" hidden="1">
      <c r="A13103" s="43" t="s">
        <v>85</v>
      </c>
      <c r="B13103" s="52">
        <v>20551</v>
      </c>
      <c r="C13103" s="52">
        <v>20546</v>
      </c>
      <c r="D13103" s="52">
        <v>20575</v>
      </c>
      <c r="E13103" s="57">
        <v>45099</v>
      </c>
    </row>
    <row r="13104" spans="1:5" hidden="1">
      <c r="A13104" s="43" t="s">
        <v>85</v>
      </c>
      <c r="B13104" s="52">
        <v>20579</v>
      </c>
      <c r="C13104" s="52">
        <v>20576</v>
      </c>
      <c r="D13104" s="52">
        <v>20606</v>
      </c>
      <c r="E13104" s="57">
        <v>45139</v>
      </c>
    </row>
    <row r="13105" spans="1:5" hidden="1">
      <c r="A13105" s="43" t="s">
        <v>85</v>
      </c>
      <c r="B13105" s="52">
        <v>20607</v>
      </c>
      <c r="C13105" s="52">
        <v>20607</v>
      </c>
      <c r="D13105" s="52">
        <v>20636</v>
      </c>
      <c r="E13105" s="57">
        <v>45217</v>
      </c>
    </row>
    <row r="13106" spans="1:5" hidden="1">
      <c r="A13106" s="43" t="s">
        <v>85</v>
      </c>
      <c r="B13106" s="52">
        <v>20642</v>
      </c>
      <c r="C13106" s="52">
        <v>20637</v>
      </c>
      <c r="D13106" s="52">
        <v>20667</v>
      </c>
      <c r="E13106" s="57">
        <v>44549</v>
      </c>
    </row>
    <row r="13107" spans="1:5" hidden="1">
      <c r="A13107" s="43" t="s">
        <v>85</v>
      </c>
      <c r="B13107" s="52">
        <v>20670</v>
      </c>
      <c r="C13107" s="52">
        <v>20668</v>
      </c>
      <c r="D13107" s="52">
        <v>20698</v>
      </c>
      <c r="E13107" s="57">
        <v>45179</v>
      </c>
    </row>
    <row r="13108" spans="1:5" hidden="1">
      <c r="A13108" s="43" t="s">
        <v>85</v>
      </c>
      <c r="B13108" s="52">
        <v>20705</v>
      </c>
      <c r="C13108" s="52">
        <v>20699</v>
      </c>
      <c r="D13108" s="52">
        <v>20728</v>
      </c>
      <c r="E13108" s="57">
        <v>45120</v>
      </c>
    </row>
    <row r="13109" spans="1:5" hidden="1">
      <c r="A13109" s="43" t="s">
        <v>85</v>
      </c>
      <c r="B13109" s="52">
        <v>20733</v>
      </c>
      <c r="C13109" s="52">
        <v>20729</v>
      </c>
      <c r="D13109" s="52">
        <v>20759</v>
      </c>
      <c r="E13109" s="57">
        <v>45262</v>
      </c>
    </row>
    <row r="13110" spans="1:5" hidden="1">
      <c r="A13110" s="43" t="s">
        <v>85</v>
      </c>
      <c r="B13110" s="52">
        <v>20761</v>
      </c>
      <c r="C13110" s="52">
        <v>20760</v>
      </c>
      <c r="D13110" s="52">
        <v>20789</v>
      </c>
      <c r="E13110" s="57">
        <v>45269</v>
      </c>
    </row>
    <row r="13111" spans="1:5" hidden="1">
      <c r="A13111" s="43" t="s">
        <v>85</v>
      </c>
      <c r="B13111" s="52">
        <v>20796</v>
      </c>
      <c r="C13111" s="52">
        <v>20790</v>
      </c>
      <c r="D13111" s="52">
        <v>20820</v>
      </c>
      <c r="E13111" s="57">
        <v>45346</v>
      </c>
    </row>
    <row r="13112" spans="1:5" hidden="1">
      <c r="A13112" s="43" t="s">
        <v>85</v>
      </c>
      <c r="B13112" s="52">
        <v>20824</v>
      </c>
      <c r="C13112" s="52">
        <v>20821</v>
      </c>
      <c r="D13112" s="52">
        <v>20851</v>
      </c>
      <c r="E13112" s="57">
        <v>45268</v>
      </c>
    </row>
    <row r="13113" spans="1:5" hidden="1">
      <c r="A13113" s="43" t="s">
        <v>85</v>
      </c>
      <c r="B13113" s="52">
        <v>20852</v>
      </c>
      <c r="C13113" s="52">
        <v>20852</v>
      </c>
      <c r="D13113" s="52">
        <v>20879</v>
      </c>
      <c r="E13113" s="57">
        <v>45451</v>
      </c>
    </row>
    <row r="13114" spans="1:5" hidden="1">
      <c r="A13114" s="43" t="s">
        <v>85</v>
      </c>
      <c r="B13114" s="52">
        <v>20880</v>
      </c>
      <c r="C13114" s="52">
        <v>20880</v>
      </c>
      <c r="D13114" s="52">
        <v>20910</v>
      </c>
      <c r="E13114" s="57">
        <v>45485</v>
      </c>
    </row>
    <row r="13115" spans="1:5" hidden="1">
      <c r="A13115" s="43" t="s">
        <v>85</v>
      </c>
      <c r="B13115" s="52">
        <v>20915</v>
      </c>
      <c r="C13115" s="52">
        <v>20911</v>
      </c>
      <c r="D13115" s="52">
        <v>20940</v>
      </c>
      <c r="E13115" s="57">
        <v>45537</v>
      </c>
    </row>
    <row r="13116" spans="1:5" hidden="1">
      <c r="A13116" s="43" t="s">
        <v>85</v>
      </c>
      <c r="B13116" s="52">
        <v>20943</v>
      </c>
      <c r="C13116" s="52">
        <v>20941</v>
      </c>
      <c r="D13116" s="52">
        <v>20971</v>
      </c>
      <c r="E13116" s="57">
        <v>45436</v>
      </c>
    </row>
    <row r="13117" spans="1:5" hidden="1">
      <c r="A13117" s="43" t="s">
        <v>85</v>
      </c>
      <c r="B13117" s="52">
        <v>20978</v>
      </c>
      <c r="C13117" s="52">
        <v>20972</v>
      </c>
      <c r="D13117" s="52">
        <v>21001</v>
      </c>
      <c r="E13117" s="57">
        <v>45364</v>
      </c>
    </row>
    <row r="13118" spans="1:5" hidden="1">
      <c r="A13118" s="43" t="s">
        <v>85</v>
      </c>
      <c r="B13118" s="52">
        <v>21006</v>
      </c>
      <c r="C13118" s="52">
        <v>21002</v>
      </c>
      <c r="D13118" s="52">
        <v>21032</v>
      </c>
      <c r="E13118" s="57">
        <v>45369</v>
      </c>
    </row>
    <row r="13119" spans="1:5" hidden="1">
      <c r="A13119" s="43" t="s">
        <v>85</v>
      </c>
      <c r="B13119" s="52">
        <v>21034</v>
      </c>
      <c r="C13119" s="52">
        <v>21033</v>
      </c>
      <c r="D13119" s="52">
        <v>21063</v>
      </c>
      <c r="E13119" s="57">
        <v>45369</v>
      </c>
    </row>
    <row r="13120" spans="1:5" hidden="1">
      <c r="A13120" s="43" t="s">
        <v>85</v>
      </c>
      <c r="B13120" s="52">
        <v>21069</v>
      </c>
      <c r="C13120" s="52">
        <v>21064</v>
      </c>
      <c r="D13120" s="52">
        <v>21093</v>
      </c>
      <c r="E13120" s="57">
        <v>45183</v>
      </c>
    </row>
    <row r="13121" spans="1:5" hidden="1">
      <c r="A13121" s="43" t="s">
        <v>85</v>
      </c>
      <c r="B13121" s="52">
        <v>21097</v>
      </c>
      <c r="C13121" s="52">
        <v>21094</v>
      </c>
      <c r="D13121" s="52">
        <v>21124</v>
      </c>
      <c r="E13121" s="57">
        <v>44997</v>
      </c>
    </row>
    <row r="13122" spans="1:5" hidden="1">
      <c r="A13122" s="43" t="s">
        <v>85</v>
      </c>
      <c r="B13122" s="52">
        <v>21125</v>
      </c>
      <c r="C13122" s="52">
        <v>21125</v>
      </c>
      <c r="D13122" s="52">
        <v>21154</v>
      </c>
      <c r="E13122" s="57">
        <v>44790</v>
      </c>
    </row>
    <row r="13123" spans="1:5" hidden="1">
      <c r="A13123" s="43" t="s">
        <v>85</v>
      </c>
      <c r="B13123" s="52">
        <v>21160</v>
      </c>
      <c r="C13123" s="52">
        <v>21155</v>
      </c>
      <c r="D13123" s="52">
        <v>21185</v>
      </c>
      <c r="E13123" s="57">
        <v>44539</v>
      </c>
    </row>
    <row r="13124" spans="1:5" hidden="1">
      <c r="A13124" s="43" t="s">
        <v>85</v>
      </c>
      <c r="B13124" s="52">
        <v>21188</v>
      </c>
      <c r="C13124" s="52">
        <v>21186</v>
      </c>
      <c r="D13124" s="52">
        <v>21216</v>
      </c>
      <c r="E13124" s="57">
        <v>44256</v>
      </c>
    </row>
    <row r="13125" spans="1:5" hidden="1">
      <c r="A13125" s="43" t="s">
        <v>85</v>
      </c>
      <c r="B13125" s="52">
        <v>21223</v>
      </c>
      <c r="C13125" s="52">
        <v>21217</v>
      </c>
      <c r="D13125" s="52">
        <v>21244</v>
      </c>
      <c r="E13125" s="57">
        <v>43744</v>
      </c>
    </row>
    <row r="13126" spans="1:5" hidden="1">
      <c r="A13126" s="43" t="s">
        <v>85</v>
      </c>
      <c r="B13126" s="52">
        <v>21251</v>
      </c>
      <c r="C13126" s="52">
        <v>21245</v>
      </c>
      <c r="D13126" s="52">
        <v>21275</v>
      </c>
      <c r="E13126" s="57">
        <v>43452</v>
      </c>
    </row>
    <row r="13127" spans="1:5" hidden="1">
      <c r="A13127" s="43" t="s">
        <v>85</v>
      </c>
      <c r="B13127" s="52">
        <v>21279</v>
      </c>
      <c r="C13127" s="52">
        <v>21276</v>
      </c>
      <c r="D13127" s="52">
        <v>21305</v>
      </c>
      <c r="E13127" s="57">
        <v>43159</v>
      </c>
    </row>
    <row r="13128" spans="1:5" hidden="1">
      <c r="A13128" s="43" t="s">
        <v>85</v>
      </c>
      <c r="B13128" s="52">
        <v>21307</v>
      </c>
      <c r="C13128" s="52">
        <v>21306</v>
      </c>
      <c r="D13128" s="52">
        <v>21336</v>
      </c>
      <c r="E13128" s="57">
        <v>43019</v>
      </c>
    </row>
    <row r="13129" spans="1:5" hidden="1">
      <c r="A13129" s="43" t="s">
        <v>85</v>
      </c>
      <c r="B13129" s="52">
        <v>21342</v>
      </c>
      <c r="C13129" s="52">
        <v>21337</v>
      </c>
      <c r="D13129" s="52">
        <v>21366</v>
      </c>
      <c r="E13129" s="57">
        <v>42986</v>
      </c>
    </row>
    <row r="13130" spans="1:5" hidden="1">
      <c r="A13130" s="43" t="s">
        <v>85</v>
      </c>
      <c r="B13130" s="52">
        <v>21370</v>
      </c>
      <c r="C13130" s="52">
        <v>21367</v>
      </c>
      <c r="D13130" s="52">
        <v>21397</v>
      </c>
      <c r="E13130" s="57">
        <v>43065</v>
      </c>
    </row>
    <row r="13131" spans="1:5" hidden="1">
      <c r="A13131" s="43" t="s">
        <v>85</v>
      </c>
      <c r="B13131" s="52">
        <v>21398</v>
      </c>
      <c r="C13131" s="52">
        <v>21398</v>
      </c>
      <c r="D13131" s="52">
        <v>21428</v>
      </c>
      <c r="E13131" s="57">
        <v>43219</v>
      </c>
    </row>
    <row r="13132" spans="1:5" hidden="1">
      <c r="A13132" s="43" t="s">
        <v>85</v>
      </c>
      <c r="B13132" s="52">
        <v>21433</v>
      </c>
      <c r="C13132" s="52">
        <v>21429</v>
      </c>
      <c r="D13132" s="52">
        <v>21458</v>
      </c>
      <c r="E13132" s="57">
        <v>43490</v>
      </c>
    </row>
    <row r="13133" spans="1:5" hidden="1">
      <c r="A13133" s="43" t="s">
        <v>85</v>
      </c>
      <c r="B13133" s="52">
        <v>21461</v>
      </c>
      <c r="C13133" s="52">
        <v>21459</v>
      </c>
      <c r="D13133" s="52">
        <v>21489</v>
      </c>
      <c r="E13133" s="57">
        <v>43455</v>
      </c>
    </row>
    <row r="13134" spans="1:5" hidden="1">
      <c r="A13134" s="43" t="s">
        <v>85</v>
      </c>
      <c r="B13134" s="52">
        <v>21496</v>
      </c>
      <c r="C13134" s="52">
        <v>21490</v>
      </c>
      <c r="D13134" s="52">
        <v>21519</v>
      </c>
      <c r="E13134" s="57">
        <v>43916</v>
      </c>
    </row>
    <row r="13135" spans="1:5" hidden="1">
      <c r="A13135" s="43" t="s">
        <v>85</v>
      </c>
      <c r="B13135" s="52">
        <v>21524</v>
      </c>
      <c r="C13135" s="52">
        <v>21520</v>
      </c>
      <c r="D13135" s="52">
        <v>21550</v>
      </c>
      <c r="E13135" s="57">
        <v>43988</v>
      </c>
    </row>
    <row r="13136" spans="1:5" hidden="1">
      <c r="A13136" s="43" t="s">
        <v>85</v>
      </c>
      <c r="B13136" s="52">
        <v>21552</v>
      </c>
      <c r="C13136" s="52">
        <v>21551</v>
      </c>
      <c r="D13136" s="52">
        <v>21581</v>
      </c>
      <c r="E13136" s="57">
        <v>44375</v>
      </c>
    </row>
    <row r="13137" spans="1:5" hidden="1">
      <c r="A13137" s="43" t="s">
        <v>85</v>
      </c>
      <c r="B13137" s="52">
        <v>21587</v>
      </c>
      <c r="C13137" s="52">
        <v>21582</v>
      </c>
      <c r="D13137" s="52">
        <v>21609</v>
      </c>
      <c r="E13137" s="57">
        <v>44571</v>
      </c>
    </row>
    <row r="13138" spans="1:5" hidden="1">
      <c r="A13138" s="43" t="s">
        <v>85</v>
      </c>
      <c r="B13138" s="52">
        <v>21615</v>
      </c>
      <c r="C13138" s="52">
        <v>21610</v>
      </c>
      <c r="D13138" s="52">
        <v>21640</v>
      </c>
      <c r="E13138" s="57">
        <v>44884</v>
      </c>
    </row>
    <row r="13139" spans="1:5" hidden="1">
      <c r="A13139" s="43" t="s">
        <v>85</v>
      </c>
      <c r="B13139" s="52">
        <v>21643</v>
      </c>
      <c r="C13139" s="52">
        <v>21641</v>
      </c>
      <c r="D13139" s="52">
        <v>21670</v>
      </c>
      <c r="E13139" s="57">
        <v>45178</v>
      </c>
    </row>
    <row r="13140" spans="1:5" hidden="1">
      <c r="A13140" s="43" t="s">
        <v>85</v>
      </c>
      <c r="B13140" s="52">
        <v>21671</v>
      </c>
      <c r="C13140" s="52">
        <v>21671</v>
      </c>
      <c r="D13140" s="52">
        <v>21701</v>
      </c>
      <c r="E13140" s="57">
        <v>45396</v>
      </c>
    </row>
    <row r="13141" spans="1:5" hidden="1">
      <c r="A13141" s="43" t="s">
        <v>85</v>
      </c>
      <c r="B13141" s="52">
        <v>21706</v>
      </c>
      <c r="C13141" s="52">
        <v>21702</v>
      </c>
      <c r="D13141" s="52">
        <v>21731</v>
      </c>
      <c r="E13141" s="57">
        <v>45536</v>
      </c>
    </row>
    <row r="13142" spans="1:5" hidden="1">
      <c r="A13142" s="43" t="s">
        <v>85</v>
      </c>
      <c r="B13142" s="52">
        <v>21734</v>
      </c>
      <c r="C13142" s="52">
        <v>21732</v>
      </c>
      <c r="D13142" s="52">
        <v>21762</v>
      </c>
      <c r="E13142" s="57">
        <v>45630</v>
      </c>
    </row>
    <row r="13143" spans="1:5" hidden="1">
      <c r="A13143" s="43" t="s">
        <v>85</v>
      </c>
      <c r="B13143" s="52">
        <v>21769</v>
      </c>
      <c r="C13143" s="52">
        <v>21763</v>
      </c>
      <c r="D13143" s="52">
        <v>21793</v>
      </c>
      <c r="E13143" s="57">
        <v>45153</v>
      </c>
    </row>
    <row r="13144" spans="1:5" hidden="1">
      <c r="A13144" s="43" t="s">
        <v>85</v>
      </c>
      <c r="B13144" s="52">
        <v>21797</v>
      </c>
      <c r="C13144" s="52">
        <v>21794</v>
      </c>
      <c r="D13144" s="52">
        <v>21823</v>
      </c>
      <c r="E13144" s="57">
        <v>45190</v>
      </c>
    </row>
    <row r="13145" spans="1:5" hidden="1">
      <c r="A13145" s="43" t="s">
        <v>85</v>
      </c>
      <c r="B13145" s="52">
        <v>21825</v>
      </c>
      <c r="C13145" s="52">
        <v>21824</v>
      </c>
      <c r="D13145" s="52">
        <v>21854</v>
      </c>
      <c r="E13145" s="57">
        <v>45094</v>
      </c>
    </row>
    <row r="13146" spans="1:5" hidden="1">
      <c r="A13146" s="43" t="s">
        <v>85</v>
      </c>
      <c r="B13146" s="52">
        <v>21860</v>
      </c>
      <c r="C13146" s="52">
        <v>21855</v>
      </c>
      <c r="D13146" s="52">
        <v>21884</v>
      </c>
      <c r="E13146" s="57">
        <v>45351</v>
      </c>
    </row>
    <row r="13147" spans="1:5" hidden="1">
      <c r="A13147" s="43" t="s">
        <v>85</v>
      </c>
      <c r="B13147" s="52">
        <v>21888</v>
      </c>
      <c r="C13147" s="52">
        <v>21885</v>
      </c>
      <c r="D13147" s="52">
        <v>21915</v>
      </c>
      <c r="E13147" s="57">
        <v>45807</v>
      </c>
    </row>
    <row r="13148" spans="1:5" hidden="1">
      <c r="A13148" s="43" t="s">
        <v>85</v>
      </c>
      <c r="B13148" s="52">
        <v>21916</v>
      </c>
      <c r="C13148" s="52">
        <v>21916</v>
      </c>
      <c r="D13148" s="52">
        <v>21946</v>
      </c>
      <c r="E13148" s="57">
        <v>45967</v>
      </c>
    </row>
    <row r="13149" spans="1:5" hidden="1">
      <c r="A13149" s="43" t="s">
        <v>85</v>
      </c>
      <c r="B13149" s="52">
        <v>21951</v>
      </c>
      <c r="C13149" s="52">
        <v>21947</v>
      </c>
      <c r="D13149" s="52">
        <v>21975</v>
      </c>
      <c r="E13149" s="57">
        <v>46187</v>
      </c>
    </row>
    <row r="13150" spans="1:5" hidden="1">
      <c r="A13150" s="43" t="s">
        <v>85</v>
      </c>
      <c r="B13150" s="52">
        <v>21979</v>
      </c>
      <c r="C13150" s="52">
        <v>21976</v>
      </c>
      <c r="D13150" s="52">
        <v>22006</v>
      </c>
      <c r="E13150" s="57">
        <v>45933</v>
      </c>
    </row>
    <row r="13151" spans="1:5" hidden="1">
      <c r="A13151" s="43" t="s">
        <v>85</v>
      </c>
      <c r="B13151" s="52">
        <v>22007</v>
      </c>
      <c r="C13151" s="52">
        <v>22007</v>
      </c>
      <c r="D13151" s="52">
        <v>22036</v>
      </c>
      <c r="E13151" s="57">
        <v>46278</v>
      </c>
    </row>
    <row r="13152" spans="1:5" hidden="1">
      <c r="A13152" s="43" t="s">
        <v>85</v>
      </c>
      <c r="B13152" s="52">
        <v>22042</v>
      </c>
      <c r="C13152" s="52">
        <v>22037</v>
      </c>
      <c r="D13152" s="52">
        <v>22067</v>
      </c>
      <c r="E13152" s="57">
        <v>46041</v>
      </c>
    </row>
    <row r="13153" spans="1:5" hidden="1">
      <c r="A13153" s="43" t="s">
        <v>85</v>
      </c>
      <c r="B13153" s="52">
        <v>22070</v>
      </c>
      <c r="C13153" s="52">
        <v>22068</v>
      </c>
      <c r="D13153" s="52">
        <v>22097</v>
      </c>
      <c r="E13153" s="57">
        <v>45915</v>
      </c>
    </row>
    <row r="13154" spans="1:5" hidden="1">
      <c r="A13154" s="43" t="s">
        <v>85</v>
      </c>
      <c r="B13154" s="52">
        <v>22098</v>
      </c>
      <c r="C13154" s="52">
        <v>22098</v>
      </c>
      <c r="D13154" s="52">
        <v>22128</v>
      </c>
      <c r="E13154" s="57">
        <v>45862</v>
      </c>
    </row>
    <row r="13155" spans="1:5" hidden="1">
      <c r="A13155" s="43" t="s">
        <v>85</v>
      </c>
      <c r="B13155" s="52">
        <v>22133</v>
      </c>
      <c r="C13155" s="52">
        <v>22129</v>
      </c>
      <c r="D13155" s="52">
        <v>22159</v>
      </c>
      <c r="E13155" s="57">
        <v>45799</v>
      </c>
    </row>
    <row r="13156" spans="1:5" hidden="1">
      <c r="A13156" s="43" t="s">
        <v>85</v>
      </c>
      <c r="B13156" s="52">
        <v>22161</v>
      </c>
      <c r="C13156" s="52">
        <v>22160</v>
      </c>
      <c r="D13156" s="52">
        <v>22189</v>
      </c>
      <c r="E13156" s="57">
        <v>45734</v>
      </c>
    </row>
    <row r="13157" spans="1:5" hidden="1">
      <c r="A13157" s="43" t="s">
        <v>85</v>
      </c>
      <c r="B13157" s="52">
        <v>22196</v>
      </c>
      <c r="C13157" s="52">
        <v>22190</v>
      </c>
      <c r="D13157" s="52">
        <v>22220</v>
      </c>
      <c r="E13157" s="57">
        <v>45642</v>
      </c>
    </row>
    <row r="13158" spans="1:5" hidden="1">
      <c r="A13158" s="43" t="s">
        <v>85</v>
      </c>
      <c r="B13158" s="52">
        <v>22224</v>
      </c>
      <c r="C13158" s="52">
        <v>22221</v>
      </c>
      <c r="D13158" s="52">
        <v>22250</v>
      </c>
      <c r="E13158" s="57">
        <v>45446</v>
      </c>
    </row>
    <row r="13159" spans="1:5" hidden="1">
      <c r="A13159" s="43" t="s">
        <v>85</v>
      </c>
      <c r="B13159" s="52">
        <v>22252</v>
      </c>
      <c r="C13159" s="52">
        <v>22251</v>
      </c>
      <c r="D13159" s="52">
        <v>22281</v>
      </c>
      <c r="E13159" s="57">
        <v>45147</v>
      </c>
    </row>
    <row r="13160" spans="1:5" hidden="1">
      <c r="A13160" s="43" t="s">
        <v>85</v>
      </c>
      <c r="B13160" s="52">
        <v>22287</v>
      </c>
      <c r="C13160" s="52">
        <v>22282</v>
      </c>
      <c r="D13160" s="52">
        <v>22312</v>
      </c>
      <c r="E13160" s="57">
        <v>45119</v>
      </c>
    </row>
    <row r="13161" spans="1:5" hidden="1">
      <c r="A13161" s="43" t="s">
        <v>85</v>
      </c>
      <c r="B13161" s="52">
        <v>22315</v>
      </c>
      <c r="C13161" s="52">
        <v>22313</v>
      </c>
      <c r="D13161" s="52">
        <v>22340</v>
      </c>
      <c r="E13161" s="57">
        <v>44969</v>
      </c>
    </row>
    <row r="13162" spans="1:5" hidden="1">
      <c r="A13162" s="43" t="s">
        <v>85</v>
      </c>
      <c r="B13162" s="52">
        <v>22343</v>
      </c>
      <c r="C13162" s="52">
        <v>22341</v>
      </c>
      <c r="D13162" s="52">
        <v>22371</v>
      </c>
      <c r="E13162" s="57">
        <v>45051</v>
      </c>
    </row>
    <row r="13163" spans="1:5" hidden="1">
      <c r="A13163" s="43" t="s">
        <v>85</v>
      </c>
      <c r="B13163" s="52">
        <v>22378</v>
      </c>
      <c r="C13163" s="52">
        <v>22372</v>
      </c>
      <c r="D13163" s="52">
        <v>22401</v>
      </c>
      <c r="E13163" s="57">
        <v>44997</v>
      </c>
    </row>
    <row r="13164" spans="1:5" hidden="1">
      <c r="A13164" s="43" t="s">
        <v>85</v>
      </c>
      <c r="B13164" s="52">
        <v>22406</v>
      </c>
      <c r="C13164" s="52">
        <v>22402</v>
      </c>
      <c r="D13164" s="52">
        <v>22432</v>
      </c>
      <c r="E13164" s="57">
        <v>45121</v>
      </c>
    </row>
    <row r="13165" spans="1:5" hidden="1">
      <c r="A13165" s="43" t="s">
        <v>85</v>
      </c>
      <c r="B13165" s="52">
        <v>22434</v>
      </c>
      <c r="C13165" s="52">
        <v>22433</v>
      </c>
      <c r="D13165" s="52">
        <v>22462</v>
      </c>
      <c r="E13165" s="57">
        <v>45289</v>
      </c>
    </row>
    <row r="13166" spans="1:5" hidden="1">
      <c r="A13166" s="43" t="s">
        <v>85</v>
      </c>
      <c r="B13166" s="52">
        <v>22469</v>
      </c>
      <c r="C13166" s="52">
        <v>22463</v>
      </c>
      <c r="D13166" s="52">
        <v>22493</v>
      </c>
      <c r="E13166" s="57">
        <v>45399</v>
      </c>
    </row>
    <row r="13167" spans="1:5" hidden="1">
      <c r="A13167" s="43" t="s">
        <v>85</v>
      </c>
      <c r="B13167" s="52">
        <v>22497</v>
      </c>
      <c r="C13167" s="52">
        <v>22494</v>
      </c>
      <c r="D13167" s="52">
        <v>22524</v>
      </c>
      <c r="E13167" s="57">
        <v>45534</v>
      </c>
    </row>
    <row r="13168" spans="1:5" hidden="1">
      <c r="A13168" s="43" t="s">
        <v>85</v>
      </c>
      <c r="B13168" s="52">
        <v>22525</v>
      </c>
      <c r="C13168" s="52">
        <v>22525</v>
      </c>
      <c r="D13168" s="52">
        <v>22554</v>
      </c>
      <c r="E13168" s="57">
        <v>45592</v>
      </c>
    </row>
    <row r="13169" spans="1:5" hidden="1">
      <c r="A13169" s="43" t="s">
        <v>85</v>
      </c>
      <c r="B13169" s="52">
        <v>22560</v>
      </c>
      <c r="C13169" s="52">
        <v>22555</v>
      </c>
      <c r="D13169" s="52">
        <v>22585</v>
      </c>
      <c r="E13169" s="57">
        <v>45717</v>
      </c>
    </row>
    <row r="13170" spans="1:5" hidden="1">
      <c r="A13170" s="43" t="s">
        <v>85</v>
      </c>
      <c r="B13170" s="52">
        <v>22588</v>
      </c>
      <c r="C13170" s="52">
        <v>22586</v>
      </c>
      <c r="D13170" s="52">
        <v>22615</v>
      </c>
      <c r="E13170" s="57">
        <v>45931</v>
      </c>
    </row>
    <row r="13171" spans="1:5" hidden="1">
      <c r="A13171" s="43" t="s">
        <v>85</v>
      </c>
      <c r="B13171" s="52">
        <v>22616</v>
      </c>
      <c r="C13171" s="52">
        <v>22616</v>
      </c>
      <c r="D13171" s="52">
        <v>22646</v>
      </c>
      <c r="E13171" s="57">
        <v>46035</v>
      </c>
    </row>
    <row r="13172" spans="1:5" hidden="1">
      <c r="A13172" s="43" t="s">
        <v>85</v>
      </c>
      <c r="B13172" s="52">
        <v>22651</v>
      </c>
      <c r="C13172" s="52">
        <v>22647</v>
      </c>
      <c r="D13172" s="52">
        <v>22677</v>
      </c>
      <c r="E13172" s="57">
        <v>46040</v>
      </c>
    </row>
    <row r="13173" spans="1:5" hidden="1">
      <c r="A13173" s="43" t="s">
        <v>85</v>
      </c>
      <c r="B13173" s="52">
        <v>22679</v>
      </c>
      <c r="C13173" s="52">
        <v>22678</v>
      </c>
      <c r="D13173" s="52">
        <v>22705</v>
      </c>
      <c r="E13173" s="57">
        <v>46309</v>
      </c>
    </row>
    <row r="13174" spans="1:5" hidden="1">
      <c r="A13174" s="43" t="s">
        <v>85</v>
      </c>
      <c r="B13174" s="52">
        <v>22707</v>
      </c>
      <c r="C13174" s="52">
        <v>22706</v>
      </c>
      <c r="D13174" s="52">
        <v>22736</v>
      </c>
      <c r="E13174" s="57">
        <v>46375</v>
      </c>
    </row>
    <row r="13175" spans="1:5" hidden="1">
      <c r="A13175" s="43" t="s">
        <v>85</v>
      </c>
      <c r="B13175" s="52">
        <v>22742</v>
      </c>
      <c r="C13175" s="52">
        <v>22737</v>
      </c>
      <c r="D13175" s="52">
        <v>22766</v>
      </c>
      <c r="E13175" s="57">
        <v>46680</v>
      </c>
    </row>
    <row r="13176" spans="1:5" hidden="1">
      <c r="A13176" s="43" t="s">
        <v>85</v>
      </c>
      <c r="B13176" s="52">
        <v>22770</v>
      </c>
      <c r="C13176" s="52">
        <v>22767</v>
      </c>
      <c r="D13176" s="52">
        <v>22797</v>
      </c>
      <c r="E13176" s="57">
        <v>46669</v>
      </c>
    </row>
    <row r="13177" spans="1:5" hidden="1">
      <c r="A13177" s="43" t="s">
        <v>85</v>
      </c>
      <c r="B13177" s="52">
        <v>22798</v>
      </c>
      <c r="C13177" s="52">
        <v>22798</v>
      </c>
      <c r="D13177" s="52">
        <v>22827</v>
      </c>
      <c r="E13177" s="57">
        <v>46644</v>
      </c>
    </row>
    <row r="13178" spans="1:5" hidden="1">
      <c r="A13178" s="43" t="s">
        <v>85</v>
      </c>
      <c r="B13178" s="52">
        <v>22833</v>
      </c>
      <c r="C13178" s="52">
        <v>22828</v>
      </c>
      <c r="D13178" s="52">
        <v>22858</v>
      </c>
      <c r="E13178" s="57">
        <v>46720</v>
      </c>
    </row>
    <row r="13179" spans="1:5" hidden="1">
      <c r="A13179" s="43" t="s">
        <v>85</v>
      </c>
      <c r="B13179" s="52">
        <v>22861</v>
      </c>
      <c r="C13179" s="52">
        <v>22859</v>
      </c>
      <c r="D13179" s="52">
        <v>22889</v>
      </c>
      <c r="E13179" s="57">
        <v>46775</v>
      </c>
    </row>
    <row r="13180" spans="1:5" hidden="1">
      <c r="A13180" s="43" t="s">
        <v>85</v>
      </c>
      <c r="B13180" s="52">
        <v>22896</v>
      </c>
      <c r="C13180" s="52">
        <v>22890</v>
      </c>
      <c r="D13180" s="52">
        <v>22919</v>
      </c>
      <c r="E13180" s="57">
        <v>46888</v>
      </c>
    </row>
    <row r="13181" spans="1:5" hidden="1">
      <c r="A13181" s="43" t="s">
        <v>85</v>
      </c>
      <c r="B13181" s="52">
        <v>22924</v>
      </c>
      <c r="C13181" s="52">
        <v>22920</v>
      </c>
      <c r="D13181" s="52">
        <v>22950</v>
      </c>
      <c r="E13181" s="57">
        <v>46927</v>
      </c>
    </row>
    <row r="13182" spans="1:5" hidden="1">
      <c r="A13182" s="43" t="s">
        <v>85</v>
      </c>
      <c r="B13182" s="52">
        <v>22952</v>
      </c>
      <c r="C13182" s="52">
        <v>22951</v>
      </c>
      <c r="D13182" s="52">
        <v>22980</v>
      </c>
      <c r="E13182" s="57">
        <v>46911</v>
      </c>
    </row>
    <row r="13183" spans="1:5" hidden="1">
      <c r="A13183" s="43" t="s">
        <v>85</v>
      </c>
      <c r="B13183" s="52">
        <v>22987</v>
      </c>
      <c r="C13183" s="52">
        <v>22981</v>
      </c>
      <c r="D13183" s="52">
        <v>23011</v>
      </c>
      <c r="E13183" s="57">
        <v>46902</v>
      </c>
    </row>
    <row r="13184" spans="1:5" hidden="1">
      <c r="A13184" s="43" t="s">
        <v>85</v>
      </c>
      <c r="B13184" s="52">
        <v>23015</v>
      </c>
      <c r="C13184" s="52">
        <v>23012</v>
      </c>
      <c r="D13184" s="52">
        <v>23042</v>
      </c>
      <c r="E13184" s="57">
        <v>46912</v>
      </c>
    </row>
    <row r="13185" spans="1:5" hidden="1">
      <c r="A13185" s="43" t="s">
        <v>85</v>
      </c>
      <c r="B13185" s="52">
        <v>23043</v>
      </c>
      <c r="C13185" s="52">
        <v>23043</v>
      </c>
      <c r="D13185" s="52">
        <v>23070</v>
      </c>
      <c r="E13185" s="57">
        <v>46999</v>
      </c>
    </row>
    <row r="13186" spans="1:5" hidden="1">
      <c r="A13186" s="43" t="s">
        <v>85</v>
      </c>
      <c r="B13186" s="52">
        <v>23071</v>
      </c>
      <c r="C13186" s="52">
        <v>23071</v>
      </c>
      <c r="D13186" s="52">
        <v>23101</v>
      </c>
      <c r="E13186" s="57">
        <v>47077</v>
      </c>
    </row>
    <row r="13187" spans="1:5" hidden="1">
      <c r="A13187" s="43" t="s">
        <v>85</v>
      </c>
      <c r="B13187" s="52">
        <v>23106</v>
      </c>
      <c r="C13187" s="52">
        <v>23102</v>
      </c>
      <c r="D13187" s="52">
        <v>23131</v>
      </c>
      <c r="E13187" s="57">
        <v>47316</v>
      </c>
    </row>
    <row r="13188" spans="1:5" hidden="1">
      <c r="A13188" s="43" t="s">
        <v>85</v>
      </c>
      <c r="B13188" s="52">
        <v>23134</v>
      </c>
      <c r="C13188" s="52">
        <v>23132</v>
      </c>
      <c r="D13188" s="52">
        <v>23162</v>
      </c>
      <c r="E13188" s="57">
        <v>47328</v>
      </c>
    </row>
    <row r="13189" spans="1:5" hidden="1">
      <c r="A13189" s="43" t="s">
        <v>85</v>
      </c>
      <c r="B13189" s="52">
        <v>23169</v>
      </c>
      <c r="C13189" s="52">
        <v>23163</v>
      </c>
      <c r="D13189" s="52">
        <v>23192</v>
      </c>
      <c r="E13189" s="57">
        <v>47356</v>
      </c>
    </row>
    <row r="13190" spans="1:5" hidden="1">
      <c r="A13190" s="43" t="s">
        <v>85</v>
      </c>
      <c r="B13190" s="52">
        <v>23197</v>
      </c>
      <c r="C13190" s="52">
        <v>23193</v>
      </c>
      <c r="D13190" s="52">
        <v>23223</v>
      </c>
      <c r="E13190" s="57">
        <v>47460</v>
      </c>
    </row>
    <row r="13191" spans="1:5" hidden="1">
      <c r="A13191" s="43" t="s">
        <v>85</v>
      </c>
      <c r="B13191" s="52">
        <v>23225</v>
      </c>
      <c r="C13191" s="52">
        <v>23224</v>
      </c>
      <c r="D13191" s="52">
        <v>23254</v>
      </c>
      <c r="E13191" s="57">
        <v>47542</v>
      </c>
    </row>
    <row r="13192" spans="1:5" hidden="1">
      <c r="A13192" s="43" t="s">
        <v>85</v>
      </c>
      <c r="B13192" s="52">
        <v>23260</v>
      </c>
      <c r="C13192" s="52">
        <v>23255</v>
      </c>
      <c r="D13192" s="52">
        <v>23284</v>
      </c>
      <c r="E13192" s="57">
        <v>47660</v>
      </c>
    </row>
    <row r="13193" spans="1:5" hidden="1">
      <c r="A13193" s="43" t="s">
        <v>85</v>
      </c>
      <c r="B13193" s="52">
        <v>23288</v>
      </c>
      <c r="C13193" s="52">
        <v>23285</v>
      </c>
      <c r="D13193" s="52">
        <v>23315</v>
      </c>
      <c r="E13193" s="57">
        <v>47805</v>
      </c>
    </row>
    <row r="13194" spans="1:5" hidden="1">
      <c r="A13194" s="43" t="s">
        <v>85</v>
      </c>
      <c r="B13194" s="52">
        <v>23316</v>
      </c>
      <c r="C13194" s="52">
        <v>23316</v>
      </c>
      <c r="D13194" s="52">
        <v>23345</v>
      </c>
      <c r="E13194" s="57">
        <v>47771</v>
      </c>
    </row>
    <row r="13195" spans="1:5" hidden="1">
      <c r="A13195" s="43" t="s">
        <v>85</v>
      </c>
      <c r="B13195" s="52">
        <v>23351</v>
      </c>
      <c r="C13195" s="52">
        <v>23346</v>
      </c>
      <c r="D13195" s="52">
        <v>23376</v>
      </c>
      <c r="E13195" s="57">
        <v>47863</v>
      </c>
    </row>
    <row r="13196" spans="1:5" hidden="1">
      <c r="A13196" s="43" t="s">
        <v>85</v>
      </c>
      <c r="B13196" s="52">
        <v>23379</v>
      </c>
      <c r="C13196" s="52">
        <v>23377</v>
      </c>
      <c r="D13196" s="52">
        <v>23407</v>
      </c>
      <c r="E13196" s="57">
        <v>47925</v>
      </c>
    </row>
    <row r="13197" spans="1:5" hidden="1">
      <c r="A13197" s="43" t="s">
        <v>85</v>
      </c>
      <c r="B13197" s="52">
        <v>23414</v>
      </c>
      <c r="C13197" s="52">
        <v>23408</v>
      </c>
      <c r="D13197" s="52">
        <v>23436</v>
      </c>
      <c r="E13197" s="57">
        <v>48170</v>
      </c>
    </row>
    <row r="13198" spans="1:5" hidden="1">
      <c r="A13198" s="43" t="s">
        <v>85</v>
      </c>
      <c r="B13198" s="52">
        <v>23442</v>
      </c>
      <c r="C13198" s="52">
        <v>23437</v>
      </c>
      <c r="D13198" s="52">
        <v>23467</v>
      </c>
      <c r="E13198" s="57">
        <v>48287</v>
      </c>
    </row>
    <row r="13199" spans="1:5" hidden="1">
      <c r="A13199" s="43" t="s">
        <v>85</v>
      </c>
      <c r="B13199" s="52">
        <v>23470</v>
      </c>
      <c r="C13199" s="52">
        <v>23468</v>
      </c>
      <c r="D13199" s="52">
        <v>23497</v>
      </c>
      <c r="E13199" s="57">
        <v>48278</v>
      </c>
    </row>
    <row r="13200" spans="1:5" hidden="1">
      <c r="A13200" s="43" t="s">
        <v>85</v>
      </c>
      <c r="B13200" s="52">
        <v>23498</v>
      </c>
      <c r="C13200" s="52">
        <v>23498</v>
      </c>
      <c r="D13200" s="52">
        <v>23528</v>
      </c>
      <c r="E13200" s="57">
        <v>48419</v>
      </c>
    </row>
    <row r="13201" spans="1:5" hidden="1">
      <c r="A13201" s="43" t="s">
        <v>85</v>
      </c>
      <c r="B13201" s="52">
        <v>23533</v>
      </c>
      <c r="C13201" s="52">
        <v>23529</v>
      </c>
      <c r="D13201" s="52">
        <v>23558</v>
      </c>
      <c r="E13201" s="57">
        <v>48552</v>
      </c>
    </row>
    <row r="13202" spans="1:5" hidden="1">
      <c r="A13202" s="43" t="s">
        <v>85</v>
      </c>
      <c r="B13202" s="52">
        <v>23561</v>
      </c>
      <c r="C13202" s="52">
        <v>23559</v>
      </c>
      <c r="D13202" s="52">
        <v>23589</v>
      </c>
      <c r="E13202" s="57">
        <v>48736</v>
      </c>
    </row>
    <row r="13203" spans="1:5" hidden="1">
      <c r="A13203" s="43" t="s">
        <v>85</v>
      </c>
      <c r="B13203" s="52">
        <v>23596</v>
      </c>
      <c r="C13203" s="52">
        <v>23590</v>
      </c>
      <c r="D13203" s="52">
        <v>23620</v>
      </c>
      <c r="E13203" s="57">
        <v>48887</v>
      </c>
    </row>
    <row r="13204" spans="1:5" hidden="1">
      <c r="A13204" s="43" t="s">
        <v>85</v>
      </c>
      <c r="B13204" s="52">
        <v>23624</v>
      </c>
      <c r="C13204" s="52">
        <v>23621</v>
      </c>
      <c r="D13204" s="52">
        <v>23650</v>
      </c>
      <c r="E13204" s="57">
        <v>49117</v>
      </c>
    </row>
    <row r="13205" spans="1:5" hidden="1">
      <c r="A13205" s="43" t="s">
        <v>85</v>
      </c>
      <c r="B13205" s="52">
        <v>23652</v>
      </c>
      <c r="C13205" s="52">
        <v>23651</v>
      </c>
      <c r="D13205" s="52">
        <v>23681</v>
      </c>
      <c r="E13205" s="57">
        <v>48949</v>
      </c>
    </row>
    <row r="13206" spans="1:5" hidden="1">
      <c r="A13206" s="43" t="s">
        <v>85</v>
      </c>
      <c r="B13206" s="52">
        <v>23687</v>
      </c>
      <c r="C13206" s="52">
        <v>23682</v>
      </c>
      <c r="D13206" s="52">
        <v>23711</v>
      </c>
      <c r="E13206" s="57">
        <v>49338</v>
      </c>
    </row>
    <row r="13207" spans="1:5" hidden="1">
      <c r="A13207" s="43" t="s">
        <v>85</v>
      </c>
      <c r="B13207" s="52">
        <v>23715</v>
      </c>
      <c r="C13207" s="52">
        <v>23712</v>
      </c>
      <c r="D13207" s="52">
        <v>23742</v>
      </c>
      <c r="E13207" s="57">
        <v>49524</v>
      </c>
    </row>
    <row r="13208" spans="1:5" hidden="1">
      <c r="A13208" s="43" t="s">
        <v>85</v>
      </c>
      <c r="B13208" s="52">
        <v>23743</v>
      </c>
      <c r="C13208" s="52">
        <v>23743</v>
      </c>
      <c r="D13208" s="52">
        <v>23773</v>
      </c>
      <c r="E13208" s="57">
        <v>49646</v>
      </c>
    </row>
    <row r="13209" spans="1:5" hidden="1">
      <c r="A13209" s="43" t="s">
        <v>85</v>
      </c>
      <c r="B13209" s="52">
        <v>23778</v>
      </c>
      <c r="C13209" s="52">
        <v>23774</v>
      </c>
      <c r="D13209" s="52">
        <v>23801</v>
      </c>
      <c r="E13209" s="57">
        <v>49826</v>
      </c>
    </row>
    <row r="13210" spans="1:5" hidden="1">
      <c r="A13210" s="43" t="s">
        <v>85</v>
      </c>
      <c r="B13210" s="52">
        <v>23806</v>
      </c>
      <c r="C13210" s="52">
        <v>23802</v>
      </c>
      <c r="D13210" s="52">
        <v>23832</v>
      </c>
      <c r="E13210" s="57">
        <v>49993</v>
      </c>
    </row>
    <row r="13211" spans="1:5" hidden="1">
      <c r="A13211" s="43" t="s">
        <v>85</v>
      </c>
      <c r="B13211" s="52">
        <v>23834</v>
      </c>
      <c r="C13211" s="52">
        <v>23833</v>
      </c>
      <c r="D13211" s="52">
        <v>23862</v>
      </c>
      <c r="E13211" s="57">
        <v>50208</v>
      </c>
    </row>
    <row r="13212" spans="1:5" hidden="1">
      <c r="A13212" s="43" t="s">
        <v>85</v>
      </c>
      <c r="B13212" s="52">
        <v>23869</v>
      </c>
      <c r="C13212" s="52">
        <v>23863</v>
      </c>
      <c r="D13212" s="52">
        <v>23893</v>
      </c>
      <c r="E13212" s="57">
        <v>50398</v>
      </c>
    </row>
    <row r="13213" spans="1:5" hidden="1">
      <c r="A13213" s="43" t="s">
        <v>85</v>
      </c>
      <c r="B13213" s="52">
        <v>23897</v>
      </c>
      <c r="C13213" s="52">
        <v>23894</v>
      </c>
      <c r="D13213" s="52">
        <v>23923</v>
      </c>
      <c r="E13213" s="57">
        <v>50562</v>
      </c>
    </row>
    <row r="13214" spans="1:5" hidden="1">
      <c r="A13214" s="43" t="s">
        <v>85</v>
      </c>
      <c r="B13214" s="52">
        <v>23925</v>
      </c>
      <c r="C13214" s="52">
        <v>23924</v>
      </c>
      <c r="D13214" s="52">
        <v>23954</v>
      </c>
      <c r="E13214" s="57">
        <v>50762</v>
      </c>
    </row>
    <row r="13215" spans="1:5" hidden="1">
      <c r="A13215" s="43" t="s">
        <v>85</v>
      </c>
      <c r="B13215" s="52">
        <v>23960</v>
      </c>
      <c r="C13215" s="52">
        <v>23955</v>
      </c>
      <c r="D13215" s="52">
        <v>23985</v>
      </c>
      <c r="E13215" s="57">
        <v>50957</v>
      </c>
    </row>
    <row r="13216" spans="1:5" hidden="1">
      <c r="A13216" s="43" t="s">
        <v>85</v>
      </c>
      <c r="B13216" s="52">
        <v>23988</v>
      </c>
      <c r="C13216" s="52">
        <v>23986</v>
      </c>
      <c r="D13216" s="52">
        <v>24015</v>
      </c>
      <c r="E13216" s="57">
        <v>51152</v>
      </c>
    </row>
    <row r="13217" spans="1:5" hidden="1">
      <c r="A13217" s="43" t="s">
        <v>85</v>
      </c>
      <c r="B13217" s="52">
        <v>24016</v>
      </c>
      <c r="C13217" s="52">
        <v>24016</v>
      </c>
      <c r="D13217" s="52">
        <v>24046</v>
      </c>
      <c r="E13217" s="57">
        <v>51340</v>
      </c>
    </row>
    <row r="13218" spans="1:5" hidden="1">
      <c r="A13218" s="43" t="s">
        <v>85</v>
      </c>
      <c r="B13218" s="52">
        <v>24051</v>
      </c>
      <c r="C13218" s="52">
        <v>24047</v>
      </c>
      <c r="D13218" s="52">
        <v>24076</v>
      </c>
      <c r="E13218" s="57">
        <v>51561</v>
      </c>
    </row>
    <row r="13219" spans="1:5" hidden="1">
      <c r="A13219" s="43" t="s">
        <v>85</v>
      </c>
      <c r="B13219" s="52">
        <v>24079</v>
      </c>
      <c r="C13219" s="52">
        <v>24077</v>
      </c>
      <c r="D13219" s="52">
        <v>24107</v>
      </c>
      <c r="E13219" s="57">
        <v>51822</v>
      </c>
    </row>
    <row r="13220" spans="1:5" hidden="1">
      <c r="A13220" s="43" t="s">
        <v>85</v>
      </c>
      <c r="B13220" s="52">
        <v>24114</v>
      </c>
      <c r="C13220" s="52">
        <v>24108</v>
      </c>
      <c r="D13220" s="52">
        <v>24138</v>
      </c>
      <c r="E13220" s="57">
        <v>51987</v>
      </c>
    </row>
    <row r="13221" spans="1:5" hidden="1">
      <c r="A13221" s="43" t="s">
        <v>85</v>
      </c>
      <c r="B13221" s="52">
        <v>24142</v>
      </c>
      <c r="C13221" s="52">
        <v>24139</v>
      </c>
      <c r="D13221" s="52">
        <v>24166</v>
      </c>
      <c r="E13221" s="57">
        <v>52185</v>
      </c>
    </row>
    <row r="13222" spans="1:5" hidden="1">
      <c r="A13222" s="43" t="s">
        <v>85</v>
      </c>
      <c r="B13222" s="52">
        <v>24170</v>
      </c>
      <c r="C13222" s="52">
        <v>24167</v>
      </c>
      <c r="D13222" s="52">
        <v>24197</v>
      </c>
      <c r="E13222" s="57">
        <v>52500</v>
      </c>
    </row>
    <row r="13223" spans="1:5" hidden="1">
      <c r="A13223" s="43" t="s">
        <v>85</v>
      </c>
      <c r="B13223" s="52">
        <v>24198</v>
      </c>
      <c r="C13223" s="52">
        <v>24198</v>
      </c>
      <c r="D13223" s="52">
        <v>24227</v>
      </c>
      <c r="E13223" s="57">
        <v>52677</v>
      </c>
    </row>
    <row r="13224" spans="1:5" hidden="1">
      <c r="A13224" s="43" t="s">
        <v>85</v>
      </c>
      <c r="B13224" s="52">
        <v>24233</v>
      </c>
      <c r="C13224" s="52">
        <v>24228</v>
      </c>
      <c r="D13224" s="52">
        <v>24258</v>
      </c>
      <c r="E13224" s="57">
        <v>52890</v>
      </c>
    </row>
    <row r="13225" spans="1:5" hidden="1">
      <c r="A13225" s="43" t="s">
        <v>85</v>
      </c>
      <c r="B13225" s="52">
        <v>24261</v>
      </c>
      <c r="C13225" s="52">
        <v>24259</v>
      </c>
      <c r="D13225" s="52">
        <v>24288</v>
      </c>
      <c r="E13225" s="57">
        <v>53208</v>
      </c>
    </row>
    <row r="13226" spans="1:5" hidden="1">
      <c r="A13226" s="43" t="s">
        <v>85</v>
      </c>
      <c r="B13226" s="52">
        <v>24289</v>
      </c>
      <c r="C13226" s="52">
        <v>24289</v>
      </c>
      <c r="D13226" s="52">
        <v>24319</v>
      </c>
      <c r="E13226" s="57">
        <v>53327</v>
      </c>
    </row>
    <row r="13227" spans="1:5" hidden="1">
      <c r="A13227" s="43" t="s">
        <v>85</v>
      </c>
      <c r="B13227" s="52">
        <v>24324</v>
      </c>
      <c r="C13227" s="52">
        <v>24320</v>
      </c>
      <c r="D13227" s="52">
        <v>24350</v>
      </c>
      <c r="E13227" s="57">
        <v>53501</v>
      </c>
    </row>
    <row r="13228" spans="1:5" hidden="1">
      <c r="A13228" s="43" t="s">
        <v>85</v>
      </c>
      <c r="B13228" s="52">
        <v>24352</v>
      </c>
      <c r="C13228" s="52">
        <v>24351</v>
      </c>
      <c r="D13228" s="52">
        <v>24380</v>
      </c>
      <c r="E13228" s="57">
        <v>53581</v>
      </c>
    </row>
    <row r="13229" spans="1:5" hidden="1">
      <c r="A13229" s="43" t="s">
        <v>85</v>
      </c>
      <c r="B13229" s="52">
        <v>24387</v>
      </c>
      <c r="C13229" s="52">
        <v>24381</v>
      </c>
      <c r="D13229" s="52">
        <v>24411</v>
      </c>
      <c r="E13229" s="57">
        <v>53727</v>
      </c>
    </row>
    <row r="13230" spans="1:5" hidden="1">
      <c r="A13230" s="43" t="s">
        <v>85</v>
      </c>
      <c r="B13230" s="52">
        <v>24415</v>
      </c>
      <c r="C13230" s="52">
        <v>24412</v>
      </c>
      <c r="D13230" s="52">
        <v>24441</v>
      </c>
      <c r="E13230" s="57">
        <v>53816</v>
      </c>
    </row>
    <row r="13231" spans="1:5" hidden="1">
      <c r="A13231" s="43" t="s">
        <v>85</v>
      </c>
      <c r="B13231" s="52">
        <v>24443</v>
      </c>
      <c r="C13231" s="52">
        <v>24442</v>
      </c>
      <c r="D13231" s="52">
        <v>24472</v>
      </c>
      <c r="E13231" s="57">
        <v>53944</v>
      </c>
    </row>
    <row r="13232" spans="1:5" hidden="1">
      <c r="A13232" s="43" t="s">
        <v>85</v>
      </c>
      <c r="B13232" s="52">
        <v>24478</v>
      </c>
      <c r="C13232" s="52">
        <v>24473</v>
      </c>
      <c r="D13232" s="52">
        <v>24503</v>
      </c>
      <c r="E13232" s="57">
        <v>54092</v>
      </c>
    </row>
    <row r="13233" spans="1:5" hidden="1">
      <c r="A13233" s="43" t="s">
        <v>85</v>
      </c>
      <c r="B13233" s="52">
        <v>24506</v>
      </c>
      <c r="C13233" s="52">
        <v>24504</v>
      </c>
      <c r="D13233" s="52">
        <v>24531</v>
      </c>
      <c r="E13233" s="57">
        <v>54075</v>
      </c>
    </row>
    <row r="13234" spans="1:5" hidden="1">
      <c r="A13234" s="43" t="s">
        <v>85</v>
      </c>
      <c r="B13234" s="52">
        <v>24534</v>
      </c>
      <c r="C13234" s="52">
        <v>24532</v>
      </c>
      <c r="D13234" s="52">
        <v>24562</v>
      </c>
      <c r="E13234" s="57">
        <v>54133</v>
      </c>
    </row>
    <row r="13235" spans="1:5" hidden="1">
      <c r="A13235" s="43" t="s">
        <v>85</v>
      </c>
      <c r="B13235" s="52">
        <v>24569</v>
      </c>
      <c r="C13235" s="52">
        <v>24563</v>
      </c>
      <c r="D13235" s="52">
        <v>24592</v>
      </c>
      <c r="E13235" s="57">
        <v>54032</v>
      </c>
    </row>
    <row r="13236" spans="1:5" hidden="1">
      <c r="A13236" s="43" t="s">
        <v>85</v>
      </c>
      <c r="B13236" s="52">
        <v>24597</v>
      </c>
      <c r="C13236" s="52">
        <v>24593</v>
      </c>
      <c r="D13236" s="52">
        <v>24623</v>
      </c>
      <c r="E13236" s="57">
        <v>54145</v>
      </c>
    </row>
    <row r="13237" spans="1:5" hidden="1">
      <c r="A13237" s="43" t="s">
        <v>85</v>
      </c>
      <c r="B13237" s="52">
        <v>24625</v>
      </c>
      <c r="C13237" s="52">
        <v>24624</v>
      </c>
      <c r="D13237" s="52">
        <v>24653</v>
      </c>
      <c r="E13237" s="57">
        <v>54216</v>
      </c>
    </row>
    <row r="13238" spans="1:5" hidden="1">
      <c r="A13238" s="43" t="s">
        <v>85</v>
      </c>
      <c r="B13238" s="52">
        <v>24660</v>
      </c>
      <c r="C13238" s="52">
        <v>24654</v>
      </c>
      <c r="D13238" s="52">
        <v>24684</v>
      </c>
      <c r="E13238" s="57">
        <v>54343</v>
      </c>
    </row>
    <row r="13239" spans="1:5" hidden="1">
      <c r="A13239" s="43" t="s">
        <v>85</v>
      </c>
      <c r="B13239" s="52">
        <v>24688</v>
      </c>
      <c r="C13239" s="52">
        <v>24685</v>
      </c>
      <c r="D13239" s="52">
        <v>24715</v>
      </c>
      <c r="E13239" s="57">
        <v>54552</v>
      </c>
    </row>
    <row r="13240" spans="1:5" hidden="1">
      <c r="A13240" s="43" t="s">
        <v>85</v>
      </c>
      <c r="B13240" s="52">
        <v>24716</v>
      </c>
      <c r="C13240" s="52">
        <v>24716</v>
      </c>
      <c r="D13240" s="52">
        <v>24745</v>
      </c>
      <c r="E13240" s="57">
        <v>54541</v>
      </c>
    </row>
    <row r="13241" spans="1:5" hidden="1">
      <c r="A13241" s="43" t="s">
        <v>85</v>
      </c>
      <c r="B13241" s="52">
        <v>24751</v>
      </c>
      <c r="C13241" s="52">
        <v>24746</v>
      </c>
      <c r="D13241" s="52">
        <v>24776</v>
      </c>
      <c r="E13241" s="57">
        <v>54583</v>
      </c>
    </row>
    <row r="13242" spans="1:5" hidden="1">
      <c r="A13242" s="43" t="s">
        <v>85</v>
      </c>
      <c r="B13242" s="52">
        <v>24779</v>
      </c>
      <c r="C13242" s="52">
        <v>24777</v>
      </c>
      <c r="D13242" s="52">
        <v>24806</v>
      </c>
      <c r="E13242" s="57">
        <v>55008</v>
      </c>
    </row>
    <row r="13243" spans="1:5" hidden="1">
      <c r="A13243" s="43" t="s">
        <v>85</v>
      </c>
      <c r="B13243" s="52">
        <v>24807</v>
      </c>
      <c r="C13243" s="52">
        <v>24807</v>
      </c>
      <c r="D13243" s="52">
        <v>24837</v>
      </c>
      <c r="E13243" s="57">
        <v>55165</v>
      </c>
    </row>
    <row r="13244" spans="1:5" hidden="1">
      <c r="A13244" s="43" t="s">
        <v>85</v>
      </c>
      <c r="B13244" s="52">
        <v>24842</v>
      </c>
      <c r="C13244" s="52">
        <v>24838</v>
      </c>
      <c r="D13244" s="52">
        <v>24868</v>
      </c>
      <c r="E13244" s="57">
        <v>55011</v>
      </c>
    </row>
    <row r="13245" spans="1:5" hidden="1">
      <c r="A13245" s="43" t="s">
        <v>85</v>
      </c>
      <c r="B13245" s="52">
        <v>24870</v>
      </c>
      <c r="C13245" s="52">
        <v>24869</v>
      </c>
      <c r="D13245" s="52">
        <v>24897</v>
      </c>
      <c r="E13245" s="57">
        <v>55396</v>
      </c>
    </row>
    <row r="13246" spans="1:5" hidden="1">
      <c r="A13246" s="43" t="s">
        <v>85</v>
      </c>
      <c r="B13246" s="52">
        <v>24898</v>
      </c>
      <c r="C13246" s="52">
        <v>24898</v>
      </c>
      <c r="D13246" s="52">
        <v>24928</v>
      </c>
      <c r="E13246" s="57">
        <v>55453</v>
      </c>
    </row>
    <row r="13247" spans="1:5" hidden="1">
      <c r="A13247" s="43" t="s">
        <v>85</v>
      </c>
      <c r="B13247" s="52">
        <v>24933</v>
      </c>
      <c r="C13247" s="52">
        <v>24929</v>
      </c>
      <c r="D13247" s="52">
        <v>24958</v>
      </c>
      <c r="E13247" s="57">
        <v>55677</v>
      </c>
    </row>
    <row r="13248" spans="1:5" hidden="1">
      <c r="A13248" s="43" t="s">
        <v>85</v>
      </c>
      <c r="B13248" s="52">
        <v>24961</v>
      </c>
      <c r="C13248" s="52">
        <v>24959</v>
      </c>
      <c r="D13248" s="52">
        <v>24989</v>
      </c>
      <c r="E13248" s="57">
        <v>55748</v>
      </c>
    </row>
    <row r="13249" spans="1:5" hidden="1">
      <c r="A13249" s="43" t="s">
        <v>85</v>
      </c>
      <c r="B13249" s="52">
        <v>24996</v>
      </c>
      <c r="C13249" s="52">
        <v>24990</v>
      </c>
      <c r="D13249" s="52">
        <v>25019</v>
      </c>
      <c r="E13249" s="57">
        <v>55917</v>
      </c>
    </row>
    <row r="13250" spans="1:5" hidden="1">
      <c r="A13250" s="43" t="s">
        <v>85</v>
      </c>
      <c r="B13250" s="52">
        <v>25024</v>
      </c>
      <c r="C13250" s="52">
        <v>25020</v>
      </c>
      <c r="D13250" s="52">
        <v>25050</v>
      </c>
      <c r="E13250" s="57">
        <v>56107</v>
      </c>
    </row>
    <row r="13251" spans="1:5" hidden="1">
      <c r="A13251" s="43" t="s">
        <v>85</v>
      </c>
      <c r="B13251" s="52">
        <v>25052</v>
      </c>
      <c r="C13251" s="52">
        <v>25051</v>
      </c>
      <c r="D13251" s="52">
        <v>25081</v>
      </c>
      <c r="E13251" s="57">
        <v>56286</v>
      </c>
    </row>
    <row r="13252" spans="1:5" hidden="1">
      <c r="A13252" s="43" t="s">
        <v>85</v>
      </c>
      <c r="B13252" s="52">
        <v>25087</v>
      </c>
      <c r="C13252" s="52">
        <v>25082</v>
      </c>
      <c r="D13252" s="52">
        <v>25111</v>
      </c>
      <c r="E13252" s="57">
        <v>56420</v>
      </c>
    </row>
    <row r="13253" spans="1:5" hidden="1">
      <c r="A13253" s="43" t="s">
        <v>85</v>
      </c>
      <c r="B13253" s="52">
        <v>25115</v>
      </c>
      <c r="C13253" s="52">
        <v>25112</v>
      </c>
      <c r="D13253" s="52">
        <v>25142</v>
      </c>
      <c r="E13253" s="57">
        <v>56619</v>
      </c>
    </row>
    <row r="13254" spans="1:5" hidden="1">
      <c r="A13254" s="43" t="s">
        <v>85</v>
      </c>
      <c r="B13254" s="52">
        <v>25143</v>
      </c>
      <c r="C13254" s="52">
        <v>25143</v>
      </c>
      <c r="D13254" s="52">
        <v>25172</v>
      </c>
      <c r="E13254" s="57">
        <v>56878</v>
      </c>
    </row>
    <row r="13255" spans="1:5" hidden="1">
      <c r="A13255" s="43" t="s">
        <v>85</v>
      </c>
      <c r="B13255" s="52">
        <v>25178</v>
      </c>
      <c r="C13255" s="52">
        <v>25173</v>
      </c>
      <c r="D13255" s="52">
        <v>25203</v>
      </c>
      <c r="E13255" s="57">
        <v>57101</v>
      </c>
    </row>
    <row r="13256" spans="1:5" hidden="1">
      <c r="A13256" s="43" t="s">
        <v>85</v>
      </c>
      <c r="B13256" s="52">
        <v>25206</v>
      </c>
      <c r="C13256" s="52">
        <v>25204</v>
      </c>
      <c r="D13256" s="52">
        <v>25234</v>
      </c>
      <c r="E13256" s="57">
        <v>57229</v>
      </c>
    </row>
    <row r="13257" spans="1:5" hidden="1">
      <c r="A13257" s="43" t="s">
        <v>85</v>
      </c>
      <c r="B13257" s="52">
        <v>25241</v>
      </c>
      <c r="C13257" s="52">
        <v>25235</v>
      </c>
      <c r="D13257" s="52">
        <v>25262</v>
      </c>
      <c r="E13257" s="57">
        <v>57476</v>
      </c>
    </row>
    <row r="13258" spans="1:5" hidden="1">
      <c r="A13258" s="43" t="s">
        <v>85</v>
      </c>
      <c r="B13258" s="52">
        <v>25269</v>
      </c>
      <c r="C13258" s="52">
        <v>25263</v>
      </c>
      <c r="D13258" s="52">
        <v>25293</v>
      </c>
      <c r="E13258" s="57">
        <v>57676</v>
      </c>
    </row>
    <row r="13259" spans="1:5" hidden="1">
      <c r="A13259" s="43" t="s">
        <v>85</v>
      </c>
      <c r="B13259" s="52">
        <v>25297</v>
      </c>
      <c r="C13259" s="52">
        <v>25294</v>
      </c>
      <c r="D13259" s="52">
        <v>25323</v>
      </c>
      <c r="E13259" s="57">
        <v>57827</v>
      </c>
    </row>
    <row r="13260" spans="1:5" hidden="1">
      <c r="A13260" s="43" t="s">
        <v>85</v>
      </c>
      <c r="B13260" s="52">
        <v>25325</v>
      </c>
      <c r="C13260" s="52">
        <v>25324</v>
      </c>
      <c r="D13260" s="52">
        <v>25354</v>
      </c>
      <c r="E13260" s="57">
        <v>58044</v>
      </c>
    </row>
    <row r="13261" spans="1:5" hidden="1">
      <c r="A13261" s="43" t="s">
        <v>85</v>
      </c>
      <c r="B13261" s="52">
        <v>25360</v>
      </c>
      <c r="C13261" s="52">
        <v>25355</v>
      </c>
      <c r="D13261" s="52">
        <v>25384</v>
      </c>
      <c r="E13261" s="57">
        <v>58277</v>
      </c>
    </row>
    <row r="13262" spans="1:5" hidden="1">
      <c r="A13262" s="43" t="s">
        <v>85</v>
      </c>
      <c r="B13262" s="52">
        <v>25388</v>
      </c>
      <c r="C13262" s="52">
        <v>25385</v>
      </c>
      <c r="D13262" s="52">
        <v>25415</v>
      </c>
      <c r="E13262" s="57">
        <v>58389</v>
      </c>
    </row>
    <row r="13263" spans="1:5" hidden="1">
      <c r="A13263" s="43" t="s">
        <v>85</v>
      </c>
      <c r="B13263" s="52">
        <v>25416</v>
      </c>
      <c r="C13263" s="52">
        <v>25416</v>
      </c>
      <c r="D13263" s="52">
        <v>25446</v>
      </c>
      <c r="E13263" s="57">
        <v>58633</v>
      </c>
    </row>
    <row r="13264" spans="1:5" hidden="1">
      <c r="A13264" s="43" t="s">
        <v>85</v>
      </c>
      <c r="B13264" s="52">
        <v>25451</v>
      </c>
      <c r="C13264" s="52">
        <v>25447</v>
      </c>
      <c r="D13264" s="52">
        <v>25476</v>
      </c>
      <c r="E13264" s="57">
        <v>58538</v>
      </c>
    </row>
    <row r="13265" spans="1:5" hidden="1">
      <c r="A13265" s="43" t="s">
        <v>85</v>
      </c>
      <c r="B13265" s="52">
        <v>25479</v>
      </c>
      <c r="C13265" s="52">
        <v>25477</v>
      </c>
      <c r="D13265" s="52">
        <v>25507</v>
      </c>
      <c r="E13265" s="57">
        <v>58690</v>
      </c>
    </row>
    <row r="13266" spans="1:5" hidden="1">
      <c r="A13266" s="43" t="s">
        <v>85</v>
      </c>
      <c r="B13266" s="52">
        <v>25514</v>
      </c>
      <c r="C13266" s="52">
        <v>25508</v>
      </c>
      <c r="D13266" s="52">
        <v>25537</v>
      </c>
      <c r="E13266" s="57">
        <v>58639</v>
      </c>
    </row>
    <row r="13267" spans="1:5" hidden="1">
      <c r="A13267" s="43" t="s">
        <v>85</v>
      </c>
      <c r="B13267" s="52">
        <v>25542</v>
      </c>
      <c r="C13267" s="52">
        <v>25538</v>
      </c>
      <c r="D13267" s="52">
        <v>25568</v>
      </c>
      <c r="E13267" s="57">
        <v>58763</v>
      </c>
    </row>
    <row r="13268" spans="1:5" hidden="1">
      <c r="A13268" s="43" t="s">
        <v>85</v>
      </c>
      <c r="B13268" s="52">
        <v>25570</v>
      </c>
      <c r="C13268" s="52">
        <v>25569</v>
      </c>
      <c r="D13268" s="52">
        <v>25599</v>
      </c>
      <c r="E13268" s="57">
        <v>58680</v>
      </c>
    </row>
    <row r="13269" spans="1:5" hidden="1">
      <c r="A13269" s="43" t="s">
        <v>85</v>
      </c>
      <c r="B13269" s="52">
        <v>25605</v>
      </c>
      <c r="C13269" s="52">
        <v>25600</v>
      </c>
      <c r="D13269" s="52">
        <v>25627</v>
      </c>
      <c r="E13269" s="57">
        <v>58786</v>
      </c>
    </row>
    <row r="13270" spans="1:5" hidden="1">
      <c r="A13270" s="43" t="s">
        <v>85</v>
      </c>
      <c r="B13270" s="52">
        <v>25633</v>
      </c>
      <c r="C13270" s="52">
        <v>25628</v>
      </c>
      <c r="D13270" s="52">
        <v>25658</v>
      </c>
      <c r="E13270" s="57">
        <v>58849</v>
      </c>
    </row>
    <row r="13271" spans="1:5" hidden="1">
      <c r="A13271" s="43" t="s">
        <v>85</v>
      </c>
      <c r="B13271" s="52">
        <v>25661</v>
      </c>
      <c r="C13271" s="52">
        <v>25659</v>
      </c>
      <c r="D13271" s="52">
        <v>25688</v>
      </c>
      <c r="E13271" s="57">
        <v>58643</v>
      </c>
    </row>
    <row r="13272" spans="1:5" hidden="1">
      <c r="A13272" s="43" t="s">
        <v>85</v>
      </c>
      <c r="B13272" s="52">
        <v>25689</v>
      </c>
      <c r="C13272" s="52">
        <v>25689</v>
      </c>
      <c r="D13272" s="52">
        <v>25719</v>
      </c>
      <c r="E13272" s="57">
        <v>58455</v>
      </c>
    </row>
    <row r="13273" spans="1:5" hidden="1">
      <c r="A13273" s="43" t="s">
        <v>85</v>
      </c>
      <c r="B13273" s="52">
        <v>25724</v>
      </c>
      <c r="C13273" s="52">
        <v>25720</v>
      </c>
      <c r="D13273" s="52">
        <v>25749</v>
      </c>
      <c r="E13273" s="57">
        <v>58362</v>
      </c>
    </row>
    <row r="13274" spans="1:5" hidden="1">
      <c r="A13274" s="43" t="s">
        <v>85</v>
      </c>
      <c r="B13274" s="52">
        <v>25752</v>
      </c>
      <c r="C13274" s="52">
        <v>25750</v>
      </c>
      <c r="D13274" s="52">
        <v>25780</v>
      </c>
      <c r="E13274" s="57">
        <v>58356</v>
      </c>
    </row>
    <row r="13275" spans="1:5" hidden="1">
      <c r="A13275" s="43" t="s">
        <v>85</v>
      </c>
      <c r="B13275" s="52">
        <v>25787</v>
      </c>
      <c r="C13275" s="52">
        <v>25781</v>
      </c>
      <c r="D13275" s="52">
        <v>25811</v>
      </c>
      <c r="E13275" s="57">
        <v>58222</v>
      </c>
    </row>
    <row r="13276" spans="1:5" hidden="1">
      <c r="A13276" s="43" t="s">
        <v>85</v>
      </c>
      <c r="B13276" s="52">
        <v>25815</v>
      </c>
      <c r="C13276" s="52">
        <v>25812</v>
      </c>
      <c r="D13276" s="52">
        <v>25841</v>
      </c>
      <c r="E13276" s="57">
        <v>58207</v>
      </c>
    </row>
    <row r="13277" spans="1:5" hidden="1">
      <c r="A13277" s="43" t="s">
        <v>85</v>
      </c>
      <c r="B13277" s="52">
        <v>25843</v>
      </c>
      <c r="C13277" s="52">
        <v>25842</v>
      </c>
      <c r="D13277" s="52">
        <v>25872</v>
      </c>
      <c r="E13277" s="57">
        <v>57726</v>
      </c>
    </row>
    <row r="13278" spans="1:5" hidden="1">
      <c r="A13278" s="43" t="s">
        <v>85</v>
      </c>
      <c r="B13278" s="52">
        <v>25878</v>
      </c>
      <c r="C13278" s="52">
        <v>25873</v>
      </c>
      <c r="D13278" s="52">
        <v>25902</v>
      </c>
      <c r="E13278" s="57">
        <v>57579</v>
      </c>
    </row>
    <row r="13279" spans="1:5" hidden="1">
      <c r="A13279" s="43" t="s">
        <v>85</v>
      </c>
      <c r="B13279" s="52">
        <v>25906</v>
      </c>
      <c r="C13279" s="52">
        <v>25903</v>
      </c>
      <c r="D13279" s="52">
        <v>25933</v>
      </c>
      <c r="E13279" s="57">
        <v>57945</v>
      </c>
    </row>
    <row r="13280" spans="1:5" hidden="1">
      <c r="A13280" s="43" t="s">
        <v>85</v>
      </c>
      <c r="B13280" s="52">
        <v>25934</v>
      </c>
      <c r="C13280" s="52">
        <v>25934</v>
      </c>
      <c r="D13280" s="52">
        <v>25964</v>
      </c>
      <c r="E13280" s="57">
        <v>57988</v>
      </c>
    </row>
    <row r="13281" spans="1:5" hidden="1">
      <c r="A13281" s="43" t="s">
        <v>85</v>
      </c>
      <c r="B13281" s="52">
        <v>25969</v>
      </c>
      <c r="C13281" s="52">
        <v>25965</v>
      </c>
      <c r="D13281" s="52">
        <v>25992</v>
      </c>
      <c r="E13281" s="57">
        <v>57929</v>
      </c>
    </row>
    <row r="13282" spans="1:5" hidden="1">
      <c r="A13282" s="43" t="s">
        <v>85</v>
      </c>
      <c r="B13282" s="52">
        <v>25997</v>
      </c>
      <c r="C13282" s="52">
        <v>25993</v>
      </c>
      <c r="D13282" s="52">
        <v>26023</v>
      </c>
      <c r="E13282" s="57">
        <v>57951</v>
      </c>
    </row>
    <row r="13283" spans="1:5" hidden="1">
      <c r="A13283" s="43" t="s">
        <v>85</v>
      </c>
      <c r="B13283" s="52">
        <v>26025</v>
      </c>
      <c r="C13283" s="52">
        <v>26024</v>
      </c>
      <c r="D13283" s="52">
        <v>26053</v>
      </c>
      <c r="E13283" s="57">
        <v>58092</v>
      </c>
    </row>
    <row r="13284" spans="1:5" hidden="1">
      <c r="A13284" s="43" t="s">
        <v>85</v>
      </c>
      <c r="B13284" s="52">
        <v>26060</v>
      </c>
      <c r="C13284" s="52">
        <v>26054</v>
      </c>
      <c r="D13284" s="52">
        <v>26084</v>
      </c>
      <c r="E13284" s="57">
        <v>58277</v>
      </c>
    </row>
    <row r="13285" spans="1:5" hidden="1">
      <c r="A13285" s="43" t="s">
        <v>85</v>
      </c>
      <c r="B13285" s="52">
        <v>26088</v>
      </c>
      <c r="C13285" s="52">
        <v>26085</v>
      </c>
      <c r="D13285" s="52">
        <v>26114</v>
      </c>
      <c r="E13285" s="57">
        <v>58245</v>
      </c>
    </row>
    <row r="13286" spans="1:5" hidden="1">
      <c r="A13286" s="43" t="s">
        <v>85</v>
      </c>
      <c r="B13286" s="52">
        <v>26116</v>
      </c>
      <c r="C13286" s="52">
        <v>26115</v>
      </c>
      <c r="D13286" s="52">
        <v>26145</v>
      </c>
      <c r="E13286" s="57">
        <v>58304</v>
      </c>
    </row>
    <row r="13287" spans="1:5" hidden="1">
      <c r="A13287" s="43" t="s">
        <v>85</v>
      </c>
      <c r="B13287" s="52">
        <v>26151</v>
      </c>
      <c r="C13287" s="52">
        <v>26146</v>
      </c>
      <c r="D13287" s="52">
        <v>26176</v>
      </c>
      <c r="E13287" s="57">
        <v>58329</v>
      </c>
    </row>
    <row r="13288" spans="1:5" hidden="1">
      <c r="A13288" s="43" t="s">
        <v>85</v>
      </c>
      <c r="B13288" s="52">
        <v>26179</v>
      </c>
      <c r="C13288" s="52">
        <v>26177</v>
      </c>
      <c r="D13288" s="52">
        <v>26206</v>
      </c>
      <c r="E13288" s="57">
        <v>58549</v>
      </c>
    </row>
    <row r="13289" spans="1:5" hidden="1">
      <c r="A13289" s="43" t="s">
        <v>85</v>
      </c>
      <c r="B13289" s="52">
        <v>26207</v>
      </c>
      <c r="C13289" s="52">
        <v>26207</v>
      </c>
      <c r="D13289" s="52">
        <v>26237</v>
      </c>
      <c r="E13289" s="57">
        <v>58527</v>
      </c>
    </row>
    <row r="13290" spans="1:5" hidden="1">
      <c r="A13290" s="43" t="s">
        <v>85</v>
      </c>
      <c r="B13290" s="52">
        <v>26242</v>
      </c>
      <c r="C13290" s="52">
        <v>26238</v>
      </c>
      <c r="D13290" s="52">
        <v>26267</v>
      </c>
      <c r="E13290" s="57">
        <v>58698</v>
      </c>
    </row>
    <row r="13291" spans="1:5" hidden="1">
      <c r="A13291" s="43" t="s">
        <v>85</v>
      </c>
      <c r="B13291" s="52">
        <v>26270</v>
      </c>
      <c r="C13291" s="52">
        <v>26268</v>
      </c>
      <c r="D13291" s="52">
        <v>26298</v>
      </c>
      <c r="E13291" s="57">
        <v>58918</v>
      </c>
    </row>
    <row r="13292" spans="1:5" hidden="1">
      <c r="A13292" s="43" t="s">
        <v>85</v>
      </c>
      <c r="B13292" s="52">
        <v>26305</v>
      </c>
      <c r="C13292" s="52">
        <v>26299</v>
      </c>
      <c r="D13292" s="52">
        <v>26329</v>
      </c>
      <c r="E13292" s="57">
        <v>59179</v>
      </c>
    </row>
    <row r="13293" spans="1:5" hidden="1">
      <c r="A13293" s="43" t="s">
        <v>85</v>
      </c>
      <c r="B13293" s="52">
        <v>26333</v>
      </c>
      <c r="C13293" s="52">
        <v>26330</v>
      </c>
      <c r="D13293" s="52">
        <v>26358</v>
      </c>
      <c r="E13293" s="57">
        <v>59354</v>
      </c>
    </row>
    <row r="13294" spans="1:5" hidden="1">
      <c r="A13294" s="43" t="s">
        <v>85</v>
      </c>
      <c r="B13294" s="52">
        <v>26361</v>
      </c>
      <c r="C13294" s="52">
        <v>26359</v>
      </c>
      <c r="D13294" s="52">
        <v>26389</v>
      </c>
      <c r="E13294" s="57">
        <v>59616</v>
      </c>
    </row>
    <row r="13295" spans="1:5" hidden="1">
      <c r="A13295" s="43" t="s">
        <v>85</v>
      </c>
      <c r="B13295" s="52">
        <v>26396</v>
      </c>
      <c r="C13295" s="52">
        <v>26390</v>
      </c>
      <c r="D13295" s="52">
        <v>26419</v>
      </c>
      <c r="E13295" s="57">
        <v>59805</v>
      </c>
    </row>
    <row r="13296" spans="1:5" hidden="1">
      <c r="A13296" s="43" t="s">
        <v>85</v>
      </c>
      <c r="B13296" s="52">
        <v>26424</v>
      </c>
      <c r="C13296" s="52">
        <v>26420</v>
      </c>
      <c r="D13296" s="52">
        <v>26450</v>
      </c>
      <c r="E13296" s="57">
        <v>60051</v>
      </c>
    </row>
    <row r="13297" spans="1:5" hidden="1">
      <c r="A13297" s="43" t="s">
        <v>85</v>
      </c>
      <c r="B13297" s="52">
        <v>26452</v>
      </c>
      <c r="C13297" s="52">
        <v>26451</v>
      </c>
      <c r="D13297" s="52">
        <v>26480</v>
      </c>
      <c r="E13297" s="57">
        <v>60355</v>
      </c>
    </row>
    <row r="13298" spans="1:5" hidden="1">
      <c r="A13298" s="43" t="s">
        <v>85</v>
      </c>
      <c r="B13298" s="52">
        <v>26487</v>
      </c>
      <c r="C13298" s="52">
        <v>26481</v>
      </c>
      <c r="D13298" s="52">
        <v>26511</v>
      </c>
      <c r="E13298" s="57">
        <v>60226</v>
      </c>
    </row>
    <row r="13299" spans="1:5" hidden="1">
      <c r="A13299" s="43" t="s">
        <v>85</v>
      </c>
      <c r="B13299" s="52">
        <v>26515</v>
      </c>
      <c r="C13299" s="52">
        <v>26512</v>
      </c>
      <c r="D13299" s="52">
        <v>26542</v>
      </c>
      <c r="E13299" s="57">
        <v>60608</v>
      </c>
    </row>
    <row r="13300" spans="1:5" hidden="1">
      <c r="A13300" s="43" t="s">
        <v>85</v>
      </c>
      <c r="B13300" s="52">
        <v>26543</v>
      </c>
      <c r="C13300" s="52">
        <v>26543</v>
      </c>
      <c r="D13300" s="52">
        <v>26572</v>
      </c>
      <c r="E13300" s="57">
        <v>60688</v>
      </c>
    </row>
    <row r="13301" spans="1:5" hidden="1">
      <c r="A13301" s="43" t="s">
        <v>85</v>
      </c>
      <c r="B13301" s="52">
        <v>26578</v>
      </c>
      <c r="C13301" s="52">
        <v>26573</v>
      </c>
      <c r="D13301" s="52">
        <v>26603</v>
      </c>
      <c r="E13301" s="57">
        <v>61067</v>
      </c>
    </row>
    <row r="13302" spans="1:5" hidden="1">
      <c r="A13302" s="43" t="s">
        <v>85</v>
      </c>
      <c r="B13302" s="52">
        <v>26606</v>
      </c>
      <c r="C13302" s="52">
        <v>26604</v>
      </c>
      <c r="D13302" s="52">
        <v>26633</v>
      </c>
      <c r="E13302" s="57">
        <v>61324</v>
      </c>
    </row>
    <row r="13303" spans="1:5" hidden="1">
      <c r="A13303" s="43" t="s">
        <v>85</v>
      </c>
      <c r="B13303" s="52">
        <v>26634</v>
      </c>
      <c r="C13303" s="52">
        <v>26634</v>
      </c>
      <c r="D13303" s="52">
        <v>26664</v>
      </c>
      <c r="E13303" s="57">
        <v>61586</v>
      </c>
    </row>
    <row r="13304" spans="1:5" hidden="1">
      <c r="A13304" s="43" t="s">
        <v>85</v>
      </c>
      <c r="B13304" s="52">
        <v>26669</v>
      </c>
      <c r="C13304" s="52">
        <v>26665</v>
      </c>
      <c r="D13304" s="52">
        <v>26695</v>
      </c>
      <c r="E13304" s="57">
        <v>61931</v>
      </c>
    </row>
    <row r="13305" spans="1:5" hidden="1">
      <c r="A13305" s="43" t="s">
        <v>85</v>
      </c>
      <c r="B13305" s="52">
        <v>26697</v>
      </c>
      <c r="C13305" s="52">
        <v>26696</v>
      </c>
      <c r="D13305" s="52">
        <v>26723</v>
      </c>
      <c r="E13305" s="57">
        <v>62306</v>
      </c>
    </row>
    <row r="13306" spans="1:5" hidden="1">
      <c r="A13306" s="43" t="s">
        <v>85</v>
      </c>
      <c r="B13306" s="52">
        <v>26725</v>
      </c>
      <c r="C13306" s="52">
        <v>26724</v>
      </c>
      <c r="D13306" s="52">
        <v>26754</v>
      </c>
      <c r="E13306" s="57">
        <v>62540</v>
      </c>
    </row>
    <row r="13307" spans="1:5" hidden="1">
      <c r="A13307" s="43" t="s">
        <v>85</v>
      </c>
      <c r="B13307" s="52">
        <v>26760</v>
      </c>
      <c r="C13307" s="52">
        <v>26755</v>
      </c>
      <c r="D13307" s="52">
        <v>26784</v>
      </c>
      <c r="E13307" s="57">
        <v>62678</v>
      </c>
    </row>
    <row r="13308" spans="1:5" hidden="1">
      <c r="A13308" s="43" t="s">
        <v>85</v>
      </c>
      <c r="B13308" s="52">
        <v>26788</v>
      </c>
      <c r="C13308" s="52">
        <v>26785</v>
      </c>
      <c r="D13308" s="52">
        <v>26815</v>
      </c>
      <c r="E13308" s="57">
        <v>62829</v>
      </c>
    </row>
    <row r="13309" spans="1:5" hidden="1">
      <c r="A13309" s="43" t="s">
        <v>85</v>
      </c>
      <c r="B13309" s="52">
        <v>26816</v>
      </c>
      <c r="C13309" s="52">
        <v>26816</v>
      </c>
      <c r="D13309" s="52">
        <v>26845</v>
      </c>
      <c r="E13309" s="57">
        <v>63015</v>
      </c>
    </row>
    <row r="13310" spans="1:5" hidden="1">
      <c r="A13310" s="43" t="s">
        <v>85</v>
      </c>
      <c r="B13310" s="52">
        <v>26851</v>
      </c>
      <c r="C13310" s="52">
        <v>26846</v>
      </c>
      <c r="D13310" s="52">
        <v>26876</v>
      </c>
      <c r="E13310" s="57">
        <v>63046</v>
      </c>
    </row>
    <row r="13311" spans="1:5" hidden="1">
      <c r="A13311" s="43" t="s">
        <v>85</v>
      </c>
      <c r="B13311" s="52">
        <v>26879</v>
      </c>
      <c r="C13311" s="52">
        <v>26877</v>
      </c>
      <c r="D13311" s="52">
        <v>26907</v>
      </c>
      <c r="E13311" s="57">
        <v>63262</v>
      </c>
    </row>
    <row r="13312" spans="1:5" hidden="1">
      <c r="A13312" s="43" t="s">
        <v>85</v>
      </c>
      <c r="B13312" s="52">
        <v>26914</v>
      </c>
      <c r="C13312" s="52">
        <v>26908</v>
      </c>
      <c r="D13312" s="52">
        <v>26937</v>
      </c>
      <c r="E13312" s="57">
        <v>63384</v>
      </c>
    </row>
    <row r="13313" spans="1:5" hidden="1">
      <c r="A13313" s="43" t="s">
        <v>85</v>
      </c>
      <c r="B13313" s="52">
        <v>26942</v>
      </c>
      <c r="C13313" s="52">
        <v>26938</v>
      </c>
      <c r="D13313" s="52">
        <v>26968</v>
      </c>
      <c r="E13313" s="57">
        <v>63629</v>
      </c>
    </row>
    <row r="13314" spans="1:5" hidden="1">
      <c r="A13314" s="43" t="s">
        <v>85</v>
      </c>
      <c r="B13314" s="52">
        <v>26970</v>
      </c>
      <c r="C13314" s="52">
        <v>26969</v>
      </c>
      <c r="D13314" s="52">
        <v>26998</v>
      </c>
      <c r="E13314" s="57">
        <v>63877</v>
      </c>
    </row>
    <row r="13315" spans="1:5" hidden="1">
      <c r="A13315" s="43" t="s">
        <v>85</v>
      </c>
      <c r="B13315" s="52">
        <v>27005</v>
      </c>
      <c r="C13315" s="52">
        <v>26999</v>
      </c>
      <c r="D13315" s="52">
        <v>27029</v>
      </c>
      <c r="E13315" s="57">
        <v>63965</v>
      </c>
    </row>
    <row r="13316" spans="1:5" hidden="1">
      <c r="A13316" s="43" t="s">
        <v>85</v>
      </c>
      <c r="B13316" s="52">
        <v>27033</v>
      </c>
      <c r="C13316" s="52">
        <v>27030</v>
      </c>
      <c r="D13316" s="52">
        <v>27060</v>
      </c>
      <c r="E13316" s="57">
        <v>64014</v>
      </c>
    </row>
    <row r="13317" spans="1:5" hidden="1">
      <c r="A13317" s="43" t="s">
        <v>85</v>
      </c>
      <c r="B13317" s="52">
        <v>27061</v>
      </c>
      <c r="C13317" s="52">
        <v>27061</v>
      </c>
      <c r="D13317" s="52">
        <v>27088</v>
      </c>
      <c r="E13317" s="57">
        <v>64119</v>
      </c>
    </row>
    <row r="13318" spans="1:5" hidden="1">
      <c r="A13318" s="43" t="s">
        <v>85</v>
      </c>
      <c r="B13318" s="52">
        <v>27089</v>
      </c>
      <c r="C13318" s="52">
        <v>27089</v>
      </c>
      <c r="D13318" s="52">
        <v>27119</v>
      </c>
      <c r="E13318" s="57">
        <v>64144</v>
      </c>
    </row>
    <row r="13319" spans="1:5" hidden="1">
      <c r="A13319" s="43" t="s">
        <v>85</v>
      </c>
      <c r="B13319" s="52">
        <v>27124</v>
      </c>
      <c r="C13319" s="52">
        <v>27120</v>
      </c>
      <c r="D13319" s="52">
        <v>27149</v>
      </c>
      <c r="E13319" s="57">
        <v>64191</v>
      </c>
    </row>
    <row r="13320" spans="1:5" hidden="1">
      <c r="A13320" s="43" t="s">
        <v>85</v>
      </c>
      <c r="B13320" s="52">
        <v>27152</v>
      </c>
      <c r="C13320" s="52">
        <v>27150</v>
      </c>
      <c r="D13320" s="52">
        <v>27180</v>
      </c>
      <c r="E13320" s="57">
        <v>64326</v>
      </c>
    </row>
    <row r="13321" spans="1:5" hidden="1">
      <c r="A13321" s="43" t="s">
        <v>85</v>
      </c>
      <c r="B13321" s="52">
        <v>27187</v>
      </c>
      <c r="C13321" s="52">
        <v>27181</v>
      </c>
      <c r="D13321" s="52">
        <v>27210</v>
      </c>
      <c r="E13321" s="57">
        <v>64363</v>
      </c>
    </row>
    <row r="13322" spans="1:5" hidden="1">
      <c r="A13322" s="43" t="s">
        <v>85</v>
      </c>
      <c r="B13322" s="52">
        <v>27215</v>
      </c>
      <c r="C13322" s="52">
        <v>27211</v>
      </c>
      <c r="D13322" s="52">
        <v>27241</v>
      </c>
      <c r="E13322" s="57">
        <v>64347</v>
      </c>
    </row>
    <row r="13323" spans="1:5" hidden="1">
      <c r="A13323" s="43" t="s">
        <v>85</v>
      </c>
      <c r="B13323" s="52">
        <v>27243</v>
      </c>
      <c r="C13323" s="52">
        <v>27242</v>
      </c>
      <c r="D13323" s="52">
        <v>27272</v>
      </c>
      <c r="E13323" s="57">
        <v>64291</v>
      </c>
    </row>
    <row r="13324" spans="1:5" hidden="1">
      <c r="A13324" s="43" t="s">
        <v>85</v>
      </c>
      <c r="B13324" s="52">
        <v>27278</v>
      </c>
      <c r="C13324" s="52">
        <v>27273</v>
      </c>
      <c r="D13324" s="52">
        <v>27302</v>
      </c>
      <c r="E13324" s="57">
        <v>64189</v>
      </c>
    </row>
    <row r="13325" spans="1:5" hidden="1">
      <c r="A13325" s="43" t="s">
        <v>85</v>
      </c>
      <c r="B13325" s="52">
        <v>27306</v>
      </c>
      <c r="C13325" s="52">
        <v>27303</v>
      </c>
      <c r="D13325" s="52">
        <v>27333</v>
      </c>
      <c r="E13325" s="57">
        <v>64145</v>
      </c>
    </row>
    <row r="13326" spans="1:5" hidden="1">
      <c r="A13326" s="43" t="s">
        <v>85</v>
      </c>
      <c r="B13326" s="52">
        <v>27334</v>
      </c>
      <c r="C13326" s="52">
        <v>27334</v>
      </c>
      <c r="D13326" s="52">
        <v>27363</v>
      </c>
      <c r="E13326" s="57">
        <v>63729</v>
      </c>
    </row>
    <row r="13327" spans="1:5" hidden="1">
      <c r="A13327" s="43" t="s">
        <v>85</v>
      </c>
      <c r="B13327" s="52">
        <v>27369</v>
      </c>
      <c r="C13327" s="52">
        <v>27364</v>
      </c>
      <c r="D13327" s="52">
        <v>27394</v>
      </c>
      <c r="E13327" s="57">
        <v>63098</v>
      </c>
    </row>
    <row r="13328" spans="1:5" hidden="1">
      <c r="A13328" s="43" t="s">
        <v>85</v>
      </c>
      <c r="B13328" s="52">
        <v>27397</v>
      </c>
      <c r="C13328" s="52">
        <v>27395</v>
      </c>
      <c r="D13328" s="52">
        <v>27425</v>
      </c>
      <c r="E13328" s="57">
        <v>62673</v>
      </c>
    </row>
    <row r="13329" spans="1:5" hidden="1">
      <c r="A13329" s="43" t="s">
        <v>85</v>
      </c>
      <c r="B13329" s="52">
        <v>27432</v>
      </c>
      <c r="C13329" s="52">
        <v>27426</v>
      </c>
      <c r="D13329" s="52">
        <v>27453</v>
      </c>
      <c r="E13329" s="57">
        <v>62172</v>
      </c>
    </row>
    <row r="13330" spans="1:5" hidden="1">
      <c r="A13330" s="43" t="s">
        <v>85</v>
      </c>
      <c r="B13330" s="52">
        <v>27460</v>
      </c>
      <c r="C13330" s="52">
        <v>27454</v>
      </c>
      <c r="D13330" s="52">
        <v>27484</v>
      </c>
      <c r="E13330" s="57">
        <v>61895</v>
      </c>
    </row>
    <row r="13331" spans="1:5" hidden="1">
      <c r="A13331" s="43" t="s">
        <v>85</v>
      </c>
      <c r="B13331" s="52">
        <v>27488</v>
      </c>
      <c r="C13331" s="52">
        <v>27485</v>
      </c>
      <c r="D13331" s="52">
        <v>27514</v>
      </c>
      <c r="E13331" s="57">
        <v>61666</v>
      </c>
    </row>
    <row r="13332" spans="1:5" hidden="1">
      <c r="A13332" s="43" t="s">
        <v>85</v>
      </c>
      <c r="B13332" s="52">
        <v>27516</v>
      </c>
      <c r="C13332" s="52">
        <v>27515</v>
      </c>
      <c r="D13332" s="52">
        <v>27545</v>
      </c>
      <c r="E13332" s="57">
        <v>61796</v>
      </c>
    </row>
    <row r="13333" spans="1:5" hidden="1">
      <c r="A13333" s="43" t="s">
        <v>85</v>
      </c>
      <c r="B13333" s="52">
        <v>27551</v>
      </c>
      <c r="C13333" s="52">
        <v>27546</v>
      </c>
      <c r="D13333" s="52">
        <v>27575</v>
      </c>
      <c r="E13333" s="57">
        <v>61736</v>
      </c>
    </row>
    <row r="13334" spans="1:5" hidden="1">
      <c r="A13334" s="43" t="s">
        <v>85</v>
      </c>
      <c r="B13334" s="52">
        <v>27579</v>
      </c>
      <c r="C13334" s="52">
        <v>27576</v>
      </c>
      <c r="D13334" s="52">
        <v>27606</v>
      </c>
      <c r="E13334" s="57">
        <v>61908</v>
      </c>
    </row>
    <row r="13335" spans="1:5" hidden="1">
      <c r="A13335" s="43" t="s">
        <v>85</v>
      </c>
      <c r="B13335" s="52">
        <v>27607</v>
      </c>
      <c r="C13335" s="52">
        <v>27607</v>
      </c>
      <c r="D13335" s="52">
        <v>27637</v>
      </c>
      <c r="E13335" s="57">
        <v>62285</v>
      </c>
    </row>
    <row r="13336" spans="1:5" hidden="1">
      <c r="A13336" s="43" t="s">
        <v>85</v>
      </c>
      <c r="B13336" s="52">
        <v>27642</v>
      </c>
      <c r="C13336" s="52">
        <v>27638</v>
      </c>
      <c r="D13336" s="52">
        <v>27667</v>
      </c>
      <c r="E13336" s="57">
        <v>62406</v>
      </c>
    </row>
    <row r="13337" spans="1:5" hidden="1">
      <c r="A13337" s="43" t="s">
        <v>85</v>
      </c>
      <c r="B13337" s="52">
        <v>27670</v>
      </c>
      <c r="C13337" s="52">
        <v>27668</v>
      </c>
      <c r="D13337" s="52">
        <v>27698</v>
      </c>
      <c r="E13337" s="57">
        <v>62635</v>
      </c>
    </row>
    <row r="13338" spans="1:5" hidden="1">
      <c r="A13338" s="43" t="s">
        <v>85</v>
      </c>
      <c r="B13338" s="52">
        <v>27705</v>
      </c>
      <c r="C13338" s="52">
        <v>27699</v>
      </c>
      <c r="D13338" s="52">
        <v>27728</v>
      </c>
      <c r="E13338" s="57">
        <v>62777</v>
      </c>
    </row>
    <row r="13339" spans="1:5" hidden="1">
      <c r="A13339" s="43" t="s">
        <v>85</v>
      </c>
      <c r="B13339" s="52">
        <v>27733</v>
      </c>
      <c r="C13339" s="52">
        <v>27729</v>
      </c>
      <c r="D13339" s="52">
        <v>27759</v>
      </c>
      <c r="E13339" s="57">
        <v>63072</v>
      </c>
    </row>
    <row r="13340" spans="1:5" hidden="1">
      <c r="A13340" s="43" t="s">
        <v>85</v>
      </c>
      <c r="B13340" s="52">
        <v>27761</v>
      </c>
      <c r="C13340" s="52">
        <v>27760</v>
      </c>
      <c r="D13340" s="52">
        <v>27790</v>
      </c>
      <c r="E13340" s="57">
        <v>63537</v>
      </c>
    </row>
    <row r="13341" spans="1:5" hidden="1">
      <c r="A13341" s="43" t="s">
        <v>85</v>
      </c>
      <c r="B13341" s="52">
        <v>27796</v>
      </c>
      <c r="C13341" s="52">
        <v>27791</v>
      </c>
      <c r="D13341" s="52">
        <v>27819</v>
      </c>
      <c r="E13341" s="57">
        <v>63836</v>
      </c>
    </row>
    <row r="13342" spans="1:5" hidden="1">
      <c r="A13342" s="43" t="s">
        <v>85</v>
      </c>
      <c r="B13342" s="52">
        <v>27824</v>
      </c>
      <c r="C13342" s="52">
        <v>27820</v>
      </c>
      <c r="D13342" s="52">
        <v>27850</v>
      </c>
      <c r="E13342" s="57">
        <v>64062</v>
      </c>
    </row>
    <row r="13343" spans="1:5" hidden="1">
      <c r="A13343" s="43" t="s">
        <v>85</v>
      </c>
      <c r="B13343" s="52">
        <v>27852</v>
      </c>
      <c r="C13343" s="52">
        <v>27851</v>
      </c>
      <c r="D13343" s="52">
        <v>27880</v>
      </c>
      <c r="E13343" s="57">
        <v>64307</v>
      </c>
    </row>
    <row r="13344" spans="1:5" hidden="1">
      <c r="A13344" s="43" t="s">
        <v>85</v>
      </c>
      <c r="B13344" s="52">
        <v>27887</v>
      </c>
      <c r="C13344" s="52">
        <v>27881</v>
      </c>
      <c r="D13344" s="52">
        <v>27911</v>
      </c>
      <c r="E13344" s="57">
        <v>64340</v>
      </c>
    </row>
    <row r="13345" spans="1:5" hidden="1">
      <c r="A13345" s="43" t="s">
        <v>85</v>
      </c>
      <c r="B13345" s="52">
        <v>27915</v>
      </c>
      <c r="C13345" s="52">
        <v>27912</v>
      </c>
      <c r="D13345" s="52">
        <v>27941</v>
      </c>
      <c r="E13345" s="57">
        <v>64413</v>
      </c>
    </row>
    <row r="13346" spans="1:5" hidden="1">
      <c r="A13346" s="43" t="s">
        <v>85</v>
      </c>
      <c r="B13346" s="52">
        <v>27943</v>
      </c>
      <c r="C13346" s="52">
        <v>27942</v>
      </c>
      <c r="D13346" s="52">
        <v>27972</v>
      </c>
      <c r="E13346" s="57">
        <v>64554</v>
      </c>
    </row>
    <row r="13347" spans="1:5" hidden="1">
      <c r="A13347" s="43" t="s">
        <v>85</v>
      </c>
      <c r="B13347" s="52">
        <v>27978</v>
      </c>
      <c r="C13347" s="52">
        <v>27973</v>
      </c>
      <c r="D13347" s="52">
        <v>28003</v>
      </c>
      <c r="E13347" s="57">
        <v>64697</v>
      </c>
    </row>
    <row r="13348" spans="1:5" hidden="1">
      <c r="A13348" s="43" t="s">
        <v>85</v>
      </c>
      <c r="B13348" s="52">
        <v>28006</v>
      </c>
      <c r="C13348" s="52">
        <v>28004</v>
      </c>
      <c r="D13348" s="52">
        <v>28033</v>
      </c>
      <c r="E13348" s="57">
        <v>64921</v>
      </c>
    </row>
    <row r="13349" spans="1:5" hidden="1">
      <c r="A13349" s="43" t="s">
        <v>85</v>
      </c>
      <c r="B13349" s="52">
        <v>28034</v>
      </c>
      <c r="C13349" s="52">
        <v>28034</v>
      </c>
      <c r="D13349" s="52">
        <v>28064</v>
      </c>
      <c r="E13349" s="57">
        <v>64877</v>
      </c>
    </row>
    <row r="13350" spans="1:5" hidden="1">
      <c r="A13350" s="43" t="s">
        <v>85</v>
      </c>
      <c r="B13350" s="52">
        <v>28069</v>
      </c>
      <c r="C13350" s="52">
        <v>28065</v>
      </c>
      <c r="D13350" s="52">
        <v>28094</v>
      </c>
      <c r="E13350" s="57">
        <v>65164</v>
      </c>
    </row>
    <row r="13351" spans="1:5" hidden="1">
      <c r="A13351" s="43" t="s">
        <v>85</v>
      </c>
      <c r="B13351" s="52">
        <v>28097</v>
      </c>
      <c r="C13351" s="52">
        <v>28095</v>
      </c>
      <c r="D13351" s="52">
        <v>28125</v>
      </c>
      <c r="E13351" s="57">
        <v>65373</v>
      </c>
    </row>
    <row r="13352" spans="1:5" hidden="1">
      <c r="A13352" s="43" t="s">
        <v>85</v>
      </c>
      <c r="B13352" s="52">
        <v>28132</v>
      </c>
      <c r="C13352" s="52">
        <v>28126</v>
      </c>
      <c r="D13352" s="52">
        <v>28156</v>
      </c>
      <c r="E13352" s="57">
        <v>65636</v>
      </c>
    </row>
    <row r="13353" spans="1:5" hidden="1">
      <c r="A13353" s="43" t="s">
        <v>85</v>
      </c>
      <c r="B13353" s="52">
        <v>28160</v>
      </c>
      <c r="C13353" s="52">
        <v>28157</v>
      </c>
      <c r="D13353" s="52">
        <v>28184</v>
      </c>
      <c r="E13353" s="57">
        <v>65932</v>
      </c>
    </row>
    <row r="13354" spans="1:5" hidden="1">
      <c r="A13354" s="43" t="s">
        <v>85</v>
      </c>
      <c r="B13354" s="52">
        <v>28188</v>
      </c>
      <c r="C13354" s="52">
        <v>28185</v>
      </c>
      <c r="D13354" s="52">
        <v>28215</v>
      </c>
      <c r="E13354" s="57">
        <v>66341</v>
      </c>
    </row>
    <row r="13355" spans="1:5" hidden="1">
      <c r="A13355" s="43" t="s">
        <v>85</v>
      </c>
      <c r="B13355" s="52">
        <v>28216</v>
      </c>
      <c r="C13355" s="52">
        <v>28216</v>
      </c>
      <c r="D13355" s="52">
        <v>28245</v>
      </c>
      <c r="E13355" s="57">
        <v>66654</v>
      </c>
    </row>
    <row r="13356" spans="1:5" hidden="1">
      <c r="A13356" s="43" t="s">
        <v>85</v>
      </c>
      <c r="B13356" s="52">
        <v>28251</v>
      </c>
      <c r="C13356" s="52">
        <v>28246</v>
      </c>
      <c r="D13356" s="52">
        <v>28276</v>
      </c>
      <c r="E13356" s="57">
        <v>66957</v>
      </c>
    </row>
    <row r="13357" spans="1:5" hidden="1">
      <c r="A13357" s="43" t="s">
        <v>85</v>
      </c>
      <c r="B13357" s="52">
        <v>28279</v>
      </c>
      <c r="C13357" s="52">
        <v>28277</v>
      </c>
      <c r="D13357" s="52">
        <v>28306</v>
      </c>
      <c r="E13357" s="57">
        <v>67281</v>
      </c>
    </row>
    <row r="13358" spans="1:5" hidden="1">
      <c r="A13358" s="43" t="s">
        <v>85</v>
      </c>
      <c r="B13358" s="52">
        <v>28307</v>
      </c>
      <c r="C13358" s="52">
        <v>28307</v>
      </c>
      <c r="D13358" s="52">
        <v>28337</v>
      </c>
      <c r="E13358" s="57">
        <v>67537</v>
      </c>
    </row>
    <row r="13359" spans="1:5" hidden="1">
      <c r="A13359" s="43" t="s">
        <v>85</v>
      </c>
      <c r="B13359" s="52">
        <v>28342</v>
      </c>
      <c r="C13359" s="52">
        <v>28338</v>
      </c>
      <c r="D13359" s="52">
        <v>28368</v>
      </c>
      <c r="E13359" s="57">
        <v>67746</v>
      </c>
    </row>
    <row r="13360" spans="1:5" hidden="1">
      <c r="A13360" s="43" t="s">
        <v>85</v>
      </c>
      <c r="B13360" s="52">
        <v>28370</v>
      </c>
      <c r="C13360" s="52">
        <v>28369</v>
      </c>
      <c r="D13360" s="52">
        <v>28398</v>
      </c>
      <c r="E13360" s="57">
        <v>68129</v>
      </c>
    </row>
    <row r="13361" spans="1:5" hidden="1">
      <c r="A13361" s="43" t="s">
        <v>85</v>
      </c>
      <c r="B13361" s="52">
        <v>28405</v>
      </c>
      <c r="C13361" s="52">
        <v>28399</v>
      </c>
      <c r="D13361" s="52">
        <v>28429</v>
      </c>
      <c r="E13361" s="57">
        <v>68331</v>
      </c>
    </row>
    <row r="13362" spans="1:5" hidden="1">
      <c r="A13362" s="43" t="s">
        <v>85</v>
      </c>
      <c r="B13362" s="52">
        <v>28433</v>
      </c>
      <c r="C13362" s="52">
        <v>28430</v>
      </c>
      <c r="D13362" s="52">
        <v>28459</v>
      </c>
      <c r="E13362" s="57">
        <v>68658</v>
      </c>
    </row>
    <row r="13363" spans="1:5" hidden="1">
      <c r="A13363" s="43" t="s">
        <v>85</v>
      </c>
      <c r="B13363" s="52">
        <v>28461</v>
      </c>
      <c r="C13363" s="52">
        <v>28460</v>
      </c>
      <c r="D13363" s="52">
        <v>28490</v>
      </c>
      <c r="E13363" s="57">
        <v>68870</v>
      </c>
    </row>
    <row r="13364" spans="1:5" hidden="1">
      <c r="A13364" s="43" t="s">
        <v>85</v>
      </c>
      <c r="B13364" s="52">
        <v>28496</v>
      </c>
      <c r="C13364" s="52">
        <v>28491</v>
      </c>
      <c r="D13364" s="52">
        <v>28521</v>
      </c>
      <c r="E13364" s="57">
        <v>68984</v>
      </c>
    </row>
    <row r="13365" spans="1:5" hidden="1">
      <c r="A13365" s="43" t="s">
        <v>85</v>
      </c>
      <c r="B13365" s="52">
        <v>28524</v>
      </c>
      <c r="C13365" s="52">
        <v>28522</v>
      </c>
      <c r="D13365" s="52">
        <v>28549</v>
      </c>
      <c r="E13365" s="57">
        <v>69277</v>
      </c>
    </row>
    <row r="13366" spans="1:5" hidden="1">
      <c r="A13366" s="43" t="s">
        <v>85</v>
      </c>
      <c r="B13366" s="52">
        <v>28552</v>
      </c>
      <c r="C13366" s="52">
        <v>28550</v>
      </c>
      <c r="D13366" s="52">
        <v>28580</v>
      </c>
      <c r="E13366" s="57">
        <v>69730</v>
      </c>
    </row>
    <row r="13367" spans="1:5" hidden="1">
      <c r="A13367" s="43" t="s">
        <v>85</v>
      </c>
      <c r="B13367" s="52">
        <v>28587</v>
      </c>
      <c r="C13367" s="52">
        <v>28581</v>
      </c>
      <c r="D13367" s="52">
        <v>28610</v>
      </c>
      <c r="E13367" s="57">
        <v>70366</v>
      </c>
    </row>
    <row r="13368" spans="1:5" hidden="1">
      <c r="A13368" s="43" t="s">
        <v>85</v>
      </c>
      <c r="B13368" s="52">
        <v>28615</v>
      </c>
      <c r="C13368" s="52">
        <v>28611</v>
      </c>
      <c r="D13368" s="52">
        <v>28641</v>
      </c>
      <c r="E13368" s="57">
        <v>70675</v>
      </c>
    </row>
    <row r="13369" spans="1:5" hidden="1">
      <c r="A13369" s="43" t="s">
        <v>85</v>
      </c>
      <c r="B13369" s="52">
        <v>28643</v>
      </c>
      <c r="C13369" s="52">
        <v>28642</v>
      </c>
      <c r="D13369" s="52">
        <v>28671</v>
      </c>
      <c r="E13369" s="57">
        <v>71099</v>
      </c>
    </row>
    <row r="13370" spans="1:5" hidden="1">
      <c r="A13370" s="43" t="s">
        <v>85</v>
      </c>
      <c r="B13370" s="52">
        <v>28678</v>
      </c>
      <c r="C13370" s="52">
        <v>28672</v>
      </c>
      <c r="D13370" s="52">
        <v>28702</v>
      </c>
      <c r="E13370" s="57">
        <v>71304</v>
      </c>
    </row>
    <row r="13371" spans="1:5" hidden="1">
      <c r="A13371" s="43" t="s">
        <v>85</v>
      </c>
      <c r="B13371" s="52">
        <v>28706</v>
      </c>
      <c r="C13371" s="52">
        <v>28703</v>
      </c>
      <c r="D13371" s="52">
        <v>28733</v>
      </c>
      <c r="E13371" s="57">
        <v>71590</v>
      </c>
    </row>
    <row r="13372" spans="1:5" hidden="1">
      <c r="A13372" s="43" t="s">
        <v>85</v>
      </c>
      <c r="B13372" s="52">
        <v>28734</v>
      </c>
      <c r="C13372" s="52">
        <v>28734</v>
      </c>
      <c r="D13372" s="52">
        <v>28763</v>
      </c>
      <c r="E13372" s="57">
        <v>71799</v>
      </c>
    </row>
    <row r="13373" spans="1:5" hidden="1">
      <c r="A13373" s="43" t="s">
        <v>85</v>
      </c>
      <c r="B13373" s="52">
        <v>28769</v>
      </c>
      <c r="C13373" s="52">
        <v>28764</v>
      </c>
      <c r="D13373" s="52">
        <v>28794</v>
      </c>
      <c r="E13373" s="57">
        <v>72096</v>
      </c>
    </row>
    <row r="13374" spans="1:5" hidden="1">
      <c r="A13374" s="43" t="s">
        <v>85</v>
      </c>
      <c r="B13374" s="52">
        <v>28797</v>
      </c>
      <c r="C13374" s="52">
        <v>28795</v>
      </c>
      <c r="D13374" s="52">
        <v>28824</v>
      </c>
      <c r="E13374" s="57">
        <v>72497</v>
      </c>
    </row>
    <row r="13375" spans="1:5" hidden="1">
      <c r="A13375" s="43" t="s">
        <v>85</v>
      </c>
      <c r="B13375" s="52">
        <v>28825</v>
      </c>
      <c r="C13375" s="52">
        <v>28825</v>
      </c>
      <c r="D13375" s="52">
        <v>28855</v>
      </c>
      <c r="E13375" s="57">
        <v>72762</v>
      </c>
    </row>
    <row r="13376" spans="1:5" hidden="1">
      <c r="A13376" s="43" t="s">
        <v>85</v>
      </c>
      <c r="B13376" s="52">
        <v>28860</v>
      </c>
      <c r="C13376" s="52">
        <v>28856</v>
      </c>
      <c r="D13376" s="52">
        <v>28886</v>
      </c>
      <c r="E13376" s="57">
        <v>72873</v>
      </c>
    </row>
    <row r="13377" spans="1:5" hidden="1">
      <c r="A13377" s="43" t="s">
        <v>85</v>
      </c>
      <c r="B13377" s="52">
        <v>28888</v>
      </c>
      <c r="C13377" s="52">
        <v>28887</v>
      </c>
      <c r="D13377" s="52">
        <v>28914</v>
      </c>
      <c r="E13377" s="57">
        <v>73107</v>
      </c>
    </row>
    <row r="13378" spans="1:5" hidden="1">
      <c r="A13378" s="43" t="s">
        <v>85</v>
      </c>
      <c r="B13378" s="52">
        <v>28916</v>
      </c>
      <c r="C13378" s="52">
        <v>28915</v>
      </c>
      <c r="D13378" s="52">
        <v>28945</v>
      </c>
      <c r="E13378" s="57">
        <v>73524</v>
      </c>
    </row>
    <row r="13379" spans="1:5" hidden="1">
      <c r="A13379" s="43" t="s">
        <v>85</v>
      </c>
      <c r="B13379" s="52">
        <v>28951</v>
      </c>
      <c r="C13379" s="52">
        <v>28946</v>
      </c>
      <c r="D13379" s="52">
        <v>28975</v>
      </c>
      <c r="E13379" s="57">
        <v>73441</v>
      </c>
    </row>
    <row r="13380" spans="1:5" hidden="1">
      <c r="A13380" s="43" t="s">
        <v>85</v>
      </c>
      <c r="B13380" s="52">
        <v>28979</v>
      </c>
      <c r="C13380" s="52">
        <v>28976</v>
      </c>
      <c r="D13380" s="52">
        <v>29006</v>
      </c>
      <c r="E13380" s="57">
        <v>73801</v>
      </c>
    </row>
    <row r="13381" spans="1:5" hidden="1">
      <c r="A13381" s="43" t="s">
        <v>85</v>
      </c>
      <c r="B13381" s="52">
        <v>29007</v>
      </c>
      <c r="C13381" s="52">
        <v>29007</v>
      </c>
      <c r="D13381" s="52">
        <v>29036</v>
      </c>
      <c r="E13381" s="57">
        <v>74064</v>
      </c>
    </row>
    <row r="13382" spans="1:5" hidden="1">
      <c r="A13382" s="43" t="s">
        <v>85</v>
      </c>
      <c r="B13382" s="52">
        <v>29042</v>
      </c>
      <c r="C13382" s="52">
        <v>29037</v>
      </c>
      <c r="D13382" s="52">
        <v>29067</v>
      </c>
      <c r="E13382" s="57">
        <v>74065</v>
      </c>
    </row>
    <row r="13383" spans="1:5" hidden="1">
      <c r="A13383" s="43" t="s">
        <v>85</v>
      </c>
      <c r="B13383" s="52">
        <v>29070</v>
      </c>
      <c r="C13383" s="52">
        <v>29068</v>
      </c>
      <c r="D13383" s="52">
        <v>29098</v>
      </c>
      <c r="E13383" s="57">
        <v>74068</v>
      </c>
    </row>
    <row r="13384" spans="1:5" hidden="1">
      <c r="A13384" s="43" t="s">
        <v>85</v>
      </c>
      <c r="B13384" s="52">
        <v>29105</v>
      </c>
      <c r="C13384" s="52">
        <v>29099</v>
      </c>
      <c r="D13384" s="52">
        <v>29128</v>
      </c>
      <c r="E13384" s="57">
        <v>74197</v>
      </c>
    </row>
    <row r="13385" spans="1:5" hidden="1">
      <c r="A13385" s="43" t="s">
        <v>85</v>
      </c>
      <c r="B13385" s="52">
        <v>29133</v>
      </c>
      <c r="C13385" s="52">
        <v>29129</v>
      </c>
      <c r="D13385" s="52">
        <v>29159</v>
      </c>
      <c r="E13385" s="57">
        <v>74346</v>
      </c>
    </row>
    <row r="13386" spans="1:5" hidden="1">
      <c r="A13386" s="43" t="s">
        <v>85</v>
      </c>
      <c r="B13386" s="52">
        <v>29161</v>
      </c>
      <c r="C13386" s="52">
        <v>29160</v>
      </c>
      <c r="D13386" s="52">
        <v>29189</v>
      </c>
      <c r="E13386" s="57">
        <v>74403</v>
      </c>
    </row>
    <row r="13387" spans="1:5" hidden="1">
      <c r="A13387" s="43" t="s">
        <v>85</v>
      </c>
      <c r="B13387" s="52">
        <v>29196</v>
      </c>
      <c r="C13387" s="52">
        <v>29190</v>
      </c>
      <c r="D13387" s="52">
        <v>29220</v>
      </c>
      <c r="E13387" s="57">
        <v>74493</v>
      </c>
    </row>
    <row r="13388" spans="1:5" hidden="1">
      <c r="A13388" s="43" t="s">
        <v>85</v>
      </c>
      <c r="B13388" s="52">
        <v>29224</v>
      </c>
      <c r="C13388" s="52">
        <v>29221</v>
      </c>
      <c r="D13388" s="52">
        <v>29251</v>
      </c>
      <c r="E13388" s="57">
        <v>74601</v>
      </c>
    </row>
    <row r="13389" spans="1:5" hidden="1">
      <c r="A13389" s="43" t="s">
        <v>85</v>
      </c>
      <c r="B13389" s="52">
        <v>29252</v>
      </c>
      <c r="C13389" s="52">
        <v>29252</v>
      </c>
      <c r="D13389" s="52">
        <v>29280</v>
      </c>
      <c r="E13389" s="57">
        <v>74656</v>
      </c>
    </row>
    <row r="13390" spans="1:5" hidden="1">
      <c r="A13390" s="43" t="s">
        <v>85</v>
      </c>
      <c r="B13390" s="52">
        <v>29287</v>
      </c>
      <c r="C13390" s="52">
        <v>29281</v>
      </c>
      <c r="D13390" s="52">
        <v>29311</v>
      </c>
      <c r="E13390" s="57">
        <v>74698</v>
      </c>
    </row>
    <row r="13391" spans="1:5" hidden="1">
      <c r="A13391" s="43" t="s">
        <v>85</v>
      </c>
      <c r="B13391" s="52">
        <v>29315</v>
      </c>
      <c r="C13391" s="52">
        <v>29312</v>
      </c>
      <c r="D13391" s="52">
        <v>29341</v>
      </c>
      <c r="E13391" s="57">
        <v>74267</v>
      </c>
    </row>
    <row r="13392" spans="1:5" hidden="1">
      <c r="A13392" s="43" t="s">
        <v>85</v>
      </c>
      <c r="B13392" s="52">
        <v>29343</v>
      </c>
      <c r="C13392" s="52">
        <v>29342</v>
      </c>
      <c r="D13392" s="52">
        <v>29372</v>
      </c>
      <c r="E13392" s="57">
        <v>73965</v>
      </c>
    </row>
    <row r="13393" spans="1:5" hidden="1">
      <c r="A13393" s="43" t="s">
        <v>85</v>
      </c>
      <c r="B13393" s="52">
        <v>29378</v>
      </c>
      <c r="C13393" s="52">
        <v>29373</v>
      </c>
      <c r="D13393" s="52">
        <v>29402</v>
      </c>
      <c r="E13393" s="57">
        <v>73658</v>
      </c>
    </row>
    <row r="13394" spans="1:5" hidden="1">
      <c r="A13394" s="43" t="s">
        <v>85</v>
      </c>
      <c r="B13394" s="52">
        <v>29406</v>
      </c>
      <c r="C13394" s="52">
        <v>29403</v>
      </c>
      <c r="D13394" s="52">
        <v>29433</v>
      </c>
      <c r="E13394" s="57">
        <v>73419</v>
      </c>
    </row>
    <row r="13395" spans="1:5" hidden="1">
      <c r="A13395" s="43" t="s">
        <v>85</v>
      </c>
      <c r="B13395" s="52">
        <v>29434</v>
      </c>
      <c r="C13395" s="52">
        <v>29434</v>
      </c>
      <c r="D13395" s="52">
        <v>29464</v>
      </c>
      <c r="E13395" s="57">
        <v>73687</v>
      </c>
    </row>
    <row r="13396" spans="1:5" hidden="1">
      <c r="A13396" s="43" t="s">
        <v>85</v>
      </c>
      <c r="B13396" s="52">
        <v>29469</v>
      </c>
      <c r="C13396" s="52">
        <v>29465</v>
      </c>
      <c r="D13396" s="52">
        <v>29494</v>
      </c>
      <c r="E13396" s="57">
        <v>73880</v>
      </c>
    </row>
    <row r="13397" spans="1:5" hidden="1">
      <c r="A13397" s="43" t="s">
        <v>85</v>
      </c>
      <c r="B13397" s="52">
        <v>29497</v>
      </c>
      <c r="C13397" s="52">
        <v>29495</v>
      </c>
      <c r="D13397" s="52">
        <v>29525</v>
      </c>
      <c r="E13397" s="57">
        <v>74105</v>
      </c>
    </row>
    <row r="13398" spans="1:5" hidden="1">
      <c r="A13398" s="43" t="s">
        <v>85</v>
      </c>
      <c r="B13398" s="52">
        <v>29532</v>
      </c>
      <c r="C13398" s="52">
        <v>29526</v>
      </c>
      <c r="D13398" s="52">
        <v>29555</v>
      </c>
      <c r="E13398" s="57">
        <v>74357</v>
      </c>
    </row>
    <row r="13399" spans="1:5" hidden="1">
      <c r="A13399" s="43" t="s">
        <v>85</v>
      </c>
      <c r="B13399" s="52">
        <v>29560</v>
      </c>
      <c r="C13399" s="52">
        <v>29556</v>
      </c>
      <c r="D13399" s="52">
        <v>29586</v>
      </c>
      <c r="E13399" s="57">
        <v>74570</v>
      </c>
    </row>
    <row r="13400" spans="1:5" hidden="1">
      <c r="A13400" s="43" t="s">
        <v>85</v>
      </c>
      <c r="B13400" s="52">
        <v>29588</v>
      </c>
      <c r="C13400" s="52">
        <v>29587</v>
      </c>
      <c r="D13400" s="52">
        <v>29617</v>
      </c>
      <c r="E13400" s="57">
        <v>74677</v>
      </c>
    </row>
    <row r="13401" spans="1:5" hidden="1">
      <c r="A13401" s="43" t="s">
        <v>85</v>
      </c>
      <c r="B13401" s="52">
        <v>29623</v>
      </c>
      <c r="C13401" s="52">
        <v>29618</v>
      </c>
      <c r="D13401" s="52">
        <v>29645</v>
      </c>
      <c r="E13401" s="57">
        <v>74759</v>
      </c>
    </row>
    <row r="13402" spans="1:5" hidden="1">
      <c r="A13402" s="43" t="s">
        <v>85</v>
      </c>
      <c r="B13402" s="52">
        <v>29651</v>
      </c>
      <c r="C13402" s="52">
        <v>29646</v>
      </c>
      <c r="D13402" s="52">
        <v>29676</v>
      </c>
      <c r="E13402" s="57">
        <v>74918</v>
      </c>
    </row>
    <row r="13403" spans="1:5" hidden="1">
      <c r="A13403" s="43" t="s">
        <v>85</v>
      </c>
      <c r="B13403" s="52">
        <v>29679</v>
      </c>
      <c r="C13403" s="52">
        <v>29677</v>
      </c>
      <c r="D13403" s="52">
        <v>29706</v>
      </c>
      <c r="E13403" s="57">
        <v>75023</v>
      </c>
    </row>
    <row r="13404" spans="1:5" hidden="1">
      <c r="A13404" s="43" t="s">
        <v>85</v>
      </c>
      <c r="B13404" s="52">
        <v>29707</v>
      </c>
      <c r="C13404" s="52">
        <v>29707</v>
      </c>
      <c r="D13404" s="52">
        <v>29737</v>
      </c>
      <c r="E13404" s="57">
        <v>75095</v>
      </c>
    </row>
    <row r="13405" spans="1:5" hidden="1">
      <c r="A13405" s="43" t="s">
        <v>85</v>
      </c>
      <c r="B13405" s="52">
        <v>29742</v>
      </c>
      <c r="C13405" s="52">
        <v>29738</v>
      </c>
      <c r="D13405" s="52">
        <v>29767</v>
      </c>
      <c r="E13405" s="57">
        <v>75331</v>
      </c>
    </row>
    <row r="13406" spans="1:5" hidden="1">
      <c r="A13406" s="43" t="s">
        <v>85</v>
      </c>
      <c r="B13406" s="52">
        <v>29770</v>
      </c>
      <c r="C13406" s="52">
        <v>29768</v>
      </c>
      <c r="D13406" s="52">
        <v>29798</v>
      </c>
      <c r="E13406" s="57">
        <v>75427</v>
      </c>
    </row>
    <row r="13407" spans="1:5" hidden="1">
      <c r="A13407" s="43" t="s">
        <v>85</v>
      </c>
      <c r="B13407" s="52">
        <v>29805</v>
      </c>
      <c r="C13407" s="52">
        <v>29799</v>
      </c>
      <c r="D13407" s="52">
        <v>29829</v>
      </c>
      <c r="E13407" s="57">
        <v>75456</v>
      </c>
    </row>
    <row r="13408" spans="1:5" hidden="1">
      <c r="A13408" s="43" t="s">
        <v>85</v>
      </c>
      <c r="B13408" s="52">
        <v>29833</v>
      </c>
      <c r="C13408" s="52">
        <v>29830</v>
      </c>
      <c r="D13408" s="52">
        <v>29859</v>
      </c>
      <c r="E13408" s="57">
        <v>75448</v>
      </c>
    </row>
    <row r="13409" spans="1:5" hidden="1">
      <c r="A13409" s="43" t="s">
        <v>85</v>
      </c>
      <c r="B13409" s="52">
        <v>29861</v>
      </c>
      <c r="C13409" s="52">
        <v>29860</v>
      </c>
      <c r="D13409" s="52">
        <v>29890</v>
      </c>
      <c r="E13409" s="57">
        <v>75311</v>
      </c>
    </row>
    <row r="13410" spans="1:5" hidden="1">
      <c r="A13410" s="43" t="s">
        <v>85</v>
      </c>
      <c r="B13410" s="52">
        <v>29896</v>
      </c>
      <c r="C13410" s="52">
        <v>29891</v>
      </c>
      <c r="D13410" s="52">
        <v>29920</v>
      </c>
      <c r="E13410" s="57">
        <v>75093</v>
      </c>
    </row>
    <row r="13411" spans="1:5" hidden="1">
      <c r="A13411" s="43" t="s">
        <v>85</v>
      </c>
      <c r="B13411" s="52">
        <v>29924</v>
      </c>
      <c r="C13411" s="52">
        <v>29921</v>
      </c>
      <c r="D13411" s="52">
        <v>29951</v>
      </c>
      <c r="E13411" s="57">
        <v>74820</v>
      </c>
    </row>
    <row r="13412" spans="1:5" hidden="1">
      <c r="A13412" s="43" t="s">
        <v>85</v>
      </c>
      <c r="B13412" s="52">
        <v>29952</v>
      </c>
      <c r="C13412" s="52">
        <v>29952</v>
      </c>
      <c r="D13412" s="52">
        <v>29982</v>
      </c>
      <c r="E13412" s="57">
        <v>74526</v>
      </c>
    </row>
    <row r="13413" spans="1:5" hidden="1">
      <c r="A13413" s="43" t="s">
        <v>85</v>
      </c>
      <c r="B13413" s="52">
        <v>29987</v>
      </c>
      <c r="C13413" s="52">
        <v>29983</v>
      </c>
      <c r="D13413" s="52">
        <v>30010</v>
      </c>
      <c r="E13413" s="57">
        <v>74551</v>
      </c>
    </row>
    <row r="13414" spans="1:5" hidden="1">
      <c r="A13414" s="43" t="s">
        <v>85</v>
      </c>
      <c r="B13414" s="52">
        <v>30015</v>
      </c>
      <c r="C13414" s="52">
        <v>30011</v>
      </c>
      <c r="D13414" s="52">
        <v>30041</v>
      </c>
      <c r="E13414" s="57">
        <v>74408</v>
      </c>
    </row>
    <row r="13415" spans="1:5" hidden="1">
      <c r="A13415" s="43" t="s">
        <v>85</v>
      </c>
      <c r="B13415" s="52">
        <v>30043</v>
      </c>
      <c r="C13415" s="52">
        <v>30042</v>
      </c>
      <c r="D13415" s="52">
        <v>30071</v>
      </c>
      <c r="E13415" s="57">
        <v>74142</v>
      </c>
    </row>
    <row r="13416" spans="1:5" hidden="1">
      <c r="A13416" s="43" t="s">
        <v>85</v>
      </c>
      <c r="B13416" s="52">
        <v>30078</v>
      </c>
      <c r="C13416" s="52">
        <v>30072</v>
      </c>
      <c r="D13416" s="52">
        <v>30102</v>
      </c>
      <c r="E13416" s="57">
        <v>74104</v>
      </c>
    </row>
    <row r="13417" spans="1:5" hidden="1">
      <c r="A13417" s="43" t="s">
        <v>85</v>
      </c>
      <c r="B13417" s="52">
        <v>30106</v>
      </c>
      <c r="C13417" s="52">
        <v>30103</v>
      </c>
      <c r="D13417" s="52">
        <v>30132</v>
      </c>
      <c r="E13417" s="57">
        <v>73848</v>
      </c>
    </row>
    <row r="13418" spans="1:5" hidden="1">
      <c r="A13418" s="43" t="s">
        <v>85</v>
      </c>
      <c r="B13418" s="52">
        <v>30134</v>
      </c>
      <c r="C13418" s="52">
        <v>30133</v>
      </c>
      <c r="D13418" s="52">
        <v>30163</v>
      </c>
      <c r="E13418" s="57">
        <v>73632</v>
      </c>
    </row>
    <row r="13419" spans="1:5" hidden="1">
      <c r="A13419" s="43" t="s">
        <v>85</v>
      </c>
      <c r="B13419" s="52">
        <v>30169</v>
      </c>
      <c r="C13419" s="52">
        <v>30164</v>
      </c>
      <c r="D13419" s="52">
        <v>30194</v>
      </c>
      <c r="E13419" s="57">
        <v>73434</v>
      </c>
    </row>
    <row r="13420" spans="1:5" hidden="1">
      <c r="A13420" s="43" t="s">
        <v>85</v>
      </c>
      <c r="B13420" s="52">
        <v>30197</v>
      </c>
      <c r="C13420" s="52">
        <v>30195</v>
      </c>
      <c r="D13420" s="52">
        <v>30224</v>
      </c>
      <c r="E13420" s="57">
        <v>73260</v>
      </c>
    </row>
    <row r="13421" spans="1:5" hidden="1">
      <c r="A13421" s="43" t="s">
        <v>85</v>
      </c>
      <c r="B13421" s="52">
        <v>30225</v>
      </c>
      <c r="C13421" s="52">
        <v>30225</v>
      </c>
      <c r="D13421" s="52">
        <v>30255</v>
      </c>
      <c r="E13421" s="57">
        <v>72950</v>
      </c>
    </row>
    <row r="13422" spans="1:5" hidden="1">
      <c r="A13422" s="43" t="s">
        <v>85</v>
      </c>
      <c r="B13422" s="52">
        <v>30260</v>
      </c>
      <c r="C13422" s="52">
        <v>30256</v>
      </c>
      <c r="D13422" s="52">
        <v>30285</v>
      </c>
      <c r="E13422" s="57">
        <v>72806</v>
      </c>
    </row>
    <row r="13423" spans="1:5" hidden="1">
      <c r="A13423" s="43" t="s">
        <v>85</v>
      </c>
      <c r="B13423" s="52">
        <v>30288</v>
      </c>
      <c r="C13423" s="52">
        <v>30286</v>
      </c>
      <c r="D13423" s="52">
        <v>30316</v>
      </c>
      <c r="E13423" s="57">
        <v>72788</v>
      </c>
    </row>
    <row r="13424" spans="1:5" hidden="1">
      <c r="A13424" s="43" t="s">
        <v>85</v>
      </c>
      <c r="B13424" s="52">
        <v>30323</v>
      </c>
      <c r="C13424" s="52">
        <v>30317</v>
      </c>
      <c r="D13424" s="52">
        <v>30347</v>
      </c>
      <c r="E13424" s="57">
        <v>72970</v>
      </c>
    </row>
    <row r="13425" spans="1:5" hidden="1">
      <c r="A13425" s="43" t="s">
        <v>85</v>
      </c>
      <c r="B13425" s="52">
        <v>30351</v>
      </c>
      <c r="C13425" s="52">
        <v>30348</v>
      </c>
      <c r="D13425" s="52">
        <v>30375</v>
      </c>
      <c r="E13425" s="57">
        <v>72914</v>
      </c>
    </row>
    <row r="13426" spans="1:5" hidden="1">
      <c r="A13426" s="43" t="s">
        <v>85</v>
      </c>
      <c r="B13426" s="52">
        <v>30379</v>
      </c>
      <c r="C13426" s="52">
        <v>30376</v>
      </c>
      <c r="D13426" s="52">
        <v>30406</v>
      </c>
      <c r="E13426" s="57">
        <v>73085</v>
      </c>
    </row>
    <row r="13427" spans="1:5" hidden="1">
      <c r="A13427" s="43" t="s">
        <v>85</v>
      </c>
      <c r="B13427" s="52">
        <v>30407</v>
      </c>
      <c r="C13427" s="52">
        <v>30407</v>
      </c>
      <c r="D13427" s="52">
        <v>30436</v>
      </c>
      <c r="E13427" s="57">
        <v>73376</v>
      </c>
    </row>
    <row r="13428" spans="1:5" hidden="1">
      <c r="A13428" s="43" t="s">
        <v>85</v>
      </c>
      <c r="B13428" s="52">
        <v>30442</v>
      </c>
      <c r="C13428" s="52">
        <v>30437</v>
      </c>
      <c r="D13428" s="52">
        <v>30467</v>
      </c>
      <c r="E13428" s="57">
        <v>73638</v>
      </c>
    </row>
    <row r="13429" spans="1:5" hidden="1">
      <c r="A13429" s="43" t="s">
        <v>85</v>
      </c>
      <c r="B13429" s="52">
        <v>30470</v>
      </c>
      <c r="C13429" s="52">
        <v>30468</v>
      </c>
      <c r="D13429" s="52">
        <v>30497</v>
      </c>
      <c r="E13429" s="57">
        <v>74002</v>
      </c>
    </row>
    <row r="13430" spans="1:5" hidden="1">
      <c r="A13430" s="43" t="s">
        <v>85</v>
      </c>
      <c r="B13430" s="52">
        <v>30498</v>
      </c>
      <c r="C13430" s="52">
        <v>30498</v>
      </c>
      <c r="D13430" s="52">
        <v>30528</v>
      </c>
      <c r="E13430" s="57">
        <v>74429</v>
      </c>
    </row>
    <row r="13431" spans="1:5" hidden="1">
      <c r="A13431" s="43" t="s">
        <v>85</v>
      </c>
      <c r="B13431" s="52">
        <v>30533</v>
      </c>
      <c r="C13431" s="52">
        <v>30529</v>
      </c>
      <c r="D13431" s="52">
        <v>30559</v>
      </c>
      <c r="E13431" s="57">
        <v>74116</v>
      </c>
    </row>
    <row r="13432" spans="1:5" hidden="1">
      <c r="A13432" s="43" t="s">
        <v>85</v>
      </c>
      <c r="B13432" s="52">
        <v>30561</v>
      </c>
      <c r="C13432" s="52">
        <v>30560</v>
      </c>
      <c r="D13432" s="52">
        <v>30589</v>
      </c>
      <c r="E13432" s="57">
        <v>75205</v>
      </c>
    </row>
    <row r="13433" spans="1:5" hidden="1">
      <c r="A13433" s="43" t="s">
        <v>85</v>
      </c>
      <c r="B13433" s="52">
        <v>30596</v>
      </c>
      <c r="C13433" s="52">
        <v>30590</v>
      </c>
      <c r="D13433" s="52">
        <v>30620</v>
      </c>
      <c r="E13433" s="57">
        <v>75532</v>
      </c>
    </row>
    <row r="13434" spans="1:5" hidden="1">
      <c r="A13434" s="43" t="s">
        <v>85</v>
      </c>
      <c r="B13434" s="52">
        <v>30624</v>
      </c>
      <c r="C13434" s="52">
        <v>30621</v>
      </c>
      <c r="D13434" s="52">
        <v>30650</v>
      </c>
      <c r="E13434" s="57">
        <v>75874</v>
      </c>
    </row>
    <row r="13435" spans="1:5" hidden="1">
      <c r="A13435" s="43" t="s">
        <v>85</v>
      </c>
      <c r="B13435" s="52">
        <v>30652</v>
      </c>
      <c r="C13435" s="52">
        <v>30651</v>
      </c>
      <c r="D13435" s="52">
        <v>30681</v>
      </c>
      <c r="E13435" s="57">
        <v>76219</v>
      </c>
    </row>
    <row r="13436" spans="1:5" hidden="1">
      <c r="A13436" s="43" t="s">
        <v>85</v>
      </c>
      <c r="B13436" s="52">
        <v>30687</v>
      </c>
      <c r="C13436" s="52">
        <v>30682</v>
      </c>
      <c r="D13436" s="52">
        <v>30712</v>
      </c>
      <c r="E13436" s="57">
        <v>76663</v>
      </c>
    </row>
    <row r="13437" spans="1:5" hidden="1">
      <c r="A13437" s="43" t="s">
        <v>85</v>
      </c>
      <c r="B13437" s="52">
        <v>30715</v>
      </c>
      <c r="C13437" s="52">
        <v>30713</v>
      </c>
      <c r="D13437" s="52">
        <v>30741</v>
      </c>
      <c r="E13437" s="57">
        <v>77129</v>
      </c>
    </row>
    <row r="13438" spans="1:5" hidden="1">
      <c r="A13438" s="43" t="s">
        <v>85</v>
      </c>
      <c r="B13438" s="52">
        <v>30743</v>
      </c>
      <c r="C13438" s="52">
        <v>30742</v>
      </c>
      <c r="D13438" s="52">
        <v>30772</v>
      </c>
      <c r="E13438" s="57">
        <v>77399</v>
      </c>
    </row>
    <row r="13439" spans="1:5" hidden="1">
      <c r="A13439" s="43" t="s">
        <v>85</v>
      </c>
      <c r="B13439" s="52">
        <v>30778</v>
      </c>
      <c r="C13439" s="52">
        <v>30773</v>
      </c>
      <c r="D13439" s="52">
        <v>30802</v>
      </c>
      <c r="E13439" s="57">
        <v>77717</v>
      </c>
    </row>
    <row r="13440" spans="1:5" hidden="1">
      <c r="A13440" s="43" t="s">
        <v>85</v>
      </c>
      <c r="B13440" s="52">
        <v>30806</v>
      </c>
      <c r="C13440" s="52">
        <v>30803</v>
      </c>
      <c r="D13440" s="52">
        <v>30833</v>
      </c>
      <c r="E13440" s="57">
        <v>77997</v>
      </c>
    </row>
    <row r="13441" spans="1:5" hidden="1">
      <c r="A13441" s="43" t="s">
        <v>85</v>
      </c>
      <c r="B13441" s="52">
        <v>30834</v>
      </c>
      <c r="C13441" s="52">
        <v>30834</v>
      </c>
      <c r="D13441" s="52">
        <v>30863</v>
      </c>
      <c r="E13441" s="57">
        <v>78352</v>
      </c>
    </row>
    <row r="13442" spans="1:5" hidden="1">
      <c r="A13442" s="43" t="s">
        <v>85</v>
      </c>
      <c r="B13442" s="52">
        <v>30869</v>
      </c>
      <c r="C13442" s="52">
        <v>30864</v>
      </c>
      <c r="D13442" s="52">
        <v>30894</v>
      </c>
      <c r="E13442" s="57">
        <v>78620</v>
      </c>
    </row>
    <row r="13443" spans="1:5" hidden="1">
      <c r="A13443" s="43" t="s">
        <v>85</v>
      </c>
      <c r="B13443" s="52">
        <v>30897</v>
      </c>
      <c r="C13443" s="52">
        <v>30895</v>
      </c>
      <c r="D13443" s="52">
        <v>30925</v>
      </c>
      <c r="E13443" s="57">
        <v>78810</v>
      </c>
    </row>
    <row r="13444" spans="1:5" hidden="1">
      <c r="A13444" s="43" t="s">
        <v>85</v>
      </c>
      <c r="B13444" s="52">
        <v>30932</v>
      </c>
      <c r="C13444" s="52">
        <v>30926</v>
      </c>
      <c r="D13444" s="52">
        <v>30955</v>
      </c>
      <c r="E13444" s="57">
        <v>79089</v>
      </c>
    </row>
    <row r="13445" spans="1:5" hidden="1">
      <c r="A13445" s="43" t="s">
        <v>85</v>
      </c>
      <c r="B13445" s="52">
        <v>30960</v>
      </c>
      <c r="C13445" s="52">
        <v>30956</v>
      </c>
      <c r="D13445" s="52">
        <v>30986</v>
      </c>
      <c r="E13445" s="57">
        <v>79356</v>
      </c>
    </row>
    <row r="13446" spans="1:5" hidden="1">
      <c r="A13446" s="43" t="s">
        <v>85</v>
      </c>
      <c r="B13446" s="52">
        <v>30988</v>
      </c>
      <c r="C13446" s="52">
        <v>30987</v>
      </c>
      <c r="D13446" s="52">
        <v>31016</v>
      </c>
      <c r="E13446" s="57">
        <v>79668</v>
      </c>
    </row>
    <row r="13447" spans="1:5" hidden="1">
      <c r="A13447" s="43" t="s">
        <v>85</v>
      </c>
      <c r="B13447" s="52">
        <v>31023</v>
      </c>
      <c r="C13447" s="52">
        <v>31017</v>
      </c>
      <c r="D13447" s="52">
        <v>31047</v>
      </c>
      <c r="E13447" s="57">
        <v>79825</v>
      </c>
    </row>
    <row r="13448" spans="1:5" hidden="1">
      <c r="A13448" s="43" t="s">
        <v>85</v>
      </c>
      <c r="B13448" s="52">
        <v>31051</v>
      </c>
      <c r="C13448" s="52">
        <v>31048</v>
      </c>
      <c r="D13448" s="52">
        <v>31078</v>
      </c>
      <c r="E13448" s="57">
        <v>80037</v>
      </c>
    </row>
    <row r="13449" spans="1:5" hidden="1">
      <c r="A13449" s="43" t="s">
        <v>85</v>
      </c>
      <c r="B13449" s="52">
        <v>31079</v>
      </c>
      <c r="C13449" s="52">
        <v>31079</v>
      </c>
      <c r="D13449" s="52">
        <v>31106</v>
      </c>
      <c r="E13449" s="57">
        <v>80148</v>
      </c>
    </row>
    <row r="13450" spans="1:5" hidden="1">
      <c r="A13450" s="43" t="s">
        <v>85</v>
      </c>
      <c r="B13450" s="52">
        <v>31107</v>
      </c>
      <c r="C13450" s="52">
        <v>31107</v>
      </c>
      <c r="D13450" s="52">
        <v>31137</v>
      </c>
      <c r="E13450" s="57">
        <v>80448</v>
      </c>
    </row>
    <row r="13451" spans="1:5" hidden="1">
      <c r="A13451" s="43" t="s">
        <v>85</v>
      </c>
      <c r="B13451" s="52">
        <v>31142</v>
      </c>
      <c r="C13451" s="52">
        <v>31138</v>
      </c>
      <c r="D13451" s="52">
        <v>31167</v>
      </c>
      <c r="E13451" s="57">
        <v>80609</v>
      </c>
    </row>
    <row r="13452" spans="1:5" hidden="1">
      <c r="A13452" s="43" t="s">
        <v>85</v>
      </c>
      <c r="B13452" s="52">
        <v>31170</v>
      </c>
      <c r="C13452" s="52">
        <v>31168</v>
      </c>
      <c r="D13452" s="52">
        <v>31198</v>
      </c>
      <c r="E13452" s="57">
        <v>80839</v>
      </c>
    </row>
    <row r="13453" spans="1:5" hidden="1">
      <c r="A13453" s="43" t="s">
        <v>85</v>
      </c>
      <c r="B13453" s="52">
        <v>31205</v>
      </c>
      <c r="C13453" s="52">
        <v>31199</v>
      </c>
      <c r="D13453" s="52">
        <v>31228</v>
      </c>
      <c r="E13453" s="57">
        <v>80961</v>
      </c>
    </row>
    <row r="13454" spans="1:5" hidden="1">
      <c r="A13454" s="43" t="s">
        <v>85</v>
      </c>
      <c r="B13454" s="52">
        <v>31233</v>
      </c>
      <c r="C13454" s="52">
        <v>31229</v>
      </c>
      <c r="D13454" s="52">
        <v>31259</v>
      </c>
      <c r="E13454" s="57">
        <v>81029</v>
      </c>
    </row>
    <row r="13455" spans="1:5" hidden="1">
      <c r="A13455" s="43" t="s">
        <v>85</v>
      </c>
      <c r="B13455" s="52">
        <v>31261</v>
      </c>
      <c r="C13455" s="52">
        <v>31260</v>
      </c>
      <c r="D13455" s="52">
        <v>31290</v>
      </c>
      <c r="E13455" s="57">
        <v>81223</v>
      </c>
    </row>
    <row r="13456" spans="1:5" hidden="1">
      <c r="A13456" s="43" t="s">
        <v>85</v>
      </c>
      <c r="B13456" s="52">
        <v>31296</v>
      </c>
      <c r="C13456" s="52">
        <v>31291</v>
      </c>
      <c r="D13456" s="52">
        <v>31320</v>
      </c>
      <c r="E13456" s="57">
        <v>81407</v>
      </c>
    </row>
    <row r="13457" spans="1:5" hidden="1">
      <c r="A13457" s="43" t="s">
        <v>85</v>
      </c>
      <c r="B13457" s="52">
        <v>31324</v>
      </c>
      <c r="C13457" s="52">
        <v>31321</v>
      </c>
      <c r="D13457" s="52">
        <v>31351</v>
      </c>
      <c r="E13457" s="57">
        <v>81579</v>
      </c>
    </row>
    <row r="13458" spans="1:5" hidden="1">
      <c r="A13458" s="43" t="s">
        <v>85</v>
      </c>
      <c r="B13458" s="52">
        <v>31352</v>
      </c>
      <c r="C13458" s="52">
        <v>31352</v>
      </c>
      <c r="D13458" s="52">
        <v>31381</v>
      </c>
      <c r="E13458" s="57">
        <v>81768</v>
      </c>
    </row>
    <row r="13459" spans="1:5" hidden="1">
      <c r="A13459" s="43" t="s">
        <v>85</v>
      </c>
      <c r="B13459" s="52">
        <v>31387</v>
      </c>
      <c r="C13459" s="52">
        <v>31382</v>
      </c>
      <c r="D13459" s="52">
        <v>31412</v>
      </c>
      <c r="E13459" s="57">
        <v>81915</v>
      </c>
    </row>
    <row r="13460" spans="1:5" hidden="1">
      <c r="A13460" s="43" t="s">
        <v>85</v>
      </c>
      <c r="B13460" s="52">
        <v>31415</v>
      </c>
      <c r="C13460" s="52">
        <v>31413</v>
      </c>
      <c r="D13460" s="52">
        <v>31443</v>
      </c>
      <c r="E13460" s="57">
        <v>82019</v>
      </c>
    </row>
    <row r="13461" spans="1:5" hidden="1">
      <c r="A13461" s="43" t="s">
        <v>85</v>
      </c>
      <c r="B13461" s="52">
        <v>31450</v>
      </c>
      <c r="C13461" s="52">
        <v>31444</v>
      </c>
      <c r="D13461" s="52">
        <v>31471</v>
      </c>
      <c r="E13461" s="57">
        <v>82082</v>
      </c>
    </row>
    <row r="13462" spans="1:5" hidden="1">
      <c r="A13462" s="43" t="s">
        <v>85</v>
      </c>
      <c r="B13462" s="52">
        <v>31478</v>
      </c>
      <c r="C13462" s="52">
        <v>31472</v>
      </c>
      <c r="D13462" s="52">
        <v>31502</v>
      </c>
      <c r="E13462" s="57">
        <v>82180</v>
      </c>
    </row>
    <row r="13463" spans="1:5" hidden="1">
      <c r="A13463" s="43" t="s">
        <v>85</v>
      </c>
      <c r="B13463" s="52">
        <v>31506</v>
      </c>
      <c r="C13463" s="52">
        <v>31503</v>
      </c>
      <c r="D13463" s="52">
        <v>31532</v>
      </c>
      <c r="E13463" s="57">
        <v>82357</v>
      </c>
    </row>
    <row r="13464" spans="1:5" hidden="1">
      <c r="A13464" s="43" t="s">
        <v>85</v>
      </c>
      <c r="B13464" s="52">
        <v>31534</v>
      </c>
      <c r="C13464" s="52">
        <v>31533</v>
      </c>
      <c r="D13464" s="52">
        <v>31563</v>
      </c>
      <c r="E13464" s="57">
        <v>82459</v>
      </c>
    </row>
    <row r="13465" spans="1:5" hidden="1">
      <c r="A13465" s="43" t="s">
        <v>85</v>
      </c>
      <c r="B13465" s="52">
        <v>31569</v>
      </c>
      <c r="C13465" s="52">
        <v>31564</v>
      </c>
      <c r="D13465" s="52">
        <v>31593</v>
      </c>
      <c r="E13465" s="57">
        <v>82376</v>
      </c>
    </row>
    <row r="13466" spans="1:5" hidden="1">
      <c r="A13466" s="43" t="s">
        <v>85</v>
      </c>
      <c r="B13466" s="52">
        <v>31597</v>
      </c>
      <c r="C13466" s="52">
        <v>31594</v>
      </c>
      <c r="D13466" s="52">
        <v>31624</v>
      </c>
      <c r="E13466" s="57">
        <v>82694</v>
      </c>
    </row>
    <row r="13467" spans="1:5" hidden="1">
      <c r="A13467" s="43" t="s">
        <v>85</v>
      </c>
      <c r="B13467" s="52">
        <v>31625</v>
      </c>
      <c r="C13467" s="52">
        <v>31625</v>
      </c>
      <c r="D13467" s="52">
        <v>31655</v>
      </c>
      <c r="E13467" s="57">
        <v>82787</v>
      </c>
    </row>
    <row r="13468" spans="1:5" hidden="1">
      <c r="A13468" s="43" t="s">
        <v>85</v>
      </c>
      <c r="B13468" s="52">
        <v>31660</v>
      </c>
      <c r="C13468" s="52">
        <v>31656</v>
      </c>
      <c r="D13468" s="52">
        <v>31685</v>
      </c>
      <c r="E13468" s="57">
        <v>83024</v>
      </c>
    </row>
    <row r="13469" spans="1:5" hidden="1">
      <c r="A13469" s="43" t="s">
        <v>85</v>
      </c>
      <c r="B13469" s="52">
        <v>31688</v>
      </c>
      <c r="C13469" s="52">
        <v>31686</v>
      </c>
      <c r="D13469" s="52">
        <v>31716</v>
      </c>
      <c r="E13469" s="57">
        <v>83151</v>
      </c>
    </row>
    <row r="13470" spans="1:5" hidden="1">
      <c r="A13470" s="43" t="s">
        <v>85</v>
      </c>
      <c r="B13470" s="52">
        <v>31723</v>
      </c>
      <c r="C13470" s="52">
        <v>31717</v>
      </c>
      <c r="D13470" s="52">
        <v>31746</v>
      </c>
      <c r="E13470" s="57">
        <v>83301</v>
      </c>
    </row>
    <row r="13471" spans="1:5" hidden="1">
      <c r="A13471" s="43" t="s">
        <v>85</v>
      </c>
      <c r="B13471" s="52">
        <v>31751</v>
      </c>
      <c r="C13471" s="52">
        <v>31747</v>
      </c>
      <c r="D13471" s="52">
        <v>31777</v>
      </c>
      <c r="E13471" s="57">
        <v>83490</v>
      </c>
    </row>
    <row r="13472" spans="1:5" hidden="1">
      <c r="A13472" s="43" t="s">
        <v>85</v>
      </c>
      <c r="B13472" s="52">
        <v>31779</v>
      </c>
      <c r="C13472" s="52">
        <v>31778</v>
      </c>
      <c r="D13472" s="52">
        <v>31808</v>
      </c>
      <c r="E13472" s="57">
        <v>83638</v>
      </c>
    </row>
    <row r="13473" spans="1:5" hidden="1">
      <c r="A13473" s="43" t="s">
        <v>85</v>
      </c>
      <c r="B13473" s="52">
        <v>31814</v>
      </c>
      <c r="C13473" s="52">
        <v>31809</v>
      </c>
      <c r="D13473" s="52">
        <v>31836</v>
      </c>
      <c r="E13473" s="57">
        <v>83879</v>
      </c>
    </row>
    <row r="13474" spans="1:5" hidden="1">
      <c r="A13474" s="43" t="s">
        <v>85</v>
      </c>
      <c r="B13474" s="52">
        <v>31842</v>
      </c>
      <c r="C13474" s="52">
        <v>31837</v>
      </c>
      <c r="D13474" s="52">
        <v>31867</v>
      </c>
      <c r="E13474" s="57">
        <v>84100</v>
      </c>
    </row>
    <row r="13475" spans="1:5" hidden="1">
      <c r="A13475" s="43" t="s">
        <v>85</v>
      </c>
      <c r="B13475" s="52">
        <v>31870</v>
      </c>
      <c r="C13475" s="52">
        <v>31868</v>
      </c>
      <c r="D13475" s="52">
        <v>31897</v>
      </c>
      <c r="E13475" s="57">
        <v>84393</v>
      </c>
    </row>
    <row r="13476" spans="1:5" hidden="1">
      <c r="A13476" s="43" t="s">
        <v>85</v>
      </c>
      <c r="B13476" s="52">
        <v>31898</v>
      </c>
      <c r="C13476" s="52">
        <v>31898</v>
      </c>
      <c r="D13476" s="52">
        <v>31928</v>
      </c>
      <c r="E13476" s="57">
        <v>84616</v>
      </c>
    </row>
    <row r="13477" spans="1:5" hidden="1">
      <c r="A13477" s="43" t="s">
        <v>85</v>
      </c>
      <c r="B13477" s="52">
        <v>31933</v>
      </c>
      <c r="C13477" s="52">
        <v>31929</v>
      </c>
      <c r="D13477" s="52">
        <v>31958</v>
      </c>
      <c r="E13477" s="57">
        <v>84776</v>
      </c>
    </row>
    <row r="13478" spans="1:5" hidden="1">
      <c r="A13478" s="43" t="s">
        <v>85</v>
      </c>
      <c r="B13478" s="52">
        <v>31961</v>
      </c>
      <c r="C13478" s="52">
        <v>31959</v>
      </c>
      <c r="D13478" s="52">
        <v>31989</v>
      </c>
      <c r="E13478" s="57">
        <v>85087</v>
      </c>
    </row>
    <row r="13479" spans="1:5" hidden="1">
      <c r="A13479" s="43" t="s">
        <v>85</v>
      </c>
      <c r="B13479" s="52">
        <v>31996</v>
      </c>
      <c r="C13479" s="52">
        <v>31990</v>
      </c>
      <c r="D13479" s="52">
        <v>32020</v>
      </c>
      <c r="E13479" s="57">
        <v>85246</v>
      </c>
    </row>
    <row r="13480" spans="1:5" hidden="1">
      <c r="A13480" s="43" t="s">
        <v>85</v>
      </c>
      <c r="B13480" s="52">
        <v>32024</v>
      </c>
      <c r="C13480" s="52">
        <v>32021</v>
      </c>
      <c r="D13480" s="52">
        <v>32050</v>
      </c>
      <c r="E13480" s="57">
        <v>85511</v>
      </c>
    </row>
    <row r="13481" spans="1:5" hidden="1">
      <c r="A13481" s="43" t="s">
        <v>85</v>
      </c>
      <c r="B13481" s="52">
        <v>32052</v>
      </c>
      <c r="C13481" s="52">
        <v>32051</v>
      </c>
      <c r="D13481" s="52">
        <v>32081</v>
      </c>
      <c r="E13481" s="57">
        <v>85869</v>
      </c>
    </row>
    <row r="13482" spans="1:5" hidden="1">
      <c r="A13482" s="43" t="s">
        <v>85</v>
      </c>
      <c r="B13482" s="52">
        <v>32087</v>
      </c>
      <c r="C13482" s="52">
        <v>32082</v>
      </c>
      <c r="D13482" s="52">
        <v>32111</v>
      </c>
      <c r="E13482" s="57">
        <v>86071</v>
      </c>
    </row>
    <row r="13483" spans="1:5" hidden="1">
      <c r="A13483" s="43" t="s">
        <v>85</v>
      </c>
      <c r="B13483" s="52">
        <v>32115</v>
      </c>
      <c r="C13483" s="52">
        <v>32112</v>
      </c>
      <c r="D13483" s="52">
        <v>32142</v>
      </c>
      <c r="E13483" s="57">
        <v>86317</v>
      </c>
    </row>
    <row r="13484" spans="1:5" hidden="1">
      <c r="A13484" s="43" t="s">
        <v>85</v>
      </c>
      <c r="B13484" s="52">
        <v>32143</v>
      </c>
      <c r="C13484" s="52">
        <v>32143</v>
      </c>
      <c r="D13484" s="52">
        <v>32173</v>
      </c>
      <c r="E13484" s="57">
        <v>86393</v>
      </c>
    </row>
    <row r="13485" spans="1:5" hidden="1">
      <c r="A13485" s="43" t="s">
        <v>85</v>
      </c>
      <c r="B13485" s="52">
        <v>32178</v>
      </c>
      <c r="C13485" s="52">
        <v>32174</v>
      </c>
      <c r="D13485" s="52">
        <v>32202</v>
      </c>
      <c r="E13485" s="57">
        <v>86822</v>
      </c>
    </row>
    <row r="13486" spans="1:5" hidden="1">
      <c r="A13486" s="43" t="s">
        <v>85</v>
      </c>
      <c r="B13486" s="52">
        <v>32206</v>
      </c>
      <c r="C13486" s="52">
        <v>32203</v>
      </c>
      <c r="D13486" s="52">
        <v>32233</v>
      </c>
      <c r="E13486" s="57">
        <v>87040</v>
      </c>
    </row>
    <row r="13487" spans="1:5" hidden="1">
      <c r="A13487" s="43" t="s">
        <v>85</v>
      </c>
      <c r="B13487" s="52">
        <v>32234</v>
      </c>
      <c r="C13487" s="52">
        <v>32234</v>
      </c>
      <c r="D13487" s="52">
        <v>32263</v>
      </c>
      <c r="E13487" s="57">
        <v>87280</v>
      </c>
    </row>
    <row r="13488" spans="1:5" hidden="1">
      <c r="A13488" s="43" t="s">
        <v>85</v>
      </c>
      <c r="B13488" s="52">
        <v>32269</v>
      </c>
      <c r="C13488" s="52">
        <v>32264</v>
      </c>
      <c r="D13488" s="52">
        <v>32294</v>
      </c>
      <c r="E13488" s="57">
        <v>87480</v>
      </c>
    </row>
    <row r="13489" spans="1:5" hidden="1">
      <c r="A13489" s="43" t="s">
        <v>85</v>
      </c>
      <c r="B13489" s="52">
        <v>32297</v>
      </c>
      <c r="C13489" s="52">
        <v>32295</v>
      </c>
      <c r="D13489" s="52">
        <v>32324</v>
      </c>
      <c r="E13489" s="57">
        <v>87809</v>
      </c>
    </row>
    <row r="13490" spans="1:5" hidden="1">
      <c r="A13490" s="43" t="s">
        <v>85</v>
      </c>
      <c r="B13490" s="52">
        <v>32325</v>
      </c>
      <c r="C13490" s="52">
        <v>32325</v>
      </c>
      <c r="D13490" s="52">
        <v>32355</v>
      </c>
      <c r="E13490" s="57">
        <v>88052</v>
      </c>
    </row>
    <row r="13491" spans="1:5" hidden="1">
      <c r="A13491" s="43" t="s">
        <v>85</v>
      </c>
      <c r="B13491" s="52">
        <v>32360</v>
      </c>
      <c r="C13491" s="52">
        <v>32356</v>
      </c>
      <c r="D13491" s="52">
        <v>32386</v>
      </c>
      <c r="E13491" s="57">
        <v>88126</v>
      </c>
    </row>
    <row r="13492" spans="1:5" hidden="1">
      <c r="A13492" s="43" t="s">
        <v>85</v>
      </c>
      <c r="B13492" s="52">
        <v>32388</v>
      </c>
      <c r="C13492" s="52">
        <v>32387</v>
      </c>
      <c r="D13492" s="52">
        <v>32416</v>
      </c>
      <c r="E13492" s="57">
        <v>88375</v>
      </c>
    </row>
    <row r="13493" spans="1:5" hidden="1">
      <c r="A13493" s="43" t="s">
        <v>85</v>
      </c>
      <c r="B13493" s="52">
        <v>32423</v>
      </c>
      <c r="C13493" s="52">
        <v>32417</v>
      </c>
      <c r="D13493" s="52">
        <v>32447</v>
      </c>
      <c r="E13493" s="57">
        <v>88607</v>
      </c>
    </row>
    <row r="13494" spans="1:5" hidden="1">
      <c r="A13494" s="43" t="s">
        <v>85</v>
      </c>
      <c r="B13494" s="52">
        <v>32451</v>
      </c>
      <c r="C13494" s="52">
        <v>32448</v>
      </c>
      <c r="D13494" s="52">
        <v>32477</v>
      </c>
      <c r="E13494" s="57">
        <v>88870</v>
      </c>
    </row>
    <row r="13495" spans="1:5" hidden="1">
      <c r="A13495" s="43" t="s">
        <v>85</v>
      </c>
      <c r="B13495" s="52">
        <v>32479</v>
      </c>
      <c r="C13495" s="52">
        <v>32478</v>
      </c>
      <c r="D13495" s="52">
        <v>32508</v>
      </c>
      <c r="E13495" s="57">
        <v>89170</v>
      </c>
    </row>
    <row r="13496" spans="1:5" hidden="1">
      <c r="A13496" s="43" t="s">
        <v>85</v>
      </c>
      <c r="B13496" s="52">
        <v>32514</v>
      </c>
      <c r="C13496" s="52">
        <v>32509</v>
      </c>
      <c r="D13496" s="52">
        <v>32539</v>
      </c>
      <c r="E13496" s="57">
        <v>89394</v>
      </c>
    </row>
    <row r="13497" spans="1:5" hidden="1">
      <c r="A13497" s="43" t="s">
        <v>85</v>
      </c>
      <c r="B13497" s="52">
        <v>32542</v>
      </c>
      <c r="C13497" s="52">
        <v>32540</v>
      </c>
      <c r="D13497" s="52">
        <v>32567</v>
      </c>
      <c r="E13497" s="57">
        <v>89614</v>
      </c>
    </row>
    <row r="13498" spans="1:5" hidden="1">
      <c r="A13498" s="43" t="s">
        <v>85</v>
      </c>
      <c r="B13498" s="52">
        <v>32570</v>
      </c>
      <c r="C13498" s="52">
        <v>32568</v>
      </c>
      <c r="D13498" s="52">
        <v>32598</v>
      </c>
      <c r="E13498" s="57">
        <v>89797</v>
      </c>
    </row>
    <row r="13499" spans="1:5" hidden="1">
      <c r="A13499" s="43" t="s">
        <v>85</v>
      </c>
      <c r="B13499" s="52">
        <v>32605</v>
      </c>
      <c r="C13499" s="52">
        <v>32599</v>
      </c>
      <c r="D13499" s="52">
        <v>32628</v>
      </c>
      <c r="E13499" s="57">
        <v>89952</v>
      </c>
    </row>
    <row r="13500" spans="1:5" hidden="1">
      <c r="A13500" s="43" t="s">
        <v>85</v>
      </c>
      <c r="B13500" s="52">
        <v>32633</v>
      </c>
      <c r="C13500" s="52">
        <v>32629</v>
      </c>
      <c r="D13500" s="52">
        <v>32659</v>
      </c>
      <c r="E13500" s="57">
        <v>90034</v>
      </c>
    </row>
    <row r="13501" spans="1:5" hidden="1">
      <c r="A13501" s="43" t="s">
        <v>85</v>
      </c>
      <c r="B13501" s="52">
        <v>32661</v>
      </c>
      <c r="C13501" s="52">
        <v>32660</v>
      </c>
      <c r="D13501" s="52">
        <v>32689</v>
      </c>
      <c r="E13501" s="57">
        <v>90114</v>
      </c>
    </row>
    <row r="13502" spans="1:5" hidden="1">
      <c r="A13502" s="43" t="s">
        <v>85</v>
      </c>
      <c r="B13502" s="52">
        <v>32696</v>
      </c>
      <c r="C13502" s="52">
        <v>32690</v>
      </c>
      <c r="D13502" s="52">
        <v>32720</v>
      </c>
      <c r="E13502" s="57">
        <v>90161</v>
      </c>
    </row>
    <row r="13503" spans="1:5" hidden="1">
      <c r="A13503" s="43" t="s">
        <v>85</v>
      </c>
      <c r="B13503" s="52">
        <v>32724</v>
      </c>
      <c r="C13503" s="52">
        <v>32721</v>
      </c>
      <c r="D13503" s="52">
        <v>32751</v>
      </c>
      <c r="E13503" s="57">
        <v>90126</v>
      </c>
    </row>
    <row r="13504" spans="1:5" hidden="1">
      <c r="A13504" s="43" t="s">
        <v>85</v>
      </c>
      <c r="B13504" s="52">
        <v>32752</v>
      </c>
      <c r="C13504" s="52">
        <v>32752</v>
      </c>
      <c r="D13504" s="52">
        <v>32781</v>
      </c>
      <c r="E13504" s="57">
        <v>90338</v>
      </c>
    </row>
    <row r="13505" spans="1:5" hidden="1">
      <c r="A13505" s="43" t="s">
        <v>85</v>
      </c>
      <c r="B13505" s="52">
        <v>32787</v>
      </c>
      <c r="C13505" s="52">
        <v>32782</v>
      </c>
      <c r="D13505" s="52">
        <v>32812</v>
      </c>
      <c r="E13505" s="57">
        <v>90443</v>
      </c>
    </row>
    <row r="13506" spans="1:5" hidden="1">
      <c r="A13506" s="43" t="s">
        <v>85</v>
      </c>
      <c r="B13506" s="52">
        <v>32815</v>
      </c>
      <c r="C13506" s="52">
        <v>32813</v>
      </c>
      <c r="D13506" s="52">
        <v>32842</v>
      </c>
      <c r="E13506" s="57">
        <v>90696</v>
      </c>
    </row>
    <row r="13507" spans="1:5" hidden="1">
      <c r="A13507" s="43" t="s">
        <v>85</v>
      </c>
      <c r="B13507" s="52">
        <v>32843</v>
      </c>
      <c r="C13507" s="52">
        <v>32843</v>
      </c>
      <c r="D13507" s="52">
        <v>32873</v>
      </c>
      <c r="E13507" s="57">
        <v>90774</v>
      </c>
    </row>
    <row r="13508" spans="1:5" hidden="1">
      <c r="A13508" s="43" t="s">
        <v>85</v>
      </c>
      <c r="B13508" s="52">
        <v>32878</v>
      </c>
      <c r="C13508" s="52">
        <v>32874</v>
      </c>
      <c r="D13508" s="52">
        <v>32904</v>
      </c>
      <c r="E13508" s="57">
        <v>91032</v>
      </c>
    </row>
    <row r="13509" spans="1:5" hidden="1">
      <c r="A13509" s="43" t="s">
        <v>85</v>
      </c>
      <c r="B13509" s="52">
        <v>32906</v>
      </c>
      <c r="C13509" s="52">
        <v>32905</v>
      </c>
      <c r="D13509" s="52">
        <v>32932</v>
      </c>
      <c r="E13509" s="57">
        <v>91255</v>
      </c>
    </row>
    <row r="13510" spans="1:5" hidden="1">
      <c r="A13510" s="43" t="s">
        <v>85</v>
      </c>
      <c r="B13510" s="52">
        <v>32934</v>
      </c>
      <c r="C13510" s="52">
        <v>32933</v>
      </c>
      <c r="D13510" s="52">
        <v>32963</v>
      </c>
      <c r="E13510" s="57">
        <v>91353</v>
      </c>
    </row>
    <row r="13511" spans="1:5" hidden="1">
      <c r="A13511" s="43" t="s">
        <v>85</v>
      </c>
      <c r="B13511" s="52">
        <v>32969</v>
      </c>
      <c r="C13511" s="52">
        <v>32964</v>
      </c>
      <c r="D13511" s="52">
        <v>32993</v>
      </c>
      <c r="E13511" s="57">
        <v>91311</v>
      </c>
    </row>
    <row r="13512" spans="1:5" hidden="1">
      <c r="A13512" s="43" t="s">
        <v>85</v>
      </c>
      <c r="B13512" s="52">
        <v>32997</v>
      </c>
      <c r="C13512" s="52">
        <v>32994</v>
      </c>
      <c r="D13512" s="52">
        <v>33024</v>
      </c>
      <c r="E13512" s="57">
        <v>91239</v>
      </c>
    </row>
    <row r="13513" spans="1:5" hidden="1">
      <c r="A13513" s="43" t="s">
        <v>85</v>
      </c>
      <c r="B13513" s="52">
        <v>33025</v>
      </c>
      <c r="C13513" s="52">
        <v>33025</v>
      </c>
      <c r="D13513" s="52">
        <v>33054</v>
      </c>
      <c r="E13513" s="57">
        <v>91307</v>
      </c>
    </row>
    <row r="13514" spans="1:5" hidden="1">
      <c r="A13514" s="43" t="s">
        <v>85</v>
      </c>
      <c r="B13514" s="52">
        <v>33060</v>
      </c>
      <c r="C13514" s="52">
        <v>33055</v>
      </c>
      <c r="D13514" s="52">
        <v>33085</v>
      </c>
      <c r="E13514" s="57">
        <v>91273</v>
      </c>
    </row>
    <row r="13515" spans="1:5" hidden="1">
      <c r="A13515" s="43" t="s">
        <v>85</v>
      </c>
      <c r="B13515" s="52">
        <v>33088</v>
      </c>
      <c r="C13515" s="52">
        <v>33086</v>
      </c>
      <c r="D13515" s="52">
        <v>33116</v>
      </c>
      <c r="E13515" s="57">
        <v>91156</v>
      </c>
    </row>
    <row r="13516" spans="1:5" hidden="1">
      <c r="A13516" s="43" t="s">
        <v>85</v>
      </c>
      <c r="B13516" s="52">
        <v>33123</v>
      </c>
      <c r="C13516" s="52">
        <v>33117</v>
      </c>
      <c r="D13516" s="52">
        <v>33146</v>
      </c>
      <c r="E13516" s="57">
        <v>91088</v>
      </c>
    </row>
    <row r="13517" spans="1:5" hidden="1">
      <c r="A13517" s="43" t="s">
        <v>85</v>
      </c>
      <c r="B13517" s="52">
        <v>33151</v>
      </c>
      <c r="C13517" s="52">
        <v>33147</v>
      </c>
      <c r="D13517" s="52">
        <v>33177</v>
      </c>
      <c r="E13517" s="57">
        <v>90923</v>
      </c>
    </row>
    <row r="13518" spans="1:5" hidden="1">
      <c r="A13518" s="43" t="s">
        <v>85</v>
      </c>
      <c r="B13518" s="52">
        <v>33179</v>
      </c>
      <c r="C13518" s="52">
        <v>33178</v>
      </c>
      <c r="D13518" s="52">
        <v>33207</v>
      </c>
      <c r="E13518" s="57">
        <v>90766</v>
      </c>
    </row>
    <row r="13519" spans="1:5" hidden="1">
      <c r="A13519" s="43" t="s">
        <v>85</v>
      </c>
      <c r="B13519" s="52">
        <v>33214</v>
      </c>
      <c r="C13519" s="52">
        <v>33208</v>
      </c>
      <c r="D13519" s="52">
        <v>33238</v>
      </c>
      <c r="E13519" s="57">
        <v>90692</v>
      </c>
    </row>
    <row r="13520" spans="1:5" hidden="1">
      <c r="A13520" s="43" t="s">
        <v>85</v>
      </c>
      <c r="B13520" s="52">
        <v>33242</v>
      </c>
      <c r="C13520" s="52">
        <v>33239</v>
      </c>
      <c r="D13520" s="52">
        <v>33269</v>
      </c>
      <c r="E13520" s="57">
        <v>90565</v>
      </c>
    </row>
    <row r="13521" spans="1:5" hidden="1">
      <c r="A13521" s="43" t="s">
        <v>85</v>
      </c>
      <c r="B13521" s="52">
        <v>33270</v>
      </c>
      <c r="C13521" s="52">
        <v>33270</v>
      </c>
      <c r="D13521" s="52">
        <v>33297</v>
      </c>
      <c r="E13521" s="57">
        <v>90253</v>
      </c>
    </row>
    <row r="13522" spans="1:5" hidden="1">
      <c r="A13522" s="43" t="s">
        <v>85</v>
      </c>
      <c r="B13522" s="52">
        <v>33298</v>
      </c>
      <c r="C13522" s="52">
        <v>33298</v>
      </c>
      <c r="D13522" s="52">
        <v>33328</v>
      </c>
      <c r="E13522" s="57">
        <v>90089</v>
      </c>
    </row>
    <row r="13523" spans="1:5" hidden="1">
      <c r="A13523" s="43" t="s">
        <v>85</v>
      </c>
      <c r="B13523" s="52">
        <v>33333</v>
      </c>
      <c r="C13523" s="52">
        <v>33329</v>
      </c>
      <c r="D13523" s="52">
        <v>33358</v>
      </c>
      <c r="E13523" s="57">
        <v>89882</v>
      </c>
    </row>
    <row r="13524" spans="1:5" hidden="1">
      <c r="A13524" s="43" t="s">
        <v>85</v>
      </c>
      <c r="B13524" s="52">
        <v>33361</v>
      </c>
      <c r="C13524" s="52">
        <v>33359</v>
      </c>
      <c r="D13524" s="52">
        <v>33389</v>
      </c>
      <c r="E13524" s="57">
        <v>89742</v>
      </c>
    </row>
    <row r="13525" spans="1:5" hidden="1">
      <c r="A13525" s="43" t="s">
        <v>85</v>
      </c>
      <c r="B13525" s="52">
        <v>33396</v>
      </c>
      <c r="C13525" s="52">
        <v>33390</v>
      </c>
      <c r="D13525" s="52">
        <v>33419</v>
      </c>
      <c r="E13525" s="57">
        <v>89777</v>
      </c>
    </row>
    <row r="13526" spans="1:5" hidden="1">
      <c r="A13526" s="43" t="s">
        <v>85</v>
      </c>
      <c r="B13526" s="52">
        <v>33424</v>
      </c>
      <c r="C13526" s="52">
        <v>33420</v>
      </c>
      <c r="D13526" s="52">
        <v>33450</v>
      </c>
      <c r="E13526" s="57">
        <v>89704</v>
      </c>
    </row>
    <row r="13527" spans="1:5" hidden="1">
      <c r="A13527" s="43" t="s">
        <v>85</v>
      </c>
      <c r="B13527" s="52">
        <v>33452</v>
      </c>
      <c r="C13527" s="52">
        <v>33451</v>
      </c>
      <c r="D13527" s="52">
        <v>33481</v>
      </c>
      <c r="E13527" s="57">
        <v>89741</v>
      </c>
    </row>
    <row r="13528" spans="1:5" hidden="1">
      <c r="A13528" s="43" t="s">
        <v>85</v>
      </c>
      <c r="B13528" s="52">
        <v>33487</v>
      </c>
      <c r="C13528" s="52">
        <v>33482</v>
      </c>
      <c r="D13528" s="52">
        <v>33511</v>
      </c>
      <c r="E13528" s="57">
        <v>89797</v>
      </c>
    </row>
    <row r="13529" spans="1:5" hidden="1">
      <c r="A13529" s="43" t="s">
        <v>85</v>
      </c>
      <c r="B13529" s="52">
        <v>33515</v>
      </c>
      <c r="C13529" s="52">
        <v>33512</v>
      </c>
      <c r="D13529" s="52">
        <v>33542</v>
      </c>
      <c r="E13529" s="57">
        <v>89763</v>
      </c>
    </row>
    <row r="13530" spans="1:5" hidden="1">
      <c r="A13530" s="43" t="s">
        <v>85</v>
      </c>
      <c r="B13530" s="52">
        <v>33543</v>
      </c>
      <c r="C13530" s="52">
        <v>33543</v>
      </c>
      <c r="D13530" s="52">
        <v>33572</v>
      </c>
      <c r="E13530" s="57">
        <v>89672</v>
      </c>
    </row>
    <row r="13531" spans="1:5" hidden="1">
      <c r="A13531" s="43" t="s">
        <v>85</v>
      </c>
      <c r="B13531" s="52">
        <v>33578</v>
      </c>
      <c r="C13531" s="52">
        <v>33573</v>
      </c>
      <c r="D13531" s="52">
        <v>33603</v>
      </c>
      <c r="E13531" s="57">
        <v>89683</v>
      </c>
    </row>
    <row r="13532" spans="1:5" hidden="1">
      <c r="A13532" s="43" t="s">
        <v>85</v>
      </c>
      <c r="B13532" s="52">
        <v>33606</v>
      </c>
      <c r="C13532" s="52">
        <v>33604</v>
      </c>
      <c r="D13532" s="52">
        <v>33634</v>
      </c>
      <c r="E13532" s="57">
        <v>89690</v>
      </c>
    </row>
    <row r="13533" spans="1:5" hidden="1">
      <c r="A13533" s="43" t="s">
        <v>85</v>
      </c>
      <c r="B13533" s="52">
        <v>33641</v>
      </c>
      <c r="C13533" s="52">
        <v>33635</v>
      </c>
      <c r="D13533" s="52">
        <v>33663</v>
      </c>
      <c r="E13533" s="57">
        <v>89624</v>
      </c>
    </row>
    <row r="13534" spans="1:5" hidden="1">
      <c r="A13534" s="43" t="s">
        <v>85</v>
      </c>
      <c r="B13534" s="52">
        <v>33669</v>
      </c>
      <c r="C13534" s="52">
        <v>33664</v>
      </c>
      <c r="D13534" s="52">
        <v>33694</v>
      </c>
      <c r="E13534" s="57">
        <v>89653</v>
      </c>
    </row>
    <row r="13535" spans="1:5" hidden="1">
      <c r="A13535" s="43" t="s">
        <v>85</v>
      </c>
      <c r="B13535" s="52">
        <v>33697</v>
      </c>
      <c r="C13535" s="52">
        <v>33695</v>
      </c>
      <c r="D13535" s="52">
        <v>33724</v>
      </c>
      <c r="E13535" s="57">
        <v>89788</v>
      </c>
    </row>
    <row r="13536" spans="1:5" hidden="1">
      <c r="A13536" s="43" t="s">
        <v>85</v>
      </c>
      <c r="B13536" s="52">
        <v>33725</v>
      </c>
      <c r="C13536" s="52">
        <v>33725</v>
      </c>
      <c r="D13536" s="52">
        <v>33755</v>
      </c>
      <c r="E13536" s="57">
        <v>89901</v>
      </c>
    </row>
    <row r="13537" spans="1:5" hidden="1">
      <c r="A13537" s="43" t="s">
        <v>85</v>
      </c>
      <c r="B13537" s="52">
        <v>33760</v>
      </c>
      <c r="C13537" s="52">
        <v>33756</v>
      </c>
      <c r="D13537" s="52">
        <v>33785</v>
      </c>
      <c r="E13537" s="57">
        <v>89959</v>
      </c>
    </row>
    <row r="13538" spans="1:5" hidden="1">
      <c r="A13538" s="43" t="s">
        <v>85</v>
      </c>
      <c r="B13538" s="52">
        <v>33788</v>
      </c>
      <c r="C13538" s="52">
        <v>33786</v>
      </c>
      <c r="D13538" s="52">
        <v>33816</v>
      </c>
      <c r="E13538" s="57">
        <v>89973</v>
      </c>
    </row>
    <row r="13539" spans="1:5" hidden="1">
      <c r="A13539" s="43" t="s">
        <v>85</v>
      </c>
      <c r="B13539" s="52">
        <v>33823</v>
      </c>
      <c r="C13539" s="52">
        <v>33817</v>
      </c>
      <c r="D13539" s="52">
        <v>33847</v>
      </c>
      <c r="E13539" s="57">
        <v>90047</v>
      </c>
    </row>
    <row r="13540" spans="1:5" hidden="1">
      <c r="A13540" s="43" t="s">
        <v>85</v>
      </c>
      <c r="B13540" s="52">
        <v>33851</v>
      </c>
      <c r="C13540" s="52">
        <v>33848</v>
      </c>
      <c r="D13540" s="52">
        <v>33877</v>
      </c>
      <c r="E13540" s="57">
        <v>90137</v>
      </c>
    </row>
    <row r="13541" spans="1:5" hidden="1">
      <c r="A13541" s="43" t="s">
        <v>85</v>
      </c>
      <c r="B13541" s="52">
        <v>33879</v>
      </c>
      <c r="C13541" s="52">
        <v>33878</v>
      </c>
      <c r="D13541" s="52">
        <v>33908</v>
      </c>
      <c r="E13541" s="57">
        <v>90317</v>
      </c>
    </row>
    <row r="13542" spans="1:5" hidden="1">
      <c r="A13542" s="43" t="s">
        <v>85</v>
      </c>
      <c r="B13542" s="52">
        <v>33914</v>
      </c>
      <c r="C13542" s="52">
        <v>33909</v>
      </c>
      <c r="D13542" s="52">
        <v>33938</v>
      </c>
      <c r="E13542" s="57">
        <v>90443</v>
      </c>
    </row>
    <row r="13543" spans="1:5" hidden="1">
      <c r="A13543" s="43" t="s">
        <v>85</v>
      </c>
      <c r="B13543" s="52">
        <v>33942</v>
      </c>
      <c r="C13543" s="52">
        <v>33939</v>
      </c>
      <c r="D13543" s="52">
        <v>33969</v>
      </c>
      <c r="E13543" s="57">
        <v>90616</v>
      </c>
    </row>
    <row r="13544" spans="1:5" hidden="1">
      <c r="A13544" s="43" t="s">
        <v>85</v>
      </c>
      <c r="B13544" s="52">
        <v>33970</v>
      </c>
      <c r="C13544" s="52">
        <v>33970</v>
      </c>
      <c r="D13544" s="52">
        <v>34000</v>
      </c>
      <c r="E13544" s="57">
        <v>90904</v>
      </c>
    </row>
    <row r="13545" spans="1:5" hidden="1">
      <c r="A13545" s="43" t="s">
        <v>85</v>
      </c>
      <c r="B13545" s="52">
        <v>34005</v>
      </c>
      <c r="C13545" s="52">
        <v>34001</v>
      </c>
      <c r="D13545" s="52">
        <v>34028</v>
      </c>
      <c r="E13545" s="57">
        <v>91145</v>
      </c>
    </row>
    <row r="13546" spans="1:5" hidden="1">
      <c r="A13546" s="43" t="s">
        <v>85</v>
      </c>
      <c r="B13546" s="52">
        <v>34033</v>
      </c>
      <c r="C13546" s="52">
        <v>34029</v>
      </c>
      <c r="D13546" s="52">
        <v>34059</v>
      </c>
      <c r="E13546" s="57">
        <v>91091</v>
      </c>
    </row>
    <row r="13547" spans="1:5" hidden="1">
      <c r="A13547" s="43" t="s">
        <v>85</v>
      </c>
      <c r="B13547" s="52">
        <v>34061</v>
      </c>
      <c r="C13547" s="52">
        <v>34060</v>
      </c>
      <c r="D13547" s="52">
        <v>34089</v>
      </c>
      <c r="E13547" s="57">
        <v>91368</v>
      </c>
    </row>
    <row r="13548" spans="1:5" hidden="1">
      <c r="A13548" s="43" t="s">
        <v>85</v>
      </c>
      <c r="B13548" s="52">
        <v>34096</v>
      </c>
      <c r="C13548" s="52">
        <v>34090</v>
      </c>
      <c r="D13548" s="52">
        <v>34120</v>
      </c>
      <c r="E13548" s="57">
        <v>91622</v>
      </c>
    </row>
    <row r="13549" spans="1:5" hidden="1">
      <c r="A13549" s="43" t="s">
        <v>85</v>
      </c>
      <c r="B13549" s="52">
        <v>34124</v>
      </c>
      <c r="C13549" s="52">
        <v>34121</v>
      </c>
      <c r="D13549" s="52">
        <v>34150</v>
      </c>
      <c r="E13549" s="57">
        <v>91785</v>
      </c>
    </row>
    <row r="13550" spans="1:5" hidden="1">
      <c r="A13550" s="43" t="s">
        <v>85</v>
      </c>
      <c r="B13550" s="52">
        <v>34152</v>
      </c>
      <c r="C13550" s="52">
        <v>34151</v>
      </c>
      <c r="D13550" s="52">
        <v>34181</v>
      </c>
      <c r="E13550" s="57">
        <v>91993</v>
      </c>
    </row>
    <row r="13551" spans="1:5" hidden="1">
      <c r="A13551" s="43" t="s">
        <v>85</v>
      </c>
      <c r="B13551" s="52">
        <v>34187</v>
      </c>
      <c r="C13551" s="52">
        <v>34182</v>
      </c>
      <c r="D13551" s="52">
        <v>34212</v>
      </c>
      <c r="E13551" s="57">
        <v>92184</v>
      </c>
    </row>
    <row r="13552" spans="1:5" hidden="1">
      <c r="A13552" s="43" t="s">
        <v>85</v>
      </c>
      <c r="B13552" s="52">
        <v>34215</v>
      </c>
      <c r="C13552" s="52">
        <v>34213</v>
      </c>
      <c r="D13552" s="52">
        <v>34242</v>
      </c>
      <c r="E13552" s="57">
        <v>92410</v>
      </c>
    </row>
    <row r="13553" spans="1:5" hidden="1">
      <c r="A13553" s="43" t="s">
        <v>85</v>
      </c>
      <c r="B13553" s="52">
        <v>34243</v>
      </c>
      <c r="C13553" s="52">
        <v>34243</v>
      </c>
      <c r="D13553" s="52">
        <v>34273</v>
      </c>
      <c r="E13553" s="57">
        <v>92695</v>
      </c>
    </row>
    <row r="13554" spans="1:5" hidden="1">
      <c r="A13554" s="43" t="s">
        <v>85</v>
      </c>
      <c r="B13554" s="52">
        <v>34278</v>
      </c>
      <c r="C13554" s="52">
        <v>34274</v>
      </c>
      <c r="D13554" s="52">
        <v>34303</v>
      </c>
      <c r="E13554" s="57">
        <v>92931</v>
      </c>
    </row>
    <row r="13555" spans="1:5" hidden="1">
      <c r="A13555" s="43" t="s">
        <v>85</v>
      </c>
      <c r="B13555" s="52">
        <v>34306</v>
      </c>
      <c r="C13555" s="52">
        <v>34304</v>
      </c>
      <c r="D13555" s="52">
        <v>34334</v>
      </c>
      <c r="E13555" s="57">
        <v>93202</v>
      </c>
    </row>
    <row r="13556" spans="1:5" hidden="1">
      <c r="A13556" s="43" t="s">
        <v>85</v>
      </c>
      <c r="B13556" s="52">
        <v>34341</v>
      </c>
      <c r="C13556" s="52">
        <v>34335</v>
      </c>
      <c r="D13556" s="52">
        <v>34365</v>
      </c>
      <c r="E13556" s="57">
        <v>93436</v>
      </c>
    </row>
    <row r="13557" spans="1:5" hidden="1">
      <c r="A13557" s="43" t="s">
        <v>85</v>
      </c>
      <c r="B13557" s="52">
        <v>34369</v>
      </c>
      <c r="C13557" s="52">
        <v>34366</v>
      </c>
      <c r="D13557" s="52">
        <v>34393</v>
      </c>
      <c r="E13557" s="57">
        <v>93633</v>
      </c>
    </row>
    <row r="13558" spans="1:5" hidden="1">
      <c r="A13558" s="43" t="s">
        <v>85</v>
      </c>
      <c r="B13558" s="52">
        <v>34397</v>
      </c>
      <c r="C13558" s="52">
        <v>34394</v>
      </c>
      <c r="D13558" s="52">
        <v>34424</v>
      </c>
      <c r="E13558" s="57">
        <v>94058</v>
      </c>
    </row>
    <row r="13559" spans="1:5" hidden="1">
      <c r="A13559" s="43" t="s">
        <v>85</v>
      </c>
      <c r="B13559" s="52">
        <v>34425</v>
      </c>
      <c r="C13559" s="52">
        <v>34425</v>
      </c>
      <c r="D13559" s="52">
        <v>34454</v>
      </c>
      <c r="E13559" s="57">
        <v>94374</v>
      </c>
    </row>
    <row r="13560" spans="1:5" hidden="1">
      <c r="A13560" s="43" t="s">
        <v>85</v>
      </c>
      <c r="B13560" s="52">
        <v>34460</v>
      </c>
      <c r="C13560" s="52">
        <v>34455</v>
      </c>
      <c r="D13560" s="52">
        <v>34485</v>
      </c>
      <c r="E13560" s="57">
        <v>94667</v>
      </c>
    </row>
    <row r="13561" spans="1:5" hidden="1">
      <c r="A13561" s="43" t="s">
        <v>85</v>
      </c>
      <c r="B13561" s="52">
        <v>34488</v>
      </c>
      <c r="C13561" s="52">
        <v>34486</v>
      </c>
      <c r="D13561" s="52">
        <v>34515</v>
      </c>
      <c r="E13561" s="57">
        <v>94973</v>
      </c>
    </row>
    <row r="13562" spans="1:5" hidden="1">
      <c r="A13562" s="43" t="s">
        <v>85</v>
      </c>
      <c r="B13562" s="52">
        <v>34516</v>
      </c>
      <c r="C13562" s="52">
        <v>34516</v>
      </c>
      <c r="D13562" s="52">
        <v>34546</v>
      </c>
      <c r="E13562" s="57">
        <v>95323</v>
      </c>
    </row>
    <row r="13563" spans="1:5" hidden="1">
      <c r="A13563" s="43" t="s">
        <v>85</v>
      </c>
      <c r="B13563" s="52">
        <v>34551</v>
      </c>
      <c r="C13563" s="52">
        <v>34547</v>
      </c>
      <c r="D13563" s="52">
        <v>34577</v>
      </c>
      <c r="E13563" s="57">
        <v>95596</v>
      </c>
    </row>
    <row r="13564" spans="1:5" hidden="1">
      <c r="A13564" s="43" t="s">
        <v>85</v>
      </c>
      <c r="B13564" s="52">
        <v>34579</v>
      </c>
      <c r="C13564" s="52">
        <v>34578</v>
      </c>
      <c r="D13564" s="52">
        <v>34607</v>
      </c>
      <c r="E13564" s="57">
        <v>95916</v>
      </c>
    </row>
    <row r="13565" spans="1:5" hidden="1">
      <c r="A13565" s="43" t="s">
        <v>85</v>
      </c>
      <c r="B13565" s="52">
        <v>34614</v>
      </c>
      <c r="C13565" s="52">
        <v>34608</v>
      </c>
      <c r="D13565" s="52">
        <v>34638</v>
      </c>
      <c r="E13565" s="57">
        <v>96124</v>
      </c>
    </row>
    <row r="13566" spans="1:5" hidden="1">
      <c r="A13566" s="43" t="s">
        <v>85</v>
      </c>
      <c r="B13566" s="52">
        <v>34642</v>
      </c>
      <c r="C13566" s="52">
        <v>34639</v>
      </c>
      <c r="D13566" s="52">
        <v>34668</v>
      </c>
      <c r="E13566" s="57">
        <v>96520</v>
      </c>
    </row>
    <row r="13567" spans="1:5" hidden="1">
      <c r="A13567" s="43" t="s">
        <v>85</v>
      </c>
      <c r="B13567" s="52">
        <v>34670</v>
      </c>
      <c r="C13567" s="52">
        <v>34669</v>
      </c>
      <c r="D13567" s="52">
        <v>34699</v>
      </c>
      <c r="E13567" s="57">
        <v>96774</v>
      </c>
    </row>
    <row r="13568" spans="1:5" hidden="1">
      <c r="A13568" s="43" t="s">
        <v>85</v>
      </c>
      <c r="B13568" s="52">
        <v>34705</v>
      </c>
      <c r="C13568" s="52">
        <v>34700</v>
      </c>
      <c r="D13568" s="52">
        <v>34730</v>
      </c>
      <c r="E13568" s="57">
        <v>97090</v>
      </c>
    </row>
    <row r="13569" spans="1:5" hidden="1">
      <c r="A13569" s="43" t="s">
        <v>85</v>
      </c>
      <c r="B13569" s="52">
        <v>34733</v>
      </c>
      <c r="C13569" s="52">
        <v>34731</v>
      </c>
      <c r="D13569" s="52">
        <v>34758</v>
      </c>
      <c r="E13569" s="57">
        <v>97284</v>
      </c>
    </row>
    <row r="13570" spans="1:5" hidden="1">
      <c r="A13570" s="43" t="s">
        <v>85</v>
      </c>
      <c r="B13570" s="52">
        <v>34761</v>
      </c>
      <c r="C13570" s="52">
        <v>34759</v>
      </c>
      <c r="D13570" s="52">
        <v>34789</v>
      </c>
      <c r="E13570" s="57">
        <v>97486</v>
      </c>
    </row>
    <row r="13571" spans="1:5" hidden="1">
      <c r="A13571" s="43" t="s">
        <v>85</v>
      </c>
      <c r="B13571" s="52">
        <v>34796</v>
      </c>
      <c r="C13571" s="52">
        <v>34790</v>
      </c>
      <c r="D13571" s="52">
        <v>34819</v>
      </c>
      <c r="E13571" s="57">
        <v>97641</v>
      </c>
    </row>
    <row r="13572" spans="1:5" hidden="1">
      <c r="A13572" s="43" t="s">
        <v>85</v>
      </c>
      <c r="B13572" s="52">
        <v>34824</v>
      </c>
      <c r="C13572" s="52">
        <v>34820</v>
      </c>
      <c r="D13572" s="52">
        <v>34850</v>
      </c>
      <c r="E13572" s="57">
        <v>97641</v>
      </c>
    </row>
    <row r="13573" spans="1:5" hidden="1">
      <c r="A13573" s="43" t="s">
        <v>85</v>
      </c>
      <c r="B13573" s="52">
        <v>34852</v>
      </c>
      <c r="C13573" s="52">
        <v>34851</v>
      </c>
      <c r="D13573" s="52">
        <v>34880</v>
      </c>
      <c r="E13573" s="57">
        <v>97849</v>
      </c>
    </row>
    <row r="13574" spans="1:5" hidden="1">
      <c r="A13574" s="43" t="s">
        <v>85</v>
      </c>
      <c r="B13574" s="52">
        <v>34887</v>
      </c>
      <c r="C13574" s="52">
        <v>34881</v>
      </c>
      <c r="D13574" s="52">
        <v>34911</v>
      </c>
      <c r="E13574" s="57">
        <v>97958</v>
      </c>
    </row>
    <row r="13575" spans="1:5" hidden="1">
      <c r="A13575" s="43" t="s">
        <v>85</v>
      </c>
      <c r="B13575" s="52">
        <v>34915</v>
      </c>
      <c r="C13575" s="52">
        <v>34912</v>
      </c>
      <c r="D13575" s="52">
        <v>34942</v>
      </c>
      <c r="E13575" s="57">
        <v>98215</v>
      </c>
    </row>
    <row r="13576" spans="1:5" hidden="1">
      <c r="A13576" s="43" t="s">
        <v>85</v>
      </c>
      <c r="B13576" s="52">
        <v>34943</v>
      </c>
      <c r="C13576" s="52">
        <v>34943</v>
      </c>
      <c r="D13576" s="52">
        <v>34972</v>
      </c>
      <c r="E13576" s="57">
        <v>98455</v>
      </c>
    </row>
    <row r="13577" spans="1:5" hidden="1">
      <c r="A13577" s="43" t="s">
        <v>85</v>
      </c>
      <c r="B13577" s="52">
        <v>34978</v>
      </c>
      <c r="C13577" s="52">
        <v>34973</v>
      </c>
      <c r="D13577" s="52">
        <v>35003</v>
      </c>
      <c r="E13577" s="57">
        <v>98577</v>
      </c>
    </row>
    <row r="13578" spans="1:5" hidden="1">
      <c r="A13578" s="43" t="s">
        <v>85</v>
      </c>
      <c r="B13578" s="52">
        <v>35006</v>
      </c>
      <c r="C13578" s="52">
        <v>35004</v>
      </c>
      <c r="D13578" s="52">
        <v>35033</v>
      </c>
      <c r="E13578" s="57">
        <v>98726</v>
      </c>
    </row>
    <row r="13579" spans="1:5" hidden="1">
      <c r="A13579" s="43" t="s">
        <v>85</v>
      </c>
      <c r="B13579" s="52">
        <v>35034</v>
      </c>
      <c r="C13579" s="52">
        <v>35034</v>
      </c>
      <c r="D13579" s="52">
        <v>35064</v>
      </c>
      <c r="E13579" s="57">
        <v>98855</v>
      </c>
    </row>
    <row r="13580" spans="1:5" hidden="1">
      <c r="A13580" s="43" t="s">
        <v>85</v>
      </c>
      <c r="B13580" s="52">
        <v>35069</v>
      </c>
      <c r="C13580" s="52">
        <v>35065</v>
      </c>
      <c r="D13580" s="52">
        <v>35095</v>
      </c>
      <c r="E13580" s="57">
        <v>98853</v>
      </c>
    </row>
    <row r="13581" spans="1:5" hidden="1">
      <c r="A13581" s="43" t="s">
        <v>85</v>
      </c>
      <c r="B13581" s="52">
        <v>35097</v>
      </c>
      <c r="C13581" s="52">
        <v>35096</v>
      </c>
      <c r="D13581" s="52">
        <v>35124</v>
      </c>
      <c r="E13581" s="57">
        <v>99250</v>
      </c>
    </row>
    <row r="13582" spans="1:5" hidden="1">
      <c r="A13582" s="43" t="s">
        <v>85</v>
      </c>
      <c r="B13582" s="52">
        <v>35125</v>
      </c>
      <c r="C13582" s="52">
        <v>35125</v>
      </c>
      <c r="D13582" s="52">
        <v>35155</v>
      </c>
      <c r="E13582" s="57">
        <v>99469</v>
      </c>
    </row>
    <row r="13583" spans="1:5" hidden="1">
      <c r="A13583" s="43" t="s">
        <v>85</v>
      </c>
      <c r="B13583" s="52">
        <v>35160</v>
      </c>
      <c r="C13583" s="52">
        <v>35156</v>
      </c>
      <c r="D13583" s="52">
        <v>35185</v>
      </c>
      <c r="E13583" s="57">
        <v>99650</v>
      </c>
    </row>
    <row r="13584" spans="1:5" hidden="1">
      <c r="A13584" s="43" t="s">
        <v>85</v>
      </c>
      <c r="B13584" s="52">
        <v>35188</v>
      </c>
      <c r="C13584" s="52">
        <v>35186</v>
      </c>
      <c r="D13584" s="52">
        <v>35216</v>
      </c>
      <c r="E13584" s="57">
        <v>99956</v>
      </c>
    </row>
    <row r="13585" spans="1:5" hidden="1">
      <c r="A13585" s="43" t="s">
        <v>85</v>
      </c>
      <c r="B13585" s="52">
        <v>35223</v>
      </c>
      <c r="C13585" s="52">
        <v>35217</v>
      </c>
      <c r="D13585" s="52">
        <v>35246</v>
      </c>
      <c r="E13585" s="57">
        <v>100246</v>
      </c>
    </row>
    <row r="13586" spans="1:5" hidden="1">
      <c r="A13586" s="43" t="s">
        <v>85</v>
      </c>
      <c r="B13586" s="52">
        <v>35251</v>
      </c>
      <c r="C13586" s="52">
        <v>35247</v>
      </c>
      <c r="D13586" s="52">
        <v>35277</v>
      </c>
      <c r="E13586" s="57">
        <v>100482</v>
      </c>
    </row>
    <row r="13587" spans="1:5" hidden="1">
      <c r="A13587" s="43" t="s">
        <v>85</v>
      </c>
      <c r="B13587" s="52">
        <v>35279</v>
      </c>
      <c r="C13587" s="52">
        <v>35278</v>
      </c>
      <c r="D13587" s="52">
        <v>35308</v>
      </c>
      <c r="E13587" s="57">
        <v>100698</v>
      </c>
    </row>
    <row r="13588" spans="1:5" hidden="1">
      <c r="A13588" s="43" t="s">
        <v>85</v>
      </c>
      <c r="B13588" s="52">
        <v>35314</v>
      </c>
      <c r="C13588" s="52">
        <v>35309</v>
      </c>
      <c r="D13588" s="52">
        <v>35338</v>
      </c>
      <c r="E13588" s="57">
        <v>100860</v>
      </c>
    </row>
    <row r="13589" spans="1:5" hidden="1">
      <c r="A13589" s="43" t="s">
        <v>85</v>
      </c>
      <c r="B13589" s="52">
        <v>35342</v>
      </c>
      <c r="C13589" s="52">
        <v>35339</v>
      </c>
      <c r="D13589" s="52">
        <v>35369</v>
      </c>
      <c r="E13589" s="57">
        <v>101123</v>
      </c>
    </row>
    <row r="13590" spans="1:5" hidden="1">
      <c r="A13590" s="43" t="s">
        <v>85</v>
      </c>
      <c r="B13590" s="52">
        <v>35370</v>
      </c>
      <c r="C13590" s="52">
        <v>35370</v>
      </c>
      <c r="D13590" s="52">
        <v>35399</v>
      </c>
      <c r="E13590" s="57">
        <v>101411</v>
      </c>
    </row>
    <row r="13591" spans="1:5" hidden="1">
      <c r="A13591" s="43" t="s">
        <v>85</v>
      </c>
      <c r="B13591" s="52">
        <v>35405</v>
      </c>
      <c r="C13591" s="52">
        <v>35400</v>
      </c>
      <c r="D13591" s="52">
        <v>35430</v>
      </c>
      <c r="E13591" s="57">
        <v>101575</v>
      </c>
    </row>
    <row r="13592" spans="1:5" hidden="1">
      <c r="A13592" s="43" t="s">
        <v>85</v>
      </c>
      <c r="B13592" s="52">
        <v>35433</v>
      </c>
      <c r="C13592" s="52">
        <v>35431</v>
      </c>
      <c r="D13592" s="52">
        <v>35461</v>
      </c>
      <c r="E13592" s="57">
        <v>101789</v>
      </c>
    </row>
    <row r="13593" spans="1:5" hidden="1">
      <c r="A13593" s="43" t="s">
        <v>85</v>
      </c>
      <c r="B13593" s="52">
        <v>35468</v>
      </c>
      <c r="C13593" s="52">
        <v>35462</v>
      </c>
      <c r="D13593" s="52">
        <v>35489</v>
      </c>
      <c r="E13593" s="57">
        <v>102086</v>
      </c>
    </row>
    <row r="13594" spans="1:5" hidden="1">
      <c r="A13594" s="43" t="s">
        <v>85</v>
      </c>
      <c r="B13594" s="52">
        <v>35496</v>
      </c>
      <c r="C13594" s="52">
        <v>35490</v>
      </c>
      <c r="D13594" s="52">
        <v>35520</v>
      </c>
      <c r="E13594" s="57">
        <v>102392</v>
      </c>
    </row>
    <row r="13595" spans="1:5" hidden="1">
      <c r="A13595" s="43" t="s">
        <v>85</v>
      </c>
      <c r="B13595" s="52">
        <v>35524</v>
      </c>
      <c r="C13595" s="52">
        <v>35521</v>
      </c>
      <c r="D13595" s="52">
        <v>35550</v>
      </c>
      <c r="E13595" s="57">
        <v>102690</v>
      </c>
    </row>
    <row r="13596" spans="1:5" hidden="1">
      <c r="A13596" s="43" t="s">
        <v>85</v>
      </c>
      <c r="B13596" s="52">
        <v>35552</v>
      </c>
      <c r="C13596" s="52">
        <v>35551</v>
      </c>
      <c r="D13596" s="52">
        <v>35581</v>
      </c>
      <c r="E13596" s="57">
        <v>102950</v>
      </c>
    </row>
    <row r="13597" spans="1:5" hidden="1">
      <c r="A13597" s="43" t="s">
        <v>85</v>
      </c>
      <c r="B13597" s="52">
        <v>35587</v>
      </c>
      <c r="C13597" s="52">
        <v>35582</v>
      </c>
      <c r="D13597" s="52">
        <v>35611</v>
      </c>
      <c r="E13597" s="57">
        <v>103158</v>
      </c>
    </row>
    <row r="13598" spans="1:5" hidden="1">
      <c r="A13598" s="43" t="s">
        <v>85</v>
      </c>
      <c r="B13598" s="52">
        <v>35615</v>
      </c>
      <c r="C13598" s="52">
        <v>35612</v>
      </c>
      <c r="D13598" s="52">
        <v>35642</v>
      </c>
      <c r="E13598" s="57">
        <v>103445</v>
      </c>
    </row>
    <row r="13599" spans="1:5" hidden="1">
      <c r="A13599" s="43" t="s">
        <v>85</v>
      </c>
      <c r="B13599" s="52">
        <v>35643</v>
      </c>
      <c r="C13599" s="52">
        <v>35643</v>
      </c>
      <c r="D13599" s="52">
        <v>35673</v>
      </c>
      <c r="E13599" s="57">
        <v>103475</v>
      </c>
    </row>
    <row r="13600" spans="1:5" hidden="1">
      <c r="A13600" s="43" t="s">
        <v>85</v>
      </c>
      <c r="B13600" s="52">
        <v>35678</v>
      </c>
      <c r="C13600" s="52">
        <v>35674</v>
      </c>
      <c r="D13600" s="52">
        <v>35703</v>
      </c>
      <c r="E13600" s="57">
        <v>103925</v>
      </c>
    </row>
    <row r="13601" spans="1:5" hidden="1">
      <c r="A13601" s="43" t="s">
        <v>85</v>
      </c>
      <c r="B13601" s="52">
        <v>35706</v>
      </c>
      <c r="C13601" s="52">
        <v>35704</v>
      </c>
      <c r="D13601" s="52">
        <v>35734</v>
      </c>
      <c r="E13601" s="57">
        <v>104207</v>
      </c>
    </row>
    <row r="13602" spans="1:5" hidden="1">
      <c r="A13602" s="43" t="s">
        <v>85</v>
      </c>
      <c r="B13602" s="52">
        <v>35741</v>
      </c>
      <c r="C13602" s="52">
        <v>35735</v>
      </c>
      <c r="D13602" s="52">
        <v>35764</v>
      </c>
      <c r="E13602" s="57">
        <v>104490</v>
      </c>
    </row>
    <row r="13603" spans="1:5" hidden="1">
      <c r="A13603" s="43" t="s">
        <v>85</v>
      </c>
      <c r="B13603" s="52">
        <v>35769</v>
      </c>
      <c r="C13603" s="52">
        <v>35765</v>
      </c>
      <c r="D13603" s="52">
        <v>35795</v>
      </c>
      <c r="E13603" s="57">
        <v>104788</v>
      </c>
    </row>
    <row r="13604" spans="1:5" hidden="1">
      <c r="A13604" s="43" t="s">
        <v>85</v>
      </c>
      <c r="B13604" s="52">
        <v>35797</v>
      </c>
      <c r="C13604" s="52">
        <v>35796</v>
      </c>
      <c r="D13604" s="52">
        <v>35826</v>
      </c>
      <c r="E13604" s="57">
        <v>105060</v>
      </c>
    </row>
    <row r="13605" spans="1:5" hidden="1">
      <c r="A13605" s="43" t="s">
        <v>85</v>
      </c>
      <c r="B13605" s="52">
        <v>35832</v>
      </c>
      <c r="C13605" s="52">
        <v>35827</v>
      </c>
      <c r="D13605" s="52">
        <v>35854</v>
      </c>
      <c r="E13605" s="57">
        <v>105240</v>
      </c>
    </row>
    <row r="13606" spans="1:5" hidden="1">
      <c r="A13606" s="43" t="s">
        <v>85</v>
      </c>
      <c r="B13606" s="52">
        <v>35860</v>
      </c>
      <c r="C13606" s="52">
        <v>35855</v>
      </c>
      <c r="D13606" s="52">
        <v>35885</v>
      </c>
      <c r="E13606" s="57">
        <v>105385</v>
      </c>
    </row>
    <row r="13607" spans="1:5" hidden="1">
      <c r="A13607" s="43" t="s">
        <v>85</v>
      </c>
      <c r="B13607" s="52">
        <v>35888</v>
      </c>
      <c r="C13607" s="52">
        <v>35886</v>
      </c>
      <c r="D13607" s="52">
        <v>35915</v>
      </c>
      <c r="E13607" s="57">
        <v>105640</v>
      </c>
    </row>
    <row r="13608" spans="1:5" hidden="1">
      <c r="A13608" s="43" t="s">
        <v>85</v>
      </c>
      <c r="B13608" s="52">
        <v>35916</v>
      </c>
      <c r="C13608" s="52">
        <v>35916</v>
      </c>
      <c r="D13608" s="52">
        <v>35946</v>
      </c>
      <c r="E13608" s="57">
        <v>105987</v>
      </c>
    </row>
    <row r="13609" spans="1:5" hidden="1">
      <c r="A13609" s="43" t="s">
        <v>85</v>
      </c>
      <c r="B13609" s="52">
        <v>35951</v>
      </c>
      <c r="C13609" s="52">
        <v>35947</v>
      </c>
      <c r="D13609" s="52">
        <v>35976</v>
      </c>
      <c r="E13609" s="57">
        <v>106201</v>
      </c>
    </row>
    <row r="13610" spans="1:5" hidden="1">
      <c r="A13610" s="43" t="s">
        <v>85</v>
      </c>
      <c r="B13610" s="52">
        <v>35979</v>
      </c>
      <c r="C13610" s="52">
        <v>35977</v>
      </c>
      <c r="D13610" s="52">
        <v>36007</v>
      </c>
      <c r="E13610" s="57">
        <v>106274</v>
      </c>
    </row>
    <row r="13611" spans="1:5" hidden="1">
      <c r="A13611" s="43" t="s">
        <v>85</v>
      </c>
      <c r="B13611" s="52">
        <v>36014</v>
      </c>
      <c r="C13611" s="52">
        <v>36008</v>
      </c>
      <c r="D13611" s="52">
        <v>36038</v>
      </c>
      <c r="E13611" s="57">
        <v>106592</v>
      </c>
    </row>
    <row r="13612" spans="1:5" hidden="1">
      <c r="A13612" s="43" t="s">
        <v>85</v>
      </c>
      <c r="B13612" s="52">
        <v>36042</v>
      </c>
      <c r="C13612" s="52">
        <v>36039</v>
      </c>
      <c r="D13612" s="52">
        <v>36068</v>
      </c>
      <c r="E13612" s="57">
        <v>106790</v>
      </c>
    </row>
    <row r="13613" spans="1:5" hidden="1">
      <c r="A13613" s="43" t="s">
        <v>85</v>
      </c>
      <c r="B13613" s="52">
        <v>36070</v>
      </c>
      <c r="C13613" s="52">
        <v>36069</v>
      </c>
      <c r="D13613" s="52">
        <v>36099</v>
      </c>
      <c r="E13613" s="57">
        <v>106970</v>
      </c>
    </row>
    <row r="13614" spans="1:5" hidden="1">
      <c r="A13614" s="43" t="s">
        <v>85</v>
      </c>
      <c r="B13614" s="52">
        <v>36105</v>
      </c>
      <c r="C13614" s="52">
        <v>36100</v>
      </c>
      <c r="D13614" s="52">
        <v>36129</v>
      </c>
      <c r="E13614" s="57">
        <v>107210</v>
      </c>
    </row>
    <row r="13615" spans="1:5" hidden="1">
      <c r="A13615" s="43" t="s">
        <v>85</v>
      </c>
      <c r="B13615" s="52">
        <v>36133</v>
      </c>
      <c r="C13615" s="52">
        <v>36130</v>
      </c>
      <c r="D13615" s="52">
        <v>36160</v>
      </c>
      <c r="E13615" s="57">
        <v>107522</v>
      </c>
    </row>
    <row r="13616" spans="1:5" hidden="1">
      <c r="A13616" s="43" t="s">
        <v>85</v>
      </c>
      <c r="B13616" s="52">
        <v>36161</v>
      </c>
      <c r="C13616" s="52">
        <v>36161</v>
      </c>
      <c r="D13616" s="52">
        <v>36191</v>
      </c>
      <c r="E13616" s="57">
        <v>107642</v>
      </c>
    </row>
    <row r="13617" spans="1:5" hidden="1">
      <c r="A13617" s="43" t="s">
        <v>85</v>
      </c>
      <c r="B13617" s="52">
        <v>36196</v>
      </c>
      <c r="C13617" s="52">
        <v>36192</v>
      </c>
      <c r="D13617" s="52">
        <v>36219</v>
      </c>
      <c r="E13617" s="57">
        <v>107993</v>
      </c>
    </row>
    <row r="13618" spans="1:5" hidden="1">
      <c r="A13618" s="43" t="s">
        <v>85</v>
      </c>
      <c r="B13618" s="52">
        <v>36224</v>
      </c>
      <c r="C13618" s="52">
        <v>36220</v>
      </c>
      <c r="D13618" s="52">
        <v>36250</v>
      </c>
      <c r="E13618" s="57">
        <v>108076</v>
      </c>
    </row>
    <row r="13619" spans="1:5" hidden="1">
      <c r="A13619" s="43" t="s">
        <v>85</v>
      </c>
      <c r="B13619" s="52">
        <v>36252</v>
      </c>
      <c r="C13619" s="52">
        <v>36251</v>
      </c>
      <c r="D13619" s="52">
        <v>36280</v>
      </c>
      <c r="E13619" s="57">
        <v>108382</v>
      </c>
    </row>
    <row r="13620" spans="1:5" hidden="1">
      <c r="A13620" s="43" t="s">
        <v>85</v>
      </c>
      <c r="B13620" s="52">
        <v>36287</v>
      </c>
      <c r="C13620" s="52">
        <v>36281</v>
      </c>
      <c r="D13620" s="52">
        <v>36311</v>
      </c>
      <c r="E13620" s="57">
        <v>108602</v>
      </c>
    </row>
    <row r="13621" spans="1:5" hidden="1">
      <c r="A13621" s="43" t="s">
        <v>85</v>
      </c>
      <c r="B13621" s="52">
        <v>36315</v>
      </c>
      <c r="C13621" s="52">
        <v>36312</v>
      </c>
      <c r="D13621" s="52">
        <v>36341</v>
      </c>
      <c r="E13621" s="57">
        <v>108820</v>
      </c>
    </row>
    <row r="13622" spans="1:5" hidden="1">
      <c r="A13622" s="43" t="s">
        <v>85</v>
      </c>
      <c r="B13622" s="52">
        <v>36343</v>
      </c>
      <c r="C13622" s="52">
        <v>36342</v>
      </c>
      <c r="D13622" s="52">
        <v>36372</v>
      </c>
      <c r="E13622" s="57">
        <v>109072</v>
      </c>
    </row>
    <row r="13623" spans="1:5" hidden="1">
      <c r="A13623" s="43" t="s">
        <v>85</v>
      </c>
      <c r="B13623" s="52">
        <v>36378</v>
      </c>
      <c r="C13623" s="52">
        <v>36373</v>
      </c>
      <c r="D13623" s="52">
        <v>36403</v>
      </c>
      <c r="E13623" s="57">
        <v>109203</v>
      </c>
    </row>
    <row r="13624" spans="1:5" hidden="1">
      <c r="A13624" s="43" t="s">
        <v>85</v>
      </c>
      <c r="B13624" s="52">
        <v>36406</v>
      </c>
      <c r="C13624" s="52">
        <v>36404</v>
      </c>
      <c r="D13624" s="52">
        <v>36433</v>
      </c>
      <c r="E13624" s="57">
        <v>109387</v>
      </c>
    </row>
    <row r="13625" spans="1:5" hidden="1">
      <c r="A13625" s="43" t="s">
        <v>85</v>
      </c>
      <c r="B13625" s="52">
        <v>36434</v>
      </c>
      <c r="C13625" s="52">
        <v>36434</v>
      </c>
      <c r="D13625" s="52">
        <v>36464</v>
      </c>
      <c r="E13625" s="57">
        <v>109735</v>
      </c>
    </row>
    <row r="13626" spans="1:5" hidden="1">
      <c r="A13626" s="43" t="s">
        <v>85</v>
      </c>
      <c r="B13626" s="52">
        <v>36469</v>
      </c>
      <c r="C13626" s="52">
        <v>36465</v>
      </c>
      <c r="D13626" s="52">
        <v>36494</v>
      </c>
      <c r="E13626" s="57">
        <v>109987</v>
      </c>
    </row>
    <row r="13627" spans="1:5" hidden="1">
      <c r="A13627" s="43" t="s">
        <v>85</v>
      </c>
      <c r="B13627" s="52">
        <v>36497</v>
      </c>
      <c r="C13627" s="52">
        <v>36495</v>
      </c>
      <c r="D13627" s="52">
        <v>36525</v>
      </c>
      <c r="E13627" s="57">
        <v>110238</v>
      </c>
    </row>
    <row r="13628" spans="1:5" hidden="1">
      <c r="A13628" s="43" t="s">
        <v>85</v>
      </c>
      <c r="B13628" s="52">
        <v>36532</v>
      </c>
      <c r="C13628" s="52">
        <v>36526</v>
      </c>
      <c r="D13628" s="52">
        <v>36556</v>
      </c>
      <c r="E13628" s="57">
        <v>110437</v>
      </c>
    </row>
    <row r="13629" spans="1:5" hidden="1">
      <c r="A13629" s="43" t="s">
        <v>85</v>
      </c>
      <c r="B13629" s="52">
        <v>36560</v>
      </c>
      <c r="C13629" s="52">
        <v>36557</v>
      </c>
      <c r="D13629" s="52">
        <v>36585</v>
      </c>
      <c r="E13629" s="57">
        <v>110539</v>
      </c>
    </row>
    <row r="13630" spans="1:5" hidden="1">
      <c r="A13630" s="43" t="s">
        <v>85</v>
      </c>
      <c r="B13630" s="52">
        <v>36588</v>
      </c>
      <c r="C13630" s="52">
        <v>36586</v>
      </c>
      <c r="D13630" s="52">
        <v>36616</v>
      </c>
      <c r="E13630" s="57">
        <v>110873</v>
      </c>
    </row>
    <row r="13631" spans="1:5" hidden="1">
      <c r="A13631" s="43" t="s">
        <v>85</v>
      </c>
      <c r="B13631" s="52">
        <v>36623</v>
      </c>
      <c r="C13631" s="52">
        <v>36617</v>
      </c>
      <c r="D13631" s="52">
        <v>36646</v>
      </c>
      <c r="E13631" s="57">
        <v>111091</v>
      </c>
    </row>
    <row r="13632" spans="1:5" hidden="1">
      <c r="A13632" s="43" t="s">
        <v>85</v>
      </c>
      <c r="B13632" s="52">
        <v>36651</v>
      </c>
      <c r="C13632" s="52">
        <v>36647</v>
      </c>
      <c r="D13632" s="52">
        <v>36677</v>
      </c>
      <c r="E13632" s="57">
        <v>110972</v>
      </c>
    </row>
    <row r="13633" spans="1:5" hidden="1">
      <c r="A13633" s="43" t="s">
        <v>85</v>
      </c>
      <c r="B13633" s="52">
        <v>36679</v>
      </c>
      <c r="C13633" s="52">
        <v>36678</v>
      </c>
      <c r="D13633" s="52">
        <v>36707</v>
      </c>
      <c r="E13633" s="57">
        <v>111187</v>
      </c>
    </row>
    <row r="13634" spans="1:5" hidden="1">
      <c r="A13634" s="43" t="s">
        <v>85</v>
      </c>
      <c r="B13634" s="52">
        <v>36714</v>
      </c>
      <c r="C13634" s="52">
        <v>36708</v>
      </c>
      <c r="D13634" s="52">
        <v>36738</v>
      </c>
      <c r="E13634" s="57">
        <v>111384</v>
      </c>
    </row>
    <row r="13635" spans="1:5" hidden="1">
      <c r="A13635" s="43" t="s">
        <v>85</v>
      </c>
      <c r="B13635" s="52">
        <v>36742</v>
      </c>
      <c r="C13635" s="52">
        <v>36739</v>
      </c>
      <c r="D13635" s="52">
        <v>36769</v>
      </c>
      <c r="E13635" s="57">
        <v>111400</v>
      </c>
    </row>
    <row r="13636" spans="1:5" hidden="1">
      <c r="A13636" s="43" t="s">
        <v>85</v>
      </c>
      <c r="B13636" s="52">
        <v>36770</v>
      </c>
      <c r="C13636" s="52">
        <v>36770</v>
      </c>
      <c r="D13636" s="52">
        <v>36799</v>
      </c>
      <c r="E13636" s="57">
        <v>111636</v>
      </c>
    </row>
    <row r="13637" spans="1:5" hidden="1">
      <c r="A13637" s="43" t="s">
        <v>85</v>
      </c>
      <c r="B13637" s="52">
        <v>36805</v>
      </c>
      <c r="C13637" s="52">
        <v>36800</v>
      </c>
      <c r="D13637" s="52">
        <v>36830</v>
      </c>
      <c r="E13637" s="57">
        <v>111614</v>
      </c>
    </row>
    <row r="13638" spans="1:5" hidden="1">
      <c r="A13638" s="43" t="s">
        <v>85</v>
      </c>
      <c r="B13638" s="52">
        <v>36833</v>
      </c>
      <c r="C13638" s="52">
        <v>36831</v>
      </c>
      <c r="D13638" s="52">
        <v>36860</v>
      </c>
      <c r="E13638" s="57">
        <v>111822</v>
      </c>
    </row>
    <row r="13639" spans="1:5" hidden="1">
      <c r="A13639" s="43" t="s">
        <v>85</v>
      </c>
      <c r="B13639" s="52">
        <v>36861</v>
      </c>
      <c r="C13639" s="52">
        <v>36861</v>
      </c>
      <c r="D13639" s="52">
        <v>36891</v>
      </c>
      <c r="E13639" s="57">
        <v>111920</v>
      </c>
    </row>
    <row r="13640" spans="1:5" hidden="1">
      <c r="A13640" s="43" t="s">
        <v>85</v>
      </c>
      <c r="B13640" s="52">
        <v>36896</v>
      </c>
      <c r="C13640" s="52">
        <v>36892</v>
      </c>
      <c r="D13640" s="52">
        <v>36922</v>
      </c>
      <c r="E13640" s="57">
        <v>111859</v>
      </c>
    </row>
    <row r="13641" spans="1:5" hidden="1">
      <c r="A13641" s="43" t="s">
        <v>85</v>
      </c>
      <c r="B13641" s="52">
        <v>36924</v>
      </c>
      <c r="C13641" s="52">
        <v>36923</v>
      </c>
      <c r="D13641" s="52">
        <v>36950</v>
      </c>
      <c r="E13641" s="57">
        <v>111860</v>
      </c>
    </row>
    <row r="13642" spans="1:5" hidden="1">
      <c r="A13642" s="43" t="s">
        <v>85</v>
      </c>
      <c r="B13642" s="52">
        <v>36952</v>
      </c>
      <c r="C13642" s="52">
        <v>36951</v>
      </c>
      <c r="D13642" s="52">
        <v>36981</v>
      </c>
      <c r="E13642" s="57">
        <v>111796</v>
      </c>
    </row>
    <row r="13643" spans="1:5" hidden="1">
      <c r="A13643" s="43" t="s">
        <v>85</v>
      </c>
      <c r="B13643" s="52">
        <v>36987</v>
      </c>
      <c r="C13643" s="52">
        <v>36982</v>
      </c>
      <c r="D13643" s="52">
        <v>37011</v>
      </c>
      <c r="E13643" s="57">
        <v>111468</v>
      </c>
    </row>
    <row r="13644" spans="1:5" hidden="1">
      <c r="A13644" s="43" t="s">
        <v>85</v>
      </c>
      <c r="B13644" s="52">
        <v>37015</v>
      </c>
      <c r="C13644" s="52">
        <v>37012</v>
      </c>
      <c r="D13644" s="52">
        <v>37042</v>
      </c>
      <c r="E13644" s="57">
        <v>111393</v>
      </c>
    </row>
    <row r="13645" spans="1:5" hidden="1">
      <c r="A13645" s="43" t="s">
        <v>85</v>
      </c>
      <c r="B13645" s="52">
        <v>37043</v>
      </c>
      <c r="C13645" s="52">
        <v>37043</v>
      </c>
      <c r="D13645" s="52">
        <v>37072</v>
      </c>
      <c r="E13645" s="57">
        <v>111156</v>
      </c>
    </row>
    <row r="13646" spans="1:5" hidden="1">
      <c r="A13646" s="43" t="s">
        <v>85</v>
      </c>
      <c r="B13646" s="52">
        <v>37078</v>
      </c>
      <c r="C13646" s="52">
        <v>37073</v>
      </c>
      <c r="D13646" s="52">
        <v>37103</v>
      </c>
      <c r="E13646" s="57">
        <v>110993</v>
      </c>
    </row>
    <row r="13647" spans="1:5" hidden="1">
      <c r="A13647" s="43" t="s">
        <v>85</v>
      </c>
      <c r="B13647" s="52">
        <v>37106</v>
      </c>
      <c r="C13647" s="52">
        <v>37104</v>
      </c>
      <c r="D13647" s="52">
        <v>37134</v>
      </c>
      <c r="E13647" s="57">
        <v>110802</v>
      </c>
    </row>
    <row r="13648" spans="1:5" hidden="1">
      <c r="A13648" s="43" t="s">
        <v>85</v>
      </c>
      <c r="B13648" s="52">
        <v>37141</v>
      </c>
      <c r="C13648" s="52">
        <v>37135</v>
      </c>
      <c r="D13648" s="52">
        <v>37164</v>
      </c>
      <c r="E13648" s="57">
        <v>110536</v>
      </c>
    </row>
    <row r="13649" spans="1:5" hidden="1">
      <c r="A13649" s="43" t="s">
        <v>85</v>
      </c>
      <c r="B13649" s="52">
        <v>37169</v>
      </c>
      <c r="C13649" s="52">
        <v>37165</v>
      </c>
      <c r="D13649" s="52">
        <v>37195</v>
      </c>
      <c r="E13649" s="57">
        <v>110179</v>
      </c>
    </row>
    <row r="13650" spans="1:5" hidden="1">
      <c r="A13650" s="43" t="s">
        <v>85</v>
      </c>
      <c r="B13650" s="52">
        <v>37197</v>
      </c>
      <c r="C13650" s="52">
        <v>37196</v>
      </c>
      <c r="D13650" s="52">
        <v>37225</v>
      </c>
      <c r="E13650" s="57">
        <v>109834</v>
      </c>
    </row>
    <row r="13651" spans="1:5" hidden="1">
      <c r="A13651" s="43" t="s">
        <v>85</v>
      </c>
      <c r="B13651" s="52">
        <v>37232</v>
      </c>
      <c r="C13651" s="52">
        <v>37226</v>
      </c>
      <c r="D13651" s="52">
        <v>37256</v>
      </c>
      <c r="E13651" s="57">
        <v>109634</v>
      </c>
    </row>
    <row r="13652" spans="1:5" hidden="1">
      <c r="A13652" s="43" t="s">
        <v>85</v>
      </c>
      <c r="B13652" s="52">
        <v>37260</v>
      </c>
      <c r="C13652" s="52">
        <v>37257</v>
      </c>
      <c r="D13652" s="52">
        <v>37287</v>
      </c>
      <c r="E13652" s="57">
        <v>109470</v>
      </c>
    </row>
    <row r="13653" spans="1:5" hidden="1">
      <c r="A13653" s="43" t="s">
        <v>85</v>
      </c>
      <c r="B13653" s="52">
        <v>37288</v>
      </c>
      <c r="C13653" s="52">
        <v>37288</v>
      </c>
      <c r="D13653" s="52">
        <v>37315</v>
      </c>
      <c r="E13653" s="57">
        <v>109324</v>
      </c>
    </row>
    <row r="13654" spans="1:5" hidden="1">
      <c r="A13654" s="43" t="s">
        <v>85</v>
      </c>
      <c r="B13654" s="52">
        <v>37316</v>
      </c>
      <c r="C13654" s="52">
        <v>37316</v>
      </c>
      <c r="D13654" s="52">
        <v>37346</v>
      </c>
      <c r="E13654" s="57">
        <v>109264</v>
      </c>
    </row>
    <row r="13655" spans="1:5" hidden="1">
      <c r="A13655" s="43" t="s">
        <v>85</v>
      </c>
      <c r="B13655" s="52">
        <v>37351</v>
      </c>
      <c r="C13655" s="52">
        <v>37347</v>
      </c>
      <c r="D13655" s="52">
        <v>37376</v>
      </c>
      <c r="E13655" s="57">
        <v>109172</v>
      </c>
    </row>
    <row r="13656" spans="1:5" hidden="1">
      <c r="A13656" s="43" t="s">
        <v>85</v>
      </c>
      <c r="B13656" s="52">
        <v>37379</v>
      </c>
      <c r="C13656" s="52">
        <v>37377</v>
      </c>
      <c r="D13656" s="52">
        <v>37407</v>
      </c>
      <c r="E13656" s="57">
        <v>109093</v>
      </c>
    </row>
    <row r="13657" spans="1:5" hidden="1">
      <c r="A13657" s="43" t="s">
        <v>85</v>
      </c>
      <c r="B13657" s="52">
        <v>37414</v>
      </c>
      <c r="C13657" s="52">
        <v>37408</v>
      </c>
      <c r="D13657" s="52">
        <v>37437</v>
      </c>
      <c r="E13657" s="57">
        <v>109115</v>
      </c>
    </row>
    <row r="13658" spans="1:5" hidden="1">
      <c r="A13658" s="43" t="s">
        <v>85</v>
      </c>
      <c r="B13658" s="52">
        <v>37442</v>
      </c>
      <c r="C13658" s="52">
        <v>37438</v>
      </c>
      <c r="D13658" s="52">
        <v>37468</v>
      </c>
      <c r="E13658" s="57">
        <v>109035</v>
      </c>
    </row>
    <row r="13659" spans="1:5" hidden="1">
      <c r="A13659" s="43" t="s">
        <v>85</v>
      </c>
      <c r="B13659" s="52">
        <v>37470</v>
      </c>
      <c r="C13659" s="52">
        <v>37469</v>
      </c>
      <c r="D13659" s="52">
        <v>37499</v>
      </c>
      <c r="E13659" s="57">
        <v>108975</v>
      </c>
    </row>
    <row r="13660" spans="1:5" hidden="1">
      <c r="A13660" s="43" t="s">
        <v>85</v>
      </c>
      <c r="B13660" s="52">
        <v>37505</v>
      </c>
      <c r="C13660" s="52">
        <v>37500</v>
      </c>
      <c r="D13660" s="52">
        <v>37529</v>
      </c>
      <c r="E13660" s="57">
        <v>108958</v>
      </c>
    </row>
    <row r="13661" spans="1:5" hidden="1">
      <c r="A13661" s="43" t="s">
        <v>85</v>
      </c>
      <c r="B13661" s="52">
        <v>37533</v>
      </c>
      <c r="C13661" s="52">
        <v>37530</v>
      </c>
      <c r="D13661" s="52">
        <v>37560</v>
      </c>
      <c r="E13661" s="57">
        <v>109070</v>
      </c>
    </row>
    <row r="13662" spans="1:5" hidden="1">
      <c r="A13662" s="43" t="s">
        <v>85</v>
      </c>
      <c r="B13662" s="52">
        <v>37561</v>
      </c>
      <c r="C13662" s="52">
        <v>37561</v>
      </c>
      <c r="D13662" s="52">
        <v>37590</v>
      </c>
      <c r="E13662" s="57">
        <v>109058</v>
      </c>
    </row>
    <row r="13663" spans="1:5" hidden="1">
      <c r="A13663" s="43" t="s">
        <v>85</v>
      </c>
      <c r="B13663" s="52">
        <v>37596</v>
      </c>
      <c r="C13663" s="52">
        <v>37591</v>
      </c>
      <c r="D13663" s="52">
        <v>37621</v>
      </c>
      <c r="E13663" s="57">
        <v>108893</v>
      </c>
    </row>
    <row r="13664" spans="1:5" hidden="1">
      <c r="A13664" s="43" t="s">
        <v>85</v>
      </c>
      <c r="B13664" s="52">
        <v>37624</v>
      </c>
      <c r="C13664" s="52">
        <v>37622</v>
      </c>
      <c r="D13664" s="52">
        <v>37652</v>
      </c>
      <c r="E13664" s="57">
        <v>108949</v>
      </c>
    </row>
    <row r="13665" spans="1:5" hidden="1">
      <c r="A13665" s="43" t="s">
        <v>85</v>
      </c>
      <c r="B13665" s="52">
        <v>37659</v>
      </c>
      <c r="C13665" s="52">
        <v>37653</v>
      </c>
      <c r="D13665" s="52">
        <v>37680</v>
      </c>
      <c r="E13665" s="57">
        <v>108798</v>
      </c>
    </row>
    <row r="13666" spans="1:5" hidden="1">
      <c r="A13666" s="43" t="s">
        <v>85</v>
      </c>
      <c r="B13666" s="52">
        <v>37687</v>
      </c>
      <c r="C13666" s="52">
        <v>37681</v>
      </c>
      <c r="D13666" s="52">
        <v>37711</v>
      </c>
      <c r="E13666" s="57">
        <v>108602</v>
      </c>
    </row>
    <row r="13667" spans="1:5" hidden="1">
      <c r="A13667" s="43" t="s">
        <v>85</v>
      </c>
      <c r="B13667" s="52">
        <v>37715</v>
      </c>
      <c r="C13667" s="52">
        <v>37712</v>
      </c>
      <c r="D13667" s="52">
        <v>37741</v>
      </c>
      <c r="E13667" s="57">
        <v>108572</v>
      </c>
    </row>
    <row r="13668" spans="1:5" hidden="1">
      <c r="A13668" s="43" t="s">
        <v>85</v>
      </c>
      <c r="B13668" s="52">
        <v>37743</v>
      </c>
      <c r="C13668" s="52">
        <v>37742</v>
      </c>
      <c r="D13668" s="52">
        <v>37772</v>
      </c>
      <c r="E13668" s="57">
        <v>108589</v>
      </c>
    </row>
    <row r="13669" spans="1:5" hidden="1">
      <c r="A13669" s="43" t="s">
        <v>85</v>
      </c>
      <c r="B13669" s="52">
        <v>37778</v>
      </c>
      <c r="C13669" s="52">
        <v>37773</v>
      </c>
      <c r="D13669" s="52">
        <v>37802</v>
      </c>
      <c r="E13669" s="57">
        <v>108560</v>
      </c>
    </row>
    <row r="13670" spans="1:5" hidden="1">
      <c r="A13670" s="43" t="s">
        <v>85</v>
      </c>
      <c r="B13670" s="52">
        <v>37806</v>
      </c>
      <c r="C13670" s="52">
        <v>37803</v>
      </c>
      <c r="D13670" s="52">
        <v>37833</v>
      </c>
      <c r="E13670" s="57">
        <v>108556</v>
      </c>
    </row>
    <row r="13671" spans="1:5" hidden="1">
      <c r="A13671" s="43" t="s">
        <v>85</v>
      </c>
      <c r="B13671" s="52">
        <v>37834</v>
      </c>
      <c r="C13671" s="52">
        <v>37834</v>
      </c>
      <c r="D13671" s="52">
        <v>37864</v>
      </c>
      <c r="E13671" s="57">
        <v>108592</v>
      </c>
    </row>
    <row r="13672" spans="1:5" hidden="1">
      <c r="A13672" s="43" t="s">
        <v>85</v>
      </c>
      <c r="B13672" s="52">
        <v>37869</v>
      </c>
      <c r="C13672" s="52">
        <v>37865</v>
      </c>
      <c r="D13672" s="52">
        <v>37894</v>
      </c>
      <c r="E13672" s="57">
        <v>108746</v>
      </c>
    </row>
    <row r="13673" spans="1:5" hidden="1">
      <c r="A13673" s="43" t="s">
        <v>85</v>
      </c>
      <c r="B13673" s="52">
        <v>37897</v>
      </c>
      <c r="C13673" s="52">
        <v>37895</v>
      </c>
      <c r="D13673" s="52">
        <v>37925</v>
      </c>
      <c r="E13673" s="57">
        <v>108888</v>
      </c>
    </row>
    <row r="13674" spans="1:5" hidden="1">
      <c r="A13674" s="43" t="s">
        <v>85</v>
      </c>
      <c r="B13674" s="52">
        <v>37932</v>
      </c>
      <c r="C13674" s="52">
        <v>37926</v>
      </c>
      <c r="D13674" s="52">
        <v>37955</v>
      </c>
      <c r="E13674" s="57">
        <v>108927</v>
      </c>
    </row>
    <row r="13675" spans="1:5" hidden="1">
      <c r="A13675" s="43" t="s">
        <v>85</v>
      </c>
      <c r="B13675" s="52">
        <v>37960</v>
      </c>
      <c r="C13675" s="52">
        <v>37956</v>
      </c>
      <c r="D13675" s="52">
        <v>37986</v>
      </c>
      <c r="E13675" s="57">
        <v>109040</v>
      </c>
    </row>
    <row r="13676" spans="1:5" hidden="1">
      <c r="A13676" s="43" t="s">
        <v>85</v>
      </c>
      <c r="B13676" s="52">
        <v>37988</v>
      </c>
      <c r="C13676" s="52">
        <v>37987</v>
      </c>
      <c r="D13676" s="52">
        <v>38017</v>
      </c>
      <c r="E13676" s="57">
        <v>109209</v>
      </c>
    </row>
    <row r="13677" spans="1:5" hidden="1">
      <c r="A13677" s="43" t="s">
        <v>85</v>
      </c>
      <c r="B13677" s="52">
        <v>38023</v>
      </c>
      <c r="C13677" s="52">
        <v>38018</v>
      </c>
      <c r="D13677" s="52">
        <v>38046</v>
      </c>
      <c r="E13677" s="57">
        <v>109241</v>
      </c>
    </row>
    <row r="13678" spans="1:5" hidden="1">
      <c r="A13678" s="43" t="s">
        <v>85</v>
      </c>
      <c r="B13678" s="52">
        <v>38051</v>
      </c>
      <c r="C13678" s="52">
        <v>38047</v>
      </c>
      <c r="D13678" s="52">
        <v>38077</v>
      </c>
      <c r="E13678" s="57">
        <v>109535</v>
      </c>
    </row>
    <row r="13679" spans="1:5" hidden="1">
      <c r="A13679" s="43" t="s">
        <v>85</v>
      </c>
      <c r="B13679" s="52">
        <v>38079</v>
      </c>
      <c r="C13679" s="52">
        <v>38078</v>
      </c>
      <c r="D13679" s="52">
        <v>38107</v>
      </c>
      <c r="E13679" s="57">
        <v>109758</v>
      </c>
    </row>
    <row r="13680" spans="1:5" hidden="1">
      <c r="A13680" s="43" t="s">
        <v>85</v>
      </c>
      <c r="B13680" s="52">
        <v>38114</v>
      </c>
      <c r="C13680" s="52">
        <v>38108</v>
      </c>
      <c r="D13680" s="52">
        <v>38138</v>
      </c>
      <c r="E13680" s="57">
        <v>110065</v>
      </c>
    </row>
    <row r="13681" spans="1:5" hidden="1">
      <c r="A13681" s="43" t="s">
        <v>85</v>
      </c>
      <c r="B13681" s="52">
        <v>38142</v>
      </c>
      <c r="C13681" s="52">
        <v>38139</v>
      </c>
      <c r="D13681" s="52">
        <v>38168</v>
      </c>
      <c r="E13681" s="57">
        <v>110152</v>
      </c>
    </row>
    <row r="13682" spans="1:5" hidden="1">
      <c r="A13682" s="43" t="s">
        <v>85</v>
      </c>
      <c r="B13682" s="52">
        <v>38170</v>
      </c>
      <c r="C13682" s="52">
        <v>38169</v>
      </c>
      <c r="D13682" s="52">
        <v>38199</v>
      </c>
      <c r="E13682" s="57">
        <v>110179</v>
      </c>
    </row>
    <row r="13683" spans="1:5" hidden="1">
      <c r="A13683" s="43" t="s">
        <v>85</v>
      </c>
      <c r="B13683" s="52">
        <v>38205</v>
      </c>
      <c r="C13683" s="52">
        <v>38200</v>
      </c>
      <c r="D13683" s="52">
        <v>38230</v>
      </c>
      <c r="E13683" s="57">
        <v>110291</v>
      </c>
    </row>
    <row r="13684" spans="1:5" hidden="1">
      <c r="A13684" s="43" t="s">
        <v>85</v>
      </c>
      <c r="B13684" s="52">
        <v>38233</v>
      </c>
      <c r="C13684" s="52">
        <v>38231</v>
      </c>
      <c r="D13684" s="52">
        <v>38260</v>
      </c>
      <c r="E13684" s="57">
        <v>110444</v>
      </c>
    </row>
    <row r="13685" spans="1:5" hidden="1">
      <c r="A13685" s="43" t="s">
        <v>85</v>
      </c>
      <c r="B13685" s="52">
        <v>38261</v>
      </c>
      <c r="C13685" s="52">
        <v>38261</v>
      </c>
      <c r="D13685" s="52">
        <v>38291</v>
      </c>
      <c r="E13685" s="57">
        <v>110769</v>
      </c>
    </row>
    <row r="13686" spans="1:5" hidden="1">
      <c r="A13686" s="43" t="s">
        <v>85</v>
      </c>
      <c r="B13686" s="52">
        <v>38296</v>
      </c>
      <c r="C13686" s="52">
        <v>38292</v>
      </c>
      <c r="D13686" s="52">
        <v>38321</v>
      </c>
      <c r="E13686" s="57">
        <v>110798</v>
      </c>
    </row>
    <row r="13687" spans="1:5" hidden="1">
      <c r="A13687" s="43" t="s">
        <v>85</v>
      </c>
      <c r="B13687" s="52">
        <v>38324</v>
      </c>
      <c r="C13687" s="52">
        <v>38322</v>
      </c>
      <c r="D13687" s="52">
        <v>38352</v>
      </c>
      <c r="E13687" s="57">
        <v>110926</v>
      </c>
    </row>
    <row r="13688" spans="1:5" hidden="1">
      <c r="A13688" s="43" t="s">
        <v>85</v>
      </c>
      <c r="B13688" s="52">
        <v>38359</v>
      </c>
      <c r="C13688" s="52">
        <v>38353</v>
      </c>
      <c r="D13688" s="52">
        <v>38383</v>
      </c>
      <c r="E13688" s="57">
        <v>111018</v>
      </c>
    </row>
    <row r="13689" spans="1:5" hidden="1">
      <c r="A13689" s="43" t="s">
        <v>85</v>
      </c>
      <c r="B13689" s="52">
        <v>38387</v>
      </c>
      <c r="C13689" s="52">
        <v>38384</v>
      </c>
      <c r="D13689" s="52">
        <v>38411</v>
      </c>
      <c r="E13689" s="57">
        <v>111248</v>
      </c>
    </row>
    <row r="13690" spans="1:5" hidden="1">
      <c r="A13690" s="43" t="s">
        <v>85</v>
      </c>
      <c r="B13690" s="52">
        <v>38415</v>
      </c>
      <c r="C13690" s="52">
        <v>38412</v>
      </c>
      <c r="D13690" s="52">
        <v>38442</v>
      </c>
      <c r="E13690" s="57">
        <v>111386</v>
      </c>
    </row>
    <row r="13691" spans="1:5" hidden="1">
      <c r="A13691" s="43" t="s">
        <v>85</v>
      </c>
      <c r="B13691" s="52">
        <v>38443</v>
      </c>
      <c r="C13691" s="52">
        <v>38443</v>
      </c>
      <c r="D13691" s="52">
        <v>38472</v>
      </c>
      <c r="E13691" s="57">
        <v>111735</v>
      </c>
    </row>
    <row r="13692" spans="1:5" hidden="1">
      <c r="A13692" s="43" t="s">
        <v>85</v>
      </c>
      <c r="B13692" s="52">
        <v>38478</v>
      </c>
      <c r="C13692" s="52">
        <v>38473</v>
      </c>
      <c r="D13692" s="52">
        <v>38503</v>
      </c>
      <c r="E13692" s="57">
        <v>111883</v>
      </c>
    </row>
    <row r="13693" spans="1:5" hidden="1">
      <c r="A13693" s="43" t="s">
        <v>85</v>
      </c>
      <c r="B13693" s="52">
        <v>38506</v>
      </c>
      <c r="C13693" s="52">
        <v>38504</v>
      </c>
      <c r="D13693" s="52">
        <v>38533</v>
      </c>
      <c r="E13693" s="57">
        <v>112146</v>
      </c>
    </row>
    <row r="13694" spans="1:5" hidden="1">
      <c r="A13694" s="43" t="s">
        <v>85</v>
      </c>
      <c r="B13694" s="52">
        <v>38534</v>
      </c>
      <c r="C13694" s="52">
        <v>38534</v>
      </c>
      <c r="D13694" s="52">
        <v>38564</v>
      </c>
      <c r="E13694" s="57">
        <v>112425</v>
      </c>
    </row>
    <row r="13695" spans="1:5" hidden="1">
      <c r="A13695" s="43" t="s">
        <v>85</v>
      </c>
      <c r="B13695" s="52">
        <v>38569</v>
      </c>
      <c r="C13695" s="52">
        <v>38565</v>
      </c>
      <c r="D13695" s="52">
        <v>38595</v>
      </c>
      <c r="E13695" s="57">
        <v>112615</v>
      </c>
    </row>
    <row r="13696" spans="1:5" hidden="1">
      <c r="A13696" s="43" t="s">
        <v>85</v>
      </c>
      <c r="B13696" s="52">
        <v>38597</v>
      </c>
      <c r="C13696" s="52">
        <v>38596</v>
      </c>
      <c r="D13696" s="52">
        <v>38625</v>
      </c>
      <c r="E13696" s="57">
        <v>112700</v>
      </c>
    </row>
    <row r="13697" spans="1:5" hidden="1">
      <c r="A13697" s="43" t="s">
        <v>85</v>
      </c>
      <c r="B13697" s="52">
        <v>38632</v>
      </c>
      <c r="C13697" s="52">
        <v>38626</v>
      </c>
      <c r="D13697" s="52">
        <v>38656</v>
      </c>
      <c r="E13697" s="57">
        <v>112800</v>
      </c>
    </row>
    <row r="13698" spans="1:5" hidden="1">
      <c r="A13698" s="43" t="s">
        <v>85</v>
      </c>
      <c r="B13698" s="52">
        <v>38660</v>
      </c>
      <c r="C13698" s="52">
        <v>38657</v>
      </c>
      <c r="D13698" s="52">
        <v>38686</v>
      </c>
      <c r="E13698" s="57">
        <v>113107</v>
      </c>
    </row>
    <row r="13699" spans="1:5" hidden="1">
      <c r="A13699" s="43" t="s">
        <v>85</v>
      </c>
      <c r="B13699" s="52">
        <v>38688</v>
      </c>
      <c r="C13699" s="52">
        <v>38687</v>
      </c>
      <c r="D13699" s="52">
        <v>38717</v>
      </c>
      <c r="E13699" s="57">
        <v>113246</v>
      </c>
    </row>
    <row r="13700" spans="1:5" hidden="1">
      <c r="A13700" s="43" t="s">
        <v>85</v>
      </c>
      <c r="B13700" s="52">
        <v>38723</v>
      </c>
      <c r="C13700" s="52">
        <v>38718</v>
      </c>
      <c r="D13700" s="52">
        <v>38748</v>
      </c>
      <c r="E13700" s="57">
        <v>113555</v>
      </c>
    </row>
    <row r="13701" spans="1:5" hidden="1">
      <c r="A13701" s="43" t="s">
        <v>85</v>
      </c>
      <c r="B13701" s="52">
        <v>38751</v>
      </c>
      <c r="C13701" s="52">
        <v>38749</v>
      </c>
      <c r="D13701" s="52">
        <v>38776</v>
      </c>
      <c r="E13701" s="57">
        <v>113839</v>
      </c>
    </row>
    <row r="13702" spans="1:5" hidden="1">
      <c r="A13702" s="43" t="s">
        <v>85</v>
      </c>
      <c r="B13702" s="52">
        <v>38779</v>
      </c>
      <c r="C13702" s="52">
        <v>38777</v>
      </c>
      <c r="D13702" s="52">
        <v>38807</v>
      </c>
      <c r="E13702" s="57">
        <v>114094</v>
      </c>
    </row>
    <row r="13703" spans="1:5" hidden="1">
      <c r="A13703" s="43" t="s">
        <v>85</v>
      </c>
      <c r="B13703" s="52">
        <v>38814</v>
      </c>
      <c r="C13703" s="52">
        <v>38808</v>
      </c>
      <c r="D13703" s="52">
        <v>38837</v>
      </c>
      <c r="E13703" s="57">
        <v>114260</v>
      </c>
    </row>
    <row r="13704" spans="1:5" hidden="1">
      <c r="A13704" s="43" t="s">
        <v>85</v>
      </c>
      <c r="B13704" s="52">
        <v>38842</v>
      </c>
      <c r="C13704" s="52">
        <v>38838</v>
      </c>
      <c r="D13704" s="52">
        <v>38868</v>
      </c>
      <c r="E13704" s="57">
        <v>114276</v>
      </c>
    </row>
    <row r="13705" spans="1:5" hidden="1">
      <c r="A13705" s="43" t="s">
        <v>85</v>
      </c>
      <c r="B13705" s="52">
        <v>38870</v>
      </c>
      <c r="C13705" s="52">
        <v>38869</v>
      </c>
      <c r="D13705" s="52">
        <v>38898</v>
      </c>
      <c r="E13705" s="57">
        <v>114357</v>
      </c>
    </row>
    <row r="13706" spans="1:5" hidden="1">
      <c r="A13706" s="43" t="s">
        <v>85</v>
      </c>
      <c r="B13706" s="52">
        <v>38905</v>
      </c>
      <c r="C13706" s="52">
        <v>38899</v>
      </c>
      <c r="D13706" s="52">
        <v>38929</v>
      </c>
      <c r="E13706" s="57">
        <v>114513</v>
      </c>
    </row>
    <row r="13707" spans="1:5" hidden="1">
      <c r="A13707" s="43" t="s">
        <v>85</v>
      </c>
      <c r="B13707" s="52">
        <v>38933</v>
      </c>
      <c r="C13707" s="52">
        <v>38930</v>
      </c>
      <c r="D13707" s="52">
        <v>38960</v>
      </c>
      <c r="E13707" s="57">
        <v>114659</v>
      </c>
    </row>
    <row r="13708" spans="1:5" hidden="1">
      <c r="A13708" s="43" t="s">
        <v>85</v>
      </c>
      <c r="B13708" s="52">
        <v>38961</v>
      </c>
      <c r="C13708" s="52">
        <v>38961</v>
      </c>
      <c r="D13708" s="52">
        <v>38990</v>
      </c>
      <c r="E13708" s="57">
        <v>114745</v>
      </c>
    </row>
    <row r="13709" spans="1:5" hidden="1">
      <c r="A13709" s="43" t="s">
        <v>85</v>
      </c>
      <c r="B13709" s="52">
        <v>38996</v>
      </c>
      <c r="C13709" s="52">
        <v>38991</v>
      </c>
      <c r="D13709" s="52">
        <v>39021</v>
      </c>
      <c r="E13709" s="57">
        <v>114761</v>
      </c>
    </row>
    <row r="13710" spans="1:5" hidden="1">
      <c r="A13710" s="43" t="s">
        <v>85</v>
      </c>
      <c r="B13710" s="52">
        <v>39024</v>
      </c>
      <c r="C13710" s="52">
        <v>39022</v>
      </c>
      <c r="D13710" s="52">
        <v>39051</v>
      </c>
      <c r="E13710" s="57">
        <v>114956</v>
      </c>
    </row>
    <row r="13711" spans="1:5" hidden="1">
      <c r="A13711" s="43" t="s">
        <v>85</v>
      </c>
      <c r="B13711" s="52">
        <v>39052</v>
      </c>
      <c r="C13711" s="52">
        <v>39052</v>
      </c>
      <c r="D13711" s="52">
        <v>39082</v>
      </c>
      <c r="E13711" s="57">
        <v>115122</v>
      </c>
    </row>
    <row r="13712" spans="1:5" hidden="1">
      <c r="A13712" s="43" t="s">
        <v>85</v>
      </c>
      <c r="B13712" s="52">
        <v>39087</v>
      </c>
      <c r="C13712" s="52">
        <v>39083</v>
      </c>
      <c r="D13712" s="52">
        <v>39113</v>
      </c>
      <c r="E13712" s="57">
        <v>115353</v>
      </c>
    </row>
    <row r="13713" spans="1:5" hidden="1">
      <c r="A13713" s="43" t="s">
        <v>85</v>
      </c>
      <c r="B13713" s="52">
        <v>39115</v>
      </c>
      <c r="C13713" s="52">
        <v>39114</v>
      </c>
      <c r="D13713" s="52">
        <v>39141</v>
      </c>
      <c r="E13713" s="57">
        <v>115405</v>
      </c>
    </row>
    <row r="13714" spans="1:5" hidden="1">
      <c r="A13714" s="43" t="s">
        <v>85</v>
      </c>
      <c r="B13714" s="52">
        <v>39143</v>
      </c>
      <c r="C13714" s="52">
        <v>39142</v>
      </c>
      <c r="D13714" s="52">
        <v>39172</v>
      </c>
      <c r="E13714" s="57">
        <v>115575</v>
      </c>
    </row>
    <row r="13715" spans="1:5" hidden="1">
      <c r="A13715" s="43" t="s">
        <v>85</v>
      </c>
      <c r="B13715" s="52">
        <v>39178</v>
      </c>
      <c r="C13715" s="52">
        <v>39173</v>
      </c>
      <c r="D13715" s="52">
        <v>39202</v>
      </c>
      <c r="E13715" s="57">
        <v>115627</v>
      </c>
    </row>
    <row r="13716" spans="1:5" hidden="1">
      <c r="A13716" s="43" t="s">
        <v>85</v>
      </c>
      <c r="B13716" s="52">
        <v>39206</v>
      </c>
      <c r="C13716" s="52">
        <v>39203</v>
      </c>
      <c r="D13716" s="52">
        <v>39233</v>
      </c>
      <c r="E13716" s="57">
        <v>115753</v>
      </c>
    </row>
    <row r="13717" spans="1:5" hidden="1">
      <c r="A13717" s="43" t="s">
        <v>85</v>
      </c>
      <c r="B13717" s="52">
        <v>39234</v>
      </c>
      <c r="C13717" s="52">
        <v>39234</v>
      </c>
      <c r="D13717" s="52">
        <v>39263</v>
      </c>
      <c r="E13717" s="57">
        <v>115810</v>
      </c>
    </row>
    <row r="13718" spans="1:5" hidden="1">
      <c r="A13718" s="43" t="s">
        <v>85</v>
      </c>
      <c r="B13718" s="52">
        <v>39269</v>
      </c>
      <c r="C13718" s="52">
        <v>39264</v>
      </c>
      <c r="D13718" s="52">
        <v>39294</v>
      </c>
      <c r="E13718" s="57">
        <v>115813</v>
      </c>
    </row>
    <row r="13719" spans="1:5" hidden="1">
      <c r="A13719" s="43" t="s">
        <v>85</v>
      </c>
      <c r="B13719" s="52">
        <v>39297</v>
      </c>
      <c r="C13719" s="52">
        <v>39295</v>
      </c>
      <c r="D13719" s="52">
        <v>39325</v>
      </c>
      <c r="E13719" s="57">
        <v>115742</v>
      </c>
    </row>
    <row r="13720" spans="1:5" hidden="1">
      <c r="A13720" s="43" t="s">
        <v>85</v>
      </c>
      <c r="B13720" s="52">
        <v>39332</v>
      </c>
      <c r="C13720" s="52">
        <v>39326</v>
      </c>
      <c r="D13720" s="52">
        <v>39355</v>
      </c>
      <c r="E13720" s="57">
        <v>115774</v>
      </c>
    </row>
    <row r="13721" spans="1:5" hidden="1">
      <c r="A13721" s="43" t="s">
        <v>85</v>
      </c>
      <c r="B13721" s="52">
        <v>39360</v>
      </c>
      <c r="C13721" s="52">
        <v>39356</v>
      </c>
      <c r="D13721" s="52">
        <v>39386</v>
      </c>
      <c r="E13721" s="57">
        <v>115838</v>
      </c>
    </row>
    <row r="13722" spans="1:5" hidden="1">
      <c r="A13722" s="43" t="s">
        <v>85</v>
      </c>
      <c r="B13722" s="52">
        <v>39388</v>
      </c>
      <c r="C13722" s="52">
        <v>39387</v>
      </c>
      <c r="D13722" s="52">
        <v>39416</v>
      </c>
      <c r="E13722" s="57">
        <v>115919</v>
      </c>
    </row>
    <row r="13723" spans="1:5" hidden="1">
      <c r="A13723" s="43" t="s">
        <v>85</v>
      </c>
      <c r="B13723" s="52">
        <v>39423</v>
      </c>
      <c r="C13723" s="52">
        <v>39417</v>
      </c>
      <c r="D13723" s="52">
        <v>39447</v>
      </c>
      <c r="E13723" s="57">
        <v>115974</v>
      </c>
    </row>
    <row r="13724" spans="1:5" hidden="1">
      <c r="A13724" s="43" t="s">
        <v>85</v>
      </c>
      <c r="B13724" s="52">
        <v>39451</v>
      </c>
      <c r="C13724" s="52">
        <v>39448</v>
      </c>
      <c r="D13724" s="52">
        <v>39478</v>
      </c>
      <c r="E13724" s="57">
        <v>115977</v>
      </c>
    </row>
    <row r="13725" spans="1:5" hidden="1">
      <c r="A13725" s="43" t="s">
        <v>85</v>
      </c>
      <c r="B13725" s="52">
        <v>39479</v>
      </c>
      <c r="C13725" s="52">
        <v>39479</v>
      </c>
      <c r="D13725" s="52">
        <v>39507</v>
      </c>
      <c r="E13725" s="57">
        <v>115862</v>
      </c>
    </row>
    <row r="13726" spans="1:5" hidden="1">
      <c r="A13726" s="43" t="s">
        <v>85</v>
      </c>
      <c r="B13726" s="52">
        <v>39514</v>
      </c>
      <c r="C13726" s="52">
        <v>39508</v>
      </c>
      <c r="D13726" s="52">
        <v>39538</v>
      </c>
      <c r="E13726" s="57">
        <v>115756</v>
      </c>
    </row>
    <row r="13727" spans="1:5" hidden="1">
      <c r="A13727" s="43" t="s">
        <v>85</v>
      </c>
      <c r="B13727" s="52">
        <v>39542</v>
      </c>
      <c r="C13727" s="52">
        <v>39539</v>
      </c>
      <c r="D13727" s="52">
        <v>39568</v>
      </c>
      <c r="E13727" s="57">
        <v>115535</v>
      </c>
    </row>
    <row r="13728" spans="1:5" hidden="1">
      <c r="A13728" s="43" t="s">
        <v>85</v>
      </c>
      <c r="B13728" s="52">
        <v>39570</v>
      </c>
      <c r="C13728" s="52">
        <v>39569</v>
      </c>
      <c r="D13728" s="52">
        <v>39599</v>
      </c>
      <c r="E13728" s="57">
        <v>115320</v>
      </c>
    </row>
    <row r="13729" spans="1:5" hidden="1">
      <c r="A13729" s="43" t="s">
        <v>85</v>
      </c>
      <c r="B13729" s="52">
        <v>39605</v>
      </c>
      <c r="C13729" s="52">
        <v>39600</v>
      </c>
      <c r="D13729" s="52">
        <v>39629</v>
      </c>
      <c r="E13729" s="57">
        <v>115114</v>
      </c>
    </row>
    <row r="13730" spans="1:5" hidden="1">
      <c r="A13730" s="43" t="s">
        <v>85</v>
      </c>
      <c r="B13730" s="52">
        <v>39633</v>
      </c>
      <c r="C13730" s="52">
        <v>39630</v>
      </c>
      <c r="D13730" s="52">
        <v>39660</v>
      </c>
      <c r="E13730" s="57">
        <v>114853</v>
      </c>
    </row>
    <row r="13731" spans="1:5" hidden="1">
      <c r="A13731" s="43" t="s">
        <v>85</v>
      </c>
      <c r="B13731" s="52">
        <v>39661</v>
      </c>
      <c r="C13731" s="52">
        <v>39661</v>
      </c>
      <c r="D13731" s="52">
        <v>39691</v>
      </c>
      <c r="E13731" s="57">
        <v>114595</v>
      </c>
    </row>
    <row r="13732" spans="1:5" hidden="1">
      <c r="A13732" s="43" t="s">
        <v>85</v>
      </c>
      <c r="B13732" s="52">
        <v>39696</v>
      </c>
      <c r="C13732" s="52">
        <v>39692</v>
      </c>
      <c r="D13732" s="52">
        <v>39721</v>
      </c>
      <c r="E13732" s="57">
        <v>114173</v>
      </c>
    </row>
    <row r="13733" spans="1:5" hidden="1">
      <c r="A13733" s="43" t="s">
        <v>85</v>
      </c>
      <c r="B13733" s="52">
        <v>39724</v>
      </c>
      <c r="C13733" s="52">
        <v>39722</v>
      </c>
      <c r="D13733" s="52">
        <v>39752</v>
      </c>
      <c r="E13733" s="57">
        <v>113687</v>
      </c>
    </row>
    <row r="13734" spans="1:5" hidden="1">
      <c r="A13734" s="43" t="s">
        <v>85</v>
      </c>
      <c r="B13734" s="52">
        <v>39759</v>
      </c>
      <c r="C13734" s="52">
        <v>39753</v>
      </c>
      <c r="D13734" s="52">
        <v>39782</v>
      </c>
      <c r="E13734" s="57">
        <v>112911</v>
      </c>
    </row>
    <row r="13735" spans="1:5" hidden="1">
      <c r="A13735" s="43" t="s">
        <v>85</v>
      </c>
      <c r="B13735" s="52">
        <v>39787</v>
      </c>
      <c r="C13735" s="52">
        <v>39783</v>
      </c>
      <c r="D13735" s="52">
        <v>39813</v>
      </c>
      <c r="E13735" s="57">
        <v>112218</v>
      </c>
    </row>
    <row r="13736" spans="1:5" hidden="1">
      <c r="A13736" s="43" t="s">
        <v>85</v>
      </c>
      <c r="B13736" s="52">
        <v>39815</v>
      </c>
      <c r="C13736" s="52">
        <v>39814</v>
      </c>
      <c r="D13736" s="52">
        <v>39844</v>
      </c>
      <c r="E13736" s="57">
        <v>111397</v>
      </c>
    </row>
    <row r="13737" spans="1:5" hidden="1">
      <c r="A13737" s="43" t="s">
        <v>85</v>
      </c>
      <c r="B13737" s="52">
        <v>39850</v>
      </c>
      <c r="C13737" s="52">
        <v>39845</v>
      </c>
      <c r="D13737" s="52">
        <v>39872</v>
      </c>
      <c r="E13737" s="57">
        <v>110699</v>
      </c>
    </row>
    <row r="13738" spans="1:5" hidden="1">
      <c r="A13738" s="43" t="s">
        <v>85</v>
      </c>
      <c r="B13738" s="52">
        <v>39878</v>
      </c>
      <c r="C13738" s="52">
        <v>39873</v>
      </c>
      <c r="D13738" s="52">
        <v>39903</v>
      </c>
      <c r="E13738" s="57">
        <v>109889</v>
      </c>
    </row>
    <row r="13739" spans="1:5" hidden="1">
      <c r="A13739" s="43" t="s">
        <v>85</v>
      </c>
      <c r="B13739" s="52">
        <v>39906</v>
      </c>
      <c r="C13739" s="52">
        <v>39904</v>
      </c>
      <c r="D13739" s="52">
        <v>39933</v>
      </c>
      <c r="E13739" s="57">
        <v>109088</v>
      </c>
    </row>
    <row r="13740" spans="1:5" hidden="1">
      <c r="A13740" s="43" t="s">
        <v>85</v>
      </c>
      <c r="B13740" s="52">
        <v>39934</v>
      </c>
      <c r="C13740" s="52">
        <v>39934</v>
      </c>
      <c r="D13740" s="52">
        <v>39964</v>
      </c>
      <c r="E13740" s="57">
        <v>108794</v>
      </c>
    </row>
    <row r="13741" spans="1:5" hidden="1">
      <c r="A13741" s="43" t="s">
        <v>85</v>
      </c>
      <c r="B13741" s="52">
        <v>39969</v>
      </c>
      <c r="C13741" s="52">
        <v>39965</v>
      </c>
      <c r="D13741" s="52">
        <v>39994</v>
      </c>
      <c r="E13741" s="57">
        <v>108368</v>
      </c>
    </row>
    <row r="13742" spans="1:5" hidden="1">
      <c r="A13742" s="43" t="s">
        <v>85</v>
      </c>
      <c r="B13742" s="52">
        <v>39997</v>
      </c>
      <c r="C13742" s="52">
        <v>39995</v>
      </c>
      <c r="D13742" s="52">
        <v>40025</v>
      </c>
      <c r="E13742" s="57">
        <v>108096</v>
      </c>
    </row>
    <row r="13743" spans="1:5" hidden="1">
      <c r="A13743" s="43" t="s">
        <v>85</v>
      </c>
      <c r="B13743" s="52">
        <v>40032</v>
      </c>
      <c r="C13743" s="52">
        <v>40026</v>
      </c>
      <c r="D13743" s="52">
        <v>40056</v>
      </c>
      <c r="E13743" s="57">
        <v>107864</v>
      </c>
    </row>
    <row r="13744" spans="1:5" hidden="1">
      <c r="A13744" s="43" t="s">
        <v>85</v>
      </c>
      <c r="B13744" s="52">
        <v>40060</v>
      </c>
      <c r="C13744" s="52">
        <v>40057</v>
      </c>
      <c r="D13744" s="52">
        <v>40086</v>
      </c>
      <c r="E13744" s="57">
        <v>107723</v>
      </c>
    </row>
    <row r="13745" spans="1:5" hidden="1">
      <c r="A13745" s="43" t="s">
        <v>85</v>
      </c>
      <c r="B13745" s="52">
        <v>40088</v>
      </c>
      <c r="C13745" s="52">
        <v>40087</v>
      </c>
      <c r="D13745" s="52">
        <v>40117</v>
      </c>
      <c r="E13745" s="57">
        <v>107452</v>
      </c>
    </row>
    <row r="13746" spans="1:5" hidden="1">
      <c r="A13746" s="43" t="s">
        <v>85</v>
      </c>
      <c r="B13746" s="52">
        <v>40123</v>
      </c>
      <c r="C13746" s="52">
        <v>40118</v>
      </c>
      <c r="D13746" s="52">
        <v>40147</v>
      </c>
      <c r="E13746" s="57">
        <v>107437</v>
      </c>
    </row>
    <row r="13747" spans="1:5" hidden="1">
      <c r="A13747" s="43" t="s">
        <v>85</v>
      </c>
      <c r="B13747" s="52">
        <v>40151</v>
      </c>
      <c r="C13747" s="52">
        <v>40148</v>
      </c>
      <c r="D13747" s="52">
        <v>40178</v>
      </c>
      <c r="E13747" s="57">
        <v>107205</v>
      </c>
    </row>
    <row r="13748" spans="1:5" hidden="1">
      <c r="A13748" s="43" t="s">
        <v>85</v>
      </c>
      <c r="B13748" s="52">
        <v>40179</v>
      </c>
      <c r="C13748" s="52">
        <v>40179</v>
      </c>
      <c r="D13748" s="52">
        <v>40209</v>
      </c>
      <c r="E13748" s="57">
        <v>107225</v>
      </c>
    </row>
    <row r="13749" spans="1:5" hidden="1">
      <c r="A13749" s="43" t="s">
        <v>85</v>
      </c>
      <c r="B13749" s="52">
        <v>40214</v>
      </c>
      <c r="C13749" s="52">
        <v>40210</v>
      </c>
      <c r="D13749" s="52">
        <v>40237</v>
      </c>
      <c r="E13749" s="57">
        <v>107187</v>
      </c>
    </row>
    <row r="13750" spans="1:5" hidden="1">
      <c r="A13750" s="43" t="s">
        <v>85</v>
      </c>
      <c r="B13750" s="52">
        <v>40242</v>
      </c>
      <c r="C13750" s="52">
        <v>40238</v>
      </c>
      <c r="D13750" s="52">
        <v>40268</v>
      </c>
      <c r="E13750" s="57">
        <v>107300</v>
      </c>
    </row>
    <row r="13751" spans="1:5" hidden="1">
      <c r="A13751" s="43" t="s">
        <v>85</v>
      </c>
      <c r="B13751" s="52">
        <v>40270</v>
      </c>
      <c r="C13751" s="52">
        <v>40269</v>
      </c>
      <c r="D13751" s="52">
        <v>40298</v>
      </c>
      <c r="E13751" s="57">
        <v>107492</v>
      </c>
    </row>
    <row r="13752" spans="1:5" hidden="1">
      <c r="A13752" s="43" t="s">
        <v>85</v>
      </c>
      <c r="B13752" s="52">
        <v>40305</v>
      </c>
      <c r="C13752" s="52">
        <v>40299</v>
      </c>
      <c r="D13752" s="52">
        <v>40329</v>
      </c>
      <c r="E13752" s="57">
        <v>107586</v>
      </c>
    </row>
    <row r="13753" spans="1:5" hidden="1">
      <c r="A13753" s="43" t="s">
        <v>85</v>
      </c>
      <c r="B13753" s="52">
        <v>40333</v>
      </c>
      <c r="C13753" s="52">
        <v>40330</v>
      </c>
      <c r="D13753" s="52">
        <v>40359</v>
      </c>
      <c r="E13753" s="57">
        <v>107696</v>
      </c>
    </row>
    <row r="13754" spans="1:5" hidden="1">
      <c r="A13754" s="43" t="s">
        <v>85</v>
      </c>
      <c r="B13754" s="52">
        <v>40361</v>
      </c>
      <c r="C13754" s="52">
        <v>40360</v>
      </c>
      <c r="D13754" s="52">
        <v>40390</v>
      </c>
      <c r="E13754" s="57">
        <v>107816</v>
      </c>
    </row>
    <row r="13755" spans="1:5" hidden="1">
      <c r="A13755" s="43" t="s">
        <v>85</v>
      </c>
      <c r="B13755" s="52">
        <v>40396</v>
      </c>
      <c r="C13755" s="52">
        <v>40391</v>
      </c>
      <c r="D13755" s="52">
        <v>40421</v>
      </c>
      <c r="E13755" s="57">
        <v>107933</v>
      </c>
    </row>
    <row r="13756" spans="1:5" hidden="1">
      <c r="A13756" s="43" t="s">
        <v>85</v>
      </c>
      <c r="B13756" s="52">
        <v>40424</v>
      </c>
      <c r="C13756" s="52">
        <v>40422</v>
      </c>
      <c r="D13756" s="52">
        <v>40451</v>
      </c>
      <c r="E13756" s="57">
        <v>108040</v>
      </c>
    </row>
    <row r="13757" spans="1:5" hidden="1">
      <c r="A13757" s="43" t="s">
        <v>85</v>
      </c>
      <c r="B13757" s="52">
        <v>40452</v>
      </c>
      <c r="C13757" s="52">
        <v>40452</v>
      </c>
      <c r="D13757" s="52">
        <v>40482</v>
      </c>
      <c r="E13757" s="57">
        <v>108239</v>
      </c>
    </row>
    <row r="13758" spans="1:5" hidden="1">
      <c r="A13758" s="43" t="s">
        <v>85</v>
      </c>
      <c r="B13758" s="52">
        <v>40487</v>
      </c>
      <c r="C13758" s="52">
        <v>40483</v>
      </c>
      <c r="D13758" s="52">
        <v>40512</v>
      </c>
      <c r="E13758" s="57">
        <v>108388</v>
      </c>
    </row>
    <row r="13759" spans="1:5" hidden="1">
      <c r="A13759" s="43" t="s">
        <v>85</v>
      </c>
      <c r="B13759" s="52">
        <v>40515</v>
      </c>
      <c r="C13759" s="52">
        <v>40513</v>
      </c>
      <c r="D13759" s="52">
        <v>40543</v>
      </c>
      <c r="E13759" s="57">
        <v>108482</v>
      </c>
    </row>
    <row r="13760" spans="1:5" hidden="1">
      <c r="A13760" s="43" t="s">
        <v>85</v>
      </c>
      <c r="B13760" s="52">
        <v>40550</v>
      </c>
      <c r="C13760" s="52">
        <v>40544</v>
      </c>
      <c r="D13760" s="52">
        <v>40574</v>
      </c>
      <c r="E13760" s="57">
        <v>108554</v>
      </c>
    </row>
    <row r="13761" spans="1:5" hidden="1">
      <c r="A13761" s="43" t="s">
        <v>85</v>
      </c>
      <c r="B13761" s="52">
        <v>40578</v>
      </c>
      <c r="C13761" s="52">
        <v>40575</v>
      </c>
      <c r="D13761" s="52">
        <v>40602</v>
      </c>
      <c r="E13761" s="57">
        <v>108777</v>
      </c>
    </row>
    <row r="13762" spans="1:5" hidden="1">
      <c r="A13762" s="43" t="s">
        <v>85</v>
      </c>
      <c r="B13762" s="52">
        <v>40606</v>
      </c>
      <c r="C13762" s="52">
        <v>40603</v>
      </c>
      <c r="D13762" s="52">
        <v>40633</v>
      </c>
      <c r="E13762" s="57">
        <v>109008</v>
      </c>
    </row>
    <row r="13763" spans="1:5" hidden="1">
      <c r="A13763" s="43" t="s">
        <v>85</v>
      </c>
      <c r="B13763" s="52">
        <v>40634</v>
      </c>
      <c r="C13763" s="52">
        <v>40634</v>
      </c>
      <c r="D13763" s="52">
        <v>40663</v>
      </c>
      <c r="E13763" s="57">
        <v>109328</v>
      </c>
    </row>
    <row r="13764" spans="1:5" hidden="1">
      <c r="A13764" s="43" t="s">
        <v>85</v>
      </c>
      <c r="B13764" s="52">
        <v>40669</v>
      </c>
      <c r="C13764" s="52">
        <v>40664</v>
      </c>
      <c r="D13764" s="52">
        <v>40694</v>
      </c>
      <c r="E13764" s="57">
        <v>109494</v>
      </c>
    </row>
    <row r="13765" spans="1:5" hidden="1">
      <c r="A13765" s="43" t="s">
        <v>85</v>
      </c>
      <c r="B13765" s="52">
        <v>40697</v>
      </c>
      <c r="C13765" s="52">
        <v>40695</v>
      </c>
      <c r="D13765" s="52">
        <v>40724</v>
      </c>
      <c r="E13765" s="57">
        <v>109680</v>
      </c>
    </row>
    <row r="13766" spans="1:5" hidden="1">
      <c r="A13766" s="43" t="s">
        <v>85</v>
      </c>
      <c r="B13766" s="52">
        <v>40725</v>
      </c>
      <c r="C13766" s="52">
        <v>40725</v>
      </c>
      <c r="D13766" s="52">
        <v>40755</v>
      </c>
      <c r="E13766" s="57">
        <v>109899</v>
      </c>
    </row>
    <row r="13767" spans="1:5" hidden="1">
      <c r="A13767" s="43" t="s">
        <v>85</v>
      </c>
      <c r="B13767" s="52">
        <v>40760</v>
      </c>
      <c r="C13767" s="52">
        <v>40756</v>
      </c>
      <c r="D13767" s="52">
        <v>40786</v>
      </c>
      <c r="E13767" s="57">
        <v>110024</v>
      </c>
    </row>
    <row r="13768" spans="1:5" hidden="1">
      <c r="A13768" s="43" t="s">
        <v>85</v>
      </c>
      <c r="B13768" s="52">
        <v>40788</v>
      </c>
      <c r="C13768" s="52">
        <v>40787</v>
      </c>
      <c r="D13768" s="52">
        <v>40816</v>
      </c>
      <c r="E13768" s="57">
        <v>110292</v>
      </c>
    </row>
    <row r="13769" spans="1:5" hidden="1">
      <c r="A13769" s="43" t="s">
        <v>85</v>
      </c>
      <c r="B13769" s="52">
        <v>40823</v>
      </c>
      <c r="C13769" s="52">
        <v>40817</v>
      </c>
      <c r="D13769" s="52">
        <v>40847</v>
      </c>
      <c r="E13769" s="57">
        <v>110469</v>
      </c>
    </row>
    <row r="13770" spans="1:5" hidden="1">
      <c r="A13770" s="43" t="s">
        <v>85</v>
      </c>
      <c r="B13770" s="52">
        <v>40851</v>
      </c>
      <c r="C13770" s="52">
        <v>40848</v>
      </c>
      <c r="D13770" s="52">
        <v>40877</v>
      </c>
      <c r="E13770" s="57">
        <v>110660</v>
      </c>
    </row>
    <row r="13771" spans="1:5" hidden="1">
      <c r="A13771" s="43" t="s">
        <v>85</v>
      </c>
      <c r="B13771" s="52">
        <v>40879</v>
      </c>
      <c r="C13771" s="52">
        <v>40878</v>
      </c>
      <c r="D13771" s="52">
        <v>40908</v>
      </c>
      <c r="E13771" s="57">
        <v>110882</v>
      </c>
    </row>
    <row r="13772" spans="1:5" hidden="1">
      <c r="A13772" s="43" t="s">
        <v>85</v>
      </c>
      <c r="B13772" s="52">
        <v>40914</v>
      </c>
      <c r="C13772" s="52">
        <v>40909</v>
      </c>
      <c r="D13772" s="52">
        <v>40939</v>
      </c>
      <c r="E13772" s="57">
        <v>111246</v>
      </c>
    </row>
    <row r="13773" spans="1:5" hidden="1">
      <c r="A13773" s="43" t="s">
        <v>85</v>
      </c>
      <c r="B13773" s="52">
        <v>40942</v>
      </c>
      <c r="C13773" s="52">
        <v>40940</v>
      </c>
      <c r="D13773" s="52">
        <v>40968</v>
      </c>
      <c r="E13773" s="57">
        <v>111474</v>
      </c>
    </row>
    <row r="13774" spans="1:5" hidden="1">
      <c r="A13774" s="43" t="s">
        <v>85</v>
      </c>
      <c r="B13774" s="52">
        <v>40970</v>
      </c>
      <c r="C13774" s="52">
        <v>40969</v>
      </c>
      <c r="D13774" s="52">
        <v>40999</v>
      </c>
      <c r="E13774" s="57">
        <v>111720</v>
      </c>
    </row>
    <row r="13775" spans="1:5" hidden="1">
      <c r="A13775" s="43" t="s">
        <v>85</v>
      </c>
      <c r="B13775" s="52">
        <v>41005</v>
      </c>
      <c r="C13775" s="52">
        <v>41000</v>
      </c>
      <c r="D13775" s="52">
        <v>41029</v>
      </c>
      <c r="E13775" s="57">
        <v>111822</v>
      </c>
    </row>
    <row r="13776" spans="1:5" hidden="1">
      <c r="A13776" s="43" t="s">
        <v>85</v>
      </c>
      <c r="B13776" s="52">
        <v>41033</v>
      </c>
      <c r="C13776" s="52">
        <v>41030</v>
      </c>
      <c r="D13776" s="52">
        <v>41060</v>
      </c>
      <c r="E13776" s="57">
        <v>111953</v>
      </c>
    </row>
    <row r="13777" spans="1:5" hidden="1">
      <c r="A13777" s="43" t="s">
        <v>85</v>
      </c>
      <c r="B13777" s="52">
        <v>41061</v>
      </c>
      <c r="C13777" s="52">
        <v>41061</v>
      </c>
      <c r="D13777" s="52">
        <v>41090</v>
      </c>
      <c r="E13777" s="57">
        <v>112028</v>
      </c>
    </row>
    <row r="13778" spans="1:5" hidden="1">
      <c r="A13778" s="43" t="s">
        <v>85</v>
      </c>
      <c r="B13778" s="52">
        <v>41096</v>
      </c>
      <c r="C13778" s="52">
        <v>41091</v>
      </c>
      <c r="D13778" s="52">
        <v>41121</v>
      </c>
      <c r="E13778" s="57">
        <v>112200</v>
      </c>
    </row>
    <row r="13779" spans="1:5" hidden="1">
      <c r="A13779" s="43" t="s">
        <v>85</v>
      </c>
      <c r="B13779" s="52">
        <v>41124</v>
      </c>
      <c r="C13779" s="52">
        <v>41122</v>
      </c>
      <c r="D13779" s="52">
        <v>41152</v>
      </c>
      <c r="E13779" s="57">
        <v>112336</v>
      </c>
    </row>
    <row r="13780" spans="1:5" hidden="1">
      <c r="A13780" s="43" t="s">
        <v>85</v>
      </c>
      <c r="B13780" s="52">
        <v>41159</v>
      </c>
      <c r="C13780" s="52">
        <v>41153</v>
      </c>
      <c r="D13780" s="52">
        <v>41182</v>
      </c>
      <c r="E13780" s="57">
        <v>112495</v>
      </c>
    </row>
    <row r="13781" spans="1:5" hidden="1">
      <c r="A13781" s="43" t="s">
        <v>85</v>
      </c>
      <c r="B13781" s="52">
        <v>41187</v>
      </c>
      <c r="C13781" s="52">
        <v>41183</v>
      </c>
      <c r="D13781" s="52">
        <v>41213</v>
      </c>
      <c r="E13781" s="57">
        <v>112750</v>
      </c>
    </row>
    <row r="13782" spans="1:5" hidden="1">
      <c r="A13782" s="43" t="s">
        <v>85</v>
      </c>
      <c r="B13782" s="52">
        <v>41215</v>
      </c>
      <c r="C13782" s="52">
        <v>41214</v>
      </c>
      <c r="D13782" s="52">
        <v>41243</v>
      </c>
      <c r="E13782" s="57">
        <v>112961</v>
      </c>
    </row>
    <row r="13783" spans="1:5" hidden="1">
      <c r="A13783" s="43" t="s">
        <v>85</v>
      </c>
      <c r="B13783" s="52">
        <v>41250</v>
      </c>
      <c r="C13783" s="52">
        <v>41244</v>
      </c>
      <c r="D13783" s="52">
        <v>41274</v>
      </c>
      <c r="E13783" s="57">
        <v>113176</v>
      </c>
    </row>
    <row r="13784" spans="1:5" hidden="1">
      <c r="A13784" s="43" t="s">
        <v>85</v>
      </c>
      <c r="B13784" s="52">
        <v>41278</v>
      </c>
      <c r="C13784" s="52">
        <v>41275</v>
      </c>
      <c r="D13784" s="52">
        <v>41305</v>
      </c>
      <c r="E13784" s="57">
        <v>113395</v>
      </c>
    </row>
    <row r="13785" spans="1:5" hidden="1">
      <c r="A13785" s="43" t="s">
        <v>85</v>
      </c>
      <c r="B13785" s="52">
        <v>41306</v>
      </c>
      <c r="C13785" s="52">
        <v>41306</v>
      </c>
      <c r="D13785" s="52">
        <v>41333</v>
      </c>
      <c r="E13785" s="57">
        <v>113658</v>
      </c>
    </row>
    <row r="13786" spans="1:5" hidden="1">
      <c r="A13786" s="43" t="s">
        <v>85</v>
      </c>
      <c r="B13786" s="52">
        <v>41334</v>
      </c>
      <c r="C13786" s="52">
        <v>41334</v>
      </c>
      <c r="D13786" s="52">
        <v>41364</v>
      </c>
      <c r="E13786" s="57">
        <v>113822</v>
      </c>
    </row>
    <row r="13787" spans="1:5" hidden="1">
      <c r="A13787" s="43" t="s">
        <v>85</v>
      </c>
      <c r="B13787" s="52">
        <v>41369</v>
      </c>
      <c r="C13787" s="52">
        <v>41365</v>
      </c>
      <c r="D13787" s="52">
        <v>41394</v>
      </c>
      <c r="E13787" s="57">
        <v>114010</v>
      </c>
    </row>
    <row r="13788" spans="1:5" hidden="1">
      <c r="A13788" s="43" t="s">
        <v>85</v>
      </c>
      <c r="B13788" s="52">
        <v>41397</v>
      </c>
      <c r="C13788" s="52">
        <v>41395</v>
      </c>
      <c r="D13788" s="52">
        <v>41425</v>
      </c>
      <c r="E13788" s="57">
        <v>114232</v>
      </c>
    </row>
    <row r="13789" spans="1:5" hidden="1">
      <c r="A13789" s="43" t="s">
        <v>85</v>
      </c>
      <c r="B13789" s="52">
        <v>41432</v>
      </c>
      <c r="C13789" s="52">
        <v>41426</v>
      </c>
      <c r="D13789" s="52">
        <v>41455</v>
      </c>
      <c r="E13789" s="57">
        <v>114433</v>
      </c>
    </row>
    <row r="13790" spans="1:5" hidden="1">
      <c r="A13790" s="43" t="s">
        <v>85</v>
      </c>
      <c r="B13790" s="52">
        <v>41460</v>
      </c>
      <c r="C13790" s="52">
        <v>41456</v>
      </c>
      <c r="D13790" s="52">
        <v>41486</v>
      </c>
      <c r="E13790" s="57">
        <v>114603</v>
      </c>
    </row>
    <row r="13791" spans="1:5" hidden="1">
      <c r="A13791" s="43" t="s">
        <v>85</v>
      </c>
      <c r="B13791" s="52">
        <v>41488</v>
      </c>
      <c r="C13791" s="52">
        <v>41487</v>
      </c>
      <c r="D13791" s="52">
        <v>41517</v>
      </c>
      <c r="E13791" s="57">
        <v>114783</v>
      </c>
    </row>
    <row r="13792" spans="1:5" hidden="1">
      <c r="A13792" s="43" t="s">
        <v>85</v>
      </c>
      <c r="B13792" s="52">
        <v>41523</v>
      </c>
      <c r="C13792" s="52">
        <v>41518</v>
      </c>
      <c r="D13792" s="52">
        <v>41547</v>
      </c>
      <c r="E13792" s="57">
        <v>114936</v>
      </c>
    </row>
    <row r="13793" spans="1:5" hidden="1">
      <c r="A13793" s="43" t="s">
        <v>85</v>
      </c>
      <c r="B13793" s="52">
        <v>41551</v>
      </c>
      <c r="C13793" s="52">
        <v>41548</v>
      </c>
      <c r="D13793" s="52">
        <v>41578</v>
      </c>
      <c r="E13793" s="57">
        <v>115183</v>
      </c>
    </row>
    <row r="13794" spans="1:5" hidden="1">
      <c r="A13794" s="43" t="s">
        <v>85</v>
      </c>
      <c r="B13794" s="52">
        <v>41579</v>
      </c>
      <c r="C13794" s="52">
        <v>41579</v>
      </c>
      <c r="D13794" s="52">
        <v>41608</v>
      </c>
      <c r="E13794" s="57">
        <v>115455</v>
      </c>
    </row>
    <row r="13795" spans="1:5" hidden="1">
      <c r="A13795" s="43" t="s">
        <v>85</v>
      </c>
      <c r="B13795" s="52">
        <v>41614</v>
      </c>
      <c r="C13795" s="52">
        <v>41609</v>
      </c>
      <c r="D13795" s="52">
        <v>41639</v>
      </c>
      <c r="E13795" s="57">
        <v>115541</v>
      </c>
    </row>
    <row r="13796" spans="1:5" hidden="1">
      <c r="A13796" s="43" t="s">
        <v>85</v>
      </c>
      <c r="B13796" s="52">
        <v>41642</v>
      </c>
      <c r="C13796" s="52">
        <v>41640</v>
      </c>
      <c r="D13796" s="52">
        <v>41670</v>
      </c>
      <c r="E13796" s="57">
        <v>115707</v>
      </c>
    </row>
    <row r="13797" spans="1:5" hidden="1">
      <c r="A13797" s="43" t="s">
        <v>85</v>
      </c>
      <c r="B13797" s="52">
        <v>41677</v>
      </c>
      <c r="C13797" s="52">
        <v>41671</v>
      </c>
      <c r="D13797" s="52">
        <v>41698</v>
      </c>
      <c r="E13797" s="57">
        <v>115908</v>
      </c>
    </row>
    <row r="13798" spans="1:5" hidden="1">
      <c r="A13798" s="43" t="s">
        <v>85</v>
      </c>
      <c r="B13798" s="52">
        <v>41705</v>
      </c>
      <c r="C13798" s="52">
        <v>41699</v>
      </c>
      <c r="D13798" s="52">
        <v>41729</v>
      </c>
      <c r="E13798" s="57">
        <v>116108</v>
      </c>
    </row>
    <row r="13799" spans="1:5" hidden="1">
      <c r="A13799" s="43" t="s">
        <v>85</v>
      </c>
      <c r="B13799" s="52">
        <v>41733</v>
      </c>
      <c r="C13799" s="52">
        <v>41730</v>
      </c>
      <c r="D13799" s="52">
        <v>41759</v>
      </c>
      <c r="E13799" s="57">
        <v>116386</v>
      </c>
    </row>
    <row r="13800" spans="1:5" hidden="1">
      <c r="A13800" s="43" t="s">
        <v>85</v>
      </c>
      <c r="B13800" s="52">
        <v>41761</v>
      </c>
      <c r="C13800" s="52">
        <v>41760</v>
      </c>
      <c r="D13800" s="52">
        <v>41790</v>
      </c>
      <c r="E13800" s="57">
        <v>116614</v>
      </c>
    </row>
    <row r="13801" spans="1:5" hidden="1">
      <c r="A13801" s="43" t="s">
        <v>85</v>
      </c>
      <c r="B13801" s="52">
        <v>41796</v>
      </c>
      <c r="C13801" s="52">
        <v>41791</v>
      </c>
      <c r="D13801" s="52">
        <v>41820</v>
      </c>
      <c r="E13801" s="57">
        <v>116874</v>
      </c>
    </row>
    <row r="13802" spans="1:5" hidden="1">
      <c r="A13802" s="43" t="s">
        <v>85</v>
      </c>
      <c r="B13802" s="52">
        <v>41824</v>
      </c>
      <c r="C13802" s="52">
        <v>41821</v>
      </c>
      <c r="D13802" s="52">
        <v>41851</v>
      </c>
      <c r="E13802" s="57">
        <v>117113</v>
      </c>
    </row>
    <row r="13803" spans="1:5" hidden="1">
      <c r="A13803" s="43" t="s">
        <v>85</v>
      </c>
      <c r="B13803" s="52">
        <v>41852</v>
      </c>
      <c r="C13803" s="52">
        <v>41852</v>
      </c>
      <c r="D13803" s="52">
        <v>41882</v>
      </c>
      <c r="E13803" s="57">
        <v>117313</v>
      </c>
    </row>
    <row r="13804" spans="1:5" hidden="1">
      <c r="A13804" s="43" t="s">
        <v>85</v>
      </c>
      <c r="B13804" s="52">
        <v>41887</v>
      </c>
      <c r="C13804" s="52">
        <v>41883</v>
      </c>
      <c r="D13804" s="52">
        <v>41912</v>
      </c>
      <c r="E13804" s="57">
        <v>117562</v>
      </c>
    </row>
    <row r="13805" spans="1:5" hidden="1">
      <c r="A13805" s="43" t="s">
        <v>85</v>
      </c>
      <c r="B13805" s="52">
        <v>41915</v>
      </c>
      <c r="C13805" s="52">
        <v>41913</v>
      </c>
      <c r="D13805" s="52">
        <v>41943</v>
      </c>
      <c r="E13805" s="57">
        <v>117817</v>
      </c>
    </row>
    <row r="13806" spans="1:5" hidden="1">
      <c r="A13806" s="43" t="s">
        <v>85</v>
      </c>
      <c r="B13806" s="52">
        <v>41950</v>
      </c>
      <c r="C13806" s="52">
        <v>41944</v>
      </c>
      <c r="D13806" s="52">
        <v>41973</v>
      </c>
      <c r="E13806" s="57">
        <v>118162</v>
      </c>
    </row>
    <row r="13807" spans="1:5" hidden="1">
      <c r="A13807" s="43" t="s">
        <v>85</v>
      </c>
      <c r="B13807" s="52">
        <v>41978</v>
      </c>
      <c r="C13807" s="52">
        <v>41974</v>
      </c>
      <c r="D13807" s="52">
        <v>42004</v>
      </c>
      <c r="E13807" s="57">
        <v>118402</v>
      </c>
    </row>
    <row r="13808" spans="1:5" hidden="1">
      <c r="A13808" s="43" t="s">
        <v>79</v>
      </c>
      <c r="B13808" s="52">
        <v>24479</v>
      </c>
      <c r="C13808" s="52">
        <v>24470</v>
      </c>
      <c r="D13808" s="52">
        <v>24477</v>
      </c>
      <c r="E13808" s="57">
        <v>208000</v>
      </c>
    </row>
    <row r="13809" spans="1:5" hidden="1">
      <c r="A13809" s="43" t="s">
        <v>79</v>
      </c>
      <c r="B13809" s="52">
        <v>24486</v>
      </c>
      <c r="C13809" s="52">
        <v>24477</v>
      </c>
      <c r="D13809" s="52">
        <v>24484</v>
      </c>
      <c r="E13809" s="57">
        <v>207000</v>
      </c>
    </row>
    <row r="13810" spans="1:5" hidden="1">
      <c r="A13810" s="43" t="s">
        <v>79</v>
      </c>
      <c r="B13810" s="52">
        <v>24493</v>
      </c>
      <c r="C13810" s="52">
        <v>24484</v>
      </c>
      <c r="D13810" s="52">
        <v>24491</v>
      </c>
      <c r="E13810" s="57">
        <v>217000</v>
      </c>
    </row>
    <row r="13811" spans="1:5" hidden="1">
      <c r="A13811" s="43" t="s">
        <v>79</v>
      </c>
      <c r="B13811" s="52">
        <v>24500</v>
      </c>
      <c r="C13811" s="52">
        <v>24491</v>
      </c>
      <c r="D13811" s="52">
        <v>24498</v>
      </c>
      <c r="E13811" s="57">
        <v>204000</v>
      </c>
    </row>
    <row r="13812" spans="1:5" hidden="1">
      <c r="A13812" s="43" t="s">
        <v>79</v>
      </c>
      <c r="B13812" s="52">
        <v>24507</v>
      </c>
      <c r="C13812" s="52">
        <v>24498</v>
      </c>
      <c r="D13812" s="52">
        <v>24505</v>
      </c>
      <c r="E13812" s="57">
        <v>216000</v>
      </c>
    </row>
    <row r="13813" spans="1:5" hidden="1">
      <c r="A13813" s="43" t="s">
        <v>79</v>
      </c>
      <c r="B13813" s="52">
        <v>24514</v>
      </c>
      <c r="C13813" s="52">
        <v>24505</v>
      </c>
      <c r="D13813" s="52">
        <v>24512</v>
      </c>
      <c r="E13813" s="57">
        <v>229000</v>
      </c>
    </row>
    <row r="13814" spans="1:5" hidden="1">
      <c r="A13814" s="43" t="s">
        <v>79</v>
      </c>
      <c r="B13814" s="52">
        <v>24521</v>
      </c>
      <c r="C13814" s="52">
        <v>24512</v>
      </c>
      <c r="D13814" s="52">
        <v>24519</v>
      </c>
      <c r="E13814" s="57">
        <v>229000</v>
      </c>
    </row>
    <row r="13815" spans="1:5" hidden="1">
      <c r="A13815" s="43" t="s">
        <v>79</v>
      </c>
      <c r="B13815" s="52">
        <v>24528</v>
      </c>
      <c r="C13815" s="52">
        <v>24519</v>
      </c>
      <c r="D13815" s="52">
        <v>24526</v>
      </c>
      <c r="E13815" s="57">
        <v>242000</v>
      </c>
    </row>
    <row r="13816" spans="1:5" hidden="1">
      <c r="A13816" s="43" t="s">
        <v>79</v>
      </c>
      <c r="B13816" s="52">
        <v>24535</v>
      </c>
      <c r="C13816" s="52">
        <v>24526</v>
      </c>
      <c r="D13816" s="52">
        <v>24533</v>
      </c>
      <c r="E13816" s="57">
        <v>310000</v>
      </c>
    </row>
    <row r="13817" spans="1:5" hidden="1">
      <c r="A13817" s="43" t="s">
        <v>79</v>
      </c>
      <c r="B13817" s="52">
        <v>24542</v>
      </c>
      <c r="C13817" s="52">
        <v>24533</v>
      </c>
      <c r="D13817" s="52">
        <v>24540</v>
      </c>
      <c r="E13817" s="57">
        <v>241000</v>
      </c>
    </row>
    <row r="13818" spans="1:5" hidden="1">
      <c r="A13818" s="43" t="s">
        <v>79</v>
      </c>
      <c r="B13818" s="52">
        <v>24549</v>
      </c>
      <c r="C13818" s="52">
        <v>24540</v>
      </c>
      <c r="D13818" s="52">
        <v>24547</v>
      </c>
      <c r="E13818" s="57">
        <v>245000</v>
      </c>
    </row>
    <row r="13819" spans="1:5" hidden="1">
      <c r="A13819" s="43" t="s">
        <v>79</v>
      </c>
      <c r="B13819" s="52">
        <v>24556</v>
      </c>
      <c r="C13819" s="52">
        <v>24547</v>
      </c>
      <c r="D13819" s="52">
        <v>24554</v>
      </c>
      <c r="E13819" s="57">
        <v>247000</v>
      </c>
    </row>
    <row r="13820" spans="1:5" hidden="1">
      <c r="A13820" s="43" t="s">
        <v>79</v>
      </c>
      <c r="B13820" s="52">
        <v>24563</v>
      </c>
      <c r="C13820" s="52">
        <v>24554</v>
      </c>
      <c r="D13820" s="52">
        <v>24561</v>
      </c>
      <c r="E13820" s="57">
        <v>259000</v>
      </c>
    </row>
    <row r="13821" spans="1:5" hidden="1">
      <c r="A13821" s="43" t="s">
        <v>79</v>
      </c>
      <c r="B13821" s="52">
        <v>24570</v>
      </c>
      <c r="C13821" s="52">
        <v>24561</v>
      </c>
      <c r="D13821" s="52">
        <v>24568</v>
      </c>
      <c r="E13821" s="57">
        <v>257000</v>
      </c>
    </row>
    <row r="13822" spans="1:5" hidden="1">
      <c r="A13822" s="43" t="s">
        <v>79</v>
      </c>
      <c r="B13822" s="52">
        <v>24577</v>
      </c>
      <c r="C13822" s="52">
        <v>24568</v>
      </c>
      <c r="D13822" s="52">
        <v>24575</v>
      </c>
      <c r="E13822" s="57">
        <v>299000</v>
      </c>
    </row>
    <row r="13823" spans="1:5" hidden="1">
      <c r="A13823" s="43" t="s">
        <v>79</v>
      </c>
      <c r="B13823" s="52">
        <v>24584</v>
      </c>
      <c r="C13823" s="52">
        <v>24575</v>
      </c>
      <c r="D13823" s="52">
        <v>24582</v>
      </c>
      <c r="E13823" s="57">
        <v>245000</v>
      </c>
    </row>
    <row r="13824" spans="1:5" hidden="1">
      <c r="A13824" s="43" t="s">
        <v>79</v>
      </c>
      <c r="B13824" s="52">
        <v>24591</v>
      </c>
      <c r="C13824" s="52">
        <v>24582</v>
      </c>
      <c r="D13824" s="52">
        <v>24589</v>
      </c>
      <c r="E13824" s="57">
        <v>255000</v>
      </c>
    </row>
    <row r="13825" spans="1:5" hidden="1">
      <c r="A13825" s="43" t="s">
        <v>79</v>
      </c>
      <c r="B13825" s="52">
        <v>24598</v>
      </c>
      <c r="C13825" s="52">
        <v>24589</v>
      </c>
      <c r="D13825" s="52">
        <v>24596</v>
      </c>
      <c r="E13825" s="57">
        <v>254000</v>
      </c>
    </row>
    <row r="13826" spans="1:5" hidden="1">
      <c r="A13826" s="43" t="s">
        <v>79</v>
      </c>
      <c r="B13826" s="52">
        <v>24605</v>
      </c>
      <c r="C13826" s="52">
        <v>24596</v>
      </c>
      <c r="D13826" s="52">
        <v>24603</v>
      </c>
      <c r="E13826" s="57">
        <v>231000</v>
      </c>
    </row>
    <row r="13827" spans="1:5" hidden="1">
      <c r="A13827" s="43" t="s">
        <v>79</v>
      </c>
      <c r="B13827" s="52">
        <v>24612</v>
      </c>
      <c r="C13827" s="52">
        <v>24603</v>
      </c>
      <c r="D13827" s="52">
        <v>24610</v>
      </c>
      <c r="E13827" s="57">
        <v>230000</v>
      </c>
    </row>
    <row r="13828" spans="1:5" hidden="1">
      <c r="A13828" s="43" t="s">
        <v>79</v>
      </c>
      <c r="B13828" s="52">
        <v>24619</v>
      </c>
      <c r="C13828" s="52">
        <v>24610</v>
      </c>
      <c r="D13828" s="52">
        <v>24617</v>
      </c>
      <c r="E13828" s="57">
        <v>228000</v>
      </c>
    </row>
    <row r="13829" spans="1:5" hidden="1">
      <c r="A13829" s="43" t="s">
        <v>79</v>
      </c>
      <c r="B13829" s="52">
        <v>24626</v>
      </c>
      <c r="C13829" s="52">
        <v>24617</v>
      </c>
      <c r="D13829" s="52">
        <v>24624</v>
      </c>
      <c r="E13829" s="57">
        <v>248000</v>
      </c>
    </row>
    <row r="13830" spans="1:5" hidden="1">
      <c r="A13830" s="43" t="s">
        <v>79</v>
      </c>
      <c r="B13830" s="52">
        <v>24633</v>
      </c>
      <c r="C13830" s="52">
        <v>24624</v>
      </c>
      <c r="D13830" s="52">
        <v>24631</v>
      </c>
      <c r="E13830" s="57">
        <v>238000</v>
      </c>
    </row>
    <row r="13831" spans="1:5" hidden="1">
      <c r="A13831" s="43" t="s">
        <v>79</v>
      </c>
      <c r="B13831" s="52">
        <v>24640</v>
      </c>
      <c r="C13831" s="52">
        <v>24631</v>
      </c>
      <c r="D13831" s="52">
        <v>24638</v>
      </c>
      <c r="E13831" s="57">
        <v>224000</v>
      </c>
    </row>
    <row r="13832" spans="1:5" hidden="1">
      <c r="A13832" s="43" t="s">
        <v>79</v>
      </c>
      <c r="B13832" s="52">
        <v>24647</v>
      </c>
      <c r="C13832" s="52">
        <v>24638</v>
      </c>
      <c r="D13832" s="52">
        <v>24645</v>
      </c>
      <c r="E13832" s="57">
        <v>218000</v>
      </c>
    </row>
    <row r="13833" spans="1:5" hidden="1">
      <c r="A13833" s="43" t="s">
        <v>79</v>
      </c>
      <c r="B13833" s="52">
        <v>24654</v>
      </c>
      <c r="C13833" s="52">
        <v>24645</v>
      </c>
      <c r="D13833" s="52">
        <v>24652</v>
      </c>
      <c r="E13833" s="57">
        <v>209000</v>
      </c>
    </row>
    <row r="13834" spans="1:5" hidden="1">
      <c r="A13834" s="43" t="s">
        <v>79</v>
      </c>
      <c r="B13834" s="52">
        <v>24661</v>
      </c>
      <c r="C13834" s="52">
        <v>24652</v>
      </c>
      <c r="D13834" s="52">
        <v>24659</v>
      </c>
      <c r="E13834" s="57">
        <v>240000</v>
      </c>
    </row>
    <row r="13835" spans="1:5" hidden="1">
      <c r="A13835" s="43" t="s">
        <v>79</v>
      </c>
      <c r="B13835" s="52">
        <v>24668</v>
      </c>
      <c r="C13835" s="52">
        <v>24659</v>
      </c>
      <c r="D13835" s="52">
        <v>24666</v>
      </c>
      <c r="E13835" s="57">
        <v>241000</v>
      </c>
    </row>
    <row r="13836" spans="1:5" hidden="1">
      <c r="A13836" s="43" t="s">
        <v>79</v>
      </c>
      <c r="B13836" s="52">
        <v>24675</v>
      </c>
      <c r="C13836" s="52">
        <v>24666</v>
      </c>
      <c r="D13836" s="52">
        <v>24673</v>
      </c>
      <c r="E13836" s="57">
        <v>240000</v>
      </c>
    </row>
    <row r="13837" spans="1:5" hidden="1">
      <c r="A13837" s="43" t="s">
        <v>79</v>
      </c>
      <c r="B13837" s="52">
        <v>24682</v>
      </c>
      <c r="C13837" s="52">
        <v>24673</v>
      </c>
      <c r="D13837" s="52">
        <v>24680</v>
      </c>
      <c r="E13837" s="57">
        <v>209000</v>
      </c>
    </row>
    <row r="13838" spans="1:5" hidden="1">
      <c r="A13838" s="43" t="s">
        <v>79</v>
      </c>
      <c r="B13838" s="52">
        <v>24689</v>
      </c>
      <c r="C13838" s="52">
        <v>24680</v>
      </c>
      <c r="D13838" s="52">
        <v>24687</v>
      </c>
      <c r="E13838" s="57">
        <v>221000</v>
      </c>
    </row>
    <row r="13839" spans="1:5" hidden="1">
      <c r="A13839" s="43" t="s">
        <v>79</v>
      </c>
      <c r="B13839" s="52">
        <v>24696</v>
      </c>
      <c r="C13839" s="52">
        <v>24687</v>
      </c>
      <c r="D13839" s="52">
        <v>24694</v>
      </c>
      <c r="E13839" s="57">
        <v>202000</v>
      </c>
    </row>
    <row r="13840" spans="1:5" hidden="1">
      <c r="A13840" s="43" t="s">
        <v>79</v>
      </c>
      <c r="B13840" s="52">
        <v>24703</v>
      </c>
      <c r="C13840" s="52">
        <v>24694</v>
      </c>
      <c r="D13840" s="52">
        <v>24701</v>
      </c>
      <c r="E13840" s="57">
        <v>215000</v>
      </c>
    </row>
    <row r="13841" spans="1:5" hidden="1">
      <c r="A13841" s="43" t="s">
        <v>79</v>
      </c>
      <c r="B13841" s="52">
        <v>24710</v>
      </c>
      <c r="C13841" s="52">
        <v>24701</v>
      </c>
      <c r="D13841" s="52">
        <v>24708</v>
      </c>
      <c r="E13841" s="57">
        <v>213000</v>
      </c>
    </row>
    <row r="13842" spans="1:5" hidden="1">
      <c r="A13842" s="43" t="s">
        <v>79</v>
      </c>
      <c r="B13842" s="52">
        <v>24717</v>
      </c>
      <c r="C13842" s="52">
        <v>24708</v>
      </c>
      <c r="D13842" s="52">
        <v>24715</v>
      </c>
      <c r="E13842" s="57">
        <v>218000</v>
      </c>
    </row>
    <row r="13843" spans="1:5" hidden="1">
      <c r="A13843" s="43" t="s">
        <v>79</v>
      </c>
      <c r="B13843" s="52">
        <v>24724</v>
      </c>
      <c r="C13843" s="52">
        <v>24715</v>
      </c>
      <c r="D13843" s="52">
        <v>24722</v>
      </c>
      <c r="E13843" s="57">
        <v>231000</v>
      </c>
    </row>
    <row r="13844" spans="1:5" hidden="1">
      <c r="A13844" s="43" t="s">
        <v>79</v>
      </c>
      <c r="B13844" s="52">
        <v>24731</v>
      </c>
      <c r="C13844" s="52">
        <v>24722</v>
      </c>
      <c r="D13844" s="52">
        <v>24729</v>
      </c>
      <c r="E13844" s="57">
        <v>220000</v>
      </c>
    </row>
    <row r="13845" spans="1:5" hidden="1">
      <c r="A13845" s="43" t="s">
        <v>79</v>
      </c>
      <c r="B13845" s="52">
        <v>24738</v>
      </c>
      <c r="C13845" s="52">
        <v>24729</v>
      </c>
      <c r="D13845" s="52">
        <v>24736</v>
      </c>
      <c r="E13845" s="57">
        <v>209000</v>
      </c>
    </row>
    <row r="13846" spans="1:5" hidden="1">
      <c r="A13846" s="43" t="s">
        <v>79</v>
      </c>
      <c r="B13846" s="52">
        <v>24745</v>
      </c>
      <c r="C13846" s="52">
        <v>24736</v>
      </c>
      <c r="D13846" s="52">
        <v>24743</v>
      </c>
      <c r="E13846" s="57">
        <v>204000</v>
      </c>
    </row>
    <row r="13847" spans="1:5" hidden="1">
      <c r="A13847" s="43" t="s">
        <v>79</v>
      </c>
      <c r="B13847" s="52">
        <v>24752</v>
      </c>
      <c r="C13847" s="52">
        <v>24743</v>
      </c>
      <c r="D13847" s="52">
        <v>24750</v>
      </c>
      <c r="E13847" s="57">
        <v>231000</v>
      </c>
    </row>
    <row r="13848" spans="1:5" hidden="1">
      <c r="A13848" s="43" t="s">
        <v>79</v>
      </c>
      <c r="B13848" s="52">
        <v>24759</v>
      </c>
      <c r="C13848" s="52">
        <v>24750</v>
      </c>
      <c r="D13848" s="52">
        <v>24757</v>
      </c>
      <c r="E13848" s="57">
        <v>206000</v>
      </c>
    </row>
    <row r="13849" spans="1:5" hidden="1">
      <c r="A13849" s="43" t="s">
        <v>79</v>
      </c>
      <c r="B13849" s="52">
        <v>24766</v>
      </c>
      <c r="C13849" s="52">
        <v>24757</v>
      </c>
      <c r="D13849" s="52">
        <v>24764</v>
      </c>
      <c r="E13849" s="57">
        <v>223000</v>
      </c>
    </row>
    <row r="13850" spans="1:5" hidden="1">
      <c r="A13850" s="43" t="s">
        <v>79</v>
      </c>
      <c r="B13850" s="52">
        <v>24773</v>
      </c>
      <c r="C13850" s="52">
        <v>24764</v>
      </c>
      <c r="D13850" s="52">
        <v>24771</v>
      </c>
      <c r="E13850" s="57">
        <v>207000</v>
      </c>
    </row>
    <row r="13851" spans="1:5" hidden="1">
      <c r="A13851" s="43" t="s">
        <v>79</v>
      </c>
      <c r="B13851" s="52">
        <v>24780</v>
      </c>
      <c r="C13851" s="52">
        <v>24771</v>
      </c>
      <c r="D13851" s="52">
        <v>24778</v>
      </c>
      <c r="E13851" s="57">
        <v>222000</v>
      </c>
    </row>
    <row r="13852" spans="1:5" hidden="1">
      <c r="A13852" s="43" t="s">
        <v>79</v>
      </c>
      <c r="B13852" s="52">
        <v>24787</v>
      </c>
      <c r="C13852" s="52">
        <v>24778</v>
      </c>
      <c r="D13852" s="52">
        <v>24785</v>
      </c>
      <c r="E13852" s="57">
        <v>214000</v>
      </c>
    </row>
    <row r="13853" spans="1:5" hidden="1">
      <c r="A13853" s="43" t="s">
        <v>79</v>
      </c>
      <c r="B13853" s="52">
        <v>24794</v>
      </c>
      <c r="C13853" s="52">
        <v>24785</v>
      </c>
      <c r="D13853" s="52">
        <v>24792</v>
      </c>
      <c r="E13853" s="57">
        <v>198000</v>
      </c>
    </row>
    <row r="13854" spans="1:5" hidden="1">
      <c r="A13854" s="43" t="s">
        <v>79</v>
      </c>
      <c r="B13854" s="52">
        <v>24801</v>
      </c>
      <c r="C13854" s="52">
        <v>24792</v>
      </c>
      <c r="D13854" s="52">
        <v>24799</v>
      </c>
      <c r="E13854" s="57">
        <v>191000</v>
      </c>
    </row>
    <row r="13855" spans="1:5" hidden="1">
      <c r="A13855" s="43" t="s">
        <v>79</v>
      </c>
      <c r="B13855" s="52">
        <v>24808</v>
      </c>
      <c r="C13855" s="52">
        <v>24799</v>
      </c>
      <c r="D13855" s="52">
        <v>24806</v>
      </c>
      <c r="E13855" s="57">
        <v>196000</v>
      </c>
    </row>
    <row r="13856" spans="1:5" hidden="1">
      <c r="A13856" s="43" t="s">
        <v>79</v>
      </c>
      <c r="B13856" s="52">
        <v>24815</v>
      </c>
      <c r="C13856" s="52">
        <v>24806</v>
      </c>
      <c r="D13856" s="52">
        <v>24813</v>
      </c>
      <c r="E13856" s="57">
        <v>221000</v>
      </c>
    </row>
    <row r="13857" spans="1:5" hidden="1">
      <c r="A13857" s="43" t="s">
        <v>79</v>
      </c>
      <c r="B13857" s="52">
        <v>24822</v>
      </c>
      <c r="C13857" s="52">
        <v>24813</v>
      </c>
      <c r="D13857" s="52">
        <v>24820</v>
      </c>
      <c r="E13857" s="57">
        <v>204000</v>
      </c>
    </row>
    <row r="13858" spans="1:5" hidden="1">
      <c r="A13858" s="43" t="s">
        <v>79</v>
      </c>
      <c r="B13858" s="52">
        <v>24829</v>
      </c>
      <c r="C13858" s="52">
        <v>24820</v>
      </c>
      <c r="D13858" s="52">
        <v>24827</v>
      </c>
      <c r="E13858" s="57">
        <v>219000</v>
      </c>
    </row>
    <row r="13859" spans="1:5" hidden="1">
      <c r="A13859" s="43" t="s">
        <v>79</v>
      </c>
      <c r="B13859" s="52">
        <v>24836</v>
      </c>
      <c r="C13859" s="52">
        <v>24827</v>
      </c>
      <c r="D13859" s="52">
        <v>24834</v>
      </c>
      <c r="E13859" s="57">
        <v>216000</v>
      </c>
    </row>
    <row r="13860" spans="1:5" hidden="1">
      <c r="A13860" s="43" t="s">
        <v>79</v>
      </c>
      <c r="B13860" s="52">
        <v>24843</v>
      </c>
      <c r="C13860" s="52">
        <v>24834</v>
      </c>
      <c r="D13860" s="52">
        <v>24841</v>
      </c>
      <c r="E13860" s="57">
        <v>222000</v>
      </c>
    </row>
    <row r="13861" spans="1:5" hidden="1">
      <c r="A13861" s="43" t="s">
        <v>79</v>
      </c>
      <c r="B13861" s="52">
        <v>24850</v>
      </c>
      <c r="C13861" s="52">
        <v>24841</v>
      </c>
      <c r="D13861" s="52">
        <v>24848</v>
      </c>
      <c r="E13861" s="57">
        <v>222000</v>
      </c>
    </row>
    <row r="13862" spans="1:5" hidden="1">
      <c r="A13862" s="43" t="s">
        <v>79</v>
      </c>
      <c r="B13862" s="52">
        <v>24857</v>
      </c>
      <c r="C13862" s="52">
        <v>24848</v>
      </c>
      <c r="D13862" s="52">
        <v>24855</v>
      </c>
      <c r="E13862" s="57">
        <v>221000</v>
      </c>
    </row>
    <row r="13863" spans="1:5" hidden="1">
      <c r="A13863" s="43" t="s">
        <v>79</v>
      </c>
      <c r="B13863" s="52">
        <v>24864</v>
      </c>
      <c r="C13863" s="52">
        <v>24855</v>
      </c>
      <c r="D13863" s="52">
        <v>24862</v>
      </c>
      <c r="E13863" s="57">
        <v>198000</v>
      </c>
    </row>
    <row r="13864" spans="1:5" hidden="1">
      <c r="A13864" s="43" t="s">
        <v>79</v>
      </c>
      <c r="B13864" s="52">
        <v>24871</v>
      </c>
      <c r="C13864" s="52">
        <v>24862</v>
      </c>
      <c r="D13864" s="52">
        <v>24869</v>
      </c>
      <c r="E13864" s="57">
        <v>244000</v>
      </c>
    </row>
    <row r="13865" spans="1:5" hidden="1">
      <c r="A13865" s="43" t="s">
        <v>79</v>
      </c>
      <c r="B13865" s="52">
        <v>24878</v>
      </c>
      <c r="C13865" s="52">
        <v>24869</v>
      </c>
      <c r="D13865" s="52">
        <v>24876</v>
      </c>
      <c r="E13865" s="57">
        <v>210000</v>
      </c>
    </row>
    <row r="13866" spans="1:5" hidden="1">
      <c r="A13866" s="43" t="s">
        <v>79</v>
      </c>
      <c r="B13866" s="52">
        <v>24885</v>
      </c>
      <c r="C13866" s="52">
        <v>24876</v>
      </c>
      <c r="D13866" s="52">
        <v>24883</v>
      </c>
      <c r="E13866" s="57">
        <v>196000</v>
      </c>
    </row>
    <row r="13867" spans="1:5" hidden="1">
      <c r="A13867" s="43" t="s">
        <v>79</v>
      </c>
      <c r="B13867" s="52">
        <v>24892</v>
      </c>
      <c r="C13867" s="52">
        <v>24883</v>
      </c>
      <c r="D13867" s="52">
        <v>24890</v>
      </c>
      <c r="E13867" s="57">
        <v>193000</v>
      </c>
    </row>
    <row r="13868" spans="1:5" hidden="1">
      <c r="A13868" s="43" t="s">
        <v>79</v>
      </c>
      <c r="B13868" s="52">
        <v>24899</v>
      </c>
      <c r="C13868" s="52">
        <v>24890</v>
      </c>
      <c r="D13868" s="52">
        <v>24897</v>
      </c>
      <c r="E13868" s="57">
        <v>190000</v>
      </c>
    </row>
    <row r="13869" spans="1:5" hidden="1">
      <c r="A13869" s="43" t="s">
        <v>79</v>
      </c>
      <c r="B13869" s="52">
        <v>24906</v>
      </c>
      <c r="C13869" s="52">
        <v>24897</v>
      </c>
      <c r="D13869" s="52">
        <v>24904</v>
      </c>
      <c r="E13869" s="57">
        <v>204000</v>
      </c>
    </row>
    <row r="13870" spans="1:5" hidden="1">
      <c r="A13870" s="43" t="s">
        <v>79</v>
      </c>
      <c r="B13870" s="52">
        <v>24913</v>
      </c>
      <c r="C13870" s="52">
        <v>24904</v>
      </c>
      <c r="D13870" s="52">
        <v>24911</v>
      </c>
      <c r="E13870" s="57">
        <v>190000</v>
      </c>
    </row>
    <row r="13871" spans="1:5" hidden="1">
      <c r="A13871" s="43" t="s">
        <v>79</v>
      </c>
      <c r="B13871" s="52">
        <v>24920</v>
      </c>
      <c r="C13871" s="52">
        <v>24911</v>
      </c>
      <c r="D13871" s="52">
        <v>24918</v>
      </c>
      <c r="E13871" s="57">
        <v>200000</v>
      </c>
    </row>
    <row r="13872" spans="1:5" hidden="1">
      <c r="A13872" s="43" t="s">
        <v>79</v>
      </c>
      <c r="B13872" s="52">
        <v>24927</v>
      </c>
      <c r="C13872" s="52">
        <v>24918</v>
      </c>
      <c r="D13872" s="52">
        <v>24925</v>
      </c>
      <c r="E13872" s="57">
        <v>192000</v>
      </c>
    </row>
    <row r="13873" spans="1:5" hidden="1">
      <c r="A13873" s="43" t="s">
        <v>79</v>
      </c>
      <c r="B13873" s="52">
        <v>24934</v>
      </c>
      <c r="C13873" s="52">
        <v>24925</v>
      </c>
      <c r="D13873" s="52">
        <v>24932</v>
      </c>
      <c r="E13873" s="57">
        <v>191000</v>
      </c>
    </row>
    <row r="13874" spans="1:5" hidden="1">
      <c r="A13874" s="43" t="s">
        <v>79</v>
      </c>
      <c r="B13874" s="52">
        <v>24941</v>
      </c>
      <c r="C13874" s="52">
        <v>24932</v>
      </c>
      <c r="D13874" s="52">
        <v>24939</v>
      </c>
      <c r="E13874" s="57">
        <v>171000</v>
      </c>
    </row>
    <row r="13875" spans="1:5" hidden="1">
      <c r="A13875" s="43" t="s">
        <v>79</v>
      </c>
      <c r="B13875" s="52">
        <v>24948</v>
      </c>
      <c r="C13875" s="52">
        <v>24939</v>
      </c>
      <c r="D13875" s="52">
        <v>24946</v>
      </c>
      <c r="E13875" s="57">
        <v>183000</v>
      </c>
    </row>
    <row r="13876" spans="1:5" hidden="1">
      <c r="A13876" s="43" t="s">
        <v>79</v>
      </c>
      <c r="B13876" s="52">
        <v>24955</v>
      </c>
      <c r="C13876" s="52">
        <v>24946</v>
      </c>
      <c r="D13876" s="52">
        <v>24953</v>
      </c>
      <c r="E13876" s="57">
        <v>251000</v>
      </c>
    </row>
    <row r="13877" spans="1:5" hidden="1">
      <c r="A13877" s="43" t="s">
        <v>79</v>
      </c>
      <c r="B13877" s="52">
        <v>24962</v>
      </c>
      <c r="C13877" s="52">
        <v>24953</v>
      </c>
      <c r="D13877" s="52">
        <v>24960</v>
      </c>
      <c r="E13877" s="57">
        <v>209000</v>
      </c>
    </row>
    <row r="13878" spans="1:5" hidden="1">
      <c r="A13878" s="43" t="s">
        <v>79</v>
      </c>
      <c r="B13878" s="52">
        <v>24969</v>
      </c>
      <c r="C13878" s="52">
        <v>24960</v>
      </c>
      <c r="D13878" s="52">
        <v>24967</v>
      </c>
      <c r="E13878" s="57">
        <v>194000</v>
      </c>
    </row>
    <row r="13879" spans="1:5" hidden="1">
      <c r="A13879" s="43" t="s">
        <v>79</v>
      </c>
      <c r="B13879" s="52">
        <v>24976</v>
      </c>
      <c r="C13879" s="52">
        <v>24967</v>
      </c>
      <c r="D13879" s="52">
        <v>24974</v>
      </c>
      <c r="E13879" s="57">
        <v>199000</v>
      </c>
    </row>
    <row r="13880" spans="1:5" hidden="1">
      <c r="A13880" s="43" t="s">
        <v>79</v>
      </c>
      <c r="B13880" s="52">
        <v>24983</v>
      </c>
      <c r="C13880" s="52">
        <v>24974</v>
      </c>
      <c r="D13880" s="52">
        <v>24981</v>
      </c>
      <c r="E13880" s="57">
        <v>194000</v>
      </c>
    </row>
    <row r="13881" spans="1:5" hidden="1">
      <c r="A13881" s="43" t="s">
        <v>79</v>
      </c>
      <c r="B13881" s="52">
        <v>24990</v>
      </c>
      <c r="C13881" s="52">
        <v>24981</v>
      </c>
      <c r="D13881" s="52">
        <v>24988</v>
      </c>
      <c r="E13881" s="57">
        <v>199000</v>
      </c>
    </row>
    <row r="13882" spans="1:5" hidden="1">
      <c r="A13882" s="43" t="s">
        <v>79</v>
      </c>
      <c r="B13882" s="52">
        <v>24997</v>
      </c>
      <c r="C13882" s="52">
        <v>24988</v>
      </c>
      <c r="D13882" s="52">
        <v>24995</v>
      </c>
      <c r="E13882" s="57">
        <v>192000</v>
      </c>
    </row>
    <row r="13883" spans="1:5" hidden="1">
      <c r="A13883" s="43" t="s">
        <v>79</v>
      </c>
      <c r="B13883" s="52">
        <v>25004</v>
      </c>
      <c r="C13883" s="52">
        <v>24995</v>
      </c>
      <c r="D13883" s="52">
        <v>25002</v>
      </c>
      <c r="E13883" s="57">
        <v>194000</v>
      </c>
    </row>
    <row r="13884" spans="1:5" hidden="1">
      <c r="A13884" s="43" t="s">
        <v>79</v>
      </c>
      <c r="B13884" s="52">
        <v>25011</v>
      </c>
      <c r="C13884" s="52">
        <v>25002</v>
      </c>
      <c r="D13884" s="52">
        <v>25009</v>
      </c>
      <c r="E13884" s="57">
        <v>189000</v>
      </c>
    </row>
    <row r="13885" spans="1:5" hidden="1">
      <c r="A13885" s="43" t="s">
        <v>79</v>
      </c>
      <c r="B13885" s="52">
        <v>25018</v>
      </c>
      <c r="C13885" s="52">
        <v>25009</v>
      </c>
      <c r="D13885" s="52">
        <v>25016</v>
      </c>
      <c r="E13885" s="57">
        <v>194000</v>
      </c>
    </row>
    <row r="13886" spans="1:5" hidden="1">
      <c r="A13886" s="43" t="s">
        <v>79</v>
      </c>
      <c r="B13886" s="52">
        <v>25025</v>
      </c>
      <c r="C13886" s="52">
        <v>25016</v>
      </c>
      <c r="D13886" s="52">
        <v>25023</v>
      </c>
      <c r="E13886" s="57">
        <v>214000</v>
      </c>
    </row>
    <row r="13887" spans="1:5" hidden="1">
      <c r="A13887" s="43" t="s">
        <v>79</v>
      </c>
      <c r="B13887" s="52">
        <v>25032</v>
      </c>
      <c r="C13887" s="52">
        <v>25023</v>
      </c>
      <c r="D13887" s="52">
        <v>25030</v>
      </c>
      <c r="E13887" s="57">
        <v>186000</v>
      </c>
    </row>
    <row r="13888" spans="1:5" hidden="1">
      <c r="A13888" s="43" t="s">
        <v>79</v>
      </c>
      <c r="B13888" s="52">
        <v>25039</v>
      </c>
      <c r="C13888" s="52">
        <v>25030</v>
      </c>
      <c r="D13888" s="52">
        <v>25037</v>
      </c>
      <c r="E13888" s="57">
        <v>180000</v>
      </c>
    </row>
    <row r="13889" spans="1:5" hidden="1">
      <c r="A13889" s="43" t="s">
        <v>79</v>
      </c>
      <c r="B13889" s="52">
        <v>25046</v>
      </c>
      <c r="C13889" s="52">
        <v>25037</v>
      </c>
      <c r="D13889" s="52">
        <v>25044</v>
      </c>
      <c r="E13889" s="57">
        <v>205000</v>
      </c>
    </row>
    <row r="13890" spans="1:5" hidden="1">
      <c r="A13890" s="43" t="s">
        <v>79</v>
      </c>
      <c r="B13890" s="52">
        <v>25053</v>
      </c>
      <c r="C13890" s="52">
        <v>25044</v>
      </c>
      <c r="D13890" s="52">
        <v>25051</v>
      </c>
      <c r="E13890" s="57">
        <v>206000</v>
      </c>
    </row>
    <row r="13891" spans="1:5" hidden="1">
      <c r="A13891" s="43" t="s">
        <v>79</v>
      </c>
      <c r="B13891" s="52">
        <v>25060</v>
      </c>
      <c r="C13891" s="52">
        <v>25051</v>
      </c>
      <c r="D13891" s="52">
        <v>25058</v>
      </c>
      <c r="E13891" s="57">
        <v>218000</v>
      </c>
    </row>
    <row r="13892" spans="1:5" hidden="1">
      <c r="A13892" s="43" t="s">
        <v>79</v>
      </c>
      <c r="B13892" s="52">
        <v>25067</v>
      </c>
      <c r="C13892" s="52">
        <v>25058</v>
      </c>
      <c r="D13892" s="52">
        <v>25065</v>
      </c>
      <c r="E13892" s="57">
        <v>192000</v>
      </c>
    </row>
    <row r="13893" spans="1:5" hidden="1">
      <c r="A13893" s="43" t="s">
        <v>79</v>
      </c>
      <c r="B13893" s="52">
        <v>25074</v>
      </c>
      <c r="C13893" s="52">
        <v>25065</v>
      </c>
      <c r="D13893" s="52">
        <v>25072</v>
      </c>
      <c r="E13893" s="57">
        <v>193000</v>
      </c>
    </row>
    <row r="13894" spans="1:5" hidden="1">
      <c r="A13894" s="43" t="s">
        <v>79</v>
      </c>
      <c r="B13894" s="52">
        <v>25081</v>
      </c>
      <c r="C13894" s="52">
        <v>25072</v>
      </c>
      <c r="D13894" s="52">
        <v>25079</v>
      </c>
      <c r="E13894" s="57">
        <v>188000</v>
      </c>
    </row>
    <row r="13895" spans="1:5" hidden="1">
      <c r="A13895" s="43" t="s">
        <v>79</v>
      </c>
      <c r="B13895" s="52">
        <v>25088</v>
      </c>
      <c r="C13895" s="52">
        <v>25079</v>
      </c>
      <c r="D13895" s="52">
        <v>25086</v>
      </c>
      <c r="E13895" s="57">
        <v>189000</v>
      </c>
    </row>
    <row r="13896" spans="1:5" hidden="1">
      <c r="A13896" s="43" t="s">
        <v>79</v>
      </c>
      <c r="B13896" s="52">
        <v>25095</v>
      </c>
      <c r="C13896" s="52">
        <v>25086</v>
      </c>
      <c r="D13896" s="52">
        <v>25093</v>
      </c>
      <c r="E13896" s="57">
        <v>195000</v>
      </c>
    </row>
    <row r="13897" spans="1:5" hidden="1">
      <c r="A13897" s="43" t="s">
        <v>79</v>
      </c>
      <c r="B13897" s="52">
        <v>25102</v>
      </c>
      <c r="C13897" s="52">
        <v>25093</v>
      </c>
      <c r="D13897" s="52">
        <v>25100</v>
      </c>
      <c r="E13897" s="57">
        <v>191000</v>
      </c>
    </row>
    <row r="13898" spans="1:5" hidden="1">
      <c r="A13898" s="43" t="s">
        <v>79</v>
      </c>
      <c r="B13898" s="52">
        <v>25109</v>
      </c>
      <c r="C13898" s="52">
        <v>25100</v>
      </c>
      <c r="D13898" s="52">
        <v>25107</v>
      </c>
      <c r="E13898" s="57">
        <v>189000</v>
      </c>
    </row>
    <row r="13899" spans="1:5" hidden="1">
      <c r="A13899" s="43" t="s">
        <v>79</v>
      </c>
      <c r="B13899" s="52">
        <v>25116</v>
      </c>
      <c r="C13899" s="52">
        <v>25107</v>
      </c>
      <c r="D13899" s="52">
        <v>25114</v>
      </c>
      <c r="E13899" s="57">
        <v>185000</v>
      </c>
    </row>
    <row r="13900" spans="1:5" hidden="1">
      <c r="A13900" s="43" t="s">
        <v>79</v>
      </c>
      <c r="B13900" s="52">
        <v>25123</v>
      </c>
      <c r="C13900" s="52">
        <v>25114</v>
      </c>
      <c r="D13900" s="52">
        <v>25121</v>
      </c>
      <c r="E13900" s="57">
        <v>186000</v>
      </c>
    </row>
    <row r="13901" spans="1:5" hidden="1">
      <c r="A13901" s="43" t="s">
        <v>79</v>
      </c>
      <c r="B13901" s="52">
        <v>25130</v>
      </c>
      <c r="C13901" s="52">
        <v>25121</v>
      </c>
      <c r="D13901" s="52">
        <v>25128</v>
      </c>
      <c r="E13901" s="57">
        <v>191000</v>
      </c>
    </row>
    <row r="13902" spans="1:5" hidden="1">
      <c r="A13902" s="43" t="s">
        <v>79</v>
      </c>
      <c r="B13902" s="52">
        <v>25137</v>
      </c>
      <c r="C13902" s="52">
        <v>25128</v>
      </c>
      <c r="D13902" s="52">
        <v>25135</v>
      </c>
      <c r="E13902" s="57">
        <v>182000</v>
      </c>
    </row>
    <row r="13903" spans="1:5" hidden="1">
      <c r="A13903" s="43" t="s">
        <v>79</v>
      </c>
      <c r="B13903" s="52">
        <v>25144</v>
      </c>
      <c r="C13903" s="52">
        <v>25135</v>
      </c>
      <c r="D13903" s="52">
        <v>25142</v>
      </c>
      <c r="E13903" s="57">
        <v>181000</v>
      </c>
    </row>
    <row r="13904" spans="1:5" hidden="1">
      <c r="A13904" s="43" t="s">
        <v>79</v>
      </c>
      <c r="B13904" s="52">
        <v>25151</v>
      </c>
      <c r="C13904" s="52">
        <v>25142</v>
      </c>
      <c r="D13904" s="52">
        <v>25149</v>
      </c>
      <c r="E13904" s="57">
        <v>183000</v>
      </c>
    </row>
    <row r="13905" spans="1:5" hidden="1">
      <c r="A13905" s="43" t="s">
        <v>79</v>
      </c>
      <c r="B13905" s="52">
        <v>25158</v>
      </c>
      <c r="C13905" s="52">
        <v>25149</v>
      </c>
      <c r="D13905" s="52">
        <v>25156</v>
      </c>
      <c r="E13905" s="57">
        <v>192000</v>
      </c>
    </row>
    <row r="13906" spans="1:5" hidden="1">
      <c r="A13906" s="43" t="s">
        <v>79</v>
      </c>
      <c r="B13906" s="52">
        <v>25165</v>
      </c>
      <c r="C13906" s="52">
        <v>25156</v>
      </c>
      <c r="D13906" s="52">
        <v>25163</v>
      </c>
      <c r="E13906" s="57">
        <v>199000</v>
      </c>
    </row>
    <row r="13907" spans="1:5" hidden="1">
      <c r="A13907" s="43" t="s">
        <v>79</v>
      </c>
      <c r="B13907" s="52">
        <v>25172</v>
      </c>
      <c r="C13907" s="52">
        <v>25163</v>
      </c>
      <c r="D13907" s="52">
        <v>25170</v>
      </c>
      <c r="E13907" s="57">
        <v>162000</v>
      </c>
    </row>
    <row r="13908" spans="1:5" hidden="1">
      <c r="A13908" s="43" t="s">
        <v>79</v>
      </c>
      <c r="B13908" s="52">
        <v>25179</v>
      </c>
      <c r="C13908" s="52">
        <v>25170</v>
      </c>
      <c r="D13908" s="52">
        <v>25177</v>
      </c>
      <c r="E13908" s="57">
        <v>188000</v>
      </c>
    </row>
    <row r="13909" spans="1:5" hidden="1">
      <c r="A13909" s="43" t="s">
        <v>79</v>
      </c>
      <c r="B13909" s="52">
        <v>25186</v>
      </c>
      <c r="C13909" s="52">
        <v>25177</v>
      </c>
      <c r="D13909" s="52">
        <v>25184</v>
      </c>
      <c r="E13909" s="57">
        <v>195000</v>
      </c>
    </row>
    <row r="13910" spans="1:5" hidden="1">
      <c r="A13910" s="43" t="s">
        <v>79</v>
      </c>
      <c r="B13910" s="52">
        <v>25193</v>
      </c>
      <c r="C13910" s="52">
        <v>25184</v>
      </c>
      <c r="D13910" s="52">
        <v>25191</v>
      </c>
      <c r="E13910" s="57">
        <v>192000</v>
      </c>
    </row>
    <row r="13911" spans="1:5" hidden="1">
      <c r="A13911" s="43" t="s">
        <v>79</v>
      </c>
      <c r="B13911" s="52">
        <v>25200</v>
      </c>
      <c r="C13911" s="52">
        <v>25191</v>
      </c>
      <c r="D13911" s="52">
        <v>25198</v>
      </c>
      <c r="E13911" s="57">
        <v>223000</v>
      </c>
    </row>
    <row r="13912" spans="1:5" hidden="1">
      <c r="A13912" s="43" t="s">
        <v>79</v>
      </c>
      <c r="B13912" s="52">
        <v>25207</v>
      </c>
      <c r="C13912" s="52">
        <v>25198</v>
      </c>
      <c r="D13912" s="52">
        <v>25205</v>
      </c>
      <c r="E13912" s="57">
        <v>190000</v>
      </c>
    </row>
    <row r="13913" spans="1:5" hidden="1">
      <c r="A13913" s="43" t="s">
        <v>79</v>
      </c>
      <c r="B13913" s="52">
        <v>25214</v>
      </c>
      <c r="C13913" s="52">
        <v>25205</v>
      </c>
      <c r="D13913" s="52">
        <v>25212</v>
      </c>
      <c r="E13913" s="57">
        <v>191000</v>
      </c>
    </row>
    <row r="13914" spans="1:5" hidden="1">
      <c r="A13914" s="43" t="s">
        <v>79</v>
      </c>
      <c r="B13914" s="52">
        <v>25221</v>
      </c>
      <c r="C13914" s="52">
        <v>25212</v>
      </c>
      <c r="D13914" s="52">
        <v>25219</v>
      </c>
      <c r="E13914" s="57">
        <v>192000</v>
      </c>
    </row>
    <row r="13915" spans="1:5" hidden="1">
      <c r="A13915" s="43" t="s">
        <v>79</v>
      </c>
      <c r="B13915" s="52">
        <v>25228</v>
      </c>
      <c r="C13915" s="52">
        <v>25219</v>
      </c>
      <c r="D13915" s="52">
        <v>25226</v>
      </c>
      <c r="E13915" s="57">
        <v>193000</v>
      </c>
    </row>
    <row r="13916" spans="1:5" hidden="1">
      <c r="A13916" s="43" t="s">
        <v>79</v>
      </c>
      <c r="B13916" s="52">
        <v>25235</v>
      </c>
      <c r="C13916" s="52">
        <v>25226</v>
      </c>
      <c r="D13916" s="52">
        <v>25233</v>
      </c>
      <c r="E13916" s="57">
        <v>203000</v>
      </c>
    </row>
    <row r="13917" spans="1:5" hidden="1">
      <c r="A13917" s="43" t="s">
        <v>79</v>
      </c>
      <c r="B13917" s="52">
        <v>25242</v>
      </c>
      <c r="C13917" s="52">
        <v>25233</v>
      </c>
      <c r="D13917" s="52">
        <v>25240</v>
      </c>
      <c r="E13917" s="57">
        <v>197000</v>
      </c>
    </row>
    <row r="13918" spans="1:5" hidden="1">
      <c r="A13918" s="43" t="s">
        <v>79</v>
      </c>
      <c r="B13918" s="52">
        <v>25249</v>
      </c>
      <c r="C13918" s="52">
        <v>25240</v>
      </c>
      <c r="D13918" s="52">
        <v>25247</v>
      </c>
      <c r="E13918" s="57">
        <v>192000</v>
      </c>
    </row>
    <row r="13919" spans="1:5" hidden="1">
      <c r="A13919" s="43" t="s">
        <v>79</v>
      </c>
      <c r="B13919" s="52">
        <v>25256</v>
      </c>
      <c r="C13919" s="52">
        <v>25247</v>
      </c>
      <c r="D13919" s="52">
        <v>25254</v>
      </c>
      <c r="E13919" s="57">
        <v>192000</v>
      </c>
    </row>
    <row r="13920" spans="1:5" hidden="1">
      <c r="A13920" s="43" t="s">
        <v>79</v>
      </c>
      <c r="B13920" s="52">
        <v>25263</v>
      </c>
      <c r="C13920" s="52">
        <v>25254</v>
      </c>
      <c r="D13920" s="52">
        <v>25261</v>
      </c>
      <c r="E13920" s="57">
        <v>201000</v>
      </c>
    </row>
    <row r="13921" spans="1:5" hidden="1">
      <c r="A13921" s="43" t="s">
        <v>79</v>
      </c>
      <c r="B13921" s="52">
        <v>25270</v>
      </c>
      <c r="C13921" s="52">
        <v>25261</v>
      </c>
      <c r="D13921" s="52">
        <v>25268</v>
      </c>
      <c r="E13921" s="57">
        <v>191000</v>
      </c>
    </row>
    <row r="13922" spans="1:5" hidden="1">
      <c r="A13922" s="43" t="s">
        <v>79</v>
      </c>
      <c r="B13922" s="52">
        <v>25277</v>
      </c>
      <c r="C13922" s="52">
        <v>25268</v>
      </c>
      <c r="D13922" s="52">
        <v>25275</v>
      </c>
      <c r="E13922" s="57">
        <v>189000</v>
      </c>
    </row>
    <row r="13923" spans="1:5" hidden="1">
      <c r="A13923" s="43" t="s">
        <v>79</v>
      </c>
      <c r="B13923" s="52">
        <v>25284</v>
      </c>
      <c r="C13923" s="52">
        <v>25275</v>
      </c>
      <c r="D13923" s="52">
        <v>25282</v>
      </c>
      <c r="E13923" s="57">
        <v>181000</v>
      </c>
    </row>
    <row r="13924" spans="1:5" hidden="1">
      <c r="A13924" s="43" t="s">
        <v>79</v>
      </c>
      <c r="B13924" s="52">
        <v>25291</v>
      </c>
      <c r="C13924" s="52">
        <v>25282</v>
      </c>
      <c r="D13924" s="52">
        <v>25289</v>
      </c>
      <c r="E13924" s="57">
        <v>183000</v>
      </c>
    </row>
    <row r="13925" spans="1:5" hidden="1">
      <c r="A13925" s="43" t="s">
        <v>79</v>
      </c>
      <c r="B13925" s="52">
        <v>25298</v>
      </c>
      <c r="C13925" s="52">
        <v>25289</v>
      </c>
      <c r="D13925" s="52">
        <v>25296</v>
      </c>
      <c r="E13925" s="57">
        <v>182000</v>
      </c>
    </row>
    <row r="13926" spans="1:5" hidden="1">
      <c r="A13926" s="43" t="s">
        <v>79</v>
      </c>
      <c r="B13926" s="52">
        <v>25305</v>
      </c>
      <c r="C13926" s="52">
        <v>25296</v>
      </c>
      <c r="D13926" s="52">
        <v>25303</v>
      </c>
      <c r="E13926" s="57">
        <v>190000</v>
      </c>
    </row>
    <row r="13927" spans="1:5" hidden="1">
      <c r="A13927" s="43" t="s">
        <v>79</v>
      </c>
      <c r="B13927" s="52">
        <v>25312</v>
      </c>
      <c r="C13927" s="52">
        <v>25303</v>
      </c>
      <c r="D13927" s="52">
        <v>25310</v>
      </c>
      <c r="E13927" s="57">
        <v>187000</v>
      </c>
    </row>
    <row r="13928" spans="1:5" hidden="1">
      <c r="A13928" s="43" t="s">
        <v>79</v>
      </c>
      <c r="B13928" s="52">
        <v>25319</v>
      </c>
      <c r="C13928" s="52">
        <v>25310</v>
      </c>
      <c r="D13928" s="52">
        <v>25317</v>
      </c>
      <c r="E13928" s="57">
        <v>177000</v>
      </c>
    </row>
    <row r="13929" spans="1:5" hidden="1">
      <c r="A13929" s="43" t="s">
        <v>79</v>
      </c>
      <c r="B13929" s="52">
        <v>25326</v>
      </c>
      <c r="C13929" s="52">
        <v>25317</v>
      </c>
      <c r="D13929" s="52">
        <v>25324</v>
      </c>
      <c r="E13929" s="57">
        <v>177000</v>
      </c>
    </row>
    <row r="13930" spans="1:5" hidden="1">
      <c r="A13930" s="43" t="s">
        <v>79</v>
      </c>
      <c r="B13930" s="52">
        <v>25333</v>
      </c>
      <c r="C13930" s="52">
        <v>25324</v>
      </c>
      <c r="D13930" s="52">
        <v>25331</v>
      </c>
      <c r="E13930" s="57">
        <v>183000</v>
      </c>
    </row>
    <row r="13931" spans="1:5" hidden="1">
      <c r="A13931" s="43" t="s">
        <v>79</v>
      </c>
      <c r="B13931" s="52">
        <v>25340</v>
      </c>
      <c r="C13931" s="52">
        <v>25331</v>
      </c>
      <c r="D13931" s="52">
        <v>25338</v>
      </c>
      <c r="E13931" s="57">
        <v>179000</v>
      </c>
    </row>
    <row r="13932" spans="1:5" hidden="1">
      <c r="A13932" s="43" t="s">
        <v>79</v>
      </c>
      <c r="B13932" s="52">
        <v>25347</v>
      </c>
      <c r="C13932" s="52">
        <v>25338</v>
      </c>
      <c r="D13932" s="52">
        <v>25345</v>
      </c>
      <c r="E13932" s="57">
        <v>180000</v>
      </c>
    </row>
    <row r="13933" spans="1:5" hidden="1">
      <c r="A13933" s="43" t="s">
        <v>79</v>
      </c>
      <c r="B13933" s="52">
        <v>25354</v>
      </c>
      <c r="C13933" s="52">
        <v>25345</v>
      </c>
      <c r="D13933" s="52">
        <v>25352</v>
      </c>
      <c r="E13933" s="57">
        <v>187000</v>
      </c>
    </row>
    <row r="13934" spans="1:5" hidden="1">
      <c r="A13934" s="43" t="s">
        <v>79</v>
      </c>
      <c r="B13934" s="52">
        <v>25361</v>
      </c>
      <c r="C13934" s="52">
        <v>25352</v>
      </c>
      <c r="D13934" s="52">
        <v>25359</v>
      </c>
      <c r="E13934" s="57">
        <v>192000</v>
      </c>
    </row>
    <row r="13935" spans="1:5" hidden="1">
      <c r="A13935" s="43" t="s">
        <v>79</v>
      </c>
      <c r="B13935" s="52">
        <v>25368</v>
      </c>
      <c r="C13935" s="52">
        <v>25359</v>
      </c>
      <c r="D13935" s="52">
        <v>25366</v>
      </c>
      <c r="E13935" s="57">
        <v>182000</v>
      </c>
    </row>
    <row r="13936" spans="1:5" hidden="1">
      <c r="A13936" s="43" t="s">
        <v>79</v>
      </c>
      <c r="B13936" s="52">
        <v>25375</v>
      </c>
      <c r="C13936" s="52">
        <v>25366</v>
      </c>
      <c r="D13936" s="52">
        <v>25373</v>
      </c>
      <c r="E13936" s="57">
        <v>191000</v>
      </c>
    </row>
    <row r="13937" spans="1:5" hidden="1">
      <c r="A13937" s="43" t="s">
        <v>79</v>
      </c>
      <c r="B13937" s="52">
        <v>25382</v>
      </c>
      <c r="C13937" s="52">
        <v>25373</v>
      </c>
      <c r="D13937" s="52">
        <v>25380</v>
      </c>
      <c r="E13937" s="57">
        <v>203000</v>
      </c>
    </row>
    <row r="13938" spans="1:5" hidden="1">
      <c r="A13938" s="43" t="s">
        <v>79</v>
      </c>
      <c r="B13938" s="52">
        <v>25389</v>
      </c>
      <c r="C13938" s="52">
        <v>25380</v>
      </c>
      <c r="D13938" s="52">
        <v>25387</v>
      </c>
      <c r="E13938" s="57">
        <v>227000</v>
      </c>
    </row>
    <row r="13939" spans="1:5" hidden="1">
      <c r="A13939" s="43" t="s">
        <v>79</v>
      </c>
      <c r="B13939" s="52">
        <v>25396</v>
      </c>
      <c r="C13939" s="52">
        <v>25387</v>
      </c>
      <c r="D13939" s="52">
        <v>25394</v>
      </c>
      <c r="E13939" s="57">
        <v>210000</v>
      </c>
    </row>
    <row r="13940" spans="1:5" hidden="1">
      <c r="A13940" s="43" t="s">
        <v>79</v>
      </c>
      <c r="B13940" s="52">
        <v>25403</v>
      </c>
      <c r="C13940" s="52">
        <v>25394</v>
      </c>
      <c r="D13940" s="52">
        <v>25401</v>
      </c>
      <c r="E13940" s="57">
        <v>206000</v>
      </c>
    </row>
    <row r="13941" spans="1:5" hidden="1">
      <c r="A13941" s="43" t="s">
        <v>79</v>
      </c>
      <c r="B13941" s="52">
        <v>25410</v>
      </c>
      <c r="C13941" s="52">
        <v>25401</v>
      </c>
      <c r="D13941" s="52">
        <v>25408</v>
      </c>
      <c r="E13941" s="57">
        <v>192000</v>
      </c>
    </row>
    <row r="13942" spans="1:5" hidden="1">
      <c r="A13942" s="43" t="s">
        <v>79</v>
      </c>
      <c r="B13942" s="52">
        <v>25417</v>
      </c>
      <c r="C13942" s="52">
        <v>25408</v>
      </c>
      <c r="D13942" s="52">
        <v>25415</v>
      </c>
      <c r="E13942" s="57">
        <v>196000</v>
      </c>
    </row>
    <row r="13943" spans="1:5" hidden="1">
      <c r="A13943" s="43" t="s">
        <v>79</v>
      </c>
      <c r="B13943" s="52">
        <v>25424</v>
      </c>
      <c r="C13943" s="52">
        <v>25415</v>
      </c>
      <c r="D13943" s="52">
        <v>25422</v>
      </c>
      <c r="E13943" s="57">
        <v>203000</v>
      </c>
    </row>
    <row r="13944" spans="1:5" hidden="1">
      <c r="A13944" s="43" t="s">
        <v>79</v>
      </c>
      <c r="B13944" s="52">
        <v>25431</v>
      </c>
      <c r="C13944" s="52">
        <v>25422</v>
      </c>
      <c r="D13944" s="52">
        <v>25429</v>
      </c>
      <c r="E13944" s="57">
        <v>199000</v>
      </c>
    </row>
    <row r="13945" spans="1:5" hidden="1">
      <c r="A13945" s="43" t="s">
        <v>79</v>
      </c>
      <c r="B13945" s="52">
        <v>25438</v>
      </c>
      <c r="C13945" s="52">
        <v>25429</v>
      </c>
      <c r="D13945" s="52">
        <v>25436</v>
      </c>
      <c r="E13945" s="57">
        <v>199000</v>
      </c>
    </row>
    <row r="13946" spans="1:5" hidden="1">
      <c r="A13946" s="43" t="s">
        <v>79</v>
      </c>
      <c r="B13946" s="52">
        <v>25445</v>
      </c>
      <c r="C13946" s="52">
        <v>25436</v>
      </c>
      <c r="D13946" s="52">
        <v>25443</v>
      </c>
      <c r="E13946" s="57">
        <v>195000</v>
      </c>
    </row>
    <row r="13947" spans="1:5" hidden="1">
      <c r="A13947" s="43" t="s">
        <v>79</v>
      </c>
      <c r="B13947" s="52">
        <v>25452</v>
      </c>
      <c r="C13947" s="52">
        <v>25443</v>
      </c>
      <c r="D13947" s="52">
        <v>25450</v>
      </c>
      <c r="E13947" s="57">
        <v>182000</v>
      </c>
    </row>
    <row r="13948" spans="1:5" hidden="1">
      <c r="A13948" s="43" t="s">
        <v>79</v>
      </c>
      <c r="B13948" s="52">
        <v>25459</v>
      </c>
      <c r="C13948" s="52">
        <v>25450</v>
      </c>
      <c r="D13948" s="52">
        <v>25457</v>
      </c>
      <c r="E13948" s="57">
        <v>209000</v>
      </c>
    </row>
    <row r="13949" spans="1:5" hidden="1">
      <c r="A13949" s="43" t="s">
        <v>79</v>
      </c>
      <c r="B13949" s="52">
        <v>25466</v>
      </c>
      <c r="C13949" s="52">
        <v>25457</v>
      </c>
      <c r="D13949" s="52">
        <v>25464</v>
      </c>
      <c r="E13949" s="57">
        <v>195000</v>
      </c>
    </row>
    <row r="13950" spans="1:5" hidden="1">
      <c r="A13950" s="43" t="s">
        <v>79</v>
      </c>
      <c r="B13950" s="52">
        <v>25473</v>
      </c>
      <c r="C13950" s="52">
        <v>25464</v>
      </c>
      <c r="D13950" s="52">
        <v>25471</v>
      </c>
      <c r="E13950" s="57">
        <v>193000</v>
      </c>
    </row>
    <row r="13951" spans="1:5" hidden="1">
      <c r="A13951" s="43" t="s">
        <v>79</v>
      </c>
      <c r="B13951" s="52">
        <v>25480</v>
      </c>
      <c r="C13951" s="52">
        <v>25471</v>
      </c>
      <c r="D13951" s="52">
        <v>25478</v>
      </c>
      <c r="E13951" s="57">
        <v>193000</v>
      </c>
    </row>
    <row r="13952" spans="1:5" hidden="1">
      <c r="A13952" s="43" t="s">
        <v>79</v>
      </c>
      <c r="B13952" s="52">
        <v>25487</v>
      </c>
      <c r="C13952" s="52">
        <v>25478</v>
      </c>
      <c r="D13952" s="52">
        <v>25485</v>
      </c>
      <c r="E13952" s="57">
        <v>200000</v>
      </c>
    </row>
    <row r="13953" spans="1:5" hidden="1">
      <c r="A13953" s="43" t="s">
        <v>79</v>
      </c>
      <c r="B13953" s="52">
        <v>25494</v>
      </c>
      <c r="C13953" s="52">
        <v>25485</v>
      </c>
      <c r="D13953" s="52">
        <v>25492</v>
      </c>
      <c r="E13953" s="57">
        <v>199000</v>
      </c>
    </row>
    <row r="13954" spans="1:5" hidden="1">
      <c r="A13954" s="43" t="s">
        <v>79</v>
      </c>
      <c r="B13954" s="52">
        <v>25501</v>
      </c>
      <c r="C13954" s="52">
        <v>25492</v>
      </c>
      <c r="D13954" s="52">
        <v>25499</v>
      </c>
      <c r="E13954" s="57">
        <v>205000</v>
      </c>
    </row>
    <row r="13955" spans="1:5" hidden="1">
      <c r="A13955" s="43" t="s">
        <v>79</v>
      </c>
      <c r="B13955" s="52">
        <v>25508</v>
      </c>
      <c r="C13955" s="52">
        <v>25499</v>
      </c>
      <c r="D13955" s="52">
        <v>25506</v>
      </c>
      <c r="E13955" s="57">
        <v>198000</v>
      </c>
    </row>
    <row r="13956" spans="1:5" hidden="1">
      <c r="A13956" s="43" t="s">
        <v>79</v>
      </c>
      <c r="B13956" s="52">
        <v>25515</v>
      </c>
      <c r="C13956" s="52">
        <v>25506</v>
      </c>
      <c r="D13956" s="52">
        <v>25513</v>
      </c>
      <c r="E13956" s="57">
        <v>211000</v>
      </c>
    </row>
    <row r="13957" spans="1:5" hidden="1">
      <c r="A13957" s="43" t="s">
        <v>79</v>
      </c>
      <c r="B13957" s="52">
        <v>25522</v>
      </c>
      <c r="C13957" s="52">
        <v>25513</v>
      </c>
      <c r="D13957" s="52">
        <v>25520</v>
      </c>
      <c r="E13957" s="57">
        <v>197000</v>
      </c>
    </row>
    <row r="13958" spans="1:5" hidden="1">
      <c r="A13958" s="43" t="s">
        <v>79</v>
      </c>
      <c r="B13958" s="52">
        <v>25529</v>
      </c>
      <c r="C13958" s="52">
        <v>25520</v>
      </c>
      <c r="D13958" s="52">
        <v>25527</v>
      </c>
      <c r="E13958" s="57">
        <v>217000</v>
      </c>
    </row>
    <row r="13959" spans="1:5" hidden="1">
      <c r="A13959" s="43" t="s">
        <v>79</v>
      </c>
      <c r="B13959" s="52">
        <v>25536</v>
      </c>
      <c r="C13959" s="52">
        <v>25527</v>
      </c>
      <c r="D13959" s="52">
        <v>25534</v>
      </c>
      <c r="E13959" s="57">
        <v>202000</v>
      </c>
    </row>
    <row r="13960" spans="1:5" hidden="1">
      <c r="A13960" s="43" t="s">
        <v>79</v>
      </c>
      <c r="B13960" s="52">
        <v>25543</v>
      </c>
      <c r="C13960" s="52">
        <v>25534</v>
      </c>
      <c r="D13960" s="52">
        <v>25541</v>
      </c>
      <c r="E13960" s="57">
        <v>202000</v>
      </c>
    </row>
    <row r="13961" spans="1:5" hidden="1">
      <c r="A13961" s="43" t="s">
        <v>79</v>
      </c>
      <c r="B13961" s="52">
        <v>25550</v>
      </c>
      <c r="C13961" s="52">
        <v>25541</v>
      </c>
      <c r="D13961" s="52">
        <v>25548</v>
      </c>
      <c r="E13961" s="57">
        <v>222000</v>
      </c>
    </row>
    <row r="13962" spans="1:5" hidden="1">
      <c r="A13962" s="43" t="s">
        <v>79</v>
      </c>
      <c r="B13962" s="52">
        <v>25557</v>
      </c>
      <c r="C13962" s="52">
        <v>25548</v>
      </c>
      <c r="D13962" s="52">
        <v>25555</v>
      </c>
      <c r="E13962" s="57">
        <v>232000</v>
      </c>
    </row>
    <row r="13963" spans="1:5" hidden="1">
      <c r="A13963" s="43" t="s">
        <v>79</v>
      </c>
      <c r="B13963" s="52">
        <v>25564</v>
      </c>
      <c r="C13963" s="52">
        <v>25555</v>
      </c>
      <c r="D13963" s="52">
        <v>25562</v>
      </c>
      <c r="E13963" s="57">
        <v>223000</v>
      </c>
    </row>
    <row r="13964" spans="1:5" hidden="1">
      <c r="A13964" s="43" t="s">
        <v>79</v>
      </c>
      <c r="B13964" s="52">
        <v>25571</v>
      </c>
      <c r="C13964" s="52">
        <v>25562</v>
      </c>
      <c r="D13964" s="52">
        <v>25569</v>
      </c>
      <c r="E13964" s="57">
        <v>230000</v>
      </c>
    </row>
    <row r="13965" spans="1:5" hidden="1">
      <c r="A13965" s="43" t="s">
        <v>79</v>
      </c>
      <c r="B13965" s="52">
        <v>25578</v>
      </c>
      <c r="C13965" s="52">
        <v>25569</v>
      </c>
      <c r="D13965" s="52">
        <v>25576</v>
      </c>
      <c r="E13965" s="57">
        <v>242000</v>
      </c>
    </row>
    <row r="13966" spans="1:5" hidden="1">
      <c r="A13966" s="43" t="s">
        <v>79</v>
      </c>
      <c r="B13966" s="52">
        <v>25585</v>
      </c>
      <c r="C13966" s="52">
        <v>25576</v>
      </c>
      <c r="D13966" s="52">
        <v>25583</v>
      </c>
      <c r="E13966" s="57">
        <v>268000</v>
      </c>
    </row>
    <row r="13967" spans="1:5" hidden="1">
      <c r="A13967" s="43" t="s">
        <v>79</v>
      </c>
      <c r="B13967" s="52">
        <v>25592</v>
      </c>
      <c r="C13967" s="52">
        <v>25583</v>
      </c>
      <c r="D13967" s="52">
        <v>25590</v>
      </c>
      <c r="E13967" s="57">
        <v>256000</v>
      </c>
    </row>
    <row r="13968" spans="1:5" hidden="1">
      <c r="A13968" s="43" t="s">
        <v>79</v>
      </c>
      <c r="B13968" s="52">
        <v>25599</v>
      </c>
      <c r="C13968" s="52">
        <v>25590</v>
      </c>
      <c r="D13968" s="52">
        <v>25597</v>
      </c>
      <c r="E13968" s="57">
        <v>239000</v>
      </c>
    </row>
    <row r="13969" spans="1:5" hidden="1">
      <c r="A13969" s="43" t="s">
        <v>79</v>
      </c>
      <c r="B13969" s="52">
        <v>25606</v>
      </c>
      <c r="C13969" s="52">
        <v>25597</v>
      </c>
      <c r="D13969" s="52">
        <v>25604</v>
      </c>
      <c r="E13969" s="57">
        <v>256000</v>
      </c>
    </row>
    <row r="13970" spans="1:5" hidden="1">
      <c r="A13970" s="43" t="s">
        <v>79</v>
      </c>
      <c r="B13970" s="52">
        <v>25613</v>
      </c>
      <c r="C13970" s="52">
        <v>25604</v>
      </c>
      <c r="D13970" s="52">
        <v>25611</v>
      </c>
      <c r="E13970" s="57">
        <v>265000</v>
      </c>
    </row>
    <row r="13971" spans="1:5" hidden="1">
      <c r="A13971" s="43" t="s">
        <v>79</v>
      </c>
      <c r="B13971" s="52">
        <v>25620</v>
      </c>
      <c r="C13971" s="52">
        <v>25611</v>
      </c>
      <c r="D13971" s="52">
        <v>25618</v>
      </c>
      <c r="E13971" s="57">
        <v>271000</v>
      </c>
    </row>
    <row r="13972" spans="1:5" hidden="1">
      <c r="A13972" s="43" t="s">
        <v>79</v>
      </c>
      <c r="B13972" s="52">
        <v>25627</v>
      </c>
      <c r="C13972" s="52">
        <v>25618</v>
      </c>
      <c r="D13972" s="52">
        <v>25625</v>
      </c>
      <c r="E13972" s="57">
        <v>242000</v>
      </c>
    </row>
    <row r="13973" spans="1:5" hidden="1">
      <c r="A13973" s="43" t="s">
        <v>79</v>
      </c>
      <c r="B13973" s="52">
        <v>25634</v>
      </c>
      <c r="C13973" s="52">
        <v>25625</v>
      </c>
      <c r="D13973" s="52">
        <v>25632</v>
      </c>
      <c r="E13973" s="57">
        <v>262000</v>
      </c>
    </row>
    <row r="13974" spans="1:5" hidden="1">
      <c r="A13974" s="43" t="s">
        <v>79</v>
      </c>
      <c r="B13974" s="52">
        <v>25641</v>
      </c>
      <c r="C13974" s="52">
        <v>25632</v>
      </c>
      <c r="D13974" s="52">
        <v>25639</v>
      </c>
      <c r="E13974" s="57">
        <v>271000</v>
      </c>
    </row>
    <row r="13975" spans="1:5" hidden="1">
      <c r="A13975" s="43" t="s">
        <v>79</v>
      </c>
      <c r="B13975" s="52">
        <v>25648</v>
      </c>
      <c r="C13975" s="52">
        <v>25639</v>
      </c>
      <c r="D13975" s="52">
        <v>25646</v>
      </c>
      <c r="E13975" s="57">
        <v>264000</v>
      </c>
    </row>
    <row r="13976" spans="1:5" hidden="1">
      <c r="A13976" s="43" t="s">
        <v>79</v>
      </c>
      <c r="B13976" s="52">
        <v>25655</v>
      </c>
      <c r="C13976" s="52">
        <v>25646</v>
      </c>
      <c r="D13976" s="52">
        <v>25653</v>
      </c>
      <c r="E13976" s="57">
        <v>276000</v>
      </c>
    </row>
    <row r="13977" spans="1:5" hidden="1">
      <c r="A13977" s="43" t="s">
        <v>79</v>
      </c>
      <c r="B13977" s="52">
        <v>25662</v>
      </c>
      <c r="C13977" s="52">
        <v>25653</v>
      </c>
      <c r="D13977" s="52">
        <v>25660</v>
      </c>
      <c r="E13977" s="57">
        <v>273000</v>
      </c>
    </row>
    <row r="13978" spans="1:5" hidden="1">
      <c r="A13978" s="43" t="s">
        <v>79</v>
      </c>
      <c r="B13978" s="52">
        <v>25669</v>
      </c>
      <c r="C13978" s="52">
        <v>25660</v>
      </c>
      <c r="D13978" s="52">
        <v>25667</v>
      </c>
      <c r="E13978" s="57">
        <v>305000</v>
      </c>
    </row>
    <row r="13979" spans="1:5" hidden="1">
      <c r="A13979" s="43" t="s">
        <v>79</v>
      </c>
      <c r="B13979" s="52">
        <v>25676</v>
      </c>
      <c r="C13979" s="52">
        <v>25667</v>
      </c>
      <c r="D13979" s="52">
        <v>25674</v>
      </c>
      <c r="E13979" s="57">
        <v>374000</v>
      </c>
    </row>
    <row r="13980" spans="1:5" hidden="1">
      <c r="A13980" s="43" t="s">
        <v>79</v>
      </c>
      <c r="B13980" s="52">
        <v>25683</v>
      </c>
      <c r="C13980" s="52">
        <v>25674</v>
      </c>
      <c r="D13980" s="52">
        <v>25681</v>
      </c>
      <c r="E13980" s="57">
        <v>349000</v>
      </c>
    </row>
    <row r="13981" spans="1:5" hidden="1">
      <c r="A13981" s="43" t="s">
        <v>79</v>
      </c>
      <c r="B13981" s="52">
        <v>25690</v>
      </c>
      <c r="C13981" s="52">
        <v>25681</v>
      </c>
      <c r="D13981" s="52">
        <v>25688</v>
      </c>
      <c r="E13981" s="57">
        <v>334000</v>
      </c>
    </row>
    <row r="13982" spans="1:5" hidden="1">
      <c r="A13982" s="43" t="s">
        <v>79</v>
      </c>
      <c r="B13982" s="52">
        <v>25697</v>
      </c>
      <c r="C13982" s="52">
        <v>25688</v>
      </c>
      <c r="D13982" s="52">
        <v>25695</v>
      </c>
      <c r="E13982" s="57">
        <v>318000</v>
      </c>
    </row>
    <row r="13983" spans="1:5" hidden="1">
      <c r="A13983" s="43" t="s">
        <v>79</v>
      </c>
      <c r="B13983" s="52">
        <v>25704</v>
      </c>
      <c r="C13983" s="52">
        <v>25695</v>
      </c>
      <c r="D13983" s="52">
        <v>25702</v>
      </c>
      <c r="E13983" s="57">
        <v>303000</v>
      </c>
    </row>
    <row r="13984" spans="1:5" hidden="1">
      <c r="A13984" s="43" t="s">
        <v>79</v>
      </c>
      <c r="B13984" s="52">
        <v>25711</v>
      </c>
      <c r="C13984" s="52">
        <v>25702</v>
      </c>
      <c r="D13984" s="52">
        <v>25709</v>
      </c>
      <c r="E13984" s="57">
        <v>296000</v>
      </c>
    </row>
    <row r="13985" spans="1:5" hidden="1">
      <c r="A13985" s="43" t="s">
        <v>79</v>
      </c>
      <c r="B13985" s="52">
        <v>25718</v>
      </c>
      <c r="C13985" s="52">
        <v>25709</v>
      </c>
      <c r="D13985" s="52">
        <v>25716</v>
      </c>
      <c r="E13985" s="57">
        <v>301000</v>
      </c>
    </row>
    <row r="13986" spans="1:5" hidden="1">
      <c r="A13986" s="43" t="s">
        <v>79</v>
      </c>
      <c r="B13986" s="52">
        <v>25725</v>
      </c>
      <c r="C13986" s="52">
        <v>25716</v>
      </c>
      <c r="D13986" s="52">
        <v>25723</v>
      </c>
      <c r="E13986" s="57">
        <v>301000</v>
      </c>
    </row>
    <row r="13987" spans="1:5" hidden="1">
      <c r="A13987" s="43" t="s">
        <v>79</v>
      </c>
      <c r="B13987" s="52">
        <v>25732</v>
      </c>
      <c r="C13987" s="52">
        <v>25723</v>
      </c>
      <c r="D13987" s="52">
        <v>25730</v>
      </c>
      <c r="E13987" s="57">
        <v>298000</v>
      </c>
    </row>
    <row r="13988" spans="1:5" hidden="1">
      <c r="A13988" s="43" t="s">
        <v>79</v>
      </c>
      <c r="B13988" s="52">
        <v>25739</v>
      </c>
      <c r="C13988" s="52">
        <v>25730</v>
      </c>
      <c r="D13988" s="52">
        <v>25737</v>
      </c>
      <c r="E13988" s="57">
        <v>296000</v>
      </c>
    </row>
    <row r="13989" spans="1:5" hidden="1">
      <c r="A13989" s="43" t="s">
        <v>79</v>
      </c>
      <c r="B13989" s="52">
        <v>25746</v>
      </c>
      <c r="C13989" s="52">
        <v>25737</v>
      </c>
      <c r="D13989" s="52">
        <v>25744</v>
      </c>
      <c r="E13989" s="57">
        <v>291000</v>
      </c>
    </row>
    <row r="13990" spans="1:5" hidden="1">
      <c r="A13990" s="43" t="s">
        <v>79</v>
      </c>
      <c r="B13990" s="52">
        <v>25753</v>
      </c>
      <c r="C13990" s="52">
        <v>25744</v>
      </c>
      <c r="D13990" s="52">
        <v>25751</v>
      </c>
      <c r="E13990" s="57">
        <v>277000</v>
      </c>
    </row>
    <row r="13991" spans="1:5" hidden="1">
      <c r="A13991" s="43" t="s">
        <v>79</v>
      </c>
      <c r="B13991" s="52">
        <v>25760</v>
      </c>
      <c r="C13991" s="52">
        <v>25751</v>
      </c>
      <c r="D13991" s="52">
        <v>25758</v>
      </c>
      <c r="E13991" s="57">
        <v>288000</v>
      </c>
    </row>
    <row r="13992" spans="1:5" hidden="1">
      <c r="A13992" s="43" t="s">
        <v>79</v>
      </c>
      <c r="B13992" s="52">
        <v>25767</v>
      </c>
      <c r="C13992" s="52">
        <v>25758</v>
      </c>
      <c r="D13992" s="52">
        <v>25765</v>
      </c>
      <c r="E13992" s="57">
        <v>294000</v>
      </c>
    </row>
    <row r="13993" spans="1:5" hidden="1">
      <c r="A13993" s="43" t="s">
        <v>79</v>
      </c>
      <c r="B13993" s="52">
        <v>25774</v>
      </c>
      <c r="C13993" s="52">
        <v>25765</v>
      </c>
      <c r="D13993" s="52">
        <v>25772</v>
      </c>
      <c r="E13993" s="57">
        <v>287000</v>
      </c>
    </row>
    <row r="13994" spans="1:5" hidden="1">
      <c r="A13994" s="43" t="s">
        <v>79</v>
      </c>
      <c r="B13994" s="52">
        <v>25781</v>
      </c>
      <c r="C13994" s="52">
        <v>25772</v>
      </c>
      <c r="D13994" s="52">
        <v>25779</v>
      </c>
      <c r="E13994" s="57">
        <v>261000</v>
      </c>
    </row>
    <row r="13995" spans="1:5" hidden="1">
      <c r="A13995" s="43" t="s">
        <v>79</v>
      </c>
      <c r="B13995" s="52">
        <v>25788</v>
      </c>
      <c r="C13995" s="52">
        <v>25779</v>
      </c>
      <c r="D13995" s="52">
        <v>25786</v>
      </c>
      <c r="E13995" s="57">
        <v>266000</v>
      </c>
    </row>
    <row r="13996" spans="1:5" hidden="1">
      <c r="A13996" s="43" t="s">
        <v>79</v>
      </c>
      <c r="B13996" s="52">
        <v>25795</v>
      </c>
      <c r="C13996" s="52">
        <v>25786</v>
      </c>
      <c r="D13996" s="52">
        <v>25793</v>
      </c>
      <c r="E13996" s="57">
        <v>300000</v>
      </c>
    </row>
    <row r="13997" spans="1:5" hidden="1">
      <c r="A13997" s="43" t="s">
        <v>79</v>
      </c>
      <c r="B13997" s="52">
        <v>25802</v>
      </c>
      <c r="C13997" s="52">
        <v>25793</v>
      </c>
      <c r="D13997" s="52">
        <v>25800</v>
      </c>
      <c r="E13997" s="57">
        <v>303000</v>
      </c>
    </row>
    <row r="13998" spans="1:5" hidden="1">
      <c r="A13998" s="43" t="s">
        <v>79</v>
      </c>
      <c r="B13998" s="52">
        <v>25809</v>
      </c>
      <c r="C13998" s="52">
        <v>25800</v>
      </c>
      <c r="D13998" s="52">
        <v>25807</v>
      </c>
      <c r="E13998" s="57">
        <v>297000</v>
      </c>
    </row>
    <row r="13999" spans="1:5" hidden="1">
      <c r="A13999" s="43" t="s">
        <v>79</v>
      </c>
      <c r="B13999" s="52">
        <v>25816</v>
      </c>
      <c r="C13999" s="52">
        <v>25807</v>
      </c>
      <c r="D13999" s="52">
        <v>25814</v>
      </c>
      <c r="E13999" s="57">
        <v>324000</v>
      </c>
    </row>
    <row r="14000" spans="1:5" hidden="1">
      <c r="A14000" s="43" t="s">
        <v>79</v>
      </c>
      <c r="B14000" s="52">
        <v>25823</v>
      </c>
      <c r="C14000" s="52">
        <v>25814</v>
      </c>
      <c r="D14000" s="52">
        <v>25821</v>
      </c>
      <c r="E14000" s="57">
        <v>292000</v>
      </c>
    </row>
    <row r="14001" spans="1:5" hidden="1">
      <c r="A14001" s="43" t="s">
        <v>79</v>
      </c>
      <c r="B14001" s="52">
        <v>25830</v>
      </c>
      <c r="C14001" s="52">
        <v>25821</v>
      </c>
      <c r="D14001" s="52">
        <v>25828</v>
      </c>
      <c r="E14001" s="57">
        <v>325000</v>
      </c>
    </row>
    <row r="14002" spans="1:5" hidden="1">
      <c r="A14002" s="43" t="s">
        <v>79</v>
      </c>
      <c r="B14002" s="52">
        <v>25837</v>
      </c>
      <c r="C14002" s="52">
        <v>25828</v>
      </c>
      <c r="D14002" s="52">
        <v>25835</v>
      </c>
      <c r="E14002" s="57">
        <v>333000</v>
      </c>
    </row>
    <row r="14003" spans="1:5" hidden="1">
      <c r="A14003" s="43" t="s">
        <v>79</v>
      </c>
      <c r="B14003" s="52">
        <v>25844</v>
      </c>
      <c r="C14003" s="52">
        <v>25835</v>
      </c>
      <c r="D14003" s="52">
        <v>25842</v>
      </c>
      <c r="E14003" s="57">
        <v>350000</v>
      </c>
    </row>
    <row r="14004" spans="1:5" hidden="1">
      <c r="A14004" s="43" t="s">
        <v>79</v>
      </c>
      <c r="B14004" s="52">
        <v>25851</v>
      </c>
      <c r="C14004" s="52">
        <v>25842</v>
      </c>
      <c r="D14004" s="52">
        <v>25849</v>
      </c>
      <c r="E14004" s="57">
        <v>327000</v>
      </c>
    </row>
    <row r="14005" spans="1:5" hidden="1">
      <c r="A14005" s="43" t="s">
        <v>79</v>
      </c>
      <c r="B14005" s="52">
        <v>25858</v>
      </c>
      <c r="C14005" s="52">
        <v>25849</v>
      </c>
      <c r="D14005" s="52">
        <v>25856</v>
      </c>
      <c r="E14005" s="57">
        <v>334000</v>
      </c>
    </row>
    <row r="14006" spans="1:5" hidden="1">
      <c r="A14006" s="43" t="s">
        <v>79</v>
      </c>
      <c r="B14006" s="52">
        <v>25865</v>
      </c>
      <c r="C14006" s="52">
        <v>25856</v>
      </c>
      <c r="D14006" s="52">
        <v>25863</v>
      </c>
      <c r="E14006" s="57">
        <v>330000</v>
      </c>
    </row>
    <row r="14007" spans="1:5" hidden="1">
      <c r="A14007" s="43" t="s">
        <v>79</v>
      </c>
      <c r="B14007" s="52">
        <v>25872</v>
      </c>
      <c r="C14007" s="52">
        <v>25863</v>
      </c>
      <c r="D14007" s="52">
        <v>25870</v>
      </c>
      <c r="E14007" s="57">
        <v>327000</v>
      </c>
    </row>
    <row r="14008" spans="1:5" hidden="1">
      <c r="A14008" s="43" t="s">
        <v>79</v>
      </c>
      <c r="B14008" s="52">
        <v>25879</v>
      </c>
      <c r="C14008" s="52">
        <v>25870</v>
      </c>
      <c r="D14008" s="52">
        <v>25877</v>
      </c>
      <c r="E14008" s="57">
        <v>336000</v>
      </c>
    </row>
    <row r="14009" spans="1:5" hidden="1">
      <c r="A14009" s="43" t="s">
        <v>79</v>
      </c>
      <c r="B14009" s="52">
        <v>25886</v>
      </c>
      <c r="C14009" s="52">
        <v>25877</v>
      </c>
      <c r="D14009" s="52">
        <v>25884</v>
      </c>
      <c r="E14009" s="57">
        <v>314000</v>
      </c>
    </row>
    <row r="14010" spans="1:5" hidden="1">
      <c r="A14010" s="43" t="s">
        <v>79</v>
      </c>
      <c r="B14010" s="52">
        <v>25893</v>
      </c>
      <c r="C14010" s="52">
        <v>25884</v>
      </c>
      <c r="D14010" s="52">
        <v>25891</v>
      </c>
      <c r="E14010" s="57">
        <v>314000</v>
      </c>
    </row>
    <row r="14011" spans="1:5" hidden="1">
      <c r="A14011" s="43" t="s">
        <v>79</v>
      </c>
      <c r="B14011" s="52">
        <v>25900</v>
      </c>
      <c r="C14011" s="52">
        <v>25891</v>
      </c>
      <c r="D14011" s="52">
        <v>25898</v>
      </c>
      <c r="E14011" s="57">
        <v>337000</v>
      </c>
    </row>
    <row r="14012" spans="1:5" hidden="1">
      <c r="A14012" s="43" t="s">
        <v>79</v>
      </c>
      <c r="B14012" s="52">
        <v>25907</v>
      </c>
      <c r="C14012" s="52">
        <v>25898</v>
      </c>
      <c r="D14012" s="52">
        <v>25905</v>
      </c>
      <c r="E14012" s="57">
        <v>308000</v>
      </c>
    </row>
    <row r="14013" spans="1:5" hidden="1">
      <c r="A14013" s="43" t="s">
        <v>79</v>
      </c>
      <c r="B14013" s="52">
        <v>25914</v>
      </c>
      <c r="C14013" s="52">
        <v>25905</v>
      </c>
      <c r="D14013" s="52">
        <v>25912</v>
      </c>
      <c r="E14013" s="57">
        <v>306000</v>
      </c>
    </row>
    <row r="14014" spans="1:5" hidden="1">
      <c r="A14014" s="43" t="s">
        <v>79</v>
      </c>
      <c r="B14014" s="52">
        <v>25921</v>
      </c>
      <c r="C14014" s="52">
        <v>25912</v>
      </c>
      <c r="D14014" s="52">
        <v>25919</v>
      </c>
      <c r="E14014" s="57">
        <v>289000</v>
      </c>
    </row>
    <row r="14015" spans="1:5" hidden="1">
      <c r="A14015" s="43" t="s">
        <v>79</v>
      </c>
      <c r="B14015" s="52">
        <v>25928</v>
      </c>
      <c r="C14015" s="52">
        <v>25919</v>
      </c>
      <c r="D14015" s="52">
        <v>25926</v>
      </c>
      <c r="E14015" s="57">
        <v>321000</v>
      </c>
    </row>
    <row r="14016" spans="1:5" hidden="1">
      <c r="A14016" s="43" t="s">
        <v>79</v>
      </c>
      <c r="B14016" s="52">
        <v>25935</v>
      </c>
      <c r="C14016" s="52">
        <v>25926</v>
      </c>
      <c r="D14016" s="52">
        <v>25933</v>
      </c>
      <c r="E14016" s="57">
        <v>303000</v>
      </c>
    </row>
    <row r="14017" spans="1:5" hidden="1">
      <c r="A14017" s="43" t="s">
        <v>79</v>
      </c>
      <c r="B14017" s="52">
        <v>25942</v>
      </c>
      <c r="C14017" s="52">
        <v>25933</v>
      </c>
      <c r="D14017" s="52">
        <v>25940</v>
      </c>
      <c r="E14017" s="57">
        <v>288000</v>
      </c>
    </row>
    <row r="14018" spans="1:5" hidden="1">
      <c r="A14018" s="43" t="s">
        <v>79</v>
      </c>
      <c r="B14018" s="52">
        <v>25949</v>
      </c>
      <c r="C14018" s="52">
        <v>25940</v>
      </c>
      <c r="D14018" s="52">
        <v>25947</v>
      </c>
      <c r="E14018" s="57">
        <v>299000</v>
      </c>
    </row>
    <row r="14019" spans="1:5" hidden="1">
      <c r="A14019" s="43" t="s">
        <v>79</v>
      </c>
      <c r="B14019" s="52">
        <v>25956</v>
      </c>
      <c r="C14019" s="52">
        <v>25947</v>
      </c>
      <c r="D14019" s="52">
        <v>25954</v>
      </c>
      <c r="E14019" s="57">
        <v>312000</v>
      </c>
    </row>
    <row r="14020" spans="1:5" hidden="1">
      <c r="A14020" s="43" t="s">
        <v>79</v>
      </c>
      <c r="B14020" s="52">
        <v>25963</v>
      </c>
      <c r="C14020" s="52">
        <v>25954</v>
      </c>
      <c r="D14020" s="52">
        <v>25961</v>
      </c>
      <c r="E14020" s="57">
        <v>292000</v>
      </c>
    </row>
    <row r="14021" spans="1:5" hidden="1">
      <c r="A14021" s="43" t="s">
        <v>79</v>
      </c>
      <c r="B14021" s="52">
        <v>25970</v>
      </c>
      <c r="C14021" s="52">
        <v>25961</v>
      </c>
      <c r="D14021" s="52">
        <v>25968</v>
      </c>
      <c r="E14021" s="57">
        <v>296000</v>
      </c>
    </row>
    <row r="14022" spans="1:5" hidden="1">
      <c r="A14022" s="43" t="s">
        <v>79</v>
      </c>
      <c r="B14022" s="52">
        <v>25977</v>
      </c>
      <c r="C14022" s="52">
        <v>25968</v>
      </c>
      <c r="D14022" s="52">
        <v>25975</v>
      </c>
      <c r="E14022" s="57">
        <v>282000</v>
      </c>
    </row>
    <row r="14023" spans="1:5" hidden="1">
      <c r="A14023" s="43" t="s">
        <v>79</v>
      </c>
      <c r="B14023" s="52">
        <v>25984</v>
      </c>
      <c r="C14023" s="52">
        <v>25975</v>
      </c>
      <c r="D14023" s="52">
        <v>25982</v>
      </c>
      <c r="E14023" s="57">
        <v>268000</v>
      </c>
    </row>
    <row r="14024" spans="1:5" hidden="1">
      <c r="A14024" s="43" t="s">
        <v>79</v>
      </c>
      <c r="B14024" s="52">
        <v>25991</v>
      </c>
      <c r="C14024" s="52">
        <v>25982</v>
      </c>
      <c r="D14024" s="52">
        <v>25989</v>
      </c>
      <c r="E14024" s="57">
        <v>290000</v>
      </c>
    </row>
    <row r="14025" spans="1:5" hidden="1">
      <c r="A14025" s="43" t="s">
        <v>79</v>
      </c>
      <c r="B14025" s="52">
        <v>25998</v>
      </c>
      <c r="C14025" s="52">
        <v>25989</v>
      </c>
      <c r="D14025" s="52">
        <v>25996</v>
      </c>
      <c r="E14025" s="57">
        <v>297000</v>
      </c>
    </row>
    <row r="14026" spans="1:5" hidden="1">
      <c r="A14026" s="43" t="s">
        <v>79</v>
      </c>
      <c r="B14026" s="52">
        <v>26005</v>
      </c>
      <c r="C14026" s="52">
        <v>25996</v>
      </c>
      <c r="D14026" s="52">
        <v>26003</v>
      </c>
      <c r="E14026" s="57">
        <v>287000</v>
      </c>
    </row>
    <row r="14027" spans="1:5" hidden="1">
      <c r="A14027" s="43" t="s">
        <v>79</v>
      </c>
      <c r="B14027" s="52">
        <v>26012</v>
      </c>
      <c r="C14027" s="52">
        <v>26003</v>
      </c>
      <c r="D14027" s="52">
        <v>26010</v>
      </c>
      <c r="E14027" s="57">
        <v>291000</v>
      </c>
    </row>
    <row r="14028" spans="1:5" hidden="1">
      <c r="A14028" s="43" t="s">
        <v>79</v>
      </c>
      <c r="B14028" s="52">
        <v>26019</v>
      </c>
      <c r="C14028" s="52">
        <v>26010</v>
      </c>
      <c r="D14028" s="52">
        <v>26017</v>
      </c>
      <c r="E14028" s="57">
        <v>300000</v>
      </c>
    </row>
    <row r="14029" spans="1:5" hidden="1">
      <c r="A14029" s="43" t="s">
        <v>79</v>
      </c>
      <c r="B14029" s="52">
        <v>26026</v>
      </c>
      <c r="C14029" s="52">
        <v>26017</v>
      </c>
      <c r="D14029" s="52">
        <v>26024</v>
      </c>
      <c r="E14029" s="57">
        <v>299000</v>
      </c>
    </row>
    <row r="14030" spans="1:5" hidden="1">
      <c r="A14030" s="43" t="s">
        <v>79</v>
      </c>
      <c r="B14030" s="52">
        <v>26033</v>
      </c>
      <c r="C14030" s="52">
        <v>26024</v>
      </c>
      <c r="D14030" s="52">
        <v>26031</v>
      </c>
      <c r="E14030" s="57">
        <v>279000</v>
      </c>
    </row>
    <row r="14031" spans="1:5" hidden="1">
      <c r="A14031" s="43" t="s">
        <v>79</v>
      </c>
      <c r="B14031" s="52">
        <v>26040</v>
      </c>
      <c r="C14031" s="52">
        <v>26031</v>
      </c>
      <c r="D14031" s="52">
        <v>26038</v>
      </c>
      <c r="E14031" s="57">
        <v>284000</v>
      </c>
    </row>
    <row r="14032" spans="1:5" hidden="1">
      <c r="A14032" s="43" t="s">
        <v>79</v>
      </c>
      <c r="B14032" s="52">
        <v>26047</v>
      </c>
      <c r="C14032" s="52">
        <v>26038</v>
      </c>
      <c r="D14032" s="52">
        <v>26045</v>
      </c>
      <c r="E14032" s="57">
        <v>288000</v>
      </c>
    </row>
    <row r="14033" spans="1:5" hidden="1">
      <c r="A14033" s="43" t="s">
        <v>79</v>
      </c>
      <c r="B14033" s="52">
        <v>26054</v>
      </c>
      <c r="C14033" s="52">
        <v>26045</v>
      </c>
      <c r="D14033" s="52">
        <v>26052</v>
      </c>
      <c r="E14033" s="57">
        <v>290000</v>
      </c>
    </row>
    <row r="14034" spans="1:5" hidden="1">
      <c r="A14034" s="43" t="s">
        <v>79</v>
      </c>
      <c r="B14034" s="52">
        <v>26061</v>
      </c>
      <c r="C14034" s="52">
        <v>26052</v>
      </c>
      <c r="D14034" s="52">
        <v>26059</v>
      </c>
      <c r="E14034" s="57">
        <v>293000</v>
      </c>
    </row>
    <row r="14035" spans="1:5" hidden="1">
      <c r="A14035" s="43" t="s">
        <v>79</v>
      </c>
      <c r="B14035" s="52">
        <v>26068</v>
      </c>
      <c r="C14035" s="52">
        <v>26059</v>
      </c>
      <c r="D14035" s="52">
        <v>26066</v>
      </c>
      <c r="E14035" s="57">
        <v>284000</v>
      </c>
    </row>
    <row r="14036" spans="1:5" hidden="1">
      <c r="A14036" s="43" t="s">
        <v>79</v>
      </c>
      <c r="B14036" s="52">
        <v>26075</v>
      </c>
      <c r="C14036" s="52">
        <v>26066</v>
      </c>
      <c r="D14036" s="52">
        <v>26073</v>
      </c>
      <c r="E14036" s="57">
        <v>295000</v>
      </c>
    </row>
    <row r="14037" spans="1:5" hidden="1">
      <c r="A14037" s="43" t="s">
        <v>79</v>
      </c>
      <c r="B14037" s="52">
        <v>26082</v>
      </c>
      <c r="C14037" s="52">
        <v>26073</v>
      </c>
      <c r="D14037" s="52">
        <v>26080</v>
      </c>
      <c r="E14037" s="57">
        <v>299000</v>
      </c>
    </row>
    <row r="14038" spans="1:5" hidden="1">
      <c r="A14038" s="43" t="s">
        <v>79</v>
      </c>
      <c r="B14038" s="52">
        <v>26089</v>
      </c>
      <c r="C14038" s="52">
        <v>26080</v>
      </c>
      <c r="D14038" s="52">
        <v>26087</v>
      </c>
      <c r="E14038" s="57">
        <v>301000</v>
      </c>
    </row>
    <row r="14039" spans="1:5" hidden="1">
      <c r="A14039" s="43" t="s">
        <v>79</v>
      </c>
      <c r="B14039" s="52">
        <v>26096</v>
      </c>
      <c r="C14039" s="52">
        <v>26087</v>
      </c>
      <c r="D14039" s="52">
        <v>26094</v>
      </c>
      <c r="E14039" s="57">
        <v>295000</v>
      </c>
    </row>
    <row r="14040" spans="1:5" hidden="1">
      <c r="A14040" s="43" t="s">
        <v>79</v>
      </c>
      <c r="B14040" s="52">
        <v>26103</v>
      </c>
      <c r="C14040" s="52">
        <v>26094</v>
      </c>
      <c r="D14040" s="52">
        <v>26101</v>
      </c>
      <c r="E14040" s="57">
        <v>299000</v>
      </c>
    </row>
    <row r="14041" spans="1:5" hidden="1">
      <c r="A14041" s="43" t="s">
        <v>79</v>
      </c>
      <c r="B14041" s="52">
        <v>26110</v>
      </c>
      <c r="C14041" s="52">
        <v>26101</v>
      </c>
      <c r="D14041" s="52">
        <v>26108</v>
      </c>
      <c r="E14041" s="57">
        <v>291000</v>
      </c>
    </row>
    <row r="14042" spans="1:5" hidden="1">
      <c r="A14042" s="43" t="s">
        <v>79</v>
      </c>
      <c r="B14042" s="52">
        <v>26117</v>
      </c>
      <c r="C14042" s="52">
        <v>26108</v>
      </c>
      <c r="D14042" s="52">
        <v>26115</v>
      </c>
      <c r="E14042" s="57">
        <v>277000</v>
      </c>
    </row>
    <row r="14043" spans="1:5" hidden="1">
      <c r="A14043" s="43" t="s">
        <v>79</v>
      </c>
      <c r="B14043" s="52">
        <v>26124</v>
      </c>
      <c r="C14043" s="52">
        <v>26115</v>
      </c>
      <c r="D14043" s="52">
        <v>26122</v>
      </c>
      <c r="E14043" s="57">
        <v>264000</v>
      </c>
    </row>
    <row r="14044" spans="1:5" hidden="1">
      <c r="A14044" s="43" t="s">
        <v>79</v>
      </c>
      <c r="B14044" s="52">
        <v>26131</v>
      </c>
      <c r="C14044" s="52">
        <v>26122</v>
      </c>
      <c r="D14044" s="52">
        <v>26129</v>
      </c>
      <c r="E14044" s="57">
        <v>313000</v>
      </c>
    </row>
    <row r="14045" spans="1:5" hidden="1">
      <c r="A14045" s="43" t="s">
        <v>79</v>
      </c>
      <c r="B14045" s="52">
        <v>26138</v>
      </c>
      <c r="C14045" s="52">
        <v>26129</v>
      </c>
      <c r="D14045" s="52">
        <v>26136</v>
      </c>
      <c r="E14045" s="57">
        <v>304000</v>
      </c>
    </row>
    <row r="14046" spans="1:5" hidden="1">
      <c r="A14046" s="43" t="s">
        <v>79</v>
      </c>
      <c r="B14046" s="52">
        <v>26145</v>
      </c>
      <c r="C14046" s="52">
        <v>26136</v>
      </c>
      <c r="D14046" s="52">
        <v>26143</v>
      </c>
      <c r="E14046" s="57">
        <v>308000</v>
      </c>
    </row>
    <row r="14047" spans="1:5" hidden="1">
      <c r="A14047" s="43" t="s">
        <v>79</v>
      </c>
      <c r="B14047" s="52">
        <v>26152</v>
      </c>
      <c r="C14047" s="52">
        <v>26143</v>
      </c>
      <c r="D14047" s="52">
        <v>26150</v>
      </c>
      <c r="E14047" s="57">
        <v>349000</v>
      </c>
    </row>
    <row r="14048" spans="1:5" hidden="1">
      <c r="A14048" s="43" t="s">
        <v>79</v>
      </c>
      <c r="B14048" s="52">
        <v>26159</v>
      </c>
      <c r="C14048" s="52">
        <v>26150</v>
      </c>
      <c r="D14048" s="52">
        <v>26157</v>
      </c>
      <c r="E14048" s="57">
        <v>325000</v>
      </c>
    </row>
    <row r="14049" spans="1:5" hidden="1">
      <c r="A14049" s="43" t="s">
        <v>79</v>
      </c>
      <c r="B14049" s="52">
        <v>26166</v>
      </c>
      <c r="C14049" s="52">
        <v>26157</v>
      </c>
      <c r="D14049" s="52">
        <v>26164</v>
      </c>
      <c r="E14049" s="57">
        <v>320000</v>
      </c>
    </row>
    <row r="14050" spans="1:5" hidden="1">
      <c r="A14050" s="43" t="s">
        <v>79</v>
      </c>
      <c r="B14050" s="52">
        <v>26173</v>
      </c>
      <c r="C14050" s="52">
        <v>26164</v>
      </c>
      <c r="D14050" s="52">
        <v>26171</v>
      </c>
      <c r="E14050" s="57">
        <v>307000</v>
      </c>
    </row>
    <row r="14051" spans="1:5" hidden="1">
      <c r="A14051" s="43" t="s">
        <v>79</v>
      </c>
      <c r="B14051" s="52">
        <v>26180</v>
      </c>
      <c r="C14051" s="52">
        <v>26171</v>
      </c>
      <c r="D14051" s="52">
        <v>26178</v>
      </c>
      <c r="E14051" s="57">
        <v>359000</v>
      </c>
    </row>
    <row r="14052" spans="1:5" hidden="1">
      <c r="A14052" s="43" t="s">
        <v>79</v>
      </c>
      <c r="B14052" s="52">
        <v>26187</v>
      </c>
      <c r="C14052" s="52">
        <v>26178</v>
      </c>
      <c r="D14052" s="52">
        <v>26185</v>
      </c>
      <c r="E14052" s="57">
        <v>312000</v>
      </c>
    </row>
    <row r="14053" spans="1:5" hidden="1">
      <c r="A14053" s="43" t="s">
        <v>79</v>
      </c>
      <c r="B14053" s="52">
        <v>26194</v>
      </c>
      <c r="C14053" s="52">
        <v>26185</v>
      </c>
      <c r="D14053" s="52">
        <v>26192</v>
      </c>
      <c r="E14053" s="57">
        <v>302000</v>
      </c>
    </row>
    <row r="14054" spans="1:5" hidden="1">
      <c r="A14054" s="43" t="s">
        <v>79</v>
      </c>
      <c r="B14054" s="52">
        <v>26201</v>
      </c>
      <c r="C14054" s="52">
        <v>26192</v>
      </c>
      <c r="D14054" s="52">
        <v>26199</v>
      </c>
      <c r="E14054" s="57">
        <v>308000</v>
      </c>
    </row>
    <row r="14055" spans="1:5" hidden="1">
      <c r="A14055" s="43" t="s">
        <v>79</v>
      </c>
      <c r="B14055" s="52">
        <v>26208</v>
      </c>
      <c r="C14055" s="52">
        <v>26199</v>
      </c>
      <c r="D14055" s="52">
        <v>26206</v>
      </c>
      <c r="E14055" s="57">
        <v>299000</v>
      </c>
    </row>
    <row r="14056" spans="1:5" hidden="1">
      <c r="A14056" s="43" t="s">
        <v>79</v>
      </c>
      <c r="B14056" s="52">
        <v>26215</v>
      </c>
      <c r="C14056" s="52">
        <v>26206</v>
      </c>
      <c r="D14056" s="52">
        <v>26213</v>
      </c>
      <c r="E14056" s="57">
        <v>313000</v>
      </c>
    </row>
    <row r="14057" spans="1:5" hidden="1">
      <c r="A14057" s="43" t="s">
        <v>79</v>
      </c>
      <c r="B14057" s="52">
        <v>26222</v>
      </c>
      <c r="C14057" s="52">
        <v>26213</v>
      </c>
      <c r="D14057" s="52">
        <v>26220</v>
      </c>
      <c r="E14057" s="57">
        <v>299000</v>
      </c>
    </row>
    <row r="14058" spans="1:5" hidden="1">
      <c r="A14058" s="43" t="s">
        <v>79</v>
      </c>
      <c r="B14058" s="52">
        <v>26229</v>
      </c>
      <c r="C14058" s="52">
        <v>26220</v>
      </c>
      <c r="D14058" s="52">
        <v>26227</v>
      </c>
      <c r="E14058" s="57">
        <v>294000</v>
      </c>
    </row>
    <row r="14059" spans="1:5" hidden="1">
      <c r="A14059" s="43" t="s">
        <v>79</v>
      </c>
      <c r="B14059" s="52">
        <v>26236</v>
      </c>
      <c r="C14059" s="52">
        <v>26227</v>
      </c>
      <c r="D14059" s="52">
        <v>26234</v>
      </c>
      <c r="E14059" s="57">
        <v>283000</v>
      </c>
    </row>
    <row r="14060" spans="1:5" hidden="1">
      <c r="A14060" s="43" t="s">
        <v>79</v>
      </c>
      <c r="B14060" s="52">
        <v>26243</v>
      </c>
      <c r="C14060" s="52">
        <v>26234</v>
      </c>
      <c r="D14060" s="52">
        <v>26241</v>
      </c>
      <c r="E14060" s="57">
        <v>301000</v>
      </c>
    </row>
    <row r="14061" spans="1:5" hidden="1">
      <c r="A14061" s="43" t="s">
        <v>79</v>
      </c>
      <c r="B14061" s="52">
        <v>26250</v>
      </c>
      <c r="C14061" s="52">
        <v>26241</v>
      </c>
      <c r="D14061" s="52">
        <v>26248</v>
      </c>
      <c r="E14061" s="57">
        <v>295000</v>
      </c>
    </row>
    <row r="14062" spans="1:5" hidden="1">
      <c r="A14062" s="43" t="s">
        <v>79</v>
      </c>
      <c r="B14062" s="52">
        <v>26257</v>
      </c>
      <c r="C14062" s="52">
        <v>26248</v>
      </c>
      <c r="D14062" s="52">
        <v>26255</v>
      </c>
      <c r="E14062" s="57">
        <v>274000</v>
      </c>
    </row>
    <row r="14063" spans="1:5" hidden="1">
      <c r="A14063" s="43" t="s">
        <v>79</v>
      </c>
      <c r="B14063" s="52">
        <v>26264</v>
      </c>
      <c r="C14063" s="52">
        <v>26255</v>
      </c>
      <c r="D14063" s="52">
        <v>26262</v>
      </c>
      <c r="E14063" s="57">
        <v>278000</v>
      </c>
    </row>
    <row r="14064" spans="1:5" hidden="1">
      <c r="A14064" s="43" t="s">
        <v>79</v>
      </c>
      <c r="B14064" s="52">
        <v>26271</v>
      </c>
      <c r="C14064" s="52">
        <v>26262</v>
      </c>
      <c r="D14064" s="52">
        <v>26269</v>
      </c>
      <c r="E14064" s="57">
        <v>299000</v>
      </c>
    </row>
    <row r="14065" spans="1:5" hidden="1">
      <c r="A14065" s="43" t="s">
        <v>79</v>
      </c>
      <c r="B14065" s="52">
        <v>26278</v>
      </c>
      <c r="C14065" s="52">
        <v>26269</v>
      </c>
      <c r="D14065" s="52">
        <v>26276</v>
      </c>
      <c r="E14065" s="57">
        <v>280000</v>
      </c>
    </row>
    <row r="14066" spans="1:5" hidden="1">
      <c r="A14066" s="43" t="s">
        <v>79</v>
      </c>
      <c r="B14066" s="52">
        <v>26285</v>
      </c>
      <c r="C14066" s="52">
        <v>26276</v>
      </c>
      <c r="D14066" s="52">
        <v>26283</v>
      </c>
      <c r="E14066" s="57">
        <v>269000</v>
      </c>
    </row>
    <row r="14067" spans="1:5" hidden="1">
      <c r="A14067" s="43" t="s">
        <v>79</v>
      </c>
      <c r="B14067" s="52">
        <v>26292</v>
      </c>
      <c r="C14067" s="52">
        <v>26283</v>
      </c>
      <c r="D14067" s="52">
        <v>26290</v>
      </c>
      <c r="E14067" s="57">
        <v>244000</v>
      </c>
    </row>
    <row r="14068" spans="1:5" hidden="1">
      <c r="A14068" s="43" t="s">
        <v>79</v>
      </c>
      <c r="B14068" s="52">
        <v>26299</v>
      </c>
      <c r="C14068" s="52">
        <v>26290</v>
      </c>
      <c r="D14068" s="52">
        <v>26297</v>
      </c>
      <c r="E14068" s="57">
        <v>279000</v>
      </c>
    </row>
    <row r="14069" spans="1:5" hidden="1">
      <c r="A14069" s="43" t="s">
        <v>79</v>
      </c>
      <c r="B14069" s="52">
        <v>26306</v>
      </c>
      <c r="C14069" s="52">
        <v>26297</v>
      </c>
      <c r="D14069" s="52">
        <v>26304</v>
      </c>
      <c r="E14069" s="57">
        <v>295000</v>
      </c>
    </row>
    <row r="14070" spans="1:5" hidden="1">
      <c r="A14070" s="43" t="s">
        <v>79</v>
      </c>
      <c r="B14070" s="52">
        <v>26313</v>
      </c>
      <c r="C14070" s="52">
        <v>26304</v>
      </c>
      <c r="D14070" s="52">
        <v>26311</v>
      </c>
      <c r="E14070" s="57">
        <v>250000</v>
      </c>
    </row>
    <row r="14071" spans="1:5" hidden="1">
      <c r="A14071" s="43" t="s">
        <v>79</v>
      </c>
      <c r="B14071" s="52">
        <v>26320</v>
      </c>
      <c r="C14071" s="52">
        <v>26311</v>
      </c>
      <c r="D14071" s="52">
        <v>26318</v>
      </c>
      <c r="E14071" s="57">
        <v>263000</v>
      </c>
    </row>
    <row r="14072" spans="1:5" hidden="1">
      <c r="A14072" s="43" t="s">
        <v>79</v>
      </c>
      <c r="B14072" s="52">
        <v>26327</v>
      </c>
      <c r="C14072" s="52">
        <v>26318</v>
      </c>
      <c r="D14072" s="52">
        <v>26325</v>
      </c>
      <c r="E14072" s="57">
        <v>269000</v>
      </c>
    </row>
    <row r="14073" spans="1:5" hidden="1">
      <c r="A14073" s="43" t="s">
        <v>79</v>
      </c>
      <c r="B14073" s="52">
        <v>26334</v>
      </c>
      <c r="C14073" s="52">
        <v>26325</v>
      </c>
      <c r="D14073" s="52">
        <v>26332</v>
      </c>
      <c r="E14073" s="57">
        <v>276000</v>
      </c>
    </row>
    <row r="14074" spans="1:5" hidden="1">
      <c r="A14074" s="43" t="s">
        <v>79</v>
      </c>
      <c r="B14074" s="52">
        <v>26341</v>
      </c>
      <c r="C14074" s="52">
        <v>26332</v>
      </c>
      <c r="D14074" s="52">
        <v>26339</v>
      </c>
      <c r="E14074" s="57">
        <v>266000</v>
      </c>
    </row>
    <row r="14075" spans="1:5" hidden="1">
      <c r="A14075" s="43" t="s">
        <v>79</v>
      </c>
      <c r="B14075" s="52">
        <v>26348</v>
      </c>
      <c r="C14075" s="52">
        <v>26339</v>
      </c>
      <c r="D14075" s="52">
        <v>26346</v>
      </c>
      <c r="E14075" s="57">
        <v>258000</v>
      </c>
    </row>
    <row r="14076" spans="1:5" hidden="1">
      <c r="A14076" s="43" t="s">
        <v>79</v>
      </c>
      <c r="B14076" s="52">
        <v>26355</v>
      </c>
      <c r="C14076" s="52">
        <v>26346</v>
      </c>
      <c r="D14076" s="52">
        <v>26353</v>
      </c>
      <c r="E14076" s="57">
        <v>254000</v>
      </c>
    </row>
    <row r="14077" spans="1:5" hidden="1">
      <c r="A14077" s="43" t="s">
        <v>79</v>
      </c>
      <c r="B14077" s="52">
        <v>26362</v>
      </c>
      <c r="C14077" s="52">
        <v>26353</v>
      </c>
      <c r="D14077" s="52">
        <v>26360</v>
      </c>
      <c r="E14077" s="57">
        <v>257000</v>
      </c>
    </row>
    <row r="14078" spans="1:5" hidden="1">
      <c r="A14078" s="43" t="s">
        <v>79</v>
      </c>
      <c r="B14078" s="52">
        <v>26369</v>
      </c>
      <c r="C14078" s="52">
        <v>26360</v>
      </c>
      <c r="D14078" s="52">
        <v>26367</v>
      </c>
      <c r="E14078" s="57">
        <v>264000</v>
      </c>
    </row>
    <row r="14079" spans="1:5" hidden="1">
      <c r="A14079" s="43" t="s">
        <v>79</v>
      </c>
      <c r="B14079" s="52">
        <v>26376</v>
      </c>
      <c r="C14079" s="52">
        <v>26367</v>
      </c>
      <c r="D14079" s="52">
        <v>26374</v>
      </c>
      <c r="E14079" s="57">
        <v>266000</v>
      </c>
    </row>
    <row r="14080" spans="1:5" hidden="1">
      <c r="A14080" s="43" t="s">
        <v>79</v>
      </c>
      <c r="B14080" s="52">
        <v>26383</v>
      </c>
      <c r="C14080" s="52">
        <v>26374</v>
      </c>
      <c r="D14080" s="52">
        <v>26381</v>
      </c>
      <c r="E14080" s="57">
        <v>264000</v>
      </c>
    </row>
    <row r="14081" spans="1:5" hidden="1">
      <c r="A14081" s="43" t="s">
        <v>79</v>
      </c>
      <c r="B14081" s="52">
        <v>26390</v>
      </c>
      <c r="C14081" s="52">
        <v>26381</v>
      </c>
      <c r="D14081" s="52">
        <v>26388</v>
      </c>
      <c r="E14081" s="57">
        <v>258000</v>
      </c>
    </row>
    <row r="14082" spans="1:5" hidden="1">
      <c r="A14082" s="43" t="s">
        <v>79</v>
      </c>
      <c r="B14082" s="52">
        <v>26397</v>
      </c>
      <c r="C14082" s="52">
        <v>26388</v>
      </c>
      <c r="D14082" s="52">
        <v>26395</v>
      </c>
      <c r="E14082" s="57">
        <v>274000</v>
      </c>
    </row>
    <row r="14083" spans="1:5" hidden="1">
      <c r="A14083" s="43" t="s">
        <v>79</v>
      </c>
      <c r="B14083" s="52">
        <v>26404</v>
      </c>
      <c r="C14083" s="52">
        <v>26395</v>
      </c>
      <c r="D14083" s="52">
        <v>26402</v>
      </c>
      <c r="E14083" s="57">
        <v>259000</v>
      </c>
    </row>
    <row r="14084" spans="1:5" hidden="1">
      <c r="A14084" s="43" t="s">
        <v>79</v>
      </c>
      <c r="B14084" s="52">
        <v>26411</v>
      </c>
      <c r="C14084" s="52">
        <v>26402</v>
      </c>
      <c r="D14084" s="52">
        <v>26409</v>
      </c>
      <c r="E14084" s="57">
        <v>259000</v>
      </c>
    </row>
    <row r="14085" spans="1:5" hidden="1">
      <c r="A14085" s="43" t="s">
        <v>79</v>
      </c>
      <c r="B14085" s="52">
        <v>26418</v>
      </c>
      <c r="C14085" s="52">
        <v>26409</v>
      </c>
      <c r="D14085" s="52">
        <v>26416</v>
      </c>
      <c r="E14085" s="57">
        <v>265000</v>
      </c>
    </row>
    <row r="14086" spans="1:5" hidden="1">
      <c r="A14086" s="43" t="s">
        <v>79</v>
      </c>
      <c r="B14086" s="52">
        <v>26425</v>
      </c>
      <c r="C14086" s="52">
        <v>26416</v>
      </c>
      <c r="D14086" s="52">
        <v>26423</v>
      </c>
      <c r="E14086" s="57">
        <v>271000</v>
      </c>
    </row>
    <row r="14087" spans="1:5" hidden="1">
      <c r="A14087" s="43" t="s">
        <v>79</v>
      </c>
      <c r="B14087" s="52">
        <v>26432</v>
      </c>
      <c r="C14087" s="52">
        <v>26423</v>
      </c>
      <c r="D14087" s="52">
        <v>26430</v>
      </c>
      <c r="E14087" s="57">
        <v>266000</v>
      </c>
    </row>
    <row r="14088" spans="1:5" hidden="1">
      <c r="A14088" s="43" t="s">
        <v>79</v>
      </c>
      <c r="B14088" s="52">
        <v>26439</v>
      </c>
      <c r="C14088" s="52">
        <v>26430</v>
      </c>
      <c r="D14088" s="52">
        <v>26437</v>
      </c>
      <c r="E14088" s="57">
        <v>267000</v>
      </c>
    </row>
    <row r="14089" spans="1:5" hidden="1">
      <c r="A14089" s="43" t="s">
        <v>79</v>
      </c>
      <c r="B14089" s="52">
        <v>26446</v>
      </c>
      <c r="C14089" s="52">
        <v>26437</v>
      </c>
      <c r="D14089" s="52">
        <v>26444</v>
      </c>
      <c r="E14089" s="57">
        <v>267000</v>
      </c>
    </row>
    <row r="14090" spans="1:5" hidden="1">
      <c r="A14090" s="43" t="s">
        <v>79</v>
      </c>
      <c r="B14090" s="52">
        <v>26453</v>
      </c>
      <c r="C14090" s="52">
        <v>26444</v>
      </c>
      <c r="D14090" s="52">
        <v>26451</v>
      </c>
      <c r="E14090" s="57">
        <v>264000</v>
      </c>
    </row>
    <row r="14091" spans="1:5" hidden="1">
      <c r="A14091" s="43" t="s">
        <v>79</v>
      </c>
      <c r="B14091" s="52">
        <v>26460</v>
      </c>
      <c r="C14091" s="52">
        <v>26451</v>
      </c>
      <c r="D14091" s="52">
        <v>26458</v>
      </c>
      <c r="E14091" s="57">
        <v>268000</v>
      </c>
    </row>
    <row r="14092" spans="1:5" hidden="1">
      <c r="A14092" s="43" t="s">
        <v>79</v>
      </c>
      <c r="B14092" s="52">
        <v>26467</v>
      </c>
      <c r="C14092" s="52">
        <v>26458</v>
      </c>
      <c r="D14092" s="52">
        <v>26465</v>
      </c>
      <c r="E14092" s="57">
        <v>275000</v>
      </c>
    </row>
    <row r="14093" spans="1:5" hidden="1">
      <c r="A14093" s="43" t="s">
        <v>79</v>
      </c>
      <c r="B14093" s="52">
        <v>26474</v>
      </c>
      <c r="C14093" s="52">
        <v>26465</v>
      </c>
      <c r="D14093" s="52">
        <v>26472</v>
      </c>
      <c r="E14093" s="57">
        <v>286000</v>
      </c>
    </row>
    <row r="14094" spans="1:5" hidden="1">
      <c r="A14094" s="43" t="s">
        <v>79</v>
      </c>
      <c r="B14094" s="52">
        <v>26481</v>
      </c>
      <c r="C14094" s="52">
        <v>26472</v>
      </c>
      <c r="D14094" s="52">
        <v>26479</v>
      </c>
      <c r="E14094" s="57">
        <v>350000</v>
      </c>
    </row>
    <row r="14095" spans="1:5" hidden="1">
      <c r="A14095" s="43" t="s">
        <v>79</v>
      </c>
      <c r="B14095" s="52">
        <v>26488</v>
      </c>
      <c r="C14095" s="52">
        <v>26479</v>
      </c>
      <c r="D14095" s="52">
        <v>26486</v>
      </c>
      <c r="E14095" s="57">
        <v>297000</v>
      </c>
    </row>
    <row r="14096" spans="1:5" hidden="1">
      <c r="A14096" s="43" t="s">
        <v>79</v>
      </c>
      <c r="B14096" s="52">
        <v>26495</v>
      </c>
      <c r="C14096" s="52">
        <v>26486</v>
      </c>
      <c r="D14096" s="52">
        <v>26493</v>
      </c>
      <c r="E14096" s="57">
        <v>318000</v>
      </c>
    </row>
    <row r="14097" spans="1:5" hidden="1">
      <c r="A14097" s="43" t="s">
        <v>79</v>
      </c>
      <c r="B14097" s="52">
        <v>26502</v>
      </c>
      <c r="C14097" s="52">
        <v>26493</v>
      </c>
      <c r="D14097" s="52">
        <v>26500</v>
      </c>
      <c r="E14097" s="57">
        <v>276000</v>
      </c>
    </row>
    <row r="14098" spans="1:5" hidden="1">
      <c r="A14098" s="43" t="s">
        <v>79</v>
      </c>
      <c r="B14098" s="52">
        <v>26509</v>
      </c>
      <c r="C14098" s="52">
        <v>26500</v>
      </c>
      <c r="D14098" s="52">
        <v>26507</v>
      </c>
      <c r="E14098" s="57">
        <v>247000</v>
      </c>
    </row>
    <row r="14099" spans="1:5" hidden="1">
      <c r="A14099" s="43" t="s">
        <v>79</v>
      </c>
      <c r="B14099" s="52">
        <v>26516</v>
      </c>
      <c r="C14099" s="52">
        <v>26507</v>
      </c>
      <c r="D14099" s="52">
        <v>26514</v>
      </c>
      <c r="E14099" s="57">
        <v>250000</v>
      </c>
    </row>
    <row r="14100" spans="1:5" hidden="1">
      <c r="A14100" s="43" t="s">
        <v>79</v>
      </c>
      <c r="B14100" s="52">
        <v>26523</v>
      </c>
      <c r="C14100" s="52">
        <v>26514</v>
      </c>
      <c r="D14100" s="52">
        <v>26521</v>
      </c>
      <c r="E14100" s="57">
        <v>246000</v>
      </c>
    </row>
    <row r="14101" spans="1:5" hidden="1">
      <c r="A14101" s="43" t="s">
        <v>79</v>
      </c>
      <c r="B14101" s="52">
        <v>26530</v>
      </c>
      <c r="C14101" s="52">
        <v>26521</v>
      </c>
      <c r="D14101" s="52">
        <v>26528</v>
      </c>
      <c r="E14101" s="57">
        <v>256000</v>
      </c>
    </row>
    <row r="14102" spans="1:5" hidden="1">
      <c r="A14102" s="43" t="s">
        <v>79</v>
      </c>
      <c r="B14102" s="52">
        <v>26537</v>
      </c>
      <c r="C14102" s="52">
        <v>26528</v>
      </c>
      <c r="D14102" s="52">
        <v>26535</v>
      </c>
      <c r="E14102" s="57">
        <v>262000</v>
      </c>
    </row>
    <row r="14103" spans="1:5" hidden="1">
      <c r="A14103" s="43" t="s">
        <v>79</v>
      </c>
      <c r="B14103" s="52">
        <v>26544</v>
      </c>
      <c r="C14103" s="52">
        <v>26535</v>
      </c>
      <c r="D14103" s="52">
        <v>26542</v>
      </c>
      <c r="E14103" s="57">
        <v>258000</v>
      </c>
    </row>
    <row r="14104" spans="1:5" hidden="1">
      <c r="A14104" s="43" t="s">
        <v>79</v>
      </c>
      <c r="B14104" s="52">
        <v>26551</v>
      </c>
      <c r="C14104" s="52">
        <v>26542</v>
      </c>
      <c r="D14104" s="52">
        <v>26549</v>
      </c>
      <c r="E14104" s="57">
        <v>259000</v>
      </c>
    </row>
    <row r="14105" spans="1:5" hidden="1">
      <c r="A14105" s="43" t="s">
        <v>79</v>
      </c>
      <c r="B14105" s="52">
        <v>26558</v>
      </c>
      <c r="C14105" s="52">
        <v>26549</v>
      </c>
      <c r="D14105" s="52">
        <v>26556</v>
      </c>
      <c r="E14105" s="57">
        <v>258000</v>
      </c>
    </row>
    <row r="14106" spans="1:5" hidden="1">
      <c r="A14106" s="43" t="s">
        <v>79</v>
      </c>
      <c r="B14106" s="52">
        <v>26565</v>
      </c>
      <c r="C14106" s="52">
        <v>26556</v>
      </c>
      <c r="D14106" s="52">
        <v>26563</v>
      </c>
      <c r="E14106" s="57">
        <v>255000</v>
      </c>
    </row>
    <row r="14107" spans="1:5" hidden="1">
      <c r="A14107" s="43" t="s">
        <v>79</v>
      </c>
      <c r="B14107" s="52">
        <v>26572</v>
      </c>
      <c r="C14107" s="52">
        <v>26563</v>
      </c>
      <c r="D14107" s="52">
        <v>26570</v>
      </c>
      <c r="E14107" s="57">
        <v>251000</v>
      </c>
    </row>
    <row r="14108" spans="1:5" hidden="1">
      <c r="A14108" s="43" t="s">
        <v>79</v>
      </c>
      <c r="B14108" s="52">
        <v>26579</v>
      </c>
      <c r="C14108" s="52">
        <v>26570</v>
      </c>
      <c r="D14108" s="52">
        <v>26577</v>
      </c>
      <c r="E14108" s="57">
        <v>263000</v>
      </c>
    </row>
    <row r="14109" spans="1:5" hidden="1">
      <c r="A14109" s="43" t="s">
        <v>79</v>
      </c>
      <c r="B14109" s="52">
        <v>26586</v>
      </c>
      <c r="C14109" s="52">
        <v>26577</v>
      </c>
      <c r="D14109" s="52">
        <v>26584</v>
      </c>
      <c r="E14109" s="57">
        <v>250000</v>
      </c>
    </row>
    <row r="14110" spans="1:5" hidden="1">
      <c r="A14110" s="43" t="s">
        <v>79</v>
      </c>
      <c r="B14110" s="52">
        <v>26593</v>
      </c>
      <c r="C14110" s="52">
        <v>26584</v>
      </c>
      <c r="D14110" s="52">
        <v>26591</v>
      </c>
      <c r="E14110" s="57">
        <v>257000</v>
      </c>
    </row>
    <row r="14111" spans="1:5" hidden="1">
      <c r="A14111" s="43" t="s">
        <v>79</v>
      </c>
      <c r="B14111" s="52">
        <v>26600</v>
      </c>
      <c r="C14111" s="52">
        <v>26591</v>
      </c>
      <c r="D14111" s="52">
        <v>26598</v>
      </c>
      <c r="E14111" s="57">
        <v>234000</v>
      </c>
    </row>
    <row r="14112" spans="1:5" hidden="1">
      <c r="A14112" s="43" t="s">
        <v>79</v>
      </c>
      <c r="B14112" s="52">
        <v>26607</v>
      </c>
      <c r="C14112" s="52">
        <v>26598</v>
      </c>
      <c r="D14112" s="52">
        <v>26605</v>
      </c>
      <c r="E14112" s="57">
        <v>255000</v>
      </c>
    </row>
    <row r="14113" spans="1:5" hidden="1">
      <c r="A14113" s="43" t="s">
        <v>79</v>
      </c>
      <c r="B14113" s="52">
        <v>26614</v>
      </c>
      <c r="C14113" s="52">
        <v>26605</v>
      </c>
      <c r="D14113" s="52">
        <v>26612</v>
      </c>
      <c r="E14113" s="57">
        <v>242000</v>
      </c>
    </row>
    <row r="14114" spans="1:5" hidden="1">
      <c r="A14114" s="43" t="s">
        <v>79</v>
      </c>
      <c r="B14114" s="52">
        <v>26621</v>
      </c>
      <c r="C14114" s="52">
        <v>26612</v>
      </c>
      <c r="D14114" s="52">
        <v>26619</v>
      </c>
      <c r="E14114" s="57">
        <v>271000</v>
      </c>
    </row>
    <row r="14115" spans="1:5" hidden="1">
      <c r="A14115" s="43" t="s">
        <v>79</v>
      </c>
      <c r="B14115" s="52">
        <v>26628</v>
      </c>
      <c r="C14115" s="52">
        <v>26619</v>
      </c>
      <c r="D14115" s="52">
        <v>26626</v>
      </c>
      <c r="E14115" s="57">
        <v>235000</v>
      </c>
    </row>
    <row r="14116" spans="1:5" hidden="1">
      <c r="A14116" s="43" t="s">
        <v>79</v>
      </c>
      <c r="B14116" s="52">
        <v>26635</v>
      </c>
      <c r="C14116" s="52">
        <v>26626</v>
      </c>
      <c r="D14116" s="52">
        <v>26633</v>
      </c>
      <c r="E14116" s="57">
        <v>226000</v>
      </c>
    </row>
    <row r="14117" spans="1:5" hidden="1">
      <c r="A14117" s="43" t="s">
        <v>79</v>
      </c>
      <c r="B14117" s="52">
        <v>26642</v>
      </c>
      <c r="C14117" s="52">
        <v>26633</v>
      </c>
      <c r="D14117" s="52">
        <v>26640</v>
      </c>
      <c r="E14117" s="57">
        <v>252000</v>
      </c>
    </row>
    <row r="14118" spans="1:5" hidden="1">
      <c r="A14118" s="43" t="s">
        <v>79</v>
      </c>
      <c r="B14118" s="52">
        <v>26649</v>
      </c>
      <c r="C14118" s="52">
        <v>26640</v>
      </c>
      <c r="D14118" s="52">
        <v>26647</v>
      </c>
      <c r="E14118" s="57">
        <v>263000</v>
      </c>
    </row>
    <row r="14119" spans="1:5" hidden="1">
      <c r="A14119" s="43" t="s">
        <v>79</v>
      </c>
      <c r="B14119" s="52">
        <v>26656</v>
      </c>
      <c r="C14119" s="52">
        <v>26647</v>
      </c>
      <c r="D14119" s="52">
        <v>26654</v>
      </c>
      <c r="E14119" s="57">
        <v>246000</v>
      </c>
    </row>
    <row r="14120" spans="1:5" hidden="1">
      <c r="A14120" s="43" t="s">
        <v>79</v>
      </c>
      <c r="B14120" s="52">
        <v>26663</v>
      </c>
      <c r="C14120" s="52">
        <v>26654</v>
      </c>
      <c r="D14120" s="52">
        <v>26661</v>
      </c>
      <c r="E14120" s="57">
        <v>225000</v>
      </c>
    </row>
    <row r="14121" spans="1:5" hidden="1">
      <c r="A14121" s="43" t="s">
        <v>79</v>
      </c>
      <c r="B14121" s="52">
        <v>26670</v>
      </c>
      <c r="C14121" s="52">
        <v>26661</v>
      </c>
      <c r="D14121" s="52">
        <v>26668</v>
      </c>
      <c r="E14121" s="57">
        <v>226000</v>
      </c>
    </row>
    <row r="14122" spans="1:5" hidden="1">
      <c r="A14122" s="43" t="s">
        <v>79</v>
      </c>
      <c r="B14122" s="52">
        <v>26677</v>
      </c>
      <c r="C14122" s="52">
        <v>26668</v>
      </c>
      <c r="D14122" s="52">
        <v>26675</v>
      </c>
      <c r="E14122" s="57">
        <v>245000</v>
      </c>
    </row>
    <row r="14123" spans="1:5" hidden="1">
      <c r="A14123" s="43" t="s">
        <v>79</v>
      </c>
      <c r="B14123" s="52">
        <v>26684</v>
      </c>
      <c r="C14123" s="52">
        <v>26675</v>
      </c>
      <c r="D14123" s="52">
        <v>26682</v>
      </c>
      <c r="E14123" s="57">
        <v>229000</v>
      </c>
    </row>
    <row r="14124" spans="1:5" hidden="1">
      <c r="A14124" s="43" t="s">
        <v>79</v>
      </c>
      <c r="B14124" s="52">
        <v>26691</v>
      </c>
      <c r="C14124" s="52">
        <v>26682</v>
      </c>
      <c r="D14124" s="52">
        <v>26689</v>
      </c>
      <c r="E14124" s="57">
        <v>214000</v>
      </c>
    </row>
    <row r="14125" spans="1:5" hidden="1">
      <c r="A14125" s="43" t="s">
        <v>79</v>
      </c>
      <c r="B14125" s="52">
        <v>26698</v>
      </c>
      <c r="C14125" s="52">
        <v>26689</v>
      </c>
      <c r="D14125" s="52">
        <v>26696</v>
      </c>
      <c r="E14125" s="57">
        <v>228000</v>
      </c>
    </row>
    <row r="14126" spans="1:5" hidden="1">
      <c r="A14126" s="43" t="s">
        <v>79</v>
      </c>
      <c r="B14126" s="52">
        <v>26705</v>
      </c>
      <c r="C14126" s="52">
        <v>26696</v>
      </c>
      <c r="D14126" s="52">
        <v>26703</v>
      </c>
      <c r="E14126" s="57">
        <v>226000</v>
      </c>
    </row>
    <row r="14127" spans="1:5" hidden="1">
      <c r="A14127" s="43" t="s">
        <v>79</v>
      </c>
      <c r="B14127" s="52">
        <v>26712</v>
      </c>
      <c r="C14127" s="52">
        <v>26703</v>
      </c>
      <c r="D14127" s="52">
        <v>26710</v>
      </c>
      <c r="E14127" s="57">
        <v>216000</v>
      </c>
    </row>
    <row r="14128" spans="1:5" hidden="1">
      <c r="A14128" s="43" t="s">
        <v>79</v>
      </c>
      <c r="B14128" s="52">
        <v>26719</v>
      </c>
      <c r="C14128" s="52">
        <v>26710</v>
      </c>
      <c r="D14128" s="52">
        <v>26717</v>
      </c>
      <c r="E14128" s="57">
        <v>218000</v>
      </c>
    </row>
    <row r="14129" spans="1:5" hidden="1">
      <c r="A14129" s="43" t="s">
        <v>79</v>
      </c>
      <c r="B14129" s="52">
        <v>26726</v>
      </c>
      <c r="C14129" s="52">
        <v>26717</v>
      </c>
      <c r="D14129" s="52">
        <v>26724</v>
      </c>
      <c r="E14129" s="57">
        <v>225000</v>
      </c>
    </row>
    <row r="14130" spans="1:5" hidden="1">
      <c r="A14130" s="43" t="s">
        <v>79</v>
      </c>
      <c r="B14130" s="52">
        <v>26733</v>
      </c>
      <c r="C14130" s="52">
        <v>26724</v>
      </c>
      <c r="D14130" s="52">
        <v>26731</v>
      </c>
      <c r="E14130" s="57">
        <v>229000</v>
      </c>
    </row>
    <row r="14131" spans="1:5" hidden="1">
      <c r="A14131" s="43" t="s">
        <v>79</v>
      </c>
      <c r="B14131" s="52">
        <v>26740</v>
      </c>
      <c r="C14131" s="52">
        <v>26731</v>
      </c>
      <c r="D14131" s="52">
        <v>26738</v>
      </c>
      <c r="E14131" s="57">
        <v>228000</v>
      </c>
    </row>
    <row r="14132" spans="1:5" hidden="1">
      <c r="A14132" s="43" t="s">
        <v>79</v>
      </c>
      <c r="B14132" s="52">
        <v>26747</v>
      </c>
      <c r="C14132" s="52">
        <v>26738</v>
      </c>
      <c r="D14132" s="52">
        <v>26745</v>
      </c>
      <c r="E14132" s="57">
        <v>232000</v>
      </c>
    </row>
    <row r="14133" spans="1:5" hidden="1">
      <c r="A14133" s="43" t="s">
        <v>79</v>
      </c>
      <c r="B14133" s="52">
        <v>26754</v>
      </c>
      <c r="C14133" s="52">
        <v>26745</v>
      </c>
      <c r="D14133" s="52">
        <v>26752</v>
      </c>
      <c r="E14133" s="57">
        <v>222000</v>
      </c>
    </row>
    <row r="14134" spans="1:5" hidden="1">
      <c r="A14134" s="43" t="s">
        <v>79</v>
      </c>
      <c r="B14134" s="52">
        <v>26761</v>
      </c>
      <c r="C14134" s="52">
        <v>26752</v>
      </c>
      <c r="D14134" s="52">
        <v>26759</v>
      </c>
      <c r="E14134" s="57">
        <v>247000</v>
      </c>
    </row>
    <row r="14135" spans="1:5" hidden="1">
      <c r="A14135" s="43" t="s">
        <v>79</v>
      </c>
      <c r="B14135" s="52">
        <v>26768</v>
      </c>
      <c r="C14135" s="52">
        <v>26759</v>
      </c>
      <c r="D14135" s="52">
        <v>26766</v>
      </c>
      <c r="E14135" s="57">
        <v>230000</v>
      </c>
    </row>
    <row r="14136" spans="1:5" hidden="1">
      <c r="A14136" s="43" t="s">
        <v>79</v>
      </c>
      <c r="B14136" s="52">
        <v>26775</v>
      </c>
      <c r="C14136" s="52">
        <v>26766</v>
      </c>
      <c r="D14136" s="52">
        <v>26773</v>
      </c>
      <c r="E14136" s="57">
        <v>243000</v>
      </c>
    </row>
    <row r="14137" spans="1:5" hidden="1">
      <c r="A14137" s="43" t="s">
        <v>79</v>
      </c>
      <c r="B14137" s="52">
        <v>26782</v>
      </c>
      <c r="C14137" s="52">
        <v>26773</v>
      </c>
      <c r="D14137" s="52">
        <v>26780</v>
      </c>
      <c r="E14137" s="57">
        <v>236000</v>
      </c>
    </row>
    <row r="14138" spans="1:5" hidden="1">
      <c r="A14138" s="43" t="s">
        <v>79</v>
      </c>
      <c r="B14138" s="52">
        <v>26789</v>
      </c>
      <c r="C14138" s="52">
        <v>26780</v>
      </c>
      <c r="D14138" s="52">
        <v>26787</v>
      </c>
      <c r="E14138" s="57">
        <v>248000</v>
      </c>
    </row>
    <row r="14139" spans="1:5" hidden="1">
      <c r="A14139" s="43" t="s">
        <v>79</v>
      </c>
      <c r="B14139" s="52">
        <v>26796</v>
      </c>
      <c r="C14139" s="52">
        <v>26787</v>
      </c>
      <c r="D14139" s="52">
        <v>26794</v>
      </c>
      <c r="E14139" s="57">
        <v>238000</v>
      </c>
    </row>
    <row r="14140" spans="1:5" hidden="1">
      <c r="A14140" s="43" t="s">
        <v>79</v>
      </c>
      <c r="B14140" s="52">
        <v>26803</v>
      </c>
      <c r="C14140" s="52">
        <v>26794</v>
      </c>
      <c r="D14140" s="52">
        <v>26801</v>
      </c>
      <c r="E14140" s="57">
        <v>237000</v>
      </c>
    </row>
    <row r="14141" spans="1:5" hidden="1">
      <c r="A14141" s="43" t="s">
        <v>79</v>
      </c>
      <c r="B14141" s="52">
        <v>26810</v>
      </c>
      <c r="C14141" s="52">
        <v>26801</v>
      </c>
      <c r="D14141" s="52">
        <v>26808</v>
      </c>
      <c r="E14141" s="57">
        <v>238000</v>
      </c>
    </row>
    <row r="14142" spans="1:5" hidden="1">
      <c r="A14142" s="43" t="s">
        <v>79</v>
      </c>
      <c r="B14142" s="52">
        <v>26817</v>
      </c>
      <c r="C14142" s="52">
        <v>26808</v>
      </c>
      <c r="D14142" s="52">
        <v>26815</v>
      </c>
      <c r="E14142" s="57">
        <v>232000</v>
      </c>
    </row>
    <row r="14143" spans="1:5" hidden="1">
      <c r="A14143" s="43" t="s">
        <v>79</v>
      </c>
      <c r="B14143" s="52">
        <v>26824</v>
      </c>
      <c r="C14143" s="52">
        <v>26815</v>
      </c>
      <c r="D14143" s="52">
        <v>26822</v>
      </c>
      <c r="E14143" s="57">
        <v>246000</v>
      </c>
    </row>
    <row r="14144" spans="1:5" hidden="1">
      <c r="A14144" s="43" t="s">
        <v>79</v>
      </c>
      <c r="B14144" s="52">
        <v>26831</v>
      </c>
      <c r="C14144" s="52">
        <v>26822</v>
      </c>
      <c r="D14144" s="52">
        <v>26829</v>
      </c>
      <c r="E14144" s="57">
        <v>237000</v>
      </c>
    </row>
    <row r="14145" spans="1:5" hidden="1">
      <c r="A14145" s="43" t="s">
        <v>79</v>
      </c>
      <c r="B14145" s="52">
        <v>26838</v>
      </c>
      <c r="C14145" s="52">
        <v>26829</v>
      </c>
      <c r="D14145" s="52">
        <v>26836</v>
      </c>
      <c r="E14145" s="57">
        <v>242000</v>
      </c>
    </row>
    <row r="14146" spans="1:5" hidden="1">
      <c r="A14146" s="43" t="s">
        <v>79</v>
      </c>
      <c r="B14146" s="52">
        <v>26845</v>
      </c>
      <c r="C14146" s="52">
        <v>26836</v>
      </c>
      <c r="D14146" s="52">
        <v>26843</v>
      </c>
      <c r="E14146" s="57">
        <v>237000</v>
      </c>
    </row>
    <row r="14147" spans="1:5" hidden="1">
      <c r="A14147" s="43" t="s">
        <v>79</v>
      </c>
      <c r="B14147" s="52">
        <v>26852</v>
      </c>
      <c r="C14147" s="52">
        <v>26843</v>
      </c>
      <c r="D14147" s="52">
        <v>26850</v>
      </c>
      <c r="E14147" s="57">
        <v>248000</v>
      </c>
    </row>
    <row r="14148" spans="1:5" hidden="1">
      <c r="A14148" s="43" t="s">
        <v>79</v>
      </c>
      <c r="B14148" s="52">
        <v>26859</v>
      </c>
      <c r="C14148" s="52">
        <v>26850</v>
      </c>
      <c r="D14148" s="52">
        <v>26857</v>
      </c>
      <c r="E14148" s="57">
        <v>232000</v>
      </c>
    </row>
    <row r="14149" spans="1:5" hidden="1">
      <c r="A14149" s="43" t="s">
        <v>79</v>
      </c>
      <c r="B14149" s="52">
        <v>26866</v>
      </c>
      <c r="C14149" s="52">
        <v>26857</v>
      </c>
      <c r="D14149" s="52">
        <v>26864</v>
      </c>
      <c r="E14149" s="57">
        <v>241000</v>
      </c>
    </row>
    <row r="14150" spans="1:5" hidden="1">
      <c r="A14150" s="43" t="s">
        <v>79</v>
      </c>
      <c r="B14150" s="52">
        <v>26873</v>
      </c>
      <c r="C14150" s="52">
        <v>26864</v>
      </c>
      <c r="D14150" s="52">
        <v>26871</v>
      </c>
      <c r="E14150" s="57">
        <v>250000</v>
      </c>
    </row>
    <row r="14151" spans="1:5" hidden="1">
      <c r="A14151" s="43" t="s">
        <v>79</v>
      </c>
      <c r="B14151" s="52">
        <v>26880</v>
      </c>
      <c r="C14151" s="52">
        <v>26871</v>
      </c>
      <c r="D14151" s="52">
        <v>26878</v>
      </c>
      <c r="E14151" s="57">
        <v>256000</v>
      </c>
    </row>
    <row r="14152" spans="1:5" hidden="1">
      <c r="A14152" s="43" t="s">
        <v>79</v>
      </c>
      <c r="B14152" s="52">
        <v>26887</v>
      </c>
      <c r="C14152" s="52">
        <v>26878</v>
      </c>
      <c r="D14152" s="52">
        <v>26885</v>
      </c>
      <c r="E14152" s="57">
        <v>265000</v>
      </c>
    </row>
    <row r="14153" spans="1:5" hidden="1">
      <c r="A14153" s="43" t="s">
        <v>79</v>
      </c>
      <c r="B14153" s="52">
        <v>26894</v>
      </c>
      <c r="C14153" s="52">
        <v>26885</v>
      </c>
      <c r="D14153" s="52">
        <v>26892</v>
      </c>
      <c r="E14153" s="57">
        <v>258000</v>
      </c>
    </row>
    <row r="14154" spans="1:5" hidden="1">
      <c r="A14154" s="43" t="s">
        <v>79</v>
      </c>
      <c r="B14154" s="52">
        <v>26901</v>
      </c>
      <c r="C14154" s="52">
        <v>26892</v>
      </c>
      <c r="D14154" s="52">
        <v>26899</v>
      </c>
      <c r="E14154" s="57">
        <v>254000</v>
      </c>
    </row>
    <row r="14155" spans="1:5" hidden="1">
      <c r="A14155" s="43" t="s">
        <v>79</v>
      </c>
      <c r="B14155" s="52">
        <v>26908</v>
      </c>
      <c r="C14155" s="52">
        <v>26899</v>
      </c>
      <c r="D14155" s="52">
        <v>26906</v>
      </c>
      <c r="E14155" s="57">
        <v>242000</v>
      </c>
    </row>
    <row r="14156" spans="1:5" hidden="1">
      <c r="A14156" s="43" t="s">
        <v>79</v>
      </c>
      <c r="B14156" s="52">
        <v>26915</v>
      </c>
      <c r="C14156" s="52">
        <v>26906</v>
      </c>
      <c r="D14156" s="52">
        <v>26913</v>
      </c>
      <c r="E14156" s="57">
        <v>252000</v>
      </c>
    </row>
    <row r="14157" spans="1:5" hidden="1">
      <c r="A14157" s="43" t="s">
        <v>79</v>
      </c>
      <c r="B14157" s="52">
        <v>26922</v>
      </c>
      <c r="C14157" s="52">
        <v>26913</v>
      </c>
      <c r="D14157" s="52">
        <v>26920</v>
      </c>
      <c r="E14157" s="57">
        <v>245000</v>
      </c>
    </row>
    <row r="14158" spans="1:5" hidden="1">
      <c r="A14158" s="43" t="s">
        <v>79</v>
      </c>
      <c r="B14158" s="52">
        <v>26929</v>
      </c>
      <c r="C14158" s="52">
        <v>26920</v>
      </c>
      <c r="D14158" s="52">
        <v>26927</v>
      </c>
      <c r="E14158" s="57">
        <v>246000</v>
      </c>
    </row>
    <row r="14159" spans="1:5" hidden="1">
      <c r="A14159" s="43" t="s">
        <v>79</v>
      </c>
      <c r="B14159" s="52">
        <v>26936</v>
      </c>
      <c r="C14159" s="52">
        <v>26927</v>
      </c>
      <c r="D14159" s="52">
        <v>26934</v>
      </c>
      <c r="E14159" s="57">
        <v>249000</v>
      </c>
    </row>
    <row r="14160" spans="1:5" hidden="1">
      <c r="A14160" s="43" t="s">
        <v>79</v>
      </c>
      <c r="B14160" s="52">
        <v>26943</v>
      </c>
      <c r="C14160" s="52">
        <v>26934</v>
      </c>
      <c r="D14160" s="52">
        <v>26941</v>
      </c>
      <c r="E14160" s="57">
        <v>236000</v>
      </c>
    </row>
    <row r="14161" spans="1:5" hidden="1">
      <c r="A14161" s="43" t="s">
        <v>79</v>
      </c>
      <c r="B14161" s="52">
        <v>26950</v>
      </c>
      <c r="C14161" s="52">
        <v>26941</v>
      </c>
      <c r="D14161" s="52">
        <v>26948</v>
      </c>
      <c r="E14161" s="57">
        <v>246000</v>
      </c>
    </row>
    <row r="14162" spans="1:5" hidden="1">
      <c r="A14162" s="43" t="s">
        <v>79</v>
      </c>
      <c r="B14162" s="52">
        <v>26957</v>
      </c>
      <c r="C14162" s="52">
        <v>26948</v>
      </c>
      <c r="D14162" s="52">
        <v>26955</v>
      </c>
      <c r="E14162" s="57">
        <v>249000</v>
      </c>
    </row>
    <row r="14163" spans="1:5" hidden="1">
      <c r="A14163" s="43" t="s">
        <v>79</v>
      </c>
      <c r="B14163" s="52">
        <v>26964</v>
      </c>
      <c r="C14163" s="52">
        <v>26955</v>
      </c>
      <c r="D14163" s="52">
        <v>26962</v>
      </c>
      <c r="E14163" s="57">
        <v>235000</v>
      </c>
    </row>
    <row r="14164" spans="1:5" hidden="1">
      <c r="A14164" s="43" t="s">
        <v>79</v>
      </c>
      <c r="B14164" s="52">
        <v>26971</v>
      </c>
      <c r="C14164" s="52">
        <v>26962</v>
      </c>
      <c r="D14164" s="52">
        <v>26969</v>
      </c>
      <c r="E14164" s="57">
        <v>246000</v>
      </c>
    </row>
    <row r="14165" spans="1:5" hidden="1">
      <c r="A14165" s="43" t="s">
        <v>79</v>
      </c>
      <c r="B14165" s="52">
        <v>26978</v>
      </c>
      <c r="C14165" s="52">
        <v>26969</v>
      </c>
      <c r="D14165" s="52">
        <v>26976</v>
      </c>
      <c r="E14165" s="57">
        <v>282000</v>
      </c>
    </row>
    <row r="14166" spans="1:5" hidden="1">
      <c r="A14166" s="43" t="s">
        <v>79</v>
      </c>
      <c r="B14166" s="52">
        <v>26985</v>
      </c>
      <c r="C14166" s="52">
        <v>26976</v>
      </c>
      <c r="D14166" s="52">
        <v>26983</v>
      </c>
      <c r="E14166" s="57">
        <v>254000</v>
      </c>
    </row>
    <row r="14167" spans="1:5" hidden="1">
      <c r="A14167" s="43" t="s">
        <v>79</v>
      </c>
      <c r="B14167" s="52">
        <v>26992</v>
      </c>
      <c r="C14167" s="52">
        <v>26983</v>
      </c>
      <c r="D14167" s="52">
        <v>26990</v>
      </c>
      <c r="E14167" s="57">
        <v>233000</v>
      </c>
    </row>
    <row r="14168" spans="1:5" hidden="1">
      <c r="A14168" s="43" t="s">
        <v>79</v>
      </c>
      <c r="B14168" s="52">
        <v>26999</v>
      </c>
      <c r="C14168" s="52">
        <v>26990</v>
      </c>
      <c r="D14168" s="52">
        <v>26997</v>
      </c>
      <c r="E14168" s="57">
        <v>256000</v>
      </c>
    </row>
    <row r="14169" spans="1:5" hidden="1">
      <c r="A14169" s="43" t="s">
        <v>79</v>
      </c>
      <c r="B14169" s="52">
        <v>27006</v>
      </c>
      <c r="C14169" s="52">
        <v>26997</v>
      </c>
      <c r="D14169" s="52">
        <v>27004</v>
      </c>
      <c r="E14169" s="57">
        <v>266000</v>
      </c>
    </row>
    <row r="14170" spans="1:5" hidden="1">
      <c r="A14170" s="43" t="s">
        <v>79</v>
      </c>
      <c r="B14170" s="52">
        <v>27013</v>
      </c>
      <c r="C14170" s="52">
        <v>27004</v>
      </c>
      <c r="D14170" s="52">
        <v>27011</v>
      </c>
      <c r="E14170" s="57">
        <v>272000</v>
      </c>
    </row>
    <row r="14171" spans="1:5" hidden="1">
      <c r="A14171" s="43" t="s">
        <v>79</v>
      </c>
      <c r="B14171" s="52">
        <v>27020</v>
      </c>
      <c r="C14171" s="52">
        <v>27011</v>
      </c>
      <c r="D14171" s="52">
        <v>27018</v>
      </c>
      <c r="E14171" s="57">
        <v>326000</v>
      </c>
    </row>
    <row r="14172" spans="1:5" hidden="1">
      <c r="A14172" s="43" t="s">
        <v>79</v>
      </c>
      <c r="B14172" s="52">
        <v>27027</v>
      </c>
      <c r="C14172" s="52">
        <v>27018</v>
      </c>
      <c r="D14172" s="52">
        <v>27025</v>
      </c>
      <c r="E14172" s="57">
        <v>300000</v>
      </c>
    </row>
    <row r="14173" spans="1:5" hidden="1">
      <c r="A14173" s="43" t="s">
        <v>79</v>
      </c>
      <c r="B14173" s="52">
        <v>27034</v>
      </c>
      <c r="C14173" s="52">
        <v>27025</v>
      </c>
      <c r="D14173" s="52">
        <v>27032</v>
      </c>
      <c r="E14173" s="57">
        <v>269000</v>
      </c>
    </row>
    <row r="14174" spans="1:5" hidden="1">
      <c r="A14174" s="43" t="s">
        <v>79</v>
      </c>
      <c r="B14174" s="52">
        <v>27041</v>
      </c>
      <c r="C14174" s="52">
        <v>27032</v>
      </c>
      <c r="D14174" s="52">
        <v>27039</v>
      </c>
      <c r="E14174" s="57">
        <v>340000</v>
      </c>
    </row>
    <row r="14175" spans="1:5" hidden="1">
      <c r="A14175" s="43" t="s">
        <v>79</v>
      </c>
      <c r="B14175" s="52">
        <v>27048</v>
      </c>
      <c r="C14175" s="52">
        <v>27039</v>
      </c>
      <c r="D14175" s="52">
        <v>27046</v>
      </c>
      <c r="E14175" s="57">
        <v>321000</v>
      </c>
    </row>
    <row r="14176" spans="1:5" hidden="1">
      <c r="A14176" s="43" t="s">
        <v>79</v>
      </c>
      <c r="B14176" s="52">
        <v>27055</v>
      </c>
      <c r="C14176" s="52">
        <v>27046</v>
      </c>
      <c r="D14176" s="52">
        <v>27053</v>
      </c>
      <c r="E14176" s="57">
        <v>291000</v>
      </c>
    </row>
    <row r="14177" spans="1:5" hidden="1">
      <c r="A14177" s="43" t="s">
        <v>79</v>
      </c>
      <c r="B14177" s="52">
        <v>27062</v>
      </c>
      <c r="C14177" s="52">
        <v>27053</v>
      </c>
      <c r="D14177" s="52">
        <v>27060</v>
      </c>
      <c r="E14177" s="57">
        <v>302000</v>
      </c>
    </row>
    <row r="14178" spans="1:5" hidden="1">
      <c r="A14178" s="43" t="s">
        <v>79</v>
      </c>
      <c r="B14178" s="52">
        <v>27069</v>
      </c>
      <c r="C14178" s="52">
        <v>27060</v>
      </c>
      <c r="D14178" s="52">
        <v>27067</v>
      </c>
      <c r="E14178" s="57">
        <v>369000</v>
      </c>
    </row>
    <row r="14179" spans="1:5" hidden="1">
      <c r="A14179" s="43" t="s">
        <v>79</v>
      </c>
      <c r="B14179" s="52">
        <v>27076</v>
      </c>
      <c r="C14179" s="52">
        <v>27067</v>
      </c>
      <c r="D14179" s="52">
        <v>27074</v>
      </c>
      <c r="E14179" s="57">
        <v>311000</v>
      </c>
    </row>
    <row r="14180" spans="1:5" hidden="1">
      <c r="A14180" s="43" t="s">
        <v>79</v>
      </c>
      <c r="B14180" s="52">
        <v>27083</v>
      </c>
      <c r="C14180" s="52">
        <v>27074</v>
      </c>
      <c r="D14180" s="52">
        <v>27081</v>
      </c>
      <c r="E14180" s="57">
        <v>292000</v>
      </c>
    </row>
    <row r="14181" spans="1:5" hidden="1">
      <c r="A14181" s="43" t="s">
        <v>79</v>
      </c>
      <c r="B14181" s="52">
        <v>27090</v>
      </c>
      <c r="C14181" s="52">
        <v>27081</v>
      </c>
      <c r="D14181" s="52">
        <v>27088</v>
      </c>
      <c r="E14181" s="57">
        <v>301000</v>
      </c>
    </row>
    <row r="14182" spans="1:5" hidden="1">
      <c r="A14182" s="43" t="s">
        <v>79</v>
      </c>
      <c r="B14182" s="52">
        <v>27097</v>
      </c>
      <c r="C14182" s="52">
        <v>27088</v>
      </c>
      <c r="D14182" s="52">
        <v>27095</v>
      </c>
      <c r="E14182" s="57">
        <v>305000</v>
      </c>
    </row>
    <row r="14183" spans="1:5" hidden="1">
      <c r="A14183" s="43" t="s">
        <v>79</v>
      </c>
      <c r="B14183" s="52">
        <v>27104</v>
      </c>
      <c r="C14183" s="52">
        <v>27095</v>
      </c>
      <c r="D14183" s="52">
        <v>27102</v>
      </c>
      <c r="E14183" s="57">
        <v>315000</v>
      </c>
    </row>
    <row r="14184" spans="1:5" hidden="1">
      <c r="A14184" s="43" t="s">
        <v>79</v>
      </c>
      <c r="B14184" s="52">
        <v>27111</v>
      </c>
      <c r="C14184" s="52">
        <v>27102</v>
      </c>
      <c r="D14184" s="52">
        <v>27109</v>
      </c>
      <c r="E14184" s="57">
        <v>314000</v>
      </c>
    </row>
    <row r="14185" spans="1:5" hidden="1">
      <c r="A14185" s="43" t="s">
        <v>79</v>
      </c>
      <c r="B14185" s="52">
        <v>27118</v>
      </c>
      <c r="C14185" s="52">
        <v>27109</v>
      </c>
      <c r="D14185" s="52">
        <v>27116</v>
      </c>
      <c r="E14185" s="57">
        <v>323000</v>
      </c>
    </row>
    <row r="14186" spans="1:5" hidden="1">
      <c r="A14186" s="43" t="s">
        <v>79</v>
      </c>
      <c r="B14186" s="52">
        <v>27125</v>
      </c>
      <c r="C14186" s="52">
        <v>27116</v>
      </c>
      <c r="D14186" s="52">
        <v>27123</v>
      </c>
      <c r="E14186" s="57">
        <v>296000</v>
      </c>
    </row>
    <row r="14187" spans="1:5" hidden="1">
      <c r="A14187" s="43" t="s">
        <v>79</v>
      </c>
      <c r="B14187" s="52">
        <v>27132</v>
      </c>
      <c r="C14187" s="52">
        <v>27123</v>
      </c>
      <c r="D14187" s="52">
        <v>27130</v>
      </c>
      <c r="E14187" s="57">
        <v>297000</v>
      </c>
    </row>
    <row r="14188" spans="1:5" hidden="1">
      <c r="A14188" s="43" t="s">
        <v>79</v>
      </c>
      <c r="B14188" s="52">
        <v>27139</v>
      </c>
      <c r="C14188" s="52">
        <v>27130</v>
      </c>
      <c r="D14188" s="52">
        <v>27137</v>
      </c>
      <c r="E14188" s="57">
        <v>296000</v>
      </c>
    </row>
    <row r="14189" spans="1:5" hidden="1">
      <c r="A14189" s="43" t="s">
        <v>79</v>
      </c>
      <c r="B14189" s="52">
        <v>27146</v>
      </c>
      <c r="C14189" s="52">
        <v>27137</v>
      </c>
      <c r="D14189" s="52">
        <v>27144</v>
      </c>
      <c r="E14189" s="57">
        <v>283000</v>
      </c>
    </row>
    <row r="14190" spans="1:5" hidden="1">
      <c r="A14190" s="43" t="s">
        <v>79</v>
      </c>
      <c r="B14190" s="52">
        <v>27153</v>
      </c>
      <c r="C14190" s="52">
        <v>27144</v>
      </c>
      <c r="D14190" s="52">
        <v>27151</v>
      </c>
      <c r="E14190" s="57">
        <v>287000</v>
      </c>
    </row>
    <row r="14191" spans="1:5" hidden="1">
      <c r="A14191" s="43" t="s">
        <v>79</v>
      </c>
      <c r="B14191" s="52">
        <v>27160</v>
      </c>
      <c r="C14191" s="52">
        <v>27151</v>
      </c>
      <c r="D14191" s="52">
        <v>27158</v>
      </c>
      <c r="E14191" s="57">
        <v>296000</v>
      </c>
    </row>
    <row r="14192" spans="1:5" hidden="1">
      <c r="A14192" s="43" t="s">
        <v>79</v>
      </c>
      <c r="B14192" s="52">
        <v>27167</v>
      </c>
      <c r="C14192" s="52">
        <v>27158</v>
      </c>
      <c r="D14192" s="52">
        <v>27165</v>
      </c>
      <c r="E14192" s="57">
        <v>298000</v>
      </c>
    </row>
    <row r="14193" spans="1:5" hidden="1">
      <c r="A14193" s="43" t="s">
        <v>79</v>
      </c>
      <c r="B14193" s="52">
        <v>27174</v>
      </c>
      <c r="C14193" s="52">
        <v>27165</v>
      </c>
      <c r="D14193" s="52">
        <v>27172</v>
      </c>
      <c r="E14193" s="57">
        <v>309000</v>
      </c>
    </row>
    <row r="14194" spans="1:5" hidden="1">
      <c r="A14194" s="43" t="s">
        <v>79</v>
      </c>
      <c r="B14194" s="52">
        <v>27181</v>
      </c>
      <c r="C14194" s="52">
        <v>27172</v>
      </c>
      <c r="D14194" s="52">
        <v>27179</v>
      </c>
      <c r="E14194" s="57">
        <v>278000</v>
      </c>
    </row>
    <row r="14195" spans="1:5" hidden="1">
      <c r="A14195" s="43" t="s">
        <v>79</v>
      </c>
      <c r="B14195" s="52">
        <v>27188</v>
      </c>
      <c r="C14195" s="52">
        <v>27179</v>
      </c>
      <c r="D14195" s="52">
        <v>27186</v>
      </c>
      <c r="E14195" s="57">
        <v>314000</v>
      </c>
    </row>
    <row r="14196" spans="1:5" hidden="1">
      <c r="A14196" s="43" t="s">
        <v>79</v>
      </c>
      <c r="B14196" s="52">
        <v>27195</v>
      </c>
      <c r="C14196" s="52">
        <v>27186</v>
      </c>
      <c r="D14196" s="52">
        <v>27193</v>
      </c>
      <c r="E14196" s="57">
        <v>303000</v>
      </c>
    </row>
    <row r="14197" spans="1:5" hidden="1">
      <c r="A14197" s="43" t="s">
        <v>79</v>
      </c>
      <c r="B14197" s="52">
        <v>27202</v>
      </c>
      <c r="C14197" s="52">
        <v>27193</v>
      </c>
      <c r="D14197" s="52">
        <v>27200</v>
      </c>
      <c r="E14197" s="57">
        <v>308000</v>
      </c>
    </row>
    <row r="14198" spans="1:5" hidden="1">
      <c r="A14198" s="43" t="s">
        <v>79</v>
      </c>
      <c r="B14198" s="52">
        <v>27209</v>
      </c>
      <c r="C14198" s="52">
        <v>27200</v>
      </c>
      <c r="D14198" s="52">
        <v>27207</v>
      </c>
      <c r="E14198" s="57">
        <v>325000</v>
      </c>
    </row>
    <row r="14199" spans="1:5" hidden="1">
      <c r="A14199" s="43" t="s">
        <v>79</v>
      </c>
      <c r="B14199" s="52">
        <v>27216</v>
      </c>
      <c r="C14199" s="52">
        <v>27207</v>
      </c>
      <c r="D14199" s="52">
        <v>27214</v>
      </c>
      <c r="E14199" s="57">
        <v>311000</v>
      </c>
    </row>
    <row r="14200" spans="1:5" hidden="1">
      <c r="A14200" s="43" t="s">
        <v>79</v>
      </c>
      <c r="B14200" s="52">
        <v>27223</v>
      </c>
      <c r="C14200" s="52">
        <v>27214</v>
      </c>
      <c r="D14200" s="52">
        <v>27221</v>
      </c>
      <c r="E14200" s="57">
        <v>304000</v>
      </c>
    </row>
    <row r="14201" spans="1:5" hidden="1">
      <c r="A14201" s="43" t="s">
        <v>79</v>
      </c>
      <c r="B14201" s="52">
        <v>27230</v>
      </c>
      <c r="C14201" s="52">
        <v>27221</v>
      </c>
      <c r="D14201" s="52">
        <v>27228</v>
      </c>
      <c r="E14201" s="57">
        <v>303000</v>
      </c>
    </row>
    <row r="14202" spans="1:5" hidden="1">
      <c r="A14202" s="43" t="s">
        <v>79</v>
      </c>
      <c r="B14202" s="52">
        <v>27237</v>
      </c>
      <c r="C14202" s="52">
        <v>27228</v>
      </c>
      <c r="D14202" s="52">
        <v>27235</v>
      </c>
      <c r="E14202" s="57">
        <v>320000</v>
      </c>
    </row>
    <row r="14203" spans="1:5" hidden="1">
      <c r="A14203" s="43" t="s">
        <v>79</v>
      </c>
      <c r="B14203" s="52">
        <v>27244</v>
      </c>
      <c r="C14203" s="52">
        <v>27235</v>
      </c>
      <c r="D14203" s="52">
        <v>27242</v>
      </c>
      <c r="E14203" s="57">
        <v>335000</v>
      </c>
    </row>
    <row r="14204" spans="1:5" hidden="1">
      <c r="A14204" s="43" t="s">
        <v>79</v>
      </c>
      <c r="B14204" s="52">
        <v>27251</v>
      </c>
      <c r="C14204" s="52">
        <v>27242</v>
      </c>
      <c r="D14204" s="52">
        <v>27249</v>
      </c>
      <c r="E14204" s="57">
        <v>347000</v>
      </c>
    </row>
    <row r="14205" spans="1:5" hidden="1">
      <c r="A14205" s="43" t="s">
        <v>79</v>
      </c>
      <c r="B14205" s="52">
        <v>27258</v>
      </c>
      <c r="C14205" s="52">
        <v>27249</v>
      </c>
      <c r="D14205" s="52">
        <v>27256</v>
      </c>
      <c r="E14205" s="57">
        <v>332000</v>
      </c>
    </row>
    <row r="14206" spans="1:5" hidden="1">
      <c r="A14206" s="43" t="s">
        <v>79</v>
      </c>
      <c r="B14206" s="52">
        <v>27265</v>
      </c>
      <c r="C14206" s="52">
        <v>27256</v>
      </c>
      <c r="D14206" s="52">
        <v>27263</v>
      </c>
      <c r="E14206" s="57">
        <v>343000</v>
      </c>
    </row>
    <row r="14207" spans="1:5" hidden="1">
      <c r="A14207" s="43" t="s">
        <v>79</v>
      </c>
      <c r="B14207" s="52">
        <v>27272</v>
      </c>
      <c r="C14207" s="52">
        <v>27263</v>
      </c>
      <c r="D14207" s="52">
        <v>27270</v>
      </c>
      <c r="E14207" s="57">
        <v>350000</v>
      </c>
    </row>
    <row r="14208" spans="1:5" hidden="1">
      <c r="A14208" s="43" t="s">
        <v>79</v>
      </c>
      <c r="B14208" s="52">
        <v>27279</v>
      </c>
      <c r="C14208" s="52">
        <v>27270</v>
      </c>
      <c r="D14208" s="52">
        <v>27277</v>
      </c>
      <c r="E14208" s="57">
        <v>350000</v>
      </c>
    </row>
    <row r="14209" spans="1:5" hidden="1">
      <c r="A14209" s="43" t="s">
        <v>79</v>
      </c>
      <c r="B14209" s="52">
        <v>27286</v>
      </c>
      <c r="C14209" s="52">
        <v>27277</v>
      </c>
      <c r="D14209" s="52">
        <v>27284</v>
      </c>
      <c r="E14209" s="57">
        <v>357000</v>
      </c>
    </row>
    <row r="14210" spans="1:5" hidden="1">
      <c r="A14210" s="43" t="s">
        <v>79</v>
      </c>
      <c r="B14210" s="52">
        <v>27293</v>
      </c>
      <c r="C14210" s="52">
        <v>27284</v>
      </c>
      <c r="D14210" s="52">
        <v>27291</v>
      </c>
      <c r="E14210" s="57">
        <v>370000</v>
      </c>
    </row>
    <row r="14211" spans="1:5" hidden="1">
      <c r="A14211" s="43" t="s">
        <v>79</v>
      </c>
      <c r="B14211" s="52">
        <v>27300</v>
      </c>
      <c r="C14211" s="52">
        <v>27291</v>
      </c>
      <c r="D14211" s="52">
        <v>27298</v>
      </c>
      <c r="E14211" s="57">
        <v>366000</v>
      </c>
    </row>
    <row r="14212" spans="1:5" hidden="1">
      <c r="A14212" s="43" t="s">
        <v>79</v>
      </c>
      <c r="B14212" s="52">
        <v>27307</v>
      </c>
      <c r="C14212" s="52">
        <v>27298</v>
      </c>
      <c r="D14212" s="52">
        <v>27305</v>
      </c>
      <c r="E14212" s="57">
        <v>371000</v>
      </c>
    </row>
    <row r="14213" spans="1:5" hidden="1">
      <c r="A14213" s="43" t="s">
        <v>79</v>
      </c>
      <c r="B14213" s="52">
        <v>27314</v>
      </c>
      <c r="C14213" s="52">
        <v>27305</v>
      </c>
      <c r="D14213" s="52">
        <v>27312</v>
      </c>
      <c r="E14213" s="57">
        <v>413000</v>
      </c>
    </row>
    <row r="14214" spans="1:5" hidden="1">
      <c r="A14214" s="43" t="s">
        <v>79</v>
      </c>
      <c r="B14214" s="52">
        <v>27321</v>
      </c>
      <c r="C14214" s="52">
        <v>27312</v>
      </c>
      <c r="D14214" s="52">
        <v>27319</v>
      </c>
      <c r="E14214" s="57">
        <v>389000</v>
      </c>
    </row>
    <row r="14215" spans="1:5" hidden="1">
      <c r="A14215" s="43" t="s">
        <v>79</v>
      </c>
      <c r="B14215" s="52">
        <v>27328</v>
      </c>
      <c r="C14215" s="52">
        <v>27319</v>
      </c>
      <c r="D14215" s="52">
        <v>27326</v>
      </c>
      <c r="E14215" s="57">
        <v>414000</v>
      </c>
    </row>
    <row r="14216" spans="1:5" hidden="1">
      <c r="A14216" s="43" t="s">
        <v>79</v>
      </c>
      <c r="B14216" s="52">
        <v>27335</v>
      </c>
      <c r="C14216" s="52">
        <v>27326</v>
      </c>
      <c r="D14216" s="52">
        <v>27333</v>
      </c>
      <c r="E14216" s="57">
        <v>406000</v>
      </c>
    </row>
    <row r="14217" spans="1:5" hidden="1">
      <c r="A14217" s="43" t="s">
        <v>79</v>
      </c>
      <c r="B14217" s="52">
        <v>27342</v>
      </c>
      <c r="C14217" s="52">
        <v>27333</v>
      </c>
      <c r="D14217" s="52">
        <v>27340</v>
      </c>
      <c r="E14217" s="57">
        <v>441000</v>
      </c>
    </row>
    <row r="14218" spans="1:5" hidden="1">
      <c r="A14218" s="43" t="s">
        <v>79</v>
      </c>
      <c r="B14218" s="52">
        <v>27349</v>
      </c>
      <c r="C14218" s="52">
        <v>27340</v>
      </c>
      <c r="D14218" s="52">
        <v>27347</v>
      </c>
      <c r="E14218" s="57">
        <v>449000</v>
      </c>
    </row>
    <row r="14219" spans="1:5" hidden="1">
      <c r="A14219" s="43" t="s">
        <v>79</v>
      </c>
      <c r="B14219" s="52">
        <v>27356</v>
      </c>
      <c r="C14219" s="52">
        <v>27347</v>
      </c>
      <c r="D14219" s="52">
        <v>27354</v>
      </c>
      <c r="E14219" s="57">
        <v>518000</v>
      </c>
    </row>
    <row r="14220" spans="1:5" hidden="1">
      <c r="A14220" s="43" t="s">
        <v>79</v>
      </c>
      <c r="B14220" s="52">
        <v>27363</v>
      </c>
      <c r="C14220" s="52">
        <v>27354</v>
      </c>
      <c r="D14220" s="52">
        <v>27361</v>
      </c>
      <c r="E14220" s="57">
        <v>474000</v>
      </c>
    </row>
    <row r="14221" spans="1:5" hidden="1">
      <c r="A14221" s="43" t="s">
        <v>79</v>
      </c>
      <c r="B14221" s="52">
        <v>27370</v>
      </c>
      <c r="C14221" s="52">
        <v>27361</v>
      </c>
      <c r="D14221" s="52">
        <v>27368</v>
      </c>
      <c r="E14221" s="57">
        <v>528000</v>
      </c>
    </row>
    <row r="14222" spans="1:5" hidden="1">
      <c r="A14222" s="43" t="s">
        <v>79</v>
      </c>
      <c r="B14222" s="52">
        <v>27377</v>
      </c>
      <c r="C14222" s="52">
        <v>27368</v>
      </c>
      <c r="D14222" s="52">
        <v>27375</v>
      </c>
      <c r="E14222" s="57">
        <v>510000</v>
      </c>
    </row>
    <row r="14223" spans="1:5" hidden="1">
      <c r="A14223" s="43" t="s">
        <v>79</v>
      </c>
      <c r="B14223" s="52">
        <v>27384</v>
      </c>
      <c r="C14223" s="52">
        <v>27375</v>
      </c>
      <c r="D14223" s="52">
        <v>27382</v>
      </c>
      <c r="E14223" s="57">
        <v>521000</v>
      </c>
    </row>
    <row r="14224" spans="1:5" hidden="1">
      <c r="A14224" s="43" t="s">
        <v>79</v>
      </c>
      <c r="B14224" s="52">
        <v>27391</v>
      </c>
      <c r="C14224" s="52">
        <v>27382</v>
      </c>
      <c r="D14224" s="52">
        <v>27389</v>
      </c>
      <c r="E14224" s="57">
        <v>537000</v>
      </c>
    </row>
    <row r="14225" spans="1:5" hidden="1">
      <c r="A14225" s="43" t="s">
        <v>79</v>
      </c>
      <c r="B14225" s="52">
        <v>27398</v>
      </c>
      <c r="C14225" s="52">
        <v>27389</v>
      </c>
      <c r="D14225" s="52">
        <v>27396</v>
      </c>
      <c r="E14225" s="57">
        <v>456000</v>
      </c>
    </row>
    <row r="14226" spans="1:5" hidden="1">
      <c r="A14226" s="43" t="s">
        <v>79</v>
      </c>
      <c r="B14226" s="52">
        <v>27405</v>
      </c>
      <c r="C14226" s="52">
        <v>27396</v>
      </c>
      <c r="D14226" s="52">
        <v>27403</v>
      </c>
      <c r="E14226" s="57">
        <v>554000</v>
      </c>
    </row>
    <row r="14227" spans="1:5" hidden="1">
      <c r="A14227" s="43" t="s">
        <v>79</v>
      </c>
      <c r="B14227" s="52">
        <v>27412</v>
      </c>
      <c r="C14227" s="52">
        <v>27403</v>
      </c>
      <c r="D14227" s="52">
        <v>27410</v>
      </c>
      <c r="E14227" s="57">
        <v>575000</v>
      </c>
    </row>
    <row r="14228" spans="1:5" hidden="1">
      <c r="A14228" s="43" t="s">
        <v>79</v>
      </c>
      <c r="B14228" s="52">
        <v>27419</v>
      </c>
      <c r="C14228" s="52">
        <v>27410</v>
      </c>
      <c r="D14228" s="52">
        <v>27417</v>
      </c>
      <c r="E14228" s="57">
        <v>555000</v>
      </c>
    </row>
    <row r="14229" spans="1:5" hidden="1">
      <c r="A14229" s="43" t="s">
        <v>79</v>
      </c>
      <c r="B14229" s="52">
        <v>27426</v>
      </c>
      <c r="C14229" s="52">
        <v>27417</v>
      </c>
      <c r="D14229" s="52">
        <v>27424</v>
      </c>
      <c r="E14229" s="57">
        <v>559000</v>
      </c>
    </row>
    <row r="14230" spans="1:5" hidden="1">
      <c r="A14230" s="43" t="s">
        <v>79</v>
      </c>
      <c r="B14230" s="52">
        <v>27433</v>
      </c>
      <c r="C14230" s="52">
        <v>27424</v>
      </c>
      <c r="D14230" s="52">
        <v>27431</v>
      </c>
      <c r="E14230" s="57">
        <v>545000</v>
      </c>
    </row>
    <row r="14231" spans="1:5" hidden="1">
      <c r="A14231" s="43" t="s">
        <v>79</v>
      </c>
      <c r="B14231" s="52">
        <v>27440</v>
      </c>
      <c r="C14231" s="52">
        <v>27431</v>
      </c>
      <c r="D14231" s="52">
        <v>27438</v>
      </c>
      <c r="E14231" s="57">
        <v>530000</v>
      </c>
    </row>
    <row r="14232" spans="1:5" hidden="1">
      <c r="A14232" s="43" t="s">
        <v>79</v>
      </c>
      <c r="B14232" s="52">
        <v>27447</v>
      </c>
      <c r="C14232" s="52">
        <v>27438</v>
      </c>
      <c r="D14232" s="52">
        <v>27445</v>
      </c>
      <c r="E14232" s="57">
        <v>544000</v>
      </c>
    </row>
    <row r="14233" spans="1:5" hidden="1">
      <c r="A14233" s="43" t="s">
        <v>79</v>
      </c>
      <c r="B14233" s="52">
        <v>27454</v>
      </c>
      <c r="C14233" s="52">
        <v>27445</v>
      </c>
      <c r="D14233" s="52">
        <v>27452</v>
      </c>
      <c r="E14233" s="57">
        <v>546000</v>
      </c>
    </row>
    <row r="14234" spans="1:5" hidden="1">
      <c r="A14234" s="43" t="s">
        <v>79</v>
      </c>
      <c r="B14234" s="52">
        <v>27461</v>
      </c>
      <c r="C14234" s="52">
        <v>27452</v>
      </c>
      <c r="D14234" s="52">
        <v>27459</v>
      </c>
      <c r="E14234" s="57">
        <v>551000</v>
      </c>
    </row>
    <row r="14235" spans="1:5" hidden="1">
      <c r="A14235" s="43" t="s">
        <v>79</v>
      </c>
      <c r="B14235" s="52">
        <v>27468</v>
      </c>
      <c r="C14235" s="52">
        <v>27459</v>
      </c>
      <c r="D14235" s="52">
        <v>27466</v>
      </c>
      <c r="E14235" s="57">
        <v>531000</v>
      </c>
    </row>
    <row r="14236" spans="1:5" hidden="1">
      <c r="A14236" s="43" t="s">
        <v>79</v>
      </c>
      <c r="B14236" s="52">
        <v>27475</v>
      </c>
      <c r="C14236" s="52">
        <v>27466</v>
      </c>
      <c r="D14236" s="52">
        <v>27473</v>
      </c>
      <c r="E14236" s="57">
        <v>550000</v>
      </c>
    </row>
    <row r="14237" spans="1:5" hidden="1">
      <c r="A14237" s="43" t="s">
        <v>79</v>
      </c>
      <c r="B14237" s="52">
        <v>27482</v>
      </c>
      <c r="C14237" s="52">
        <v>27473</v>
      </c>
      <c r="D14237" s="52">
        <v>27480</v>
      </c>
      <c r="E14237" s="57">
        <v>555000</v>
      </c>
    </row>
    <row r="14238" spans="1:5" hidden="1">
      <c r="A14238" s="43" t="s">
        <v>79</v>
      </c>
      <c r="B14238" s="52">
        <v>27489</v>
      </c>
      <c r="C14238" s="52">
        <v>27480</v>
      </c>
      <c r="D14238" s="52">
        <v>27487</v>
      </c>
      <c r="E14238" s="57">
        <v>537000</v>
      </c>
    </row>
    <row r="14239" spans="1:5" hidden="1">
      <c r="A14239" s="43" t="s">
        <v>79</v>
      </c>
      <c r="B14239" s="52">
        <v>27496</v>
      </c>
      <c r="C14239" s="52">
        <v>27487</v>
      </c>
      <c r="D14239" s="52">
        <v>27494</v>
      </c>
      <c r="E14239" s="57">
        <v>520000</v>
      </c>
    </row>
    <row r="14240" spans="1:5" hidden="1">
      <c r="A14240" s="43" t="s">
        <v>79</v>
      </c>
      <c r="B14240" s="52">
        <v>27503</v>
      </c>
      <c r="C14240" s="52">
        <v>27494</v>
      </c>
      <c r="D14240" s="52">
        <v>27501</v>
      </c>
      <c r="E14240" s="57">
        <v>531000</v>
      </c>
    </row>
    <row r="14241" spans="1:5" hidden="1">
      <c r="A14241" s="43" t="s">
        <v>79</v>
      </c>
      <c r="B14241" s="52">
        <v>27510</v>
      </c>
      <c r="C14241" s="52">
        <v>27501</v>
      </c>
      <c r="D14241" s="52">
        <v>27508</v>
      </c>
      <c r="E14241" s="57">
        <v>513000</v>
      </c>
    </row>
    <row r="14242" spans="1:5" hidden="1">
      <c r="A14242" s="43" t="s">
        <v>79</v>
      </c>
      <c r="B14242" s="52">
        <v>27517</v>
      </c>
      <c r="C14242" s="52">
        <v>27508</v>
      </c>
      <c r="D14242" s="52">
        <v>27515</v>
      </c>
      <c r="E14242" s="57">
        <v>505000</v>
      </c>
    </row>
    <row r="14243" spans="1:5" hidden="1">
      <c r="A14243" s="43" t="s">
        <v>79</v>
      </c>
      <c r="B14243" s="52">
        <v>27524</v>
      </c>
      <c r="C14243" s="52">
        <v>27515</v>
      </c>
      <c r="D14243" s="52">
        <v>27522</v>
      </c>
      <c r="E14243" s="57">
        <v>507000</v>
      </c>
    </row>
    <row r="14244" spans="1:5" hidden="1">
      <c r="A14244" s="43" t="s">
        <v>79</v>
      </c>
      <c r="B14244" s="52">
        <v>27531</v>
      </c>
      <c r="C14244" s="52">
        <v>27522</v>
      </c>
      <c r="D14244" s="52">
        <v>27529</v>
      </c>
      <c r="E14244" s="57">
        <v>514000</v>
      </c>
    </row>
    <row r="14245" spans="1:5" hidden="1">
      <c r="A14245" s="43" t="s">
        <v>79</v>
      </c>
      <c r="B14245" s="52">
        <v>27538</v>
      </c>
      <c r="C14245" s="52">
        <v>27529</v>
      </c>
      <c r="D14245" s="52">
        <v>27536</v>
      </c>
      <c r="E14245" s="57">
        <v>493000</v>
      </c>
    </row>
    <row r="14246" spans="1:5" hidden="1">
      <c r="A14246" s="43" t="s">
        <v>79</v>
      </c>
      <c r="B14246" s="52">
        <v>27545</v>
      </c>
      <c r="C14246" s="52">
        <v>27536</v>
      </c>
      <c r="D14246" s="52">
        <v>27543</v>
      </c>
      <c r="E14246" s="57">
        <v>475000</v>
      </c>
    </row>
    <row r="14247" spans="1:5" hidden="1">
      <c r="A14247" s="43" t="s">
        <v>79</v>
      </c>
      <c r="B14247" s="52">
        <v>27552</v>
      </c>
      <c r="C14247" s="52">
        <v>27543</v>
      </c>
      <c r="D14247" s="52">
        <v>27550</v>
      </c>
      <c r="E14247" s="57">
        <v>529000</v>
      </c>
    </row>
    <row r="14248" spans="1:5" hidden="1">
      <c r="A14248" s="43" t="s">
        <v>79</v>
      </c>
      <c r="B14248" s="52">
        <v>27559</v>
      </c>
      <c r="C14248" s="52">
        <v>27550</v>
      </c>
      <c r="D14248" s="52">
        <v>27557</v>
      </c>
      <c r="E14248" s="57">
        <v>497000</v>
      </c>
    </row>
    <row r="14249" spans="1:5" hidden="1">
      <c r="A14249" s="43" t="s">
        <v>79</v>
      </c>
      <c r="B14249" s="52">
        <v>27566</v>
      </c>
      <c r="C14249" s="52">
        <v>27557</v>
      </c>
      <c r="D14249" s="52">
        <v>27564</v>
      </c>
      <c r="E14249" s="57">
        <v>497000</v>
      </c>
    </row>
    <row r="14250" spans="1:5" hidden="1">
      <c r="A14250" s="43" t="s">
        <v>79</v>
      </c>
      <c r="B14250" s="52">
        <v>27573</v>
      </c>
      <c r="C14250" s="52">
        <v>27564</v>
      </c>
      <c r="D14250" s="52">
        <v>27571</v>
      </c>
      <c r="E14250" s="57">
        <v>459000</v>
      </c>
    </row>
    <row r="14251" spans="1:5" hidden="1">
      <c r="A14251" s="43" t="s">
        <v>79</v>
      </c>
      <c r="B14251" s="52">
        <v>27580</v>
      </c>
      <c r="C14251" s="52">
        <v>27571</v>
      </c>
      <c r="D14251" s="52">
        <v>27578</v>
      </c>
      <c r="E14251" s="57">
        <v>423000</v>
      </c>
    </row>
    <row r="14252" spans="1:5" hidden="1">
      <c r="A14252" s="43" t="s">
        <v>79</v>
      </c>
      <c r="B14252" s="52">
        <v>27587</v>
      </c>
      <c r="C14252" s="52">
        <v>27578</v>
      </c>
      <c r="D14252" s="52">
        <v>27585</v>
      </c>
      <c r="E14252" s="57">
        <v>446000</v>
      </c>
    </row>
    <row r="14253" spans="1:5" hidden="1">
      <c r="A14253" s="43" t="s">
        <v>79</v>
      </c>
      <c r="B14253" s="52">
        <v>27594</v>
      </c>
      <c r="C14253" s="52">
        <v>27585</v>
      </c>
      <c r="D14253" s="52">
        <v>27592</v>
      </c>
      <c r="E14253" s="57">
        <v>445000</v>
      </c>
    </row>
    <row r="14254" spans="1:5" hidden="1">
      <c r="A14254" s="43" t="s">
        <v>79</v>
      </c>
      <c r="B14254" s="52">
        <v>27601</v>
      </c>
      <c r="C14254" s="52">
        <v>27592</v>
      </c>
      <c r="D14254" s="52">
        <v>27599</v>
      </c>
      <c r="E14254" s="57">
        <v>454000</v>
      </c>
    </row>
    <row r="14255" spans="1:5" hidden="1">
      <c r="A14255" s="43" t="s">
        <v>79</v>
      </c>
      <c r="B14255" s="52">
        <v>27608</v>
      </c>
      <c r="C14255" s="52">
        <v>27599</v>
      </c>
      <c r="D14255" s="52">
        <v>27606</v>
      </c>
      <c r="E14255" s="57">
        <v>454000</v>
      </c>
    </row>
    <row r="14256" spans="1:5" hidden="1">
      <c r="A14256" s="43" t="s">
        <v>79</v>
      </c>
      <c r="B14256" s="52">
        <v>27615</v>
      </c>
      <c r="C14256" s="52">
        <v>27606</v>
      </c>
      <c r="D14256" s="52">
        <v>27613</v>
      </c>
      <c r="E14256" s="57">
        <v>459000</v>
      </c>
    </row>
    <row r="14257" spans="1:5" hidden="1">
      <c r="A14257" s="43" t="s">
        <v>79</v>
      </c>
      <c r="B14257" s="52">
        <v>27622</v>
      </c>
      <c r="C14257" s="52">
        <v>27613</v>
      </c>
      <c r="D14257" s="52">
        <v>27620</v>
      </c>
      <c r="E14257" s="57">
        <v>444000</v>
      </c>
    </row>
    <row r="14258" spans="1:5" hidden="1">
      <c r="A14258" s="43" t="s">
        <v>79</v>
      </c>
      <c r="B14258" s="52">
        <v>27629</v>
      </c>
      <c r="C14258" s="52">
        <v>27620</v>
      </c>
      <c r="D14258" s="52">
        <v>27627</v>
      </c>
      <c r="E14258" s="57">
        <v>457000</v>
      </c>
    </row>
    <row r="14259" spans="1:5" hidden="1">
      <c r="A14259" s="43" t="s">
        <v>79</v>
      </c>
      <c r="B14259" s="52">
        <v>27636</v>
      </c>
      <c r="C14259" s="52">
        <v>27627</v>
      </c>
      <c r="D14259" s="52">
        <v>27634</v>
      </c>
      <c r="E14259" s="57">
        <v>446000</v>
      </c>
    </row>
    <row r="14260" spans="1:5" hidden="1">
      <c r="A14260" s="43" t="s">
        <v>79</v>
      </c>
      <c r="B14260" s="52">
        <v>27643</v>
      </c>
      <c r="C14260" s="52">
        <v>27634</v>
      </c>
      <c r="D14260" s="52">
        <v>27641</v>
      </c>
      <c r="E14260" s="57">
        <v>447000</v>
      </c>
    </row>
    <row r="14261" spans="1:5" hidden="1">
      <c r="A14261" s="43" t="s">
        <v>79</v>
      </c>
      <c r="B14261" s="52">
        <v>27650</v>
      </c>
      <c r="C14261" s="52">
        <v>27641</v>
      </c>
      <c r="D14261" s="52">
        <v>27648</v>
      </c>
      <c r="E14261" s="57">
        <v>456000</v>
      </c>
    </row>
    <row r="14262" spans="1:5" hidden="1">
      <c r="A14262" s="43" t="s">
        <v>79</v>
      </c>
      <c r="B14262" s="52">
        <v>27657</v>
      </c>
      <c r="C14262" s="52">
        <v>27648</v>
      </c>
      <c r="D14262" s="52">
        <v>27655</v>
      </c>
      <c r="E14262" s="57">
        <v>433000</v>
      </c>
    </row>
    <row r="14263" spans="1:5" hidden="1">
      <c r="A14263" s="43" t="s">
        <v>79</v>
      </c>
      <c r="B14263" s="52">
        <v>27664</v>
      </c>
      <c r="C14263" s="52">
        <v>27655</v>
      </c>
      <c r="D14263" s="52">
        <v>27662</v>
      </c>
      <c r="E14263" s="57">
        <v>445000</v>
      </c>
    </row>
    <row r="14264" spans="1:5" hidden="1">
      <c r="A14264" s="43" t="s">
        <v>79</v>
      </c>
      <c r="B14264" s="52">
        <v>27671</v>
      </c>
      <c r="C14264" s="52">
        <v>27662</v>
      </c>
      <c r="D14264" s="52">
        <v>27669</v>
      </c>
      <c r="E14264" s="57">
        <v>426000</v>
      </c>
    </row>
    <row r="14265" spans="1:5" hidden="1">
      <c r="A14265" s="43" t="s">
        <v>79</v>
      </c>
      <c r="B14265" s="52">
        <v>27678</v>
      </c>
      <c r="C14265" s="52">
        <v>27669</v>
      </c>
      <c r="D14265" s="52">
        <v>27676</v>
      </c>
      <c r="E14265" s="57">
        <v>429000</v>
      </c>
    </row>
    <row r="14266" spans="1:5" hidden="1">
      <c r="A14266" s="43" t="s">
        <v>79</v>
      </c>
      <c r="B14266" s="52">
        <v>27685</v>
      </c>
      <c r="C14266" s="52">
        <v>27676</v>
      </c>
      <c r="D14266" s="52">
        <v>27683</v>
      </c>
      <c r="E14266" s="57">
        <v>404000</v>
      </c>
    </row>
    <row r="14267" spans="1:5" hidden="1">
      <c r="A14267" s="43" t="s">
        <v>79</v>
      </c>
      <c r="B14267" s="52">
        <v>27692</v>
      </c>
      <c r="C14267" s="52">
        <v>27683</v>
      </c>
      <c r="D14267" s="52">
        <v>27690</v>
      </c>
      <c r="E14267" s="57">
        <v>426000</v>
      </c>
    </row>
    <row r="14268" spans="1:5" hidden="1">
      <c r="A14268" s="43" t="s">
        <v>79</v>
      </c>
      <c r="B14268" s="52">
        <v>27699</v>
      </c>
      <c r="C14268" s="52">
        <v>27690</v>
      </c>
      <c r="D14268" s="52">
        <v>27697</v>
      </c>
      <c r="E14268" s="57">
        <v>414000</v>
      </c>
    </row>
    <row r="14269" spans="1:5" hidden="1">
      <c r="A14269" s="43" t="s">
        <v>79</v>
      </c>
      <c r="B14269" s="52">
        <v>27706</v>
      </c>
      <c r="C14269" s="52">
        <v>27697</v>
      </c>
      <c r="D14269" s="52">
        <v>27704</v>
      </c>
      <c r="E14269" s="57">
        <v>415000</v>
      </c>
    </row>
    <row r="14270" spans="1:5" hidden="1">
      <c r="A14270" s="43" t="s">
        <v>79</v>
      </c>
      <c r="B14270" s="52">
        <v>27713</v>
      </c>
      <c r="C14270" s="52">
        <v>27704</v>
      </c>
      <c r="D14270" s="52">
        <v>27711</v>
      </c>
      <c r="E14270" s="57">
        <v>386000</v>
      </c>
    </row>
    <row r="14271" spans="1:5" hidden="1">
      <c r="A14271" s="43" t="s">
        <v>79</v>
      </c>
      <c r="B14271" s="52">
        <v>27720</v>
      </c>
      <c r="C14271" s="52">
        <v>27711</v>
      </c>
      <c r="D14271" s="52">
        <v>27718</v>
      </c>
      <c r="E14271" s="57">
        <v>401000</v>
      </c>
    </row>
    <row r="14272" spans="1:5" hidden="1">
      <c r="A14272" s="43" t="s">
        <v>79</v>
      </c>
      <c r="B14272" s="52">
        <v>27727</v>
      </c>
      <c r="C14272" s="52">
        <v>27718</v>
      </c>
      <c r="D14272" s="52">
        <v>27725</v>
      </c>
      <c r="E14272" s="57">
        <v>387000</v>
      </c>
    </row>
    <row r="14273" spans="1:5" hidden="1">
      <c r="A14273" s="43" t="s">
        <v>79</v>
      </c>
      <c r="B14273" s="52">
        <v>27734</v>
      </c>
      <c r="C14273" s="52">
        <v>27725</v>
      </c>
      <c r="D14273" s="52">
        <v>27732</v>
      </c>
      <c r="E14273" s="57">
        <v>373000</v>
      </c>
    </row>
    <row r="14274" spans="1:5" hidden="1">
      <c r="A14274" s="43" t="s">
        <v>79</v>
      </c>
      <c r="B14274" s="52">
        <v>27741</v>
      </c>
      <c r="C14274" s="52">
        <v>27732</v>
      </c>
      <c r="D14274" s="52">
        <v>27739</v>
      </c>
      <c r="E14274" s="57">
        <v>368000</v>
      </c>
    </row>
    <row r="14275" spans="1:5" hidden="1">
      <c r="A14275" s="43" t="s">
        <v>79</v>
      </c>
      <c r="B14275" s="52">
        <v>27748</v>
      </c>
      <c r="C14275" s="52">
        <v>27739</v>
      </c>
      <c r="D14275" s="52">
        <v>27746</v>
      </c>
      <c r="E14275" s="57">
        <v>365000</v>
      </c>
    </row>
    <row r="14276" spans="1:5" hidden="1">
      <c r="A14276" s="43" t="s">
        <v>79</v>
      </c>
      <c r="B14276" s="52">
        <v>27755</v>
      </c>
      <c r="C14276" s="52">
        <v>27746</v>
      </c>
      <c r="D14276" s="52">
        <v>27753</v>
      </c>
      <c r="E14276" s="57">
        <v>391000</v>
      </c>
    </row>
    <row r="14277" spans="1:5" hidden="1">
      <c r="A14277" s="43" t="s">
        <v>79</v>
      </c>
      <c r="B14277" s="52">
        <v>27762</v>
      </c>
      <c r="C14277" s="52">
        <v>27753</v>
      </c>
      <c r="D14277" s="52">
        <v>27760</v>
      </c>
      <c r="E14277" s="57">
        <v>362000</v>
      </c>
    </row>
    <row r="14278" spans="1:5" hidden="1">
      <c r="A14278" s="43" t="s">
        <v>79</v>
      </c>
      <c r="B14278" s="52">
        <v>27769</v>
      </c>
      <c r="C14278" s="52">
        <v>27760</v>
      </c>
      <c r="D14278" s="52">
        <v>27767</v>
      </c>
      <c r="E14278" s="57">
        <v>402000</v>
      </c>
    </row>
    <row r="14279" spans="1:5" hidden="1">
      <c r="A14279" s="43" t="s">
        <v>79</v>
      </c>
      <c r="B14279" s="52">
        <v>27776</v>
      </c>
      <c r="C14279" s="52">
        <v>27767</v>
      </c>
      <c r="D14279" s="52">
        <v>27774</v>
      </c>
      <c r="E14279" s="57">
        <v>370000</v>
      </c>
    </row>
    <row r="14280" spans="1:5" hidden="1">
      <c r="A14280" s="43" t="s">
        <v>79</v>
      </c>
      <c r="B14280" s="52">
        <v>27783</v>
      </c>
      <c r="C14280" s="52">
        <v>27774</v>
      </c>
      <c r="D14280" s="52">
        <v>27781</v>
      </c>
      <c r="E14280" s="57">
        <v>363000</v>
      </c>
    </row>
    <row r="14281" spans="1:5" hidden="1">
      <c r="A14281" s="43" t="s">
        <v>79</v>
      </c>
      <c r="B14281" s="52">
        <v>27790</v>
      </c>
      <c r="C14281" s="52">
        <v>27781</v>
      </c>
      <c r="D14281" s="52">
        <v>27788</v>
      </c>
      <c r="E14281" s="57">
        <v>359000</v>
      </c>
    </row>
    <row r="14282" spans="1:5" hidden="1">
      <c r="A14282" s="43" t="s">
        <v>79</v>
      </c>
      <c r="B14282" s="52">
        <v>27797</v>
      </c>
      <c r="C14282" s="52">
        <v>27788</v>
      </c>
      <c r="D14282" s="52">
        <v>27795</v>
      </c>
      <c r="E14282" s="57">
        <v>353000</v>
      </c>
    </row>
    <row r="14283" spans="1:5" hidden="1">
      <c r="A14283" s="43" t="s">
        <v>79</v>
      </c>
      <c r="B14283" s="52">
        <v>27804</v>
      </c>
      <c r="C14283" s="52">
        <v>27795</v>
      </c>
      <c r="D14283" s="52">
        <v>27802</v>
      </c>
      <c r="E14283" s="57">
        <v>344000</v>
      </c>
    </row>
    <row r="14284" spans="1:5" hidden="1">
      <c r="A14284" s="43" t="s">
        <v>79</v>
      </c>
      <c r="B14284" s="52">
        <v>27811</v>
      </c>
      <c r="C14284" s="52">
        <v>27802</v>
      </c>
      <c r="D14284" s="52">
        <v>27809</v>
      </c>
      <c r="E14284" s="57">
        <v>347000</v>
      </c>
    </row>
    <row r="14285" spans="1:5" hidden="1">
      <c r="A14285" s="43" t="s">
        <v>79</v>
      </c>
      <c r="B14285" s="52">
        <v>27818</v>
      </c>
      <c r="C14285" s="52">
        <v>27809</v>
      </c>
      <c r="D14285" s="52">
        <v>27816</v>
      </c>
      <c r="E14285" s="57">
        <v>349000</v>
      </c>
    </row>
    <row r="14286" spans="1:5" hidden="1">
      <c r="A14286" s="43" t="s">
        <v>79</v>
      </c>
      <c r="B14286" s="52">
        <v>27825</v>
      </c>
      <c r="C14286" s="52">
        <v>27816</v>
      </c>
      <c r="D14286" s="52">
        <v>27823</v>
      </c>
      <c r="E14286" s="57">
        <v>348000</v>
      </c>
    </row>
    <row r="14287" spans="1:5" hidden="1">
      <c r="A14287" s="43" t="s">
        <v>79</v>
      </c>
      <c r="B14287" s="52">
        <v>27832</v>
      </c>
      <c r="C14287" s="52">
        <v>27823</v>
      </c>
      <c r="D14287" s="52">
        <v>27830</v>
      </c>
      <c r="E14287" s="57">
        <v>360000</v>
      </c>
    </row>
    <row r="14288" spans="1:5" hidden="1">
      <c r="A14288" s="43" t="s">
        <v>79</v>
      </c>
      <c r="B14288" s="52">
        <v>27839</v>
      </c>
      <c r="C14288" s="52">
        <v>27830</v>
      </c>
      <c r="D14288" s="52">
        <v>27837</v>
      </c>
      <c r="E14288" s="57">
        <v>368000</v>
      </c>
    </row>
    <row r="14289" spans="1:5" hidden="1">
      <c r="A14289" s="43" t="s">
        <v>79</v>
      </c>
      <c r="B14289" s="52">
        <v>27846</v>
      </c>
      <c r="C14289" s="52">
        <v>27837</v>
      </c>
      <c r="D14289" s="52">
        <v>27844</v>
      </c>
      <c r="E14289" s="57">
        <v>366000</v>
      </c>
    </row>
    <row r="14290" spans="1:5" hidden="1">
      <c r="A14290" s="43" t="s">
        <v>79</v>
      </c>
      <c r="B14290" s="52">
        <v>27853</v>
      </c>
      <c r="C14290" s="52">
        <v>27844</v>
      </c>
      <c r="D14290" s="52">
        <v>27851</v>
      </c>
      <c r="E14290" s="57">
        <v>380000</v>
      </c>
    </row>
    <row r="14291" spans="1:5" hidden="1">
      <c r="A14291" s="43" t="s">
        <v>79</v>
      </c>
      <c r="B14291" s="52">
        <v>27860</v>
      </c>
      <c r="C14291" s="52">
        <v>27851</v>
      </c>
      <c r="D14291" s="52">
        <v>27858</v>
      </c>
      <c r="E14291" s="57">
        <v>373000</v>
      </c>
    </row>
    <row r="14292" spans="1:5" hidden="1">
      <c r="A14292" s="43" t="s">
        <v>79</v>
      </c>
      <c r="B14292" s="52">
        <v>27867</v>
      </c>
      <c r="C14292" s="52">
        <v>27858</v>
      </c>
      <c r="D14292" s="52">
        <v>27865</v>
      </c>
      <c r="E14292" s="57">
        <v>361000</v>
      </c>
    </row>
    <row r="14293" spans="1:5" hidden="1">
      <c r="A14293" s="43" t="s">
        <v>79</v>
      </c>
      <c r="B14293" s="52">
        <v>27874</v>
      </c>
      <c r="C14293" s="52">
        <v>27865</v>
      </c>
      <c r="D14293" s="52">
        <v>27872</v>
      </c>
      <c r="E14293" s="57">
        <v>367000</v>
      </c>
    </row>
    <row r="14294" spans="1:5" hidden="1">
      <c r="A14294" s="43" t="s">
        <v>79</v>
      </c>
      <c r="B14294" s="52">
        <v>27881</v>
      </c>
      <c r="C14294" s="52">
        <v>27872</v>
      </c>
      <c r="D14294" s="52">
        <v>27879</v>
      </c>
      <c r="E14294" s="57">
        <v>385000</v>
      </c>
    </row>
    <row r="14295" spans="1:5" hidden="1">
      <c r="A14295" s="43" t="s">
        <v>79</v>
      </c>
      <c r="B14295" s="52">
        <v>27888</v>
      </c>
      <c r="C14295" s="52">
        <v>27879</v>
      </c>
      <c r="D14295" s="52">
        <v>27886</v>
      </c>
      <c r="E14295" s="57">
        <v>395000</v>
      </c>
    </row>
    <row r="14296" spans="1:5" hidden="1">
      <c r="A14296" s="43" t="s">
        <v>79</v>
      </c>
      <c r="B14296" s="52">
        <v>27895</v>
      </c>
      <c r="C14296" s="52">
        <v>27886</v>
      </c>
      <c r="D14296" s="52">
        <v>27893</v>
      </c>
      <c r="E14296" s="57">
        <v>382000</v>
      </c>
    </row>
    <row r="14297" spans="1:5" hidden="1">
      <c r="A14297" s="43" t="s">
        <v>79</v>
      </c>
      <c r="B14297" s="52">
        <v>27902</v>
      </c>
      <c r="C14297" s="52">
        <v>27893</v>
      </c>
      <c r="D14297" s="52">
        <v>27900</v>
      </c>
      <c r="E14297" s="57">
        <v>394000</v>
      </c>
    </row>
    <row r="14298" spans="1:5" hidden="1">
      <c r="A14298" s="43" t="s">
        <v>79</v>
      </c>
      <c r="B14298" s="52">
        <v>27909</v>
      </c>
      <c r="C14298" s="52">
        <v>27900</v>
      </c>
      <c r="D14298" s="52">
        <v>27907</v>
      </c>
      <c r="E14298" s="57">
        <v>402000</v>
      </c>
    </row>
    <row r="14299" spans="1:5" hidden="1">
      <c r="A14299" s="43" t="s">
        <v>79</v>
      </c>
      <c r="B14299" s="52">
        <v>27916</v>
      </c>
      <c r="C14299" s="52">
        <v>27907</v>
      </c>
      <c r="D14299" s="52">
        <v>27914</v>
      </c>
      <c r="E14299" s="57">
        <v>382000</v>
      </c>
    </row>
    <row r="14300" spans="1:5" hidden="1">
      <c r="A14300" s="43" t="s">
        <v>79</v>
      </c>
      <c r="B14300" s="52">
        <v>27923</v>
      </c>
      <c r="C14300" s="52">
        <v>27914</v>
      </c>
      <c r="D14300" s="52">
        <v>27921</v>
      </c>
      <c r="E14300" s="57">
        <v>407000</v>
      </c>
    </row>
    <row r="14301" spans="1:5" hidden="1">
      <c r="A14301" s="43" t="s">
        <v>79</v>
      </c>
      <c r="B14301" s="52">
        <v>27930</v>
      </c>
      <c r="C14301" s="52">
        <v>27921</v>
      </c>
      <c r="D14301" s="52">
        <v>27928</v>
      </c>
      <c r="E14301" s="57">
        <v>399000</v>
      </c>
    </row>
    <row r="14302" spans="1:5" hidden="1">
      <c r="A14302" s="43" t="s">
        <v>79</v>
      </c>
      <c r="B14302" s="52">
        <v>27937</v>
      </c>
      <c r="C14302" s="52">
        <v>27928</v>
      </c>
      <c r="D14302" s="52">
        <v>27935</v>
      </c>
      <c r="E14302" s="57">
        <v>387000</v>
      </c>
    </row>
    <row r="14303" spans="1:5" hidden="1">
      <c r="A14303" s="43" t="s">
        <v>79</v>
      </c>
      <c r="B14303" s="52">
        <v>27944</v>
      </c>
      <c r="C14303" s="52">
        <v>27935</v>
      </c>
      <c r="D14303" s="52">
        <v>27942</v>
      </c>
      <c r="E14303" s="57">
        <v>394000</v>
      </c>
    </row>
    <row r="14304" spans="1:5" hidden="1">
      <c r="A14304" s="43" t="s">
        <v>79</v>
      </c>
      <c r="B14304" s="52">
        <v>27951</v>
      </c>
      <c r="C14304" s="52">
        <v>27942</v>
      </c>
      <c r="D14304" s="52">
        <v>27949</v>
      </c>
      <c r="E14304" s="57">
        <v>372000</v>
      </c>
    </row>
    <row r="14305" spans="1:5" hidden="1">
      <c r="A14305" s="43" t="s">
        <v>79</v>
      </c>
      <c r="B14305" s="52">
        <v>27958</v>
      </c>
      <c r="C14305" s="52">
        <v>27949</v>
      </c>
      <c r="D14305" s="52">
        <v>27956</v>
      </c>
      <c r="E14305" s="57">
        <v>406000</v>
      </c>
    </row>
    <row r="14306" spans="1:5" hidden="1">
      <c r="A14306" s="43" t="s">
        <v>79</v>
      </c>
      <c r="B14306" s="52">
        <v>27965</v>
      </c>
      <c r="C14306" s="52">
        <v>27956</v>
      </c>
      <c r="D14306" s="52">
        <v>27963</v>
      </c>
      <c r="E14306" s="57">
        <v>394000</v>
      </c>
    </row>
    <row r="14307" spans="1:5" hidden="1">
      <c r="A14307" s="43" t="s">
        <v>79</v>
      </c>
      <c r="B14307" s="52">
        <v>27972</v>
      </c>
      <c r="C14307" s="52">
        <v>27963</v>
      </c>
      <c r="D14307" s="52">
        <v>27970</v>
      </c>
      <c r="E14307" s="57">
        <v>388000</v>
      </c>
    </row>
    <row r="14308" spans="1:5" hidden="1">
      <c r="A14308" s="43" t="s">
        <v>79</v>
      </c>
      <c r="B14308" s="52">
        <v>27979</v>
      </c>
      <c r="C14308" s="52">
        <v>27970</v>
      </c>
      <c r="D14308" s="52">
        <v>27977</v>
      </c>
      <c r="E14308" s="57">
        <v>378000</v>
      </c>
    </row>
    <row r="14309" spans="1:5" hidden="1">
      <c r="A14309" s="43" t="s">
        <v>79</v>
      </c>
      <c r="B14309" s="52">
        <v>27986</v>
      </c>
      <c r="C14309" s="52">
        <v>27977</v>
      </c>
      <c r="D14309" s="52">
        <v>27984</v>
      </c>
      <c r="E14309" s="57">
        <v>382000</v>
      </c>
    </row>
    <row r="14310" spans="1:5" hidden="1">
      <c r="A14310" s="43" t="s">
        <v>79</v>
      </c>
      <c r="B14310" s="52">
        <v>27993</v>
      </c>
      <c r="C14310" s="52">
        <v>27984</v>
      </c>
      <c r="D14310" s="52">
        <v>27991</v>
      </c>
      <c r="E14310" s="57">
        <v>400000</v>
      </c>
    </row>
    <row r="14311" spans="1:5" hidden="1">
      <c r="A14311" s="43" t="s">
        <v>79</v>
      </c>
      <c r="B14311" s="52">
        <v>28000</v>
      </c>
      <c r="C14311" s="52">
        <v>27991</v>
      </c>
      <c r="D14311" s="52">
        <v>27998</v>
      </c>
      <c r="E14311" s="57">
        <v>394000</v>
      </c>
    </row>
    <row r="14312" spans="1:5" hidden="1">
      <c r="A14312" s="43" t="s">
        <v>79</v>
      </c>
      <c r="B14312" s="52">
        <v>28007</v>
      </c>
      <c r="C14312" s="52">
        <v>27998</v>
      </c>
      <c r="D14312" s="52">
        <v>28005</v>
      </c>
      <c r="E14312" s="57">
        <v>421000</v>
      </c>
    </row>
    <row r="14313" spans="1:5" hidden="1">
      <c r="A14313" s="43" t="s">
        <v>79</v>
      </c>
      <c r="B14313" s="52">
        <v>28014</v>
      </c>
      <c r="C14313" s="52">
        <v>28005</v>
      </c>
      <c r="D14313" s="52">
        <v>28012</v>
      </c>
      <c r="E14313" s="57">
        <v>383000</v>
      </c>
    </row>
    <row r="14314" spans="1:5" hidden="1">
      <c r="A14314" s="43" t="s">
        <v>79</v>
      </c>
      <c r="B14314" s="52">
        <v>28021</v>
      </c>
      <c r="C14314" s="52">
        <v>28012</v>
      </c>
      <c r="D14314" s="52">
        <v>28019</v>
      </c>
      <c r="E14314" s="57">
        <v>403000</v>
      </c>
    </row>
    <row r="14315" spans="1:5" hidden="1">
      <c r="A14315" s="43" t="s">
        <v>79</v>
      </c>
      <c r="B14315" s="52">
        <v>28028</v>
      </c>
      <c r="C14315" s="52">
        <v>28019</v>
      </c>
      <c r="D14315" s="52">
        <v>28026</v>
      </c>
      <c r="E14315" s="57">
        <v>423000</v>
      </c>
    </row>
    <row r="14316" spans="1:5" hidden="1">
      <c r="A14316" s="43" t="s">
        <v>79</v>
      </c>
      <c r="B14316" s="52">
        <v>28035</v>
      </c>
      <c r="C14316" s="52">
        <v>28026</v>
      </c>
      <c r="D14316" s="52">
        <v>28033</v>
      </c>
      <c r="E14316" s="57">
        <v>408000</v>
      </c>
    </row>
    <row r="14317" spans="1:5" hidden="1">
      <c r="A14317" s="43" t="s">
        <v>79</v>
      </c>
      <c r="B14317" s="52">
        <v>28042</v>
      </c>
      <c r="C14317" s="52">
        <v>28033</v>
      </c>
      <c r="D14317" s="52">
        <v>28040</v>
      </c>
      <c r="E14317" s="57">
        <v>411000</v>
      </c>
    </row>
    <row r="14318" spans="1:5" hidden="1">
      <c r="A14318" s="43" t="s">
        <v>79</v>
      </c>
      <c r="B14318" s="52">
        <v>28049</v>
      </c>
      <c r="C14318" s="52">
        <v>28040</v>
      </c>
      <c r="D14318" s="52">
        <v>28047</v>
      </c>
      <c r="E14318" s="57">
        <v>403000</v>
      </c>
    </row>
    <row r="14319" spans="1:5" hidden="1">
      <c r="A14319" s="43" t="s">
        <v>79</v>
      </c>
      <c r="B14319" s="52">
        <v>28056</v>
      </c>
      <c r="C14319" s="52">
        <v>28047</v>
      </c>
      <c r="D14319" s="52">
        <v>28054</v>
      </c>
      <c r="E14319" s="57">
        <v>409000</v>
      </c>
    </row>
    <row r="14320" spans="1:5" hidden="1">
      <c r="A14320" s="43" t="s">
        <v>79</v>
      </c>
      <c r="B14320" s="52">
        <v>28063</v>
      </c>
      <c r="C14320" s="52">
        <v>28054</v>
      </c>
      <c r="D14320" s="52">
        <v>28061</v>
      </c>
      <c r="E14320" s="57">
        <v>414000</v>
      </c>
    </row>
    <row r="14321" spans="1:5" hidden="1">
      <c r="A14321" s="43" t="s">
        <v>79</v>
      </c>
      <c r="B14321" s="52">
        <v>28070</v>
      </c>
      <c r="C14321" s="52">
        <v>28061</v>
      </c>
      <c r="D14321" s="52">
        <v>28068</v>
      </c>
      <c r="E14321" s="57">
        <v>390000</v>
      </c>
    </row>
    <row r="14322" spans="1:5" hidden="1">
      <c r="A14322" s="43" t="s">
        <v>79</v>
      </c>
      <c r="B14322" s="52">
        <v>28077</v>
      </c>
      <c r="C14322" s="52">
        <v>28068</v>
      </c>
      <c r="D14322" s="52">
        <v>28075</v>
      </c>
      <c r="E14322" s="57">
        <v>383000</v>
      </c>
    </row>
    <row r="14323" spans="1:5" hidden="1">
      <c r="A14323" s="43" t="s">
        <v>79</v>
      </c>
      <c r="B14323" s="52">
        <v>28084</v>
      </c>
      <c r="C14323" s="52">
        <v>28075</v>
      </c>
      <c r="D14323" s="52">
        <v>28082</v>
      </c>
      <c r="E14323" s="57">
        <v>408000</v>
      </c>
    </row>
    <row r="14324" spans="1:5" hidden="1">
      <c r="A14324" s="43" t="s">
        <v>79</v>
      </c>
      <c r="B14324" s="52">
        <v>28091</v>
      </c>
      <c r="C14324" s="52">
        <v>28082</v>
      </c>
      <c r="D14324" s="52">
        <v>28089</v>
      </c>
      <c r="E14324" s="57">
        <v>377000</v>
      </c>
    </row>
    <row r="14325" spans="1:5" hidden="1">
      <c r="A14325" s="43" t="s">
        <v>79</v>
      </c>
      <c r="B14325" s="52">
        <v>28098</v>
      </c>
      <c r="C14325" s="52">
        <v>28089</v>
      </c>
      <c r="D14325" s="52">
        <v>28096</v>
      </c>
      <c r="E14325" s="57">
        <v>402000</v>
      </c>
    </row>
    <row r="14326" spans="1:5" hidden="1">
      <c r="A14326" s="43" t="s">
        <v>79</v>
      </c>
      <c r="B14326" s="52">
        <v>28105</v>
      </c>
      <c r="C14326" s="52">
        <v>28096</v>
      </c>
      <c r="D14326" s="52">
        <v>28103</v>
      </c>
      <c r="E14326" s="57">
        <v>395000</v>
      </c>
    </row>
    <row r="14327" spans="1:5" hidden="1">
      <c r="A14327" s="43" t="s">
        <v>79</v>
      </c>
      <c r="B14327" s="52">
        <v>28112</v>
      </c>
      <c r="C14327" s="52">
        <v>28103</v>
      </c>
      <c r="D14327" s="52">
        <v>28110</v>
      </c>
      <c r="E14327" s="57">
        <v>365000</v>
      </c>
    </row>
    <row r="14328" spans="1:5" hidden="1">
      <c r="A14328" s="43" t="s">
        <v>79</v>
      </c>
      <c r="B14328" s="52">
        <v>28119</v>
      </c>
      <c r="C14328" s="52">
        <v>28110</v>
      </c>
      <c r="D14328" s="52">
        <v>28117</v>
      </c>
      <c r="E14328" s="57">
        <v>333000</v>
      </c>
    </row>
    <row r="14329" spans="1:5" hidden="1">
      <c r="A14329" s="43" t="s">
        <v>79</v>
      </c>
      <c r="B14329" s="52">
        <v>28126</v>
      </c>
      <c r="C14329" s="52">
        <v>28117</v>
      </c>
      <c r="D14329" s="52">
        <v>28124</v>
      </c>
      <c r="E14329" s="57">
        <v>380000</v>
      </c>
    </row>
    <row r="14330" spans="1:5" hidden="1">
      <c r="A14330" s="43" t="s">
        <v>79</v>
      </c>
      <c r="B14330" s="52">
        <v>28133</v>
      </c>
      <c r="C14330" s="52">
        <v>28124</v>
      </c>
      <c r="D14330" s="52">
        <v>28131</v>
      </c>
      <c r="E14330" s="57">
        <v>416000</v>
      </c>
    </row>
    <row r="14331" spans="1:5" hidden="1">
      <c r="A14331" s="43" t="s">
        <v>79</v>
      </c>
      <c r="B14331" s="52">
        <v>28140</v>
      </c>
      <c r="C14331" s="52">
        <v>28131</v>
      </c>
      <c r="D14331" s="52">
        <v>28138</v>
      </c>
      <c r="E14331" s="57">
        <v>368000</v>
      </c>
    </row>
    <row r="14332" spans="1:5" hidden="1">
      <c r="A14332" s="43" t="s">
        <v>79</v>
      </c>
      <c r="B14332" s="52">
        <v>28147</v>
      </c>
      <c r="C14332" s="52">
        <v>28138</v>
      </c>
      <c r="D14332" s="52">
        <v>28145</v>
      </c>
      <c r="E14332" s="57">
        <v>423000</v>
      </c>
    </row>
    <row r="14333" spans="1:5" hidden="1">
      <c r="A14333" s="43" t="s">
        <v>79</v>
      </c>
      <c r="B14333" s="52">
        <v>28154</v>
      </c>
      <c r="C14333" s="52">
        <v>28145</v>
      </c>
      <c r="D14333" s="52">
        <v>28152</v>
      </c>
      <c r="E14333" s="57">
        <v>422000</v>
      </c>
    </row>
    <row r="14334" spans="1:5" hidden="1">
      <c r="A14334" s="43" t="s">
        <v>79</v>
      </c>
      <c r="B14334" s="52">
        <v>28161</v>
      </c>
      <c r="C14334" s="52">
        <v>28152</v>
      </c>
      <c r="D14334" s="52">
        <v>28159</v>
      </c>
      <c r="E14334" s="57">
        <v>565000</v>
      </c>
    </row>
    <row r="14335" spans="1:5" hidden="1">
      <c r="A14335" s="43" t="s">
        <v>79</v>
      </c>
      <c r="B14335" s="52">
        <v>28168</v>
      </c>
      <c r="C14335" s="52">
        <v>28159</v>
      </c>
      <c r="D14335" s="52">
        <v>28166</v>
      </c>
      <c r="E14335" s="57">
        <v>477000</v>
      </c>
    </row>
    <row r="14336" spans="1:5" hidden="1">
      <c r="A14336" s="43" t="s">
        <v>79</v>
      </c>
      <c r="B14336" s="52">
        <v>28175</v>
      </c>
      <c r="C14336" s="52">
        <v>28166</v>
      </c>
      <c r="D14336" s="52">
        <v>28173</v>
      </c>
      <c r="E14336" s="57">
        <v>399000</v>
      </c>
    </row>
    <row r="14337" spans="1:5" hidden="1">
      <c r="A14337" s="43" t="s">
        <v>79</v>
      </c>
      <c r="B14337" s="52">
        <v>28182</v>
      </c>
      <c r="C14337" s="52">
        <v>28173</v>
      </c>
      <c r="D14337" s="52">
        <v>28180</v>
      </c>
      <c r="E14337" s="57">
        <v>362000</v>
      </c>
    </row>
    <row r="14338" spans="1:5" hidden="1">
      <c r="A14338" s="43" t="s">
        <v>79</v>
      </c>
      <c r="B14338" s="52">
        <v>28189</v>
      </c>
      <c r="C14338" s="52">
        <v>28180</v>
      </c>
      <c r="D14338" s="52">
        <v>28187</v>
      </c>
      <c r="E14338" s="57">
        <v>361000</v>
      </c>
    </row>
    <row r="14339" spans="1:5" hidden="1">
      <c r="A14339" s="43" t="s">
        <v>79</v>
      </c>
      <c r="B14339" s="52">
        <v>28196</v>
      </c>
      <c r="C14339" s="52">
        <v>28187</v>
      </c>
      <c r="D14339" s="52">
        <v>28194</v>
      </c>
      <c r="E14339" s="57">
        <v>355000</v>
      </c>
    </row>
    <row r="14340" spans="1:5" hidden="1">
      <c r="A14340" s="43" t="s">
        <v>79</v>
      </c>
      <c r="B14340" s="52">
        <v>28203</v>
      </c>
      <c r="C14340" s="52">
        <v>28194</v>
      </c>
      <c r="D14340" s="52">
        <v>28201</v>
      </c>
      <c r="E14340" s="57">
        <v>369000</v>
      </c>
    </row>
    <row r="14341" spans="1:5" hidden="1">
      <c r="A14341" s="43" t="s">
        <v>79</v>
      </c>
      <c r="B14341" s="52">
        <v>28210</v>
      </c>
      <c r="C14341" s="52">
        <v>28201</v>
      </c>
      <c r="D14341" s="52">
        <v>28208</v>
      </c>
      <c r="E14341" s="57">
        <v>356000</v>
      </c>
    </row>
    <row r="14342" spans="1:5" hidden="1">
      <c r="A14342" s="43" t="s">
        <v>79</v>
      </c>
      <c r="B14342" s="52">
        <v>28217</v>
      </c>
      <c r="C14342" s="52">
        <v>28208</v>
      </c>
      <c r="D14342" s="52">
        <v>28215</v>
      </c>
      <c r="E14342" s="57">
        <v>350000</v>
      </c>
    </row>
    <row r="14343" spans="1:5" hidden="1">
      <c r="A14343" s="43" t="s">
        <v>79</v>
      </c>
      <c r="B14343" s="52">
        <v>28224</v>
      </c>
      <c r="C14343" s="52">
        <v>28215</v>
      </c>
      <c r="D14343" s="52">
        <v>28222</v>
      </c>
      <c r="E14343" s="57">
        <v>376000</v>
      </c>
    </row>
    <row r="14344" spans="1:5" hidden="1">
      <c r="A14344" s="43" t="s">
        <v>79</v>
      </c>
      <c r="B14344" s="52">
        <v>28231</v>
      </c>
      <c r="C14344" s="52">
        <v>28222</v>
      </c>
      <c r="D14344" s="52">
        <v>28229</v>
      </c>
      <c r="E14344" s="57">
        <v>361000</v>
      </c>
    </row>
    <row r="14345" spans="1:5" hidden="1">
      <c r="A14345" s="43" t="s">
        <v>79</v>
      </c>
      <c r="B14345" s="52">
        <v>28238</v>
      </c>
      <c r="C14345" s="52">
        <v>28229</v>
      </c>
      <c r="D14345" s="52">
        <v>28236</v>
      </c>
      <c r="E14345" s="57">
        <v>375000</v>
      </c>
    </row>
    <row r="14346" spans="1:5" hidden="1">
      <c r="A14346" s="43" t="s">
        <v>79</v>
      </c>
      <c r="B14346" s="52">
        <v>28245</v>
      </c>
      <c r="C14346" s="52">
        <v>28236</v>
      </c>
      <c r="D14346" s="52">
        <v>28243</v>
      </c>
      <c r="E14346" s="57">
        <v>375000</v>
      </c>
    </row>
    <row r="14347" spans="1:5" hidden="1">
      <c r="A14347" s="43" t="s">
        <v>79</v>
      </c>
      <c r="B14347" s="52">
        <v>28252</v>
      </c>
      <c r="C14347" s="52">
        <v>28243</v>
      </c>
      <c r="D14347" s="52">
        <v>28250</v>
      </c>
      <c r="E14347" s="57">
        <v>384000</v>
      </c>
    </row>
    <row r="14348" spans="1:5" hidden="1">
      <c r="A14348" s="43" t="s">
        <v>79</v>
      </c>
      <c r="B14348" s="52">
        <v>28259</v>
      </c>
      <c r="C14348" s="52">
        <v>28250</v>
      </c>
      <c r="D14348" s="52">
        <v>28257</v>
      </c>
      <c r="E14348" s="57">
        <v>381000</v>
      </c>
    </row>
    <row r="14349" spans="1:5" hidden="1">
      <c r="A14349" s="43" t="s">
        <v>79</v>
      </c>
      <c r="B14349" s="52">
        <v>28266</v>
      </c>
      <c r="C14349" s="52">
        <v>28257</v>
      </c>
      <c r="D14349" s="52">
        <v>28264</v>
      </c>
      <c r="E14349" s="57">
        <v>375000</v>
      </c>
    </row>
    <row r="14350" spans="1:5" hidden="1">
      <c r="A14350" s="43" t="s">
        <v>79</v>
      </c>
      <c r="B14350" s="52">
        <v>28273</v>
      </c>
      <c r="C14350" s="52">
        <v>28264</v>
      </c>
      <c r="D14350" s="52">
        <v>28271</v>
      </c>
      <c r="E14350" s="57">
        <v>381000</v>
      </c>
    </row>
    <row r="14351" spans="1:5" hidden="1">
      <c r="A14351" s="43" t="s">
        <v>79</v>
      </c>
      <c r="B14351" s="52">
        <v>28280</v>
      </c>
      <c r="C14351" s="52">
        <v>28271</v>
      </c>
      <c r="D14351" s="52">
        <v>28278</v>
      </c>
      <c r="E14351" s="57">
        <v>363000</v>
      </c>
    </row>
    <row r="14352" spans="1:5" hidden="1">
      <c r="A14352" s="43" t="s">
        <v>79</v>
      </c>
      <c r="B14352" s="52">
        <v>28287</v>
      </c>
      <c r="C14352" s="52">
        <v>28278</v>
      </c>
      <c r="D14352" s="52">
        <v>28285</v>
      </c>
      <c r="E14352" s="57">
        <v>358000</v>
      </c>
    </row>
    <row r="14353" spans="1:5" hidden="1">
      <c r="A14353" s="43" t="s">
        <v>79</v>
      </c>
      <c r="B14353" s="52">
        <v>28294</v>
      </c>
      <c r="C14353" s="52">
        <v>28285</v>
      </c>
      <c r="D14353" s="52">
        <v>28292</v>
      </c>
      <c r="E14353" s="57">
        <v>359000</v>
      </c>
    </row>
    <row r="14354" spans="1:5" hidden="1">
      <c r="A14354" s="43" t="s">
        <v>79</v>
      </c>
      <c r="B14354" s="52">
        <v>28301</v>
      </c>
      <c r="C14354" s="52">
        <v>28292</v>
      </c>
      <c r="D14354" s="52">
        <v>28299</v>
      </c>
      <c r="E14354" s="57">
        <v>365000</v>
      </c>
    </row>
    <row r="14355" spans="1:5" hidden="1">
      <c r="A14355" s="43" t="s">
        <v>79</v>
      </c>
      <c r="B14355" s="52">
        <v>28308</v>
      </c>
      <c r="C14355" s="52">
        <v>28299</v>
      </c>
      <c r="D14355" s="52">
        <v>28306</v>
      </c>
      <c r="E14355" s="57">
        <v>350000</v>
      </c>
    </row>
    <row r="14356" spans="1:5" hidden="1">
      <c r="A14356" s="43" t="s">
        <v>79</v>
      </c>
      <c r="B14356" s="52">
        <v>28315</v>
      </c>
      <c r="C14356" s="52">
        <v>28306</v>
      </c>
      <c r="D14356" s="52">
        <v>28313</v>
      </c>
      <c r="E14356" s="57">
        <v>361000</v>
      </c>
    </row>
    <row r="14357" spans="1:5" hidden="1">
      <c r="A14357" s="43" t="s">
        <v>79</v>
      </c>
      <c r="B14357" s="52">
        <v>28322</v>
      </c>
      <c r="C14357" s="52">
        <v>28313</v>
      </c>
      <c r="D14357" s="52">
        <v>28320</v>
      </c>
      <c r="E14357" s="57">
        <v>366000</v>
      </c>
    </row>
    <row r="14358" spans="1:5" hidden="1">
      <c r="A14358" s="43" t="s">
        <v>79</v>
      </c>
      <c r="B14358" s="52">
        <v>28329</v>
      </c>
      <c r="C14358" s="52">
        <v>28320</v>
      </c>
      <c r="D14358" s="52">
        <v>28327</v>
      </c>
      <c r="E14358" s="57">
        <v>365000</v>
      </c>
    </row>
    <row r="14359" spans="1:5" hidden="1">
      <c r="A14359" s="43" t="s">
        <v>79</v>
      </c>
      <c r="B14359" s="52">
        <v>28336</v>
      </c>
      <c r="C14359" s="52">
        <v>28327</v>
      </c>
      <c r="D14359" s="52">
        <v>28334</v>
      </c>
      <c r="E14359" s="57">
        <v>365000</v>
      </c>
    </row>
    <row r="14360" spans="1:5" hidden="1">
      <c r="A14360" s="43" t="s">
        <v>79</v>
      </c>
      <c r="B14360" s="52">
        <v>28343</v>
      </c>
      <c r="C14360" s="52">
        <v>28334</v>
      </c>
      <c r="D14360" s="52">
        <v>28341</v>
      </c>
      <c r="E14360" s="57">
        <v>378000</v>
      </c>
    </row>
    <row r="14361" spans="1:5" hidden="1">
      <c r="A14361" s="43" t="s">
        <v>79</v>
      </c>
      <c r="B14361" s="52">
        <v>28350</v>
      </c>
      <c r="C14361" s="52">
        <v>28341</v>
      </c>
      <c r="D14361" s="52">
        <v>28348</v>
      </c>
      <c r="E14361" s="57">
        <v>359000</v>
      </c>
    </row>
    <row r="14362" spans="1:5" hidden="1">
      <c r="A14362" s="43" t="s">
        <v>79</v>
      </c>
      <c r="B14362" s="52">
        <v>28357</v>
      </c>
      <c r="C14362" s="52">
        <v>28348</v>
      </c>
      <c r="D14362" s="52">
        <v>28355</v>
      </c>
      <c r="E14362" s="57">
        <v>367000</v>
      </c>
    </row>
    <row r="14363" spans="1:5" hidden="1">
      <c r="A14363" s="43" t="s">
        <v>79</v>
      </c>
      <c r="B14363" s="52">
        <v>28364</v>
      </c>
      <c r="C14363" s="52">
        <v>28355</v>
      </c>
      <c r="D14363" s="52">
        <v>28362</v>
      </c>
      <c r="E14363" s="57">
        <v>365000</v>
      </c>
    </row>
    <row r="14364" spans="1:5" hidden="1">
      <c r="A14364" s="43" t="s">
        <v>79</v>
      </c>
      <c r="B14364" s="52">
        <v>28371</v>
      </c>
      <c r="C14364" s="52">
        <v>28362</v>
      </c>
      <c r="D14364" s="52">
        <v>28369</v>
      </c>
      <c r="E14364" s="57">
        <v>374000</v>
      </c>
    </row>
    <row r="14365" spans="1:5" hidden="1">
      <c r="A14365" s="43" t="s">
        <v>79</v>
      </c>
      <c r="B14365" s="52">
        <v>28378</v>
      </c>
      <c r="C14365" s="52">
        <v>28369</v>
      </c>
      <c r="D14365" s="52">
        <v>28376</v>
      </c>
      <c r="E14365" s="57">
        <v>359000</v>
      </c>
    </row>
    <row r="14366" spans="1:5" hidden="1">
      <c r="A14366" s="43" t="s">
        <v>79</v>
      </c>
      <c r="B14366" s="52">
        <v>28385</v>
      </c>
      <c r="C14366" s="52">
        <v>28376</v>
      </c>
      <c r="D14366" s="52">
        <v>28383</v>
      </c>
      <c r="E14366" s="57">
        <v>362000</v>
      </c>
    </row>
    <row r="14367" spans="1:5" hidden="1">
      <c r="A14367" s="43" t="s">
        <v>79</v>
      </c>
      <c r="B14367" s="52">
        <v>28392</v>
      </c>
      <c r="C14367" s="52">
        <v>28383</v>
      </c>
      <c r="D14367" s="52">
        <v>28390</v>
      </c>
      <c r="E14367" s="57">
        <v>380000</v>
      </c>
    </row>
    <row r="14368" spans="1:5" hidden="1">
      <c r="A14368" s="43" t="s">
        <v>79</v>
      </c>
      <c r="B14368" s="52">
        <v>28399</v>
      </c>
      <c r="C14368" s="52">
        <v>28390</v>
      </c>
      <c r="D14368" s="52">
        <v>28397</v>
      </c>
      <c r="E14368" s="57">
        <v>348000</v>
      </c>
    </row>
    <row r="14369" spans="1:5" hidden="1">
      <c r="A14369" s="43" t="s">
        <v>79</v>
      </c>
      <c r="B14369" s="52">
        <v>28406</v>
      </c>
      <c r="C14369" s="52">
        <v>28397</v>
      </c>
      <c r="D14369" s="52">
        <v>28404</v>
      </c>
      <c r="E14369" s="57">
        <v>365000</v>
      </c>
    </row>
    <row r="14370" spans="1:5" hidden="1">
      <c r="A14370" s="43" t="s">
        <v>79</v>
      </c>
      <c r="B14370" s="52">
        <v>28413</v>
      </c>
      <c r="C14370" s="52">
        <v>28404</v>
      </c>
      <c r="D14370" s="52">
        <v>28411</v>
      </c>
      <c r="E14370" s="57">
        <v>358000</v>
      </c>
    </row>
    <row r="14371" spans="1:5" hidden="1">
      <c r="A14371" s="43" t="s">
        <v>79</v>
      </c>
      <c r="B14371" s="52">
        <v>28420</v>
      </c>
      <c r="C14371" s="52">
        <v>28411</v>
      </c>
      <c r="D14371" s="52">
        <v>28418</v>
      </c>
      <c r="E14371" s="57">
        <v>375000</v>
      </c>
    </row>
    <row r="14372" spans="1:5" hidden="1">
      <c r="A14372" s="43" t="s">
        <v>79</v>
      </c>
      <c r="B14372" s="52">
        <v>28427</v>
      </c>
      <c r="C14372" s="52">
        <v>28418</v>
      </c>
      <c r="D14372" s="52">
        <v>28425</v>
      </c>
      <c r="E14372" s="57">
        <v>349000</v>
      </c>
    </row>
    <row r="14373" spans="1:5" hidden="1">
      <c r="A14373" s="43" t="s">
        <v>79</v>
      </c>
      <c r="B14373" s="52">
        <v>28434</v>
      </c>
      <c r="C14373" s="52">
        <v>28425</v>
      </c>
      <c r="D14373" s="52">
        <v>28432</v>
      </c>
      <c r="E14373" s="57">
        <v>366000</v>
      </c>
    </row>
    <row r="14374" spans="1:5" hidden="1">
      <c r="A14374" s="43" t="s">
        <v>79</v>
      </c>
      <c r="B14374" s="52">
        <v>28441</v>
      </c>
      <c r="C14374" s="52">
        <v>28432</v>
      </c>
      <c r="D14374" s="52">
        <v>28439</v>
      </c>
      <c r="E14374" s="57">
        <v>334000</v>
      </c>
    </row>
    <row r="14375" spans="1:5" hidden="1">
      <c r="A14375" s="43" t="s">
        <v>79</v>
      </c>
      <c r="B14375" s="52">
        <v>28448</v>
      </c>
      <c r="C14375" s="52">
        <v>28439</v>
      </c>
      <c r="D14375" s="52">
        <v>28446</v>
      </c>
      <c r="E14375" s="57">
        <v>360000</v>
      </c>
    </row>
    <row r="14376" spans="1:5" hidden="1">
      <c r="A14376" s="43" t="s">
        <v>79</v>
      </c>
      <c r="B14376" s="52">
        <v>28455</v>
      </c>
      <c r="C14376" s="52">
        <v>28446</v>
      </c>
      <c r="D14376" s="52">
        <v>28453</v>
      </c>
      <c r="E14376" s="57">
        <v>354000</v>
      </c>
    </row>
    <row r="14377" spans="1:5" hidden="1">
      <c r="A14377" s="43" t="s">
        <v>79</v>
      </c>
      <c r="B14377" s="52">
        <v>28462</v>
      </c>
      <c r="C14377" s="52">
        <v>28453</v>
      </c>
      <c r="D14377" s="52">
        <v>28460</v>
      </c>
      <c r="E14377" s="57">
        <v>367000</v>
      </c>
    </row>
    <row r="14378" spans="1:5" hidden="1">
      <c r="A14378" s="43" t="s">
        <v>79</v>
      </c>
      <c r="B14378" s="52">
        <v>28469</v>
      </c>
      <c r="C14378" s="52">
        <v>28460</v>
      </c>
      <c r="D14378" s="52">
        <v>28467</v>
      </c>
      <c r="E14378" s="57">
        <v>364000</v>
      </c>
    </row>
    <row r="14379" spans="1:5" hidden="1">
      <c r="A14379" s="43" t="s">
        <v>79</v>
      </c>
      <c r="B14379" s="52">
        <v>28476</v>
      </c>
      <c r="C14379" s="52">
        <v>28467</v>
      </c>
      <c r="D14379" s="52">
        <v>28474</v>
      </c>
      <c r="E14379" s="57">
        <v>359000</v>
      </c>
    </row>
    <row r="14380" spans="1:5" hidden="1">
      <c r="A14380" s="43" t="s">
        <v>79</v>
      </c>
      <c r="B14380" s="52">
        <v>28483</v>
      </c>
      <c r="C14380" s="52">
        <v>28474</v>
      </c>
      <c r="D14380" s="52">
        <v>28481</v>
      </c>
      <c r="E14380" s="57">
        <v>344000</v>
      </c>
    </row>
    <row r="14381" spans="1:5" hidden="1">
      <c r="A14381" s="43" t="s">
        <v>79</v>
      </c>
      <c r="B14381" s="52">
        <v>28490</v>
      </c>
      <c r="C14381" s="52">
        <v>28481</v>
      </c>
      <c r="D14381" s="52">
        <v>28488</v>
      </c>
      <c r="E14381" s="57">
        <v>364000</v>
      </c>
    </row>
    <row r="14382" spans="1:5" hidden="1">
      <c r="A14382" s="43" t="s">
        <v>79</v>
      </c>
      <c r="B14382" s="52">
        <v>28497</v>
      </c>
      <c r="C14382" s="52">
        <v>28488</v>
      </c>
      <c r="D14382" s="52">
        <v>28495</v>
      </c>
      <c r="E14382" s="57">
        <v>346000</v>
      </c>
    </row>
    <row r="14383" spans="1:5" hidden="1">
      <c r="A14383" s="43" t="s">
        <v>79</v>
      </c>
      <c r="B14383" s="52">
        <v>28504</v>
      </c>
      <c r="C14383" s="52">
        <v>28495</v>
      </c>
      <c r="D14383" s="52">
        <v>28502</v>
      </c>
      <c r="E14383" s="57">
        <v>343000</v>
      </c>
    </row>
    <row r="14384" spans="1:5" hidden="1">
      <c r="A14384" s="43" t="s">
        <v>79</v>
      </c>
      <c r="B14384" s="52">
        <v>28511</v>
      </c>
      <c r="C14384" s="52">
        <v>28502</v>
      </c>
      <c r="D14384" s="52">
        <v>28509</v>
      </c>
      <c r="E14384" s="57">
        <v>352000</v>
      </c>
    </row>
    <row r="14385" spans="1:5" hidden="1">
      <c r="A14385" s="43" t="s">
        <v>79</v>
      </c>
      <c r="B14385" s="52">
        <v>28518</v>
      </c>
      <c r="C14385" s="52">
        <v>28509</v>
      </c>
      <c r="D14385" s="52">
        <v>28516</v>
      </c>
      <c r="E14385" s="57">
        <v>363000</v>
      </c>
    </row>
    <row r="14386" spans="1:5" hidden="1">
      <c r="A14386" s="43" t="s">
        <v>79</v>
      </c>
      <c r="B14386" s="52">
        <v>28525</v>
      </c>
      <c r="C14386" s="52">
        <v>28516</v>
      </c>
      <c r="D14386" s="52">
        <v>28523</v>
      </c>
      <c r="E14386" s="57">
        <v>360000</v>
      </c>
    </row>
    <row r="14387" spans="1:5" hidden="1">
      <c r="A14387" s="43" t="s">
        <v>79</v>
      </c>
      <c r="B14387" s="52">
        <v>28532</v>
      </c>
      <c r="C14387" s="52">
        <v>28523</v>
      </c>
      <c r="D14387" s="52">
        <v>28530</v>
      </c>
      <c r="E14387" s="57">
        <v>373000</v>
      </c>
    </row>
    <row r="14388" spans="1:5" hidden="1">
      <c r="A14388" s="43" t="s">
        <v>79</v>
      </c>
      <c r="B14388" s="52">
        <v>28539</v>
      </c>
      <c r="C14388" s="52">
        <v>28530</v>
      </c>
      <c r="D14388" s="52">
        <v>28537</v>
      </c>
      <c r="E14388" s="57">
        <v>429000</v>
      </c>
    </row>
    <row r="14389" spans="1:5" hidden="1">
      <c r="A14389" s="43" t="s">
        <v>79</v>
      </c>
      <c r="B14389" s="52">
        <v>28546</v>
      </c>
      <c r="C14389" s="52">
        <v>28537</v>
      </c>
      <c r="D14389" s="52">
        <v>28544</v>
      </c>
      <c r="E14389" s="57">
        <v>371000</v>
      </c>
    </row>
    <row r="14390" spans="1:5" hidden="1">
      <c r="A14390" s="43" t="s">
        <v>79</v>
      </c>
      <c r="B14390" s="52">
        <v>28553</v>
      </c>
      <c r="C14390" s="52">
        <v>28544</v>
      </c>
      <c r="D14390" s="52">
        <v>28551</v>
      </c>
      <c r="E14390" s="57">
        <v>355000</v>
      </c>
    </row>
    <row r="14391" spans="1:5" hidden="1">
      <c r="A14391" s="43" t="s">
        <v>79</v>
      </c>
      <c r="B14391" s="52">
        <v>28560</v>
      </c>
      <c r="C14391" s="52">
        <v>28551</v>
      </c>
      <c r="D14391" s="52">
        <v>28558</v>
      </c>
      <c r="E14391" s="57">
        <v>359000</v>
      </c>
    </row>
    <row r="14392" spans="1:5" hidden="1">
      <c r="A14392" s="43" t="s">
        <v>79</v>
      </c>
      <c r="B14392" s="52">
        <v>28567</v>
      </c>
      <c r="C14392" s="52">
        <v>28558</v>
      </c>
      <c r="D14392" s="52">
        <v>28565</v>
      </c>
      <c r="E14392" s="57">
        <v>347000</v>
      </c>
    </row>
    <row r="14393" spans="1:5" hidden="1">
      <c r="A14393" s="43" t="s">
        <v>79</v>
      </c>
      <c r="B14393" s="52">
        <v>28574</v>
      </c>
      <c r="C14393" s="52">
        <v>28565</v>
      </c>
      <c r="D14393" s="52">
        <v>28572</v>
      </c>
      <c r="E14393" s="57">
        <v>335000</v>
      </c>
    </row>
    <row r="14394" spans="1:5" hidden="1">
      <c r="A14394" s="43" t="s">
        <v>79</v>
      </c>
      <c r="B14394" s="52">
        <v>28581</v>
      </c>
      <c r="C14394" s="52">
        <v>28572</v>
      </c>
      <c r="D14394" s="52">
        <v>28579</v>
      </c>
      <c r="E14394" s="57">
        <v>333000</v>
      </c>
    </row>
    <row r="14395" spans="1:5" hidden="1">
      <c r="A14395" s="43" t="s">
        <v>79</v>
      </c>
      <c r="B14395" s="52">
        <v>28588</v>
      </c>
      <c r="C14395" s="52">
        <v>28579</v>
      </c>
      <c r="D14395" s="52">
        <v>28586</v>
      </c>
      <c r="E14395" s="57">
        <v>345000</v>
      </c>
    </row>
    <row r="14396" spans="1:5" hidden="1">
      <c r="A14396" s="43" t="s">
        <v>79</v>
      </c>
      <c r="B14396" s="52">
        <v>28595</v>
      </c>
      <c r="C14396" s="52">
        <v>28586</v>
      </c>
      <c r="D14396" s="52">
        <v>28593</v>
      </c>
      <c r="E14396" s="57">
        <v>309000</v>
      </c>
    </row>
    <row r="14397" spans="1:5" hidden="1">
      <c r="A14397" s="43" t="s">
        <v>79</v>
      </c>
      <c r="B14397" s="52">
        <v>28602</v>
      </c>
      <c r="C14397" s="52">
        <v>28593</v>
      </c>
      <c r="D14397" s="52">
        <v>28600</v>
      </c>
      <c r="E14397" s="57">
        <v>319000</v>
      </c>
    </row>
    <row r="14398" spans="1:5" hidden="1">
      <c r="A14398" s="43" t="s">
        <v>79</v>
      </c>
      <c r="B14398" s="52">
        <v>28609</v>
      </c>
      <c r="C14398" s="52">
        <v>28600</v>
      </c>
      <c r="D14398" s="52">
        <v>28607</v>
      </c>
      <c r="E14398" s="57">
        <v>324000</v>
      </c>
    </row>
    <row r="14399" spans="1:5" hidden="1">
      <c r="A14399" s="43" t="s">
        <v>79</v>
      </c>
      <c r="B14399" s="52">
        <v>28616</v>
      </c>
      <c r="C14399" s="52">
        <v>28607</v>
      </c>
      <c r="D14399" s="52">
        <v>28614</v>
      </c>
      <c r="E14399" s="57">
        <v>334000</v>
      </c>
    </row>
    <row r="14400" spans="1:5" hidden="1">
      <c r="A14400" s="43" t="s">
        <v>79</v>
      </c>
      <c r="B14400" s="52">
        <v>28623</v>
      </c>
      <c r="C14400" s="52">
        <v>28614</v>
      </c>
      <c r="D14400" s="52">
        <v>28621</v>
      </c>
      <c r="E14400" s="57">
        <v>322000</v>
      </c>
    </row>
    <row r="14401" spans="1:5" hidden="1">
      <c r="A14401" s="43" t="s">
        <v>79</v>
      </c>
      <c r="B14401" s="52">
        <v>28630</v>
      </c>
      <c r="C14401" s="52">
        <v>28621</v>
      </c>
      <c r="D14401" s="52">
        <v>28628</v>
      </c>
      <c r="E14401" s="57">
        <v>334000</v>
      </c>
    </row>
    <row r="14402" spans="1:5" hidden="1">
      <c r="A14402" s="43" t="s">
        <v>79</v>
      </c>
      <c r="B14402" s="52">
        <v>28637</v>
      </c>
      <c r="C14402" s="52">
        <v>28628</v>
      </c>
      <c r="D14402" s="52">
        <v>28635</v>
      </c>
      <c r="E14402" s="57">
        <v>318000</v>
      </c>
    </row>
    <row r="14403" spans="1:5" hidden="1">
      <c r="A14403" s="43" t="s">
        <v>79</v>
      </c>
      <c r="B14403" s="52">
        <v>28644</v>
      </c>
      <c r="C14403" s="52">
        <v>28635</v>
      </c>
      <c r="D14403" s="52">
        <v>28642</v>
      </c>
      <c r="E14403" s="57">
        <v>310000</v>
      </c>
    </row>
    <row r="14404" spans="1:5" hidden="1">
      <c r="A14404" s="43" t="s">
        <v>79</v>
      </c>
      <c r="B14404" s="52">
        <v>28651</v>
      </c>
      <c r="C14404" s="52">
        <v>28642</v>
      </c>
      <c r="D14404" s="52">
        <v>28649</v>
      </c>
      <c r="E14404" s="57">
        <v>331000</v>
      </c>
    </row>
    <row r="14405" spans="1:5" hidden="1">
      <c r="A14405" s="43" t="s">
        <v>79</v>
      </c>
      <c r="B14405" s="52">
        <v>28658</v>
      </c>
      <c r="C14405" s="52">
        <v>28649</v>
      </c>
      <c r="D14405" s="52">
        <v>28656</v>
      </c>
      <c r="E14405" s="57">
        <v>326000</v>
      </c>
    </row>
    <row r="14406" spans="1:5" hidden="1">
      <c r="A14406" s="43" t="s">
        <v>79</v>
      </c>
      <c r="B14406" s="52">
        <v>28665</v>
      </c>
      <c r="C14406" s="52">
        <v>28656</v>
      </c>
      <c r="D14406" s="52">
        <v>28663</v>
      </c>
      <c r="E14406" s="57">
        <v>330000</v>
      </c>
    </row>
    <row r="14407" spans="1:5" hidden="1">
      <c r="A14407" s="43" t="s">
        <v>79</v>
      </c>
      <c r="B14407" s="52">
        <v>28672</v>
      </c>
      <c r="C14407" s="52">
        <v>28663</v>
      </c>
      <c r="D14407" s="52">
        <v>28670</v>
      </c>
      <c r="E14407" s="57">
        <v>348000</v>
      </c>
    </row>
    <row r="14408" spans="1:5" hidden="1">
      <c r="A14408" s="43" t="s">
        <v>79</v>
      </c>
      <c r="B14408" s="52">
        <v>28679</v>
      </c>
      <c r="C14408" s="52">
        <v>28670</v>
      </c>
      <c r="D14408" s="52">
        <v>28677</v>
      </c>
      <c r="E14408" s="57">
        <v>356000</v>
      </c>
    </row>
    <row r="14409" spans="1:5" hidden="1">
      <c r="A14409" s="43" t="s">
        <v>79</v>
      </c>
      <c r="B14409" s="52">
        <v>28686</v>
      </c>
      <c r="C14409" s="52">
        <v>28677</v>
      </c>
      <c r="D14409" s="52">
        <v>28684</v>
      </c>
      <c r="E14409" s="57">
        <v>352000</v>
      </c>
    </row>
    <row r="14410" spans="1:5" hidden="1">
      <c r="A14410" s="43" t="s">
        <v>79</v>
      </c>
      <c r="B14410" s="52">
        <v>28693</v>
      </c>
      <c r="C14410" s="52">
        <v>28684</v>
      </c>
      <c r="D14410" s="52">
        <v>28691</v>
      </c>
      <c r="E14410" s="57">
        <v>349000</v>
      </c>
    </row>
    <row r="14411" spans="1:5" hidden="1">
      <c r="A14411" s="43" t="s">
        <v>79</v>
      </c>
      <c r="B14411" s="52">
        <v>28700</v>
      </c>
      <c r="C14411" s="52">
        <v>28691</v>
      </c>
      <c r="D14411" s="52">
        <v>28698</v>
      </c>
      <c r="E14411" s="57">
        <v>346000</v>
      </c>
    </row>
    <row r="14412" spans="1:5" hidden="1">
      <c r="A14412" s="43" t="s">
        <v>79</v>
      </c>
      <c r="B14412" s="52">
        <v>28707</v>
      </c>
      <c r="C14412" s="52">
        <v>28698</v>
      </c>
      <c r="D14412" s="52">
        <v>28705</v>
      </c>
      <c r="E14412" s="57">
        <v>365000</v>
      </c>
    </row>
    <row r="14413" spans="1:5" hidden="1">
      <c r="A14413" s="43" t="s">
        <v>79</v>
      </c>
      <c r="B14413" s="52">
        <v>28714</v>
      </c>
      <c r="C14413" s="52">
        <v>28705</v>
      </c>
      <c r="D14413" s="52">
        <v>28712</v>
      </c>
      <c r="E14413" s="57">
        <v>354000</v>
      </c>
    </row>
    <row r="14414" spans="1:5" hidden="1">
      <c r="A14414" s="43" t="s">
        <v>79</v>
      </c>
      <c r="B14414" s="52">
        <v>28721</v>
      </c>
      <c r="C14414" s="52">
        <v>28712</v>
      </c>
      <c r="D14414" s="52">
        <v>28719</v>
      </c>
      <c r="E14414" s="57">
        <v>343000</v>
      </c>
    </row>
    <row r="14415" spans="1:5" hidden="1">
      <c r="A14415" s="43" t="s">
        <v>79</v>
      </c>
      <c r="B14415" s="52">
        <v>28728</v>
      </c>
      <c r="C14415" s="52">
        <v>28719</v>
      </c>
      <c r="D14415" s="52">
        <v>28726</v>
      </c>
      <c r="E14415" s="57">
        <v>333000</v>
      </c>
    </row>
    <row r="14416" spans="1:5" hidden="1">
      <c r="A14416" s="43" t="s">
        <v>79</v>
      </c>
      <c r="B14416" s="52">
        <v>28735</v>
      </c>
      <c r="C14416" s="52">
        <v>28726</v>
      </c>
      <c r="D14416" s="52">
        <v>28733</v>
      </c>
      <c r="E14416" s="57">
        <v>313000</v>
      </c>
    </row>
    <row r="14417" spans="1:5" hidden="1">
      <c r="A14417" s="43" t="s">
        <v>79</v>
      </c>
      <c r="B14417" s="52">
        <v>28742</v>
      </c>
      <c r="C14417" s="52">
        <v>28733</v>
      </c>
      <c r="D14417" s="52">
        <v>28740</v>
      </c>
      <c r="E14417" s="57">
        <v>337000</v>
      </c>
    </row>
    <row r="14418" spans="1:5" hidden="1">
      <c r="A14418" s="43" t="s">
        <v>79</v>
      </c>
      <c r="B14418" s="52">
        <v>28749</v>
      </c>
      <c r="C14418" s="52">
        <v>28740</v>
      </c>
      <c r="D14418" s="52">
        <v>28747</v>
      </c>
      <c r="E14418" s="57">
        <v>322000</v>
      </c>
    </row>
    <row r="14419" spans="1:5" hidden="1">
      <c r="A14419" s="43" t="s">
        <v>79</v>
      </c>
      <c r="B14419" s="52">
        <v>28756</v>
      </c>
      <c r="C14419" s="52">
        <v>28747</v>
      </c>
      <c r="D14419" s="52">
        <v>28754</v>
      </c>
      <c r="E14419" s="57">
        <v>323000</v>
      </c>
    </row>
    <row r="14420" spans="1:5" hidden="1">
      <c r="A14420" s="43" t="s">
        <v>79</v>
      </c>
      <c r="B14420" s="52">
        <v>28763</v>
      </c>
      <c r="C14420" s="52">
        <v>28754</v>
      </c>
      <c r="D14420" s="52">
        <v>28761</v>
      </c>
      <c r="E14420" s="57">
        <v>318000</v>
      </c>
    </row>
    <row r="14421" spans="1:5" hidden="1">
      <c r="A14421" s="43" t="s">
        <v>79</v>
      </c>
      <c r="B14421" s="52">
        <v>28770</v>
      </c>
      <c r="C14421" s="52">
        <v>28761</v>
      </c>
      <c r="D14421" s="52">
        <v>28768</v>
      </c>
      <c r="E14421" s="57">
        <v>343000</v>
      </c>
    </row>
    <row r="14422" spans="1:5" hidden="1">
      <c r="A14422" s="43" t="s">
        <v>79</v>
      </c>
      <c r="B14422" s="52">
        <v>28777</v>
      </c>
      <c r="C14422" s="52">
        <v>28768</v>
      </c>
      <c r="D14422" s="52">
        <v>28775</v>
      </c>
      <c r="E14422" s="57">
        <v>316000</v>
      </c>
    </row>
    <row r="14423" spans="1:5" hidden="1">
      <c r="A14423" s="43" t="s">
        <v>79</v>
      </c>
      <c r="B14423" s="52">
        <v>28784</v>
      </c>
      <c r="C14423" s="52">
        <v>28775</v>
      </c>
      <c r="D14423" s="52">
        <v>28782</v>
      </c>
      <c r="E14423" s="57">
        <v>338000</v>
      </c>
    </row>
    <row r="14424" spans="1:5" hidden="1">
      <c r="A14424" s="43" t="s">
        <v>79</v>
      </c>
      <c r="B14424" s="52">
        <v>28791</v>
      </c>
      <c r="C14424" s="52">
        <v>28782</v>
      </c>
      <c r="D14424" s="52">
        <v>28789</v>
      </c>
      <c r="E14424" s="57">
        <v>316000</v>
      </c>
    </row>
    <row r="14425" spans="1:5" hidden="1">
      <c r="A14425" s="43" t="s">
        <v>79</v>
      </c>
      <c r="B14425" s="52">
        <v>28798</v>
      </c>
      <c r="C14425" s="52">
        <v>28789</v>
      </c>
      <c r="D14425" s="52">
        <v>28796</v>
      </c>
      <c r="E14425" s="57">
        <v>317000</v>
      </c>
    </row>
    <row r="14426" spans="1:5" hidden="1">
      <c r="A14426" s="43" t="s">
        <v>79</v>
      </c>
      <c r="B14426" s="52">
        <v>28805</v>
      </c>
      <c r="C14426" s="52">
        <v>28796</v>
      </c>
      <c r="D14426" s="52">
        <v>28803</v>
      </c>
      <c r="E14426" s="57">
        <v>304000</v>
      </c>
    </row>
    <row r="14427" spans="1:5" hidden="1">
      <c r="A14427" s="43" t="s">
        <v>79</v>
      </c>
      <c r="B14427" s="52">
        <v>28812</v>
      </c>
      <c r="C14427" s="52">
        <v>28803</v>
      </c>
      <c r="D14427" s="52">
        <v>28810</v>
      </c>
      <c r="E14427" s="57">
        <v>342000</v>
      </c>
    </row>
    <row r="14428" spans="1:5" hidden="1">
      <c r="A14428" s="43" t="s">
        <v>79</v>
      </c>
      <c r="B14428" s="52">
        <v>28819</v>
      </c>
      <c r="C14428" s="52">
        <v>28810</v>
      </c>
      <c r="D14428" s="52">
        <v>28817</v>
      </c>
      <c r="E14428" s="57">
        <v>359000</v>
      </c>
    </row>
    <row r="14429" spans="1:5" hidden="1">
      <c r="A14429" s="43" t="s">
        <v>79</v>
      </c>
      <c r="B14429" s="52">
        <v>28826</v>
      </c>
      <c r="C14429" s="52">
        <v>28817</v>
      </c>
      <c r="D14429" s="52">
        <v>28824</v>
      </c>
      <c r="E14429" s="57">
        <v>377000</v>
      </c>
    </row>
    <row r="14430" spans="1:5" hidden="1">
      <c r="A14430" s="43" t="s">
        <v>79</v>
      </c>
      <c r="B14430" s="52">
        <v>28833</v>
      </c>
      <c r="C14430" s="52">
        <v>28824</v>
      </c>
      <c r="D14430" s="52">
        <v>28831</v>
      </c>
      <c r="E14430" s="57">
        <v>344000</v>
      </c>
    </row>
    <row r="14431" spans="1:5" hidden="1">
      <c r="A14431" s="43" t="s">
        <v>79</v>
      </c>
      <c r="B14431" s="52">
        <v>28840</v>
      </c>
      <c r="C14431" s="52">
        <v>28831</v>
      </c>
      <c r="D14431" s="52">
        <v>28838</v>
      </c>
      <c r="E14431" s="57">
        <v>347000</v>
      </c>
    </row>
    <row r="14432" spans="1:5" hidden="1">
      <c r="A14432" s="43" t="s">
        <v>79</v>
      </c>
      <c r="B14432" s="52">
        <v>28847</v>
      </c>
      <c r="C14432" s="52">
        <v>28838</v>
      </c>
      <c r="D14432" s="52">
        <v>28845</v>
      </c>
      <c r="E14432" s="57">
        <v>352000</v>
      </c>
    </row>
    <row r="14433" spans="1:5" hidden="1">
      <c r="A14433" s="43" t="s">
        <v>79</v>
      </c>
      <c r="B14433" s="52">
        <v>28854</v>
      </c>
      <c r="C14433" s="52">
        <v>28845</v>
      </c>
      <c r="D14433" s="52">
        <v>28852</v>
      </c>
      <c r="E14433" s="57">
        <v>358000</v>
      </c>
    </row>
    <row r="14434" spans="1:5" hidden="1">
      <c r="A14434" s="43" t="s">
        <v>79</v>
      </c>
      <c r="B14434" s="52">
        <v>28861</v>
      </c>
      <c r="C14434" s="52">
        <v>28852</v>
      </c>
      <c r="D14434" s="52">
        <v>28859</v>
      </c>
      <c r="E14434" s="57">
        <v>359000</v>
      </c>
    </row>
    <row r="14435" spans="1:5" hidden="1">
      <c r="A14435" s="43" t="s">
        <v>79</v>
      </c>
      <c r="B14435" s="52">
        <v>28868</v>
      </c>
      <c r="C14435" s="52">
        <v>28859</v>
      </c>
      <c r="D14435" s="52">
        <v>28866</v>
      </c>
      <c r="E14435" s="57">
        <v>392000</v>
      </c>
    </row>
    <row r="14436" spans="1:5" hidden="1">
      <c r="A14436" s="43" t="s">
        <v>79</v>
      </c>
      <c r="B14436" s="52">
        <v>28875</v>
      </c>
      <c r="C14436" s="52">
        <v>28866</v>
      </c>
      <c r="D14436" s="52">
        <v>28873</v>
      </c>
      <c r="E14436" s="57">
        <v>337000</v>
      </c>
    </row>
    <row r="14437" spans="1:5" hidden="1">
      <c r="A14437" s="43" t="s">
        <v>79</v>
      </c>
      <c r="B14437" s="52">
        <v>28882</v>
      </c>
      <c r="C14437" s="52">
        <v>28873</v>
      </c>
      <c r="D14437" s="52">
        <v>28880</v>
      </c>
      <c r="E14437" s="57">
        <v>342000</v>
      </c>
    </row>
    <row r="14438" spans="1:5" hidden="1">
      <c r="A14438" s="43" t="s">
        <v>79</v>
      </c>
      <c r="B14438" s="52">
        <v>28889</v>
      </c>
      <c r="C14438" s="52">
        <v>28880</v>
      </c>
      <c r="D14438" s="52">
        <v>28887</v>
      </c>
      <c r="E14438" s="57">
        <v>348000</v>
      </c>
    </row>
    <row r="14439" spans="1:5" hidden="1">
      <c r="A14439" s="43" t="s">
        <v>79</v>
      </c>
      <c r="B14439" s="52">
        <v>28896</v>
      </c>
      <c r="C14439" s="52">
        <v>28887</v>
      </c>
      <c r="D14439" s="52">
        <v>28894</v>
      </c>
      <c r="E14439" s="57">
        <v>359000</v>
      </c>
    </row>
    <row r="14440" spans="1:5" hidden="1">
      <c r="A14440" s="43" t="s">
        <v>79</v>
      </c>
      <c r="B14440" s="52">
        <v>28903</v>
      </c>
      <c r="C14440" s="52">
        <v>28894</v>
      </c>
      <c r="D14440" s="52">
        <v>28901</v>
      </c>
      <c r="E14440" s="57">
        <v>367000</v>
      </c>
    </row>
    <row r="14441" spans="1:5" hidden="1">
      <c r="A14441" s="43" t="s">
        <v>79</v>
      </c>
      <c r="B14441" s="52">
        <v>28910</v>
      </c>
      <c r="C14441" s="52">
        <v>28901</v>
      </c>
      <c r="D14441" s="52">
        <v>28908</v>
      </c>
      <c r="E14441" s="57">
        <v>360000</v>
      </c>
    </row>
    <row r="14442" spans="1:5" hidden="1">
      <c r="A14442" s="43" t="s">
        <v>79</v>
      </c>
      <c r="B14442" s="52">
        <v>28917</v>
      </c>
      <c r="C14442" s="52">
        <v>28908</v>
      </c>
      <c r="D14442" s="52">
        <v>28915</v>
      </c>
      <c r="E14442" s="57">
        <v>355000</v>
      </c>
    </row>
    <row r="14443" spans="1:5" hidden="1">
      <c r="A14443" s="43" t="s">
        <v>79</v>
      </c>
      <c r="B14443" s="52">
        <v>28924</v>
      </c>
      <c r="C14443" s="52">
        <v>28915</v>
      </c>
      <c r="D14443" s="52">
        <v>28922</v>
      </c>
      <c r="E14443" s="57">
        <v>363000</v>
      </c>
    </row>
    <row r="14444" spans="1:5" hidden="1">
      <c r="A14444" s="43" t="s">
        <v>79</v>
      </c>
      <c r="B14444" s="52">
        <v>28931</v>
      </c>
      <c r="C14444" s="52">
        <v>28922</v>
      </c>
      <c r="D14444" s="52">
        <v>28929</v>
      </c>
      <c r="E14444" s="57">
        <v>359000</v>
      </c>
    </row>
    <row r="14445" spans="1:5" hidden="1">
      <c r="A14445" s="43" t="s">
        <v>79</v>
      </c>
      <c r="B14445" s="52">
        <v>28938</v>
      </c>
      <c r="C14445" s="52">
        <v>28929</v>
      </c>
      <c r="D14445" s="52">
        <v>28936</v>
      </c>
      <c r="E14445" s="57">
        <v>353000</v>
      </c>
    </row>
    <row r="14446" spans="1:5" hidden="1">
      <c r="A14446" s="43" t="s">
        <v>79</v>
      </c>
      <c r="B14446" s="52">
        <v>28945</v>
      </c>
      <c r="C14446" s="52">
        <v>28936</v>
      </c>
      <c r="D14446" s="52">
        <v>28943</v>
      </c>
      <c r="E14446" s="57">
        <v>360000</v>
      </c>
    </row>
    <row r="14447" spans="1:5" hidden="1">
      <c r="A14447" s="43" t="s">
        <v>79</v>
      </c>
      <c r="B14447" s="52">
        <v>28952</v>
      </c>
      <c r="C14447" s="52">
        <v>28943</v>
      </c>
      <c r="D14447" s="52">
        <v>28950</v>
      </c>
      <c r="E14447" s="57">
        <v>465000</v>
      </c>
    </row>
    <row r="14448" spans="1:5" hidden="1">
      <c r="A14448" s="43" t="s">
        <v>79</v>
      </c>
      <c r="B14448" s="52">
        <v>28959</v>
      </c>
      <c r="C14448" s="52">
        <v>28950</v>
      </c>
      <c r="D14448" s="52">
        <v>28957</v>
      </c>
      <c r="E14448" s="57">
        <v>457000</v>
      </c>
    </row>
    <row r="14449" spans="1:5" hidden="1">
      <c r="A14449" s="43" t="s">
        <v>79</v>
      </c>
      <c r="B14449" s="52">
        <v>28966</v>
      </c>
      <c r="C14449" s="52">
        <v>28957</v>
      </c>
      <c r="D14449" s="52">
        <v>28964</v>
      </c>
      <c r="E14449" s="57">
        <v>383000</v>
      </c>
    </row>
    <row r="14450" spans="1:5" hidden="1">
      <c r="A14450" s="43" t="s">
        <v>79</v>
      </c>
      <c r="B14450" s="52">
        <v>28973</v>
      </c>
      <c r="C14450" s="52">
        <v>28964</v>
      </c>
      <c r="D14450" s="52">
        <v>28971</v>
      </c>
      <c r="E14450" s="57">
        <v>357000</v>
      </c>
    </row>
    <row r="14451" spans="1:5" hidden="1">
      <c r="A14451" s="43" t="s">
        <v>79</v>
      </c>
      <c r="B14451" s="52">
        <v>28980</v>
      </c>
      <c r="C14451" s="52">
        <v>28971</v>
      </c>
      <c r="D14451" s="52">
        <v>28978</v>
      </c>
      <c r="E14451" s="57">
        <v>353000</v>
      </c>
    </row>
    <row r="14452" spans="1:5" hidden="1">
      <c r="A14452" s="43" t="s">
        <v>79</v>
      </c>
      <c r="B14452" s="52">
        <v>28987</v>
      </c>
      <c r="C14452" s="52">
        <v>28978</v>
      </c>
      <c r="D14452" s="52">
        <v>28985</v>
      </c>
      <c r="E14452" s="57">
        <v>344000</v>
      </c>
    </row>
    <row r="14453" spans="1:5" hidden="1">
      <c r="A14453" s="43" t="s">
        <v>79</v>
      </c>
      <c r="B14453" s="52">
        <v>28994</v>
      </c>
      <c r="C14453" s="52">
        <v>28985</v>
      </c>
      <c r="D14453" s="52">
        <v>28992</v>
      </c>
      <c r="E14453" s="57">
        <v>346000</v>
      </c>
    </row>
    <row r="14454" spans="1:5" hidden="1">
      <c r="A14454" s="43" t="s">
        <v>79</v>
      </c>
      <c r="B14454" s="52">
        <v>29001</v>
      </c>
      <c r="C14454" s="52">
        <v>28992</v>
      </c>
      <c r="D14454" s="52">
        <v>28999</v>
      </c>
      <c r="E14454" s="57">
        <v>349000</v>
      </c>
    </row>
    <row r="14455" spans="1:5" hidden="1">
      <c r="A14455" s="43" t="s">
        <v>79</v>
      </c>
      <c r="B14455" s="52">
        <v>29008</v>
      </c>
      <c r="C14455" s="52">
        <v>28999</v>
      </c>
      <c r="D14455" s="52">
        <v>29006</v>
      </c>
      <c r="E14455" s="57">
        <v>336000</v>
      </c>
    </row>
    <row r="14456" spans="1:5" hidden="1">
      <c r="A14456" s="43" t="s">
        <v>79</v>
      </c>
      <c r="B14456" s="52">
        <v>29015</v>
      </c>
      <c r="C14456" s="52">
        <v>29006</v>
      </c>
      <c r="D14456" s="52">
        <v>29013</v>
      </c>
      <c r="E14456" s="57">
        <v>365000</v>
      </c>
    </row>
    <row r="14457" spans="1:5" hidden="1">
      <c r="A14457" s="43" t="s">
        <v>79</v>
      </c>
      <c r="B14457" s="52">
        <v>29022</v>
      </c>
      <c r="C14457" s="52">
        <v>29013</v>
      </c>
      <c r="D14457" s="52">
        <v>29020</v>
      </c>
      <c r="E14457" s="57">
        <v>351000</v>
      </c>
    </row>
    <row r="14458" spans="1:5" hidden="1">
      <c r="A14458" s="43" t="s">
        <v>79</v>
      </c>
      <c r="B14458" s="52">
        <v>29029</v>
      </c>
      <c r="C14458" s="52">
        <v>29020</v>
      </c>
      <c r="D14458" s="52">
        <v>29027</v>
      </c>
      <c r="E14458" s="57">
        <v>379000</v>
      </c>
    </row>
    <row r="14459" spans="1:5" hidden="1">
      <c r="A14459" s="43" t="s">
        <v>79</v>
      </c>
      <c r="B14459" s="52">
        <v>29036</v>
      </c>
      <c r="C14459" s="52">
        <v>29027</v>
      </c>
      <c r="D14459" s="52">
        <v>29034</v>
      </c>
      <c r="E14459" s="57">
        <v>369000</v>
      </c>
    </row>
    <row r="14460" spans="1:5" hidden="1">
      <c r="A14460" s="43" t="s">
        <v>79</v>
      </c>
      <c r="B14460" s="52">
        <v>29043</v>
      </c>
      <c r="C14460" s="52">
        <v>29034</v>
      </c>
      <c r="D14460" s="52">
        <v>29041</v>
      </c>
      <c r="E14460" s="57">
        <v>368000</v>
      </c>
    </row>
    <row r="14461" spans="1:5" hidden="1">
      <c r="A14461" s="43" t="s">
        <v>79</v>
      </c>
      <c r="B14461" s="52">
        <v>29050</v>
      </c>
      <c r="C14461" s="52">
        <v>29041</v>
      </c>
      <c r="D14461" s="52">
        <v>29048</v>
      </c>
      <c r="E14461" s="57">
        <v>368000</v>
      </c>
    </row>
    <row r="14462" spans="1:5" hidden="1">
      <c r="A14462" s="43" t="s">
        <v>79</v>
      </c>
      <c r="B14462" s="52">
        <v>29057</v>
      </c>
      <c r="C14462" s="52">
        <v>29048</v>
      </c>
      <c r="D14462" s="52">
        <v>29055</v>
      </c>
      <c r="E14462" s="57">
        <v>395000</v>
      </c>
    </row>
    <row r="14463" spans="1:5" hidden="1">
      <c r="A14463" s="43" t="s">
        <v>79</v>
      </c>
      <c r="B14463" s="52">
        <v>29064</v>
      </c>
      <c r="C14463" s="52">
        <v>29055</v>
      </c>
      <c r="D14463" s="52">
        <v>29062</v>
      </c>
      <c r="E14463" s="57">
        <v>386000</v>
      </c>
    </row>
    <row r="14464" spans="1:5" hidden="1">
      <c r="A14464" s="43" t="s">
        <v>79</v>
      </c>
      <c r="B14464" s="52">
        <v>29071</v>
      </c>
      <c r="C14464" s="52">
        <v>29062</v>
      </c>
      <c r="D14464" s="52">
        <v>29069</v>
      </c>
      <c r="E14464" s="57">
        <v>412000</v>
      </c>
    </row>
    <row r="14465" spans="1:5" hidden="1">
      <c r="A14465" s="43" t="s">
        <v>79</v>
      </c>
      <c r="B14465" s="52">
        <v>29078</v>
      </c>
      <c r="C14465" s="52">
        <v>29069</v>
      </c>
      <c r="D14465" s="52">
        <v>29076</v>
      </c>
      <c r="E14465" s="57">
        <v>386000</v>
      </c>
    </row>
    <row r="14466" spans="1:5" hidden="1">
      <c r="A14466" s="43" t="s">
        <v>79</v>
      </c>
      <c r="B14466" s="52">
        <v>29085</v>
      </c>
      <c r="C14466" s="52">
        <v>29076</v>
      </c>
      <c r="D14466" s="52">
        <v>29083</v>
      </c>
      <c r="E14466" s="57">
        <v>387000</v>
      </c>
    </row>
    <row r="14467" spans="1:5" hidden="1">
      <c r="A14467" s="43" t="s">
        <v>79</v>
      </c>
      <c r="B14467" s="52">
        <v>29092</v>
      </c>
      <c r="C14467" s="52">
        <v>29083</v>
      </c>
      <c r="D14467" s="52">
        <v>29090</v>
      </c>
      <c r="E14467" s="57">
        <v>390000</v>
      </c>
    </row>
    <row r="14468" spans="1:5" hidden="1">
      <c r="A14468" s="43" t="s">
        <v>79</v>
      </c>
      <c r="B14468" s="52">
        <v>29099</v>
      </c>
      <c r="C14468" s="52">
        <v>29090</v>
      </c>
      <c r="D14468" s="52">
        <v>29097</v>
      </c>
      <c r="E14468" s="57">
        <v>389000</v>
      </c>
    </row>
    <row r="14469" spans="1:5" hidden="1">
      <c r="A14469" s="43" t="s">
        <v>79</v>
      </c>
      <c r="B14469" s="52">
        <v>29106</v>
      </c>
      <c r="C14469" s="52">
        <v>29097</v>
      </c>
      <c r="D14469" s="52">
        <v>29104</v>
      </c>
      <c r="E14469" s="57">
        <v>378000</v>
      </c>
    </row>
    <row r="14470" spans="1:5" hidden="1">
      <c r="A14470" s="43" t="s">
        <v>79</v>
      </c>
      <c r="B14470" s="52">
        <v>29113</v>
      </c>
      <c r="C14470" s="52">
        <v>29104</v>
      </c>
      <c r="D14470" s="52">
        <v>29111</v>
      </c>
      <c r="E14470" s="57">
        <v>384000</v>
      </c>
    </row>
    <row r="14471" spans="1:5" hidden="1">
      <c r="A14471" s="43" t="s">
        <v>79</v>
      </c>
      <c r="B14471" s="52">
        <v>29120</v>
      </c>
      <c r="C14471" s="52">
        <v>29111</v>
      </c>
      <c r="D14471" s="52">
        <v>29118</v>
      </c>
      <c r="E14471" s="57">
        <v>388000</v>
      </c>
    </row>
    <row r="14472" spans="1:5" hidden="1">
      <c r="A14472" s="43" t="s">
        <v>79</v>
      </c>
      <c r="B14472" s="52">
        <v>29127</v>
      </c>
      <c r="C14472" s="52">
        <v>29118</v>
      </c>
      <c r="D14472" s="52">
        <v>29125</v>
      </c>
      <c r="E14472" s="57">
        <v>390000</v>
      </c>
    </row>
    <row r="14473" spans="1:5" hidden="1">
      <c r="A14473" s="43" t="s">
        <v>79</v>
      </c>
      <c r="B14473" s="52">
        <v>29134</v>
      </c>
      <c r="C14473" s="52">
        <v>29125</v>
      </c>
      <c r="D14473" s="52">
        <v>29132</v>
      </c>
      <c r="E14473" s="57">
        <v>412000</v>
      </c>
    </row>
    <row r="14474" spans="1:5" hidden="1">
      <c r="A14474" s="43" t="s">
        <v>79</v>
      </c>
      <c r="B14474" s="52">
        <v>29141</v>
      </c>
      <c r="C14474" s="52">
        <v>29132</v>
      </c>
      <c r="D14474" s="52">
        <v>29139</v>
      </c>
      <c r="E14474" s="57">
        <v>393000</v>
      </c>
    </row>
    <row r="14475" spans="1:5" hidden="1">
      <c r="A14475" s="43" t="s">
        <v>79</v>
      </c>
      <c r="B14475" s="52">
        <v>29148</v>
      </c>
      <c r="C14475" s="52">
        <v>29139</v>
      </c>
      <c r="D14475" s="52">
        <v>29146</v>
      </c>
      <c r="E14475" s="57">
        <v>406000</v>
      </c>
    </row>
    <row r="14476" spans="1:5" hidden="1">
      <c r="A14476" s="43" t="s">
        <v>79</v>
      </c>
      <c r="B14476" s="52">
        <v>29155</v>
      </c>
      <c r="C14476" s="52">
        <v>29146</v>
      </c>
      <c r="D14476" s="52">
        <v>29153</v>
      </c>
      <c r="E14476" s="57">
        <v>398000</v>
      </c>
    </row>
    <row r="14477" spans="1:5" hidden="1">
      <c r="A14477" s="43" t="s">
        <v>79</v>
      </c>
      <c r="B14477" s="52">
        <v>29162</v>
      </c>
      <c r="C14477" s="52">
        <v>29153</v>
      </c>
      <c r="D14477" s="52">
        <v>29160</v>
      </c>
      <c r="E14477" s="57">
        <v>395000</v>
      </c>
    </row>
    <row r="14478" spans="1:5" hidden="1">
      <c r="A14478" s="43" t="s">
        <v>79</v>
      </c>
      <c r="B14478" s="52">
        <v>29169</v>
      </c>
      <c r="C14478" s="52">
        <v>29160</v>
      </c>
      <c r="D14478" s="52">
        <v>29167</v>
      </c>
      <c r="E14478" s="57">
        <v>414000</v>
      </c>
    </row>
    <row r="14479" spans="1:5" hidden="1">
      <c r="A14479" s="43" t="s">
        <v>79</v>
      </c>
      <c r="B14479" s="52">
        <v>29176</v>
      </c>
      <c r="C14479" s="52">
        <v>29167</v>
      </c>
      <c r="D14479" s="52">
        <v>29174</v>
      </c>
      <c r="E14479" s="57">
        <v>430000</v>
      </c>
    </row>
    <row r="14480" spans="1:5" hidden="1">
      <c r="A14480" s="43" t="s">
        <v>79</v>
      </c>
      <c r="B14480" s="52">
        <v>29183</v>
      </c>
      <c r="C14480" s="52">
        <v>29174</v>
      </c>
      <c r="D14480" s="52">
        <v>29181</v>
      </c>
      <c r="E14480" s="57">
        <v>414000</v>
      </c>
    </row>
    <row r="14481" spans="1:5" hidden="1">
      <c r="A14481" s="43" t="s">
        <v>79</v>
      </c>
      <c r="B14481" s="52">
        <v>29190</v>
      </c>
      <c r="C14481" s="52">
        <v>29181</v>
      </c>
      <c r="D14481" s="52">
        <v>29188</v>
      </c>
      <c r="E14481" s="57">
        <v>416000</v>
      </c>
    </row>
    <row r="14482" spans="1:5" hidden="1">
      <c r="A14482" s="43" t="s">
        <v>79</v>
      </c>
      <c r="B14482" s="52">
        <v>29197</v>
      </c>
      <c r="C14482" s="52">
        <v>29188</v>
      </c>
      <c r="D14482" s="52">
        <v>29195</v>
      </c>
      <c r="E14482" s="57">
        <v>415000</v>
      </c>
    </row>
    <row r="14483" spans="1:5" hidden="1">
      <c r="A14483" s="43" t="s">
        <v>79</v>
      </c>
      <c r="B14483" s="52">
        <v>29204</v>
      </c>
      <c r="C14483" s="52">
        <v>29195</v>
      </c>
      <c r="D14483" s="52">
        <v>29202</v>
      </c>
      <c r="E14483" s="57">
        <v>411000</v>
      </c>
    </row>
    <row r="14484" spans="1:5" hidden="1">
      <c r="A14484" s="43" t="s">
        <v>79</v>
      </c>
      <c r="B14484" s="52">
        <v>29211</v>
      </c>
      <c r="C14484" s="52">
        <v>29202</v>
      </c>
      <c r="D14484" s="52">
        <v>29209</v>
      </c>
      <c r="E14484" s="57">
        <v>471000</v>
      </c>
    </row>
    <row r="14485" spans="1:5" hidden="1">
      <c r="A14485" s="43" t="s">
        <v>79</v>
      </c>
      <c r="B14485" s="52">
        <v>29218</v>
      </c>
      <c r="C14485" s="52">
        <v>29209</v>
      </c>
      <c r="D14485" s="52">
        <v>29216</v>
      </c>
      <c r="E14485" s="57">
        <v>428000</v>
      </c>
    </row>
    <row r="14486" spans="1:5" hidden="1">
      <c r="A14486" s="43" t="s">
        <v>79</v>
      </c>
      <c r="B14486" s="52">
        <v>29225</v>
      </c>
      <c r="C14486" s="52">
        <v>29216</v>
      </c>
      <c r="D14486" s="52">
        <v>29223</v>
      </c>
      <c r="E14486" s="57">
        <v>394000</v>
      </c>
    </row>
    <row r="14487" spans="1:5" hidden="1">
      <c r="A14487" s="43" t="s">
        <v>79</v>
      </c>
      <c r="B14487" s="52">
        <v>29232</v>
      </c>
      <c r="C14487" s="52">
        <v>29223</v>
      </c>
      <c r="D14487" s="52">
        <v>29230</v>
      </c>
      <c r="E14487" s="57">
        <v>405000</v>
      </c>
    </row>
    <row r="14488" spans="1:5" hidden="1">
      <c r="A14488" s="43" t="s">
        <v>79</v>
      </c>
      <c r="B14488" s="52">
        <v>29239</v>
      </c>
      <c r="C14488" s="52">
        <v>29230</v>
      </c>
      <c r="D14488" s="52">
        <v>29237</v>
      </c>
      <c r="E14488" s="57">
        <v>446000</v>
      </c>
    </row>
    <row r="14489" spans="1:5" hidden="1">
      <c r="A14489" s="43" t="s">
        <v>79</v>
      </c>
      <c r="B14489" s="52">
        <v>29246</v>
      </c>
      <c r="C14489" s="52">
        <v>29237</v>
      </c>
      <c r="D14489" s="52">
        <v>29244</v>
      </c>
      <c r="E14489" s="57">
        <v>412000</v>
      </c>
    </row>
    <row r="14490" spans="1:5" hidden="1">
      <c r="A14490" s="43" t="s">
        <v>79</v>
      </c>
      <c r="B14490" s="52">
        <v>29253</v>
      </c>
      <c r="C14490" s="52">
        <v>29244</v>
      </c>
      <c r="D14490" s="52">
        <v>29251</v>
      </c>
      <c r="E14490" s="57">
        <v>404000</v>
      </c>
    </row>
    <row r="14491" spans="1:5" hidden="1">
      <c r="A14491" s="43" t="s">
        <v>79</v>
      </c>
      <c r="B14491" s="52">
        <v>29260</v>
      </c>
      <c r="C14491" s="52">
        <v>29251</v>
      </c>
      <c r="D14491" s="52">
        <v>29258</v>
      </c>
      <c r="E14491" s="57">
        <v>425000</v>
      </c>
    </row>
    <row r="14492" spans="1:5" hidden="1">
      <c r="A14492" s="43" t="s">
        <v>79</v>
      </c>
      <c r="B14492" s="52">
        <v>29267</v>
      </c>
      <c r="C14492" s="52">
        <v>29258</v>
      </c>
      <c r="D14492" s="52">
        <v>29265</v>
      </c>
      <c r="E14492" s="57">
        <v>415000</v>
      </c>
    </row>
    <row r="14493" spans="1:5" hidden="1">
      <c r="A14493" s="43" t="s">
        <v>79</v>
      </c>
      <c r="B14493" s="52">
        <v>29274</v>
      </c>
      <c r="C14493" s="52">
        <v>29265</v>
      </c>
      <c r="D14493" s="52">
        <v>29272</v>
      </c>
      <c r="E14493" s="57">
        <v>428000</v>
      </c>
    </row>
    <row r="14494" spans="1:5" hidden="1">
      <c r="A14494" s="43" t="s">
        <v>79</v>
      </c>
      <c r="B14494" s="52">
        <v>29281</v>
      </c>
      <c r="C14494" s="52">
        <v>29272</v>
      </c>
      <c r="D14494" s="52">
        <v>29279</v>
      </c>
      <c r="E14494" s="57">
        <v>409000</v>
      </c>
    </row>
    <row r="14495" spans="1:5" hidden="1">
      <c r="A14495" s="43" t="s">
        <v>79</v>
      </c>
      <c r="B14495" s="52">
        <v>29288</v>
      </c>
      <c r="C14495" s="52">
        <v>29279</v>
      </c>
      <c r="D14495" s="52">
        <v>29286</v>
      </c>
      <c r="E14495" s="57">
        <v>418000</v>
      </c>
    </row>
    <row r="14496" spans="1:5" hidden="1">
      <c r="A14496" s="43" t="s">
        <v>79</v>
      </c>
      <c r="B14496" s="52">
        <v>29295</v>
      </c>
      <c r="C14496" s="52">
        <v>29286</v>
      </c>
      <c r="D14496" s="52">
        <v>29293</v>
      </c>
      <c r="E14496" s="57">
        <v>432000</v>
      </c>
    </row>
    <row r="14497" spans="1:5" hidden="1">
      <c r="A14497" s="43" t="s">
        <v>79</v>
      </c>
      <c r="B14497" s="52">
        <v>29302</v>
      </c>
      <c r="C14497" s="52">
        <v>29293</v>
      </c>
      <c r="D14497" s="52">
        <v>29300</v>
      </c>
      <c r="E14497" s="57">
        <v>435000</v>
      </c>
    </row>
    <row r="14498" spans="1:5" hidden="1">
      <c r="A14498" s="43" t="s">
        <v>79</v>
      </c>
      <c r="B14498" s="52">
        <v>29309</v>
      </c>
      <c r="C14498" s="52">
        <v>29300</v>
      </c>
      <c r="D14498" s="52">
        <v>29307</v>
      </c>
      <c r="E14498" s="57">
        <v>475000</v>
      </c>
    </row>
    <row r="14499" spans="1:5" hidden="1">
      <c r="A14499" s="43" t="s">
        <v>79</v>
      </c>
      <c r="B14499" s="52">
        <v>29316</v>
      </c>
      <c r="C14499" s="52">
        <v>29307</v>
      </c>
      <c r="D14499" s="52">
        <v>29314</v>
      </c>
      <c r="E14499" s="57">
        <v>464000</v>
      </c>
    </row>
    <row r="14500" spans="1:5" hidden="1">
      <c r="A14500" s="43" t="s">
        <v>79</v>
      </c>
      <c r="B14500" s="52">
        <v>29323</v>
      </c>
      <c r="C14500" s="52">
        <v>29314</v>
      </c>
      <c r="D14500" s="52">
        <v>29321</v>
      </c>
      <c r="E14500" s="57">
        <v>544000</v>
      </c>
    </row>
    <row r="14501" spans="1:5" hidden="1">
      <c r="A14501" s="43" t="s">
        <v>79</v>
      </c>
      <c r="B14501" s="52">
        <v>29330</v>
      </c>
      <c r="C14501" s="52">
        <v>29321</v>
      </c>
      <c r="D14501" s="52">
        <v>29328</v>
      </c>
      <c r="E14501" s="57">
        <v>548000</v>
      </c>
    </row>
    <row r="14502" spans="1:5" hidden="1">
      <c r="A14502" s="43" t="s">
        <v>79</v>
      </c>
      <c r="B14502" s="52">
        <v>29337</v>
      </c>
      <c r="C14502" s="52">
        <v>29328</v>
      </c>
      <c r="D14502" s="52">
        <v>29335</v>
      </c>
      <c r="E14502" s="57">
        <v>563000</v>
      </c>
    </row>
    <row r="14503" spans="1:5" hidden="1">
      <c r="A14503" s="43" t="s">
        <v>79</v>
      </c>
      <c r="B14503" s="52">
        <v>29344</v>
      </c>
      <c r="C14503" s="52">
        <v>29335</v>
      </c>
      <c r="D14503" s="52">
        <v>29342</v>
      </c>
      <c r="E14503" s="57">
        <v>572000</v>
      </c>
    </row>
    <row r="14504" spans="1:5" hidden="1">
      <c r="A14504" s="43" t="s">
        <v>79</v>
      </c>
      <c r="B14504" s="52">
        <v>29351</v>
      </c>
      <c r="C14504" s="52">
        <v>29342</v>
      </c>
      <c r="D14504" s="52">
        <v>29349</v>
      </c>
      <c r="E14504" s="57">
        <v>601000</v>
      </c>
    </row>
    <row r="14505" spans="1:5" hidden="1">
      <c r="A14505" s="43" t="s">
        <v>79</v>
      </c>
      <c r="B14505" s="52">
        <v>29358</v>
      </c>
      <c r="C14505" s="52">
        <v>29349</v>
      </c>
      <c r="D14505" s="52">
        <v>29356</v>
      </c>
      <c r="E14505" s="57">
        <v>642000</v>
      </c>
    </row>
    <row r="14506" spans="1:5" hidden="1">
      <c r="A14506" s="43" t="s">
        <v>79</v>
      </c>
      <c r="B14506" s="52">
        <v>29365</v>
      </c>
      <c r="C14506" s="52">
        <v>29356</v>
      </c>
      <c r="D14506" s="52">
        <v>29363</v>
      </c>
      <c r="E14506" s="57">
        <v>627000</v>
      </c>
    </row>
    <row r="14507" spans="1:5" hidden="1">
      <c r="A14507" s="43" t="s">
        <v>79</v>
      </c>
      <c r="B14507" s="52">
        <v>29372</v>
      </c>
      <c r="C14507" s="52">
        <v>29363</v>
      </c>
      <c r="D14507" s="52">
        <v>29370</v>
      </c>
      <c r="E14507" s="57">
        <v>637000</v>
      </c>
    </row>
    <row r="14508" spans="1:5" hidden="1">
      <c r="A14508" s="43" t="s">
        <v>79</v>
      </c>
      <c r="B14508" s="52">
        <v>29379</v>
      </c>
      <c r="C14508" s="52">
        <v>29370</v>
      </c>
      <c r="D14508" s="52">
        <v>29377</v>
      </c>
      <c r="E14508" s="57">
        <v>610000</v>
      </c>
    </row>
    <row r="14509" spans="1:5" hidden="1">
      <c r="A14509" s="43" t="s">
        <v>79</v>
      </c>
      <c r="B14509" s="52">
        <v>29386</v>
      </c>
      <c r="C14509" s="52">
        <v>29377</v>
      </c>
      <c r="D14509" s="52">
        <v>29384</v>
      </c>
      <c r="E14509" s="57">
        <v>592000</v>
      </c>
    </row>
    <row r="14510" spans="1:5" hidden="1">
      <c r="A14510" s="43" t="s">
        <v>79</v>
      </c>
      <c r="B14510" s="52">
        <v>29393</v>
      </c>
      <c r="C14510" s="52">
        <v>29384</v>
      </c>
      <c r="D14510" s="52">
        <v>29391</v>
      </c>
      <c r="E14510" s="57">
        <v>599000</v>
      </c>
    </row>
    <row r="14511" spans="1:5" hidden="1">
      <c r="A14511" s="43" t="s">
        <v>79</v>
      </c>
      <c r="B14511" s="52">
        <v>29400</v>
      </c>
      <c r="C14511" s="52">
        <v>29391</v>
      </c>
      <c r="D14511" s="52">
        <v>29398</v>
      </c>
      <c r="E14511" s="57">
        <v>627000</v>
      </c>
    </row>
    <row r="14512" spans="1:5" hidden="1">
      <c r="A14512" s="43" t="s">
        <v>79</v>
      </c>
      <c r="B14512" s="52">
        <v>29407</v>
      </c>
      <c r="C14512" s="52">
        <v>29398</v>
      </c>
      <c r="D14512" s="52">
        <v>29405</v>
      </c>
      <c r="E14512" s="57">
        <v>579000</v>
      </c>
    </row>
    <row r="14513" spans="1:5" hidden="1">
      <c r="A14513" s="43" t="s">
        <v>79</v>
      </c>
      <c r="B14513" s="52">
        <v>29414</v>
      </c>
      <c r="C14513" s="52">
        <v>29405</v>
      </c>
      <c r="D14513" s="52">
        <v>29412</v>
      </c>
      <c r="E14513" s="57">
        <v>533000</v>
      </c>
    </row>
    <row r="14514" spans="1:5" hidden="1">
      <c r="A14514" s="43" t="s">
        <v>79</v>
      </c>
      <c r="B14514" s="52">
        <v>29421</v>
      </c>
      <c r="C14514" s="52">
        <v>29412</v>
      </c>
      <c r="D14514" s="52">
        <v>29419</v>
      </c>
      <c r="E14514" s="57">
        <v>567000</v>
      </c>
    </row>
    <row r="14515" spans="1:5" hidden="1">
      <c r="A14515" s="43" t="s">
        <v>79</v>
      </c>
      <c r="B14515" s="52">
        <v>29428</v>
      </c>
      <c r="C14515" s="52">
        <v>29419</v>
      </c>
      <c r="D14515" s="52">
        <v>29426</v>
      </c>
      <c r="E14515" s="57">
        <v>558000</v>
      </c>
    </row>
    <row r="14516" spans="1:5" hidden="1">
      <c r="A14516" s="43" t="s">
        <v>79</v>
      </c>
      <c r="B14516" s="52">
        <v>29435</v>
      </c>
      <c r="C14516" s="52">
        <v>29426</v>
      </c>
      <c r="D14516" s="52">
        <v>29433</v>
      </c>
      <c r="E14516" s="57">
        <v>569000</v>
      </c>
    </row>
    <row r="14517" spans="1:5" hidden="1">
      <c r="A14517" s="43" t="s">
        <v>79</v>
      </c>
      <c r="B14517" s="52">
        <v>29442</v>
      </c>
      <c r="C14517" s="52">
        <v>29433</v>
      </c>
      <c r="D14517" s="52">
        <v>29440</v>
      </c>
      <c r="E14517" s="57">
        <v>533000</v>
      </c>
    </row>
    <row r="14518" spans="1:5" hidden="1">
      <c r="A14518" s="43" t="s">
        <v>79</v>
      </c>
      <c r="B14518" s="52">
        <v>29449</v>
      </c>
      <c r="C14518" s="52">
        <v>29440</v>
      </c>
      <c r="D14518" s="52">
        <v>29447</v>
      </c>
      <c r="E14518" s="57">
        <v>525000</v>
      </c>
    </row>
    <row r="14519" spans="1:5" hidden="1">
      <c r="A14519" s="43" t="s">
        <v>79</v>
      </c>
      <c r="B14519" s="52">
        <v>29456</v>
      </c>
      <c r="C14519" s="52">
        <v>29447</v>
      </c>
      <c r="D14519" s="52">
        <v>29454</v>
      </c>
      <c r="E14519" s="57">
        <v>512000</v>
      </c>
    </row>
    <row r="14520" spans="1:5" hidden="1">
      <c r="A14520" s="43" t="s">
        <v>79</v>
      </c>
      <c r="B14520" s="52">
        <v>29463</v>
      </c>
      <c r="C14520" s="52">
        <v>29454</v>
      </c>
      <c r="D14520" s="52">
        <v>29461</v>
      </c>
      <c r="E14520" s="57">
        <v>502000</v>
      </c>
    </row>
    <row r="14521" spans="1:5" hidden="1">
      <c r="A14521" s="43" t="s">
        <v>79</v>
      </c>
      <c r="B14521" s="52">
        <v>29470</v>
      </c>
      <c r="C14521" s="52">
        <v>29461</v>
      </c>
      <c r="D14521" s="52">
        <v>29468</v>
      </c>
      <c r="E14521" s="57">
        <v>511000</v>
      </c>
    </row>
    <row r="14522" spans="1:5" hidden="1">
      <c r="A14522" s="43" t="s">
        <v>79</v>
      </c>
      <c r="B14522" s="52">
        <v>29477</v>
      </c>
      <c r="C14522" s="52">
        <v>29468</v>
      </c>
      <c r="D14522" s="52">
        <v>29475</v>
      </c>
      <c r="E14522" s="57">
        <v>492000</v>
      </c>
    </row>
    <row r="14523" spans="1:5" hidden="1">
      <c r="A14523" s="43" t="s">
        <v>79</v>
      </c>
      <c r="B14523" s="52">
        <v>29484</v>
      </c>
      <c r="C14523" s="52">
        <v>29475</v>
      </c>
      <c r="D14523" s="52">
        <v>29482</v>
      </c>
      <c r="E14523" s="57">
        <v>465000</v>
      </c>
    </row>
    <row r="14524" spans="1:5" hidden="1">
      <c r="A14524" s="43" t="s">
        <v>79</v>
      </c>
      <c r="B14524" s="52">
        <v>29491</v>
      </c>
      <c r="C14524" s="52">
        <v>29482</v>
      </c>
      <c r="D14524" s="52">
        <v>29489</v>
      </c>
      <c r="E14524" s="57">
        <v>463000</v>
      </c>
    </row>
    <row r="14525" spans="1:5" hidden="1">
      <c r="A14525" s="43" t="s">
        <v>79</v>
      </c>
      <c r="B14525" s="52">
        <v>29498</v>
      </c>
      <c r="C14525" s="52">
        <v>29489</v>
      </c>
      <c r="D14525" s="52">
        <v>29496</v>
      </c>
      <c r="E14525" s="57">
        <v>462000</v>
      </c>
    </row>
    <row r="14526" spans="1:5" hidden="1">
      <c r="A14526" s="43" t="s">
        <v>79</v>
      </c>
      <c r="B14526" s="52">
        <v>29505</v>
      </c>
      <c r="C14526" s="52">
        <v>29496</v>
      </c>
      <c r="D14526" s="52">
        <v>29503</v>
      </c>
      <c r="E14526" s="57">
        <v>447000</v>
      </c>
    </row>
    <row r="14527" spans="1:5" hidden="1">
      <c r="A14527" s="43" t="s">
        <v>79</v>
      </c>
      <c r="B14527" s="52">
        <v>29512</v>
      </c>
      <c r="C14527" s="52">
        <v>29503</v>
      </c>
      <c r="D14527" s="52">
        <v>29510</v>
      </c>
      <c r="E14527" s="57">
        <v>425000</v>
      </c>
    </row>
    <row r="14528" spans="1:5" hidden="1">
      <c r="A14528" s="43" t="s">
        <v>79</v>
      </c>
      <c r="B14528" s="52">
        <v>29519</v>
      </c>
      <c r="C14528" s="52">
        <v>29510</v>
      </c>
      <c r="D14528" s="52">
        <v>29517</v>
      </c>
      <c r="E14528" s="57">
        <v>418000</v>
      </c>
    </row>
    <row r="14529" spans="1:5" hidden="1">
      <c r="A14529" s="43" t="s">
        <v>79</v>
      </c>
      <c r="B14529" s="52">
        <v>29526</v>
      </c>
      <c r="C14529" s="52">
        <v>29517</v>
      </c>
      <c r="D14529" s="52">
        <v>29524</v>
      </c>
      <c r="E14529" s="57">
        <v>419000</v>
      </c>
    </row>
    <row r="14530" spans="1:5" hidden="1">
      <c r="A14530" s="43" t="s">
        <v>79</v>
      </c>
      <c r="B14530" s="52">
        <v>29533</v>
      </c>
      <c r="C14530" s="52">
        <v>29524</v>
      </c>
      <c r="D14530" s="52">
        <v>29531</v>
      </c>
      <c r="E14530" s="57">
        <v>407000</v>
      </c>
    </row>
    <row r="14531" spans="1:5" hidden="1">
      <c r="A14531" s="43" t="s">
        <v>79</v>
      </c>
      <c r="B14531" s="52">
        <v>29540</v>
      </c>
      <c r="C14531" s="52">
        <v>29531</v>
      </c>
      <c r="D14531" s="52">
        <v>29538</v>
      </c>
      <c r="E14531" s="57">
        <v>427000</v>
      </c>
    </row>
    <row r="14532" spans="1:5" hidden="1">
      <c r="A14532" s="43" t="s">
        <v>79</v>
      </c>
      <c r="B14532" s="52">
        <v>29547</v>
      </c>
      <c r="C14532" s="52">
        <v>29538</v>
      </c>
      <c r="D14532" s="52">
        <v>29545</v>
      </c>
      <c r="E14532" s="57">
        <v>398000</v>
      </c>
    </row>
    <row r="14533" spans="1:5" hidden="1">
      <c r="A14533" s="43" t="s">
        <v>79</v>
      </c>
      <c r="B14533" s="52">
        <v>29554</v>
      </c>
      <c r="C14533" s="52">
        <v>29545</v>
      </c>
      <c r="D14533" s="52">
        <v>29552</v>
      </c>
      <c r="E14533" s="57">
        <v>412000</v>
      </c>
    </row>
    <row r="14534" spans="1:5" hidden="1">
      <c r="A14534" s="43" t="s">
        <v>79</v>
      </c>
      <c r="B14534" s="52">
        <v>29561</v>
      </c>
      <c r="C14534" s="52">
        <v>29552</v>
      </c>
      <c r="D14534" s="52">
        <v>29559</v>
      </c>
      <c r="E14534" s="57">
        <v>416000</v>
      </c>
    </row>
    <row r="14535" spans="1:5" hidden="1">
      <c r="A14535" s="43" t="s">
        <v>79</v>
      </c>
      <c r="B14535" s="52">
        <v>29568</v>
      </c>
      <c r="C14535" s="52">
        <v>29559</v>
      </c>
      <c r="D14535" s="52">
        <v>29566</v>
      </c>
      <c r="E14535" s="57">
        <v>413000</v>
      </c>
    </row>
    <row r="14536" spans="1:5" hidden="1">
      <c r="A14536" s="43" t="s">
        <v>79</v>
      </c>
      <c r="B14536" s="52">
        <v>29575</v>
      </c>
      <c r="C14536" s="52">
        <v>29566</v>
      </c>
      <c r="D14536" s="52">
        <v>29573</v>
      </c>
      <c r="E14536" s="57">
        <v>412000</v>
      </c>
    </row>
    <row r="14537" spans="1:5" hidden="1">
      <c r="A14537" s="43" t="s">
        <v>79</v>
      </c>
      <c r="B14537" s="52">
        <v>29582</v>
      </c>
      <c r="C14537" s="52">
        <v>29573</v>
      </c>
      <c r="D14537" s="52">
        <v>29580</v>
      </c>
      <c r="E14537" s="57">
        <v>399000</v>
      </c>
    </row>
    <row r="14538" spans="1:5" hidden="1">
      <c r="A14538" s="43" t="s">
        <v>79</v>
      </c>
      <c r="B14538" s="52">
        <v>29589</v>
      </c>
      <c r="C14538" s="52">
        <v>29580</v>
      </c>
      <c r="D14538" s="52">
        <v>29587</v>
      </c>
      <c r="E14538" s="57">
        <v>410000</v>
      </c>
    </row>
    <row r="14539" spans="1:5" hidden="1">
      <c r="A14539" s="43" t="s">
        <v>79</v>
      </c>
      <c r="B14539" s="52">
        <v>29596</v>
      </c>
      <c r="C14539" s="52">
        <v>29587</v>
      </c>
      <c r="D14539" s="52">
        <v>29594</v>
      </c>
      <c r="E14539" s="57">
        <v>419000</v>
      </c>
    </row>
    <row r="14540" spans="1:5" hidden="1">
      <c r="A14540" s="43" t="s">
        <v>79</v>
      </c>
      <c r="B14540" s="52">
        <v>29603</v>
      </c>
      <c r="C14540" s="52">
        <v>29594</v>
      </c>
      <c r="D14540" s="52">
        <v>29601</v>
      </c>
      <c r="E14540" s="57">
        <v>421000</v>
      </c>
    </row>
    <row r="14541" spans="1:5" hidden="1">
      <c r="A14541" s="43" t="s">
        <v>79</v>
      </c>
      <c r="B14541" s="52">
        <v>29610</v>
      </c>
      <c r="C14541" s="52">
        <v>29601</v>
      </c>
      <c r="D14541" s="52">
        <v>29608</v>
      </c>
      <c r="E14541" s="57">
        <v>396000</v>
      </c>
    </row>
    <row r="14542" spans="1:5" hidden="1">
      <c r="A14542" s="43" t="s">
        <v>79</v>
      </c>
      <c r="B14542" s="52">
        <v>29617</v>
      </c>
      <c r="C14542" s="52">
        <v>29608</v>
      </c>
      <c r="D14542" s="52">
        <v>29615</v>
      </c>
      <c r="E14542" s="57">
        <v>419000</v>
      </c>
    </row>
    <row r="14543" spans="1:5" hidden="1">
      <c r="A14543" s="43" t="s">
        <v>79</v>
      </c>
      <c r="B14543" s="52">
        <v>29624</v>
      </c>
      <c r="C14543" s="52">
        <v>29615</v>
      </c>
      <c r="D14543" s="52">
        <v>29622</v>
      </c>
      <c r="E14543" s="57">
        <v>420000</v>
      </c>
    </row>
    <row r="14544" spans="1:5" hidden="1">
      <c r="A14544" s="43" t="s">
        <v>79</v>
      </c>
      <c r="B14544" s="52">
        <v>29631</v>
      </c>
      <c r="C14544" s="52">
        <v>29622</v>
      </c>
      <c r="D14544" s="52">
        <v>29629</v>
      </c>
      <c r="E14544" s="57">
        <v>423000</v>
      </c>
    </row>
    <row r="14545" spans="1:5" hidden="1">
      <c r="A14545" s="43" t="s">
        <v>79</v>
      </c>
      <c r="B14545" s="52">
        <v>29638</v>
      </c>
      <c r="C14545" s="52">
        <v>29629</v>
      </c>
      <c r="D14545" s="52">
        <v>29636</v>
      </c>
      <c r="E14545" s="57">
        <v>438000</v>
      </c>
    </row>
    <row r="14546" spans="1:5" hidden="1">
      <c r="A14546" s="43" t="s">
        <v>79</v>
      </c>
      <c r="B14546" s="52">
        <v>29645</v>
      </c>
      <c r="C14546" s="52">
        <v>29636</v>
      </c>
      <c r="D14546" s="52">
        <v>29643</v>
      </c>
      <c r="E14546" s="57">
        <v>434000</v>
      </c>
    </row>
    <row r="14547" spans="1:5" hidden="1">
      <c r="A14547" s="43" t="s">
        <v>79</v>
      </c>
      <c r="B14547" s="52">
        <v>29652</v>
      </c>
      <c r="C14547" s="52">
        <v>29643</v>
      </c>
      <c r="D14547" s="52">
        <v>29650</v>
      </c>
      <c r="E14547" s="57">
        <v>409000</v>
      </c>
    </row>
    <row r="14548" spans="1:5" hidden="1">
      <c r="A14548" s="43" t="s">
        <v>79</v>
      </c>
      <c r="B14548" s="52">
        <v>29659</v>
      </c>
      <c r="C14548" s="52">
        <v>29650</v>
      </c>
      <c r="D14548" s="52">
        <v>29657</v>
      </c>
      <c r="E14548" s="57">
        <v>408000</v>
      </c>
    </row>
    <row r="14549" spans="1:5" hidden="1">
      <c r="A14549" s="43" t="s">
        <v>79</v>
      </c>
      <c r="B14549" s="52">
        <v>29666</v>
      </c>
      <c r="C14549" s="52">
        <v>29657</v>
      </c>
      <c r="D14549" s="52">
        <v>29664</v>
      </c>
      <c r="E14549" s="57">
        <v>401000</v>
      </c>
    </row>
    <row r="14550" spans="1:5" hidden="1">
      <c r="A14550" s="43" t="s">
        <v>79</v>
      </c>
      <c r="B14550" s="52">
        <v>29673</v>
      </c>
      <c r="C14550" s="52">
        <v>29664</v>
      </c>
      <c r="D14550" s="52">
        <v>29671</v>
      </c>
      <c r="E14550" s="57">
        <v>412000</v>
      </c>
    </row>
    <row r="14551" spans="1:5" hidden="1">
      <c r="A14551" s="43" t="s">
        <v>79</v>
      </c>
      <c r="B14551" s="52">
        <v>29680</v>
      </c>
      <c r="C14551" s="52">
        <v>29671</v>
      </c>
      <c r="D14551" s="52">
        <v>29678</v>
      </c>
      <c r="E14551" s="57">
        <v>417000</v>
      </c>
    </row>
    <row r="14552" spans="1:5" hidden="1">
      <c r="A14552" s="43" t="s">
        <v>79</v>
      </c>
      <c r="B14552" s="52">
        <v>29687</v>
      </c>
      <c r="C14552" s="52">
        <v>29678</v>
      </c>
      <c r="D14552" s="52">
        <v>29685</v>
      </c>
      <c r="E14552" s="57">
        <v>396000</v>
      </c>
    </row>
    <row r="14553" spans="1:5" hidden="1">
      <c r="A14553" s="43" t="s">
        <v>79</v>
      </c>
      <c r="B14553" s="52">
        <v>29694</v>
      </c>
      <c r="C14553" s="52">
        <v>29685</v>
      </c>
      <c r="D14553" s="52">
        <v>29692</v>
      </c>
      <c r="E14553" s="57">
        <v>392000</v>
      </c>
    </row>
    <row r="14554" spans="1:5" hidden="1">
      <c r="A14554" s="43" t="s">
        <v>79</v>
      </c>
      <c r="B14554" s="52">
        <v>29701</v>
      </c>
      <c r="C14554" s="52">
        <v>29692</v>
      </c>
      <c r="D14554" s="52">
        <v>29699</v>
      </c>
      <c r="E14554" s="57">
        <v>436000</v>
      </c>
    </row>
    <row r="14555" spans="1:5" hidden="1">
      <c r="A14555" s="43" t="s">
        <v>79</v>
      </c>
      <c r="B14555" s="52">
        <v>29708</v>
      </c>
      <c r="C14555" s="52">
        <v>29699</v>
      </c>
      <c r="D14555" s="52">
        <v>29706</v>
      </c>
      <c r="E14555" s="57">
        <v>413000</v>
      </c>
    </row>
    <row r="14556" spans="1:5" hidden="1">
      <c r="A14556" s="43" t="s">
        <v>79</v>
      </c>
      <c r="B14556" s="52">
        <v>29715</v>
      </c>
      <c r="C14556" s="52">
        <v>29706</v>
      </c>
      <c r="D14556" s="52">
        <v>29713</v>
      </c>
      <c r="E14556" s="57">
        <v>423000</v>
      </c>
    </row>
    <row r="14557" spans="1:5" hidden="1">
      <c r="A14557" s="43" t="s">
        <v>79</v>
      </c>
      <c r="B14557" s="52">
        <v>29722</v>
      </c>
      <c r="C14557" s="52">
        <v>29713</v>
      </c>
      <c r="D14557" s="52">
        <v>29720</v>
      </c>
      <c r="E14557" s="57">
        <v>414000</v>
      </c>
    </row>
    <row r="14558" spans="1:5" hidden="1">
      <c r="A14558" s="43" t="s">
        <v>79</v>
      </c>
      <c r="B14558" s="52">
        <v>29729</v>
      </c>
      <c r="C14558" s="52">
        <v>29720</v>
      </c>
      <c r="D14558" s="52">
        <v>29727</v>
      </c>
      <c r="E14558" s="57">
        <v>415000</v>
      </c>
    </row>
    <row r="14559" spans="1:5" hidden="1">
      <c r="A14559" s="43" t="s">
        <v>79</v>
      </c>
      <c r="B14559" s="52">
        <v>29736</v>
      </c>
      <c r="C14559" s="52">
        <v>29727</v>
      </c>
      <c r="D14559" s="52">
        <v>29734</v>
      </c>
      <c r="E14559" s="57">
        <v>417000</v>
      </c>
    </row>
    <row r="14560" spans="1:5" hidden="1">
      <c r="A14560" s="43" t="s">
        <v>79</v>
      </c>
      <c r="B14560" s="52">
        <v>29743</v>
      </c>
      <c r="C14560" s="52">
        <v>29734</v>
      </c>
      <c r="D14560" s="52">
        <v>29741</v>
      </c>
      <c r="E14560" s="57">
        <v>428000</v>
      </c>
    </row>
    <row r="14561" spans="1:5" hidden="1">
      <c r="A14561" s="43" t="s">
        <v>79</v>
      </c>
      <c r="B14561" s="52">
        <v>29750</v>
      </c>
      <c r="C14561" s="52">
        <v>29741</v>
      </c>
      <c r="D14561" s="52">
        <v>29748</v>
      </c>
      <c r="E14561" s="57">
        <v>425000</v>
      </c>
    </row>
    <row r="14562" spans="1:5" hidden="1">
      <c r="A14562" s="43" t="s">
        <v>79</v>
      </c>
      <c r="B14562" s="52">
        <v>29757</v>
      </c>
      <c r="C14562" s="52">
        <v>29748</v>
      </c>
      <c r="D14562" s="52">
        <v>29755</v>
      </c>
      <c r="E14562" s="57">
        <v>435000</v>
      </c>
    </row>
    <row r="14563" spans="1:5" hidden="1">
      <c r="A14563" s="43" t="s">
        <v>79</v>
      </c>
      <c r="B14563" s="52">
        <v>29764</v>
      </c>
      <c r="C14563" s="52">
        <v>29755</v>
      </c>
      <c r="D14563" s="52">
        <v>29762</v>
      </c>
      <c r="E14563" s="57">
        <v>444000</v>
      </c>
    </row>
    <row r="14564" spans="1:5" hidden="1">
      <c r="A14564" s="43" t="s">
        <v>79</v>
      </c>
      <c r="B14564" s="52">
        <v>29771</v>
      </c>
      <c r="C14564" s="52">
        <v>29762</v>
      </c>
      <c r="D14564" s="52">
        <v>29769</v>
      </c>
      <c r="E14564" s="57">
        <v>460000</v>
      </c>
    </row>
    <row r="14565" spans="1:5" hidden="1">
      <c r="A14565" s="43" t="s">
        <v>79</v>
      </c>
      <c r="B14565" s="52">
        <v>29778</v>
      </c>
      <c r="C14565" s="52">
        <v>29769</v>
      </c>
      <c r="D14565" s="52">
        <v>29776</v>
      </c>
      <c r="E14565" s="57">
        <v>426000</v>
      </c>
    </row>
    <row r="14566" spans="1:5" hidden="1">
      <c r="A14566" s="43" t="s">
        <v>79</v>
      </c>
      <c r="B14566" s="52">
        <v>29785</v>
      </c>
      <c r="C14566" s="52">
        <v>29776</v>
      </c>
      <c r="D14566" s="52">
        <v>29783</v>
      </c>
      <c r="E14566" s="57">
        <v>430000</v>
      </c>
    </row>
    <row r="14567" spans="1:5" hidden="1">
      <c r="A14567" s="43" t="s">
        <v>79</v>
      </c>
      <c r="B14567" s="52">
        <v>29792</v>
      </c>
      <c r="C14567" s="52">
        <v>29783</v>
      </c>
      <c r="D14567" s="52">
        <v>29790</v>
      </c>
      <c r="E14567" s="57">
        <v>407000</v>
      </c>
    </row>
    <row r="14568" spans="1:5" hidden="1">
      <c r="A14568" s="43" t="s">
        <v>79</v>
      </c>
      <c r="B14568" s="52">
        <v>29799</v>
      </c>
      <c r="C14568" s="52">
        <v>29790</v>
      </c>
      <c r="D14568" s="52">
        <v>29797</v>
      </c>
      <c r="E14568" s="57">
        <v>476000</v>
      </c>
    </row>
    <row r="14569" spans="1:5" hidden="1">
      <c r="A14569" s="43" t="s">
        <v>79</v>
      </c>
      <c r="B14569" s="52">
        <v>29806</v>
      </c>
      <c r="C14569" s="52">
        <v>29797</v>
      </c>
      <c r="D14569" s="52">
        <v>29804</v>
      </c>
      <c r="E14569" s="57">
        <v>448000</v>
      </c>
    </row>
    <row r="14570" spans="1:5" hidden="1">
      <c r="A14570" s="43" t="s">
        <v>79</v>
      </c>
      <c r="B14570" s="52">
        <v>29813</v>
      </c>
      <c r="C14570" s="52">
        <v>29804</v>
      </c>
      <c r="D14570" s="52">
        <v>29811</v>
      </c>
      <c r="E14570" s="57">
        <v>442000</v>
      </c>
    </row>
    <row r="14571" spans="1:5" hidden="1">
      <c r="A14571" s="43" t="s">
        <v>79</v>
      </c>
      <c r="B14571" s="52">
        <v>29820</v>
      </c>
      <c r="C14571" s="52">
        <v>29811</v>
      </c>
      <c r="D14571" s="52">
        <v>29818</v>
      </c>
      <c r="E14571" s="57">
        <v>434000</v>
      </c>
    </row>
    <row r="14572" spans="1:5" hidden="1">
      <c r="A14572" s="43" t="s">
        <v>79</v>
      </c>
      <c r="B14572" s="52">
        <v>29827</v>
      </c>
      <c r="C14572" s="52">
        <v>29818</v>
      </c>
      <c r="D14572" s="52">
        <v>29825</v>
      </c>
      <c r="E14572" s="57">
        <v>451000</v>
      </c>
    </row>
    <row r="14573" spans="1:5" hidden="1">
      <c r="A14573" s="43" t="s">
        <v>79</v>
      </c>
      <c r="B14573" s="52">
        <v>29834</v>
      </c>
      <c r="C14573" s="52">
        <v>29825</v>
      </c>
      <c r="D14573" s="52">
        <v>29832</v>
      </c>
      <c r="E14573" s="57">
        <v>473000</v>
      </c>
    </row>
    <row r="14574" spans="1:5" hidden="1">
      <c r="A14574" s="43" t="s">
        <v>79</v>
      </c>
      <c r="B14574" s="52">
        <v>29841</v>
      </c>
      <c r="C14574" s="52">
        <v>29832</v>
      </c>
      <c r="D14574" s="52">
        <v>29839</v>
      </c>
      <c r="E14574" s="57">
        <v>454000</v>
      </c>
    </row>
    <row r="14575" spans="1:5" hidden="1">
      <c r="A14575" s="43" t="s">
        <v>79</v>
      </c>
      <c r="B14575" s="52">
        <v>29848</v>
      </c>
      <c r="C14575" s="52">
        <v>29839</v>
      </c>
      <c r="D14575" s="52">
        <v>29846</v>
      </c>
      <c r="E14575" s="57">
        <v>475000</v>
      </c>
    </row>
    <row r="14576" spans="1:5" hidden="1">
      <c r="A14576" s="43" t="s">
        <v>79</v>
      </c>
      <c r="B14576" s="52">
        <v>29855</v>
      </c>
      <c r="C14576" s="52">
        <v>29846</v>
      </c>
      <c r="D14576" s="52">
        <v>29853</v>
      </c>
      <c r="E14576" s="57">
        <v>491000</v>
      </c>
    </row>
    <row r="14577" spans="1:5" hidden="1">
      <c r="A14577" s="43" t="s">
        <v>79</v>
      </c>
      <c r="B14577" s="52">
        <v>29862</v>
      </c>
      <c r="C14577" s="52">
        <v>29853</v>
      </c>
      <c r="D14577" s="52">
        <v>29860</v>
      </c>
      <c r="E14577" s="57">
        <v>489000</v>
      </c>
    </row>
    <row r="14578" spans="1:5" hidden="1">
      <c r="A14578" s="43" t="s">
        <v>79</v>
      </c>
      <c r="B14578" s="52">
        <v>29869</v>
      </c>
      <c r="C14578" s="52">
        <v>29860</v>
      </c>
      <c r="D14578" s="52">
        <v>29867</v>
      </c>
      <c r="E14578" s="57">
        <v>491000</v>
      </c>
    </row>
    <row r="14579" spans="1:5" hidden="1">
      <c r="A14579" s="43" t="s">
        <v>79</v>
      </c>
      <c r="B14579" s="52">
        <v>29876</v>
      </c>
      <c r="C14579" s="52">
        <v>29867</v>
      </c>
      <c r="D14579" s="52">
        <v>29874</v>
      </c>
      <c r="E14579" s="57">
        <v>487000</v>
      </c>
    </row>
    <row r="14580" spans="1:5" hidden="1">
      <c r="A14580" s="43" t="s">
        <v>79</v>
      </c>
      <c r="B14580" s="52">
        <v>29883</v>
      </c>
      <c r="C14580" s="52">
        <v>29874</v>
      </c>
      <c r="D14580" s="52">
        <v>29881</v>
      </c>
      <c r="E14580" s="57">
        <v>483000</v>
      </c>
    </row>
    <row r="14581" spans="1:5" hidden="1">
      <c r="A14581" s="43" t="s">
        <v>79</v>
      </c>
      <c r="B14581" s="52">
        <v>29890</v>
      </c>
      <c r="C14581" s="52">
        <v>29881</v>
      </c>
      <c r="D14581" s="52">
        <v>29888</v>
      </c>
      <c r="E14581" s="57">
        <v>514000</v>
      </c>
    </row>
    <row r="14582" spans="1:5" hidden="1">
      <c r="A14582" s="43" t="s">
        <v>79</v>
      </c>
      <c r="B14582" s="52">
        <v>29897</v>
      </c>
      <c r="C14582" s="52">
        <v>29888</v>
      </c>
      <c r="D14582" s="52">
        <v>29895</v>
      </c>
      <c r="E14582" s="57">
        <v>514000</v>
      </c>
    </row>
    <row r="14583" spans="1:5" hidden="1">
      <c r="A14583" s="43" t="s">
        <v>79</v>
      </c>
      <c r="B14583" s="52">
        <v>29904</v>
      </c>
      <c r="C14583" s="52">
        <v>29895</v>
      </c>
      <c r="D14583" s="52">
        <v>29902</v>
      </c>
      <c r="E14583" s="57">
        <v>517000</v>
      </c>
    </row>
    <row r="14584" spans="1:5" hidden="1">
      <c r="A14584" s="43" t="s">
        <v>79</v>
      </c>
      <c r="B14584" s="52">
        <v>29911</v>
      </c>
      <c r="C14584" s="52">
        <v>29902</v>
      </c>
      <c r="D14584" s="52">
        <v>29909</v>
      </c>
      <c r="E14584" s="57">
        <v>464000</v>
      </c>
    </row>
    <row r="14585" spans="1:5" hidden="1">
      <c r="A14585" s="43" t="s">
        <v>79</v>
      </c>
      <c r="B14585" s="52">
        <v>29918</v>
      </c>
      <c r="C14585" s="52">
        <v>29909</v>
      </c>
      <c r="D14585" s="52">
        <v>29916</v>
      </c>
      <c r="E14585" s="57">
        <v>552000</v>
      </c>
    </row>
    <row r="14586" spans="1:5" hidden="1">
      <c r="A14586" s="43" t="s">
        <v>79</v>
      </c>
      <c r="B14586" s="52">
        <v>29925</v>
      </c>
      <c r="C14586" s="52">
        <v>29916</v>
      </c>
      <c r="D14586" s="52">
        <v>29923</v>
      </c>
      <c r="E14586" s="57">
        <v>558000</v>
      </c>
    </row>
    <row r="14587" spans="1:5" hidden="1">
      <c r="A14587" s="43" t="s">
        <v>79</v>
      </c>
      <c r="B14587" s="52">
        <v>29932</v>
      </c>
      <c r="C14587" s="52">
        <v>29923</v>
      </c>
      <c r="D14587" s="52">
        <v>29930</v>
      </c>
      <c r="E14587" s="57">
        <v>551000</v>
      </c>
    </row>
    <row r="14588" spans="1:5" hidden="1">
      <c r="A14588" s="43" t="s">
        <v>79</v>
      </c>
      <c r="B14588" s="52">
        <v>29939</v>
      </c>
      <c r="C14588" s="52">
        <v>29930</v>
      </c>
      <c r="D14588" s="52">
        <v>29937</v>
      </c>
      <c r="E14588" s="57">
        <v>539000</v>
      </c>
    </row>
    <row r="14589" spans="1:5" hidden="1">
      <c r="A14589" s="43" t="s">
        <v>79</v>
      </c>
      <c r="B14589" s="52">
        <v>29946</v>
      </c>
      <c r="C14589" s="52">
        <v>29937</v>
      </c>
      <c r="D14589" s="52">
        <v>29944</v>
      </c>
      <c r="E14589" s="57">
        <v>556000</v>
      </c>
    </row>
    <row r="14590" spans="1:5" hidden="1">
      <c r="A14590" s="43" t="s">
        <v>79</v>
      </c>
      <c r="B14590" s="52">
        <v>29953</v>
      </c>
      <c r="C14590" s="52">
        <v>29944</v>
      </c>
      <c r="D14590" s="52">
        <v>29951</v>
      </c>
      <c r="E14590" s="57">
        <v>495000</v>
      </c>
    </row>
    <row r="14591" spans="1:5" hidden="1">
      <c r="A14591" s="43" t="s">
        <v>79</v>
      </c>
      <c r="B14591" s="52">
        <v>29960</v>
      </c>
      <c r="C14591" s="52">
        <v>29951</v>
      </c>
      <c r="D14591" s="52">
        <v>29958</v>
      </c>
      <c r="E14591" s="57">
        <v>545000</v>
      </c>
    </row>
    <row r="14592" spans="1:5" hidden="1">
      <c r="A14592" s="43" t="s">
        <v>79</v>
      </c>
      <c r="B14592" s="52">
        <v>29967</v>
      </c>
      <c r="C14592" s="52">
        <v>29958</v>
      </c>
      <c r="D14592" s="52">
        <v>29965</v>
      </c>
      <c r="E14592" s="57">
        <v>489000</v>
      </c>
    </row>
    <row r="14593" spans="1:5" hidden="1">
      <c r="A14593" s="43" t="s">
        <v>79</v>
      </c>
      <c r="B14593" s="52">
        <v>29974</v>
      </c>
      <c r="C14593" s="52">
        <v>29965</v>
      </c>
      <c r="D14593" s="52">
        <v>29972</v>
      </c>
      <c r="E14593" s="57">
        <v>564000</v>
      </c>
    </row>
    <row r="14594" spans="1:5" hidden="1">
      <c r="A14594" s="43" t="s">
        <v>79</v>
      </c>
      <c r="B14594" s="52">
        <v>29981</v>
      </c>
      <c r="C14594" s="52">
        <v>29972</v>
      </c>
      <c r="D14594" s="52">
        <v>29979</v>
      </c>
      <c r="E14594" s="57">
        <v>583000</v>
      </c>
    </row>
    <row r="14595" spans="1:5" hidden="1">
      <c r="A14595" s="43" t="s">
        <v>79</v>
      </c>
      <c r="B14595" s="52">
        <v>29988</v>
      </c>
      <c r="C14595" s="52">
        <v>29979</v>
      </c>
      <c r="D14595" s="52">
        <v>29986</v>
      </c>
      <c r="E14595" s="57">
        <v>556000</v>
      </c>
    </row>
    <row r="14596" spans="1:5" hidden="1">
      <c r="A14596" s="43" t="s">
        <v>79</v>
      </c>
      <c r="B14596" s="52">
        <v>29995</v>
      </c>
      <c r="C14596" s="52">
        <v>29986</v>
      </c>
      <c r="D14596" s="52">
        <v>29993</v>
      </c>
      <c r="E14596" s="57">
        <v>507000</v>
      </c>
    </row>
    <row r="14597" spans="1:5" hidden="1">
      <c r="A14597" s="43" t="s">
        <v>79</v>
      </c>
      <c r="B14597" s="52">
        <v>30002</v>
      </c>
      <c r="C14597" s="52">
        <v>29993</v>
      </c>
      <c r="D14597" s="52">
        <v>30000</v>
      </c>
      <c r="E14597" s="57">
        <v>544000</v>
      </c>
    </row>
    <row r="14598" spans="1:5" hidden="1">
      <c r="A14598" s="43" t="s">
        <v>79</v>
      </c>
      <c r="B14598" s="52">
        <v>30009</v>
      </c>
      <c r="C14598" s="52">
        <v>30000</v>
      </c>
      <c r="D14598" s="52">
        <v>30007</v>
      </c>
      <c r="E14598" s="57">
        <v>528000</v>
      </c>
    </row>
    <row r="14599" spans="1:5" hidden="1">
      <c r="A14599" s="43" t="s">
        <v>79</v>
      </c>
      <c r="B14599" s="52">
        <v>30016</v>
      </c>
      <c r="C14599" s="52">
        <v>30007</v>
      </c>
      <c r="D14599" s="52">
        <v>30014</v>
      </c>
      <c r="E14599" s="57">
        <v>556000</v>
      </c>
    </row>
    <row r="14600" spans="1:5" hidden="1">
      <c r="A14600" s="43" t="s">
        <v>79</v>
      </c>
      <c r="B14600" s="52">
        <v>30023</v>
      </c>
      <c r="C14600" s="52">
        <v>30014</v>
      </c>
      <c r="D14600" s="52">
        <v>30021</v>
      </c>
      <c r="E14600" s="57">
        <v>539000</v>
      </c>
    </row>
    <row r="14601" spans="1:5" hidden="1">
      <c r="A14601" s="43" t="s">
        <v>79</v>
      </c>
      <c r="B14601" s="52">
        <v>30030</v>
      </c>
      <c r="C14601" s="52">
        <v>30021</v>
      </c>
      <c r="D14601" s="52">
        <v>30028</v>
      </c>
      <c r="E14601" s="57">
        <v>557000</v>
      </c>
    </row>
    <row r="14602" spans="1:5" hidden="1">
      <c r="A14602" s="43" t="s">
        <v>79</v>
      </c>
      <c r="B14602" s="52">
        <v>30037</v>
      </c>
      <c r="C14602" s="52">
        <v>30028</v>
      </c>
      <c r="D14602" s="52">
        <v>30035</v>
      </c>
      <c r="E14602" s="57">
        <v>574000</v>
      </c>
    </row>
    <row r="14603" spans="1:5" hidden="1">
      <c r="A14603" s="43" t="s">
        <v>79</v>
      </c>
      <c r="B14603" s="52">
        <v>30044</v>
      </c>
      <c r="C14603" s="52">
        <v>30035</v>
      </c>
      <c r="D14603" s="52">
        <v>30042</v>
      </c>
      <c r="E14603" s="57">
        <v>578000</v>
      </c>
    </row>
    <row r="14604" spans="1:5" hidden="1">
      <c r="A14604" s="43" t="s">
        <v>79</v>
      </c>
      <c r="B14604" s="52">
        <v>30051</v>
      </c>
      <c r="C14604" s="52">
        <v>30042</v>
      </c>
      <c r="D14604" s="52">
        <v>30049</v>
      </c>
      <c r="E14604" s="57">
        <v>585000</v>
      </c>
    </row>
    <row r="14605" spans="1:5" hidden="1">
      <c r="A14605" s="43" t="s">
        <v>79</v>
      </c>
      <c r="B14605" s="52">
        <v>30058</v>
      </c>
      <c r="C14605" s="52">
        <v>30049</v>
      </c>
      <c r="D14605" s="52">
        <v>30056</v>
      </c>
      <c r="E14605" s="57">
        <v>597000</v>
      </c>
    </row>
    <row r="14606" spans="1:5" hidden="1">
      <c r="A14606" s="43" t="s">
        <v>79</v>
      </c>
      <c r="B14606" s="52">
        <v>30065</v>
      </c>
      <c r="C14606" s="52">
        <v>30056</v>
      </c>
      <c r="D14606" s="52">
        <v>30063</v>
      </c>
      <c r="E14606" s="57">
        <v>588000</v>
      </c>
    </row>
    <row r="14607" spans="1:5" hidden="1">
      <c r="A14607" s="43" t="s">
        <v>79</v>
      </c>
      <c r="B14607" s="52">
        <v>30072</v>
      </c>
      <c r="C14607" s="52">
        <v>30063</v>
      </c>
      <c r="D14607" s="52">
        <v>30070</v>
      </c>
      <c r="E14607" s="57">
        <v>576000</v>
      </c>
    </row>
    <row r="14608" spans="1:5" hidden="1">
      <c r="A14608" s="43" t="s">
        <v>79</v>
      </c>
      <c r="B14608" s="52">
        <v>30079</v>
      </c>
      <c r="C14608" s="52">
        <v>30070</v>
      </c>
      <c r="D14608" s="52">
        <v>30077</v>
      </c>
      <c r="E14608" s="57">
        <v>584000</v>
      </c>
    </row>
    <row r="14609" spans="1:5" hidden="1">
      <c r="A14609" s="43" t="s">
        <v>79</v>
      </c>
      <c r="B14609" s="52">
        <v>30086</v>
      </c>
      <c r="C14609" s="52">
        <v>30077</v>
      </c>
      <c r="D14609" s="52">
        <v>30084</v>
      </c>
      <c r="E14609" s="57">
        <v>585000</v>
      </c>
    </row>
    <row r="14610" spans="1:5" hidden="1">
      <c r="A14610" s="43" t="s">
        <v>79</v>
      </c>
      <c r="B14610" s="52">
        <v>30093</v>
      </c>
      <c r="C14610" s="52">
        <v>30084</v>
      </c>
      <c r="D14610" s="52">
        <v>30091</v>
      </c>
      <c r="E14610" s="57">
        <v>586000</v>
      </c>
    </row>
    <row r="14611" spans="1:5" hidden="1">
      <c r="A14611" s="43" t="s">
        <v>79</v>
      </c>
      <c r="B14611" s="52">
        <v>30100</v>
      </c>
      <c r="C14611" s="52">
        <v>30091</v>
      </c>
      <c r="D14611" s="52">
        <v>30098</v>
      </c>
      <c r="E14611" s="57">
        <v>588000</v>
      </c>
    </row>
    <row r="14612" spans="1:5" hidden="1">
      <c r="A14612" s="43" t="s">
        <v>79</v>
      </c>
      <c r="B14612" s="52">
        <v>30107</v>
      </c>
      <c r="C14612" s="52">
        <v>30098</v>
      </c>
      <c r="D14612" s="52">
        <v>30105</v>
      </c>
      <c r="E14612" s="57">
        <v>611000</v>
      </c>
    </row>
    <row r="14613" spans="1:5" hidden="1">
      <c r="A14613" s="43" t="s">
        <v>79</v>
      </c>
      <c r="B14613" s="52">
        <v>30114</v>
      </c>
      <c r="C14613" s="52">
        <v>30105</v>
      </c>
      <c r="D14613" s="52">
        <v>30112</v>
      </c>
      <c r="E14613" s="57">
        <v>614000</v>
      </c>
    </row>
    <row r="14614" spans="1:5" hidden="1">
      <c r="A14614" s="43" t="s">
        <v>79</v>
      </c>
      <c r="B14614" s="52">
        <v>30121</v>
      </c>
      <c r="C14614" s="52">
        <v>30112</v>
      </c>
      <c r="D14614" s="52">
        <v>30119</v>
      </c>
      <c r="E14614" s="57">
        <v>591000</v>
      </c>
    </row>
    <row r="14615" spans="1:5" hidden="1">
      <c r="A14615" s="43" t="s">
        <v>79</v>
      </c>
      <c r="B14615" s="52">
        <v>30128</v>
      </c>
      <c r="C14615" s="52">
        <v>30119</v>
      </c>
      <c r="D14615" s="52">
        <v>30126</v>
      </c>
      <c r="E14615" s="57">
        <v>582000</v>
      </c>
    </row>
    <row r="14616" spans="1:5" hidden="1">
      <c r="A14616" s="43" t="s">
        <v>79</v>
      </c>
      <c r="B14616" s="52">
        <v>30135</v>
      </c>
      <c r="C14616" s="52">
        <v>30126</v>
      </c>
      <c r="D14616" s="52">
        <v>30133</v>
      </c>
      <c r="E14616" s="57">
        <v>600000</v>
      </c>
    </row>
    <row r="14617" spans="1:5" hidden="1">
      <c r="A14617" s="43" t="s">
        <v>79</v>
      </c>
      <c r="B14617" s="52">
        <v>30142</v>
      </c>
      <c r="C14617" s="52">
        <v>30133</v>
      </c>
      <c r="D14617" s="52">
        <v>30140</v>
      </c>
      <c r="E14617" s="57">
        <v>572000</v>
      </c>
    </row>
    <row r="14618" spans="1:5" hidden="1">
      <c r="A14618" s="43" t="s">
        <v>79</v>
      </c>
      <c r="B14618" s="52">
        <v>30149</v>
      </c>
      <c r="C14618" s="52">
        <v>30140</v>
      </c>
      <c r="D14618" s="52">
        <v>30147</v>
      </c>
      <c r="E14618" s="57">
        <v>567000</v>
      </c>
    </row>
    <row r="14619" spans="1:5" hidden="1">
      <c r="A14619" s="43" t="s">
        <v>79</v>
      </c>
      <c r="B14619" s="52">
        <v>30156</v>
      </c>
      <c r="C14619" s="52">
        <v>30147</v>
      </c>
      <c r="D14619" s="52">
        <v>30154</v>
      </c>
      <c r="E14619" s="57">
        <v>536000</v>
      </c>
    </row>
    <row r="14620" spans="1:5" hidden="1">
      <c r="A14620" s="43" t="s">
        <v>79</v>
      </c>
      <c r="B14620" s="52">
        <v>30163</v>
      </c>
      <c r="C14620" s="52">
        <v>30154</v>
      </c>
      <c r="D14620" s="52">
        <v>30161</v>
      </c>
      <c r="E14620" s="57">
        <v>605000</v>
      </c>
    </row>
    <row r="14621" spans="1:5" hidden="1">
      <c r="A14621" s="43" t="s">
        <v>79</v>
      </c>
      <c r="B14621" s="52">
        <v>30170</v>
      </c>
      <c r="C14621" s="52">
        <v>30161</v>
      </c>
      <c r="D14621" s="52">
        <v>30168</v>
      </c>
      <c r="E14621" s="57">
        <v>606000</v>
      </c>
    </row>
    <row r="14622" spans="1:5" hidden="1">
      <c r="A14622" s="43" t="s">
        <v>79</v>
      </c>
      <c r="B14622" s="52">
        <v>30177</v>
      </c>
      <c r="C14622" s="52">
        <v>30168</v>
      </c>
      <c r="D14622" s="52">
        <v>30175</v>
      </c>
      <c r="E14622" s="57">
        <v>637000</v>
      </c>
    </row>
    <row r="14623" spans="1:5" hidden="1">
      <c r="A14623" s="43" t="s">
        <v>79</v>
      </c>
      <c r="B14623" s="52">
        <v>30184</v>
      </c>
      <c r="C14623" s="52">
        <v>30175</v>
      </c>
      <c r="D14623" s="52">
        <v>30182</v>
      </c>
      <c r="E14623" s="57">
        <v>628000</v>
      </c>
    </row>
    <row r="14624" spans="1:5" hidden="1">
      <c r="A14624" s="43" t="s">
        <v>79</v>
      </c>
      <c r="B14624" s="52">
        <v>30191</v>
      </c>
      <c r="C14624" s="52">
        <v>30182</v>
      </c>
      <c r="D14624" s="52">
        <v>30189</v>
      </c>
      <c r="E14624" s="57">
        <v>647000</v>
      </c>
    </row>
    <row r="14625" spans="1:5" hidden="1">
      <c r="A14625" s="43" t="s">
        <v>79</v>
      </c>
      <c r="B14625" s="52">
        <v>30198</v>
      </c>
      <c r="C14625" s="52">
        <v>30189</v>
      </c>
      <c r="D14625" s="52">
        <v>30196</v>
      </c>
      <c r="E14625" s="57">
        <v>651000</v>
      </c>
    </row>
    <row r="14626" spans="1:5" hidden="1">
      <c r="A14626" s="43" t="s">
        <v>79</v>
      </c>
      <c r="B14626" s="52">
        <v>30205</v>
      </c>
      <c r="C14626" s="52">
        <v>30196</v>
      </c>
      <c r="D14626" s="52">
        <v>30203</v>
      </c>
      <c r="E14626" s="57">
        <v>641000</v>
      </c>
    </row>
    <row r="14627" spans="1:5" hidden="1">
      <c r="A14627" s="43" t="s">
        <v>79</v>
      </c>
      <c r="B14627" s="52">
        <v>30212</v>
      </c>
      <c r="C14627" s="52">
        <v>30203</v>
      </c>
      <c r="D14627" s="52">
        <v>30210</v>
      </c>
      <c r="E14627" s="57">
        <v>680000</v>
      </c>
    </row>
    <row r="14628" spans="1:5" hidden="1">
      <c r="A14628" s="43" t="s">
        <v>79</v>
      </c>
      <c r="B14628" s="52">
        <v>30219</v>
      </c>
      <c r="C14628" s="52">
        <v>30210</v>
      </c>
      <c r="D14628" s="52">
        <v>30217</v>
      </c>
      <c r="E14628" s="57">
        <v>671000</v>
      </c>
    </row>
    <row r="14629" spans="1:5" hidden="1">
      <c r="A14629" s="43" t="s">
        <v>79</v>
      </c>
      <c r="B14629" s="52">
        <v>30226</v>
      </c>
      <c r="C14629" s="52">
        <v>30217</v>
      </c>
      <c r="D14629" s="52">
        <v>30224</v>
      </c>
      <c r="E14629" s="57">
        <v>695000</v>
      </c>
    </row>
    <row r="14630" spans="1:5" hidden="1">
      <c r="A14630" s="43" t="s">
        <v>79</v>
      </c>
      <c r="B14630" s="52">
        <v>30233</v>
      </c>
      <c r="C14630" s="52">
        <v>30224</v>
      </c>
      <c r="D14630" s="52">
        <v>30231</v>
      </c>
      <c r="E14630" s="57">
        <v>651000</v>
      </c>
    </row>
    <row r="14631" spans="1:5" hidden="1">
      <c r="A14631" s="43" t="s">
        <v>79</v>
      </c>
      <c r="B14631" s="52">
        <v>30240</v>
      </c>
      <c r="C14631" s="52">
        <v>30231</v>
      </c>
      <c r="D14631" s="52">
        <v>30238</v>
      </c>
      <c r="E14631" s="57">
        <v>656000</v>
      </c>
    </row>
    <row r="14632" spans="1:5" hidden="1">
      <c r="A14632" s="43" t="s">
        <v>79</v>
      </c>
      <c r="B14632" s="52">
        <v>30247</v>
      </c>
      <c r="C14632" s="52">
        <v>30238</v>
      </c>
      <c r="D14632" s="52">
        <v>30245</v>
      </c>
      <c r="E14632" s="57">
        <v>623000</v>
      </c>
    </row>
    <row r="14633" spans="1:5" hidden="1">
      <c r="A14633" s="43" t="s">
        <v>79</v>
      </c>
      <c r="B14633" s="52">
        <v>30254</v>
      </c>
      <c r="C14633" s="52">
        <v>30245</v>
      </c>
      <c r="D14633" s="52">
        <v>30252</v>
      </c>
      <c r="E14633" s="57">
        <v>637000</v>
      </c>
    </row>
    <row r="14634" spans="1:5" hidden="1">
      <c r="A14634" s="43" t="s">
        <v>79</v>
      </c>
      <c r="B14634" s="52">
        <v>30261</v>
      </c>
      <c r="C14634" s="52">
        <v>30252</v>
      </c>
      <c r="D14634" s="52">
        <v>30259</v>
      </c>
      <c r="E14634" s="57">
        <v>589000</v>
      </c>
    </row>
    <row r="14635" spans="1:5" hidden="1">
      <c r="A14635" s="43" t="s">
        <v>79</v>
      </c>
      <c r="B14635" s="52">
        <v>30268</v>
      </c>
      <c r="C14635" s="52">
        <v>30259</v>
      </c>
      <c r="D14635" s="52">
        <v>30266</v>
      </c>
      <c r="E14635" s="57">
        <v>599000</v>
      </c>
    </row>
    <row r="14636" spans="1:5" hidden="1">
      <c r="A14636" s="43" t="s">
        <v>79</v>
      </c>
      <c r="B14636" s="52">
        <v>30275</v>
      </c>
      <c r="C14636" s="52">
        <v>30266</v>
      </c>
      <c r="D14636" s="52">
        <v>30273</v>
      </c>
      <c r="E14636" s="57">
        <v>577000</v>
      </c>
    </row>
    <row r="14637" spans="1:5" hidden="1">
      <c r="A14637" s="43" t="s">
        <v>79</v>
      </c>
      <c r="B14637" s="52">
        <v>30282</v>
      </c>
      <c r="C14637" s="52">
        <v>30273</v>
      </c>
      <c r="D14637" s="52">
        <v>30280</v>
      </c>
      <c r="E14637" s="57">
        <v>612000</v>
      </c>
    </row>
    <row r="14638" spans="1:5" hidden="1">
      <c r="A14638" s="43" t="s">
        <v>79</v>
      </c>
      <c r="B14638" s="52">
        <v>30289</v>
      </c>
      <c r="C14638" s="52">
        <v>30280</v>
      </c>
      <c r="D14638" s="52">
        <v>30287</v>
      </c>
      <c r="E14638" s="57">
        <v>557000</v>
      </c>
    </row>
    <row r="14639" spans="1:5" hidden="1">
      <c r="A14639" s="43" t="s">
        <v>79</v>
      </c>
      <c r="B14639" s="52">
        <v>30296</v>
      </c>
      <c r="C14639" s="52">
        <v>30287</v>
      </c>
      <c r="D14639" s="52">
        <v>30294</v>
      </c>
      <c r="E14639" s="57">
        <v>533000</v>
      </c>
    </row>
    <row r="14640" spans="1:5" hidden="1">
      <c r="A14640" s="43" t="s">
        <v>79</v>
      </c>
      <c r="B14640" s="52">
        <v>30303</v>
      </c>
      <c r="C14640" s="52">
        <v>30294</v>
      </c>
      <c r="D14640" s="52">
        <v>30301</v>
      </c>
      <c r="E14640" s="57">
        <v>516000</v>
      </c>
    </row>
    <row r="14641" spans="1:5" hidden="1">
      <c r="A14641" s="43" t="s">
        <v>79</v>
      </c>
      <c r="B14641" s="52">
        <v>30310</v>
      </c>
      <c r="C14641" s="52">
        <v>30301</v>
      </c>
      <c r="D14641" s="52">
        <v>30308</v>
      </c>
      <c r="E14641" s="57">
        <v>489000</v>
      </c>
    </row>
    <row r="14642" spans="1:5" hidden="1">
      <c r="A14642" s="43" t="s">
        <v>79</v>
      </c>
      <c r="B14642" s="52">
        <v>30317</v>
      </c>
      <c r="C14642" s="52">
        <v>30308</v>
      </c>
      <c r="D14642" s="52">
        <v>30315</v>
      </c>
      <c r="E14642" s="57">
        <v>534000</v>
      </c>
    </row>
    <row r="14643" spans="1:5" hidden="1">
      <c r="A14643" s="43" t="s">
        <v>79</v>
      </c>
      <c r="B14643" s="52">
        <v>30324</v>
      </c>
      <c r="C14643" s="52">
        <v>30315</v>
      </c>
      <c r="D14643" s="52">
        <v>30322</v>
      </c>
      <c r="E14643" s="57">
        <v>510000</v>
      </c>
    </row>
    <row r="14644" spans="1:5" hidden="1">
      <c r="A14644" s="43" t="s">
        <v>79</v>
      </c>
      <c r="B14644" s="52">
        <v>30331</v>
      </c>
      <c r="C14644" s="52">
        <v>30322</v>
      </c>
      <c r="D14644" s="52">
        <v>30329</v>
      </c>
      <c r="E14644" s="57">
        <v>479000</v>
      </c>
    </row>
    <row r="14645" spans="1:5" hidden="1">
      <c r="A14645" s="43" t="s">
        <v>79</v>
      </c>
      <c r="B14645" s="52">
        <v>30338</v>
      </c>
      <c r="C14645" s="52">
        <v>30329</v>
      </c>
      <c r="D14645" s="52">
        <v>30336</v>
      </c>
      <c r="E14645" s="57">
        <v>479000</v>
      </c>
    </row>
    <row r="14646" spans="1:5" hidden="1">
      <c r="A14646" s="43" t="s">
        <v>79</v>
      </c>
      <c r="B14646" s="52">
        <v>30345</v>
      </c>
      <c r="C14646" s="52">
        <v>30336</v>
      </c>
      <c r="D14646" s="52">
        <v>30343</v>
      </c>
      <c r="E14646" s="57">
        <v>503000</v>
      </c>
    </row>
    <row r="14647" spans="1:5" hidden="1">
      <c r="A14647" s="43" t="s">
        <v>79</v>
      </c>
      <c r="B14647" s="52">
        <v>30352</v>
      </c>
      <c r="C14647" s="52">
        <v>30343</v>
      </c>
      <c r="D14647" s="52">
        <v>30350</v>
      </c>
      <c r="E14647" s="57">
        <v>501000</v>
      </c>
    </row>
    <row r="14648" spans="1:5" hidden="1">
      <c r="A14648" s="43" t="s">
        <v>79</v>
      </c>
      <c r="B14648" s="52">
        <v>30359</v>
      </c>
      <c r="C14648" s="52">
        <v>30350</v>
      </c>
      <c r="D14648" s="52">
        <v>30357</v>
      </c>
      <c r="E14648" s="57">
        <v>486000</v>
      </c>
    </row>
    <row r="14649" spans="1:5" hidden="1">
      <c r="A14649" s="43" t="s">
        <v>79</v>
      </c>
      <c r="B14649" s="52">
        <v>30366</v>
      </c>
      <c r="C14649" s="52">
        <v>30357</v>
      </c>
      <c r="D14649" s="52">
        <v>30364</v>
      </c>
      <c r="E14649" s="57">
        <v>487000</v>
      </c>
    </row>
    <row r="14650" spans="1:5" hidden="1">
      <c r="A14650" s="43" t="s">
        <v>79</v>
      </c>
      <c r="B14650" s="52">
        <v>30373</v>
      </c>
      <c r="C14650" s="52">
        <v>30364</v>
      </c>
      <c r="D14650" s="52">
        <v>30371</v>
      </c>
      <c r="E14650" s="57">
        <v>481000</v>
      </c>
    </row>
    <row r="14651" spans="1:5" hidden="1">
      <c r="A14651" s="43" t="s">
        <v>79</v>
      </c>
      <c r="B14651" s="52">
        <v>30380</v>
      </c>
      <c r="C14651" s="52">
        <v>30371</v>
      </c>
      <c r="D14651" s="52">
        <v>30378</v>
      </c>
      <c r="E14651" s="57">
        <v>495000</v>
      </c>
    </row>
    <row r="14652" spans="1:5" hidden="1">
      <c r="A14652" s="43" t="s">
        <v>79</v>
      </c>
      <c r="B14652" s="52">
        <v>30387</v>
      </c>
      <c r="C14652" s="52">
        <v>30378</v>
      </c>
      <c r="D14652" s="52">
        <v>30385</v>
      </c>
      <c r="E14652" s="57">
        <v>475000</v>
      </c>
    </row>
    <row r="14653" spans="1:5" hidden="1">
      <c r="A14653" s="43" t="s">
        <v>79</v>
      </c>
      <c r="B14653" s="52">
        <v>30394</v>
      </c>
      <c r="C14653" s="52">
        <v>30385</v>
      </c>
      <c r="D14653" s="52">
        <v>30392</v>
      </c>
      <c r="E14653" s="57">
        <v>470000</v>
      </c>
    </row>
    <row r="14654" spans="1:5" hidden="1">
      <c r="A14654" s="43" t="s">
        <v>79</v>
      </c>
      <c r="B14654" s="52">
        <v>30401</v>
      </c>
      <c r="C14654" s="52">
        <v>30392</v>
      </c>
      <c r="D14654" s="52">
        <v>30399</v>
      </c>
      <c r="E14654" s="57">
        <v>481000</v>
      </c>
    </row>
    <row r="14655" spans="1:5" hidden="1">
      <c r="A14655" s="43" t="s">
        <v>79</v>
      </c>
      <c r="B14655" s="52">
        <v>30408</v>
      </c>
      <c r="C14655" s="52">
        <v>30399</v>
      </c>
      <c r="D14655" s="52">
        <v>30406</v>
      </c>
      <c r="E14655" s="57">
        <v>491000</v>
      </c>
    </row>
    <row r="14656" spans="1:5" hidden="1">
      <c r="A14656" s="43" t="s">
        <v>79</v>
      </c>
      <c r="B14656" s="52">
        <v>30415</v>
      </c>
      <c r="C14656" s="52">
        <v>30406</v>
      </c>
      <c r="D14656" s="52">
        <v>30413</v>
      </c>
      <c r="E14656" s="57">
        <v>496000</v>
      </c>
    </row>
    <row r="14657" spans="1:5" hidden="1">
      <c r="A14657" s="43" t="s">
        <v>79</v>
      </c>
      <c r="B14657" s="52">
        <v>30422</v>
      </c>
      <c r="C14657" s="52">
        <v>30413</v>
      </c>
      <c r="D14657" s="52">
        <v>30420</v>
      </c>
      <c r="E14657" s="57">
        <v>515000</v>
      </c>
    </row>
    <row r="14658" spans="1:5" hidden="1">
      <c r="A14658" s="43" t="s">
        <v>79</v>
      </c>
      <c r="B14658" s="52">
        <v>30429</v>
      </c>
      <c r="C14658" s="52">
        <v>30420</v>
      </c>
      <c r="D14658" s="52">
        <v>30427</v>
      </c>
      <c r="E14658" s="57">
        <v>488000</v>
      </c>
    </row>
    <row r="14659" spans="1:5" hidden="1">
      <c r="A14659" s="43" t="s">
        <v>79</v>
      </c>
      <c r="B14659" s="52">
        <v>30436</v>
      </c>
      <c r="C14659" s="52">
        <v>30427</v>
      </c>
      <c r="D14659" s="52">
        <v>30434</v>
      </c>
      <c r="E14659" s="57">
        <v>490000</v>
      </c>
    </row>
    <row r="14660" spans="1:5" hidden="1">
      <c r="A14660" s="43" t="s">
        <v>79</v>
      </c>
      <c r="B14660" s="52">
        <v>30443</v>
      </c>
      <c r="C14660" s="52">
        <v>30434</v>
      </c>
      <c r="D14660" s="52">
        <v>30441</v>
      </c>
      <c r="E14660" s="57">
        <v>494000</v>
      </c>
    </row>
    <row r="14661" spans="1:5" hidden="1">
      <c r="A14661" s="43" t="s">
        <v>79</v>
      </c>
      <c r="B14661" s="52">
        <v>30450</v>
      </c>
      <c r="C14661" s="52">
        <v>30441</v>
      </c>
      <c r="D14661" s="52">
        <v>30448</v>
      </c>
      <c r="E14661" s="57">
        <v>464000</v>
      </c>
    </row>
    <row r="14662" spans="1:5" hidden="1">
      <c r="A14662" s="43" t="s">
        <v>79</v>
      </c>
      <c r="B14662" s="52">
        <v>30457</v>
      </c>
      <c r="C14662" s="52">
        <v>30448</v>
      </c>
      <c r="D14662" s="52">
        <v>30455</v>
      </c>
      <c r="E14662" s="57">
        <v>460000</v>
      </c>
    </row>
    <row r="14663" spans="1:5" hidden="1">
      <c r="A14663" s="43" t="s">
        <v>79</v>
      </c>
      <c r="B14663" s="52">
        <v>30464</v>
      </c>
      <c r="C14663" s="52">
        <v>30455</v>
      </c>
      <c r="D14663" s="52">
        <v>30462</v>
      </c>
      <c r="E14663" s="57">
        <v>454000</v>
      </c>
    </row>
    <row r="14664" spans="1:5" hidden="1">
      <c r="A14664" s="43" t="s">
        <v>79</v>
      </c>
      <c r="B14664" s="52">
        <v>30471</v>
      </c>
      <c r="C14664" s="52">
        <v>30462</v>
      </c>
      <c r="D14664" s="52">
        <v>30469</v>
      </c>
      <c r="E14664" s="57">
        <v>459000</v>
      </c>
    </row>
    <row r="14665" spans="1:5" hidden="1">
      <c r="A14665" s="43" t="s">
        <v>79</v>
      </c>
      <c r="B14665" s="52">
        <v>30478</v>
      </c>
      <c r="C14665" s="52">
        <v>30469</v>
      </c>
      <c r="D14665" s="52">
        <v>30476</v>
      </c>
      <c r="E14665" s="57">
        <v>442000</v>
      </c>
    </row>
    <row r="14666" spans="1:5" hidden="1">
      <c r="A14666" s="43" t="s">
        <v>79</v>
      </c>
      <c r="B14666" s="52">
        <v>30485</v>
      </c>
      <c r="C14666" s="52">
        <v>30476</v>
      </c>
      <c r="D14666" s="52">
        <v>30483</v>
      </c>
      <c r="E14666" s="57">
        <v>434000</v>
      </c>
    </row>
    <row r="14667" spans="1:5" hidden="1">
      <c r="A14667" s="43" t="s">
        <v>79</v>
      </c>
      <c r="B14667" s="52">
        <v>30492</v>
      </c>
      <c r="C14667" s="52">
        <v>30483</v>
      </c>
      <c r="D14667" s="52">
        <v>30490</v>
      </c>
      <c r="E14667" s="57">
        <v>442000</v>
      </c>
    </row>
    <row r="14668" spans="1:5" hidden="1">
      <c r="A14668" s="43" t="s">
        <v>79</v>
      </c>
      <c r="B14668" s="52">
        <v>30499</v>
      </c>
      <c r="C14668" s="52">
        <v>30490</v>
      </c>
      <c r="D14668" s="52">
        <v>30497</v>
      </c>
      <c r="E14668" s="57">
        <v>422000</v>
      </c>
    </row>
    <row r="14669" spans="1:5" hidden="1">
      <c r="A14669" s="43" t="s">
        <v>79</v>
      </c>
      <c r="B14669" s="52">
        <v>30506</v>
      </c>
      <c r="C14669" s="52">
        <v>30497</v>
      </c>
      <c r="D14669" s="52">
        <v>30504</v>
      </c>
      <c r="E14669" s="57">
        <v>412000</v>
      </c>
    </row>
    <row r="14670" spans="1:5" hidden="1">
      <c r="A14670" s="43" t="s">
        <v>79</v>
      </c>
      <c r="B14670" s="52">
        <v>30513</v>
      </c>
      <c r="C14670" s="52">
        <v>30504</v>
      </c>
      <c r="D14670" s="52">
        <v>30511</v>
      </c>
      <c r="E14670" s="57">
        <v>396000</v>
      </c>
    </row>
    <row r="14671" spans="1:5" hidden="1">
      <c r="A14671" s="43" t="s">
        <v>79</v>
      </c>
      <c r="B14671" s="52">
        <v>30520</v>
      </c>
      <c r="C14671" s="52">
        <v>30511</v>
      </c>
      <c r="D14671" s="52">
        <v>30518</v>
      </c>
      <c r="E14671" s="57">
        <v>395000</v>
      </c>
    </row>
    <row r="14672" spans="1:5" hidden="1">
      <c r="A14672" s="43" t="s">
        <v>79</v>
      </c>
      <c r="B14672" s="52">
        <v>30527</v>
      </c>
      <c r="C14672" s="52">
        <v>30518</v>
      </c>
      <c r="D14672" s="52">
        <v>30525</v>
      </c>
      <c r="E14672" s="57">
        <v>415000</v>
      </c>
    </row>
    <row r="14673" spans="1:5" hidden="1">
      <c r="A14673" s="43" t="s">
        <v>79</v>
      </c>
      <c r="B14673" s="52">
        <v>30534</v>
      </c>
      <c r="C14673" s="52">
        <v>30525</v>
      </c>
      <c r="D14673" s="52">
        <v>30532</v>
      </c>
      <c r="E14673" s="57">
        <v>415000</v>
      </c>
    </row>
    <row r="14674" spans="1:5" hidden="1">
      <c r="A14674" s="43" t="s">
        <v>79</v>
      </c>
      <c r="B14674" s="52">
        <v>30541</v>
      </c>
      <c r="C14674" s="52">
        <v>30532</v>
      </c>
      <c r="D14674" s="52">
        <v>30539</v>
      </c>
      <c r="E14674" s="57">
        <v>457000</v>
      </c>
    </row>
    <row r="14675" spans="1:5" hidden="1">
      <c r="A14675" s="43" t="s">
        <v>79</v>
      </c>
      <c r="B14675" s="52">
        <v>30548</v>
      </c>
      <c r="C14675" s="52">
        <v>30539</v>
      </c>
      <c r="D14675" s="52">
        <v>30546</v>
      </c>
      <c r="E14675" s="57">
        <v>445000</v>
      </c>
    </row>
    <row r="14676" spans="1:5" hidden="1">
      <c r="A14676" s="43" t="s">
        <v>79</v>
      </c>
      <c r="B14676" s="52">
        <v>30555</v>
      </c>
      <c r="C14676" s="52">
        <v>30546</v>
      </c>
      <c r="D14676" s="52">
        <v>30553</v>
      </c>
      <c r="E14676" s="57">
        <v>426000</v>
      </c>
    </row>
    <row r="14677" spans="1:5" hidden="1">
      <c r="A14677" s="43" t="s">
        <v>79</v>
      </c>
      <c r="B14677" s="52">
        <v>30562</v>
      </c>
      <c r="C14677" s="52">
        <v>30553</v>
      </c>
      <c r="D14677" s="52">
        <v>30560</v>
      </c>
      <c r="E14677" s="57">
        <v>411000</v>
      </c>
    </row>
    <row r="14678" spans="1:5" hidden="1">
      <c r="A14678" s="43" t="s">
        <v>79</v>
      </c>
      <c r="B14678" s="52">
        <v>30569</v>
      </c>
      <c r="C14678" s="52">
        <v>30560</v>
      </c>
      <c r="D14678" s="52">
        <v>30567</v>
      </c>
      <c r="E14678" s="57">
        <v>403000</v>
      </c>
    </row>
    <row r="14679" spans="1:5" hidden="1">
      <c r="A14679" s="43" t="s">
        <v>79</v>
      </c>
      <c r="B14679" s="52">
        <v>30576</v>
      </c>
      <c r="C14679" s="52">
        <v>30567</v>
      </c>
      <c r="D14679" s="52">
        <v>30574</v>
      </c>
      <c r="E14679" s="57">
        <v>405000</v>
      </c>
    </row>
    <row r="14680" spans="1:5" hidden="1">
      <c r="A14680" s="43" t="s">
        <v>79</v>
      </c>
      <c r="B14680" s="52">
        <v>30583</v>
      </c>
      <c r="C14680" s="52">
        <v>30574</v>
      </c>
      <c r="D14680" s="52">
        <v>30581</v>
      </c>
      <c r="E14680" s="57">
        <v>416000</v>
      </c>
    </row>
    <row r="14681" spans="1:5" hidden="1">
      <c r="A14681" s="43" t="s">
        <v>79</v>
      </c>
      <c r="B14681" s="52">
        <v>30590</v>
      </c>
      <c r="C14681" s="52">
        <v>30581</v>
      </c>
      <c r="D14681" s="52">
        <v>30588</v>
      </c>
      <c r="E14681" s="57">
        <v>413000</v>
      </c>
    </row>
    <row r="14682" spans="1:5" hidden="1">
      <c r="A14682" s="43" t="s">
        <v>79</v>
      </c>
      <c r="B14682" s="52">
        <v>30597</v>
      </c>
      <c r="C14682" s="52">
        <v>30588</v>
      </c>
      <c r="D14682" s="52">
        <v>30595</v>
      </c>
      <c r="E14682" s="57">
        <v>406000</v>
      </c>
    </row>
    <row r="14683" spans="1:5" hidden="1">
      <c r="A14683" s="43" t="s">
        <v>79</v>
      </c>
      <c r="B14683" s="52">
        <v>30604</v>
      </c>
      <c r="C14683" s="52">
        <v>30595</v>
      </c>
      <c r="D14683" s="52">
        <v>30602</v>
      </c>
      <c r="E14683" s="57">
        <v>394000</v>
      </c>
    </row>
    <row r="14684" spans="1:5" hidden="1">
      <c r="A14684" s="43" t="s">
        <v>79</v>
      </c>
      <c r="B14684" s="52">
        <v>30611</v>
      </c>
      <c r="C14684" s="52">
        <v>30602</v>
      </c>
      <c r="D14684" s="52">
        <v>30609</v>
      </c>
      <c r="E14684" s="57">
        <v>394000</v>
      </c>
    </row>
    <row r="14685" spans="1:5" hidden="1">
      <c r="A14685" s="43" t="s">
        <v>79</v>
      </c>
      <c r="B14685" s="52">
        <v>30618</v>
      </c>
      <c r="C14685" s="52">
        <v>30609</v>
      </c>
      <c r="D14685" s="52">
        <v>30616</v>
      </c>
      <c r="E14685" s="57">
        <v>404000</v>
      </c>
    </row>
    <row r="14686" spans="1:5" hidden="1">
      <c r="A14686" s="43" t="s">
        <v>79</v>
      </c>
      <c r="B14686" s="52">
        <v>30625</v>
      </c>
      <c r="C14686" s="52">
        <v>30616</v>
      </c>
      <c r="D14686" s="52">
        <v>30623</v>
      </c>
      <c r="E14686" s="57">
        <v>395000</v>
      </c>
    </row>
    <row r="14687" spans="1:5" hidden="1">
      <c r="A14687" s="43" t="s">
        <v>79</v>
      </c>
      <c r="B14687" s="52">
        <v>30632</v>
      </c>
      <c r="C14687" s="52">
        <v>30623</v>
      </c>
      <c r="D14687" s="52">
        <v>30630</v>
      </c>
      <c r="E14687" s="57">
        <v>390000</v>
      </c>
    </row>
    <row r="14688" spans="1:5" hidden="1">
      <c r="A14688" s="43" t="s">
        <v>79</v>
      </c>
      <c r="B14688" s="52">
        <v>30639</v>
      </c>
      <c r="C14688" s="52">
        <v>30630</v>
      </c>
      <c r="D14688" s="52">
        <v>30637</v>
      </c>
      <c r="E14688" s="57">
        <v>387000</v>
      </c>
    </row>
    <row r="14689" spans="1:5" hidden="1">
      <c r="A14689" s="43" t="s">
        <v>79</v>
      </c>
      <c r="B14689" s="52">
        <v>30646</v>
      </c>
      <c r="C14689" s="52">
        <v>30637</v>
      </c>
      <c r="D14689" s="52">
        <v>30644</v>
      </c>
      <c r="E14689" s="57">
        <v>398000</v>
      </c>
    </row>
    <row r="14690" spans="1:5" hidden="1">
      <c r="A14690" s="43" t="s">
        <v>79</v>
      </c>
      <c r="B14690" s="52">
        <v>30653</v>
      </c>
      <c r="C14690" s="52">
        <v>30644</v>
      </c>
      <c r="D14690" s="52">
        <v>30651</v>
      </c>
      <c r="E14690" s="57">
        <v>365000</v>
      </c>
    </row>
    <row r="14691" spans="1:5" hidden="1">
      <c r="A14691" s="43" t="s">
        <v>79</v>
      </c>
      <c r="B14691" s="52">
        <v>30660</v>
      </c>
      <c r="C14691" s="52">
        <v>30651</v>
      </c>
      <c r="D14691" s="52">
        <v>30658</v>
      </c>
      <c r="E14691" s="57">
        <v>368000</v>
      </c>
    </row>
    <row r="14692" spans="1:5" hidden="1">
      <c r="A14692" s="43" t="s">
        <v>79</v>
      </c>
      <c r="B14692" s="52">
        <v>30667</v>
      </c>
      <c r="C14692" s="52">
        <v>30658</v>
      </c>
      <c r="D14692" s="52">
        <v>30665</v>
      </c>
      <c r="E14692" s="57">
        <v>362000</v>
      </c>
    </row>
    <row r="14693" spans="1:5" hidden="1">
      <c r="A14693" s="43" t="s">
        <v>79</v>
      </c>
      <c r="B14693" s="52">
        <v>30674</v>
      </c>
      <c r="C14693" s="52">
        <v>30665</v>
      </c>
      <c r="D14693" s="52">
        <v>30672</v>
      </c>
      <c r="E14693" s="57">
        <v>377000</v>
      </c>
    </row>
    <row r="14694" spans="1:5" hidden="1">
      <c r="A14694" s="43" t="s">
        <v>79</v>
      </c>
      <c r="B14694" s="52">
        <v>30681</v>
      </c>
      <c r="C14694" s="52">
        <v>30672</v>
      </c>
      <c r="D14694" s="52">
        <v>30679</v>
      </c>
      <c r="E14694" s="57">
        <v>372000</v>
      </c>
    </row>
    <row r="14695" spans="1:5" hidden="1">
      <c r="A14695" s="43" t="s">
        <v>79</v>
      </c>
      <c r="B14695" s="52">
        <v>30688</v>
      </c>
      <c r="C14695" s="52">
        <v>30679</v>
      </c>
      <c r="D14695" s="52">
        <v>30686</v>
      </c>
      <c r="E14695" s="57">
        <v>356000</v>
      </c>
    </row>
    <row r="14696" spans="1:5" hidden="1">
      <c r="A14696" s="43" t="s">
        <v>79</v>
      </c>
      <c r="B14696" s="52">
        <v>30695</v>
      </c>
      <c r="C14696" s="52">
        <v>30686</v>
      </c>
      <c r="D14696" s="52">
        <v>30693</v>
      </c>
      <c r="E14696" s="57">
        <v>351000</v>
      </c>
    </row>
    <row r="14697" spans="1:5" hidden="1">
      <c r="A14697" s="43" t="s">
        <v>79</v>
      </c>
      <c r="B14697" s="52">
        <v>30702</v>
      </c>
      <c r="C14697" s="52">
        <v>30693</v>
      </c>
      <c r="D14697" s="52">
        <v>30700</v>
      </c>
      <c r="E14697" s="57">
        <v>333000</v>
      </c>
    </row>
    <row r="14698" spans="1:5" hidden="1">
      <c r="A14698" s="43" t="s">
        <v>79</v>
      </c>
      <c r="B14698" s="52">
        <v>30709</v>
      </c>
      <c r="C14698" s="52">
        <v>30700</v>
      </c>
      <c r="D14698" s="52">
        <v>30707</v>
      </c>
      <c r="E14698" s="57">
        <v>364000</v>
      </c>
    </row>
    <row r="14699" spans="1:5" hidden="1">
      <c r="A14699" s="43" t="s">
        <v>79</v>
      </c>
      <c r="B14699" s="52">
        <v>30716</v>
      </c>
      <c r="C14699" s="52">
        <v>30707</v>
      </c>
      <c r="D14699" s="52">
        <v>30714</v>
      </c>
      <c r="E14699" s="57">
        <v>342000</v>
      </c>
    </row>
    <row r="14700" spans="1:5" hidden="1">
      <c r="A14700" s="43" t="s">
        <v>79</v>
      </c>
      <c r="B14700" s="52">
        <v>30723</v>
      </c>
      <c r="C14700" s="52">
        <v>30714</v>
      </c>
      <c r="D14700" s="52">
        <v>30721</v>
      </c>
      <c r="E14700" s="57">
        <v>338000</v>
      </c>
    </row>
    <row r="14701" spans="1:5" hidden="1">
      <c r="A14701" s="43" t="s">
        <v>79</v>
      </c>
      <c r="B14701" s="52">
        <v>30730</v>
      </c>
      <c r="C14701" s="52">
        <v>30721</v>
      </c>
      <c r="D14701" s="52">
        <v>30728</v>
      </c>
      <c r="E14701" s="57">
        <v>334000</v>
      </c>
    </row>
    <row r="14702" spans="1:5" hidden="1">
      <c r="A14702" s="43" t="s">
        <v>79</v>
      </c>
      <c r="B14702" s="52">
        <v>30737</v>
      </c>
      <c r="C14702" s="52">
        <v>30728</v>
      </c>
      <c r="D14702" s="52">
        <v>30735</v>
      </c>
      <c r="E14702" s="57">
        <v>343000</v>
      </c>
    </row>
    <row r="14703" spans="1:5" hidden="1">
      <c r="A14703" s="43" t="s">
        <v>79</v>
      </c>
      <c r="B14703" s="52">
        <v>30744</v>
      </c>
      <c r="C14703" s="52">
        <v>30735</v>
      </c>
      <c r="D14703" s="52">
        <v>30742</v>
      </c>
      <c r="E14703" s="57">
        <v>347000</v>
      </c>
    </row>
    <row r="14704" spans="1:5" hidden="1">
      <c r="A14704" s="43" t="s">
        <v>79</v>
      </c>
      <c r="B14704" s="52">
        <v>30751</v>
      </c>
      <c r="C14704" s="52">
        <v>30742</v>
      </c>
      <c r="D14704" s="52">
        <v>30749</v>
      </c>
      <c r="E14704" s="57">
        <v>346000</v>
      </c>
    </row>
    <row r="14705" spans="1:5" hidden="1">
      <c r="A14705" s="43" t="s">
        <v>79</v>
      </c>
      <c r="B14705" s="52">
        <v>30758</v>
      </c>
      <c r="C14705" s="52">
        <v>30749</v>
      </c>
      <c r="D14705" s="52">
        <v>30756</v>
      </c>
      <c r="E14705" s="57">
        <v>349000</v>
      </c>
    </row>
    <row r="14706" spans="1:5" hidden="1">
      <c r="A14706" s="43" t="s">
        <v>79</v>
      </c>
      <c r="B14706" s="52">
        <v>30765</v>
      </c>
      <c r="C14706" s="52">
        <v>30756</v>
      </c>
      <c r="D14706" s="52">
        <v>30763</v>
      </c>
      <c r="E14706" s="57">
        <v>346000</v>
      </c>
    </row>
    <row r="14707" spans="1:5" hidden="1">
      <c r="A14707" s="43" t="s">
        <v>79</v>
      </c>
      <c r="B14707" s="52">
        <v>30772</v>
      </c>
      <c r="C14707" s="52">
        <v>30763</v>
      </c>
      <c r="D14707" s="52">
        <v>30770</v>
      </c>
      <c r="E14707" s="57">
        <v>341000</v>
      </c>
    </row>
    <row r="14708" spans="1:5" hidden="1">
      <c r="A14708" s="43" t="s">
        <v>79</v>
      </c>
      <c r="B14708" s="52">
        <v>30779</v>
      </c>
      <c r="C14708" s="52">
        <v>30770</v>
      </c>
      <c r="D14708" s="52">
        <v>30777</v>
      </c>
      <c r="E14708" s="57">
        <v>381000</v>
      </c>
    </row>
    <row r="14709" spans="1:5" hidden="1">
      <c r="A14709" s="43" t="s">
        <v>79</v>
      </c>
      <c r="B14709" s="52">
        <v>30786</v>
      </c>
      <c r="C14709" s="52">
        <v>30777</v>
      </c>
      <c r="D14709" s="52">
        <v>30784</v>
      </c>
      <c r="E14709" s="57">
        <v>357000</v>
      </c>
    </row>
    <row r="14710" spans="1:5" hidden="1">
      <c r="A14710" s="43" t="s">
        <v>79</v>
      </c>
      <c r="B14710" s="52">
        <v>30793</v>
      </c>
      <c r="C14710" s="52">
        <v>30784</v>
      </c>
      <c r="D14710" s="52">
        <v>30791</v>
      </c>
      <c r="E14710" s="57">
        <v>364000</v>
      </c>
    </row>
    <row r="14711" spans="1:5" hidden="1">
      <c r="A14711" s="43" t="s">
        <v>79</v>
      </c>
      <c r="B14711" s="52">
        <v>30800</v>
      </c>
      <c r="C14711" s="52">
        <v>30791</v>
      </c>
      <c r="D14711" s="52">
        <v>30798</v>
      </c>
      <c r="E14711" s="57">
        <v>375000</v>
      </c>
    </row>
    <row r="14712" spans="1:5" hidden="1">
      <c r="A14712" s="43" t="s">
        <v>79</v>
      </c>
      <c r="B14712" s="52">
        <v>30807</v>
      </c>
      <c r="C14712" s="52">
        <v>30798</v>
      </c>
      <c r="D14712" s="52">
        <v>30805</v>
      </c>
      <c r="E14712" s="57">
        <v>365000</v>
      </c>
    </row>
    <row r="14713" spans="1:5" hidden="1">
      <c r="A14713" s="43" t="s">
        <v>79</v>
      </c>
      <c r="B14713" s="52">
        <v>30814</v>
      </c>
      <c r="C14713" s="52">
        <v>30805</v>
      </c>
      <c r="D14713" s="52">
        <v>30812</v>
      </c>
      <c r="E14713" s="57">
        <v>368000</v>
      </c>
    </row>
    <row r="14714" spans="1:5" hidden="1">
      <c r="A14714" s="43" t="s">
        <v>79</v>
      </c>
      <c r="B14714" s="52">
        <v>30821</v>
      </c>
      <c r="C14714" s="52">
        <v>30812</v>
      </c>
      <c r="D14714" s="52">
        <v>30819</v>
      </c>
      <c r="E14714" s="57">
        <v>354000</v>
      </c>
    </row>
    <row r="14715" spans="1:5" hidden="1">
      <c r="A14715" s="43" t="s">
        <v>79</v>
      </c>
      <c r="B14715" s="52">
        <v>30828</v>
      </c>
      <c r="C14715" s="52">
        <v>30819</v>
      </c>
      <c r="D14715" s="52">
        <v>30826</v>
      </c>
      <c r="E14715" s="57">
        <v>354000</v>
      </c>
    </row>
    <row r="14716" spans="1:5" hidden="1">
      <c r="A14716" s="43" t="s">
        <v>79</v>
      </c>
      <c r="B14716" s="52">
        <v>30835</v>
      </c>
      <c r="C14716" s="52">
        <v>30826</v>
      </c>
      <c r="D14716" s="52">
        <v>30833</v>
      </c>
      <c r="E14716" s="57">
        <v>355000</v>
      </c>
    </row>
    <row r="14717" spans="1:5" hidden="1">
      <c r="A14717" s="43" t="s">
        <v>79</v>
      </c>
      <c r="B14717" s="52">
        <v>30842</v>
      </c>
      <c r="C14717" s="52">
        <v>30833</v>
      </c>
      <c r="D14717" s="52">
        <v>30840</v>
      </c>
      <c r="E14717" s="57">
        <v>369000</v>
      </c>
    </row>
    <row r="14718" spans="1:5" hidden="1">
      <c r="A14718" s="43" t="s">
        <v>79</v>
      </c>
      <c r="B14718" s="52">
        <v>30849</v>
      </c>
      <c r="C14718" s="52">
        <v>30840</v>
      </c>
      <c r="D14718" s="52">
        <v>30847</v>
      </c>
      <c r="E14718" s="57">
        <v>361000</v>
      </c>
    </row>
    <row r="14719" spans="1:5" hidden="1">
      <c r="A14719" s="43" t="s">
        <v>79</v>
      </c>
      <c r="B14719" s="52">
        <v>30856</v>
      </c>
      <c r="C14719" s="52">
        <v>30847</v>
      </c>
      <c r="D14719" s="52">
        <v>30854</v>
      </c>
      <c r="E14719" s="57">
        <v>362000</v>
      </c>
    </row>
    <row r="14720" spans="1:5" hidden="1">
      <c r="A14720" s="43" t="s">
        <v>79</v>
      </c>
      <c r="B14720" s="52">
        <v>30863</v>
      </c>
      <c r="C14720" s="52">
        <v>30854</v>
      </c>
      <c r="D14720" s="52">
        <v>30861</v>
      </c>
      <c r="E14720" s="57">
        <v>360000</v>
      </c>
    </row>
    <row r="14721" spans="1:5" hidden="1">
      <c r="A14721" s="43" t="s">
        <v>79</v>
      </c>
      <c r="B14721" s="52">
        <v>30870</v>
      </c>
      <c r="C14721" s="52">
        <v>30861</v>
      </c>
      <c r="D14721" s="52">
        <v>30868</v>
      </c>
      <c r="E14721" s="57">
        <v>366000</v>
      </c>
    </row>
    <row r="14722" spans="1:5" hidden="1">
      <c r="A14722" s="43" t="s">
        <v>79</v>
      </c>
      <c r="B14722" s="52">
        <v>30877</v>
      </c>
      <c r="C14722" s="52">
        <v>30868</v>
      </c>
      <c r="D14722" s="52">
        <v>30875</v>
      </c>
      <c r="E14722" s="57">
        <v>360000</v>
      </c>
    </row>
    <row r="14723" spans="1:5" hidden="1">
      <c r="A14723" s="43" t="s">
        <v>79</v>
      </c>
      <c r="B14723" s="52">
        <v>30884</v>
      </c>
      <c r="C14723" s="52">
        <v>30875</v>
      </c>
      <c r="D14723" s="52">
        <v>30882</v>
      </c>
      <c r="E14723" s="57">
        <v>357000</v>
      </c>
    </row>
    <row r="14724" spans="1:5" hidden="1">
      <c r="A14724" s="43" t="s">
        <v>79</v>
      </c>
      <c r="B14724" s="52">
        <v>30891</v>
      </c>
      <c r="C14724" s="52">
        <v>30882</v>
      </c>
      <c r="D14724" s="52">
        <v>30889</v>
      </c>
      <c r="E14724" s="57">
        <v>359000</v>
      </c>
    </row>
    <row r="14725" spans="1:5" hidden="1">
      <c r="A14725" s="43" t="s">
        <v>79</v>
      </c>
      <c r="B14725" s="52">
        <v>30898</v>
      </c>
      <c r="C14725" s="52">
        <v>30889</v>
      </c>
      <c r="D14725" s="52">
        <v>30896</v>
      </c>
      <c r="E14725" s="57">
        <v>382000</v>
      </c>
    </row>
    <row r="14726" spans="1:5" hidden="1">
      <c r="A14726" s="43" t="s">
        <v>79</v>
      </c>
      <c r="B14726" s="52">
        <v>30905</v>
      </c>
      <c r="C14726" s="52">
        <v>30896</v>
      </c>
      <c r="D14726" s="52">
        <v>30903</v>
      </c>
      <c r="E14726" s="57">
        <v>380000</v>
      </c>
    </row>
    <row r="14727" spans="1:5" hidden="1">
      <c r="A14727" s="43" t="s">
        <v>79</v>
      </c>
      <c r="B14727" s="52">
        <v>30912</v>
      </c>
      <c r="C14727" s="52">
        <v>30903</v>
      </c>
      <c r="D14727" s="52">
        <v>30910</v>
      </c>
      <c r="E14727" s="57">
        <v>401000</v>
      </c>
    </row>
    <row r="14728" spans="1:5" hidden="1">
      <c r="A14728" s="43" t="s">
        <v>79</v>
      </c>
      <c r="B14728" s="52">
        <v>30919</v>
      </c>
      <c r="C14728" s="52">
        <v>30910</v>
      </c>
      <c r="D14728" s="52">
        <v>30917</v>
      </c>
      <c r="E14728" s="57">
        <v>395000</v>
      </c>
    </row>
    <row r="14729" spans="1:5" hidden="1">
      <c r="A14729" s="43" t="s">
        <v>79</v>
      </c>
      <c r="B14729" s="52">
        <v>30926</v>
      </c>
      <c r="C14729" s="52">
        <v>30917</v>
      </c>
      <c r="D14729" s="52">
        <v>30924</v>
      </c>
      <c r="E14729" s="57">
        <v>385000</v>
      </c>
    </row>
    <row r="14730" spans="1:5" hidden="1">
      <c r="A14730" s="43" t="s">
        <v>79</v>
      </c>
      <c r="B14730" s="52">
        <v>30933</v>
      </c>
      <c r="C14730" s="52">
        <v>30924</v>
      </c>
      <c r="D14730" s="52">
        <v>30931</v>
      </c>
      <c r="E14730" s="57">
        <v>402000</v>
      </c>
    </row>
    <row r="14731" spans="1:5" hidden="1">
      <c r="A14731" s="43" t="s">
        <v>79</v>
      </c>
      <c r="B14731" s="52">
        <v>30940</v>
      </c>
      <c r="C14731" s="52">
        <v>30931</v>
      </c>
      <c r="D14731" s="52">
        <v>30938</v>
      </c>
      <c r="E14731" s="57">
        <v>393000</v>
      </c>
    </row>
    <row r="14732" spans="1:5" hidden="1">
      <c r="A14732" s="43" t="s">
        <v>79</v>
      </c>
      <c r="B14732" s="52">
        <v>30947</v>
      </c>
      <c r="C14732" s="52">
        <v>30938</v>
      </c>
      <c r="D14732" s="52">
        <v>30945</v>
      </c>
      <c r="E14732" s="57">
        <v>395000</v>
      </c>
    </row>
    <row r="14733" spans="1:5" hidden="1">
      <c r="A14733" s="43" t="s">
        <v>79</v>
      </c>
      <c r="B14733" s="52">
        <v>30954</v>
      </c>
      <c r="C14733" s="52">
        <v>30945</v>
      </c>
      <c r="D14733" s="52">
        <v>30952</v>
      </c>
      <c r="E14733" s="57">
        <v>402000</v>
      </c>
    </row>
    <row r="14734" spans="1:5" hidden="1">
      <c r="A14734" s="43" t="s">
        <v>79</v>
      </c>
      <c r="B14734" s="52">
        <v>30961</v>
      </c>
      <c r="C14734" s="52">
        <v>30952</v>
      </c>
      <c r="D14734" s="52">
        <v>30959</v>
      </c>
      <c r="E14734" s="57">
        <v>403000</v>
      </c>
    </row>
    <row r="14735" spans="1:5" hidden="1">
      <c r="A14735" s="43" t="s">
        <v>79</v>
      </c>
      <c r="B14735" s="52">
        <v>30968</v>
      </c>
      <c r="C14735" s="52">
        <v>30959</v>
      </c>
      <c r="D14735" s="52">
        <v>30966</v>
      </c>
      <c r="E14735" s="57">
        <v>410000</v>
      </c>
    </row>
    <row r="14736" spans="1:5" hidden="1">
      <c r="A14736" s="43" t="s">
        <v>79</v>
      </c>
      <c r="B14736" s="52">
        <v>30975</v>
      </c>
      <c r="C14736" s="52">
        <v>30966</v>
      </c>
      <c r="D14736" s="52">
        <v>30973</v>
      </c>
      <c r="E14736" s="57">
        <v>439000</v>
      </c>
    </row>
    <row r="14737" spans="1:5" hidden="1">
      <c r="A14737" s="43" t="s">
        <v>79</v>
      </c>
      <c r="B14737" s="52">
        <v>30982</v>
      </c>
      <c r="C14737" s="52">
        <v>30973</v>
      </c>
      <c r="D14737" s="52">
        <v>30980</v>
      </c>
      <c r="E14737" s="57">
        <v>425000</v>
      </c>
    </row>
    <row r="14738" spans="1:5" hidden="1">
      <c r="A14738" s="43" t="s">
        <v>79</v>
      </c>
      <c r="B14738" s="52">
        <v>30989</v>
      </c>
      <c r="C14738" s="52">
        <v>30980</v>
      </c>
      <c r="D14738" s="52">
        <v>30987</v>
      </c>
      <c r="E14738" s="57">
        <v>423000</v>
      </c>
    </row>
    <row r="14739" spans="1:5" hidden="1">
      <c r="A14739" s="43" t="s">
        <v>79</v>
      </c>
      <c r="B14739" s="52">
        <v>30996</v>
      </c>
      <c r="C14739" s="52">
        <v>30987</v>
      </c>
      <c r="D14739" s="52">
        <v>30994</v>
      </c>
      <c r="E14739" s="57">
        <v>393000</v>
      </c>
    </row>
    <row r="14740" spans="1:5" hidden="1">
      <c r="A14740" s="43" t="s">
        <v>79</v>
      </c>
      <c r="B14740" s="52">
        <v>31003</v>
      </c>
      <c r="C14740" s="52">
        <v>30994</v>
      </c>
      <c r="D14740" s="52">
        <v>31001</v>
      </c>
      <c r="E14740" s="57">
        <v>383000</v>
      </c>
    </row>
    <row r="14741" spans="1:5" hidden="1">
      <c r="A14741" s="43" t="s">
        <v>79</v>
      </c>
      <c r="B14741" s="52">
        <v>31010</v>
      </c>
      <c r="C14741" s="52">
        <v>31001</v>
      </c>
      <c r="D14741" s="52">
        <v>31008</v>
      </c>
      <c r="E14741" s="57">
        <v>429000</v>
      </c>
    </row>
    <row r="14742" spans="1:5" hidden="1">
      <c r="A14742" s="43" t="s">
        <v>79</v>
      </c>
      <c r="B14742" s="52">
        <v>31017</v>
      </c>
      <c r="C14742" s="52">
        <v>31008</v>
      </c>
      <c r="D14742" s="52">
        <v>31015</v>
      </c>
      <c r="E14742" s="57">
        <v>401000</v>
      </c>
    </row>
    <row r="14743" spans="1:5" hidden="1">
      <c r="A14743" s="43" t="s">
        <v>79</v>
      </c>
      <c r="B14743" s="52">
        <v>31024</v>
      </c>
      <c r="C14743" s="52">
        <v>31015</v>
      </c>
      <c r="D14743" s="52">
        <v>31022</v>
      </c>
      <c r="E14743" s="57">
        <v>383000</v>
      </c>
    </row>
    <row r="14744" spans="1:5" hidden="1">
      <c r="A14744" s="43" t="s">
        <v>79</v>
      </c>
      <c r="B14744" s="52">
        <v>31031</v>
      </c>
      <c r="C14744" s="52">
        <v>31022</v>
      </c>
      <c r="D14744" s="52">
        <v>31029</v>
      </c>
      <c r="E14744" s="57">
        <v>386000</v>
      </c>
    </row>
    <row r="14745" spans="1:5" hidden="1">
      <c r="A14745" s="43" t="s">
        <v>79</v>
      </c>
      <c r="B14745" s="52">
        <v>31038</v>
      </c>
      <c r="C14745" s="52">
        <v>31029</v>
      </c>
      <c r="D14745" s="52">
        <v>31036</v>
      </c>
      <c r="E14745" s="57">
        <v>379000</v>
      </c>
    </row>
    <row r="14746" spans="1:5" hidden="1">
      <c r="A14746" s="43" t="s">
        <v>79</v>
      </c>
      <c r="B14746" s="52">
        <v>31045</v>
      </c>
      <c r="C14746" s="52">
        <v>31036</v>
      </c>
      <c r="D14746" s="52">
        <v>31043</v>
      </c>
      <c r="E14746" s="57">
        <v>379000</v>
      </c>
    </row>
    <row r="14747" spans="1:5" hidden="1">
      <c r="A14747" s="43" t="s">
        <v>79</v>
      </c>
      <c r="B14747" s="52">
        <v>31052</v>
      </c>
      <c r="C14747" s="52">
        <v>31043</v>
      </c>
      <c r="D14747" s="52">
        <v>31050</v>
      </c>
      <c r="E14747" s="57">
        <v>369000</v>
      </c>
    </row>
    <row r="14748" spans="1:5" hidden="1">
      <c r="A14748" s="43" t="s">
        <v>79</v>
      </c>
      <c r="B14748" s="52">
        <v>31059</v>
      </c>
      <c r="C14748" s="52">
        <v>31050</v>
      </c>
      <c r="D14748" s="52">
        <v>31057</v>
      </c>
      <c r="E14748" s="57">
        <v>387000</v>
      </c>
    </row>
    <row r="14749" spans="1:5" hidden="1">
      <c r="A14749" s="43" t="s">
        <v>79</v>
      </c>
      <c r="B14749" s="52">
        <v>31066</v>
      </c>
      <c r="C14749" s="52">
        <v>31057</v>
      </c>
      <c r="D14749" s="52">
        <v>31064</v>
      </c>
      <c r="E14749" s="57">
        <v>359000</v>
      </c>
    </row>
    <row r="14750" spans="1:5" hidden="1">
      <c r="A14750" s="43" t="s">
        <v>79</v>
      </c>
      <c r="B14750" s="52">
        <v>31073</v>
      </c>
      <c r="C14750" s="52">
        <v>31064</v>
      </c>
      <c r="D14750" s="52">
        <v>31071</v>
      </c>
      <c r="E14750" s="57">
        <v>368000</v>
      </c>
    </row>
    <row r="14751" spans="1:5" hidden="1">
      <c r="A14751" s="43" t="s">
        <v>79</v>
      </c>
      <c r="B14751" s="52">
        <v>31080</v>
      </c>
      <c r="C14751" s="52">
        <v>31071</v>
      </c>
      <c r="D14751" s="52">
        <v>31078</v>
      </c>
      <c r="E14751" s="57">
        <v>386000</v>
      </c>
    </row>
    <row r="14752" spans="1:5" hidden="1">
      <c r="A14752" s="43" t="s">
        <v>79</v>
      </c>
      <c r="B14752" s="52">
        <v>31087</v>
      </c>
      <c r="C14752" s="52">
        <v>31078</v>
      </c>
      <c r="D14752" s="52">
        <v>31085</v>
      </c>
      <c r="E14752" s="57">
        <v>401000</v>
      </c>
    </row>
    <row r="14753" spans="1:5" hidden="1">
      <c r="A14753" s="43" t="s">
        <v>79</v>
      </c>
      <c r="B14753" s="52">
        <v>31094</v>
      </c>
      <c r="C14753" s="52">
        <v>31085</v>
      </c>
      <c r="D14753" s="52">
        <v>31092</v>
      </c>
      <c r="E14753" s="57">
        <v>390000</v>
      </c>
    </row>
    <row r="14754" spans="1:5" hidden="1">
      <c r="A14754" s="43" t="s">
        <v>79</v>
      </c>
      <c r="B14754" s="52">
        <v>31101</v>
      </c>
      <c r="C14754" s="52">
        <v>31092</v>
      </c>
      <c r="D14754" s="52">
        <v>31099</v>
      </c>
      <c r="E14754" s="57">
        <v>390000</v>
      </c>
    </row>
    <row r="14755" spans="1:5" hidden="1">
      <c r="A14755" s="43" t="s">
        <v>79</v>
      </c>
      <c r="B14755" s="52">
        <v>31108</v>
      </c>
      <c r="C14755" s="52">
        <v>31099</v>
      </c>
      <c r="D14755" s="52">
        <v>31106</v>
      </c>
      <c r="E14755" s="57">
        <v>374000</v>
      </c>
    </row>
    <row r="14756" spans="1:5" hidden="1">
      <c r="A14756" s="43" t="s">
        <v>79</v>
      </c>
      <c r="B14756" s="52">
        <v>31115</v>
      </c>
      <c r="C14756" s="52">
        <v>31106</v>
      </c>
      <c r="D14756" s="52">
        <v>31113</v>
      </c>
      <c r="E14756" s="57">
        <v>385000</v>
      </c>
    </row>
    <row r="14757" spans="1:5" hidden="1">
      <c r="A14757" s="43" t="s">
        <v>79</v>
      </c>
      <c r="B14757" s="52">
        <v>31122</v>
      </c>
      <c r="C14757" s="52">
        <v>31113</v>
      </c>
      <c r="D14757" s="52">
        <v>31120</v>
      </c>
      <c r="E14757" s="57">
        <v>386000</v>
      </c>
    </row>
    <row r="14758" spans="1:5" hidden="1">
      <c r="A14758" s="43" t="s">
        <v>79</v>
      </c>
      <c r="B14758" s="52">
        <v>31129</v>
      </c>
      <c r="C14758" s="52">
        <v>31120</v>
      </c>
      <c r="D14758" s="52">
        <v>31127</v>
      </c>
      <c r="E14758" s="57">
        <v>373000</v>
      </c>
    </row>
    <row r="14759" spans="1:5" hidden="1">
      <c r="A14759" s="43" t="s">
        <v>79</v>
      </c>
      <c r="B14759" s="52">
        <v>31136</v>
      </c>
      <c r="C14759" s="52">
        <v>31127</v>
      </c>
      <c r="D14759" s="52">
        <v>31134</v>
      </c>
      <c r="E14759" s="57">
        <v>386000</v>
      </c>
    </row>
    <row r="14760" spans="1:5" hidden="1">
      <c r="A14760" s="43" t="s">
        <v>79</v>
      </c>
      <c r="B14760" s="52">
        <v>31143</v>
      </c>
      <c r="C14760" s="52">
        <v>31134</v>
      </c>
      <c r="D14760" s="52">
        <v>31141</v>
      </c>
      <c r="E14760" s="57">
        <v>405000</v>
      </c>
    </row>
    <row r="14761" spans="1:5" hidden="1">
      <c r="A14761" s="43" t="s">
        <v>79</v>
      </c>
      <c r="B14761" s="52">
        <v>31150</v>
      </c>
      <c r="C14761" s="52">
        <v>31141</v>
      </c>
      <c r="D14761" s="52">
        <v>31148</v>
      </c>
      <c r="E14761" s="57">
        <v>411000</v>
      </c>
    </row>
    <row r="14762" spans="1:5" hidden="1">
      <c r="A14762" s="43" t="s">
        <v>79</v>
      </c>
      <c r="B14762" s="52">
        <v>31157</v>
      </c>
      <c r="C14762" s="52">
        <v>31148</v>
      </c>
      <c r="D14762" s="52">
        <v>31155</v>
      </c>
      <c r="E14762" s="57">
        <v>391000</v>
      </c>
    </row>
    <row r="14763" spans="1:5" hidden="1">
      <c r="A14763" s="43" t="s">
        <v>79</v>
      </c>
      <c r="B14763" s="52">
        <v>31164</v>
      </c>
      <c r="C14763" s="52">
        <v>31155</v>
      </c>
      <c r="D14763" s="52">
        <v>31162</v>
      </c>
      <c r="E14763" s="57">
        <v>386000</v>
      </c>
    </row>
    <row r="14764" spans="1:5" hidden="1">
      <c r="A14764" s="43" t="s">
        <v>79</v>
      </c>
      <c r="B14764" s="52">
        <v>31171</v>
      </c>
      <c r="C14764" s="52">
        <v>31162</v>
      </c>
      <c r="D14764" s="52">
        <v>31169</v>
      </c>
      <c r="E14764" s="57">
        <v>390000</v>
      </c>
    </row>
    <row r="14765" spans="1:5" hidden="1">
      <c r="A14765" s="43" t="s">
        <v>79</v>
      </c>
      <c r="B14765" s="52">
        <v>31178</v>
      </c>
      <c r="C14765" s="52">
        <v>31169</v>
      </c>
      <c r="D14765" s="52">
        <v>31176</v>
      </c>
      <c r="E14765" s="57">
        <v>394000</v>
      </c>
    </row>
    <row r="14766" spans="1:5" hidden="1">
      <c r="A14766" s="43" t="s">
        <v>79</v>
      </c>
      <c r="B14766" s="52">
        <v>31185</v>
      </c>
      <c r="C14766" s="52">
        <v>31176</v>
      </c>
      <c r="D14766" s="52">
        <v>31183</v>
      </c>
      <c r="E14766" s="57">
        <v>391000</v>
      </c>
    </row>
    <row r="14767" spans="1:5" hidden="1">
      <c r="A14767" s="43" t="s">
        <v>79</v>
      </c>
      <c r="B14767" s="52">
        <v>31192</v>
      </c>
      <c r="C14767" s="52">
        <v>31183</v>
      </c>
      <c r="D14767" s="52">
        <v>31190</v>
      </c>
      <c r="E14767" s="57">
        <v>396000</v>
      </c>
    </row>
    <row r="14768" spans="1:5" hidden="1">
      <c r="A14768" s="43" t="s">
        <v>79</v>
      </c>
      <c r="B14768" s="52">
        <v>31199</v>
      </c>
      <c r="C14768" s="52">
        <v>31190</v>
      </c>
      <c r="D14768" s="52">
        <v>31197</v>
      </c>
      <c r="E14768" s="57">
        <v>393000</v>
      </c>
    </row>
    <row r="14769" spans="1:5" hidden="1">
      <c r="A14769" s="43" t="s">
        <v>79</v>
      </c>
      <c r="B14769" s="52">
        <v>31206</v>
      </c>
      <c r="C14769" s="52">
        <v>31197</v>
      </c>
      <c r="D14769" s="52">
        <v>31204</v>
      </c>
      <c r="E14769" s="57">
        <v>403000</v>
      </c>
    </row>
    <row r="14770" spans="1:5" hidden="1">
      <c r="A14770" s="43" t="s">
        <v>79</v>
      </c>
      <c r="B14770" s="52">
        <v>31213</v>
      </c>
      <c r="C14770" s="52">
        <v>31204</v>
      </c>
      <c r="D14770" s="52">
        <v>31211</v>
      </c>
      <c r="E14770" s="57">
        <v>390000</v>
      </c>
    </row>
    <row r="14771" spans="1:5" hidden="1">
      <c r="A14771" s="43" t="s">
        <v>79</v>
      </c>
      <c r="B14771" s="52">
        <v>31220</v>
      </c>
      <c r="C14771" s="52">
        <v>31211</v>
      </c>
      <c r="D14771" s="52">
        <v>31218</v>
      </c>
      <c r="E14771" s="57">
        <v>386000</v>
      </c>
    </row>
    <row r="14772" spans="1:5" hidden="1">
      <c r="A14772" s="43" t="s">
        <v>79</v>
      </c>
      <c r="B14772" s="52">
        <v>31227</v>
      </c>
      <c r="C14772" s="52">
        <v>31218</v>
      </c>
      <c r="D14772" s="52">
        <v>31225</v>
      </c>
      <c r="E14772" s="57">
        <v>390000</v>
      </c>
    </row>
    <row r="14773" spans="1:5" hidden="1">
      <c r="A14773" s="43" t="s">
        <v>79</v>
      </c>
      <c r="B14773" s="52">
        <v>31234</v>
      </c>
      <c r="C14773" s="52">
        <v>31225</v>
      </c>
      <c r="D14773" s="52">
        <v>31232</v>
      </c>
      <c r="E14773" s="57">
        <v>395000</v>
      </c>
    </row>
    <row r="14774" spans="1:5" hidden="1">
      <c r="A14774" s="43" t="s">
        <v>79</v>
      </c>
      <c r="B14774" s="52">
        <v>31241</v>
      </c>
      <c r="C14774" s="52">
        <v>31232</v>
      </c>
      <c r="D14774" s="52">
        <v>31239</v>
      </c>
      <c r="E14774" s="57">
        <v>386000</v>
      </c>
    </row>
    <row r="14775" spans="1:5" hidden="1">
      <c r="A14775" s="43" t="s">
        <v>79</v>
      </c>
      <c r="B14775" s="52">
        <v>31248</v>
      </c>
      <c r="C14775" s="52">
        <v>31239</v>
      </c>
      <c r="D14775" s="52">
        <v>31246</v>
      </c>
      <c r="E14775" s="57">
        <v>370000</v>
      </c>
    </row>
    <row r="14776" spans="1:5" hidden="1">
      <c r="A14776" s="43" t="s">
        <v>79</v>
      </c>
      <c r="B14776" s="52">
        <v>31255</v>
      </c>
      <c r="C14776" s="52">
        <v>31246</v>
      </c>
      <c r="D14776" s="52">
        <v>31253</v>
      </c>
      <c r="E14776" s="57">
        <v>362000</v>
      </c>
    </row>
    <row r="14777" spans="1:5" hidden="1">
      <c r="A14777" s="43" t="s">
        <v>79</v>
      </c>
      <c r="B14777" s="52">
        <v>31262</v>
      </c>
      <c r="C14777" s="52">
        <v>31253</v>
      </c>
      <c r="D14777" s="52">
        <v>31260</v>
      </c>
      <c r="E14777" s="57">
        <v>407000</v>
      </c>
    </row>
    <row r="14778" spans="1:5" hidden="1">
      <c r="A14778" s="43" t="s">
        <v>79</v>
      </c>
      <c r="B14778" s="52">
        <v>31269</v>
      </c>
      <c r="C14778" s="52">
        <v>31260</v>
      </c>
      <c r="D14778" s="52">
        <v>31267</v>
      </c>
      <c r="E14778" s="57">
        <v>402000</v>
      </c>
    </row>
    <row r="14779" spans="1:5" hidden="1">
      <c r="A14779" s="43" t="s">
        <v>79</v>
      </c>
      <c r="B14779" s="52">
        <v>31276</v>
      </c>
      <c r="C14779" s="52">
        <v>31267</v>
      </c>
      <c r="D14779" s="52">
        <v>31274</v>
      </c>
      <c r="E14779" s="57">
        <v>399000</v>
      </c>
    </row>
    <row r="14780" spans="1:5" hidden="1">
      <c r="A14780" s="43" t="s">
        <v>79</v>
      </c>
      <c r="B14780" s="52">
        <v>31283</v>
      </c>
      <c r="C14780" s="52">
        <v>31274</v>
      </c>
      <c r="D14780" s="52">
        <v>31281</v>
      </c>
      <c r="E14780" s="57">
        <v>405000</v>
      </c>
    </row>
    <row r="14781" spans="1:5" hidden="1">
      <c r="A14781" s="43" t="s">
        <v>79</v>
      </c>
      <c r="B14781" s="52">
        <v>31290</v>
      </c>
      <c r="C14781" s="52">
        <v>31281</v>
      </c>
      <c r="D14781" s="52">
        <v>31288</v>
      </c>
      <c r="E14781" s="57">
        <v>409000</v>
      </c>
    </row>
    <row r="14782" spans="1:5" hidden="1">
      <c r="A14782" s="43" t="s">
        <v>79</v>
      </c>
      <c r="B14782" s="52">
        <v>31297</v>
      </c>
      <c r="C14782" s="52">
        <v>31288</v>
      </c>
      <c r="D14782" s="52">
        <v>31295</v>
      </c>
      <c r="E14782" s="57">
        <v>426000</v>
      </c>
    </row>
    <row r="14783" spans="1:5" hidden="1">
      <c r="A14783" s="43" t="s">
        <v>79</v>
      </c>
      <c r="B14783" s="52">
        <v>31304</v>
      </c>
      <c r="C14783" s="52">
        <v>31295</v>
      </c>
      <c r="D14783" s="52">
        <v>31302</v>
      </c>
      <c r="E14783" s="57">
        <v>408000</v>
      </c>
    </row>
    <row r="14784" spans="1:5" hidden="1">
      <c r="A14784" s="43" t="s">
        <v>79</v>
      </c>
      <c r="B14784" s="52">
        <v>31311</v>
      </c>
      <c r="C14784" s="52">
        <v>31302</v>
      </c>
      <c r="D14784" s="52">
        <v>31309</v>
      </c>
      <c r="E14784" s="57">
        <v>401000</v>
      </c>
    </row>
    <row r="14785" spans="1:5" hidden="1">
      <c r="A14785" s="43" t="s">
        <v>79</v>
      </c>
      <c r="B14785" s="52">
        <v>31318</v>
      </c>
      <c r="C14785" s="52">
        <v>31309</v>
      </c>
      <c r="D14785" s="52">
        <v>31316</v>
      </c>
      <c r="E14785" s="57">
        <v>399000</v>
      </c>
    </row>
    <row r="14786" spans="1:5" hidden="1">
      <c r="A14786" s="43" t="s">
        <v>79</v>
      </c>
      <c r="B14786" s="52">
        <v>31325</v>
      </c>
      <c r="C14786" s="52">
        <v>31316</v>
      </c>
      <c r="D14786" s="52">
        <v>31323</v>
      </c>
      <c r="E14786" s="57">
        <v>405000</v>
      </c>
    </row>
    <row r="14787" spans="1:5" hidden="1">
      <c r="A14787" s="43" t="s">
        <v>79</v>
      </c>
      <c r="B14787" s="52">
        <v>31332</v>
      </c>
      <c r="C14787" s="52">
        <v>31323</v>
      </c>
      <c r="D14787" s="52">
        <v>31330</v>
      </c>
      <c r="E14787" s="57">
        <v>400000</v>
      </c>
    </row>
    <row r="14788" spans="1:5" hidden="1">
      <c r="A14788" s="43" t="s">
        <v>79</v>
      </c>
      <c r="B14788" s="52">
        <v>31339</v>
      </c>
      <c r="C14788" s="52">
        <v>31330</v>
      </c>
      <c r="D14788" s="52">
        <v>31337</v>
      </c>
      <c r="E14788" s="57">
        <v>400000</v>
      </c>
    </row>
    <row r="14789" spans="1:5" hidden="1">
      <c r="A14789" s="43" t="s">
        <v>79</v>
      </c>
      <c r="B14789" s="52">
        <v>31346</v>
      </c>
      <c r="C14789" s="52">
        <v>31337</v>
      </c>
      <c r="D14789" s="52">
        <v>31344</v>
      </c>
      <c r="E14789" s="57">
        <v>418000</v>
      </c>
    </row>
    <row r="14790" spans="1:5" hidden="1">
      <c r="A14790" s="43" t="s">
        <v>79</v>
      </c>
      <c r="B14790" s="52">
        <v>31353</v>
      </c>
      <c r="C14790" s="52">
        <v>31344</v>
      </c>
      <c r="D14790" s="52">
        <v>31351</v>
      </c>
      <c r="E14790" s="57">
        <v>398000</v>
      </c>
    </row>
    <row r="14791" spans="1:5" hidden="1">
      <c r="A14791" s="43" t="s">
        <v>79</v>
      </c>
      <c r="B14791" s="52">
        <v>31360</v>
      </c>
      <c r="C14791" s="52">
        <v>31351</v>
      </c>
      <c r="D14791" s="52">
        <v>31358</v>
      </c>
      <c r="E14791" s="57">
        <v>397000</v>
      </c>
    </row>
    <row r="14792" spans="1:5" hidden="1">
      <c r="A14792" s="43" t="s">
        <v>79</v>
      </c>
      <c r="B14792" s="52">
        <v>31367</v>
      </c>
      <c r="C14792" s="52">
        <v>31358</v>
      </c>
      <c r="D14792" s="52">
        <v>31365</v>
      </c>
      <c r="E14792" s="57">
        <v>397000</v>
      </c>
    </row>
    <row r="14793" spans="1:5" hidden="1">
      <c r="A14793" s="43" t="s">
        <v>79</v>
      </c>
      <c r="B14793" s="52">
        <v>31374</v>
      </c>
      <c r="C14793" s="52">
        <v>31365</v>
      </c>
      <c r="D14793" s="52">
        <v>31372</v>
      </c>
      <c r="E14793" s="57">
        <v>382000</v>
      </c>
    </row>
    <row r="14794" spans="1:5" hidden="1">
      <c r="A14794" s="43" t="s">
        <v>79</v>
      </c>
      <c r="B14794" s="52">
        <v>31381</v>
      </c>
      <c r="C14794" s="52">
        <v>31372</v>
      </c>
      <c r="D14794" s="52">
        <v>31379</v>
      </c>
      <c r="E14794" s="57">
        <v>393000</v>
      </c>
    </row>
    <row r="14795" spans="1:5" hidden="1">
      <c r="A14795" s="43" t="s">
        <v>79</v>
      </c>
      <c r="B14795" s="52">
        <v>31388</v>
      </c>
      <c r="C14795" s="52">
        <v>31379</v>
      </c>
      <c r="D14795" s="52">
        <v>31386</v>
      </c>
      <c r="E14795" s="57">
        <v>399000</v>
      </c>
    </row>
    <row r="14796" spans="1:5" hidden="1">
      <c r="A14796" s="43" t="s">
        <v>79</v>
      </c>
      <c r="B14796" s="52">
        <v>31395</v>
      </c>
      <c r="C14796" s="52">
        <v>31386</v>
      </c>
      <c r="D14796" s="52">
        <v>31393</v>
      </c>
      <c r="E14796" s="57">
        <v>382000</v>
      </c>
    </row>
    <row r="14797" spans="1:5" hidden="1">
      <c r="A14797" s="43" t="s">
        <v>79</v>
      </c>
      <c r="B14797" s="52">
        <v>31402</v>
      </c>
      <c r="C14797" s="52">
        <v>31393</v>
      </c>
      <c r="D14797" s="52">
        <v>31400</v>
      </c>
      <c r="E14797" s="57">
        <v>370000</v>
      </c>
    </row>
    <row r="14798" spans="1:5" hidden="1">
      <c r="A14798" s="43" t="s">
        <v>79</v>
      </c>
      <c r="B14798" s="52">
        <v>31409</v>
      </c>
      <c r="C14798" s="52">
        <v>31400</v>
      </c>
      <c r="D14798" s="52">
        <v>31407</v>
      </c>
      <c r="E14798" s="57">
        <v>390000</v>
      </c>
    </row>
    <row r="14799" spans="1:5" hidden="1">
      <c r="A14799" s="43" t="s">
        <v>79</v>
      </c>
      <c r="B14799" s="52">
        <v>31416</v>
      </c>
      <c r="C14799" s="52">
        <v>31407</v>
      </c>
      <c r="D14799" s="52">
        <v>31414</v>
      </c>
      <c r="E14799" s="57">
        <v>362000</v>
      </c>
    </row>
    <row r="14800" spans="1:5" hidden="1">
      <c r="A14800" s="43" t="s">
        <v>79</v>
      </c>
      <c r="B14800" s="52">
        <v>31423</v>
      </c>
      <c r="C14800" s="52">
        <v>31414</v>
      </c>
      <c r="D14800" s="52">
        <v>31421</v>
      </c>
      <c r="E14800" s="57">
        <v>397000</v>
      </c>
    </row>
    <row r="14801" spans="1:5" hidden="1">
      <c r="A14801" s="43" t="s">
        <v>79</v>
      </c>
      <c r="B14801" s="52">
        <v>31430</v>
      </c>
      <c r="C14801" s="52">
        <v>31421</v>
      </c>
      <c r="D14801" s="52">
        <v>31428</v>
      </c>
      <c r="E14801" s="57">
        <v>364000</v>
      </c>
    </row>
    <row r="14802" spans="1:5" hidden="1">
      <c r="A14802" s="43" t="s">
        <v>79</v>
      </c>
      <c r="B14802" s="52">
        <v>31437</v>
      </c>
      <c r="C14802" s="52">
        <v>31428</v>
      </c>
      <c r="D14802" s="52">
        <v>31435</v>
      </c>
      <c r="E14802" s="57">
        <v>344000</v>
      </c>
    </row>
    <row r="14803" spans="1:5" hidden="1">
      <c r="A14803" s="43" t="s">
        <v>79</v>
      </c>
      <c r="B14803" s="52">
        <v>31444</v>
      </c>
      <c r="C14803" s="52">
        <v>31435</v>
      </c>
      <c r="D14803" s="52">
        <v>31442</v>
      </c>
      <c r="E14803" s="57">
        <v>364000</v>
      </c>
    </row>
    <row r="14804" spans="1:5" hidden="1">
      <c r="A14804" s="43" t="s">
        <v>79</v>
      </c>
      <c r="B14804" s="52">
        <v>31451</v>
      </c>
      <c r="C14804" s="52">
        <v>31442</v>
      </c>
      <c r="D14804" s="52">
        <v>31449</v>
      </c>
      <c r="E14804" s="57">
        <v>366000</v>
      </c>
    </row>
    <row r="14805" spans="1:5" hidden="1">
      <c r="A14805" s="43" t="s">
        <v>79</v>
      </c>
      <c r="B14805" s="52">
        <v>31458</v>
      </c>
      <c r="C14805" s="52">
        <v>31449</v>
      </c>
      <c r="D14805" s="52">
        <v>31456</v>
      </c>
      <c r="E14805" s="57">
        <v>358000</v>
      </c>
    </row>
    <row r="14806" spans="1:5" hidden="1">
      <c r="A14806" s="43" t="s">
        <v>79</v>
      </c>
      <c r="B14806" s="52">
        <v>31465</v>
      </c>
      <c r="C14806" s="52">
        <v>31456</v>
      </c>
      <c r="D14806" s="52">
        <v>31463</v>
      </c>
      <c r="E14806" s="57">
        <v>390000</v>
      </c>
    </row>
    <row r="14807" spans="1:5" hidden="1">
      <c r="A14807" s="43" t="s">
        <v>79</v>
      </c>
      <c r="B14807" s="52">
        <v>31472</v>
      </c>
      <c r="C14807" s="52">
        <v>31463</v>
      </c>
      <c r="D14807" s="52">
        <v>31470</v>
      </c>
      <c r="E14807" s="57">
        <v>375000</v>
      </c>
    </row>
    <row r="14808" spans="1:5" hidden="1">
      <c r="A14808" s="43" t="s">
        <v>79</v>
      </c>
      <c r="B14808" s="52">
        <v>31479</v>
      </c>
      <c r="C14808" s="52">
        <v>31470</v>
      </c>
      <c r="D14808" s="52">
        <v>31477</v>
      </c>
      <c r="E14808" s="57">
        <v>366000</v>
      </c>
    </row>
    <row r="14809" spans="1:5" hidden="1">
      <c r="A14809" s="43" t="s">
        <v>79</v>
      </c>
      <c r="B14809" s="52">
        <v>31486</v>
      </c>
      <c r="C14809" s="52">
        <v>31477</v>
      </c>
      <c r="D14809" s="52">
        <v>31484</v>
      </c>
      <c r="E14809" s="57">
        <v>382000</v>
      </c>
    </row>
    <row r="14810" spans="1:5" hidden="1">
      <c r="A14810" s="43" t="s">
        <v>79</v>
      </c>
      <c r="B14810" s="52">
        <v>31493</v>
      </c>
      <c r="C14810" s="52">
        <v>31484</v>
      </c>
      <c r="D14810" s="52">
        <v>31491</v>
      </c>
      <c r="E14810" s="57">
        <v>387000</v>
      </c>
    </row>
    <row r="14811" spans="1:5" hidden="1">
      <c r="A14811" s="43" t="s">
        <v>79</v>
      </c>
      <c r="B14811" s="52">
        <v>31500</v>
      </c>
      <c r="C14811" s="52">
        <v>31491</v>
      </c>
      <c r="D14811" s="52">
        <v>31498</v>
      </c>
      <c r="E14811" s="57">
        <v>396000</v>
      </c>
    </row>
    <row r="14812" spans="1:5" hidden="1">
      <c r="A14812" s="43" t="s">
        <v>79</v>
      </c>
      <c r="B14812" s="52">
        <v>31507</v>
      </c>
      <c r="C14812" s="52">
        <v>31498</v>
      </c>
      <c r="D14812" s="52">
        <v>31505</v>
      </c>
      <c r="E14812" s="57">
        <v>381000</v>
      </c>
    </row>
    <row r="14813" spans="1:5" hidden="1">
      <c r="A14813" s="43" t="s">
        <v>79</v>
      </c>
      <c r="B14813" s="52">
        <v>31514</v>
      </c>
      <c r="C14813" s="52">
        <v>31505</v>
      </c>
      <c r="D14813" s="52">
        <v>31512</v>
      </c>
      <c r="E14813" s="57">
        <v>388000</v>
      </c>
    </row>
    <row r="14814" spans="1:5" hidden="1">
      <c r="A14814" s="43" t="s">
        <v>79</v>
      </c>
      <c r="B14814" s="52">
        <v>31521</v>
      </c>
      <c r="C14814" s="52">
        <v>31512</v>
      </c>
      <c r="D14814" s="52">
        <v>31519</v>
      </c>
      <c r="E14814" s="57">
        <v>383000</v>
      </c>
    </row>
    <row r="14815" spans="1:5" hidden="1">
      <c r="A14815" s="43" t="s">
        <v>79</v>
      </c>
      <c r="B14815" s="52">
        <v>31528</v>
      </c>
      <c r="C14815" s="52">
        <v>31519</v>
      </c>
      <c r="D14815" s="52">
        <v>31526</v>
      </c>
      <c r="E14815" s="57">
        <v>391000</v>
      </c>
    </row>
    <row r="14816" spans="1:5" hidden="1">
      <c r="A14816" s="43" t="s">
        <v>79</v>
      </c>
      <c r="B14816" s="52">
        <v>31535</v>
      </c>
      <c r="C14816" s="52">
        <v>31526</v>
      </c>
      <c r="D14816" s="52">
        <v>31533</v>
      </c>
      <c r="E14816" s="57">
        <v>392000</v>
      </c>
    </row>
    <row r="14817" spans="1:5" hidden="1">
      <c r="A14817" s="43" t="s">
        <v>79</v>
      </c>
      <c r="B14817" s="52">
        <v>31542</v>
      </c>
      <c r="C14817" s="52">
        <v>31533</v>
      </c>
      <c r="D14817" s="52">
        <v>31540</v>
      </c>
      <c r="E14817" s="57">
        <v>395000</v>
      </c>
    </row>
    <row r="14818" spans="1:5" hidden="1">
      <c r="A14818" s="43" t="s">
        <v>79</v>
      </c>
      <c r="B14818" s="52">
        <v>31549</v>
      </c>
      <c r="C14818" s="52">
        <v>31540</v>
      </c>
      <c r="D14818" s="52">
        <v>31547</v>
      </c>
      <c r="E14818" s="57">
        <v>384000</v>
      </c>
    </row>
    <row r="14819" spans="1:5" hidden="1">
      <c r="A14819" s="43" t="s">
        <v>79</v>
      </c>
      <c r="B14819" s="52">
        <v>31556</v>
      </c>
      <c r="C14819" s="52">
        <v>31547</v>
      </c>
      <c r="D14819" s="52">
        <v>31554</v>
      </c>
      <c r="E14819" s="57">
        <v>386000</v>
      </c>
    </row>
    <row r="14820" spans="1:5" hidden="1">
      <c r="A14820" s="43" t="s">
        <v>79</v>
      </c>
      <c r="B14820" s="52">
        <v>31563</v>
      </c>
      <c r="C14820" s="52">
        <v>31554</v>
      </c>
      <c r="D14820" s="52">
        <v>31561</v>
      </c>
      <c r="E14820" s="57">
        <v>373000</v>
      </c>
    </row>
    <row r="14821" spans="1:5" hidden="1">
      <c r="A14821" s="43" t="s">
        <v>79</v>
      </c>
      <c r="B14821" s="52">
        <v>31570</v>
      </c>
      <c r="C14821" s="52">
        <v>31561</v>
      </c>
      <c r="D14821" s="52">
        <v>31568</v>
      </c>
      <c r="E14821" s="57">
        <v>375000</v>
      </c>
    </row>
    <row r="14822" spans="1:5" hidden="1">
      <c r="A14822" s="43" t="s">
        <v>79</v>
      </c>
      <c r="B14822" s="52">
        <v>31577</v>
      </c>
      <c r="C14822" s="52">
        <v>31568</v>
      </c>
      <c r="D14822" s="52">
        <v>31575</v>
      </c>
      <c r="E14822" s="57">
        <v>369000</v>
      </c>
    </row>
    <row r="14823" spans="1:5" hidden="1">
      <c r="A14823" s="43" t="s">
        <v>79</v>
      </c>
      <c r="B14823" s="52">
        <v>31584</v>
      </c>
      <c r="C14823" s="52">
        <v>31575</v>
      </c>
      <c r="D14823" s="52">
        <v>31582</v>
      </c>
      <c r="E14823" s="57">
        <v>367000</v>
      </c>
    </row>
    <row r="14824" spans="1:5" hidden="1">
      <c r="A14824" s="43" t="s">
        <v>79</v>
      </c>
      <c r="B14824" s="52">
        <v>31591</v>
      </c>
      <c r="C14824" s="52">
        <v>31582</v>
      </c>
      <c r="D14824" s="52">
        <v>31589</v>
      </c>
      <c r="E14824" s="57">
        <v>371000</v>
      </c>
    </row>
    <row r="14825" spans="1:5" hidden="1">
      <c r="A14825" s="43" t="s">
        <v>79</v>
      </c>
      <c r="B14825" s="52">
        <v>31598</v>
      </c>
      <c r="C14825" s="52">
        <v>31589</v>
      </c>
      <c r="D14825" s="52">
        <v>31596</v>
      </c>
      <c r="E14825" s="57">
        <v>371000</v>
      </c>
    </row>
    <row r="14826" spans="1:5" hidden="1">
      <c r="A14826" s="43" t="s">
        <v>79</v>
      </c>
      <c r="B14826" s="52">
        <v>31605</v>
      </c>
      <c r="C14826" s="52">
        <v>31596</v>
      </c>
      <c r="D14826" s="52">
        <v>31603</v>
      </c>
      <c r="E14826" s="57">
        <v>361000</v>
      </c>
    </row>
    <row r="14827" spans="1:5" hidden="1">
      <c r="A14827" s="43" t="s">
        <v>79</v>
      </c>
      <c r="B14827" s="52">
        <v>31612</v>
      </c>
      <c r="C14827" s="52">
        <v>31603</v>
      </c>
      <c r="D14827" s="52">
        <v>31610</v>
      </c>
      <c r="E14827" s="57">
        <v>354000</v>
      </c>
    </row>
    <row r="14828" spans="1:5" hidden="1">
      <c r="A14828" s="43" t="s">
        <v>79</v>
      </c>
      <c r="B14828" s="52">
        <v>31619</v>
      </c>
      <c r="C14828" s="52">
        <v>31610</v>
      </c>
      <c r="D14828" s="52">
        <v>31617</v>
      </c>
      <c r="E14828" s="57">
        <v>362000</v>
      </c>
    </row>
    <row r="14829" spans="1:5" hidden="1">
      <c r="A14829" s="43" t="s">
        <v>79</v>
      </c>
      <c r="B14829" s="52">
        <v>31626</v>
      </c>
      <c r="C14829" s="52">
        <v>31617</v>
      </c>
      <c r="D14829" s="52">
        <v>31624</v>
      </c>
      <c r="E14829" s="57">
        <v>416000</v>
      </c>
    </row>
    <row r="14830" spans="1:5" hidden="1">
      <c r="A14830" s="43" t="s">
        <v>79</v>
      </c>
      <c r="B14830" s="52">
        <v>31633</v>
      </c>
      <c r="C14830" s="52">
        <v>31624</v>
      </c>
      <c r="D14830" s="52">
        <v>31631</v>
      </c>
      <c r="E14830" s="57">
        <v>416000</v>
      </c>
    </row>
    <row r="14831" spans="1:5" hidden="1">
      <c r="A14831" s="43" t="s">
        <v>79</v>
      </c>
      <c r="B14831" s="52">
        <v>31640</v>
      </c>
      <c r="C14831" s="52">
        <v>31631</v>
      </c>
      <c r="D14831" s="52">
        <v>31638</v>
      </c>
      <c r="E14831" s="57">
        <v>407000</v>
      </c>
    </row>
    <row r="14832" spans="1:5" hidden="1">
      <c r="A14832" s="43" t="s">
        <v>79</v>
      </c>
      <c r="B14832" s="52">
        <v>31647</v>
      </c>
      <c r="C14832" s="52">
        <v>31638</v>
      </c>
      <c r="D14832" s="52">
        <v>31645</v>
      </c>
      <c r="E14832" s="57">
        <v>397000</v>
      </c>
    </row>
    <row r="14833" spans="1:5" hidden="1">
      <c r="A14833" s="43" t="s">
        <v>79</v>
      </c>
      <c r="B14833" s="52">
        <v>31654</v>
      </c>
      <c r="C14833" s="52">
        <v>31645</v>
      </c>
      <c r="D14833" s="52">
        <v>31652</v>
      </c>
      <c r="E14833" s="57">
        <v>401000</v>
      </c>
    </row>
    <row r="14834" spans="1:5" hidden="1">
      <c r="A14834" s="43" t="s">
        <v>79</v>
      </c>
      <c r="B14834" s="52">
        <v>31661</v>
      </c>
      <c r="C14834" s="52">
        <v>31652</v>
      </c>
      <c r="D14834" s="52">
        <v>31659</v>
      </c>
      <c r="E14834" s="57">
        <v>400000</v>
      </c>
    </row>
    <row r="14835" spans="1:5" hidden="1">
      <c r="A14835" s="43" t="s">
        <v>79</v>
      </c>
      <c r="B14835" s="52">
        <v>31668</v>
      </c>
      <c r="C14835" s="52">
        <v>31659</v>
      </c>
      <c r="D14835" s="52">
        <v>31666</v>
      </c>
      <c r="E14835" s="57">
        <v>394000</v>
      </c>
    </row>
    <row r="14836" spans="1:5" hidden="1">
      <c r="A14836" s="43" t="s">
        <v>79</v>
      </c>
      <c r="B14836" s="52">
        <v>31675</v>
      </c>
      <c r="C14836" s="52">
        <v>31666</v>
      </c>
      <c r="D14836" s="52">
        <v>31673</v>
      </c>
      <c r="E14836" s="57">
        <v>399000</v>
      </c>
    </row>
    <row r="14837" spans="1:5" hidden="1">
      <c r="A14837" s="43" t="s">
        <v>79</v>
      </c>
      <c r="B14837" s="52">
        <v>31682</v>
      </c>
      <c r="C14837" s="52">
        <v>31673</v>
      </c>
      <c r="D14837" s="52">
        <v>31680</v>
      </c>
      <c r="E14837" s="57">
        <v>389000</v>
      </c>
    </row>
    <row r="14838" spans="1:5" hidden="1">
      <c r="A14838" s="43" t="s">
        <v>79</v>
      </c>
      <c r="B14838" s="52">
        <v>31689</v>
      </c>
      <c r="C14838" s="52">
        <v>31680</v>
      </c>
      <c r="D14838" s="52">
        <v>31687</v>
      </c>
      <c r="E14838" s="57">
        <v>391000</v>
      </c>
    </row>
    <row r="14839" spans="1:5" hidden="1">
      <c r="A14839" s="43" t="s">
        <v>79</v>
      </c>
      <c r="B14839" s="52">
        <v>31696</v>
      </c>
      <c r="C14839" s="52">
        <v>31687</v>
      </c>
      <c r="D14839" s="52">
        <v>31694</v>
      </c>
      <c r="E14839" s="57">
        <v>387000</v>
      </c>
    </row>
    <row r="14840" spans="1:5" hidden="1">
      <c r="A14840" s="43" t="s">
        <v>79</v>
      </c>
      <c r="B14840" s="52">
        <v>31703</v>
      </c>
      <c r="C14840" s="52">
        <v>31694</v>
      </c>
      <c r="D14840" s="52">
        <v>31701</v>
      </c>
      <c r="E14840" s="57">
        <v>385000</v>
      </c>
    </row>
    <row r="14841" spans="1:5" hidden="1">
      <c r="A14841" s="43" t="s">
        <v>79</v>
      </c>
      <c r="B14841" s="52">
        <v>31710</v>
      </c>
      <c r="C14841" s="52">
        <v>31701</v>
      </c>
      <c r="D14841" s="52">
        <v>31708</v>
      </c>
      <c r="E14841" s="57">
        <v>370000</v>
      </c>
    </row>
    <row r="14842" spans="1:5" hidden="1">
      <c r="A14842" s="43" t="s">
        <v>79</v>
      </c>
      <c r="B14842" s="52">
        <v>31717</v>
      </c>
      <c r="C14842" s="52">
        <v>31708</v>
      </c>
      <c r="D14842" s="52">
        <v>31715</v>
      </c>
      <c r="E14842" s="57">
        <v>364000</v>
      </c>
    </row>
    <row r="14843" spans="1:5" hidden="1">
      <c r="A14843" s="43" t="s">
        <v>79</v>
      </c>
      <c r="B14843" s="52">
        <v>31724</v>
      </c>
      <c r="C14843" s="52">
        <v>31715</v>
      </c>
      <c r="D14843" s="52">
        <v>31722</v>
      </c>
      <c r="E14843" s="57">
        <v>349000</v>
      </c>
    </row>
    <row r="14844" spans="1:5" hidden="1">
      <c r="A14844" s="43" t="s">
        <v>79</v>
      </c>
      <c r="B14844" s="52">
        <v>31731</v>
      </c>
      <c r="C14844" s="52">
        <v>31722</v>
      </c>
      <c r="D14844" s="52">
        <v>31729</v>
      </c>
      <c r="E14844" s="57">
        <v>368000</v>
      </c>
    </row>
    <row r="14845" spans="1:5" hidden="1">
      <c r="A14845" s="43" t="s">
        <v>79</v>
      </c>
      <c r="B14845" s="52">
        <v>31738</v>
      </c>
      <c r="C14845" s="52">
        <v>31729</v>
      </c>
      <c r="D14845" s="52">
        <v>31736</v>
      </c>
      <c r="E14845" s="57">
        <v>369000</v>
      </c>
    </row>
    <row r="14846" spans="1:5" hidden="1">
      <c r="A14846" s="43" t="s">
        <v>79</v>
      </c>
      <c r="B14846" s="52">
        <v>31745</v>
      </c>
      <c r="C14846" s="52">
        <v>31736</v>
      </c>
      <c r="D14846" s="52">
        <v>31743</v>
      </c>
      <c r="E14846" s="57">
        <v>366000</v>
      </c>
    </row>
    <row r="14847" spans="1:5" hidden="1">
      <c r="A14847" s="43" t="s">
        <v>79</v>
      </c>
      <c r="B14847" s="52">
        <v>31752</v>
      </c>
      <c r="C14847" s="52">
        <v>31743</v>
      </c>
      <c r="D14847" s="52">
        <v>31750</v>
      </c>
      <c r="E14847" s="57">
        <v>363000</v>
      </c>
    </row>
    <row r="14848" spans="1:5" hidden="1">
      <c r="A14848" s="43" t="s">
        <v>79</v>
      </c>
      <c r="B14848" s="52">
        <v>31759</v>
      </c>
      <c r="C14848" s="52">
        <v>31750</v>
      </c>
      <c r="D14848" s="52">
        <v>31757</v>
      </c>
      <c r="E14848" s="57">
        <v>375000</v>
      </c>
    </row>
    <row r="14849" spans="1:5" hidden="1">
      <c r="A14849" s="43" t="s">
        <v>79</v>
      </c>
      <c r="B14849" s="52">
        <v>31766</v>
      </c>
      <c r="C14849" s="52">
        <v>31757</v>
      </c>
      <c r="D14849" s="52">
        <v>31764</v>
      </c>
      <c r="E14849" s="57">
        <v>350000</v>
      </c>
    </row>
    <row r="14850" spans="1:5" hidden="1">
      <c r="A14850" s="43" t="s">
        <v>79</v>
      </c>
      <c r="B14850" s="52">
        <v>31773</v>
      </c>
      <c r="C14850" s="52">
        <v>31764</v>
      </c>
      <c r="D14850" s="52">
        <v>31771</v>
      </c>
      <c r="E14850" s="57">
        <v>345000</v>
      </c>
    </row>
    <row r="14851" spans="1:5" hidden="1">
      <c r="A14851" s="43" t="s">
        <v>79</v>
      </c>
      <c r="B14851" s="52">
        <v>31780</v>
      </c>
      <c r="C14851" s="52">
        <v>31771</v>
      </c>
      <c r="D14851" s="52">
        <v>31778</v>
      </c>
      <c r="E14851" s="57">
        <v>323000</v>
      </c>
    </row>
    <row r="14852" spans="1:5" hidden="1">
      <c r="A14852" s="43" t="s">
        <v>79</v>
      </c>
      <c r="B14852" s="52">
        <v>31787</v>
      </c>
      <c r="C14852" s="52">
        <v>31778</v>
      </c>
      <c r="D14852" s="52">
        <v>31785</v>
      </c>
      <c r="E14852" s="57">
        <v>348000</v>
      </c>
    </row>
    <row r="14853" spans="1:5" hidden="1">
      <c r="A14853" s="43" t="s">
        <v>79</v>
      </c>
      <c r="B14853" s="52">
        <v>31794</v>
      </c>
      <c r="C14853" s="52">
        <v>31785</v>
      </c>
      <c r="D14853" s="52">
        <v>31792</v>
      </c>
      <c r="E14853" s="57">
        <v>341000</v>
      </c>
    </row>
    <row r="14854" spans="1:5" hidden="1">
      <c r="A14854" s="43" t="s">
        <v>79</v>
      </c>
      <c r="B14854" s="52">
        <v>31801</v>
      </c>
      <c r="C14854" s="52">
        <v>31792</v>
      </c>
      <c r="D14854" s="52">
        <v>31799</v>
      </c>
      <c r="E14854" s="57">
        <v>346000</v>
      </c>
    </row>
    <row r="14855" spans="1:5" hidden="1">
      <c r="A14855" s="43" t="s">
        <v>79</v>
      </c>
      <c r="B14855" s="52">
        <v>31808</v>
      </c>
      <c r="C14855" s="52">
        <v>31799</v>
      </c>
      <c r="D14855" s="52">
        <v>31806</v>
      </c>
      <c r="E14855" s="57">
        <v>370000</v>
      </c>
    </row>
    <row r="14856" spans="1:5" hidden="1">
      <c r="A14856" s="43" t="s">
        <v>79</v>
      </c>
      <c r="B14856" s="52">
        <v>31815</v>
      </c>
      <c r="C14856" s="52">
        <v>31806</v>
      </c>
      <c r="D14856" s="52">
        <v>31813</v>
      </c>
      <c r="E14856" s="57">
        <v>368000</v>
      </c>
    </row>
    <row r="14857" spans="1:5" hidden="1">
      <c r="A14857" s="43" t="s">
        <v>79</v>
      </c>
      <c r="B14857" s="52">
        <v>31822</v>
      </c>
      <c r="C14857" s="52">
        <v>31813</v>
      </c>
      <c r="D14857" s="52">
        <v>31820</v>
      </c>
      <c r="E14857" s="57">
        <v>338000</v>
      </c>
    </row>
    <row r="14858" spans="1:5" hidden="1">
      <c r="A14858" s="43" t="s">
        <v>79</v>
      </c>
      <c r="B14858" s="52">
        <v>31829</v>
      </c>
      <c r="C14858" s="52">
        <v>31820</v>
      </c>
      <c r="D14858" s="52">
        <v>31827</v>
      </c>
      <c r="E14858" s="57">
        <v>341000</v>
      </c>
    </row>
    <row r="14859" spans="1:5" hidden="1">
      <c r="A14859" s="43" t="s">
        <v>79</v>
      </c>
      <c r="B14859" s="52">
        <v>31836</v>
      </c>
      <c r="C14859" s="52">
        <v>31827</v>
      </c>
      <c r="D14859" s="52">
        <v>31834</v>
      </c>
      <c r="E14859" s="57">
        <v>348000</v>
      </c>
    </row>
    <row r="14860" spans="1:5" hidden="1">
      <c r="A14860" s="43" t="s">
        <v>79</v>
      </c>
      <c r="B14860" s="52">
        <v>31843</v>
      </c>
      <c r="C14860" s="52">
        <v>31834</v>
      </c>
      <c r="D14860" s="52">
        <v>31841</v>
      </c>
      <c r="E14860" s="57">
        <v>337000</v>
      </c>
    </row>
    <row r="14861" spans="1:5" hidden="1">
      <c r="A14861" s="43" t="s">
        <v>79</v>
      </c>
      <c r="B14861" s="52">
        <v>31850</v>
      </c>
      <c r="C14861" s="52">
        <v>31841</v>
      </c>
      <c r="D14861" s="52">
        <v>31848</v>
      </c>
      <c r="E14861" s="57">
        <v>335000</v>
      </c>
    </row>
    <row r="14862" spans="1:5" hidden="1">
      <c r="A14862" s="43" t="s">
        <v>79</v>
      </c>
      <c r="B14862" s="52">
        <v>31857</v>
      </c>
      <c r="C14862" s="52">
        <v>31848</v>
      </c>
      <c r="D14862" s="52">
        <v>31855</v>
      </c>
      <c r="E14862" s="57">
        <v>335000</v>
      </c>
    </row>
    <row r="14863" spans="1:5" hidden="1">
      <c r="A14863" s="43" t="s">
        <v>79</v>
      </c>
      <c r="B14863" s="52">
        <v>31864</v>
      </c>
      <c r="C14863" s="52">
        <v>31855</v>
      </c>
      <c r="D14863" s="52">
        <v>31862</v>
      </c>
      <c r="E14863" s="57">
        <v>326000</v>
      </c>
    </row>
    <row r="14864" spans="1:5" hidden="1">
      <c r="A14864" s="43" t="s">
        <v>79</v>
      </c>
      <c r="B14864" s="52">
        <v>31871</v>
      </c>
      <c r="C14864" s="52">
        <v>31862</v>
      </c>
      <c r="D14864" s="52">
        <v>31869</v>
      </c>
      <c r="E14864" s="57">
        <v>330000</v>
      </c>
    </row>
    <row r="14865" spans="1:5" hidden="1">
      <c r="A14865" s="43" t="s">
        <v>79</v>
      </c>
      <c r="B14865" s="52">
        <v>31878</v>
      </c>
      <c r="C14865" s="52">
        <v>31869</v>
      </c>
      <c r="D14865" s="52">
        <v>31876</v>
      </c>
      <c r="E14865" s="57">
        <v>338000</v>
      </c>
    </row>
    <row r="14866" spans="1:5" hidden="1">
      <c r="A14866" s="43" t="s">
        <v>79</v>
      </c>
      <c r="B14866" s="52">
        <v>31885</v>
      </c>
      <c r="C14866" s="52">
        <v>31876</v>
      </c>
      <c r="D14866" s="52">
        <v>31883</v>
      </c>
      <c r="E14866" s="57">
        <v>349000</v>
      </c>
    </row>
    <row r="14867" spans="1:5" hidden="1">
      <c r="A14867" s="43" t="s">
        <v>79</v>
      </c>
      <c r="B14867" s="52">
        <v>31892</v>
      </c>
      <c r="C14867" s="52">
        <v>31883</v>
      </c>
      <c r="D14867" s="52">
        <v>31890</v>
      </c>
      <c r="E14867" s="57">
        <v>328000</v>
      </c>
    </row>
    <row r="14868" spans="1:5" hidden="1">
      <c r="A14868" s="43" t="s">
        <v>79</v>
      </c>
      <c r="B14868" s="52">
        <v>31899</v>
      </c>
      <c r="C14868" s="52">
        <v>31890</v>
      </c>
      <c r="D14868" s="52">
        <v>31897</v>
      </c>
      <c r="E14868" s="57">
        <v>330000</v>
      </c>
    </row>
    <row r="14869" spans="1:5" hidden="1">
      <c r="A14869" s="43" t="s">
        <v>79</v>
      </c>
      <c r="B14869" s="52">
        <v>31906</v>
      </c>
      <c r="C14869" s="52">
        <v>31897</v>
      </c>
      <c r="D14869" s="52">
        <v>31904</v>
      </c>
      <c r="E14869" s="57">
        <v>315000</v>
      </c>
    </row>
    <row r="14870" spans="1:5" hidden="1">
      <c r="A14870" s="43" t="s">
        <v>79</v>
      </c>
      <c r="B14870" s="52">
        <v>31913</v>
      </c>
      <c r="C14870" s="52">
        <v>31904</v>
      </c>
      <c r="D14870" s="52">
        <v>31911</v>
      </c>
      <c r="E14870" s="57">
        <v>341000</v>
      </c>
    </row>
    <row r="14871" spans="1:5" hidden="1">
      <c r="A14871" s="43" t="s">
        <v>79</v>
      </c>
      <c r="B14871" s="52">
        <v>31920</v>
      </c>
      <c r="C14871" s="52">
        <v>31911</v>
      </c>
      <c r="D14871" s="52">
        <v>31918</v>
      </c>
      <c r="E14871" s="57">
        <v>343000</v>
      </c>
    </row>
    <row r="14872" spans="1:5" hidden="1">
      <c r="A14872" s="43" t="s">
        <v>79</v>
      </c>
      <c r="B14872" s="52">
        <v>31927</v>
      </c>
      <c r="C14872" s="52">
        <v>31918</v>
      </c>
      <c r="D14872" s="52">
        <v>31925</v>
      </c>
      <c r="E14872" s="57">
        <v>326000</v>
      </c>
    </row>
    <row r="14873" spans="1:5" hidden="1">
      <c r="A14873" s="43" t="s">
        <v>79</v>
      </c>
      <c r="B14873" s="52">
        <v>31934</v>
      </c>
      <c r="C14873" s="52">
        <v>31925</v>
      </c>
      <c r="D14873" s="52">
        <v>31932</v>
      </c>
      <c r="E14873" s="57">
        <v>328000</v>
      </c>
    </row>
    <row r="14874" spans="1:5" hidden="1">
      <c r="A14874" s="43" t="s">
        <v>79</v>
      </c>
      <c r="B14874" s="52">
        <v>31941</v>
      </c>
      <c r="C14874" s="52">
        <v>31932</v>
      </c>
      <c r="D14874" s="52">
        <v>31939</v>
      </c>
      <c r="E14874" s="57">
        <v>316000</v>
      </c>
    </row>
    <row r="14875" spans="1:5" hidden="1">
      <c r="A14875" s="43" t="s">
        <v>79</v>
      </c>
      <c r="B14875" s="52">
        <v>31948</v>
      </c>
      <c r="C14875" s="52">
        <v>31939</v>
      </c>
      <c r="D14875" s="52">
        <v>31946</v>
      </c>
      <c r="E14875" s="57">
        <v>319000</v>
      </c>
    </row>
    <row r="14876" spans="1:5" hidden="1">
      <c r="A14876" s="43" t="s">
        <v>79</v>
      </c>
      <c r="B14876" s="52">
        <v>31955</v>
      </c>
      <c r="C14876" s="52">
        <v>31946</v>
      </c>
      <c r="D14876" s="52">
        <v>31953</v>
      </c>
      <c r="E14876" s="57">
        <v>326000</v>
      </c>
    </row>
    <row r="14877" spans="1:5" hidden="1">
      <c r="A14877" s="43" t="s">
        <v>79</v>
      </c>
      <c r="B14877" s="52">
        <v>31962</v>
      </c>
      <c r="C14877" s="52">
        <v>31953</v>
      </c>
      <c r="D14877" s="52">
        <v>31960</v>
      </c>
      <c r="E14877" s="57">
        <v>326000</v>
      </c>
    </row>
    <row r="14878" spans="1:5" hidden="1">
      <c r="A14878" s="43" t="s">
        <v>79</v>
      </c>
      <c r="B14878" s="52">
        <v>31969</v>
      </c>
      <c r="C14878" s="52">
        <v>31960</v>
      </c>
      <c r="D14878" s="52">
        <v>31967</v>
      </c>
      <c r="E14878" s="57">
        <v>317000</v>
      </c>
    </row>
    <row r="14879" spans="1:5" hidden="1">
      <c r="A14879" s="43" t="s">
        <v>79</v>
      </c>
      <c r="B14879" s="52">
        <v>31976</v>
      </c>
      <c r="C14879" s="52">
        <v>31967</v>
      </c>
      <c r="D14879" s="52">
        <v>31974</v>
      </c>
      <c r="E14879" s="57">
        <v>310000</v>
      </c>
    </row>
    <row r="14880" spans="1:5" hidden="1">
      <c r="A14880" s="43" t="s">
        <v>79</v>
      </c>
      <c r="B14880" s="52">
        <v>31983</v>
      </c>
      <c r="C14880" s="52">
        <v>31974</v>
      </c>
      <c r="D14880" s="52">
        <v>31981</v>
      </c>
      <c r="E14880" s="57">
        <v>324000</v>
      </c>
    </row>
    <row r="14881" spans="1:5" hidden="1">
      <c r="A14881" s="43" t="s">
        <v>79</v>
      </c>
      <c r="B14881" s="52">
        <v>31990</v>
      </c>
      <c r="C14881" s="52">
        <v>31981</v>
      </c>
      <c r="D14881" s="52">
        <v>31988</v>
      </c>
      <c r="E14881" s="57">
        <v>348000</v>
      </c>
    </row>
    <row r="14882" spans="1:5" hidden="1">
      <c r="A14882" s="43" t="s">
        <v>79</v>
      </c>
      <c r="B14882" s="52">
        <v>31997</v>
      </c>
      <c r="C14882" s="52">
        <v>31988</v>
      </c>
      <c r="D14882" s="52">
        <v>31995</v>
      </c>
      <c r="E14882" s="57">
        <v>327000</v>
      </c>
    </row>
    <row r="14883" spans="1:5" hidden="1">
      <c r="A14883" s="43" t="s">
        <v>79</v>
      </c>
      <c r="B14883" s="52">
        <v>32004</v>
      </c>
      <c r="C14883" s="52">
        <v>31995</v>
      </c>
      <c r="D14883" s="52">
        <v>32002</v>
      </c>
      <c r="E14883" s="57">
        <v>319000</v>
      </c>
    </row>
    <row r="14884" spans="1:5" hidden="1">
      <c r="A14884" s="43" t="s">
        <v>79</v>
      </c>
      <c r="B14884" s="52">
        <v>32011</v>
      </c>
      <c r="C14884" s="52">
        <v>32002</v>
      </c>
      <c r="D14884" s="52">
        <v>32009</v>
      </c>
      <c r="E14884" s="57">
        <v>312000</v>
      </c>
    </row>
    <row r="14885" spans="1:5" hidden="1">
      <c r="A14885" s="43" t="s">
        <v>79</v>
      </c>
      <c r="B14885" s="52">
        <v>32018</v>
      </c>
      <c r="C14885" s="52">
        <v>32009</v>
      </c>
      <c r="D14885" s="52">
        <v>32016</v>
      </c>
      <c r="E14885" s="57">
        <v>322000</v>
      </c>
    </row>
    <row r="14886" spans="1:5" hidden="1">
      <c r="A14886" s="43" t="s">
        <v>79</v>
      </c>
      <c r="B14886" s="52">
        <v>32025</v>
      </c>
      <c r="C14886" s="52">
        <v>32016</v>
      </c>
      <c r="D14886" s="52">
        <v>32023</v>
      </c>
      <c r="E14886" s="57">
        <v>316000</v>
      </c>
    </row>
    <row r="14887" spans="1:5" hidden="1">
      <c r="A14887" s="43" t="s">
        <v>79</v>
      </c>
      <c r="B14887" s="52">
        <v>32032</v>
      </c>
      <c r="C14887" s="52">
        <v>32023</v>
      </c>
      <c r="D14887" s="52">
        <v>32030</v>
      </c>
      <c r="E14887" s="57">
        <v>297000</v>
      </c>
    </row>
    <row r="14888" spans="1:5" hidden="1">
      <c r="A14888" s="43" t="s">
        <v>79</v>
      </c>
      <c r="B14888" s="52">
        <v>32039</v>
      </c>
      <c r="C14888" s="52">
        <v>32030</v>
      </c>
      <c r="D14888" s="52">
        <v>32037</v>
      </c>
      <c r="E14888" s="57">
        <v>309000</v>
      </c>
    </row>
    <row r="14889" spans="1:5" hidden="1">
      <c r="A14889" s="43" t="s">
        <v>79</v>
      </c>
      <c r="B14889" s="52">
        <v>32046</v>
      </c>
      <c r="C14889" s="52">
        <v>32037</v>
      </c>
      <c r="D14889" s="52">
        <v>32044</v>
      </c>
      <c r="E14889" s="57">
        <v>317000</v>
      </c>
    </row>
    <row r="14890" spans="1:5" hidden="1">
      <c r="A14890" s="43" t="s">
        <v>79</v>
      </c>
      <c r="B14890" s="52">
        <v>32053</v>
      </c>
      <c r="C14890" s="52">
        <v>32044</v>
      </c>
      <c r="D14890" s="52">
        <v>32051</v>
      </c>
      <c r="E14890" s="57">
        <v>301000</v>
      </c>
    </row>
    <row r="14891" spans="1:5" hidden="1">
      <c r="A14891" s="43" t="s">
        <v>79</v>
      </c>
      <c r="B14891" s="52">
        <v>32060</v>
      </c>
      <c r="C14891" s="52">
        <v>32051</v>
      </c>
      <c r="D14891" s="52">
        <v>32058</v>
      </c>
      <c r="E14891" s="57">
        <v>308000</v>
      </c>
    </row>
    <row r="14892" spans="1:5" hidden="1">
      <c r="A14892" s="43" t="s">
        <v>79</v>
      </c>
      <c r="B14892" s="52">
        <v>32067</v>
      </c>
      <c r="C14892" s="52">
        <v>32058</v>
      </c>
      <c r="D14892" s="52">
        <v>32065</v>
      </c>
      <c r="E14892" s="57">
        <v>301000</v>
      </c>
    </row>
    <row r="14893" spans="1:5" hidden="1">
      <c r="A14893" s="43" t="s">
        <v>79</v>
      </c>
      <c r="B14893" s="52">
        <v>32074</v>
      </c>
      <c r="C14893" s="52">
        <v>32065</v>
      </c>
      <c r="D14893" s="52">
        <v>32072</v>
      </c>
      <c r="E14893" s="57">
        <v>301000</v>
      </c>
    </row>
    <row r="14894" spans="1:5" hidden="1">
      <c r="A14894" s="43" t="s">
        <v>79</v>
      </c>
      <c r="B14894" s="52">
        <v>32081</v>
      </c>
      <c r="C14894" s="52">
        <v>32072</v>
      </c>
      <c r="D14894" s="52">
        <v>32079</v>
      </c>
      <c r="E14894" s="57">
        <v>289000</v>
      </c>
    </row>
    <row r="14895" spans="1:5" hidden="1">
      <c r="A14895" s="43" t="s">
        <v>79</v>
      </c>
      <c r="B14895" s="52">
        <v>32088</v>
      </c>
      <c r="C14895" s="52">
        <v>32079</v>
      </c>
      <c r="D14895" s="52">
        <v>32086</v>
      </c>
      <c r="E14895" s="57">
        <v>297000</v>
      </c>
    </row>
    <row r="14896" spans="1:5" hidden="1">
      <c r="A14896" s="43" t="s">
        <v>79</v>
      </c>
      <c r="B14896" s="52">
        <v>32095</v>
      </c>
      <c r="C14896" s="52">
        <v>32086</v>
      </c>
      <c r="D14896" s="52">
        <v>32093</v>
      </c>
      <c r="E14896" s="57">
        <v>307000</v>
      </c>
    </row>
    <row r="14897" spans="1:5" hidden="1">
      <c r="A14897" s="43" t="s">
        <v>79</v>
      </c>
      <c r="B14897" s="52">
        <v>32102</v>
      </c>
      <c r="C14897" s="52">
        <v>32093</v>
      </c>
      <c r="D14897" s="52">
        <v>32100</v>
      </c>
      <c r="E14897" s="57">
        <v>317000</v>
      </c>
    </row>
    <row r="14898" spans="1:5" hidden="1">
      <c r="A14898" s="43" t="s">
        <v>79</v>
      </c>
      <c r="B14898" s="52">
        <v>32109</v>
      </c>
      <c r="C14898" s="52">
        <v>32100</v>
      </c>
      <c r="D14898" s="52">
        <v>32107</v>
      </c>
      <c r="E14898" s="57">
        <v>306000</v>
      </c>
    </row>
    <row r="14899" spans="1:5" hidden="1">
      <c r="A14899" s="43" t="s">
        <v>79</v>
      </c>
      <c r="B14899" s="52">
        <v>32116</v>
      </c>
      <c r="C14899" s="52">
        <v>32107</v>
      </c>
      <c r="D14899" s="52">
        <v>32114</v>
      </c>
      <c r="E14899" s="57">
        <v>319000</v>
      </c>
    </row>
    <row r="14900" spans="1:5" hidden="1">
      <c r="A14900" s="43" t="s">
        <v>79</v>
      </c>
      <c r="B14900" s="52">
        <v>32123</v>
      </c>
      <c r="C14900" s="52">
        <v>32114</v>
      </c>
      <c r="D14900" s="52">
        <v>32121</v>
      </c>
      <c r="E14900" s="57">
        <v>317000</v>
      </c>
    </row>
    <row r="14901" spans="1:5" hidden="1">
      <c r="A14901" s="43" t="s">
        <v>79</v>
      </c>
      <c r="B14901" s="52">
        <v>32130</v>
      </c>
      <c r="C14901" s="52">
        <v>32121</v>
      </c>
      <c r="D14901" s="52">
        <v>32128</v>
      </c>
      <c r="E14901" s="57">
        <v>323000</v>
      </c>
    </row>
    <row r="14902" spans="1:5" hidden="1">
      <c r="A14902" s="43" t="s">
        <v>79</v>
      </c>
      <c r="B14902" s="52">
        <v>32137</v>
      </c>
      <c r="C14902" s="52">
        <v>32128</v>
      </c>
      <c r="D14902" s="52">
        <v>32135</v>
      </c>
      <c r="E14902" s="57">
        <v>316000</v>
      </c>
    </row>
    <row r="14903" spans="1:5" hidden="1">
      <c r="A14903" s="43" t="s">
        <v>79</v>
      </c>
      <c r="B14903" s="52">
        <v>32144</v>
      </c>
      <c r="C14903" s="52">
        <v>32135</v>
      </c>
      <c r="D14903" s="52">
        <v>32142</v>
      </c>
      <c r="E14903" s="57">
        <v>315000</v>
      </c>
    </row>
    <row r="14904" spans="1:5" hidden="1">
      <c r="A14904" s="43" t="s">
        <v>79</v>
      </c>
      <c r="B14904" s="52">
        <v>32151</v>
      </c>
      <c r="C14904" s="52">
        <v>32142</v>
      </c>
      <c r="D14904" s="52">
        <v>32149</v>
      </c>
      <c r="E14904" s="57">
        <v>325000</v>
      </c>
    </row>
    <row r="14905" spans="1:5" hidden="1">
      <c r="A14905" s="43" t="s">
        <v>79</v>
      </c>
      <c r="B14905" s="52">
        <v>32158</v>
      </c>
      <c r="C14905" s="52">
        <v>32149</v>
      </c>
      <c r="D14905" s="52">
        <v>32156</v>
      </c>
      <c r="E14905" s="57">
        <v>361000</v>
      </c>
    </row>
    <row r="14906" spans="1:5" hidden="1">
      <c r="A14906" s="43" t="s">
        <v>79</v>
      </c>
      <c r="B14906" s="52">
        <v>32165</v>
      </c>
      <c r="C14906" s="52">
        <v>32156</v>
      </c>
      <c r="D14906" s="52">
        <v>32163</v>
      </c>
      <c r="E14906" s="57">
        <v>335000</v>
      </c>
    </row>
    <row r="14907" spans="1:5" hidden="1">
      <c r="A14907" s="43" t="s">
        <v>79</v>
      </c>
      <c r="B14907" s="52">
        <v>32172</v>
      </c>
      <c r="C14907" s="52">
        <v>32163</v>
      </c>
      <c r="D14907" s="52">
        <v>32170</v>
      </c>
      <c r="E14907" s="57">
        <v>342000</v>
      </c>
    </row>
    <row r="14908" spans="1:5" hidden="1">
      <c r="A14908" s="43" t="s">
        <v>79</v>
      </c>
      <c r="B14908" s="52">
        <v>32179</v>
      </c>
      <c r="C14908" s="52">
        <v>32170</v>
      </c>
      <c r="D14908" s="52">
        <v>32177</v>
      </c>
      <c r="E14908" s="57">
        <v>318000</v>
      </c>
    </row>
    <row r="14909" spans="1:5" hidden="1">
      <c r="A14909" s="43" t="s">
        <v>79</v>
      </c>
      <c r="B14909" s="52">
        <v>32186</v>
      </c>
      <c r="C14909" s="52">
        <v>32177</v>
      </c>
      <c r="D14909" s="52">
        <v>32184</v>
      </c>
      <c r="E14909" s="57">
        <v>311000</v>
      </c>
    </row>
    <row r="14910" spans="1:5" hidden="1">
      <c r="A14910" s="43" t="s">
        <v>79</v>
      </c>
      <c r="B14910" s="52">
        <v>32193</v>
      </c>
      <c r="C14910" s="52">
        <v>32184</v>
      </c>
      <c r="D14910" s="52">
        <v>32191</v>
      </c>
      <c r="E14910" s="57">
        <v>327000</v>
      </c>
    </row>
    <row r="14911" spans="1:5" hidden="1">
      <c r="A14911" s="43" t="s">
        <v>79</v>
      </c>
      <c r="B14911" s="52">
        <v>32200</v>
      </c>
      <c r="C14911" s="52">
        <v>32191</v>
      </c>
      <c r="D14911" s="52">
        <v>32198</v>
      </c>
      <c r="E14911" s="57">
        <v>319000</v>
      </c>
    </row>
    <row r="14912" spans="1:5" hidden="1">
      <c r="A14912" s="43" t="s">
        <v>79</v>
      </c>
      <c r="B14912" s="52">
        <v>32207</v>
      </c>
      <c r="C14912" s="52">
        <v>32198</v>
      </c>
      <c r="D14912" s="52">
        <v>32205</v>
      </c>
      <c r="E14912" s="57">
        <v>307000</v>
      </c>
    </row>
    <row r="14913" spans="1:5" hidden="1">
      <c r="A14913" s="43" t="s">
        <v>79</v>
      </c>
      <c r="B14913" s="52">
        <v>32214</v>
      </c>
      <c r="C14913" s="52">
        <v>32205</v>
      </c>
      <c r="D14913" s="52">
        <v>32212</v>
      </c>
      <c r="E14913" s="57">
        <v>304000</v>
      </c>
    </row>
    <row r="14914" spans="1:5" hidden="1">
      <c r="A14914" s="43" t="s">
        <v>79</v>
      </c>
      <c r="B14914" s="52">
        <v>32221</v>
      </c>
      <c r="C14914" s="52">
        <v>32212</v>
      </c>
      <c r="D14914" s="52">
        <v>32219</v>
      </c>
      <c r="E14914" s="57">
        <v>307000</v>
      </c>
    </row>
    <row r="14915" spans="1:5" hidden="1">
      <c r="A14915" s="43" t="s">
        <v>79</v>
      </c>
      <c r="B14915" s="52">
        <v>32228</v>
      </c>
      <c r="C14915" s="52">
        <v>32219</v>
      </c>
      <c r="D14915" s="52">
        <v>32226</v>
      </c>
      <c r="E14915" s="57">
        <v>304000</v>
      </c>
    </row>
    <row r="14916" spans="1:5" hidden="1">
      <c r="A14916" s="43" t="s">
        <v>79</v>
      </c>
      <c r="B14916" s="52">
        <v>32235</v>
      </c>
      <c r="C14916" s="52">
        <v>32226</v>
      </c>
      <c r="D14916" s="52">
        <v>32233</v>
      </c>
      <c r="E14916" s="57">
        <v>309000</v>
      </c>
    </row>
    <row r="14917" spans="1:5" hidden="1">
      <c r="A14917" s="43" t="s">
        <v>79</v>
      </c>
      <c r="B14917" s="52">
        <v>32242</v>
      </c>
      <c r="C14917" s="52">
        <v>32233</v>
      </c>
      <c r="D14917" s="52">
        <v>32240</v>
      </c>
      <c r="E14917" s="57">
        <v>313000</v>
      </c>
    </row>
    <row r="14918" spans="1:5" hidden="1">
      <c r="A14918" s="43" t="s">
        <v>79</v>
      </c>
      <c r="B14918" s="52">
        <v>32249</v>
      </c>
      <c r="C14918" s="52">
        <v>32240</v>
      </c>
      <c r="D14918" s="52">
        <v>32247</v>
      </c>
      <c r="E14918" s="57">
        <v>314000</v>
      </c>
    </row>
    <row r="14919" spans="1:5" hidden="1">
      <c r="A14919" s="43" t="s">
        <v>79</v>
      </c>
      <c r="B14919" s="52">
        <v>32256</v>
      </c>
      <c r="C14919" s="52">
        <v>32247</v>
      </c>
      <c r="D14919" s="52">
        <v>32254</v>
      </c>
      <c r="E14919" s="57">
        <v>312000</v>
      </c>
    </row>
    <row r="14920" spans="1:5" hidden="1">
      <c r="A14920" s="43" t="s">
        <v>79</v>
      </c>
      <c r="B14920" s="52">
        <v>32263</v>
      </c>
      <c r="C14920" s="52">
        <v>32254</v>
      </c>
      <c r="D14920" s="52">
        <v>32261</v>
      </c>
      <c r="E14920" s="57">
        <v>313000</v>
      </c>
    </row>
    <row r="14921" spans="1:5" hidden="1">
      <c r="A14921" s="43" t="s">
        <v>79</v>
      </c>
      <c r="B14921" s="52">
        <v>32270</v>
      </c>
      <c r="C14921" s="52">
        <v>32261</v>
      </c>
      <c r="D14921" s="52">
        <v>32268</v>
      </c>
      <c r="E14921" s="57">
        <v>309000</v>
      </c>
    </row>
    <row r="14922" spans="1:5" hidden="1">
      <c r="A14922" s="43" t="s">
        <v>79</v>
      </c>
      <c r="B14922" s="52">
        <v>32277</v>
      </c>
      <c r="C14922" s="52">
        <v>32268</v>
      </c>
      <c r="D14922" s="52">
        <v>32275</v>
      </c>
      <c r="E14922" s="57">
        <v>314000</v>
      </c>
    </row>
    <row r="14923" spans="1:5" hidden="1">
      <c r="A14923" s="43" t="s">
        <v>79</v>
      </c>
      <c r="B14923" s="52">
        <v>32284</v>
      </c>
      <c r="C14923" s="52">
        <v>32275</v>
      </c>
      <c r="D14923" s="52">
        <v>32282</v>
      </c>
      <c r="E14923" s="57">
        <v>319000</v>
      </c>
    </row>
    <row r="14924" spans="1:5" hidden="1">
      <c r="A14924" s="43" t="s">
        <v>79</v>
      </c>
      <c r="B14924" s="52">
        <v>32291</v>
      </c>
      <c r="C14924" s="52">
        <v>32282</v>
      </c>
      <c r="D14924" s="52">
        <v>32289</v>
      </c>
      <c r="E14924" s="57">
        <v>313000</v>
      </c>
    </row>
    <row r="14925" spans="1:5" hidden="1">
      <c r="A14925" s="43" t="s">
        <v>79</v>
      </c>
      <c r="B14925" s="52">
        <v>32298</v>
      </c>
      <c r="C14925" s="52">
        <v>32289</v>
      </c>
      <c r="D14925" s="52">
        <v>32296</v>
      </c>
      <c r="E14925" s="57">
        <v>310000</v>
      </c>
    </row>
    <row r="14926" spans="1:5" hidden="1">
      <c r="A14926" s="43" t="s">
        <v>79</v>
      </c>
      <c r="B14926" s="52">
        <v>32305</v>
      </c>
      <c r="C14926" s="52">
        <v>32296</v>
      </c>
      <c r="D14926" s="52">
        <v>32303</v>
      </c>
      <c r="E14926" s="57">
        <v>305000</v>
      </c>
    </row>
    <row r="14927" spans="1:5" hidden="1">
      <c r="A14927" s="43" t="s">
        <v>79</v>
      </c>
      <c r="B14927" s="52">
        <v>32312</v>
      </c>
      <c r="C14927" s="52">
        <v>32303</v>
      </c>
      <c r="D14927" s="52">
        <v>32310</v>
      </c>
      <c r="E14927" s="57">
        <v>311000</v>
      </c>
    </row>
    <row r="14928" spans="1:5" hidden="1">
      <c r="A14928" s="43" t="s">
        <v>79</v>
      </c>
      <c r="B14928" s="52">
        <v>32319</v>
      </c>
      <c r="C14928" s="52">
        <v>32310</v>
      </c>
      <c r="D14928" s="52">
        <v>32317</v>
      </c>
      <c r="E14928" s="57">
        <v>307000</v>
      </c>
    </row>
    <row r="14929" spans="1:5" hidden="1">
      <c r="A14929" s="43" t="s">
        <v>79</v>
      </c>
      <c r="B14929" s="52">
        <v>32326</v>
      </c>
      <c r="C14929" s="52">
        <v>32317</v>
      </c>
      <c r="D14929" s="52">
        <v>32324</v>
      </c>
      <c r="E14929" s="57">
        <v>305000</v>
      </c>
    </row>
    <row r="14930" spans="1:5" hidden="1">
      <c r="A14930" s="43" t="s">
        <v>79</v>
      </c>
      <c r="B14930" s="52">
        <v>32333</v>
      </c>
      <c r="C14930" s="52">
        <v>32324</v>
      </c>
      <c r="D14930" s="52">
        <v>32331</v>
      </c>
      <c r="E14930" s="57">
        <v>303000</v>
      </c>
    </row>
    <row r="14931" spans="1:5" hidden="1">
      <c r="A14931" s="43" t="s">
        <v>79</v>
      </c>
      <c r="B14931" s="52">
        <v>32340</v>
      </c>
      <c r="C14931" s="52">
        <v>32331</v>
      </c>
      <c r="D14931" s="52">
        <v>32338</v>
      </c>
      <c r="E14931" s="57">
        <v>315000</v>
      </c>
    </row>
    <row r="14932" spans="1:5" hidden="1">
      <c r="A14932" s="43" t="s">
        <v>79</v>
      </c>
      <c r="B14932" s="52">
        <v>32347</v>
      </c>
      <c r="C14932" s="52">
        <v>32338</v>
      </c>
      <c r="D14932" s="52">
        <v>32345</v>
      </c>
      <c r="E14932" s="57">
        <v>354000</v>
      </c>
    </row>
    <row r="14933" spans="1:5" hidden="1">
      <c r="A14933" s="43" t="s">
        <v>79</v>
      </c>
      <c r="B14933" s="52">
        <v>32354</v>
      </c>
      <c r="C14933" s="52">
        <v>32345</v>
      </c>
      <c r="D14933" s="52">
        <v>32352</v>
      </c>
      <c r="E14933" s="57">
        <v>331000</v>
      </c>
    </row>
    <row r="14934" spans="1:5" hidden="1">
      <c r="A14934" s="43" t="s">
        <v>79</v>
      </c>
      <c r="B14934" s="52">
        <v>32361</v>
      </c>
      <c r="C14934" s="52">
        <v>32352</v>
      </c>
      <c r="D14934" s="52">
        <v>32359</v>
      </c>
      <c r="E14934" s="57">
        <v>316000</v>
      </c>
    </row>
    <row r="14935" spans="1:5" hidden="1">
      <c r="A14935" s="43" t="s">
        <v>79</v>
      </c>
      <c r="B14935" s="52">
        <v>32368</v>
      </c>
      <c r="C14935" s="52">
        <v>32359</v>
      </c>
      <c r="D14935" s="52">
        <v>32366</v>
      </c>
      <c r="E14935" s="57">
        <v>312000</v>
      </c>
    </row>
    <row r="14936" spans="1:5" hidden="1">
      <c r="A14936" s="43" t="s">
        <v>79</v>
      </c>
      <c r="B14936" s="52">
        <v>32375</v>
      </c>
      <c r="C14936" s="52">
        <v>32366</v>
      </c>
      <c r="D14936" s="52">
        <v>32373</v>
      </c>
      <c r="E14936" s="57">
        <v>316000</v>
      </c>
    </row>
    <row r="14937" spans="1:5" hidden="1">
      <c r="A14937" s="43" t="s">
        <v>79</v>
      </c>
      <c r="B14937" s="52">
        <v>32382</v>
      </c>
      <c r="C14937" s="52">
        <v>32373</v>
      </c>
      <c r="D14937" s="52">
        <v>32380</v>
      </c>
      <c r="E14937" s="57">
        <v>315000</v>
      </c>
    </row>
    <row r="14938" spans="1:5" hidden="1">
      <c r="A14938" s="43" t="s">
        <v>79</v>
      </c>
      <c r="B14938" s="52">
        <v>32389</v>
      </c>
      <c r="C14938" s="52">
        <v>32380</v>
      </c>
      <c r="D14938" s="52">
        <v>32387</v>
      </c>
      <c r="E14938" s="57">
        <v>306000</v>
      </c>
    </row>
    <row r="14939" spans="1:5" hidden="1">
      <c r="A14939" s="43" t="s">
        <v>79</v>
      </c>
      <c r="B14939" s="52">
        <v>32396</v>
      </c>
      <c r="C14939" s="52">
        <v>32387</v>
      </c>
      <c r="D14939" s="52">
        <v>32394</v>
      </c>
      <c r="E14939" s="57">
        <v>305000</v>
      </c>
    </row>
    <row r="14940" spans="1:5" hidden="1">
      <c r="A14940" s="43" t="s">
        <v>79</v>
      </c>
      <c r="B14940" s="52">
        <v>32403</v>
      </c>
      <c r="C14940" s="52">
        <v>32394</v>
      </c>
      <c r="D14940" s="52">
        <v>32401</v>
      </c>
      <c r="E14940" s="57">
        <v>306000</v>
      </c>
    </row>
    <row r="14941" spans="1:5" hidden="1">
      <c r="A14941" s="43" t="s">
        <v>79</v>
      </c>
      <c r="B14941" s="52">
        <v>32410</v>
      </c>
      <c r="C14941" s="52">
        <v>32401</v>
      </c>
      <c r="D14941" s="52">
        <v>32408</v>
      </c>
      <c r="E14941" s="57">
        <v>301000</v>
      </c>
    </row>
    <row r="14942" spans="1:5" hidden="1">
      <c r="A14942" s="43" t="s">
        <v>79</v>
      </c>
      <c r="B14942" s="52">
        <v>32417</v>
      </c>
      <c r="C14942" s="52">
        <v>32408</v>
      </c>
      <c r="D14942" s="52">
        <v>32415</v>
      </c>
      <c r="E14942" s="57">
        <v>292000</v>
      </c>
    </row>
    <row r="14943" spans="1:5" hidden="1">
      <c r="A14943" s="43" t="s">
        <v>79</v>
      </c>
      <c r="B14943" s="52">
        <v>32424</v>
      </c>
      <c r="C14943" s="52">
        <v>32415</v>
      </c>
      <c r="D14943" s="52">
        <v>32422</v>
      </c>
      <c r="E14943" s="57">
        <v>292000</v>
      </c>
    </row>
    <row r="14944" spans="1:5" hidden="1">
      <c r="A14944" s="43" t="s">
        <v>79</v>
      </c>
      <c r="B14944" s="52">
        <v>32431</v>
      </c>
      <c r="C14944" s="52">
        <v>32422</v>
      </c>
      <c r="D14944" s="52">
        <v>32429</v>
      </c>
      <c r="E14944" s="57">
        <v>293000</v>
      </c>
    </row>
    <row r="14945" spans="1:5" hidden="1">
      <c r="A14945" s="43" t="s">
        <v>79</v>
      </c>
      <c r="B14945" s="52">
        <v>32438</v>
      </c>
      <c r="C14945" s="52">
        <v>32429</v>
      </c>
      <c r="D14945" s="52">
        <v>32436</v>
      </c>
      <c r="E14945" s="57">
        <v>286000</v>
      </c>
    </row>
    <row r="14946" spans="1:5" hidden="1">
      <c r="A14946" s="43" t="s">
        <v>79</v>
      </c>
      <c r="B14946" s="52">
        <v>32445</v>
      </c>
      <c r="C14946" s="52">
        <v>32436</v>
      </c>
      <c r="D14946" s="52">
        <v>32443</v>
      </c>
      <c r="E14946" s="57">
        <v>294000</v>
      </c>
    </row>
    <row r="14947" spans="1:5" hidden="1">
      <c r="A14947" s="43" t="s">
        <v>79</v>
      </c>
      <c r="B14947" s="52">
        <v>32452</v>
      </c>
      <c r="C14947" s="52">
        <v>32443</v>
      </c>
      <c r="D14947" s="52">
        <v>32450</v>
      </c>
      <c r="E14947" s="57">
        <v>285000</v>
      </c>
    </row>
    <row r="14948" spans="1:5" hidden="1">
      <c r="A14948" s="43" t="s">
        <v>79</v>
      </c>
      <c r="B14948" s="52">
        <v>32459</v>
      </c>
      <c r="C14948" s="52">
        <v>32450</v>
      </c>
      <c r="D14948" s="52">
        <v>32457</v>
      </c>
      <c r="E14948" s="57">
        <v>284000</v>
      </c>
    </row>
    <row r="14949" spans="1:5" hidden="1">
      <c r="A14949" s="43" t="s">
        <v>79</v>
      </c>
      <c r="B14949" s="52">
        <v>32466</v>
      </c>
      <c r="C14949" s="52">
        <v>32457</v>
      </c>
      <c r="D14949" s="52">
        <v>32464</v>
      </c>
      <c r="E14949" s="57">
        <v>294000</v>
      </c>
    </row>
    <row r="14950" spans="1:5" hidden="1">
      <c r="A14950" s="43" t="s">
        <v>79</v>
      </c>
      <c r="B14950" s="52">
        <v>32473</v>
      </c>
      <c r="C14950" s="52">
        <v>32464</v>
      </c>
      <c r="D14950" s="52">
        <v>32471</v>
      </c>
      <c r="E14950" s="57">
        <v>299000</v>
      </c>
    </row>
    <row r="14951" spans="1:5" hidden="1">
      <c r="A14951" s="43" t="s">
        <v>79</v>
      </c>
      <c r="B14951" s="52">
        <v>32480</v>
      </c>
      <c r="C14951" s="52">
        <v>32471</v>
      </c>
      <c r="D14951" s="52">
        <v>32478</v>
      </c>
      <c r="E14951" s="57">
        <v>298000</v>
      </c>
    </row>
    <row r="14952" spans="1:5" hidden="1">
      <c r="A14952" s="43" t="s">
        <v>79</v>
      </c>
      <c r="B14952" s="52">
        <v>32487</v>
      </c>
      <c r="C14952" s="52">
        <v>32478</v>
      </c>
      <c r="D14952" s="52">
        <v>32485</v>
      </c>
      <c r="E14952" s="57">
        <v>285000</v>
      </c>
    </row>
    <row r="14953" spans="1:5" hidden="1">
      <c r="A14953" s="43" t="s">
        <v>79</v>
      </c>
      <c r="B14953" s="52">
        <v>32494</v>
      </c>
      <c r="C14953" s="52">
        <v>32485</v>
      </c>
      <c r="D14953" s="52">
        <v>32492</v>
      </c>
      <c r="E14953" s="57">
        <v>293000</v>
      </c>
    </row>
    <row r="14954" spans="1:5" hidden="1">
      <c r="A14954" s="43" t="s">
        <v>79</v>
      </c>
      <c r="B14954" s="52">
        <v>32501</v>
      </c>
      <c r="C14954" s="52">
        <v>32492</v>
      </c>
      <c r="D14954" s="52">
        <v>32499</v>
      </c>
      <c r="E14954" s="57">
        <v>286000</v>
      </c>
    </row>
    <row r="14955" spans="1:5" hidden="1">
      <c r="A14955" s="43" t="s">
        <v>79</v>
      </c>
      <c r="B14955" s="52">
        <v>32508</v>
      </c>
      <c r="C14955" s="52">
        <v>32499</v>
      </c>
      <c r="D14955" s="52">
        <v>32506</v>
      </c>
      <c r="E14955" s="57">
        <v>304000</v>
      </c>
    </row>
    <row r="14956" spans="1:5" hidden="1">
      <c r="A14956" s="43" t="s">
        <v>79</v>
      </c>
      <c r="B14956" s="52">
        <v>32515</v>
      </c>
      <c r="C14956" s="52">
        <v>32506</v>
      </c>
      <c r="D14956" s="52">
        <v>32513</v>
      </c>
      <c r="E14956" s="57">
        <v>299000</v>
      </c>
    </row>
    <row r="14957" spans="1:5" hidden="1">
      <c r="A14957" s="43" t="s">
        <v>79</v>
      </c>
      <c r="B14957" s="52">
        <v>32522</v>
      </c>
      <c r="C14957" s="52">
        <v>32513</v>
      </c>
      <c r="D14957" s="52">
        <v>32520</v>
      </c>
      <c r="E14957" s="57">
        <v>283000</v>
      </c>
    </row>
    <row r="14958" spans="1:5" hidden="1">
      <c r="A14958" s="43" t="s">
        <v>79</v>
      </c>
      <c r="B14958" s="52">
        <v>32529</v>
      </c>
      <c r="C14958" s="52">
        <v>32520</v>
      </c>
      <c r="D14958" s="52">
        <v>32527</v>
      </c>
      <c r="E14958" s="57">
        <v>282000</v>
      </c>
    </row>
    <row r="14959" spans="1:5" hidden="1">
      <c r="A14959" s="43" t="s">
        <v>79</v>
      </c>
      <c r="B14959" s="52">
        <v>32536</v>
      </c>
      <c r="C14959" s="52">
        <v>32527</v>
      </c>
      <c r="D14959" s="52">
        <v>32534</v>
      </c>
      <c r="E14959" s="57">
        <v>295000</v>
      </c>
    </row>
    <row r="14960" spans="1:5" hidden="1">
      <c r="A14960" s="43" t="s">
        <v>79</v>
      </c>
      <c r="B14960" s="52">
        <v>32543</v>
      </c>
      <c r="C14960" s="52">
        <v>32534</v>
      </c>
      <c r="D14960" s="52">
        <v>32541</v>
      </c>
      <c r="E14960" s="57">
        <v>288000</v>
      </c>
    </row>
    <row r="14961" spans="1:5" hidden="1">
      <c r="A14961" s="43" t="s">
        <v>79</v>
      </c>
      <c r="B14961" s="52">
        <v>32550</v>
      </c>
      <c r="C14961" s="52">
        <v>32541</v>
      </c>
      <c r="D14961" s="52">
        <v>32548</v>
      </c>
      <c r="E14961" s="57">
        <v>322000</v>
      </c>
    </row>
    <row r="14962" spans="1:5" hidden="1">
      <c r="A14962" s="43" t="s">
        <v>79</v>
      </c>
      <c r="B14962" s="52">
        <v>32557</v>
      </c>
      <c r="C14962" s="52">
        <v>32548</v>
      </c>
      <c r="D14962" s="52">
        <v>32555</v>
      </c>
      <c r="E14962" s="57">
        <v>305000</v>
      </c>
    </row>
    <row r="14963" spans="1:5" hidden="1">
      <c r="A14963" s="43" t="s">
        <v>79</v>
      </c>
      <c r="B14963" s="52">
        <v>32564</v>
      </c>
      <c r="C14963" s="52">
        <v>32555</v>
      </c>
      <c r="D14963" s="52">
        <v>32562</v>
      </c>
      <c r="E14963" s="57">
        <v>300000</v>
      </c>
    </row>
    <row r="14964" spans="1:5" hidden="1">
      <c r="A14964" s="43" t="s">
        <v>79</v>
      </c>
      <c r="B14964" s="52">
        <v>32571</v>
      </c>
      <c r="C14964" s="52">
        <v>32562</v>
      </c>
      <c r="D14964" s="52">
        <v>32569</v>
      </c>
      <c r="E14964" s="57">
        <v>325000</v>
      </c>
    </row>
    <row r="14965" spans="1:5" hidden="1">
      <c r="A14965" s="43" t="s">
        <v>79</v>
      </c>
      <c r="B14965" s="52">
        <v>32578</v>
      </c>
      <c r="C14965" s="52">
        <v>32569</v>
      </c>
      <c r="D14965" s="52">
        <v>32576</v>
      </c>
      <c r="E14965" s="57">
        <v>325000</v>
      </c>
    </row>
    <row r="14966" spans="1:5" hidden="1">
      <c r="A14966" s="43" t="s">
        <v>79</v>
      </c>
      <c r="B14966" s="52">
        <v>32585</v>
      </c>
      <c r="C14966" s="52">
        <v>32576</v>
      </c>
      <c r="D14966" s="52">
        <v>32583</v>
      </c>
      <c r="E14966" s="57">
        <v>319000</v>
      </c>
    </row>
    <row r="14967" spans="1:5" hidden="1">
      <c r="A14967" s="43" t="s">
        <v>79</v>
      </c>
      <c r="B14967" s="52">
        <v>32592</v>
      </c>
      <c r="C14967" s="52">
        <v>32583</v>
      </c>
      <c r="D14967" s="52">
        <v>32590</v>
      </c>
      <c r="E14967" s="57">
        <v>319000</v>
      </c>
    </row>
    <row r="14968" spans="1:5" hidden="1">
      <c r="A14968" s="43" t="s">
        <v>79</v>
      </c>
      <c r="B14968" s="52">
        <v>32599</v>
      </c>
      <c r="C14968" s="52">
        <v>32590</v>
      </c>
      <c r="D14968" s="52">
        <v>32597</v>
      </c>
      <c r="E14968" s="57">
        <v>323000</v>
      </c>
    </row>
    <row r="14969" spans="1:5" hidden="1">
      <c r="A14969" s="43" t="s">
        <v>79</v>
      </c>
      <c r="B14969" s="52">
        <v>32606</v>
      </c>
      <c r="C14969" s="52">
        <v>32597</v>
      </c>
      <c r="D14969" s="52">
        <v>32604</v>
      </c>
      <c r="E14969" s="57">
        <v>314000</v>
      </c>
    </row>
    <row r="14970" spans="1:5" hidden="1">
      <c r="A14970" s="43" t="s">
        <v>79</v>
      </c>
      <c r="B14970" s="52">
        <v>32613</v>
      </c>
      <c r="C14970" s="52">
        <v>32604</v>
      </c>
      <c r="D14970" s="52">
        <v>32611</v>
      </c>
      <c r="E14970" s="57">
        <v>307000</v>
      </c>
    </row>
    <row r="14971" spans="1:5" hidden="1">
      <c r="A14971" s="43" t="s">
        <v>79</v>
      </c>
      <c r="B14971" s="52">
        <v>32620</v>
      </c>
      <c r="C14971" s="52">
        <v>32611</v>
      </c>
      <c r="D14971" s="52">
        <v>32618</v>
      </c>
      <c r="E14971" s="57">
        <v>304000</v>
      </c>
    </row>
    <row r="14972" spans="1:5" hidden="1">
      <c r="A14972" s="43" t="s">
        <v>79</v>
      </c>
      <c r="B14972" s="52">
        <v>32627</v>
      </c>
      <c r="C14972" s="52">
        <v>32618</v>
      </c>
      <c r="D14972" s="52">
        <v>32625</v>
      </c>
      <c r="E14972" s="57">
        <v>311000</v>
      </c>
    </row>
    <row r="14973" spans="1:5" hidden="1">
      <c r="A14973" s="43" t="s">
        <v>79</v>
      </c>
      <c r="B14973" s="52">
        <v>32634</v>
      </c>
      <c r="C14973" s="52">
        <v>32625</v>
      </c>
      <c r="D14973" s="52">
        <v>32632</v>
      </c>
      <c r="E14973" s="57">
        <v>320000</v>
      </c>
    </row>
    <row r="14974" spans="1:5" hidden="1">
      <c r="A14974" s="43" t="s">
        <v>79</v>
      </c>
      <c r="B14974" s="52">
        <v>32641</v>
      </c>
      <c r="C14974" s="52">
        <v>32632</v>
      </c>
      <c r="D14974" s="52">
        <v>32639</v>
      </c>
      <c r="E14974" s="57">
        <v>332000</v>
      </c>
    </row>
    <row r="14975" spans="1:5" hidden="1">
      <c r="A14975" s="43" t="s">
        <v>79</v>
      </c>
      <c r="B14975" s="52">
        <v>32648</v>
      </c>
      <c r="C14975" s="52">
        <v>32639</v>
      </c>
      <c r="D14975" s="52">
        <v>32646</v>
      </c>
      <c r="E14975" s="57">
        <v>321000</v>
      </c>
    </row>
    <row r="14976" spans="1:5" hidden="1">
      <c r="A14976" s="43" t="s">
        <v>79</v>
      </c>
      <c r="B14976" s="52">
        <v>32655</v>
      </c>
      <c r="C14976" s="52">
        <v>32646</v>
      </c>
      <c r="D14976" s="52">
        <v>32653</v>
      </c>
      <c r="E14976" s="57">
        <v>325000</v>
      </c>
    </row>
    <row r="14977" spans="1:5" hidden="1">
      <c r="A14977" s="43" t="s">
        <v>79</v>
      </c>
      <c r="B14977" s="52">
        <v>32662</v>
      </c>
      <c r="C14977" s="52">
        <v>32653</v>
      </c>
      <c r="D14977" s="52">
        <v>32660</v>
      </c>
      <c r="E14977" s="57">
        <v>325000</v>
      </c>
    </row>
    <row r="14978" spans="1:5" hidden="1">
      <c r="A14978" s="43" t="s">
        <v>79</v>
      </c>
      <c r="B14978" s="52">
        <v>32669</v>
      </c>
      <c r="C14978" s="52">
        <v>32660</v>
      </c>
      <c r="D14978" s="52">
        <v>32667</v>
      </c>
      <c r="E14978" s="57">
        <v>332000</v>
      </c>
    </row>
    <row r="14979" spans="1:5" hidden="1">
      <c r="A14979" s="43" t="s">
        <v>79</v>
      </c>
      <c r="B14979" s="52">
        <v>32676</v>
      </c>
      <c r="C14979" s="52">
        <v>32667</v>
      </c>
      <c r="D14979" s="52">
        <v>32674</v>
      </c>
      <c r="E14979" s="57">
        <v>337000</v>
      </c>
    </row>
    <row r="14980" spans="1:5" hidden="1">
      <c r="A14980" s="43" t="s">
        <v>79</v>
      </c>
      <c r="B14980" s="52">
        <v>32683</v>
      </c>
      <c r="C14980" s="52">
        <v>32674</v>
      </c>
      <c r="D14980" s="52">
        <v>32681</v>
      </c>
      <c r="E14980" s="57">
        <v>338000</v>
      </c>
    </row>
    <row r="14981" spans="1:5" hidden="1">
      <c r="A14981" s="43" t="s">
        <v>79</v>
      </c>
      <c r="B14981" s="52">
        <v>32690</v>
      </c>
      <c r="C14981" s="52">
        <v>32681</v>
      </c>
      <c r="D14981" s="52">
        <v>32688</v>
      </c>
      <c r="E14981" s="57">
        <v>349000</v>
      </c>
    </row>
    <row r="14982" spans="1:5" hidden="1">
      <c r="A14982" s="43" t="s">
        <v>79</v>
      </c>
      <c r="B14982" s="52">
        <v>32697</v>
      </c>
      <c r="C14982" s="52">
        <v>32688</v>
      </c>
      <c r="D14982" s="52">
        <v>32695</v>
      </c>
      <c r="E14982" s="57">
        <v>341000</v>
      </c>
    </row>
    <row r="14983" spans="1:5" hidden="1">
      <c r="A14983" s="43" t="s">
        <v>79</v>
      </c>
      <c r="B14983" s="52">
        <v>32704</v>
      </c>
      <c r="C14983" s="52">
        <v>32695</v>
      </c>
      <c r="D14983" s="52">
        <v>32702</v>
      </c>
      <c r="E14983" s="57">
        <v>349000</v>
      </c>
    </row>
    <row r="14984" spans="1:5" hidden="1">
      <c r="A14984" s="43" t="s">
        <v>79</v>
      </c>
      <c r="B14984" s="52">
        <v>32711</v>
      </c>
      <c r="C14984" s="52">
        <v>32702</v>
      </c>
      <c r="D14984" s="52">
        <v>32709</v>
      </c>
      <c r="E14984" s="57">
        <v>332000</v>
      </c>
    </row>
    <row r="14985" spans="1:5" hidden="1">
      <c r="A14985" s="43" t="s">
        <v>79</v>
      </c>
      <c r="B14985" s="52">
        <v>32718</v>
      </c>
      <c r="C14985" s="52">
        <v>32709</v>
      </c>
      <c r="D14985" s="52">
        <v>32716</v>
      </c>
      <c r="E14985" s="57">
        <v>337000</v>
      </c>
    </row>
    <row r="14986" spans="1:5" hidden="1">
      <c r="A14986" s="43" t="s">
        <v>79</v>
      </c>
      <c r="B14986" s="52">
        <v>32725</v>
      </c>
      <c r="C14986" s="52">
        <v>32716</v>
      </c>
      <c r="D14986" s="52">
        <v>32723</v>
      </c>
      <c r="E14986" s="57">
        <v>338000</v>
      </c>
    </row>
    <row r="14987" spans="1:5" hidden="1">
      <c r="A14987" s="43" t="s">
        <v>79</v>
      </c>
      <c r="B14987" s="52">
        <v>32732</v>
      </c>
      <c r="C14987" s="52">
        <v>32723</v>
      </c>
      <c r="D14987" s="52">
        <v>32730</v>
      </c>
      <c r="E14987" s="57">
        <v>341000</v>
      </c>
    </row>
    <row r="14988" spans="1:5" hidden="1">
      <c r="A14988" s="43" t="s">
        <v>79</v>
      </c>
      <c r="B14988" s="52">
        <v>32739</v>
      </c>
      <c r="C14988" s="52">
        <v>32730</v>
      </c>
      <c r="D14988" s="52">
        <v>32737</v>
      </c>
      <c r="E14988" s="57">
        <v>327000</v>
      </c>
    </row>
    <row r="14989" spans="1:5" hidden="1">
      <c r="A14989" s="43" t="s">
        <v>79</v>
      </c>
      <c r="B14989" s="52">
        <v>32746</v>
      </c>
      <c r="C14989" s="52">
        <v>32737</v>
      </c>
      <c r="D14989" s="52">
        <v>32744</v>
      </c>
      <c r="E14989" s="57">
        <v>332000</v>
      </c>
    </row>
    <row r="14990" spans="1:5" hidden="1">
      <c r="A14990" s="43" t="s">
        <v>79</v>
      </c>
      <c r="B14990" s="52">
        <v>32753</v>
      </c>
      <c r="C14990" s="52">
        <v>32744</v>
      </c>
      <c r="D14990" s="52">
        <v>32751</v>
      </c>
      <c r="E14990" s="57">
        <v>329000</v>
      </c>
    </row>
    <row r="14991" spans="1:5" hidden="1">
      <c r="A14991" s="43" t="s">
        <v>79</v>
      </c>
      <c r="B14991" s="52">
        <v>32760</v>
      </c>
      <c r="C14991" s="52">
        <v>32751</v>
      </c>
      <c r="D14991" s="52">
        <v>32758</v>
      </c>
      <c r="E14991" s="57">
        <v>336000</v>
      </c>
    </row>
    <row r="14992" spans="1:5" hidden="1">
      <c r="A14992" s="43" t="s">
        <v>79</v>
      </c>
      <c r="B14992" s="52">
        <v>32767</v>
      </c>
      <c r="C14992" s="52">
        <v>32758</v>
      </c>
      <c r="D14992" s="52">
        <v>32765</v>
      </c>
      <c r="E14992" s="57">
        <v>334000</v>
      </c>
    </row>
    <row r="14993" spans="1:5" hidden="1">
      <c r="A14993" s="43" t="s">
        <v>79</v>
      </c>
      <c r="B14993" s="52">
        <v>32774</v>
      </c>
      <c r="C14993" s="52">
        <v>32765</v>
      </c>
      <c r="D14993" s="52">
        <v>32772</v>
      </c>
      <c r="E14993" s="57">
        <v>334000</v>
      </c>
    </row>
    <row r="14994" spans="1:5" hidden="1">
      <c r="A14994" s="43" t="s">
        <v>79</v>
      </c>
      <c r="B14994" s="52">
        <v>32781</v>
      </c>
      <c r="C14994" s="52">
        <v>32772</v>
      </c>
      <c r="D14994" s="52">
        <v>32779</v>
      </c>
      <c r="E14994" s="57">
        <v>347000</v>
      </c>
    </row>
    <row r="14995" spans="1:5" hidden="1">
      <c r="A14995" s="43" t="s">
        <v>79</v>
      </c>
      <c r="B14995" s="52">
        <v>32788</v>
      </c>
      <c r="C14995" s="52">
        <v>32779</v>
      </c>
      <c r="D14995" s="52">
        <v>32786</v>
      </c>
      <c r="E14995" s="57">
        <v>407000</v>
      </c>
    </row>
    <row r="14996" spans="1:5" hidden="1">
      <c r="A14996" s="43" t="s">
        <v>79</v>
      </c>
      <c r="B14996" s="52">
        <v>32795</v>
      </c>
      <c r="C14996" s="52">
        <v>32786</v>
      </c>
      <c r="D14996" s="52">
        <v>32793</v>
      </c>
      <c r="E14996" s="57">
        <v>345000</v>
      </c>
    </row>
    <row r="14997" spans="1:5" hidden="1">
      <c r="A14997" s="43" t="s">
        <v>79</v>
      </c>
      <c r="B14997" s="52">
        <v>32802</v>
      </c>
      <c r="C14997" s="52">
        <v>32793</v>
      </c>
      <c r="D14997" s="52">
        <v>32800</v>
      </c>
      <c r="E14997" s="57">
        <v>347000</v>
      </c>
    </row>
    <row r="14998" spans="1:5" hidden="1">
      <c r="A14998" s="43" t="s">
        <v>79</v>
      </c>
      <c r="B14998" s="52">
        <v>32809</v>
      </c>
      <c r="C14998" s="52">
        <v>32800</v>
      </c>
      <c r="D14998" s="52">
        <v>32807</v>
      </c>
      <c r="E14998" s="57">
        <v>354000</v>
      </c>
    </row>
    <row r="14999" spans="1:5" hidden="1">
      <c r="A14999" s="43" t="s">
        <v>79</v>
      </c>
      <c r="B14999" s="52">
        <v>32816</v>
      </c>
      <c r="C14999" s="52">
        <v>32807</v>
      </c>
      <c r="D14999" s="52">
        <v>32814</v>
      </c>
      <c r="E14999" s="57">
        <v>333000</v>
      </c>
    </row>
    <row r="15000" spans="1:5" hidden="1">
      <c r="A15000" s="43" t="s">
        <v>79</v>
      </c>
      <c r="B15000" s="52">
        <v>32823</v>
      </c>
      <c r="C15000" s="52">
        <v>32814</v>
      </c>
      <c r="D15000" s="52">
        <v>32821</v>
      </c>
      <c r="E15000" s="57">
        <v>336000</v>
      </c>
    </row>
    <row r="15001" spans="1:5" hidden="1">
      <c r="A15001" s="43" t="s">
        <v>79</v>
      </c>
      <c r="B15001" s="52">
        <v>32830</v>
      </c>
      <c r="C15001" s="52">
        <v>32821</v>
      </c>
      <c r="D15001" s="52">
        <v>32828</v>
      </c>
      <c r="E15001" s="57">
        <v>336000</v>
      </c>
    </row>
    <row r="15002" spans="1:5" hidden="1">
      <c r="A15002" s="43" t="s">
        <v>79</v>
      </c>
      <c r="B15002" s="52">
        <v>32837</v>
      </c>
      <c r="C15002" s="52">
        <v>32828</v>
      </c>
      <c r="D15002" s="52">
        <v>32835</v>
      </c>
      <c r="E15002" s="57">
        <v>342000</v>
      </c>
    </row>
    <row r="15003" spans="1:5" hidden="1">
      <c r="A15003" s="43" t="s">
        <v>79</v>
      </c>
      <c r="B15003" s="52">
        <v>32844</v>
      </c>
      <c r="C15003" s="52">
        <v>32835</v>
      </c>
      <c r="D15003" s="52">
        <v>32842</v>
      </c>
      <c r="E15003" s="57">
        <v>344000</v>
      </c>
    </row>
    <row r="15004" spans="1:5" hidden="1">
      <c r="A15004" s="43" t="s">
        <v>79</v>
      </c>
      <c r="B15004" s="52">
        <v>32851</v>
      </c>
      <c r="C15004" s="52">
        <v>32842</v>
      </c>
      <c r="D15004" s="52">
        <v>32849</v>
      </c>
      <c r="E15004" s="57">
        <v>338000</v>
      </c>
    </row>
    <row r="15005" spans="1:5" hidden="1">
      <c r="A15005" s="43" t="s">
        <v>79</v>
      </c>
      <c r="B15005" s="52">
        <v>32858</v>
      </c>
      <c r="C15005" s="52">
        <v>32849</v>
      </c>
      <c r="D15005" s="52">
        <v>32856</v>
      </c>
      <c r="E15005" s="57">
        <v>355000</v>
      </c>
    </row>
    <row r="15006" spans="1:5" hidden="1">
      <c r="A15006" s="43" t="s">
        <v>79</v>
      </c>
      <c r="B15006" s="52">
        <v>32865</v>
      </c>
      <c r="C15006" s="52">
        <v>32856</v>
      </c>
      <c r="D15006" s="52">
        <v>32863</v>
      </c>
      <c r="E15006" s="57">
        <v>381000</v>
      </c>
    </row>
    <row r="15007" spans="1:5" hidden="1">
      <c r="A15007" s="43" t="s">
        <v>79</v>
      </c>
      <c r="B15007" s="52">
        <v>32872</v>
      </c>
      <c r="C15007" s="52">
        <v>32863</v>
      </c>
      <c r="D15007" s="52">
        <v>32870</v>
      </c>
      <c r="E15007" s="57">
        <v>358000</v>
      </c>
    </row>
    <row r="15008" spans="1:5" hidden="1">
      <c r="A15008" s="43" t="s">
        <v>79</v>
      </c>
      <c r="B15008" s="52">
        <v>32879</v>
      </c>
      <c r="C15008" s="52">
        <v>32870</v>
      </c>
      <c r="D15008" s="52">
        <v>32877</v>
      </c>
      <c r="E15008" s="57">
        <v>355000</v>
      </c>
    </row>
    <row r="15009" spans="1:5" hidden="1">
      <c r="A15009" s="43" t="s">
        <v>79</v>
      </c>
      <c r="B15009" s="52">
        <v>32886</v>
      </c>
      <c r="C15009" s="52">
        <v>32877</v>
      </c>
      <c r="D15009" s="52">
        <v>32884</v>
      </c>
      <c r="E15009" s="57">
        <v>369000</v>
      </c>
    </row>
    <row r="15010" spans="1:5" hidden="1">
      <c r="A15010" s="43" t="s">
        <v>79</v>
      </c>
      <c r="B15010" s="52">
        <v>32893</v>
      </c>
      <c r="C15010" s="52">
        <v>32884</v>
      </c>
      <c r="D15010" s="52">
        <v>32891</v>
      </c>
      <c r="E15010" s="57">
        <v>375000</v>
      </c>
    </row>
    <row r="15011" spans="1:5" hidden="1">
      <c r="A15011" s="43" t="s">
        <v>79</v>
      </c>
      <c r="B15011" s="52">
        <v>32900</v>
      </c>
      <c r="C15011" s="52">
        <v>32891</v>
      </c>
      <c r="D15011" s="52">
        <v>32898</v>
      </c>
      <c r="E15011" s="57">
        <v>345000</v>
      </c>
    </row>
    <row r="15012" spans="1:5" hidden="1">
      <c r="A15012" s="43" t="s">
        <v>79</v>
      </c>
      <c r="B15012" s="52">
        <v>32907</v>
      </c>
      <c r="C15012" s="52">
        <v>32898</v>
      </c>
      <c r="D15012" s="52">
        <v>32905</v>
      </c>
      <c r="E15012" s="57">
        <v>368000</v>
      </c>
    </row>
    <row r="15013" spans="1:5" hidden="1">
      <c r="A15013" s="43" t="s">
        <v>79</v>
      </c>
      <c r="B15013" s="52">
        <v>32914</v>
      </c>
      <c r="C15013" s="52">
        <v>32905</v>
      </c>
      <c r="D15013" s="52">
        <v>32912</v>
      </c>
      <c r="E15013" s="57">
        <v>367000</v>
      </c>
    </row>
    <row r="15014" spans="1:5" hidden="1">
      <c r="A15014" s="43" t="s">
        <v>79</v>
      </c>
      <c r="B15014" s="52">
        <v>32921</v>
      </c>
      <c r="C15014" s="52">
        <v>32912</v>
      </c>
      <c r="D15014" s="52">
        <v>32919</v>
      </c>
      <c r="E15014" s="57">
        <v>348000</v>
      </c>
    </row>
    <row r="15015" spans="1:5" hidden="1">
      <c r="A15015" s="43" t="s">
        <v>79</v>
      </c>
      <c r="B15015" s="52">
        <v>32928</v>
      </c>
      <c r="C15015" s="52">
        <v>32919</v>
      </c>
      <c r="D15015" s="52">
        <v>32926</v>
      </c>
      <c r="E15015" s="57">
        <v>350000</v>
      </c>
    </row>
    <row r="15016" spans="1:5" hidden="1">
      <c r="A15016" s="43" t="s">
        <v>79</v>
      </c>
      <c r="B15016" s="52">
        <v>32935</v>
      </c>
      <c r="C15016" s="52">
        <v>32926</v>
      </c>
      <c r="D15016" s="52">
        <v>32933</v>
      </c>
      <c r="E15016" s="57">
        <v>351000</v>
      </c>
    </row>
    <row r="15017" spans="1:5" hidden="1">
      <c r="A15017" s="43" t="s">
        <v>79</v>
      </c>
      <c r="B15017" s="52">
        <v>32942</v>
      </c>
      <c r="C15017" s="52">
        <v>32933</v>
      </c>
      <c r="D15017" s="52">
        <v>32940</v>
      </c>
      <c r="E15017" s="57">
        <v>349000</v>
      </c>
    </row>
    <row r="15018" spans="1:5" hidden="1">
      <c r="A15018" s="43" t="s">
        <v>79</v>
      </c>
      <c r="B15018" s="52">
        <v>32949</v>
      </c>
      <c r="C15018" s="52">
        <v>32940</v>
      </c>
      <c r="D15018" s="52">
        <v>32947</v>
      </c>
      <c r="E15018" s="57">
        <v>349000</v>
      </c>
    </row>
    <row r="15019" spans="1:5" hidden="1">
      <c r="A15019" s="43" t="s">
        <v>79</v>
      </c>
      <c r="B15019" s="52">
        <v>32956</v>
      </c>
      <c r="C15019" s="52">
        <v>32947</v>
      </c>
      <c r="D15019" s="52">
        <v>32954</v>
      </c>
      <c r="E15019" s="57">
        <v>331000</v>
      </c>
    </row>
    <row r="15020" spans="1:5" hidden="1">
      <c r="A15020" s="43" t="s">
        <v>79</v>
      </c>
      <c r="B15020" s="52">
        <v>32963</v>
      </c>
      <c r="C15020" s="52">
        <v>32954</v>
      </c>
      <c r="D15020" s="52">
        <v>32961</v>
      </c>
      <c r="E15020" s="57">
        <v>346000</v>
      </c>
    </row>
    <row r="15021" spans="1:5" hidden="1">
      <c r="A15021" s="43" t="s">
        <v>79</v>
      </c>
      <c r="B15021" s="52">
        <v>32970</v>
      </c>
      <c r="C15021" s="52">
        <v>32961</v>
      </c>
      <c r="D15021" s="52">
        <v>32968</v>
      </c>
      <c r="E15021" s="57">
        <v>367000</v>
      </c>
    </row>
    <row r="15022" spans="1:5" hidden="1">
      <c r="A15022" s="43" t="s">
        <v>79</v>
      </c>
      <c r="B15022" s="52">
        <v>32977</v>
      </c>
      <c r="C15022" s="52">
        <v>32968</v>
      </c>
      <c r="D15022" s="52">
        <v>32975</v>
      </c>
      <c r="E15022" s="57">
        <v>357000</v>
      </c>
    </row>
    <row r="15023" spans="1:5" hidden="1">
      <c r="A15023" s="43" t="s">
        <v>79</v>
      </c>
      <c r="B15023" s="52">
        <v>32984</v>
      </c>
      <c r="C15023" s="52">
        <v>32975</v>
      </c>
      <c r="D15023" s="52">
        <v>32982</v>
      </c>
      <c r="E15023" s="57">
        <v>360000</v>
      </c>
    </row>
    <row r="15024" spans="1:5" hidden="1">
      <c r="A15024" s="43" t="s">
        <v>79</v>
      </c>
      <c r="B15024" s="52">
        <v>32991</v>
      </c>
      <c r="C15024" s="52">
        <v>32982</v>
      </c>
      <c r="D15024" s="52">
        <v>32989</v>
      </c>
      <c r="E15024" s="57">
        <v>363000</v>
      </c>
    </row>
    <row r="15025" spans="1:5" hidden="1">
      <c r="A15025" s="43" t="s">
        <v>79</v>
      </c>
      <c r="B15025" s="52">
        <v>32998</v>
      </c>
      <c r="C15025" s="52">
        <v>32989</v>
      </c>
      <c r="D15025" s="52">
        <v>32996</v>
      </c>
      <c r="E15025" s="57">
        <v>354000</v>
      </c>
    </row>
    <row r="15026" spans="1:5" hidden="1">
      <c r="A15026" s="43" t="s">
        <v>79</v>
      </c>
      <c r="B15026" s="52">
        <v>33005</v>
      </c>
      <c r="C15026" s="52">
        <v>32996</v>
      </c>
      <c r="D15026" s="52">
        <v>33003</v>
      </c>
      <c r="E15026" s="57">
        <v>355000</v>
      </c>
    </row>
    <row r="15027" spans="1:5" hidden="1">
      <c r="A15027" s="43" t="s">
        <v>79</v>
      </c>
      <c r="B15027" s="52">
        <v>33012</v>
      </c>
      <c r="C15027" s="52">
        <v>33003</v>
      </c>
      <c r="D15027" s="52">
        <v>33010</v>
      </c>
      <c r="E15027" s="57">
        <v>353000</v>
      </c>
    </row>
    <row r="15028" spans="1:5" hidden="1">
      <c r="A15028" s="43" t="s">
        <v>79</v>
      </c>
      <c r="B15028" s="52">
        <v>33019</v>
      </c>
      <c r="C15028" s="52">
        <v>33010</v>
      </c>
      <c r="D15028" s="52">
        <v>33017</v>
      </c>
      <c r="E15028" s="57">
        <v>359000</v>
      </c>
    </row>
    <row r="15029" spans="1:5" hidden="1">
      <c r="A15029" s="43" t="s">
        <v>79</v>
      </c>
      <c r="B15029" s="52">
        <v>33026</v>
      </c>
      <c r="C15029" s="52">
        <v>33017</v>
      </c>
      <c r="D15029" s="52">
        <v>33024</v>
      </c>
      <c r="E15029" s="57">
        <v>368000</v>
      </c>
    </row>
    <row r="15030" spans="1:5" hidden="1">
      <c r="A15030" s="43" t="s">
        <v>79</v>
      </c>
      <c r="B15030" s="52">
        <v>33033</v>
      </c>
      <c r="C15030" s="52">
        <v>33024</v>
      </c>
      <c r="D15030" s="52">
        <v>33031</v>
      </c>
      <c r="E15030" s="57">
        <v>359000</v>
      </c>
    </row>
    <row r="15031" spans="1:5" hidden="1">
      <c r="A15031" s="43" t="s">
        <v>79</v>
      </c>
      <c r="B15031" s="52">
        <v>33040</v>
      </c>
      <c r="C15031" s="52">
        <v>33031</v>
      </c>
      <c r="D15031" s="52">
        <v>33038</v>
      </c>
      <c r="E15031" s="57">
        <v>359000</v>
      </c>
    </row>
    <row r="15032" spans="1:5" hidden="1">
      <c r="A15032" s="43" t="s">
        <v>79</v>
      </c>
      <c r="B15032" s="52">
        <v>33047</v>
      </c>
      <c r="C15032" s="52">
        <v>33038</v>
      </c>
      <c r="D15032" s="52">
        <v>33045</v>
      </c>
      <c r="E15032" s="57">
        <v>362000</v>
      </c>
    </row>
    <row r="15033" spans="1:5" hidden="1">
      <c r="A15033" s="43" t="s">
        <v>79</v>
      </c>
      <c r="B15033" s="52">
        <v>33054</v>
      </c>
      <c r="C15033" s="52">
        <v>33045</v>
      </c>
      <c r="D15033" s="52">
        <v>33052</v>
      </c>
      <c r="E15033" s="57">
        <v>364000</v>
      </c>
    </row>
    <row r="15034" spans="1:5" hidden="1">
      <c r="A15034" s="43" t="s">
        <v>79</v>
      </c>
      <c r="B15034" s="52">
        <v>33061</v>
      </c>
      <c r="C15034" s="52">
        <v>33052</v>
      </c>
      <c r="D15034" s="52">
        <v>33059</v>
      </c>
      <c r="E15034" s="57">
        <v>362000</v>
      </c>
    </row>
    <row r="15035" spans="1:5" hidden="1">
      <c r="A15035" s="43" t="s">
        <v>79</v>
      </c>
      <c r="B15035" s="52">
        <v>33068</v>
      </c>
      <c r="C15035" s="52">
        <v>33059</v>
      </c>
      <c r="D15035" s="52">
        <v>33066</v>
      </c>
      <c r="E15035" s="57">
        <v>367000</v>
      </c>
    </row>
    <row r="15036" spans="1:5" hidden="1">
      <c r="A15036" s="43" t="s">
        <v>79</v>
      </c>
      <c r="B15036" s="52">
        <v>33075</v>
      </c>
      <c r="C15036" s="52">
        <v>33066</v>
      </c>
      <c r="D15036" s="52">
        <v>33073</v>
      </c>
      <c r="E15036" s="57">
        <v>370000</v>
      </c>
    </row>
    <row r="15037" spans="1:5" hidden="1">
      <c r="A15037" s="43" t="s">
        <v>79</v>
      </c>
      <c r="B15037" s="52">
        <v>33082</v>
      </c>
      <c r="C15037" s="52">
        <v>33073</v>
      </c>
      <c r="D15037" s="52">
        <v>33080</v>
      </c>
      <c r="E15037" s="57">
        <v>369000</v>
      </c>
    </row>
    <row r="15038" spans="1:5" hidden="1">
      <c r="A15038" s="43" t="s">
        <v>79</v>
      </c>
      <c r="B15038" s="52">
        <v>33089</v>
      </c>
      <c r="C15038" s="52">
        <v>33080</v>
      </c>
      <c r="D15038" s="52">
        <v>33087</v>
      </c>
      <c r="E15038" s="57">
        <v>369000</v>
      </c>
    </row>
    <row r="15039" spans="1:5" hidden="1">
      <c r="A15039" s="43" t="s">
        <v>79</v>
      </c>
      <c r="B15039" s="52">
        <v>33096</v>
      </c>
      <c r="C15039" s="52">
        <v>33087</v>
      </c>
      <c r="D15039" s="52">
        <v>33094</v>
      </c>
      <c r="E15039" s="57">
        <v>381000</v>
      </c>
    </row>
    <row r="15040" spans="1:5" hidden="1">
      <c r="A15040" s="43" t="s">
        <v>79</v>
      </c>
      <c r="B15040" s="52">
        <v>33103</v>
      </c>
      <c r="C15040" s="52">
        <v>33094</v>
      </c>
      <c r="D15040" s="52">
        <v>33101</v>
      </c>
      <c r="E15040" s="57">
        <v>393000</v>
      </c>
    </row>
    <row r="15041" spans="1:5" hidden="1">
      <c r="A15041" s="43" t="s">
        <v>79</v>
      </c>
      <c r="B15041" s="52">
        <v>33110</v>
      </c>
      <c r="C15041" s="52">
        <v>33101</v>
      </c>
      <c r="D15041" s="52">
        <v>33108</v>
      </c>
      <c r="E15041" s="57">
        <v>394000</v>
      </c>
    </row>
    <row r="15042" spans="1:5" hidden="1">
      <c r="A15042" s="43" t="s">
        <v>79</v>
      </c>
      <c r="B15042" s="52">
        <v>33117</v>
      </c>
      <c r="C15042" s="52">
        <v>33108</v>
      </c>
      <c r="D15042" s="52">
        <v>33115</v>
      </c>
      <c r="E15042" s="57">
        <v>392000</v>
      </c>
    </row>
    <row r="15043" spans="1:5" hidden="1">
      <c r="A15043" s="43" t="s">
        <v>79</v>
      </c>
      <c r="B15043" s="52">
        <v>33124</v>
      </c>
      <c r="C15043" s="52">
        <v>33115</v>
      </c>
      <c r="D15043" s="52">
        <v>33122</v>
      </c>
      <c r="E15043" s="57">
        <v>390000</v>
      </c>
    </row>
    <row r="15044" spans="1:5" hidden="1">
      <c r="A15044" s="43" t="s">
        <v>79</v>
      </c>
      <c r="B15044" s="52">
        <v>33131</v>
      </c>
      <c r="C15044" s="52">
        <v>33122</v>
      </c>
      <c r="D15044" s="52">
        <v>33129</v>
      </c>
      <c r="E15044" s="57">
        <v>395000</v>
      </c>
    </row>
    <row r="15045" spans="1:5" hidden="1">
      <c r="A15045" s="43" t="s">
        <v>79</v>
      </c>
      <c r="B15045" s="52">
        <v>33138</v>
      </c>
      <c r="C15045" s="52">
        <v>33129</v>
      </c>
      <c r="D15045" s="52">
        <v>33136</v>
      </c>
      <c r="E15045" s="57">
        <v>389000</v>
      </c>
    </row>
    <row r="15046" spans="1:5" hidden="1">
      <c r="A15046" s="43" t="s">
        <v>79</v>
      </c>
      <c r="B15046" s="52">
        <v>33145</v>
      </c>
      <c r="C15046" s="52">
        <v>33136</v>
      </c>
      <c r="D15046" s="52">
        <v>33143</v>
      </c>
      <c r="E15046" s="57">
        <v>404000</v>
      </c>
    </row>
    <row r="15047" spans="1:5" hidden="1">
      <c r="A15047" s="43" t="s">
        <v>79</v>
      </c>
      <c r="B15047" s="52">
        <v>33152</v>
      </c>
      <c r="C15047" s="52">
        <v>33143</v>
      </c>
      <c r="D15047" s="52">
        <v>33150</v>
      </c>
      <c r="E15047" s="57">
        <v>404000</v>
      </c>
    </row>
    <row r="15048" spans="1:5" hidden="1">
      <c r="A15048" s="43" t="s">
        <v>79</v>
      </c>
      <c r="B15048" s="52">
        <v>33159</v>
      </c>
      <c r="C15048" s="52">
        <v>33150</v>
      </c>
      <c r="D15048" s="52">
        <v>33157</v>
      </c>
      <c r="E15048" s="57">
        <v>422000</v>
      </c>
    </row>
    <row r="15049" spans="1:5" hidden="1">
      <c r="A15049" s="43" t="s">
        <v>79</v>
      </c>
      <c r="B15049" s="52">
        <v>33166</v>
      </c>
      <c r="C15049" s="52">
        <v>33157</v>
      </c>
      <c r="D15049" s="52">
        <v>33164</v>
      </c>
      <c r="E15049" s="57">
        <v>435000</v>
      </c>
    </row>
    <row r="15050" spans="1:5" hidden="1">
      <c r="A15050" s="43" t="s">
        <v>79</v>
      </c>
      <c r="B15050" s="52">
        <v>33173</v>
      </c>
      <c r="C15050" s="52">
        <v>33164</v>
      </c>
      <c r="D15050" s="52">
        <v>33171</v>
      </c>
      <c r="E15050" s="57">
        <v>440000</v>
      </c>
    </row>
    <row r="15051" spans="1:5" hidden="1">
      <c r="A15051" s="43" t="s">
        <v>79</v>
      </c>
      <c r="B15051" s="52">
        <v>33180</v>
      </c>
      <c r="C15051" s="52">
        <v>33171</v>
      </c>
      <c r="D15051" s="52">
        <v>33178</v>
      </c>
      <c r="E15051" s="57">
        <v>430000</v>
      </c>
    </row>
    <row r="15052" spans="1:5" hidden="1">
      <c r="A15052" s="43" t="s">
        <v>79</v>
      </c>
      <c r="B15052" s="52">
        <v>33187</v>
      </c>
      <c r="C15052" s="52">
        <v>33178</v>
      </c>
      <c r="D15052" s="52">
        <v>33185</v>
      </c>
      <c r="E15052" s="57">
        <v>448000</v>
      </c>
    </row>
    <row r="15053" spans="1:5" hidden="1">
      <c r="A15053" s="43" t="s">
        <v>79</v>
      </c>
      <c r="B15053" s="52">
        <v>33194</v>
      </c>
      <c r="C15053" s="52">
        <v>33185</v>
      </c>
      <c r="D15053" s="52">
        <v>33192</v>
      </c>
      <c r="E15053" s="57">
        <v>447000</v>
      </c>
    </row>
    <row r="15054" spans="1:5" hidden="1">
      <c r="A15054" s="43" t="s">
        <v>79</v>
      </c>
      <c r="B15054" s="52">
        <v>33201</v>
      </c>
      <c r="C15054" s="52">
        <v>33192</v>
      </c>
      <c r="D15054" s="52">
        <v>33199</v>
      </c>
      <c r="E15054" s="57">
        <v>462000</v>
      </c>
    </row>
    <row r="15055" spans="1:5" hidden="1">
      <c r="A15055" s="43" t="s">
        <v>79</v>
      </c>
      <c r="B15055" s="52">
        <v>33208</v>
      </c>
      <c r="C15055" s="52">
        <v>33199</v>
      </c>
      <c r="D15055" s="52">
        <v>33206</v>
      </c>
      <c r="E15055" s="57">
        <v>451000</v>
      </c>
    </row>
    <row r="15056" spans="1:5" hidden="1">
      <c r="A15056" s="43" t="s">
        <v>79</v>
      </c>
      <c r="B15056" s="52">
        <v>33215</v>
      </c>
      <c r="C15056" s="52">
        <v>33206</v>
      </c>
      <c r="D15056" s="52">
        <v>33213</v>
      </c>
      <c r="E15056" s="57">
        <v>449000</v>
      </c>
    </row>
    <row r="15057" spans="1:5" hidden="1">
      <c r="A15057" s="43" t="s">
        <v>79</v>
      </c>
      <c r="B15057" s="52">
        <v>33222</v>
      </c>
      <c r="C15057" s="52">
        <v>33213</v>
      </c>
      <c r="D15057" s="52">
        <v>33220</v>
      </c>
      <c r="E15057" s="57">
        <v>447000</v>
      </c>
    </row>
    <row r="15058" spans="1:5" hidden="1">
      <c r="A15058" s="43" t="s">
        <v>79</v>
      </c>
      <c r="B15058" s="52">
        <v>33229</v>
      </c>
      <c r="C15058" s="52">
        <v>33220</v>
      </c>
      <c r="D15058" s="52">
        <v>33227</v>
      </c>
      <c r="E15058" s="57">
        <v>474000</v>
      </c>
    </row>
    <row r="15059" spans="1:5" hidden="1">
      <c r="A15059" s="43" t="s">
        <v>79</v>
      </c>
      <c r="B15059" s="52">
        <v>33236</v>
      </c>
      <c r="C15059" s="52">
        <v>33227</v>
      </c>
      <c r="D15059" s="52">
        <v>33234</v>
      </c>
      <c r="E15059" s="57">
        <v>454000</v>
      </c>
    </row>
    <row r="15060" spans="1:5" hidden="1">
      <c r="A15060" s="43" t="s">
        <v>79</v>
      </c>
      <c r="B15060" s="52">
        <v>33243</v>
      </c>
      <c r="C15060" s="52">
        <v>33234</v>
      </c>
      <c r="D15060" s="52">
        <v>33241</v>
      </c>
      <c r="E15060" s="57">
        <v>415000</v>
      </c>
    </row>
    <row r="15061" spans="1:5" hidden="1">
      <c r="A15061" s="43" t="s">
        <v>79</v>
      </c>
      <c r="B15061" s="52">
        <v>33250</v>
      </c>
      <c r="C15061" s="52">
        <v>33241</v>
      </c>
      <c r="D15061" s="52">
        <v>33248</v>
      </c>
      <c r="E15061" s="57">
        <v>437000</v>
      </c>
    </row>
    <row r="15062" spans="1:5" hidden="1">
      <c r="A15062" s="43" t="s">
        <v>79</v>
      </c>
      <c r="B15062" s="52">
        <v>33257</v>
      </c>
      <c r="C15062" s="52">
        <v>33248</v>
      </c>
      <c r="D15062" s="52">
        <v>33255</v>
      </c>
      <c r="E15062" s="57">
        <v>445000</v>
      </c>
    </row>
    <row r="15063" spans="1:5" hidden="1">
      <c r="A15063" s="43" t="s">
        <v>79</v>
      </c>
      <c r="B15063" s="52">
        <v>33264</v>
      </c>
      <c r="C15063" s="52">
        <v>33255</v>
      </c>
      <c r="D15063" s="52">
        <v>33262</v>
      </c>
      <c r="E15063" s="57">
        <v>462000</v>
      </c>
    </row>
    <row r="15064" spans="1:5" hidden="1">
      <c r="A15064" s="43" t="s">
        <v>79</v>
      </c>
      <c r="B15064" s="52">
        <v>33271</v>
      </c>
      <c r="C15064" s="52">
        <v>33262</v>
      </c>
      <c r="D15064" s="52">
        <v>33269</v>
      </c>
      <c r="E15064" s="57">
        <v>483000</v>
      </c>
    </row>
    <row r="15065" spans="1:5" hidden="1">
      <c r="A15065" s="43" t="s">
        <v>79</v>
      </c>
      <c r="B15065" s="52">
        <v>33278</v>
      </c>
      <c r="C15065" s="52">
        <v>33269</v>
      </c>
      <c r="D15065" s="52">
        <v>33276</v>
      </c>
      <c r="E15065" s="57">
        <v>480000</v>
      </c>
    </row>
    <row r="15066" spans="1:5" hidden="1">
      <c r="A15066" s="43" t="s">
        <v>79</v>
      </c>
      <c r="B15066" s="52">
        <v>33285</v>
      </c>
      <c r="C15066" s="52">
        <v>33276</v>
      </c>
      <c r="D15066" s="52">
        <v>33283</v>
      </c>
      <c r="E15066" s="57">
        <v>474000</v>
      </c>
    </row>
    <row r="15067" spans="1:5" hidden="1">
      <c r="A15067" s="43" t="s">
        <v>79</v>
      </c>
      <c r="B15067" s="52">
        <v>33292</v>
      </c>
      <c r="C15067" s="52">
        <v>33283</v>
      </c>
      <c r="D15067" s="52">
        <v>33290</v>
      </c>
      <c r="E15067" s="57">
        <v>499000</v>
      </c>
    </row>
    <row r="15068" spans="1:5" hidden="1">
      <c r="A15068" s="43" t="s">
        <v>79</v>
      </c>
      <c r="B15068" s="52">
        <v>33299</v>
      </c>
      <c r="C15068" s="52">
        <v>33290</v>
      </c>
      <c r="D15068" s="52">
        <v>33297</v>
      </c>
      <c r="E15068" s="57">
        <v>488000</v>
      </c>
    </row>
    <row r="15069" spans="1:5" hidden="1">
      <c r="A15069" s="43" t="s">
        <v>79</v>
      </c>
      <c r="B15069" s="52">
        <v>33306</v>
      </c>
      <c r="C15069" s="52">
        <v>33297</v>
      </c>
      <c r="D15069" s="52">
        <v>33304</v>
      </c>
      <c r="E15069" s="57">
        <v>499000</v>
      </c>
    </row>
    <row r="15070" spans="1:5" hidden="1">
      <c r="A15070" s="43" t="s">
        <v>79</v>
      </c>
      <c r="B15070" s="52">
        <v>33313</v>
      </c>
      <c r="C15070" s="52">
        <v>33304</v>
      </c>
      <c r="D15070" s="52">
        <v>33311</v>
      </c>
      <c r="E15070" s="57">
        <v>498000</v>
      </c>
    </row>
    <row r="15071" spans="1:5" hidden="1">
      <c r="A15071" s="43" t="s">
        <v>79</v>
      </c>
      <c r="B15071" s="52">
        <v>33320</v>
      </c>
      <c r="C15071" s="52">
        <v>33311</v>
      </c>
      <c r="D15071" s="52">
        <v>33318</v>
      </c>
      <c r="E15071" s="57">
        <v>509000</v>
      </c>
    </row>
    <row r="15072" spans="1:5" hidden="1">
      <c r="A15072" s="43" t="s">
        <v>79</v>
      </c>
      <c r="B15072" s="52">
        <v>33327</v>
      </c>
      <c r="C15072" s="52">
        <v>33318</v>
      </c>
      <c r="D15072" s="52">
        <v>33325</v>
      </c>
      <c r="E15072" s="57">
        <v>499000</v>
      </c>
    </row>
    <row r="15073" spans="1:5" hidden="1">
      <c r="A15073" s="43" t="s">
        <v>79</v>
      </c>
      <c r="B15073" s="52">
        <v>33334</v>
      </c>
      <c r="C15073" s="52">
        <v>33325</v>
      </c>
      <c r="D15073" s="52">
        <v>33332</v>
      </c>
      <c r="E15073" s="57">
        <v>452000</v>
      </c>
    </row>
    <row r="15074" spans="1:5" hidden="1">
      <c r="A15074" s="43" t="s">
        <v>79</v>
      </c>
      <c r="B15074" s="52">
        <v>33341</v>
      </c>
      <c r="C15074" s="52">
        <v>33332</v>
      </c>
      <c r="D15074" s="52">
        <v>33339</v>
      </c>
      <c r="E15074" s="57">
        <v>477000</v>
      </c>
    </row>
    <row r="15075" spans="1:5" hidden="1">
      <c r="A15075" s="43" t="s">
        <v>79</v>
      </c>
      <c r="B15075" s="52">
        <v>33348</v>
      </c>
      <c r="C15075" s="52">
        <v>33339</v>
      </c>
      <c r="D15075" s="52">
        <v>33346</v>
      </c>
      <c r="E15075" s="57">
        <v>478000</v>
      </c>
    </row>
    <row r="15076" spans="1:5" hidden="1">
      <c r="A15076" s="43" t="s">
        <v>79</v>
      </c>
      <c r="B15076" s="52">
        <v>33355</v>
      </c>
      <c r="C15076" s="52">
        <v>33346</v>
      </c>
      <c r="D15076" s="52">
        <v>33353</v>
      </c>
      <c r="E15076" s="57">
        <v>462000</v>
      </c>
    </row>
    <row r="15077" spans="1:5" hidden="1">
      <c r="A15077" s="43" t="s">
        <v>79</v>
      </c>
      <c r="B15077" s="52">
        <v>33362</v>
      </c>
      <c r="C15077" s="52">
        <v>33353</v>
      </c>
      <c r="D15077" s="52">
        <v>33360</v>
      </c>
      <c r="E15077" s="57">
        <v>451000</v>
      </c>
    </row>
    <row r="15078" spans="1:5" hidden="1">
      <c r="A15078" s="43" t="s">
        <v>79</v>
      </c>
      <c r="B15078" s="52">
        <v>33369</v>
      </c>
      <c r="C15078" s="52">
        <v>33360</v>
      </c>
      <c r="D15078" s="52">
        <v>33367</v>
      </c>
      <c r="E15078" s="57">
        <v>446000</v>
      </c>
    </row>
    <row r="15079" spans="1:5" hidden="1">
      <c r="A15079" s="43" t="s">
        <v>79</v>
      </c>
      <c r="B15079" s="52">
        <v>33376</v>
      </c>
      <c r="C15079" s="52">
        <v>33367</v>
      </c>
      <c r="D15079" s="52">
        <v>33374</v>
      </c>
      <c r="E15079" s="57">
        <v>448000</v>
      </c>
    </row>
    <row r="15080" spans="1:5" hidden="1">
      <c r="A15080" s="43" t="s">
        <v>79</v>
      </c>
      <c r="B15080" s="52">
        <v>33383</v>
      </c>
      <c r="C15080" s="52">
        <v>33374</v>
      </c>
      <c r="D15080" s="52">
        <v>33381</v>
      </c>
      <c r="E15080" s="57">
        <v>443000</v>
      </c>
    </row>
    <row r="15081" spans="1:5" hidden="1">
      <c r="A15081" s="43" t="s">
        <v>79</v>
      </c>
      <c r="B15081" s="52">
        <v>33390</v>
      </c>
      <c r="C15081" s="52">
        <v>33381</v>
      </c>
      <c r="D15081" s="52">
        <v>33388</v>
      </c>
      <c r="E15081" s="57">
        <v>432000</v>
      </c>
    </row>
    <row r="15082" spans="1:5" hidden="1">
      <c r="A15082" s="43" t="s">
        <v>79</v>
      </c>
      <c r="B15082" s="52">
        <v>33397</v>
      </c>
      <c r="C15082" s="52">
        <v>33388</v>
      </c>
      <c r="D15082" s="52">
        <v>33395</v>
      </c>
      <c r="E15082" s="57">
        <v>441000</v>
      </c>
    </row>
    <row r="15083" spans="1:5" hidden="1">
      <c r="A15083" s="43" t="s">
        <v>79</v>
      </c>
      <c r="B15083" s="52">
        <v>33404</v>
      </c>
      <c r="C15083" s="52">
        <v>33395</v>
      </c>
      <c r="D15083" s="52">
        <v>33402</v>
      </c>
      <c r="E15083" s="57">
        <v>429000</v>
      </c>
    </row>
    <row r="15084" spans="1:5" hidden="1">
      <c r="A15084" s="43" t="s">
        <v>79</v>
      </c>
      <c r="B15084" s="52">
        <v>33411</v>
      </c>
      <c r="C15084" s="52">
        <v>33402</v>
      </c>
      <c r="D15084" s="52">
        <v>33409</v>
      </c>
      <c r="E15084" s="57">
        <v>423000</v>
      </c>
    </row>
    <row r="15085" spans="1:5" hidden="1">
      <c r="A15085" s="43" t="s">
        <v>79</v>
      </c>
      <c r="B15085" s="52">
        <v>33418</v>
      </c>
      <c r="C15085" s="52">
        <v>33409</v>
      </c>
      <c r="D15085" s="52">
        <v>33416</v>
      </c>
      <c r="E15085" s="57">
        <v>418000</v>
      </c>
    </row>
    <row r="15086" spans="1:5" hidden="1">
      <c r="A15086" s="43" t="s">
        <v>79</v>
      </c>
      <c r="B15086" s="52">
        <v>33425</v>
      </c>
      <c r="C15086" s="52">
        <v>33416</v>
      </c>
      <c r="D15086" s="52">
        <v>33423</v>
      </c>
      <c r="E15086" s="57">
        <v>422000</v>
      </c>
    </row>
    <row r="15087" spans="1:5" hidden="1">
      <c r="A15087" s="43" t="s">
        <v>79</v>
      </c>
      <c r="B15087" s="52">
        <v>33432</v>
      </c>
      <c r="C15087" s="52">
        <v>33423</v>
      </c>
      <c r="D15087" s="52">
        <v>33430</v>
      </c>
      <c r="E15087" s="57">
        <v>420000</v>
      </c>
    </row>
    <row r="15088" spans="1:5" hidden="1">
      <c r="A15088" s="43" t="s">
        <v>79</v>
      </c>
      <c r="B15088" s="52">
        <v>33439</v>
      </c>
      <c r="C15088" s="52">
        <v>33430</v>
      </c>
      <c r="D15088" s="52">
        <v>33437</v>
      </c>
      <c r="E15088" s="57">
        <v>408000</v>
      </c>
    </row>
    <row r="15089" spans="1:5" hidden="1">
      <c r="A15089" s="43" t="s">
        <v>79</v>
      </c>
      <c r="B15089" s="52">
        <v>33446</v>
      </c>
      <c r="C15089" s="52">
        <v>33437</v>
      </c>
      <c r="D15089" s="52">
        <v>33444</v>
      </c>
      <c r="E15089" s="57">
        <v>423000</v>
      </c>
    </row>
    <row r="15090" spans="1:5" hidden="1">
      <c r="A15090" s="43" t="s">
        <v>79</v>
      </c>
      <c r="B15090" s="52">
        <v>33453</v>
      </c>
      <c r="C15090" s="52">
        <v>33444</v>
      </c>
      <c r="D15090" s="52">
        <v>33451</v>
      </c>
      <c r="E15090" s="57">
        <v>438000</v>
      </c>
    </row>
    <row r="15091" spans="1:5" hidden="1">
      <c r="A15091" s="43" t="s">
        <v>79</v>
      </c>
      <c r="B15091" s="52">
        <v>33460</v>
      </c>
      <c r="C15091" s="52">
        <v>33451</v>
      </c>
      <c r="D15091" s="52">
        <v>33458</v>
      </c>
      <c r="E15091" s="57">
        <v>437000</v>
      </c>
    </row>
    <row r="15092" spans="1:5" hidden="1">
      <c r="A15092" s="43" t="s">
        <v>79</v>
      </c>
      <c r="B15092" s="52">
        <v>33467</v>
      </c>
      <c r="C15092" s="52">
        <v>33458</v>
      </c>
      <c r="D15092" s="52">
        <v>33465</v>
      </c>
      <c r="E15092" s="57">
        <v>433000</v>
      </c>
    </row>
    <row r="15093" spans="1:5" hidden="1">
      <c r="A15093" s="43" t="s">
        <v>79</v>
      </c>
      <c r="B15093" s="52">
        <v>33474</v>
      </c>
      <c r="C15093" s="52">
        <v>33465</v>
      </c>
      <c r="D15093" s="52">
        <v>33472</v>
      </c>
      <c r="E15093" s="57">
        <v>425000</v>
      </c>
    </row>
    <row r="15094" spans="1:5" hidden="1">
      <c r="A15094" s="43" t="s">
        <v>79</v>
      </c>
      <c r="B15094" s="52">
        <v>33481</v>
      </c>
      <c r="C15094" s="52">
        <v>33472</v>
      </c>
      <c r="D15094" s="52">
        <v>33479</v>
      </c>
      <c r="E15094" s="57">
        <v>425000</v>
      </c>
    </row>
    <row r="15095" spans="1:5" hidden="1">
      <c r="A15095" s="43" t="s">
        <v>79</v>
      </c>
      <c r="B15095" s="52">
        <v>33488</v>
      </c>
      <c r="C15095" s="52">
        <v>33479</v>
      </c>
      <c r="D15095" s="52">
        <v>33486</v>
      </c>
      <c r="E15095" s="57">
        <v>424000</v>
      </c>
    </row>
    <row r="15096" spans="1:5" hidden="1">
      <c r="A15096" s="43" t="s">
        <v>79</v>
      </c>
      <c r="B15096" s="52">
        <v>33495</v>
      </c>
      <c r="C15096" s="52">
        <v>33486</v>
      </c>
      <c r="D15096" s="52">
        <v>33493</v>
      </c>
      <c r="E15096" s="57">
        <v>418000</v>
      </c>
    </row>
    <row r="15097" spans="1:5" hidden="1">
      <c r="A15097" s="43" t="s">
        <v>79</v>
      </c>
      <c r="B15097" s="52">
        <v>33502</v>
      </c>
      <c r="C15097" s="52">
        <v>33493</v>
      </c>
      <c r="D15097" s="52">
        <v>33500</v>
      </c>
      <c r="E15097" s="57">
        <v>419000</v>
      </c>
    </row>
    <row r="15098" spans="1:5" hidden="1">
      <c r="A15098" s="43" t="s">
        <v>79</v>
      </c>
      <c r="B15098" s="52">
        <v>33509</v>
      </c>
      <c r="C15098" s="52">
        <v>33500</v>
      </c>
      <c r="D15098" s="52">
        <v>33507</v>
      </c>
      <c r="E15098" s="57">
        <v>437000</v>
      </c>
    </row>
    <row r="15099" spans="1:5" hidden="1">
      <c r="A15099" s="43" t="s">
        <v>79</v>
      </c>
      <c r="B15099" s="52">
        <v>33516</v>
      </c>
      <c r="C15099" s="52">
        <v>33507</v>
      </c>
      <c r="D15099" s="52">
        <v>33514</v>
      </c>
      <c r="E15099" s="57">
        <v>424000</v>
      </c>
    </row>
    <row r="15100" spans="1:5" hidden="1">
      <c r="A15100" s="43" t="s">
        <v>79</v>
      </c>
      <c r="B15100" s="52">
        <v>33523</v>
      </c>
      <c r="C15100" s="52">
        <v>33514</v>
      </c>
      <c r="D15100" s="52">
        <v>33521</v>
      </c>
      <c r="E15100" s="57">
        <v>425000</v>
      </c>
    </row>
    <row r="15101" spans="1:5" hidden="1">
      <c r="A15101" s="43" t="s">
        <v>79</v>
      </c>
      <c r="B15101" s="52">
        <v>33530</v>
      </c>
      <c r="C15101" s="52">
        <v>33521</v>
      </c>
      <c r="D15101" s="52">
        <v>33528</v>
      </c>
      <c r="E15101" s="57">
        <v>419000</v>
      </c>
    </row>
    <row r="15102" spans="1:5" hidden="1">
      <c r="A15102" s="43" t="s">
        <v>79</v>
      </c>
      <c r="B15102" s="52">
        <v>33537</v>
      </c>
      <c r="C15102" s="52">
        <v>33528</v>
      </c>
      <c r="D15102" s="52">
        <v>33535</v>
      </c>
      <c r="E15102" s="57">
        <v>423000</v>
      </c>
    </row>
    <row r="15103" spans="1:5" hidden="1">
      <c r="A15103" s="43" t="s">
        <v>79</v>
      </c>
      <c r="B15103" s="52">
        <v>33544</v>
      </c>
      <c r="C15103" s="52">
        <v>33535</v>
      </c>
      <c r="D15103" s="52">
        <v>33542</v>
      </c>
      <c r="E15103" s="57">
        <v>447000</v>
      </c>
    </row>
    <row r="15104" spans="1:5" hidden="1">
      <c r="A15104" s="43" t="s">
        <v>79</v>
      </c>
      <c r="B15104" s="52">
        <v>33551</v>
      </c>
      <c r="C15104" s="52">
        <v>33542</v>
      </c>
      <c r="D15104" s="52">
        <v>33549</v>
      </c>
      <c r="E15104" s="57">
        <v>453000</v>
      </c>
    </row>
    <row r="15105" spans="1:5" hidden="1">
      <c r="A15105" s="43" t="s">
        <v>79</v>
      </c>
      <c r="B15105" s="52">
        <v>33558</v>
      </c>
      <c r="C15105" s="52">
        <v>33549</v>
      </c>
      <c r="D15105" s="52">
        <v>33556</v>
      </c>
      <c r="E15105" s="57">
        <v>439000</v>
      </c>
    </row>
    <row r="15106" spans="1:5" hidden="1">
      <c r="A15106" s="43" t="s">
        <v>79</v>
      </c>
      <c r="B15106" s="52">
        <v>33565</v>
      </c>
      <c r="C15106" s="52">
        <v>33556</v>
      </c>
      <c r="D15106" s="52">
        <v>33563</v>
      </c>
      <c r="E15106" s="57">
        <v>444000</v>
      </c>
    </row>
    <row r="15107" spans="1:5" hidden="1">
      <c r="A15107" s="43" t="s">
        <v>79</v>
      </c>
      <c r="B15107" s="52">
        <v>33572</v>
      </c>
      <c r="C15107" s="52">
        <v>33563</v>
      </c>
      <c r="D15107" s="52">
        <v>33570</v>
      </c>
      <c r="E15107" s="57">
        <v>444000</v>
      </c>
    </row>
    <row r="15108" spans="1:5" hidden="1">
      <c r="A15108" s="43" t="s">
        <v>79</v>
      </c>
      <c r="B15108" s="52">
        <v>33579</v>
      </c>
      <c r="C15108" s="52">
        <v>33570</v>
      </c>
      <c r="D15108" s="52">
        <v>33577</v>
      </c>
      <c r="E15108" s="57">
        <v>475000</v>
      </c>
    </row>
    <row r="15109" spans="1:5" hidden="1">
      <c r="A15109" s="43" t="s">
        <v>79</v>
      </c>
      <c r="B15109" s="52">
        <v>33586</v>
      </c>
      <c r="C15109" s="52">
        <v>33577</v>
      </c>
      <c r="D15109" s="52">
        <v>33584</v>
      </c>
      <c r="E15109" s="57">
        <v>475000</v>
      </c>
    </row>
    <row r="15110" spans="1:5" hidden="1">
      <c r="A15110" s="43" t="s">
        <v>79</v>
      </c>
      <c r="B15110" s="52">
        <v>33593</v>
      </c>
      <c r="C15110" s="52">
        <v>33584</v>
      </c>
      <c r="D15110" s="52">
        <v>33591</v>
      </c>
      <c r="E15110" s="57">
        <v>436000</v>
      </c>
    </row>
    <row r="15111" spans="1:5" hidden="1">
      <c r="A15111" s="43" t="s">
        <v>79</v>
      </c>
      <c r="B15111" s="52">
        <v>33600</v>
      </c>
      <c r="C15111" s="52">
        <v>33591</v>
      </c>
      <c r="D15111" s="52">
        <v>33598</v>
      </c>
      <c r="E15111" s="57">
        <v>441000</v>
      </c>
    </row>
    <row r="15112" spans="1:5" hidden="1">
      <c r="A15112" s="43" t="s">
        <v>79</v>
      </c>
      <c r="B15112" s="52">
        <v>33607</v>
      </c>
      <c r="C15112" s="52">
        <v>33598</v>
      </c>
      <c r="D15112" s="52">
        <v>33605</v>
      </c>
      <c r="E15112" s="57">
        <v>432000</v>
      </c>
    </row>
    <row r="15113" spans="1:5" hidden="1">
      <c r="A15113" s="43" t="s">
        <v>79</v>
      </c>
      <c r="B15113" s="52">
        <v>33614</v>
      </c>
      <c r="C15113" s="52">
        <v>33605</v>
      </c>
      <c r="D15113" s="52">
        <v>33612</v>
      </c>
      <c r="E15113" s="57">
        <v>440000</v>
      </c>
    </row>
    <row r="15114" spans="1:5" hidden="1">
      <c r="A15114" s="43" t="s">
        <v>79</v>
      </c>
      <c r="B15114" s="52">
        <v>33621</v>
      </c>
      <c r="C15114" s="52">
        <v>33612</v>
      </c>
      <c r="D15114" s="52">
        <v>33619</v>
      </c>
      <c r="E15114" s="57">
        <v>443000</v>
      </c>
    </row>
    <row r="15115" spans="1:5" hidden="1">
      <c r="A15115" s="43" t="s">
        <v>79</v>
      </c>
      <c r="B15115" s="52">
        <v>33628</v>
      </c>
      <c r="C15115" s="52">
        <v>33619</v>
      </c>
      <c r="D15115" s="52">
        <v>33626</v>
      </c>
      <c r="E15115" s="57">
        <v>441000</v>
      </c>
    </row>
    <row r="15116" spans="1:5" hidden="1">
      <c r="A15116" s="43" t="s">
        <v>79</v>
      </c>
      <c r="B15116" s="52">
        <v>33635</v>
      </c>
      <c r="C15116" s="52">
        <v>33626</v>
      </c>
      <c r="D15116" s="52">
        <v>33633</v>
      </c>
      <c r="E15116" s="57">
        <v>440000</v>
      </c>
    </row>
    <row r="15117" spans="1:5" hidden="1">
      <c r="A15117" s="43" t="s">
        <v>79</v>
      </c>
      <c r="B15117" s="52">
        <v>33642</v>
      </c>
      <c r="C15117" s="52">
        <v>33633</v>
      </c>
      <c r="D15117" s="52">
        <v>33640</v>
      </c>
      <c r="E15117" s="57">
        <v>445000</v>
      </c>
    </row>
    <row r="15118" spans="1:5" hidden="1">
      <c r="A15118" s="43" t="s">
        <v>79</v>
      </c>
      <c r="B15118" s="52">
        <v>33649</v>
      </c>
      <c r="C15118" s="52">
        <v>33640</v>
      </c>
      <c r="D15118" s="52">
        <v>33647</v>
      </c>
      <c r="E15118" s="57">
        <v>446000</v>
      </c>
    </row>
    <row r="15119" spans="1:5" hidden="1">
      <c r="A15119" s="43" t="s">
        <v>79</v>
      </c>
      <c r="B15119" s="52">
        <v>33656</v>
      </c>
      <c r="C15119" s="52">
        <v>33647</v>
      </c>
      <c r="D15119" s="52">
        <v>33654</v>
      </c>
      <c r="E15119" s="57">
        <v>436000</v>
      </c>
    </row>
    <row r="15120" spans="1:5" hidden="1">
      <c r="A15120" s="43" t="s">
        <v>79</v>
      </c>
      <c r="B15120" s="52">
        <v>33663</v>
      </c>
      <c r="C15120" s="52">
        <v>33654</v>
      </c>
      <c r="D15120" s="52">
        <v>33661</v>
      </c>
      <c r="E15120" s="57">
        <v>444000</v>
      </c>
    </row>
    <row r="15121" spans="1:5" hidden="1">
      <c r="A15121" s="43" t="s">
        <v>79</v>
      </c>
      <c r="B15121" s="52">
        <v>33670</v>
      </c>
      <c r="C15121" s="52">
        <v>33661</v>
      </c>
      <c r="D15121" s="52">
        <v>33668</v>
      </c>
      <c r="E15121" s="57">
        <v>421000</v>
      </c>
    </row>
    <row r="15122" spans="1:5" hidden="1">
      <c r="A15122" s="43" t="s">
        <v>79</v>
      </c>
      <c r="B15122" s="52">
        <v>33677</v>
      </c>
      <c r="C15122" s="52">
        <v>33668</v>
      </c>
      <c r="D15122" s="52">
        <v>33675</v>
      </c>
      <c r="E15122" s="57">
        <v>437000</v>
      </c>
    </row>
    <row r="15123" spans="1:5" hidden="1">
      <c r="A15123" s="43" t="s">
        <v>79</v>
      </c>
      <c r="B15123" s="52">
        <v>33684</v>
      </c>
      <c r="C15123" s="52">
        <v>33675</v>
      </c>
      <c r="D15123" s="52">
        <v>33682</v>
      </c>
      <c r="E15123" s="57">
        <v>440000</v>
      </c>
    </row>
    <row r="15124" spans="1:5" hidden="1">
      <c r="A15124" s="43" t="s">
        <v>79</v>
      </c>
      <c r="B15124" s="52">
        <v>33691</v>
      </c>
      <c r="C15124" s="52">
        <v>33682</v>
      </c>
      <c r="D15124" s="52">
        <v>33689</v>
      </c>
      <c r="E15124" s="57">
        <v>420000</v>
      </c>
    </row>
    <row r="15125" spans="1:5" hidden="1">
      <c r="A15125" s="43" t="s">
        <v>79</v>
      </c>
      <c r="B15125" s="52">
        <v>33698</v>
      </c>
      <c r="C15125" s="52">
        <v>33689</v>
      </c>
      <c r="D15125" s="52">
        <v>33696</v>
      </c>
      <c r="E15125" s="57">
        <v>412000</v>
      </c>
    </row>
    <row r="15126" spans="1:5" hidden="1">
      <c r="A15126" s="43" t="s">
        <v>79</v>
      </c>
      <c r="B15126" s="52">
        <v>33705</v>
      </c>
      <c r="C15126" s="52">
        <v>33696</v>
      </c>
      <c r="D15126" s="52">
        <v>33703</v>
      </c>
      <c r="E15126" s="57">
        <v>413000</v>
      </c>
    </row>
    <row r="15127" spans="1:5" hidden="1">
      <c r="A15127" s="43" t="s">
        <v>79</v>
      </c>
      <c r="B15127" s="52">
        <v>33712</v>
      </c>
      <c r="C15127" s="52">
        <v>33703</v>
      </c>
      <c r="D15127" s="52">
        <v>33710</v>
      </c>
      <c r="E15127" s="57">
        <v>424000</v>
      </c>
    </row>
    <row r="15128" spans="1:5" hidden="1">
      <c r="A15128" s="43" t="s">
        <v>79</v>
      </c>
      <c r="B15128" s="52">
        <v>33719</v>
      </c>
      <c r="C15128" s="52">
        <v>33710</v>
      </c>
      <c r="D15128" s="52">
        <v>33717</v>
      </c>
      <c r="E15128" s="57">
        <v>424000</v>
      </c>
    </row>
    <row r="15129" spans="1:5" hidden="1">
      <c r="A15129" s="43" t="s">
        <v>79</v>
      </c>
      <c r="B15129" s="52">
        <v>33726</v>
      </c>
      <c r="C15129" s="52">
        <v>33717</v>
      </c>
      <c r="D15129" s="52">
        <v>33724</v>
      </c>
      <c r="E15129" s="57">
        <v>431000</v>
      </c>
    </row>
    <row r="15130" spans="1:5" hidden="1">
      <c r="A15130" s="43" t="s">
        <v>79</v>
      </c>
      <c r="B15130" s="52">
        <v>33733</v>
      </c>
      <c r="C15130" s="52">
        <v>33724</v>
      </c>
      <c r="D15130" s="52">
        <v>33731</v>
      </c>
      <c r="E15130" s="57">
        <v>417000</v>
      </c>
    </row>
    <row r="15131" spans="1:5" hidden="1">
      <c r="A15131" s="43" t="s">
        <v>79</v>
      </c>
      <c r="B15131" s="52">
        <v>33740</v>
      </c>
      <c r="C15131" s="52">
        <v>33731</v>
      </c>
      <c r="D15131" s="52">
        <v>33738</v>
      </c>
      <c r="E15131" s="57">
        <v>414000</v>
      </c>
    </row>
    <row r="15132" spans="1:5" hidden="1">
      <c r="A15132" s="43" t="s">
        <v>79</v>
      </c>
      <c r="B15132" s="52">
        <v>33747</v>
      </c>
      <c r="C15132" s="52">
        <v>33738</v>
      </c>
      <c r="D15132" s="52">
        <v>33745</v>
      </c>
      <c r="E15132" s="57">
        <v>414000</v>
      </c>
    </row>
    <row r="15133" spans="1:5" hidden="1">
      <c r="A15133" s="43" t="s">
        <v>79</v>
      </c>
      <c r="B15133" s="52">
        <v>33754</v>
      </c>
      <c r="C15133" s="52">
        <v>33745</v>
      </c>
      <c r="D15133" s="52">
        <v>33752</v>
      </c>
      <c r="E15133" s="57">
        <v>411000</v>
      </c>
    </row>
    <row r="15134" spans="1:5" hidden="1">
      <c r="A15134" s="43" t="s">
        <v>79</v>
      </c>
      <c r="B15134" s="52">
        <v>33761</v>
      </c>
      <c r="C15134" s="52">
        <v>33752</v>
      </c>
      <c r="D15134" s="52">
        <v>33759</v>
      </c>
      <c r="E15134" s="57">
        <v>416000</v>
      </c>
    </row>
    <row r="15135" spans="1:5" hidden="1">
      <c r="A15135" s="43" t="s">
        <v>79</v>
      </c>
      <c r="B15135" s="52">
        <v>33768</v>
      </c>
      <c r="C15135" s="52">
        <v>33759</v>
      </c>
      <c r="D15135" s="52">
        <v>33766</v>
      </c>
      <c r="E15135" s="57">
        <v>420000</v>
      </c>
    </row>
    <row r="15136" spans="1:5" hidden="1">
      <c r="A15136" s="43" t="s">
        <v>79</v>
      </c>
      <c r="B15136" s="52">
        <v>33775</v>
      </c>
      <c r="C15136" s="52">
        <v>33766</v>
      </c>
      <c r="D15136" s="52">
        <v>33773</v>
      </c>
      <c r="E15136" s="57">
        <v>419000</v>
      </c>
    </row>
    <row r="15137" spans="1:5" hidden="1">
      <c r="A15137" s="43" t="s">
        <v>79</v>
      </c>
      <c r="B15137" s="52">
        <v>33782</v>
      </c>
      <c r="C15137" s="52">
        <v>33773</v>
      </c>
      <c r="D15137" s="52">
        <v>33780</v>
      </c>
      <c r="E15137" s="57">
        <v>420000</v>
      </c>
    </row>
    <row r="15138" spans="1:5" hidden="1">
      <c r="A15138" s="43" t="s">
        <v>79</v>
      </c>
      <c r="B15138" s="52">
        <v>33789</v>
      </c>
      <c r="C15138" s="52">
        <v>33780</v>
      </c>
      <c r="D15138" s="52">
        <v>33787</v>
      </c>
      <c r="E15138" s="57">
        <v>407000</v>
      </c>
    </row>
    <row r="15139" spans="1:5" hidden="1">
      <c r="A15139" s="43" t="s">
        <v>79</v>
      </c>
      <c r="B15139" s="52">
        <v>33796</v>
      </c>
      <c r="C15139" s="52">
        <v>33787</v>
      </c>
      <c r="D15139" s="52">
        <v>33794</v>
      </c>
      <c r="E15139" s="57">
        <v>408000</v>
      </c>
    </row>
    <row r="15140" spans="1:5" hidden="1">
      <c r="A15140" s="43" t="s">
        <v>79</v>
      </c>
      <c r="B15140" s="52">
        <v>33803</v>
      </c>
      <c r="C15140" s="52">
        <v>33794</v>
      </c>
      <c r="D15140" s="52">
        <v>33801</v>
      </c>
      <c r="E15140" s="57">
        <v>392000</v>
      </c>
    </row>
    <row r="15141" spans="1:5" hidden="1">
      <c r="A15141" s="43" t="s">
        <v>79</v>
      </c>
      <c r="B15141" s="52">
        <v>33810</v>
      </c>
      <c r="C15141" s="52">
        <v>33801</v>
      </c>
      <c r="D15141" s="52">
        <v>33808</v>
      </c>
      <c r="E15141" s="57">
        <v>564000</v>
      </c>
    </row>
    <row r="15142" spans="1:5" hidden="1">
      <c r="A15142" s="43" t="s">
        <v>79</v>
      </c>
      <c r="B15142" s="52">
        <v>33817</v>
      </c>
      <c r="C15142" s="52">
        <v>33808</v>
      </c>
      <c r="D15142" s="52">
        <v>33815</v>
      </c>
      <c r="E15142" s="57">
        <v>423000</v>
      </c>
    </row>
    <row r="15143" spans="1:5" hidden="1">
      <c r="A15143" s="43" t="s">
        <v>79</v>
      </c>
      <c r="B15143" s="52">
        <v>33824</v>
      </c>
      <c r="C15143" s="52">
        <v>33815</v>
      </c>
      <c r="D15143" s="52">
        <v>33822</v>
      </c>
      <c r="E15143" s="57">
        <v>406000</v>
      </c>
    </row>
    <row r="15144" spans="1:5" hidden="1">
      <c r="A15144" s="43" t="s">
        <v>79</v>
      </c>
      <c r="B15144" s="52">
        <v>33831</v>
      </c>
      <c r="C15144" s="52">
        <v>33822</v>
      </c>
      <c r="D15144" s="52">
        <v>33829</v>
      </c>
      <c r="E15144" s="57">
        <v>401000</v>
      </c>
    </row>
    <row r="15145" spans="1:5" hidden="1">
      <c r="A15145" s="43" t="s">
        <v>79</v>
      </c>
      <c r="B15145" s="52">
        <v>33838</v>
      </c>
      <c r="C15145" s="52">
        <v>33829</v>
      </c>
      <c r="D15145" s="52">
        <v>33836</v>
      </c>
      <c r="E15145" s="57">
        <v>398000</v>
      </c>
    </row>
    <row r="15146" spans="1:5" hidden="1">
      <c r="A15146" s="43" t="s">
        <v>79</v>
      </c>
      <c r="B15146" s="52">
        <v>33845</v>
      </c>
      <c r="C15146" s="52">
        <v>33836</v>
      </c>
      <c r="D15146" s="52">
        <v>33843</v>
      </c>
      <c r="E15146" s="57">
        <v>408000</v>
      </c>
    </row>
    <row r="15147" spans="1:5" hidden="1">
      <c r="A15147" s="43" t="s">
        <v>79</v>
      </c>
      <c r="B15147" s="52">
        <v>33852</v>
      </c>
      <c r="C15147" s="52">
        <v>33843</v>
      </c>
      <c r="D15147" s="52">
        <v>33850</v>
      </c>
      <c r="E15147" s="57">
        <v>416000</v>
      </c>
    </row>
    <row r="15148" spans="1:5" hidden="1">
      <c r="A15148" s="43" t="s">
        <v>79</v>
      </c>
      <c r="B15148" s="52">
        <v>33859</v>
      </c>
      <c r="C15148" s="52">
        <v>33850</v>
      </c>
      <c r="D15148" s="52">
        <v>33857</v>
      </c>
      <c r="E15148" s="57">
        <v>416000</v>
      </c>
    </row>
    <row r="15149" spans="1:5" hidden="1">
      <c r="A15149" s="43" t="s">
        <v>79</v>
      </c>
      <c r="B15149" s="52">
        <v>33866</v>
      </c>
      <c r="C15149" s="52">
        <v>33857</v>
      </c>
      <c r="D15149" s="52">
        <v>33864</v>
      </c>
      <c r="E15149" s="57">
        <v>427000</v>
      </c>
    </row>
    <row r="15150" spans="1:5" hidden="1">
      <c r="A15150" s="43" t="s">
        <v>79</v>
      </c>
      <c r="B15150" s="52">
        <v>33873</v>
      </c>
      <c r="C15150" s="52">
        <v>33864</v>
      </c>
      <c r="D15150" s="52">
        <v>33871</v>
      </c>
      <c r="E15150" s="57">
        <v>409000</v>
      </c>
    </row>
    <row r="15151" spans="1:5" hidden="1">
      <c r="A15151" s="43" t="s">
        <v>79</v>
      </c>
      <c r="B15151" s="52">
        <v>33880</v>
      </c>
      <c r="C15151" s="52">
        <v>33871</v>
      </c>
      <c r="D15151" s="52">
        <v>33878</v>
      </c>
      <c r="E15151" s="57">
        <v>398000</v>
      </c>
    </row>
    <row r="15152" spans="1:5" hidden="1">
      <c r="A15152" s="43" t="s">
        <v>79</v>
      </c>
      <c r="B15152" s="52">
        <v>33887</v>
      </c>
      <c r="C15152" s="52">
        <v>33878</v>
      </c>
      <c r="D15152" s="52">
        <v>33885</v>
      </c>
      <c r="E15152" s="57">
        <v>374000</v>
      </c>
    </row>
    <row r="15153" spans="1:5" hidden="1">
      <c r="A15153" s="43" t="s">
        <v>79</v>
      </c>
      <c r="B15153" s="52">
        <v>33894</v>
      </c>
      <c r="C15153" s="52">
        <v>33885</v>
      </c>
      <c r="D15153" s="52">
        <v>33892</v>
      </c>
      <c r="E15153" s="57">
        <v>385000</v>
      </c>
    </row>
    <row r="15154" spans="1:5" hidden="1">
      <c r="A15154" s="43" t="s">
        <v>79</v>
      </c>
      <c r="B15154" s="52">
        <v>33901</v>
      </c>
      <c r="C15154" s="52">
        <v>33892</v>
      </c>
      <c r="D15154" s="52">
        <v>33899</v>
      </c>
      <c r="E15154" s="57">
        <v>367000</v>
      </c>
    </row>
    <row r="15155" spans="1:5" hidden="1">
      <c r="A15155" s="43" t="s">
        <v>79</v>
      </c>
      <c r="B15155" s="52">
        <v>33908</v>
      </c>
      <c r="C15155" s="52">
        <v>33899</v>
      </c>
      <c r="D15155" s="52">
        <v>33906</v>
      </c>
      <c r="E15155" s="57">
        <v>365000</v>
      </c>
    </row>
    <row r="15156" spans="1:5" hidden="1">
      <c r="A15156" s="43" t="s">
        <v>79</v>
      </c>
      <c r="B15156" s="52">
        <v>33915</v>
      </c>
      <c r="C15156" s="52">
        <v>33906</v>
      </c>
      <c r="D15156" s="52">
        <v>33913</v>
      </c>
      <c r="E15156" s="57">
        <v>374000</v>
      </c>
    </row>
    <row r="15157" spans="1:5" hidden="1">
      <c r="A15157" s="43" t="s">
        <v>79</v>
      </c>
      <c r="B15157" s="52">
        <v>33922</v>
      </c>
      <c r="C15157" s="52">
        <v>33913</v>
      </c>
      <c r="D15157" s="52">
        <v>33920</v>
      </c>
      <c r="E15157" s="57">
        <v>377000</v>
      </c>
    </row>
    <row r="15158" spans="1:5" hidden="1">
      <c r="A15158" s="43" t="s">
        <v>79</v>
      </c>
      <c r="B15158" s="52">
        <v>33929</v>
      </c>
      <c r="C15158" s="52">
        <v>33920</v>
      </c>
      <c r="D15158" s="52">
        <v>33927</v>
      </c>
      <c r="E15158" s="57">
        <v>357000</v>
      </c>
    </row>
    <row r="15159" spans="1:5" hidden="1">
      <c r="A15159" s="43" t="s">
        <v>79</v>
      </c>
      <c r="B15159" s="52">
        <v>33936</v>
      </c>
      <c r="C15159" s="52">
        <v>33927</v>
      </c>
      <c r="D15159" s="52">
        <v>33934</v>
      </c>
      <c r="E15159" s="57">
        <v>341000</v>
      </c>
    </row>
    <row r="15160" spans="1:5" hidden="1">
      <c r="A15160" s="43" t="s">
        <v>79</v>
      </c>
      <c r="B15160" s="52">
        <v>33943</v>
      </c>
      <c r="C15160" s="52">
        <v>33934</v>
      </c>
      <c r="D15160" s="52">
        <v>33941</v>
      </c>
      <c r="E15160" s="57">
        <v>350000</v>
      </c>
    </row>
    <row r="15161" spans="1:5" hidden="1">
      <c r="A15161" s="43" t="s">
        <v>79</v>
      </c>
      <c r="B15161" s="52">
        <v>33950</v>
      </c>
      <c r="C15161" s="52">
        <v>33941</v>
      </c>
      <c r="D15161" s="52">
        <v>33948</v>
      </c>
      <c r="E15161" s="57">
        <v>359000</v>
      </c>
    </row>
    <row r="15162" spans="1:5" hidden="1">
      <c r="A15162" s="43" t="s">
        <v>79</v>
      </c>
      <c r="B15162" s="52">
        <v>33957</v>
      </c>
      <c r="C15162" s="52">
        <v>33948</v>
      </c>
      <c r="D15162" s="52">
        <v>33955</v>
      </c>
      <c r="E15162" s="57">
        <v>334000</v>
      </c>
    </row>
    <row r="15163" spans="1:5" hidden="1">
      <c r="A15163" s="43" t="s">
        <v>79</v>
      </c>
      <c r="B15163" s="52">
        <v>33964</v>
      </c>
      <c r="C15163" s="52">
        <v>33955</v>
      </c>
      <c r="D15163" s="52">
        <v>33962</v>
      </c>
      <c r="E15163" s="57">
        <v>313000</v>
      </c>
    </row>
    <row r="15164" spans="1:5" hidden="1">
      <c r="A15164" s="43" t="s">
        <v>79</v>
      </c>
      <c r="B15164" s="52">
        <v>33971</v>
      </c>
      <c r="C15164" s="52">
        <v>33962</v>
      </c>
      <c r="D15164" s="52">
        <v>33969</v>
      </c>
      <c r="E15164" s="57">
        <v>341000</v>
      </c>
    </row>
    <row r="15165" spans="1:5" hidden="1">
      <c r="A15165" s="43" t="s">
        <v>79</v>
      </c>
      <c r="B15165" s="52">
        <v>33978</v>
      </c>
      <c r="C15165" s="52">
        <v>33969</v>
      </c>
      <c r="D15165" s="52">
        <v>33976</v>
      </c>
      <c r="E15165" s="57">
        <v>354000</v>
      </c>
    </row>
    <row r="15166" spans="1:5" hidden="1">
      <c r="A15166" s="43" t="s">
        <v>79</v>
      </c>
      <c r="B15166" s="52">
        <v>33985</v>
      </c>
      <c r="C15166" s="52">
        <v>33976</v>
      </c>
      <c r="D15166" s="52">
        <v>33983</v>
      </c>
      <c r="E15166" s="57">
        <v>352000</v>
      </c>
    </row>
    <row r="15167" spans="1:5" hidden="1">
      <c r="A15167" s="43" t="s">
        <v>79</v>
      </c>
      <c r="B15167" s="52">
        <v>33992</v>
      </c>
      <c r="C15167" s="52">
        <v>33983</v>
      </c>
      <c r="D15167" s="52">
        <v>33990</v>
      </c>
      <c r="E15167" s="57">
        <v>341000</v>
      </c>
    </row>
    <row r="15168" spans="1:5" hidden="1">
      <c r="A15168" s="43" t="s">
        <v>79</v>
      </c>
      <c r="B15168" s="52">
        <v>33999</v>
      </c>
      <c r="C15168" s="52">
        <v>33990</v>
      </c>
      <c r="D15168" s="52">
        <v>33997</v>
      </c>
      <c r="E15168" s="57">
        <v>340000</v>
      </c>
    </row>
    <row r="15169" spans="1:5" hidden="1">
      <c r="A15169" s="43" t="s">
        <v>79</v>
      </c>
      <c r="B15169" s="52">
        <v>34006</v>
      </c>
      <c r="C15169" s="52">
        <v>33997</v>
      </c>
      <c r="D15169" s="52">
        <v>34004</v>
      </c>
      <c r="E15169" s="57">
        <v>319000</v>
      </c>
    </row>
    <row r="15170" spans="1:5" hidden="1">
      <c r="A15170" s="43" t="s">
        <v>79</v>
      </c>
      <c r="B15170" s="52">
        <v>34013</v>
      </c>
      <c r="C15170" s="52">
        <v>34004</v>
      </c>
      <c r="D15170" s="52">
        <v>34011</v>
      </c>
      <c r="E15170" s="57">
        <v>321000</v>
      </c>
    </row>
    <row r="15171" spans="1:5" hidden="1">
      <c r="A15171" s="43" t="s">
        <v>79</v>
      </c>
      <c r="B15171" s="52">
        <v>34020</v>
      </c>
      <c r="C15171" s="52">
        <v>34011</v>
      </c>
      <c r="D15171" s="52">
        <v>34018</v>
      </c>
      <c r="E15171" s="57">
        <v>351000</v>
      </c>
    </row>
    <row r="15172" spans="1:5" hidden="1">
      <c r="A15172" s="43" t="s">
        <v>79</v>
      </c>
      <c r="B15172" s="52">
        <v>34027</v>
      </c>
      <c r="C15172" s="52">
        <v>34018</v>
      </c>
      <c r="D15172" s="52">
        <v>34025</v>
      </c>
      <c r="E15172" s="57">
        <v>362000</v>
      </c>
    </row>
    <row r="15173" spans="1:5" hidden="1">
      <c r="A15173" s="43" t="s">
        <v>79</v>
      </c>
      <c r="B15173" s="52">
        <v>34034</v>
      </c>
      <c r="C15173" s="52">
        <v>34025</v>
      </c>
      <c r="D15173" s="52">
        <v>34032</v>
      </c>
      <c r="E15173" s="57">
        <v>354000</v>
      </c>
    </row>
    <row r="15174" spans="1:5" hidden="1">
      <c r="A15174" s="43" t="s">
        <v>79</v>
      </c>
      <c r="B15174" s="52">
        <v>34041</v>
      </c>
      <c r="C15174" s="52">
        <v>34032</v>
      </c>
      <c r="D15174" s="52">
        <v>34039</v>
      </c>
      <c r="E15174" s="57">
        <v>346000</v>
      </c>
    </row>
    <row r="15175" spans="1:5" hidden="1">
      <c r="A15175" s="43" t="s">
        <v>79</v>
      </c>
      <c r="B15175" s="52">
        <v>34048</v>
      </c>
      <c r="C15175" s="52">
        <v>34039</v>
      </c>
      <c r="D15175" s="52">
        <v>34046</v>
      </c>
      <c r="E15175" s="57">
        <v>338000</v>
      </c>
    </row>
    <row r="15176" spans="1:5" hidden="1">
      <c r="A15176" s="43" t="s">
        <v>79</v>
      </c>
      <c r="B15176" s="52">
        <v>34055</v>
      </c>
      <c r="C15176" s="52">
        <v>34046</v>
      </c>
      <c r="D15176" s="52">
        <v>34053</v>
      </c>
      <c r="E15176" s="57">
        <v>366000</v>
      </c>
    </row>
    <row r="15177" spans="1:5" hidden="1">
      <c r="A15177" s="43" t="s">
        <v>79</v>
      </c>
      <c r="B15177" s="52">
        <v>34062</v>
      </c>
      <c r="C15177" s="52">
        <v>34053</v>
      </c>
      <c r="D15177" s="52">
        <v>34060</v>
      </c>
      <c r="E15177" s="57">
        <v>365000</v>
      </c>
    </row>
    <row r="15178" spans="1:5" hidden="1">
      <c r="A15178" s="43" t="s">
        <v>79</v>
      </c>
      <c r="B15178" s="52">
        <v>34069</v>
      </c>
      <c r="C15178" s="52">
        <v>34060</v>
      </c>
      <c r="D15178" s="52">
        <v>34067</v>
      </c>
      <c r="E15178" s="57">
        <v>353000</v>
      </c>
    </row>
    <row r="15179" spans="1:5" hidden="1">
      <c r="A15179" s="43" t="s">
        <v>79</v>
      </c>
      <c r="B15179" s="52">
        <v>34076</v>
      </c>
      <c r="C15179" s="52">
        <v>34067</v>
      </c>
      <c r="D15179" s="52">
        <v>34074</v>
      </c>
      <c r="E15179" s="57">
        <v>351000</v>
      </c>
    </row>
    <row r="15180" spans="1:5" hidden="1">
      <c r="A15180" s="43" t="s">
        <v>79</v>
      </c>
      <c r="B15180" s="52">
        <v>34083</v>
      </c>
      <c r="C15180" s="52">
        <v>34074</v>
      </c>
      <c r="D15180" s="52">
        <v>34081</v>
      </c>
      <c r="E15180" s="57">
        <v>350000</v>
      </c>
    </row>
    <row r="15181" spans="1:5" hidden="1">
      <c r="A15181" s="43" t="s">
        <v>79</v>
      </c>
      <c r="B15181" s="52">
        <v>34090</v>
      </c>
      <c r="C15181" s="52">
        <v>34081</v>
      </c>
      <c r="D15181" s="52">
        <v>34088</v>
      </c>
      <c r="E15181" s="57">
        <v>343000</v>
      </c>
    </row>
    <row r="15182" spans="1:5" hidden="1">
      <c r="A15182" s="43" t="s">
        <v>79</v>
      </c>
      <c r="B15182" s="52">
        <v>34097</v>
      </c>
      <c r="C15182" s="52">
        <v>34088</v>
      </c>
      <c r="D15182" s="52">
        <v>34095</v>
      </c>
      <c r="E15182" s="57">
        <v>339000</v>
      </c>
    </row>
    <row r="15183" spans="1:5" hidden="1">
      <c r="A15183" s="43" t="s">
        <v>79</v>
      </c>
      <c r="B15183" s="52">
        <v>34104</v>
      </c>
      <c r="C15183" s="52">
        <v>34095</v>
      </c>
      <c r="D15183" s="52">
        <v>34102</v>
      </c>
      <c r="E15183" s="57">
        <v>345000</v>
      </c>
    </row>
    <row r="15184" spans="1:5" hidden="1">
      <c r="A15184" s="43" t="s">
        <v>79</v>
      </c>
      <c r="B15184" s="52">
        <v>34111</v>
      </c>
      <c r="C15184" s="52">
        <v>34102</v>
      </c>
      <c r="D15184" s="52">
        <v>34109</v>
      </c>
      <c r="E15184" s="57">
        <v>342000</v>
      </c>
    </row>
    <row r="15185" spans="1:5" hidden="1">
      <c r="A15185" s="43" t="s">
        <v>79</v>
      </c>
      <c r="B15185" s="52">
        <v>34118</v>
      </c>
      <c r="C15185" s="52">
        <v>34109</v>
      </c>
      <c r="D15185" s="52">
        <v>34116</v>
      </c>
      <c r="E15185" s="57">
        <v>349000</v>
      </c>
    </row>
    <row r="15186" spans="1:5" hidden="1">
      <c r="A15186" s="43" t="s">
        <v>79</v>
      </c>
      <c r="B15186" s="52">
        <v>34125</v>
      </c>
      <c r="C15186" s="52">
        <v>34116</v>
      </c>
      <c r="D15186" s="52">
        <v>34123</v>
      </c>
      <c r="E15186" s="57">
        <v>343000</v>
      </c>
    </row>
    <row r="15187" spans="1:5" hidden="1">
      <c r="A15187" s="43" t="s">
        <v>79</v>
      </c>
      <c r="B15187" s="52">
        <v>34132</v>
      </c>
      <c r="C15187" s="52">
        <v>34123</v>
      </c>
      <c r="D15187" s="52">
        <v>34130</v>
      </c>
      <c r="E15187" s="57">
        <v>343000</v>
      </c>
    </row>
    <row r="15188" spans="1:5" hidden="1">
      <c r="A15188" s="43" t="s">
        <v>79</v>
      </c>
      <c r="B15188" s="52">
        <v>34139</v>
      </c>
      <c r="C15188" s="52">
        <v>34130</v>
      </c>
      <c r="D15188" s="52">
        <v>34137</v>
      </c>
      <c r="E15188" s="57">
        <v>345000</v>
      </c>
    </row>
    <row r="15189" spans="1:5" hidden="1">
      <c r="A15189" s="43" t="s">
        <v>79</v>
      </c>
      <c r="B15189" s="52">
        <v>34146</v>
      </c>
      <c r="C15189" s="52">
        <v>34137</v>
      </c>
      <c r="D15189" s="52">
        <v>34144</v>
      </c>
      <c r="E15189" s="57">
        <v>340000</v>
      </c>
    </row>
    <row r="15190" spans="1:5" hidden="1">
      <c r="A15190" s="43" t="s">
        <v>79</v>
      </c>
      <c r="B15190" s="52">
        <v>34153</v>
      </c>
      <c r="C15190" s="52">
        <v>34144</v>
      </c>
      <c r="D15190" s="52">
        <v>34151</v>
      </c>
      <c r="E15190" s="57">
        <v>334000</v>
      </c>
    </row>
    <row r="15191" spans="1:5" hidden="1">
      <c r="A15191" s="43" t="s">
        <v>79</v>
      </c>
      <c r="B15191" s="52">
        <v>34160</v>
      </c>
      <c r="C15191" s="52">
        <v>34151</v>
      </c>
      <c r="D15191" s="52">
        <v>34158</v>
      </c>
      <c r="E15191" s="57">
        <v>314000</v>
      </c>
    </row>
    <row r="15192" spans="1:5" hidden="1">
      <c r="A15192" s="43" t="s">
        <v>79</v>
      </c>
      <c r="B15192" s="52">
        <v>34167</v>
      </c>
      <c r="C15192" s="52">
        <v>34158</v>
      </c>
      <c r="D15192" s="52">
        <v>34165</v>
      </c>
      <c r="E15192" s="57">
        <v>335000</v>
      </c>
    </row>
    <row r="15193" spans="1:5" hidden="1">
      <c r="A15193" s="43" t="s">
        <v>79</v>
      </c>
      <c r="B15193" s="52">
        <v>34174</v>
      </c>
      <c r="C15193" s="52">
        <v>34165</v>
      </c>
      <c r="D15193" s="52">
        <v>34172</v>
      </c>
      <c r="E15193" s="57">
        <v>415000</v>
      </c>
    </row>
    <row r="15194" spans="1:5" hidden="1">
      <c r="A15194" s="43" t="s">
        <v>79</v>
      </c>
      <c r="B15194" s="52">
        <v>34181</v>
      </c>
      <c r="C15194" s="52">
        <v>34172</v>
      </c>
      <c r="D15194" s="52">
        <v>34179</v>
      </c>
      <c r="E15194" s="57">
        <v>356000</v>
      </c>
    </row>
    <row r="15195" spans="1:5" hidden="1">
      <c r="A15195" s="43" t="s">
        <v>79</v>
      </c>
      <c r="B15195" s="52">
        <v>34188</v>
      </c>
      <c r="C15195" s="52">
        <v>34179</v>
      </c>
      <c r="D15195" s="52">
        <v>34186</v>
      </c>
      <c r="E15195" s="57">
        <v>346000</v>
      </c>
    </row>
    <row r="15196" spans="1:5" hidden="1">
      <c r="A15196" s="43" t="s">
        <v>79</v>
      </c>
      <c r="B15196" s="52">
        <v>34195</v>
      </c>
      <c r="C15196" s="52">
        <v>34186</v>
      </c>
      <c r="D15196" s="52">
        <v>34193</v>
      </c>
      <c r="E15196" s="57">
        <v>339000</v>
      </c>
    </row>
    <row r="15197" spans="1:5" hidden="1">
      <c r="A15197" s="43" t="s">
        <v>79</v>
      </c>
      <c r="B15197" s="52">
        <v>34202</v>
      </c>
      <c r="C15197" s="52">
        <v>34193</v>
      </c>
      <c r="D15197" s="52">
        <v>34200</v>
      </c>
      <c r="E15197" s="57">
        <v>342000</v>
      </c>
    </row>
    <row r="15198" spans="1:5" hidden="1">
      <c r="A15198" s="43" t="s">
        <v>79</v>
      </c>
      <c r="B15198" s="52">
        <v>34209</v>
      </c>
      <c r="C15198" s="52">
        <v>34200</v>
      </c>
      <c r="D15198" s="52">
        <v>34207</v>
      </c>
      <c r="E15198" s="57">
        <v>337000</v>
      </c>
    </row>
    <row r="15199" spans="1:5" hidden="1">
      <c r="A15199" s="43" t="s">
        <v>79</v>
      </c>
      <c r="B15199" s="52">
        <v>34216</v>
      </c>
      <c r="C15199" s="52">
        <v>34207</v>
      </c>
      <c r="D15199" s="52">
        <v>34214</v>
      </c>
      <c r="E15199" s="57">
        <v>334000</v>
      </c>
    </row>
    <row r="15200" spans="1:5" hidden="1">
      <c r="A15200" s="43" t="s">
        <v>79</v>
      </c>
      <c r="B15200" s="52">
        <v>34223</v>
      </c>
      <c r="C15200" s="52">
        <v>34214</v>
      </c>
      <c r="D15200" s="52">
        <v>34221</v>
      </c>
      <c r="E15200" s="57">
        <v>333000</v>
      </c>
    </row>
    <row r="15201" spans="1:5" hidden="1">
      <c r="A15201" s="43" t="s">
        <v>79</v>
      </c>
      <c r="B15201" s="52">
        <v>34230</v>
      </c>
      <c r="C15201" s="52">
        <v>34221</v>
      </c>
      <c r="D15201" s="52">
        <v>34228</v>
      </c>
      <c r="E15201" s="57">
        <v>346000</v>
      </c>
    </row>
    <row r="15202" spans="1:5" hidden="1">
      <c r="A15202" s="43" t="s">
        <v>79</v>
      </c>
      <c r="B15202" s="52">
        <v>34237</v>
      </c>
      <c r="C15202" s="52">
        <v>34228</v>
      </c>
      <c r="D15202" s="52">
        <v>34235</v>
      </c>
      <c r="E15202" s="57">
        <v>343000</v>
      </c>
    </row>
    <row r="15203" spans="1:5" hidden="1">
      <c r="A15203" s="43" t="s">
        <v>79</v>
      </c>
      <c r="B15203" s="52">
        <v>34244</v>
      </c>
      <c r="C15203" s="52">
        <v>34235</v>
      </c>
      <c r="D15203" s="52">
        <v>34242</v>
      </c>
      <c r="E15203" s="57">
        <v>333000</v>
      </c>
    </row>
    <row r="15204" spans="1:5" hidden="1">
      <c r="A15204" s="43" t="s">
        <v>79</v>
      </c>
      <c r="B15204" s="52">
        <v>34251</v>
      </c>
      <c r="C15204" s="52">
        <v>34242</v>
      </c>
      <c r="D15204" s="52">
        <v>34249</v>
      </c>
      <c r="E15204" s="57">
        <v>355000</v>
      </c>
    </row>
    <row r="15205" spans="1:5" hidden="1">
      <c r="A15205" s="43" t="s">
        <v>79</v>
      </c>
      <c r="B15205" s="52">
        <v>34258</v>
      </c>
      <c r="C15205" s="52">
        <v>34249</v>
      </c>
      <c r="D15205" s="52">
        <v>34256</v>
      </c>
      <c r="E15205" s="57">
        <v>359000</v>
      </c>
    </row>
    <row r="15206" spans="1:5" hidden="1">
      <c r="A15206" s="43" t="s">
        <v>79</v>
      </c>
      <c r="B15206" s="52">
        <v>34265</v>
      </c>
      <c r="C15206" s="52">
        <v>34256</v>
      </c>
      <c r="D15206" s="52">
        <v>34263</v>
      </c>
      <c r="E15206" s="57">
        <v>354000</v>
      </c>
    </row>
    <row r="15207" spans="1:5" hidden="1">
      <c r="A15207" s="43" t="s">
        <v>79</v>
      </c>
      <c r="B15207" s="52">
        <v>34272</v>
      </c>
      <c r="C15207" s="52">
        <v>34263</v>
      </c>
      <c r="D15207" s="52">
        <v>34270</v>
      </c>
      <c r="E15207" s="57">
        <v>348000</v>
      </c>
    </row>
    <row r="15208" spans="1:5" hidden="1">
      <c r="A15208" s="43" t="s">
        <v>79</v>
      </c>
      <c r="B15208" s="52">
        <v>34279</v>
      </c>
      <c r="C15208" s="52">
        <v>34270</v>
      </c>
      <c r="D15208" s="52">
        <v>34277</v>
      </c>
      <c r="E15208" s="57">
        <v>350000</v>
      </c>
    </row>
    <row r="15209" spans="1:5" hidden="1">
      <c r="A15209" s="43" t="s">
        <v>79</v>
      </c>
      <c r="B15209" s="52">
        <v>34286</v>
      </c>
      <c r="C15209" s="52">
        <v>34277</v>
      </c>
      <c r="D15209" s="52">
        <v>34284</v>
      </c>
      <c r="E15209" s="57">
        <v>341000</v>
      </c>
    </row>
    <row r="15210" spans="1:5" hidden="1">
      <c r="A15210" s="43" t="s">
        <v>79</v>
      </c>
      <c r="B15210" s="52">
        <v>34293</v>
      </c>
      <c r="C15210" s="52">
        <v>34284</v>
      </c>
      <c r="D15210" s="52">
        <v>34291</v>
      </c>
      <c r="E15210" s="57">
        <v>336000</v>
      </c>
    </row>
    <row r="15211" spans="1:5" hidden="1">
      <c r="A15211" s="43" t="s">
        <v>79</v>
      </c>
      <c r="B15211" s="52">
        <v>34300</v>
      </c>
      <c r="C15211" s="52">
        <v>34291</v>
      </c>
      <c r="D15211" s="52">
        <v>34298</v>
      </c>
      <c r="E15211" s="57">
        <v>337000</v>
      </c>
    </row>
    <row r="15212" spans="1:5" hidden="1">
      <c r="A15212" s="43" t="s">
        <v>79</v>
      </c>
      <c r="B15212" s="52">
        <v>34307</v>
      </c>
      <c r="C15212" s="52">
        <v>34298</v>
      </c>
      <c r="D15212" s="52">
        <v>34305</v>
      </c>
      <c r="E15212" s="57">
        <v>337000</v>
      </c>
    </row>
    <row r="15213" spans="1:5" hidden="1">
      <c r="A15213" s="43" t="s">
        <v>79</v>
      </c>
      <c r="B15213" s="52">
        <v>34314</v>
      </c>
      <c r="C15213" s="52">
        <v>34305</v>
      </c>
      <c r="D15213" s="52">
        <v>34312</v>
      </c>
      <c r="E15213" s="57">
        <v>334000</v>
      </c>
    </row>
    <row r="15214" spans="1:5" hidden="1">
      <c r="A15214" s="43" t="s">
        <v>79</v>
      </c>
      <c r="B15214" s="52">
        <v>34321</v>
      </c>
      <c r="C15214" s="52">
        <v>34312</v>
      </c>
      <c r="D15214" s="52">
        <v>34319</v>
      </c>
      <c r="E15214" s="57">
        <v>331000</v>
      </c>
    </row>
    <row r="15215" spans="1:5" hidden="1">
      <c r="A15215" s="43" t="s">
        <v>79</v>
      </c>
      <c r="B15215" s="52">
        <v>34328</v>
      </c>
      <c r="C15215" s="52">
        <v>34319</v>
      </c>
      <c r="D15215" s="52">
        <v>34326</v>
      </c>
      <c r="E15215" s="57">
        <v>290000</v>
      </c>
    </row>
    <row r="15216" spans="1:5" hidden="1">
      <c r="A15216" s="43" t="s">
        <v>79</v>
      </c>
      <c r="B15216" s="52">
        <v>34335</v>
      </c>
      <c r="C15216" s="52">
        <v>34326</v>
      </c>
      <c r="D15216" s="52">
        <v>34333</v>
      </c>
      <c r="E15216" s="57">
        <v>341000</v>
      </c>
    </row>
    <row r="15217" spans="1:5" hidden="1">
      <c r="A15217" s="43" t="s">
        <v>79</v>
      </c>
      <c r="B15217" s="52">
        <v>34342</v>
      </c>
      <c r="C15217" s="52">
        <v>34333</v>
      </c>
      <c r="D15217" s="52">
        <v>34340</v>
      </c>
      <c r="E15217" s="57">
        <v>343000</v>
      </c>
    </row>
    <row r="15218" spans="1:5" hidden="1">
      <c r="A15218" s="43" t="s">
        <v>79</v>
      </c>
      <c r="B15218" s="52">
        <v>34349</v>
      </c>
      <c r="C15218" s="52">
        <v>34340</v>
      </c>
      <c r="D15218" s="52">
        <v>34347</v>
      </c>
      <c r="E15218" s="57">
        <v>355000</v>
      </c>
    </row>
    <row r="15219" spans="1:5" hidden="1">
      <c r="A15219" s="43" t="s">
        <v>79</v>
      </c>
      <c r="B15219" s="52">
        <v>34356</v>
      </c>
      <c r="C15219" s="52">
        <v>34347</v>
      </c>
      <c r="D15219" s="52">
        <v>34354</v>
      </c>
      <c r="E15219" s="57">
        <v>351000</v>
      </c>
    </row>
    <row r="15220" spans="1:5" hidden="1">
      <c r="A15220" s="43" t="s">
        <v>79</v>
      </c>
      <c r="B15220" s="52">
        <v>34363</v>
      </c>
      <c r="C15220" s="52">
        <v>34354</v>
      </c>
      <c r="D15220" s="52">
        <v>34361</v>
      </c>
      <c r="E15220" s="57">
        <v>406000</v>
      </c>
    </row>
    <row r="15221" spans="1:5" hidden="1">
      <c r="A15221" s="43" t="s">
        <v>79</v>
      </c>
      <c r="B15221" s="52">
        <v>34370</v>
      </c>
      <c r="C15221" s="52">
        <v>34361</v>
      </c>
      <c r="D15221" s="52">
        <v>34368</v>
      </c>
      <c r="E15221" s="57">
        <v>361000</v>
      </c>
    </row>
    <row r="15222" spans="1:5" hidden="1">
      <c r="A15222" s="43" t="s">
        <v>79</v>
      </c>
      <c r="B15222" s="52">
        <v>34377</v>
      </c>
      <c r="C15222" s="52">
        <v>34368</v>
      </c>
      <c r="D15222" s="52">
        <v>34375</v>
      </c>
      <c r="E15222" s="57">
        <v>354000</v>
      </c>
    </row>
    <row r="15223" spans="1:5" hidden="1">
      <c r="A15223" s="43" t="s">
        <v>79</v>
      </c>
      <c r="B15223" s="52">
        <v>34384</v>
      </c>
      <c r="C15223" s="52">
        <v>34375</v>
      </c>
      <c r="D15223" s="52">
        <v>34382</v>
      </c>
      <c r="E15223" s="57">
        <v>352000</v>
      </c>
    </row>
    <row r="15224" spans="1:5" hidden="1">
      <c r="A15224" s="43" t="s">
        <v>79</v>
      </c>
      <c r="B15224" s="52">
        <v>34391</v>
      </c>
      <c r="C15224" s="52">
        <v>34382</v>
      </c>
      <c r="D15224" s="52">
        <v>34389</v>
      </c>
      <c r="E15224" s="57">
        <v>327000</v>
      </c>
    </row>
    <row r="15225" spans="1:5" hidden="1">
      <c r="A15225" s="43" t="s">
        <v>79</v>
      </c>
      <c r="B15225" s="52">
        <v>34398</v>
      </c>
      <c r="C15225" s="52">
        <v>34389</v>
      </c>
      <c r="D15225" s="52">
        <v>34396</v>
      </c>
      <c r="E15225" s="57">
        <v>348000</v>
      </c>
    </row>
    <row r="15226" spans="1:5" hidden="1">
      <c r="A15226" s="43" t="s">
        <v>79</v>
      </c>
      <c r="B15226" s="52">
        <v>34405</v>
      </c>
      <c r="C15226" s="52">
        <v>34396</v>
      </c>
      <c r="D15226" s="52">
        <v>34403</v>
      </c>
      <c r="E15226" s="57">
        <v>341000</v>
      </c>
    </row>
    <row r="15227" spans="1:5" hidden="1">
      <c r="A15227" s="43" t="s">
        <v>79</v>
      </c>
      <c r="B15227" s="52">
        <v>34412</v>
      </c>
      <c r="C15227" s="52">
        <v>34403</v>
      </c>
      <c r="D15227" s="52">
        <v>34410</v>
      </c>
      <c r="E15227" s="57">
        <v>332000</v>
      </c>
    </row>
    <row r="15228" spans="1:5" hidden="1">
      <c r="A15228" s="43" t="s">
        <v>79</v>
      </c>
      <c r="B15228" s="52">
        <v>34419</v>
      </c>
      <c r="C15228" s="52">
        <v>34410</v>
      </c>
      <c r="D15228" s="52">
        <v>34417</v>
      </c>
      <c r="E15228" s="57">
        <v>322000</v>
      </c>
    </row>
    <row r="15229" spans="1:5" hidden="1">
      <c r="A15229" s="43" t="s">
        <v>79</v>
      </c>
      <c r="B15229" s="52">
        <v>34426</v>
      </c>
      <c r="C15229" s="52">
        <v>34417</v>
      </c>
      <c r="D15229" s="52">
        <v>34424</v>
      </c>
      <c r="E15229" s="57">
        <v>342000</v>
      </c>
    </row>
    <row r="15230" spans="1:5" hidden="1">
      <c r="A15230" s="43" t="s">
        <v>79</v>
      </c>
      <c r="B15230" s="52">
        <v>34433</v>
      </c>
      <c r="C15230" s="52">
        <v>34424</v>
      </c>
      <c r="D15230" s="52">
        <v>34431</v>
      </c>
      <c r="E15230" s="57">
        <v>349000</v>
      </c>
    </row>
    <row r="15231" spans="1:5" hidden="1">
      <c r="A15231" s="43" t="s">
        <v>79</v>
      </c>
      <c r="B15231" s="52">
        <v>34440</v>
      </c>
      <c r="C15231" s="52">
        <v>34431</v>
      </c>
      <c r="D15231" s="52">
        <v>34438</v>
      </c>
      <c r="E15231" s="57">
        <v>354000</v>
      </c>
    </row>
    <row r="15232" spans="1:5" hidden="1">
      <c r="A15232" s="43" t="s">
        <v>79</v>
      </c>
      <c r="B15232" s="52">
        <v>34447</v>
      </c>
      <c r="C15232" s="52">
        <v>34438</v>
      </c>
      <c r="D15232" s="52">
        <v>34445</v>
      </c>
      <c r="E15232" s="57">
        <v>331000</v>
      </c>
    </row>
    <row r="15233" spans="1:5" hidden="1">
      <c r="A15233" s="43" t="s">
        <v>79</v>
      </c>
      <c r="B15233" s="52">
        <v>34454</v>
      </c>
      <c r="C15233" s="52">
        <v>34445</v>
      </c>
      <c r="D15233" s="52">
        <v>34452</v>
      </c>
      <c r="E15233" s="57">
        <v>344000</v>
      </c>
    </row>
    <row r="15234" spans="1:5" hidden="1">
      <c r="A15234" s="43" t="s">
        <v>79</v>
      </c>
      <c r="B15234" s="52">
        <v>34461</v>
      </c>
      <c r="C15234" s="52">
        <v>34452</v>
      </c>
      <c r="D15234" s="52">
        <v>34459</v>
      </c>
      <c r="E15234" s="57">
        <v>371000</v>
      </c>
    </row>
    <row r="15235" spans="1:5" hidden="1">
      <c r="A15235" s="43" t="s">
        <v>79</v>
      </c>
      <c r="B15235" s="52">
        <v>34468</v>
      </c>
      <c r="C15235" s="52">
        <v>34459</v>
      </c>
      <c r="D15235" s="52">
        <v>34466</v>
      </c>
      <c r="E15235" s="57">
        <v>360000</v>
      </c>
    </row>
    <row r="15236" spans="1:5" hidden="1">
      <c r="A15236" s="43" t="s">
        <v>79</v>
      </c>
      <c r="B15236" s="52">
        <v>34475</v>
      </c>
      <c r="C15236" s="52">
        <v>34466</v>
      </c>
      <c r="D15236" s="52">
        <v>34473</v>
      </c>
      <c r="E15236" s="57">
        <v>357000</v>
      </c>
    </row>
    <row r="15237" spans="1:5" hidden="1">
      <c r="A15237" s="43" t="s">
        <v>79</v>
      </c>
      <c r="B15237" s="52">
        <v>34482</v>
      </c>
      <c r="C15237" s="52">
        <v>34473</v>
      </c>
      <c r="D15237" s="52">
        <v>34480</v>
      </c>
      <c r="E15237" s="57">
        <v>348000</v>
      </c>
    </row>
    <row r="15238" spans="1:5" hidden="1">
      <c r="A15238" s="43" t="s">
        <v>79</v>
      </c>
      <c r="B15238" s="52">
        <v>34489</v>
      </c>
      <c r="C15238" s="52">
        <v>34480</v>
      </c>
      <c r="D15238" s="52">
        <v>34487</v>
      </c>
      <c r="E15238" s="57">
        <v>345000</v>
      </c>
    </row>
    <row r="15239" spans="1:5" hidden="1">
      <c r="A15239" s="43" t="s">
        <v>79</v>
      </c>
      <c r="B15239" s="52">
        <v>34496</v>
      </c>
      <c r="C15239" s="52">
        <v>34487</v>
      </c>
      <c r="D15239" s="52">
        <v>34494</v>
      </c>
      <c r="E15239" s="57">
        <v>338000</v>
      </c>
    </row>
    <row r="15240" spans="1:5" hidden="1">
      <c r="A15240" s="43" t="s">
        <v>79</v>
      </c>
      <c r="B15240" s="52">
        <v>34503</v>
      </c>
      <c r="C15240" s="52">
        <v>34494</v>
      </c>
      <c r="D15240" s="52">
        <v>34501</v>
      </c>
      <c r="E15240" s="57">
        <v>336000</v>
      </c>
    </row>
    <row r="15241" spans="1:5" hidden="1">
      <c r="A15241" s="43" t="s">
        <v>79</v>
      </c>
      <c r="B15241" s="52">
        <v>34510</v>
      </c>
      <c r="C15241" s="52">
        <v>34501</v>
      </c>
      <c r="D15241" s="52">
        <v>34508</v>
      </c>
      <c r="E15241" s="57">
        <v>341000</v>
      </c>
    </row>
    <row r="15242" spans="1:5" hidden="1">
      <c r="A15242" s="43" t="s">
        <v>79</v>
      </c>
      <c r="B15242" s="52">
        <v>34517</v>
      </c>
      <c r="C15242" s="52">
        <v>34508</v>
      </c>
      <c r="D15242" s="52">
        <v>34515</v>
      </c>
      <c r="E15242" s="57">
        <v>334000</v>
      </c>
    </row>
    <row r="15243" spans="1:5" hidden="1">
      <c r="A15243" s="43" t="s">
        <v>79</v>
      </c>
      <c r="B15243" s="52">
        <v>34524</v>
      </c>
      <c r="C15243" s="52">
        <v>34515</v>
      </c>
      <c r="D15243" s="52">
        <v>34522</v>
      </c>
      <c r="E15243" s="57">
        <v>341000</v>
      </c>
    </row>
    <row r="15244" spans="1:5" hidden="1">
      <c r="A15244" s="43" t="s">
        <v>79</v>
      </c>
      <c r="B15244" s="52">
        <v>34531</v>
      </c>
      <c r="C15244" s="52">
        <v>34522</v>
      </c>
      <c r="D15244" s="52">
        <v>34529</v>
      </c>
      <c r="E15244" s="57">
        <v>359000</v>
      </c>
    </row>
    <row r="15245" spans="1:5" hidden="1">
      <c r="A15245" s="43" t="s">
        <v>79</v>
      </c>
      <c r="B15245" s="52">
        <v>34538</v>
      </c>
      <c r="C15245" s="52">
        <v>34529</v>
      </c>
      <c r="D15245" s="52">
        <v>34536</v>
      </c>
      <c r="E15245" s="57">
        <v>345000</v>
      </c>
    </row>
    <row r="15246" spans="1:5" hidden="1">
      <c r="A15246" s="43" t="s">
        <v>79</v>
      </c>
      <c r="B15246" s="52">
        <v>34545</v>
      </c>
      <c r="C15246" s="52">
        <v>34536</v>
      </c>
      <c r="D15246" s="52">
        <v>34543</v>
      </c>
      <c r="E15246" s="57">
        <v>332000</v>
      </c>
    </row>
    <row r="15247" spans="1:5" hidden="1">
      <c r="A15247" s="43" t="s">
        <v>79</v>
      </c>
      <c r="B15247" s="52">
        <v>34552</v>
      </c>
      <c r="C15247" s="52">
        <v>34543</v>
      </c>
      <c r="D15247" s="52">
        <v>34550</v>
      </c>
      <c r="E15247" s="57">
        <v>338000</v>
      </c>
    </row>
    <row r="15248" spans="1:5" hidden="1">
      <c r="A15248" s="43" t="s">
        <v>79</v>
      </c>
      <c r="B15248" s="52">
        <v>34559</v>
      </c>
      <c r="C15248" s="52">
        <v>34550</v>
      </c>
      <c r="D15248" s="52">
        <v>34557</v>
      </c>
      <c r="E15248" s="57">
        <v>335000</v>
      </c>
    </row>
    <row r="15249" spans="1:5" hidden="1">
      <c r="A15249" s="43" t="s">
        <v>79</v>
      </c>
      <c r="B15249" s="52">
        <v>34566</v>
      </c>
      <c r="C15249" s="52">
        <v>34557</v>
      </c>
      <c r="D15249" s="52">
        <v>34564</v>
      </c>
      <c r="E15249" s="57">
        <v>331000</v>
      </c>
    </row>
    <row r="15250" spans="1:5" hidden="1">
      <c r="A15250" s="43" t="s">
        <v>79</v>
      </c>
      <c r="B15250" s="52">
        <v>34573</v>
      </c>
      <c r="C15250" s="52">
        <v>34564</v>
      </c>
      <c r="D15250" s="52">
        <v>34571</v>
      </c>
      <c r="E15250" s="57">
        <v>341000</v>
      </c>
    </row>
    <row r="15251" spans="1:5" hidden="1">
      <c r="A15251" s="43" t="s">
        <v>79</v>
      </c>
      <c r="B15251" s="52">
        <v>34580</v>
      </c>
      <c r="C15251" s="52">
        <v>34571</v>
      </c>
      <c r="D15251" s="52">
        <v>34578</v>
      </c>
      <c r="E15251" s="57">
        <v>339000</v>
      </c>
    </row>
    <row r="15252" spans="1:5" hidden="1">
      <c r="A15252" s="43" t="s">
        <v>79</v>
      </c>
      <c r="B15252" s="52">
        <v>34587</v>
      </c>
      <c r="C15252" s="52">
        <v>34578</v>
      </c>
      <c r="D15252" s="52">
        <v>34585</v>
      </c>
      <c r="E15252" s="57">
        <v>331000</v>
      </c>
    </row>
    <row r="15253" spans="1:5" hidden="1">
      <c r="A15253" s="43" t="s">
        <v>79</v>
      </c>
      <c r="B15253" s="52">
        <v>34594</v>
      </c>
      <c r="C15253" s="52">
        <v>34585</v>
      </c>
      <c r="D15253" s="52">
        <v>34592</v>
      </c>
      <c r="E15253" s="57">
        <v>326000</v>
      </c>
    </row>
    <row r="15254" spans="1:5" hidden="1">
      <c r="A15254" s="43" t="s">
        <v>79</v>
      </c>
      <c r="B15254" s="52">
        <v>34601</v>
      </c>
      <c r="C15254" s="52">
        <v>34592</v>
      </c>
      <c r="D15254" s="52">
        <v>34599</v>
      </c>
      <c r="E15254" s="57">
        <v>325000</v>
      </c>
    </row>
    <row r="15255" spans="1:5" hidden="1">
      <c r="A15255" s="43" t="s">
        <v>79</v>
      </c>
      <c r="B15255" s="52">
        <v>34608</v>
      </c>
      <c r="C15255" s="52">
        <v>34599</v>
      </c>
      <c r="D15255" s="52">
        <v>34606</v>
      </c>
      <c r="E15255" s="57">
        <v>330000</v>
      </c>
    </row>
    <row r="15256" spans="1:5" hidden="1">
      <c r="A15256" s="43" t="s">
        <v>79</v>
      </c>
      <c r="B15256" s="52">
        <v>34615</v>
      </c>
      <c r="C15256" s="52">
        <v>34606</v>
      </c>
      <c r="D15256" s="52">
        <v>34613</v>
      </c>
      <c r="E15256" s="57">
        <v>341000</v>
      </c>
    </row>
    <row r="15257" spans="1:5" hidden="1">
      <c r="A15257" s="43" t="s">
        <v>79</v>
      </c>
      <c r="B15257" s="52">
        <v>34622</v>
      </c>
      <c r="C15257" s="52">
        <v>34613</v>
      </c>
      <c r="D15257" s="52">
        <v>34620</v>
      </c>
      <c r="E15257" s="57">
        <v>335000</v>
      </c>
    </row>
    <row r="15258" spans="1:5" hidden="1">
      <c r="A15258" s="43" t="s">
        <v>79</v>
      </c>
      <c r="B15258" s="52">
        <v>34629</v>
      </c>
      <c r="C15258" s="52">
        <v>34620</v>
      </c>
      <c r="D15258" s="52">
        <v>34627</v>
      </c>
      <c r="E15258" s="57">
        <v>330000</v>
      </c>
    </row>
    <row r="15259" spans="1:5" hidden="1">
      <c r="A15259" s="43" t="s">
        <v>79</v>
      </c>
      <c r="B15259" s="52">
        <v>34636</v>
      </c>
      <c r="C15259" s="52">
        <v>34627</v>
      </c>
      <c r="D15259" s="52">
        <v>34634</v>
      </c>
      <c r="E15259" s="57">
        <v>331000</v>
      </c>
    </row>
    <row r="15260" spans="1:5" hidden="1">
      <c r="A15260" s="43" t="s">
        <v>79</v>
      </c>
      <c r="B15260" s="52">
        <v>34643</v>
      </c>
      <c r="C15260" s="52">
        <v>34634</v>
      </c>
      <c r="D15260" s="52">
        <v>34641</v>
      </c>
      <c r="E15260" s="57">
        <v>328000</v>
      </c>
    </row>
    <row r="15261" spans="1:5" hidden="1">
      <c r="A15261" s="43" t="s">
        <v>79</v>
      </c>
      <c r="B15261" s="52">
        <v>34650</v>
      </c>
      <c r="C15261" s="52">
        <v>34641</v>
      </c>
      <c r="D15261" s="52">
        <v>34648</v>
      </c>
      <c r="E15261" s="57">
        <v>329000</v>
      </c>
    </row>
    <row r="15262" spans="1:5" hidden="1">
      <c r="A15262" s="43" t="s">
        <v>79</v>
      </c>
      <c r="B15262" s="52">
        <v>34657</v>
      </c>
      <c r="C15262" s="52">
        <v>34648</v>
      </c>
      <c r="D15262" s="52">
        <v>34655</v>
      </c>
      <c r="E15262" s="57">
        <v>326000</v>
      </c>
    </row>
    <row r="15263" spans="1:5" hidden="1">
      <c r="A15263" s="43" t="s">
        <v>79</v>
      </c>
      <c r="B15263" s="52">
        <v>34664</v>
      </c>
      <c r="C15263" s="52">
        <v>34655</v>
      </c>
      <c r="D15263" s="52">
        <v>34662</v>
      </c>
      <c r="E15263" s="57">
        <v>329000</v>
      </c>
    </row>
    <row r="15264" spans="1:5" hidden="1">
      <c r="A15264" s="43" t="s">
        <v>79</v>
      </c>
      <c r="B15264" s="52">
        <v>34671</v>
      </c>
      <c r="C15264" s="52">
        <v>34662</v>
      </c>
      <c r="D15264" s="52">
        <v>34669</v>
      </c>
      <c r="E15264" s="57">
        <v>324000</v>
      </c>
    </row>
    <row r="15265" spans="1:5" hidden="1">
      <c r="A15265" s="43" t="s">
        <v>79</v>
      </c>
      <c r="B15265" s="52">
        <v>34678</v>
      </c>
      <c r="C15265" s="52">
        <v>34669</v>
      </c>
      <c r="D15265" s="52">
        <v>34676</v>
      </c>
      <c r="E15265" s="57">
        <v>329000</v>
      </c>
    </row>
    <row r="15266" spans="1:5" hidden="1">
      <c r="A15266" s="43" t="s">
        <v>79</v>
      </c>
      <c r="B15266" s="52">
        <v>34685</v>
      </c>
      <c r="C15266" s="52">
        <v>34676</v>
      </c>
      <c r="D15266" s="52">
        <v>34683</v>
      </c>
      <c r="E15266" s="57">
        <v>330000</v>
      </c>
    </row>
    <row r="15267" spans="1:5" hidden="1">
      <c r="A15267" s="43" t="s">
        <v>79</v>
      </c>
      <c r="B15267" s="52">
        <v>34692</v>
      </c>
      <c r="C15267" s="52">
        <v>34683</v>
      </c>
      <c r="D15267" s="52">
        <v>34690</v>
      </c>
      <c r="E15267" s="57">
        <v>314000</v>
      </c>
    </row>
    <row r="15268" spans="1:5" hidden="1">
      <c r="A15268" s="43" t="s">
        <v>79</v>
      </c>
      <c r="B15268" s="52">
        <v>34699</v>
      </c>
      <c r="C15268" s="52">
        <v>34690</v>
      </c>
      <c r="D15268" s="52">
        <v>34697</v>
      </c>
      <c r="E15268" s="57">
        <v>319000</v>
      </c>
    </row>
    <row r="15269" spans="1:5" hidden="1">
      <c r="A15269" s="43" t="s">
        <v>79</v>
      </c>
      <c r="B15269" s="52">
        <v>34706</v>
      </c>
      <c r="C15269" s="52">
        <v>34697</v>
      </c>
      <c r="D15269" s="52">
        <v>34704</v>
      </c>
      <c r="E15269" s="57">
        <v>338000</v>
      </c>
    </row>
    <row r="15270" spans="1:5" hidden="1">
      <c r="A15270" s="43" t="s">
        <v>79</v>
      </c>
      <c r="B15270" s="52">
        <v>34713</v>
      </c>
      <c r="C15270" s="52">
        <v>34704</v>
      </c>
      <c r="D15270" s="52">
        <v>34711</v>
      </c>
      <c r="E15270" s="57">
        <v>347000</v>
      </c>
    </row>
    <row r="15271" spans="1:5" hidden="1">
      <c r="A15271" s="43" t="s">
        <v>79</v>
      </c>
      <c r="B15271" s="52">
        <v>34720</v>
      </c>
      <c r="C15271" s="52">
        <v>34711</v>
      </c>
      <c r="D15271" s="52">
        <v>34718</v>
      </c>
      <c r="E15271" s="57">
        <v>325000</v>
      </c>
    </row>
    <row r="15272" spans="1:5" hidden="1">
      <c r="A15272" s="43" t="s">
        <v>79</v>
      </c>
      <c r="B15272" s="52">
        <v>34727</v>
      </c>
      <c r="C15272" s="52">
        <v>34718</v>
      </c>
      <c r="D15272" s="52">
        <v>34725</v>
      </c>
      <c r="E15272" s="57">
        <v>324000</v>
      </c>
    </row>
    <row r="15273" spans="1:5" hidden="1">
      <c r="A15273" s="43" t="s">
        <v>79</v>
      </c>
      <c r="B15273" s="52">
        <v>34734</v>
      </c>
      <c r="C15273" s="52">
        <v>34725</v>
      </c>
      <c r="D15273" s="52">
        <v>34732</v>
      </c>
      <c r="E15273" s="57">
        <v>324000</v>
      </c>
    </row>
    <row r="15274" spans="1:5" hidden="1">
      <c r="A15274" s="43" t="s">
        <v>79</v>
      </c>
      <c r="B15274" s="52">
        <v>34741</v>
      </c>
      <c r="C15274" s="52">
        <v>34732</v>
      </c>
      <c r="D15274" s="52">
        <v>34739</v>
      </c>
      <c r="E15274" s="57">
        <v>348000</v>
      </c>
    </row>
    <row r="15275" spans="1:5" hidden="1">
      <c r="A15275" s="43" t="s">
        <v>79</v>
      </c>
      <c r="B15275" s="52">
        <v>34748</v>
      </c>
      <c r="C15275" s="52">
        <v>34739</v>
      </c>
      <c r="D15275" s="52">
        <v>34746</v>
      </c>
      <c r="E15275" s="57">
        <v>343000</v>
      </c>
    </row>
    <row r="15276" spans="1:5" hidden="1">
      <c r="A15276" s="43" t="s">
        <v>79</v>
      </c>
      <c r="B15276" s="52">
        <v>34755</v>
      </c>
      <c r="C15276" s="52">
        <v>34746</v>
      </c>
      <c r="D15276" s="52">
        <v>34753</v>
      </c>
      <c r="E15276" s="57">
        <v>336000</v>
      </c>
    </row>
    <row r="15277" spans="1:5" hidden="1">
      <c r="A15277" s="43" t="s">
        <v>79</v>
      </c>
      <c r="B15277" s="52">
        <v>34762</v>
      </c>
      <c r="C15277" s="52">
        <v>34753</v>
      </c>
      <c r="D15277" s="52">
        <v>34760</v>
      </c>
      <c r="E15277" s="57">
        <v>339000</v>
      </c>
    </row>
    <row r="15278" spans="1:5" hidden="1">
      <c r="A15278" s="43" t="s">
        <v>79</v>
      </c>
      <c r="B15278" s="52">
        <v>34769</v>
      </c>
      <c r="C15278" s="52">
        <v>34760</v>
      </c>
      <c r="D15278" s="52">
        <v>34767</v>
      </c>
      <c r="E15278" s="57">
        <v>347000</v>
      </c>
    </row>
    <row r="15279" spans="1:5" hidden="1">
      <c r="A15279" s="43" t="s">
        <v>79</v>
      </c>
      <c r="B15279" s="52">
        <v>34776</v>
      </c>
      <c r="C15279" s="52">
        <v>34767</v>
      </c>
      <c r="D15279" s="52">
        <v>34774</v>
      </c>
      <c r="E15279" s="57">
        <v>343000</v>
      </c>
    </row>
    <row r="15280" spans="1:5" hidden="1">
      <c r="A15280" s="43" t="s">
        <v>79</v>
      </c>
      <c r="B15280" s="52">
        <v>34783</v>
      </c>
      <c r="C15280" s="52">
        <v>34774</v>
      </c>
      <c r="D15280" s="52">
        <v>34781</v>
      </c>
      <c r="E15280" s="57">
        <v>332000</v>
      </c>
    </row>
    <row r="15281" spans="1:5" hidden="1">
      <c r="A15281" s="43" t="s">
        <v>79</v>
      </c>
      <c r="B15281" s="52">
        <v>34790</v>
      </c>
      <c r="C15281" s="52">
        <v>34781</v>
      </c>
      <c r="D15281" s="52">
        <v>34788</v>
      </c>
      <c r="E15281" s="57">
        <v>335000</v>
      </c>
    </row>
    <row r="15282" spans="1:5" hidden="1">
      <c r="A15282" s="43" t="s">
        <v>79</v>
      </c>
      <c r="B15282" s="52">
        <v>34797</v>
      </c>
      <c r="C15282" s="52">
        <v>34788</v>
      </c>
      <c r="D15282" s="52">
        <v>34795</v>
      </c>
      <c r="E15282" s="57">
        <v>347000</v>
      </c>
    </row>
    <row r="15283" spans="1:5" hidden="1">
      <c r="A15283" s="43" t="s">
        <v>79</v>
      </c>
      <c r="B15283" s="52">
        <v>34804</v>
      </c>
      <c r="C15283" s="52">
        <v>34795</v>
      </c>
      <c r="D15283" s="52">
        <v>34802</v>
      </c>
      <c r="E15283" s="57">
        <v>355000</v>
      </c>
    </row>
    <row r="15284" spans="1:5" hidden="1">
      <c r="A15284" s="43" t="s">
        <v>79</v>
      </c>
      <c r="B15284" s="52">
        <v>34811</v>
      </c>
      <c r="C15284" s="52">
        <v>34802</v>
      </c>
      <c r="D15284" s="52">
        <v>34809</v>
      </c>
      <c r="E15284" s="57">
        <v>349000</v>
      </c>
    </row>
    <row r="15285" spans="1:5" hidden="1">
      <c r="A15285" s="43" t="s">
        <v>79</v>
      </c>
      <c r="B15285" s="52">
        <v>34818</v>
      </c>
      <c r="C15285" s="52">
        <v>34809</v>
      </c>
      <c r="D15285" s="52">
        <v>34816</v>
      </c>
      <c r="E15285" s="57">
        <v>365000</v>
      </c>
    </row>
    <row r="15286" spans="1:5" hidden="1">
      <c r="A15286" s="43" t="s">
        <v>79</v>
      </c>
      <c r="B15286" s="52">
        <v>34825</v>
      </c>
      <c r="C15286" s="52">
        <v>34816</v>
      </c>
      <c r="D15286" s="52">
        <v>34823</v>
      </c>
      <c r="E15286" s="57">
        <v>364000</v>
      </c>
    </row>
    <row r="15287" spans="1:5" hidden="1">
      <c r="A15287" s="43" t="s">
        <v>79</v>
      </c>
      <c r="B15287" s="52">
        <v>34832</v>
      </c>
      <c r="C15287" s="52">
        <v>34823</v>
      </c>
      <c r="D15287" s="52">
        <v>34830</v>
      </c>
      <c r="E15287" s="57">
        <v>366000</v>
      </c>
    </row>
    <row r="15288" spans="1:5" hidden="1">
      <c r="A15288" s="43" t="s">
        <v>79</v>
      </c>
      <c r="B15288" s="52">
        <v>34839</v>
      </c>
      <c r="C15288" s="52">
        <v>34830</v>
      </c>
      <c r="D15288" s="52">
        <v>34837</v>
      </c>
      <c r="E15288" s="57">
        <v>377000</v>
      </c>
    </row>
    <row r="15289" spans="1:5" hidden="1">
      <c r="A15289" s="43" t="s">
        <v>79</v>
      </c>
      <c r="B15289" s="52">
        <v>34846</v>
      </c>
      <c r="C15289" s="52">
        <v>34837</v>
      </c>
      <c r="D15289" s="52">
        <v>34844</v>
      </c>
      <c r="E15289" s="57">
        <v>374000</v>
      </c>
    </row>
    <row r="15290" spans="1:5" hidden="1">
      <c r="A15290" s="43" t="s">
        <v>79</v>
      </c>
      <c r="B15290" s="52">
        <v>34853</v>
      </c>
      <c r="C15290" s="52">
        <v>34844</v>
      </c>
      <c r="D15290" s="52">
        <v>34851</v>
      </c>
      <c r="E15290" s="57">
        <v>362000</v>
      </c>
    </row>
    <row r="15291" spans="1:5" hidden="1">
      <c r="A15291" s="43" t="s">
        <v>79</v>
      </c>
      <c r="B15291" s="52">
        <v>34860</v>
      </c>
      <c r="C15291" s="52">
        <v>34851</v>
      </c>
      <c r="D15291" s="52">
        <v>34858</v>
      </c>
      <c r="E15291" s="57">
        <v>367000</v>
      </c>
    </row>
    <row r="15292" spans="1:5" hidden="1">
      <c r="A15292" s="43" t="s">
        <v>79</v>
      </c>
      <c r="B15292" s="52">
        <v>34867</v>
      </c>
      <c r="C15292" s="52">
        <v>34858</v>
      </c>
      <c r="D15292" s="52">
        <v>34865</v>
      </c>
      <c r="E15292" s="57">
        <v>378000</v>
      </c>
    </row>
    <row r="15293" spans="1:5" hidden="1">
      <c r="A15293" s="43" t="s">
        <v>79</v>
      </c>
      <c r="B15293" s="52">
        <v>34874</v>
      </c>
      <c r="C15293" s="52">
        <v>34865</v>
      </c>
      <c r="D15293" s="52">
        <v>34872</v>
      </c>
      <c r="E15293" s="57">
        <v>358000</v>
      </c>
    </row>
    <row r="15294" spans="1:5" hidden="1">
      <c r="A15294" s="43" t="s">
        <v>79</v>
      </c>
      <c r="B15294" s="52">
        <v>34881</v>
      </c>
      <c r="C15294" s="52">
        <v>34872</v>
      </c>
      <c r="D15294" s="52">
        <v>34879</v>
      </c>
      <c r="E15294" s="57">
        <v>355000</v>
      </c>
    </row>
    <row r="15295" spans="1:5" hidden="1">
      <c r="A15295" s="43" t="s">
        <v>79</v>
      </c>
      <c r="B15295" s="52">
        <v>34888</v>
      </c>
      <c r="C15295" s="52">
        <v>34879</v>
      </c>
      <c r="D15295" s="52">
        <v>34886</v>
      </c>
      <c r="E15295" s="57">
        <v>372000</v>
      </c>
    </row>
    <row r="15296" spans="1:5" hidden="1">
      <c r="A15296" s="43" t="s">
        <v>79</v>
      </c>
      <c r="B15296" s="52">
        <v>34895</v>
      </c>
      <c r="C15296" s="52">
        <v>34886</v>
      </c>
      <c r="D15296" s="52">
        <v>34893</v>
      </c>
      <c r="E15296" s="57">
        <v>389000</v>
      </c>
    </row>
    <row r="15297" spans="1:5" hidden="1">
      <c r="A15297" s="43" t="s">
        <v>79</v>
      </c>
      <c r="B15297" s="52">
        <v>34902</v>
      </c>
      <c r="C15297" s="52">
        <v>34893</v>
      </c>
      <c r="D15297" s="52">
        <v>34900</v>
      </c>
      <c r="E15297" s="57">
        <v>390000</v>
      </c>
    </row>
    <row r="15298" spans="1:5" hidden="1">
      <c r="A15298" s="43" t="s">
        <v>79</v>
      </c>
      <c r="B15298" s="52">
        <v>34909</v>
      </c>
      <c r="C15298" s="52">
        <v>34900</v>
      </c>
      <c r="D15298" s="52">
        <v>34907</v>
      </c>
      <c r="E15298" s="57">
        <v>351000</v>
      </c>
    </row>
    <row r="15299" spans="1:5" hidden="1">
      <c r="A15299" s="43" t="s">
        <v>79</v>
      </c>
      <c r="B15299" s="52">
        <v>34916</v>
      </c>
      <c r="C15299" s="52">
        <v>34907</v>
      </c>
      <c r="D15299" s="52">
        <v>34914</v>
      </c>
      <c r="E15299" s="57">
        <v>351000</v>
      </c>
    </row>
    <row r="15300" spans="1:5" hidden="1">
      <c r="A15300" s="43" t="s">
        <v>79</v>
      </c>
      <c r="B15300" s="52">
        <v>34923</v>
      </c>
      <c r="C15300" s="52">
        <v>34914</v>
      </c>
      <c r="D15300" s="52">
        <v>34921</v>
      </c>
      <c r="E15300" s="57">
        <v>353000</v>
      </c>
    </row>
    <row r="15301" spans="1:5" hidden="1">
      <c r="A15301" s="43" t="s">
        <v>79</v>
      </c>
      <c r="B15301" s="52">
        <v>34930</v>
      </c>
      <c r="C15301" s="52">
        <v>34921</v>
      </c>
      <c r="D15301" s="52">
        <v>34928</v>
      </c>
      <c r="E15301" s="57">
        <v>362000</v>
      </c>
    </row>
    <row r="15302" spans="1:5" hidden="1">
      <c r="A15302" s="43" t="s">
        <v>79</v>
      </c>
      <c r="B15302" s="52">
        <v>34937</v>
      </c>
      <c r="C15302" s="52">
        <v>34928</v>
      </c>
      <c r="D15302" s="52">
        <v>34935</v>
      </c>
      <c r="E15302" s="57">
        <v>359000</v>
      </c>
    </row>
    <row r="15303" spans="1:5" hidden="1">
      <c r="A15303" s="43" t="s">
        <v>79</v>
      </c>
      <c r="B15303" s="52">
        <v>34944</v>
      </c>
      <c r="C15303" s="52">
        <v>34935</v>
      </c>
      <c r="D15303" s="52">
        <v>34942</v>
      </c>
      <c r="E15303" s="57">
        <v>355000</v>
      </c>
    </row>
    <row r="15304" spans="1:5" hidden="1">
      <c r="A15304" s="43" t="s">
        <v>79</v>
      </c>
      <c r="B15304" s="52">
        <v>34951</v>
      </c>
      <c r="C15304" s="52">
        <v>34942</v>
      </c>
      <c r="D15304" s="52">
        <v>34949</v>
      </c>
      <c r="E15304" s="57">
        <v>371000</v>
      </c>
    </row>
    <row r="15305" spans="1:5" hidden="1">
      <c r="A15305" s="43" t="s">
        <v>79</v>
      </c>
      <c r="B15305" s="52">
        <v>34958</v>
      </c>
      <c r="C15305" s="52">
        <v>34949</v>
      </c>
      <c r="D15305" s="52">
        <v>34956</v>
      </c>
      <c r="E15305" s="57">
        <v>376000</v>
      </c>
    </row>
    <row r="15306" spans="1:5" hidden="1">
      <c r="A15306" s="43" t="s">
        <v>79</v>
      </c>
      <c r="B15306" s="52">
        <v>34965</v>
      </c>
      <c r="C15306" s="52">
        <v>34956</v>
      </c>
      <c r="D15306" s="52">
        <v>34963</v>
      </c>
      <c r="E15306" s="57">
        <v>353000</v>
      </c>
    </row>
    <row r="15307" spans="1:5" hidden="1">
      <c r="A15307" s="43" t="s">
        <v>79</v>
      </c>
      <c r="B15307" s="52">
        <v>34972</v>
      </c>
      <c r="C15307" s="52">
        <v>34963</v>
      </c>
      <c r="D15307" s="52">
        <v>34970</v>
      </c>
      <c r="E15307" s="57">
        <v>355000</v>
      </c>
    </row>
    <row r="15308" spans="1:5" hidden="1">
      <c r="A15308" s="43" t="s">
        <v>79</v>
      </c>
      <c r="B15308" s="52">
        <v>34979</v>
      </c>
      <c r="C15308" s="52">
        <v>34970</v>
      </c>
      <c r="D15308" s="52">
        <v>34977</v>
      </c>
      <c r="E15308" s="57">
        <v>374000</v>
      </c>
    </row>
    <row r="15309" spans="1:5" hidden="1">
      <c r="A15309" s="43" t="s">
        <v>79</v>
      </c>
      <c r="B15309" s="52">
        <v>34986</v>
      </c>
      <c r="C15309" s="52">
        <v>34977</v>
      </c>
      <c r="D15309" s="52">
        <v>34984</v>
      </c>
      <c r="E15309" s="57">
        <v>369000</v>
      </c>
    </row>
    <row r="15310" spans="1:5" hidden="1">
      <c r="A15310" s="43" t="s">
        <v>79</v>
      </c>
      <c r="B15310" s="52">
        <v>34993</v>
      </c>
      <c r="C15310" s="52">
        <v>34984</v>
      </c>
      <c r="D15310" s="52">
        <v>34991</v>
      </c>
      <c r="E15310" s="57">
        <v>366000</v>
      </c>
    </row>
    <row r="15311" spans="1:5" hidden="1">
      <c r="A15311" s="43" t="s">
        <v>79</v>
      </c>
      <c r="B15311" s="52">
        <v>35000</v>
      </c>
      <c r="C15311" s="52">
        <v>34991</v>
      </c>
      <c r="D15311" s="52">
        <v>34998</v>
      </c>
      <c r="E15311" s="57">
        <v>377000</v>
      </c>
    </row>
    <row r="15312" spans="1:5" hidden="1">
      <c r="A15312" s="43" t="s">
        <v>79</v>
      </c>
      <c r="B15312" s="52">
        <v>35007</v>
      </c>
      <c r="C15312" s="52">
        <v>34998</v>
      </c>
      <c r="D15312" s="52">
        <v>35005</v>
      </c>
      <c r="E15312" s="57">
        <v>380000</v>
      </c>
    </row>
    <row r="15313" spans="1:5" hidden="1">
      <c r="A15313" s="43" t="s">
        <v>79</v>
      </c>
      <c r="B15313" s="52">
        <v>35014</v>
      </c>
      <c r="C15313" s="52">
        <v>35005</v>
      </c>
      <c r="D15313" s="52">
        <v>35012</v>
      </c>
      <c r="E15313" s="57">
        <v>370000</v>
      </c>
    </row>
    <row r="15314" spans="1:5" hidden="1">
      <c r="A15314" s="43" t="s">
        <v>79</v>
      </c>
      <c r="B15314" s="52">
        <v>35021</v>
      </c>
      <c r="C15314" s="52">
        <v>35012</v>
      </c>
      <c r="D15314" s="52">
        <v>35019</v>
      </c>
      <c r="E15314" s="57">
        <v>379000</v>
      </c>
    </row>
    <row r="15315" spans="1:5" hidden="1">
      <c r="A15315" s="43" t="s">
        <v>79</v>
      </c>
      <c r="B15315" s="52">
        <v>35028</v>
      </c>
      <c r="C15315" s="52">
        <v>35019</v>
      </c>
      <c r="D15315" s="52">
        <v>35026</v>
      </c>
      <c r="E15315" s="57">
        <v>379000</v>
      </c>
    </row>
    <row r="15316" spans="1:5" hidden="1">
      <c r="A15316" s="43" t="s">
        <v>79</v>
      </c>
      <c r="B15316" s="52">
        <v>35035</v>
      </c>
      <c r="C15316" s="52">
        <v>35026</v>
      </c>
      <c r="D15316" s="52">
        <v>35033</v>
      </c>
      <c r="E15316" s="57">
        <v>373000</v>
      </c>
    </row>
    <row r="15317" spans="1:5" hidden="1">
      <c r="A15317" s="43" t="s">
        <v>79</v>
      </c>
      <c r="B15317" s="52">
        <v>35042</v>
      </c>
      <c r="C15317" s="52">
        <v>35033</v>
      </c>
      <c r="D15317" s="52">
        <v>35040</v>
      </c>
      <c r="E15317" s="57">
        <v>346000</v>
      </c>
    </row>
    <row r="15318" spans="1:5" hidden="1">
      <c r="A15318" s="43" t="s">
        <v>79</v>
      </c>
      <c r="B15318" s="52">
        <v>35049</v>
      </c>
      <c r="C15318" s="52">
        <v>35040</v>
      </c>
      <c r="D15318" s="52">
        <v>35047</v>
      </c>
      <c r="E15318" s="57">
        <v>373000</v>
      </c>
    </row>
    <row r="15319" spans="1:5" hidden="1">
      <c r="A15319" s="43" t="s">
        <v>79</v>
      </c>
      <c r="B15319" s="52">
        <v>35056</v>
      </c>
      <c r="C15319" s="52">
        <v>35047</v>
      </c>
      <c r="D15319" s="52">
        <v>35054</v>
      </c>
      <c r="E15319" s="57">
        <v>374000</v>
      </c>
    </row>
    <row r="15320" spans="1:5" hidden="1">
      <c r="A15320" s="43" t="s">
        <v>79</v>
      </c>
      <c r="B15320" s="52">
        <v>35063</v>
      </c>
      <c r="C15320" s="52">
        <v>35054</v>
      </c>
      <c r="D15320" s="52">
        <v>35061</v>
      </c>
      <c r="E15320" s="57">
        <v>359000</v>
      </c>
    </row>
    <row r="15321" spans="1:5" hidden="1">
      <c r="A15321" s="43" t="s">
        <v>79</v>
      </c>
      <c r="B15321" s="52">
        <v>35070</v>
      </c>
      <c r="C15321" s="52">
        <v>35061</v>
      </c>
      <c r="D15321" s="52">
        <v>35068</v>
      </c>
      <c r="E15321" s="57">
        <v>361000</v>
      </c>
    </row>
    <row r="15322" spans="1:5" hidden="1">
      <c r="A15322" s="43" t="s">
        <v>79</v>
      </c>
      <c r="B15322" s="52">
        <v>35077</v>
      </c>
      <c r="C15322" s="52">
        <v>35068</v>
      </c>
      <c r="D15322" s="52">
        <v>35075</v>
      </c>
      <c r="E15322" s="57">
        <v>333000</v>
      </c>
    </row>
    <row r="15323" spans="1:5" hidden="1">
      <c r="A15323" s="43" t="s">
        <v>79</v>
      </c>
      <c r="B15323" s="52">
        <v>35084</v>
      </c>
      <c r="C15323" s="52">
        <v>35075</v>
      </c>
      <c r="D15323" s="52">
        <v>35082</v>
      </c>
      <c r="E15323" s="57">
        <v>415000</v>
      </c>
    </row>
    <row r="15324" spans="1:5" hidden="1">
      <c r="A15324" s="43" t="s">
        <v>79</v>
      </c>
      <c r="B15324" s="52">
        <v>35091</v>
      </c>
      <c r="C15324" s="52">
        <v>35082</v>
      </c>
      <c r="D15324" s="52">
        <v>35089</v>
      </c>
      <c r="E15324" s="57">
        <v>387000</v>
      </c>
    </row>
    <row r="15325" spans="1:5" hidden="1">
      <c r="A15325" s="43" t="s">
        <v>79</v>
      </c>
      <c r="B15325" s="52">
        <v>35098</v>
      </c>
      <c r="C15325" s="52">
        <v>35089</v>
      </c>
      <c r="D15325" s="52">
        <v>35096</v>
      </c>
      <c r="E15325" s="57">
        <v>374000</v>
      </c>
    </row>
    <row r="15326" spans="1:5" hidden="1">
      <c r="A15326" s="43" t="s">
        <v>79</v>
      </c>
      <c r="B15326" s="52">
        <v>35105</v>
      </c>
      <c r="C15326" s="52">
        <v>35096</v>
      </c>
      <c r="D15326" s="52">
        <v>35103</v>
      </c>
      <c r="E15326" s="57">
        <v>387000</v>
      </c>
    </row>
    <row r="15327" spans="1:5" hidden="1">
      <c r="A15327" s="43" t="s">
        <v>79</v>
      </c>
      <c r="B15327" s="52">
        <v>35112</v>
      </c>
      <c r="C15327" s="52">
        <v>35103</v>
      </c>
      <c r="D15327" s="52">
        <v>35110</v>
      </c>
      <c r="E15327" s="57">
        <v>383000</v>
      </c>
    </row>
    <row r="15328" spans="1:5" hidden="1">
      <c r="A15328" s="43" t="s">
        <v>79</v>
      </c>
      <c r="B15328" s="52">
        <v>35119</v>
      </c>
      <c r="C15328" s="52">
        <v>35110</v>
      </c>
      <c r="D15328" s="52">
        <v>35117</v>
      </c>
      <c r="E15328" s="57">
        <v>365000</v>
      </c>
    </row>
    <row r="15329" spans="1:5" hidden="1">
      <c r="A15329" s="43" t="s">
        <v>79</v>
      </c>
      <c r="B15329" s="52">
        <v>35126</v>
      </c>
      <c r="C15329" s="52">
        <v>35117</v>
      </c>
      <c r="D15329" s="52">
        <v>35124</v>
      </c>
      <c r="E15329" s="57">
        <v>368000</v>
      </c>
    </row>
    <row r="15330" spans="1:5" hidden="1">
      <c r="A15330" s="43" t="s">
        <v>79</v>
      </c>
      <c r="B15330" s="52">
        <v>35133</v>
      </c>
      <c r="C15330" s="52">
        <v>35124</v>
      </c>
      <c r="D15330" s="52">
        <v>35131</v>
      </c>
      <c r="E15330" s="57">
        <v>361000</v>
      </c>
    </row>
    <row r="15331" spans="1:5" hidden="1">
      <c r="A15331" s="43" t="s">
        <v>79</v>
      </c>
      <c r="B15331" s="52">
        <v>35140</v>
      </c>
      <c r="C15331" s="52">
        <v>35131</v>
      </c>
      <c r="D15331" s="52">
        <v>35138</v>
      </c>
      <c r="E15331" s="57">
        <v>384000</v>
      </c>
    </row>
    <row r="15332" spans="1:5" hidden="1">
      <c r="A15332" s="43" t="s">
        <v>79</v>
      </c>
      <c r="B15332" s="52">
        <v>35147</v>
      </c>
      <c r="C15332" s="52">
        <v>35138</v>
      </c>
      <c r="D15332" s="52">
        <v>35145</v>
      </c>
      <c r="E15332" s="57">
        <v>426000</v>
      </c>
    </row>
    <row r="15333" spans="1:5" hidden="1">
      <c r="A15333" s="43" t="s">
        <v>79</v>
      </c>
      <c r="B15333" s="52">
        <v>35154</v>
      </c>
      <c r="C15333" s="52">
        <v>35145</v>
      </c>
      <c r="D15333" s="52">
        <v>35152</v>
      </c>
      <c r="E15333" s="57">
        <v>393000</v>
      </c>
    </row>
    <row r="15334" spans="1:5" hidden="1">
      <c r="A15334" s="43" t="s">
        <v>79</v>
      </c>
      <c r="B15334" s="52">
        <v>35161</v>
      </c>
      <c r="C15334" s="52">
        <v>35152</v>
      </c>
      <c r="D15334" s="52">
        <v>35159</v>
      </c>
      <c r="E15334" s="57">
        <v>369000</v>
      </c>
    </row>
    <row r="15335" spans="1:5" hidden="1">
      <c r="A15335" s="43" t="s">
        <v>79</v>
      </c>
      <c r="B15335" s="52">
        <v>35168</v>
      </c>
      <c r="C15335" s="52">
        <v>35159</v>
      </c>
      <c r="D15335" s="52">
        <v>35166</v>
      </c>
      <c r="E15335" s="57">
        <v>357000</v>
      </c>
    </row>
    <row r="15336" spans="1:5" hidden="1">
      <c r="A15336" s="43" t="s">
        <v>79</v>
      </c>
      <c r="B15336" s="52">
        <v>35175</v>
      </c>
      <c r="C15336" s="52">
        <v>35166</v>
      </c>
      <c r="D15336" s="52">
        <v>35173</v>
      </c>
      <c r="E15336" s="57">
        <v>368000</v>
      </c>
    </row>
    <row r="15337" spans="1:5" hidden="1">
      <c r="A15337" s="43" t="s">
        <v>79</v>
      </c>
      <c r="B15337" s="52">
        <v>35182</v>
      </c>
      <c r="C15337" s="52">
        <v>35173</v>
      </c>
      <c r="D15337" s="52">
        <v>35180</v>
      </c>
      <c r="E15337" s="57">
        <v>343000</v>
      </c>
    </row>
    <row r="15338" spans="1:5" hidden="1">
      <c r="A15338" s="43" t="s">
        <v>79</v>
      </c>
      <c r="B15338" s="52">
        <v>35189</v>
      </c>
      <c r="C15338" s="52">
        <v>35180</v>
      </c>
      <c r="D15338" s="52">
        <v>35187</v>
      </c>
      <c r="E15338" s="57">
        <v>338000</v>
      </c>
    </row>
    <row r="15339" spans="1:5" hidden="1">
      <c r="A15339" s="43" t="s">
        <v>79</v>
      </c>
      <c r="B15339" s="52">
        <v>35196</v>
      </c>
      <c r="C15339" s="52">
        <v>35187</v>
      </c>
      <c r="D15339" s="52">
        <v>35194</v>
      </c>
      <c r="E15339" s="57">
        <v>352000</v>
      </c>
    </row>
    <row r="15340" spans="1:5" hidden="1">
      <c r="A15340" s="43" t="s">
        <v>79</v>
      </c>
      <c r="B15340" s="52">
        <v>35203</v>
      </c>
      <c r="C15340" s="52">
        <v>35194</v>
      </c>
      <c r="D15340" s="52">
        <v>35201</v>
      </c>
      <c r="E15340" s="57">
        <v>345000</v>
      </c>
    </row>
    <row r="15341" spans="1:5" hidden="1">
      <c r="A15341" s="43" t="s">
        <v>79</v>
      </c>
      <c r="B15341" s="52">
        <v>35210</v>
      </c>
      <c r="C15341" s="52">
        <v>35201</v>
      </c>
      <c r="D15341" s="52">
        <v>35208</v>
      </c>
      <c r="E15341" s="57">
        <v>343000</v>
      </c>
    </row>
    <row r="15342" spans="1:5" hidden="1">
      <c r="A15342" s="43" t="s">
        <v>79</v>
      </c>
      <c r="B15342" s="52">
        <v>35217</v>
      </c>
      <c r="C15342" s="52">
        <v>35208</v>
      </c>
      <c r="D15342" s="52">
        <v>35215</v>
      </c>
      <c r="E15342" s="57">
        <v>340000</v>
      </c>
    </row>
    <row r="15343" spans="1:5" hidden="1">
      <c r="A15343" s="43" t="s">
        <v>79</v>
      </c>
      <c r="B15343" s="52">
        <v>35224</v>
      </c>
      <c r="C15343" s="52">
        <v>35215</v>
      </c>
      <c r="D15343" s="52">
        <v>35222</v>
      </c>
      <c r="E15343" s="57">
        <v>351000</v>
      </c>
    </row>
    <row r="15344" spans="1:5" hidden="1">
      <c r="A15344" s="43" t="s">
        <v>79</v>
      </c>
      <c r="B15344" s="52">
        <v>35231</v>
      </c>
      <c r="C15344" s="52">
        <v>35222</v>
      </c>
      <c r="D15344" s="52">
        <v>35229</v>
      </c>
      <c r="E15344" s="57">
        <v>342000</v>
      </c>
    </row>
    <row r="15345" spans="1:5" hidden="1">
      <c r="A15345" s="43" t="s">
        <v>79</v>
      </c>
      <c r="B15345" s="52">
        <v>35238</v>
      </c>
      <c r="C15345" s="52">
        <v>35229</v>
      </c>
      <c r="D15345" s="52">
        <v>35236</v>
      </c>
      <c r="E15345" s="57">
        <v>341000</v>
      </c>
    </row>
    <row r="15346" spans="1:5" hidden="1">
      <c r="A15346" s="43" t="s">
        <v>79</v>
      </c>
      <c r="B15346" s="52">
        <v>35245</v>
      </c>
      <c r="C15346" s="52">
        <v>35236</v>
      </c>
      <c r="D15346" s="52">
        <v>35243</v>
      </c>
      <c r="E15346" s="57">
        <v>337000</v>
      </c>
    </row>
    <row r="15347" spans="1:5" hidden="1">
      <c r="A15347" s="43" t="s">
        <v>79</v>
      </c>
      <c r="B15347" s="52">
        <v>35252</v>
      </c>
      <c r="C15347" s="52">
        <v>35243</v>
      </c>
      <c r="D15347" s="52">
        <v>35250</v>
      </c>
      <c r="E15347" s="57">
        <v>342000</v>
      </c>
    </row>
    <row r="15348" spans="1:5" hidden="1">
      <c r="A15348" s="43" t="s">
        <v>79</v>
      </c>
      <c r="B15348" s="52">
        <v>35259</v>
      </c>
      <c r="C15348" s="52">
        <v>35250</v>
      </c>
      <c r="D15348" s="52">
        <v>35257</v>
      </c>
      <c r="E15348" s="57">
        <v>347000</v>
      </c>
    </row>
    <row r="15349" spans="1:5" hidden="1">
      <c r="A15349" s="43" t="s">
        <v>79</v>
      </c>
      <c r="B15349" s="52">
        <v>35266</v>
      </c>
      <c r="C15349" s="52">
        <v>35257</v>
      </c>
      <c r="D15349" s="52">
        <v>35264</v>
      </c>
      <c r="E15349" s="57">
        <v>332000</v>
      </c>
    </row>
    <row r="15350" spans="1:5" hidden="1">
      <c r="A15350" s="43" t="s">
        <v>79</v>
      </c>
      <c r="B15350" s="52">
        <v>35273</v>
      </c>
      <c r="C15350" s="52">
        <v>35264</v>
      </c>
      <c r="D15350" s="52">
        <v>35271</v>
      </c>
      <c r="E15350" s="57">
        <v>327000</v>
      </c>
    </row>
    <row r="15351" spans="1:5" hidden="1">
      <c r="A15351" s="43" t="s">
        <v>79</v>
      </c>
      <c r="B15351" s="52">
        <v>35280</v>
      </c>
      <c r="C15351" s="52">
        <v>35271</v>
      </c>
      <c r="D15351" s="52">
        <v>35278</v>
      </c>
      <c r="E15351" s="57">
        <v>326000</v>
      </c>
    </row>
    <row r="15352" spans="1:5" hidden="1">
      <c r="A15352" s="43" t="s">
        <v>79</v>
      </c>
      <c r="B15352" s="52">
        <v>35287</v>
      </c>
      <c r="C15352" s="52">
        <v>35278</v>
      </c>
      <c r="D15352" s="52">
        <v>35285</v>
      </c>
      <c r="E15352" s="57">
        <v>331000</v>
      </c>
    </row>
    <row r="15353" spans="1:5" hidden="1">
      <c r="A15353" s="43" t="s">
        <v>79</v>
      </c>
      <c r="B15353" s="52">
        <v>35294</v>
      </c>
      <c r="C15353" s="52">
        <v>35285</v>
      </c>
      <c r="D15353" s="52">
        <v>35292</v>
      </c>
      <c r="E15353" s="57">
        <v>336000</v>
      </c>
    </row>
    <row r="15354" spans="1:5" hidden="1">
      <c r="A15354" s="43" t="s">
        <v>79</v>
      </c>
      <c r="B15354" s="52">
        <v>35301</v>
      </c>
      <c r="C15354" s="52">
        <v>35292</v>
      </c>
      <c r="D15354" s="52">
        <v>35299</v>
      </c>
      <c r="E15354" s="57">
        <v>337000</v>
      </c>
    </row>
    <row r="15355" spans="1:5" hidden="1">
      <c r="A15355" s="43" t="s">
        <v>79</v>
      </c>
      <c r="B15355" s="52">
        <v>35308</v>
      </c>
      <c r="C15355" s="52">
        <v>35299</v>
      </c>
      <c r="D15355" s="52">
        <v>35306</v>
      </c>
      <c r="E15355" s="57">
        <v>329000</v>
      </c>
    </row>
    <row r="15356" spans="1:5" hidden="1">
      <c r="A15356" s="43" t="s">
        <v>79</v>
      </c>
      <c r="B15356" s="52">
        <v>35315</v>
      </c>
      <c r="C15356" s="52">
        <v>35306</v>
      </c>
      <c r="D15356" s="52">
        <v>35313</v>
      </c>
      <c r="E15356" s="57">
        <v>333000</v>
      </c>
    </row>
    <row r="15357" spans="1:5" hidden="1">
      <c r="A15357" s="43" t="s">
        <v>79</v>
      </c>
      <c r="B15357" s="52">
        <v>35322</v>
      </c>
      <c r="C15357" s="52">
        <v>35313</v>
      </c>
      <c r="D15357" s="52">
        <v>35320</v>
      </c>
      <c r="E15357" s="57">
        <v>338000</v>
      </c>
    </row>
    <row r="15358" spans="1:5" hidden="1">
      <c r="A15358" s="43" t="s">
        <v>79</v>
      </c>
      <c r="B15358" s="52">
        <v>35329</v>
      </c>
      <c r="C15358" s="52">
        <v>35320</v>
      </c>
      <c r="D15358" s="52">
        <v>35327</v>
      </c>
      <c r="E15358" s="57">
        <v>352000</v>
      </c>
    </row>
    <row r="15359" spans="1:5" hidden="1">
      <c r="A15359" s="43" t="s">
        <v>79</v>
      </c>
      <c r="B15359" s="52">
        <v>35336</v>
      </c>
      <c r="C15359" s="52">
        <v>35327</v>
      </c>
      <c r="D15359" s="52">
        <v>35334</v>
      </c>
      <c r="E15359" s="57">
        <v>348000</v>
      </c>
    </row>
    <row r="15360" spans="1:5" hidden="1">
      <c r="A15360" s="43" t="s">
        <v>79</v>
      </c>
      <c r="B15360" s="52">
        <v>35343</v>
      </c>
      <c r="C15360" s="52">
        <v>35334</v>
      </c>
      <c r="D15360" s="52">
        <v>35341</v>
      </c>
      <c r="E15360" s="57">
        <v>335000</v>
      </c>
    </row>
    <row r="15361" spans="1:5" hidden="1">
      <c r="A15361" s="43" t="s">
        <v>79</v>
      </c>
      <c r="B15361" s="52">
        <v>35350</v>
      </c>
      <c r="C15361" s="52">
        <v>35341</v>
      </c>
      <c r="D15361" s="52">
        <v>35348</v>
      </c>
      <c r="E15361" s="57">
        <v>334000</v>
      </c>
    </row>
    <row r="15362" spans="1:5" hidden="1">
      <c r="A15362" s="43" t="s">
        <v>79</v>
      </c>
      <c r="B15362" s="52">
        <v>35357</v>
      </c>
      <c r="C15362" s="52">
        <v>35348</v>
      </c>
      <c r="D15362" s="52">
        <v>35355</v>
      </c>
      <c r="E15362" s="57">
        <v>335000</v>
      </c>
    </row>
    <row r="15363" spans="1:5" hidden="1">
      <c r="A15363" s="43" t="s">
        <v>79</v>
      </c>
      <c r="B15363" s="52">
        <v>35364</v>
      </c>
      <c r="C15363" s="52">
        <v>35355</v>
      </c>
      <c r="D15363" s="52">
        <v>35362</v>
      </c>
      <c r="E15363" s="57">
        <v>352000</v>
      </c>
    </row>
    <row r="15364" spans="1:5" hidden="1">
      <c r="A15364" s="43" t="s">
        <v>79</v>
      </c>
      <c r="B15364" s="52">
        <v>35371</v>
      </c>
      <c r="C15364" s="52">
        <v>35362</v>
      </c>
      <c r="D15364" s="52">
        <v>35369</v>
      </c>
      <c r="E15364" s="57">
        <v>334000</v>
      </c>
    </row>
    <row r="15365" spans="1:5" hidden="1">
      <c r="A15365" s="43" t="s">
        <v>79</v>
      </c>
      <c r="B15365" s="52">
        <v>35378</v>
      </c>
      <c r="C15365" s="52">
        <v>35369</v>
      </c>
      <c r="D15365" s="52">
        <v>35376</v>
      </c>
      <c r="E15365" s="57">
        <v>327000</v>
      </c>
    </row>
    <row r="15366" spans="1:5" hidden="1">
      <c r="A15366" s="43" t="s">
        <v>79</v>
      </c>
      <c r="B15366" s="52">
        <v>35385</v>
      </c>
      <c r="C15366" s="52">
        <v>35376</v>
      </c>
      <c r="D15366" s="52">
        <v>35383</v>
      </c>
      <c r="E15366" s="57">
        <v>342000</v>
      </c>
    </row>
    <row r="15367" spans="1:5" hidden="1">
      <c r="A15367" s="43" t="s">
        <v>79</v>
      </c>
      <c r="B15367" s="52">
        <v>35392</v>
      </c>
      <c r="C15367" s="52">
        <v>35383</v>
      </c>
      <c r="D15367" s="52">
        <v>35390</v>
      </c>
      <c r="E15367" s="57">
        <v>347000</v>
      </c>
    </row>
    <row r="15368" spans="1:5" hidden="1">
      <c r="A15368" s="43" t="s">
        <v>79</v>
      </c>
      <c r="B15368" s="52">
        <v>35399</v>
      </c>
      <c r="C15368" s="52">
        <v>35390</v>
      </c>
      <c r="D15368" s="52">
        <v>35397</v>
      </c>
      <c r="E15368" s="57">
        <v>332000</v>
      </c>
    </row>
    <row r="15369" spans="1:5" hidden="1">
      <c r="A15369" s="43" t="s">
        <v>79</v>
      </c>
      <c r="B15369" s="52">
        <v>35406</v>
      </c>
      <c r="C15369" s="52">
        <v>35397</v>
      </c>
      <c r="D15369" s="52">
        <v>35404</v>
      </c>
      <c r="E15369" s="57">
        <v>355000</v>
      </c>
    </row>
    <row r="15370" spans="1:5" hidden="1">
      <c r="A15370" s="43" t="s">
        <v>79</v>
      </c>
      <c r="B15370" s="52">
        <v>35413</v>
      </c>
      <c r="C15370" s="52">
        <v>35404</v>
      </c>
      <c r="D15370" s="52">
        <v>35411</v>
      </c>
      <c r="E15370" s="57">
        <v>352000</v>
      </c>
    </row>
    <row r="15371" spans="1:5" hidden="1">
      <c r="A15371" s="43" t="s">
        <v>79</v>
      </c>
      <c r="B15371" s="52">
        <v>35420</v>
      </c>
      <c r="C15371" s="52">
        <v>35411</v>
      </c>
      <c r="D15371" s="52">
        <v>35418</v>
      </c>
      <c r="E15371" s="57">
        <v>350000</v>
      </c>
    </row>
    <row r="15372" spans="1:5" hidden="1">
      <c r="A15372" s="43" t="s">
        <v>79</v>
      </c>
      <c r="B15372" s="52">
        <v>35427</v>
      </c>
      <c r="C15372" s="52">
        <v>35418</v>
      </c>
      <c r="D15372" s="52">
        <v>35425</v>
      </c>
      <c r="E15372" s="57">
        <v>357000</v>
      </c>
    </row>
    <row r="15373" spans="1:5" hidden="1">
      <c r="A15373" s="43" t="s">
        <v>79</v>
      </c>
      <c r="B15373" s="52">
        <v>35434</v>
      </c>
      <c r="C15373" s="52">
        <v>35425</v>
      </c>
      <c r="D15373" s="52">
        <v>35432</v>
      </c>
      <c r="E15373" s="57">
        <v>347000</v>
      </c>
    </row>
    <row r="15374" spans="1:5" hidden="1">
      <c r="A15374" s="43" t="s">
        <v>79</v>
      </c>
      <c r="B15374" s="52">
        <v>35441</v>
      </c>
      <c r="C15374" s="52">
        <v>35432</v>
      </c>
      <c r="D15374" s="52">
        <v>35439</v>
      </c>
      <c r="E15374" s="57">
        <v>324000</v>
      </c>
    </row>
    <row r="15375" spans="1:5" hidden="1">
      <c r="A15375" s="43" t="s">
        <v>79</v>
      </c>
      <c r="B15375" s="52">
        <v>35448</v>
      </c>
      <c r="C15375" s="52">
        <v>35439</v>
      </c>
      <c r="D15375" s="52">
        <v>35446</v>
      </c>
      <c r="E15375" s="57">
        <v>345000</v>
      </c>
    </row>
    <row r="15376" spans="1:5" hidden="1">
      <c r="A15376" s="43" t="s">
        <v>79</v>
      </c>
      <c r="B15376" s="52">
        <v>35455</v>
      </c>
      <c r="C15376" s="52">
        <v>35446</v>
      </c>
      <c r="D15376" s="52">
        <v>35453</v>
      </c>
      <c r="E15376" s="57">
        <v>340000</v>
      </c>
    </row>
    <row r="15377" spans="1:5" hidden="1">
      <c r="A15377" s="43" t="s">
        <v>79</v>
      </c>
      <c r="B15377" s="52">
        <v>35462</v>
      </c>
      <c r="C15377" s="52">
        <v>35453</v>
      </c>
      <c r="D15377" s="52">
        <v>35460</v>
      </c>
      <c r="E15377" s="57">
        <v>333000</v>
      </c>
    </row>
    <row r="15378" spans="1:5" hidden="1">
      <c r="A15378" s="43" t="s">
        <v>79</v>
      </c>
      <c r="B15378" s="52">
        <v>35469</v>
      </c>
      <c r="C15378" s="52">
        <v>35460</v>
      </c>
      <c r="D15378" s="52">
        <v>35467</v>
      </c>
      <c r="E15378" s="57">
        <v>315000</v>
      </c>
    </row>
    <row r="15379" spans="1:5" hidden="1">
      <c r="A15379" s="43" t="s">
        <v>79</v>
      </c>
      <c r="B15379" s="52">
        <v>35476</v>
      </c>
      <c r="C15379" s="52">
        <v>35467</v>
      </c>
      <c r="D15379" s="52">
        <v>35474</v>
      </c>
      <c r="E15379" s="57">
        <v>313000</v>
      </c>
    </row>
    <row r="15380" spans="1:5" hidden="1">
      <c r="A15380" s="43" t="s">
        <v>79</v>
      </c>
      <c r="B15380" s="52">
        <v>35483</v>
      </c>
      <c r="C15380" s="52">
        <v>35474</v>
      </c>
      <c r="D15380" s="52">
        <v>35481</v>
      </c>
      <c r="E15380" s="57">
        <v>322000</v>
      </c>
    </row>
    <row r="15381" spans="1:5" hidden="1">
      <c r="A15381" s="43" t="s">
        <v>79</v>
      </c>
      <c r="B15381" s="52">
        <v>35490</v>
      </c>
      <c r="C15381" s="52">
        <v>35481</v>
      </c>
      <c r="D15381" s="52">
        <v>35488</v>
      </c>
      <c r="E15381" s="57">
        <v>321000</v>
      </c>
    </row>
    <row r="15382" spans="1:5" hidden="1">
      <c r="A15382" s="43" t="s">
        <v>79</v>
      </c>
      <c r="B15382" s="52">
        <v>35497</v>
      </c>
      <c r="C15382" s="52">
        <v>35488</v>
      </c>
      <c r="D15382" s="52">
        <v>35495</v>
      </c>
      <c r="E15382" s="57">
        <v>317000</v>
      </c>
    </row>
    <row r="15383" spans="1:5" hidden="1">
      <c r="A15383" s="43" t="s">
        <v>79</v>
      </c>
      <c r="B15383" s="52">
        <v>35504</v>
      </c>
      <c r="C15383" s="52">
        <v>35495</v>
      </c>
      <c r="D15383" s="52">
        <v>35502</v>
      </c>
      <c r="E15383" s="57">
        <v>319000</v>
      </c>
    </row>
    <row r="15384" spans="1:5" hidden="1">
      <c r="A15384" s="43" t="s">
        <v>79</v>
      </c>
      <c r="B15384" s="52">
        <v>35511</v>
      </c>
      <c r="C15384" s="52">
        <v>35502</v>
      </c>
      <c r="D15384" s="52">
        <v>35509</v>
      </c>
      <c r="E15384" s="57">
        <v>315000</v>
      </c>
    </row>
    <row r="15385" spans="1:5" hidden="1">
      <c r="A15385" s="43" t="s">
        <v>79</v>
      </c>
      <c r="B15385" s="52">
        <v>35518</v>
      </c>
      <c r="C15385" s="52">
        <v>35509</v>
      </c>
      <c r="D15385" s="52">
        <v>35516</v>
      </c>
      <c r="E15385" s="57">
        <v>325000</v>
      </c>
    </row>
    <row r="15386" spans="1:5" hidden="1">
      <c r="A15386" s="43" t="s">
        <v>79</v>
      </c>
      <c r="B15386" s="52">
        <v>35525</v>
      </c>
      <c r="C15386" s="52">
        <v>35516</v>
      </c>
      <c r="D15386" s="52">
        <v>35523</v>
      </c>
      <c r="E15386" s="57">
        <v>325000</v>
      </c>
    </row>
    <row r="15387" spans="1:5" hidden="1">
      <c r="A15387" s="43" t="s">
        <v>79</v>
      </c>
      <c r="B15387" s="52">
        <v>35532</v>
      </c>
      <c r="C15387" s="52">
        <v>35523</v>
      </c>
      <c r="D15387" s="52">
        <v>35530</v>
      </c>
      <c r="E15387" s="57">
        <v>330000</v>
      </c>
    </row>
    <row r="15388" spans="1:5" hidden="1">
      <c r="A15388" s="43" t="s">
        <v>79</v>
      </c>
      <c r="B15388" s="52">
        <v>35539</v>
      </c>
      <c r="C15388" s="52">
        <v>35530</v>
      </c>
      <c r="D15388" s="52">
        <v>35537</v>
      </c>
      <c r="E15388" s="57">
        <v>316000</v>
      </c>
    </row>
    <row r="15389" spans="1:5" hidden="1">
      <c r="A15389" s="43" t="s">
        <v>79</v>
      </c>
      <c r="B15389" s="52">
        <v>35546</v>
      </c>
      <c r="C15389" s="52">
        <v>35537</v>
      </c>
      <c r="D15389" s="52">
        <v>35544</v>
      </c>
      <c r="E15389" s="57">
        <v>337000</v>
      </c>
    </row>
    <row r="15390" spans="1:5" hidden="1">
      <c r="A15390" s="43" t="s">
        <v>79</v>
      </c>
      <c r="B15390" s="52">
        <v>35553</v>
      </c>
      <c r="C15390" s="52">
        <v>35544</v>
      </c>
      <c r="D15390" s="52">
        <v>35551</v>
      </c>
      <c r="E15390" s="57">
        <v>342000</v>
      </c>
    </row>
    <row r="15391" spans="1:5" hidden="1">
      <c r="A15391" s="43" t="s">
        <v>79</v>
      </c>
      <c r="B15391" s="52">
        <v>35560</v>
      </c>
      <c r="C15391" s="52">
        <v>35551</v>
      </c>
      <c r="D15391" s="52">
        <v>35558</v>
      </c>
      <c r="E15391" s="57">
        <v>318000</v>
      </c>
    </row>
    <row r="15392" spans="1:5" hidden="1">
      <c r="A15392" s="43" t="s">
        <v>79</v>
      </c>
      <c r="B15392" s="52">
        <v>35567</v>
      </c>
      <c r="C15392" s="52">
        <v>35558</v>
      </c>
      <c r="D15392" s="52">
        <v>35565</v>
      </c>
      <c r="E15392" s="57">
        <v>322000</v>
      </c>
    </row>
    <row r="15393" spans="1:5" hidden="1">
      <c r="A15393" s="43" t="s">
        <v>79</v>
      </c>
      <c r="B15393" s="52">
        <v>35574</v>
      </c>
      <c r="C15393" s="52">
        <v>35565</v>
      </c>
      <c r="D15393" s="52">
        <v>35572</v>
      </c>
      <c r="E15393" s="57">
        <v>316000</v>
      </c>
    </row>
    <row r="15394" spans="1:5" hidden="1">
      <c r="A15394" s="43" t="s">
        <v>79</v>
      </c>
      <c r="B15394" s="52">
        <v>35581</v>
      </c>
      <c r="C15394" s="52">
        <v>35572</v>
      </c>
      <c r="D15394" s="52">
        <v>35579</v>
      </c>
      <c r="E15394" s="57">
        <v>321000</v>
      </c>
    </row>
    <row r="15395" spans="1:5" hidden="1">
      <c r="A15395" s="43" t="s">
        <v>79</v>
      </c>
      <c r="B15395" s="52">
        <v>35588</v>
      </c>
      <c r="C15395" s="52">
        <v>35579</v>
      </c>
      <c r="D15395" s="52">
        <v>35586</v>
      </c>
      <c r="E15395" s="57">
        <v>329000</v>
      </c>
    </row>
    <row r="15396" spans="1:5" hidden="1">
      <c r="A15396" s="43" t="s">
        <v>79</v>
      </c>
      <c r="B15396" s="52">
        <v>35595</v>
      </c>
      <c r="C15396" s="52">
        <v>35586</v>
      </c>
      <c r="D15396" s="52">
        <v>35593</v>
      </c>
      <c r="E15396" s="57">
        <v>335000</v>
      </c>
    </row>
    <row r="15397" spans="1:5" hidden="1">
      <c r="A15397" s="43" t="s">
        <v>79</v>
      </c>
      <c r="B15397" s="52">
        <v>35602</v>
      </c>
      <c r="C15397" s="52">
        <v>35593</v>
      </c>
      <c r="D15397" s="52">
        <v>35600</v>
      </c>
      <c r="E15397" s="57">
        <v>316000</v>
      </c>
    </row>
    <row r="15398" spans="1:5" hidden="1">
      <c r="A15398" s="43" t="s">
        <v>79</v>
      </c>
      <c r="B15398" s="52">
        <v>35609</v>
      </c>
      <c r="C15398" s="52">
        <v>35600</v>
      </c>
      <c r="D15398" s="52">
        <v>35607</v>
      </c>
      <c r="E15398" s="57">
        <v>322000</v>
      </c>
    </row>
    <row r="15399" spans="1:5" hidden="1">
      <c r="A15399" s="43" t="s">
        <v>79</v>
      </c>
      <c r="B15399" s="52">
        <v>35616</v>
      </c>
      <c r="C15399" s="52">
        <v>35607</v>
      </c>
      <c r="D15399" s="52">
        <v>35614</v>
      </c>
      <c r="E15399" s="57">
        <v>346000</v>
      </c>
    </row>
    <row r="15400" spans="1:5" hidden="1">
      <c r="A15400" s="43" t="s">
        <v>79</v>
      </c>
      <c r="B15400" s="52">
        <v>35623</v>
      </c>
      <c r="C15400" s="52">
        <v>35614</v>
      </c>
      <c r="D15400" s="52">
        <v>35621</v>
      </c>
      <c r="E15400" s="57">
        <v>328000</v>
      </c>
    </row>
    <row r="15401" spans="1:5" hidden="1">
      <c r="A15401" s="43" t="s">
        <v>79</v>
      </c>
      <c r="B15401" s="52">
        <v>35630</v>
      </c>
      <c r="C15401" s="52">
        <v>35621</v>
      </c>
      <c r="D15401" s="52">
        <v>35628</v>
      </c>
      <c r="E15401" s="57">
        <v>301000</v>
      </c>
    </row>
    <row r="15402" spans="1:5" hidden="1">
      <c r="A15402" s="43" t="s">
        <v>79</v>
      </c>
      <c r="B15402" s="52">
        <v>35637</v>
      </c>
      <c r="C15402" s="52">
        <v>35628</v>
      </c>
      <c r="D15402" s="52">
        <v>35635</v>
      </c>
      <c r="E15402" s="57">
        <v>306000</v>
      </c>
    </row>
    <row r="15403" spans="1:5" hidden="1">
      <c r="A15403" s="43" t="s">
        <v>79</v>
      </c>
      <c r="B15403" s="52">
        <v>35644</v>
      </c>
      <c r="C15403" s="52">
        <v>35635</v>
      </c>
      <c r="D15403" s="52">
        <v>35642</v>
      </c>
      <c r="E15403" s="57">
        <v>320000</v>
      </c>
    </row>
    <row r="15404" spans="1:5" hidden="1">
      <c r="A15404" s="43" t="s">
        <v>79</v>
      </c>
      <c r="B15404" s="52">
        <v>35651</v>
      </c>
      <c r="C15404" s="52">
        <v>35642</v>
      </c>
      <c r="D15404" s="52">
        <v>35649</v>
      </c>
      <c r="E15404" s="57">
        <v>329000</v>
      </c>
    </row>
    <row r="15405" spans="1:5" hidden="1">
      <c r="A15405" s="43" t="s">
        <v>79</v>
      </c>
      <c r="B15405" s="52">
        <v>35658</v>
      </c>
      <c r="C15405" s="52">
        <v>35649</v>
      </c>
      <c r="D15405" s="52">
        <v>35656</v>
      </c>
      <c r="E15405" s="57">
        <v>343000</v>
      </c>
    </row>
    <row r="15406" spans="1:5" hidden="1">
      <c r="A15406" s="43" t="s">
        <v>79</v>
      </c>
      <c r="B15406" s="52">
        <v>35665</v>
      </c>
      <c r="C15406" s="52">
        <v>35656</v>
      </c>
      <c r="D15406" s="52">
        <v>35663</v>
      </c>
      <c r="E15406" s="57">
        <v>327000</v>
      </c>
    </row>
    <row r="15407" spans="1:5" hidden="1">
      <c r="A15407" s="43" t="s">
        <v>79</v>
      </c>
      <c r="B15407" s="52">
        <v>35672</v>
      </c>
      <c r="C15407" s="52">
        <v>35663</v>
      </c>
      <c r="D15407" s="52">
        <v>35670</v>
      </c>
      <c r="E15407" s="57">
        <v>332000</v>
      </c>
    </row>
    <row r="15408" spans="1:5" hidden="1">
      <c r="A15408" s="43" t="s">
        <v>79</v>
      </c>
      <c r="B15408" s="52">
        <v>35679</v>
      </c>
      <c r="C15408" s="52">
        <v>35670</v>
      </c>
      <c r="D15408" s="52">
        <v>35677</v>
      </c>
      <c r="E15408" s="57">
        <v>313000</v>
      </c>
    </row>
    <row r="15409" spans="1:5" hidden="1">
      <c r="A15409" s="43" t="s">
        <v>79</v>
      </c>
      <c r="B15409" s="52">
        <v>35686</v>
      </c>
      <c r="C15409" s="52">
        <v>35677</v>
      </c>
      <c r="D15409" s="52">
        <v>35684</v>
      </c>
      <c r="E15409" s="57">
        <v>314000</v>
      </c>
    </row>
    <row r="15410" spans="1:5" hidden="1">
      <c r="A15410" s="43" t="s">
        <v>79</v>
      </c>
      <c r="B15410" s="52">
        <v>35693</v>
      </c>
      <c r="C15410" s="52">
        <v>35684</v>
      </c>
      <c r="D15410" s="52">
        <v>35691</v>
      </c>
      <c r="E15410" s="57">
        <v>317000</v>
      </c>
    </row>
    <row r="15411" spans="1:5" hidden="1">
      <c r="A15411" s="43" t="s">
        <v>79</v>
      </c>
      <c r="B15411" s="52">
        <v>35700</v>
      </c>
      <c r="C15411" s="52">
        <v>35691</v>
      </c>
      <c r="D15411" s="52">
        <v>35698</v>
      </c>
      <c r="E15411" s="57">
        <v>317000</v>
      </c>
    </row>
    <row r="15412" spans="1:5" hidden="1">
      <c r="A15412" s="43" t="s">
        <v>79</v>
      </c>
      <c r="B15412" s="52">
        <v>35707</v>
      </c>
      <c r="C15412" s="52">
        <v>35698</v>
      </c>
      <c r="D15412" s="52">
        <v>35705</v>
      </c>
      <c r="E15412" s="57">
        <v>311000</v>
      </c>
    </row>
    <row r="15413" spans="1:5" hidden="1">
      <c r="A15413" s="43" t="s">
        <v>79</v>
      </c>
      <c r="B15413" s="52">
        <v>35714</v>
      </c>
      <c r="C15413" s="52">
        <v>35705</v>
      </c>
      <c r="D15413" s="52">
        <v>35712</v>
      </c>
      <c r="E15413" s="57">
        <v>305000</v>
      </c>
    </row>
    <row r="15414" spans="1:5" hidden="1">
      <c r="A15414" s="43" t="s">
        <v>79</v>
      </c>
      <c r="B15414" s="52">
        <v>35721</v>
      </c>
      <c r="C15414" s="52">
        <v>35712</v>
      </c>
      <c r="D15414" s="52">
        <v>35719</v>
      </c>
      <c r="E15414" s="57">
        <v>318000</v>
      </c>
    </row>
    <row r="15415" spans="1:5" hidden="1">
      <c r="A15415" s="43" t="s">
        <v>79</v>
      </c>
      <c r="B15415" s="52">
        <v>35728</v>
      </c>
      <c r="C15415" s="52">
        <v>35719</v>
      </c>
      <c r="D15415" s="52">
        <v>35726</v>
      </c>
      <c r="E15415" s="57">
        <v>306000</v>
      </c>
    </row>
    <row r="15416" spans="1:5" hidden="1">
      <c r="A15416" s="43" t="s">
        <v>79</v>
      </c>
      <c r="B15416" s="52">
        <v>35735</v>
      </c>
      <c r="C15416" s="52">
        <v>35726</v>
      </c>
      <c r="D15416" s="52">
        <v>35733</v>
      </c>
      <c r="E15416" s="57">
        <v>313000</v>
      </c>
    </row>
    <row r="15417" spans="1:5" hidden="1">
      <c r="A15417" s="43" t="s">
        <v>79</v>
      </c>
      <c r="B15417" s="52">
        <v>35742</v>
      </c>
      <c r="C15417" s="52">
        <v>35733</v>
      </c>
      <c r="D15417" s="52">
        <v>35740</v>
      </c>
      <c r="E15417" s="57">
        <v>308000</v>
      </c>
    </row>
    <row r="15418" spans="1:5" hidden="1">
      <c r="A15418" s="43" t="s">
        <v>79</v>
      </c>
      <c r="B15418" s="52">
        <v>35749</v>
      </c>
      <c r="C15418" s="52">
        <v>35740</v>
      </c>
      <c r="D15418" s="52">
        <v>35747</v>
      </c>
      <c r="E15418" s="57">
        <v>325000</v>
      </c>
    </row>
    <row r="15419" spans="1:5" hidden="1">
      <c r="A15419" s="43" t="s">
        <v>79</v>
      </c>
      <c r="B15419" s="52">
        <v>35756</v>
      </c>
      <c r="C15419" s="52">
        <v>35747</v>
      </c>
      <c r="D15419" s="52">
        <v>35754</v>
      </c>
      <c r="E15419" s="57">
        <v>309000</v>
      </c>
    </row>
    <row r="15420" spans="1:5" hidden="1">
      <c r="A15420" s="43" t="s">
        <v>79</v>
      </c>
      <c r="B15420" s="52">
        <v>35763</v>
      </c>
      <c r="C15420" s="52">
        <v>35754</v>
      </c>
      <c r="D15420" s="52">
        <v>35761</v>
      </c>
      <c r="E15420" s="57">
        <v>318000</v>
      </c>
    </row>
    <row r="15421" spans="1:5" hidden="1">
      <c r="A15421" s="43" t="s">
        <v>79</v>
      </c>
      <c r="B15421" s="52">
        <v>35770</v>
      </c>
      <c r="C15421" s="52">
        <v>35761</v>
      </c>
      <c r="D15421" s="52">
        <v>35768</v>
      </c>
      <c r="E15421" s="57">
        <v>317000</v>
      </c>
    </row>
    <row r="15422" spans="1:5" hidden="1">
      <c r="A15422" s="43" t="s">
        <v>79</v>
      </c>
      <c r="B15422" s="52">
        <v>35777</v>
      </c>
      <c r="C15422" s="52">
        <v>35768</v>
      </c>
      <c r="D15422" s="52">
        <v>35775</v>
      </c>
      <c r="E15422" s="57">
        <v>323000</v>
      </c>
    </row>
    <row r="15423" spans="1:5" hidden="1">
      <c r="A15423" s="43" t="s">
        <v>79</v>
      </c>
      <c r="B15423" s="52">
        <v>35784</v>
      </c>
      <c r="C15423" s="52">
        <v>35775</v>
      </c>
      <c r="D15423" s="52">
        <v>35782</v>
      </c>
      <c r="E15423" s="57">
        <v>310000</v>
      </c>
    </row>
    <row r="15424" spans="1:5" hidden="1">
      <c r="A15424" s="43" t="s">
        <v>79</v>
      </c>
      <c r="B15424" s="52">
        <v>35791</v>
      </c>
      <c r="C15424" s="52">
        <v>35782</v>
      </c>
      <c r="D15424" s="52">
        <v>35789</v>
      </c>
      <c r="E15424" s="57">
        <v>303000</v>
      </c>
    </row>
    <row r="15425" spans="1:5" hidden="1">
      <c r="A15425" s="43" t="s">
        <v>79</v>
      </c>
      <c r="B15425" s="52">
        <v>35798</v>
      </c>
      <c r="C15425" s="52">
        <v>35789</v>
      </c>
      <c r="D15425" s="52">
        <v>35796</v>
      </c>
      <c r="E15425" s="57">
        <v>312000</v>
      </c>
    </row>
    <row r="15426" spans="1:5" hidden="1">
      <c r="A15426" s="43" t="s">
        <v>79</v>
      </c>
      <c r="B15426" s="52">
        <v>35805</v>
      </c>
      <c r="C15426" s="52">
        <v>35796</v>
      </c>
      <c r="D15426" s="52">
        <v>35803</v>
      </c>
      <c r="E15426" s="57">
        <v>331000</v>
      </c>
    </row>
    <row r="15427" spans="1:5" hidden="1">
      <c r="A15427" s="43" t="s">
        <v>79</v>
      </c>
      <c r="B15427" s="52">
        <v>35812</v>
      </c>
      <c r="C15427" s="52">
        <v>35803</v>
      </c>
      <c r="D15427" s="52">
        <v>35810</v>
      </c>
      <c r="E15427" s="57">
        <v>341000</v>
      </c>
    </row>
    <row r="15428" spans="1:5" hidden="1">
      <c r="A15428" s="43" t="s">
        <v>79</v>
      </c>
      <c r="B15428" s="52">
        <v>35819</v>
      </c>
      <c r="C15428" s="52">
        <v>35810</v>
      </c>
      <c r="D15428" s="52">
        <v>35817</v>
      </c>
      <c r="E15428" s="57">
        <v>307000</v>
      </c>
    </row>
    <row r="15429" spans="1:5" hidden="1">
      <c r="A15429" s="43" t="s">
        <v>79</v>
      </c>
      <c r="B15429" s="52">
        <v>35826</v>
      </c>
      <c r="C15429" s="52">
        <v>35817</v>
      </c>
      <c r="D15429" s="52">
        <v>35824</v>
      </c>
      <c r="E15429" s="57">
        <v>315000</v>
      </c>
    </row>
    <row r="15430" spans="1:5" hidden="1">
      <c r="A15430" s="43" t="s">
        <v>79</v>
      </c>
      <c r="B15430" s="52">
        <v>35833</v>
      </c>
      <c r="C15430" s="52">
        <v>35824</v>
      </c>
      <c r="D15430" s="52">
        <v>35831</v>
      </c>
      <c r="E15430" s="57">
        <v>311000</v>
      </c>
    </row>
    <row r="15431" spans="1:5" hidden="1">
      <c r="A15431" s="43" t="s">
        <v>79</v>
      </c>
      <c r="B15431" s="52">
        <v>35840</v>
      </c>
      <c r="C15431" s="52">
        <v>35831</v>
      </c>
      <c r="D15431" s="52">
        <v>35838</v>
      </c>
      <c r="E15431" s="57">
        <v>321000</v>
      </c>
    </row>
    <row r="15432" spans="1:5" hidden="1">
      <c r="A15432" s="43" t="s">
        <v>79</v>
      </c>
      <c r="B15432" s="52">
        <v>35847</v>
      </c>
      <c r="C15432" s="52">
        <v>35838</v>
      </c>
      <c r="D15432" s="52">
        <v>35845</v>
      </c>
      <c r="E15432" s="57">
        <v>327000</v>
      </c>
    </row>
    <row r="15433" spans="1:5" hidden="1">
      <c r="A15433" s="43" t="s">
        <v>79</v>
      </c>
      <c r="B15433" s="52">
        <v>35854</v>
      </c>
      <c r="C15433" s="52">
        <v>35845</v>
      </c>
      <c r="D15433" s="52">
        <v>35852</v>
      </c>
      <c r="E15433" s="57">
        <v>317000</v>
      </c>
    </row>
    <row r="15434" spans="1:5" hidden="1">
      <c r="A15434" s="43" t="s">
        <v>79</v>
      </c>
      <c r="B15434" s="52">
        <v>35861</v>
      </c>
      <c r="C15434" s="52">
        <v>35852</v>
      </c>
      <c r="D15434" s="52">
        <v>35859</v>
      </c>
      <c r="E15434" s="57">
        <v>308000</v>
      </c>
    </row>
    <row r="15435" spans="1:5" hidden="1">
      <c r="A15435" s="43" t="s">
        <v>79</v>
      </c>
      <c r="B15435" s="52">
        <v>35868</v>
      </c>
      <c r="C15435" s="52">
        <v>35859</v>
      </c>
      <c r="D15435" s="52">
        <v>35866</v>
      </c>
      <c r="E15435" s="57">
        <v>319000</v>
      </c>
    </row>
    <row r="15436" spans="1:5" hidden="1">
      <c r="A15436" s="43" t="s">
        <v>79</v>
      </c>
      <c r="B15436" s="52">
        <v>35875</v>
      </c>
      <c r="C15436" s="52">
        <v>35866</v>
      </c>
      <c r="D15436" s="52">
        <v>35873</v>
      </c>
      <c r="E15436" s="57">
        <v>321000</v>
      </c>
    </row>
    <row r="15437" spans="1:5" hidden="1">
      <c r="A15437" s="43" t="s">
        <v>79</v>
      </c>
      <c r="B15437" s="52">
        <v>35882</v>
      </c>
      <c r="C15437" s="52">
        <v>35873</v>
      </c>
      <c r="D15437" s="52">
        <v>35880</v>
      </c>
      <c r="E15437" s="57">
        <v>312000</v>
      </c>
    </row>
    <row r="15438" spans="1:5" hidden="1">
      <c r="A15438" s="43" t="s">
        <v>79</v>
      </c>
      <c r="B15438" s="52">
        <v>35889</v>
      </c>
      <c r="C15438" s="52">
        <v>35880</v>
      </c>
      <c r="D15438" s="52">
        <v>35887</v>
      </c>
      <c r="E15438" s="57">
        <v>312000</v>
      </c>
    </row>
    <row r="15439" spans="1:5" hidden="1">
      <c r="A15439" s="43" t="s">
        <v>79</v>
      </c>
      <c r="B15439" s="52">
        <v>35896</v>
      </c>
      <c r="C15439" s="52">
        <v>35887</v>
      </c>
      <c r="D15439" s="52">
        <v>35894</v>
      </c>
      <c r="E15439" s="57">
        <v>304000</v>
      </c>
    </row>
    <row r="15440" spans="1:5" hidden="1">
      <c r="A15440" s="43" t="s">
        <v>79</v>
      </c>
      <c r="B15440" s="52">
        <v>35903</v>
      </c>
      <c r="C15440" s="52">
        <v>35894</v>
      </c>
      <c r="D15440" s="52">
        <v>35901</v>
      </c>
      <c r="E15440" s="57">
        <v>317000</v>
      </c>
    </row>
    <row r="15441" spans="1:5" hidden="1">
      <c r="A15441" s="43" t="s">
        <v>79</v>
      </c>
      <c r="B15441" s="52">
        <v>35910</v>
      </c>
      <c r="C15441" s="52">
        <v>35901</v>
      </c>
      <c r="D15441" s="52">
        <v>35908</v>
      </c>
      <c r="E15441" s="57">
        <v>311000</v>
      </c>
    </row>
    <row r="15442" spans="1:5" hidden="1">
      <c r="A15442" s="43" t="s">
        <v>79</v>
      </c>
      <c r="B15442" s="52">
        <v>35917</v>
      </c>
      <c r="C15442" s="52">
        <v>35908</v>
      </c>
      <c r="D15442" s="52">
        <v>35915</v>
      </c>
      <c r="E15442" s="57">
        <v>304000</v>
      </c>
    </row>
    <row r="15443" spans="1:5" hidden="1">
      <c r="A15443" s="43" t="s">
        <v>79</v>
      </c>
      <c r="B15443" s="52">
        <v>35924</v>
      </c>
      <c r="C15443" s="52">
        <v>35915</v>
      </c>
      <c r="D15443" s="52">
        <v>35922</v>
      </c>
      <c r="E15443" s="57">
        <v>306000</v>
      </c>
    </row>
    <row r="15444" spans="1:5" hidden="1">
      <c r="A15444" s="43" t="s">
        <v>79</v>
      </c>
      <c r="B15444" s="52">
        <v>35931</v>
      </c>
      <c r="C15444" s="52">
        <v>35922</v>
      </c>
      <c r="D15444" s="52">
        <v>35929</v>
      </c>
      <c r="E15444" s="57">
        <v>315000</v>
      </c>
    </row>
    <row r="15445" spans="1:5" hidden="1">
      <c r="A15445" s="43" t="s">
        <v>79</v>
      </c>
      <c r="B15445" s="52">
        <v>35938</v>
      </c>
      <c r="C15445" s="52">
        <v>35929</v>
      </c>
      <c r="D15445" s="52">
        <v>35936</v>
      </c>
      <c r="E15445" s="57">
        <v>309000</v>
      </c>
    </row>
    <row r="15446" spans="1:5" hidden="1">
      <c r="A15446" s="43" t="s">
        <v>79</v>
      </c>
      <c r="B15446" s="52">
        <v>35945</v>
      </c>
      <c r="C15446" s="52">
        <v>35936</v>
      </c>
      <c r="D15446" s="52">
        <v>35943</v>
      </c>
      <c r="E15446" s="57">
        <v>322000</v>
      </c>
    </row>
    <row r="15447" spans="1:5" hidden="1">
      <c r="A15447" s="43" t="s">
        <v>79</v>
      </c>
      <c r="B15447" s="52">
        <v>35952</v>
      </c>
      <c r="C15447" s="52">
        <v>35943</v>
      </c>
      <c r="D15447" s="52">
        <v>35950</v>
      </c>
      <c r="E15447" s="57">
        <v>306000</v>
      </c>
    </row>
    <row r="15448" spans="1:5" hidden="1">
      <c r="A15448" s="43" t="s">
        <v>79</v>
      </c>
      <c r="B15448" s="52">
        <v>35959</v>
      </c>
      <c r="C15448" s="52">
        <v>35950</v>
      </c>
      <c r="D15448" s="52">
        <v>35957</v>
      </c>
      <c r="E15448" s="57">
        <v>321000</v>
      </c>
    </row>
    <row r="15449" spans="1:5" hidden="1">
      <c r="A15449" s="43" t="s">
        <v>79</v>
      </c>
      <c r="B15449" s="52">
        <v>35966</v>
      </c>
      <c r="C15449" s="52">
        <v>35957</v>
      </c>
      <c r="D15449" s="52">
        <v>35964</v>
      </c>
      <c r="E15449" s="57">
        <v>349000</v>
      </c>
    </row>
    <row r="15450" spans="1:5" hidden="1">
      <c r="A15450" s="43" t="s">
        <v>79</v>
      </c>
      <c r="B15450" s="52">
        <v>35973</v>
      </c>
      <c r="C15450" s="52">
        <v>35964</v>
      </c>
      <c r="D15450" s="52">
        <v>35971</v>
      </c>
      <c r="E15450" s="57">
        <v>376000</v>
      </c>
    </row>
    <row r="15451" spans="1:5" hidden="1">
      <c r="A15451" s="43" t="s">
        <v>79</v>
      </c>
      <c r="B15451" s="52">
        <v>35980</v>
      </c>
      <c r="C15451" s="52">
        <v>35971</v>
      </c>
      <c r="D15451" s="52">
        <v>35978</v>
      </c>
      <c r="E15451" s="57">
        <v>362000</v>
      </c>
    </row>
    <row r="15452" spans="1:5" hidden="1">
      <c r="A15452" s="43" t="s">
        <v>79</v>
      </c>
      <c r="B15452" s="52">
        <v>35987</v>
      </c>
      <c r="C15452" s="52">
        <v>35978</v>
      </c>
      <c r="D15452" s="52">
        <v>35985</v>
      </c>
      <c r="E15452" s="57">
        <v>320000</v>
      </c>
    </row>
    <row r="15453" spans="1:5" hidden="1">
      <c r="A15453" s="43" t="s">
        <v>79</v>
      </c>
      <c r="B15453" s="52">
        <v>35994</v>
      </c>
      <c r="C15453" s="52">
        <v>35985</v>
      </c>
      <c r="D15453" s="52">
        <v>35992</v>
      </c>
      <c r="E15453" s="57">
        <v>315000</v>
      </c>
    </row>
    <row r="15454" spans="1:5" hidden="1">
      <c r="A15454" s="43" t="s">
        <v>79</v>
      </c>
      <c r="B15454" s="52">
        <v>36001</v>
      </c>
      <c r="C15454" s="52">
        <v>35992</v>
      </c>
      <c r="D15454" s="52">
        <v>35999</v>
      </c>
      <c r="E15454" s="57">
        <v>335000</v>
      </c>
    </row>
    <row r="15455" spans="1:5" hidden="1">
      <c r="A15455" s="43" t="s">
        <v>79</v>
      </c>
      <c r="B15455" s="52">
        <v>36008</v>
      </c>
      <c r="C15455" s="52">
        <v>35999</v>
      </c>
      <c r="D15455" s="52">
        <v>36006</v>
      </c>
      <c r="E15455" s="57">
        <v>327000</v>
      </c>
    </row>
    <row r="15456" spans="1:5" hidden="1">
      <c r="A15456" s="43" t="s">
        <v>79</v>
      </c>
      <c r="B15456" s="52">
        <v>36015</v>
      </c>
      <c r="C15456" s="52">
        <v>36006</v>
      </c>
      <c r="D15456" s="52">
        <v>36013</v>
      </c>
      <c r="E15456" s="57">
        <v>316000</v>
      </c>
    </row>
    <row r="15457" spans="1:5" hidden="1">
      <c r="A15457" s="43" t="s">
        <v>79</v>
      </c>
      <c r="B15457" s="52">
        <v>36022</v>
      </c>
      <c r="C15457" s="52">
        <v>36013</v>
      </c>
      <c r="D15457" s="52">
        <v>36020</v>
      </c>
      <c r="E15457" s="57">
        <v>308000</v>
      </c>
    </row>
    <row r="15458" spans="1:5" hidden="1">
      <c r="A15458" s="43" t="s">
        <v>79</v>
      </c>
      <c r="B15458" s="52">
        <v>36029</v>
      </c>
      <c r="C15458" s="52">
        <v>36020</v>
      </c>
      <c r="D15458" s="52">
        <v>36027</v>
      </c>
      <c r="E15458" s="57">
        <v>302000</v>
      </c>
    </row>
    <row r="15459" spans="1:5" hidden="1">
      <c r="A15459" s="43" t="s">
        <v>79</v>
      </c>
      <c r="B15459" s="52">
        <v>36036</v>
      </c>
      <c r="C15459" s="52">
        <v>36027</v>
      </c>
      <c r="D15459" s="52">
        <v>36034</v>
      </c>
      <c r="E15459" s="57">
        <v>310000</v>
      </c>
    </row>
    <row r="15460" spans="1:5" hidden="1">
      <c r="A15460" s="43" t="s">
        <v>79</v>
      </c>
      <c r="B15460" s="52">
        <v>36043</v>
      </c>
      <c r="C15460" s="52">
        <v>36034</v>
      </c>
      <c r="D15460" s="52">
        <v>36041</v>
      </c>
      <c r="E15460" s="57">
        <v>313000</v>
      </c>
    </row>
    <row r="15461" spans="1:5" hidden="1">
      <c r="A15461" s="43" t="s">
        <v>79</v>
      </c>
      <c r="B15461" s="52">
        <v>36050</v>
      </c>
      <c r="C15461" s="52">
        <v>36041</v>
      </c>
      <c r="D15461" s="52">
        <v>36048</v>
      </c>
      <c r="E15461" s="57">
        <v>304000</v>
      </c>
    </row>
    <row r="15462" spans="1:5" hidden="1">
      <c r="A15462" s="43" t="s">
        <v>79</v>
      </c>
      <c r="B15462" s="52">
        <v>36057</v>
      </c>
      <c r="C15462" s="52">
        <v>36048</v>
      </c>
      <c r="D15462" s="52">
        <v>36055</v>
      </c>
      <c r="E15462" s="57">
        <v>305000</v>
      </c>
    </row>
    <row r="15463" spans="1:5" hidden="1">
      <c r="A15463" s="43" t="s">
        <v>79</v>
      </c>
      <c r="B15463" s="52">
        <v>36064</v>
      </c>
      <c r="C15463" s="52">
        <v>36055</v>
      </c>
      <c r="D15463" s="52">
        <v>36062</v>
      </c>
      <c r="E15463" s="57">
        <v>294000</v>
      </c>
    </row>
    <row r="15464" spans="1:5" hidden="1">
      <c r="A15464" s="43" t="s">
        <v>79</v>
      </c>
      <c r="B15464" s="52">
        <v>36071</v>
      </c>
      <c r="C15464" s="52">
        <v>36062</v>
      </c>
      <c r="D15464" s="52">
        <v>36069</v>
      </c>
      <c r="E15464" s="57">
        <v>302000</v>
      </c>
    </row>
    <row r="15465" spans="1:5" hidden="1">
      <c r="A15465" s="43" t="s">
        <v>79</v>
      </c>
      <c r="B15465" s="52">
        <v>36078</v>
      </c>
      <c r="C15465" s="52">
        <v>36069</v>
      </c>
      <c r="D15465" s="52">
        <v>36076</v>
      </c>
      <c r="E15465" s="57">
        <v>316000</v>
      </c>
    </row>
    <row r="15466" spans="1:5" hidden="1">
      <c r="A15466" s="43" t="s">
        <v>79</v>
      </c>
      <c r="B15466" s="52">
        <v>36085</v>
      </c>
      <c r="C15466" s="52">
        <v>36076</v>
      </c>
      <c r="D15466" s="52">
        <v>36083</v>
      </c>
      <c r="E15466" s="57">
        <v>318000</v>
      </c>
    </row>
    <row r="15467" spans="1:5" hidden="1">
      <c r="A15467" s="43" t="s">
        <v>79</v>
      </c>
      <c r="B15467" s="52">
        <v>36092</v>
      </c>
      <c r="C15467" s="52">
        <v>36083</v>
      </c>
      <c r="D15467" s="52">
        <v>36090</v>
      </c>
      <c r="E15467" s="57">
        <v>309000</v>
      </c>
    </row>
    <row r="15468" spans="1:5" hidden="1">
      <c r="A15468" s="43" t="s">
        <v>79</v>
      </c>
      <c r="B15468" s="52">
        <v>36099</v>
      </c>
      <c r="C15468" s="52">
        <v>36090</v>
      </c>
      <c r="D15468" s="52">
        <v>36097</v>
      </c>
      <c r="E15468" s="57">
        <v>308000</v>
      </c>
    </row>
    <row r="15469" spans="1:5" hidden="1">
      <c r="A15469" s="43" t="s">
        <v>79</v>
      </c>
      <c r="B15469" s="52">
        <v>36106</v>
      </c>
      <c r="C15469" s="52">
        <v>36097</v>
      </c>
      <c r="D15469" s="52">
        <v>36104</v>
      </c>
      <c r="E15469" s="57">
        <v>316000</v>
      </c>
    </row>
    <row r="15470" spans="1:5" hidden="1">
      <c r="A15470" s="43" t="s">
        <v>79</v>
      </c>
      <c r="B15470" s="52">
        <v>36113</v>
      </c>
      <c r="C15470" s="52">
        <v>36104</v>
      </c>
      <c r="D15470" s="52">
        <v>36111</v>
      </c>
      <c r="E15470" s="57">
        <v>334000</v>
      </c>
    </row>
    <row r="15471" spans="1:5" hidden="1">
      <c r="A15471" s="43" t="s">
        <v>79</v>
      </c>
      <c r="B15471" s="52">
        <v>36120</v>
      </c>
      <c r="C15471" s="52">
        <v>36111</v>
      </c>
      <c r="D15471" s="52">
        <v>36118</v>
      </c>
      <c r="E15471" s="57">
        <v>304000</v>
      </c>
    </row>
    <row r="15472" spans="1:5" hidden="1">
      <c r="A15472" s="43" t="s">
        <v>79</v>
      </c>
      <c r="B15472" s="52">
        <v>36127</v>
      </c>
      <c r="C15472" s="52">
        <v>36118</v>
      </c>
      <c r="D15472" s="52">
        <v>36125</v>
      </c>
      <c r="E15472" s="57">
        <v>310000</v>
      </c>
    </row>
    <row r="15473" spans="1:5" hidden="1">
      <c r="A15473" s="43" t="s">
        <v>79</v>
      </c>
      <c r="B15473" s="52">
        <v>36134</v>
      </c>
      <c r="C15473" s="52">
        <v>36125</v>
      </c>
      <c r="D15473" s="52">
        <v>36132</v>
      </c>
      <c r="E15473" s="57">
        <v>326000</v>
      </c>
    </row>
    <row r="15474" spans="1:5" hidden="1">
      <c r="A15474" s="43" t="s">
        <v>79</v>
      </c>
      <c r="B15474" s="52">
        <v>36141</v>
      </c>
      <c r="C15474" s="52">
        <v>36132</v>
      </c>
      <c r="D15474" s="52">
        <v>36139</v>
      </c>
      <c r="E15474" s="57">
        <v>305000</v>
      </c>
    </row>
    <row r="15475" spans="1:5" hidden="1">
      <c r="A15475" s="43" t="s">
        <v>79</v>
      </c>
      <c r="B15475" s="52">
        <v>36148</v>
      </c>
      <c r="C15475" s="52">
        <v>36139</v>
      </c>
      <c r="D15475" s="52">
        <v>36146</v>
      </c>
      <c r="E15475" s="57">
        <v>297000</v>
      </c>
    </row>
    <row r="15476" spans="1:5" hidden="1">
      <c r="A15476" s="43" t="s">
        <v>79</v>
      </c>
      <c r="B15476" s="52">
        <v>36155</v>
      </c>
      <c r="C15476" s="52">
        <v>36146</v>
      </c>
      <c r="D15476" s="52">
        <v>36153</v>
      </c>
      <c r="E15476" s="57">
        <v>336000</v>
      </c>
    </row>
    <row r="15477" spans="1:5" hidden="1">
      <c r="A15477" s="43" t="s">
        <v>79</v>
      </c>
      <c r="B15477" s="52">
        <v>36162</v>
      </c>
      <c r="C15477" s="52">
        <v>36153</v>
      </c>
      <c r="D15477" s="52">
        <v>36160</v>
      </c>
      <c r="E15477" s="57">
        <v>331000</v>
      </c>
    </row>
    <row r="15478" spans="1:5" hidden="1">
      <c r="A15478" s="43" t="s">
        <v>79</v>
      </c>
      <c r="B15478" s="52">
        <v>36169</v>
      </c>
      <c r="C15478" s="52">
        <v>36160</v>
      </c>
      <c r="D15478" s="52">
        <v>36167</v>
      </c>
      <c r="E15478" s="57">
        <v>345000</v>
      </c>
    </row>
    <row r="15479" spans="1:5" hidden="1">
      <c r="A15479" s="43" t="s">
        <v>79</v>
      </c>
      <c r="B15479" s="52">
        <v>36176</v>
      </c>
      <c r="C15479" s="52">
        <v>36167</v>
      </c>
      <c r="D15479" s="52">
        <v>36174</v>
      </c>
      <c r="E15479" s="57">
        <v>339000</v>
      </c>
    </row>
    <row r="15480" spans="1:5" hidden="1">
      <c r="A15480" s="43" t="s">
        <v>79</v>
      </c>
      <c r="B15480" s="52">
        <v>36183</v>
      </c>
      <c r="C15480" s="52">
        <v>36174</v>
      </c>
      <c r="D15480" s="52">
        <v>36181</v>
      </c>
      <c r="E15480" s="57">
        <v>311000</v>
      </c>
    </row>
    <row r="15481" spans="1:5" hidden="1">
      <c r="A15481" s="43" t="s">
        <v>79</v>
      </c>
      <c r="B15481" s="52">
        <v>36190</v>
      </c>
      <c r="C15481" s="52">
        <v>36181</v>
      </c>
      <c r="D15481" s="52">
        <v>36188</v>
      </c>
      <c r="E15481" s="57">
        <v>305000</v>
      </c>
    </row>
    <row r="15482" spans="1:5" hidden="1">
      <c r="A15482" s="43" t="s">
        <v>79</v>
      </c>
      <c r="B15482" s="52">
        <v>36197</v>
      </c>
      <c r="C15482" s="52">
        <v>36188</v>
      </c>
      <c r="D15482" s="52">
        <v>36195</v>
      </c>
      <c r="E15482" s="57">
        <v>291000</v>
      </c>
    </row>
    <row r="15483" spans="1:5" hidden="1">
      <c r="A15483" s="43" t="s">
        <v>79</v>
      </c>
      <c r="B15483" s="52">
        <v>36204</v>
      </c>
      <c r="C15483" s="52">
        <v>36195</v>
      </c>
      <c r="D15483" s="52">
        <v>36202</v>
      </c>
      <c r="E15483" s="57">
        <v>312000</v>
      </c>
    </row>
    <row r="15484" spans="1:5" hidden="1">
      <c r="A15484" s="43" t="s">
        <v>79</v>
      </c>
      <c r="B15484" s="52">
        <v>36211</v>
      </c>
      <c r="C15484" s="52">
        <v>36202</v>
      </c>
      <c r="D15484" s="52">
        <v>36209</v>
      </c>
      <c r="E15484" s="57">
        <v>302000</v>
      </c>
    </row>
    <row r="15485" spans="1:5" hidden="1">
      <c r="A15485" s="43" t="s">
        <v>79</v>
      </c>
      <c r="B15485" s="52">
        <v>36218</v>
      </c>
      <c r="C15485" s="52">
        <v>36209</v>
      </c>
      <c r="D15485" s="52">
        <v>36216</v>
      </c>
      <c r="E15485" s="57">
        <v>301000</v>
      </c>
    </row>
    <row r="15486" spans="1:5" hidden="1">
      <c r="A15486" s="43" t="s">
        <v>79</v>
      </c>
      <c r="B15486" s="52">
        <v>36225</v>
      </c>
      <c r="C15486" s="52">
        <v>36216</v>
      </c>
      <c r="D15486" s="52">
        <v>36223</v>
      </c>
      <c r="E15486" s="57">
        <v>300000</v>
      </c>
    </row>
    <row r="15487" spans="1:5" hidden="1">
      <c r="A15487" s="43" t="s">
        <v>79</v>
      </c>
      <c r="B15487" s="52">
        <v>36232</v>
      </c>
      <c r="C15487" s="52">
        <v>36223</v>
      </c>
      <c r="D15487" s="52">
        <v>36230</v>
      </c>
      <c r="E15487" s="57">
        <v>308000</v>
      </c>
    </row>
    <row r="15488" spans="1:5" hidden="1">
      <c r="A15488" s="43" t="s">
        <v>79</v>
      </c>
      <c r="B15488" s="52">
        <v>36239</v>
      </c>
      <c r="C15488" s="52">
        <v>36230</v>
      </c>
      <c r="D15488" s="52">
        <v>36237</v>
      </c>
      <c r="E15488" s="57">
        <v>305000</v>
      </c>
    </row>
    <row r="15489" spans="1:5" hidden="1">
      <c r="A15489" s="43" t="s">
        <v>79</v>
      </c>
      <c r="B15489" s="52">
        <v>36246</v>
      </c>
      <c r="C15489" s="52">
        <v>36237</v>
      </c>
      <c r="D15489" s="52">
        <v>36244</v>
      </c>
      <c r="E15489" s="57">
        <v>298000</v>
      </c>
    </row>
    <row r="15490" spans="1:5" hidden="1">
      <c r="A15490" s="43" t="s">
        <v>79</v>
      </c>
      <c r="B15490" s="52">
        <v>36253</v>
      </c>
      <c r="C15490" s="52">
        <v>36244</v>
      </c>
      <c r="D15490" s="52">
        <v>36251</v>
      </c>
      <c r="E15490" s="57">
        <v>310000</v>
      </c>
    </row>
    <row r="15491" spans="1:5" hidden="1">
      <c r="A15491" s="43" t="s">
        <v>79</v>
      </c>
      <c r="B15491" s="52">
        <v>36260</v>
      </c>
      <c r="C15491" s="52">
        <v>36251</v>
      </c>
      <c r="D15491" s="52">
        <v>36258</v>
      </c>
      <c r="E15491" s="57">
        <v>319000</v>
      </c>
    </row>
    <row r="15492" spans="1:5" hidden="1">
      <c r="A15492" s="43" t="s">
        <v>79</v>
      </c>
      <c r="B15492" s="52">
        <v>36267</v>
      </c>
      <c r="C15492" s="52">
        <v>36258</v>
      </c>
      <c r="D15492" s="52">
        <v>36265</v>
      </c>
      <c r="E15492" s="57">
        <v>314000</v>
      </c>
    </row>
    <row r="15493" spans="1:5" hidden="1">
      <c r="A15493" s="43" t="s">
        <v>79</v>
      </c>
      <c r="B15493" s="52">
        <v>36274</v>
      </c>
      <c r="C15493" s="52">
        <v>36265</v>
      </c>
      <c r="D15493" s="52">
        <v>36272</v>
      </c>
      <c r="E15493" s="57">
        <v>291000</v>
      </c>
    </row>
    <row r="15494" spans="1:5" hidden="1">
      <c r="A15494" s="43" t="s">
        <v>79</v>
      </c>
      <c r="B15494" s="52">
        <v>36281</v>
      </c>
      <c r="C15494" s="52">
        <v>36272</v>
      </c>
      <c r="D15494" s="52">
        <v>36279</v>
      </c>
      <c r="E15494" s="57">
        <v>296000</v>
      </c>
    </row>
    <row r="15495" spans="1:5" hidden="1">
      <c r="A15495" s="43" t="s">
        <v>79</v>
      </c>
      <c r="B15495" s="52">
        <v>36288</v>
      </c>
      <c r="C15495" s="52">
        <v>36279</v>
      </c>
      <c r="D15495" s="52">
        <v>36286</v>
      </c>
      <c r="E15495" s="57">
        <v>310000</v>
      </c>
    </row>
    <row r="15496" spans="1:5" hidden="1">
      <c r="A15496" s="43" t="s">
        <v>79</v>
      </c>
      <c r="B15496" s="52">
        <v>36295</v>
      </c>
      <c r="C15496" s="52">
        <v>36286</v>
      </c>
      <c r="D15496" s="52">
        <v>36293</v>
      </c>
      <c r="E15496" s="57">
        <v>301000</v>
      </c>
    </row>
    <row r="15497" spans="1:5" hidden="1">
      <c r="A15497" s="43" t="s">
        <v>79</v>
      </c>
      <c r="B15497" s="52">
        <v>36302</v>
      </c>
      <c r="C15497" s="52">
        <v>36293</v>
      </c>
      <c r="D15497" s="52">
        <v>36300</v>
      </c>
      <c r="E15497" s="57">
        <v>298000</v>
      </c>
    </row>
    <row r="15498" spans="1:5" hidden="1">
      <c r="A15498" s="43" t="s">
        <v>79</v>
      </c>
      <c r="B15498" s="52">
        <v>36309</v>
      </c>
      <c r="C15498" s="52">
        <v>36300</v>
      </c>
      <c r="D15498" s="52">
        <v>36307</v>
      </c>
      <c r="E15498" s="57">
        <v>303000</v>
      </c>
    </row>
    <row r="15499" spans="1:5" hidden="1">
      <c r="A15499" s="43" t="s">
        <v>79</v>
      </c>
      <c r="B15499" s="52">
        <v>36316</v>
      </c>
      <c r="C15499" s="52">
        <v>36307</v>
      </c>
      <c r="D15499" s="52">
        <v>36314</v>
      </c>
      <c r="E15499" s="57">
        <v>303000</v>
      </c>
    </row>
    <row r="15500" spans="1:5" hidden="1">
      <c r="A15500" s="43" t="s">
        <v>79</v>
      </c>
      <c r="B15500" s="52">
        <v>36323</v>
      </c>
      <c r="C15500" s="52">
        <v>36314</v>
      </c>
      <c r="D15500" s="52">
        <v>36321</v>
      </c>
      <c r="E15500" s="57">
        <v>290000</v>
      </c>
    </row>
    <row r="15501" spans="1:5" hidden="1">
      <c r="A15501" s="43" t="s">
        <v>79</v>
      </c>
      <c r="B15501" s="52">
        <v>36330</v>
      </c>
      <c r="C15501" s="52">
        <v>36321</v>
      </c>
      <c r="D15501" s="52">
        <v>36328</v>
      </c>
      <c r="E15501" s="57">
        <v>292000</v>
      </c>
    </row>
    <row r="15502" spans="1:5" hidden="1">
      <c r="A15502" s="43" t="s">
        <v>79</v>
      </c>
      <c r="B15502" s="52">
        <v>36337</v>
      </c>
      <c r="C15502" s="52">
        <v>36328</v>
      </c>
      <c r="D15502" s="52">
        <v>36335</v>
      </c>
      <c r="E15502" s="57">
        <v>291000</v>
      </c>
    </row>
    <row r="15503" spans="1:5" hidden="1">
      <c r="A15503" s="43" t="s">
        <v>79</v>
      </c>
      <c r="B15503" s="52">
        <v>36344</v>
      </c>
      <c r="C15503" s="52">
        <v>36335</v>
      </c>
      <c r="D15503" s="52">
        <v>36342</v>
      </c>
      <c r="E15503" s="57">
        <v>287000</v>
      </c>
    </row>
    <row r="15504" spans="1:5" hidden="1">
      <c r="A15504" s="43" t="s">
        <v>79</v>
      </c>
      <c r="B15504" s="52">
        <v>36351</v>
      </c>
      <c r="C15504" s="52">
        <v>36342</v>
      </c>
      <c r="D15504" s="52">
        <v>36349</v>
      </c>
      <c r="E15504" s="57">
        <v>288000</v>
      </c>
    </row>
    <row r="15505" spans="1:5" hidden="1">
      <c r="A15505" s="43" t="s">
        <v>79</v>
      </c>
      <c r="B15505" s="52">
        <v>36358</v>
      </c>
      <c r="C15505" s="52">
        <v>36349</v>
      </c>
      <c r="D15505" s="52">
        <v>36356</v>
      </c>
      <c r="E15505" s="57">
        <v>309000</v>
      </c>
    </row>
    <row r="15506" spans="1:5" hidden="1">
      <c r="A15506" s="43" t="s">
        <v>79</v>
      </c>
      <c r="B15506" s="52">
        <v>36365</v>
      </c>
      <c r="C15506" s="52">
        <v>36356</v>
      </c>
      <c r="D15506" s="52">
        <v>36363</v>
      </c>
      <c r="E15506" s="57">
        <v>306000</v>
      </c>
    </row>
    <row r="15507" spans="1:5" hidden="1">
      <c r="A15507" s="43" t="s">
        <v>79</v>
      </c>
      <c r="B15507" s="52">
        <v>36372</v>
      </c>
      <c r="C15507" s="52">
        <v>36363</v>
      </c>
      <c r="D15507" s="52">
        <v>36370</v>
      </c>
      <c r="E15507" s="57">
        <v>300000</v>
      </c>
    </row>
    <row r="15508" spans="1:5" hidden="1">
      <c r="A15508" s="43" t="s">
        <v>79</v>
      </c>
      <c r="B15508" s="52">
        <v>36379</v>
      </c>
      <c r="C15508" s="52">
        <v>36370</v>
      </c>
      <c r="D15508" s="52">
        <v>36377</v>
      </c>
      <c r="E15508" s="57">
        <v>295000</v>
      </c>
    </row>
    <row r="15509" spans="1:5" hidden="1">
      <c r="A15509" s="43" t="s">
        <v>79</v>
      </c>
      <c r="B15509" s="52">
        <v>36386</v>
      </c>
      <c r="C15509" s="52">
        <v>36377</v>
      </c>
      <c r="D15509" s="52">
        <v>36384</v>
      </c>
      <c r="E15509" s="57">
        <v>292000</v>
      </c>
    </row>
    <row r="15510" spans="1:5" hidden="1">
      <c r="A15510" s="43" t="s">
        <v>79</v>
      </c>
      <c r="B15510" s="52">
        <v>36393</v>
      </c>
      <c r="C15510" s="52">
        <v>36384</v>
      </c>
      <c r="D15510" s="52">
        <v>36391</v>
      </c>
      <c r="E15510" s="57">
        <v>286000</v>
      </c>
    </row>
    <row r="15511" spans="1:5" hidden="1">
      <c r="A15511" s="43" t="s">
        <v>79</v>
      </c>
      <c r="B15511" s="52">
        <v>36400</v>
      </c>
      <c r="C15511" s="52">
        <v>36391</v>
      </c>
      <c r="D15511" s="52">
        <v>36398</v>
      </c>
      <c r="E15511" s="57">
        <v>290000</v>
      </c>
    </row>
    <row r="15512" spans="1:5" hidden="1">
      <c r="A15512" s="43" t="s">
        <v>79</v>
      </c>
      <c r="B15512" s="52">
        <v>36407</v>
      </c>
      <c r="C15512" s="52">
        <v>36398</v>
      </c>
      <c r="D15512" s="52">
        <v>36405</v>
      </c>
      <c r="E15512" s="57">
        <v>290000</v>
      </c>
    </row>
    <row r="15513" spans="1:5" hidden="1">
      <c r="A15513" s="43" t="s">
        <v>79</v>
      </c>
      <c r="B15513" s="52">
        <v>36414</v>
      </c>
      <c r="C15513" s="52">
        <v>36405</v>
      </c>
      <c r="D15513" s="52">
        <v>36412</v>
      </c>
      <c r="E15513" s="57">
        <v>281000</v>
      </c>
    </row>
    <row r="15514" spans="1:5" hidden="1">
      <c r="A15514" s="43" t="s">
        <v>79</v>
      </c>
      <c r="B15514" s="52">
        <v>36421</v>
      </c>
      <c r="C15514" s="52">
        <v>36412</v>
      </c>
      <c r="D15514" s="52">
        <v>36419</v>
      </c>
      <c r="E15514" s="57">
        <v>281000</v>
      </c>
    </row>
    <row r="15515" spans="1:5" hidden="1">
      <c r="A15515" s="43" t="s">
        <v>79</v>
      </c>
      <c r="B15515" s="52">
        <v>36428</v>
      </c>
      <c r="C15515" s="52">
        <v>36419</v>
      </c>
      <c r="D15515" s="52">
        <v>36426</v>
      </c>
      <c r="E15515" s="57">
        <v>306000</v>
      </c>
    </row>
    <row r="15516" spans="1:5" hidden="1">
      <c r="A15516" s="43" t="s">
        <v>79</v>
      </c>
      <c r="B15516" s="52">
        <v>36435</v>
      </c>
      <c r="C15516" s="52">
        <v>36426</v>
      </c>
      <c r="D15516" s="52">
        <v>36433</v>
      </c>
      <c r="E15516" s="57">
        <v>309000</v>
      </c>
    </row>
    <row r="15517" spans="1:5" hidden="1">
      <c r="A15517" s="43" t="s">
        <v>79</v>
      </c>
      <c r="B15517" s="52">
        <v>36442</v>
      </c>
      <c r="C15517" s="52">
        <v>36433</v>
      </c>
      <c r="D15517" s="52">
        <v>36440</v>
      </c>
      <c r="E15517" s="57">
        <v>291000</v>
      </c>
    </row>
    <row r="15518" spans="1:5" hidden="1">
      <c r="A15518" s="43" t="s">
        <v>79</v>
      </c>
      <c r="B15518" s="52">
        <v>36449</v>
      </c>
      <c r="C15518" s="52">
        <v>36440</v>
      </c>
      <c r="D15518" s="52">
        <v>36447</v>
      </c>
      <c r="E15518" s="57">
        <v>287000</v>
      </c>
    </row>
    <row r="15519" spans="1:5" hidden="1">
      <c r="A15519" s="43" t="s">
        <v>79</v>
      </c>
      <c r="B15519" s="52">
        <v>36456</v>
      </c>
      <c r="C15519" s="52">
        <v>36447</v>
      </c>
      <c r="D15519" s="52">
        <v>36454</v>
      </c>
      <c r="E15519" s="57">
        <v>280000</v>
      </c>
    </row>
    <row r="15520" spans="1:5" hidden="1">
      <c r="A15520" s="43" t="s">
        <v>79</v>
      </c>
      <c r="B15520" s="52">
        <v>36463</v>
      </c>
      <c r="C15520" s="52">
        <v>36454</v>
      </c>
      <c r="D15520" s="52">
        <v>36461</v>
      </c>
      <c r="E15520" s="57">
        <v>285000</v>
      </c>
    </row>
    <row r="15521" spans="1:5" hidden="1">
      <c r="A15521" s="43" t="s">
        <v>79</v>
      </c>
      <c r="B15521" s="52">
        <v>36470</v>
      </c>
      <c r="C15521" s="52">
        <v>36461</v>
      </c>
      <c r="D15521" s="52">
        <v>36468</v>
      </c>
      <c r="E15521" s="57">
        <v>282000</v>
      </c>
    </row>
    <row r="15522" spans="1:5" hidden="1">
      <c r="A15522" s="43" t="s">
        <v>79</v>
      </c>
      <c r="B15522" s="52">
        <v>36477</v>
      </c>
      <c r="C15522" s="52">
        <v>36468</v>
      </c>
      <c r="D15522" s="52">
        <v>36475</v>
      </c>
      <c r="E15522" s="57">
        <v>281000</v>
      </c>
    </row>
    <row r="15523" spans="1:5" hidden="1">
      <c r="A15523" s="43" t="s">
        <v>79</v>
      </c>
      <c r="B15523" s="52">
        <v>36484</v>
      </c>
      <c r="C15523" s="52">
        <v>36475</v>
      </c>
      <c r="D15523" s="52">
        <v>36482</v>
      </c>
      <c r="E15523" s="57">
        <v>276000</v>
      </c>
    </row>
    <row r="15524" spans="1:5" hidden="1">
      <c r="A15524" s="43" t="s">
        <v>79</v>
      </c>
      <c r="B15524" s="52">
        <v>36491</v>
      </c>
      <c r="C15524" s="52">
        <v>36482</v>
      </c>
      <c r="D15524" s="52">
        <v>36489</v>
      </c>
      <c r="E15524" s="57">
        <v>288000</v>
      </c>
    </row>
    <row r="15525" spans="1:5" hidden="1">
      <c r="A15525" s="43" t="s">
        <v>79</v>
      </c>
      <c r="B15525" s="52">
        <v>36498</v>
      </c>
      <c r="C15525" s="52">
        <v>36489</v>
      </c>
      <c r="D15525" s="52">
        <v>36496</v>
      </c>
      <c r="E15525" s="57">
        <v>287000</v>
      </c>
    </row>
    <row r="15526" spans="1:5" hidden="1">
      <c r="A15526" s="43" t="s">
        <v>79</v>
      </c>
      <c r="B15526" s="52">
        <v>36505</v>
      </c>
      <c r="C15526" s="52">
        <v>36496</v>
      </c>
      <c r="D15526" s="52">
        <v>36503</v>
      </c>
      <c r="E15526" s="57">
        <v>272000</v>
      </c>
    </row>
    <row r="15527" spans="1:5" hidden="1">
      <c r="A15527" s="43" t="s">
        <v>79</v>
      </c>
      <c r="B15527" s="52">
        <v>36512</v>
      </c>
      <c r="C15527" s="52">
        <v>36503</v>
      </c>
      <c r="D15527" s="52">
        <v>36510</v>
      </c>
      <c r="E15527" s="57">
        <v>287000</v>
      </c>
    </row>
    <row r="15528" spans="1:5" hidden="1">
      <c r="A15528" s="43" t="s">
        <v>79</v>
      </c>
      <c r="B15528" s="52">
        <v>36519</v>
      </c>
      <c r="C15528" s="52">
        <v>36510</v>
      </c>
      <c r="D15528" s="52">
        <v>36517</v>
      </c>
      <c r="E15528" s="57">
        <v>268000</v>
      </c>
    </row>
    <row r="15529" spans="1:5" hidden="1">
      <c r="A15529" s="43" t="s">
        <v>79</v>
      </c>
      <c r="B15529" s="52">
        <v>36526</v>
      </c>
      <c r="C15529" s="52">
        <v>36517</v>
      </c>
      <c r="D15529" s="52">
        <v>36524</v>
      </c>
      <c r="E15529" s="57">
        <v>286000</v>
      </c>
    </row>
    <row r="15530" spans="1:5" hidden="1">
      <c r="A15530" s="43" t="s">
        <v>79</v>
      </c>
      <c r="B15530" s="52">
        <v>36533</v>
      </c>
      <c r="C15530" s="52">
        <v>36524</v>
      </c>
      <c r="D15530" s="52">
        <v>36531</v>
      </c>
      <c r="E15530" s="57">
        <v>298000</v>
      </c>
    </row>
    <row r="15531" spans="1:5" hidden="1">
      <c r="A15531" s="43" t="s">
        <v>79</v>
      </c>
      <c r="B15531" s="52">
        <v>36540</v>
      </c>
      <c r="C15531" s="52">
        <v>36531</v>
      </c>
      <c r="D15531" s="52">
        <v>36538</v>
      </c>
      <c r="E15531" s="57">
        <v>289000</v>
      </c>
    </row>
    <row r="15532" spans="1:5" hidden="1">
      <c r="A15532" s="43" t="s">
        <v>79</v>
      </c>
      <c r="B15532" s="52">
        <v>36547</v>
      </c>
      <c r="C15532" s="52">
        <v>36538</v>
      </c>
      <c r="D15532" s="52">
        <v>36545</v>
      </c>
      <c r="E15532" s="57">
        <v>284000</v>
      </c>
    </row>
    <row r="15533" spans="1:5" hidden="1">
      <c r="A15533" s="43" t="s">
        <v>79</v>
      </c>
      <c r="B15533" s="52">
        <v>36554</v>
      </c>
      <c r="C15533" s="52">
        <v>36545</v>
      </c>
      <c r="D15533" s="52">
        <v>36552</v>
      </c>
      <c r="E15533" s="57">
        <v>285000</v>
      </c>
    </row>
    <row r="15534" spans="1:5" hidden="1">
      <c r="A15534" s="43" t="s">
        <v>79</v>
      </c>
      <c r="B15534" s="52">
        <v>36561</v>
      </c>
      <c r="C15534" s="52">
        <v>36552</v>
      </c>
      <c r="D15534" s="52">
        <v>36559</v>
      </c>
      <c r="E15534" s="57">
        <v>312000</v>
      </c>
    </row>
    <row r="15535" spans="1:5" hidden="1">
      <c r="A15535" s="43" t="s">
        <v>79</v>
      </c>
      <c r="B15535" s="52">
        <v>36568</v>
      </c>
      <c r="C15535" s="52">
        <v>36559</v>
      </c>
      <c r="D15535" s="52">
        <v>36566</v>
      </c>
      <c r="E15535" s="57">
        <v>300000</v>
      </c>
    </row>
    <row r="15536" spans="1:5" hidden="1">
      <c r="A15536" s="43" t="s">
        <v>79</v>
      </c>
      <c r="B15536" s="52">
        <v>36575</v>
      </c>
      <c r="C15536" s="52">
        <v>36566</v>
      </c>
      <c r="D15536" s="52">
        <v>36573</v>
      </c>
      <c r="E15536" s="57">
        <v>283000</v>
      </c>
    </row>
    <row r="15537" spans="1:5" hidden="1">
      <c r="A15537" s="43" t="s">
        <v>79</v>
      </c>
      <c r="B15537" s="52">
        <v>36582</v>
      </c>
      <c r="C15537" s="52">
        <v>36573</v>
      </c>
      <c r="D15537" s="52">
        <v>36580</v>
      </c>
      <c r="E15537" s="57">
        <v>280000</v>
      </c>
    </row>
    <row r="15538" spans="1:5" hidden="1">
      <c r="A15538" s="43" t="s">
        <v>79</v>
      </c>
      <c r="B15538" s="52">
        <v>36589</v>
      </c>
      <c r="C15538" s="52">
        <v>36580</v>
      </c>
      <c r="D15538" s="52">
        <v>36587</v>
      </c>
      <c r="E15538" s="57">
        <v>286000</v>
      </c>
    </row>
    <row r="15539" spans="1:5" hidden="1">
      <c r="A15539" s="43" t="s">
        <v>79</v>
      </c>
      <c r="B15539" s="52">
        <v>36596</v>
      </c>
      <c r="C15539" s="52">
        <v>36587</v>
      </c>
      <c r="D15539" s="52">
        <v>36594</v>
      </c>
      <c r="E15539" s="57">
        <v>270000</v>
      </c>
    </row>
    <row r="15540" spans="1:5" hidden="1">
      <c r="A15540" s="43" t="s">
        <v>79</v>
      </c>
      <c r="B15540" s="52">
        <v>36603</v>
      </c>
      <c r="C15540" s="52">
        <v>36594</v>
      </c>
      <c r="D15540" s="52">
        <v>36601</v>
      </c>
      <c r="E15540" s="57">
        <v>271000</v>
      </c>
    </row>
    <row r="15541" spans="1:5" hidden="1">
      <c r="A15541" s="43" t="s">
        <v>79</v>
      </c>
      <c r="B15541" s="52">
        <v>36610</v>
      </c>
      <c r="C15541" s="52">
        <v>36601</v>
      </c>
      <c r="D15541" s="52">
        <v>36608</v>
      </c>
      <c r="E15541" s="57">
        <v>272000</v>
      </c>
    </row>
    <row r="15542" spans="1:5" hidden="1">
      <c r="A15542" s="43" t="s">
        <v>79</v>
      </c>
      <c r="B15542" s="52">
        <v>36617</v>
      </c>
      <c r="C15542" s="52">
        <v>36608</v>
      </c>
      <c r="D15542" s="52">
        <v>36615</v>
      </c>
      <c r="E15542" s="57">
        <v>266000</v>
      </c>
    </row>
    <row r="15543" spans="1:5" hidden="1">
      <c r="A15543" s="43" t="s">
        <v>79</v>
      </c>
      <c r="B15543" s="52">
        <v>36624</v>
      </c>
      <c r="C15543" s="52">
        <v>36615</v>
      </c>
      <c r="D15543" s="52">
        <v>36622</v>
      </c>
      <c r="E15543" s="57">
        <v>268000</v>
      </c>
    </row>
    <row r="15544" spans="1:5" hidden="1">
      <c r="A15544" s="43" t="s">
        <v>79</v>
      </c>
      <c r="B15544" s="52">
        <v>36631</v>
      </c>
      <c r="C15544" s="52">
        <v>36622</v>
      </c>
      <c r="D15544" s="52">
        <v>36629</v>
      </c>
      <c r="E15544" s="57">
        <v>259000</v>
      </c>
    </row>
    <row r="15545" spans="1:5" hidden="1">
      <c r="A15545" s="43" t="s">
        <v>79</v>
      </c>
      <c r="B15545" s="52">
        <v>36638</v>
      </c>
      <c r="C15545" s="52">
        <v>36629</v>
      </c>
      <c r="D15545" s="52">
        <v>36636</v>
      </c>
      <c r="E15545" s="57">
        <v>274000</v>
      </c>
    </row>
    <row r="15546" spans="1:5" hidden="1">
      <c r="A15546" s="43" t="s">
        <v>79</v>
      </c>
      <c r="B15546" s="52">
        <v>36645</v>
      </c>
      <c r="C15546" s="52">
        <v>36636</v>
      </c>
      <c r="D15546" s="52">
        <v>36643</v>
      </c>
      <c r="E15546" s="57">
        <v>291000</v>
      </c>
    </row>
    <row r="15547" spans="1:5" hidden="1">
      <c r="A15547" s="43" t="s">
        <v>79</v>
      </c>
      <c r="B15547" s="52">
        <v>36652</v>
      </c>
      <c r="C15547" s="52">
        <v>36643</v>
      </c>
      <c r="D15547" s="52">
        <v>36650</v>
      </c>
      <c r="E15547" s="57">
        <v>293000</v>
      </c>
    </row>
    <row r="15548" spans="1:5" hidden="1">
      <c r="A15548" s="43" t="s">
        <v>79</v>
      </c>
      <c r="B15548" s="52">
        <v>36659</v>
      </c>
      <c r="C15548" s="52">
        <v>36650</v>
      </c>
      <c r="D15548" s="52">
        <v>36657</v>
      </c>
      <c r="E15548" s="57">
        <v>276000</v>
      </c>
    </row>
    <row r="15549" spans="1:5" hidden="1">
      <c r="A15549" s="43" t="s">
        <v>79</v>
      </c>
      <c r="B15549" s="52">
        <v>36666</v>
      </c>
      <c r="C15549" s="52">
        <v>36657</v>
      </c>
      <c r="D15549" s="52">
        <v>36664</v>
      </c>
      <c r="E15549" s="57">
        <v>280000</v>
      </c>
    </row>
    <row r="15550" spans="1:5" hidden="1">
      <c r="A15550" s="43" t="s">
        <v>79</v>
      </c>
      <c r="B15550" s="52">
        <v>36673</v>
      </c>
      <c r="C15550" s="52">
        <v>36664</v>
      </c>
      <c r="D15550" s="52">
        <v>36671</v>
      </c>
      <c r="E15550" s="57">
        <v>280000</v>
      </c>
    </row>
    <row r="15551" spans="1:5" hidden="1">
      <c r="A15551" s="43" t="s">
        <v>79</v>
      </c>
      <c r="B15551" s="52">
        <v>36680</v>
      </c>
      <c r="C15551" s="52">
        <v>36671</v>
      </c>
      <c r="D15551" s="52">
        <v>36678</v>
      </c>
      <c r="E15551" s="57">
        <v>290000</v>
      </c>
    </row>
    <row r="15552" spans="1:5" hidden="1">
      <c r="A15552" s="43" t="s">
        <v>79</v>
      </c>
      <c r="B15552" s="52">
        <v>36687</v>
      </c>
      <c r="C15552" s="52">
        <v>36678</v>
      </c>
      <c r="D15552" s="52">
        <v>36685</v>
      </c>
      <c r="E15552" s="57">
        <v>284000</v>
      </c>
    </row>
    <row r="15553" spans="1:5" hidden="1">
      <c r="A15553" s="43" t="s">
        <v>79</v>
      </c>
      <c r="B15553" s="52">
        <v>36694</v>
      </c>
      <c r="C15553" s="52">
        <v>36685</v>
      </c>
      <c r="D15553" s="52">
        <v>36692</v>
      </c>
      <c r="E15553" s="57">
        <v>294000</v>
      </c>
    </row>
    <row r="15554" spans="1:5" hidden="1">
      <c r="A15554" s="43" t="s">
        <v>79</v>
      </c>
      <c r="B15554" s="52">
        <v>36701</v>
      </c>
      <c r="C15554" s="52">
        <v>36692</v>
      </c>
      <c r="D15554" s="52">
        <v>36699</v>
      </c>
      <c r="E15554" s="57">
        <v>296000</v>
      </c>
    </row>
    <row r="15555" spans="1:5" hidden="1">
      <c r="A15555" s="43" t="s">
        <v>79</v>
      </c>
      <c r="B15555" s="52">
        <v>36708</v>
      </c>
      <c r="C15555" s="52">
        <v>36699</v>
      </c>
      <c r="D15555" s="52">
        <v>36706</v>
      </c>
      <c r="E15555" s="57">
        <v>281000</v>
      </c>
    </row>
    <row r="15556" spans="1:5" hidden="1">
      <c r="A15556" s="43" t="s">
        <v>79</v>
      </c>
      <c r="B15556" s="52">
        <v>36715</v>
      </c>
      <c r="C15556" s="52">
        <v>36706</v>
      </c>
      <c r="D15556" s="52">
        <v>36713</v>
      </c>
      <c r="E15556" s="57">
        <v>293000</v>
      </c>
    </row>
    <row r="15557" spans="1:5" hidden="1">
      <c r="A15557" s="43" t="s">
        <v>79</v>
      </c>
      <c r="B15557" s="52">
        <v>36722</v>
      </c>
      <c r="C15557" s="52">
        <v>36713</v>
      </c>
      <c r="D15557" s="52">
        <v>36720</v>
      </c>
      <c r="E15557" s="57">
        <v>303000</v>
      </c>
    </row>
    <row r="15558" spans="1:5" hidden="1">
      <c r="A15558" s="43" t="s">
        <v>79</v>
      </c>
      <c r="B15558" s="52">
        <v>36729</v>
      </c>
      <c r="C15558" s="52">
        <v>36720</v>
      </c>
      <c r="D15558" s="52">
        <v>36727</v>
      </c>
      <c r="E15558" s="57">
        <v>300000</v>
      </c>
    </row>
    <row r="15559" spans="1:5" hidden="1">
      <c r="A15559" s="43" t="s">
        <v>79</v>
      </c>
      <c r="B15559" s="52">
        <v>36736</v>
      </c>
      <c r="C15559" s="52">
        <v>36727</v>
      </c>
      <c r="D15559" s="52">
        <v>36734</v>
      </c>
      <c r="E15559" s="57">
        <v>298000</v>
      </c>
    </row>
    <row r="15560" spans="1:5" hidden="1">
      <c r="A15560" s="43" t="s">
        <v>79</v>
      </c>
      <c r="B15560" s="52">
        <v>36743</v>
      </c>
      <c r="C15560" s="52">
        <v>36734</v>
      </c>
      <c r="D15560" s="52">
        <v>36741</v>
      </c>
      <c r="E15560" s="57">
        <v>306000</v>
      </c>
    </row>
    <row r="15561" spans="1:5" hidden="1">
      <c r="A15561" s="43" t="s">
        <v>79</v>
      </c>
      <c r="B15561" s="52">
        <v>36750</v>
      </c>
      <c r="C15561" s="52">
        <v>36741</v>
      </c>
      <c r="D15561" s="52">
        <v>36748</v>
      </c>
      <c r="E15561" s="57">
        <v>315000</v>
      </c>
    </row>
    <row r="15562" spans="1:5" hidden="1">
      <c r="A15562" s="43" t="s">
        <v>79</v>
      </c>
      <c r="B15562" s="52">
        <v>36757</v>
      </c>
      <c r="C15562" s="52">
        <v>36748</v>
      </c>
      <c r="D15562" s="52">
        <v>36755</v>
      </c>
      <c r="E15562" s="57">
        <v>318000</v>
      </c>
    </row>
    <row r="15563" spans="1:5" hidden="1">
      <c r="A15563" s="43" t="s">
        <v>79</v>
      </c>
      <c r="B15563" s="52">
        <v>36764</v>
      </c>
      <c r="C15563" s="52">
        <v>36755</v>
      </c>
      <c r="D15563" s="52">
        <v>36762</v>
      </c>
      <c r="E15563" s="57">
        <v>312000</v>
      </c>
    </row>
    <row r="15564" spans="1:5" hidden="1">
      <c r="A15564" s="43" t="s">
        <v>79</v>
      </c>
      <c r="B15564" s="52">
        <v>36771</v>
      </c>
      <c r="C15564" s="52">
        <v>36762</v>
      </c>
      <c r="D15564" s="52">
        <v>36769</v>
      </c>
      <c r="E15564" s="57">
        <v>301000</v>
      </c>
    </row>
    <row r="15565" spans="1:5" hidden="1">
      <c r="A15565" s="43" t="s">
        <v>79</v>
      </c>
      <c r="B15565" s="52">
        <v>36778</v>
      </c>
      <c r="C15565" s="52">
        <v>36769</v>
      </c>
      <c r="D15565" s="52">
        <v>36776</v>
      </c>
      <c r="E15565" s="57">
        <v>309000</v>
      </c>
    </row>
    <row r="15566" spans="1:5" hidden="1">
      <c r="A15566" s="43" t="s">
        <v>79</v>
      </c>
      <c r="B15566" s="52">
        <v>36785</v>
      </c>
      <c r="C15566" s="52">
        <v>36776</v>
      </c>
      <c r="D15566" s="52">
        <v>36783</v>
      </c>
      <c r="E15566" s="57">
        <v>311000</v>
      </c>
    </row>
    <row r="15567" spans="1:5" hidden="1">
      <c r="A15567" s="43" t="s">
        <v>79</v>
      </c>
      <c r="B15567" s="52">
        <v>36792</v>
      </c>
      <c r="C15567" s="52">
        <v>36783</v>
      </c>
      <c r="D15567" s="52">
        <v>36790</v>
      </c>
      <c r="E15567" s="57">
        <v>288000</v>
      </c>
    </row>
    <row r="15568" spans="1:5" hidden="1">
      <c r="A15568" s="43" t="s">
        <v>79</v>
      </c>
      <c r="B15568" s="52">
        <v>36799</v>
      </c>
      <c r="C15568" s="52">
        <v>36790</v>
      </c>
      <c r="D15568" s="52">
        <v>36797</v>
      </c>
      <c r="E15568" s="57">
        <v>292000</v>
      </c>
    </row>
    <row r="15569" spans="1:5" hidden="1">
      <c r="A15569" s="43" t="s">
        <v>79</v>
      </c>
      <c r="B15569" s="52">
        <v>36806</v>
      </c>
      <c r="C15569" s="52">
        <v>36797</v>
      </c>
      <c r="D15569" s="52">
        <v>36804</v>
      </c>
      <c r="E15569" s="57">
        <v>309000</v>
      </c>
    </row>
    <row r="15570" spans="1:5" hidden="1">
      <c r="A15570" s="43" t="s">
        <v>79</v>
      </c>
      <c r="B15570" s="52">
        <v>36813</v>
      </c>
      <c r="C15570" s="52">
        <v>36804</v>
      </c>
      <c r="D15570" s="52">
        <v>36811</v>
      </c>
      <c r="E15570" s="57">
        <v>299000</v>
      </c>
    </row>
    <row r="15571" spans="1:5" hidden="1">
      <c r="A15571" s="43" t="s">
        <v>79</v>
      </c>
      <c r="B15571" s="52">
        <v>36820</v>
      </c>
      <c r="C15571" s="52">
        <v>36811</v>
      </c>
      <c r="D15571" s="52">
        <v>36818</v>
      </c>
      <c r="E15571" s="57">
        <v>295000</v>
      </c>
    </row>
    <row r="15572" spans="1:5" hidden="1">
      <c r="A15572" s="43" t="s">
        <v>79</v>
      </c>
      <c r="B15572" s="52">
        <v>36827</v>
      </c>
      <c r="C15572" s="52">
        <v>36818</v>
      </c>
      <c r="D15572" s="52">
        <v>36825</v>
      </c>
      <c r="E15572" s="57">
        <v>301000</v>
      </c>
    </row>
    <row r="15573" spans="1:5" hidden="1">
      <c r="A15573" s="43" t="s">
        <v>79</v>
      </c>
      <c r="B15573" s="52">
        <v>36834</v>
      </c>
      <c r="C15573" s="52">
        <v>36825</v>
      </c>
      <c r="D15573" s="52">
        <v>36832</v>
      </c>
      <c r="E15573" s="57">
        <v>331000</v>
      </c>
    </row>
    <row r="15574" spans="1:5" hidden="1">
      <c r="A15574" s="43" t="s">
        <v>79</v>
      </c>
      <c r="B15574" s="52">
        <v>36841</v>
      </c>
      <c r="C15574" s="52">
        <v>36832</v>
      </c>
      <c r="D15574" s="52">
        <v>36839</v>
      </c>
      <c r="E15574" s="57">
        <v>318000</v>
      </c>
    </row>
    <row r="15575" spans="1:5" hidden="1">
      <c r="A15575" s="43" t="s">
        <v>79</v>
      </c>
      <c r="B15575" s="52">
        <v>36848</v>
      </c>
      <c r="C15575" s="52">
        <v>36839</v>
      </c>
      <c r="D15575" s="52">
        <v>36846</v>
      </c>
      <c r="E15575" s="57">
        <v>332000</v>
      </c>
    </row>
    <row r="15576" spans="1:5" hidden="1">
      <c r="A15576" s="43" t="s">
        <v>79</v>
      </c>
      <c r="B15576" s="52">
        <v>36855</v>
      </c>
      <c r="C15576" s="52">
        <v>36846</v>
      </c>
      <c r="D15576" s="52">
        <v>36853</v>
      </c>
      <c r="E15576" s="57">
        <v>356000</v>
      </c>
    </row>
    <row r="15577" spans="1:5" hidden="1">
      <c r="A15577" s="43" t="s">
        <v>79</v>
      </c>
      <c r="B15577" s="52">
        <v>36862</v>
      </c>
      <c r="C15577" s="52">
        <v>36853</v>
      </c>
      <c r="D15577" s="52">
        <v>36860</v>
      </c>
      <c r="E15577" s="57">
        <v>338000</v>
      </c>
    </row>
    <row r="15578" spans="1:5" hidden="1">
      <c r="A15578" s="43" t="s">
        <v>79</v>
      </c>
      <c r="B15578" s="52">
        <v>36869</v>
      </c>
      <c r="C15578" s="52">
        <v>36860</v>
      </c>
      <c r="D15578" s="52">
        <v>36867</v>
      </c>
      <c r="E15578" s="57">
        <v>321000</v>
      </c>
    </row>
    <row r="15579" spans="1:5" hidden="1">
      <c r="A15579" s="43" t="s">
        <v>79</v>
      </c>
      <c r="B15579" s="52">
        <v>36876</v>
      </c>
      <c r="C15579" s="52">
        <v>36867</v>
      </c>
      <c r="D15579" s="52">
        <v>36874</v>
      </c>
      <c r="E15579" s="57">
        <v>354000</v>
      </c>
    </row>
    <row r="15580" spans="1:5" hidden="1">
      <c r="A15580" s="43" t="s">
        <v>79</v>
      </c>
      <c r="B15580" s="52">
        <v>36883</v>
      </c>
      <c r="C15580" s="52">
        <v>36874</v>
      </c>
      <c r="D15580" s="52">
        <v>36881</v>
      </c>
      <c r="E15580" s="57">
        <v>364000</v>
      </c>
    </row>
    <row r="15581" spans="1:5" hidden="1">
      <c r="A15581" s="43" t="s">
        <v>79</v>
      </c>
      <c r="B15581" s="52">
        <v>36890</v>
      </c>
      <c r="C15581" s="52">
        <v>36881</v>
      </c>
      <c r="D15581" s="52">
        <v>36888</v>
      </c>
      <c r="E15581" s="57">
        <v>353000</v>
      </c>
    </row>
    <row r="15582" spans="1:5" hidden="1">
      <c r="A15582" s="43" t="s">
        <v>79</v>
      </c>
      <c r="B15582" s="52">
        <v>36897</v>
      </c>
      <c r="C15582" s="52">
        <v>36888</v>
      </c>
      <c r="D15582" s="52">
        <v>36895</v>
      </c>
      <c r="E15582" s="57">
        <v>337000</v>
      </c>
    </row>
    <row r="15583" spans="1:5" hidden="1">
      <c r="A15583" s="43" t="s">
        <v>79</v>
      </c>
      <c r="B15583" s="52">
        <v>36904</v>
      </c>
      <c r="C15583" s="52">
        <v>36895</v>
      </c>
      <c r="D15583" s="52">
        <v>36902</v>
      </c>
      <c r="E15583" s="57">
        <v>318000</v>
      </c>
    </row>
    <row r="15584" spans="1:5" hidden="1">
      <c r="A15584" s="43" t="s">
        <v>79</v>
      </c>
      <c r="B15584" s="52">
        <v>36911</v>
      </c>
      <c r="C15584" s="52">
        <v>36902</v>
      </c>
      <c r="D15584" s="52">
        <v>36909</v>
      </c>
      <c r="E15584" s="57">
        <v>343000</v>
      </c>
    </row>
    <row r="15585" spans="1:5" hidden="1">
      <c r="A15585" s="43" t="s">
        <v>79</v>
      </c>
      <c r="B15585" s="52">
        <v>36918</v>
      </c>
      <c r="C15585" s="52">
        <v>36909</v>
      </c>
      <c r="D15585" s="52">
        <v>36916</v>
      </c>
      <c r="E15585" s="57">
        <v>362000</v>
      </c>
    </row>
    <row r="15586" spans="1:5" hidden="1">
      <c r="A15586" s="43" t="s">
        <v>79</v>
      </c>
      <c r="B15586" s="52">
        <v>36925</v>
      </c>
      <c r="C15586" s="52">
        <v>36916</v>
      </c>
      <c r="D15586" s="52">
        <v>36923</v>
      </c>
      <c r="E15586" s="57">
        <v>376000</v>
      </c>
    </row>
    <row r="15587" spans="1:5" hidden="1">
      <c r="A15587" s="43" t="s">
        <v>79</v>
      </c>
      <c r="B15587" s="52">
        <v>36932</v>
      </c>
      <c r="C15587" s="52">
        <v>36923</v>
      </c>
      <c r="D15587" s="52">
        <v>36930</v>
      </c>
      <c r="E15587" s="57">
        <v>365000</v>
      </c>
    </row>
    <row r="15588" spans="1:5" hidden="1">
      <c r="A15588" s="43" t="s">
        <v>79</v>
      </c>
      <c r="B15588" s="52">
        <v>36939</v>
      </c>
      <c r="C15588" s="52">
        <v>36930</v>
      </c>
      <c r="D15588" s="52">
        <v>36937</v>
      </c>
      <c r="E15588" s="57">
        <v>358000</v>
      </c>
    </row>
    <row r="15589" spans="1:5" hidden="1">
      <c r="A15589" s="43" t="s">
        <v>79</v>
      </c>
      <c r="B15589" s="52">
        <v>36946</v>
      </c>
      <c r="C15589" s="52">
        <v>36937</v>
      </c>
      <c r="D15589" s="52">
        <v>36944</v>
      </c>
      <c r="E15589" s="57">
        <v>386000</v>
      </c>
    </row>
    <row r="15590" spans="1:5" hidden="1">
      <c r="A15590" s="43" t="s">
        <v>79</v>
      </c>
      <c r="B15590" s="52">
        <v>36953</v>
      </c>
      <c r="C15590" s="52">
        <v>36944</v>
      </c>
      <c r="D15590" s="52">
        <v>36951</v>
      </c>
      <c r="E15590" s="57">
        <v>384000</v>
      </c>
    </row>
    <row r="15591" spans="1:5" hidden="1">
      <c r="A15591" s="43" t="s">
        <v>79</v>
      </c>
      <c r="B15591" s="52">
        <v>36960</v>
      </c>
      <c r="C15591" s="52">
        <v>36951</v>
      </c>
      <c r="D15591" s="52">
        <v>36958</v>
      </c>
      <c r="E15591" s="57">
        <v>393000</v>
      </c>
    </row>
    <row r="15592" spans="1:5" hidden="1">
      <c r="A15592" s="43" t="s">
        <v>79</v>
      </c>
      <c r="B15592" s="52">
        <v>36967</v>
      </c>
      <c r="C15592" s="52">
        <v>36958</v>
      </c>
      <c r="D15592" s="52">
        <v>36965</v>
      </c>
      <c r="E15592" s="57">
        <v>393000</v>
      </c>
    </row>
    <row r="15593" spans="1:5" hidden="1">
      <c r="A15593" s="43" t="s">
        <v>79</v>
      </c>
      <c r="B15593" s="52">
        <v>36974</v>
      </c>
      <c r="C15593" s="52">
        <v>36965</v>
      </c>
      <c r="D15593" s="52">
        <v>36972</v>
      </c>
      <c r="E15593" s="57">
        <v>378000</v>
      </c>
    </row>
    <row r="15594" spans="1:5" hidden="1">
      <c r="A15594" s="43" t="s">
        <v>79</v>
      </c>
      <c r="B15594" s="52">
        <v>36981</v>
      </c>
      <c r="C15594" s="52">
        <v>36972</v>
      </c>
      <c r="D15594" s="52">
        <v>36979</v>
      </c>
      <c r="E15594" s="57">
        <v>388000</v>
      </c>
    </row>
    <row r="15595" spans="1:5" hidden="1">
      <c r="A15595" s="43" t="s">
        <v>79</v>
      </c>
      <c r="B15595" s="52">
        <v>36988</v>
      </c>
      <c r="C15595" s="52">
        <v>36979</v>
      </c>
      <c r="D15595" s="52">
        <v>36986</v>
      </c>
      <c r="E15595" s="57">
        <v>398000</v>
      </c>
    </row>
    <row r="15596" spans="1:5" hidden="1">
      <c r="A15596" s="43" t="s">
        <v>79</v>
      </c>
      <c r="B15596" s="52">
        <v>36995</v>
      </c>
      <c r="C15596" s="52">
        <v>36986</v>
      </c>
      <c r="D15596" s="52">
        <v>36993</v>
      </c>
      <c r="E15596" s="57">
        <v>383000</v>
      </c>
    </row>
    <row r="15597" spans="1:5" hidden="1">
      <c r="A15597" s="43" t="s">
        <v>79</v>
      </c>
      <c r="B15597" s="52">
        <v>37002</v>
      </c>
      <c r="C15597" s="52">
        <v>36993</v>
      </c>
      <c r="D15597" s="52">
        <v>37000</v>
      </c>
      <c r="E15597" s="57">
        <v>400000</v>
      </c>
    </row>
    <row r="15598" spans="1:5" hidden="1">
      <c r="A15598" s="43" t="s">
        <v>79</v>
      </c>
      <c r="B15598" s="52">
        <v>37009</v>
      </c>
      <c r="C15598" s="52">
        <v>37000</v>
      </c>
      <c r="D15598" s="52">
        <v>37007</v>
      </c>
      <c r="E15598" s="57">
        <v>406000</v>
      </c>
    </row>
    <row r="15599" spans="1:5" hidden="1">
      <c r="A15599" s="43" t="s">
        <v>79</v>
      </c>
      <c r="B15599" s="52">
        <v>37016</v>
      </c>
      <c r="C15599" s="52">
        <v>37007</v>
      </c>
      <c r="D15599" s="52">
        <v>37014</v>
      </c>
      <c r="E15599" s="57">
        <v>381000</v>
      </c>
    </row>
    <row r="15600" spans="1:5" hidden="1">
      <c r="A15600" s="43" t="s">
        <v>79</v>
      </c>
      <c r="B15600" s="52">
        <v>37023</v>
      </c>
      <c r="C15600" s="52">
        <v>37014</v>
      </c>
      <c r="D15600" s="52">
        <v>37021</v>
      </c>
      <c r="E15600" s="57">
        <v>390000</v>
      </c>
    </row>
    <row r="15601" spans="1:5" hidden="1">
      <c r="A15601" s="43" t="s">
        <v>79</v>
      </c>
      <c r="B15601" s="52">
        <v>37030</v>
      </c>
      <c r="C15601" s="52">
        <v>37021</v>
      </c>
      <c r="D15601" s="52">
        <v>37028</v>
      </c>
      <c r="E15601" s="57">
        <v>402000</v>
      </c>
    </row>
    <row r="15602" spans="1:5" hidden="1">
      <c r="A15602" s="43" t="s">
        <v>79</v>
      </c>
      <c r="B15602" s="52">
        <v>37037</v>
      </c>
      <c r="C15602" s="52">
        <v>37028</v>
      </c>
      <c r="D15602" s="52">
        <v>37035</v>
      </c>
      <c r="E15602" s="57">
        <v>405000</v>
      </c>
    </row>
    <row r="15603" spans="1:5" hidden="1">
      <c r="A15603" s="43" t="s">
        <v>79</v>
      </c>
      <c r="B15603" s="52">
        <v>37044</v>
      </c>
      <c r="C15603" s="52">
        <v>37035</v>
      </c>
      <c r="D15603" s="52">
        <v>37042</v>
      </c>
      <c r="E15603" s="57">
        <v>406000</v>
      </c>
    </row>
    <row r="15604" spans="1:5" hidden="1">
      <c r="A15604" s="43" t="s">
        <v>79</v>
      </c>
      <c r="B15604" s="52">
        <v>37051</v>
      </c>
      <c r="C15604" s="52">
        <v>37042</v>
      </c>
      <c r="D15604" s="52">
        <v>37049</v>
      </c>
      <c r="E15604" s="57">
        <v>411000</v>
      </c>
    </row>
    <row r="15605" spans="1:5" hidden="1">
      <c r="A15605" s="43" t="s">
        <v>79</v>
      </c>
      <c r="B15605" s="52">
        <v>37058</v>
      </c>
      <c r="C15605" s="52">
        <v>37049</v>
      </c>
      <c r="D15605" s="52">
        <v>37056</v>
      </c>
      <c r="E15605" s="57">
        <v>394000</v>
      </c>
    </row>
    <row r="15606" spans="1:5" hidden="1">
      <c r="A15606" s="43" t="s">
        <v>79</v>
      </c>
      <c r="B15606" s="52">
        <v>37065</v>
      </c>
      <c r="C15606" s="52">
        <v>37056</v>
      </c>
      <c r="D15606" s="52">
        <v>37063</v>
      </c>
      <c r="E15606" s="57">
        <v>381000</v>
      </c>
    </row>
    <row r="15607" spans="1:5" hidden="1">
      <c r="A15607" s="43" t="s">
        <v>79</v>
      </c>
      <c r="B15607" s="52">
        <v>37072</v>
      </c>
      <c r="C15607" s="52">
        <v>37063</v>
      </c>
      <c r="D15607" s="52">
        <v>37070</v>
      </c>
      <c r="E15607" s="57">
        <v>394000</v>
      </c>
    </row>
    <row r="15608" spans="1:5" hidden="1">
      <c r="A15608" s="43" t="s">
        <v>79</v>
      </c>
      <c r="B15608" s="52">
        <v>37079</v>
      </c>
      <c r="C15608" s="52">
        <v>37070</v>
      </c>
      <c r="D15608" s="52">
        <v>37077</v>
      </c>
      <c r="E15608" s="57">
        <v>401000</v>
      </c>
    </row>
    <row r="15609" spans="1:5" hidden="1">
      <c r="A15609" s="43" t="s">
        <v>79</v>
      </c>
      <c r="B15609" s="52">
        <v>37086</v>
      </c>
      <c r="C15609" s="52">
        <v>37077</v>
      </c>
      <c r="D15609" s="52">
        <v>37084</v>
      </c>
      <c r="E15609" s="57">
        <v>405000</v>
      </c>
    </row>
    <row r="15610" spans="1:5" hidden="1">
      <c r="A15610" s="43" t="s">
        <v>79</v>
      </c>
      <c r="B15610" s="52">
        <v>37093</v>
      </c>
      <c r="C15610" s="52">
        <v>37084</v>
      </c>
      <c r="D15610" s="52">
        <v>37091</v>
      </c>
      <c r="E15610" s="57">
        <v>398000</v>
      </c>
    </row>
    <row r="15611" spans="1:5" hidden="1">
      <c r="A15611" s="43" t="s">
        <v>79</v>
      </c>
      <c r="B15611" s="52">
        <v>37100</v>
      </c>
      <c r="C15611" s="52">
        <v>37091</v>
      </c>
      <c r="D15611" s="52">
        <v>37098</v>
      </c>
      <c r="E15611" s="57">
        <v>388000</v>
      </c>
    </row>
    <row r="15612" spans="1:5" hidden="1">
      <c r="A15612" s="43" t="s">
        <v>79</v>
      </c>
      <c r="B15612" s="52">
        <v>37107</v>
      </c>
      <c r="C15612" s="52">
        <v>37098</v>
      </c>
      <c r="D15612" s="52">
        <v>37105</v>
      </c>
      <c r="E15612" s="57">
        <v>401000</v>
      </c>
    </row>
    <row r="15613" spans="1:5" hidden="1">
      <c r="A15613" s="43" t="s">
        <v>79</v>
      </c>
      <c r="B15613" s="52">
        <v>37114</v>
      </c>
      <c r="C15613" s="52">
        <v>37105</v>
      </c>
      <c r="D15613" s="52">
        <v>37112</v>
      </c>
      <c r="E15613" s="57">
        <v>394000</v>
      </c>
    </row>
    <row r="15614" spans="1:5" hidden="1">
      <c r="A15614" s="43" t="s">
        <v>79</v>
      </c>
      <c r="B15614" s="52">
        <v>37121</v>
      </c>
      <c r="C15614" s="52">
        <v>37112</v>
      </c>
      <c r="D15614" s="52">
        <v>37119</v>
      </c>
      <c r="E15614" s="57">
        <v>402000</v>
      </c>
    </row>
    <row r="15615" spans="1:5" hidden="1">
      <c r="A15615" s="43" t="s">
        <v>79</v>
      </c>
      <c r="B15615" s="52">
        <v>37128</v>
      </c>
      <c r="C15615" s="52">
        <v>37119</v>
      </c>
      <c r="D15615" s="52">
        <v>37126</v>
      </c>
      <c r="E15615" s="57">
        <v>395000</v>
      </c>
    </row>
    <row r="15616" spans="1:5" hidden="1">
      <c r="A15616" s="43" t="s">
        <v>79</v>
      </c>
      <c r="B15616" s="52">
        <v>37135</v>
      </c>
      <c r="C15616" s="52">
        <v>37126</v>
      </c>
      <c r="D15616" s="52">
        <v>37133</v>
      </c>
      <c r="E15616" s="57">
        <v>402000</v>
      </c>
    </row>
    <row r="15617" spans="1:5" hidden="1">
      <c r="A15617" s="43" t="s">
        <v>79</v>
      </c>
      <c r="B15617" s="52">
        <v>37142</v>
      </c>
      <c r="C15617" s="52">
        <v>37133</v>
      </c>
      <c r="D15617" s="52">
        <v>37140</v>
      </c>
      <c r="E15617" s="57">
        <v>408000</v>
      </c>
    </row>
    <row r="15618" spans="1:5" hidden="1">
      <c r="A15618" s="43" t="s">
        <v>79</v>
      </c>
      <c r="B15618" s="52">
        <v>37149</v>
      </c>
      <c r="C15618" s="52">
        <v>37140</v>
      </c>
      <c r="D15618" s="52">
        <v>37147</v>
      </c>
      <c r="E15618" s="57">
        <v>395000</v>
      </c>
    </row>
    <row r="15619" spans="1:5" hidden="1">
      <c r="A15619" s="43" t="s">
        <v>79</v>
      </c>
      <c r="B15619" s="52">
        <v>37156</v>
      </c>
      <c r="C15619" s="52">
        <v>37147</v>
      </c>
      <c r="D15619" s="52">
        <v>37154</v>
      </c>
      <c r="E15619" s="57">
        <v>453000</v>
      </c>
    </row>
    <row r="15620" spans="1:5" hidden="1">
      <c r="A15620" s="43" t="s">
        <v>79</v>
      </c>
      <c r="B15620" s="52">
        <v>37163</v>
      </c>
      <c r="C15620" s="52">
        <v>37154</v>
      </c>
      <c r="D15620" s="52">
        <v>37161</v>
      </c>
      <c r="E15620" s="57">
        <v>517000</v>
      </c>
    </row>
    <row r="15621" spans="1:5" hidden="1">
      <c r="A15621" s="43" t="s">
        <v>79</v>
      </c>
      <c r="B15621" s="52">
        <v>37170</v>
      </c>
      <c r="C15621" s="52">
        <v>37161</v>
      </c>
      <c r="D15621" s="52">
        <v>37168</v>
      </c>
      <c r="E15621" s="57">
        <v>476000</v>
      </c>
    </row>
    <row r="15622" spans="1:5" hidden="1">
      <c r="A15622" s="43" t="s">
        <v>79</v>
      </c>
      <c r="B15622" s="52">
        <v>37177</v>
      </c>
      <c r="C15622" s="52">
        <v>37168</v>
      </c>
      <c r="D15622" s="52">
        <v>37175</v>
      </c>
      <c r="E15622" s="57">
        <v>482000</v>
      </c>
    </row>
    <row r="15623" spans="1:5" hidden="1">
      <c r="A15623" s="43" t="s">
        <v>79</v>
      </c>
      <c r="B15623" s="52">
        <v>37184</v>
      </c>
      <c r="C15623" s="52">
        <v>37175</v>
      </c>
      <c r="D15623" s="52">
        <v>37182</v>
      </c>
      <c r="E15623" s="57">
        <v>482000</v>
      </c>
    </row>
    <row r="15624" spans="1:5" hidden="1">
      <c r="A15624" s="43" t="s">
        <v>79</v>
      </c>
      <c r="B15624" s="52">
        <v>37191</v>
      </c>
      <c r="C15624" s="52">
        <v>37182</v>
      </c>
      <c r="D15624" s="52">
        <v>37189</v>
      </c>
      <c r="E15624" s="57">
        <v>483000</v>
      </c>
    </row>
    <row r="15625" spans="1:5" hidden="1">
      <c r="A15625" s="43" t="s">
        <v>79</v>
      </c>
      <c r="B15625" s="52">
        <v>37198</v>
      </c>
      <c r="C15625" s="52">
        <v>37189</v>
      </c>
      <c r="D15625" s="52">
        <v>37196</v>
      </c>
      <c r="E15625" s="57">
        <v>440000</v>
      </c>
    </row>
    <row r="15626" spans="1:5" hidden="1">
      <c r="A15626" s="43" t="s">
        <v>79</v>
      </c>
      <c r="B15626" s="52">
        <v>37205</v>
      </c>
      <c r="C15626" s="52">
        <v>37196</v>
      </c>
      <c r="D15626" s="52">
        <v>37203</v>
      </c>
      <c r="E15626" s="57">
        <v>428000</v>
      </c>
    </row>
    <row r="15627" spans="1:5" hidden="1">
      <c r="A15627" s="43" t="s">
        <v>79</v>
      </c>
      <c r="B15627" s="52">
        <v>37212</v>
      </c>
      <c r="C15627" s="52">
        <v>37203</v>
      </c>
      <c r="D15627" s="52">
        <v>37210</v>
      </c>
      <c r="E15627" s="57">
        <v>431000</v>
      </c>
    </row>
    <row r="15628" spans="1:5" hidden="1">
      <c r="A15628" s="43" t="s">
        <v>79</v>
      </c>
      <c r="B15628" s="52">
        <v>37219</v>
      </c>
      <c r="C15628" s="52">
        <v>37210</v>
      </c>
      <c r="D15628" s="52">
        <v>37217</v>
      </c>
      <c r="E15628" s="57">
        <v>491000</v>
      </c>
    </row>
    <row r="15629" spans="1:5" hidden="1">
      <c r="A15629" s="43" t="s">
        <v>79</v>
      </c>
      <c r="B15629" s="52">
        <v>37226</v>
      </c>
      <c r="C15629" s="52">
        <v>37217</v>
      </c>
      <c r="D15629" s="52">
        <v>37224</v>
      </c>
      <c r="E15629" s="57">
        <v>465000</v>
      </c>
    </row>
    <row r="15630" spans="1:5" hidden="1">
      <c r="A15630" s="43" t="s">
        <v>79</v>
      </c>
      <c r="B15630" s="52">
        <v>37233</v>
      </c>
      <c r="C15630" s="52">
        <v>37224</v>
      </c>
      <c r="D15630" s="52">
        <v>37231</v>
      </c>
      <c r="E15630" s="57">
        <v>393000</v>
      </c>
    </row>
    <row r="15631" spans="1:5" hidden="1">
      <c r="A15631" s="43" t="s">
        <v>79</v>
      </c>
      <c r="B15631" s="52">
        <v>37240</v>
      </c>
      <c r="C15631" s="52">
        <v>37231</v>
      </c>
      <c r="D15631" s="52">
        <v>37238</v>
      </c>
      <c r="E15631" s="57">
        <v>389000</v>
      </c>
    </row>
    <row r="15632" spans="1:5" hidden="1">
      <c r="A15632" s="43" t="s">
        <v>79</v>
      </c>
      <c r="B15632" s="52">
        <v>37247</v>
      </c>
      <c r="C15632" s="52">
        <v>37238</v>
      </c>
      <c r="D15632" s="52">
        <v>37245</v>
      </c>
      <c r="E15632" s="57">
        <v>416000</v>
      </c>
    </row>
    <row r="15633" spans="1:5" hidden="1">
      <c r="A15633" s="43" t="s">
        <v>79</v>
      </c>
      <c r="B15633" s="52">
        <v>37254</v>
      </c>
      <c r="C15633" s="52">
        <v>37245</v>
      </c>
      <c r="D15633" s="52">
        <v>37252</v>
      </c>
      <c r="E15633" s="57">
        <v>421000</v>
      </c>
    </row>
    <row r="15634" spans="1:5" hidden="1">
      <c r="A15634" s="43" t="s">
        <v>79</v>
      </c>
      <c r="B15634" s="52">
        <v>37261</v>
      </c>
      <c r="C15634" s="52">
        <v>37252</v>
      </c>
      <c r="D15634" s="52">
        <v>37259</v>
      </c>
      <c r="E15634" s="57">
        <v>397000</v>
      </c>
    </row>
    <row r="15635" spans="1:5" hidden="1">
      <c r="A15635" s="43" t="s">
        <v>79</v>
      </c>
      <c r="B15635" s="52">
        <v>37268</v>
      </c>
      <c r="C15635" s="52">
        <v>37259</v>
      </c>
      <c r="D15635" s="52">
        <v>37266</v>
      </c>
      <c r="E15635" s="57">
        <v>418000</v>
      </c>
    </row>
    <row r="15636" spans="1:5" hidden="1">
      <c r="A15636" s="43" t="s">
        <v>79</v>
      </c>
      <c r="B15636" s="52">
        <v>37275</v>
      </c>
      <c r="C15636" s="52">
        <v>37266</v>
      </c>
      <c r="D15636" s="52">
        <v>37273</v>
      </c>
      <c r="E15636" s="57">
        <v>405000</v>
      </c>
    </row>
    <row r="15637" spans="1:5" hidden="1">
      <c r="A15637" s="43" t="s">
        <v>79</v>
      </c>
      <c r="B15637" s="52">
        <v>37282</v>
      </c>
      <c r="C15637" s="52">
        <v>37273</v>
      </c>
      <c r="D15637" s="52">
        <v>37280</v>
      </c>
      <c r="E15637" s="57">
        <v>414000</v>
      </c>
    </row>
    <row r="15638" spans="1:5" hidden="1">
      <c r="A15638" s="43" t="s">
        <v>79</v>
      </c>
      <c r="B15638" s="52">
        <v>37289</v>
      </c>
      <c r="C15638" s="52">
        <v>37280</v>
      </c>
      <c r="D15638" s="52">
        <v>37287</v>
      </c>
      <c r="E15638" s="57">
        <v>404000</v>
      </c>
    </row>
    <row r="15639" spans="1:5" hidden="1">
      <c r="A15639" s="43" t="s">
        <v>79</v>
      </c>
      <c r="B15639" s="52">
        <v>37296</v>
      </c>
      <c r="C15639" s="52">
        <v>37287</v>
      </c>
      <c r="D15639" s="52">
        <v>37294</v>
      </c>
      <c r="E15639" s="57">
        <v>397000</v>
      </c>
    </row>
    <row r="15640" spans="1:5" hidden="1">
      <c r="A15640" s="43" t="s">
        <v>79</v>
      </c>
      <c r="B15640" s="52">
        <v>37303</v>
      </c>
      <c r="C15640" s="52">
        <v>37294</v>
      </c>
      <c r="D15640" s="52">
        <v>37301</v>
      </c>
      <c r="E15640" s="57">
        <v>397000</v>
      </c>
    </row>
    <row r="15641" spans="1:5" hidden="1">
      <c r="A15641" s="43" t="s">
        <v>79</v>
      </c>
      <c r="B15641" s="52">
        <v>37310</v>
      </c>
      <c r="C15641" s="52">
        <v>37301</v>
      </c>
      <c r="D15641" s="52">
        <v>37308</v>
      </c>
      <c r="E15641" s="57">
        <v>398000</v>
      </c>
    </row>
    <row r="15642" spans="1:5" hidden="1">
      <c r="A15642" s="43" t="s">
        <v>79</v>
      </c>
      <c r="B15642" s="52">
        <v>37317</v>
      </c>
      <c r="C15642" s="52">
        <v>37308</v>
      </c>
      <c r="D15642" s="52">
        <v>37315</v>
      </c>
      <c r="E15642" s="57">
        <v>392000</v>
      </c>
    </row>
    <row r="15643" spans="1:5" hidden="1">
      <c r="A15643" s="43" t="s">
        <v>79</v>
      </c>
      <c r="B15643" s="52">
        <v>37324</v>
      </c>
      <c r="C15643" s="52">
        <v>37315</v>
      </c>
      <c r="D15643" s="52">
        <v>37322</v>
      </c>
      <c r="E15643" s="57">
        <v>399000</v>
      </c>
    </row>
    <row r="15644" spans="1:5" hidden="1">
      <c r="A15644" s="43" t="s">
        <v>79</v>
      </c>
      <c r="B15644" s="52">
        <v>37331</v>
      </c>
      <c r="C15644" s="52">
        <v>37322</v>
      </c>
      <c r="D15644" s="52">
        <v>37329</v>
      </c>
      <c r="E15644" s="57">
        <v>392000</v>
      </c>
    </row>
    <row r="15645" spans="1:5" hidden="1">
      <c r="A15645" s="43" t="s">
        <v>79</v>
      </c>
      <c r="B15645" s="52">
        <v>37338</v>
      </c>
      <c r="C15645" s="52">
        <v>37329</v>
      </c>
      <c r="D15645" s="52">
        <v>37336</v>
      </c>
      <c r="E15645" s="57">
        <v>415000</v>
      </c>
    </row>
    <row r="15646" spans="1:5" hidden="1">
      <c r="A15646" s="43" t="s">
        <v>79</v>
      </c>
      <c r="B15646" s="52">
        <v>37345</v>
      </c>
      <c r="C15646" s="52">
        <v>37336</v>
      </c>
      <c r="D15646" s="52">
        <v>37343</v>
      </c>
      <c r="E15646" s="57">
        <v>479000</v>
      </c>
    </row>
    <row r="15647" spans="1:5" hidden="1">
      <c r="A15647" s="43" t="s">
        <v>79</v>
      </c>
      <c r="B15647" s="52">
        <v>37352</v>
      </c>
      <c r="C15647" s="52">
        <v>37343</v>
      </c>
      <c r="D15647" s="52">
        <v>37350</v>
      </c>
      <c r="E15647" s="57">
        <v>445000</v>
      </c>
    </row>
    <row r="15648" spans="1:5" hidden="1">
      <c r="A15648" s="43" t="s">
        <v>79</v>
      </c>
      <c r="B15648" s="52">
        <v>37359</v>
      </c>
      <c r="C15648" s="52">
        <v>37350</v>
      </c>
      <c r="D15648" s="52">
        <v>37357</v>
      </c>
      <c r="E15648" s="57">
        <v>442000</v>
      </c>
    </row>
    <row r="15649" spans="1:5" hidden="1">
      <c r="A15649" s="43" t="s">
        <v>79</v>
      </c>
      <c r="B15649" s="52">
        <v>37366</v>
      </c>
      <c r="C15649" s="52">
        <v>37357</v>
      </c>
      <c r="D15649" s="52">
        <v>37364</v>
      </c>
      <c r="E15649" s="57">
        <v>416000</v>
      </c>
    </row>
    <row r="15650" spans="1:5" hidden="1">
      <c r="A15650" s="43" t="s">
        <v>79</v>
      </c>
      <c r="B15650" s="52">
        <v>37373</v>
      </c>
      <c r="C15650" s="52">
        <v>37364</v>
      </c>
      <c r="D15650" s="52">
        <v>37371</v>
      </c>
      <c r="E15650" s="57">
        <v>414000</v>
      </c>
    </row>
    <row r="15651" spans="1:5" hidden="1">
      <c r="A15651" s="43" t="s">
        <v>79</v>
      </c>
      <c r="B15651" s="52">
        <v>37380</v>
      </c>
      <c r="C15651" s="52">
        <v>37371</v>
      </c>
      <c r="D15651" s="52">
        <v>37378</v>
      </c>
      <c r="E15651" s="57">
        <v>409000</v>
      </c>
    </row>
    <row r="15652" spans="1:5" hidden="1">
      <c r="A15652" s="43" t="s">
        <v>79</v>
      </c>
      <c r="B15652" s="52">
        <v>37387</v>
      </c>
      <c r="C15652" s="52">
        <v>37378</v>
      </c>
      <c r="D15652" s="52">
        <v>37385</v>
      </c>
      <c r="E15652" s="57">
        <v>413000</v>
      </c>
    </row>
    <row r="15653" spans="1:5" hidden="1">
      <c r="A15653" s="43" t="s">
        <v>79</v>
      </c>
      <c r="B15653" s="52">
        <v>37394</v>
      </c>
      <c r="C15653" s="52">
        <v>37385</v>
      </c>
      <c r="D15653" s="52">
        <v>37392</v>
      </c>
      <c r="E15653" s="57">
        <v>411000</v>
      </c>
    </row>
    <row r="15654" spans="1:5" hidden="1">
      <c r="A15654" s="43" t="s">
        <v>79</v>
      </c>
      <c r="B15654" s="52">
        <v>37401</v>
      </c>
      <c r="C15654" s="52">
        <v>37392</v>
      </c>
      <c r="D15654" s="52">
        <v>37399</v>
      </c>
      <c r="E15654" s="57">
        <v>403000</v>
      </c>
    </row>
    <row r="15655" spans="1:5" hidden="1">
      <c r="A15655" s="43" t="s">
        <v>79</v>
      </c>
      <c r="B15655" s="52">
        <v>37408</v>
      </c>
      <c r="C15655" s="52">
        <v>37399</v>
      </c>
      <c r="D15655" s="52">
        <v>37406</v>
      </c>
      <c r="E15655" s="57">
        <v>378000</v>
      </c>
    </row>
    <row r="15656" spans="1:5" hidden="1">
      <c r="A15656" s="43" t="s">
        <v>79</v>
      </c>
      <c r="B15656" s="52">
        <v>37415</v>
      </c>
      <c r="C15656" s="52">
        <v>37406</v>
      </c>
      <c r="D15656" s="52">
        <v>37413</v>
      </c>
      <c r="E15656" s="57">
        <v>388000</v>
      </c>
    </row>
    <row r="15657" spans="1:5" hidden="1">
      <c r="A15657" s="43" t="s">
        <v>79</v>
      </c>
      <c r="B15657" s="52">
        <v>37422</v>
      </c>
      <c r="C15657" s="52">
        <v>37413</v>
      </c>
      <c r="D15657" s="52">
        <v>37420</v>
      </c>
      <c r="E15657" s="57">
        <v>396000</v>
      </c>
    </row>
    <row r="15658" spans="1:5" hidden="1">
      <c r="A15658" s="43" t="s">
        <v>79</v>
      </c>
      <c r="B15658" s="52">
        <v>37429</v>
      </c>
      <c r="C15658" s="52">
        <v>37420</v>
      </c>
      <c r="D15658" s="52">
        <v>37427</v>
      </c>
      <c r="E15658" s="57">
        <v>388000</v>
      </c>
    </row>
    <row r="15659" spans="1:5" hidden="1">
      <c r="A15659" s="43" t="s">
        <v>79</v>
      </c>
      <c r="B15659" s="52">
        <v>37436</v>
      </c>
      <c r="C15659" s="52">
        <v>37427</v>
      </c>
      <c r="D15659" s="52">
        <v>37434</v>
      </c>
      <c r="E15659" s="57">
        <v>386000</v>
      </c>
    </row>
    <row r="15660" spans="1:5" hidden="1">
      <c r="A15660" s="43" t="s">
        <v>79</v>
      </c>
      <c r="B15660" s="52">
        <v>37443</v>
      </c>
      <c r="C15660" s="52">
        <v>37434</v>
      </c>
      <c r="D15660" s="52">
        <v>37441</v>
      </c>
      <c r="E15660" s="57">
        <v>391000</v>
      </c>
    </row>
    <row r="15661" spans="1:5" hidden="1">
      <c r="A15661" s="43" t="s">
        <v>79</v>
      </c>
      <c r="B15661" s="52">
        <v>37450</v>
      </c>
      <c r="C15661" s="52">
        <v>37441</v>
      </c>
      <c r="D15661" s="52">
        <v>37448</v>
      </c>
      <c r="E15661" s="57">
        <v>384000</v>
      </c>
    </row>
    <row r="15662" spans="1:5" hidden="1">
      <c r="A15662" s="43" t="s">
        <v>79</v>
      </c>
      <c r="B15662" s="52">
        <v>37457</v>
      </c>
      <c r="C15662" s="52">
        <v>37448</v>
      </c>
      <c r="D15662" s="52">
        <v>37455</v>
      </c>
      <c r="E15662" s="57">
        <v>379000</v>
      </c>
    </row>
    <row r="15663" spans="1:5" hidden="1">
      <c r="A15663" s="43" t="s">
        <v>79</v>
      </c>
      <c r="B15663" s="52">
        <v>37464</v>
      </c>
      <c r="C15663" s="52">
        <v>37455</v>
      </c>
      <c r="D15663" s="52">
        <v>37462</v>
      </c>
      <c r="E15663" s="57">
        <v>390000</v>
      </c>
    </row>
    <row r="15664" spans="1:5" hidden="1">
      <c r="A15664" s="43" t="s">
        <v>79</v>
      </c>
      <c r="B15664" s="52">
        <v>37471</v>
      </c>
      <c r="C15664" s="52">
        <v>37462</v>
      </c>
      <c r="D15664" s="52">
        <v>37469</v>
      </c>
      <c r="E15664" s="57">
        <v>388000</v>
      </c>
    </row>
    <row r="15665" spans="1:5" hidden="1">
      <c r="A15665" s="43" t="s">
        <v>79</v>
      </c>
      <c r="B15665" s="52">
        <v>37478</v>
      </c>
      <c r="C15665" s="52">
        <v>37469</v>
      </c>
      <c r="D15665" s="52">
        <v>37476</v>
      </c>
      <c r="E15665" s="57">
        <v>389000</v>
      </c>
    </row>
    <row r="15666" spans="1:5" hidden="1">
      <c r="A15666" s="43" t="s">
        <v>79</v>
      </c>
      <c r="B15666" s="52">
        <v>37485</v>
      </c>
      <c r="C15666" s="52">
        <v>37476</v>
      </c>
      <c r="D15666" s="52">
        <v>37483</v>
      </c>
      <c r="E15666" s="57">
        <v>399000</v>
      </c>
    </row>
    <row r="15667" spans="1:5" hidden="1">
      <c r="A15667" s="43" t="s">
        <v>79</v>
      </c>
      <c r="B15667" s="52">
        <v>37492</v>
      </c>
      <c r="C15667" s="52">
        <v>37483</v>
      </c>
      <c r="D15667" s="52">
        <v>37490</v>
      </c>
      <c r="E15667" s="57">
        <v>398000</v>
      </c>
    </row>
    <row r="15668" spans="1:5" hidden="1">
      <c r="A15668" s="43" t="s">
        <v>79</v>
      </c>
      <c r="B15668" s="52">
        <v>37499</v>
      </c>
      <c r="C15668" s="52">
        <v>37490</v>
      </c>
      <c r="D15668" s="52">
        <v>37497</v>
      </c>
      <c r="E15668" s="57">
        <v>394000</v>
      </c>
    </row>
    <row r="15669" spans="1:5" hidden="1">
      <c r="A15669" s="43" t="s">
        <v>79</v>
      </c>
      <c r="B15669" s="52">
        <v>37506</v>
      </c>
      <c r="C15669" s="52">
        <v>37497</v>
      </c>
      <c r="D15669" s="52">
        <v>37504</v>
      </c>
      <c r="E15669" s="57">
        <v>416000</v>
      </c>
    </row>
    <row r="15670" spans="1:5" hidden="1">
      <c r="A15670" s="43" t="s">
        <v>79</v>
      </c>
      <c r="B15670" s="52">
        <v>37513</v>
      </c>
      <c r="C15670" s="52">
        <v>37504</v>
      </c>
      <c r="D15670" s="52">
        <v>37511</v>
      </c>
      <c r="E15670" s="57">
        <v>412000</v>
      </c>
    </row>
    <row r="15671" spans="1:5" hidden="1">
      <c r="A15671" s="43" t="s">
        <v>79</v>
      </c>
      <c r="B15671" s="52">
        <v>37520</v>
      </c>
      <c r="C15671" s="52">
        <v>37511</v>
      </c>
      <c r="D15671" s="52">
        <v>37518</v>
      </c>
      <c r="E15671" s="57">
        <v>401000</v>
      </c>
    </row>
    <row r="15672" spans="1:5" hidden="1">
      <c r="A15672" s="43" t="s">
        <v>79</v>
      </c>
      <c r="B15672" s="52">
        <v>37527</v>
      </c>
      <c r="C15672" s="52">
        <v>37518</v>
      </c>
      <c r="D15672" s="52">
        <v>37525</v>
      </c>
      <c r="E15672" s="57">
        <v>409000</v>
      </c>
    </row>
    <row r="15673" spans="1:5" hidden="1">
      <c r="A15673" s="43" t="s">
        <v>79</v>
      </c>
      <c r="B15673" s="52">
        <v>37534</v>
      </c>
      <c r="C15673" s="52">
        <v>37525</v>
      </c>
      <c r="D15673" s="52">
        <v>37532</v>
      </c>
      <c r="E15673" s="57">
        <v>404000</v>
      </c>
    </row>
    <row r="15674" spans="1:5" hidden="1">
      <c r="A15674" s="43" t="s">
        <v>79</v>
      </c>
      <c r="B15674" s="52">
        <v>37541</v>
      </c>
      <c r="C15674" s="52">
        <v>37532</v>
      </c>
      <c r="D15674" s="52">
        <v>37539</v>
      </c>
      <c r="E15674" s="57">
        <v>405000</v>
      </c>
    </row>
    <row r="15675" spans="1:5" hidden="1">
      <c r="A15675" s="43" t="s">
        <v>79</v>
      </c>
      <c r="B15675" s="52">
        <v>37548</v>
      </c>
      <c r="C15675" s="52">
        <v>37539</v>
      </c>
      <c r="D15675" s="52">
        <v>37546</v>
      </c>
      <c r="E15675" s="57">
        <v>412000</v>
      </c>
    </row>
    <row r="15676" spans="1:5" hidden="1">
      <c r="A15676" s="43" t="s">
        <v>79</v>
      </c>
      <c r="B15676" s="52">
        <v>37555</v>
      </c>
      <c r="C15676" s="52">
        <v>37546</v>
      </c>
      <c r="D15676" s="52">
        <v>37553</v>
      </c>
      <c r="E15676" s="57">
        <v>409000</v>
      </c>
    </row>
    <row r="15677" spans="1:5" hidden="1">
      <c r="A15677" s="43" t="s">
        <v>79</v>
      </c>
      <c r="B15677" s="52">
        <v>37562</v>
      </c>
      <c r="C15677" s="52">
        <v>37553</v>
      </c>
      <c r="D15677" s="52">
        <v>37560</v>
      </c>
      <c r="E15677" s="57">
        <v>405000</v>
      </c>
    </row>
    <row r="15678" spans="1:5" hidden="1">
      <c r="A15678" s="43" t="s">
        <v>79</v>
      </c>
      <c r="B15678" s="52">
        <v>37569</v>
      </c>
      <c r="C15678" s="52">
        <v>37560</v>
      </c>
      <c r="D15678" s="52">
        <v>37567</v>
      </c>
      <c r="E15678" s="57">
        <v>400000</v>
      </c>
    </row>
    <row r="15679" spans="1:5" hidden="1">
      <c r="A15679" s="43" t="s">
        <v>79</v>
      </c>
      <c r="B15679" s="52">
        <v>37576</v>
      </c>
      <c r="C15679" s="52">
        <v>37567</v>
      </c>
      <c r="D15679" s="52">
        <v>37574</v>
      </c>
      <c r="E15679" s="57">
        <v>389000</v>
      </c>
    </row>
    <row r="15680" spans="1:5" hidden="1">
      <c r="A15680" s="43" t="s">
        <v>79</v>
      </c>
      <c r="B15680" s="52">
        <v>37583</v>
      </c>
      <c r="C15680" s="52">
        <v>37574</v>
      </c>
      <c r="D15680" s="52">
        <v>37581</v>
      </c>
      <c r="E15680" s="57">
        <v>390000</v>
      </c>
    </row>
    <row r="15681" spans="1:5" hidden="1">
      <c r="A15681" s="43" t="s">
        <v>79</v>
      </c>
      <c r="B15681" s="52">
        <v>37590</v>
      </c>
      <c r="C15681" s="52">
        <v>37581</v>
      </c>
      <c r="D15681" s="52">
        <v>37588</v>
      </c>
      <c r="E15681" s="57">
        <v>377000</v>
      </c>
    </row>
    <row r="15682" spans="1:5" hidden="1">
      <c r="A15682" s="43" t="s">
        <v>79</v>
      </c>
      <c r="B15682" s="52">
        <v>37597</v>
      </c>
      <c r="C15682" s="52">
        <v>37588</v>
      </c>
      <c r="D15682" s="52">
        <v>37595</v>
      </c>
      <c r="E15682" s="57">
        <v>425000</v>
      </c>
    </row>
    <row r="15683" spans="1:5" hidden="1">
      <c r="A15683" s="43" t="s">
        <v>79</v>
      </c>
      <c r="B15683" s="52">
        <v>37604</v>
      </c>
      <c r="C15683" s="52">
        <v>37595</v>
      </c>
      <c r="D15683" s="52">
        <v>37602</v>
      </c>
      <c r="E15683" s="57">
        <v>429000</v>
      </c>
    </row>
    <row r="15684" spans="1:5" hidden="1">
      <c r="A15684" s="43" t="s">
        <v>79</v>
      </c>
      <c r="B15684" s="52">
        <v>37611</v>
      </c>
      <c r="C15684" s="52">
        <v>37602</v>
      </c>
      <c r="D15684" s="52">
        <v>37609</v>
      </c>
      <c r="E15684" s="57">
        <v>394000</v>
      </c>
    </row>
    <row r="15685" spans="1:5" hidden="1">
      <c r="A15685" s="43" t="s">
        <v>79</v>
      </c>
      <c r="B15685" s="52">
        <v>37618</v>
      </c>
      <c r="C15685" s="52">
        <v>37609</v>
      </c>
      <c r="D15685" s="52">
        <v>37616</v>
      </c>
      <c r="E15685" s="57">
        <v>409000</v>
      </c>
    </row>
    <row r="15686" spans="1:5" hidden="1">
      <c r="A15686" s="43" t="s">
        <v>79</v>
      </c>
      <c r="B15686" s="52">
        <v>37625</v>
      </c>
      <c r="C15686" s="52">
        <v>37616</v>
      </c>
      <c r="D15686" s="52">
        <v>37623</v>
      </c>
      <c r="E15686" s="57">
        <v>393000</v>
      </c>
    </row>
    <row r="15687" spans="1:5" hidden="1">
      <c r="A15687" s="43" t="s">
        <v>79</v>
      </c>
      <c r="B15687" s="52">
        <v>37632</v>
      </c>
      <c r="C15687" s="52">
        <v>37623</v>
      </c>
      <c r="D15687" s="52">
        <v>37630</v>
      </c>
      <c r="E15687" s="57">
        <v>378000</v>
      </c>
    </row>
    <row r="15688" spans="1:5" hidden="1">
      <c r="A15688" s="43" t="s">
        <v>79</v>
      </c>
      <c r="B15688" s="52">
        <v>37639</v>
      </c>
      <c r="C15688" s="52">
        <v>37630</v>
      </c>
      <c r="D15688" s="52">
        <v>37637</v>
      </c>
      <c r="E15688" s="57">
        <v>402000</v>
      </c>
    </row>
    <row r="15689" spans="1:5" hidden="1">
      <c r="A15689" s="43" t="s">
        <v>79</v>
      </c>
      <c r="B15689" s="52">
        <v>37646</v>
      </c>
      <c r="C15689" s="52">
        <v>37637</v>
      </c>
      <c r="D15689" s="52">
        <v>37644</v>
      </c>
      <c r="E15689" s="57">
        <v>407000</v>
      </c>
    </row>
    <row r="15690" spans="1:5" hidden="1">
      <c r="A15690" s="43" t="s">
        <v>79</v>
      </c>
      <c r="B15690" s="52">
        <v>37653</v>
      </c>
      <c r="C15690" s="52">
        <v>37644</v>
      </c>
      <c r="D15690" s="52">
        <v>37651</v>
      </c>
      <c r="E15690" s="57">
        <v>413000</v>
      </c>
    </row>
    <row r="15691" spans="1:5" hidden="1">
      <c r="A15691" s="43" t="s">
        <v>79</v>
      </c>
      <c r="B15691" s="52">
        <v>37660</v>
      </c>
      <c r="C15691" s="52">
        <v>37651</v>
      </c>
      <c r="D15691" s="52">
        <v>37658</v>
      </c>
      <c r="E15691" s="57">
        <v>390000</v>
      </c>
    </row>
    <row r="15692" spans="1:5" hidden="1">
      <c r="A15692" s="43" t="s">
        <v>79</v>
      </c>
      <c r="B15692" s="52">
        <v>37667</v>
      </c>
      <c r="C15692" s="52">
        <v>37658</v>
      </c>
      <c r="D15692" s="52">
        <v>37665</v>
      </c>
      <c r="E15692" s="57">
        <v>420000</v>
      </c>
    </row>
    <row r="15693" spans="1:5" hidden="1">
      <c r="A15693" s="43" t="s">
        <v>79</v>
      </c>
      <c r="B15693" s="52">
        <v>37674</v>
      </c>
      <c r="C15693" s="52">
        <v>37665</v>
      </c>
      <c r="D15693" s="52">
        <v>37672</v>
      </c>
      <c r="E15693" s="57">
        <v>421000</v>
      </c>
    </row>
    <row r="15694" spans="1:5" hidden="1">
      <c r="A15694" s="43" t="s">
        <v>79</v>
      </c>
      <c r="B15694" s="52">
        <v>37681</v>
      </c>
      <c r="C15694" s="52">
        <v>37672</v>
      </c>
      <c r="D15694" s="52">
        <v>37679</v>
      </c>
      <c r="E15694" s="57">
        <v>436000</v>
      </c>
    </row>
    <row r="15695" spans="1:5" hidden="1">
      <c r="A15695" s="43" t="s">
        <v>79</v>
      </c>
      <c r="B15695" s="52">
        <v>37688</v>
      </c>
      <c r="C15695" s="52">
        <v>37679</v>
      </c>
      <c r="D15695" s="52">
        <v>37686</v>
      </c>
      <c r="E15695" s="57">
        <v>424000</v>
      </c>
    </row>
    <row r="15696" spans="1:5" hidden="1">
      <c r="A15696" s="43" t="s">
        <v>79</v>
      </c>
      <c r="B15696" s="52">
        <v>37695</v>
      </c>
      <c r="C15696" s="52">
        <v>37686</v>
      </c>
      <c r="D15696" s="52">
        <v>37693</v>
      </c>
      <c r="E15696" s="57">
        <v>430000</v>
      </c>
    </row>
    <row r="15697" spans="1:5" hidden="1">
      <c r="A15697" s="43" t="s">
        <v>79</v>
      </c>
      <c r="B15697" s="52">
        <v>37702</v>
      </c>
      <c r="C15697" s="52">
        <v>37693</v>
      </c>
      <c r="D15697" s="52">
        <v>37700</v>
      </c>
      <c r="E15697" s="57">
        <v>411000</v>
      </c>
    </row>
    <row r="15698" spans="1:5" hidden="1">
      <c r="A15698" s="43" t="s">
        <v>79</v>
      </c>
      <c r="B15698" s="52">
        <v>37709</v>
      </c>
      <c r="C15698" s="52">
        <v>37700</v>
      </c>
      <c r="D15698" s="52">
        <v>37707</v>
      </c>
      <c r="E15698" s="57">
        <v>436000</v>
      </c>
    </row>
    <row r="15699" spans="1:5" hidden="1">
      <c r="A15699" s="43" t="s">
        <v>79</v>
      </c>
      <c r="B15699" s="52">
        <v>37716</v>
      </c>
      <c r="C15699" s="52">
        <v>37707</v>
      </c>
      <c r="D15699" s="52">
        <v>37714</v>
      </c>
      <c r="E15699" s="57">
        <v>417000</v>
      </c>
    </row>
    <row r="15700" spans="1:5" hidden="1">
      <c r="A15700" s="43" t="s">
        <v>79</v>
      </c>
      <c r="B15700" s="52">
        <v>37723</v>
      </c>
      <c r="C15700" s="52">
        <v>37714</v>
      </c>
      <c r="D15700" s="52">
        <v>37721</v>
      </c>
      <c r="E15700" s="57">
        <v>434000</v>
      </c>
    </row>
    <row r="15701" spans="1:5" hidden="1">
      <c r="A15701" s="43" t="s">
        <v>79</v>
      </c>
      <c r="B15701" s="52">
        <v>37730</v>
      </c>
      <c r="C15701" s="52">
        <v>37721</v>
      </c>
      <c r="D15701" s="52">
        <v>37728</v>
      </c>
      <c r="E15701" s="57">
        <v>450000</v>
      </c>
    </row>
    <row r="15702" spans="1:5" hidden="1">
      <c r="A15702" s="43" t="s">
        <v>79</v>
      </c>
      <c r="B15702" s="52">
        <v>37737</v>
      </c>
      <c r="C15702" s="52">
        <v>37728</v>
      </c>
      <c r="D15702" s="52">
        <v>37735</v>
      </c>
      <c r="E15702" s="57">
        <v>444000</v>
      </c>
    </row>
    <row r="15703" spans="1:5" hidden="1">
      <c r="A15703" s="43" t="s">
        <v>79</v>
      </c>
      <c r="B15703" s="52">
        <v>37744</v>
      </c>
      <c r="C15703" s="52">
        <v>37735</v>
      </c>
      <c r="D15703" s="52">
        <v>37742</v>
      </c>
      <c r="E15703" s="57">
        <v>428000</v>
      </c>
    </row>
    <row r="15704" spans="1:5" hidden="1">
      <c r="A15704" s="43" t="s">
        <v>79</v>
      </c>
      <c r="B15704" s="52">
        <v>37751</v>
      </c>
      <c r="C15704" s="52">
        <v>37742</v>
      </c>
      <c r="D15704" s="52">
        <v>37749</v>
      </c>
      <c r="E15704" s="57">
        <v>417000</v>
      </c>
    </row>
    <row r="15705" spans="1:5" hidden="1">
      <c r="A15705" s="43" t="s">
        <v>79</v>
      </c>
      <c r="B15705" s="52">
        <v>37758</v>
      </c>
      <c r="C15705" s="52">
        <v>37749</v>
      </c>
      <c r="D15705" s="52">
        <v>37756</v>
      </c>
      <c r="E15705" s="57">
        <v>425000</v>
      </c>
    </row>
    <row r="15706" spans="1:5" hidden="1">
      <c r="A15706" s="43" t="s">
        <v>79</v>
      </c>
      <c r="B15706" s="52">
        <v>37765</v>
      </c>
      <c r="C15706" s="52">
        <v>37756</v>
      </c>
      <c r="D15706" s="52">
        <v>37763</v>
      </c>
      <c r="E15706" s="57">
        <v>419000</v>
      </c>
    </row>
    <row r="15707" spans="1:5" hidden="1">
      <c r="A15707" s="43" t="s">
        <v>79</v>
      </c>
      <c r="B15707" s="52">
        <v>37772</v>
      </c>
      <c r="C15707" s="52">
        <v>37763</v>
      </c>
      <c r="D15707" s="52">
        <v>37770</v>
      </c>
      <c r="E15707" s="57">
        <v>431000</v>
      </c>
    </row>
    <row r="15708" spans="1:5" hidden="1">
      <c r="A15708" s="43" t="s">
        <v>79</v>
      </c>
      <c r="B15708" s="52">
        <v>37779</v>
      </c>
      <c r="C15708" s="52">
        <v>37770</v>
      </c>
      <c r="D15708" s="52">
        <v>37777</v>
      </c>
      <c r="E15708" s="57">
        <v>429000</v>
      </c>
    </row>
    <row r="15709" spans="1:5" hidden="1">
      <c r="A15709" s="43" t="s">
        <v>79</v>
      </c>
      <c r="B15709" s="52">
        <v>37786</v>
      </c>
      <c r="C15709" s="52">
        <v>37777</v>
      </c>
      <c r="D15709" s="52">
        <v>37784</v>
      </c>
      <c r="E15709" s="57">
        <v>421000</v>
      </c>
    </row>
    <row r="15710" spans="1:5" hidden="1">
      <c r="A15710" s="43" t="s">
        <v>79</v>
      </c>
      <c r="B15710" s="52">
        <v>37793</v>
      </c>
      <c r="C15710" s="52">
        <v>37784</v>
      </c>
      <c r="D15710" s="52">
        <v>37791</v>
      </c>
      <c r="E15710" s="57">
        <v>408000</v>
      </c>
    </row>
    <row r="15711" spans="1:5" hidden="1">
      <c r="A15711" s="43" t="s">
        <v>79</v>
      </c>
      <c r="B15711" s="52">
        <v>37800</v>
      </c>
      <c r="C15711" s="52">
        <v>37791</v>
      </c>
      <c r="D15711" s="52">
        <v>37798</v>
      </c>
      <c r="E15711" s="57">
        <v>429000</v>
      </c>
    </row>
    <row r="15712" spans="1:5" hidden="1">
      <c r="A15712" s="43" t="s">
        <v>79</v>
      </c>
      <c r="B15712" s="52">
        <v>37807</v>
      </c>
      <c r="C15712" s="52">
        <v>37798</v>
      </c>
      <c r="D15712" s="52">
        <v>37805</v>
      </c>
      <c r="E15712" s="57">
        <v>433000</v>
      </c>
    </row>
    <row r="15713" spans="1:5" hidden="1">
      <c r="A15713" s="43" t="s">
        <v>79</v>
      </c>
      <c r="B15713" s="52">
        <v>37814</v>
      </c>
      <c r="C15713" s="52">
        <v>37805</v>
      </c>
      <c r="D15713" s="52">
        <v>37812</v>
      </c>
      <c r="E15713" s="57">
        <v>412000</v>
      </c>
    </row>
    <row r="15714" spans="1:5" hidden="1">
      <c r="A15714" s="43" t="s">
        <v>79</v>
      </c>
      <c r="B15714" s="52">
        <v>37821</v>
      </c>
      <c r="C15714" s="52">
        <v>37812</v>
      </c>
      <c r="D15714" s="52">
        <v>37819</v>
      </c>
      <c r="E15714" s="57">
        <v>403000</v>
      </c>
    </row>
    <row r="15715" spans="1:5" hidden="1">
      <c r="A15715" s="43" t="s">
        <v>79</v>
      </c>
      <c r="B15715" s="52">
        <v>37828</v>
      </c>
      <c r="C15715" s="52">
        <v>37819</v>
      </c>
      <c r="D15715" s="52">
        <v>37826</v>
      </c>
      <c r="E15715" s="57">
        <v>398000</v>
      </c>
    </row>
    <row r="15716" spans="1:5" hidden="1">
      <c r="A15716" s="43" t="s">
        <v>79</v>
      </c>
      <c r="B15716" s="52">
        <v>37835</v>
      </c>
      <c r="C15716" s="52">
        <v>37826</v>
      </c>
      <c r="D15716" s="52">
        <v>37833</v>
      </c>
      <c r="E15716" s="57">
        <v>401000</v>
      </c>
    </row>
    <row r="15717" spans="1:5" hidden="1">
      <c r="A15717" s="43" t="s">
        <v>79</v>
      </c>
      <c r="B15717" s="52">
        <v>37842</v>
      </c>
      <c r="C15717" s="52">
        <v>37833</v>
      </c>
      <c r="D15717" s="52">
        <v>37840</v>
      </c>
      <c r="E15717" s="57">
        <v>404000</v>
      </c>
    </row>
    <row r="15718" spans="1:5" hidden="1">
      <c r="A15718" s="43" t="s">
        <v>79</v>
      </c>
      <c r="B15718" s="52">
        <v>37849</v>
      </c>
      <c r="C15718" s="52">
        <v>37840</v>
      </c>
      <c r="D15718" s="52">
        <v>37847</v>
      </c>
      <c r="E15718" s="57">
        <v>398000</v>
      </c>
    </row>
    <row r="15719" spans="1:5" hidden="1">
      <c r="A15719" s="43" t="s">
        <v>79</v>
      </c>
      <c r="B15719" s="52">
        <v>37856</v>
      </c>
      <c r="C15719" s="52">
        <v>37847</v>
      </c>
      <c r="D15719" s="52">
        <v>37854</v>
      </c>
      <c r="E15719" s="57">
        <v>391000</v>
      </c>
    </row>
    <row r="15720" spans="1:5" hidden="1">
      <c r="A15720" s="43" t="s">
        <v>79</v>
      </c>
      <c r="B15720" s="52">
        <v>37863</v>
      </c>
      <c r="C15720" s="52">
        <v>37854</v>
      </c>
      <c r="D15720" s="52">
        <v>37861</v>
      </c>
      <c r="E15720" s="57">
        <v>407000</v>
      </c>
    </row>
    <row r="15721" spans="1:5" hidden="1">
      <c r="A15721" s="43" t="s">
        <v>79</v>
      </c>
      <c r="B15721" s="52">
        <v>37870</v>
      </c>
      <c r="C15721" s="52">
        <v>37861</v>
      </c>
      <c r="D15721" s="52">
        <v>37868</v>
      </c>
      <c r="E15721" s="57">
        <v>422000</v>
      </c>
    </row>
    <row r="15722" spans="1:5" hidden="1">
      <c r="A15722" s="43" t="s">
        <v>79</v>
      </c>
      <c r="B15722" s="52">
        <v>37877</v>
      </c>
      <c r="C15722" s="52">
        <v>37868</v>
      </c>
      <c r="D15722" s="52">
        <v>37875</v>
      </c>
      <c r="E15722" s="57">
        <v>394000</v>
      </c>
    </row>
    <row r="15723" spans="1:5" hidden="1">
      <c r="A15723" s="43" t="s">
        <v>79</v>
      </c>
      <c r="B15723" s="52">
        <v>37884</v>
      </c>
      <c r="C15723" s="52">
        <v>37875</v>
      </c>
      <c r="D15723" s="52">
        <v>37882</v>
      </c>
      <c r="E15723" s="57">
        <v>379000</v>
      </c>
    </row>
    <row r="15724" spans="1:5" hidden="1">
      <c r="A15724" s="43" t="s">
        <v>79</v>
      </c>
      <c r="B15724" s="52">
        <v>37891</v>
      </c>
      <c r="C15724" s="52">
        <v>37882</v>
      </c>
      <c r="D15724" s="52">
        <v>37889</v>
      </c>
      <c r="E15724" s="57">
        <v>387000</v>
      </c>
    </row>
    <row r="15725" spans="1:5" hidden="1">
      <c r="A15725" s="43" t="s">
        <v>79</v>
      </c>
      <c r="B15725" s="52">
        <v>37898</v>
      </c>
      <c r="C15725" s="52">
        <v>37889</v>
      </c>
      <c r="D15725" s="52">
        <v>37896</v>
      </c>
      <c r="E15725" s="57">
        <v>386000</v>
      </c>
    </row>
    <row r="15726" spans="1:5" hidden="1">
      <c r="A15726" s="43" t="s">
        <v>79</v>
      </c>
      <c r="B15726" s="52">
        <v>37905</v>
      </c>
      <c r="C15726" s="52">
        <v>37896</v>
      </c>
      <c r="D15726" s="52">
        <v>37903</v>
      </c>
      <c r="E15726" s="57">
        <v>376000</v>
      </c>
    </row>
    <row r="15727" spans="1:5" hidden="1">
      <c r="A15727" s="43" t="s">
        <v>79</v>
      </c>
      <c r="B15727" s="52">
        <v>37912</v>
      </c>
      <c r="C15727" s="52">
        <v>37903</v>
      </c>
      <c r="D15727" s="52">
        <v>37910</v>
      </c>
      <c r="E15727" s="57">
        <v>387000</v>
      </c>
    </row>
    <row r="15728" spans="1:5" hidden="1">
      <c r="A15728" s="43" t="s">
        <v>79</v>
      </c>
      <c r="B15728" s="52">
        <v>37919</v>
      </c>
      <c r="C15728" s="52">
        <v>37910</v>
      </c>
      <c r="D15728" s="52">
        <v>37917</v>
      </c>
      <c r="E15728" s="57">
        <v>379000</v>
      </c>
    </row>
    <row r="15729" spans="1:5" hidden="1">
      <c r="A15729" s="43" t="s">
        <v>79</v>
      </c>
      <c r="B15729" s="52">
        <v>37926</v>
      </c>
      <c r="C15729" s="52">
        <v>37917</v>
      </c>
      <c r="D15729" s="52">
        <v>37924</v>
      </c>
      <c r="E15729" s="57">
        <v>363000</v>
      </c>
    </row>
    <row r="15730" spans="1:5" hidden="1">
      <c r="A15730" s="43" t="s">
        <v>79</v>
      </c>
      <c r="B15730" s="52">
        <v>37933</v>
      </c>
      <c r="C15730" s="52">
        <v>37924</v>
      </c>
      <c r="D15730" s="52">
        <v>37931</v>
      </c>
      <c r="E15730" s="57">
        <v>371000</v>
      </c>
    </row>
    <row r="15731" spans="1:5" hidden="1">
      <c r="A15731" s="43" t="s">
        <v>79</v>
      </c>
      <c r="B15731" s="52">
        <v>37940</v>
      </c>
      <c r="C15731" s="52">
        <v>37931</v>
      </c>
      <c r="D15731" s="52">
        <v>37938</v>
      </c>
      <c r="E15731" s="57">
        <v>370000</v>
      </c>
    </row>
    <row r="15732" spans="1:5" hidden="1">
      <c r="A15732" s="43" t="s">
        <v>79</v>
      </c>
      <c r="B15732" s="52">
        <v>37947</v>
      </c>
      <c r="C15732" s="52">
        <v>37938</v>
      </c>
      <c r="D15732" s="52">
        <v>37945</v>
      </c>
      <c r="E15732" s="57">
        <v>354000</v>
      </c>
    </row>
    <row r="15733" spans="1:5" hidden="1">
      <c r="A15733" s="43" t="s">
        <v>79</v>
      </c>
      <c r="B15733" s="52">
        <v>37954</v>
      </c>
      <c r="C15733" s="52">
        <v>37945</v>
      </c>
      <c r="D15733" s="52">
        <v>37952</v>
      </c>
      <c r="E15733" s="57">
        <v>357000</v>
      </c>
    </row>
    <row r="15734" spans="1:5" hidden="1">
      <c r="A15734" s="43" t="s">
        <v>79</v>
      </c>
      <c r="B15734" s="52">
        <v>37961</v>
      </c>
      <c r="C15734" s="52">
        <v>37952</v>
      </c>
      <c r="D15734" s="52">
        <v>37959</v>
      </c>
      <c r="E15734" s="57">
        <v>367000</v>
      </c>
    </row>
    <row r="15735" spans="1:5" hidden="1">
      <c r="A15735" s="43" t="s">
        <v>79</v>
      </c>
      <c r="B15735" s="52">
        <v>37968</v>
      </c>
      <c r="C15735" s="52">
        <v>37959</v>
      </c>
      <c r="D15735" s="52">
        <v>37966</v>
      </c>
      <c r="E15735" s="57">
        <v>363000</v>
      </c>
    </row>
    <row r="15736" spans="1:5" hidden="1">
      <c r="A15736" s="43" t="s">
        <v>79</v>
      </c>
      <c r="B15736" s="52">
        <v>37975</v>
      </c>
      <c r="C15736" s="52">
        <v>37966</v>
      </c>
      <c r="D15736" s="52">
        <v>37973</v>
      </c>
      <c r="E15736" s="57">
        <v>354000</v>
      </c>
    </row>
    <row r="15737" spans="1:5" hidden="1">
      <c r="A15737" s="43" t="s">
        <v>79</v>
      </c>
      <c r="B15737" s="52">
        <v>37982</v>
      </c>
      <c r="C15737" s="52">
        <v>37973</v>
      </c>
      <c r="D15737" s="52">
        <v>37980</v>
      </c>
      <c r="E15737" s="57">
        <v>349000</v>
      </c>
    </row>
    <row r="15738" spans="1:5" hidden="1">
      <c r="A15738" s="43" t="s">
        <v>79</v>
      </c>
      <c r="B15738" s="52">
        <v>37989</v>
      </c>
      <c r="C15738" s="52">
        <v>37980</v>
      </c>
      <c r="D15738" s="52">
        <v>37987</v>
      </c>
      <c r="E15738" s="57">
        <v>356000</v>
      </c>
    </row>
    <row r="15739" spans="1:5" hidden="1">
      <c r="A15739" s="43" t="s">
        <v>79</v>
      </c>
      <c r="B15739" s="52">
        <v>37996</v>
      </c>
      <c r="C15739" s="52">
        <v>37987</v>
      </c>
      <c r="D15739" s="52">
        <v>37994</v>
      </c>
      <c r="E15739" s="57">
        <v>354000</v>
      </c>
    </row>
    <row r="15740" spans="1:5" hidden="1">
      <c r="A15740" s="43" t="s">
        <v>79</v>
      </c>
      <c r="B15740" s="52">
        <v>38003</v>
      </c>
      <c r="C15740" s="52">
        <v>37994</v>
      </c>
      <c r="D15740" s="52">
        <v>38001</v>
      </c>
      <c r="E15740" s="57">
        <v>362000</v>
      </c>
    </row>
    <row r="15741" spans="1:5" hidden="1">
      <c r="A15741" s="43" t="s">
        <v>79</v>
      </c>
      <c r="B15741" s="52">
        <v>38010</v>
      </c>
      <c r="C15741" s="52">
        <v>38001</v>
      </c>
      <c r="D15741" s="52">
        <v>38008</v>
      </c>
      <c r="E15741" s="57">
        <v>353000</v>
      </c>
    </row>
    <row r="15742" spans="1:5" hidden="1">
      <c r="A15742" s="43" t="s">
        <v>79</v>
      </c>
      <c r="B15742" s="52">
        <v>38017</v>
      </c>
      <c r="C15742" s="52">
        <v>38008</v>
      </c>
      <c r="D15742" s="52">
        <v>38015</v>
      </c>
      <c r="E15742" s="57">
        <v>376000</v>
      </c>
    </row>
    <row r="15743" spans="1:5" hidden="1">
      <c r="A15743" s="43" t="s">
        <v>79</v>
      </c>
      <c r="B15743" s="52">
        <v>38024</v>
      </c>
      <c r="C15743" s="52">
        <v>38015</v>
      </c>
      <c r="D15743" s="52">
        <v>38022</v>
      </c>
      <c r="E15743" s="57">
        <v>380000</v>
      </c>
    </row>
    <row r="15744" spans="1:5" hidden="1">
      <c r="A15744" s="43" t="s">
        <v>79</v>
      </c>
      <c r="B15744" s="52">
        <v>38031</v>
      </c>
      <c r="C15744" s="52">
        <v>38022</v>
      </c>
      <c r="D15744" s="52">
        <v>38029</v>
      </c>
      <c r="E15744" s="57">
        <v>356000</v>
      </c>
    </row>
    <row r="15745" spans="1:5" hidden="1">
      <c r="A15745" s="43" t="s">
        <v>79</v>
      </c>
      <c r="B15745" s="52">
        <v>38038</v>
      </c>
      <c r="C15745" s="52">
        <v>38029</v>
      </c>
      <c r="D15745" s="52">
        <v>38036</v>
      </c>
      <c r="E15745" s="57">
        <v>359000</v>
      </c>
    </row>
    <row r="15746" spans="1:5" hidden="1">
      <c r="A15746" s="43" t="s">
        <v>79</v>
      </c>
      <c r="B15746" s="52">
        <v>38045</v>
      </c>
      <c r="C15746" s="52">
        <v>38036</v>
      </c>
      <c r="D15746" s="52">
        <v>38043</v>
      </c>
      <c r="E15746" s="57">
        <v>348000</v>
      </c>
    </row>
    <row r="15747" spans="1:5" hidden="1">
      <c r="A15747" s="43" t="s">
        <v>79</v>
      </c>
      <c r="B15747" s="52">
        <v>38052</v>
      </c>
      <c r="C15747" s="52">
        <v>38043</v>
      </c>
      <c r="D15747" s="52">
        <v>38050</v>
      </c>
      <c r="E15747" s="57">
        <v>344000</v>
      </c>
    </row>
    <row r="15748" spans="1:5" hidden="1">
      <c r="A15748" s="43" t="s">
        <v>79</v>
      </c>
      <c r="B15748" s="52">
        <v>38059</v>
      </c>
      <c r="C15748" s="52">
        <v>38050</v>
      </c>
      <c r="D15748" s="52">
        <v>38057</v>
      </c>
      <c r="E15748" s="57">
        <v>338000</v>
      </c>
    </row>
    <row r="15749" spans="1:5" hidden="1">
      <c r="A15749" s="43" t="s">
        <v>79</v>
      </c>
      <c r="B15749" s="52">
        <v>38066</v>
      </c>
      <c r="C15749" s="52">
        <v>38057</v>
      </c>
      <c r="D15749" s="52">
        <v>38064</v>
      </c>
      <c r="E15749" s="57">
        <v>346000</v>
      </c>
    </row>
    <row r="15750" spans="1:5" hidden="1">
      <c r="A15750" s="43" t="s">
        <v>79</v>
      </c>
      <c r="B15750" s="52">
        <v>38073</v>
      </c>
      <c r="C15750" s="52">
        <v>38064</v>
      </c>
      <c r="D15750" s="52">
        <v>38071</v>
      </c>
      <c r="E15750" s="57">
        <v>340000</v>
      </c>
    </row>
    <row r="15751" spans="1:5" hidden="1">
      <c r="A15751" s="43" t="s">
        <v>79</v>
      </c>
      <c r="B15751" s="52">
        <v>38080</v>
      </c>
      <c r="C15751" s="52">
        <v>38071</v>
      </c>
      <c r="D15751" s="52">
        <v>38078</v>
      </c>
      <c r="E15751" s="57">
        <v>335000</v>
      </c>
    </row>
    <row r="15752" spans="1:5" hidden="1">
      <c r="A15752" s="43" t="s">
        <v>79</v>
      </c>
      <c r="B15752" s="52">
        <v>38087</v>
      </c>
      <c r="C15752" s="52">
        <v>38078</v>
      </c>
      <c r="D15752" s="52">
        <v>38085</v>
      </c>
      <c r="E15752" s="57">
        <v>355000</v>
      </c>
    </row>
    <row r="15753" spans="1:5" hidden="1">
      <c r="A15753" s="43" t="s">
        <v>79</v>
      </c>
      <c r="B15753" s="52">
        <v>38094</v>
      </c>
      <c r="C15753" s="52">
        <v>38085</v>
      </c>
      <c r="D15753" s="52">
        <v>38092</v>
      </c>
      <c r="E15753" s="57">
        <v>364000</v>
      </c>
    </row>
    <row r="15754" spans="1:5" hidden="1">
      <c r="A15754" s="43" t="s">
        <v>79</v>
      </c>
      <c r="B15754" s="52">
        <v>38101</v>
      </c>
      <c r="C15754" s="52">
        <v>38092</v>
      </c>
      <c r="D15754" s="52">
        <v>38099</v>
      </c>
      <c r="E15754" s="57">
        <v>339000</v>
      </c>
    </row>
    <row r="15755" spans="1:5" hidden="1">
      <c r="A15755" s="43" t="s">
        <v>79</v>
      </c>
      <c r="B15755" s="52">
        <v>38108</v>
      </c>
      <c r="C15755" s="52">
        <v>38099</v>
      </c>
      <c r="D15755" s="52">
        <v>38106</v>
      </c>
      <c r="E15755" s="57">
        <v>324000</v>
      </c>
    </row>
    <row r="15756" spans="1:5" hidden="1">
      <c r="A15756" s="43" t="s">
        <v>79</v>
      </c>
      <c r="B15756" s="52">
        <v>38115</v>
      </c>
      <c r="C15756" s="52">
        <v>38106</v>
      </c>
      <c r="D15756" s="52">
        <v>38113</v>
      </c>
      <c r="E15756" s="57">
        <v>329000</v>
      </c>
    </row>
    <row r="15757" spans="1:5" hidden="1">
      <c r="A15757" s="43" t="s">
        <v>79</v>
      </c>
      <c r="B15757" s="52">
        <v>38122</v>
      </c>
      <c r="C15757" s="52">
        <v>38113</v>
      </c>
      <c r="D15757" s="52">
        <v>38120</v>
      </c>
      <c r="E15757" s="57">
        <v>349000</v>
      </c>
    </row>
    <row r="15758" spans="1:5" hidden="1">
      <c r="A15758" s="43" t="s">
        <v>79</v>
      </c>
      <c r="B15758" s="52">
        <v>38129</v>
      </c>
      <c r="C15758" s="52">
        <v>38120</v>
      </c>
      <c r="D15758" s="52">
        <v>38127</v>
      </c>
      <c r="E15758" s="57">
        <v>342000</v>
      </c>
    </row>
    <row r="15759" spans="1:5" hidden="1">
      <c r="A15759" s="43" t="s">
        <v>79</v>
      </c>
      <c r="B15759" s="52">
        <v>38136</v>
      </c>
      <c r="C15759" s="52">
        <v>38127</v>
      </c>
      <c r="D15759" s="52">
        <v>38134</v>
      </c>
      <c r="E15759" s="57">
        <v>337000</v>
      </c>
    </row>
    <row r="15760" spans="1:5" hidden="1">
      <c r="A15760" s="43" t="s">
        <v>79</v>
      </c>
      <c r="B15760" s="52">
        <v>38143</v>
      </c>
      <c r="C15760" s="52">
        <v>38134</v>
      </c>
      <c r="D15760" s="52">
        <v>38141</v>
      </c>
      <c r="E15760" s="57">
        <v>355000</v>
      </c>
    </row>
    <row r="15761" spans="1:5" hidden="1">
      <c r="A15761" s="43" t="s">
        <v>79</v>
      </c>
      <c r="B15761" s="52">
        <v>38150</v>
      </c>
      <c r="C15761" s="52">
        <v>38141</v>
      </c>
      <c r="D15761" s="52">
        <v>38148</v>
      </c>
      <c r="E15761" s="57">
        <v>339000</v>
      </c>
    </row>
    <row r="15762" spans="1:5" hidden="1">
      <c r="A15762" s="43" t="s">
        <v>79</v>
      </c>
      <c r="B15762" s="52">
        <v>38157</v>
      </c>
      <c r="C15762" s="52">
        <v>38148</v>
      </c>
      <c r="D15762" s="52">
        <v>38155</v>
      </c>
      <c r="E15762" s="57">
        <v>354000</v>
      </c>
    </row>
    <row r="15763" spans="1:5" hidden="1">
      <c r="A15763" s="43" t="s">
        <v>79</v>
      </c>
      <c r="B15763" s="52">
        <v>38164</v>
      </c>
      <c r="C15763" s="52">
        <v>38155</v>
      </c>
      <c r="D15763" s="52">
        <v>38162</v>
      </c>
      <c r="E15763" s="57">
        <v>348000</v>
      </c>
    </row>
    <row r="15764" spans="1:5" hidden="1">
      <c r="A15764" s="43" t="s">
        <v>79</v>
      </c>
      <c r="B15764" s="52">
        <v>38171</v>
      </c>
      <c r="C15764" s="52">
        <v>38162</v>
      </c>
      <c r="D15764" s="52">
        <v>38169</v>
      </c>
      <c r="E15764" s="57">
        <v>326000</v>
      </c>
    </row>
    <row r="15765" spans="1:5" hidden="1">
      <c r="A15765" s="43" t="s">
        <v>79</v>
      </c>
      <c r="B15765" s="52">
        <v>38178</v>
      </c>
      <c r="C15765" s="52">
        <v>38169</v>
      </c>
      <c r="D15765" s="52">
        <v>38176</v>
      </c>
      <c r="E15765" s="57">
        <v>345000</v>
      </c>
    </row>
    <row r="15766" spans="1:5" hidden="1">
      <c r="A15766" s="43" t="s">
        <v>79</v>
      </c>
      <c r="B15766" s="52">
        <v>38185</v>
      </c>
      <c r="C15766" s="52">
        <v>38176</v>
      </c>
      <c r="D15766" s="52">
        <v>38183</v>
      </c>
      <c r="E15766" s="57">
        <v>355000</v>
      </c>
    </row>
    <row r="15767" spans="1:5" hidden="1">
      <c r="A15767" s="43" t="s">
        <v>79</v>
      </c>
      <c r="B15767" s="52">
        <v>38192</v>
      </c>
      <c r="C15767" s="52">
        <v>38183</v>
      </c>
      <c r="D15767" s="52">
        <v>38190</v>
      </c>
      <c r="E15767" s="57">
        <v>348000</v>
      </c>
    </row>
    <row r="15768" spans="1:5" hidden="1">
      <c r="A15768" s="43" t="s">
        <v>79</v>
      </c>
      <c r="B15768" s="52">
        <v>38199</v>
      </c>
      <c r="C15768" s="52">
        <v>38190</v>
      </c>
      <c r="D15768" s="52">
        <v>38197</v>
      </c>
      <c r="E15768" s="57">
        <v>341000</v>
      </c>
    </row>
    <row r="15769" spans="1:5" hidden="1">
      <c r="A15769" s="43" t="s">
        <v>79</v>
      </c>
      <c r="B15769" s="52">
        <v>38206</v>
      </c>
      <c r="C15769" s="52">
        <v>38197</v>
      </c>
      <c r="D15769" s="52">
        <v>38204</v>
      </c>
      <c r="E15769" s="57">
        <v>336000</v>
      </c>
    </row>
    <row r="15770" spans="1:5" hidden="1">
      <c r="A15770" s="43" t="s">
        <v>79</v>
      </c>
      <c r="B15770" s="52">
        <v>38213</v>
      </c>
      <c r="C15770" s="52">
        <v>38204</v>
      </c>
      <c r="D15770" s="52">
        <v>38211</v>
      </c>
      <c r="E15770" s="57">
        <v>332000</v>
      </c>
    </row>
    <row r="15771" spans="1:5" hidden="1">
      <c r="A15771" s="43" t="s">
        <v>79</v>
      </c>
      <c r="B15771" s="52">
        <v>38220</v>
      </c>
      <c r="C15771" s="52">
        <v>38211</v>
      </c>
      <c r="D15771" s="52">
        <v>38218</v>
      </c>
      <c r="E15771" s="57">
        <v>343000</v>
      </c>
    </row>
    <row r="15772" spans="1:5" hidden="1">
      <c r="A15772" s="43" t="s">
        <v>79</v>
      </c>
      <c r="B15772" s="52">
        <v>38227</v>
      </c>
      <c r="C15772" s="52">
        <v>38218</v>
      </c>
      <c r="D15772" s="52">
        <v>38225</v>
      </c>
      <c r="E15772" s="57">
        <v>352000</v>
      </c>
    </row>
    <row r="15773" spans="1:5" hidden="1">
      <c r="A15773" s="43" t="s">
        <v>79</v>
      </c>
      <c r="B15773" s="52">
        <v>38234</v>
      </c>
      <c r="C15773" s="52">
        <v>38225</v>
      </c>
      <c r="D15773" s="52">
        <v>38232</v>
      </c>
      <c r="E15773" s="57">
        <v>326000</v>
      </c>
    </row>
    <row r="15774" spans="1:5" hidden="1">
      <c r="A15774" s="43" t="s">
        <v>79</v>
      </c>
      <c r="B15774" s="52">
        <v>38241</v>
      </c>
      <c r="C15774" s="52">
        <v>38232</v>
      </c>
      <c r="D15774" s="52">
        <v>38239</v>
      </c>
      <c r="E15774" s="57">
        <v>331000</v>
      </c>
    </row>
    <row r="15775" spans="1:5" hidden="1">
      <c r="A15775" s="43" t="s">
        <v>79</v>
      </c>
      <c r="B15775" s="52">
        <v>38248</v>
      </c>
      <c r="C15775" s="52">
        <v>38239</v>
      </c>
      <c r="D15775" s="52">
        <v>38246</v>
      </c>
      <c r="E15775" s="57">
        <v>341000</v>
      </c>
    </row>
    <row r="15776" spans="1:5" hidden="1">
      <c r="A15776" s="43" t="s">
        <v>79</v>
      </c>
      <c r="B15776" s="52">
        <v>38255</v>
      </c>
      <c r="C15776" s="52">
        <v>38246</v>
      </c>
      <c r="D15776" s="52">
        <v>38253</v>
      </c>
      <c r="E15776" s="57">
        <v>351000</v>
      </c>
    </row>
    <row r="15777" spans="1:5" hidden="1">
      <c r="A15777" s="43" t="s">
        <v>79</v>
      </c>
      <c r="B15777" s="52">
        <v>38262</v>
      </c>
      <c r="C15777" s="52">
        <v>38253</v>
      </c>
      <c r="D15777" s="52">
        <v>38260</v>
      </c>
      <c r="E15777" s="57">
        <v>335000</v>
      </c>
    </row>
    <row r="15778" spans="1:5" hidden="1">
      <c r="A15778" s="43" t="s">
        <v>79</v>
      </c>
      <c r="B15778" s="52">
        <v>38269</v>
      </c>
      <c r="C15778" s="52">
        <v>38260</v>
      </c>
      <c r="D15778" s="52">
        <v>38267</v>
      </c>
      <c r="E15778" s="57">
        <v>338000</v>
      </c>
    </row>
    <row r="15779" spans="1:5" hidden="1">
      <c r="A15779" s="43" t="s">
        <v>79</v>
      </c>
      <c r="B15779" s="52">
        <v>38276</v>
      </c>
      <c r="C15779" s="52">
        <v>38267</v>
      </c>
      <c r="D15779" s="52">
        <v>38274</v>
      </c>
      <c r="E15779" s="57">
        <v>327000</v>
      </c>
    </row>
    <row r="15780" spans="1:5" hidden="1">
      <c r="A15780" s="43" t="s">
        <v>79</v>
      </c>
      <c r="B15780" s="52">
        <v>38283</v>
      </c>
      <c r="C15780" s="52">
        <v>38274</v>
      </c>
      <c r="D15780" s="52">
        <v>38281</v>
      </c>
      <c r="E15780" s="57">
        <v>338000</v>
      </c>
    </row>
    <row r="15781" spans="1:5" hidden="1">
      <c r="A15781" s="43" t="s">
        <v>79</v>
      </c>
      <c r="B15781" s="52">
        <v>38290</v>
      </c>
      <c r="C15781" s="52">
        <v>38281</v>
      </c>
      <c r="D15781" s="52">
        <v>38288</v>
      </c>
      <c r="E15781" s="57">
        <v>332000</v>
      </c>
    </row>
    <row r="15782" spans="1:5" hidden="1">
      <c r="A15782" s="43" t="s">
        <v>79</v>
      </c>
      <c r="B15782" s="52">
        <v>38297</v>
      </c>
      <c r="C15782" s="52">
        <v>38288</v>
      </c>
      <c r="D15782" s="52">
        <v>38295</v>
      </c>
      <c r="E15782" s="57">
        <v>330000</v>
      </c>
    </row>
    <row r="15783" spans="1:5" hidden="1">
      <c r="A15783" s="43" t="s">
        <v>79</v>
      </c>
      <c r="B15783" s="52">
        <v>38304</v>
      </c>
      <c r="C15783" s="52">
        <v>38295</v>
      </c>
      <c r="D15783" s="52">
        <v>38302</v>
      </c>
      <c r="E15783" s="57">
        <v>337000</v>
      </c>
    </row>
    <row r="15784" spans="1:5" hidden="1">
      <c r="A15784" s="43" t="s">
        <v>79</v>
      </c>
      <c r="B15784" s="52">
        <v>38311</v>
      </c>
      <c r="C15784" s="52">
        <v>38302</v>
      </c>
      <c r="D15784" s="52">
        <v>38309</v>
      </c>
      <c r="E15784" s="57">
        <v>313000</v>
      </c>
    </row>
    <row r="15785" spans="1:5" hidden="1">
      <c r="A15785" s="43" t="s">
        <v>79</v>
      </c>
      <c r="B15785" s="52">
        <v>38318</v>
      </c>
      <c r="C15785" s="52">
        <v>38309</v>
      </c>
      <c r="D15785" s="52">
        <v>38316</v>
      </c>
      <c r="E15785" s="57">
        <v>335000</v>
      </c>
    </row>
    <row r="15786" spans="1:5" hidden="1">
      <c r="A15786" s="43" t="s">
        <v>79</v>
      </c>
      <c r="B15786" s="52">
        <v>38325</v>
      </c>
      <c r="C15786" s="52">
        <v>38316</v>
      </c>
      <c r="D15786" s="52">
        <v>38323</v>
      </c>
      <c r="E15786" s="57">
        <v>343000</v>
      </c>
    </row>
    <row r="15787" spans="1:5" hidden="1">
      <c r="A15787" s="43" t="s">
        <v>79</v>
      </c>
      <c r="B15787" s="52">
        <v>38332</v>
      </c>
      <c r="C15787" s="52">
        <v>38323</v>
      </c>
      <c r="D15787" s="52">
        <v>38330</v>
      </c>
      <c r="E15787" s="57">
        <v>316000</v>
      </c>
    </row>
    <row r="15788" spans="1:5" hidden="1">
      <c r="A15788" s="43" t="s">
        <v>79</v>
      </c>
      <c r="B15788" s="52">
        <v>38339</v>
      </c>
      <c r="C15788" s="52">
        <v>38330</v>
      </c>
      <c r="D15788" s="52">
        <v>38337</v>
      </c>
      <c r="E15788" s="57">
        <v>322000</v>
      </c>
    </row>
    <row r="15789" spans="1:5" hidden="1">
      <c r="A15789" s="43" t="s">
        <v>79</v>
      </c>
      <c r="B15789" s="52">
        <v>38346</v>
      </c>
      <c r="C15789" s="52">
        <v>38337</v>
      </c>
      <c r="D15789" s="52">
        <v>38344</v>
      </c>
      <c r="E15789" s="57">
        <v>320000</v>
      </c>
    </row>
    <row r="15790" spans="1:5" hidden="1">
      <c r="A15790" s="43" t="s">
        <v>79</v>
      </c>
      <c r="B15790" s="52">
        <v>38353</v>
      </c>
      <c r="C15790" s="52">
        <v>38344</v>
      </c>
      <c r="D15790" s="52">
        <v>38351</v>
      </c>
      <c r="E15790" s="57">
        <v>356000</v>
      </c>
    </row>
    <row r="15791" spans="1:5" hidden="1">
      <c r="A15791" s="43" t="s">
        <v>79</v>
      </c>
      <c r="B15791" s="52">
        <v>38360</v>
      </c>
      <c r="C15791" s="52">
        <v>38351</v>
      </c>
      <c r="D15791" s="52">
        <v>38358</v>
      </c>
      <c r="E15791" s="57">
        <v>369000</v>
      </c>
    </row>
    <row r="15792" spans="1:5" hidden="1">
      <c r="A15792" s="43" t="s">
        <v>79</v>
      </c>
      <c r="B15792" s="52">
        <v>38367</v>
      </c>
      <c r="C15792" s="52">
        <v>38358</v>
      </c>
      <c r="D15792" s="52">
        <v>38365</v>
      </c>
      <c r="E15792" s="57">
        <v>332000</v>
      </c>
    </row>
    <row r="15793" spans="1:5" hidden="1">
      <c r="A15793" s="43" t="s">
        <v>79</v>
      </c>
      <c r="B15793" s="52">
        <v>38374</v>
      </c>
      <c r="C15793" s="52">
        <v>38365</v>
      </c>
      <c r="D15793" s="52">
        <v>38372</v>
      </c>
      <c r="E15793" s="57">
        <v>329000</v>
      </c>
    </row>
    <row r="15794" spans="1:5" hidden="1">
      <c r="A15794" s="43" t="s">
        <v>79</v>
      </c>
      <c r="B15794" s="52">
        <v>38381</v>
      </c>
      <c r="C15794" s="52">
        <v>38372</v>
      </c>
      <c r="D15794" s="52">
        <v>38379</v>
      </c>
      <c r="E15794" s="57">
        <v>331000</v>
      </c>
    </row>
    <row r="15795" spans="1:5" hidden="1">
      <c r="A15795" s="43" t="s">
        <v>79</v>
      </c>
      <c r="B15795" s="52">
        <v>38388</v>
      </c>
      <c r="C15795" s="52">
        <v>38379</v>
      </c>
      <c r="D15795" s="52">
        <v>38386</v>
      </c>
      <c r="E15795" s="57">
        <v>307000</v>
      </c>
    </row>
    <row r="15796" spans="1:5" hidden="1">
      <c r="A15796" s="43" t="s">
        <v>79</v>
      </c>
      <c r="B15796" s="52">
        <v>38395</v>
      </c>
      <c r="C15796" s="52">
        <v>38386</v>
      </c>
      <c r="D15796" s="52">
        <v>38393</v>
      </c>
      <c r="E15796" s="57">
        <v>308000</v>
      </c>
    </row>
    <row r="15797" spans="1:5" hidden="1">
      <c r="A15797" s="43" t="s">
        <v>79</v>
      </c>
      <c r="B15797" s="52">
        <v>38402</v>
      </c>
      <c r="C15797" s="52">
        <v>38393</v>
      </c>
      <c r="D15797" s="52">
        <v>38400</v>
      </c>
      <c r="E15797" s="57">
        <v>318000</v>
      </c>
    </row>
    <row r="15798" spans="1:5" hidden="1">
      <c r="A15798" s="43" t="s">
        <v>79</v>
      </c>
      <c r="B15798" s="52">
        <v>38409</v>
      </c>
      <c r="C15798" s="52">
        <v>38400</v>
      </c>
      <c r="D15798" s="52">
        <v>38407</v>
      </c>
      <c r="E15798" s="57">
        <v>314000</v>
      </c>
    </row>
    <row r="15799" spans="1:5" hidden="1">
      <c r="A15799" s="43" t="s">
        <v>79</v>
      </c>
      <c r="B15799" s="52">
        <v>38416</v>
      </c>
      <c r="C15799" s="52">
        <v>38407</v>
      </c>
      <c r="D15799" s="52">
        <v>38414</v>
      </c>
      <c r="E15799" s="57">
        <v>333000</v>
      </c>
    </row>
    <row r="15800" spans="1:5" hidden="1">
      <c r="A15800" s="43" t="s">
        <v>79</v>
      </c>
      <c r="B15800" s="52">
        <v>38423</v>
      </c>
      <c r="C15800" s="52">
        <v>38414</v>
      </c>
      <c r="D15800" s="52">
        <v>38421</v>
      </c>
      <c r="E15800" s="57">
        <v>324000</v>
      </c>
    </row>
    <row r="15801" spans="1:5" hidden="1">
      <c r="A15801" s="43" t="s">
        <v>79</v>
      </c>
      <c r="B15801" s="52">
        <v>38430</v>
      </c>
      <c r="C15801" s="52">
        <v>38421</v>
      </c>
      <c r="D15801" s="52">
        <v>38428</v>
      </c>
      <c r="E15801" s="57">
        <v>329000</v>
      </c>
    </row>
    <row r="15802" spans="1:5" hidden="1">
      <c r="A15802" s="43" t="s">
        <v>79</v>
      </c>
      <c r="B15802" s="52">
        <v>38437</v>
      </c>
      <c r="C15802" s="52">
        <v>38428</v>
      </c>
      <c r="D15802" s="52">
        <v>38435</v>
      </c>
      <c r="E15802" s="57">
        <v>342000</v>
      </c>
    </row>
    <row r="15803" spans="1:5" hidden="1">
      <c r="A15803" s="43" t="s">
        <v>79</v>
      </c>
      <c r="B15803" s="52">
        <v>38444</v>
      </c>
      <c r="C15803" s="52">
        <v>38435</v>
      </c>
      <c r="D15803" s="52">
        <v>38442</v>
      </c>
      <c r="E15803" s="57">
        <v>335000</v>
      </c>
    </row>
    <row r="15804" spans="1:5" hidden="1">
      <c r="A15804" s="43" t="s">
        <v>79</v>
      </c>
      <c r="B15804" s="52">
        <v>38451</v>
      </c>
      <c r="C15804" s="52">
        <v>38442</v>
      </c>
      <c r="D15804" s="52">
        <v>38449</v>
      </c>
      <c r="E15804" s="57">
        <v>323000</v>
      </c>
    </row>
    <row r="15805" spans="1:5" hidden="1">
      <c r="A15805" s="43" t="s">
        <v>79</v>
      </c>
      <c r="B15805" s="52">
        <v>38458</v>
      </c>
      <c r="C15805" s="52">
        <v>38449</v>
      </c>
      <c r="D15805" s="52">
        <v>38456</v>
      </c>
      <c r="E15805" s="57">
        <v>307000</v>
      </c>
    </row>
    <row r="15806" spans="1:5" hidden="1">
      <c r="A15806" s="43" t="s">
        <v>79</v>
      </c>
      <c r="B15806" s="52">
        <v>38465</v>
      </c>
      <c r="C15806" s="52">
        <v>38456</v>
      </c>
      <c r="D15806" s="52">
        <v>38463</v>
      </c>
      <c r="E15806" s="57">
        <v>317000</v>
      </c>
    </row>
    <row r="15807" spans="1:5" hidden="1">
      <c r="A15807" s="43" t="s">
        <v>79</v>
      </c>
      <c r="B15807" s="52">
        <v>38472</v>
      </c>
      <c r="C15807" s="52">
        <v>38463</v>
      </c>
      <c r="D15807" s="52">
        <v>38470</v>
      </c>
      <c r="E15807" s="57">
        <v>334000</v>
      </c>
    </row>
    <row r="15808" spans="1:5" hidden="1">
      <c r="A15808" s="43" t="s">
        <v>79</v>
      </c>
      <c r="B15808" s="52">
        <v>38479</v>
      </c>
      <c r="C15808" s="52">
        <v>38470</v>
      </c>
      <c r="D15808" s="52">
        <v>38477</v>
      </c>
      <c r="E15808" s="57">
        <v>327000</v>
      </c>
    </row>
    <row r="15809" spans="1:5" hidden="1">
      <c r="A15809" s="43" t="s">
        <v>79</v>
      </c>
      <c r="B15809" s="52">
        <v>38486</v>
      </c>
      <c r="C15809" s="52">
        <v>38477</v>
      </c>
      <c r="D15809" s="52">
        <v>38484</v>
      </c>
      <c r="E15809" s="57">
        <v>321000</v>
      </c>
    </row>
    <row r="15810" spans="1:5" hidden="1">
      <c r="A15810" s="43" t="s">
        <v>79</v>
      </c>
      <c r="B15810" s="52">
        <v>38493</v>
      </c>
      <c r="C15810" s="52">
        <v>38484</v>
      </c>
      <c r="D15810" s="52">
        <v>38491</v>
      </c>
      <c r="E15810" s="57">
        <v>320000</v>
      </c>
    </row>
    <row r="15811" spans="1:5" hidden="1">
      <c r="A15811" s="43" t="s">
        <v>79</v>
      </c>
      <c r="B15811" s="52">
        <v>38500</v>
      </c>
      <c r="C15811" s="52">
        <v>38491</v>
      </c>
      <c r="D15811" s="52">
        <v>38498</v>
      </c>
      <c r="E15811" s="57">
        <v>340000</v>
      </c>
    </row>
    <row r="15812" spans="1:5" hidden="1">
      <c r="A15812" s="43" t="s">
        <v>79</v>
      </c>
      <c r="B15812" s="52">
        <v>38507</v>
      </c>
      <c r="C15812" s="52">
        <v>38498</v>
      </c>
      <c r="D15812" s="52">
        <v>38505</v>
      </c>
      <c r="E15812" s="57">
        <v>338000</v>
      </c>
    </row>
    <row r="15813" spans="1:5" hidden="1">
      <c r="A15813" s="43" t="s">
        <v>79</v>
      </c>
      <c r="B15813" s="52">
        <v>38514</v>
      </c>
      <c r="C15813" s="52">
        <v>38505</v>
      </c>
      <c r="D15813" s="52">
        <v>38512</v>
      </c>
      <c r="E15813" s="57">
        <v>333000</v>
      </c>
    </row>
    <row r="15814" spans="1:5" hidden="1">
      <c r="A15814" s="43" t="s">
        <v>79</v>
      </c>
      <c r="B15814" s="52">
        <v>38521</v>
      </c>
      <c r="C15814" s="52">
        <v>38512</v>
      </c>
      <c r="D15814" s="52">
        <v>38519</v>
      </c>
      <c r="E15814" s="57">
        <v>321000</v>
      </c>
    </row>
    <row r="15815" spans="1:5" hidden="1">
      <c r="A15815" s="43" t="s">
        <v>79</v>
      </c>
      <c r="B15815" s="52">
        <v>38528</v>
      </c>
      <c r="C15815" s="52">
        <v>38519</v>
      </c>
      <c r="D15815" s="52">
        <v>38526</v>
      </c>
      <c r="E15815" s="57">
        <v>311000</v>
      </c>
    </row>
    <row r="15816" spans="1:5" hidden="1">
      <c r="A15816" s="43" t="s">
        <v>79</v>
      </c>
      <c r="B15816" s="52">
        <v>38535</v>
      </c>
      <c r="C15816" s="52">
        <v>38526</v>
      </c>
      <c r="D15816" s="52">
        <v>38533</v>
      </c>
      <c r="E15816" s="57">
        <v>327000</v>
      </c>
    </row>
    <row r="15817" spans="1:5" hidden="1">
      <c r="A15817" s="43" t="s">
        <v>79</v>
      </c>
      <c r="B15817" s="52">
        <v>38542</v>
      </c>
      <c r="C15817" s="52">
        <v>38533</v>
      </c>
      <c r="D15817" s="52">
        <v>38540</v>
      </c>
      <c r="E15817" s="57">
        <v>338000</v>
      </c>
    </row>
    <row r="15818" spans="1:5" hidden="1">
      <c r="A15818" s="43" t="s">
        <v>79</v>
      </c>
      <c r="B15818" s="52">
        <v>38549</v>
      </c>
      <c r="C15818" s="52">
        <v>38540</v>
      </c>
      <c r="D15818" s="52">
        <v>38547</v>
      </c>
      <c r="E15818" s="57">
        <v>323000</v>
      </c>
    </row>
    <row r="15819" spans="1:5" hidden="1">
      <c r="A15819" s="43" t="s">
        <v>79</v>
      </c>
      <c r="B15819" s="52">
        <v>38556</v>
      </c>
      <c r="C15819" s="52">
        <v>38547</v>
      </c>
      <c r="D15819" s="52">
        <v>38554</v>
      </c>
      <c r="E15819" s="57">
        <v>318000</v>
      </c>
    </row>
    <row r="15820" spans="1:5" hidden="1">
      <c r="A15820" s="43" t="s">
        <v>79</v>
      </c>
      <c r="B15820" s="52">
        <v>38563</v>
      </c>
      <c r="C15820" s="52">
        <v>38554</v>
      </c>
      <c r="D15820" s="52">
        <v>38561</v>
      </c>
      <c r="E15820" s="57">
        <v>316000</v>
      </c>
    </row>
    <row r="15821" spans="1:5" hidden="1">
      <c r="A15821" s="43" t="s">
        <v>79</v>
      </c>
      <c r="B15821" s="52">
        <v>38570</v>
      </c>
      <c r="C15821" s="52">
        <v>38561</v>
      </c>
      <c r="D15821" s="52">
        <v>38568</v>
      </c>
      <c r="E15821" s="57">
        <v>311000</v>
      </c>
    </row>
    <row r="15822" spans="1:5" hidden="1">
      <c r="A15822" s="43" t="s">
        <v>79</v>
      </c>
      <c r="B15822" s="52">
        <v>38577</v>
      </c>
      <c r="C15822" s="52">
        <v>38568</v>
      </c>
      <c r="D15822" s="52">
        <v>38575</v>
      </c>
      <c r="E15822" s="57">
        <v>319000</v>
      </c>
    </row>
    <row r="15823" spans="1:5" hidden="1">
      <c r="A15823" s="43" t="s">
        <v>79</v>
      </c>
      <c r="B15823" s="52">
        <v>38584</v>
      </c>
      <c r="C15823" s="52">
        <v>38575</v>
      </c>
      <c r="D15823" s="52">
        <v>38582</v>
      </c>
      <c r="E15823" s="57">
        <v>315000</v>
      </c>
    </row>
    <row r="15824" spans="1:5" hidden="1">
      <c r="A15824" s="43" t="s">
        <v>79</v>
      </c>
      <c r="B15824" s="52">
        <v>38591</v>
      </c>
      <c r="C15824" s="52">
        <v>38582</v>
      </c>
      <c r="D15824" s="52">
        <v>38589</v>
      </c>
      <c r="E15824" s="57">
        <v>318000</v>
      </c>
    </row>
    <row r="15825" spans="1:5" hidden="1">
      <c r="A15825" s="43" t="s">
        <v>79</v>
      </c>
      <c r="B15825" s="52">
        <v>38598</v>
      </c>
      <c r="C15825" s="52">
        <v>38589</v>
      </c>
      <c r="D15825" s="52">
        <v>38596</v>
      </c>
      <c r="E15825" s="57">
        <v>326000</v>
      </c>
    </row>
    <row r="15826" spans="1:5" hidden="1">
      <c r="A15826" s="43" t="s">
        <v>79</v>
      </c>
      <c r="B15826" s="52">
        <v>38605</v>
      </c>
      <c r="C15826" s="52">
        <v>38596</v>
      </c>
      <c r="D15826" s="52">
        <v>38603</v>
      </c>
      <c r="E15826" s="57">
        <v>422000</v>
      </c>
    </row>
    <row r="15827" spans="1:5" hidden="1">
      <c r="A15827" s="43" t="s">
        <v>79</v>
      </c>
      <c r="B15827" s="52">
        <v>38612</v>
      </c>
      <c r="C15827" s="52">
        <v>38603</v>
      </c>
      <c r="D15827" s="52">
        <v>38610</v>
      </c>
      <c r="E15827" s="57">
        <v>424000</v>
      </c>
    </row>
    <row r="15828" spans="1:5" hidden="1">
      <c r="A15828" s="43" t="s">
        <v>79</v>
      </c>
      <c r="B15828" s="52">
        <v>38619</v>
      </c>
      <c r="C15828" s="52">
        <v>38610</v>
      </c>
      <c r="D15828" s="52">
        <v>38617</v>
      </c>
      <c r="E15828" s="57">
        <v>359000</v>
      </c>
    </row>
    <row r="15829" spans="1:5" hidden="1">
      <c r="A15829" s="43" t="s">
        <v>79</v>
      </c>
      <c r="B15829" s="52">
        <v>38626</v>
      </c>
      <c r="C15829" s="52">
        <v>38617</v>
      </c>
      <c r="D15829" s="52">
        <v>38624</v>
      </c>
      <c r="E15829" s="57">
        <v>384000</v>
      </c>
    </row>
    <row r="15830" spans="1:5" hidden="1">
      <c r="A15830" s="43" t="s">
        <v>79</v>
      </c>
      <c r="B15830" s="52">
        <v>38633</v>
      </c>
      <c r="C15830" s="52">
        <v>38624</v>
      </c>
      <c r="D15830" s="52">
        <v>38631</v>
      </c>
      <c r="E15830" s="57">
        <v>383000</v>
      </c>
    </row>
    <row r="15831" spans="1:5" hidden="1">
      <c r="A15831" s="43" t="s">
        <v>79</v>
      </c>
      <c r="B15831" s="52">
        <v>38640</v>
      </c>
      <c r="C15831" s="52">
        <v>38631</v>
      </c>
      <c r="D15831" s="52">
        <v>38638</v>
      </c>
      <c r="E15831" s="57">
        <v>348000</v>
      </c>
    </row>
    <row r="15832" spans="1:5" hidden="1">
      <c r="A15832" s="43" t="s">
        <v>79</v>
      </c>
      <c r="B15832" s="52">
        <v>38647</v>
      </c>
      <c r="C15832" s="52">
        <v>38638</v>
      </c>
      <c r="D15832" s="52">
        <v>38645</v>
      </c>
      <c r="E15832" s="57">
        <v>324000</v>
      </c>
    </row>
    <row r="15833" spans="1:5" hidden="1">
      <c r="A15833" s="43" t="s">
        <v>79</v>
      </c>
      <c r="B15833" s="52">
        <v>38654</v>
      </c>
      <c r="C15833" s="52">
        <v>38645</v>
      </c>
      <c r="D15833" s="52">
        <v>38652</v>
      </c>
      <c r="E15833" s="57">
        <v>322000</v>
      </c>
    </row>
    <row r="15834" spans="1:5" hidden="1">
      <c r="A15834" s="43" t="s">
        <v>79</v>
      </c>
      <c r="B15834" s="52">
        <v>38661</v>
      </c>
      <c r="C15834" s="52">
        <v>38652</v>
      </c>
      <c r="D15834" s="52">
        <v>38659</v>
      </c>
      <c r="E15834" s="57">
        <v>325000</v>
      </c>
    </row>
    <row r="15835" spans="1:5" hidden="1">
      <c r="A15835" s="43" t="s">
        <v>79</v>
      </c>
      <c r="B15835" s="52">
        <v>38668</v>
      </c>
      <c r="C15835" s="52">
        <v>38659</v>
      </c>
      <c r="D15835" s="52">
        <v>38666</v>
      </c>
      <c r="E15835" s="57">
        <v>309000</v>
      </c>
    </row>
    <row r="15836" spans="1:5" hidden="1">
      <c r="A15836" s="43" t="s">
        <v>79</v>
      </c>
      <c r="B15836" s="52">
        <v>38675</v>
      </c>
      <c r="C15836" s="52">
        <v>38666</v>
      </c>
      <c r="D15836" s="52">
        <v>38673</v>
      </c>
      <c r="E15836" s="57">
        <v>324000</v>
      </c>
    </row>
    <row r="15837" spans="1:5" hidden="1">
      <c r="A15837" s="43" t="s">
        <v>79</v>
      </c>
      <c r="B15837" s="52">
        <v>38682</v>
      </c>
      <c r="C15837" s="52">
        <v>38673</v>
      </c>
      <c r="D15837" s="52">
        <v>38680</v>
      </c>
      <c r="E15837" s="57">
        <v>311000</v>
      </c>
    </row>
    <row r="15838" spans="1:5" hidden="1">
      <c r="A15838" s="43" t="s">
        <v>79</v>
      </c>
      <c r="B15838" s="52">
        <v>38689</v>
      </c>
      <c r="C15838" s="52">
        <v>38680</v>
      </c>
      <c r="D15838" s="52">
        <v>38687</v>
      </c>
      <c r="E15838" s="57">
        <v>321000</v>
      </c>
    </row>
    <row r="15839" spans="1:5" hidden="1">
      <c r="A15839" s="43" t="s">
        <v>79</v>
      </c>
      <c r="B15839" s="52">
        <v>38696</v>
      </c>
      <c r="C15839" s="52">
        <v>38687</v>
      </c>
      <c r="D15839" s="52">
        <v>38694</v>
      </c>
      <c r="E15839" s="57">
        <v>327000</v>
      </c>
    </row>
    <row r="15840" spans="1:5" hidden="1">
      <c r="A15840" s="43" t="s">
        <v>79</v>
      </c>
      <c r="B15840" s="52">
        <v>38703</v>
      </c>
      <c r="C15840" s="52">
        <v>38694</v>
      </c>
      <c r="D15840" s="52">
        <v>38701</v>
      </c>
      <c r="E15840" s="57">
        <v>312000</v>
      </c>
    </row>
    <row r="15841" spans="1:5" hidden="1">
      <c r="A15841" s="43" t="s">
        <v>79</v>
      </c>
      <c r="B15841" s="52">
        <v>38710</v>
      </c>
      <c r="C15841" s="52">
        <v>38701</v>
      </c>
      <c r="D15841" s="52">
        <v>38708</v>
      </c>
      <c r="E15841" s="57">
        <v>320000</v>
      </c>
    </row>
    <row r="15842" spans="1:5" hidden="1">
      <c r="A15842" s="43" t="s">
        <v>79</v>
      </c>
      <c r="B15842" s="52">
        <v>38717</v>
      </c>
      <c r="C15842" s="52">
        <v>38708</v>
      </c>
      <c r="D15842" s="52">
        <v>38715</v>
      </c>
      <c r="E15842" s="57">
        <v>302000</v>
      </c>
    </row>
    <row r="15843" spans="1:5" hidden="1">
      <c r="A15843" s="43" t="s">
        <v>79</v>
      </c>
      <c r="B15843" s="52">
        <v>38724</v>
      </c>
      <c r="C15843" s="52">
        <v>38715</v>
      </c>
      <c r="D15843" s="52">
        <v>38722</v>
      </c>
      <c r="E15843" s="57">
        <v>326000</v>
      </c>
    </row>
    <row r="15844" spans="1:5" hidden="1">
      <c r="A15844" s="43" t="s">
        <v>79</v>
      </c>
      <c r="B15844" s="52">
        <v>38731</v>
      </c>
      <c r="C15844" s="52">
        <v>38722</v>
      </c>
      <c r="D15844" s="52">
        <v>38729</v>
      </c>
      <c r="E15844" s="57">
        <v>285000</v>
      </c>
    </row>
    <row r="15845" spans="1:5" hidden="1">
      <c r="A15845" s="43" t="s">
        <v>79</v>
      </c>
      <c r="B15845" s="52">
        <v>38738</v>
      </c>
      <c r="C15845" s="52">
        <v>38729</v>
      </c>
      <c r="D15845" s="52">
        <v>38736</v>
      </c>
      <c r="E15845" s="57">
        <v>290000</v>
      </c>
    </row>
    <row r="15846" spans="1:5" hidden="1">
      <c r="A15846" s="43" t="s">
        <v>79</v>
      </c>
      <c r="B15846" s="52">
        <v>38745</v>
      </c>
      <c r="C15846" s="52">
        <v>38736</v>
      </c>
      <c r="D15846" s="52">
        <v>38743</v>
      </c>
      <c r="E15846" s="57">
        <v>282000</v>
      </c>
    </row>
    <row r="15847" spans="1:5" hidden="1">
      <c r="A15847" s="43" t="s">
        <v>79</v>
      </c>
      <c r="B15847" s="52">
        <v>38752</v>
      </c>
      <c r="C15847" s="52">
        <v>38743</v>
      </c>
      <c r="D15847" s="52">
        <v>38750</v>
      </c>
      <c r="E15847" s="57">
        <v>289000</v>
      </c>
    </row>
    <row r="15848" spans="1:5" hidden="1">
      <c r="A15848" s="43" t="s">
        <v>79</v>
      </c>
      <c r="B15848" s="52">
        <v>38759</v>
      </c>
      <c r="C15848" s="52">
        <v>38750</v>
      </c>
      <c r="D15848" s="52">
        <v>38757</v>
      </c>
      <c r="E15848" s="57">
        <v>298000</v>
      </c>
    </row>
    <row r="15849" spans="1:5" hidden="1">
      <c r="A15849" s="43" t="s">
        <v>79</v>
      </c>
      <c r="B15849" s="52">
        <v>38766</v>
      </c>
      <c r="C15849" s="52">
        <v>38757</v>
      </c>
      <c r="D15849" s="52">
        <v>38764</v>
      </c>
      <c r="E15849" s="57">
        <v>283000</v>
      </c>
    </row>
    <row r="15850" spans="1:5" hidden="1">
      <c r="A15850" s="43" t="s">
        <v>79</v>
      </c>
      <c r="B15850" s="52">
        <v>38773</v>
      </c>
      <c r="C15850" s="52">
        <v>38764</v>
      </c>
      <c r="D15850" s="52">
        <v>38771</v>
      </c>
      <c r="E15850" s="57">
        <v>293000</v>
      </c>
    </row>
    <row r="15851" spans="1:5" hidden="1">
      <c r="A15851" s="43" t="s">
        <v>79</v>
      </c>
      <c r="B15851" s="52">
        <v>38780</v>
      </c>
      <c r="C15851" s="52">
        <v>38771</v>
      </c>
      <c r="D15851" s="52">
        <v>38778</v>
      </c>
      <c r="E15851" s="57">
        <v>302000</v>
      </c>
    </row>
    <row r="15852" spans="1:5" hidden="1">
      <c r="A15852" s="43" t="s">
        <v>79</v>
      </c>
      <c r="B15852" s="52">
        <v>38787</v>
      </c>
      <c r="C15852" s="52">
        <v>38778</v>
      </c>
      <c r="D15852" s="52">
        <v>38785</v>
      </c>
      <c r="E15852" s="57">
        <v>307000</v>
      </c>
    </row>
    <row r="15853" spans="1:5" hidden="1">
      <c r="A15853" s="43" t="s">
        <v>79</v>
      </c>
      <c r="B15853" s="52">
        <v>38794</v>
      </c>
      <c r="C15853" s="52">
        <v>38785</v>
      </c>
      <c r="D15853" s="52">
        <v>38792</v>
      </c>
      <c r="E15853" s="57">
        <v>303000</v>
      </c>
    </row>
    <row r="15854" spans="1:5" hidden="1">
      <c r="A15854" s="43" t="s">
        <v>79</v>
      </c>
      <c r="B15854" s="52">
        <v>38801</v>
      </c>
      <c r="C15854" s="52">
        <v>38792</v>
      </c>
      <c r="D15854" s="52">
        <v>38799</v>
      </c>
      <c r="E15854" s="57">
        <v>295000</v>
      </c>
    </row>
    <row r="15855" spans="1:5" hidden="1">
      <c r="A15855" s="43" t="s">
        <v>79</v>
      </c>
      <c r="B15855" s="52">
        <v>38808</v>
      </c>
      <c r="C15855" s="52">
        <v>38799</v>
      </c>
      <c r="D15855" s="52">
        <v>38806</v>
      </c>
      <c r="E15855" s="57">
        <v>291000</v>
      </c>
    </row>
    <row r="15856" spans="1:5" hidden="1">
      <c r="A15856" s="43" t="s">
        <v>79</v>
      </c>
      <c r="B15856" s="52">
        <v>38815</v>
      </c>
      <c r="C15856" s="52">
        <v>38806</v>
      </c>
      <c r="D15856" s="52">
        <v>38813</v>
      </c>
      <c r="E15856" s="57">
        <v>299000</v>
      </c>
    </row>
    <row r="15857" spans="1:5" hidden="1">
      <c r="A15857" s="43" t="s">
        <v>79</v>
      </c>
      <c r="B15857" s="52">
        <v>38822</v>
      </c>
      <c r="C15857" s="52">
        <v>38813</v>
      </c>
      <c r="D15857" s="52">
        <v>38820</v>
      </c>
      <c r="E15857" s="57">
        <v>299000</v>
      </c>
    </row>
    <row r="15858" spans="1:5" hidden="1">
      <c r="A15858" s="43" t="s">
        <v>79</v>
      </c>
      <c r="B15858" s="52">
        <v>38829</v>
      </c>
      <c r="C15858" s="52">
        <v>38820</v>
      </c>
      <c r="D15858" s="52">
        <v>38827</v>
      </c>
      <c r="E15858" s="57">
        <v>308000</v>
      </c>
    </row>
    <row r="15859" spans="1:5" hidden="1">
      <c r="A15859" s="43" t="s">
        <v>79</v>
      </c>
      <c r="B15859" s="52">
        <v>38836</v>
      </c>
      <c r="C15859" s="52">
        <v>38827</v>
      </c>
      <c r="D15859" s="52">
        <v>38834</v>
      </c>
      <c r="E15859" s="57">
        <v>321000</v>
      </c>
    </row>
    <row r="15860" spans="1:5" hidden="1">
      <c r="A15860" s="43" t="s">
        <v>79</v>
      </c>
      <c r="B15860" s="52">
        <v>38843</v>
      </c>
      <c r="C15860" s="52">
        <v>38834</v>
      </c>
      <c r="D15860" s="52">
        <v>38841</v>
      </c>
      <c r="E15860" s="57">
        <v>347000</v>
      </c>
    </row>
    <row r="15861" spans="1:5" hidden="1">
      <c r="A15861" s="43" t="s">
        <v>79</v>
      </c>
      <c r="B15861" s="52">
        <v>38850</v>
      </c>
      <c r="C15861" s="52">
        <v>38841</v>
      </c>
      <c r="D15861" s="52">
        <v>38848</v>
      </c>
      <c r="E15861" s="57">
        <v>335000</v>
      </c>
    </row>
    <row r="15862" spans="1:5" hidden="1">
      <c r="A15862" s="43" t="s">
        <v>79</v>
      </c>
      <c r="B15862" s="52">
        <v>38857</v>
      </c>
      <c r="C15862" s="52">
        <v>38848</v>
      </c>
      <c r="D15862" s="52">
        <v>38855</v>
      </c>
      <c r="E15862" s="57">
        <v>319000</v>
      </c>
    </row>
    <row r="15863" spans="1:5" hidden="1">
      <c r="A15863" s="43" t="s">
        <v>79</v>
      </c>
      <c r="B15863" s="52">
        <v>38864</v>
      </c>
      <c r="C15863" s="52">
        <v>38855</v>
      </c>
      <c r="D15863" s="52">
        <v>38862</v>
      </c>
      <c r="E15863" s="57">
        <v>330000</v>
      </c>
    </row>
    <row r="15864" spans="1:5" hidden="1">
      <c r="A15864" s="43" t="s">
        <v>79</v>
      </c>
      <c r="B15864" s="52">
        <v>38871</v>
      </c>
      <c r="C15864" s="52">
        <v>38862</v>
      </c>
      <c r="D15864" s="52">
        <v>38869</v>
      </c>
      <c r="E15864" s="57">
        <v>307000</v>
      </c>
    </row>
    <row r="15865" spans="1:5" hidden="1">
      <c r="A15865" s="43" t="s">
        <v>79</v>
      </c>
      <c r="B15865" s="52">
        <v>38878</v>
      </c>
      <c r="C15865" s="52">
        <v>38869</v>
      </c>
      <c r="D15865" s="52">
        <v>38876</v>
      </c>
      <c r="E15865" s="57">
        <v>298000</v>
      </c>
    </row>
    <row r="15866" spans="1:5" hidden="1">
      <c r="A15866" s="43" t="s">
        <v>79</v>
      </c>
      <c r="B15866" s="52">
        <v>38885</v>
      </c>
      <c r="C15866" s="52">
        <v>38876</v>
      </c>
      <c r="D15866" s="52">
        <v>38883</v>
      </c>
      <c r="E15866" s="57">
        <v>308000</v>
      </c>
    </row>
    <row r="15867" spans="1:5" hidden="1">
      <c r="A15867" s="43" t="s">
        <v>79</v>
      </c>
      <c r="B15867" s="52">
        <v>38892</v>
      </c>
      <c r="C15867" s="52">
        <v>38883</v>
      </c>
      <c r="D15867" s="52">
        <v>38890</v>
      </c>
      <c r="E15867" s="57">
        <v>309000</v>
      </c>
    </row>
    <row r="15868" spans="1:5" hidden="1">
      <c r="A15868" s="43" t="s">
        <v>79</v>
      </c>
      <c r="B15868" s="52">
        <v>38899</v>
      </c>
      <c r="C15868" s="52">
        <v>38890</v>
      </c>
      <c r="D15868" s="52">
        <v>38897</v>
      </c>
      <c r="E15868" s="57">
        <v>316000</v>
      </c>
    </row>
    <row r="15869" spans="1:5" hidden="1">
      <c r="A15869" s="43" t="s">
        <v>79</v>
      </c>
      <c r="B15869" s="52">
        <v>38906</v>
      </c>
      <c r="C15869" s="52">
        <v>38897</v>
      </c>
      <c r="D15869" s="52">
        <v>38904</v>
      </c>
      <c r="E15869" s="57">
        <v>343000</v>
      </c>
    </row>
    <row r="15870" spans="1:5" hidden="1">
      <c r="A15870" s="43" t="s">
        <v>79</v>
      </c>
      <c r="B15870" s="52">
        <v>38913</v>
      </c>
      <c r="C15870" s="52">
        <v>38904</v>
      </c>
      <c r="D15870" s="52">
        <v>38911</v>
      </c>
      <c r="E15870" s="57">
        <v>318000</v>
      </c>
    </row>
    <row r="15871" spans="1:5" hidden="1">
      <c r="A15871" s="43" t="s">
        <v>79</v>
      </c>
      <c r="B15871" s="52">
        <v>38920</v>
      </c>
      <c r="C15871" s="52">
        <v>38911</v>
      </c>
      <c r="D15871" s="52">
        <v>38918</v>
      </c>
      <c r="E15871" s="57">
        <v>306000</v>
      </c>
    </row>
    <row r="15872" spans="1:5" hidden="1">
      <c r="A15872" s="43" t="s">
        <v>79</v>
      </c>
      <c r="B15872" s="52">
        <v>38927</v>
      </c>
      <c r="C15872" s="52">
        <v>38918</v>
      </c>
      <c r="D15872" s="52">
        <v>38925</v>
      </c>
      <c r="E15872" s="57">
        <v>311000</v>
      </c>
    </row>
    <row r="15873" spans="1:5" hidden="1">
      <c r="A15873" s="43" t="s">
        <v>79</v>
      </c>
      <c r="B15873" s="52">
        <v>38934</v>
      </c>
      <c r="C15873" s="52">
        <v>38925</v>
      </c>
      <c r="D15873" s="52">
        <v>38932</v>
      </c>
      <c r="E15873" s="57">
        <v>318000</v>
      </c>
    </row>
    <row r="15874" spans="1:5" hidden="1">
      <c r="A15874" s="43" t="s">
        <v>79</v>
      </c>
      <c r="B15874" s="52">
        <v>38941</v>
      </c>
      <c r="C15874" s="52">
        <v>38932</v>
      </c>
      <c r="D15874" s="52">
        <v>38939</v>
      </c>
      <c r="E15874" s="57">
        <v>310000</v>
      </c>
    </row>
    <row r="15875" spans="1:5" hidden="1">
      <c r="A15875" s="43" t="s">
        <v>79</v>
      </c>
      <c r="B15875" s="52">
        <v>38948</v>
      </c>
      <c r="C15875" s="52">
        <v>38939</v>
      </c>
      <c r="D15875" s="52">
        <v>38946</v>
      </c>
      <c r="E15875" s="57">
        <v>315000</v>
      </c>
    </row>
    <row r="15876" spans="1:5" hidden="1">
      <c r="A15876" s="43" t="s">
        <v>79</v>
      </c>
      <c r="B15876" s="52">
        <v>38955</v>
      </c>
      <c r="C15876" s="52">
        <v>38946</v>
      </c>
      <c r="D15876" s="52">
        <v>38953</v>
      </c>
      <c r="E15876" s="57">
        <v>314000</v>
      </c>
    </row>
    <row r="15877" spans="1:5" hidden="1">
      <c r="A15877" s="43" t="s">
        <v>79</v>
      </c>
      <c r="B15877" s="52">
        <v>38962</v>
      </c>
      <c r="C15877" s="52">
        <v>38953</v>
      </c>
      <c r="D15877" s="52">
        <v>38960</v>
      </c>
      <c r="E15877" s="57">
        <v>315000</v>
      </c>
    </row>
    <row r="15878" spans="1:5" hidden="1">
      <c r="A15878" s="43" t="s">
        <v>79</v>
      </c>
      <c r="B15878" s="52">
        <v>38969</v>
      </c>
      <c r="C15878" s="52">
        <v>38960</v>
      </c>
      <c r="D15878" s="52">
        <v>38967</v>
      </c>
      <c r="E15878" s="57">
        <v>314000</v>
      </c>
    </row>
    <row r="15879" spans="1:5" hidden="1">
      <c r="A15879" s="43" t="s">
        <v>79</v>
      </c>
      <c r="B15879" s="52">
        <v>38976</v>
      </c>
      <c r="C15879" s="52">
        <v>38967</v>
      </c>
      <c r="D15879" s="52">
        <v>38974</v>
      </c>
      <c r="E15879" s="57">
        <v>324000</v>
      </c>
    </row>
    <row r="15880" spans="1:5" hidden="1">
      <c r="A15880" s="43" t="s">
        <v>79</v>
      </c>
      <c r="B15880" s="52">
        <v>38983</v>
      </c>
      <c r="C15880" s="52">
        <v>38974</v>
      </c>
      <c r="D15880" s="52">
        <v>38981</v>
      </c>
      <c r="E15880" s="57">
        <v>319000</v>
      </c>
    </row>
    <row r="15881" spans="1:5" hidden="1">
      <c r="A15881" s="43" t="s">
        <v>79</v>
      </c>
      <c r="B15881" s="52">
        <v>38990</v>
      </c>
      <c r="C15881" s="52">
        <v>38981</v>
      </c>
      <c r="D15881" s="52">
        <v>38988</v>
      </c>
      <c r="E15881" s="57">
        <v>309000</v>
      </c>
    </row>
    <row r="15882" spans="1:5" hidden="1">
      <c r="A15882" s="43" t="s">
        <v>79</v>
      </c>
      <c r="B15882" s="52">
        <v>38997</v>
      </c>
      <c r="C15882" s="52">
        <v>38988</v>
      </c>
      <c r="D15882" s="52">
        <v>38995</v>
      </c>
      <c r="E15882" s="57">
        <v>316000</v>
      </c>
    </row>
    <row r="15883" spans="1:5" hidden="1">
      <c r="A15883" s="43" t="s">
        <v>79</v>
      </c>
      <c r="B15883" s="52">
        <v>39004</v>
      </c>
      <c r="C15883" s="52">
        <v>38995</v>
      </c>
      <c r="D15883" s="52">
        <v>39002</v>
      </c>
      <c r="E15883" s="57">
        <v>305000</v>
      </c>
    </row>
    <row r="15884" spans="1:5" hidden="1">
      <c r="A15884" s="43" t="s">
        <v>79</v>
      </c>
      <c r="B15884" s="52">
        <v>39011</v>
      </c>
      <c r="C15884" s="52">
        <v>39002</v>
      </c>
      <c r="D15884" s="52">
        <v>39009</v>
      </c>
      <c r="E15884" s="57">
        <v>313000</v>
      </c>
    </row>
    <row r="15885" spans="1:5" hidden="1">
      <c r="A15885" s="43" t="s">
        <v>79</v>
      </c>
      <c r="B15885" s="52">
        <v>39018</v>
      </c>
      <c r="C15885" s="52">
        <v>39009</v>
      </c>
      <c r="D15885" s="52">
        <v>39016</v>
      </c>
      <c r="E15885" s="57">
        <v>328000</v>
      </c>
    </row>
    <row r="15886" spans="1:5" hidden="1">
      <c r="A15886" s="43" t="s">
        <v>79</v>
      </c>
      <c r="B15886" s="52">
        <v>39025</v>
      </c>
      <c r="C15886" s="52">
        <v>39016</v>
      </c>
      <c r="D15886" s="52">
        <v>39023</v>
      </c>
      <c r="E15886" s="57">
        <v>319000</v>
      </c>
    </row>
    <row r="15887" spans="1:5" hidden="1">
      <c r="A15887" s="43" t="s">
        <v>79</v>
      </c>
      <c r="B15887" s="52">
        <v>39032</v>
      </c>
      <c r="C15887" s="52">
        <v>39023</v>
      </c>
      <c r="D15887" s="52">
        <v>39030</v>
      </c>
      <c r="E15887" s="57">
        <v>311000</v>
      </c>
    </row>
    <row r="15888" spans="1:5" hidden="1">
      <c r="A15888" s="43" t="s">
        <v>79</v>
      </c>
      <c r="B15888" s="52">
        <v>39039</v>
      </c>
      <c r="C15888" s="52">
        <v>39030</v>
      </c>
      <c r="D15888" s="52">
        <v>39037</v>
      </c>
      <c r="E15888" s="57">
        <v>326000</v>
      </c>
    </row>
    <row r="15889" spans="1:5" hidden="1">
      <c r="A15889" s="43" t="s">
        <v>79</v>
      </c>
      <c r="B15889" s="52">
        <v>39046</v>
      </c>
      <c r="C15889" s="52">
        <v>39037</v>
      </c>
      <c r="D15889" s="52">
        <v>39044</v>
      </c>
      <c r="E15889" s="57">
        <v>349000</v>
      </c>
    </row>
    <row r="15890" spans="1:5" hidden="1">
      <c r="A15890" s="43" t="s">
        <v>79</v>
      </c>
      <c r="B15890" s="52">
        <v>39053</v>
      </c>
      <c r="C15890" s="52">
        <v>39044</v>
      </c>
      <c r="D15890" s="52">
        <v>39051</v>
      </c>
      <c r="E15890" s="57">
        <v>327000</v>
      </c>
    </row>
    <row r="15891" spans="1:5" hidden="1">
      <c r="A15891" s="43" t="s">
        <v>79</v>
      </c>
      <c r="B15891" s="52">
        <v>39060</v>
      </c>
      <c r="C15891" s="52">
        <v>39051</v>
      </c>
      <c r="D15891" s="52">
        <v>39058</v>
      </c>
      <c r="E15891" s="57">
        <v>311000</v>
      </c>
    </row>
    <row r="15892" spans="1:5" hidden="1">
      <c r="A15892" s="43" t="s">
        <v>79</v>
      </c>
      <c r="B15892" s="52">
        <v>39067</v>
      </c>
      <c r="C15892" s="52">
        <v>39058</v>
      </c>
      <c r="D15892" s="52">
        <v>39065</v>
      </c>
      <c r="E15892" s="57">
        <v>318000</v>
      </c>
    </row>
    <row r="15893" spans="1:5" hidden="1">
      <c r="A15893" s="43" t="s">
        <v>79</v>
      </c>
      <c r="B15893" s="52">
        <v>39074</v>
      </c>
      <c r="C15893" s="52">
        <v>39065</v>
      </c>
      <c r="D15893" s="52">
        <v>39072</v>
      </c>
      <c r="E15893" s="57">
        <v>323000</v>
      </c>
    </row>
    <row r="15894" spans="1:5" hidden="1">
      <c r="A15894" s="43" t="s">
        <v>79</v>
      </c>
      <c r="B15894" s="52">
        <v>39081</v>
      </c>
      <c r="C15894" s="52">
        <v>39072</v>
      </c>
      <c r="D15894" s="52">
        <v>39079</v>
      </c>
      <c r="E15894" s="57">
        <v>341000</v>
      </c>
    </row>
    <row r="15895" spans="1:5" hidden="1">
      <c r="A15895" s="43" t="s">
        <v>79</v>
      </c>
      <c r="B15895" s="52">
        <v>39088</v>
      </c>
      <c r="C15895" s="52">
        <v>39079</v>
      </c>
      <c r="D15895" s="52">
        <v>39086</v>
      </c>
      <c r="E15895" s="57">
        <v>330000</v>
      </c>
    </row>
    <row r="15896" spans="1:5" hidden="1">
      <c r="A15896" s="43" t="s">
        <v>79</v>
      </c>
      <c r="B15896" s="52">
        <v>39095</v>
      </c>
      <c r="C15896" s="52">
        <v>39086</v>
      </c>
      <c r="D15896" s="52">
        <v>39093</v>
      </c>
      <c r="E15896" s="57">
        <v>296000</v>
      </c>
    </row>
    <row r="15897" spans="1:5" hidden="1">
      <c r="A15897" s="43" t="s">
        <v>79</v>
      </c>
      <c r="B15897" s="52">
        <v>39102</v>
      </c>
      <c r="C15897" s="52">
        <v>39093</v>
      </c>
      <c r="D15897" s="52">
        <v>39100</v>
      </c>
      <c r="E15897" s="57">
        <v>335000</v>
      </c>
    </row>
    <row r="15898" spans="1:5" hidden="1">
      <c r="A15898" s="43" t="s">
        <v>79</v>
      </c>
      <c r="B15898" s="52">
        <v>39109</v>
      </c>
      <c r="C15898" s="52">
        <v>39100</v>
      </c>
      <c r="D15898" s="52">
        <v>39107</v>
      </c>
      <c r="E15898" s="57">
        <v>308000</v>
      </c>
    </row>
    <row r="15899" spans="1:5" hidden="1">
      <c r="A15899" s="43" t="s">
        <v>79</v>
      </c>
      <c r="B15899" s="52">
        <v>39116</v>
      </c>
      <c r="C15899" s="52">
        <v>39107</v>
      </c>
      <c r="D15899" s="52">
        <v>39114</v>
      </c>
      <c r="E15899" s="57">
        <v>310000</v>
      </c>
    </row>
    <row r="15900" spans="1:5" hidden="1">
      <c r="A15900" s="43" t="s">
        <v>79</v>
      </c>
      <c r="B15900" s="52">
        <v>39123</v>
      </c>
      <c r="C15900" s="52">
        <v>39114</v>
      </c>
      <c r="D15900" s="52">
        <v>39121</v>
      </c>
      <c r="E15900" s="57">
        <v>338000</v>
      </c>
    </row>
    <row r="15901" spans="1:5" hidden="1">
      <c r="A15901" s="43" t="s">
        <v>79</v>
      </c>
      <c r="B15901" s="52">
        <v>39130</v>
      </c>
      <c r="C15901" s="52">
        <v>39121</v>
      </c>
      <c r="D15901" s="52">
        <v>39128</v>
      </c>
      <c r="E15901" s="57">
        <v>321000</v>
      </c>
    </row>
    <row r="15902" spans="1:5" hidden="1">
      <c r="A15902" s="43" t="s">
        <v>79</v>
      </c>
      <c r="B15902" s="52">
        <v>39137</v>
      </c>
      <c r="C15902" s="52">
        <v>39128</v>
      </c>
      <c r="D15902" s="52">
        <v>39135</v>
      </c>
      <c r="E15902" s="57">
        <v>322000</v>
      </c>
    </row>
    <row r="15903" spans="1:5" hidden="1">
      <c r="A15903" s="43" t="s">
        <v>79</v>
      </c>
      <c r="B15903" s="52">
        <v>39144</v>
      </c>
      <c r="C15903" s="52">
        <v>39135</v>
      </c>
      <c r="D15903" s="52">
        <v>39142</v>
      </c>
      <c r="E15903" s="57">
        <v>320000</v>
      </c>
    </row>
    <row r="15904" spans="1:5" hidden="1">
      <c r="A15904" s="43" t="s">
        <v>79</v>
      </c>
      <c r="B15904" s="52">
        <v>39151</v>
      </c>
      <c r="C15904" s="52">
        <v>39142</v>
      </c>
      <c r="D15904" s="52">
        <v>39149</v>
      </c>
      <c r="E15904" s="57">
        <v>308000</v>
      </c>
    </row>
    <row r="15905" spans="1:5" hidden="1">
      <c r="A15905" s="43" t="s">
        <v>79</v>
      </c>
      <c r="B15905" s="52">
        <v>39158</v>
      </c>
      <c r="C15905" s="52">
        <v>39149</v>
      </c>
      <c r="D15905" s="52">
        <v>39156</v>
      </c>
      <c r="E15905" s="57">
        <v>309000</v>
      </c>
    </row>
    <row r="15906" spans="1:5" hidden="1">
      <c r="A15906" s="43" t="s">
        <v>79</v>
      </c>
      <c r="B15906" s="52">
        <v>39165</v>
      </c>
      <c r="C15906" s="52">
        <v>39156</v>
      </c>
      <c r="D15906" s="52">
        <v>39163</v>
      </c>
      <c r="E15906" s="57">
        <v>303000</v>
      </c>
    </row>
    <row r="15907" spans="1:5" hidden="1">
      <c r="A15907" s="43" t="s">
        <v>79</v>
      </c>
      <c r="B15907" s="52">
        <v>39172</v>
      </c>
      <c r="C15907" s="52">
        <v>39163</v>
      </c>
      <c r="D15907" s="52">
        <v>39170</v>
      </c>
      <c r="E15907" s="57">
        <v>307000</v>
      </c>
    </row>
    <row r="15908" spans="1:5" hidden="1">
      <c r="A15908" s="43" t="s">
        <v>79</v>
      </c>
      <c r="B15908" s="52">
        <v>39179</v>
      </c>
      <c r="C15908" s="52">
        <v>39170</v>
      </c>
      <c r="D15908" s="52">
        <v>39177</v>
      </c>
      <c r="E15908" s="57">
        <v>332000</v>
      </c>
    </row>
    <row r="15909" spans="1:5" hidden="1">
      <c r="A15909" s="43" t="s">
        <v>79</v>
      </c>
      <c r="B15909" s="52">
        <v>39186</v>
      </c>
      <c r="C15909" s="52">
        <v>39177</v>
      </c>
      <c r="D15909" s="52">
        <v>39184</v>
      </c>
      <c r="E15909" s="57">
        <v>327000</v>
      </c>
    </row>
    <row r="15910" spans="1:5" hidden="1">
      <c r="A15910" s="43" t="s">
        <v>79</v>
      </c>
      <c r="B15910" s="52">
        <v>39193</v>
      </c>
      <c r="C15910" s="52">
        <v>39184</v>
      </c>
      <c r="D15910" s="52">
        <v>39191</v>
      </c>
      <c r="E15910" s="57">
        <v>321000</v>
      </c>
    </row>
    <row r="15911" spans="1:5" hidden="1">
      <c r="A15911" s="43" t="s">
        <v>79</v>
      </c>
      <c r="B15911" s="52">
        <v>39200</v>
      </c>
      <c r="C15911" s="52">
        <v>39191</v>
      </c>
      <c r="D15911" s="52">
        <v>39198</v>
      </c>
      <c r="E15911" s="57">
        <v>301000</v>
      </c>
    </row>
    <row r="15912" spans="1:5" hidden="1">
      <c r="A15912" s="43" t="s">
        <v>79</v>
      </c>
      <c r="B15912" s="52">
        <v>39207</v>
      </c>
      <c r="C15912" s="52">
        <v>39198</v>
      </c>
      <c r="D15912" s="52">
        <v>39205</v>
      </c>
      <c r="E15912" s="57">
        <v>300000</v>
      </c>
    </row>
    <row r="15913" spans="1:5" hidden="1">
      <c r="A15913" s="43" t="s">
        <v>79</v>
      </c>
      <c r="B15913" s="52">
        <v>39214</v>
      </c>
      <c r="C15913" s="52">
        <v>39205</v>
      </c>
      <c r="D15913" s="52">
        <v>39212</v>
      </c>
      <c r="E15913" s="57">
        <v>297000</v>
      </c>
    </row>
    <row r="15914" spans="1:5" hidden="1">
      <c r="A15914" s="43" t="s">
        <v>79</v>
      </c>
      <c r="B15914" s="52">
        <v>39221</v>
      </c>
      <c r="C15914" s="52">
        <v>39212</v>
      </c>
      <c r="D15914" s="52">
        <v>39219</v>
      </c>
      <c r="E15914" s="57">
        <v>310000</v>
      </c>
    </row>
    <row r="15915" spans="1:5" hidden="1">
      <c r="A15915" s="43" t="s">
        <v>79</v>
      </c>
      <c r="B15915" s="52">
        <v>39228</v>
      </c>
      <c r="C15915" s="52">
        <v>39219</v>
      </c>
      <c r="D15915" s="52">
        <v>39226</v>
      </c>
      <c r="E15915" s="57">
        <v>310000</v>
      </c>
    </row>
    <row r="15916" spans="1:5" hidden="1">
      <c r="A15916" s="43" t="s">
        <v>79</v>
      </c>
      <c r="B15916" s="52">
        <v>39235</v>
      </c>
      <c r="C15916" s="52">
        <v>39226</v>
      </c>
      <c r="D15916" s="52">
        <v>39233</v>
      </c>
      <c r="E15916" s="57">
        <v>313000</v>
      </c>
    </row>
    <row r="15917" spans="1:5" hidden="1">
      <c r="A15917" s="43" t="s">
        <v>79</v>
      </c>
      <c r="B15917" s="52">
        <v>39242</v>
      </c>
      <c r="C15917" s="52">
        <v>39233</v>
      </c>
      <c r="D15917" s="52">
        <v>39240</v>
      </c>
      <c r="E15917" s="57">
        <v>313000</v>
      </c>
    </row>
    <row r="15918" spans="1:5" hidden="1">
      <c r="A15918" s="43" t="s">
        <v>79</v>
      </c>
      <c r="B15918" s="52">
        <v>39249</v>
      </c>
      <c r="C15918" s="52">
        <v>39240</v>
      </c>
      <c r="D15918" s="52">
        <v>39247</v>
      </c>
      <c r="E15918" s="57">
        <v>320000</v>
      </c>
    </row>
    <row r="15919" spans="1:5" hidden="1">
      <c r="A15919" s="43" t="s">
        <v>79</v>
      </c>
      <c r="B15919" s="52">
        <v>39256</v>
      </c>
      <c r="C15919" s="52">
        <v>39247</v>
      </c>
      <c r="D15919" s="52">
        <v>39254</v>
      </c>
      <c r="E15919" s="57">
        <v>313000</v>
      </c>
    </row>
    <row r="15920" spans="1:5" hidden="1">
      <c r="A15920" s="43" t="s">
        <v>79</v>
      </c>
      <c r="B15920" s="52">
        <v>39263</v>
      </c>
      <c r="C15920" s="52">
        <v>39254</v>
      </c>
      <c r="D15920" s="52">
        <v>39261</v>
      </c>
      <c r="E15920" s="57">
        <v>317000</v>
      </c>
    </row>
    <row r="15921" spans="1:5" hidden="1">
      <c r="A15921" s="43" t="s">
        <v>79</v>
      </c>
      <c r="B15921" s="52">
        <v>39270</v>
      </c>
      <c r="C15921" s="52">
        <v>39261</v>
      </c>
      <c r="D15921" s="52">
        <v>39268</v>
      </c>
      <c r="E15921" s="57">
        <v>321000</v>
      </c>
    </row>
    <row r="15922" spans="1:5" hidden="1">
      <c r="A15922" s="43" t="s">
        <v>79</v>
      </c>
      <c r="B15922" s="52">
        <v>39277</v>
      </c>
      <c r="C15922" s="52">
        <v>39268</v>
      </c>
      <c r="D15922" s="52">
        <v>39275</v>
      </c>
      <c r="E15922" s="57">
        <v>317000</v>
      </c>
    </row>
    <row r="15923" spans="1:5" hidden="1">
      <c r="A15923" s="43" t="s">
        <v>79</v>
      </c>
      <c r="B15923" s="52">
        <v>39284</v>
      </c>
      <c r="C15923" s="52">
        <v>39275</v>
      </c>
      <c r="D15923" s="52">
        <v>39282</v>
      </c>
      <c r="E15923" s="57">
        <v>310000</v>
      </c>
    </row>
    <row r="15924" spans="1:5" hidden="1">
      <c r="A15924" s="43" t="s">
        <v>79</v>
      </c>
      <c r="B15924" s="52">
        <v>39291</v>
      </c>
      <c r="C15924" s="52">
        <v>39282</v>
      </c>
      <c r="D15924" s="52">
        <v>39289</v>
      </c>
      <c r="E15924" s="57">
        <v>305000</v>
      </c>
    </row>
    <row r="15925" spans="1:5" hidden="1">
      <c r="A15925" s="43" t="s">
        <v>79</v>
      </c>
      <c r="B15925" s="52">
        <v>39298</v>
      </c>
      <c r="C15925" s="52">
        <v>39289</v>
      </c>
      <c r="D15925" s="52">
        <v>39296</v>
      </c>
      <c r="E15925" s="57">
        <v>314000</v>
      </c>
    </row>
    <row r="15926" spans="1:5" hidden="1">
      <c r="A15926" s="43" t="s">
        <v>79</v>
      </c>
      <c r="B15926" s="52">
        <v>39305</v>
      </c>
      <c r="C15926" s="52">
        <v>39296</v>
      </c>
      <c r="D15926" s="52">
        <v>39303</v>
      </c>
      <c r="E15926" s="57">
        <v>316000</v>
      </c>
    </row>
    <row r="15927" spans="1:5" hidden="1">
      <c r="A15927" s="43" t="s">
        <v>79</v>
      </c>
      <c r="B15927" s="52">
        <v>39312</v>
      </c>
      <c r="C15927" s="52">
        <v>39303</v>
      </c>
      <c r="D15927" s="52">
        <v>39310</v>
      </c>
      <c r="E15927" s="57">
        <v>321000</v>
      </c>
    </row>
    <row r="15928" spans="1:5" hidden="1">
      <c r="A15928" s="43" t="s">
        <v>79</v>
      </c>
      <c r="B15928" s="52">
        <v>39319</v>
      </c>
      <c r="C15928" s="52">
        <v>39310</v>
      </c>
      <c r="D15928" s="52">
        <v>39317</v>
      </c>
      <c r="E15928" s="57">
        <v>329000</v>
      </c>
    </row>
    <row r="15929" spans="1:5" hidden="1">
      <c r="A15929" s="43" t="s">
        <v>79</v>
      </c>
      <c r="B15929" s="52">
        <v>39326</v>
      </c>
      <c r="C15929" s="52">
        <v>39317</v>
      </c>
      <c r="D15929" s="52">
        <v>39324</v>
      </c>
      <c r="E15929" s="57">
        <v>314000</v>
      </c>
    </row>
    <row r="15930" spans="1:5" hidden="1">
      <c r="A15930" s="43" t="s">
        <v>79</v>
      </c>
      <c r="B15930" s="52">
        <v>39333</v>
      </c>
      <c r="C15930" s="52">
        <v>39324</v>
      </c>
      <c r="D15930" s="52">
        <v>39331</v>
      </c>
      <c r="E15930" s="57">
        <v>321000</v>
      </c>
    </row>
    <row r="15931" spans="1:5" hidden="1">
      <c r="A15931" s="43" t="s">
        <v>79</v>
      </c>
      <c r="B15931" s="52">
        <v>39340</v>
      </c>
      <c r="C15931" s="52">
        <v>39331</v>
      </c>
      <c r="D15931" s="52">
        <v>39338</v>
      </c>
      <c r="E15931" s="57">
        <v>313000</v>
      </c>
    </row>
    <row r="15932" spans="1:5" hidden="1">
      <c r="A15932" s="43" t="s">
        <v>79</v>
      </c>
      <c r="B15932" s="52">
        <v>39347</v>
      </c>
      <c r="C15932" s="52">
        <v>39338</v>
      </c>
      <c r="D15932" s="52">
        <v>39345</v>
      </c>
      <c r="E15932" s="57">
        <v>302000</v>
      </c>
    </row>
    <row r="15933" spans="1:5" hidden="1">
      <c r="A15933" s="43" t="s">
        <v>79</v>
      </c>
      <c r="B15933" s="52">
        <v>39354</v>
      </c>
      <c r="C15933" s="52">
        <v>39345</v>
      </c>
      <c r="D15933" s="52">
        <v>39352</v>
      </c>
      <c r="E15933" s="57">
        <v>317000</v>
      </c>
    </row>
    <row r="15934" spans="1:5" hidden="1">
      <c r="A15934" s="43" t="s">
        <v>79</v>
      </c>
      <c r="B15934" s="52">
        <v>39361</v>
      </c>
      <c r="C15934" s="52">
        <v>39352</v>
      </c>
      <c r="D15934" s="52">
        <v>39359</v>
      </c>
      <c r="E15934" s="57">
        <v>316000</v>
      </c>
    </row>
    <row r="15935" spans="1:5" hidden="1">
      <c r="A15935" s="43" t="s">
        <v>79</v>
      </c>
      <c r="B15935" s="52">
        <v>39368</v>
      </c>
      <c r="C15935" s="52">
        <v>39359</v>
      </c>
      <c r="D15935" s="52">
        <v>39366</v>
      </c>
      <c r="E15935" s="57">
        <v>335000</v>
      </c>
    </row>
    <row r="15936" spans="1:5" hidden="1">
      <c r="A15936" s="43" t="s">
        <v>79</v>
      </c>
      <c r="B15936" s="52">
        <v>39375</v>
      </c>
      <c r="C15936" s="52">
        <v>39366</v>
      </c>
      <c r="D15936" s="52">
        <v>39373</v>
      </c>
      <c r="E15936" s="57">
        <v>334000</v>
      </c>
    </row>
    <row r="15937" spans="1:5" hidden="1">
      <c r="A15937" s="43" t="s">
        <v>79</v>
      </c>
      <c r="B15937" s="52">
        <v>39382</v>
      </c>
      <c r="C15937" s="52">
        <v>39373</v>
      </c>
      <c r="D15937" s="52">
        <v>39380</v>
      </c>
      <c r="E15937" s="57">
        <v>328000</v>
      </c>
    </row>
    <row r="15938" spans="1:5" hidden="1">
      <c r="A15938" s="43" t="s">
        <v>79</v>
      </c>
      <c r="B15938" s="52">
        <v>39389</v>
      </c>
      <c r="C15938" s="52">
        <v>39380</v>
      </c>
      <c r="D15938" s="52">
        <v>39387</v>
      </c>
      <c r="E15938" s="57">
        <v>327000</v>
      </c>
    </row>
    <row r="15939" spans="1:5" hidden="1">
      <c r="A15939" s="43" t="s">
        <v>79</v>
      </c>
      <c r="B15939" s="52">
        <v>39396</v>
      </c>
      <c r="C15939" s="52">
        <v>39387</v>
      </c>
      <c r="D15939" s="52">
        <v>39394</v>
      </c>
      <c r="E15939" s="57">
        <v>333000</v>
      </c>
    </row>
    <row r="15940" spans="1:5" hidden="1">
      <c r="A15940" s="43" t="s">
        <v>79</v>
      </c>
      <c r="B15940" s="52">
        <v>39403</v>
      </c>
      <c r="C15940" s="52">
        <v>39394</v>
      </c>
      <c r="D15940" s="52">
        <v>39401</v>
      </c>
      <c r="E15940" s="57">
        <v>332000</v>
      </c>
    </row>
    <row r="15941" spans="1:5" hidden="1">
      <c r="A15941" s="43" t="s">
        <v>79</v>
      </c>
      <c r="B15941" s="52">
        <v>39410</v>
      </c>
      <c r="C15941" s="52">
        <v>39401</v>
      </c>
      <c r="D15941" s="52">
        <v>39408</v>
      </c>
      <c r="E15941" s="57">
        <v>352000</v>
      </c>
    </row>
    <row r="15942" spans="1:5" hidden="1">
      <c r="A15942" s="43" t="s">
        <v>79</v>
      </c>
      <c r="B15942" s="52">
        <v>39417</v>
      </c>
      <c r="C15942" s="52">
        <v>39408</v>
      </c>
      <c r="D15942" s="52">
        <v>39415</v>
      </c>
      <c r="E15942" s="57">
        <v>344000</v>
      </c>
    </row>
    <row r="15943" spans="1:5" hidden="1">
      <c r="A15943" s="43" t="s">
        <v>79</v>
      </c>
      <c r="B15943" s="52">
        <v>39424</v>
      </c>
      <c r="C15943" s="52">
        <v>39415</v>
      </c>
      <c r="D15943" s="52">
        <v>39422</v>
      </c>
      <c r="E15943" s="57">
        <v>332000</v>
      </c>
    </row>
    <row r="15944" spans="1:5" hidden="1">
      <c r="A15944" s="43" t="s">
        <v>79</v>
      </c>
      <c r="B15944" s="52">
        <v>39431</v>
      </c>
      <c r="C15944" s="52">
        <v>39422</v>
      </c>
      <c r="D15944" s="52">
        <v>39429</v>
      </c>
      <c r="E15944" s="57">
        <v>350000</v>
      </c>
    </row>
    <row r="15945" spans="1:5" hidden="1">
      <c r="A15945" s="43" t="s">
        <v>79</v>
      </c>
      <c r="B15945" s="52">
        <v>39438</v>
      </c>
      <c r="C15945" s="52">
        <v>39429</v>
      </c>
      <c r="D15945" s="52">
        <v>39436</v>
      </c>
      <c r="E15945" s="57">
        <v>355000</v>
      </c>
    </row>
    <row r="15946" spans="1:5" hidden="1">
      <c r="A15946" s="43" t="s">
        <v>79</v>
      </c>
      <c r="B15946" s="52">
        <v>39445</v>
      </c>
      <c r="C15946" s="52">
        <v>39436</v>
      </c>
      <c r="D15946" s="52">
        <v>39443</v>
      </c>
      <c r="E15946" s="57">
        <v>360000</v>
      </c>
    </row>
    <row r="15947" spans="1:5" hidden="1">
      <c r="A15947" s="43" t="s">
        <v>79</v>
      </c>
      <c r="B15947" s="52">
        <v>39452</v>
      </c>
      <c r="C15947" s="52">
        <v>39443</v>
      </c>
      <c r="D15947" s="52">
        <v>39450</v>
      </c>
      <c r="E15947" s="57">
        <v>346000</v>
      </c>
    </row>
    <row r="15948" spans="1:5" hidden="1">
      <c r="A15948" s="43" t="s">
        <v>79</v>
      </c>
      <c r="B15948" s="52">
        <v>39459</v>
      </c>
      <c r="C15948" s="52">
        <v>39450</v>
      </c>
      <c r="D15948" s="52">
        <v>39457</v>
      </c>
      <c r="E15948" s="57">
        <v>322000</v>
      </c>
    </row>
    <row r="15949" spans="1:5" hidden="1">
      <c r="A15949" s="43" t="s">
        <v>79</v>
      </c>
      <c r="B15949" s="52">
        <v>39466</v>
      </c>
      <c r="C15949" s="52">
        <v>39457</v>
      </c>
      <c r="D15949" s="52">
        <v>39464</v>
      </c>
      <c r="E15949" s="57">
        <v>321000</v>
      </c>
    </row>
    <row r="15950" spans="1:5" hidden="1">
      <c r="A15950" s="43" t="s">
        <v>79</v>
      </c>
      <c r="B15950" s="52">
        <v>39473</v>
      </c>
      <c r="C15950" s="52">
        <v>39464</v>
      </c>
      <c r="D15950" s="52">
        <v>39471</v>
      </c>
      <c r="E15950" s="57">
        <v>366000</v>
      </c>
    </row>
    <row r="15951" spans="1:5" hidden="1">
      <c r="A15951" s="43" t="s">
        <v>79</v>
      </c>
      <c r="B15951" s="52">
        <v>39480</v>
      </c>
      <c r="C15951" s="52">
        <v>39471</v>
      </c>
      <c r="D15951" s="52">
        <v>39478</v>
      </c>
      <c r="E15951" s="57">
        <v>350000</v>
      </c>
    </row>
    <row r="15952" spans="1:5" hidden="1">
      <c r="A15952" s="43" t="s">
        <v>79</v>
      </c>
      <c r="B15952" s="52">
        <v>39487</v>
      </c>
      <c r="C15952" s="52">
        <v>39478</v>
      </c>
      <c r="D15952" s="52">
        <v>39485</v>
      </c>
      <c r="E15952" s="57">
        <v>344000</v>
      </c>
    </row>
    <row r="15953" spans="1:5" hidden="1">
      <c r="A15953" s="43" t="s">
        <v>79</v>
      </c>
      <c r="B15953" s="52">
        <v>39494</v>
      </c>
      <c r="C15953" s="52">
        <v>39485</v>
      </c>
      <c r="D15953" s="52">
        <v>39492</v>
      </c>
      <c r="E15953" s="57">
        <v>339000</v>
      </c>
    </row>
    <row r="15954" spans="1:5" hidden="1">
      <c r="A15954" s="43" t="s">
        <v>79</v>
      </c>
      <c r="B15954" s="52">
        <v>39501</v>
      </c>
      <c r="C15954" s="52">
        <v>39492</v>
      </c>
      <c r="D15954" s="52">
        <v>39499</v>
      </c>
      <c r="E15954" s="57">
        <v>354000</v>
      </c>
    </row>
    <row r="15955" spans="1:5" hidden="1">
      <c r="A15955" s="43" t="s">
        <v>79</v>
      </c>
      <c r="B15955" s="52">
        <v>39508</v>
      </c>
      <c r="C15955" s="52">
        <v>39499</v>
      </c>
      <c r="D15955" s="52">
        <v>39506</v>
      </c>
      <c r="E15955" s="57">
        <v>345000</v>
      </c>
    </row>
    <row r="15956" spans="1:5" hidden="1">
      <c r="A15956" s="43" t="s">
        <v>79</v>
      </c>
      <c r="B15956" s="52">
        <v>39515</v>
      </c>
      <c r="C15956" s="52">
        <v>39506</v>
      </c>
      <c r="D15956" s="52">
        <v>39513</v>
      </c>
      <c r="E15956" s="57">
        <v>348000</v>
      </c>
    </row>
    <row r="15957" spans="1:5" hidden="1">
      <c r="A15957" s="43" t="s">
        <v>79</v>
      </c>
      <c r="B15957" s="52">
        <v>39522</v>
      </c>
      <c r="C15957" s="52">
        <v>39513</v>
      </c>
      <c r="D15957" s="52">
        <v>39520</v>
      </c>
      <c r="E15957" s="57">
        <v>369000</v>
      </c>
    </row>
    <row r="15958" spans="1:5" hidden="1">
      <c r="A15958" s="43" t="s">
        <v>79</v>
      </c>
      <c r="B15958" s="52">
        <v>39529</v>
      </c>
      <c r="C15958" s="52">
        <v>39520</v>
      </c>
      <c r="D15958" s="52">
        <v>39527</v>
      </c>
      <c r="E15958" s="57">
        <v>368000</v>
      </c>
    </row>
    <row r="15959" spans="1:5" hidden="1">
      <c r="A15959" s="43" t="s">
        <v>79</v>
      </c>
      <c r="B15959" s="52">
        <v>39536</v>
      </c>
      <c r="C15959" s="52">
        <v>39527</v>
      </c>
      <c r="D15959" s="52">
        <v>39534</v>
      </c>
      <c r="E15959" s="57">
        <v>387000</v>
      </c>
    </row>
    <row r="15960" spans="1:5" hidden="1">
      <c r="A15960" s="43" t="s">
        <v>79</v>
      </c>
      <c r="B15960" s="52">
        <v>39543</v>
      </c>
      <c r="C15960" s="52">
        <v>39534</v>
      </c>
      <c r="D15960" s="52">
        <v>39541</v>
      </c>
      <c r="E15960" s="57">
        <v>354000</v>
      </c>
    </row>
    <row r="15961" spans="1:5" hidden="1">
      <c r="A15961" s="43" t="s">
        <v>79</v>
      </c>
      <c r="B15961" s="52">
        <v>39550</v>
      </c>
      <c r="C15961" s="52">
        <v>39541</v>
      </c>
      <c r="D15961" s="52">
        <v>39548</v>
      </c>
      <c r="E15961" s="57">
        <v>365000</v>
      </c>
    </row>
    <row r="15962" spans="1:5" hidden="1">
      <c r="A15962" s="43" t="s">
        <v>79</v>
      </c>
      <c r="B15962" s="52">
        <v>39557</v>
      </c>
      <c r="C15962" s="52">
        <v>39548</v>
      </c>
      <c r="D15962" s="52">
        <v>39555</v>
      </c>
      <c r="E15962" s="57">
        <v>349000</v>
      </c>
    </row>
    <row r="15963" spans="1:5" hidden="1">
      <c r="A15963" s="43" t="s">
        <v>79</v>
      </c>
      <c r="B15963" s="52">
        <v>39564</v>
      </c>
      <c r="C15963" s="52">
        <v>39555</v>
      </c>
      <c r="D15963" s="52">
        <v>39562</v>
      </c>
      <c r="E15963" s="57">
        <v>370000</v>
      </c>
    </row>
    <row r="15964" spans="1:5" hidden="1">
      <c r="A15964" s="43" t="s">
        <v>79</v>
      </c>
      <c r="B15964" s="52">
        <v>39571</v>
      </c>
      <c r="C15964" s="52">
        <v>39562</v>
      </c>
      <c r="D15964" s="52">
        <v>39569</v>
      </c>
      <c r="E15964" s="57">
        <v>370000</v>
      </c>
    </row>
    <row r="15965" spans="1:5" hidden="1">
      <c r="A15965" s="43" t="s">
        <v>79</v>
      </c>
      <c r="B15965" s="52">
        <v>39578</v>
      </c>
      <c r="C15965" s="52">
        <v>39569</v>
      </c>
      <c r="D15965" s="52">
        <v>39576</v>
      </c>
      <c r="E15965" s="57">
        <v>366000</v>
      </c>
    </row>
    <row r="15966" spans="1:5" hidden="1">
      <c r="A15966" s="43" t="s">
        <v>79</v>
      </c>
      <c r="B15966" s="52">
        <v>39585</v>
      </c>
      <c r="C15966" s="52">
        <v>39576</v>
      </c>
      <c r="D15966" s="52">
        <v>39583</v>
      </c>
      <c r="E15966" s="57">
        <v>367000</v>
      </c>
    </row>
    <row r="15967" spans="1:5" hidden="1">
      <c r="A15967" s="43" t="s">
        <v>79</v>
      </c>
      <c r="B15967" s="52">
        <v>39592</v>
      </c>
      <c r="C15967" s="52">
        <v>39583</v>
      </c>
      <c r="D15967" s="52">
        <v>39590</v>
      </c>
      <c r="E15967" s="57">
        <v>369000</v>
      </c>
    </row>
    <row r="15968" spans="1:5" hidden="1">
      <c r="A15968" s="43" t="s">
        <v>79</v>
      </c>
      <c r="B15968" s="52">
        <v>39599</v>
      </c>
      <c r="C15968" s="52">
        <v>39590</v>
      </c>
      <c r="D15968" s="52">
        <v>39597</v>
      </c>
      <c r="E15968" s="57">
        <v>362000</v>
      </c>
    </row>
    <row r="15969" spans="1:5" hidden="1">
      <c r="A15969" s="43" t="s">
        <v>79</v>
      </c>
      <c r="B15969" s="52">
        <v>39606</v>
      </c>
      <c r="C15969" s="52">
        <v>39597</v>
      </c>
      <c r="D15969" s="52">
        <v>39604</v>
      </c>
      <c r="E15969" s="57">
        <v>382000</v>
      </c>
    </row>
    <row r="15970" spans="1:5" hidden="1">
      <c r="A15970" s="43" t="s">
        <v>79</v>
      </c>
      <c r="B15970" s="52">
        <v>39613</v>
      </c>
      <c r="C15970" s="52">
        <v>39604</v>
      </c>
      <c r="D15970" s="52">
        <v>39611</v>
      </c>
      <c r="E15970" s="57">
        <v>378000</v>
      </c>
    </row>
    <row r="15971" spans="1:5" hidden="1">
      <c r="A15971" s="43" t="s">
        <v>79</v>
      </c>
      <c r="B15971" s="52">
        <v>39620</v>
      </c>
      <c r="C15971" s="52">
        <v>39611</v>
      </c>
      <c r="D15971" s="52">
        <v>39618</v>
      </c>
      <c r="E15971" s="57">
        <v>381000</v>
      </c>
    </row>
    <row r="15972" spans="1:5" hidden="1">
      <c r="A15972" s="43" t="s">
        <v>79</v>
      </c>
      <c r="B15972" s="52">
        <v>39627</v>
      </c>
      <c r="C15972" s="52">
        <v>39618</v>
      </c>
      <c r="D15972" s="52">
        <v>39625</v>
      </c>
      <c r="E15972" s="57">
        <v>392000</v>
      </c>
    </row>
    <row r="15973" spans="1:5" hidden="1">
      <c r="A15973" s="43" t="s">
        <v>79</v>
      </c>
      <c r="B15973" s="52">
        <v>39634</v>
      </c>
      <c r="C15973" s="52">
        <v>39625</v>
      </c>
      <c r="D15973" s="52">
        <v>39632</v>
      </c>
      <c r="E15973" s="57">
        <v>371000</v>
      </c>
    </row>
    <row r="15974" spans="1:5" hidden="1">
      <c r="A15974" s="43" t="s">
        <v>79</v>
      </c>
      <c r="B15974" s="52">
        <v>39641</v>
      </c>
      <c r="C15974" s="52">
        <v>39632</v>
      </c>
      <c r="D15974" s="52">
        <v>39639</v>
      </c>
      <c r="E15974" s="57">
        <v>385000</v>
      </c>
    </row>
    <row r="15975" spans="1:5" hidden="1">
      <c r="A15975" s="43" t="s">
        <v>79</v>
      </c>
      <c r="B15975" s="52">
        <v>39648</v>
      </c>
      <c r="C15975" s="52">
        <v>39639</v>
      </c>
      <c r="D15975" s="52">
        <v>39646</v>
      </c>
      <c r="E15975" s="57">
        <v>402000</v>
      </c>
    </row>
    <row r="15976" spans="1:5" hidden="1">
      <c r="A15976" s="43" t="s">
        <v>79</v>
      </c>
      <c r="B15976" s="52">
        <v>39655</v>
      </c>
      <c r="C15976" s="52">
        <v>39646</v>
      </c>
      <c r="D15976" s="52">
        <v>39653</v>
      </c>
      <c r="E15976" s="57">
        <v>434000</v>
      </c>
    </row>
    <row r="15977" spans="1:5" hidden="1">
      <c r="A15977" s="43" t="s">
        <v>79</v>
      </c>
      <c r="B15977" s="52">
        <v>39662</v>
      </c>
      <c r="C15977" s="52">
        <v>39653</v>
      </c>
      <c r="D15977" s="52">
        <v>39660</v>
      </c>
      <c r="E15977" s="57">
        <v>448000</v>
      </c>
    </row>
    <row r="15978" spans="1:5" hidden="1">
      <c r="A15978" s="43" t="s">
        <v>79</v>
      </c>
      <c r="B15978" s="52">
        <v>39669</v>
      </c>
      <c r="C15978" s="52">
        <v>39660</v>
      </c>
      <c r="D15978" s="52">
        <v>39667</v>
      </c>
      <c r="E15978" s="57">
        <v>430000</v>
      </c>
    </row>
    <row r="15979" spans="1:5" hidden="1">
      <c r="A15979" s="43" t="s">
        <v>79</v>
      </c>
      <c r="B15979" s="52">
        <v>39676</v>
      </c>
      <c r="C15979" s="52">
        <v>39667</v>
      </c>
      <c r="D15979" s="52">
        <v>39674</v>
      </c>
      <c r="E15979" s="57">
        <v>424000</v>
      </c>
    </row>
    <row r="15980" spans="1:5" hidden="1">
      <c r="A15980" s="43" t="s">
        <v>79</v>
      </c>
      <c r="B15980" s="52">
        <v>39683</v>
      </c>
      <c r="C15980" s="52">
        <v>39674</v>
      </c>
      <c r="D15980" s="52">
        <v>39681</v>
      </c>
      <c r="E15980" s="57">
        <v>421000</v>
      </c>
    </row>
    <row r="15981" spans="1:5" hidden="1">
      <c r="A15981" s="43" t="s">
        <v>79</v>
      </c>
      <c r="B15981" s="52">
        <v>39690</v>
      </c>
      <c r="C15981" s="52">
        <v>39681</v>
      </c>
      <c r="D15981" s="52">
        <v>39688</v>
      </c>
      <c r="E15981" s="57">
        <v>442000</v>
      </c>
    </row>
    <row r="15982" spans="1:5" hidden="1">
      <c r="A15982" s="43" t="s">
        <v>79</v>
      </c>
      <c r="B15982" s="52">
        <v>39697</v>
      </c>
      <c r="C15982" s="52">
        <v>39688</v>
      </c>
      <c r="D15982" s="52">
        <v>39695</v>
      </c>
      <c r="E15982" s="57">
        <v>441000</v>
      </c>
    </row>
    <row r="15983" spans="1:5" hidden="1">
      <c r="A15983" s="43" t="s">
        <v>79</v>
      </c>
      <c r="B15983" s="52">
        <v>39704</v>
      </c>
      <c r="C15983" s="52">
        <v>39695</v>
      </c>
      <c r="D15983" s="52">
        <v>39702</v>
      </c>
      <c r="E15983" s="57">
        <v>449000</v>
      </c>
    </row>
    <row r="15984" spans="1:5" hidden="1">
      <c r="A15984" s="43" t="s">
        <v>79</v>
      </c>
      <c r="B15984" s="52">
        <v>39711</v>
      </c>
      <c r="C15984" s="52">
        <v>39702</v>
      </c>
      <c r="D15984" s="52">
        <v>39709</v>
      </c>
      <c r="E15984" s="57">
        <v>483000</v>
      </c>
    </row>
    <row r="15985" spans="1:5" hidden="1">
      <c r="A15985" s="43" t="s">
        <v>79</v>
      </c>
      <c r="B15985" s="52">
        <v>39718</v>
      </c>
      <c r="C15985" s="52">
        <v>39709</v>
      </c>
      <c r="D15985" s="52">
        <v>39716</v>
      </c>
      <c r="E15985" s="57">
        <v>483000</v>
      </c>
    </row>
    <row r="15986" spans="1:5" hidden="1">
      <c r="A15986" s="43" t="s">
        <v>79</v>
      </c>
      <c r="B15986" s="52">
        <v>39725</v>
      </c>
      <c r="C15986" s="52">
        <v>39716</v>
      </c>
      <c r="D15986" s="52">
        <v>39723</v>
      </c>
      <c r="E15986" s="57">
        <v>482000</v>
      </c>
    </row>
    <row r="15987" spans="1:5" hidden="1">
      <c r="A15987" s="43" t="s">
        <v>79</v>
      </c>
      <c r="B15987" s="52">
        <v>39732</v>
      </c>
      <c r="C15987" s="52">
        <v>39723</v>
      </c>
      <c r="D15987" s="52">
        <v>39730</v>
      </c>
      <c r="E15987" s="57">
        <v>461000</v>
      </c>
    </row>
    <row r="15988" spans="1:5" hidden="1">
      <c r="A15988" s="43" t="s">
        <v>79</v>
      </c>
      <c r="B15988" s="52">
        <v>39739</v>
      </c>
      <c r="C15988" s="52">
        <v>39730</v>
      </c>
      <c r="D15988" s="52">
        <v>39737</v>
      </c>
      <c r="E15988" s="57">
        <v>478000</v>
      </c>
    </row>
    <row r="15989" spans="1:5" hidden="1">
      <c r="A15989" s="43" t="s">
        <v>79</v>
      </c>
      <c r="B15989" s="52">
        <v>39746</v>
      </c>
      <c r="C15989" s="52">
        <v>39737</v>
      </c>
      <c r="D15989" s="52">
        <v>39744</v>
      </c>
      <c r="E15989" s="57">
        <v>480000</v>
      </c>
    </row>
    <row r="15990" spans="1:5" hidden="1">
      <c r="A15990" s="43" t="s">
        <v>79</v>
      </c>
      <c r="B15990" s="52">
        <v>39753</v>
      </c>
      <c r="C15990" s="52">
        <v>39744</v>
      </c>
      <c r="D15990" s="52">
        <v>39751</v>
      </c>
      <c r="E15990" s="57">
        <v>490000</v>
      </c>
    </row>
    <row r="15991" spans="1:5" hidden="1">
      <c r="A15991" s="43" t="s">
        <v>79</v>
      </c>
      <c r="B15991" s="52">
        <v>39760</v>
      </c>
      <c r="C15991" s="52">
        <v>39751</v>
      </c>
      <c r="D15991" s="52">
        <v>39758</v>
      </c>
      <c r="E15991" s="57">
        <v>512000</v>
      </c>
    </row>
    <row r="15992" spans="1:5" hidden="1">
      <c r="A15992" s="43" t="s">
        <v>79</v>
      </c>
      <c r="B15992" s="52">
        <v>39767</v>
      </c>
      <c r="C15992" s="52">
        <v>39758</v>
      </c>
      <c r="D15992" s="52">
        <v>39765</v>
      </c>
      <c r="E15992" s="57">
        <v>536000</v>
      </c>
    </row>
    <row r="15993" spans="1:5" hidden="1">
      <c r="A15993" s="43" t="s">
        <v>79</v>
      </c>
      <c r="B15993" s="52">
        <v>39774</v>
      </c>
      <c r="C15993" s="52">
        <v>39765</v>
      </c>
      <c r="D15993" s="52">
        <v>39772</v>
      </c>
      <c r="E15993" s="57">
        <v>532000</v>
      </c>
    </row>
    <row r="15994" spans="1:5" hidden="1">
      <c r="A15994" s="43" t="s">
        <v>79</v>
      </c>
      <c r="B15994" s="52">
        <v>39781</v>
      </c>
      <c r="C15994" s="52">
        <v>39772</v>
      </c>
      <c r="D15994" s="52">
        <v>39779</v>
      </c>
      <c r="E15994" s="57">
        <v>529000</v>
      </c>
    </row>
    <row r="15995" spans="1:5" hidden="1">
      <c r="A15995" s="43" t="s">
        <v>79</v>
      </c>
      <c r="B15995" s="52">
        <v>39788</v>
      </c>
      <c r="C15995" s="52">
        <v>39779</v>
      </c>
      <c r="D15995" s="52">
        <v>39786</v>
      </c>
      <c r="E15995" s="57">
        <v>570000</v>
      </c>
    </row>
    <row r="15996" spans="1:5" hidden="1">
      <c r="A15996" s="43" t="s">
        <v>79</v>
      </c>
      <c r="B15996" s="52">
        <v>39795</v>
      </c>
      <c r="C15996" s="52">
        <v>39786</v>
      </c>
      <c r="D15996" s="52">
        <v>39793</v>
      </c>
      <c r="E15996" s="57">
        <v>566000</v>
      </c>
    </row>
    <row r="15997" spans="1:5" hidden="1">
      <c r="A15997" s="43" t="s">
        <v>79</v>
      </c>
      <c r="B15997" s="52">
        <v>39802</v>
      </c>
      <c r="C15997" s="52">
        <v>39793</v>
      </c>
      <c r="D15997" s="52">
        <v>39800</v>
      </c>
      <c r="E15997" s="57">
        <v>587000</v>
      </c>
    </row>
    <row r="15998" spans="1:5" hidden="1">
      <c r="A15998" s="43" t="s">
        <v>79</v>
      </c>
      <c r="B15998" s="52">
        <v>39809</v>
      </c>
      <c r="C15998" s="52">
        <v>39800</v>
      </c>
      <c r="D15998" s="52">
        <v>39807</v>
      </c>
      <c r="E15998" s="57">
        <v>533000</v>
      </c>
    </row>
    <row r="15999" spans="1:5" hidden="1">
      <c r="A15999" s="43" t="s">
        <v>79</v>
      </c>
      <c r="B15999" s="52">
        <v>39816</v>
      </c>
      <c r="C15999" s="52">
        <v>39807</v>
      </c>
      <c r="D15999" s="52">
        <v>39814</v>
      </c>
      <c r="E15999" s="57">
        <v>503000</v>
      </c>
    </row>
    <row r="16000" spans="1:5" hidden="1">
      <c r="A16000" s="43" t="s">
        <v>79</v>
      </c>
      <c r="B16000" s="52">
        <v>39823</v>
      </c>
      <c r="C16000" s="52">
        <v>39814</v>
      </c>
      <c r="D16000" s="52">
        <v>39821</v>
      </c>
      <c r="E16000" s="57">
        <v>551000</v>
      </c>
    </row>
    <row r="16001" spans="1:5" hidden="1">
      <c r="A16001" s="43" t="s">
        <v>79</v>
      </c>
      <c r="B16001" s="52">
        <v>39830</v>
      </c>
      <c r="C16001" s="52">
        <v>39821</v>
      </c>
      <c r="D16001" s="52">
        <v>39828</v>
      </c>
      <c r="E16001" s="57">
        <v>591000</v>
      </c>
    </row>
    <row r="16002" spans="1:5" hidden="1">
      <c r="A16002" s="43" t="s">
        <v>79</v>
      </c>
      <c r="B16002" s="52">
        <v>39837</v>
      </c>
      <c r="C16002" s="52">
        <v>39828</v>
      </c>
      <c r="D16002" s="52">
        <v>39835</v>
      </c>
      <c r="E16002" s="57">
        <v>586000</v>
      </c>
    </row>
    <row r="16003" spans="1:5" hidden="1">
      <c r="A16003" s="43" t="s">
        <v>79</v>
      </c>
      <c r="B16003" s="52">
        <v>39844</v>
      </c>
      <c r="C16003" s="52">
        <v>39835</v>
      </c>
      <c r="D16003" s="52">
        <v>39842</v>
      </c>
      <c r="E16003" s="57">
        <v>629000</v>
      </c>
    </row>
    <row r="16004" spans="1:5" hidden="1">
      <c r="A16004" s="43" t="s">
        <v>79</v>
      </c>
      <c r="B16004" s="52">
        <v>39851</v>
      </c>
      <c r="C16004" s="52">
        <v>39842</v>
      </c>
      <c r="D16004" s="52">
        <v>39849</v>
      </c>
      <c r="E16004" s="57">
        <v>637000</v>
      </c>
    </row>
    <row r="16005" spans="1:5" hidden="1">
      <c r="A16005" s="43" t="s">
        <v>79</v>
      </c>
      <c r="B16005" s="52">
        <v>39858</v>
      </c>
      <c r="C16005" s="52">
        <v>39849</v>
      </c>
      <c r="D16005" s="52">
        <v>39856</v>
      </c>
      <c r="E16005" s="57">
        <v>632000</v>
      </c>
    </row>
    <row r="16006" spans="1:5" hidden="1">
      <c r="A16006" s="43" t="s">
        <v>79</v>
      </c>
      <c r="B16006" s="52">
        <v>39865</v>
      </c>
      <c r="C16006" s="52">
        <v>39856</v>
      </c>
      <c r="D16006" s="52">
        <v>39863</v>
      </c>
      <c r="E16006" s="57">
        <v>655000</v>
      </c>
    </row>
    <row r="16007" spans="1:5" hidden="1">
      <c r="A16007" s="43" t="s">
        <v>79</v>
      </c>
      <c r="B16007" s="52">
        <v>39872</v>
      </c>
      <c r="C16007" s="52">
        <v>39863</v>
      </c>
      <c r="D16007" s="52">
        <v>39870</v>
      </c>
      <c r="E16007" s="57">
        <v>652000</v>
      </c>
    </row>
    <row r="16008" spans="1:5" hidden="1">
      <c r="A16008" s="43" t="s">
        <v>79</v>
      </c>
      <c r="B16008" s="52">
        <v>39879</v>
      </c>
      <c r="C16008" s="52">
        <v>39870</v>
      </c>
      <c r="D16008" s="52">
        <v>39877</v>
      </c>
      <c r="E16008" s="57">
        <v>660000</v>
      </c>
    </row>
    <row r="16009" spans="1:5" hidden="1">
      <c r="A16009" s="43" t="s">
        <v>79</v>
      </c>
      <c r="B16009" s="52">
        <v>39886</v>
      </c>
      <c r="C16009" s="52">
        <v>39877</v>
      </c>
      <c r="D16009" s="52">
        <v>39884</v>
      </c>
      <c r="E16009" s="57">
        <v>651000</v>
      </c>
    </row>
    <row r="16010" spans="1:5" hidden="1">
      <c r="A16010" s="43" t="s">
        <v>79</v>
      </c>
      <c r="B16010" s="52">
        <v>39893</v>
      </c>
      <c r="C16010" s="52">
        <v>39884</v>
      </c>
      <c r="D16010" s="52">
        <v>39891</v>
      </c>
      <c r="E16010" s="57">
        <v>661000</v>
      </c>
    </row>
    <row r="16011" spans="1:5" hidden="1">
      <c r="A16011" s="43" t="s">
        <v>79</v>
      </c>
      <c r="B16011" s="52">
        <v>39900</v>
      </c>
      <c r="C16011" s="52">
        <v>39891</v>
      </c>
      <c r="D16011" s="52">
        <v>39898</v>
      </c>
      <c r="E16011" s="57">
        <v>665000</v>
      </c>
    </row>
    <row r="16012" spans="1:5" hidden="1">
      <c r="A16012" s="43" t="s">
        <v>79</v>
      </c>
      <c r="B16012" s="52">
        <v>39907</v>
      </c>
      <c r="C16012" s="52">
        <v>39898</v>
      </c>
      <c r="D16012" s="52">
        <v>39905</v>
      </c>
      <c r="E16012" s="57">
        <v>653000</v>
      </c>
    </row>
    <row r="16013" spans="1:5" hidden="1">
      <c r="A16013" s="43" t="s">
        <v>79</v>
      </c>
      <c r="B16013" s="52">
        <v>39914</v>
      </c>
      <c r="C16013" s="52">
        <v>39905</v>
      </c>
      <c r="D16013" s="52">
        <v>39912</v>
      </c>
      <c r="E16013" s="57">
        <v>599000</v>
      </c>
    </row>
    <row r="16014" spans="1:5" hidden="1">
      <c r="A16014" s="43" t="s">
        <v>79</v>
      </c>
      <c r="B16014" s="52">
        <v>39921</v>
      </c>
      <c r="C16014" s="52">
        <v>39912</v>
      </c>
      <c r="D16014" s="52">
        <v>39919</v>
      </c>
      <c r="E16014" s="57">
        <v>639000</v>
      </c>
    </row>
    <row r="16015" spans="1:5" hidden="1">
      <c r="A16015" s="43" t="s">
        <v>79</v>
      </c>
      <c r="B16015" s="52">
        <v>39928</v>
      </c>
      <c r="C16015" s="52">
        <v>39919</v>
      </c>
      <c r="D16015" s="52">
        <v>39926</v>
      </c>
      <c r="E16015" s="57">
        <v>620000</v>
      </c>
    </row>
    <row r="16016" spans="1:5" hidden="1">
      <c r="A16016" s="43" t="s">
        <v>79</v>
      </c>
      <c r="B16016" s="52">
        <v>39935</v>
      </c>
      <c r="C16016" s="52">
        <v>39926</v>
      </c>
      <c r="D16016" s="52">
        <v>39933</v>
      </c>
      <c r="E16016" s="57">
        <v>602000</v>
      </c>
    </row>
    <row r="16017" spans="1:5" hidden="1">
      <c r="A16017" s="43" t="s">
        <v>79</v>
      </c>
      <c r="B16017" s="52">
        <v>39942</v>
      </c>
      <c r="C16017" s="52">
        <v>39933</v>
      </c>
      <c r="D16017" s="52">
        <v>39940</v>
      </c>
      <c r="E16017" s="57">
        <v>625000</v>
      </c>
    </row>
    <row r="16018" spans="1:5" hidden="1">
      <c r="A16018" s="43" t="s">
        <v>79</v>
      </c>
      <c r="B16018" s="52">
        <v>39949</v>
      </c>
      <c r="C16018" s="52">
        <v>39940</v>
      </c>
      <c r="D16018" s="52">
        <v>39947</v>
      </c>
      <c r="E16018" s="57">
        <v>620000</v>
      </c>
    </row>
    <row r="16019" spans="1:5" hidden="1">
      <c r="A16019" s="43" t="s">
        <v>79</v>
      </c>
      <c r="B16019" s="52">
        <v>39956</v>
      </c>
      <c r="C16019" s="52">
        <v>39947</v>
      </c>
      <c r="D16019" s="52">
        <v>39954</v>
      </c>
      <c r="E16019" s="57">
        <v>606000</v>
      </c>
    </row>
    <row r="16020" spans="1:5" hidden="1">
      <c r="A16020" s="43" t="s">
        <v>79</v>
      </c>
      <c r="B16020" s="52">
        <v>39963</v>
      </c>
      <c r="C16020" s="52">
        <v>39954</v>
      </c>
      <c r="D16020" s="52">
        <v>39961</v>
      </c>
      <c r="E16020" s="57">
        <v>607000</v>
      </c>
    </row>
    <row r="16021" spans="1:5" hidden="1">
      <c r="A16021" s="43" t="s">
        <v>79</v>
      </c>
      <c r="B16021" s="52">
        <v>39970</v>
      </c>
      <c r="C16021" s="52">
        <v>39961</v>
      </c>
      <c r="D16021" s="52">
        <v>39968</v>
      </c>
      <c r="E16021" s="57">
        <v>596000</v>
      </c>
    </row>
    <row r="16022" spans="1:5" hidden="1">
      <c r="A16022" s="43" t="s">
        <v>79</v>
      </c>
      <c r="B16022" s="52">
        <v>39977</v>
      </c>
      <c r="C16022" s="52">
        <v>39968</v>
      </c>
      <c r="D16022" s="52">
        <v>39975</v>
      </c>
      <c r="E16022" s="57">
        <v>595000</v>
      </c>
    </row>
    <row r="16023" spans="1:5" hidden="1">
      <c r="A16023" s="43" t="s">
        <v>79</v>
      </c>
      <c r="B16023" s="52">
        <v>39984</v>
      </c>
      <c r="C16023" s="52">
        <v>39975</v>
      </c>
      <c r="D16023" s="52">
        <v>39982</v>
      </c>
      <c r="E16023" s="57">
        <v>608000</v>
      </c>
    </row>
    <row r="16024" spans="1:5" hidden="1">
      <c r="A16024" s="43" t="s">
        <v>79</v>
      </c>
      <c r="B16024" s="52">
        <v>39991</v>
      </c>
      <c r="C16024" s="52">
        <v>39982</v>
      </c>
      <c r="D16024" s="52">
        <v>39989</v>
      </c>
      <c r="E16024" s="57">
        <v>594000</v>
      </c>
    </row>
    <row r="16025" spans="1:5" hidden="1">
      <c r="A16025" s="43" t="s">
        <v>79</v>
      </c>
      <c r="B16025" s="52">
        <v>39998</v>
      </c>
      <c r="C16025" s="52">
        <v>39989</v>
      </c>
      <c r="D16025" s="52">
        <v>39996</v>
      </c>
      <c r="E16025" s="57">
        <v>573000</v>
      </c>
    </row>
    <row r="16026" spans="1:5" hidden="1">
      <c r="A16026" s="43" t="s">
        <v>79</v>
      </c>
      <c r="B16026" s="52">
        <v>40005</v>
      </c>
      <c r="C16026" s="52">
        <v>39996</v>
      </c>
      <c r="D16026" s="52">
        <v>40003</v>
      </c>
      <c r="E16026" s="57">
        <v>546000</v>
      </c>
    </row>
    <row r="16027" spans="1:5" hidden="1">
      <c r="A16027" s="43" t="s">
        <v>79</v>
      </c>
      <c r="B16027" s="52">
        <v>40012</v>
      </c>
      <c r="C16027" s="52">
        <v>40003</v>
      </c>
      <c r="D16027" s="52">
        <v>40010</v>
      </c>
      <c r="E16027" s="57">
        <v>560000</v>
      </c>
    </row>
    <row r="16028" spans="1:5" hidden="1">
      <c r="A16028" s="43" t="s">
        <v>79</v>
      </c>
      <c r="B16028" s="52">
        <v>40019</v>
      </c>
      <c r="C16028" s="52">
        <v>40010</v>
      </c>
      <c r="D16028" s="52">
        <v>40017</v>
      </c>
      <c r="E16028" s="57">
        <v>587000</v>
      </c>
    </row>
    <row r="16029" spans="1:5" hidden="1">
      <c r="A16029" s="43" t="s">
        <v>79</v>
      </c>
      <c r="B16029" s="52">
        <v>40026</v>
      </c>
      <c r="C16029" s="52">
        <v>40017</v>
      </c>
      <c r="D16029" s="52">
        <v>40024</v>
      </c>
      <c r="E16029" s="57">
        <v>555000</v>
      </c>
    </row>
    <row r="16030" spans="1:5" hidden="1">
      <c r="A16030" s="43" t="s">
        <v>79</v>
      </c>
      <c r="B16030" s="52">
        <v>40033</v>
      </c>
      <c r="C16030" s="52">
        <v>40024</v>
      </c>
      <c r="D16030" s="52">
        <v>40031</v>
      </c>
      <c r="E16030" s="57">
        <v>555000</v>
      </c>
    </row>
    <row r="16031" spans="1:5" hidden="1">
      <c r="A16031" s="43" t="s">
        <v>79</v>
      </c>
      <c r="B16031" s="52">
        <v>40040</v>
      </c>
      <c r="C16031" s="52">
        <v>40031</v>
      </c>
      <c r="D16031" s="52">
        <v>40038</v>
      </c>
      <c r="E16031" s="57">
        <v>562000</v>
      </c>
    </row>
    <row r="16032" spans="1:5" hidden="1">
      <c r="A16032" s="43" t="s">
        <v>79</v>
      </c>
      <c r="B16032" s="52">
        <v>40047</v>
      </c>
      <c r="C16032" s="52">
        <v>40038</v>
      </c>
      <c r="D16032" s="52">
        <v>40045</v>
      </c>
      <c r="E16032" s="57">
        <v>560000</v>
      </c>
    </row>
    <row r="16033" spans="1:5" hidden="1">
      <c r="A16033" s="43" t="s">
        <v>79</v>
      </c>
      <c r="B16033" s="52">
        <v>40054</v>
      </c>
      <c r="C16033" s="52">
        <v>40045</v>
      </c>
      <c r="D16033" s="52">
        <v>40052</v>
      </c>
      <c r="E16033" s="57">
        <v>564000</v>
      </c>
    </row>
    <row r="16034" spans="1:5" hidden="1">
      <c r="A16034" s="43" t="s">
        <v>79</v>
      </c>
      <c r="B16034" s="52">
        <v>40061</v>
      </c>
      <c r="C16034" s="52">
        <v>40052</v>
      </c>
      <c r="D16034" s="52">
        <v>40059</v>
      </c>
      <c r="E16034" s="57">
        <v>558000</v>
      </c>
    </row>
    <row r="16035" spans="1:5" hidden="1">
      <c r="A16035" s="43" t="s">
        <v>79</v>
      </c>
      <c r="B16035" s="52">
        <v>40068</v>
      </c>
      <c r="C16035" s="52">
        <v>40059</v>
      </c>
      <c r="D16035" s="52">
        <v>40066</v>
      </c>
      <c r="E16035" s="57">
        <v>542000</v>
      </c>
    </row>
    <row r="16036" spans="1:5" hidden="1">
      <c r="A16036" s="43" t="s">
        <v>79</v>
      </c>
      <c r="B16036" s="52">
        <v>40075</v>
      </c>
      <c r="C16036" s="52">
        <v>40066</v>
      </c>
      <c r="D16036" s="52">
        <v>40073</v>
      </c>
      <c r="E16036" s="57">
        <v>536000</v>
      </c>
    </row>
    <row r="16037" spans="1:5" hidden="1">
      <c r="A16037" s="43" t="s">
        <v>79</v>
      </c>
      <c r="B16037" s="52">
        <v>40082</v>
      </c>
      <c r="C16037" s="52">
        <v>40073</v>
      </c>
      <c r="D16037" s="52">
        <v>40080</v>
      </c>
      <c r="E16037" s="57">
        <v>554000</v>
      </c>
    </row>
    <row r="16038" spans="1:5" hidden="1">
      <c r="A16038" s="43" t="s">
        <v>79</v>
      </c>
      <c r="B16038" s="52">
        <v>40089</v>
      </c>
      <c r="C16038" s="52">
        <v>40080</v>
      </c>
      <c r="D16038" s="52">
        <v>40087</v>
      </c>
      <c r="E16038" s="57">
        <v>533000</v>
      </c>
    </row>
    <row r="16039" spans="1:5" hidden="1">
      <c r="A16039" s="43" t="s">
        <v>79</v>
      </c>
      <c r="B16039" s="52">
        <v>40096</v>
      </c>
      <c r="C16039" s="52">
        <v>40087</v>
      </c>
      <c r="D16039" s="52">
        <v>40094</v>
      </c>
      <c r="E16039" s="57">
        <v>511000</v>
      </c>
    </row>
    <row r="16040" spans="1:5" hidden="1">
      <c r="A16040" s="43" t="s">
        <v>79</v>
      </c>
      <c r="B16040" s="52">
        <v>40103</v>
      </c>
      <c r="C16040" s="52">
        <v>40094</v>
      </c>
      <c r="D16040" s="52">
        <v>40101</v>
      </c>
      <c r="E16040" s="57">
        <v>531000</v>
      </c>
    </row>
    <row r="16041" spans="1:5" hidden="1">
      <c r="A16041" s="43" t="s">
        <v>79</v>
      </c>
      <c r="B16041" s="52">
        <v>40110</v>
      </c>
      <c r="C16041" s="52">
        <v>40101</v>
      </c>
      <c r="D16041" s="52">
        <v>40108</v>
      </c>
      <c r="E16041" s="57">
        <v>530000</v>
      </c>
    </row>
    <row r="16042" spans="1:5" hidden="1">
      <c r="A16042" s="43" t="s">
        <v>79</v>
      </c>
      <c r="B16042" s="52">
        <v>40117</v>
      </c>
      <c r="C16042" s="52">
        <v>40108</v>
      </c>
      <c r="D16042" s="52">
        <v>40115</v>
      </c>
      <c r="E16042" s="57">
        <v>522000</v>
      </c>
    </row>
    <row r="16043" spans="1:5" hidden="1">
      <c r="A16043" s="43" t="s">
        <v>79</v>
      </c>
      <c r="B16043" s="52">
        <v>40124</v>
      </c>
      <c r="C16043" s="52">
        <v>40115</v>
      </c>
      <c r="D16043" s="52">
        <v>40122</v>
      </c>
      <c r="E16043" s="57">
        <v>512000</v>
      </c>
    </row>
    <row r="16044" spans="1:5" hidden="1">
      <c r="A16044" s="43" t="s">
        <v>79</v>
      </c>
      <c r="B16044" s="52">
        <v>40131</v>
      </c>
      <c r="C16044" s="52">
        <v>40122</v>
      </c>
      <c r="D16044" s="52">
        <v>40129</v>
      </c>
      <c r="E16044" s="57">
        <v>507000</v>
      </c>
    </row>
    <row r="16045" spans="1:5" hidden="1">
      <c r="A16045" s="43" t="s">
        <v>79</v>
      </c>
      <c r="B16045" s="52">
        <v>40138</v>
      </c>
      <c r="C16045" s="52">
        <v>40129</v>
      </c>
      <c r="D16045" s="52">
        <v>40136</v>
      </c>
      <c r="E16045" s="57">
        <v>482000</v>
      </c>
    </row>
    <row r="16046" spans="1:5" hidden="1">
      <c r="A16046" s="43" t="s">
        <v>79</v>
      </c>
      <c r="B16046" s="52">
        <v>40145</v>
      </c>
      <c r="C16046" s="52">
        <v>40136</v>
      </c>
      <c r="D16046" s="52">
        <v>40143</v>
      </c>
      <c r="E16046" s="57">
        <v>475000</v>
      </c>
    </row>
    <row r="16047" spans="1:5" hidden="1">
      <c r="A16047" s="43" t="s">
        <v>79</v>
      </c>
      <c r="B16047" s="52">
        <v>40152</v>
      </c>
      <c r="C16047" s="52">
        <v>40143</v>
      </c>
      <c r="D16047" s="52">
        <v>40150</v>
      </c>
      <c r="E16047" s="57">
        <v>497000</v>
      </c>
    </row>
    <row r="16048" spans="1:5" hidden="1">
      <c r="A16048" s="43" t="s">
        <v>79</v>
      </c>
      <c r="B16048" s="52">
        <v>40159</v>
      </c>
      <c r="C16048" s="52">
        <v>40150</v>
      </c>
      <c r="D16048" s="52">
        <v>40157</v>
      </c>
      <c r="E16048" s="57">
        <v>498000</v>
      </c>
    </row>
    <row r="16049" spans="1:5" hidden="1">
      <c r="A16049" s="43" t="s">
        <v>79</v>
      </c>
      <c r="B16049" s="52">
        <v>40166</v>
      </c>
      <c r="C16049" s="52">
        <v>40157</v>
      </c>
      <c r="D16049" s="52">
        <v>40164</v>
      </c>
      <c r="E16049" s="57">
        <v>479000</v>
      </c>
    </row>
    <row r="16050" spans="1:5" hidden="1">
      <c r="A16050" s="43" t="s">
        <v>79</v>
      </c>
      <c r="B16050" s="52">
        <v>40173</v>
      </c>
      <c r="C16050" s="52">
        <v>40164</v>
      </c>
      <c r="D16050" s="52">
        <v>40171</v>
      </c>
      <c r="E16050" s="57">
        <v>468000</v>
      </c>
    </row>
    <row r="16051" spans="1:5" hidden="1">
      <c r="A16051" s="43" t="s">
        <v>79</v>
      </c>
      <c r="B16051" s="52">
        <v>40180</v>
      </c>
      <c r="C16051" s="52">
        <v>40171</v>
      </c>
      <c r="D16051" s="52">
        <v>40178</v>
      </c>
      <c r="E16051" s="57">
        <v>460000</v>
      </c>
    </row>
    <row r="16052" spans="1:5" hidden="1">
      <c r="A16052" s="43" t="s">
        <v>79</v>
      </c>
      <c r="B16052" s="52">
        <v>40187</v>
      </c>
      <c r="C16052" s="52">
        <v>40178</v>
      </c>
      <c r="D16052" s="52">
        <v>40185</v>
      </c>
      <c r="E16052" s="57">
        <v>474000</v>
      </c>
    </row>
    <row r="16053" spans="1:5" hidden="1">
      <c r="A16053" s="43" t="s">
        <v>79</v>
      </c>
      <c r="B16053" s="52">
        <v>40194</v>
      </c>
      <c r="C16053" s="52">
        <v>40185</v>
      </c>
      <c r="D16053" s="52">
        <v>40192</v>
      </c>
      <c r="E16053" s="57">
        <v>513000</v>
      </c>
    </row>
    <row r="16054" spans="1:5" hidden="1">
      <c r="A16054" s="43" t="s">
        <v>79</v>
      </c>
      <c r="B16054" s="52">
        <v>40201</v>
      </c>
      <c r="C16054" s="52">
        <v>40192</v>
      </c>
      <c r="D16054" s="52">
        <v>40199</v>
      </c>
      <c r="E16054" s="57">
        <v>471000</v>
      </c>
    </row>
    <row r="16055" spans="1:5" hidden="1">
      <c r="A16055" s="43" t="s">
        <v>79</v>
      </c>
      <c r="B16055" s="52">
        <v>40208</v>
      </c>
      <c r="C16055" s="52">
        <v>40199</v>
      </c>
      <c r="D16055" s="52">
        <v>40206</v>
      </c>
      <c r="E16055" s="57">
        <v>493000</v>
      </c>
    </row>
    <row r="16056" spans="1:5" hidden="1">
      <c r="A16056" s="43" t="s">
        <v>79</v>
      </c>
      <c r="B16056" s="52">
        <v>40215</v>
      </c>
      <c r="C16056" s="52">
        <v>40206</v>
      </c>
      <c r="D16056" s="52">
        <v>40213</v>
      </c>
      <c r="E16056" s="57">
        <v>465000</v>
      </c>
    </row>
    <row r="16057" spans="1:5" hidden="1">
      <c r="A16057" s="43" t="s">
        <v>79</v>
      </c>
      <c r="B16057" s="52">
        <v>40222</v>
      </c>
      <c r="C16057" s="52">
        <v>40213</v>
      </c>
      <c r="D16057" s="52">
        <v>40220</v>
      </c>
      <c r="E16057" s="57">
        <v>486000</v>
      </c>
    </row>
    <row r="16058" spans="1:5" hidden="1">
      <c r="A16058" s="43" t="s">
        <v>79</v>
      </c>
      <c r="B16058" s="52">
        <v>40229</v>
      </c>
      <c r="C16058" s="52">
        <v>40220</v>
      </c>
      <c r="D16058" s="52">
        <v>40227</v>
      </c>
      <c r="E16058" s="57">
        <v>500000</v>
      </c>
    </row>
    <row r="16059" spans="1:5" hidden="1">
      <c r="A16059" s="43" t="s">
        <v>79</v>
      </c>
      <c r="B16059" s="52">
        <v>40236</v>
      </c>
      <c r="C16059" s="52">
        <v>40227</v>
      </c>
      <c r="D16059" s="52">
        <v>40234</v>
      </c>
      <c r="E16059" s="57">
        <v>486000</v>
      </c>
    </row>
    <row r="16060" spans="1:5" hidden="1">
      <c r="A16060" s="43" t="s">
        <v>79</v>
      </c>
      <c r="B16060" s="52">
        <v>40243</v>
      </c>
      <c r="C16060" s="52">
        <v>40234</v>
      </c>
      <c r="D16060" s="52">
        <v>40241</v>
      </c>
      <c r="E16060" s="57">
        <v>469000</v>
      </c>
    </row>
    <row r="16061" spans="1:5" hidden="1">
      <c r="A16061" s="43" t="s">
        <v>79</v>
      </c>
      <c r="B16061" s="52">
        <v>40250</v>
      </c>
      <c r="C16061" s="52">
        <v>40241</v>
      </c>
      <c r="D16061" s="52">
        <v>40248</v>
      </c>
      <c r="E16061" s="57">
        <v>475000</v>
      </c>
    </row>
    <row r="16062" spans="1:5" hidden="1">
      <c r="A16062" s="43" t="s">
        <v>79</v>
      </c>
      <c r="B16062" s="52">
        <v>40257</v>
      </c>
      <c r="C16062" s="52">
        <v>40248</v>
      </c>
      <c r="D16062" s="52">
        <v>40255</v>
      </c>
      <c r="E16062" s="57">
        <v>468000</v>
      </c>
    </row>
    <row r="16063" spans="1:5" hidden="1">
      <c r="A16063" s="43" t="s">
        <v>79</v>
      </c>
      <c r="B16063" s="52">
        <v>40264</v>
      </c>
      <c r="C16063" s="52">
        <v>40255</v>
      </c>
      <c r="D16063" s="52">
        <v>40262</v>
      </c>
      <c r="E16063" s="57">
        <v>458000</v>
      </c>
    </row>
    <row r="16064" spans="1:5" hidden="1">
      <c r="A16064" s="43" t="s">
        <v>79</v>
      </c>
      <c r="B16064" s="52">
        <v>40271</v>
      </c>
      <c r="C16064" s="52">
        <v>40262</v>
      </c>
      <c r="D16064" s="52">
        <v>40269</v>
      </c>
      <c r="E16064" s="57">
        <v>476000</v>
      </c>
    </row>
    <row r="16065" spans="1:5" hidden="1">
      <c r="A16065" s="43" t="s">
        <v>79</v>
      </c>
      <c r="B16065" s="52">
        <v>40278</v>
      </c>
      <c r="C16065" s="52">
        <v>40269</v>
      </c>
      <c r="D16065" s="52">
        <v>40276</v>
      </c>
      <c r="E16065" s="57">
        <v>474000</v>
      </c>
    </row>
    <row r="16066" spans="1:5" hidden="1">
      <c r="A16066" s="43" t="s">
        <v>79</v>
      </c>
      <c r="B16066" s="52">
        <v>40285</v>
      </c>
      <c r="C16066" s="52">
        <v>40276</v>
      </c>
      <c r="D16066" s="52">
        <v>40283</v>
      </c>
      <c r="E16066" s="57">
        <v>467000</v>
      </c>
    </row>
    <row r="16067" spans="1:5" hidden="1">
      <c r="A16067" s="43" t="s">
        <v>79</v>
      </c>
      <c r="B16067" s="52">
        <v>40292</v>
      </c>
      <c r="C16067" s="52">
        <v>40283</v>
      </c>
      <c r="D16067" s="52">
        <v>40290</v>
      </c>
      <c r="E16067" s="57">
        <v>450000</v>
      </c>
    </row>
    <row r="16068" spans="1:5" hidden="1">
      <c r="A16068" s="43" t="s">
        <v>79</v>
      </c>
      <c r="B16068" s="52">
        <v>40299</v>
      </c>
      <c r="C16068" s="52">
        <v>40290</v>
      </c>
      <c r="D16068" s="52">
        <v>40297</v>
      </c>
      <c r="E16068" s="57">
        <v>450000</v>
      </c>
    </row>
    <row r="16069" spans="1:5" hidden="1">
      <c r="A16069" s="43" t="s">
        <v>79</v>
      </c>
      <c r="B16069" s="52">
        <v>40306</v>
      </c>
      <c r="C16069" s="52">
        <v>40297</v>
      </c>
      <c r="D16069" s="52">
        <v>40304</v>
      </c>
      <c r="E16069" s="57">
        <v>450000</v>
      </c>
    </row>
    <row r="16070" spans="1:5" hidden="1">
      <c r="A16070" s="43" t="s">
        <v>79</v>
      </c>
      <c r="B16070" s="52">
        <v>40313</v>
      </c>
      <c r="C16070" s="52">
        <v>40304</v>
      </c>
      <c r="D16070" s="52">
        <v>40311</v>
      </c>
      <c r="E16070" s="57">
        <v>474000</v>
      </c>
    </row>
    <row r="16071" spans="1:5" hidden="1">
      <c r="A16071" s="43" t="s">
        <v>79</v>
      </c>
      <c r="B16071" s="52">
        <v>40320</v>
      </c>
      <c r="C16071" s="52">
        <v>40311</v>
      </c>
      <c r="D16071" s="52">
        <v>40318</v>
      </c>
      <c r="E16071" s="57">
        <v>461000</v>
      </c>
    </row>
    <row r="16072" spans="1:5" hidden="1">
      <c r="A16072" s="43" t="s">
        <v>79</v>
      </c>
      <c r="B16072" s="52">
        <v>40327</v>
      </c>
      <c r="C16072" s="52">
        <v>40318</v>
      </c>
      <c r="D16072" s="52">
        <v>40325</v>
      </c>
      <c r="E16072" s="57">
        <v>456000</v>
      </c>
    </row>
    <row r="16073" spans="1:5" hidden="1">
      <c r="A16073" s="43" t="s">
        <v>79</v>
      </c>
      <c r="B16073" s="52">
        <v>40334</v>
      </c>
      <c r="C16073" s="52">
        <v>40325</v>
      </c>
      <c r="D16073" s="52">
        <v>40332</v>
      </c>
      <c r="E16073" s="57">
        <v>458000</v>
      </c>
    </row>
    <row r="16074" spans="1:5" hidden="1">
      <c r="A16074" s="43" t="s">
        <v>79</v>
      </c>
      <c r="B16074" s="52">
        <v>40341</v>
      </c>
      <c r="C16074" s="52">
        <v>40332</v>
      </c>
      <c r="D16074" s="52">
        <v>40339</v>
      </c>
      <c r="E16074" s="57">
        <v>466000</v>
      </c>
    </row>
    <row r="16075" spans="1:5" hidden="1">
      <c r="A16075" s="43" t="s">
        <v>79</v>
      </c>
      <c r="B16075" s="52">
        <v>40348</v>
      </c>
      <c r="C16075" s="52">
        <v>40339</v>
      </c>
      <c r="D16075" s="52">
        <v>40346</v>
      </c>
      <c r="E16075" s="57">
        <v>452000</v>
      </c>
    </row>
    <row r="16076" spans="1:5" hidden="1">
      <c r="A16076" s="43" t="s">
        <v>79</v>
      </c>
      <c r="B16076" s="52">
        <v>40355</v>
      </c>
      <c r="C16076" s="52">
        <v>40346</v>
      </c>
      <c r="D16076" s="52">
        <v>40353</v>
      </c>
      <c r="E16076" s="57">
        <v>464000</v>
      </c>
    </row>
    <row r="16077" spans="1:5" hidden="1">
      <c r="A16077" s="43" t="s">
        <v>79</v>
      </c>
      <c r="B16077" s="52">
        <v>40362</v>
      </c>
      <c r="C16077" s="52">
        <v>40353</v>
      </c>
      <c r="D16077" s="52">
        <v>40360</v>
      </c>
      <c r="E16077" s="57">
        <v>454000</v>
      </c>
    </row>
    <row r="16078" spans="1:5" hidden="1">
      <c r="A16078" s="43" t="s">
        <v>79</v>
      </c>
      <c r="B16078" s="52">
        <v>40369</v>
      </c>
      <c r="C16078" s="52">
        <v>40360</v>
      </c>
      <c r="D16078" s="52">
        <v>40367</v>
      </c>
      <c r="E16078" s="57">
        <v>438000</v>
      </c>
    </row>
    <row r="16079" spans="1:5" hidden="1">
      <c r="A16079" s="43" t="s">
        <v>79</v>
      </c>
      <c r="B16079" s="52">
        <v>40376</v>
      </c>
      <c r="C16079" s="52">
        <v>40367</v>
      </c>
      <c r="D16079" s="52">
        <v>40374</v>
      </c>
      <c r="E16079" s="57">
        <v>459000</v>
      </c>
    </row>
    <row r="16080" spans="1:5" hidden="1">
      <c r="A16080" s="43" t="s">
        <v>79</v>
      </c>
      <c r="B16080" s="52">
        <v>40383</v>
      </c>
      <c r="C16080" s="52">
        <v>40374</v>
      </c>
      <c r="D16080" s="52">
        <v>40381</v>
      </c>
      <c r="E16080" s="57">
        <v>464000</v>
      </c>
    </row>
    <row r="16081" spans="1:5" hidden="1">
      <c r="A16081" s="43" t="s">
        <v>79</v>
      </c>
      <c r="B16081" s="52">
        <v>40390</v>
      </c>
      <c r="C16081" s="52">
        <v>40381</v>
      </c>
      <c r="D16081" s="52">
        <v>40388</v>
      </c>
      <c r="E16081" s="57">
        <v>474000</v>
      </c>
    </row>
    <row r="16082" spans="1:5" hidden="1">
      <c r="A16082" s="43" t="s">
        <v>79</v>
      </c>
      <c r="B16082" s="52">
        <v>40397</v>
      </c>
      <c r="C16082" s="52">
        <v>40388</v>
      </c>
      <c r="D16082" s="52">
        <v>40395</v>
      </c>
      <c r="E16082" s="57">
        <v>484000</v>
      </c>
    </row>
    <row r="16083" spans="1:5" hidden="1">
      <c r="A16083" s="43" t="s">
        <v>79</v>
      </c>
      <c r="B16083" s="52">
        <v>40404</v>
      </c>
      <c r="C16083" s="52">
        <v>40395</v>
      </c>
      <c r="D16083" s="52">
        <v>40402</v>
      </c>
      <c r="E16083" s="57">
        <v>486000</v>
      </c>
    </row>
    <row r="16084" spans="1:5" hidden="1">
      <c r="A16084" s="43" t="s">
        <v>79</v>
      </c>
      <c r="B16084" s="52">
        <v>40411</v>
      </c>
      <c r="C16084" s="52">
        <v>40402</v>
      </c>
      <c r="D16084" s="52">
        <v>40409</v>
      </c>
      <c r="E16084" s="57">
        <v>464000</v>
      </c>
    </row>
    <row r="16085" spans="1:5" hidden="1">
      <c r="A16085" s="43" t="s">
        <v>79</v>
      </c>
      <c r="B16085" s="52">
        <v>40418</v>
      </c>
      <c r="C16085" s="52">
        <v>40409</v>
      </c>
      <c r="D16085" s="52">
        <v>40416</v>
      </c>
      <c r="E16085" s="57">
        <v>467000</v>
      </c>
    </row>
    <row r="16086" spans="1:5" hidden="1">
      <c r="A16086" s="43" t="s">
        <v>79</v>
      </c>
      <c r="B16086" s="52">
        <v>40425</v>
      </c>
      <c r="C16086" s="52">
        <v>40416</v>
      </c>
      <c r="D16086" s="52">
        <v>40423</v>
      </c>
      <c r="E16086" s="57">
        <v>455000</v>
      </c>
    </row>
    <row r="16087" spans="1:5" hidden="1">
      <c r="A16087" s="43" t="s">
        <v>79</v>
      </c>
      <c r="B16087" s="52">
        <v>40432</v>
      </c>
      <c r="C16087" s="52">
        <v>40423</v>
      </c>
      <c r="D16087" s="52">
        <v>40430</v>
      </c>
      <c r="E16087" s="57">
        <v>444000</v>
      </c>
    </row>
    <row r="16088" spans="1:5" hidden="1">
      <c r="A16088" s="43" t="s">
        <v>79</v>
      </c>
      <c r="B16088" s="52">
        <v>40439</v>
      </c>
      <c r="C16088" s="52">
        <v>40430</v>
      </c>
      <c r="D16088" s="52">
        <v>40437</v>
      </c>
      <c r="E16088" s="57">
        <v>460000</v>
      </c>
    </row>
    <row r="16089" spans="1:5" hidden="1">
      <c r="A16089" s="43" t="s">
        <v>79</v>
      </c>
      <c r="B16089" s="52">
        <v>40446</v>
      </c>
      <c r="C16089" s="52">
        <v>40437</v>
      </c>
      <c r="D16089" s="52">
        <v>40444</v>
      </c>
      <c r="E16089" s="57">
        <v>458000</v>
      </c>
    </row>
    <row r="16090" spans="1:5" hidden="1">
      <c r="A16090" s="43" t="s">
        <v>79</v>
      </c>
      <c r="B16090" s="52">
        <v>40453</v>
      </c>
      <c r="C16090" s="52">
        <v>40444</v>
      </c>
      <c r="D16090" s="52">
        <v>40451</v>
      </c>
      <c r="E16090" s="57">
        <v>446000</v>
      </c>
    </row>
    <row r="16091" spans="1:5" hidden="1">
      <c r="A16091" s="43" t="s">
        <v>79</v>
      </c>
      <c r="B16091" s="52">
        <v>40460</v>
      </c>
      <c r="C16091" s="52">
        <v>40451</v>
      </c>
      <c r="D16091" s="52">
        <v>40458</v>
      </c>
      <c r="E16091" s="57">
        <v>457000</v>
      </c>
    </row>
    <row r="16092" spans="1:5" hidden="1">
      <c r="A16092" s="43" t="s">
        <v>79</v>
      </c>
      <c r="B16092" s="52">
        <v>40467</v>
      </c>
      <c r="C16092" s="52">
        <v>40458</v>
      </c>
      <c r="D16092" s="52">
        <v>40465</v>
      </c>
      <c r="E16092" s="57">
        <v>443000</v>
      </c>
    </row>
    <row r="16093" spans="1:5" hidden="1">
      <c r="A16093" s="43" t="s">
        <v>79</v>
      </c>
      <c r="B16093" s="52">
        <v>40474</v>
      </c>
      <c r="C16093" s="52">
        <v>40465</v>
      </c>
      <c r="D16093" s="52">
        <v>40472</v>
      </c>
      <c r="E16093" s="57">
        <v>433000</v>
      </c>
    </row>
    <row r="16094" spans="1:5" hidden="1">
      <c r="A16094" s="43" t="s">
        <v>79</v>
      </c>
      <c r="B16094" s="52">
        <v>40481</v>
      </c>
      <c r="C16094" s="52">
        <v>40472</v>
      </c>
      <c r="D16094" s="52">
        <v>40479</v>
      </c>
      <c r="E16094" s="57">
        <v>453000</v>
      </c>
    </row>
    <row r="16095" spans="1:5" hidden="1">
      <c r="A16095" s="43" t="s">
        <v>79</v>
      </c>
      <c r="B16095" s="52">
        <v>40488</v>
      </c>
      <c r="C16095" s="52">
        <v>40479</v>
      </c>
      <c r="D16095" s="52">
        <v>40486</v>
      </c>
      <c r="E16095" s="57">
        <v>436000</v>
      </c>
    </row>
    <row r="16096" spans="1:5" hidden="1">
      <c r="A16096" s="43" t="s">
        <v>79</v>
      </c>
      <c r="B16096" s="52">
        <v>40495</v>
      </c>
      <c r="C16096" s="52">
        <v>40486</v>
      </c>
      <c r="D16096" s="52">
        <v>40493</v>
      </c>
      <c r="E16096" s="57">
        <v>434000</v>
      </c>
    </row>
    <row r="16097" spans="1:5" hidden="1">
      <c r="A16097" s="43" t="s">
        <v>79</v>
      </c>
      <c r="B16097" s="52">
        <v>40502</v>
      </c>
      <c r="C16097" s="52">
        <v>40493</v>
      </c>
      <c r="D16097" s="52">
        <v>40500</v>
      </c>
      <c r="E16097" s="57">
        <v>410000</v>
      </c>
    </row>
    <row r="16098" spans="1:5" hidden="1">
      <c r="A16098" s="43" t="s">
        <v>79</v>
      </c>
      <c r="B16098" s="52">
        <v>40509</v>
      </c>
      <c r="C16098" s="52">
        <v>40500</v>
      </c>
      <c r="D16098" s="52">
        <v>40507</v>
      </c>
      <c r="E16098" s="57">
        <v>435000</v>
      </c>
    </row>
    <row r="16099" spans="1:5" hidden="1">
      <c r="A16099" s="43" t="s">
        <v>79</v>
      </c>
      <c r="B16099" s="52">
        <v>40516</v>
      </c>
      <c r="C16099" s="52">
        <v>40507</v>
      </c>
      <c r="D16099" s="52">
        <v>40514</v>
      </c>
      <c r="E16099" s="57">
        <v>431000</v>
      </c>
    </row>
    <row r="16100" spans="1:5" hidden="1">
      <c r="A16100" s="43" t="s">
        <v>79</v>
      </c>
      <c r="B16100" s="52">
        <v>40523</v>
      </c>
      <c r="C16100" s="52">
        <v>40514</v>
      </c>
      <c r="D16100" s="52">
        <v>40521</v>
      </c>
      <c r="E16100" s="57">
        <v>428000</v>
      </c>
    </row>
    <row r="16101" spans="1:5" hidden="1">
      <c r="A16101" s="43" t="s">
        <v>79</v>
      </c>
      <c r="B16101" s="52">
        <v>40530</v>
      </c>
      <c r="C16101" s="52">
        <v>40521</v>
      </c>
      <c r="D16101" s="52">
        <v>40528</v>
      </c>
      <c r="E16101" s="57">
        <v>426000</v>
      </c>
    </row>
    <row r="16102" spans="1:5" hidden="1">
      <c r="A16102" s="43" t="s">
        <v>79</v>
      </c>
      <c r="B16102" s="52">
        <v>40537</v>
      </c>
      <c r="C16102" s="52">
        <v>40528</v>
      </c>
      <c r="D16102" s="52">
        <v>40535</v>
      </c>
      <c r="E16102" s="57">
        <v>406000</v>
      </c>
    </row>
    <row r="16103" spans="1:5" hidden="1">
      <c r="A16103" s="43" t="s">
        <v>79</v>
      </c>
      <c r="B16103" s="52">
        <v>40544</v>
      </c>
      <c r="C16103" s="52">
        <v>40535</v>
      </c>
      <c r="D16103" s="52">
        <v>40542</v>
      </c>
      <c r="E16103" s="57">
        <v>418000</v>
      </c>
    </row>
    <row r="16104" spans="1:5" hidden="1">
      <c r="A16104" s="43" t="s">
        <v>79</v>
      </c>
      <c r="B16104" s="52">
        <v>40551</v>
      </c>
      <c r="C16104" s="52">
        <v>40542</v>
      </c>
      <c r="D16104" s="52">
        <v>40549</v>
      </c>
      <c r="E16104" s="57">
        <v>439000</v>
      </c>
    </row>
    <row r="16105" spans="1:5" hidden="1">
      <c r="A16105" s="43" t="s">
        <v>79</v>
      </c>
      <c r="B16105" s="52">
        <v>40558</v>
      </c>
      <c r="C16105" s="52">
        <v>40549</v>
      </c>
      <c r="D16105" s="52">
        <v>40556</v>
      </c>
      <c r="E16105" s="57">
        <v>428000</v>
      </c>
    </row>
    <row r="16106" spans="1:5" hidden="1">
      <c r="A16106" s="43" t="s">
        <v>79</v>
      </c>
      <c r="B16106" s="52">
        <v>40565</v>
      </c>
      <c r="C16106" s="52">
        <v>40556</v>
      </c>
      <c r="D16106" s="52">
        <v>40563</v>
      </c>
      <c r="E16106" s="57">
        <v>448000</v>
      </c>
    </row>
    <row r="16107" spans="1:5" hidden="1">
      <c r="A16107" s="43" t="s">
        <v>79</v>
      </c>
      <c r="B16107" s="52">
        <v>40572</v>
      </c>
      <c r="C16107" s="52">
        <v>40563</v>
      </c>
      <c r="D16107" s="52">
        <v>40570</v>
      </c>
      <c r="E16107" s="57">
        <v>419000</v>
      </c>
    </row>
    <row r="16108" spans="1:5" hidden="1">
      <c r="A16108" s="43" t="s">
        <v>79</v>
      </c>
      <c r="B16108" s="52">
        <v>40579</v>
      </c>
      <c r="C16108" s="52">
        <v>40570</v>
      </c>
      <c r="D16108" s="52">
        <v>40577</v>
      </c>
      <c r="E16108" s="57">
        <v>404000</v>
      </c>
    </row>
    <row r="16109" spans="1:5" hidden="1">
      <c r="A16109" s="43" t="s">
        <v>79</v>
      </c>
      <c r="B16109" s="52">
        <v>40586</v>
      </c>
      <c r="C16109" s="52">
        <v>40577</v>
      </c>
      <c r="D16109" s="52">
        <v>40584</v>
      </c>
      <c r="E16109" s="57">
        <v>425000</v>
      </c>
    </row>
    <row r="16110" spans="1:5" hidden="1">
      <c r="A16110" s="43" t="s">
        <v>79</v>
      </c>
      <c r="B16110" s="52">
        <v>40593</v>
      </c>
      <c r="C16110" s="52">
        <v>40584</v>
      </c>
      <c r="D16110" s="52">
        <v>40591</v>
      </c>
      <c r="E16110" s="57">
        <v>397000</v>
      </c>
    </row>
    <row r="16111" spans="1:5" hidden="1">
      <c r="A16111" s="43" t="s">
        <v>79</v>
      </c>
      <c r="B16111" s="52">
        <v>40600</v>
      </c>
      <c r="C16111" s="52">
        <v>40591</v>
      </c>
      <c r="D16111" s="52">
        <v>40598</v>
      </c>
      <c r="E16111" s="57">
        <v>389000</v>
      </c>
    </row>
    <row r="16112" spans="1:5" hidden="1">
      <c r="A16112" s="43" t="s">
        <v>79</v>
      </c>
      <c r="B16112" s="52">
        <v>40607</v>
      </c>
      <c r="C16112" s="52">
        <v>40598</v>
      </c>
      <c r="D16112" s="52">
        <v>40605</v>
      </c>
      <c r="E16112" s="57">
        <v>414000</v>
      </c>
    </row>
    <row r="16113" spans="1:5" hidden="1">
      <c r="A16113" s="43" t="s">
        <v>79</v>
      </c>
      <c r="B16113" s="52">
        <v>40614</v>
      </c>
      <c r="C16113" s="52">
        <v>40605</v>
      </c>
      <c r="D16113" s="52">
        <v>40612</v>
      </c>
      <c r="E16113" s="57">
        <v>404000</v>
      </c>
    </row>
    <row r="16114" spans="1:5" hidden="1">
      <c r="A16114" s="43" t="s">
        <v>79</v>
      </c>
      <c r="B16114" s="52">
        <v>40621</v>
      </c>
      <c r="C16114" s="52">
        <v>40612</v>
      </c>
      <c r="D16114" s="52">
        <v>40619</v>
      </c>
      <c r="E16114" s="57">
        <v>406000</v>
      </c>
    </row>
    <row r="16115" spans="1:5" hidden="1">
      <c r="A16115" s="43" t="s">
        <v>79</v>
      </c>
      <c r="B16115" s="52">
        <v>40628</v>
      </c>
      <c r="C16115" s="52">
        <v>40619</v>
      </c>
      <c r="D16115" s="52">
        <v>40626</v>
      </c>
      <c r="E16115" s="57">
        <v>397000</v>
      </c>
    </row>
    <row r="16116" spans="1:5" hidden="1">
      <c r="A16116" s="43" t="s">
        <v>79</v>
      </c>
      <c r="B16116" s="52">
        <v>40635</v>
      </c>
      <c r="C16116" s="52">
        <v>40626</v>
      </c>
      <c r="D16116" s="52">
        <v>40633</v>
      </c>
      <c r="E16116" s="57">
        <v>394000</v>
      </c>
    </row>
    <row r="16117" spans="1:5" hidden="1">
      <c r="A16117" s="43" t="s">
        <v>79</v>
      </c>
      <c r="B16117" s="52">
        <v>40642</v>
      </c>
      <c r="C16117" s="52">
        <v>40633</v>
      </c>
      <c r="D16117" s="52">
        <v>40640</v>
      </c>
      <c r="E16117" s="57">
        <v>412000</v>
      </c>
    </row>
    <row r="16118" spans="1:5" hidden="1">
      <c r="A16118" s="43" t="s">
        <v>79</v>
      </c>
      <c r="B16118" s="52">
        <v>40649</v>
      </c>
      <c r="C16118" s="52">
        <v>40640</v>
      </c>
      <c r="D16118" s="52">
        <v>40647</v>
      </c>
      <c r="E16118" s="57">
        <v>404000</v>
      </c>
    </row>
    <row r="16119" spans="1:5" hidden="1">
      <c r="A16119" s="43" t="s">
        <v>79</v>
      </c>
      <c r="B16119" s="52">
        <v>40656</v>
      </c>
      <c r="C16119" s="52">
        <v>40647</v>
      </c>
      <c r="D16119" s="52">
        <v>40654</v>
      </c>
      <c r="E16119" s="57">
        <v>423000</v>
      </c>
    </row>
    <row r="16120" spans="1:5" hidden="1">
      <c r="A16120" s="43" t="s">
        <v>79</v>
      </c>
      <c r="B16120" s="52">
        <v>40663</v>
      </c>
      <c r="C16120" s="52">
        <v>40654</v>
      </c>
      <c r="D16120" s="52">
        <v>40661</v>
      </c>
      <c r="E16120" s="57">
        <v>468000</v>
      </c>
    </row>
    <row r="16121" spans="1:5" hidden="1">
      <c r="A16121" s="43" t="s">
        <v>79</v>
      </c>
      <c r="B16121" s="52">
        <v>40670</v>
      </c>
      <c r="C16121" s="52">
        <v>40661</v>
      </c>
      <c r="D16121" s="52">
        <v>40668</v>
      </c>
      <c r="E16121" s="57">
        <v>430000</v>
      </c>
    </row>
    <row r="16122" spans="1:5" hidden="1">
      <c r="A16122" s="43" t="s">
        <v>79</v>
      </c>
      <c r="B16122" s="52">
        <v>40677</v>
      </c>
      <c r="C16122" s="52">
        <v>40668</v>
      </c>
      <c r="D16122" s="52">
        <v>40675</v>
      </c>
      <c r="E16122" s="57">
        <v>413000</v>
      </c>
    </row>
    <row r="16123" spans="1:5" hidden="1">
      <c r="A16123" s="43" t="s">
        <v>79</v>
      </c>
      <c r="B16123" s="52">
        <v>40684</v>
      </c>
      <c r="C16123" s="52">
        <v>40675</v>
      </c>
      <c r="D16123" s="52">
        <v>40682</v>
      </c>
      <c r="E16123" s="57">
        <v>423000</v>
      </c>
    </row>
    <row r="16124" spans="1:5" hidden="1">
      <c r="A16124" s="43" t="s">
        <v>79</v>
      </c>
      <c r="B16124" s="52">
        <v>40691</v>
      </c>
      <c r="C16124" s="52">
        <v>40682</v>
      </c>
      <c r="D16124" s="52">
        <v>40689</v>
      </c>
      <c r="E16124" s="57">
        <v>416000</v>
      </c>
    </row>
    <row r="16125" spans="1:5" hidden="1">
      <c r="A16125" s="43" t="s">
        <v>79</v>
      </c>
      <c r="B16125" s="52">
        <v>40698</v>
      </c>
      <c r="C16125" s="52">
        <v>40689</v>
      </c>
      <c r="D16125" s="52">
        <v>40696</v>
      </c>
      <c r="E16125" s="57">
        <v>424000</v>
      </c>
    </row>
    <row r="16126" spans="1:5" hidden="1">
      <c r="A16126" s="43" t="s">
        <v>79</v>
      </c>
      <c r="B16126" s="52">
        <v>40705</v>
      </c>
      <c r="C16126" s="52">
        <v>40696</v>
      </c>
      <c r="D16126" s="52">
        <v>40703</v>
      </c>
      <c r="E16126" s="57">
        <v>412000</v>
      </c>
    </row>
    <row r="16127" spans="1:5" hidden="1">
      <c r="A16127" s="43" t="s">
        <v>79</v>
      </c>
      <c r="B16127" s="52">
        <v>40712</v>
      </c>
      <c r="C16127" s="52">
        <v>40703</v>
      </c>
      <c r="D16127" s="52">
        <v>40710</v>
      </c>
      <c r="E16127" s="57">
        <v>415000</v>
      </c>
    </row>
    <row r="16128" spans="1:5" hidden="1">
      <c r="A16128" s="43" t="s">
        <v>79</v>
      </c>
      <c r="B16128" s="52">
        <v>40719</v>
      </c>
      <c r="C16128" s="52">
        <v>40710</v>
      </c>
      <c r="D16128" s="52">
        <v>40717</v>
      </c>
      <c r="E16128" s="57">
        <v>421000</v>
      </c>
    </row>
    <row r="16129" spans="1:5" hidden="1">
      <c r="A16129" s="43" t="s">
        <v>79</v>
      </c>
      <c r="B16129" s="52">
        <v>40726</v>
      </c>
      <c r="C16129" s="52">
        <v>40717</v>
      </c>
      <c r="D16129" s="52">
        <v>40724</v>
      </c>
      <c r="E16129" s="57">
        <v>419000</v>
      </c>
    </row>
    <row r="16130" spans="1:5" hidden="1">
      <c r="A16130" s="43" t="s">
        <v>79</v>
      </c>
      <c r="B16130" s="52">
        <v>40733</v>
      </c>
      <c r="C16130" s="52">
        <v>40724</v>
      </c>
      <c r="D16130" s="52">
        <v>40731</v>
      </c>
      <c r="E16130" s="57">
        <v>409000</v>
      </c>
    </row>
    <row r="16131" spans="1:5" hidden="1">
      <c r="A16131" s="43" t="s">
        <v>79</v>
      </c>
      <c r="B16131" s="52">
        <v>40740</v>
      </c>
      <c r="C16131" s="52">
        <v>40731</v>
      </c>
      <c r="D16131" s="52">
        <v>40738</v>
      </c>
      <c r="E16131" s="57">
        <v>414000</v>
      </c>
    </row>
    <row r="16132" spans="1:5" hidden="1">
      <c r="A16132" s="43" t="s">
        <v>79</v>
      </c>
      <c r="B16132" s="52">
        <v>40747</v>
      </c>
      <c r="C16132" s="52">
        <v>40738</v>
      </c>
      <c r="D16132" s="52">
        <v>40745</v>
      </c>
      <c r="E16132" s="57">
        <v>408000</v>
      </c>
    </row>
    <row r="16133" spans="1:5" hidden="1">
      <c r="A16133" s="43" t="s">
        <v>79</v>
      </c>
      <c r="B16133" s="52">
        <v>40754</v>
      </c>
      <c r="C16133" s="52">
        <v>40745</v>
      </c>
      <c r="D16133" s="52">
        <v>40752</v>
      </c>
      <c r="E16133" s="57">
        <v>403000</v>
      </c>
    </row>
    <row r="16134" spans="1:5" hidden="1">
      <c r="A16134" s="43" t="s">
        <v>79</v>
      </c>
      <c r="B16134" s="52">
        <v>40761</v>
      </c>
      <c r="C16134" s="52">
        <v>40752</v>
      </c>
      <c r="D16134" s="52">
        <v>40759</v>
      </c>
      <c r="E16134" s="57">
        <v>405000</v>
      </c>
    </row>
    <row r="16135" spans="1:5" hidden="1">
      <c r="A16135" s="43" t="s">
        <v>79</v>
      </c>
      <c r="B16135" s="52">
        <v>40768</v>
      </c>
      <c r="C16135" s="52">
        <v>40759</v>
      </c>
      <c r="D16135" s="52">
        <v>40766</v>
      </c>
      <c r="E16135" s="57">
        <v>409000</v>
      </c>
    </row>
    <row r="16136" spans="1:5" hidden="1">
      <c r="A16136" s="43" t="s">
        <v>79</v>
      </c>
      <c r="B16136" s="52">
        <v>40775</v>
      </c>
      <c r="C16136" s="52">
        <v>40766</v>
      </c>
      <c r="D16136" s="52">
        <v>40773</v>
      </c>
      <c r="E16136" s="57">
        <v>414000</v>
      </c>
    </row>
    <row r="16137" spans="1:5" hidden="1">
      <c r="A16137" s="43" t="s">
        <v>79</v>
      </c>
      <c r="B16137" s="52">
        <v>40782</v>
      </c>
      <c r="C16137" s="52">
        <v>40773</v>
      </c>
      <c r="D16137" s="52">
        <v>40780</v>
      </c>
      <c r="E16137" s="57">
        <v>408000</v>
      </c>
    </row>
    <row r="16138" spans="1:5" hidden="1">
      <c r="A16138" s="43" t="s">
        <v>79</v>
      </c>
      <c r="B16138" s="52">
        <v>40789</v>
      </c>
      <c r="C16138" s="52">
        <v>40780</v>
      </c>
      <c r="D16138" s="52">
        <v>40787</v>
      </c>
      <c r="E16138" s="57">
        <v>417000</v>
      </c>
    </row>
    <row r="16139" spans="1:5" hidden="1">
      <c r="A16139" s="43" t="s">
        <v>79</v>
      </c>
      <c r="B16139" s="52">
        <v>40796</v>
      </c>
      <c r="C16139" s="52">
        <v>40787</v>
      </c>
      <c r="D16139" s="52">
        <v>40794</v>
      </c>
      <c r="E16139" s="57">
        <v>427000</v>
      </c>
    </row>
    <row r="16140" spans="1:5" hidden="1">
      <c r="A16140" s="43" t="s">
        <v>79</v>
      </c>
      <c r="B16140" s="52">
        <v>40803</v>
      </c>
      <c r="C16140" s="52">
        <v>40794</v>
      </c>
      <c r="D16140" s="52">
        <v>40801</v>
      </c>
      <c r="E16140" s="57">
        <v>420000</v>
      </c>
    </row>
    <row r="16141" spans="1:5" hidden="1">
      <c r="A16141" s="43" t="s">
        <v>79</v>
      </c>
      <c r="B16141" s="52">
        <v>40810</v>
      </c>
      <c r="C16141" s="52">
        <v>40801</v>
      </c>
      <c r="D16141" s="52">
        <v>40808</v>
      </c>
      <c r="E16141" s="57">
        <v>405000</v>
      </c>
    </row>
    <row r="16142" spans="1:5" hidden="1">
      <c r="A16142" s="43" t="s">
        <v>79</v>
      </c>
      <c r="B16142" s="52">
        <v>40817</v>
      </c>
      <c r="C16142" s="52">
        <v>40808</v>
      </c>
      <c r="D16142" s="52">
        <v>40815</v>
      </c>
      <c r="E16142" s="57">
        <v>404000</v>
      </c>
    </row>
    <row r="16143" spans="1:5" hidden="1">
      <c r="A16143" s="43" t="s">
        <v>79</v>
      </c>
      <c r="B16143" s="52">
        <v>40824</v>
      </c>
      <c r="C16143" s="52">
        <v>40815</v>
      </c>
      <c r="D16143" s="52">
        <v>40822</v>
      </c>
      <c r="E16143" s="57">
        <v>404000</v>
      </c>
    </row>
    <row r="16144" spans="1:5" hidden="1">
      <c r="A16144" s="43" t="s">
        <v>79</v>
      </c>
      <c r="B16144" s="52">
        <v>40831</v>
      </c>
      <c r="C16144" s="52">
        <v>40822</v>
      </c>
      <c r="D16144" s="52">
        <v>40829</v>
      </c>
      <c r="E16144" s="57">
        <v>391000</v>
      </c>
    </row>
    <row r="16145" spans="1:5" hidden="1">
      <c r="A16145" s="43" t="s">
        <v>79</v>
      </c>
      <c r="B16145" s="52">
        <v>40838</v>
      </c>
      <c r="C16145" s="52">
        <v>40829</v>
      </c>
      <c r="D16145" s="52">
        <v>40836</v>
      </c>
      <c r="E16145" s="57">
        <v>400000</v>
      </c>
    </row>
    <row r="16146" spans="1:5" hidden="1">
      <c r="A16146" s="43" t="s">
        <v>79</v>
      </c>
      <c r="B16146" s="52">
        <v>40845</v>
      </c>
      <c r="C16146" s="52">
        <v>40836</v>
      </c>
      <c r="D16146" s="52">
        <v>40843</v>
      </c>
      <c r="E16146" s="57">
        <v>397000</v>
      </c>
    </row>
    <row r="16147" spans="1:5" hidden="1">
      <c r="A16147" s="43" t="s">
        <v>79</v>
      </c>
      <c r="B16147" s="52">
        <v>40852</v>
      </c>
      <c r="C16147" s="52">
        <v>40843</v>
      </c>
      <c r="D16147" s="52">
        <v>40850</v>
      </c>
      <c r="E16147" s="57">
        <v>392000</v>
      </c>
    </row>
    <row r="16148" spans="1:5" hidden="1">
      <c r="A16148" s="43" t="s">
        <v>79</v>
      </c>
      <c r="B16148" s="52">
        <v>40859</v>
      </c>
      <c r="C16148" s="52">
        <v>40850</v>
      </c>
      <c r="D16148" s="52">
        <v>40857</v>
      </c>
      <c r="E16148" s="57">
        <v>385000</v>
      </c>
    </row>
    <row r="16149" spans="1:5" hidden="1">
      <c r="A16149" s="43" t="s">
        <v>79</v>
      </c>
      <c r="B16149" s="52">
        <v>40866</v>
      </c>
      <c r="C16149" s="52">
        <v>40857</v>
      </c>
      <c r="D16149" s="52">
        <v>40864</v>
      </c>
      <c r="E16149" s="57">
        <v>387000</v>
      </c>
    </row>
    <row r="16150" spans="1:5" hidden="1">
      <c r="A16150" s="43" t="s">
        <v>79</v>
      </c>
      <c r="B16150" s="52">
        <v>40873</v>
      </c>
      <c r="C16150" s="52">
        <v>40864</v>
      </c>
      <c r="D16150" s="52">
        <v>40871</v>
      </c>
      <c r="E16150" s="57">
        <v>399000</v>
      </c>
    </row>
    <row r="16151" spans="1:5" hidden="1">
      <c r="A16151" s="43" t="s">
        <v>79</v>
      </c>
      <c r="B16151" s="52">
        <v>40880</v>
      </c>
      <c r="C16151" s="52">
        <v>40871</v>
      </c>
      <c r="D16151" s="52">
        <v>40878</v>
      </c>
      <c r="E16151" s="57">
        <v>390000</v>
      </c>
    </row>
    <row r="16152" spans="1:5" hidden="1">
      <c r="A16152" s="43" t="s">
        <v>79</v>
      </c>
      <c r="B16152" s="52">
        <v>40887</v>
      </c>
      <c r="C16152" s="52">
        <v>40878</v>
      </c>
      <c r="D16152" s="52">
        <v>40885</v>
      </c>
      <c r="E16152" s="57">
        <v>369000</v>
      </c>
    </row>
    <row r="16153" spans="1:5" hidden="1">
      <c r="A16153" s="43" t="s">
        <v>79</v>
      </c>
      <c r="B16153" s="52">
        <v>40894</v>
      </c>
      <c r="C16153" s="52">
        <v>40885</v>
      </c>
      <c r="D16153" s="52">
        <v>40892</v>
      </c>
      <c r="E16153" s="57">
        <v>368000</v>
      </c>
    </row>
    <row r="16154" spans="1:5" hidden="1">
      <c r="A16154" s="43" t="s">
        <v>79</v>
      </c>
      <c r="B16154" s="52">
        <v>40901</v>
      </c>
      <c r="C16154" s="52">
        <v>40892</v>
      </c>
      <c r="D16154" s="52">
        <v>40899</v>
      </c>
      <c r="E16154" s="57">
        <v>388000</v>
      </c>
    </row>
    <row r="16155" spans="1:5" hidden="1">
      <c r="A16155" s="43" t="s">
        <v>79</v>
      </c>
      <c r="B16155" s="52">
        <v>40908</v>
      </c>
      <c r="C16155" s="52">
        <v>40899</v>
      </c>
      <c r="D16155" s="52">
        <v>40906</v>
      </c>
      <c r="E16155" s="57">
        <v>381000</v>
      </c>
    </row>
    <row r="16156" spans="1:5" hidden="1">
      <c r="A16156" s="43" t="s">
        <v>79</v>
      </c>
      <c r="B16156" s="52">
        <v>40915</v>
      </c>
      <c r="C16156" s="52">
        <v>40906</v>
      </c>
      <c r="D16156" s="52">
        <v>40913</v>
      </c>
      <c r="E16156" s="57">
        <v>396000</v>
      </c>
    </row>
    <row r="16157" spans="1:5" hidden="1">
      <c r="A16157" s="43" t="s">
        <v>79</v>
      </c>
      <c r="B16157" s="52">
        <v>40922</v>
      </c>
      <c r="C16157" s="52">
        <v>40913</v>
      </c>
      <c r="D16157" s="52">
        <v>40920</v>
      </c>
      <c r="E16157" s="57">
        <v>374000</v>
      </c>
    </row>
    <row r="16158" spans="1:5" hidden="1">
      <c r="A16158" s="43" t="s">
        <v>79</v>
      </c>
      <c r="B16158" s="52">
        <v>40929</v>
      </c>
      <c r="C16158" s="52">
        <v>40920</v>
      </c>
      <c r="D16158" s="52">
        <v>40927</v>
      </c>
      <c r="E16158" s="57">
        <v>384000</v>
      </c>
    </row>
    <row r="16159" spans="1:5" hidden="1">
      <c r="A16159" s="43" t="s">
        <v>79</v>
      </c>
      <c r="B16159" s="52">
        <v>40936</v>
      </c>
      <c r="C16159" s="52">
        <v>40927</v>
      </c>
      <c r="D16159" s="52">
        <v>40934</v>
      </c>
      <c r="E16159" s="57">
        <v>370000</v>
      </c>
    </row>
    <row r="16160" spans="1:5" hidden="1">
      <c r="A16160" s="43" t="s">
        <v>79</v>
      </c>
      <c r="B16160" s="52">
        <v>40943</v>
      </c>
      <c r="C16160" s="52">
        <v>40934</v>
      </c>
      <c r="D16160" s="52">
        <v>40941</v>
      </c>
      <c r="E16160" s="57">
        <v>369000</v>
      </c>
    </row>
    <row r="16161" spans="1:5" hidden="1">
      <c r="A16161" s="43" t="s">
        <v>79</v>
      </c>
      <c r="B16161" s="52">
        <v>40950</v>
      </c>
      <c r="C16161" s="52">
        <v>40941</v>
      </c>
      <c r="D16161" s="52">
        <v>40948</v>
      </c>
      <c r="E16161" s="57">
        <v>361000</v>
      </c>
    </row>
    <row r="16162" spans="1:5" hidden="1">
      <c r="A16162" s="43" t="s">
        <v>79</v>
      </c>
      <c r="B16162" s="52">
        <v>40957</v>
      </c>
      <c r="C16162" s="52">
        <v>40948</v>
      </c>
      <c r="D16162" s="52">
        <v>40955</v>
      </c>
      <c r="E16162" s="57">
        <v>360000</v>
      </c>
    </row>
    <row r="16163" spans="1:5" hidden="1">
      <c r="A16163" s="43" t="s">
        <v>79</v>
      </c>
      <c r="B16163" s="52">
        <v>40964</v>
      </c>
      <c r="C16163" s="52">
        <v>40955</v>
      </c>
      <c r="D16163" s="52">
        <v>40962</v>
      </c>
      <c r="E16163" s="57">
        <v>372000</v>
      </c>
    </row>
    <row r="16164" spans="1:5" hidden="1">
      <c r="A16164" s="43" t="s">
        <v>79</v>
      </c>
      <c r="B16164" s="52">
        <v>40971</v>
      </c>
      <c r="C16164" s="52">
        <v>40962</v>
      </c>
      <c r="D16164" s="52">
        <v>40969</v>
      </c>
      <c r="E16164" s="57">
        <v>374000</v>
      </c>
    </row>
    <row r="16165" spans="1:5" hidden="1">
      <c r="A16165" s="43" t="s">
        <v>79</v>
      </c>
      <c r="B16165" s="52">
        <v>40978</v>
      </c>
      <c r="C16165" s="52">
        <v>40969</v>
      </c>
      <c r="D16165" s="52">
        <v>40976</v>
      </c>
      <c r="E16165" s="57">
        <v>368000</v>
      </c>
    </row>
    <row r="16166" spans="1:5" hidden="1">
      <c r="A16166" s="43" t="s">
        <v>79</v>
      </c>
      <c r="B16166" s="52">
        <v>40985</v>
      </c>
      <c r="C16166" s="52">
        <v>40976</v>
      </c>
      <c r="D16166" s="52">
        <v>40983</v>
      </c>
      <c r="E16166" s="57">
        <v>367000</v>
      </c>
    </row>
    <row r="16167" spans="1:5" hidden="1">
      <c r="A16167" s="43" t="s">
        <v>79</v>
      </c>
      <c r="B16167" s="52">
        <v>40992</v>
      </c>
      <c r="C16167" s="52">
        <v>40983</v>
      </c>
      <c r="D16167" s="52">
        <v>40990</v>
      </c>
      <c r="E16167" s="57">
        <v>359000</v>
      </c>
    </row>
    <row r="16168" spans="1:5" hidden="1">
      <c r="A16168" s="43" t="s">
        <v>79</v>
      </c>
      <c r="B16168" s="52">
        <v>40999</v>
      </c>
      <c r="C16168" s="52">
        <v>40990</v>
      </c>
      <c r="D16168" s="52">
        <v>40997</v>
      </c>
      <c r="E16168" s="57">
        <v>357000</v>
      </c>
    </row>
    <row r="16169" spans="1:5" hidden="1">
      <c r="A16169" s="43" t="s">
        <v>79</v>
      </c>
      <c r="B16169" s="52">
        <v>41006</v>
      </c>
      <c r="C16169" s="52">
        <v>40997</v>
      </c>
      <c r="D16169" s="52">
        <v>41004</v>
      </c>
      <c r="E16169" s="57">
        <v>380000</v>
      </c>
    </row>
    <row r="16170" spans="1:5" hidden="1">
      <c r="A16170" s="43" t="s">
        <v>79</v>
      </c>
      <c r="B16170" s="52">
        <v>41013</v>
      </c>
      <c r="C16170" s="52">
        <v>41004</v>
      </c>
      <c r="D16170" s="52">
        <v>41011</v>
      </c>
      <c r="E16170" s="57">
        <v>381000</v>
      </c>
    </row>
    <row r="16171" spans="1:5" hidden="1">
      <c r="A16171" s="43" t="s">
        <v>79</v>
      </c>
      <c r="B16171" s="52">
        <v>41020</v>
      </c>
      <c r="C16171" s="52">
        <v>41011</v>
      </c>
      <c r="D16171" s="52">
        <v>41018</v>
      </c>
      <c r="E16171" s="57">
        <v>386000</v>
      </c>
    </row>
    <row r="16172" spans="1:5" hidden="1">
      <c r="A16172" s="43" t="s">
        <v>79</v>
      </c>
      <c r="B16172" s="52">
        <v>41027</v>
      </c>
      <c r="C16172" s="52">
        <v>41018</v>
      </c>
      <c r="D16172" s="52">
        <v>41025</v>
      </c>
      <c r="E16172" s="57">
        <v>374000</v>
      </c>
    </row>
    <row r="16173" spans="1:5" hidden="1">
      <c r="A16173" s="43" t="s">
        <v>79</v>
      </c>
      <c r="B16173" s="52">
        <v>41034</v>
      </c>
      <c r="C16173" s="52">
        <v>41025</v>
      </c>
      <c r="D16173" s="52">
        <v>41032</v>
      </c>
      <c r="E16173" s="57">
        <v>370000</v>
      </c>
    </row>
    <row r="16174" spans="1:5" hidden="1">
      <c r="A16174" s="43" t="s">
        <v>79</v>
      </c>
      <c r="B16174" s="52">
        <v>41041</v>
      </c>
      <c r="C16174" s="52">
        <v>41032</v>
      </c>
      <c r="D16174" s="52">
        <v>41039</v>
      </c>
      <c r="E16174" s="57">
        <v>367000</v>
      </c>
    </row>
    <row r="16175" spans="1:5" hidden="1">
      <c r="A16175" s="43" t="s">
        <v>79</v>
      </c>
      <c r="B16175" s="52">
        <v>41048</v>
      </c>
      <c r="C16175" s="52">
        <v>41039</v>
      </c>
      <c r="D16175" s="52">
        <v>41046</v>
      </c>
      <c r="E16175" s="57">
        <v>372000</v>
      </c>
    </row>
    <row r="16176" spans="1:5" hidden="1">
      <c r="A16176" s="43" t="s">
        <v>79</v>
      </c>
      <c r="B16176" s="52">
        <v>41055</v>
      </c>
      <c r="C16176" s="52">
        <v>41046</v>
      </c>
      <c r="D16176" s="52">
        <v>41053</v>
      </c>
      <c r="E16176" s="57">
        <v>378000</v>
      </c>
    </row>
    <row r="16177" spans="1:5" hidden="1">
      <c r="A16177" s="43" t="s">
        <v>79</v>
      </c>
      <c r="B16177" s="52">
        <v>41062</v>
      </c>
      <c r="C16177" s="52">
        <v>41053</v>
      </c>
      <c r="D16177" s="52">
        <v>41060</v>
      </c>
      <c r="E16177" s="57">
        <v>378000</v>
      </c>
    </row>
    <row r="16178" spans="1:5" hidden="1">
      <c r="A16178" s="43" t="s">
        <v>79</v>
      </c>
      <c r="B16178" s="52">
        <v>41069</v>
      </c>
      <c r="C16178" s="52">
        <v>41060</v>
      </c>
      <c r="D16178" s="52">
        <v>41067</v>
      </c>
      <c r="E16178" s="57">
        <v>382000</v>
      </c>
    </row>
    <row r="16179" spans="1:5" hidden="1">
      <c r="A16179" s="43" t="s">
        <v>79</v>
      </c>
      <c r="B16179" s="52">
        <v>41076</v>
      </c>
      <c r="C16179" s="52">
        <v>41067</v>
      </c>
      <c r="D16179" s="52">
        <v>41074</v>
      </c>
      <c r="E16179" s="57">
        <v>383000</v>
      </c>
    </row>
    <row r="16180" spans="1:5" hidden="1">
      <c r="A16180" s="43" t="s">
        <v>79</v>
      </c>
      <c r="B16180" s="52">
        <v>41083</v>
      </c>
      <c r="C16180" s="52">
        <v>41074</v>
      </c>
      <c r="D16180" s="52">
        <v>41081</v>
      </c>
      <c r="E16180" s="57">
        <v>381000</v>
      </c>
    </row>
    <row r="16181" spans="1:5" hidden="1">
      <c r="A16181" s="43" t="s">
        <v>79</v>
      </c>
      <c r="B16181" s="52">
        <v>41090</v>
      </c>
      <c r="C16181" s="52">
        <v>41081</v>
      </c>
      <c r="D16181" s="52">
        <v>41088</v>
      </c>
      <c r="E16181" s="57">
        <v>373000</v>
      </c>
    </row>
    <row r="16182" spans="1:5" hidden="1">
      <c r="A16182" s="43" t="s">
        <v>79</v>
      </c>
      <c r="B16182" s="52">
        <v>41097</v>
      </c>
      <c r="C16182" s="52">
        <v>41088</v>
      </c>
      <c r="D16182" s="52">
        <v>41095</v>
      </c>
      <c r="E16182" s="57">
        <v>360000</v>
      </c>
    </row>
    <row r="16183" spans="1:5" hidden="1">
      <c r="A16183" s="43" t="s">
        <v>79</v>
      </c>
      <c r="B16183" s="52">
        <v>41104</v>
      </c>
      <c r="C16183" s="52">
        <v>41095</v>
      </c>
      <c r="D16183" s="52">
        <v>41102</v>
      </c>
      <c r="E16183" s="57">
        <v>384000</v>
      </c>
    </row>
    <row r="16184" spans="1:5" hidden="1">
      <c r="A16184" s="43" t="s">
        <v>79</v>
      </c>
      <c r="B16184" s="52">
        <v>41111</v>
      </c>
      <c r="C16184" s="52">
        <v>41102</v>
      </c>
      <c r="D16184" s="52">
        <v>41109</v>
      </c>
      <c r="E16184" s="57">
        <v>361000</v>
      </c>
    </row>
    <row r="16185" spans="1:5" hidden="1">
      <c r="A16185" s="43" t="s">
        <v>79</v>
      </c>
      <c r="B16185" s="52">
        <v>41118</v>
      </c>
      <c r="C16185" s="52">
        <v>41109</v>
      </c>
      <c r="D16185" s="52">
        <v>41116</v>
      </c>
      <c r="E16185" s="57">
        <v>371000</v>
      </c>
    </row>
    <row r="16186" spans="1:5" hidden="1">
      <c r="A16186" s="43" t="s">
        <v>79</v>
      </c>
      <c r="B16186" s="52">
        <v>41125</v>
      </c>
      <c r="C16186" s="52">
        <v>41116</v>
      </c>
      <c r="D16186" s="52">
        <v>41123</v>
      </c>
      <c r="E16186" s="57">
        <v>369000</v>
      </c>
    </row>
    <row r="16187" spans="1:5" hidden="1">
      <c r="A16187" s="43" t="s">
        <v>79</v>
      </c>
      <c r="B16187" s="52">
        <v>41132</v>
      </c>
      <c r="C16187" s="52">
        <v>41123</v>
      </c>
      <c r="D16187" s="52">
        <v>41130</v>
      </c>
      <c r="E16187" s="57">
        <v>372000</v>
      </c>
    </row>
    <row r="16188" spans="1:5" hidden="1">
      <c r="A16188" s="43" t="s">
        <v>79</v>
      </c>
      <c r="B16188" s="52">
        <v>41139</v>
      </c>
      <c r="C16188" s="52">
        <v>41130</v>
      </c>
      <c r="D16188" s="52">
        <v>41137</v>
      </c>
      <c r="E16188" s="57">
        <v>374000</v>
      </c>
    </row>
    <row r="16189" spans="1:5" hidden="1">
      <c r="A16189" s="43" t="s">
        <v>79</v>
      </c>
      <c r="B16189" s="52">
        <v>41146</v>
      </c>
      <c r="C16189" s="52">
        <v>41137</v>
      </c>
      <c r="D16189" s="52">
        <v>41144</v>
      </c>
      <c r="E16189" s="57">
        <v>377000</v>
      </c>
    </row>
    <row r="16190" spans="1:5" hidden="1">
      <c r="A16190" s="43" t="s">
        <v>79</v>
      </c>
      <c r="B16190" s="52">
        <v>41153</v>
      </c>
      <c r="C16190" s="52">
        <v>41144</v>
      </c>
      <c r="D16190" s="52">
        <v>41151</v>
      </c>
      <c r="E16190" s="57">
        <v>374000</v>
      </c>
    </row>
    <row r="16191" spans="1:5" hidden="1">
      <c r="A16191" s="43" t="s">
        <v>79</v>
      </c>
      <c r="B16191" s="52">
        <v>41160</v>
      </c>
      <c r="C16191" s="52">
        <v>41151</v>
      </c>
      <c r="D16191" s="52">
        <v>41158</v>
      </c>
      <c r="E16191" s="57">
        <v>394000</v>
      </c>
    </row>
    <row r="16192" spans="1:5" hidden="1">
      <c r="A16192" s="43" t="s">
        <v>79</v>
      </c>
      <c r="B16192" s="52">
        <v>41167</v>
      </c>
      <c r="C16192" s="52">
        <v>41158</v>
      </c>
      <c r="D16192" s="52">
        <v>41165</v>
      </c>
      <c r="E16192" s="57">
        <v>386000</v>
      </c>
    </row>
    <row r="16193" spans="1:5" hidden="1">
      <c r="A16193" s="43" t="s">
        <v>79</v>
      </c>
      <c r="B16193" s="52">
        <v>41174</v>
      </c>
      <c r="C16193" s="52">
        <v>41165</v>
      </c>
      <c r="D16193" s="52">
        <v>41172</v>
      </c>
      <c r="E16193" s="57">
        <v>376000</v>
      </c>
    </row>
    <row r="16194" spans="1:5" hidden="1">
      <c r="A16194" s="43" t="s">
        <v>79</v>
      </c>
      <c r="B16194" s="52">
        <v>41181</v>
      </c>
      <c r="C16194" s="52">
        <v>41172</v>
      </c>
      <c r="D16194" s="52">
        <v>41179</v>
      </c>
      <c r="E16194" s="57">
        <v>374000</v>
      </c>
    </row>
    <row r="16195" spans="1:5" hidden="1">
      <c r="A16195" s="43" t="s">
        <v>79</v>
      </c>
      <c r="B16195" s="52">
        <v>41188</v>
      </c>
      <c r="C16195" s="52">
        <v>41179</v>
      </c>
      <c r="D16195" s="52">
        <v>41186</v>
      </c>
      <c r="E16195" s="57">
        <v>343000</v>
      </c>
    </row>
    <row r="16196" spans="1:5" hidden="1">
      <c r="A16196" s="43" t="s">
        <v>79</v>
      </c>
      <c r="B16196" s="52">
        <v>41195</v>
      </c>
      <c r="C16196" s="52">
        <v>41186</v>
      </c>
      <c r="D16196" s="52">
        <v>41193</v>
      </c>
      <c r="E16196" s="57">
        <v>379000</v>
      </c>
    </row>
    <row r="16197" spans="1:5" hidden="1">
      <c r="A16197" s="43" t="s">
        <v>79</v>
      </c>
      <c r="B16197" s="52">
        <v>41202</v>
      </c>
      <c r="C16197" s="52">
        <v>41193</v>
      </c>
      <c r="D16197" s="52">
        <v>41200</v>
      </c>
      <c r="E16197" s="57">
        <v>370000</v>
      </c>
    </row>
    <row r="16198" spans="1:5" hidden="1">
      <c r="A16198" s="43" t="s">
        <v>79</v>
      </c>
      <c r="B16198" s="52">
        <v>41209</v>
      </c>
      <c r="C16198" s="52">
        <v>41200</v>
      </c>
      <c r="D16198" s="52">
        <v>41207</v>
      </c>
      <c r="E16198" s="57">
        <v>364000</v>
      </c>
    </row>
    <row r="16199" spans="1:5" hidden="1">
      <c r="A16199" s="43" t="s">
        <v>79</v>
      </c>
      <c r="B16199" s="52">
        <v>41216</v>
      </c>
      <c r="C16199" s="52">
        <v>41207</v>
      </c>
      <c r="D16199" s="52">
        <v>41214</v>
      </c>
      <c r="E16199" s="57">
        <v>365000</v>
      </c>
    </row>
    <row r="16200" spans="1:5" hidden="1">
      <c r="A16200" s="43" t="s">
        <v>79</v>
      </c>
      <c r="B16200" s="52">
        <v>41223</v>
      </c>
      <c r="C16200" s="52">
        <v>41214</v>
      </c>
      <c r="D16200" s="52">
        <v>41221</v>
      </c>
      <c r="E16200" s="57">
        <v>446000</v>
      </c>
    </row>
    <row r="16201" spans="1:5" hidden="1">
      <c r="A16201" s="43" t="s">
        <v>79</v>
      </c>
      <c r="B16201" s="52">
        <v>41230</v>
      </c>
      <c r="C16201" s="52">
        <v>41221</v>
      </c>
      <c r="D16201" s="52">
        <v>41228</v>
      </c>
      <c r="E16201" s="57">
        <v>406000</v>
      </c>
    </row>
    <row r="16202" spans="1:5" hidden="1">
      <c r="A16202" s="43" t="s">
        <v>79</v>
      </c>
      <c r="B16202" s="52">
        <v>41237</v>
      </c>
      <c r="C16202" s="52">
        <v>41228</v>
      </c>
      <c r="D16202" s="52">
        <v>41235</v>
      </c>
      <c r="E16202" s="57">
        <v>394000</v>
      </c>
    </row>
    <row r="16203" spans="1:5" hidden="1">
      <c r="A16203" s="43" t="s">
        <v>79</v>
      </c>
      <c r="B16203" s="52">
        <v>41244</v>
      </c>
      <c r="C16203" s="52">
        <v>41235</v>
      </c>
      <c r="D16203" s="52">
        <v>41242</v>
      </c>
      <c r="E16203" s="57">
        <v>379000</v>
      </c>
    </row>
    <row r="16204" spans="1:5" hidden="1">
      <c r="A16204" s="43" t="s">
        <v>79</v>
      </c>
      <c r="B16204" s="52">
        <v>41251</v>
      </c>
      <c r="C16204" s="52">
        <v>41242</v>
      </c>
      <c r="D16204" s="52">
        <v>41249</v>
      </c>
      <c r="E16204" s="57">
        <v>343000</v>
      </c>
    </row>
    <row r="16205" spans="1:5" hidden="1">
      <c r="A16205" s="43" t="s">
        <v>79</v>
      </c>
      <c r="B16205" s="52">
        <v>41258</v>
      </c>
      <c r="C16205" s="52">
        <v>41249</v>
      </c>
      <c r="D16205" s="52">
        <v>41256</v>
      </c>
      <c r="E16205" s="57">
        <v>358000</v>
      </c>
    </row>
    <row r="16206" spans="1:5" hidden="1">
      <c r="A16206" s="43" t="s">
        <v>79</v>
      </c>
      <c r="B16206" s="52">
        <v>41265</v>
      </c>
      <c r="C16206" s="52">
        <v>41256</v>
      </c>
      <c r="D16206" s="52">
        <v>41263</v>
      </c>
      <c r="E16206" s="57">
        <v>365000</v>
      </c>
    </row>
    <row r="16207" spans="1:5" hidden="1">
      <c r="A16207" s="43" t="s">
        <v>79</v>
      </c>
      <c r="B16207" s="52">
        <v>41272</v>
      </c>
      <c r="C16207" s="52">
        <v>41263</v>
      </c>
      <c r="D16207" s="52">
        <v>41270</v>
      </c>
      <c r="E16207" s="57">
        <v>369000</v>
      </c>
    </row>
    <row r="16208" spans="1:5" hidden="1">
      <c r="A16208" s="43" t="s">
        <v>79</v>
      </c>
      <c r="B16208" s="52">
        <v>41279</v>
      </c>
      <c r="C16208" s="52">
        <v>41270</v>
      </c>
      <c r="D16208" s="52">
        <v>41277</v>
      </c>
      <c r="E16208" s="57">
        <v>375000</v>
      </c>
    </row>
    <row r="16209" spans="1:5" hidden="1">
      <c r="A16209" s="43" t="s">
        <v>79</v>
      </c>
      <c r="B16209" s="52">
        <v>41286</v>
      </c>
      <c r="C16209" s="52">
        <v>41277</v>
      </c>
      <c r="D16209" s="52">
        <v>41284</v>
      </c>
      <c r="E16209" s="57">
        <v>351000</v>
      </c>
    </row>
    <row r="16210" spans="1:5" hidden="1">
      <c r="A16210" s="43" t="s">
        <v>79</v>
      </c>
      <c r="B16210" s="52">
        <v>41293</v>
      </c>
      <c r="C16210" s="52">
        <v>41284</v>
      </c>
      <c r="D16210" s="52">
        <v>41291</v>
      </c>
      <c r="E16210" s="57">
        <v>347000</v>
      </c>
    </row>
    <row r="16211" spans="1:5" hidden="1">
      <c r="A16211" s="43" t="s">
        <v>79</v>
      </c>
      <c r="B16211" s="52">
        <v>41300</v>
      </c>
      <c r="C16211" s="52">
        <v>41291</v>
      </c>
      <c r="D16211" s="52">
        <v>41298</v>
      </c>
      <c r="E16211" s="57">
        <v>364000</v>
      </c>
    </row>
    <row r="16212" spans="1:5" hidden="1">
      <c r="A16212" s="43" t="s">
        <v>79</v>
      </c>
      <c r="B16212" s="52">
        <v>41307</v>
      </c>
      <c r="C16212" s="52">
        <v>41298</v>
      </c>
      <c r="D16212" s="52">
        <v>41305</v>
      </c>
      <c r="E16212" s="57">
        <v>357000</v>
      </c>
    </row>
    <row r="16213" spans="1:5" hidden="1">
      <c r="A16213" s="43" t="s">
        <v>79</v>
      </c>
      <c r="B16213" s="52">
        <v>41314</v>
      </c>
      <c r="C16213" s="52">
        <v>41305</v>
      </c>
      <c r="D16213" s="52">
        <v>41312</v>
      </c>
      <c r="E16213" s="57">
        <v>349000</v>
      </c>
    </row>
    <row r="16214" spans="1:5" hidden="1">
      <c r="A16214" s="43" t="s">
        <v>79</v>
      </c>
      <c r="B16214" s="52">
        <v>41321</v>
      </c>
      <c r="C16214" s="52">
        <v>41312</v>
      </c>
      <c r="D16214" s="52">
        <v>41319</v>
      </c>
      <c r="E16214" s="57">
        <v>360000</v>
      </c>
    </row>
    <row r="16215" spans="1:5" hidden="1">
      <c r="A16215" s="43" t="s">
        <v>79</v>
      </c>
      <c r="B16215" s="52">
        <v>41328</v>
      </c>
      <c r="C16215" s="52">
        <v>41319</v>
      </c>
      <c r="D16215" s="52">
        <v>41326</v>
      </c>
      <c r="E16215" s="57">
        <v>348000</v>
      </c>
    </row>
    <row r="16216" spans="1:5" hidden="1">
      <c r="A16216" s="43" t="s">
        <v>79</v>
      </c>
      <c r="B16216" s="52">
        <v>41335</v>
      </c>
      <c r="C16216" s="52">
        <v>41326</v>
      </c>
      <c r="D16216" s="52">
        <v>41333</v>
      </c>
      <c r="E16216" s="57">
        <v>342000</v>
      </c>
    </row>
    <row r="16217" spans="1:5" hidden="1">
      <c r="A16217" s="43" t="s">
        <v>79</v>
      </c>
      <c r="B16217" s="52">
        <v>41342</v>
      </c>
      <c r="C16217" s="52">
        <v>41333</v>
      </c>
      <c r="D16217" s="52">
        <v>41340</v>
      </c>
      <c r="E16217" s="57">
        <v>338000</v>
      </c>
    </row>
    <row r="16218" spans="1:5" hidden="1">
      <c r="A16218" s="43" t="s">
        <v>79</v>
      </c>
      <c r="B16218" s="52">
        <v>41349</v>
      </c>
      <c r="C16218" s="52">
        <v>41340</v>
      </c>
      <c r="D16218" s="52">
        <v>41347</v>
      </c>
      <c r="E16218" s="57">
        <v>343000</v>
      </c>
    </row>
    <row r="16219" spans="1:5" hidden="1">
      <c r="A16219" s="43" t="s">
        <v>79</v>
      </c>
      <c r="B16219" s="52">
        <v>41356</v>
      </c>
      <c r="C16219" s="52">
        <v>41347</v>
      </c>
      <c r="D16219" s="52">
        <v>41354</v>
      </c>
      <c r="E16219" s="57">
        <v>354000</v>
      </c>
    </row>
    <row r="16220" spans="1:5" hidden="1">
      <c r="A16220" s="43" t="s">
        <v>79</v>
      </c>
      <c r="B16220" s="52">
        <v>41363</v>
      </c>
      <c r="C16220" s="52">
        <v>41354</v>
      </c>
      <c r="D16220" s="52">
        <v>41361</v>
      </c>
      <c r="E16220" s="57">
        <v>375000</v>
      </c>
    </row>
    <row r="16221" spans="1:5" hidden="1">
      <c r="A16221" s="43" t="s">
        <v>79</v>
      </c>
      <c r="B16221" s="52">
        <v>41370</v>
      </c>
      <c r="C16221" s="52">
        <v>41361</v>
      </c>
      <c r="D16221" s="52">
        <v>41368</v>
      </c>
      <c r="E16221" s="57">
        <v>348000</v>
      </c>
    </row>
    <row r="16222" spans="1:5" hidden="1">
      <c r="A16222" s="43" t="s">
        <v>79</v>
      </c>
      <c r="B16222" s="52">
        <v>41377</v>
      </c>
      <c r="C16222" s="52">
        <v>41368</v>
      </c>
      <c r="D16222" s="52">
        <v>41375</v>
      </c>
      <c r="E16222" s="57">
        <v>353000</v>
      </c>
    </row>
    <row r="16223" spans="1:5" hidden="1">
      <c r="A16223" s="43" t="s">
        <v>79</v>
      </c>
      <c r="B16223" s="52">
        <v>41384</v>
      </c>
      <c r="C16223" s="52">
        <v>41375</v>
      </c>
      <c r="D16223" s="52">
        <v>41382</v>
      </c>
      <c r="E16223" s="57">
        <v>343000</v>
      </c>
    </row>
    <row r="16224" spans="1:5" hidden="1">
      <c r="A16224" s="43" t="s">
        <v>79</v>
      </c>
      <c r="B16224" s="52">
        <v>41391</v>
      </c>
      <c r="C16224" s="52">
        <v>41382</v>
      </c>
      <c r="D16224" s="52">
        <v>41389</v>
      </c>
      <c r="E16224" s="57">
        <v>332000</v>
      </c>
    </row>
    <row r="16225" spans="1:5" hidden="1">
      <c r="A16225" s="43" t="s">
        <v>79</v>
      </c>
      <c r="B16225" s="52">
        <v>41398</v>
      </c>
      <c r="C16225" s="52">
        <v>41389</v>
      </c>
      <c r="D16225" s="52">
        <v>41396</v>
      </c>
      <c r="E16225" s="57">
        <v>332000</v>
      </c>
    </row>
    <row r="16226" spans="1:5" hidden="1">
      <c r="A16226" s="43" t="s">
        <v>79</v>
      </c>
      <c r="B16226" s="52">
        <v>41405</v>
      </c>
      <c r="C16226" s="52">
        <v>41396</v>
      </c>
      <c r="D16226" s="52">
        <v>41403</v>
      </c>
      <c r="E16226" s="57">
        <v>355000</v>
      </c>
    </row>
    <row r="16227" spans="1:5" hidden="1">
      <c r="A16227" s="43" t="s">
        <v>79</v>
      </c>
      <c r="B16227" s="52">
        <v>41412</v>
      </c>
      <c r="C16227" s="52">
        <v>41403</v>
      </c>
      <c r="D16227" s="52">
        <v>41410</v>
      </c>
      <c r="E16227" s="57">
        <v>344000</v>
      </c>
    </row>
    <row r="16228" spans="1:5" hidden="1">
      <c r="A16228" s="43" t="s">
        <v>79</v>
      </c>
      <c r="B16228" s="52">
        <v>41419</v>
      </c>
      <c r="C16228" s="52">
        <v>41410</v>
      </c>
      <c r="D16228" s="52">
        <v>41417</v>
      </c>
      <c r="E16228" s="57">
        <v>350000</v>
      </c>
    </row>
    <row r="16229" spans="1:5" hidden="1">
      <c r="A16229" s="43" t="s">
        <v>79</v>
      </c>
      <c r="B16229" s="52">
        <v>41426</v>
      </c>
      <c r="C16229" s="52">
        <v>41417</v>
      </c>
      <c r="D16229" s="52">
        <v>41424</v>
      </c>
      <c r="E16229" s="57">
        <v>347000</v>
      </c>
    </row>
    <row r="16230" spans="1:5" hidden="1">
      <c r="A16230" s="43" t="s">
        <v>79</v>
      </c>
      <c r="B16230" s="52">
        <v>41433</v>
      </c>
      <c r="C16230" s="52">
        <v>41424</v>
      </c>
      <c r="D16230" s="52">
        <v>41431</v>
      </c>
      <c r="E16230" s="57">
        <v>337000</v>
      </c>
    </row>
    <row r="16231" spans="1:5" hidden="1">
      <c r="A16231" s="43" t="s">
        <v>79</v>
      </c>
      <c r="B16231" s="52">
        <v>41440</v>
      </c>
      <c r="C16231" s="52">
        <v>41431</v>
      </c>
      <c r="D16231" s="52">
        <v>41438</v>
      </c>
      <c r="E16231" s="57">
        <v>352000</v>
      </c>
    </row>
    <row r="16232" spans="1:5" hidden="1">
      <c r="A16232" s="43" t="s">
        <v>79</v>
      </c>
      <c r="B16232" s="52">
        <v>41447</v>
      </c>
      <c r="C16232" s="52">
        <v>41438</v>
      </c>
      <c r="D16232" s="52">
        <v>41445</v>
      </c>
      <c r="E16232" s="57">
        <v>345000</v>
      </c>
    </row>
    <row r="16233" spans="1:5" hidden="1">
      <c r="A16233" s="43" t="s">
        <v>79</v>
      </c>
      <c r="B16233" s="52">
        <v>41454</v>
      </c>
      <c r="C16233" s="52">
        <v>41445</v>
      </c>
      <c r="D16233" s="52">
        <v>41452</v>
      </c>
      <c r="E16233" s="57">
        <v>344000</v>
      </c>
    </row>
    <row r="16234" spans="1:5" hidden="1">
      <c r="A16234" s="43" t="s">
        <v>79</v>
      </c>
      <c r="B16234" s="52">
        <v>41461</v>
      </c>
      <c r="C16234" s="52">
        <v>41452</v>
      </c>
      <c r="D16234" s="52">
        <v>41459</v>
      </c>
      <c r="E16234" s="57">
        <v>353000</v>
      </c>
    </row>
    <row r="16235" spans="1:5" hidden="1">
      <c r="A16235" s="43" t="s">
        <v>79</v>
      </c>
      <c r="B16235" s="52">
        <v>41468</v>
      </c>
      <c r="C16235" s="52">
        <v>41459</v>
      </c>
      <c r="D16235" s="52">
        <v>41466</v>
      </c>
      <c r="E16235" s="57">
        <v>339000</v>
      </c>
    </row>
    <row r="16236" spans="1:5" hidden="1">
      <c r="A16236" s="43" t="s">
        <v>79</v>
      </c>
      <c r="B16236" s="52">
        <v>41475</v>
      </c>
      <c r="C16236" s="52">
        <v>41466</v>
      </c>
      <c r="D16236" s="52">
        <v>41473</v>
      </c>
      <c r="E16236" s="57">
        <v>343000</v>
      </c>
    </row>
    <row r="16237" spans="1:5" hidden="1">
      <c r="A16237" s="43" t="s">
        <v>79</v>
      </c>
      <c r="B16237" s="52">
        <v>41482</v>
      </c>
      <c r="C16237" s="52">
        <v>41473</v>
      </c>
      <c r="D16237" s="52">
        <v>41480</v>
      </c>
      <c r="E16237" s="57">
        <v>333000</v>
      </c>
    </row>
    <row r="16238" spans="1:5" hidden="1">
      <c r="A16238" s="43" t="s">
        <v>79</v>
      </c>
      <c r="B16238" s="52">
        <v>41489</v>
      </c>
      <c r="C16238" s="52">
        <v>41480</v>
      </c>
      <c r="D16238" s="52">
        <v>41487</v>
      </c>
      <c r="E16238" s="57">
        <v>335000</v>
      </c>
    </row>
    <row r="16239" spans="1:5" hidden="1">
      <c r="A16239" s="43" t="s">
        <v>79</v>
      </c>
      <c r="B16239" s="52">
        <v>41496</v>
      </c>
      <c r="C16239" s="52">
        <v>41487</v>
      </c>
      <c r="D16239" s="52">
        <v>41494</v>
      </c>
      <c r="E16239" s="57">
        <v>329000</v>
      </c>
    </row>
    <row r="16240" spans="1:5" hidden="1">
      <c r="A16240" s="43" t="s">
        <v>79</v>
      </c>
      <c r="B16240" s="52">
        <v>41503</v>
      </c>
      <c r="C16240" s="52">
        <v>41494</v>
      </c>
      <c r="D16240" s="52">
        <v>41501</v>
      </c>
      <c r="E16240" s="57">
        <v>338000</v>
      </c>
    </row>
    <row r="16241" spans="1:5" hidden="1">
      <c r="A16241" s="43" t="s">
        <v>79</v>
      </c>
      <c r="B16241" s="52">
        <v>41510</v>
      </c>
      <c r="C16241" s="52">
        <v>41501</v>
      </c>
      <c r="D16241" s="52">
        <v>41508</v>
      </c>
      <c r="E16241" s="57">
        <v>336000</v>
      </c>
    </row>
    <row r="16242" spans="1:5" hidden="1">
      <c r="A16242" s="43" t="s">
        <v>79</v>
      </c>
      <c r="B16242" s="52">
        <v>41517</v>
      </c>
      <c r="C16242" s="52">
        <v>41508</v>
      </c>
      <c r="D16242" s="52">
        <v>41515</v>
      </c>
      <c r="E16242" s="57">
        <v>328000</v>
      </c>
    </row>
    <row r="16243" spans="1:5" hidden="1">
      <c r="A16243" s="43" t="s">
        <v>79</v>
      </c>
      <c r="B16243" s="52">
        <v>41524</v>
      </c>
      <c r="C16243" s="52">
        <v>41515</v>
      </c>
      <c r="D16243" s="52">
        <v>41522</v>
      </c>
      <c r="E16243" s="57">
        <v>307000</v>
      </c>
    </row>
    <row r="16244" spans="1:5" hidden="1">
      <c r="A16244" s="43" t="s">
        <v>79</v>
      </c>
      <c r="B16244" s="52">
        <v>41531</v>
      </c>
      <c r="C16244" s="52">
        <v>41522</v>
      </c>
      <c r="D16244" s="52">
        <v>41529</v>
      </c>
      <c r="E16244" s="57">
        <v>318000</v>
      </c>
    </row>
    <row r="16245" spans="1:5" hidden="1">
      <c r="A16245" s="43" t="s">
        <v>79</v>
      </c>
      <c r="B16245" s="52">
        <v>41538</v>
      </c>
      <c r="C16245" s="52">
        <v>41529</v>
      </c>
      <c r="D16245" s="52">
        <v>41536</v>
      </c>
      <c r="E16245" s="57">
        <v>316000</v>
      </c>
    </row>
    <row r="16246" spans="1:5" hidden="1">
      <c r="A16246" s="43" t="s">
        <v>79</v>
      </c>
      <c r="B16246" s="52">
        <v>41545</v>
      </c>
      <c r="C16246" s="52">
        <v>41536</v>
      </c>
      <c r="D16246" s="52">
        <v>41543</v>
      </c>
      <c r="E16246" s="57">
        <v>318000</v>
      </c>
    </row>
    <row r="16247" spans="1:5" hidden="1">
      <c r="A16247" s="43" t="s">
        <v>79</v>
      </c>
      <c r="B16247" s="52">
        <v>41552</v>
      </c>
      <c r="C16247" s="52">
        <v>41543</v>
      </c>
      <c r="D16247" s="52">
        <v>41550</v>
      </c>
      <c r="E16247" s="57">
        <v>362000</v>
      </c>
    </row>
    <row r="16248" spans="1:5" hidden="1">
      <c r="A16248" s="43" t="s">
        <v>79</v>
      </c>
      <c r="B16248" s="52">
        <v>41559</v>
      </c>
      <c r="C16248" s="52">
        <v>41550</v>
      </c>
      <c r="D16248" s="52">
        <v>41557</v>
      </c>
      <c r="E16248" s="57">
        <v>355000</v>
      </c>
    </row>
    <row r="16249" spans="1:5" hidden="1">
      <c r="A16249" s="43" t="s">
        <v>79</v>
      </c>
      <c r="B16249" s="52">
        <v>41566</v>
      </c>
      <c r="C16249" s="52">
        <v>41557</v>
      </c>
      <c r="D16249" s="52">
        <v>41564</v>
      </c>
      <c r="E16249" s="57">
        <v>347000</v>
      </c>
    </row>
    <row r="16250" spans="1:5" hidden="1">
      <c r="A16250" s="43" t="s">
        <v>79</v>
      </c>
      <c r="B16250" s="52">
        <v>41573</v>
      </c>
      <c r="C16250" s="52">
        <v>41564</v>
      </c>
      <c r="D16250" s="52">
        <v>41571</v>
      </c>
      <c r="E16250" s="57">
        <v>346000</v>
      </c>
    </row>
    <row r="16251" spans="1:5" hidden="1">
      <c r="A16251" s="43" t="s">
        <v>79</v>
      </c>
      <c r="B16251" s="52">
        <v>41580</v>
      </c>
      <c r="C16251" s="52">
        <v>41571</v>
      </c>
      <c r="D16251" s="52">
        <v>41578</v>
      </c>
      <c r="E16251" s="57">
        <v>341000</v>
      </c>
    </row>
    <row r="16252" spans="1:5" hidden="1">
      <c r="A16252" s="43" t="s">
        <v>79</v>
      </c>
      <c r="B16252" s="52">
        <v>41587</v>
      </c>
      <c r="C16252" s="52">
        <v>41578</v>
      </c>
      <c r="D16252" s="52">
        <v>41585</v>
      </c>
      <c r="E16252" s="57">
        <v>342000</v>
      </c>
    </row>
    <row r="16253" spans="1:5" hidden="1">
      <c r="A16253" s="43" t="s">
        <v>79</v>
      </c>
      <c r="B16253" s="52">
        <v>41594</v>
      </c>
      <c r="C16253" s="52">
        <v>41585</v>
      </c>
      <c r="D16253" s="52">
        <v>41592</v>
      </c>
      <c r="E16253" s="57">
        <v>332000</v>
      </c>
    </row>
    <row r="16254" spans="1:5" hidden="1">
      <c r="A16254" s="43" t="s">
        <v>79</v>
      </c>
      <c r="B16254" s="52">
        <v>41601</v>
      </c>
      <c r="C16254" s="52">
        <v>41592</v>
      </c>
      <c r="D16254" s="52">
        <v>41599</v>
      </c>
      <c r="E16254" s="57">
        <v>324000</v>
      </c>
    </row>
    <row r="16255" spans="1:5" hidden="1">
      <c r="A16255" s="43" t="s">
        <v>79</v>
      </c>
      <c r="B16255" s="52">
        <v>41608</v>
      </c>
      <c r="C16255" s="52">
        <v>41599</v>
      </c>
      <c r="D16255" s="52">
        <v>41606</v>
      </c>
      <c r="E16255" s="57">
        <v>317000</v>
      </c>
    </row>
    <row r="16256" spans="1:5" hidden="1">
      <c r="A16256" s="43" t="s">
        <v>79</v>
      </c>
      <c r="B16256" s="52">
        <v>41615</v>
      </c>
      <c r="C16256" s="52">
        <v>41606</v>
      </c>
      <c r="D16256" s="52">
        <v>41613</v>
      </c>
      <c r="E16256" s="57">
        <v>358000</v>
      </c>
    </row>
    <row r="16257" spans="1:5" hidden="1">
      <c r="A16257" s="43" t="s">
        <v>79</v>
      </c>
      <c r="B16257" s="52">
        <v>41622</v>
      </c>
      <c r="C16257" s="52">
        <v>41613</v>
      </c>
      <c r="D16257" s="52">
        <v>41620</v>
      </c>
      <c r="E16257" s="57">
        <v>368000</v>
      </c>
    </row>
    <row r="16258" spans="1:5" hidden="1">
      <c r="A16258" s="43" t="s">
        <v>79</v>
      </c>
      <c r="B16258" s="52">
        <v>41629</v>
      </c>
      <c r="C16258" s="52">
        <v>41620</v>
      </c>
      <c r="D16258" s="52">
        <v>41627</v>
      </c>
      <c r="E16258" s="57">
        <v>339000</v>
      </c>
    </row>
    <row r="16259" spans="1:5" hidden="1">
      <c r="A16259" s="43" t="s">
        <v>79</v>
      </c>
      <c r="B16259" s="52">
        <v>41636</v>
      </c>
      <c r="C16259" s="52">
        <v>41627</v>
      </c>
      <c r="D16259" s="52">
        <v>41634</v>
      </c>
      <c r="E16259" s="57">
        <v>344000</v>
      </c>
    </row>
    <row r="16260" spans="1:5" hidden="1">
      <c r="A16260" s="43" t="s">
        <v>79</v>
      </c>
      <c r="B16260" s="52">
        <v>41643</v>
      </c>
      <c r="C16260" s="52">
        <v>41634</v>
      </c>
      <c r="D16260" s="52">
        <v>41641</v>
      </c>
      <c r="E16260" s="57">
        <v>333000</v>
      </c>
    </row>
    <row r="16261" spans="1:5" hidden="1">
      <c r="A16261" s="43" t="s">
        <v>79</v>
      </c>
      <c r="B16261" s="52">
        <v>41650</v>
      </c>
      <c r="C16261" s="52">
        <v>41641</v>
      </c>
      <c r="D16261" s="52">
        <v>41648</v>
      </c>
      <c r="E16261" s="57">
        <v>329000</v>
      </c>
    </row>
    <row r="16262" spans="1:5" hidden="1">
      <c r="A16262" s="43" t="s">
        <v>79</v>
      </c>
      <c r="B16262" s="52">
        <v>41657</v>
      </c>
      <c r="C16262" s="52">
        <v>41648</v>
      </c>
      <c r="D16262" s="52">
        <v>41655</v>
      </c>
      <c r="E16262" s="57">
        <v>334000</v>
      </c>
    </row>
    <row r="16263" spans="1:5" hidden="1">
      <c r="A16263" s="43" t="s">
        <v>79</v>
      </c>
      <c r="B16263" s="52">
        <v>41664</v>
      </c>
      <c r="C16263" s="52">
        <v>41655</v>
      </c>
      <c r="D16263" s="52">
        <v>41662</v>
      </c>
      <c r="E16263" s="57">
        <v>345000</v>
      </c>
    </row>
    <row r="16264" spans="1:5" hidden="1">
      <c r="A16264" s="43" t="s">
        <v>79</v>
      </c>
      <c r="B16264" s="52">
        <v>41671</v>
      </c>
      <c r="C16264" s="52">
        <v>41662</v>
      </c>
      <c r="D16264" s="52">
        <v>41669</v>
      </c>
      <c r="E16264" s="57">
        <v>328000</v>
      </c>
    </row>
    <row r="16265" spans="1:5" hidden="1">
      <c r="A16265" s="43" t="s">
        <v>79</v>
      </c>
      <c r="B16265" s="52">
        <v>41678</v>
      </c>
      <c r="C16265" s="52">
        <v>41669</v>
      </c>
      <c r="D16265" s="52">
        <v>41676</v>
      </c>
      <c r="E16265" s="57">
        <v>343000</v>
      </c>
    </row>
    <row r="16266" spans="1:5" hidden="1">
      <c r="A16266" s="43" t="s">
        <v>79</v>
      </c>
      <c r="B16266" s="52">
        <v>41685</v>
      </c>
      <c r="C16266" s="52">
        <v>41676</v>
      </c>
      <c r="D16266" s="52">
        <v>41683</v>
      </c>
      <c r="E16266" s="57">
        <v>330000</v>
      </c>
    </row>
    <row r="16267" spans="1:5" hidden="1">
      <c r="A16267" s="43" t="s">
        <v>79</v>
      </c>
      <c r="B16267" s="52">
        <v>41692</v>
      </c>
      <c r="C16267" s="52">
        <v>41683</v>
      </c>
      <c r="D16267" s="52">
        <v>41690</v>
      </c>
      <c r="E16267" s="57">
        <v>351000</v>
      </c>
    </row>
    <row r="16268" spans="1:5" hidden="1">
      <c r="A16268" s="43" t="s">
        <v>79</v>
      </c>
      <c r="B16268" s="52">
        <v>41699</v>
      </c>
      <c r="C16268" s="52">
        <v>41690</v>
      </c>
      <c r="D16268" s="52">
        <v>41697</v>
      </c>
      <c r="E16268" s="57">
        <v>325000</v>
      </c>
    </row>
    <row r="16269" spans="1:5" hidden="1">
      <c r="A16269" s="43" t="s">
        <v>79</v>
      </c>
      <c r="B16269" s="52">
        <v>41706</v>
      </c>
      <c r="C16269" s="52">
        <v>41697</v>
      </c>
      <c r="D16269" s="52">
        <v>41704</v>
      </c>
      <c r="E16269" s="57">
        <v>319000</v>
      </c>
    </row>
    <row r="16270" spans="1:5" hidden="1">
      <c r="A16270" s="43" t="s">
        <v>79</v>
      </c>
      <c r="B16270" s="52">
        <v>41713</v>
      </c>
      <c r="C16270" s="52">
        <v>41704</v>
      </c>
      <c r="D16270" s="52">
        <v>41711</v>
      </c>
      <c r="E16270" s="57">
        <v>323000</v>
      </c>
    </row>
    <row r="16271" spans="1:5" hidden="1">
      <c r="A16271" s="43" t="s">
        <v>79</v>
      </c>
      <c r="B16271" s="52">
        <v>41720</v>
      </c>
      <c r="C16271" s="52">
        <v>41711</v>
      </c>
      <c r="D16271" s="52">
        <v>41718</v>
      </c>
      <c r="E16271" s="57">
        <v>310000</v>
      </c>
    </row>
    <row r="16272" spans="1:5" hidden="1">
      <c r="A16272" s="43" t="s">
        <v>79</v>
      </c>
      <c r="B16272" s="52">
        <v>41727</v>
      </c>
      <c r="C16272" s="52">
        <v>41718</v>
      </c>
      <c r="D16272" s="52">
        <v>41725</v>
      </c>
      <c r="E16272" s="57">
        <v>332000</v>
      </c>
    </row>
    <row r="16273" spans="1:5" hidden="1">
      <c r="A16273" s="43" t="s">
        <v>79</v>
      </c>
      <c r="B16273" s="52">
        <v>41734</v>
      </c>
      <c r="C16273" s="52">
        <v>41725</v>
      </c>
      <c r="D16273" s="52">
        <v>41732</v>
      </c>
      <c r="E16273" s="57">
        <v>301000</v>
      </c>
    </row>
    <row r="16274" spans="1:5" hidden="1">
      <c r="A16274" s="43" t="s">
        <v>79</v>
      </c>
      <c r="B16274" s="52">
        <v>41741</v>
      </c>
      <c r="C16274" s="52">
        <v>41732</v>
      </c>
      <c r="D16274" s="52">
        <v>41739</v>
      </c>
      <c r="E16274" s="57">
        <v>305000</v>
      </c>
    </row>
    <row r="16275" spans="1:5" hidden="1">
      <c r="A16275" s="43" t="s">
        <v>79</v>
      </c>
      <c r="B16275" s="52">
        <v>41748</v>
      </c>
      <c r="C16275" s="52">
        <v>41739</v>
      </c>
      <c r="D16275" s="52">
        <v>41746</v>
      </c>
      <c r="E16275" s="57">
        <v>330000</v>
      </c>
    </row>
    <row r="16276" spans="1:5" hidden="1">
      <c r="A16276" s="43" t="s">
        <v>79</v>
      </c>
      <c r="B16276" s="52">
        <v>41755</v>
      </c>
      <c r="C16276" s="52">
        <v>41746</v>
      </c>
      <c r="D16276" s="52">
        <v>41753</v>
      </c>
      <c r="E16276" s="57">
        <v>345000</v>
      </c>
    </row>
    <row r="16277" spans="1:5" hidden="1">
      <c r="A16277" s="43" t="s">
        <v>79</v>
      </c>
      <c r="B16277" s="52">
        <v>41762</v>
      </c>
      <c r="C16277" s="52">
        <v>41753</v>
      </c>
      <c r="D16277" s="52">
        <v>41760</v>
      </c>
      <c r="E16277" s="57">
        <v>321000</v>
      </c>
    </row>
    <row r="16278" spans="1:5" hidden="1">
      <c r="A16278" s="43" t="s">
        <v>79</v>
      </c>
      <c r="B16278" s="52">
        <v>41769</v>
      </c>
      <c r="C16278" s="52">
        <v>41760</v>
      </c>
      <c r="D16278" s="52">
        <v>41767</v>
      </c>
      <c r="E16278" s="57">
        <v>298000</v>
      </c>
    </row>
    <row r="16279" spans="1:5" hidden="1">
      <c r="A16279" s="43" t="s">
        <v>79</v>
      </c>
      <c r="B16279" s="52">
        <v>41776</v>
      </c>
      <c r="C16279" s="52">
        <v>41767</v>
      </c>
      <c r="D16279" s="52">
        <v>41774</v>
      </c>
      <c r="E16279" s="57">
        <v>327000</v>
      </c>
    </row>
    <row r="16280" spans="1:5" hidden="1">
      <c r="A16280" s="43" t="s">
        <v>79</v>
      </c>
      <c r="B16280" s="52">
        <v>41783</v>
      </c>
      <c r="C16280" s="52">
        <v>41774</v>
      </c>
      <c r="D16280" s="52">
        <v>41781</v>
      </c>
      <c r="E16280" s="57">
        <v>304000</v>
      </c>
    </row>
    <row r="16281" spans="1:5" hidden="1">
      <c r="A16281" s="43" t="s">
        <v>79</v>
      </c>
      <c r="B16281" s="52">
        <v>41790</v>
      </c>
      <c r="C16281" s="52">
        <v>41781</v>
      </c>
      <c r="D16281" s="52">
        <v>41788</v>
      </c>
      <c r="E16281" s="57">
        <v>313000</v>
      </c>
    </row>
    <row r="16282" spans="1:5" hidden="1">
      <c r="A16282" s="43" t="s">
        <v>79</v>
      </c>
      <c r="B16282" s="52">
        <v>41797</v>
      </c>
      <c r="C16282" s="52">
        <v>41788</v>
      </c>
      <c r="D16282" s="52">
        <v>41795</v>
      </c>
      <c r="E16282" s="57">
        <v>318000</v>
      </c>
    </row>
    <row r="16283" spans="1:5" hidden="1">
      <c r="A16283" s="43" t="s">
        <v>79</v>
      </c>
      <c r="B16283" s="52">
        <v>41804</v>
      </c>
      <c r="C16283" s="52">
        <v>41795</v>
      </c>
      <c r="D16283" s="52">
        <v>41802</v>
      </c>
      <c r="E16283" s="57">
        <v>314000</v>
      </c>
    </row>
    <row r="16284" spans="1:5" hidden="1">
      <c r="A16284" s="43" t="s">
        <v>79</v>
      </c>
      <c r="B16284" s="52">
        <v>41811</v>
      </c>
      <c r="C16284" s="52">
        <v>41802</v>
      </c>
      <c r="D16284" s="52">
        <v>41809</v>
      </c>
      <c r="E16284" s="57">
        <v>313000</v>
      </c>
    </row>
    <row r="16285" spans="1:5" hidden="1">
      <c r="A16285" s="43" t="s">
        <v>79</v>
      </c>
      <c r="B16285" s="52">
        <v>41818</v>
      </c>
      <c r="C16285" s="52">
        <v>41809</v>
      </c>
      <c r="D16285" s="52">
        <v>41816</v>
      </c>
      <c r="E16285" s="57">
        <v>316000</v>
      </c>
    </row>
    <row r="16286" spans="1:5" hidden="1">
      <c r="A16286" s="43" t="s">
        <v>79</v>
      </c>
      <c r="B16286" s="52">
        <v>41825</v>
      </c>
      <c r="C16286" s="52">
        <v>41816</v>
      </c>
      <c r="D16286" s="52">
        <v>41823</v>
      </c>
      <c r="E16286" s="57">
        <v>305000</v>
      </c>
    </row>
    <row r="16287" spans="1:5" hidden="1">
      <c r="A16287" s="43" t="s">
        <v>79</v>
      </c>
      <c r="B16287" s="52">
        <v>41832</v>
      </c>
      <c r="C16287" s="52">
        <v>41823</v>
      </c>
      <c r="D16287" s="52">
        <v>41830</v>
      </c>
      <c r="E16287" s="57">
        <v>303000</v>
      </c>
    </row>
    <row r="16288" spans="1:5" hidden="1">
      <c r="A16288" s="43" t="s">
        <v>79</v>
      </c>
      <c r="B16288" s="52">
        <v>41839</v>
      </c>
      <c r="C16288" s="52">
        <v>41830</v>
      </c>
      <c r="D16288" s="52">
        <v>41837</v>
      </c>
      <c r="E16288" s="57">
        <v>279000</v>
      </c>
    </row>
    <row r="16289" spans="1:5" hidden="1">
      <c r="A16289" s="43" t="s">
        <v>79</v>
      </c>
      <c r="B16289" s="52">
        <v>41846</v>
      </c>
      <c r="C16289" s="52">
        <v>41837</v>
      </c>
      <c r="D16289" s="52">
        <v>41844</v>
      </c>
      <c r="E16289" s="57">
        <v>303000</v>
      </c>
    </row>
    <row r="16290" spans="1:5" hidden="1">
      <c r="A16290" s="43" t="s">
        <v>79</v>
      </c>
      <c r="B16290" s="52">
        <v>41853</v>
      </c>
      <c r="C16290" s="52">
        <v>41844</v>
      </c>
      <c r="D16290" s="52">
        <v>41851</v>
      </c>
      <c r="E16290" s="57">
        <v>290000</v>
      </c>
    </row>
    <row r="16291" spans="1:5" hidden="1">
      <c r="A16291" s="43" t="s">
        <v>79</v>
      </c>
      <c r="B16291" s="52">
        <v>41860</v>
      </c>
      <c r="C16291" s="52">
        <v>41851</v>
      </c>
      <c r="D16291" s="52">
        <v>41858</v>
      </c>
      <c r="E16291" s="57">
        <v>312000</v>
      </c>
    </row>
    <row r="16292" spans="1:5" hidden="1">
      <c r="A16292" s="43" t="s">
        <v>79</v>
      </c>
      <c r="B16292" s="52">
        <v>41867</v>
      </c>
      <c r="C16292" s="52">
        <v>41858</v>
      </c>
      <c r="D16292" s="52">
        <v>41865</v>
      </c>
      <c r="E16292" s="57">
        <v>299000</v>
      </c>
    </row>
    <row r="16293" spans="1:5" hidden="1">
      <c r="A16293" s="43" t="s">
        <v>79</v>
      </c>
      <c r="B16293" s="52">
        <v>41874</v>
      </c>
      <c r="C16293" s="52">
        <v>41865</v>
      </c>
      <c r="D16293" s="52">
        <v>41872</v>
      </c>
      <c r="E16293" s="57">
        <v>298000</v>
      </c>
    </row>
    <row r="16294" spans="1:5" hidden="1">
      <c r="A16294" s="43" t="s">
        <v>79</v>
      </c>
      <c r="B16294" s="52">
        <v>41881</v>
      </c>
      <c r="C16294" s="52">
        <v>41872</v>
      </c>
      <c r="D16294" s="52">
        <v>41879</v>
      </c>
      <c r="E16294" s="57">
        <v>304000</v>
      </c>
    </row>
    <row r="16295" spans="1:5" hidden="1">
      <c r="A16295" s="43" t="s">
        <v>79</v>
      </c>
      <c r="B16295" s="52">
        <v>41888</v>
      </c>
      <c r="C16295" s="52">
        <v>41879</v>
      </c>
      <c r="D16295" s="52">
        <v>41886</v>
      </c>
      <c r="E16295" s="57">
        <v>316000</v>
      </c>
    </row>
    <row r="16296" spans="1:5" hidden="1">
      <c r="A16296" s="43" t="s">
        <v>79</v>
      </c>
      <c r="B16296" s="52">
        <v>41895</v>
      </c>
      <c r="C16296" s="52">
        <v>41886</v>
      </c>
      <c r="D16296" s="52">
        <v>41893</v>
      </c>
      <c r="E16296" s="57">
        <v>281000</v>
      </c>
    </row>
    <row r="16297" spans="1:5" hidden="1">
      <c r="A16297" s="43" t="s">
        <v>79</v>
      </c>
      <c r="B16297" s="52">
        <v>41902</v>
      </c>
      <c r="C16297" s="52">
        <v>41893</v>
      </c>
      <c r="D16297" s="52">
        <v>41900</v>
      </c>
      <c r="E16297" s="57">
        <v>295000</v>
      </c>
    </row>
    <row r="16298" spans="1:5" hidden="1">
      <c r="A16298" s="43" t="s">
        <v>79</v>
      </c>
      <c r="B16298" s="52">
        <v>41909</v>
      </c>
      <c r="C16298" s="52">
        <v>41900</v>
      </c>
      <c r="D16298" s="52">
        <v>41907</v>
      </c>
      <c r="E16298" s="57">
        <v>288000</v>
      </c>
    </row>
    <row r="16299" spans="1:5" hidden="1">
      <c r="A16299" s="43" t="s">
        <v>79</v>
      </c>
      <c r="B16299" s="52">
        <v>41916</v>
      </c>
      <c r="C16299" s="52">
        <v>41907</v>
      </c>
      <c r="D16299" s="52">
        <v>41914</v>
      </c>
      <c r="E16299" s="57">
        <v>287000</v>
      </c>
    </row>
    <row r="16300" spans="1:5" hidden="1">
      <c r="A16300" s="43" t="s">
        <v>79</v>
      </c>
      <c r="B16300" s="52">
        <v>41923</v>
      </c>
      <c r="C16300" s="52">
        <v>41914</v>
      </c>
      <c r="D16300" s="52">
        <v>41921</v>
      </c>
      <c r="E16300" s="57">
        <v>266000</v>
      </c>
    </row>
    <row r="16301" spans="1:5" hidden="1">
      <c r="A16301" s="43" t="s">
        <v>79</v>
      </c>
      <c r="B16301" s="52">
        <v>41930</v>
      </c>
      <c r="C16301" s="52">
        <v>41921</v>
      </c>
      <c r="D16301" s="52">
        <v>41928</v>
      </c>
      <c r="E16301" s="57">
        <v>284000</v>
      </c>
    </row>
    <row r="16302" spans="1:5" hidden="1">
      <c r="A16302" s="43" t="s">
        <v>79</v>
      </c>
      <c r="B16302" s="52">
        <v>41937</v>
      </c>
      <c r="C16302" s="52">
        <v>41928</v>
      </c>
      <c r="D16302" s="52">
        <v>41935</v>
      </c>
      <c r="E16302" s="57">
        <v>288000</v>
      </c>
    </row>
    <row r="16303" spans="1:5" hidden="1">
      <c r="A16303" s="43" t="s">
        <v>79</v>
      </c>
      <c r="B16303" s="52">
        <v>41944</v>
      </c>
      <c r="C16303" s="52">
        <v>41935</v>
      </c>
      <c r="D16303" s="52">
        <v>41942</v>
      </c>
      <c r="E16303" s="57">
        <v>278000</v>
      </c>
    </row>
    <row r="16304" spans="1:5" hidden="1">
      <c r="A16304" s="43" t="s">
        <v>79</v>
      </c>
      <c r="B16304" s="52">
        <v>41951</v>
      </c>
      <c r="C16304" s="52">
        <v>41942</v>
      </c>
      <c r="D16304" s="52">
        <v>41949</v>
      </c>
      <c r="E16304" s="57">
        <v>293000</v>
      </c>
    </row>
    <row r="16305" spans="1:5" hidden="1">
      <c r="A16305" s="43" t="s">
        <v>79</v>
      </c>
      <c r="B16305" s="52">
        <v>41958</v>
      </c>
      <c r="C16305" s="52">
        <v>41949</v>
      </c>
      <c r="D16305" s="52">
        <v>41956</v>
      </c>
      <c r="E16305" s="57">
        <v>292000</v>
      </c>
    </row>
    <row r="16306" spans="1:5" hidden="1">
      <c r="A16306" s="43" t="s">
        <v>79</v>
      </c>
      <c r="B16306" s="52">
        <v>41965</v>
      </c>
      <c r="C16306" s="52">
        <v>41956</v>
      </c>
      <c r="D16306" s="52">
        <v>41963</v>
      </c>
      <c r="E16306" s="57">
        <v>314000</v>
      </c>
    </row>
    <row r="16307" spans="1:5" hidden="1">
      <c r="A16307" s="43" t="s">
        <v>79</v>
      </c>
      <c r="B16307" s="52">
        <v>41972</v>
      </c>
      <c r="C16307" s="52">
        <v>41963</v>
      </c>
      <c r="D16307" s="52">
        <v>41970</v>
      </c>
      <c r="E16307" s="57">
        <v>297000</v>
      </c>
    </row>
    <row r="16308" spans="1:5" hidden="1">
      <c r="A16308" s="43" t="s">
        <v>79</v>
      </c>
      <c r="B16308" s="52">
        <v>41979</v>
      </c>
      <c r="C16308" s="52">
        <v>41970</v>
      </c>
      <c r="D16308" s="52">
        <v>41977</v>
      </c>
      <c r="E16308" s="57">
        <v>295000</v>
      </c>
    </row>
    <row r="16309" spans="1:5" hidden="1">
      <c r="A16309" s="43" t="s">
        <v>79</v>
      </c>
      <c r="B16309" s="52">
        <v>41986</v>
      </c>
      <c r="C16309" s="52">
        <v>41977</v>
      </c>
      <c r="D16309" s="52">
        <v>41984</v>
      </c>
      <c r="E16309" s="57">
        <v>289000</v>
      </c>
    </row>
    <row r="16310" spans="1:5" hidden="1">
      <c r="A16310" s="43" t="s">
        <v>79</v>
      </c>
      <c r="B16310" s="52">
        <v>41993</v>
      </c>
      <c r="C16310" s="52">
        <v>41984</v>
      </c>
      <c r="D16310" s="52">
        <v>41991</v>
      </c>
      <c r="E16310" s="57">
        <v>281000</v>
      </c>
    </row>
    <row r="16311" spans="1:5" hidden="1">
      <c r="A16311" s="43" t="s">
        <v>79</v>
      </c>
      <c r="B16311" s="52">
        <v>42000</v>
      </c>
      <c r="C16311" s="52">
        <v>41991</v>
      </c>
      <c r="D16311" s="52">
        <v>41998</v>
      </c>
      <c r="E16311" s="57">
        <v>298000</v>
      </c>
    </row>
    <row r="16312" spans="1:5" hidden="1">
      <c r="A16312" s="43" t="s">
        <v>79</v>
      </c>
      <c r="B16312" s="52">
        <v>42007</v>
      </c>
      <c r="C16312" s="52">
        <v>41998</v>
      </c>
      <c r="D16312" s="52">
        <v>42005</v>
      </c>
      <c r="E16312" s="57">
        <v>304000</v>
      </c>
    </row>
    <row r="16313" spans="1:5" hidden="1">
      <c r="A16313" s="43" t="s">
        <v>79</v>
      </c>
      <c r="B16313" s="52">
        <v>42014</v>
      </c>
      <c r="C16313" s="52">
        <v>42005</v>
      </c>
      <c r="D16313" s="52">
        <v>42012</v>
      </c>
      <c r="E16313" s="57">
        <v>317000</v>
      </c>
    </row>
    <row r="16314" spans="1:5" hidden="1">
      <c r="A16314" s="43" t="s">
        <v>79</v>
      </c>
      <c r="B16314" s="52">
        <v>42021</v>
      </c>
      <c r="C16314" s="52">
        <v>42012</v>
      </c>
      <c r="D16314" s="52">
        <v>42019</v>
      </c>
      <c r="E16314" s="57">
        <v>308000</v>
      </c>
    </row>
    <row r="16315" spans="1:5" hidden="1">
      <c r="A16315" s="43" t="s">
        <v>79</v>
      </c>
      <c r="B16315" s="52">
        <v>42028</v>
      </c>
      <c r="C16315" s="52">
        <v>42019</v>
      </c>
      <c r="D16315" s="52">
        <v>42026</v>
      </c>
      <c r="E16315" s="57">
        <v>265000</v>
      </c>
    </row>
    <row r="16316" spans="1:5" hidden="1">
      <c r="A16316" s="43" t="s">
        <v>74</v>
      </c>
      <c r="B16316" s="52">
        <v>24479</v>
      </c>
      <c r="C16316" s="52">
        <v>24470</v>
      </c>
      <c r="D16316" s="52">
        <v>24477</v>
      </c>
      <c r="E16316" s="57">
        <v>1134000</v>
      </c>
    </row>
    <row r="16317" spans="1:5" hidden="1">
      <c r="A16317" s="43" t="s">
        <v>74</v>
      </c>
      <c r="B16317" s="52">
        <v>24486</v>
      </c>
      <c r="C16317" s="52">
        <v>24477</v>
      </c>
      <c r="D16317" s="52">
        <v>24484</v>
      </c>
      <c r="E16317" s="57">
        <v>1119000</v>
      </c>
    </row>
    <row r="16318" spans="1:5" hidden="1">
      <c r="A16318" s="43" t="s">
        <v>74</v>
      </c>
      <c r="B16318" s="52">
        <v>24493</v>
      </c>
      <c r="C16318" s="52">
        <v>24484</v>
      </c>
      <c r="D16318" s="52">
        <v>24491</v>
      </c>
      <c r="E16318" s="57">
        <v>1119000</v>
      </c>
    </row>
    <row r="16319" spans="1:5" hidden="1">
      <c r="A16319" s="43" t="s">
        <v>74</v>
      </c>
      <c r="B16319" s="52">
        <v>24500</v>
      </c>
      <c r="C16319" s="52">
        <v>24491</v>
      </c>
      <c r="D16319" s="52">
        <v>24498</v>
      </c>
      <c r="E16319" s="57">
        <v>1103000</v>
      </c>
    </row>
    <row r="16320" spans="1:5" hidden="1">
      <c r="A16320" s="43" t="s">
        <v>74</v>
      </c>
      <c r="B16320" s="52">
        <v>24507</v>
      </c>
      <c r="C16320" s="52">
        <v>24498</v>
      </c>
      <c r="D16320" s="52">
        <v>24505</v>
      </c>
      <c r="E16320" s="57">
        <v>1131000</v>
      </c>
    </row>
    <row r="16321" spans="1:5" hidden="1">
      <c r="A16321" s="43" t="s">
        <v>74</v>
      </c>
      <c r="B16321" s="52">
        <v>24514</v>
      </c>
      <c r="C16321" s="52">
        <v>24505</v>
      </c>
      <c r="D16321" s="52">
        <v>24512</v>
      </c>
      <c r="E16321" s="57">
        <v>1153000</v>
      </c>
    </row>
    <row r="16322" spans="1:5" hidden="1">
      <c r="A16322" s="43" t="s">
        <v>74</v>
      </c>
      <c r="B16322" s="52">
        <v>24521</v>
      </c>
      <c r="C16322" s="52">
        <v>24512</v>
      </c>
      <c r="D16322" s="52">
        <v>24519</v>
      </c>
      <c r="E16322" s="57">
        <v>1167000</v>
      </c>
    </row>
    <row r="16323" spans="1:5" hidden="1">
      <c r="A16323" s="43" t="s">
        <v>74</v>
      </c>
      <c r="B16323" s="52">
        <v>24528</v>
      </c>
      <c r="C16323" s="52">
        <v>24519</v>
      </c>
      <c r="D16323" s="52">
        <v>24526</v>
      </c>
      <c r="E16323" s="57">
        <v>1199000</v>
      </c>
    </row>
    <row r="16324" spans="1:5" hidden="1">
      <c r="A16324" s="43" t="s">
        <v>74</v>
      </c>
      <c r="B16324" s="52">
        <v>24535</v>
      </c>
      <c r="C16324" s="52">
        <v>24526</v>
      </c>
      <c r="D16324" s="52">
        <v>24533</v>
      </c>
      <c r="E16324" s="57">
        <v>1235000</v>
      </c>
    </row>
    <row r="16325" spans="1:5" hidden="1">
      <c r="A16325" s="43" t="s">
        <v>74</v>
      </c>
      <c r="B16325" s="52">
        <v>24542</v>
      </c>
      <c r="C16325" s="52">
        <v>24533</v>
      </c>
      <c r="D16325" s="52">
        <v>24540</v>
      </c>
      <c r="E16325" s="57">
        <v>1234000</v>
      </c>
    </row>
    <row r="16326" spans="1:5" hidden="1">
      <c r="A16326" s="43" t="s">
        <v>74</v>
      </c>
      <c r="B16326" s="52">
        <v>24549</v>
      </c>
      <c r="C16326" s="52">
        <v>24540</v>
      </c>
      <c r="D16326" s="52">
        <v>24547</v>
      </c>
      <c r="E16326" s="57">
        <v>1236000</v>
      </c>
    </row>
    <row r="16327" spans="1:5" hidden="1">
      <c r="A16327" s="43" t="s">
        <v>74</v>
      </c>
      <c r="B16327" s="52">
        <v>24556</v>
      </c>
      <c r="C16327" s="52">
        <v>24547</v>
      </c>
      <c r="D16327" s="52">
        <v>24554</v>
      </c>
      <c r="E16327" s="57">
        <v>1268000</v>
      </c>
    </row>
    <row r="16328" spans="1:5" hidden="1">
      <c r="A16328" s="43" t="s">
        <v>74</v>
      </c>
      <c r="B16328" s="52">
        <v>24563</v>
      </c>
      <c r="C16328" s="52">
        <v>24554</v>
      </c>
      <c r="D16328" s="52">
        <v>24561</v>
      </c>
      <c r="E16328" s="57">
        <v>1291000</v>
      </c>
    </row>
    <row r="16329" spans="1:5" hidden="1">
      <c r="A16329" s="43" t="s">
        <v>74</v>
      </c>
      <c r="B16329" s="52">
        <v>24570</v>
      </c>
      <c r="C16329" s="52">
        <v>24561</v>
      </c>
      <c r="D16329" s="52">
        <v>24568</v>
      </c>
      <c r="E16329" s="57">
        <v>1273000</v>
      </c>
    </row>
    <row r="16330" spans="1:5" hidden="1">
      <c r="A16330" s="43" t="s">
        <v>74</v>
      </c>
      <c r="B16330" s="52">
        <v>24577</v>
      </c>
      <c r="C16330" s="52">
        <v>24568</v>
      </c>
      <c r="D16330" s="52">
        <v>24575</v>
      </c>
      <c r="E16330" s="57">
        <v>1278000</v>
      </c>
    </row>
    <row r="16331" spans="1:5" hidden="1">
      <c r="A16331" s="43" t="s">
        <v>74</v>
      </c>
      <c r="B16331" s="52">
        <v>24584</v>
      </c>
      <c r="C16331" s="52">
        <v>24575</v>
      </c>
      <c r="D16331" s="52">
        <v>24582</v>
      </c>
      <c r="E16331" s="57">
        <v>1277000</v>
      </c>
    </row>
    <row r="16332" spans="1:5" hidden="1">
      <c r="A16332" s="43" t="s">
        <v>74</v>
      </c>
      <c r="B16332" s="52">
        <v>24591</v>
      </c>
      <c r="C16332" s="52">
        <v>24582</v>
      </c>
      <c r="D16332" s="52">
        <v>24589</v>
      </c>
      <c r="E16332" s="57">
        <v>1286000</v>
      </c>
    </row>
    <row r="16333" spans="1:5" hidden="1">
      <c r="A16333" s="43" t="s">
        <v>74</v>
      </c>
      <c r="B16333" s="52">
        <v>24598</v>
      </c>
      <c r="C16333" s="52">
        <v>24589</v>
      </c>
      <c r="D16333" s="52">
        <v>24596</v>
      </c>
      <c r="E16333" s="57">
        <v>1308000</v>
      </c>
    </row>
    <row r="16334" spans="1:5" hidden="1">
      <c r="A16334" s="43" t="s">
        <v>74</v>
      </c>
      <c r="B16334" s="52">
        <v>24605</v>
      </c>
      <c r="C16334" s="52">
        <v>24596</v>
      </c>
      <c r="D16334" s="52">
        <v>24603</v>
      </c>
      <c r="E16334" s="57">
        <v>1284000</v>
      </c>
    </row>
    <row r="16335" spans="1:5" hidden="1">
      <c r="A16335" s="43" t="s">
        <v>74</v>
      </c>
      <c r="B16335" s="52">
        <v>24612</v>
      </c>
      <c r="C16335" s="52">
        <v>24603</v>
      </c>
      <c r="D16335" s="52">
        <v>24610</v>
      </c>
      <c r="E16335" s="57">
        <v>1265000</v>
      </c>
    </row>
    <row r="16336" spans="1:5" hidden="1">
      <c r="A16336" s="43" t="s">
        <v>74</v>
      </c>
      <c r="B16336" s="52">
        <v>24619</v>
      </c>
      <c r="C16336" s="52">
        <v>24610</v>
      </c>
      <c r="D16336" s="52">
        <v>24617</v>
      </c>
      <c r="E16336" s="57">
        <v>1253000</v>
      </c>
    </row>
    <row r="16337" spans="1:5" hidden="1">
      <c r="A16337" s="43" t="s">
        <v>74</v>
      </c>
      <c r="B16337" s="52">
        <v>24626</v>
      </c>
      <c r="C16337" s="52">
        <v>24617</v>
      </c>
      <c r="D16337" s="52">
        <v>24624</v>
      </c>
      <c r="E16337" s="57">
        <v>1265000</v>
      </c>
    </row>
    <row r="16338" spans="1:5" hidden="1">
      <c r="A16338" s="43" t="s">
        <v>74</v>
      </c>
      <c r="B16338" s="52">
        <v>24633</v>
      </c>
      <c r="C16338" s="52">
        <v>24624</v>
      </c>
      <c r="D16338" s="52">
        <v>24631</v>
      </c>
      <c r="E16338" s="57">
        <v>1251000</v>
      </c>
    </row>
    <row r="16339" spans="1:5" hidden="1">
      <c r="A16339" s="43" t="s">
        <v>74</v>
      </c>
      <c r="B16339" s="52">
        <v>24640</v>
      </c>
      <c r="C16339" s="52">
        <v>24631</v>
      </c>
      <c r="D16339" s="52">
        <v>24638</v>
      </c>
      <c r="E16339" s="57">
        <v>1248000</v>
      </c>
    </row>
    <row r="16340" spans="1:5" hidden="1">
      <c r="A16340" s="43" t="s">
        <v>74</v>
      </c>
      <c r="B16340" s="52">
        <v>24647</v>
      </c>
      <c r="C16340" s="52">
        <v>24638</v>
      </c>
      <c r="D16340" s="52">
        <v>24645</v>
      </c>
      <c r="E16340" s="57">
        <v>1220000</v>
      </c>
    </row>
    <row r="16341" spans="1:5" hidden="1">
      <c r="A16341" s="43" t="s">
        <v>74</v>
      </c>
      <c r="B16341" s="52">
        <v>24654</v>
      </c>
      <c r="C16341" s="52">
        <v>24645</v>
      </c>
      <c r="D16341" s="52">
        <v>24652</v>
      </c>
      <c r="E16341" s="57">
        <v>1193000</v>
      </c>
    </row>
    <row r="16342" spans="1:5" hidden="1">
      <c r="A16342" s="43" t="s">
        <v>74</v>
      </c>
      <c r="B16342" s="52">
        <v>24661</v>
      </c>
      <c r="C16342" s="52">
        <v>24652</v>
      </c>
      <c r="D16342" s="52">
        <v>24659</v>
      </c>
      <c r="E16342" s="57">
        <v>1248000</v>
      </c>
    </row>
    <row r="16343" spans="1:5" hidden="1">
      <c r="A16343" s="43" t="s">
        <v>74</v>
      </c>
      <c r="B16343" s="52">
        <v>24668</v>
      </c>
      <c r="C16343" s="52">
        <v>24659</v>
      </c>
      <c r="D16343" s="52">
        <v>24666</v>
      </c>
      <c r="E16343" s="57">
        <v>1258000</v>
      </c>
    </row>
    <row r="16344" spans="1:5" hidden="1">
      <c r="A16344" s="43" t="s">
        <v>74</v>
      </c>
      <c r="B16344" s="52">
        <v>24675</v>
      </c>
      <c r="C16344" s="52">
        <v>24666</v>
      </c>
      <c r="D16344" s="52">
        <v>24673</v>
      </c>
      <c r="E16344" s="57">
        <v>1252000</v>
      </c>
    </row>
    <row r="16345" spans="1:5" hidden="1">
      <c r="A16345" s="43" t="s">
        <v>74</v>
      </c>
      <c r="B16345" s="52">
        <v>24682</v>
      </c>
      <c r="C16345" s="52">
        <v>24673</v>
      </c>
      <c r="D16345" s="52">
        <v>24680</v>
      </c>
      <c r="E16345" s="57">
        <v>1280000</v>
      </c>
    </row>
    <row r="16346" spans="1:5" hidden="1">
      <c r="A16346" s="43" t="s">
        <v>74</v>
      </c>
      <c r="B16346" s="52">
        <v>24689</v>
      </c>
      <c r="C16346" s="52">
        <v>24680</v>
      </c>
      <c r="D16346" s="52">
        <v>24687</v>
      </c>
      <c r="E16346" s="57">
        <v>1240000</v>
      </c>
    </row>
    <row r="16347" spans="1:5" hidden="1">
      <c r="A16347" s="43" t="s">
        <v>74</v>
      </c>
      <c r="B16347" s="52">
        <v>24696</v>
      </c>
      <c r="C16347" s="52">
        <v>24687</v>
      </c>
      <c r="D16347" s="52">
        <v>24694</v>
      </c>
      <c r="E16347" s="57">
        <v>1215000</v>
      </c>
    </row>
    <row r="16348" spans="1:5" hidden="1">
      <c r="A16348" s="43" t="s">
        <v>74</v>
      </c>
      <c r="B16348" s="52">
        <v>24703</v>
      </c>
      <c r="C16348" s="52">
        <v>24694</v>
      </c>
      <c r="D16348" s="52">
        <v>24701</v>
      </c>
      <c r="E16348" s="57">
        <v>1202000</v>
      </c>
    </row>
    <row r="16349" spans="1:5" hidden="1">
      <c r="A16349" s="43" t="s">
        <v>74</v>
      </c>
      <c r="B16349" s="52">
        <v>24710</v>
      </c>
      <c r="C16349" s="52">
        <v>24701</v>
      </c>
      <c r="D16349" s="52">
        <v>24708</v>
      </c>
      <c r="E16349" s="57">
        <v>1180000</v>
      </c>
    </row>
    <row r="16350" spans="1:5" hidden="1">
      <c r="A16350" s="43" t="s">
        <v>74</v>
      </c>
      <c r="B16350" s="52">
        <v>24717</v>
      </c>
      <c r="C16350" s="52">
        <v>24708</v>
      </c>
      <c r="D16350" s="52">
        <v>24715</v>
      </c>
      <c r="E16350" s="57">
        <v>1204000</v>
      </c>
    </row>
    <row r="16351" spans="1:5" hidden="1">
      <c r="A16351" s="43" t="s">
        <v>74</v>
      </c>
      <c r="B16351" s="52">
        <v>24724</v>
      </c>
      <c r="C16351" s="52">
        <v>24715</v>
      </c>
      <c r="D16351" s="52">
        <v>24722</v>
      </c>
      <c r="E16351" s="57">
        <v>1189000</v>
      </c>
    </row>
    <row r="16352" spans="1:5" hidden="1">
      <c r="A16352" s="43" t="s">
        <v>74</v>
      </c>
      <c r="B16352" s="52">
        <v>24731</v>
      </c>
      <c r="C16352" s="52">
        <v>24722</v>
      </c>
      <c r="D16352" s="52">
        <v>24729</v>
      </c>
      <c r="E16352" s="57">
        <v>1179000</v>
      </c>
    </row>
    <row r="16353" spans="1:5" hidden="1">
      <c r="A16353" s="43" t="s">
        <v>74</v>
      </c>
      <c r="B16353" s="52">
        <v>24738</v>
      </c>
      <c r="C16353" s="52">
        <v>24729</v>
      </c>
      <c r="D16353" s="52">
        <v>24736</v>
      </c>
      <c r="E16353" s="57">
        <v>1178000</v>
      </c>
    </row>
    <row r="16354" spans="1:5" hidden="1">
      <c r="A16354" s="43" t="s">
        <v>74</v>
      </c>
      <c r="B16354" s="52">
        <v>24745</v>
      </c>
      <c r="C16354" s="52">
        <v>24736</v>
      </c>
      <c r="D16354" s="52">
        <v>24743</v>
      </c>
      <c r="E16354" s="57">
        <v>1157000</v>
      </c>
    </row>
    <row r="16355" spans="1:5" hidden="1">
      <c r="A16355" s="43" t="s">
        <v>74</v>
      </c>
      <c r="B16355" s="52">
        <v>24752</v>
      </c>
      <c r="C16355" s="52">
        <v>24743</v>
      </c>
      <c r="D16355" s="52">
        <v>24750</v>
      </c>
      <c r="E16355" s="57">
        <v>1165000</v>
      </c>
    </row>
    <row r="16356" spans="1:5" hidden="1">
      <c r="A16356" s="43" t="s">
        <v>74</v>
      </c>
      <c r="B16356" s="52">
        <v>24759</v>
      </c>
      <c r="C16356" s="52">
        <v>24750</v>
      </c>
      <c r="D16356" s="52">
        <v>24757</v>
      </c>
      <c r="E16356" s="57">
        <v>1189000</v>
      </c>
    </row>
    <row r="16357" spans="1:5" hidden="1">
      <c r="A16357" s="43" t="s">
        <v>74</v>
      </c>
      <c r="B16357" s="52">
        <v>24766</v>
      </c>
      <c r="C16357" s="52">
        <v>24757</v>
      </c>
      <c r="D16357" s="52">
        <v>24764</v>
      </c>
      <c r="E16357" s="57">
        <v>1174000</v>
      </c>
    </row>
    <row r="16358" spans="1:5" hidden="1">
      <c r="A16358" s="43" t="s">
        <v>74</v>
      </c>
      <c r="B16358" s="52">
        <v>24773</v>
      </c>
      <c r="C16358" s="52">
        <v>24764</v>
      </c>
      <c r="D16358" s="52">
        <v>24771</v>
      </c>
      <c r="E16358" s="57">
        <v>1161000</v>
      </c>
    </row>
    <row r="16359" spans="1:5" hidden="1">
      <c r="A16359" s="43" t="s">
        <v>74</v>
      </c>
      <c r="B16359" s="52">
        <v>24780</v>
      </c>
      <c r="C16359" s="52">
        <v>24771</v>
      </c>
      <c r="D16359" s="52">
        <v>24778</v>
      </c>
      <c r="E16359" s="57">
        <v>1176000</v>
      </c>
    </row>
    <row r="16360" spans="1:5" hidden="1">
      <c r="A16360" s="43" t="s">
        <v>74</v>
      </c>
      <c r="B16360" s="52">
        <v>24787</v>
      </c>
      <c r="C16360" s="52">
        <v>24778</v>
      </c>
      <c r="D16360" s="52">
        <v>24785</v>
      </c>
      <c r="E16360" s="57">
        <v>1142000</v>
      </c>
    </row>
    <row r="16361" spans="1:5" hidden="1">
      <c r="A16361" s="43" t="s">
        <v>74</v>
      </c>
      <c r="B16361" s="52">
        <v>24794</v>
      </c>
      <c r="C16361" s="52">
        <v>24785</v>
      </c>
      <c r="D16361" s="52">
        <v>24792</v>
      </c>
      <c r="E16361" s="57">
        <v>1133000</v>
      </c>
    </row>
    <row r="16362" spans="1:5" hidden="1">
      <c r="A16362" s="43" t="s">
        <v>74</v>
      </c>
      <c r="B16362" s="52">
        <v>24801</v>
      </c>
      <c r="C16362" s="52">
        <v>24792</v>
      </c>
      <c r="D16362" s="52">
        <v>24799</v>
      </c>
      <c r="E16362" s="57">
        <v>1142000</v>
      </c>
    </row>
    <row r="16363" spans="1:5" hidden="1">
      <c r="A16363" s="43" t="s">
        <v>74</v>
      </c>
      <c r="B16363" s="52">
        <v>24808</v>
      </c>
      <c r="C16363" s="52">
        <v>24799</v>
      </c>
      <c r="D16363" s="52">
        <v>24806</v>
      </c>
      <c r="E16363" s="57">
        <v>1150000</v>
      </c>
    </row>
    <row r="16364" spans="1:5" hidden="1">
      <c r="A16364" s="43" t="s">
        <v>74</v>
      </c>
      <c r="B16364" s="52">
        <v>24815</v>
      </c>
      <c r="C16364" s="52">
        <v>24806</v>
      </c>
      <c r="D16364" s="52">
        <v>24813</v>
      </c>
      <c r="E16364" s="57">
        <v>1153000</v>
      </c>
    </row>
    <row r="16365" spans="1:5" hidden="1">
      <c r="A16365" s="43" t="s">
        <v>74</v>
      </c>
      <c r="B16365" s="52">
        <v>24822</v>
      </c>
      <c r="C16365" s="52">
        <v>24813</v>
      </c>
      <c r="D16365" s="52">
        <v>24820</v>
      </c>
      <c r="E16365" s="57">
        <v>1188000</v>
      </c>
    </row>
    <row r="16366" spans="1:5" hidden="1">
      <c r="A16366" s="43" t="s">
        <v>74</v>
      </c>
      <c r="B16366" s="52">
        <v>24829</v>
      </c>
      <c r="C16366" s="52">
        <v>24820</v>
      </c>
      <c r="D16366" s="52">
        <v>24827</v>
      </c>
      <c r="E16366" s="57">
        <v>1195000</v>
      </c>
    </row>
    <row r="16367" spans="1:5" hidden="1">
      <c r="A16367" s="43" t="s">
        <v>74</v>
      </c>
      <c r="B16367" s="52">
        <v>24836</v>
      </c>
      <c r="C16367" s="52">
        <v>24827</v>
      </c>
      <c r="D16367" s="52">
        <v>24834</v>
      </c>
      <c r="E16367" s="57">
        <v>1167000</v>
      </c>
    </row>
    <row r="16368" spans="1:5" hidden="1">
      <c r="A16368" s="43" t="s">
        <v>74</v>
      </c>
      <c r="B16368" s="52">
        <v>24843</v>
      </c>
      <c r="C16368" s="52">
        <v>24834</v>
      </c>
      <c r="D16368" s="52">
        <v>24841</v>
      </c>
      <c r="E16368" s="57">
        <v>1158000</v>
      </c>
    </row>
    <row r="16369" spans="1:5" hidden="1">
      <c r="A16369" s="43" t="s">
        <v>74</v>
      </c>
      <c r="B16369" s="52">
        <v>24850</v>
      </c>
      <c r="C16369" s="52">
        <v>24841</v>
      </c>
      <c r="D16369" s="52">
        <v>24848</v>
      </c>
      <c r="E16369" s="57">
        <v>1187000</v>
      </c>
    </row>
    <row r="16370" spans="1:5" hidden="1">
      <c r="A16370" s="43" t="s">
        <v>74</v>
      </c>
      <c r="B16370" s="52">
        <v>24857</v>
      </c>
      <c r="C16370" s="52">
        <v>24848</v>
      </c>
      <c r="D16370" s="52">
        <v>24855</v>
      </c>
      <c r="E16370" s="57">
        <v>1191000</v>
      </c>
    </row>
    <row r="16371" spans="1:5" hidden="1">
      <c r="A16371" s="43" t="s">
        <v>74</v>
      </c>
      <c r="B16371" s="52">
        <v>24864</v>
      </c>
      <c r="C16371" s="52">
        <v>24855</v>
      </c>
      <c r="D16371" s="52">
        <v>24862</v>
      </c>
      <c r="E16371" s="57">
        <v>1157000</v>
      </c>
    </row>
    <row r="16372" spans="1:5" hidden="1">
      <c r="A16372" s="43" t="s">
        <v>74</v>
      </c>
      <c r="B16372" s="52">
        <v>24871</v>
      </c>
      <c r="C16372" s="52">
        <v>24862</v>
      </c>
      <c r="D16372" s="52">
        <v>24869</v>
      </c>
      <c r="E16372" s="57">
        <v>1173000</v>
      </c>
    </row>
    <row r="16373" spans="1:5" hidden="1">
      <c r="A16373" s="43" t="s">
        <v>74</v>
      </c>
      <c r="B16373" s="52">
        <v>24878</v>
      </c>
      <c r="C16373" s="52">
        <v>24869</v>
      </c>
      <c r="D16373" s="52">
        <v>24876</v>
      </c>
      <c r="E16373" s="57">
        <v>1175000</v>
      </c>
    </row>
    <row r="16374" spans="1:5" hidden="1">
      <c r="A16374" s="43" t="s">
        <v>74</v>
      </c>
      <c r="B16374" s="52">
        <v>24885</v>
      </c>
      <c r="C16374" s="52">
        <v>24876</v>
      </c>
      <c r="D16374" s="52">
        <v>24883</v>
      </c>
      <c r="E16374" s="57">
        <v>1143000</v>
      </c>
    </row>
    <row r="16375" spans="1:5" hidden="1">
      <c r="A16375" s="43" t="s">
        <v>74</v>
      </c>
      <c r="B16375" s="52">
        <v>24892</v>
      </c>
      <c r="C16375" s="52">
        <v>24883</v>
      </c>
      <c r="D16375" s="52">
        <v>24890</v>
      </c>
      <c r="E16375" s="57">
        <v>1165000</v>
      </c>
    </row>
    <row r="16376" spans="1:5" hidden="1">
      <c r="A16376" s="43" t="s">
        <v>74</v>
      </c>
      <c r="B16376" s="52">
        <v>24899</v>
      </c>
      <c r="C16376" s="52">
        <v>24890</v>
      </c>
      <c r="D16376" s="52">
        <v>24897</v>
      </c>
      <c r="E16376" s="57">
        <v>1151000</v>
      </c>
    </row>
    <row r="16377" spans="1:5" hidden="1">
      <c r="A16377" s="43" t="s">
        <v>74</v>
      </c>
      <c r="B16377" s="52">
        <v>24906</v>
      </c>
      <c r="C16377" s="52">
        <v>24897</v>
      </c>
      <c r="D16377" s="52">
        <v>24904</v>
      </c>
      <c r="E16377" s="57">
        <v>1147000</v>
      </c>
    </row>
    <row r="16378" spans="1:5" hidden="1">
      <c r="A16378" s="43" t="s">
        <v>74</v>
      </c>
      <c r="B16378" s="52">
        <v>24913</v>
      </c>
      <c r="C16378" s="52">
        <v>24904</v>
      </c>
      <c r="D16378" s="52">
        <v>24911</v>
      </c>
      <c r="E16378" s="57">
        <v>1143000</v>
      </c>
    </row>
    <row r="16379" spans="1:5" hidden="1">
      <c r="A16379" s="43" t="s">
        <v>74</v>
      </c>
      <c r="B16379" s="52">
        <v>24920</v>
      </c>
      <c r="C16379" s="52">
        <v>24911</v>
      </c>
      <c r="D16379" s="52">
        <v>24918</v>
      </c>
      <c r="E16379" s="57">
        <v>1136000</v>
      </c>
    </row>
    <row r="16380" spans="1:5" hidden="1">
      <c r="A16380" s="43" t="s">
        <v>74</v>
      </c>
      <c r="B16380" s="52">
        <v>24927</v>
      </c>
      <c r="C16380" s="52">
        <v>24918</v>
      </c>
      <c r="D16380" s="52">
        <v>24925</v>
      </c>
      <c r="E16380" s="57">
        <v>1119000</v>
      </c>
    </row>
    <row r="16381" spans="1:5" hidden="1">
      <c r="A16381" s="43" t="s">
        <v>74</v>
      </c>
      <c r="B16381" s="52">
        <v>24934</v>
      </c>
      <c r="C16381" s="52">
        <v>24925</v>
      </c>
      <c r="D16381" s="52">
        <v>24932</v>
      </c>
      <c r="E16381" s="57">
        <v>1079000</v>
      </c>
    </row>
    <row r="16382" spans="1:5" hidden="1">
      <c r="A16382" s="43" t="s">
        <v>74</v>
      </c>
      <c r="B16382" s="52">
        <v>24941</v>
      </c>
      <c r="C16382" s="52">
        <v>24932</v>
      </c>
      <c r="D16382" s="52">
        <v>24939</v>
      </c>
      <c r="E16382" s="57">
        <v>1079000</v>
      </c>
    </row>
    <row r="16383" spans="1:5" hidden="1">
      <c r="A16383" s="43" t="s">
        <v>74</v>
      </c>
      <c r="B16383" s="52">
        <v>24948</v>
      </c>
      <c r="C16383" s="52">
        <v>24939</v>
      </c>
      <c r="D16383" s="52">
        <v>24946</v>
      </c>
      <c r="E16383" s="57">
        <v>1059000</v>
      </c>
    </row>
    <row r="16384" spans="1:5" hidden="1">
      <c r="A16384" s="43" t="s">
        <v>74</v>
      </c>
      <c r="B16384" s="52">
        <v>24955</v>
      </c>
      <c r="C16384" s="52">
        <v>24946</v>
      </c>
      <c r="D16384" s="52">
        <v>24953</v>
      </c>
      <c r="E16384" s="57">
        <v>1087000</v>
      </c>
    </row>
    <row r="16385" spans="1:5" hidden="1">
      <c r="A16385" s="43" t="s">
        <v>74</v>
      </c>
      <c r="B16385" s="52">
        <v>24962</v>
      </c>
      <c r="C16385" s="52">
        <v>24953</v>
      </c>
      <c r="D16385" s="52">
        <v>24960</v>
      </c>
      <c r="E16385" s="57">
        <v>1079000</v>
      </c>
    </row>
    <row r="16386" spans="1:5" hidden="1">
      <c r="A16386" s="43" t="s">
        <v>74</v>
      </c>
      <c r="B16386" s="52">
        <v>24969</v>
      </c>
      <c r="C16386" s="52">
        <v>24960</v>
      </c>
      <c r="D16386" s="52">
        <v>24967</v>
      </c>
      <c r="E16386" s="57">
        <v>1091000</v>
      </c>
    </row>
    <row r="16387" spans="1:5" hidden="1">
      <c r="A16387" s="43" t="s">
        <v>74</v>
      </c>
      <c r="B16387" s="52">
        <v>24976</v>
      </c>
      <c r="C16387" s="52">
        <v>24967</v>
      </c>
      <c r="D16387" s="52">
        <v>24974</v>
      </c>
      <c r="E16387" s="57">
        <v>1071000</v>
      </c>
    </row>
    <row r="16388" spans="1:5" hidden="1">
      <c r="A16388" s="43" t="s">
        <v>74</v>
      </c>
      <c r="B16388" s="52">
        <v>24983</v>
      </c>
      <c r="C16388" s="52">
        <v>24974</v>
      </c>
      <c r="D16388" s="52">
        <v>24981</v>
      </c>
      <c r="E16388" s="57">
        <v>1073000</v>
      </c>
    </row>
    <row r="16389" spans="1:5" hidden="1">
      <c r="A16389" s="43" t="s">
        <v>74</v>
      </c>
      <c r="B16389" s="52">
        <v>24990</v>
      </c>
      <c r="C16389" s="52">
        <v>24981</v>
      </c>
      <c r="D16389" s="52">
        <v>24988</v>
      </c>
      <c r="E16389" s="57">
        <v>1063000</v>
      </c>
    </row>
    <row r="16390" spans="1:5" hidden="1">
      <c r="A16390" s="43" t="s">
        <v>74</v>
      </c>
      <c r="B16390" s="52">
        <v>24997</v>
      </c>
      <c r="C16390" s="52">
        <v>24988</v>
      </c>
      <c r="D16390" s="52">
        <v>24995</v>
      </c>
      <c r="E16390" s="57">
        <v>1097000</v>
      </c>
    </row>
    <row r="16391" spans="1:5" hidden="1">
      <c r="A16391" s="43" t="s">
        <v>74</v>
      </c>
      <c r="B16391" s="52">
        <v>25004</v>
      </c>
      <c r="C16391" s="52">
        <v>24995</v>
      </c>
      <c r="D16391" s="52">
        <v>25002</v>
      </c>
      <c r="E16391" s="57">
        <v>1071000</v>
      </c>
    </row>
    <row r="16392" spans="1:5" hidden="1">
      <c r="A16392" s="43" t="s">
        <v>74</v>
      </c>
      <c r="B16392" s="52">
        <v>25011</v>
      </c>
      <c r="C16392" s="52">
        <v>25002</v>
      </c>
      <c r="D16392" s="52">
        <v>25009</v>
      </c>
      <c r="E16392" s="57">
        <v>1060000</v>
      </c>
    </row>
    <row r="16393" spans="1:5" hidden="1">
      <c r="A16393" s="43" t="s">
        <v>74</v>
      </c>
      <c r="B16393" s="52">
        <v>25018</v>
      </c>
      <c r="C16393" s="52">
        <v>25009</v>
      </c>
      <c r="D16393" s="52">
        <v>25016</v>
      </c>
      <c r="E16393" s="57">
        <v>1038000</v>
      </c>
    </row>
    <row r="16394" spans="1:5" hidden="1">
      <c r="A16394" s="43" t="s">
        <v>74</v>
      </c>
      <c r="B16394" s="52">
        <v>25025</v>
      </c>
      <c r="C16394" s="52">
        <v>25016</v>
      </c>
      <c r="D16394" s="52">
        <v>25023</v>
      </c>
      <c r="E16394" s="57">
        <v>1097000</v>
      </c>
    </row>
    <row r="16395" spans="1:5" hidden="1">
      <c r="A16395" s="43" t="s">
        <v>74</v>
      </c>
      <c r="B16395" s="52">
        <v>25032</v>
      </c>
      <c r="C16395" s="52">
        <v>25023</v>
      </c>
      <c r="D16395" s="52">
        <v>25030</v>
      </c>
      <c r="E16395" s="57">
        <v>1076000</v>
      </c>
    </row>
    <row r="16396" spans="1:5" hidden="1">
      <c r="A16396" s="43" t="s">
        <v>74</v>
      </c>
      <c r="B16396" s="52">
        <v>25039</v>
      </c>
      <c r="C16396" s="52">
        <v>25030</v>
      </c>
      <c r="D16396" s="52">
        <v>25037</v>
      </c>
      <c r="E16396" s="57">
        <v>1033000</v>
      </c>
    </row>
    <row r="16397" spans="1:5" hidden="1">
      <c r="A16397" s="43" t="s">
        <v>74</v>
      </c>
      <c r="B16397" s="52">
        <v>25046</v>
      </c>
      <c r="C16397" s="52">
        <v>25037</v>
      </c>
      <c r="D16397" s="52">
        <v>25044</v>
      </c>
      <c r="E16397" s="57">
        <v>1036000</v>
      </c>
    </row>
    <row r="16398" spans="1:5" hidden="1">
      <c r="A16398" s="43" t="s">
        <v>74</v>
      </c>
      <c r="B16398" s="52">
        <v>25053</v>
      </c>
      <c r="C16398" s="52">
        <v>25044</v>
      </c>
      <c r="D16398" s="52">
        <v>25051</v>
      </c>
      <c r="E16398" s="57">
        <v>1072000</v>
      </c>
    </row>
    <row r="16399" spans="1:5" hidden="1">
      <c r="A16399" s="43" t="s">
        <v>74</v>
      </c>
      <c r="B16399" s="52">
        <v>25060</v>
      </c>
      <c r="C16399" s="52">
        <v>25051</v>
      </c>
      <c r="D16399" s="52">
        <v>25058</v>
      </c>
      <c r="E16399" s="57">
        <v>1088000</v>
      </c>
    </row>
    <row r="16400" spans="1:5" hidden="1">
      <c r="A16400" s="43" t="s">
        <v>74</v>
      </c>
      <c r="B16400" s="52">
        <v>25067</v>
      </c>
      <c r="C16400" s="52">
        <v>25058</v>
      </c>
      <c r="D16400" s="52">
        <v>25065</v>
      </c>
      <c r="E16400" s="57">
        <v>1107000</v>
      </c>
    </row>
    <row r="16401" spans="1:5" hidden="1">
      <c r="A16401" s="43" t="s">
        <v>74</v>
      </c>
      <c r="B16401" s="52">
        <v>25074</v>
      </c>
      <c r="C16401" s="52">
        <v>25065</v>
      </c>
      <c r="D16401" s="52">
        <v>25072</v>
      </c>
      <c r="E16401" s="57">
        <v>1094000</v>
      </c>
    </row>
    <row r="16402" spans="1:5" hidden="1">
      <c r="A16402" s="43" t="s">
        <v>74</v>
      </c>
      <c r="B16402" s="52">
        <v>25081</v>
      </c>
      <c r="C16402" s="52">
        <v>25072</v>
      </c>
      <c r="D16402" s="52">
        <v>25079</v>
      </c>
      <c r="E16402" s="57">
        <v>1064000</v>
      </c>
    </row>
    <row r="16403" spans="1:5" hidden="1">
      <c r="A16403" s="43" t="s">
        <v>74</v>
      </c>
      <c r="B16403" s="52">
        <v>25088</v>
      </c>
      <c r="C16403" s="52">
        <v>25079</v>
      </c>
      <c r="D16403" s="52">
        <v>25086</v>
      </c>
      <c r="E16403" s="57">
        <v>1067000</v>
      </c>
    </row>
    <row r="16404" spans="1:5" hidden="1">
      <c r="A16404" s="43" t="s">
        <v>74</v>
      </c>
      <c r="B16404" s="52">
        <v>25095</v>
      </c>
      <c r="C16404" s="52">
        <v>25086</v>
      </c>
      <c r="D16404" s="52">
        <v>25093</v>
      </c>
      <c r="E16404" s="57">
        <v>1044000</v>
      </c>
    </row>
    <row r="16405" spans="1:5" hidden="1">
      <c r="A16405" s="43" t="s">
        <v>74</v>
      </c>
      <c r="B16405" s="52">
        <v>25102</v>
      </c>
      <c r="C16405" s="52">
        <v>25093</v>
      </c>
      <c r="D16405" s="52">
        <v>25100</v>
      </c>
      <c r="E16405" s="57">
        <v>1047000</v>
      </c>
    </row>
    <row r="16406" spans="1:5" hidden="1">
      <c r="A16406" s="43" t="s">
        <v>74</v>
      </c>
      <c r="B16406" s="52">
        <v>25109</v>
      </c>
      <c r="C16406" s="52">
        <v>25100</v>
      </c>
      <c r="D16406" s="52">
        <v>25107</v>
      </c>
      <c r="E16406" s="57">
        <v>1048000</v>
      </c>
    </row>
    <row r="16407" spans="1:5" hidden="1">
      <c r="A16407" s="43" t="s">
        <v>74</v>
      </c>
      <c r="B16407" s="52">
        <v>25116</v>
      </c>
      <c r="C16407" s="52">
        <v>25107</v>
      </c>
      <c r="D16407" s="52">
        <v>25114</v>
      </c>
      <c r="E16407" s="57">
        <v>1060000</v>
      </c>
    </row>
    <row r="16408" spans="1:5" hidden="1">
      <c r="A16408" s="43" t="s">
        <v>74</v>
      </c>
      <c r="B16408" s="52">
        <v>25123</v>
      </c>
      <c r="C16408" s="52">
        <v>25114</v>
      </c>
      <c r="D16408" s="52">
        <v>25121</v>
      </c>
      <c r="E16408" s="57">
        <v>1045000</v>
      </c>
    </row>
    <row r="16409" spans="1:5" hidden="1">
      <c r="A16409" s="43" t="s">
        <v>74</v>
      </c>
      <c r="B16409" s="52">
        <v>25130</v>
      </c>
      <c r="C16409" s="52">
        <v>25121</v>
      </c>
      <c r="D16409" s="52">
        <v>25128</v>
      </c>
      <c r="E16409" s="57">
        <v>1035000</v>
      </c>
    </row>
    <row r="16410" spans="1:5" hidden="1">
      <c r="A16410" s="43" t="s">
        <v>74</v>
      </c>
      <c r="B16410" s="52">
        <v>25137</v>
      </c>
      <c r="C16410" s="52">
        <v>25128</v>
      </c>
      <c r="D16410" s="52">
        <v>25135</v>
      </c>
      <c r="E16410" s="57">
        <v>1033000</v>
      </c>
    </row>
    <row r="16411" spans="1:5" hidden="1">
      <c r="A16411" s="43" t="s">
        <v>74</v>
      </c>
      <c r="B16411" s="52">
        <v>25144</v>
      </c>
      <c r="C16411" s="52">
        <v>25135</v>
      </c>
      <c r="D16411" s="52">
        <v>25142</v>
      </c>
      <c r="E16411" s="57">
        <v>1028000</v>
      </c>
    </row>
    <row r="16412" spans="1:5" hidden="1">
      <c r="A16412" s="43" t="s">
        <v>74</v>
      </c>
      <c r="B16412" s="52">
        <v>25151</v>
      </c>
      <c r="C16412" s="52">
        <v>25142</v>
      </c>
      <c r="D16412" s="52">
        <v>25149</v>
      </c>
      <c r="E16412" s="57">
        <v>1028000</v>
      </c>
    </row>
    <row r="16413" spans="1:5" hidden="1">
      <c r="A16413" s="43" t="s">
        <v>74</v>
      </c>
      <c r="B16413" s="52">
        <v>25158</v>
      </c>
      <c r="C16413" s="52">
        <v>25149</v>
      </c>
      <c r="D16413" s="52">
        <v>25156</v>
      </c>
      <c r="E16413" s="57">
        <v>1076000</v>
      </c>
    </row>
    <row r="16414" spans="1:5" hidden="1">
      <c r="A16414" s="43" t="s">
        <v>74</v>
      </c>
      <c r="B16414" s="52">
        <v>25165</v>
      </c>
      <c r="C16414" s="52">
        <v>25156</v>
      </c>
      <c r="D16414" s="52">
        <v>25163</v>
      </c>
      <c r="E16414" s="57">
        <v>1023000</v>
      </c>
    </row>
    <row r="16415" spans="1:5" hidden="1">
      <c r="A16415" s="43" t="s">
        <v>74</v>
      </c>
      <c r="B16415" s="52">
        <v>25172</v>
      </c>
      <c r="C16415" s="52">
        <v>25163</v>
      </c>
      <c r="D16415" s="52">
        <v>25170</v>
      </c>
      <c r="E16415" s="57">
        <v>1056000</v>
      </c>
    </row>
    <row r="16416" spans="1:5" hidden="1">
      <c r="A16416" s="43" t="s">
        <v>74</v>
      </c>
      <c r="B16416" s="52">
        <v>25179</v>
      </c>
      <c r="C16416" s="52">
        <v>25170</v>
      </c>
      <c r="D16416" s="52">
        <v>25177</v>
      </c>
      <c r="E16416" s="57">
        <v>1063000</v>
      </c>
    </row>
    <row r="16417" spans="1:5" hidden="1">
      <c r="A16417" s="43" t="s">
        <v>74</v>
      </c>
      <c r="B16417" s="52">
        <v>25186</v>
      </c>
      <c r="C16417" s="52">
        <v>25177</v>
      </c>
      <c r="D16417" s="52">
        <v>25184</v>
      </c>
      <c r="E16417" s="57">
        <v>1061000</v>
      </c>
    </row>
    <row r="16418" spans="1:5" hidden="1">
      <c r="A16418" s="43" t="s">
        <v>74</v>
      </c>
      <c r="B16418" s="52">
        <v>25193</v>
      </c>
      <c r="C16418" s="52">
        <v>25184</v>
      </c>
      <c r="D16418" s="52">
        <v>25191</v>
      </c>
      <c r="E16418" s="57">
        <v>1063000</v>
      </c>
    </row>
    <row r="16419" spans="1:5" hidden="1">
      <c r="A16419" s="43" t="s">
        <v>74</v>
      </c>
      <c r="B16419" s="52">
        <v>25200</v>
      </c>
      <c r="C16419" s="52">
        <v>25191</v>
      </c>
      <c r="D16419" s="52">
        <v>25198</v>
      </c>
      <c r="E16419" s="57">
        <v>1116000</v>
      </c>
    </row>
    <row r="16420" spans="1:5" hidden="1">
      <c r="A16420" s="43" t="s">
        <v>74</v>
      </c>
      <c r="B16420" s="52">
        <v>25207</v>
      </c>
      <c r="C16420" s="52">
        <v>25198</v>
      </c>
      <c r="D16420" s="52">
        <v>25205</v>
      </c>
      <c r="E16420" s="57">
        <v>1118000</v>
      </c>
    </row>
    <row r="16421" spans="1:5" hidden="1">
      <c r="A16421" s="43" t="s">
        <v>74</v>
      </c>
      <c r="B16421" s="52">
        <v>25214</v>
      </c>
      <c r="C16421" s="52">
        <v>25205</v>
      </c>
      <c r="D16421" s="52">
        <v>25212</v>
      </c>
      <c r="E16421" s="57">
        <v>1099000</v>
      </c>
    </row>
    <row r="16422" spans="1:5" hidden="1">
      <c r="A16422" s="43" t="s">
        <v>74</v>
      </c>
      <c r="B16422" s="52">
        <v>25221</v>
      </c>
      <c r="C16422" s="52">
        <v>25212</v>
      </c>
      <c r="D16422" s="52">
        <v>25219</v>
      </c>
      <c r="E16422" s="57">
        <v>1072000</v>
      </c>
    </row>
    <row r="16423" spans="1:5" hidden="1">
      <c r="A16423" s="43" t="s">
        <v>74</v>
      </c>
      <c r="B16423" s="52">
        <v>25228</v>
      </c>
      <c r="C16423" s="52">
        <v>25219</v>
      </c>
      <c r="D16423" s="52">
        <v>25226</v>
      </c>
      <c r="E16423" s="57">
        <v>1077000</v>
      </c>
    </row>
    <row r="16424" spans="1:5" hidden="1">
      <c r="A16424" s="43" t="s">
        <v>74</v>
      </c>
      <c r="B16424" s="52">
        <v>25235</v>
      </c>
      <c r="C16424" s="52">
        <v>25226</v>
      </c>
      <c r="D16424" s="52">
        <v>25233</v>
      </c>
      <c r="E16424" s="57">
        <v>1099000</v>
      </c>
    </row>
    <row r="16425" spans="1:5" hidden="1">
      <c r="A16425" s="43" t="s">
        <v>74</v>
      </c>
      <c r="B16425" s="52">
        <v>25242</v>
      </c>
      <c r="C16425" s="52">
        <v>25233</v>
      </c>
      <c r="D16425" s="52">
        <v>25240</v>
      </c>
      <c r="E16425" s="57">
        <v>1088000</v>
      </c>
    </row>
    <row r="16426" spans="1:5" hidden="1">
      <c r="A16426" s="43" t="s">
        <v>74</v>
      </c>
      <c r="B16426" s="52">
        <v>25249</v>
      </c>
      <c r="C16426" s="52">
        <v>25240</v>
      </c>
      <c r="D16426" s="52">
        <v>25247</v>
      </c>
      <c r="E16426" s="57">
        <v>1115000</v>
      </c>
    </row>
    <row r="16427" spans="1:5" hidden="1">
      <c r="A16427" s="43" t="s">
        <v>74</v>
      </c>
      <c r="B16427" s="52">
        <v>25256</v>
      </c>
      <c r="C16427" s="52">
        <v>25247</v>
      </c>
      <c r="D16427" s="52">
        <v>25254</v>
      </c>
      <c r="E16427" s="57">
        <v>1092000</v>
      </c>
    </row>
    <row r="16428" spans="1:5" hidden="1">
      <c r="A16428" s="43" t="s">
        <v>74</v>
      </c>
      <c r="B16428" s="52">
        <v>25263</v>
      </c>
      <c r="C16428" s="52">
        <v>25254</v>
      </c>
      <c r="D16428" s="52">
        <v>25261</v>
      </c>
      <c r="E16428" s="57">
        <v>1098000</v>
      </c>
    </row>
    <row r="16429" spans="1:5" hidden="1">
      <c r="A16429" s="43" t="s">
        <v>74</v>
      </c>
      <c r="B16429" s="52">
        <v>25270</v>
      </c>
      <c r="C16429" s="52">
        <v>25261</v>
      </c>
      <c r="D16429" s="52">
        <v>25268</v>
      </c>
      <c r="E16429" s="57">
        <v>1099000</v>
      </c>
    </row>
    <row r="16430" spans="1:5" hidden="1">
      <c r="A16430" s="43" t="s">
        <v>74</v>
      </c>
      <c r="B16430" s="52">
        <v>25277</v>
      </c>
      <c r="C16430" s="52">
        <v>25268</v>
      </c>
      <c r="D16430" s="52">
        <v>25275</v>
      </c>
      <c r="E16430" s="57">
        <v>1080000</v>
      </c>
    </row>
    <row r="16431" spans="1:5" hidden="1">
      <c r="A16431" s="43" t="s">
        <v>74</v>
      </c>
      <c r="B16431" s="52">
        <v>25284</v>
      </c>
      <c r="C16431" s="52">
        <v>25275</v>
      </c>
      <c r="D16431" s="52">
        <v>25282</v>
      </c>
      <c r="E16431" s="57">
        <v>1071000</v>
      </c>
    </row>
    <row r="16432" spans="1:5" hidden="1">
      <c r="A16432" s="43" t="s">
        <v>74</v>
      </c>
      <c r="B16432" s="52">
        <v>25291</v>
      </c>
      <c r="C16432" s="52">
        <v>25282</v>
      </c>
      <c r="D16432" s="52">
        <v>25289</v>
      </c>
      <c r="E16432" s="57">
        <v>1041000</v>
      </c>
    </row>
    <row r="16433" spans="1:5" hidden="1">
      <c r="A16433" s="43" t="s">
        <v>74</v>
      </c>
      <c r="B16433" s="52">
        <v>25298</v>
      </c>
      <c r="C16433" s="52">
        <v>25289</v>
      </c>
      <c r="D16433" s="52">
        <v>25296</v>
      </c>
      <c r="E16433" s="57">
        <v>1076000</v>
      </c>
    </row>
    <row r="16434" spans="1:5" hidden="1">
      <c r="A16434" s="43" t="s">
        <v>74</v>
      </c>
      <c r="B16434" s="52">
        <v>25305</v>
      </c>
      <c r="C16434" s="52">
        <v>25296</v>
      </c>
      <c r="D16434" s="52">
        <v>25303</v>
      </c>
      <c r="E16434" s="57">
        <v>1050000</v>
      </c>
    </row>
    <row r="16435" spans="1:5" hidden="1">
      <c r="A16435" s="43" t="s">
        <v>74</v>
      </c>
      <c r="B16435" s="52">
        <v>25312</v>
      </c>
      <c r="C16435" s="52">
        <v>25303</v>
      </c>
      <c r="D16435" s="52">
        <v>25310</v>
      </c>
      <c r="E16435" s="57">
        <v>1025000</v>
      </c>
    </row>
    <row r="16436" spans="1:5" hidden="1">
      <c r="A16436" s="43" t="s">
        <v>74</v>
      </c>
      <c r="B16436" s="52">
        <v>25319</v>
      </c>
      <c r="C16436" s="52">
        <v>25310</v>
      </c>
      <c r="D16436" s="52">
        <v>25317</v>
      </c>
      <c r="E16436" s="57">
        <v>992000</v>
      </c>
    </row>
    <row r="16437" spans="1:5" hidden="1">
      <c r="A16437" s="43" t="s">
        <v>74</v>
      </c>
      <c r="B16437" s="52">
        <v>25326</v>
      </c>
      <c r="C16437" s="52">
        <v>25317</v>
      </c>
      <c r="D16437" s="52">
        <v>25324</v>
      </c>
      <c r="E16437" s="57">
        <v>1003000</v>
      </c>
    </row>
    <row r="16438" spans="1:5" hidden="1">
      <c r="A16438" s="43" t="s">
        <v>74</v>
      </c>
      <c r="B16438" s="52">
        <v>25333</v>
      </c>
      <c r="C16438" s="52">
        <v>25324</v>
      </c>
      <c r="D16438" s="52">
        <v>25331</v>
      </c>
      <c r="E16438" s="57">
        <v>1018000</v>
      </c>
    </row>
    <row r="16439" spans="1:5" hidden="1">
      <c r="A16439" s="43" t="s">
        <v>74</v>
      </c>
      <c r="B16439" s="52">
        <v>25340</v>
      </c>
      <c r="C16439" s="52">
        <v>25331</v>
      </c>
      <c r="D16439" s="52">
        <v>25338</v>
      </c>
      <c r="E16439" s="57">
        <v>1007000</v>
      </c>
    </row>
    <row r="16440" spans="1:5" hidden="1">
      <c r="A16440" s="43" t="s">
        <v>74</v>
      </c>
      <c r="B16440" s="52">
        <v>25347</v>
      </c>
      <c r="C16440" s="52">
        <v>25338</v>
      </c>
      <c r="D16440" s="52">
        <v>25345</v>
      </c>
      <c r="E16440" s="57">
        <v>1006000</v>
      </c>
    </row>
    <row r="16441" spans="1:5" hidden="1">
      <c r="A16441" s="43" t="s">
        <v>74</v>
      </c>
      <c r="B16441" s="52">
        <v>25354</v>
      </c>
      <c r="C16441" s="52">
        <v>25345</v>
      </c>
      <c r="D16441" s="52">
        <v>25352</v>
      </c>
      <c r="E16441" s="57">
        <v>988000</v>
      </c>
    </row>
    <row r="16442" spans="1:5" hidden="1">
      <c r="A16442" s="43" t="s">
        <v>74</v>
      </c>
      <c r="B16442" s="52">
        <v>25361</v>
      </c>
      <c r="C16442" s="52">
        <v>25352</v>
      </c>
      <c r="D16442" s="52">
        <v>25359</v>
      </c>
      <c r="E16442" s="57">
        <v>992000</v>
      </c>
    </row>
    <row r="16443" spans="1:5" hidden="1">
      <c r="A16443" s="43" t="s">
        <v>74</v>
      </c>
      <c r="B16443" s="52">
        <v>25368</v>
      </c>
      <c r="C16443" s="52">
        <v>25359</v>
      </c>
      <c r="D16443" s="52">
        <v>25366</v>
      </c>
      <c r="E16443" s="57">
        <v>1010000</v>
      </c>
    </row>
    <row r="16444" spans="1:5" hidden="1">
      <c r="A16444" s="43" t="s">
        <v>74</v>
      </c>
      <c r="B16444" s="52">
        <v>25375</v>
      </c>
      <c r="C16444" s="52">
        <v>25366</v>
      </c>
      <c r="D16444" s="52">
        <v>25373</v>
      </c>
      <c r="E16444" s="57">
        <v>1012000</v>
      </c>
    </row>
    <row r="16445" spans="1:5" hidden="1">
      <c r="A16445" s="43" t="s">
        <v>74</v>
      </c>
      <c r="B16445" s="52">
        <v>25382</v>
      </c>
      <c r="C16445" s="52">
        <v>25373</v>
      </c>
      <c r="D16445" s="52">
        <v>25380</v>
      </c>
      <c r="E16445" s="57">
        <v>1021000</v>
      </c>
    </row>
    <row r="16446" spans="1:5" hidden="1">
      <c r="A16446" s="43" t="s">
        <v>74</v>
      </c>
      <c r="B16446" s="52">
        <v>25389</v>
      </c>
      <c r="C16446" s="52">
        <v>25380</v>
      </c>
      <c r="D16446" s="52">
        <v>25387</v>
      </c>
      <c r="E16446" s="57">
        <v>1072000</v>
      </c>
    </row>
    <row r="16447" spans="1:5" hidden="1">
      <c r="A16447" s="43" t="s">
        <v>74</v>
      </c>
      <c r="B16447" s="52">
        <v>25396</v>
      </c>
      <c r="C16447" s="52">
        <v>25387</v>
      </c>
      <c r="D16447" s="52">
        <v>25394</v>
      </c>
      <c r="E16447" s="57">
        <v>1092000</v>
      </c>
    </row>
    <row r="16448" spans="1:5" hidden="1">
      <c r="A16448" s="43" t="s">
        <v>74</v>
      </c>
      <c r="B16448" s="52">
        <v>25403</v>
      </c>
      <c r="C16448" s="52">
        <v>25394</v>
      </c>
      <c r="D16448" s="52">
        <v>25401</v>
      </c>
      <c r="E16448" s="57">
        <v>1072000</v>
      </c>
    </row>
    <row r="16449" spans="1:5" hidden="1">
      <c r="A16449" s="43" t="s">
        <v>74</v>
      </c>
      <c r="B16449" s="52">
        <v>25410</v>
      </c>
      <c r="C16449" s="52">
        <v>25401</v>
      </c>
      <c r="D16449" s="52">
        <v>25408</v>
      </c>
      <c r="E16449" s="57">
        <v>1110000</v>
      </c>
    </row>
    <row r="16450" spans="1:5" hidden="1">
      <c r="A16450" s="43" t="s">
        <v>74</v>
      </c>
      <c r="B16450" s="52">
        <v>25417</v>
      </c>
      <c r="C16450" s="52">
        <v>25408</v>
      </c>
      <c r="D16450" s="52">
        <v>25415</v>
      </c>
      <c r="E16450" s="57">
        <v>1126000</v>
      </c>
    </row>
    <row r="16451" spans="1:5" hidden="1">
      <c r="A16451" s="43" t="s">
        <v>74</v>
      </c>
      <c r="B16451" s="52">
        <v>25424</v>
      </c>
      <c r="C16451" s="52">
        <v>25415</v>
      </c>
      <c r="D16451" s="52">
        <v>25422</v>
      </c>
      <c r="E16451" s="57">
        <v>1093000</v>
      </c>
    </row>
    <row r="16452" spans="1:5" hidden="1">
      <c r="A16452" s="43" t="s">
        <v>74</v>
      </c>
      <c r="B16452" s="52">
        <v>25431</v>
      </c>
      <c r="C16452" s="52">
        <v>25422</v>
      </c>
      <c r="D16452" s="52">
        <v>25429</v>
      </c>
      <c r="E16452" s="57">
        <v>1067000</v>
      </c>
    </row>
    <row r="16453" spans="1:5" hidden="1">
      <c r="A16453" s="43" t="s">
        <v>74</v>
      </c>
      <c r="B16453" s="52">
        <v>25438</v>
      </c>
      <c r="C16453" s="52">
        <v>25429</v>
      </c>
      <c r="D16453" s="52">
        <v>25436</v>
      </c>
      <c r="E16453" s="57">
        <v>1060000</v>
      </c>
    </row>
    <row r="16454" spans="1:5" hidden="1">
      <c r="A16454" s="43" t="s">
        <v>74</v>
      </c>
      <c r="B16454" s="52">
        <v>25445</v>
      </c>
      <c r="C16454" s="52">
        <v>25436</v>
      </c>
      <c r="D16454" s="52">
        <v>25443</v>
      </c>
      <c r="E16454" s="57">
        <v>1074000</v>
      </c>
    </row>
    <row r="16455" spans="1:5" hidden="1">
      <c r="A16455" s="43" t="s">
        <v>74</v>
      </c>
      <c r="B16455" s="52">
        <v>25452</v>
      </c>
      <c r="C16455" s="52">
        <v>25443</v>
      </c>
      <c r="D16455" s="52">
        <v>25450</v>
      </c>
      <c r="E16455" s="57">
        <v>1111000</v>
      </c>
    </row>
    <row r="16456" spans="1:5" hidden="1">
      <c r="A16456" s="43" t="s">
        <v>74</v>
      </c>
      <c r="B16456" s="52">
        <v>25459</v>
      </c>
      <c r="C16456" s="52">
        <v>25450</v>
      </c>
      <c r="D16456" s="52">
        <v>25457</v>
      </c>
      <c r="E16456" s="57">
        <v>1082000</v>
      </c>
    </row>
    <row r="16457" spans="1:5" hidden="1">
      <c r="A16457" s="43" t="s">
        <v>74</v>
      </c>
      <c r="B16457" s="52">
        <v>25466</v>
      </c>
      <c r="C16457" s="52">
        <v>25457</v>
      </c>
      <c r="D16457" s="52">
        <v>25464</v>
      </c>
      <c r="E16457" s="57">
        <v>1083000</v>
      </c>
    </row>
    <row r="16458" spans="1:5" hidden="1">
      <c r="A16458" s="43" t="s">
        <v>74</v>
      </c>
      <c r="B16458" s="52">
        <v>25473</v>
      </c>
      <c r="C16458" s="52">
        <v>25464</v>
      </c>
      <c r="D16458" s="52">
        <v>25471</v>
      </c>
      <c r="E16458" s="57">
        <v>1086000</v>
      </c>
    </row>
    <row r="16459" spans="1:5" hidden="1">
      <c r="A16459" s="43" t="s">
        <v>74</v>
      </c>
      <c r="B16459" s="52">
        <v>25480</v>
      </c>
      <c r="C16459" s="52">
        <v>25471</v>
      </c>
      <c r="D16459" s="52">
        <v>25478</v>
      </c>
      <c r="E16459" s="57">
        <v>1103000</v>
      </c>
    </row>
    <row r="16460" spans="1:5" hidden="1">
      <c r="A16460" s="43" t="s">
        <v>74</v>
      </c>
      <c r="B16460" s="52">
        <v>25487</v>
      </c>
      <c r="C16460" s="52">
        <v>25478</v>
      </c>
      <c r="D16460" s="52">
        <v>25485</v>
      </c>
      <c r="E16460" s="57">
        <v>1100000</v>
      </c>
    </row>
    <row r="16461" spans="1:5" hidden="1">
      <c r="A16461" s="43" t="s">
        <v>74</v>
      </c>
      <c r="B16461" s="52">
        <v>25494</v>
      </c>
      <c r="C16461" s="52">
        <v>25485</v>
      </c>
      <c r="D16461" s="52">
        <v>25492</v>
      </c>
      <c r="E16461" s="57">
        <v>1118000</v>
      </c>
    </row>
    <row r="16462" spans="1:5" hidden="1">
      <c r="A16462" s="43" t="s">
        <v>74</v>
      </c>
      <c r="B16462" s="52">
        <v>25501</v>
      </c>
      <c r="C16462" s="52">
        <v>25492</v>
      </c>
      <c r="D16462" s="52">
        <v>25499</v>
      </c>
      <c r="E16462" s="57">
        <v>1136000</v>
      </c>
    </row>
    <row r="16463" spans="1:5" hidden="1">
      <c r="A16463" s="43" t="s">
        <v>74</v>
      </c>
      <c r="B16463" s="52">
        <v>25508</v>
      </c>
      <c r="C16463" s="52">
        <v>25499</v>
      </c>
      <c r="D16463" s="52">
        <v>25506</v>
      </c>
      <c r="E16463" s="57">
        <v>1143000</v>
      </c>
    </row>
    <row r="16464" spans="1:5" hidden="1">
      <c r="A16464" s="43" t="s">
        <v>74</v>
      </c>
      <c r="B16464" s="52">
        <v>25515</v>
      </c>
      <c r="C16464" s="52">
        <v>25506</v>
      </c>
      <c r="D16464" s="52">
        <v>25513</v>
      </c>
      <c r="E16464" s="57">
        <v>1146000</v>
      </c>
    </row>
    <row r="16465" spans="1:5" hidden="1">
      <c r="A16465" s="43" t="s">
        <v>74</v>
      </c>
      <c r="B16465" s="52">
        <v>25522</v>
      </c>
      <c r="C16465" s="52">
        <v>25513</v>
      </c>
      <c r="D16465" s="52">
        <v>25520</v>
      </c>
      <c r="E16465" s="57">
        <v>1181000</v>
      </c>
    </row>
    <row r="16466" spans="1:5" hidden="1">
      <c r="A16466" s="43" t="s">
        <v>74</v>
      </c>
      <c r="B16466" s="52">
        <v>25529</v>
      </c>
      <c r="C16466" s="52">
        <v>25520</v>
      </c>
      <c r="D16466" s="52">
        <v>25527</v>
      </c>
      <c r="E16466" s="57">
        <v>1158000</v>
      </c>
    </row>
    <row r="16467" spans="1:5" hidden="1">
      <c r="A16467" s="43" t="s">
        <v>74</v>
      </c>
      <c r="B16467" s="52">
        <v>25536</v>
      </c>
      <c r="C16467" s="52">
        <v>25527</v>
      </c>
      <c r="D16467" s="52">
        <v>25534</v>
      </c>
      <c r="E16467" s="57">
        <v>1211000</v>
      </c>
    </row>
    <row r="16468" spans="1:5" hidden="1">
      <c r="A16468" s="43" t="s">
        <v>74</v>
      </c>
      <c r="B16468" s="52">
        <v>25543</v>
      </c>
      <c r="C16468" s="52">
        <v>25534</v>
      </c>
      <c r="D16468" s="52">
        <v>25541</v>
      </c>
      <c r="E16468" s="57">
        <v>1226000</v>
      </c>
    </row>
    <row r="16469" spans="1:5" hidden="1">
      <c r="A16469" s="43" t="s">
        <v>74</v>
      </c>
      <c r="B16469" s="52">
        <v>25550</v>
      </c>
      <c r="C16469" s="52">
        <v>25541</v>
      </c>
      <c r="D16469" s="52">
        <v>25548</v>
      </c>
      <c r="E16469" s="57">
        <v>1233000</v>
      </c>
    </row>
    <row r="16470" spans="1:5" hidden="1">
      <c r="A16470" s="43" t="s">
        <v>74</v>
      </c>
      <c r="B16470" s="52">
        <v>25557</v>
      </c>
      <c r="C16470" s="52">
        <v>25548</v>
      </c>
      <c r="D16470" s="52">
        <v>25555</v>
      </c>
      <c r="E16470" s="57">
        <v>1252000</v>
      </c>
    </row>
    <row r="16471" spans="1:5" hidden="1">
      <c r="A16471" s="43" t="s">
        <v>74</v>
      </c>
      <c r="B16471" s="52">
        <v>25564</v>
      </c>
      <c r="C16471" s="52">
        <v>25555</v>
      </c>
      <c r="D16471" s="52">
        <v>25562</v>
      </c>
      <c r="E16471" s="57">
        <v>1304000</v>
      </c>
    </row>
    <row r="16472" spans="1:5" hidden="1">
      <c r="A16472" s="43" t="s">
        <v>74</v>
      </c>
      <c r="B16472" s="52">
        <v>25571</v>
      </c>
      <c r="C16472" s="52">
        <v>25562</v>
      </c>
      <c r="D16472" s="52">
        <v>25569</v>
      </c>
      <c r="E16472" s="57">
        <v>1332000</v>
      </c>
    </row>
    <row r="16473" spans="1:5" hidden="1">
      <c r="A16473" s="43" t="s">
        <v>74</v>
      </c>
      <c r="B16473" s="52">
        <v>25578</v>
      </c>
      <c r="C16473" s="52">
        <v>25569</v>
      </c>
      <c r="D16473" s="52">
        <v>25576</v>
      </c>
      <c r="E16473" s="57">
        <v>1353000</v>
      </c>
    </row>
    <row r="16474" spans="1:5" hidden="1">
      <c r="A16474" s="43" t="s">
        <v>74</v>
      </c>
      <c r="B16474" s="52">
        <v>25585</v>
      </c>
      <c r="C16474" s="52">
        <v>25576</v>
      </c>
      <c r="D16474" s="52">
        <v>25583</v>
      </c>
      <c r="E16474" s="57">
        <v>1371000</v>
      </c>
    </row>
    <row r="16475" spans="1:5" hidden="1">
      <c r="A16475" s="43" t="s">
        <v>74</v>
      </c>
      <c r="B16475" s="52">
        <v>25592</v>
      </c>
      <c r="C16475" s="52">
        <v>25583</v>
      </c>
      <c r="D16475" s="52">
        <v>25590</v>
      </c>
      <c r="E16475" s="57">
        <v>1388000</v>
      </c>
    </row>
    <row r="16476" spans="1:5" hidden="1">
      <c r="A16476" s="43" t="s">
        <v>74</v>
      </c>
      <c r="B16476" s="52">
        <v>25599</v>
      </c>
      <c r="C16476" s="52">
        <v>25590</v>
      </c>
      <c r="D16476" s="52">
        <v>25597</v>
      </c>
      <c r="E16476" s="57">
        <v>1385000</v>
      </c>
    </row>
    <row r="16477" spans="1:5" hidden="1">
      <c r="A16477" s="43" t="s">
        <v>74</v>
      </c>
      <c r="B16477" s="52">
        <v>25606</v>
      </c>
      <c r="C16477" s="52">
        <v>25597</v>
      </c>
      <c r="D16477" s="52">
        <v>25604</v>
      </c>
      <c r="E16477" s="57">
        <v>1397000</v>
      </c>
    </row>
    <row r="16478" spans="1:5" hidden="1">
      <c r="A16478" s="43" t="s">
        <v>74</v>
      </c>
      <c r="B16478" s="52">
        <v>25613</v>
      </c>
      <c r="C16478" s="52">
        <v>25604</v>
      </c>
      <c r="D16478" s="52">
        <v>25611</v>
      </c>
      <c r="E16478" s="57">
        <v>1445000</v>
      </c>
    </row>
    <row r="16479" spans="1:5" hidden="1">
      <c r="A16479" s="43" t="s">
        <v>74</v>
      </c>
      <c r="B16479" s="52">
        <v>25620</v>
      </c>
      <c r="C16479" s="52">
        <v>25611</v>
      </c>
      <c r="D16479" s="52">
        <v>25618</v>
      </c>
      <c r="E16479" s="57">
        <v>1412000</v>
      </c>
    </row>
    <row r="16480" spans="1:5" hidden="1">
      <c r="A16480" s="43" t="s">
        <v>74</v>
      </c>
      <c r="B16480" s="52">
        <v>25627</v>
      </c>
      <c r="C16480" s="52">
        <v>25618</v>
      </c>
      <c r="D16480" s="52">
        <v>25625</v>
      </c>
      <c r="E16480" s="57">
        <v>1430000</v>
      </c>
    </row>
    <row r="16481" spans="1:5" hidden="1">
      <c r="A16481" s="43" t="s">
        <v>74</v>
      </c>
      <c r="B16481" s="52">
        <v>25634</v>
      </c>
      <c r="C16481" s="52">
        <v>25625</v>
      </c>
      <c r="D16481" s="52">
        <v>25632</v>
      </c>
      <c r="E16481" s="57">
        <v>1443000</v>
      </c>
    </row>
    <row r="16482" spans="1:5" hidden="1">
      <c r="A16482" s="43" t="s">
        <v>74</v>
      </c>
      <c r="B16482" s="52">
        <v>25641</v>
      </c>
      <c r="C16482" s="52">
        <v>25632</v>
      </c>
      <c r="D16482" s="52">
        <v>25639</v>
      </c>
      <c r="E16482" s="57">
        <v>1456000</v>
      </c>
    </row>
    <row r="16483" spans="1:5" hidden="1">
      <c r="A16483" s="43" t="s">
        <v>74</v>
      </c>
      <c r="B16483" s="52">
        <v>25648</v>
      </c>
      <c r="C16483" s="52">
        <v>25639</v>
      </c>
      <c r="D16483" s="52">
        <v>25646</v>
      </c>
      <c r="E16483" s="57">
        <v>1498000</v>
      </c>
    </row>
    <row r="16484" spans="1:5" hidden="1">
      <c r="A16484" s="43" t="s">
        <v>74</v>
      </c>
      <c r="B16484" s="52">
        <v>25655</v>
      </c>
      <c r="C16484" s="52">
        <v>25646</v>
      </c>
      <c r="D16484" s="52">
        <v>25653</v>
      </c>
      <c r="E16484" s="57">
        <v>1537000</v>
      </c>
    </row>
    <row r="16485" spans="1:5" hidden="1">
      <c r="A16485" s="43" t="s">
        <v>74</v>
      </c>
      <c r="B16485" s="52">
        <v>25662</v>
      </c>
      <c r="C16485" s="52">
        <v>25653</v>
      </c>
      <c r="D16485" s="52">
        <v>25660</v>
      </c>
      <c r="E16485" s="57">
        <v>1573000</v>
      </c>
    </row>
    <row r="16486" spans="1:5" hidden="1">
      <c r="A16486" s="43" t="s">
        <v>74</v>
      </c>
      <c r="B16486" s="52">
        <v>25669</v>
      </c>
      <c r="C16486" s="52">
        <v>25660</v>
      </c>
      <c r="D16486" s="52">
        <v>25667</v>
      </c>
      <c r="E16486" s="57">
        <v>1586000</v>
      </c>
    </row>
    <row r="16487" spans="1:5" hidden="1">
      <c r="A16487" s="43" t="s">
        <v>74</v>
      </c>
      <c r="B16487" s="52">
        <v>25676</v>
      </c>
      <c r="C16487" s="52">
        <v>25667</v>
      </c>
      <c r="D16487" s="52">
        <v>25674</v>
      </c>
      <c r="E16487" s="57">
        <v>1653000</v>
      </c>
    </row>
    <row r="16488" spans="1:5" hidden="1">
      <c r="A16488" s="43" t="s">
        <v>74</v>
      </c>
      <c r="B16488" s="52">
        <v>25683</v>
      </c>
      <c r="C16488" s="52">
        <v>25674</v>
      </c>
      <c r="D16488" s="52">
        <v>25681</v>
      </c>
      <c r="E16488" s="57">
        <v>1748000</v>
      </c>
    </row>
    <row r="16489" spans="1:5" hidden="1">
      <c r="A16489" s="43" t="s">
        <v>74</v>
      </c>
      <c r="B16489" s="52">
        <v>25690</v>
      </c>
      <c r="C16489" s="52">
        <v>25681</v>
      </c>
      <c r="D16489" s="52">
        <v>25688</v>
      </c>
      <c r="E16489" s="57">
        <v>1811000</v>
      </c>
    </row>
    <row r="16490" spans="1:5" hidden="1">
      <c r="A16490" s="43" t="s">
        <v>74</v>
      </c>
      <c r="B16490" s="52">
        <v>25697</v>
      </c>
      <c r="C16490" s="52">
        <v>25688</v>
      </c>
      <c r="D16490" s="52">
        <v>25695</v>
      </c>
      <c r="E16490" s="57">
        <v>1847000</v>
      </c>
    </row>
    <row r="16491" spans="1:5" hidden="1">
      <c r="A16491" s="43" t="s">
        <v>74</v>
      </c>
      <c r="B16491" s="52">
        <v>25704</v>
      </c>
      <c r="C16491" s="52">
        <v>25695</v>
      </c>
      <c r="D16491" s="52">
        <v>25702</v>
      </c>
      <c r="E16491" s="57">
        <v>1840000</v>
      </c>
    </row>
    <row r="16492" spans="1:5" hidden="1">
      <c r="A16492" s="43" t="s">
        <v>74</v>
      </c>
      <c r="B16492" s="52">
        <v>25711</v>
      </c>
      <c r="C16492" s="52">
        <v>25702</v>
      </c>
      <c r="D16492" s="52">
        <v>25709</v>
      </c>
      <c r="E16492" s="57">
        <v>1827000</v>
      </c>
    </row>
    <row r="16493" spans="1:5" hidden="1">
      <c r="A16493" s="43" t="s">
        <v>74</v>
      </c>
      <c r="B16493" s="52">
        <v>25718</v>
      </c>
      <c r="C16493" s="52">
        <v>25709</v>
      </c>
      <c r="D16493" s="52">
        <v>25716</v>
      </c>
      <c r="E16493" s="57">
        <v>1807000</v>
      </c>
    </row>
    <row r="16494" spans="1:5" hidden="1">
      <c r="A16494" s="43" t="s">
        <v>74</v>
      </c>
      <c r="B16494" s="52">
        <v>25725</v>
      </c>
      <c r="C16494" s="52">
        <v>25716</v>
      </c>
      <c r="D16494" s="52">
        <v>25723</v>
      </c>
      <c r="E16494" s="57">
        <v>1817000</v>
      </c>
    </row>
    <row r="16495" spans="1:5" hidden="1">
      <c r="A16495" s="43" t="s">
        <v>74</v>
      </c>
      <c r="B16495" s="52">
        <v>25732</v>
      </c>
      <c r="C16495" s="52">
        <v>25723</v>
      </c>
      <c r="D16495" s="52">
        <v>25730</v>
      </c>
      <c r="E16495" s="57">
        <v>1852000</v>
      </c>
    </row>
    <row r="16496" spans="1:5" hidden="1">
      <c r="A16496" s="43" t="s">
        <v>74</v>
      </c>
      <c r="B16496" s="52">
        <v>25739</v>
      </c>
      <c r="C16496" s="52">
        <v>25730</v>
      </c>
      <c r="D16496" s="52">
        <v>25737</v>
      </c>
      <c r="E16496" s="57">
        <v>1864000</v>
      </c>
    </row>
    <row r="16497" spans="1:5" hidden="1">
      <c r="A16497" s="43" t="s">
        <v>74</v>
      </c>
      <c r="B16497" s="52">
        <v>25746</v>
      </c>
      <c r="C16497" s="52">
        <v>25737</v>
      </c>
      <c r="D16497" s="52">
        <v>25744</v>
      </c>
      <c r="E16497" s="57">
        <v>1866000</v>
      </c>
    </row>
    <row r="16498" spans="1:5" hidden="1">
      <c r="A16498" s="43" t="s">
        <v>74</v>
      </c>
      <c r="B16498" s="52">
        <v>25753</v>
      </c>
      <c r="C16498" s="52">
        <v>25744</v>
      </c>
      <c r="D16498" s="52">
        <v>25751</v>
      </c>
      <c r="E16498" s="57">
        <v>1853000</v>
      </c>
    </row>
    <row r="16499" spans="1:5" hidden="1">
      <c r="A16499" s="43" t="s">
        <v>74</v>
      </c>
      <c r="B16499" s="52">
        <v>25760</v>
      </c>
      <c r="C16499" s="52">
        <v>25751</v>
      </c>
      <c r="D16499" s="52">
        <v>25758</v>
      </c>
      <c r="E16499" s="57">
        <v>1868000</v>
      </c>
    </row>
    <row r="16500" spans="1:5" hidden="1">
      <c r="A16500" s="43" t="s">
        <v>74</v>
      </c>
      <c r="B16500" s="52">
        <v>25767</v>
      </c>
      <c r="C16500" s="52">
        <v>25758</v>
      </c>
      <c r="D16500" s="52">
        <v>25765</v>
      </c>
      <c r="E16500" s="57">
        <v>1877000</v>
      </c>
    </row>
    <row r="16501" spans="1:5" hidden="1">
      <c r="A16501" s="43" t="s">
        <v>74</v>
      </c>
      <c r="B16501" s="52">
        <v>25774</v>
      </c>
      <c r="C16501" s="52">
        <v>25765</v>
      </c>
      <c r="D16501" s="52">
        <v>25772</v>
      </c>
      <c r="E16501" s="57">
        <v>1918000</v>
      </c>
    </row>
    <row r="16502" spans="1:5" hidden="1">
      <c r="A16502" s="43" t="s">
        <v>74</v>
      </c>
      <c r="B16502" s="52">
        <v>25781</v>
      </c>
      <c r="C16502" s="52">
        <v>25772</v>
      </c>
      <c r="D16502" s="52">
        <v>25779</v>
      </c>
      <c r="E16502" s="57">
        <v>1900000</v>
      </c>
    </row>
    <row r="16503" spans="1:5" hidden="1">
      <c r="A16503" s="43" t="s">
        <v>74</v>
      </c>
      <c r="B16503" s="52">
        <v>25788</v>
      </c>
      <c r="C16503" s="52">
        <v>25779</v>
      </c>
      <c r="D16503" s="52">
        <v>25786</v>
      </c>
      <c r="E16503" s="57">
        <v>1890000</v>
      </c>
    </row>
    <row r="16504" spans="1:5" hidden="1">
      <c r="A16504" s="43" t="s">
        <v>74</v>
      </c>
      <c r="B16504" s="52">
        <v>25795</v>
      </c>
      <c r="C16504" s="52">
        <v>25786</v>
      </c>
      <c r="D16504" s="52">
        <v>25793</v>
      </c>
      <c r="E16504" s="57">
        <v>1933000</v>
      </c>
    </row>
    <row r="16505" spans="1:5" hidden="1">
      <c r="A16505" s="43" t="s">
        <v>74</v>
      </c>
      <c r="B16505" s="52">
        <v>25802</v>
      </c>
      <c r="C16505" s="52">
        <v>25793</v>
      </c>
      <c r="D16505" s="52">
        <v>25800</v>
      </c>
      <c r="E16505" s="57">
        <v>1970000</v>
      </c>
    </row>
    <row r="16506" spans="1:5" hidden="1">
      <c r="A16506" s="43" t="s">
        <v>74</v>
      </c>
      <c r="B16506" s="52">
        <v>25809</v>
      </c>
      <c r="C16506" s="52">
        <v>25800</v>
      </c>
      <c r="D16506" s="52">
        <v>25807</v>
      </c>
      <c r="E16506" s="57">
        <v>2005000</v>
      </c>
    </row>
    <row r="16507" spans="1:5" hidden="1">
      <c r="A16507" s="43" t="s">
        <v>74</v>
      </c>
      <c r="B16507" s="52">
        <v>25816</v>
      </c>
      <c r="C16507" s="52">
        <v>25807</v>
      </c>
      <c r="D16507" s="52">
        <v>25814</v>
      </c>
      <c r="E16507" s="57">
        <v>1996000</v>
      </c>
    </row>
    <row r="16508" spans="1:5" hidden="1">
      <c r="A16508" s="43" t="s">
        <v>74</v>
      </c>
      <c r="B16508" s="52">
        <v>25823</v>
      </c>
      <c r="C16508" s="52">
        <v>25814</v>
      </c>
      <c r="D16508" s="52">
        <v>25821</v>
      </c>
      <c r="E16508" s="57">
        <v>2068000</v>
      </c>
    </row>
    <row r="16509" spans="1:5" hidden="1">
      <c r="A16509" s="43" t="s">
        <v>74</v>
      </c>
      <c r="B16509" s="52">
        <v>25830</v>
      </c>
      <c r="C16509" s="52">
        <v>25821</v>
      </c>
      <c r="D16509" s="52">
        <v>25828</v>
      </c>
      <c r="E16509" s="57">
        <v>2069000</v>
      </c>
    </row>
    <row r="16510" spans="1:5" hidden="1">
      <c r="A16510" s="43" t="s">
        <v>74</v>
      </c>
      <c r="B16510" s="52">
        <v>25837</v>
      </c>
      <c r="C16510" s="52">
        <v>25828</v>
      </c>
      <c r="D16510" s="52">
        <v>25835</v>
      </c>
      <c r="E16510" s="57">
        <v>2092000</v>
      </c>
    </row>
    <row r="16511" spans="1:5" hidden="1">
      <c r="A16511" s="43" t="s">
        <v>74</v>
      </c>
      <c r="B16511" s="52">
        <v>25844</v>
      </c>
      <c r="C16511" s="52">
        <v>25835</v>
      </c>
      <c r="D16511" s="52">
        <v>25842</v>
      </c>
      <c r="E16511" s="57">
        <v>2164000</v>
      </c>
    </row>
    <row r="16512" spans="1:5" hidden="1">
      <c r="A16512" s="43" t="s">
        <v>74</v>
      </c>
      <c r="B16512" s="52">
        <v>25851</v>
      </c>
      <c r="C16512" s="52">
        <v>25842</v>
      </c>
      <c r="D16512" s="52">
        <v>25849</v>
      </c>
      <c r="E16512" s="57">
        <v>2207000</v>
      </c>
    </row>
    <row r="16513" spans="1:5" hidden="1">
      <c r="A16513" s="43" t="s">
        <v>74</v>
      </c>
      <c r="B16513" s="52">
        <v>25858</v>
      </c>
      <c r="C16513" s="52">
        <v>25849</v>
      </c>
      <c r="D16513" s="52">
        <v>25856</v>
      </c>
      <c r="E16513" s="57">
        <v>2210000</v>
      </c>
    </row>
    <row r="16514" spans="1:5" hidden="1">
      <c r="A16514" s="43" t="s">
        <v>74</v>
      </c>
      <c r="B16514" s="52">
        <v>25865</v>
      </c>
      <c r="C16514" s="52">
        <v>25856</v>
      </c>
      <c r="D16514" s="52">
        <v>25863</v>
      </c>
      <c r="E16514" s="57">
        <v>2257000</v>
      </c>
    </row>
    <row r="16515" spans="1:5" hidden="1">
      <c r="A16515" s="43" t="s">
        <v>74</v>
      </c>
      <c r="B16515" s="52">
        <v>25872</v>
      </c>
      <c r="C16515" s="52">
        <v>25863</v>
      </c>
      <c r="D16515" s="52">
        <v>25870</v>
      </c>
      <c r="E16515" s="57">
        <v>2233000</v>
      </c>
    </row>
    <row r="16516" spans="1:5" hidden="1">
      <c r="A16516" s="43" t="s">
        <v>74</v>
      </c>
      <c r="B16516" s="52">
        <v>25879</v>
      </c>
      <c r="C16516" s="52">
        <v>25870</v>
      </c>
      <c r="D16516" s="52">
        <v>25877</v>
      </c>
      <c r="E16516" s="57">
        <v>2279000</v>
      </c>
    </row>
    <row r="16517" spans="1:5" hidden="1">
      <c r="A16517" s="43" t="s">
        <v>74</v>
      </c>
      <c r="B16517" s="52">
        <v>25886</v>
      </c>
      <c r="C16517" s="52">
        <v>25877</v>
      </c>
      <c r="D16517" s="52">
        <v>25884</v>
      </c>
      <c r="E16517" s="57">
        <v>2343000</v>
      </c>
    </row>
    <row r="16518" spans="1:5" hidden="1">
      <c r="A16518" s="43" t="s">
        <v>74</v>
      </c>
      <c r="B16518" s="52">
        <v>25893</v>
      </c>
      <c r="C16518" s="52">
        <v>25884</v>
      </c>
      <c r="D16518" s="52">
        <v>25891</v>
      </c>
      <c r="E16518" s="57">
        <v>2285000</v>
      </c>
    </row>
    <row r="16519" spans="1:5" hidden="1">
      <c r="A16519" s="43" t="s">
        <v>74</v>
      </c>
      <c r="B16519" s="52">
        <v>25900</v>
      </c>
      <c r="C16519" s="52">
        <v>25891</v>
      </c>
      <c r="D16519" s="52">
        <v>25898</v>
      </c>
      <c r="E16519" s="57">
        <v>2292000</v>
      </c>
    </row>
    <row r="16520" spans="1:5" hidden="1">
      <c r="A16520" s="43" t="s">
        <v>74</v>
      </c>
      <c r="B16520" s="52">
        <v>25907</v>
      </c>
      <c r="C16520" s="52">
        <v>25898</v>
      </c>
      <c r="D16520" s="52">
        <v>25905</v>
      </c>
      <c r="E16520" s="57">
        <v>2276000</v>
      </c>
    </row>
    <row r="16521" spans="1:5" hidden="1">
      <c r="A16521" s="43" t="s">
        <v>74</v>
      </c>
      <c r="B16521" s="52">
        <v>25914</v>
      </c>
      <c r="C16521" s="52">
        <v>25905</v>
      </c>
      <c r="D16521" s="52">
        <v>25912</v>
      </c>
      <c r="E16521" s="57">
        <v>2193000</v>
      </c>
    </row>
    <row r="16522" spans="1:5" hidden="1">
      <c r="A16522" s="43" t="s">
        <v>74</v>
      </c>
      <c r="B16522" s="52">
        <v>25921</v>
      </c>
      <c r="C16522" s="52">
        <v>25912</v>
      </c>
      <c r="D16522" s="52">
        <v>25919</v>
      </c>
      <c r="E16522" s="57">
        <v>2224000</v>
      </c>
    </row>
    <row r="16523" spans="1:5" hidden="1">
      <c r="A16523" s="43" t="s">
        <v>74</v>
      </c>
      <c r="B16523" s="52">
        <v>25928</v>
      </c>
      <c r="C16523" s="52">
        <v>25919</v>
      </c>
      <c r="D16523" s="52">
        <v>25926</v>
      </c>
      <c r="E16523" s="57">
        <v>2147000</v>
      </c>
    </row>
    <row r="16524" spans="1:5" hidden="1">
      <c r="A16524" s="43" t="s">
        <v>74</v>
      </c>
      <c r="B16524" s="52">
        <v>25935</v>
      </c>
      <c r="C16524" s="52">
        <v>25926</v>
      </c>
      <c r="D16524" s="52">
        <v>25933</v>
      </c>
      <c r="E16524" s="57">
        <v>2102000</v>
      </c>
    </row>
    <row r="16525" spans="1:5" hidden="1">
      <c r="A16525" s="43" t="s">
        <v>74</v>
      </c>
      <c r="B16525" s="52">
        <v>25942</v>
      </c>
      <c r="C16525" s="52">
        <v>25933</v>
      </c>
      <c r="D16525" s="52">
        <v>25940</v>
      </c>
      <c r="E16525" s="57">
        <v>2124000</v>
      </c>
    </row>
    <row r="16526" spans="1:5" hidden="1">
      <c r="A16526" s="43" t="s">
        <v>74</v>
      </c>
      <c r="B16526" s="52">
        <v>25949</v>
      </c>
      <c r="C16526" s="52">
        <v>25940</v>
      </c>
      <c r="D16526" s="52">
        <v>25947</v>
      </c>
      <c r="E16526" s="57">
        <v>2100000</v>
      </c>
    </row>
    <row r="16527" spans="1:5" hidden="1">
      <c r="A16527" s="43" t="s">
        <v>74</v>
      </c>
      <c r="B16527" s="52">
        <v>25956</v>
      </c>
      <c r="C16527" s="52">
        <v>25947</v>
      </c>
      <c r="D16527" s="52">
        <v>25954</v>
      </c>
      <c r="E16527" s="57">
        <v>2091000</v>
      </c>
    </row>
    <row r="16528" spans="1:5" hidden="1">
      <c r="A16528" s="43" t="s">
        <v>74</v>
      </c>
      <c r="B16528" s="52">
        <v>25963</v>
      </c>
      <c r="C16528" s="52">
        <v>25954</v>
      </c>
      <c r="D16528" s="52">
        <v>25961</v>
      </c>
      <c r="E16528" s="57">
        <v>2086000</v>
      </c>
    </row>
    <row r="16529" spans="1:5" hidden="1">
      <c r="A16529" s="43" t="s">
        <v>74</v>
      </c>
      <c r="B16529" s="52">
        <v>25970</v>
      </c>
      <c r="C16529" s="52">
        <v>25961</v>
      </c>
      <c r="D16529" s="52">
        <v>25968</v>
      </c>
      <c r="E16529" s="57">
        <v>2120000</v>
      </c>
    </row>
    <row r="16530" spans="1:5" hidden="1">
      <c r="A16530" s="43" t="s">
        <v>74</v>
      </c>
      <c r="B16530" s="52">
        <v>25977</v>
      </c>
      <c r="C16530" s="52">
        <v>25968</v>
      </c>
      <c r="D16530" s="52">
        <v>25975</v>
      </c>
      <c r="E16530" s="57">
        <v>2079000</v>
      </c>
    </row>
    <row r="16531" spans="1:5" hidden="1">
      <c r="A16531" s="43" t="s">
        <v>74</v>
      </c>
      <c r="B16531" s="52">
        <v>25984</v>
      </c>
      <c r="C16531" s="52">
        <v>25975</v>
      </c>
      <c r="D16531" s="52">
        <v>25982</v>
      </c>
      <c r="E16531" s="57">
        <v>2120000</v>
      </c>
    </row>
    <row r="16532" spans="1:5" hidden="1">
      <c r="A16532" s="43" t="s">
        <v>74</v>
      </c>
      <c r="B16532" s="52">
        <v>25991</v>
      </c>
      <c r="C16532" s="52">
        <v>25982</v>
      </c>
      <c r="D16532" s="52">
        <v>25989</v>
      </c>
      <c r="E16532" s="57">
        <v>2081000</v>
      </c>
    </row>
    <row r="16533" spans="1:5" hidden="1">
      <c r="A16533" s="43" t="s">
        <v>74</v>
      </c>
      <c r="B16533" s="52">
        <v>25998</v>
      </c>
      <c r="C16533" s="52">
        <v>25989</v>
      </c>
      <c r="D16533" s="52">
        <v>25996</v>
      </c>
      <c r="E16533" s="57">
        <v>2132000</v>
      </c>
    </row>
    <row r="16534" spans="1:5" hidden="1">
      <c r="A16534" s="43" t="s">
        <v>74</v>
      </c>
      <c r="B16534" s="52">
        <v>26005</v>
      </c>
      <c r="C16534" s="52">
        <v>25996</v>
      </c>
      <c r="D16534" s="52">
        <v>26003</v>
      </c>
      <c r="E16534" s="57">
        <v>2126000</v>
      </c>
    </row>
    <row r="16535" spans="1:5" hidden="1">
      <c r="A16535" s="43" t="s">
        <v>74</v>
      </c>
      <c r="B16535" s="52">
        <v>26012</v>
      </c>
      <c r="C16535" s="52">
        <v>26003</v>
      </c>
      <c r="D16535" s="52">
        <v>26010</v>
      </c>
      <c r="E16535" s="57">
        <v>2140000</v>
      </c>
    </row>
    <row r="16536" spans="1:5" hidden="1">
      <c r="A16536" s="43" t="s">
        <v>74</v>
      </c>
      <c r="B16536" s="52">
        <v>26019</v>
      </c>
      <c r="C16536" s="52">
        <v>26010</v>
      </c>
      <c r="D16536" s="52">
        <v>26017</v>
      </c>
      <c r="E16536" s="57">
        <v>2157000</v>
      </c>
    </row>
    <row r="16537" spans="1:5" hidden="1">
      <c r="A16537" s="43" t="s">
        <v>74</v>
      </c>
      <c r="B16537" s="52">
        <v>26026</v>
      </c>
      <c r="C16537" s="52">
        <v>26017</v>
      </c>
      <c r="D16537" s="52">
        <v>26024</v>
      </c>
      <c r="E16537" s="57">
        <v>2135000</v>
      </c>
    </row>
    <row r="16538" spans="1:5" hidden="1">
      <c r="A16538" s="43" t="s">
        <v>74</v>
      </c>
      <c r="B16538" s="52">
        <v>26033</v>
      </c>
      <c r="C16538" s="52">
        <v>26024</v>
      </c>
      <c r="D16538" s="52">
        <v>26031</v>
      </c>
      <c r="E16538" s="57">
        <v>2156000</v>
      </c>
    </row>
    <row r="16539" spans="1:5" hidden="1">
      <c r="A16539" s="43" t="s">
        <v>74</v>
      </c>
      <c r="B16539" s="52">
        <v>26040</v>
      </c>
      <c r="C16539" s="52">
        <v>26031</v>
      </c>
      <c r="D16539" s="52">
        <v>26038</v>
      </c>
      <c r="E16539" s="57">
        <v>2163000</v>
      </c>
    </row>
    <row r="16540" spans="1:5" hidden="1">
      <c r="A16540" s="43" t="s">
        <v>74</v>
      </c>
      <c r="B16540" s="52">
        <v>26047</v>
      </c>
      <c r="C16540" s="52">
        <v>26038</v>
      </c>
      <c r="D16540" s="52">
        <v>26045</v>
      </c>
      <c r="E16540" s="57">
        <v>2127000</v>
      </c>
    </row>
    <row r="16541" spans="1:5" hidden="1">
      <c r="A16541" s="43" t="s">
        <v>74</v>
      </c>
      <c r="B16541" s="52">
        <v>26054</v>
      </c>
      <c r="C16541" s="52">
        <v>26045</v>
      </c>
      <c r="D16541" s="52">
        <v>26052</v>
      </c>
      <c r="E16541" s="57">
        <v>2157000</v>
      </c>
    </row>
    <row r="16542" spans="1:5" hidden="1">
      <c r="A16542" s="43" t="s">
        <v>74</v>
      </c>
      <c r="B16542" s="52">
        <v>26061</v>
      </c>
      <c r="C16542" s="52">
        <v>26052</v>
      </c>
      <c r="D16542" s="52">
        <v>26059</v>
      </c>
      <c r="E16542" s="57">
        <v>2179000</v>
      </c>
    </row>
    <row r="16543" spans="1:5" hidden="1">
      <c r="A16543" s="43" t="s">
        <v>74</v>
      </c>
      <c r="B16543" s="52">
        <v>26068</v>
      </c>
      <c r="C16543" s="52">
        <v>26059</v>
      </c>
      <c r="D16543" s="52">
        <v>26066</v>
      </c>
      <c r="E16543" s="57">
        <v>2179000</v>
      </c>
    </row>
    <row r="16544" spans="1:5" hidden="1">
      <c r="A16544" s="43" t="s">
        <v>74</v>
      </c>
      <c r="B16544" s="52">
        <v>26075</v>
      </c>
      <c r="C16544" s="52">
        <v>26066</v>
      </c>
      <c r="D16544" s="52">
        <v>26073</v>
      </c>
      <c r="E16544" s="57">
        <v>2167000</v>
      </c>
    </row>
    <row r="16545" spans="1:5" hidden="1">
      <c r="A16545" s="43" t="s">
        <v>74</v>
      </c>
      <c r="B16545" s="52">
        <v>26082</v>
      </c>
      <c r="C16545" s="52">
        <v>26073</v>
      </c>
      <c r="D16545" s="52">
        <v>26080</v>
      </c>
      <c r="E16545" s="57">
        <v>2171000</v>
      </c>
    </row>
    <row r="16546" spans="1:5" hidden="1">
      <c r="A16546" s="43" t="s">
        <v>74</v>
      </c>
      <c r="B16546" s="52">
        <v>26089</v>
      </c>
      <c r="C16546" s="52">
        <v>26080</v>
      </c>
      <c r="D16546" s="52">
        <v>26087</v>
      </c>
      <c r="E16546" s="57">
        <v>2194000</v>
      </c>
    </row>
    <row r="16547" spans="1:5" hidden="1">
      <c r="A16547" s="43" t="s">
        <v>74</v>
      </c>
      <c r="B16547" s="52">
        <v>26096</v>
      </c>
      <c r="C16547" s="52">
        <v>26087</v>
      </c>
      <c r="D16547" s="52">
        <v>26094</v>
      </c>
      <c r="E16547" s="57">
        <v>2199000</v>
      </c>
    </row>
    <row r="16548" spans="1:5" hidden="1">
      <c r="A16548" s="43" t="s">
        <v>74</v>
      </c>
      <c r="B16548" s="52">
        <v>26103</v>
      </c>
      <c r="C16548" s="52">
        <v>26094</v>
      </c>
      <c r="D16548" s="52">
        <v>26101</v>
      </c>
      <c r="E16548" s="57">
        <v>2182000</v>
      </c>
    </row>
    <row r="16549" spans="1:5" hidden="1">
      <c r="A16549" s="43" t="s">
        <v>74</v>
      </c>
      <c r="B16549" s="52">
        <v>26110</v>
      </c>
      <c r="C16549" s="52">
        <v>26101</v>
      </c>
      <c r="D16549" s="52">
        <v>26108</v>
      </c>
      <c r="E16549" s="57">
        <v>2172000</v>
      </c>
    </row>
    <row r="16550" spans="1:5" hidden="1">
      <c r="A16550" s="43" t="s">
        <v>74</v>
      </c>
      <c r="B16550" s="52">
        <v>26117</v>
      </c>
      <c r="C16550" s="52">
        <v>26108</v>
      </c>
      <c r="D16550" s="52">
        <v>26115</v>
      </c>
      <c r="E16550" s="57">
        <v>2116000</v>
      </c>
    </row>
    <row r="16551" spans="1:5" hidden="1">
      <c r="A16551" s="43" t="s">
        <v>74</v>
      </c>
      <c r="B16551" s="52">
        <v>26124</v>
      </c>
      <c r="C16551" s="52">
        <v>26115</v>
      </c>
      <c r="D16551" s="52">
        <v>26122</v>
      </c>
      <c r="E16551" s="57">
        <v>2130000</v>
      </c>
    </row>
    <row r="16552" spans="1:5" hidden="1">
      <c r="A16552" s="43" t="s">
        <v>74</v>
      </c>
      <c r="B16552" s="52">
        <v>26131</v>
      </c>
      <c r="C16552" s="52">
        <v>26122</v>
      </c>
      <c r="D16552" s="52">
        <v>26129</v>
      </c>
      <c r="E16552" s="57">
        <v>2087000</v>
      </c>
    </row>
    <row r="16553" spans="1:5" hidden="1">
      <c r="A16553" s="43" t="s">
        <v>74</v>
      </c>
      <c r="B16553" s="52">
        <v>26138</v>
      </c>
      <c r="C16553" s="52">
        <v>26129</v>
      </c>
      <c r="D16553" s="52">
        <v>26136</v>
      </c>
      <c r="E16553" s="57">
        <v>2129000</v>
      </c>
    </row>
    <row r="16554" spans="1:5" hidden="1">
      <c r="A16554" s="43" t="s">
        <v>74</v>
      </c>
      <c r="B16554" s="52">
        <v>26145</v>
      </c>
      <c r="C16554" s="52">
        <v>26136</v>
      </c>
      <c r="D16554" s="52">
        <v>26143</v>
      </c>
      <c r="E16554" s="57">
        <v>2150000</v>
      </c>
    </row>
    <row r="16555" spans="1:5" hidden="1">
      <c r="A16555" s="43" t="s">
        <v>74</v>
      </c>
      <c r="B16555" s="52">
        <v>26152</v>
      </c>
      <c r="C16555" s="52">
        <v>26143</v>
      </c>
      <c r="D16555" s="52">
        <v>26150</v>
      </c>
      <c r="E16555" s="57">
        <v>2174000</v>
      </c>
    </row>
    <row r="16556" spans="1:5" hidden="1">
      <c r="A16556" s="43" t="s">
        <v>74</v>
      </c>
      <c r="B16556" s="52">
        <v>26159</v>
      </c>
      <c r="C16556" s="52">
        <v>26150</v>
      </c>
      <c r="D16556" s="52">
        <v>26157</v>
      </c>
      <c r="E16556" s="57">
        <v>2202000</v>
      </c>
    </row>
    <row r="16557" spans="1:5" hidden="1">
      <c r="A16557" s="43" t="s">
        <v>74</v>
      </c>
      <c r="B16557" s="52">
        <v>26166</v>
      </c>
      <c r="C16557" s="52">
        <v>26157</v>
      </c>
      <c r="D16557" s="52">
        <v>26164</v>
      </c>
      <c r="E16557" s="57">
        <v>2186000</v>
      </c>
    </row>
    <row r="16558" spans="1:5" hidden="1">
      <c r="A16558" s="43" t="s">
        <v>74</v>
      </c>
      <c r="B16558" s="52">
        <v>26173</v>
      </c>
      <c r="C16558" s="52">
        <v>26164</v>
      </c>
      <c r="D16558" s="52">
        <v>26171</v>
      </c>
      <c r="E16558" s="57">
        <v>2188000</v>
      </c>
    </row>
    <row r="16559" spans="1:5" hidden="1">
      <c r="A16559" s="43" t="s">
        <v>74</v>
      </c>
      <c r="B16559" s="52">
        <v>26180</v>
      </c>
      <c r="C16559" s="52">
        <v>26171</v>
      </c>
      <c r="D16559" s="52">
        <v>26178</v>
      </c>
      <c r="E16559" s="57">
        <v>2228000</v>
      </c>
    </row>
    <row r="16560" spans="1:5" hidden="1">
      <c r="A16560" s="43" t="s">
        <v>74</v>
      </c>
      <c r="B16560" s="52">
        <v>26187</v>
      </c>
      <c r="C16560" s="52">
        <v>26178</v>
      </c>
      <c r="D16560" s="52">
        <v>26185</v>
      </c>
      <c r="E16560" s="57">
        <v>2250000</v>
      </c>
    </row>
    <row r="16561" spans="1:5" hidden="1">
      <c r="A16561" s="43" t="s">
        <v>74</v>
      </c>
      <c r="B16561" s="52">
        <v>26194</v>
      </c>
      <c r="C16561" s="52">
        <v>26185</v>
      </c>
      <c r="D16561" s="52">
        <v>26192</v>
      </c>
      <c r="E16561" s="57">
        <v>2246000</v>
      </c>
    </row>
    <row r="16562" spans="1:5" hidden="1">
      <c r="A16562" s="43" t="s">
        <v>74</v>
      </c>
      <c r="B16562" s="52">
        <v>26201</v>
      </c>
      <c r="C16562" s="52">
        <v>26192</v>
      </c>
      <c r="D16562" s="52">
        <v>26199</v>
      </c>
      <c r="E16562" s="57">
        <v>2233000</v>
      </c>
    </row>
    <row r="16563" spans="1:5" hidden="1">
      <c r="A16563" s="43" t="s">
        <v>74</v>
      </c>
      <c r="B16563" s="52">
        <v>26208</v>
      </c>
      <c r="C16563" s="52">
        <v>26199</v>
      </c>
      <c r="D16563" s="52">
        <v>26206</v>
      </c>
      <c r="E16563" s="57">
        <v>2216000</v>
      </c>
    </row>
    <row r="16564" spans="1:5" hidden="1">
      <c r="A16564" s="43" t="s">
        <v>74</v>
      </c>
      <c r="B16564" s="52">
        <v>26215</v>
      </c>
      <c r="C16564" s="52">
        <v>26206</v>
      </c>
      <c r="D16564" s="52">
        <v>26213</v>
      </c>
      <c r="E16564" s="57">
        <v>2247000</v>
      </c>
    </row>
    <row r="16565" spans="1:5" hidden="1">
      <c r="A16565" s="43" t="s">
        <v>74</v>
      </c>
      <c r="B16565" s="52">
        <v>26222</v>
      </c>
      <c r="C16565" s="52">
        <v>26213</v>
      </c>
      <c r="D16565" s="52">
        <v>26220</v>
      </c>
      <c r="E16565" s="57">
        <v>2190000</v>
      </c>
    </row>
    <row r="16566" spans="1:5" hidden="1">
      <c r="A16566" s="43" t="s">
        <v>74</v>
      </c>
      <c r="B16566" s="52">
        <v>26229</v>
      </c>
      <c r="C16566" s="52">
        <v>26220</v>
      </c>
      <c r="D16566" s="52">
        <v>26227</v>
      </c>
      <c r="E16566" s="57">
        <v>2176000</v>
      </c>
    </row>
    <row r="16567" spans="1:5" hidden="1">
      <c r="A16567" s="43" t="s">
        <v>74</v>
      </c>
      <c r="B16567" s="52">
        <v>26236</v>
      </c>
      <c r="C16567" s="52">
        <v>26227</v>
      </c>
      <c r="D16567" s="52">
        <v>26234</v>
      </c>
      <c r="E16567" s="57">
        <v>2194000</v>
      </c>
    </row>
    <row r="16568" spans="1:5" hidden="1">
      <c r="A16568" s="43" t="s">
        <v>74</v>
      </c>
      <c r="B16568" s="52">
        <v>26243</v>
      </c>
      <c r="C16568" s="52">
        <v>26234</v>
      </c>
      <c r="D16568" s="52">
        <v>26241</v>
      </c>
      <c r="E16568" s="57">
        <v>2204000</v>
      </c>
    </row>
    <row r="16569" spans="1:5" hidden="1">
      <c r="A16569" s="43" t="s">
        <v>74</v>
      </c>
      <c r="B16569" s="52">
        <v>26250</v>
      </c>
      <c r="C16569" s="52">
        <v>26241</v>
      </c>
      <c r="D16569" s="52">
        <v>26248</v>
      </c>
      <c r="E16569" s="57">
        <v>2134000</v>
      </c>
    </row>
    <row r="16570" spans="1:5" hidden="1">
      <c r="A16570" s="43" t="s">
        <v>74</v>
      </c>
      <c r="B16570" s="52">
        <v>26257</v>
      </c>
      <c r="C16570" s="52">
        <v>26248</v>
      </c>
      <c r="D16570" s="52">
        <v>26255</v>
      </c>
      <c r="E16570" s="57">
        <v>2134000</v>
      </c>
    </row>
    <row r="16571" spans="1:5" hidden="1">
      <c r="A16571" s="43" t="s">
        <v>74</v>
      </c>
      <c r="B16571" s="52">
        <v>26264</v>
      </c>
      <c r="C16571" s="52">
        <v>26255</v>
      </c>
      <c r="D16571" s="52">
        <v>26262</v>
      </c>
      <c r="E16571" s="57">
        <v>2111000</v>
      </c>
    </row>
    <row r="16572" spans="1:5" hidden="1">
      <c r="A16572" s="43" t="s">
        <v>74</v>
      </c>
      <c r="B16572" s="52">
        <v>26271</v>
      </c>
      <c r="C16572" s="52">
        <v>26262</v>
      </c>
      <c r="D16572" s="52">
        <v>26269</v>
      </c>
      <c r="E16572" s="57">
        <v>2117000</v>
      </c>
    </row>
    <row r="16573" spans="1:5" hidden="1">
      <c r="A16573" s="43" t="s">
        <v>74</v>
      </c>
      <c r="B16573" s="52">
        <v>26278</v>
      </c>
      <c r="C16573" s="52">
        <v>26269</v>
      </c>
      <c r="D16573" s="52">
        <v>26276</v>
      </c>
      <c r="E16573" s="57">
        <v>2085000</v>
      </c>
    </row>
    <row r="16574" spans="1:5" hidden="1">
      <c r="A16574" s="43" t="s">
        <v>74</v>
      </c>
      <c r="B16574" s="52">
        <v>26285</v>
      </c>
      <c r="C16574" s="52">
        <v>26276</v>
      </c>
      <c r="D16574" s="52">
        <v>26283</v>
      </c>
      <c r="E16574" s="57">
        <v>2109000</v>
      </c>
    </row>
    <row r="16575" spans="1:5" hidden="1">
      <c r="A16575" s="43" t="s">
        <v>74</v>
      </c>
      <c r="B16575" s="52">
        <v>26292</v>
      </c>
      <c r="C16575" s="52">
        <v>26283</v>
      </c>
      <c r="D16575" s="52">
        <v>26290</v>
      </c>
      <c r="E16575" s="57">
        <v>2037000</v>
      </c>
    </row>
    <row r="16576" spans="1:5" hidden="1">
      <c r="A16576" s="43" t="s">
        <v>74</v>
      </c>
      <c r="B16576" s="52">
        <v>26299</v>
      </c>
      <c r="C16576" s="52">
        <v>26290</v>
      </c>
      <c r="D16576" s="52">
        <v>26297</v>
      </c>
      <c r="E16576" s="57">
        <v>1934000</v>
      </c>
    </row>
    <row r="16577" spans="1:5" hidden="1">
      <c r="A16577" s="43" t="s">
        <v>74</v>
      </c>
      <c r="B16577" s="52">
        <v>26306</v>
      </c>
      <c r="C16577" s="52">
        <v>26297</v>
      </c>
      <c r="D16577" s="52">
        <v>26304</v>
      </c>
      <c r="E16577" s="57">
        <v>1931000</v>
      </c>
    </row>
    <row r="16578" spans="1:5" hidden="1">
      <c r="A16578" s="43" t="s">
        <v>74</v>
      </c>
      <c r="B16578" s="52">
        <v>26313</v>
      </c>
      <c r="C16578" s="52">
        <v>26304</v>
      </c>
      <c r="D16578" s="52">
        <v>26311</v>
      </c>
      <c r="E16578" s="57">
        <v>1923000</v>
      </c>
    </row>
    <row r="16579" spans="1:5" hidden="1">
      <c r="A16579" s="43" t="s">
        <v>74</v>
      </c>
      <c r="B16579" s="52">
        <v>26320</v>
      </c>
      <c r="C16579" s="52">
        <v>26311</v>
      </c>
      <c r="D16579" s="52">
        <v>26318</v>
      </c>
      <c r="E16579" s="57">
        <v>1907000</v>
      </c>
    </row>
    <row r="16580" spans="1:5" hidden="1">
      <c r="A16580" s="43" t="s">
        <v>74</v>
      </c>
      <c r="B16580" s="52">
        <v>26327</v>
      </c>
      <c r="C16580" s="52">
        <v>26318</v>
      </c>
      <c r="D16580" s="52">
        <v>26325</v>
      </c>
      <c r="E16580" s="57">
        <v>1921000</v>
      </c>
    </row>
    <row r="16581" spans="1:5" hidden="1">
      <c r="A16581" s="43" t="s">
        <v>74</v>
      </c>
      <c r="B16581" s="52">
        <v>26334</v>
      </c>
      <c r="C16581" s="52">
        <v>26325</v>
      </c>
      <c r="D16581" s="52">
        <v>26332</v>
      </c>
      <c r="E16581" s="57">
        <v>1941000</v>
      </c>
    </row>
    <row r="16582" spans="1:5" hidden="1">
      <c r="A16582" s="43" t="s">
        <v>74</v>
      </c>
      <c r="B16582" s="52">
        <v>26341</v>
      </c>
      <c r="C16582" s="52">
        <v>26332</v>
      </c>
      <c r="D16582" s="52">
        <v>26339</v>
      </c>
      <c r="E16582" s="57">
        <v>1960000</v>
      </c>
    </row>
    <row r="16583" spans="1:5" hidden="1">
      <c r="A16583" s="43" t="s">
        <v>74</v>
      </c>
      <c r="B16583" s="52">
        <v>26348</v>
      </c>
      <c r="C16583" s="52">
        <v>26339</v>
      </c>
      <c r="D16583" s="52">
        <v>26346</v>
      </c>
      <c r="E16583" s="57">
        <v>1902000</v>
      </c>
    </row>
    <row r="16584" spans="1:5" hidden="1">
      <c r="A16584" s="43" t="s">
        <v>74</v>
      </c>
      <c r="B16584" s="52">
        <v>26355</v>
      </c>
      <c r="C16584" s="52">
        <v>26346</v>
      </c>
      <c r="D16584" s="52">
        <v>26353</v>
      </c>
      <c r="E16584" s="57">
        <v>1903000</v>
      </c>
    </row>
    <row r="16585" spans="1:5" hidden="1">
      <c r="A16585" s="43" t="s">
        <v>74</v>
      </c>
      <c r="B16585" s="52">
        <v>26362</v>
      </c>
      <c r="C16585" s="52">
        <v>26353</v>
      </c>
      <c r="D16585" s="52">
        <v>26360</v>
      </c>
      <c r="E16585" s="57">
        <v>1905000</v>
      </c>
    </row>
    <row r="16586" spans="1:5" hidden="1">
      <c r="A16586" s="43" t="s">
        <v>74</v>
      </c>
      <c r="B16586" s="52">
        <v>26369</v>
      </c>
      <c r="C16586" s="52">
        <v>26360</v>
      </c>
      <c r="D16586" s="52">
        <v>26367</v>
      </c>
      <c r="E16586" s="57">
        <v>1906000</v>
      </c>
    </row>
    <row r="16587" spans="1:5" hidden="1">
      <c r="A16587" s="43" t="s">
        <v>74</v>
      </c>
      <c r="B16587" s="52">
        <v>26376</v>
      </c>
      <c r="C16587" s="52">
        <v>26367</v>
      </c>
      <c r="D16587" s="52">
        <v>26374</v>
      </c>
      <c r="E16587" s="57">
        <v>1907000</v>
      </c>
    </row>
    <row r="16588" spans="1:5" hidden="1">
      <c r="A16588" s="43" t="s">
        <v>74</v>
      </c>
      <c r="B16588" s="52">
        <v>26383</v>
      </c>
      <c r="C16588" s="52">
        <v>26374</v>
      </c>
      <c r="D16588" s="52">
        <v>26381</v>
      </c>
      <c r="E16588" s="57">
        <v>1877000</v>
      </c>
    </row>
    <row r="16589" spans="1:5" hidden="1">
      <c r="A16589" s="43" t="s">
        <v>74</v>
      </c>
      <c r="B16589" s="52">
        <v>26390</v>
      </c>
      <c r="C16589" s="52">
        <v>26381</v>
      </c>
      <c r="D16589" s="52">
        <v>26388</v>
      </c>
      <c r="E16589" s="57">
        <v>1913000</v>
      </c>
    </row>
    <row r="16590" spans="1:5" hidden="1">
      <c r="A16590" s="43" t="s">
        <v>74</v>
      </c>
      <c r="B16590" s="52">
        <v>26397</v>
      </c>
      <c r="C16590" s="52">
        <v>26388</v>
      </c>
      <c r="D16590" s="52">
        <v>26395</v>
      </c>
      <c r="E16590" s="57">
        <v>1910000</v>
      </c>
    </row>
    <row r="16591" spans="1:5" hidden="1">
      <c r="A16591" s="43" t="s">
        <v>74</v>
      </c>
      <c r="B16591" s="52">
        <v>26404</v>
      </c>
      <c r="C16591" s="52">
        <v>26395</v>
      </c>
      <c r="D16591" s="52">
        <v>26402</v>
      </c>
      <c r="E16591" s="57">
        <v>1891000</v>
      </c>
    </row>
    <row r="16592" spans="1:5" hidden="1">
      <c r="A16592" s="43" t="s">
        <v>74</v>
      </c>
      <c r="B16592" s="52">
        <v>26411</v>
      </c>
      <c r="C16592" s="52">
        <v>26402</v>
      </c>
      <c r="D16592" s="52">
        <v>26409</v>
      </c>
      <c r="E16592" s="57">
        <v>1855000</v>
      </c>
    </row>
    <row r="16593" spans="1:5" hidden="1">
      <c r="A16593" s="43" t="s">
        <v>74</v>
      </c>
      <c r="B16593" s="52">
        <v>26418</v>
      </c>
      <c r="C16593" s="52">
        <v>26409</v>
      </c>
      <c r="D16593" s="52">
        <v>26416</v>
      </c>
      <c r="E16593" s="57">
        <v>1870000</v>
      </c>
    </row>
    <row r="16594" spans="1:5" hidden="1">
      <c r="A16594" s="43" t="s">
        <v>74</v>
      </c>
      <c r="B16594" s="52">
        <v>26425</v>
      </c>
      <c r="C16594" s="52">
        <v>26416</v>
      </c>
      <c r="D16594" s="52">
        <v>26423</v>
      </c>
      <c r="E16594" s="57">
        <v>1893000</v>
      </c>
    </row>
    <row r="16595" spans="1:5" hidden="1">
      <c r="A16595" s="43" t="s">
        <v>74</v>
      </c>
      <c r="B16595" s="52">
        <v>26432</v>
      </c>
      <c r="C16595" s="52">
        <v>26423</v>
      </c>
      <c r="D16595" s="52">
        <v>26430</v>
      </c>
      <c r="E16595" s="57">
        <v>1874000</v>
      </c>
    </row>
    <row r="16596" spans="1:5" hidden="1">
      <c r="A16596" s="43" t="s">
        <v>74</v>
      </c>
      <c r="B16596" s="52">
        <v>26439</v>
      </c>
      <c r="C16596" s="52">
        <v>26430</v>
      </c>
      <c r="D16596" s="52">
        <v>26437</v>
      </c>
      <c r="E16596" s="57">
        <v>1863000</v>
      </c>
    </row>
    <row r="16597" spans="1:5" hidden="1">
      <c r="A16597" s="43" t="s">
        <v>74</v>
      </c>
      <c r="B16597" s="52">
        <v>26446</v>
      </c>
      <c r="C16597" s="52">
        <v>26437</v>
      </c>
      <c r="D16597" s="52">
        <v>26444</v>
      </c>
      <c r="E16597" s="57">
        <v>1871000</v>
      </c>
    </row>
    <row r="16598" spans="1:5" hidden="1">
      <c r="A16598" s="43" t="s">
        <v>74</v>
      </c>
      <c r="B16598" s="52">
        <v>26453</v>
      </c>
      <c r="C16598" s="52">
        <v>26444</v>
      </c>
      <c r="D16598" s="52">
        <v>26451</v>
      </c>
      <c r="E16598" s="57">
        <v>1857000</v>
      </c>
    </row>
    <row r="16599" spans="1:5" hidden="1">
      <c r="A16599" s="43" t="s">
        <v>74</v>
      </c>
      <c r="B16599" s="52">
        <v>26460</v>
      </c>
      <c r="C16599" s="52">
        <v>26451</v>
      </c>
      <c r="D16599" s="52">
        <v>26458</v>
      </c>
      <c r="E16599" s="57">
        <v>1870000</v>
      </c>
    </row>
    <row r="16600" spans="1:5" hidden="1">
      <c r="A16600" s="43" t="s">
        <v>74</v>
      </c>
      <c r="B16600" s="52">
        <v>26467</v>
      </c>
      <c r="C16600" s="52">
        <v>26458</v>
      </c>
      <c r="D16600" s="52">
        <v>26465</v>
      </c>
      <c r="E16600" s="57">
        <v>1855000</v>
      </c>
    </row>
    <row r="16601" spans="1:5" hidden="1">
      <c r="A16601" s="43" t="s">
        <v>74</v>
      </c>
      <c r="B16601" s="52">
        <v>26474</v>
      </c>
      <c r="C16601" s="52">
        <v>26465</v>
      </c>
      <c r="D16601" s="52">
        <v>26472</v>
      </c>
      <c r="E16601" s="57">
        <v>1871000</v>
      </c>
    </row>
    <row r="16602" spans="1:5" hidden="1">
      <c r="A16602" s="43" t="s">
        <v>74</v>
      </c>
      <c r="B16602" s="52">
        <v>26481</v>
      </c>
      <c r="C16602" s="52">
        <v>26472</v>
      </c>
      <c r="D16602" s="52">
        <v>26479</v>
      </c>
      <c r="E16602" s="57">
        <v>1935000</v>
      </c>
    </row>
    <row r="16603" spans="1:5" hidden="1">
      <c r="A16603" s="43" t="s">
        <v>74</v>
      </c>
      <c r="B16603" s="52">
        <v>26488</v>
      </c>
      <c r="C16603" s="52">
        <v>26479</v>
      </c>
      <c r="D16603" s="52">
        <v>26486</v>
      </c>
      <c r="E16603" s="57">
        <v>1977000</v>
      </c>
    </row>
    <row r="16604" spans="1:5" hidden="1">
      <c r="A16604" s="43" t="s">
        <v>74</v>
      </c>
      <c r="B16604" s="52">
        <v>26495</v>
      </c>
      <c r="C16604" s="52">
        <v>26486</v>
      </c>
      <c r="D16604" s="52">
        <v>26493</v>
      </c>
      <c r="E16604" s="57">
        <v>1947000</v>
      </c>
    </row>
    <row r="16605" spans="1:5" hidden="1">
      <c r="A16605" s="43" t="s">
        <v>74</v>
      </c>
      <c r="B16605" s="52">
        <v>26502</v>
      </c>
      <c r="C16605" s="52">
        <v>26493</v>
      </c>
      <c r="D16605" s="52">
        <v>26500</v>
      </c>
      <c r="E16605" s="57">
        <v>1962000</v>
      </c>
    </row>
    <row r="16606" spans="1:5" hidden="1">
      <c r="A16606" s="43" t="s">
        <v>74</v>
      </c>
      <c r="B16606" s="52">
        <v>26509</v>
      </c>
      <c r="C16606" s="52">
        <v>26500</v>
      </c>
      <c r="D16606" s="52">
        <v>26507</v>
      </c>
      <c r="E16606" s="57">
        <v>1928000</v>
      </c>
    </row>
    <row r="16607" spans="1:5" hidden="1">
      <c r="A16607" s="43" t="s">
        <v>74</v>
      </c>
      <c r="B16607" s="52">
        <v>26516</v>
      </c>
      <c r="C16607" s="52">
        <v>26507</v>
      </c>
      <c r="D16607" s="52">
        <v>26514</v>
      </c>
      <c r="E16607" s="57">
        <v>1855000</v>
      </c>
    </row>
    <row r="16608" spans="1:5" hidden="1">
      <c r="A16608" s="43" t="s">
        <v>74</v>
      </c>
      <c r="B16608" s="52">
        <v>26523</v>
      </c>
      <c r="C16608" s="52">
        <v>26514</v>
      </c>
      <c r="D16608" s="52">
        <v>26521</v>
      </c>
      <c r="E16608" s="57">
        <v>1812000</v>
      </c>
    </row>
    <row r="16609" spans="1:5" hidden="1">
      <c r="A16609" s="43" t="s">
        <v>74</v>
      </c>
      <c r="B16609" s="52">
        <v>26530</v>
      </c>
      <c r="C16609" s="52">
        <v>26521</v>
      </c>
      <c r="D16609" s="52">
        <v>26528</v>
      </c>
      <c r="E16609" s="57">
        <v>1794000</v>
      </c>
    </row>
    <row r="16610" spans="1:5" hidden="1">
      <c r="A16610" s="43" t="s">
        <v>74</v>
      </c>
      <c r="B16610" s="52">
        <v>26537</v>
      </c>
      <c r="C16610" s="52">
        <v>26528</v>
      </c>
      <c r="D16610" s="52">
        <v>26535</v>
      </c>
      <c r="E16610" s="57">
        <v>1792000</v>
      </c>
    </row>
    <row r="16611" spans="1:5" hidden="1">
      <c r="A16611" s="43" t="s">
        <v>74</v>
      </c>
      <c r="B16611" s="52">
        <v>26544</v>
      </c>
      <c r="C16611" s="52">
        <v>26535</v>
      </c>
      <c r="D16611" s="52">
        <v>26542</v>
      </c>
      <c r="E16611" s="57">
        <v>1838000</v>
      </c>
    </row>
    <row r="16612" spans="1:5" hidden="1">
      <c r="A16612" s="43" t="s">
        <v>74</v>
      </c>
      <c r="B16612" s="52">
        <v>26551</v>
      </c>
      <c r="C16612" s="52">
        <v>26542</v>
      </c>
      <c r="D16612" s="52">
        <v>26549</v>
      </c>
      <c r="E16612" s="57">
        <v>1802000</v>
      </c>
    </row>
    <row r="16613" spans="1:5" hidden="1">
      <c r="A16613" s="43" t="s">
        <v>74</v>
      </c>
      <c r="B16613" s="52">
        <v>26558</v>
      </c>
      <c r="C16613" s="52">
        <v>26549</v>
      </c>
      <c r="D16613" s="52">
        <v>26556</v>
      </c>
      <c r="E16613" s="57">
        <v>1799000</v>
      </c>
    </row>
    <row r="16614" spans="1:5" hidden="1">
      <c r="A16614" s="43" t="s">
        <v>74</v>
      </c>
      <c r="B16614" s="52">
        <v>26565</v>
      </c>
      <c r="C16614" s="52">
        <v>26556</v>
      </c>
      <c r="D16614" s="52">
        <v>26563</v>
      </c>
      <c r="E16614" s="57">
        <v>1791000</v>
      </c>
    </row>
    <row r="16615" spans="1:5" hidden="1">
      <c r="A16615" s="43" t="s">
        <v>74</v>
      </c>
      <c r="B16615" s="52">
        <v>26572</v>
      </c>
      <c r="C16615" s="52">
        <v>26563</v>
      </c>
      <c r="D16615" s="52">
        <v>26570</v>
      </c>
      <c r="E16615" s="57">
        <v>1763000</v>
      </c>
    </row>
    <row r="16616" spans="1:5" hidden="1">
      <c r="A16616" s="43" t="s">
        <v>74</v>
      </c>
      <c r="B16616" s="52">
        <v>26579</v>
      </c>
      <c r="C16616" s="52">
        <v>26570</v>
      </c>
      <c r="D16616" s="52">
        <v>26577</v>
      </c>
      <c r="E16616" s="57">
        <v>1771000</v>
      </c>
    </row>
    <row r="16617" spans="1:5" hidden="1">
      <c r="A16617" s="43" t="s">
        <v>74</v>
      </c>
      <c r="B16617" s="52">
        <v>26586</v>
      </c>
      <c r="C16617" s="52">
        <v>26577</v>
      </c>
      <c r="D16617" s="52">
        <v>26584</v>
      </c>
      <c r="E16617" s="57">
        <v>1760000</v>
      </c>
    </row>
    <row r="16618" spans="1:5" hidden="1">
      <c r="A16618" s="43" t="s">
        <v>74</v>
      </c>
      <c r="B16618" s="52">
        <v>26593</v>
      </c>
      <c r="C16618" s="52">
        <v>26584</v>
      </c>
      <c r="D16618" s="52">
        <v>26591</v>
      </c>
      <c r="E16618" s="57">
        <v>1733000</v>
      </c>
    </row>
    <row r="16619" spans="1:5" hidden="1">
      <c r="A16619" s="43" t="s">
        <v>74</v>
      </c>
      <c r="B16619" s="52">
        <v>26600</v>
      </c>
      <c r="C16619" s="52">
        <v>26591</v>
      </c>
      <c r="D16619" s="52">
        <v>26598</v>
      </c>
      <c r="E16619" s="57">
        <v>1750000</v>
      </c>
    </row>
    <row r="16620" spans="1:5" hidden="1">
      <c r="A16620" s="43" t="s">
        <v>74</v>
      </c>
      <c r="B16620" s="52">
        <v>26607</v>
      </c>
      <c r="C16620" s="52">
        <v>26598</v>
      </c>
      <c r="D16620" s="52">
        <v>26605</v>
      </c>
      <c r="E16620" s="57">
        <v>1722000</v>
      </c>
    </row>
    <row r="16621" spans="1:5" hidden="1">
      <c r="A16621" s="43" t="s">
        <v>74</v>
      </c>
      <c r="B16621" s="52">
        <v>26614</v>
      </c>
      <c r="C16621" s="52">
        <v>26605</v>
      </c>
      <c r="D16621" s="52">
        <v>26612</v>
      </c>
      <c r="E16621" s="57">
        <v>1736000</v>
      </c>
    </row>
    <row r="16622" spans="1:5" hidden="1">
      <c r="A16622" s="43" t="s">
        <v>74</v>
      </c>
      <c r="B16622" s="52">
        <v>26621</v>
      </c>
      <c r="C16622" s="52">
        <v>26612</v>
      </c>
      <c r="D16622" s="52">
        <v>26619</v>
      </c>
      <c r="E16622" s="57">
        <v>1727000</v>
      </c>
    </row>
    <row r="16623" spans="1:5" hidden="1">
      <c r="A16623" s="43" t="s">
        <v>74</v>
      </c>
      <c r="B16623" s="52">
        <v>26628</v>
      </c>
      <c r="C16623" s="52">
        <v>26619</v>
      </c>
      <c r="D16623" s="52">
        <v>26626</v>
      </c>
      <c r="E16623" s="57">
        <v>1743000</v>
      </c>
    </row>
    <row r="16624" spans="1:5" hidden="1">
      <c r="A16624" s="43" t="s">
        <v>74</v>
      </c>
      <c r="B16624" s="52">
        <v>26635</v>
      </c>
      <c r="C16624" s="52">
        <v>26626</v>
      </c>
      <c r="D16624" s="52">
        <v>26633</v>
      </c>
      <c r="E16624" s="57">
        <v>1676000</v>
      </c>
    </row>
    <row r="16625" spans="1:5" hidden="1">
      <c r="A16625" s="43" t="s">
        <v>74</v>
      </c>
      <c r="B16625" s="52">
        <v>26642</v>
      </c>
      <c r="C16625" s="52">
        <v>26633</v>
      </c>
      <c r="D16625" s="52">
        <v>26640</v>
      </c>
      <c r="E16625" s="57">
        <v>1681000</v>
      </c>
    </row>
    <row r="16626" spans="1:5" hidden="1">
      <c r="A16626" s="43" t="s">
        <v>74</v>
      </c>
      <c r="B16626" s="52">
        <v>26649</v>
      </c>
      <c r="C16626" s="52">
        <v>26640</v>
      </c>
      <c r="D16626" s="52">
        <v>26647</v>
      </c>
      <c r="E16626" s="57">
        <v>1756000</v>
      </c>
    </row>
    <row r="16627" spans="1:5" hidden="1">
      <c r="A16627" s="43" t="s">
        <v>74</v>
      </c>
      <c r="B16627" s="52">
        <v>26656</v>
      </c>
      <c r="C16627" s="52">
        <v>26647</v>
      </c>
      <c r="D16627" s="52">
        <v>26654</v>
      </c>
      <c r="E16627" s="57">
        <v>1697000</v>
      </c>
    </row>
    <row r="16628" spans="1:5" hidden="1">
      <c r="A16628" s="43" t="s">
        <v>74</v>
      </c>
      <c r="B16628" s="52">
        <v>26663</v>
      </c>
      <c r="C16628" s="52">
        <v>26654</v>
      </c>
      <c r="D16628" s="52">
        <v>26661</v>
      </c>
      <c r="E16628" s="57">
        <v>1663000</v>
      </c>
    </row>
    <row r="16629" spans="1:5" hidden="1">
      <c r="A16629" s="43" t="s">
        <v>74</v>
      </c>
      <c r="B16629" s="52">
        <v>26670</v>
      </c>
      <c r="C16629" s="52">
        <v>26661</v>
      </c>
      <c r="D16629" s="52">
        <v>26668</v>
      </c>
      <c r="E16629" s="57">
        <v>1617000</v>
      </c>
    </row>
    <row r="16630" spans="1:5" hidden="1">
      <c r="A16630" s="43" t="s">
        <v>74</v>
      </c>
      <c r="B16630" s="52">
        <v>26677</v>
      </c>
      <c r="C16630" s="52">
        <v>26668</v>
      </c>
      <c r="D16630" s="52">
        <v>26675</v>
      </c>
      <c r="E16630" s="57">
        <v>1660000</v>
      </c>
    </row>
    <row r="16631" spans="1:5" hidden="1">
      <c r="A16631" s="43" t="s">
        <v>74</v>
      </c>
      <c r="B16631" s="52">
        <v>26684</v>
      </c>
      <c r="C16631" s="52">
        <v>26675</v>
      </c>
      <c r="D16631" s="52">
        <v>26682</v>
      </c>
      <c r="E16631" s="57">
        <v>1607000</v>
      </c>
    </row>
    <row r="16632" spans="1:5" hidden="1">
      <c r="A16632" s="43" t="s">
        <v>74</v>
      </c>
      <c r="B16632" s="52">
        <v>26691</v>
      </c>
      <c r="C16632" s="52">
        <v>26682</v>
      </c>
      <c r="D16632" s="52">
        <v>26689</v>
      </c>
      <c r="E16632" s="57">
        <v>1601000</v>
      </c>
    </row>
    <row r="16633" spans="1:5" hidden="1">
      <c r="A16633" s="43" t="s">
        <v>74</v>
      </c>
      <c r="B16633" s="52">
        <v>26698</v>
      </c>
      <c r="C16633" s="52">
        <v>26689</v>
      </c>
      <c r="D16633" s="52">
        <v>26696</v>
      </c>
      <c r="E16633" s="57">
        <v>1596000</v>
      </c>
    </row>
    <row r="16634" spans="1:5" hidden="1">
      <c r="A16634" s="43" t="s">
        <v>74</v>
      </c>
      <c r="B16634" s="52">
        <v>26705</v>
      </c>
      <c r="C16634" s="52">
        <v>26696</v>
      </c>
      <c r="D16634" s="52">
        <v>26703</v>
      </c>
      <c r="E16634" s="57">
        <v>1594000</v>
      </c>
    </row>
    <row r="16635" spans="1:5" hidden="1">
      <c r="A16635" s="43" t="s">
        <v>74</v>
      </c>
      <c r="B16635" s="52">
        <v>26712</v>
      </c>
      <c r="C16635" s="52">
        <v>26703</v>
      </c>
      <c r="D16635" s="52">
        <v>26710</v>
      </c>
      <c r="E16635" s="57">
        <v>1582000</v>
      </c>
    </row>
    <row r="16636" spans="1:5" hidden="1">
      <c r="A16636" s="43" t="s">
        <v>74</v>
      </c>
      <c r="B16636" s="52">
        <v>26719</v>
      </c>
      <c r="C16636" s="52">
        <v>26710</v>
      </c>
      <c r="D16636" s="52">
        <v>26717</v>
      </c>
      <c r="E16636" s="57">
        <v>1582000</v>
      </c>
    </row>
    <row r="16637" spans="1:5" hidden="1">
      <c r="A16637" s="43" t="s">
        <v>74</v>
      </c>
      <c r="B16637" s="52">
        <v>26726</v>
      </c>
      <c r="C16637" s="52">
        <v>26717</v>
      </c>
      <c r="D16637" s="52">
        <v>26724</v>
      </c>
      <c r="E16637" s="57">
        <v>1579000</v>
      </c>
    </row>
    <row r="16638" spans="1:5" hidden="1">
      <c r="A16638" s="43" t="s">
        <v>74</v>
      </c>
      <c r="B16638" s="52">
        <v>26733</v>
      </c>
      <c r="C16638" s="52">
        <v>26724</v>
      </c>
      <c r="D16638" s="52">
        <v>26731</v>
      </c>
      <c r="E16638" s="57">
        <v>1584000</v>
      </c>
    </row>
    <row r="16639" spans="1:5" hidden="1">
      <c r="A16639" s="43" t="s">
        <v>74</v>
      </c>
      <c r="B16639" s="52">
        <v>26740</v>
      </c>
      <c r="C16639" s="52">
        <v>26731</v>
      </c>
      <c r="D16639" s="52">
        <v>26738</v>
      </c>
      <c r="E16639" s="57">
        <v>1578000</v>
      </c>
    </row>
    <row r="16640" spans="1:5" hidden="1">
      <c r="A16640" s="43" t="s">
        <v>74</v>
      </c>
      <c r="B16640" s="52">
        <v>26747</v>
      </c>
      <c r="C16640" s="52">
        <v>26738</v>
      </c>
      <c r="D16640" s="52">
        <v>26745</v>
      </c>
      <c r="E16640" s="57">
        <v>1562000</v>
      </c>
    </row>
    <row r="16641" spans="1:5" hidden="1">
      <c r="A16641" s="43" t="s">
        <v>74</v>
      </c>
      <c r="B16641" s="52">
        <v>26754</v>
      </c>
      <c r="C16641" s="52">
        <v>26745</v>
      </c>
      <c r="D16641" s="52">
        <v>26752</v>
      </c>
      <c r="E16641" s="57">
        <v>1547000</v>
      </c>
    </row>
    <row r="16642" spans="1:5" hidden="1">
      <c r="A16642" s="43" t="s">
        <v>74</v>
      </c>
      <c r="B16642" s="52">
        <v>26761</v>
      </c>
      <c r="C16642" s="52">
        <v>26752</v>
      </c>
      <c r="D16642" s="52">
        <v>26759</v>
      </c>
      <c r="E16642" s="57">
        <v>1552000</v>
      </c>
    </row>
    <row r="16643" spans="1:5" hidden="1">
      <c r="A16643" s="43" t="s">
        <v>74</v>
      </c>
      <c r="B16643" s="52">
        <v>26768</v>
      </c>
      <c r="C16643" s="52">
        <v>26759</v>
      </c>
      <c r="D16643" s="52">
        <v>26766</v>
      </c>
      <c r="E16643" s="57">
        <v>1539000</v>
      </c>
    </row>
    <row r="16644" spans="1:5" hidden="1">
      <c r="A16644" s="43" t="s">
        <v>74</v>
      </c>
      <c r="B16644" s="52">
        <v>26775</v>
      </c>
      <c r="C16644" s="52">
        <v>26766</v>
      </c>
      <c r="D16644" s="52">
        <v>26773</v>
      </c>
      <c r="E16644" s="57">
        <v>1573000</v>
      </c>
    </row>
    <row r="16645" spans="1:5" hidden="1">
      <c r="A16645" s="43" t="s">
        <v>74</v>
      </c>
      <c r="B16645" s="52">
        <v>26782</v>
      </c>
      <c r="C16645" s="52">
        <v>26773</v>
      </c>
      <c r="D16645" s="52">
        <v>26780</v>
      </c>
      <c r="E16645" s="57">
        <v>1551000</v>
      </c>
    </row>
    <row r="16646" spans="1:5" hidden="1">
      <c r="A16646" s="43" t="s">
        <v>74</v>
      </c>
      <c r="B16646" s="52">
        <v>26789</v>
      </c>
      <c r="C16646" s="52">
        <v>26780</v>
      </c>
      <c r="D16646" s="52">
        <v>26787</v>
      </c>
      <c r="E16646" s="57">
        <v>1560000</v>
      </c>
    </row>
    <row r="16647" spans="1:5" hidden="1">
      <c r="A16647" s="43" t="s">
        <v>74</v>
      </c>
      <c r="B16647" s="52">
        <v>26796</v>
      </c>
      <c r="C16647" s="52">
        <v>26787</v>
      </c>
      <c r="D16647" s="52">
        <v>26794</v>
      </c>
      <c r="E16647" s="57">
        <v>1557000</v>
      </c>
    </row>
    <row r="16648" spans="1:5" hidden="1">
      <c r="A16648" s="43" t="s">
        <v>74</v>
      </c>
      <c r="B16648" s="52">
        <v>26803</v>
      </c>
      <c r="C16648" s="52">
        <v>26794</v>
      </c>
      <c r="D16648" s="52">
        <v>26801</v>
      </c>
      <c r="E16648" s="57">
        <v>1553000</v>
      </c>
    </row>
    <row r="16649" spans="1:5" hidden="1">
      <c r="A16649" s="43" t="s">
        <v>74</v>
      </c>
      <c r="B16649" s="52">
        <v>26810</v>
      </c>
      <c r="C16649" s="52">
        <v>26801</v>
      </c>
      <c r="D16649" s="52">
        <v>26808</v>
      </c>
      <c r="E16649" s="57">
        <v>1567000</v>
      </c>
    </row>
    <row r="16650" spans="1:5" hidden="1">
      <c r="A16650" s="43" t="s">
        <v>74</v>
      </c>
      <c r="B16650" s="52">
        <v>26817</v>
      </c>
      <c r="C16650" s="52">
        <v>26808</v>
      </c>
      <c r="D16650" s="52">
        <v>26815</v>
      </c>
      <c r="E16650" s="57">
        <v>1556000</v>
      </c>
    </row>
    <row r="16651" spans="1:5" hidden="1">
      <c r="A16651" s="43" t="s">
        <v>74</v>
      </c>
      <c r="B16651" s="52">
        <v>26824</v>
      </c>
      <c r="C16651" s="52">
        <v>26815</v>
      </c>
      <c r="D16651" s="52">
        <v>26822</v>
      </c>
      <c r="E16651" s="57">
        <v>1563000</v>
      </c>
    </row>
    <row r="16652" spans="1:5" hidden="1">
      <c r="A16652" s="43" t="s">
        <v>74</v>
      </c>
      <c r="B16652" s="52">
        <v>26831</v>
      </c>
      <c r="C16652" s="52">
        <v>26822</v>
      </c>
      <c r="D16652" s="52">
        <v>26829</v>
      </c>
      <c r="E16652" s="57">
        <v>1576000</v>
      </c>
    </row>
    <row r="16653" spans="1:5" hidden="1">
      <c r="A16653" s="43" t="s">
        <v>74</v>
      </c>
      <c r="B16653" s="52">
        <v>26838</v>
      </c>
      <c r="C16653" s="52">
        <v>26829</v>
      </c>
      <c r="D16653" s="52">
        <v>26836</v>
      </c>
      <c r="E16653" s="57">
        <v>1570000</v>
      </c>
    </row>
    <row r="16654" spans="1:5" hidden="1">
      <c r="A16654" s="43" t="s">
        <v>74</v>
      </c>
      <c r="B16654" s="52">
        <v>26845</v>
      </c>
      <c r="C16654" s="52">
        <v>26836</v>
      </c>
      <c r="D16654" s="52">
        <v>26843</v>
      </c>
      <c r="E16654" s="57">
        <v>1571000</v>
      </c>
    </row>
    <row r="16655" spans="1:5" hidden="1">
      <c r="A16655" s="43" t="s">
        <v>74</v>
      </c>
      <c r="B16655" s="52">
        <v>26852</v>
      </c>
      <c r="C16655" s="52">
        <v>26843</v>
      </c>
      <c r="D16655" s="52">
        <v>26850</v>
      </c>
      <c r="E16655" s="57">
        <v>1605000</v>
      </c>
    </row>
    <row r="16656" spans="1:5" hidden="1">
      <c r="A16656" s="43" t="s">
        <v>74</v>
      </c>
      <c r="B16656" s="52">
        <v>26859</v>
      </c>
      <c r="C16656" s="52">
        <v>26850</v>
      </c>
      <c r="D16656" s="52">
        <v>26857</v>
      </c>
      <c r="E16656" s="57">
        <v>1605000</v>
      </c>
    </row>
    <row r="16657" spans="1:5" hidden="1">
      <c r="A16657" s="43" t="s">
        <v>74</v>
      </c>
      <c r="B16657" s="52">
        <v>26866</v>
      </c>
      <c r="C16657" s="52">
        <v>26857</v>
      </c>
      <c r="D16657" s="52">
        <v>26864</v>
      </c>
      <c r="E16657" s="57">
        <v>1594000</v>
      </c>
    </row>
    <row r="16658" spans="1:5" hidden="1">
      <c r="A16658" s="43" t="s">
        <v>74</v>
      </c>
      <c r="B16658" s="52">
        <v>26873</v>
      </c>
      <c r="C16658" s="52">
        <v>26864</v>
      </c>
      <c r="D16658" s="52">
        <v>26871</v>
      </c>
      <c r="E16658" s="57">
        <v>1603000</v>
      </c>
    </row>
    <row r="16659" spans="1:5" hidden="1">
      <c r="A16659" s="43" t="s">
        <v>74</v>
      </c>
      <c r="B16659" s="52">
        <v>26880</v>
      </c>
      <c r="C16659" s="52">
        <v>26871</v>
      </c>
      <c r="D16659" s="52">
        <v>26878</v>
      </c>
      <c r="E16659" s="57">
        <v>1633000</v>
      </c>
    </row>
    <row r="16660" spans="1:5" hidden="1">
      <c r="A16660" s="43" t="s">
        <v>74</v>
      </c>
      <c r="B16660" s="52">
        <v>26887</v>
      </c>
      <c r="C16660" s="52">
        <v>26878</v>
      </c>
      <c r="D16660" s="52">
        <v>26885</v>
      </c>
      <c r="E16660" s="57">
        <v>1679000</v>
      </c>
    </row>
    <row r="16661" spans="1:5" hidden="1">
      <c r="A16661" s="43" t="s">
        <v>74</v>
      </c>
      <c r="B16661" s="52">
        <v>26894</v>
      </c>
      <c r="C16661" s="52">
        <v>26885</v>
      </c>
      <c r="D16661" s="52">
        <v>26892</v>
      </c>
      <c r="E16661" s="57">
        <v>1672000</v>
      </c>
    </row>
    <row r="16662" spans="1:5" hidden="1">
      <c r="A16662" s="43" t="s">
        <v>74</v>
      </c>
      <c r="B16662" s="52">
        <v>26901</v>
      </c>
      <c r="C16662" s="52">
        <v>26892</v>
      </c>
      <c r="D16662" s="52">
        <v>26899</v>
      </c>
      <c r="E16662" s="57">
        <v>1675000</v>
      </c>
    </row>
    <row r="16663" spans="1:5" hidden="1">
      <c r="A16663" s="43" t="s">
        <v>74</v>
      </c>
      <c r="B16663" s="52">
        <v>26908</v>
      </c>
      <c r="C16663" s="52">
        <v>26899</v>
      </c>
      <c r="D16663" s="52">
        <v>26906</v>
      </c>
      <c r="E16663" s="57">
        <v>1681000</v>
      </c>
    </row>
    <row r="16664" spans="1:5" hidden="1">
      <c r="A16664" s="43" t="s">
        <v>74</v>
      </c>
      <c r="B16664" s="52">
        <v>26915</v>
      </c>
      <c r="C16664" s="52">
        <v>26906</v>
      </c>
      <c r="D16664" s="52">
        <v>26913</v>
      </c>
      <c r="E16664" s="57">
        <v>1688000</v>
      </c>
    </row>
    <row r="16665" spans="1:5" hidden="1">
      <c r="A16665" s="43" t="s">
        <v>74</v>
      </c>
      <c r="B16665" s="52">
        <v>26922</v>
      </c>
      <c r="C16665" s="52">
        <v>26913</v>
      </c>
      <c r="D16665" s="52">
        <v>26920</v>
      </c>
      <c r="E16665" s="57">
        <v>1666000</v>
      </c>
    </row>
    <row r="16666" spans="1:5" hidden="1">
      <c r="A16666" s="43" t="s">
        <v>74</v>
      </c>
      <c r="B16666" s="52">
        <v>26929</v>
      </c>
      <c r="C16666" s="52">
        <v>26920</v>
      </c>
      <c r="D16666" s="52">
        <v>26927</v>
      </c>
      <c r="E16666" s="57">
        <v>1658000</v>
      </c>
    </row>
    <row r="16667" spans="1:5" hidden="1">
      <c r="A16667" s="43" t="s">
        <v>74</v>
      </c>
      <c r="B16667" s="52">
        <v>26936</v>
      </c>
      <c r="C16667" s="52">
        <v>26927</v>
      </c>
      <c r="D16667" s="52">
        <v>26934</v>
      </c>
      <c r="E16667" s="57">
        <v>1658000</v>
      </c>
    </row>
    <row r="16668" spans="1:5" hidden="1">
      <c r="A16668" s="43" t="s">
        <v>74</v>
      </c>
      <c r="B16668" s="52">
        <v>26943</v>
      </c>
      <c r="C16668" s="52">
        <v>26934</v>
      </c>
      <c r="D16668" s="52">
        <v>26941</v>
      </c>
      <c r="E16668" s="57">
        <v>1657000</v>
      </c>
    </row>
    <row r="16669" spans="1:5" hidden="1">
      <c r="A16669" s="43" t="s">
        <v>74</v>
      </c>
      <c r="B16669" s="52">
        <v>26950</v>
      </c>
      <c r="C16669" s="52">
        <v>26941</v>
      </c>
      <c r="D16669" s="52">
        <v>26948</v>
      </c>
      <c r="E16669" s="57">
        <v>1679000</v>
      </c>
    </row>
    <row r="16670" spans="1:5" hidden="1">
      <c r="A16670" s="43" t="s">
        <v>74</v>
      </c>
      <c r="B16670" s="52">
        <v>26957</v>
      </c>
      <c r="C16670" s="52">
        <v>26948</v>
      </c>
      <c r="D16670" s="52">
        <v>26955</v>
      </c>
      <c r="E16670" s="57">
        <v>1646000</v>
      </c>
    </row>
    <row r="16671" spans="1:5" hidden="1">
      <c r="A16671" s="43" t="s">
        <v>74</v>
      </c>
      <c r="B16671" s="52">
        <v>26964</v>
      </c>
      <c r="C16671" s="52">
        <v>26955</v>
      </c>
      <c r="D16671" s="52">
        <v>26962</v>
      </c>
      <c r="E16671" s="57">
        <v>1675000</v>
      </c>
    </row>
    <row r="16672" spans="1:5" hidden="1">
      <c r="A16672" s="43" t="s">
        <v>74</v>
      </c>
      <c r="B16672" s="52">
        <v>26971</v>
      </c>
      <c r="C16672" s="52">
        <v>26962</v>
      </c>
      <c r="D16672" s="52">
        <v>26969</v>
      </c>
      <c r="E16672" s="57">
        <v>1669000</v>
      </c>
    </row>
    <row r="16673" spans="1:5" hidden="1">
      <c r="A16673" s="43" t="s">
        <v>74</v>
      </c>
      <c r="B16673" s="52">
        <v>26978</v>
      </c>
      <c r="C16673" s="52">
        <v>26969</v>
      </c>
      <c r="D16673" s="52">
        <v>26976</v>
      </c>
      <c r="E16673" s="57">
        <v>1702000</v>
      </c>
    </row>
    <row r="16674" spans="1:5" hidden="1">
      <c r="A16674" s="43" t="s">
        <v>74</v>
      </c>
      <c r="B16674" s="52">
        <v>26985</v>
      </c>
      <c r="C16674" s="52">
        <v>26976</v>
      </c>
      <c r="D16674" s="52">
        <v>26983</v>
      </c>
      <c r="E16674" s="57">
        <v>1698000</v>
      </c>
    </row>
    <row r="16675" spans="1:5" hidden="1">
      <c r="A16675" s="43" t="s">
        <v>74</v>
      </c>
      <c r="B16675" s="52">
        <v>26992</v>
      </c>
      <c r="C16675" s="52">
        <v>26983</v>
      </c>
      <c r="D16675" s="52">
        <v>26990</v>
      </c>
      <c r="E16675" s="57">
        <v>1755000</v>
      </c>
    </row>
    <row r="16676" spans="1:5" hidden="1">
      <c r="A16676" s="43" t="s">
        <v>74</v>
      </c>
      <c r="B16676" s="52">
        <v>26999</v>
      </c>
      <c r="C16676" s="52">
        <v>26990</v>
      </c>
      <c r="D16676" s="52">
        <v>26997</v>
      </c>
      <c r="E16676" s="57">
        <v>1692000</v>
      </c>
    </row>
    <row r="16677" spans="1:5" hidden="1">
      <c r="A16677" s="43" t="s">
        <v>74</v>
      </c>
      <c r="B16677" s="52">
        <v>27006</v>
      </c>
      <c r="C16677" s="52">
        <v>26997</v>
      </c>
      <c r="D16677" s="52">
        <v>27004</v>
      </c>
      <c r="E16677" s="57">
        <v>1717000</v>
      </c>
    </row>
    <row r="16678" spans="1:5" hidden="1">
      <c r="A16678" s="43" t="s">
        <v>74</v>
      </c>
      <c r="B16678" s="52">
        <v>27013</v>
      </c>
      <c r="C16678" s="52">
        <v>27004</v>
      </c>
      <c r="D16678" s="52">
        <v>27011</v>
      </c>
      <c r="E16678" s="57">
        <v>1779000</v>
      </c>
    </row>
    <row r="16679" spans="1:5" hidden="1">
      <c r="A16679" s="43" t="s">
        <v>74</v>
      </c>
      <c r="B16679" s="52">
        <v>27020</v>
      </c>
      <c r="C16679" s="52">
        <v>27011</v>
      </c>
      <c r="D16679" s="52">
        <v>27018</v>
      </c>
      <c r="E16679" s="57">
        <v>1836000</v>
      </c>
    </row>
    <row r="16680" spans="1:5" hidden="1">
      <c r="A16680" s="43" t="s">
        <v>74</v>
      </c>
      <c r="B16680" s="52">
        <v>27027</v>
      </c>
      <c r="C16680" s="52">
        <v>27018</v>
      </c>
      <c r="D16680" s="52">
        <v>27025</v>
      </c>
      <c r="E16680" s="57">
        <v>1805000</v>
      </c>
    </row>
    <row r="16681" spans="1:5" hidden="1">
      <c r="A16681" s="43" t="s">
        <v>74</v>
      </c>
      <c r="B16681" s="52">
        <v>27034</v>
      </c>
      <c r="C16681" s="52">
        <v>27025</v>
      </c>
      <c r="D16681" s="52">
        <v>27032</v>
      </c>
      <c r="E16681" s="57">
        <v>1934000</v>
      </c>
    </row>
    <row r="16682" spans="1:5" hidden="1">
      <c r="A16682" s="43" t="s">
        <v>74</v>
      </c>
      <c r="B16682" s="52">
        <v>27041</v>
      </c>
      <c r="C16682" s="52">
        <v>27032</v>
      </c>
      <c r="D16682" s="52">
        <v>27039</v>
      </c>
      <c r="E16682" s="57">
        <v>1949000</v>
      </c>
    </row>
    <row r="16683" spans="1:5" hidden="1">
      <c r="A16683" s="43" t="s">
        <v>74</v>
      </c>
      <c r="B16683" s="52">
        <v>27048</v>
      </c>
      <c r="C16683" s="52">
        <v>27039</v>
      </c>
      <c r="D16683" s="52">
        <v>27046</v>
      </c>
      <c r="E16683" s="57">
        <v>1995000</v>
      </c>
    </row>
    <row r="16684" spans="1:5" hidden="1">
      <c r="A16684" s="43" t="s">
        <v>74</v>
      </c>
      <c r="B16684" s="52">
        <v>27055</v>
      </c>
      <c r="C16684" s="52">
        <v>27046</v>
      </c>
      <c r="D16684" s="52">
        <v>27053</v>
      </c>
      <c r="E16684" s="57">
        <v>1950000</v>
      </c>
    </row>
    <row r="16685" spans="1:5" hidden="1">
      <c r="A16685" s="43" t="s">
        <v>74</v>
      </c>
      <c r="B16685" s="52">
        <v>27062</v>
      </c>
      <c r="C16685" s="52">
        <v>27053</v>
      </c>
      <c r="D16685" s="52">
        <v>27060</v>
      </c>
      <c r="E16685" s="57">
        <v>1963000</v>
      </c>
    </row>
    <row r="16686" spans="1:5" hidden="1">
      <c r="A16686" s="43" t="s">
        <v>74</v>
      </c>
      <c r="B16686" s="52">
        <v>27069</v>
      </c>
      <c r="C16686" s="52">
        <v>27060</v>
      </c>
      <c r="D16686" s="52">
        <v>27067</v>
      </c>
      <c r="E16686" s="57">
        <v>2010000</v>
      </c>
    </row>
    <row r="16687" spans="1:5" hidden="1">
      <c r="A16687" s="43" t="s">
        <v>74</v>
      </c>
      <c r="B16687" s="52">
        <v>27076</v>
      </c>
      <c r="C16687" s="52">
        <v>27067</v>
      </c>
      <c r="D16687" s="52">
        <v>27074</v>
      </c>
      <c r="E16687" s="57">
        <v>2049000</v>
      </c>
    </row>
    <row r="16688" spans="1:5" hidden="1">
      <c r="A16688" s="43" t="s">
        <v>74</v>
      </c>
      <c r="B16688" s="52">
        <v>27083</v>
      </c>
      <c r="C16688" s="52">
        <v>27074</v>
      </c>
      <c r="D16688" s="52">
        <v>27081</v>
      </c>
      <c r="E16688" s="57">
        <v>2027000</v>
      </c>
    </row>
    <row r="16689" spans="1:5" hidden="1">
      <c r="A16689" s="43" t="s">
        <v>74</v>
      </c>
      <c r="B16689" s="52">
        <v>27090</v>
      </c>
      <c r="C16689" s="52">
        <v>27081</v>
      </c>
      <c r="D16689" s="52">
        <v>27088</v>
      </c>
      <c r="E16689" s="57">
        <v>2020000</v>
      </c>
    </row>
    <row r="16690" spans="1:5" hidden="1">
      <c r="A16690" s="43" t="s">
        <v>74</v>
      </c>
      <c r="B16690" s="52">
        <v>27097</v>
      </c>
      <c r="C16690" s="52">
        <v>27088</v>
      </c>
      <c r="D16690" s="52">
        <v>27095</v>
      </c>
      <c r="E16690" s="57">
        <v>2054000</v>
      </c>
    </row>
    <row r="16691" spans="1:5" hidden="1">
      <c r="A16691" s="43" t="s">
        <v>74</v>
      </c>
      <c r="B16691" s="52">
        <v>27104</v>
      </c>
      <c r="C16691" s="52">
        <v>27095</v>
      </c>
      <c r="D16691" s="52">
        <v>27102</v>
      </c>
      <c r="E16691" s="57">
        <v>2068000</v>
      </c>
    </row>
    <row r="16692" spans="1:5" hidden="1">
      <c r="A16692" s="43" t="s">
        <v>74</v>
      </c>
      <c r="B16692" s="52">
        <v>27111</v>
      </c>
      <c r="C16692" s="52">
        <v>27102</v>
      </c>
      <c r="D16692" s="52">
        <v>27109</v>
      </c>
      <c r="E16692" s="57">
        <v>2074000</v>
      </c>
    </row>
    <row r="16693" spans="1:5" hidden="1">
      <c r="A16693" s="43" t="s">
        <v>74</v>
      </c>
      <c r="B16693" s="52">
        <v>27118</v>
      </c>
      <c r="C16693" s="52">
        <v>27109</v>
      </c>
      <c r="D16693" s="52">
        <v>27116</v>
      </c>
      <c r="E16693" s="57">
        <v>2062000</v>
      </c>
    </row>
    <row r="16694" spans="1:5" hidden="1">
      <c r="A16694" s="43" t="s">
        <v>74</v>
      </c>
      <c r="B16694" s="52">
        <v>27125</v>
      </c>
      <c r="C16694" s="52">
        <v>27116</v>
      </c>
      <c r="D16694" s="52">
        <v>27123</v>
      </c>
      <c r="E16694" s="57">
        <v>2066000</v>
      </c>
    </row>
    <row r="16695" spans="1:5" hidden="1">
      <c r="A16695" s="43" t="s">
        <v>74</v>
      </c>
      <c r="B16695" s="52">
        <v>27132</v>
      </c>
      <c r="C16695" s="52">
        <v>27123</v>
      </c>
      <c r="D16695" s="52">
        <v>27130</v>
      </c>
      <c r="E16695" s="57">
        <v>2072000</v>
      </c>
    </row>
    <row r="16696" spans="1:5" hidden="1">
      <c r="A16696" s="43" t="s">
        <v>74</v>
      </c>
      <c r="B16696" s="52">
        <v>27139</v>
      </c>
      <c r="C16696" s="52">
        <v>27130</v>
      </c>
      <c r="D16696" s="52">
        <v>27137</v>
      </c>
      <c r="E16696" s="57">
        <v>2081000</v>
      </c>
    </row>
    <row r="16697" spans="1:5" hidden="1">
      <c r="A16697" s="43" t="s">
        <v>74</v>
      </c>
      <c r="B16697" s="52">
        <v>27146</v>
      </c>
      <c r="C16697" s="52">
        <v>27137</v>
      </c>
      <c r="D16697" s="52">
        <v>27144</v>
      </c>
      <c r="E16697" s="57">
        <v>2045000</v>
      </c>
    </row>
    <row r="16698" spans="1:5" hidden="1">
      <c r="A16698" s="43" t="s">
        <v>74</v>
      </c>
      <c r="B16698" s="52">
        <v>27153</v>
      </c>
      <c r="C16698" s="52">
        <v>27144</v>
      </c>
      <c r="D16698" s="52">
        <v>27151</v>
      </c>
      <c r="E16698" s="57">
        <v>2056000</v>
      </c>
    </row>
    <row r="16699" spans="1:5" hidden="1">
      <c r="A16699" s="43" t="s">
        <v>74</v>
      </c>
      <c r="B16699" s="52">
        <v>27160</v>
      </c>
      <c r="C16699" s="52">
        <v>27151</v>
      </c>
      <c r="D16699" s="52">
        <v>27158</v>
      </c>
      <c r="E16699" s="57">
        <v>2041000</v>
      </c>
    </row>
    <row r="16700" spans="1:5" hidden="1">
      <c r="A16700" s="43" t="s">
        <v>74</v>
      </c>
      <c r="B16700" s="52">
        <v>27167</v>
      </c>
      <c r="C16700" s="52">
        <v>27158</v>
      </c>
      <c r="D16700" s="52">
        <v>27165</v>
      </c>
      <c r="E16700" s="57">
        <v>2053000</v>
      </c>
    </row>
    <row r="16701" spans="1:5" hidden="1">
      <c r="A16701" s="43" t="s">
        <v>74</v>
      </c>
      <c r="B16701" s="52">
        <v>27174</v>
      </c>
      <c r="C16701" s="52">
        <v>27165</v>
      </c>
      <c r="D16701" s="52">
        <v>27172</v>
      </c>
      <c r="E16701" s="57">
        <v>2057000</v>
      </c>
    </row>
    <row r="16702" spans="1:5" hidden="1">
      <c r="A16702" s="43" t="s">
        <v>74</v>
      </c>
      <c r="B16702" s="52">
        <v>27181</v>
      </c>
      <c r="C16702" s="52">
        <v>27172</v>
      </c>
      <c r="D16702" s="52">
        <v>27179</v>
      </c>
      <c r="E16702" s="57">
        <v>2079000</v>
      </c>
    </row>
    <row r="16703" spans="1:5" hidden="1">
      <c r="A16703" s="43" t="s">
        <v>74</v>
      </c>
      <c r="B16703" s="52">
        <v>27188</v>
      </c>
      <c r="C16703" s="52">
        <v>27179</v>
      </c>
      <c r="D16703" s="52">
        <v>27186</v>
      </c>
      <c r="E16703" s="57">
        <v>2067000</v>
      </c>
    </row>
    <row r="16704" spans="1:5" hidden="1">
      <c r="A16704" s="43" t="s">
        <v>74</v>
      </c>
      <c r="B16704" s="52">
        <v>27195</v>
      </c>
      <c r="C16704" s="52">
        <v>27186</v>
      </c>
      <c r="D16704" s="52">
        <v>27193</v>
      </c>
      <c r="E16704" s="57">
        <v>2095000</v>
      </c>
    </row>
    <row r="16705" spans="1:5" hidden="1">
      <c r="A16705" s="43" t="s">
        <v>74</v>
      </c>
      <c r="B16705" s="52">
        <v>27202</v>
      </c>
      <c r="C16705" s="52">
        <v>27193</v>
      </c>
      <c r="D16705" s="52">
        <v>27200</v>
      </c>
      <c r="E16705" s="57">
        <v>2066000</v>
      </c>
    </row>
    <row r="16706" spans="1:5" hidden="1">
      <c r="A16706" s="43" t="s">
        <v>74</v>
      </c>
      <c r="B16706" s="52">
        <v>27209</v>
      </c>
      <c r="C16706" s="52">
        <v>27200</v>
      </c>
      <c r="D16706" s="52">
        <v>27207</v>
      </c>
      <c r="E16706" s="57">
        <v>2074000</v>
      </c>
    </row>
    <row r="16707" spans="1:5" hidden="1">
      <c r="A16707" s="43" t="s">
        <v>74</v>
      </c>
      <c r="B16707" s="52">
        <v>27216</v>
      </c>
      <c r="C16707" s="52">
        <v>27207</v>
      </c>
      <c r="D16707" s="52">
        <v>27214</v>
      </c>
      <c r="E16707" s="57">
        <v>2160000</v>
      </c>
    </row>
    <row r="16708" spans="1:5" hidden="1">
      <c r="A16708" s="43" t="s">
        <v>74</v>
      </c>
      <c r="B16708" s="52">
        <v>27223</v>
      </c>
      <c r="C16708" s="52">
        <v>27214</v>
      </c>
      <c r="D16708" s="52">
        <v>27221</v>
      </c>
      <c r="E16708" s="57">
        <v>2125000</v>
      </c>
    </row>
    <row r="16709" spans="1:5" hidden="1">
      <c r="A16709" s="43" t="s">
        <v>74</v>
      </c>
      <c r="B16709" s="52">
        <v>27230</v>
      </c>
      <c r="C16709" s="52">
        <v>27221</v>
      </c>
      <c r="D16709" s="52">
        <v>27228</v>
      </c>
      <c r="E16709" s="57">
        <v>2109000</v>
      </c>
    </row>
    <row r="16710" spans="1:5" hidden="1">
      <c r="A16710" s="43" t="s">
        <v>74</v>
      </c>
      <c r="B16710" s="52">
        <v>27237</v>
      </c>
      <c r="C16710" s="52">
        <v>27228</v>
      </c>
      <c r="D16710" s="52">
        <v>27235</v>
      </c>
      <c r="E16710" s="57">
        <v>2097000</v>
      </c>
    </row>
    <row r="16711" spans="1:5" hidden="1">
      <c r="A16711" s="43" t="s">
        <v>74</v>
      </c>
      <c r="B16711" s="52">
        <v>27244</v>
      </c>
      <c r="C16711" s="52">
        <v>27235</v>
      </c>
      <c r="D16711" s="52">
        <v>27242</v>
      </c>
      <c r="E16711" s="57">
        <v>2147000</v>
      </c>
    </row>
    <row r="16712" spans="1:5" hidden="1">
      <c r="A16712" s="43" t="s">
        <v>74</v>
      </c>
      <c r="B16712" s="52">
        <v>27251</v>
      </c>
      <c r="C16712" s="52">
        <v>27242</v>
      </c>
      <c r="D16712" s="52">
        <v>27249</v>
      </c>
      <c r="E16712" s="57">
        <v>2171000</v>
      </c>
    </row>
    <row r="16713" spans="1:5" hidden="1">
      <c r="A16713" s="43" t="s">
        <v>74</v>
      </c>
      <c r="B16713" s="52">
        <v>27258</v>
      </c>
      <c r="C16713" s="52">
        <v>27249</v>
      </c>
      <c r="D16713" s="52">
        <v>27256</v>
      </c>
      <c r="E16713" s="57">
        <v>2168000</v>
      </c>
    </row>
    <row r="16714" spans="1:5" hidden="1">
      <c r="A16714" s="43" t="s">
        <v>74</v>
      </c>
      <c r="B16714" s="52">
        <v>27265</v>
      </c>
      <c r="C16714" s="52">
        <v>27256</v>
      </c>
      <c r="D16714" s="52">
        <v>27263</v>
      </c>
      <c r="E16714" s="57">
        <v>2172000</v>
      </c>
    </row>
    <row r="16715" spans="1:5" hidden="1">
      <c r="A16715" s="43" t="s">
        <v>74</v>
      </c>
      <c r="B16715" s="52">
        <v>27272</v>
      </c>
      <c r="C16715" s="52">
        <v>27263</v>
      </c>
      <c r="D16715" s="52">
        <v>27270</v>
      </c>
      <c r="E16715" s="57">
        <v>2211000</v>
      </c>
    </row>
    <row r="16716" spans="1:5" hidden="1">
      <c r="A16716" s="43" t="s">
        <v>74</v>
      </c>
      <c r="B16716" s="52">
        <v>27279</v>
      </c>
      <c r="C16716" s="52">
        <v>27270</v>
      </c>
      <c r="D16716" s="52">
        <v>27277</v>
      </c>
      <c r="E16716" s="57">
        <v>2265000</v>
      </c>
    </row>
    <row r="16717" spans="1:5" hidden="1">
      <c r="A16717" s="43" t="s">
        <v>74</v>
      </c>
      <c r="B16717" s="52">
        <v>27286</v>
      </c>
      <c r="C16717" s="52">
        <v>27277</v>
      </c>
      <c r="D16717" s="52">
        <v>27284</v>
      </c>
      <c r="E16717" s="57">
        <v>2274000</v>
      </c>
    </row>
    <row r="16718" spans="1:5" hidden="1">
      <c r="A16718" s="43" t="s">
        <v>74</v>
      </c>
      <c r="B16718" s="52">
        <v>27293</v>
      </c>
      <c r="C16718" s="52">
        <v>27284</v>
      </c>
      <c r="D16718" s="52">
        <v>27291</v>
      </c>
      <c r="E16718" s="57">
        <v>2273000</v>
      </c>
    </row>
    <row r="16719" spans="1:5" hidden="1">
      <c r="A16719" s="43" t="s">
        <v>74</v>
      </c>
      <c r="B16719" s="52">
        <v>27300</v>
      </c>
      <c r="C16719" s="52">
        <v>27291</v>
      </c>
      <c r="D16719" s="52">
        <v>27298</v>
      </c>
      <c r="E16719" s="57">
        <v>2306000</v>
      </c>
    </row>
    <row r="16720" spans="1:5" hidden="1">
      <c r="A16720" s="43" t="s">
        <v>74</v>
      </c>
      <c r="B16720" s="52">
        <v>27307</v>
      </c>
      <c r="C16720" s="52">
        <v>27298</v>
      </c>
      <c r="D16720" s="52">
        <v>27305</v>
      </c>
      <c r="E16720" s="57">
        <v>2360000</v>
      </c>
    </row>
    <row r="16721" spans="1:5" hidden="1">
      <c r="A16721" s="43" t="s">
        <v>74</v>
      </c>
      <c r="B16721" s="52">
        <v>27314</v>
      </c>
      <c r="C16721" s="52">
        <v>27305</v>
      </c>
      <c r="D16721" s="52">
        <v>27312</v>
      </c>
      <c r="E16721" s="57">
        <v>2396000</v>
      </c>
    </row>
    <row r="16722" spans="1:5" hidden="1">
      <c r="A16722" s="43" t="s">
        <v>74</v>
      </c>
      <c r="B16722" s="52">
        <v>27321</v>
      </c>
      <c r="C16722" s="52">
        <v>27312</v>
      </c>
      <c r="D16722" s="52">
        <v>27319</v>
      </c>
      <c r="E16722" s="57">
        <v>2519000</v>
      </c>
    </row>
    <row r="16723" spans="1:5" hidden="1">
      <c r="A16723" s="43" t="s">
        <v>74</v>
      </c>
      <c r="B16723" s="52">
        <v>27328</v>
      </c>
      <c r="C16723" s="52">
        <v>27319</v>
      </c>
      <c r="D16723" s="52">
        <v>27326</v>
      </c>
      <c r="E16723" s="57">
        <v>2520000</v>
      </c>
    </row>
    <row r="16724" spans="1:5" hidden="1">
      <c r="A16724" s="43" t="s">
        <v>74</v>
      </c>
      <c r="B16724" s="52">
        <v>27335</v>
      </c>
      <c r="C16724" s="52">
        <v>27326</v>
      </c>
      <c r="D16724" s="52">
        <v>27333</v>
      </c>
      <c r="E16724" s="57">
        <v>2623000</v>
      </c>
    </row>
    <row r="16725" spans="1:5" hidden="1">
      <c r="A16725" s="43" t="s">
        <v>74</v>
      </c>
      <c r="B16725" s="52">
        <v>27342</v>
      </c>
      <c r="C16725" s="52">
        <v>27333</v>
      </c>
      <c r="D16725" s="52">
        <v>27340</v>
      </c>
      <c r="E16725" s="57">
        <v>2699000</v>
      </c>
    </row>
    <row r="16726" spans="1:5" hidden="1">
      <c r="A16726" s="43" t="s">
        <v>74</v>
      </c>
      <c r="B16726" s="52">
        <v>27349</v>
      </c>
      <c r="C16726" s="52">
        <v>27340</v>
      </c>
      <c r="D16726" s="52">
        <v>27347</v>
      </c>
      <c r="E16726" s="57">
        <v>2862000</v>
      </c>
    </row>
    <row r="16727" spans="1:5" hidden="1">
      <c r="A16727" s="43" t="s">
        <v>74</v>
      </c>
      <c r="B16727" s="52">
        <v>27356</v>
      </c>
      <c r="C16727" s="52">
        <v>27347</v>
      </c>
      <c r="D16727" s="52">
        <v>27354</v>
      </c>
      <c r="E16727" s="57">
        <v>2748000</v>
      </c>
    </row>
    <row r="16728" spans="1:5" hidden="1">
      <c r="A16728" s="43" t="s">
        <v>74</v>
      </c>
      <c r="B16728" s="52">
        <v>27363</v>
      </c>
      <c r="C16728" s="52">
        <v>27354</v>
      </c>
      <c r="D16728" s="52">
        <v>27361</v>
      </c>
      <c r="E16728" s="57">
        <v>3086000</v>
      </c>
    </row>
    <row r="16729" spans="1:5" hidden="1">
      <c r="A16729" s="43" t="s">
        <v>74</v>
      </c>
      <c r="B16729" s="52">
        <v>27370</v>
      </c>
      <c r="C16729" s="52">
        <v>27361</v>
      </c>
      <c r="D16729" s="52">
        <v>27368</v>
      </c>
      <c r="E16729" s="57">
        <v>3178000</v>
      </c>
    </row>
    <row r="16730" spans="1:5" hidden="1">
      <c r="A16730" s="43" t="s">
        <v>74</v>
      </c>
      <c r="B16730" s="52">
        <v>27377</v>
      </c>
      <c r="C16730" s="52">
        <v>27368</v>
      </c>
      <c r="D16730" s="52">
        <v>27375</v>
      </c>
      <c r="E16730" s="57">
        <v>3291000</v>
      </c>
    </row>
    <row r="16731" spans="1:5" hidden="1">
      <c r="A16731" s="43" t="s">
        <v>74</v>
      </c>
      <c r="B16731" s="52">
        <v>27384</v>
      </c>
      <c r="C16731" s="52">
        <v>27375</v>
      </c>
      <c r="D16731" s="52">
        <v>27382</v>
      </c>
      <c r="E16731" s="57">
        <v>3300000</v>
      </c>
    </row>
    <row r="16732" spans="1:5" hidden="1">
      <c r="A16732" s="43" t="s">
        <v>74</v>
      </c>
      <c r="B16732" s="52">
        <v>27391</v>
      </c>
      <c r="C16732" s="52">
        <v>27382</v>
      </c>
      <c r="D16732" s="52">
        <v>27389</v>
      </c>
      <c r="E16732" s="57">
        <v>3396000</v>
      </c>
    </row>
    <row r="16733" spans="1:5" hidden="1">
      <c r="A16733" s="43" t="s">
        <v>74</v>
      </c>
      <c r="B16733" s="52">
        <v>27398</v>
      </c>
      <c r="C16733" s="52">
        <v>27389</v>
      </c>
      <c r="D16733" s="52">
        <v>27396</v>
      </c>
      <c r="E16733" s="57">
        <v>3554000</v>
      </c>
    </row>
    <row r="16734" spans="1:5" hidden="1">
      <c r="A16734" s="43" t="s">
        <v>74</v>
      </c>
      <c r="B16734" s="52">
        <v>27405</v>
      </c>
      <c r="C16734" s="52">
        <v>27396</v>
      </c>
      <c r="D16734" s="52">
        <v>27403</v>
      </c>
      <c r="E16734" s="57">
        <v>3557000</v>
      </c>
    </row>
    <row r="16735" spans="1:5" hidden="1">
      <c r="A16735" s="43" t="s">
        <v>74</v>
      </c>
      <c r="B16735" s="52">
        <v>27412</v>
      </c>
      <c r="C16735" s="52">
        <v>27403</v>
      </c>
      <c r="D16735" s="52">
        <v>27410</v>
      </c>
      <c r="E16735" s="57">
        <v>3658000</v>
      </c>
    </row>
    <row r="16736" spans="1:5" hidden="1">
      <c r="A16736" s="43" t="s">
        <v>74</v>
      </c>
      <c r="B16736" s="52">
        <v>27419</v>
      </c>
      <c r="C16736" s="52">
        <v>27410</v>
      </c>
      <c r="D16736" s="52">
        <v>27417</v>
      </c>
      <c r="E16736" s="57">
        <v>3708000</v>
      </c>
    </row>
    <row r="16737" spans="1:5" hidden="1">
      <c r="A16737" s="43" t="s">
        <v>74</v>
      </c>
      <c r="B16737" s="52">
        <v>27426</v>
      </c>
      <c r="C16737" s="52">
        <v>27417</v>
      </c>
      <c r="D16737" s="52">
        <v>27424</v>
      </c>
      <c r="E16737" s="57">
        <v>3738000</v>
      </c>
    </row>
    <row r="16738" spans="1:5" hidden="1">
      <c r="A16738" s="43" t="s">
        <v>74</v>
      </c>
      <c r="B16738" s="52">
        <v>27433</v>
      </c>
      <c r="C16738" s="52">
        <v>27424</v>
      </c>
      <c r="D16738" s="52">
        <v>27431</v>
      </c>
      <c r="E16738" s="57">
        <v>3856000</v>
      </c>
    </row>
    <row r="16739" spans="1:5" hidden="1">
      <c r="A16739" s="43" t="s">
        <v>74</v>
      </c>
      <c r="B16739" s="52">
        <v>27440</v>
      </c>
      <c r="C16739" s="52">
        <v>27431</v>
      </c>
      <c r="D16739" s="52">
        <v>27438</v>
      </c>
      <c r="E16739" s="57">
        <v>3863000</v>
      </c>
    </row>
    <row r="16740" spans="1:5" hidden="1">
      <c r="A16740" s="43" t="s">
        <v>74</v>
      </c>
      <c r="B16740" s="52">
        <v>27447</v>
      </c>
      <c r="C16740" s="52">
        <v>27438</v>
      </c>
      <c r="D16740" s="52">
        <v>27445</v>
      </c>
      <c r="E16740" s="57">
        <v>3969000</v>
      </c>
    </row>
    <row r="16741" spans="1:5" hidden="1">
      <c r="A16741" s="43" t="s">
        <v>74</v>
      </c>
      <c r="B16741" s="52">
        <v>27454</v>
      </c>
      <c r="C16741" s="52">
        <v>27445</v>
      </c>
      <c r="D16741" s="52">
        <v>27452</v>
      </c>
      <c r="E16741" s="57">
        <v>4023000</v>
      </c>
    </row>
    <row r="16742" spans="1:5" hidden="1">
      <c r="A16742" s="43" t="s">
        <v>74</v>
      </c>
      <c r="B16742" s="52">
        <v>27461</v>
      </c>
      <c r="C16742" s="52">
        <v>27452</v>
      </c>
      <c r="D16742" s="52">
        <v>27459</v>
      </c>
      <c r="E16742" s="57">
        <v>4147000</v>
      </c>
    </row>
    <row r="16743" spans="1:5" hidden="1">
      <c r="A16743" s="43" t="s">
        <v>74</v>
      </c>
      <c r="B16743" s="52">
        <v>27468</v>
      </c>
      <c r="C16743" s="52">
        <v>27459</v>
      </c>
      <c r="D16743" s="52">
        <v>27466</v>
      </c>
      <c r="E16743" s="57">
        <v>4195000</v>
      </c>
    </row>
    <row r="16744" spans="1:5" hidden="1">
      <c r="A16744" s="43" t="s">
        <v>74</v>
      </c>
      <c r="B16744" s="52">
        <v>27475</v>
      </c>
      <c r="C16744" s="52">
        <v>27466</v>
      </c>
      <c r="D16744" s="52">
        <v>27473</v>
      </c>
      <c r="E16744" s="57">
        <v>4201000</v>
      </c>
    </row>
    <row r="16745" spans="1:5" hidden="1">
      <c r="A16745" s="43" t="s">
        <v>74</v>
      </c>
      <c r="B16745" s="52">
        <v>27482</v>
      </c>
      <c r="C16745" s="52">
        <v>27473</v>
      </c>
      <c r="D16745" s="52">
        <v>27480</v>
      </c>
      <c r="E16745" s="57">
        <v>4310000</v>
      </c>
    </row>
    <row r="16746" spans="1:5" hidden="1">
      <c r="A16746" s="43" t="s">
        <v>74</v>
      </c>
      <c r="B16746" s="52">
        <v>27489</v>
      </c>
      <c r="C16746" s="52">
        <v>27480</v>
      </c>
      <c r="D16746" s="52">
        <v>27487</v>
      </c>
      <c r="E16746" s="57">
        <v>4428000</v>
      </c>
    </row>
    <row r="16747" spans="1:5" hidden="1">
      <c r="A16747" s="43" t="s">
        <v>74</v>
      </c>
      <c r="B16747" s="52">
        <v>27496</v>
      </c>
      <c r="C16747" s="52">
        <v>27487</v>
      </c>
      <c r="D16747" s="52">
        <v>27494</v>
      </c>
      <c r="E16747" s="57">
        <v>4449000</v>
      </c>
    </row>
    <row r="16748" spans="1:5" hidden="1">
      <c r="A16748" s="43" t="s">
        <v>74</v>
      </c>
      <c r="B16748" s="52">
        <v>27503</v>
      </c>
      <c r="C16748" s="52">
        <v>27494</v>
      </c>
      <c r="D16748" s="52">
        <v>27501</v>
      </c>
      <c r="E16748" s="57">
        <v>4497000</v>
      </c>
    </row>
    <row r="16749" spans="1:5" hidden="1">
      <c r="A16749" s="43" t="s">
        <v>74</v>
      </c>
      <c r="B16749" s="52">
        <v>27510</v>
      </c>
      <c r="C16749" s="52">
        <v>27501</v>
      </c>
      <c r="D16749" s="52">
        <v>27508</v>
      </c>
      <c r="E16749" s="57">
        <v>4520000</v>
      </c>
    </row>
    <row r="16750" spans="1:5" hidden="1">
      <c r="A16750" s="43" t="s">
        <v>74</v>
      </c>
      <c r="B16750" s="52">
        <v>27517</v>
      </c>
      <c r="C16750" s="52">
        <v>27508</v>
      </c>
      <c r="D16750" s="52">
        <v>27515</v>
      </c>
      <c r="E16750" s="57">
        <v>4604000</v>
      </c>
    </row>
    <row r="16751" spans="1:5" hidden="1">
      <c r="A16751" s="43" t="s">
        <v>74</v>
      </c>
      <c r="B16751" s="52">
        <v>27524</v>
      </c>
      <c r="C16751" s="52">
        <v>27515</v>
      </c>
      <c r="D16751" s="52">
        <v>27522</v>
      </c>
      <c r="E16751" s="57">
        <v>4597000</v>
      </c>
    </row>
    <row r="16752" spans="1:5" hidden="1">
      <c r="A16752" s="43" t="s">
        <v>74</v>
      </c>
      <c r="B16752" s="52">
        <v>27531</v>
      </c>
      <c r="C16752" s="52">
        <v>27522</v>
      </c>
      <c r="D16752" s="52">
        <v>27529</v>
      </c>
      <c r="E16752" s="57">
        <v>4592000</v>
      </c>
    </row>
    <row r="16753" spans="1:5" hidden="1">
      <c r="A16753" s="43" t="s">
        <v>74</v>
      </c>
      <c r="B16753" s="52">
        <v>27538</v>
      </c>
      <c r="C16753" s="52">
        <v>27529</v>
      </c>
      <c r="D16753" s="52">
        <v>27536</v>
      </c>
      <c r="E16753" s="57">
        <v>4461000</v>
      </c>
    </row>
    <row r="16754" spans="1:5" hidden="1">
      <c r="A16754" s="43" t="s">
        <v>74</v>
      </c>
      <c r="B16754" s="52">
        <v>27545</v>
      </c>
      <c r="C16754" s="52">
        <v>27536</v>
      </c>
      <c r="D16754" s="52">
        <v>27543</v>
      </c>
      <c r="E16754" s="57">
        <v>4637000</v>
      </c>
    </row>
    <row r="16755" spans="1:5" hidden="1">
      <c r="A16755" s="43" t="s">
        <v>74</v>
      </c>
      <c r="B16755" s="52">
        <v>27552</v>
      </c>
      <c r="C16755" s="52">
        <v>27543</v>
      </c>
      <c r="D16755" s="52">
        <v>27550</v>
      </c>
      <c r="E16755" s="57">
        <v>4484000</v>
      </c>
    </row>
    <row r="16756" spans="1:5" hidden="1">
      <c r="A16756" s="43" t="s">
        <v>74</v>
      </c>
      <c r="B16756" s="52">
        <v>27559</v>
      </c>
      <c r="C16756" s="52">
        <v>27550</v>
      </c>
      <c r="D16756" s="52">
        <v>27557</v>
      </c>
      <c r="E16756" s="57">
        <v>4529000</v>
      </c>
    </row>
    <row r="16757" spans="1:5" hidden="1">
      <c r="A16757" s="43" t="s">
        <v>74</v>
      </c>
      <c r="B16757" s="52">
        <v>27566</v>
      </c>
      <c r="C16757" s="52">
        <v>27557</v>
      </c>
      <c r="D16757" s="52">
        <v>27564</v>
      </c>
      <c r="E16757" s="57">
        <v>4406000</v>
      </c>
    </row>
    <row r="16758" spans="1:5" hidden="1">
      <c r="A16758" s="43" t="s">
        <v>74</v>
      </c>
      <c r="B16758" s="52">
        <v>27573</v>
      </c>
      <c r="C16758" s="52">
        <v>27564</v>
      </c>
      <c r="D16758" s="52">
        <v>27571</v>
      </c>
      <c r="E16758" s="57">
        <v>4090000</v>
      </c>
    </row>
    <row r="16759" spans="1:5" hidden="1">
      <c r="A16759" s="43" t="s">
        <v>74</v>
      </c>
      <c r="B16759" s="52">
        <v>27580</v>
      </c>
      <c r="C16759" s="52">
        <v>27571</v>
      </c>
      <c r="D16759" s="52">
        <v>27578</v>
      </c>
      <c r="E16759" s="57">
        <v>4239000</v>
      </c>
    </row>
    <row r="16760" spans="1:5" hidden="1">
      <c r="A16760" s="43" t="s">
        <v>74</v>
      </c>
      <c r="B16760" s="52">
        <v>27587</v>
      </c>
      <c r="C16760" s="52">
        <v>27578</v>
      </c>
      <c r="D16760" s="52">
        <v>27585</v>
      </c>
      <c r="E16760" s="57">
        <v>4057000</v>
      </c>
    </row>
    <row r="16761" spans="1:5" hidden="1">
      <c r="A16761" s="43" t="s">
        <v>74</v>
      </c>
      <c r="B16761" s="52">
        <v>27594</v>
      </c>
      <c r="C16761" s="52">
        <v>27585</v>
      </c>
      <c r="D16761" s="52">
        <v>27592</v>
      </c>
      <c r="E16761" s="57">
        <v>4208000</v>
      </c>
    </row>
    <row r="16762" spans="1:5" hidden="1">
      <c r="A16762" s="43" t="s">
        <v>74</v>
      </c>
      <c r="B16762" s="52">
        <v>27601</v>
      </c>
      <c r="C16762" s="52">
        <v>27592</v>
      </c>
      <c r="D16762" s="52">
        <v>27599</v>
      </c>
      <c r="E16762" s="57">
        <v>4075000</v>
      </c>
    </row>
    <row r="16763" spans="1:5" hidden="1">
      <c r="A16763" s="43" t="s">
        <v>74</v>
      </c>
      <c r="B16763" s="52">
        <v>27608</v>
      </c>
      <c r="C16763" s="52">
        <v>27599</v>
      </c>
      <c r="D16763" s="52">
        <v>27606</v>
      </c>
      <c r="E16763" s="57">
        <v>4015000</v>
      </c>
    </row>
    <row r="16764" spans="1:5" hidden="1">
      <c r="A16764" s="43" t="s">
        <v>74</v>
      </c>
      <c r="B16764" s="52">
        <v>27615</v>
      </c>
      <c r="C16764" s="52">
        <v>27606</v>
      </c>
      <c r="D16764" s="52">
        <v>27613</v>
      </c>
      <c r="E16764" s="57">
        <v>4028000</v>
      </c>
    </row>
    <row r="16765" spans="1:5" hidden="1">
      <c r="A16765" s="43" t="s">
        <v>74</v>
      </c>
      <c r="B16765" s="52">
        <v>27622</v>
      </c>
      <c r="C16765" s="52">
        <v>27613</v>
      </c>
      <c r="D16765" s="52">
        <v>27620</v>
      </c>
      <c r="E16765" s="57">
        <v>3934000</v>
      </c>
    </row>
    <row r="16766" spans="1:5" hidden="1">
      <c r="A16766" s="43" t="s">
        <v>74</v>
      </c>
      <c r="B16766" s="52">
        <v>27629</v>
      </c>
      <c r="C16766" s="52">
        <v>27620</v>
      </c>
      <c r="D16766" s="52">
        <v>27627</v>
      </c>
      <c r="E16766" s="57">
        <v>3940000</v>
      </c>
    </row>
    <row r="16767" spans="1:5" hidden="1">
      <c r="A16767" s="43" t="s">
        <v>74</v>
      </c>
      <c r="B16767" s="52">
        <v>27636</v>
      </c>
      <c r="C16767" s="52">
        <v>27627</v>
      </c>
      <c r="D16767" s="52">
        <v>27634</v>
      </c>
      <c r="E16767" s="57">
        <v>3854000</v>
      </c>
    </row>
    <row r="16768" spans="1:5" hidden="1">
      <c r="A16768" s="43" t="s">
        <v>74</v>
      </c>
      <c r="B16768" s="52">
        <v>27643</v>
      </c>
      <c r="C16768" s="52">
        <v>27634</v>
      </c>
      <c r="D16768" s="52">
        <v>27641</v>
      </c>
      <c r="E16768" s="57">
        <v>3969000</v>
      </c>
    </row>
    <row r="16769" spans="1:5" hidden="1">
      <c r="A16769" s="43" t="s">
        <v>74</v>
      </c>
      <c r="B16769" s="52">
        <v>27650</v>
      </c>
      <c r="C16769" s="52">
        <v>27641</v>
      </c>
      <c r="D16769" s="52">
        <v>27648</v>
      </c>
      <c r="E16769" s="57">
        <v>3880000</v>
      </c>
    </row>
    <row r="16770" spans="1:5" hidden="1">
      <c r="A16770" s="43" t="s">
        <v>74</v>
      </c>
      <c r="B16770" s="52">
        <v>27657</v>
      </c>
      <c r="C16770" s="52">
        <v>27648</v>
      </c>
      <c r="D16770" s="52">
        <v>27655</v>
      </c>
      <c r="E16770" s="57">
        <v>3880000</v>
      </c>
    </row>
    <row r="16771" spans="1:5" hidden="1">
      <c r="A16771" s="43" t="s">
        <v>74</v>
      </c>
      <c r="B16771" s="52">
        <v>27664</v>
      </c>
      <c r="C16771" s="52">
        <v>27655</v>
      </c>
      <c r="D16771" s="52">
        <v>27662</v>
      </c>
      <c r="E16771" s="57">
        <v>3851000</v>
      </c>
    </row>
    <row r="16772" spans="1:5" hidden="1">
      <c r="A16772" s="43" t="s">
        <v>74</v>
      </c>
      <c r="B16772" s="52">
        <v>27671</v>
      </c>
      <c r="C16772" s="52">
        <v>27662</v>
      </c>
      <c r="D16772" s="52">
        <v>27669</v>
      </c>
      <c r="E16772" s="57">
        <v>3868000</v>
      </c>
    </row>
    <row r="16773" spans="1:5" hidden="1">
      <c r="A16773" s="43" t="s">
        <v>74</v>
      </c>
      <c r="B16773" s="52">
        <v>27678</v>
      </c>
      <c r="C16773" s="52">
        <v>27669</v>
      </c>
      <c r="D16773" s="52">
        <v>27676</v>
      </c>
      <c r="E16773" s="57">
        <v>3675000</v>
      </c>
    </row>
    <row r="16774" spans="1:5" hidden="1">
      <c r="A16774" s="43" t="s">
        <v>74</v>
      </c>
      <c r="B16774" s="52">
        <v>27685</v>
      </c>
      <c r="C16774" s="52">
        <v>27676</v>
      </c>
      <c r="D16774" s="52">
        <v>27683</v>
      </c>
      <c r="E16774" s="57">
        <v>3720000</v>
      </c>
    </row>
    <row r="16775" spans="1:5" hidden="1">
      <c r="A16775" s="43" t="s">
        <v>74</v>
      </c>
      <c r="B16775" s="52">
        <v>27692</v>
      </c>
      <c r="C16775" s="52">
        <v>27683</v>
      </c>
      <c r="D16775" s="52">
        <v>27690</v>
      </c>
      <c r="E16775" s="57">
        <v>3662000</v>
      </c>
    </row>
    <row r="16776" spans="1:5" hidden="1">
      <c r="A16776" s="43" t="s">
        <v>74</v>
      </c>
      <c r="B16776" s="52">
        <v>27699</v>
      </c>
      <c r="C16776" s="52">
        <v>27690</v>
      </c>
      <c r="D16776" s="52">
        <v>27697</v>
      </c>
      <c r="E16776" s="57">
        <v>3607000</v>
      </c>
    </row>
    <row r="16777" spans="1:5" hidden="1">
      <c r="A16777" s="43" t="s">
        <v>74</v>
      </c>
      <c r="B16777" s="52">
        <v>27706</v>
      </c>
      <c r="C16777" s="52">
        <v>27697</v>
      </c>
      <c r="D16777" s="52">
        <v>27704</v>
      </c>
      <c r="E16777" s="57">
        <v>3546000</v>
      </c>
    </row>
    <row r="16778" spans="1:5" hidden="1">
      <c r="A16778" s="43" t="s">
        <v>74</v>
      </c>
      <c r="B16778" s="52">
        <v>27713</v>
      </c>
      <c r="C16778" s="52">
        <v>27704</v>
      </c>
      <c r="D16778" s="52">
        <v>27711</v>
      </c>
      <c r="E16778" s="57">
        <v>3551000</v>
      </c>
    </row>
    <row r="16779" spans="1:5" hidden="1">
      <c r="A16779" s="43" t="s">
        <v>74</v>
      </c>
      <c r="B16779" s="52">
        <v>27720</v>
      </c>
      <c r="C16779" s="52">
        <v>27711</v>
      </c>
      <c r="D16779" s="52">
        <v>27718</v>
      </c>
      <c r="E16779" s="57">
        <v>3377000</v>
      </c>
    </row>
    <row r="16780" spans="1:5" hidden="1">
      <c r="A16780" s="43" t="s">
        <v>74</v>
      </c>
      <c r="B16780" s="52">
        <v>27727</v>
      </c>
      <c r="C16780" s="52">
        <v>27718</v>
      </c>
      <c r="D16780" s="52">
        <v>27725</v>
      </c>
      <c r="E16780" s="57">
        <v>3391000</v>
      </c>
    </row>
    <row r="16781" spans="1:5" hidden="1">
      <c r="A16781" s="43" t="s">
        <v>74</v>
      </c>
      <c r="B16781" s="52">
        <v>27734</v>
      </c>
      <c r="C16781" s="52">
        <v>27725</v>
      </c>
      <c r="D16781" s="52">
        <v>27732</v>
      </c>
      <c r="E16781" s="57">
        <v>3331000</v>
      </c>
    </row>
    <row r="16782" spans="1:5" hidden="1">
      <c r="A16782" s="43" t="s">
        <v>74</v>
      </c>
      <c r="B16782" s="52">
        <v>27741</v>
      </c>
      <c r="C16782" s="52">
        <v>27732</v>
      </c>
      <c r="D16782" s="52">
        <v>27739</v>
      </c>
      <c r="E16782" s="57">
        <v>3266000</v>
      </c>
    </row>
    <row r="16783" spans="1:5" hidden="1">
      <c r="A16783" s="43" t="s">
        <v>74</v>
      </c>
      <c r="B16783" s="52">
        <v>27748</v>
      </c>
      <c r="C16783" s="52">
        <v>27739</v>
      </c>
      <c r="D16783" s="52">
        <v>27746</v>
      </c>
      <c r="E16783" s="57">
        <v>3124000</v>
      </c>
    </row>
    <row r="16784" spans="1:5" hidden="1">
      <c r="A16784" s="43" t="s">
        <v>74</v>
      </c>
      <c r="B16784" s="52">
        <v>27755</v>
      </c>
      <c r="C16784" s="52">
        <v>27746</v>
      </c>
      <c r="D16784" s="52">
        <v>27753</v>
      </c>
      <c r="E16784" s="57">
        <v>3072000</v>
      </c>
    </row>
    <row r="16785" spans="1:5" hidden="1">
      <c r="A16785" s="43" t="s">
        <v>74</v>
      </c>
      <c r="B16785" s="52">
        <v>27762</v>
      </c>
      <c r="C16785" s="52">
        <v>27753</v>
      </c>
      <c r="D16785" s="52">
        <v>27760</v>
      </c>
      <c r="E16785" s="57">
        <v>3214000</v>
      </c>
    </row>
    <row r="16786" spans="1:5" hidden="1">
      <c r="A16786" s="43" t="s">
        <v>74</v>
      </c>
      <c r="B16786" s="52">
        <v>27769</v>
      </c>
      <c r="C16786" s="52">
        <v>27760</v>
      </c>
      <c r="D16786" s="52">
        <v>27767</v>
      </c>
      <c r="E16786" s="57">
        <v>3084000</v>
      </c>
    </row>
    <row r="16787" spans="1:5" hidden="1">
      <c r="A16787" s="43" t="s">
        <v>74</v>
      </c>
      <c r="B16787" s="52">
        <v>27776</v>
      </c>
      <c r="C16787" s="52">
        <v>27767</v>
      </c>
      <c r="D16787" s="52">
        <v>27774</v>
      </c>
      <c r="E16787" s="57">
        <v>3026000</v>
      </c>
    </row>
    <row r="16788" spans="1:5" hidden="1">
      <c r="A16788" s="43" t="s">
        <v>74</v>
      </c>
      <c r="B16788" s="52">
        <v>27783</v>
      </c>
      <c r="C16788" s="52">
        <v>27774</v>
      </c>
      <c r="D16788" s="52">
        <v>27781</v>
      </c>
      <c r="E16788" s="57">
        <v>2957000</v>
      </c>
    </row>
    <row r="16789" spans="1:5" hidden="1">
      <c r="A16789" s="43" t="s">
        <v>74</v>
      </c>
      <c r="B16789" s="52">
        <v>27790</v>
      </c>
      <c r="C16789" s="52">
        <v>27781</v>
      </c>
      <c r="D16789" s="52">
        <v>27788</v>
      </c>
      <c r="E16789" s="57">
        <v>2895000</v>
      </c>
    </row>
    <row r="16790" spans="1:5" hidden="1">
      <c r="A16790" s="43" t="s">
        <v>74</v>
      </c>
      <c r="B16790" s="52">
        <v>27797</v>
      </c>
      <c r="C16790" s="52">
        <v>27788</v>
      </c>
      <c r="D16790" s="52">
        <v>27795</v>
      </c>
      <c r="E16790" s="57">
        <v>2912000</v>
      </c>
    </row>
    <row r="16791" spans="1:5" hidden="1">
      <c r="A16791" s="43" t="s">
        <v>74</v>
      </c>
      <c r="B16791" s="52">
        <v>27804</v>
      </c>
      <c r="C16791" s="52">
        <v>27795</v>
      </c>
      <c r="D16791" s="52">
        <v>27802</v>
      </c>
      <c r="E16791" s="57">
        <v>2867000</v>
      </c>
    </row>
    <row r="16792" spans="1:5" hidden="1">
      <c r="A16792" s="43" t="s">
        <v>74</v>
      </c>
      <c r="B16792" s="52">
        <v>27811</v>
      </c>
      <c r="C16792" s="52">
        <v>27802</v>
      </c>
      <c r="D16792" s="52">
        <v>27809</v>
      </c>
      <c r="E16792" s="57">
        <v>2862000</v>
      </c>
    </row>
    <row r="16793" spans="1:5" hidden="1">
      <c r="A16793" s="43" t="s">
        <v>74</v>
      </c>
      <c r="B16793" s="52">
        <v>27818</v>
      </c>
      <c r="C16793" s="52">
        <v>27809</v>
      </c>
      <c r="D16793" s="52">
        <v>27816</v>
      </c>
      <c r="E16793" s="57">
        <v>2822000</v>
      </c>
    </row>
    <row r="16794" spans="1:5" hidden="1">
      <c r="A16794" s="43" t="s">
        <v>74</v>
      </c>
      <c r="B16794" s="52">
        <v>27825</v>
      </c>
      <c r="C16794" s="52">
        <v>27816</v>
      </c>
      <c r="D16794" s="52">
        <v>27823</v>
      </c>
      <c r="E16794" s="57">
        <v>2853000</v>
      </c>
    </row>
    <row r="16795" spans="1:5" hidden="1">
      <c r="A16795" s="43" t="s">
        <v>74</v>
      </c>
      <c r="B16795" s="52">
        <v>27832</v>
      </c>
      <c r="C16795" s="52">
        <v>27823</v>
      </c>
      <c r="D16795" s="52">
        <v>27830</v>
      </c>
      <c r="E16795" s="57">
        <v>2837000</v>
      </c>
    </row>
    <row r="16796" spans="1:5" hidden="1">
      <c r="A16796" s="43" t="s">
        <v>74</v>
      </c>
      <c r="B16796" s="52">
        <v>27839</v>
      </c>
      <c r="C16796" s="52">
        <v>27830</v>
      </c>
      <c r="D16796" s="52">
        <v>27837</v>
      </c>
      <c r="E16796" s="57">
        <v>2852000</v>
      </c>
    </row>
    <row r="16797" spans="1:5" hidden="1">
      <c r="A16797" s="43" t="s">
        <v>74</v>
      </c>
      <c r="B16797" s="52">
        <v>27846</v>
      </c>
      <c r="C16797" s="52">
        <v>27837</v>
      </c>
      <c r="D16797" s="52">
        <v>27844</v>
      </c>
      <c r="E16797" s="57">
        <v>2830000</v>
      </c>
    </row>
    <row r="16798" spans="1:5" hidden="1">
      <c r="A16798" s="43" t="s">
        <v>74</v>
      </c>
      <c r="B16798" s="52">
        <v>27853</v>
      </c>
      <c r="C16798" s="52">
        <v>27844</v>
      </c>
      <c r="D16798" s="52">
        <v>27851</v>
      </c>
      <c r="E16798" s="57">
        <v>2859000</v>
      </c>
    </row>
    <row r="16799" spans="1:5" hidden="1">
      <c r="A16799" s="43" t="s">
        <v>74</v>
      </c>
      <c r="B16799" s="52">
        <v>27860</v>
      </c>
      <c r="C16799" s="52">
        <v>27851</v>
      </c>
      <c r="D16799" s="52">
        <v>27858</v>
      </c>
      <c r="E16799" s="57">
        <v>2840000</v>
      </c>
    </row>
    <row r="16800" spans="1:5" hidden="1">
      <c r="A16800" s="43" t="s">
        <v>74</v>
      </c>
      <c r="B16800" s="52">
        <v>27867</v>
      </c>
      <c r="C16800" s="52">
        <v>27858</v>
      </c>
      <c r="D16800" s="52">
        <v>27865</v>
      </c>
      <c r="E16800" s="57">
        <v>2890000</v>
      </c>
    </row>
    <row r="16801" spans="1:5" hidden="1">
      <c r="A16801" s="43" t="s">
        <v>74</v>
      </c>
      <c r="B16801" s="52">
        <v>27874</v>
      </c>
      <c r="C16801" s="52">
        <v>27865</v>
      </c>
      <c r="D16801" s="52">
        <v>27872</v>
      </c>
      <c r="E16801" s="57">
        <v>2900000</v>
      </c>
    </row>
    <row r="16802" spans="1:5" hidden="1">
      <c r="A16802" s="43" t="s">
        <v>74</v>
      </c>
      <c r="B16802" s="52">
        <v>27881</v>
      </c>
      <c r="C16802" s="52">
        <v>27872</v>
      </c>
      <c r="D16802" s="52">
        <v>27879</v>
      </c>
      <c r="E16802" s="57">
        <v>2940000</v>
      </c>
    </row>
    <row r="16803" spans="1:5" hidden="1">
      <c r="A16803" s="43" t="s">
        <v>74</v>
      </c>
      <c r="B16803" s="52">
        <v>27888</v>
      </c>
      <c r="C16803" s="52">
        <v>27879</v>
      </c>
      <c r="D16803" s="52">
        <v>27886</v>
      </c>
      <c r="E16803" s="57">
        <v>2941000</v>
      </c>
    </row>
    <row r="16804" spans="1:5" hidden="1">
      <c r="A16804" s="43" t="s">
        <v>74</v>
      </c>
      <c r="B16804" s="52">
        <v>27895</v>
      </c>
      <c r="C16804" s="52">
        <v>27886</v>
      </c>
      <c r="D16804" s="52">
        <v>27893</v>
      </c>
      <c r="E16804" s="57">
        <v>2947000</v>
      </c>
    </row>
    <row r="16805" spans="1:5" hidden="1">
      <c r="A16805" s="43" t="s">
        <v>74</v>
      </c>
      <c r="B16805" s="52">
        <v>27902</v>
      </c>
      <c r="C16805" s="52">
        <v>27893</v>
      </c>
      <c r="D16805" s="52">
        <v>27900</v>
      </c>
      <c r="E16805" s="57">
        <v>2961000</v>
      </c>
    </row>
    <row r="16806" spans="1:5" hidden="1">
      <c r="A16806" s="43" t="s">
        <v>74</v>
      </c>
      <c r="B16806" s="52">
        <v>27909</v>
      </c>
      <c r="C16806" s="52">
        <v>27900</v>
      </c>
      <c r="D16806" s="52">
        <v>27907</v>
      </c>
      <c r="E16806" s="57">
        <v>2916000</v>
      </c>
    </row>
    <row r="16807" spans="1:5" hidden="1">
      <c r="A16807" s="43" t="s">
        <v>74</v>
      </c>
      <c r="B16807" s="52">
        <v>27916</v>
      </c>
      <c r="C16807" s="52">
        <v>27907</v>
      </c>
      <c r="D16807" s="52">
        <v>27914</v>
      </c>
      <c r="E16807" s="57">
        <v>2970000</v>
      </c>
    </row>
    <row r="16808" spans="1:5" hidden="1">
      <c r="A16808" s="43" t="s">
        <v>74</v>
      </c>
      <c r="B16808" s="52">
        <v>27923</v>
      </c>
      <c r="C16808" s="52">
        <v>27914</v>
      </c>
      <c r="D16808" s="52">
        <v>27921</v>
      </c>
      <c r="E16808" s="57">
        <v>2950000</v>
      </c>
    </row>
    <row r="16809" spans="1:5" hidden="1">
      <c r="A16809" s="43" t="s">
        <v>74</v>
      </c>
      <c r="B16809" s="52">
        <v>27930</v>
      </c>
      <c r="C16809" s="52">
        <v>27921</v>
      </c>
      <c r="D16809" s="52">
        <v>27928</v>
      </c>
      <c r="E16809" s="57">
        <v>3003000</v>
      </c>
    </row>
    <row r="16810" spans="1:5" hidden="1">
      <c r="A16810" s="43" t="s">
        <v>74</v>
      </c>
      <c r="B16810" s="52">
        <v>27937</v>
      </c>
      <c r="C16810" s="52">
        <v>27928</v>
      </c>
      <c r="D16810" s="52">
        <v>27935</v>
      </c>
      <c r="E16810" s="57">
        <v>3035000</v>
      </c>
    </row>
    <row r="16811" spans="1:5" hidden="1">
      <c r="A16811" s="43" t="s">
        <v>74</v>
      </c>
      <c r="B16811" s="52">
        <v>27944</v>
      </c>
      <c r="C16811" s="52">
        <v>27935</v>
      </c>
      <c r="D16811" s="52">
        <v>27942</v>
      </c>
      <c r="E16811" s="57">
        <v>2958000</v>
      </c>
    </row>
    <row r="16812" spans="1:5" hidden="1">
      <c r="A16812" s="43" t="s">
        <v>74</v>
      </c>
      <c r="B16812" s="52">
        <v>27951</v>
      </c>
      <c r="C16812" s="52">
        <v>27942</v>
      </c>
      <c r="D16812" s="52">
        <v>27949</v>
      </c>
      <c r="E16812" s="57">
        <v>2995000</v>
      </c>
    </row>
    <row r="16813" spans="1:5" hidden="1">
      <c r="A16813" s="43" t="s">
        <v>74</v>
      </c>
      <c r="B16813" s="52">
        <v>27958</v>
      </c>
      <c r="C16813" s="52">
        <v>27949</v>
      </c>
      <c r="D16813" s="52">
        <v>27956</v>
      </c>
      <c r="E16813" s="57">
        <v>3011000</v>
      </c>
    </row>
    <row r="16814" spans="1:5" hidden="1">
      <c r="A16814" s="43" t="s">
        <v>74</v>
      </c>
      <c r="B16814" s="52">
        <v>27965</v>
      </c>
      <c r="C16814" s="52">
        <v>27956</v>
      </c>
      <c r="D16814" s="52">
        <v>27963</v>
      </c>
      <c r="E16814" s="57">
        <v>3019000</v>
      </c>
    </row>
    <row r="16815" spans="1:5" hidden="1">
      <c r="A16815" s="43" t="s">
        <v>74</v>
      </c>
      <c r="B16815" s="52">
        <v>27972</v>
      </c>
      <c r="C16815" s="52">
        <v>27963</v>
      </c>
      <c r="D16815" s="52">
        <v>27970</v>
      </c>
      <c r="E16815" s="57">
        <v>2996000</v>
      </c>
    </row>
    <row r="16816" spans="1:5" hidden="1">
      <c r="A16816" s="43" t="s">
        <v>74</v>
      </c>
      <c r="B16816" s="52">
        <v>27979</v>
      </c>
      <c r="C16816" s="52">
        <v>27970</v>
      </c>
      <c r="D16816" s="52">
        <v>27977</v>
      </c>
      <c r="E16816" s="57">
        <v>3007000</v>
      </c>
    </row>
    <row r="16817" spans="1:5" hidden="1">
      <c r="A16817" s="43" t="s">
        <v>74</v>
      </c>
      <c r="B16817" s="52">
        <v>27986</v>
      </c>
      <c r="C16817" s="52">
        <v>27977</v>
      </c>
      <c r="D16817" s="52">
        <v>27984</v>
      </c>
      <c r="E16817" s="57">
        <v>2990000</v>
      </c>
    </row>
    <row r="16818" spans="1:5" hidden="1">
      <c r="A16818" s="43" t="s">
        <v>74</v>
      </c>
      <c r="B16818" s="52">
        <v>27993</v>
      </c>
      <c r="C16818" s="52">
        <v>27984</v>
      </c>
      <c r="D16818" s="52">
        <v>27991</v>
      </c>
      <c r="E16818" s="57">
        <v>2983000</v>
      </c>
    </row>
    <row r="16819" spans="1:5" hidden="1">
      <c r="A16819" s="43" t="s">
        <v>74</v>
      </c>
      <c r="B16819" s="52">
        <v>28000</v>
      </c>
      <c r="C16819" s="52">
        <v>27991</v>
      </c>
      <c r="D16819" s="52">
        <v>27998</v>
      </c>
      <c r="E16819" s="57">
        <v>3081000</v>
      </c>
    </row>
    <row r="16820" spans="1:5" hidden="1">
      <c r="A16820" s="43" t="s">
        <v>74</v>
      </c>
      <c r="B16820" s="52">
        <v>28007</v>
      </c>
      <c r="C16820" s="52">
        <v>27998</v>
      </c>
      <c r="D16820" s="52">
        <v>28005</v>
      </c>
      <c r="E16820" s="57">
        <v>2988000</v>
      </c>
    </row>
    <row r="16821" spans="1:5" hidden="1">
      <c r="A16821" s="43" t="s">
        <v>74</v>
      </c>
      <c r="B16821" s="52">
        <v>28014</v>
      </c>
      <c r="C16821" s="52">
        <v>28005</v>
      </c>
      <c r="D16821" s="52">
        <v>28012</v>
      </c>
      <c r="E16821" s="57">
        <v>3092000</v>
      </c>
    </row>
    <row r="16822" spans="1:5" hidden="1">
      <c r="A16822" s="43" t="s">
        <v>74</v>
      </c>
      <c r="B16822" s="52">
        <v>28021</v>
      </c>
      <c r="C16822" s="52">
        <v>28012</v>
      </c>
      <c r="D16822" s="52">
        <v>28019</v>
      </c>
      <c r="E16822" s="57">
        <v>3097000</v>
      </c>
    </row>
    <row r="16823" spans="1:5" hidden="1">
      <c r="A16823" s="43" t="s">
        <v>74</v>
      </c>
      <c r="B16823" s="52">
        <v>28028</v>
      </c>
      <c r="C16823" s="52">
        <v>28019</v>
      </c>
      <c r="D16823" s="52">
        <v>28026</v>
      </c>
      <c r="E16823" s="57">
        <v>3103000</v>
      </c>
    </row>
    <row r="16824" spans="1:5" hidden="1">
      <c r="A16824" s="43" t="s">
        <v>74</v>
      </c>
      <c r="B16824" s="52">
        <v>28035</v>
      </c>
      <c r="C16824" s="52">
        <v>28026</v>
      </c>
      <c r="D16824" s="52">
        <v>28033</v>
      </c>
      <c r="E16824" s="57">
        <v>3104000</v>
      </c>
    </row>
    <row r="16825" spans="1:5" hidden="1">
      <c r="A16825" s="43" t="s">
        <v>74</v>
      </c>
      <c r="B16825" s="52">
        <v>28042</v>
      </c>
      <c r="C16825" s="52">
        <v>28033</v>
      </c>
      <c r="D16825" s="52">
        <v>28040</v>
      </c>
      <c r="E16825" s="57">
        <v>3119000</v>
      </c>
    </row>
    <row r="16826" spans="1:5" hidden="1">
      <c r="A16826" s="43" t="s">
        <v>74</v>
      </c>
      <c r="B16826" s="52">
        <v>28049</v>
      </c>
      <c r="C16826" s="52">
        <v>28040</v>
      </c>
      <c r="D16826" s="52">
        <v>28047</v>
      </c>
      <c r="E16826" s="57">
        <v>3074000</v>
      </c>
    </row>
    <row r="16827" spans="1:5" hidden="1">
      <c r="A16827" s="43" t="s">
        <v>74</v>
      </c>
      <c r="B16827" s="52">
        <v>28056</v>
      </c>
      <c r="C16827" s="52">
        <v>28047</v>
      </c>
      <c r="D16827" s="52">
        <v>28054</v>
      </c>
      <c r="E16827" s="57">
        <v>3088000</v>
      </c>
    </row>
    <row r="16828" spans="1:5" hidden="1">
      <c r="A16828" s="43" t="s">
        <v>74</v>
      </c>
      <c r="B16828" s="52">
        <v>28063</v>
      </c>
      <c r="C16828" s="52">
        <v>28054</v>
      </c>
      <c r="D16828" s="52">
        <v>28061</v>
      </c>
      <c r="E16828" s="57">
        <v>3080000</v>
      </c>
    </row>
    <row r="16829" spans="1:5" hidden="1">
      <c r="A16829" s="43" t="s">
        <v>74</v>
      </c>
      <c r="B16829" s="52">
        <v>28070</v>
      </c>
      <c r="C16829" s="52">
        <v>28061</v>
      </c>
      <c r="D16829" s="52">
        <v>28068</v>
      </c>
      <c r="E16829" s="57">
        <v>3079000</v>
      </c>
    </row>
    <row r="16830" spans="1:5" hidden="1">
      <c r="A16830" s="43" t="s">
        <v>74</v>
      </c>
      <c r="B16830" s="52">
        <v>28077</v>
      </c>
      <c r="C16830" s="52">
        <v>28068</v>
      </c>
      <c r="D16830" s="52">
        <v>28075</v>
      </c>
      <c r="E16830" s="57">
        <v>3064000</v>
      </c>
    </row>
    <row r="16831" spans="1:5" hidden="1">
      <c r="A16831" s="43" t="s">
        <v>74</v>
      </c>
      <c r="B16831" s="52">
        <v>28084</v>
      </c>
      <c r="C16831" s="52">
        <v>28075</v>
      </c>
      <c r="D16831" s="52">
        <v>28082</v>
      </c>
      <c r="E16831" s="57">
        <v>3061000</v>
      </c>
    </row>
    <row r="16832" spans="1:5" hidden="1">
      <c r="A16832" s="43" t="s">
        <v>74</v>
      </c>
      <c r="B16832" s="52">
        <v>28091</v>
      </c>
      <c r="C16832" s="52">
        <v>28082</v>
      </c>
      <c r="D16832" s="52">
        <v>28089</v>
      </c>
      <c r="E16832" s="57">
        <v>3019000</v>
      </c>
    </row>
    <row r="16833" spans="1:5" hidden="1">
      <c r="A16833" s="43" t="s">
        <v>74</v>
      </c>
      <c r="B16833" s="52">
        <v>28098</v>
      </c>
      <c r="C16833" s="52">
        <v>28089</v>
      </c>
      <c r="D16833" s="52">
        <v>28096</v>
      </c>
      <c r="E16833" s="57">
        <v>2994000</v>
      </c>
    </row>
    <row r="16834" spans="1:5" hidden="1">
      <c r="A16834" s="43" t="s">
        <v>74</v>
      </c>
      <c r="B16834" s="52">
        <v>28105</v>
      </c>
      <c r="C16834" s="52">
        <v>28096</v>
      </c>
      <c r="D16834" s="52">
        <v>28103</v>
      </c>
      <c r="E16834" s="57">
        <v>2978000</v>
      </c>
    </row>
    <row r="16835" spans="1:5" hidden="1">
      <c r="A16835" s="43" t="s">
        <v>74</v>
      </c>
      <c r="B16835" s="52">
        <v>28112</v>
      </c>
      <c r="C16835" s="52">
        <v>28103</v>
      </c>
      <c r="D16835" s="52">
        <v>28110</v>
      </c>
      <c r="E16835" s="57">
        <v>2900000</v>
      </c>
    </row>
    <row r="16836" spans="1:5" hidden="1">
      <c r="A16836" s="43" t="s">
        <v>74</v>
      </c>
      <c r="B16836" s="52">
        <v>28119</v>
      </c>
      <c r="C16836" s="52">
        <v>28110</v>
      </c>
      <c r="D16836" s="52">
        <v>28117</v>
      </c>
      <c r="E16836" s="57">
        <v>2822000</v>
      </c>
    </row>
    <row r="16837" spans="1:5" hidden="1">
      <c r="A16837" s="43" t="s">
        <v>74</v>
      </c>
      <c r="B16837" s="52">
        <v>28126</v>
      </c>
      <c r="C16837" s="52">
        <v>28117</v>
      </c>
      <c r="D16837" s="52">
        <v>28124</v>
      </c>
      <c r="E16837" s="57">
        <v>2818000</v>
      </c>
    </row>
    <row r="16838" spans="1:5" hidden="1">
      <c r="A16838" s="43" t="s">
        <v>74</v>
      </c>
      <c r="B16838" s="52">
        <v>28133</v>
      </c>
      <c r="C16838" s="52">
        <v>28124</v>
      </c>
      <c r="D16838" s="52">
        <v>28131</v>
      </c>
      <c r="E16838" s="57">
        <v>2764000</v>
      </c>
    </row>
    <row r="16839" spans="1:5" hidden="1">
      <c r="A16839" s="43" t="s">
        <v>74</v>
      </c>
      <c r="B16839" s="52">
        <v>28140</v>
      </c>
      <c r="C16839" s="52">
        <v>28131</v>
      </c>
      <c r="D16839" s="52">
        <v>28138</v>
      </c>
      <c r="E16839" s="57">
        <v>2841000</v>
      </c>
    </row>
    <row r="16840" spans="1:5" hidden="1">
      <c r="A16840" s="43" t="s">
        <v>74</v>
      </c>
      <c r="B16840" s="52">
        <v>28147</v>
      </c>
      <c r="C16840" s="52">
        <v>28138</v>
      </c>
      <c r="D16840" s="52">
        <v>28145</v>
      </c>
      <c r="E16840" s="57">
        <v>2834000</v>
      </c>
    </row>
    <row r="16841" spans="1:5" hidden="1">
      <c r="A16841" s="43" t="s">
        <v>74</v>
      </c>
      <c r="B16841" s="52">
        <v>28154</v>
      </c>
      <c r="C16841" s="52">
        <v>28145</v>
      </c>
      <c r="D16841" s="52">
        <v>28152</v>
      </c>
      <c r="E16841" s="57">
        <v>2879000</v>
      </c>
    </row>
    <row r="16842" spans="1:5" hidden="1">
      <c r="A16842" s="43" t="s">
        <v>74</v>
      </c>
      <c r="B16842" s="52">
        <v>28161</v>
      </c>
      <c r="C16842" s="52">
        <v>28152</v>
      </c>
      <c r="D16842" s="52">
        <v>28159</v>
      </c>
      <c r="E16842" s="57">
        <v>2956000</v>
      </c>
    </row>
    <row r="16843" spans="1:5" hidden="1">
      <c r="A16843" s="43" t="s">
        <v>74</v>
      </c>
      <c r="B16843" s="52">
        <v>28168</v>
      </c>
      <c r="C16843" s="52">
        <v>28159</v>
      </c>
      <c r="D16843" s="52">
        <v>28166</v>
      </c>
      <c r="E16843" s="57">
        <v>2904000</v>
      </c>
    </row>
    <row r="16844" spans="1:5" hidden="1">
      <c r="A16844" s="43" t="s">
        <v>74</v>
      </c>
      <c r="B16844" s="52">
        <v>28175</v>
      </c>
      <c r="C16844" s="52">
        <v>28166</v>
      </c>
      <c r="D16844" s="52">
        <v>28173</v>
      </c>
      <c r="E16844" s="57">
        <v>2772000</v>
      </c>
    </row>
    <row r="16845" spans="1:5" hidden="1">
      <c r="A16845" s="43" t="s">
        <v>74</v>
      </c>
      <c r="B16845" s="52">
        <v>28182</v>
      </c>
      <c r="C16845" s="52">
        <v>28173</v>
      </c>
      <c r="D16845" s="52">
        <v>28180</v>
      </c>
      <c r="E16845" s="57">
        <v>2764000</v>
      </c>
    </row>
    <row r="16846" spans="1:5" hidden="1">
      <c r="A16846" s="43" t="s">
        <v>74</v>
      </c>
      <c r="B16846" s="52">
        <v>28189</v>
      </c>
      <c r="C16846" s="52">
        <v>28180</v>
      </c>
      <c r="D16846" s="52">
        <v>28187</v>
      </c>
      <c r="E16846" s="57">
        <v>2717000</v>
      </c>
    </row>
    <row r="16847" spans="1:5" hidden="1">
      <c r="A16847" s="43" t="s">
        <v>74</v>
      </c>
      <c r="B16847" s="52">
        <v>28196</v>
      </c>
      <c r="C16847" s="52">
        <v>28187</v>
      </c>
      <c r="D16847" s="52">
        <v>28194</v>
      </c>
      <c r="E16847" s="57">
        <v>2728000</v>
      </c>
    </row>
    <row r="16848" spans="1:5" hidden="1">
      <c r="A16848" s="43" t="s">
        <v>74</v>
      </c>
      <c r="B16848" s="52">
        <v>28203</v>
      </c>
      <c r="C16848" s="52">
        <v>28194</v>
      </c>
      <c r="D16848" s="52">
        <v>28201</v>
      </c>
      <c r="E16848" s="57">
        <v>2695000</v>
      </c>
    </row>
    <row r="16849" spans="1:5" hidden="1">
      <c r="A16849" s="43" t="s">
        <v>74</v>
      </c>
      <c r="B16849" s="52">
        <v>28210</v>
      </c>
      <c r="C16849" s="52">
        <v>28201</v>
      </c>
      <c r="D16849" s="52">
        <v>28208</v>
      </c>
      <c r="E16849" s="57">
        <v>2671000</v>
      </c>
    </row>
    <row r="16850" spans="1:5" hidden="1">
      <c r="A16850" s="43" t="s">
        <v>74</v>
      </c>
      <c r="B16850" s="52">
        <v>28217</v>
      </c>
      <c r="C16850" s="52">
        <v>28208</v>
      </c>
      <c r="D16850" s="52">
        <v>28215</v>
      </c>
      <c r="E16850" s="57">
        <v>2655000</v>
      </c>
    </row>
    <row r="16851" spans="1:5" hidden="1">
      <c r="A16851" s="43" t="s">
        <v>74</v>
      </c>
      <c r="B16851" s="52">
        <v>28224</v>
      </c>
      <c r="C16851" s="52">
        <v>28215</v>
      </c>
      <c r="D16851" s="52">
        <v>28222</v>
      </c>
      <c r="E16851" s="57">
        <v>2717000</v>
      </c>
    </row>
    <row r="16852" spans="1:5" hidden="1">
      <c r="A16852" s="43" t="s">
        <v>74</v>
      </c>
      <c r="B16852" s="52">
        <v>28231</v>
      </c>
      <c r="C16852" s="52">
        <v>28222</v>
      </c>
      <c r="D16852" s="52">
        <v>28229</v>
      </c>
      <c r="E16852" s="57">
        <v>2680000</v>
      </c>
    </row>
    <row r="16853" spans="1:5" hidden="1">
      <c r="A16853" s="43" t="s">
        <v>74</v>
      </c>
      <c r="B16853" s="52">
        <v>28238</v>
      </c>
      <c r="C16853" s="52">
        <v>28229</v>
      </c>
      <c r="D16853" s="52">
        <v>28236</v>
      </c>
      <c r="E16853" s="57">
        <v>2660000</v>
      </c>
    </row>
    <row r="16854" spans="1:5" hidden="1">
      <c r="A16854" s="43" t="s">
        <v>74</v>
      </c>
      <c r="B16854" s="52">
        <v>28245</v>
      </c>
      <c r="C16854" s="52">
        <v>28236</v>
      </c>
      <c r="D16854" s="52">
        <v>28243</v>
      </c>
      <c r="E16854" s="57">
        <v>2644000</v>
      </c>
    </row>
    <row r="16855" spans="1:5" hidden="1">
      <c r="A16855" s="43" t="s">
        <v>74</v>
      </c>
      <c r="B16855" s="52">
        <v>28252</v>
      </c>
      <c r="C16855" s="52">
        <v>28243</v>
      </c>
      <c r="D16855" s="52">
        <v>28250</v>
      </c>
      <c r="E16855" s="57">
        <v>2618000</v>
      </c>
    </row>
    <row r="16856" spans="1:5" hidden="1">
      <c r="A16856" s="43" t="s">
        <v>74</v>
      </c>
      <c r="B16856" s="52">
        <v>28259</v>
      </c>
      <c r="C16856" s="52">
        <v>28250</v>
      </c>
      <c r="D16856" s="52">
        <v>28257</v>
      </c>
      <c r="E16856" s="57">
        <v>2635000</v>
      </c>
    </row>
    <row r="16857" spans="1:5" hidden="1">
      <c r="A16857" s="43" t="s">
        <v>74</v>
      </c>
      <c r="B16857" s="52">
        <v>28266</v>
      </c>
      <c r="C16857" s="52">
        <v>28257</v>
      </c>
      <c r="D16857" s="52">
        <v>28264</v>
      </c>
      <c r="E16857" s="57">
        <v>2647000</v>
      </c>
    </row>
    <row r="16858" spans="1:5" hidden="1">
      <c r="A16858" s="43" t="s">
        <v>74</v>
      </c>
      <c r="B16858" s="52">
        <v>28273</v>
      </c>
      <c r="C16858" s="52">
        <v>28264</v>
      </c>
      <c r="D16858" s="52">
        <v>28271</v>
      </c>
      <c r="E16858" s="57">
        <v>2625000</v>
      </c>
    </row>
    <row r="16859" spans="1:5" hidden="1">
      <c r="A16859" s="43" t="s">
        <v>74</v>
      </c>
      <c r="B16859" s="52">
        <v>28280</v>
      </c>
      <c r="C16859" s="52">
        <v>28271</v>
      </c>
      <c r="D16859" s="52">
        <v>28278</v>
      </c>
      <c r="E16859" s="57">
        <v>2650000</v>
      </c>
    </row>
    <row r="16860" spans="1:5" hidden="1">
      <c r="A16860" s="43" t="s">
        <v>74</v>
      </c>
      <c r="B16860" s="52">
        <v>28287</v>
      </c>
      <c r="C16860" s="52">
        <v>28278</v>
      </c>
      <c r="D16860" s="52">
        <v>28285</v>
      </c>
      <c r="E16860" s="57">
        <v>2589000</v>
      </c>
    </row>
    <row r="16861" spans="1:5" hidden="1">
      <c r="A16861" s="43" t="s">
        <v>74</v>
      </c>
      <c r="B16861" s="52">
        <v>28294</v>
      </c>
      <c r="C16861" s="52">
        <v>28285</v>
      </c>
      <c r="D16861" s="52">
        <v>28292</v>
      </c>
      <c r="E16861" s="57">
        <v>2622000</v>
      </c>
    </row>
    <row r="16862" spans="1:5" hidden="1">
      <c r="A16862" s="43" t="s">
        <v>74</v>
      </c>
      <c r="B16862" s="52">
        <v>28301</v>
      </c>
      <c r="C16862" s="52">
        <v>28292</v>
      </c>
      <c r="D16862" s="52">
        <v>28299</v>
      </c>
      <c r="E16862" s="57">
        <v>2616000</v>
      </c>
    </row>
    <row r="16863" spans="1:5" hidden="1">
      <c r="A16863" s="43" t="s">
        <v>74</v>
      </c>
      <c r="B16863" s="52">
        <v>28308</v>
      </c>
      <c r="C16863" s="52">
        <v>28299</v>
      </c>
      <c r="D16863" s="52">
        <v>28306</v>
      </c>
      <c r="E16863" s="57">
        <v>2572000</v>
      </c>
    </row>
    <row r="16864" spans="1:5" hidden="1">
      <c r="A16864" s="43" t="s">
        <v>74</v>
      </c>
      <c r="B16864" s="52">
        <v>28315</v>
      </c>
      <c r="C16864" s="52">
        <v>28306</v>
      </c>
      <c r="D16864" s="52">
        <v>28313</v>
      </c>
      <c r="E16864" s="57">
        <v>2563000</v>
      </c>
    </row>
    <row r="16865" spans="1:5" hidden="1">
      <c r="A16865" s="43" t="s">
        <v>74</v>
      </c>
      <c r="B16865" s="52">
        <v>28322</v>
      </c>
      <c r="C16865" s="52">
        <v>28313</v>
      </c>
      <c r="D16865" s="52">
        <v>28320</v>
      </c>
      <c r="E16865" s="57">
        <v>2591000</v>
      </c>
    </row>
    <row r="16866" spans="1:5" hidden="1">
      <c r="A16866" s="43" t="s">
        <v>74</v>
      </c>
      <c r="B16866" s="52">
        <v>28329</v>
      </c>
      <c r="C16866" s="52">
        <v>28320</v>
      </c>
      <c r="D16866" s="52">
        <v>28327</v>
      </c>
      <c r="E16866" s="57">
        <v>2584000</v>
      </c>
    </row>
    <row r="16867" spans="1:5" hidden="1">
      <c r="A16867" s="43" t="s">
        <v>74</v>
      </c>
      <c r="B16867" s="52">
        <v>28336</v>
      </c>
      <c r="C16867" s="52">
        <v>28327</v>
      </c>
      <c r="D16867" s="52">
        <v>28334</v>
      </c>
      <c r="E16867" s="57">
        <v>2605000</v>
      </c>
    </row>
    <row r="16868" spans="1:5" hidden="1">
      <c r="A16868" s="43" t="s">
        <v>74</v>
      </c>
      <c r="B16868" s="52">
        <v>28343</v>
      </c>
      <c r="C16868" s="52">
        <v>28334</v>
      </c>
      <c r="D16868" s="52">
        <v>28341</v>
      </c>
      <c r="E16868" s="57">
        <v>2605000</v>
      </c>
    </row>
    <row r="16869" spans="1:5" hidden="1">
      <c r="A16869" s="43" t="s">
        <v>74</v>
      </c>
      <c r="B16869" s="52">
        <v>28350</v>
      </c>
      <c r="C16869" s="52">
        <v>28341</v>
      </c>
      <c r="D16869" s="52">
        <v>28348</v>
      </c>
      <c r="E16869" s="57">
        <v>2618000</v>
      </c>
    </row>
    <row r="16870" spans="1:5" hidden="1">
      <c r="A16870" s="43" t="s">
        <v>74</v>
      </c>
      <c r="B16870" s="52">
        <v>28357</v>
      </c>
      <c r="C16870" s="52">
        <v>28348</v>
      </c>
      <c r="D16870" s="52">
        <v>28355</v>
      </c>
      <c r="E16870" s="57">
        <v>2612000</v>
      </c>
    </row>
    <row r="16871" spans="1:5" hidden="1">
      <c r="A16871" s="43" t="s">
        <v>74</v>
      </c>
      <c r="B16871" s="52">
        <v>28364</v>
      </c>
      <c r="C16871" s="52">
        <v>28355</v>
      </c>
      <c r="D16871" s="52">
        <v>28362</v>
      </c>
      <c r="E16871" s="57">
        <v>2607000</v>
      </c>
    </row>
    <row r="16872" spans="1:5" hidden="1">
      <c r="A16872" s="43" t="s">
        <v>74</v>
      </c>
      <c r="B16872" s="52">
        <v>28371</v>
      </c>
      <c r="C16872" s="52">
        <v>28362</v>
      </c>
      <c r="D16872" s="52">
        <v>28369</v>
      </c>
      <c r="E16872" s="57">
        <v>2571000</v>
      </c>
    </row>
    <row r="16873" spans="1:5" hidden="1">
      <c r="A16873" s="43" t="s">
        <v>74</v>
      </c>
      <c r="B16873" s="52">
        <v>28378</v>
      </c>
      <c r="C16873" s="52">
        <v>28369</v>
      </c>
      <c r="D16873" s="52">
        <v>28376</v>
      </c>
      <c r="E16873" s="57">
        <v>2601000</v>
      </c>
    </row>
    <row r="16874" spans="1:5" hidden="1">
      <c r="A16874" s="43" t="s">
        <v>74</v>
      </c>
      <c r="B16874" s="52">
        <v>28385</v>
      </c>
      <c r="C16874" s="52">
        <v>28376</v>
      </c>
      <c r="D16874" s="52">
        <v>28383</v>
      </c>
      <c r="E16874" s="57">
        <v>2605000</v>
      </c>
    </row>
    <row r="16875" spans="1:5" hidden="1">
      <c r="A16875" s="43" t="s">
        <v>74</v>
      </c>
      <c r="B16875" s="52">
        <v>28392</v>
      </c>
      <c r="C16875" s="52">
        <v>28383</v>
      </c>
      <c r="D16875" s="52">
        <v>28390</v>
      </c>
      <c r="E16875" s="57">
        <v>2581000</v>
      </c>
    </row>
    <row r="16876" spans="1:5" hidden="1">
      <c r="A16876" s="43" t="s">
        <v>74</v>
      </c>
      <c r="B16876" s="52">
        <v>28399</v>
      </c>
      <c r="C16876" s="52">
        <v>28390</v>
      </c>
      <c r="D16876" s="52">
        <v>28397</v>
      </c>
      <c r="E16876" s="57">
        <v>2583000</v>
      </c>
    </row>
    <row r="16877" spans="1:5" hidden="1">
      <c r="A16877" s="43" t="s">
        <v>74</v>
      </c>
      <c r="B16877" s="52">
        <v>28406</v>
      </c>
      <c r="C16877" s="52">
        <v>28397</v>
      </c>
      <c r="D16877" s="52">
        <v>28404</v>
      </c>
      <c r="E16877" s="57">
        <v>2575000</v>
      </c>
    </row>
    <row r="16878" spans="1:5" hidden="1">
      <c r="A16878" s="43" t="s">
        <v>74</v>
      </c>
      <c r="B16878" s="52">
        <v>28413</v>
      </c>
      <c r="C16878" s="52">
        <v>28404</v>
      </c>
      <c r="D16878" s="52">
        <v>28411</v>
      </c>
      <c r="E16878" s="57">
        <v>2575000</v>
      </c>
    </row>
    <row r="16879" spans="1:5" hidden="1">
      <c r="A16879" s="43" t="s">
        <v>74</v>
      </c>
      <c r="B16879" s="52">
        <v>28420</v>
      </c>
      <c r="C16879" s="52">
        <v>28411</v>
      </c>
      <c r="D16879" s="52">
        <v>28418</v>
      </c>
      <c r="E16879" s="57">
        <v>2561000</v>
      </c>
    </row>
    <row r="16880" spans="1:5" hidden="1">
      <c r="A16880" s="43" t="s">
        <v>74</v>
      </c>
      <c r="B16880" s="52">
        <v>28427</v>
      </c>
      <c r="C16880" s="52">
        <v>28418</v>
      </c>
      <c r="D16880" s="52">
        <v>28425</v>
      </c>
      <c r="E16880" s="57">
        <v>2587000</v>
      </c>
    </row>
    <row r="16881" spans="1:5" hidden="1">
      <c r="A16881" s="43" t="s">
        <v>74</v>
      </c>
      <c r="B16881" s="52">
        <v>28434</v>
      </c>
      <c r="C16881" s="52">
        <v>28425</v>
      </c>
      <c r="D16881" s="52">
        <v>28432</v>
      </c>
      <c r="E16881" s="57">
        <v>2535000</v>
      </c>
    </row>
    <row r="16882" spans="1:5" hidden="1">
      <c r="A16882" s="43" t="s">
        <v>74</v>
      </c>
      <c r="B16882" s="52">
        <v>28441</v>
      </c>
      <c r="C16882" s="52">
        <v>28432</v>
      </c>
      <c r="D16882" s="52">
        <v>28439</v>
      </c>
      <c r="E16882" s="57">
        <v>2592000</v>
      </c>
    </row>
    <row r="16883" spans="1:5" hidden="1">
      <c r="A16883" s="43" t="s">
        <v>74</v>
      </c>
      <c r="B16883" s="52">
        <v>28448</v>
      </c>
      <c r="C16883" s="52">
        <v>28439</v>
      </c>
      <c r="D16883" s="52">
        <v>28446</v>
      </c>
      <c r="E16883" s="57">
        <v>2527000</v>
      </c>
    </row>
    <row r="16884" spans="1:5" hidden="1">
      <c r="A16884" s="43" t="s">
        <v>74</v>
      </c>
      <c r="B16884" s="52">
        <v>28455</v>
      </c>
      <c r="C16884" s="52">
        <v>28446</v>
      </c>
      <c r="D16884" s="52">
        <v>28453</v>
      </c>
      <c r="E16884" s="57">
        <v>2620000</v>
      </c>
    </row>
    <row r="16885" spans="1:5" hidden="1">
      <c r="A16885" s="43" t="s">
        <v>74</v>
      </c>
      <c r="B16885" s="52">
        <v>28462</v>
      </c>
      <c r="C16885" s="52">
        <v>28453</v>
      </c>
      <c r="D16885" s="52">
        <v>28460</v>
      </c>
      <c r="E16885" s="57">
        <v>2505000</v>
      </c>
    </row>
    <row r="16886" spans="1:5" hidden="1">
      <c r="A16886" s="43" t="s">
        <v>74</v>
      </c>
      <c r="B16886" s="52">
        <v>28469</v>
      </c>
      <c r="C16886" s="52">
        <v>28460</v>
      </c>
      <c r="D16886" s="52">
        <v>28467</v>
      </c>
      <c r="E16886" s="57">
        <v>2529000</v>
      </c>
    </row>
    <row r="16887" spans="1:5" hidden="1">
      <c r="A16887" s="43" t="s">
        <v>74</v>
      </c>
      <c r="B16887" s="52">
        <v>28476</v>
      </c>
      <c r="C16887" s="52">
        <v>28467</v>
      </c>
      <c r="D16887" s="52">
        <v>28474</v>
      </c>
      <c r="E16887" s="57">
        <v>2558000</v>
      </c>
    </row>
    <row r="16888" spans="1:5" hidden="1">
      <c r="A16888" s="43" t="s">
        <v>74</v>
      </c>
      <c r="B16888" s="52">
        <v>28483</v>
      </c>
      <c r="C16888" s="52">
        <v>28474</v>
      </c>
      <c r="D16888" s="52">
        <v>28481</v>
      </c>
      <c r="E16888" s="57">
        <v>2482000</v>
      </c>
    </row>
    <row r="16889" spans="1:5" hidden="1">
      <c r="A16889" s="43" t="s">
        <v>74</v>
      </c>
      <c r="B16889" s="52">
        <v>28490</v>
      </c>
      <c r="C16889" s="52">
        <v>28481</v>
      </c>
      <c r="D16889" s="52">
        <v>28488</v>
      </c>
      <c r="E16889" s="57">
        <v>2461000</v>
      </c>
    </row>
    <row r="16890" spans="1:5" hidden="1">
      <c r="A16890" s="43" t="s">
        <v>74</v>
      </c>
      <c r="B16890" s="52">
        <v>28497</v>
      </c>
      <c r="C16890" s="52">
        <v>28488</v>
      </c>
      <c r="D16890" s="52">
        <v>28495</v>
      </c>
      <c r="E16890" s="57">
        <v>2456000</v>
      </c>
    </row>
    <row r="16891" spans="1:5" hidden="1">
      <c r="A16891" s="43" t="s">
        <v>74</v>
      </c>
      <c r="B16891" s="52">
        <v>28504</v>
      </c>
      <c r="C16891" s="52">
        <v>28495</v>
      </c>
      <c r="D16891" s="52">
        <v>28502</v>
      </c>
      <c r="E16891" s="57">
        <v>2418000</v>
      </c>
    </row>
    <row r="16892" spans="1:5" hidden="1">
      <c r="A16892" s="43" t="s">
        <v>74</v>
      </c>
      <c r="B16892" s="52">
        <v>28511</v>
      </c>
      <c r="C16892" s="52">
        <v>28502</v>
      </c>
      <c r="D16892" s="52">
        <v>28509</v>
      </c>
      <c r="E16892" s="57">
        <v>2522000</v>
      </c>
    </row>
    <row r="16893" spans="1:5" hidden="1">
      <c r="A16893" s="43" t="s">
        <v>74</v>
      </c>
      <c r="B16893" s="52">
        <v>28518</v>
      </c>
      <c r="C16893" s="52">
        <v>28509</v>
      </c>
      <c r="D16893" s="52">
        <v>28516</v>
      </c>
      <c r="E16893" s="57">
        <v>2578000</v>
      </c>
    </row>
    <row r="16894" spans="1:5" hidden="1">
      <c r="A16894" s="43" t="s">
        <v>74</v>
      </c>
      <c r="B16894" s="52">
        <v>28525</v>
      </c>
      <c r="C16894" s="52">
        <v>28516</v>
      </c>
      <c r="D16894" s="52">
        <v>28523</v>
      </c>
      <c r="E16894" s="57">
        <v>2468000</v>
      </c>
    </row>
    <row r="16895" spans="1:5" hidden="1">
      <c r="A16895" s="43" t="s">
        <v>74</v>
      </c>
      <c r="B16895" s="52">
        <v>28532</v>
      </c>
      <c r="C16895" s="52">
        <v>28523</v>
      </c>
      <c r="D16895" s="52">
        <v>28530</v>
      </c>
      <c r="E16895" s="57">
        <v>2656000</v>
      </c>
    </row>
    <row r="16896" spans="1:5" hidden="1">
      <c r="A16896" s="43" t="s">
        <v>74</v>
      </c>
      <c r="B16896" s="52">
        <v>28539</v>
      </c>
      <c r="C16896" s="52">
        <v>28530</v>
      </c>
      <c r="D16896" s="52">
        <v>28537</v>
      </c>
      <c r="E16896" s="57">
        <v>2545000</v>
      </c>
    </row>
    <row r="16897" spans="1:5" hidden="1">
      <c r="A16897" s="43" t="s">
        <v>74</v>
      </c>
      <c r="B16897" s="52">
        <v>28546</v>
      </c>
      <c r="C16897" s="52">
        <v>28537</v>
      </c>
      <c r="D16897" s="52">
        <v>28544</v>
      </c>
      <c r="E16897" s="57">
        <v>2553000</v>
      </c>
    </row>
    <row r="16898" spans="1:5" hidden="1">
      <c r="A16898" s="43" t="s">
        <v>74</v>
      </c>
      <c r="B16898" s="52">
        <v>28553</v>
      </c>
      <c r="C16898" s="52">
        <v>28544</v>
      </c>
      <c r="D16898" s="52">
        <v>28551</v>
      </c>
      <c r="E16898" s="57">
        <v>2529000</v>
      </c>
    </row>
    <row r="16899" spans="1:5" hidden="1">
      <c r="A16899" s="43" t="s">
        <v>74</v>
      </c>
      <c r="B16899" s="52">
        <v>28560</v>
      </c>
      <c r="C16899" s="52">
        <v>28551</v>
      </c>
      <c r="D16899" s="52">
        <v>28558</v>
      </c>
      <c r="E16899" s="57">
        <v>2526000</v>
      </c>
    </row>
    <row r="16900" spans="1:5" hidden="1">
      <c r="A16900" s="43" t="s">
        <v>74</v>
      </c>
      <c r="B16900" s="52">
        <v>28567</v>
      </c>
      <c r="C16900" s="52">
        <v>28558</v>
      </c>
      <c r="D16900" s="52">
        <v>28565</v>
      </c>
      <c r="E16900" s="57">
        <v>2471000</v>
      </c>
    </row>
    <row r="16901" spans="1:5" hidden="1">
      <c r="A16901" s="43" t="s">
        <v>74</v>
      </c>
      <c r="B16901" s="52">
        <v>28574</v>
      </c>
      <c r="C16901" s="52">
        <v>28565</v>
      </c>
      <c r="D16901" s="52">
        <v>28572</v>
      </c>
      <c r="E16901" s="57">
        <v>2473000</v>
      </c>
    </row>
    <row r="16902" spans="1:5" hidden="1">
      <c r="A16902" s="43" t="s">
        <v>74</v>
      </c>
      <c r="B16902" s="52">
        <v>28581</v>
      </c>
      <c r="C16902" s="52">
        <v>28572</v>
      </c>
      <c r="D16902" s="52">
        <v>28579</v>
      </c>
      <c r="E16902" s="57">
        <v>2453000</v>
      </c>
    </row>
    <row r="16903" spans="1:5" hidden="1">
      <c r="A16903" s="43" t="s">
        <v>74</v>
      </c>
      <c r="B16903" s="52">
        <v>28588</v>
      </c>
      <c r="C16903" s="52">
        <v>28579</v>
      </c>
      <c r="D16903" s="52">
        <v>28586</v>
      </c>
      <c r="E16903" s="57">
        <v>2397000</v>
      </c>
    </row>
    <row r="16904" spans="1:5" hidden="1">
      <c r="A16904" s="43" t="s">
        <v>74</v>
      </c>
      <c r="B16904" s="52">
        <v>28595</v>
      </c>
      <c r="C16904" s="52">
        <v>28586</v>
      </c>
      <c r="D16904" s="52">
        <v>28593</v>
      </c>
      <c r="E16904" s="57">
        <v>2339000</v>
      </c>
    </row>
    <row r="16905" spans="1:5" hidden="1">
      <c r="A16905" s="43" t="s">
        <v>74</v>
      </c>
      <c r="B16905" s="52">
        <v>28602</v>
      </c>
      <c r="C16905" s="52">
        <v>28593</v>
      </c>
      <c r="D16905" s="52">
        <v>28600</v>
      </c>
      <c r="E16905" s="57">
        <v>2287000</v>
      </c>
    </row>
    <row r="16906" spans="1:5" hidden="1">
      <c r="A16906" s="43" t="s">
        <v>74</v>
      </c>
      <c r="B16906" s="52">
        <v>28609</v>
      </c>
      <c r="C16906" s="52">
        <v>28600</v>
      </c>
      <c r="D16906" s="52">
        <v>28607</v>
      </c>
      <c r="E16906" s="57">
        <v>2272000</v>
      </c>
    </row>
    <row r="16907" spans="1:5" hidden="1">
      <c r="A16907" s="43" t="s">
        <v>74</v>
      </c>
      <c r="B16907" s="52">
        <v>28616</v>
      </c>
      <c r="C16907" s="52">
        <v>28607</v>
      </c>
      <c r="D16907" s="52">
        <v>28614</v>
      </c>
      <c r="E16907" s="57">
        <v>2246000</v>
      </c>
    </row>
    <row r="16908" spans="1:5" hidden="1">
      <c r="A16908" s="43" t="s">
        <v>74</v>
      </c>
      <c r="B16908" s="52">
        <v>28623</v>
      </c>
      <c r="C16908" s="52">
        <v>28614</v>
      </c>
      <c r="D16908" s="52">
        <v>28621</v>
      </c>
      <c r="E16908" s="57">
        <v>2231000</v>
      </c>
    </row>
    <row r="16909" spans="1:5" hidden="1">
      <c r="A16909" s="43" t="s">
        <v>74</v>
      </c>
      <c r="B16909" s="52">
        <v>28630</v>
      </c>
      <c r="C16909" s="52">
        <v>28621</v>
      </c>
      <c r="D16909" s="52">
        <v>28628</v>
      </c>
      <c r="E16909" s="57">
        <v>2238000</v>
      </c>
    </row>
    <row r="16910" spans="1:5" hidden="1">
      <c r="A16910" s="43" t="s">
        <v>74</v>
      </c>
      <c r="B16910" s="52">
        <v>28637</v>
      </c>
      <c r="C16910" s="52">
        <v>28628</v>
      </c>
      <c r="D16910" s="52">
        <v>28635</v>
      </c>
      <c r="E16910" s="57">
        <v>2211000</v>
      </c>
    </row>
    <row r="16911" spans="1:5" hidden="1">
      <c r="A16911" s="43" t="s">
        <v>74</v>
      </c>
      <c r="B16911" s="52">
        <v>28644</v>
      </c>
      <c r="C16911" s="52">
        <v>28635</v>
      </c>
      <c r="D16911" s="52">
        <v>28642</v>
      </c>
      <c r="E16911" s="57">
        <v>2224000</v>
      </c>
    </row>
    <row r="16912" spans="1:5" hidden="1">
      <c r="A16912" s="43" t="s">
        <v>74</v>
      </c>
      <c r="B16912" s="52">
        <v>28651</v>
      </c>
      <c r="C16912" s="52">
        <v>28642</v>
      </c>
      <c r="D16912" s="52">
        <v>28649</v>
      </c>
      <c r="E16912" s="57">
        <v>2189000</v>
      </c>
    </row>
    <row r="16913" spans="1:5" hidden="1">
      <c r="A16913" s="43" t="s">
        <v>74</v>
      </c>
      <c r="B16913" s="52">
        <v>28658</v>
      </c>
      <c r="C16913" s="52">
        <v>28649</v>
      </c>
      <c r="D16913" s="52">
        <v>28656</v>
      </c>
      <c r="E16913" s="57">
        <v>2225000</v>
      </c>
    </row>
    <row r="16914" spans="1:5" hidden="1">
      <c r="A16914" s="43" t="s">
        <v>74</v>
      </c>
      <c r="B16914" s="52">
        <v>28665</v>
      </c>
      <c r="C16914" s="52">
        <v>28656</v>
      </c>
      <c r="D16914" s="52">
        <v>28663</v>
      </c>
      <c r="E16914" s="57">
        <v>2249000</v>
      </c>
    </row>
    <row r="16915" spans="1:5" hidden="1">
      <c r="A16915" s="43" t="s">
        <v>74</v>
      </c>
      <c r="B16915" s="52">
        <v>28672</v>
      </c>
      <c r="C16915" s="52">
        <v>28663</v>
      </c>
      <c r="D16915" s="52">
        <v>28670</v>
      </c>
      <c r="E16915" s="57">
        <v>2242000</v>
      </c>
    </row>
    <row r="16916" spans="1:5" hidden="1">
      <c r="A16916" s="43" t="s">
        <v>74</v>
      </c>
      <c r="B16916" s="52">
        <v>28679</v>
      </c>
      <c r="C16916" s="52">
        <v>28670</v>
      </c>
      <c r="D16916" s="52">
        <v>28677</v>
      </c>
      <c r="E16916" s="57">
        <v>2331000</v>
      </c>
    </row>
    <row r="16917" spans="1:5" hidden="1">
      <c r="A16917" s="43" t="s">
        <v>74</v>
      </c>
      <c r="B16917" s="52">
        <v>28686</v>
      </c>
      <c r="C16917" s="52">
        <v>28677</v>
      </c>
      <c r="D16917" s="52">
        <v>28684</v>
      </c>
      <c r="E16917" s="57">
        <v>2328000</v>
      </c>
    </row>
    <row r="16918" spans="1:5" hidden="1">
      <c r="A16918" s="43" t="s">
        <v>74</v>
      </c>
      <c r="B16918" s="52">
        <v>28693</v>
      </c>
      <c r="C16918" s="52">
        <v>28684</v>
      </c>
      <c r="D16918" s="52">
        <v>28691</v>
      </c>
      <c r="E16918" s="57">
        <v>2321000</v>
      </c>
    </row>
    <row r="16919" spans="1:5" hidden="1">
      <c r="A16919" s="43" t="s">
        <v>74</v>
      </c>
      <c r="B16919" s="52">
        <v>28700</v>
      </c>
      <c r="C16919" s="52">
        <v>28691</v>
      </c>
      <c r="D16919" s="52">
        <v>28698</v>
      </c>
      <c r="E16919" s="57">
        <v>2344000</v>
      </c>
    </row>
    <row r="16920" spans="1:5" hidden="1">
      <c r="A16920" s="43" t="s">
        <v>74</v>
      </c>
      <c r="B16920" s="52">
        <v>28707</v>
      </c>
      <c r="C16920" s="52">
        <v>28698</v>
      </c>
      <c r="D16920" s="52">
        <v>28705</v>
      </c>
      <c r="E16920" s="57">
        <v>2395000</v>
      </c>
    </row>
    <row r="16921" spans="1:5" hidden="1">
      <c r="A16921" s="43" t="s">
        <v>74</v>
      </c>
      <c r="B16921" s="52">
        <v>28714</v>
      </c>
      <c r="C16921" s="52">
        <v>28705</v>
      </c>
      <c r="D16921" s="52">
        <v>28712</v>
      </c>
      <c r="E16921" s="57">
        <v>2422000</v>
      </c>
    </row>
    <row r="16922" spans="1:5" hidden="1">
      <c r="A16922" s="43" t="s">
        <v>74</v>
      </c>
      <c r="B16922" s="52">
        <v>28721</v>
      </c>
      <c r="C16922" s="52">
        <v>28712</v>
      </c>
      <c r="D16922" s="52">
        <v>28719</v>
      </c>
      <c r="E16922" s="57">
        <v>2405000</v>
      </c>
    </row>
    <row r="16923" spans="1:5" hidden="1">
      <c r="A16923" s="43" t="s">
        <v>74</v>
      </c>
      <c r="B16923" s="52">
        <v>28728</v>
      </c>
      <c r="C16923" s="52">
        <v>28719</v>
      </c>
      <c r="D16923" s="52">
        <v>28726</v>
      </c>
      <c r="E16923" s="57">
        <v>2370000</v>
      </c>
    </row>
    <row r="16924" spans="1:5" hidden="1">
      <c r="A16924" s="43" t="s">
        <v>74</v>
      </c>
      <c r="B16924" s="52">
        <v>28735</v>
      </c>
      <c r="C16924" s="52">
        <v>28726</v>
      </c>
      <c r="D16924" s="52">
        <v>28733</v>
      </c>
      <c r="E16924" s="57">
        <v>2336000</v>
      </c>
    </row>
    <row r="16925" spans="1:5" hidden="1">
      <c r="A16925" s="43" t="s">
        <v>74</v>
      </c>
      <c r="B16925" s="52">
        <v>28742</v>
      </c>
      <c r="C16925" s="52">
        <v>28733</v>
      </c>
      <c r="D16925" s="52">
        <v>28740</v>
      </c>
      <c r="E16925" s="57">
        <v>2278000</v>
      </c>
    </row>
    <row r="16926" spans="1:5" hidden="1">
      <c r="A16926" s="43" t="s">
        <v>74</v>
      </c>
      <c r="B16926" s="52">
        <v>28749</v>
      </c>
      <c r="C16926" s="52">
        <v>28740</v>
      </c>
      <c r="D16926" s="52">
        <v>28747</v>
      </c>
      <c r="E16926" s="57">
        <v>2271000</v>
      </c>
    </row>
    <row r="16927" spans="1:5" hidden="1">
      <c r="A16927" s="43" t="s">
        <v>74</v>
      </c>
      <c r="B16927" s="52">
        <v>28756</v>
      </c>
      <c r="C16927" s="52">
        <v>28747</v>
      </c>
      <c r="D16927" s="52">
        <v>28754</v>
      </c>
      <c r="E16927" s="57">
        <v>2247000</v>
      </c>
    </row>
    <row r="16928" spans="1:5" hidden="1">
      <c r="A16928" s="43" t="s">
        <v>74</v>
      </c>
      <c r="B16928" s="52">
        <v>28763</v>
      </c>
      <c r="C16928" s="52">
        <v>28754</v>
      </c>
      <c r="D16928" s="52">
        <v>28761</v>
      </c>
      <c r="E16928" s="57">
        <v>2217000</v>
      </c>
    </row>
    <row r="16929" spans="1:5" hidden="1">
      <c r="A16929" s="43" t="s">
        <v>74</v>
      </c>
      <c r="B16929" s="52">
        <v>28770</v>
      </c>
      <c r="C16929" s="52">
        <v>28761</v>
      </c>
      <c r="D16929" s="52">
        <v>28768</v>
      </c>
      <c r="E16929" s="57">
        <v>2219000</v>
      </c>
    </row>
    <row r="16930" spans="1:5" hidden="1">
      <c r="A16930" s="43" t="s">
        <v>74</v>
      </c>
      <c r="B16930" s="52">
        <v>28777</v>
      </c>
      <c r="C16930" s="52">
        <v>28768</v>
      </c>
      <c r="D16930" s="52">
        <v>28775</v>
      </c>
      <c r="E16930" s="57">
        <v>2274000</v>
      </c>
    </row>
    <row r="16931" spans="1:5" hidden="1">
      <c r="A16931" s="43" t="s">
        <v>74</v>
      </c>
      <c r="B16931" s="52">
        <v>28784</v>
      </c>
      <c r="C16931" s="52">
        <v>28775</v>
      </c>
      <c r="D16931" s="52">
        <v>28782</v>
      </c>
      <c r="E16931" s="57">
        <v>2207000</v>
      </c>
    </row>
    <row r="16932" spans="1:5" hidden="1">
      <c r="A16932" s="43" t="s">
        <v>74</v>
      </c>
      <c r="B16932" s="52">
        <v>28791</v>
      </c>
      <c r="C16932" s="52">
        <v>28782</v>
      </c>
      <c r="D16932" s="52">
        <v>28789</v>
      </c>
      <c r="E16932" s="57">
        <v>2222000</v>
      </c>
    </row>
    <row r="16933" spans="1:5" hidden="1">
      <c r="A16933" s="43" t="s">
        <v>74</v>
      </c>
      <c r="B16933" s="52">
        <v>28798</v>
      </c>
      <c r="C16933" s="52">
        <v>28789</v>
      </c>
      <c r="D16933" s="52">
        <v>28796</v>
      </c>
      <c r="E16933" s="57">
        <v>2188000</v>
      </c>
    </row>
    <row r="16934" spans="1:5" hidden="1">
      <c r="A16934" s="43" t="s">
        <v>74</v>
      </c>
      <c r="B16934" s="52">
        <v>28805</v>
      </c>
      <c r="C16934" s="52">
        <v>28796</v>
      </c>
      <c r="D16934" s="52">
        <v>28803</v>
      </c>
      <c r="E16934" s="57">
        <v>2200000</v>
      </c>
    </row>
    <row r="16935" spans="1:5" hidden="1">
      <c r="A16935" s="43" t="s">
        <v>74</v>
      </c>
      <c r="B16935" s="52">
        <v>28812</v>
      </c>
      <c r="C16935" s="52">
        <v>28803</v>
      </c>
      <c r="D16935" s="52">
        <v>28810</v>
      </c>
      <c r="E16935" s="57">
        <v>2158000</v>
      </c>
    </row>
    <row r="16936" spans="1:5" hidden="1">
      <c r="A16936" s="43" t="s">
        <v>74</v>
      </c>
      <c r="B16936" s="52">
        <v>28819</v>
      </c>
      <c r="C16936" s="52">
        <v>28810</v>
      </c>
      <c r="D16936" s="52">
        <v>28817</v>
      </c>
      <c r="E16936" s="57">
        <v>2349000</v>
      </c>
    </row>
    <row r="16937" spans="1:5" hidden="1">
      <c r="A16937" s="43" t="s">
        <v>74</v>
      </c>
      <c r="B16937" s="52">
        <v>28826</v>
      </c>
      <c r="C16937" s="52">
        <v>28817</v>
      </c>
      <c r="D16937" s="52">
        <v>28824</v>
      </c>
      <c r="E16937" s="57">
        <v>2248000</v>
      </c>
    </row>
    <row r="16938" spans="1:5" hidden="1">
      <c r="A16938" s="43" t="s">
        <v>74</v>
      </c>
      <c r="B16938" s="52">
        <v>28833</v>
      </c>
      <c r="C16938" s="52">
        <v>28824</v>
      </c>
      <c r="D16938" s="52">
        <v>28831</v>
      </c>
      <c r="E16938" s="57">
        <v>2292000</v>
      </c>
    </row>
    <row r="16939" spans="1:5" hidden="1">
      <c r="A16939" s="43" t="s">
        <v>74</v>
      </c>
      <c r="B16939" s="52">
        <v>28840</v>
      </c>
      <c r="C16939" s="52">
        <v>28831</v>
      </c>
      <c r="D16939" s="52">
        <v>28838</v>
      </c>
      <c r="E16939" s="57">
        <v>2328000</v>
      </c>
    </row>
    <row r="16940" spans="1:5" hidden="1">
      <c r="A16940" s="43" t="s">
        <v>74</v>
      </c>
      <c r="B16940" s="52">
        <v>28847</v>
      </c>
      <c r="C16940" s="52">
        <v>28838</v>
      </c>
      <c r="D16940" s="52">
        <v>28845</v>
      </c>
      <c r="E16940" s="57">
        <v>2276000</v>
      </c>
    </row>
    <row r="16941" spans="1:5" hidden="1">
      <c r="A16941" s="43" t="s">
        <v>74</v>
      </c>
      <c r="B16941" s="52">
        <v>28854</v>
      </c>
      <c r="C16941" s="52">
        <v>28845</v>
      </c>
      <c r="D16941" s="52">
        <v>28852</v>
      </c>
      <c r="E16941" s="57">
        <v>2289000</v>
      </c>
    </row>
    <row r="16942" spans="1:5" hidden="1">
      <c r="A16942" s="43" t="s">
        <v>74</v>
      </c>
      <c r="B16942" s="52">
        <v>28861</v>
      </c>
      <c r="C16942" s="52">
        <v>28852</v>
      </c>
      <c r="D16942" s="52">
        <v>28859</v>
      </c>
      <c r="E16942" s="57">
        <v>2366000</v>
      </c>
    </row>
    <row r="16943" spans="1:5" hidden="1">
      <c r="A16943" s="43" t="s">
        <v>74</v>
      </c>
      <c r="B16943" s="52">
        <v>28868</v>
      </c>
      <c r="C16943" s="52">
        <v>28859</v>
      </c>
      <c r="D16943" s="52">
        <v>28866</v>
      </c>
      <c r="E16943" s="57">
        <v>2368000</v>
      </c>
    </row>
    <row r="16944" spans="1:5" hidden="1">
      <c r="A16944" s="43" t="s">
        <v>74</v>
      </c>
      <c r="B16944" s="52">
        <v>28875</v>
      </c>
      <c r="C16944" s="52">
        <v>28866</v>
      </c>
      <c r="D16944" s="52">
        <v>28873</v>
      </c>
      <c r="E16944" s="57">
        <v>2403000</v>
      </c>
    </row>
    <row r="16945" spans="1:5" hidden="1">
      <c r="A16945" s="43" t="s">
        <v>74</v>
      </c>
      <c r="B16945" s="52">
        <v>28882</v>
      </c>
      <c r="C16945" s="52">
        <v>28873</v>
      </c>
      <c r="D16945" s="52">
        <v>28880</v>
      </c>
      <c r="E16945" s="57">
        <v>2393000</v>
      </c>
    </row>
    <row r="16946" spans="1:5" hidden="1">
      <c r="A16946" s="43" t="s">
        <v>74</v>
      </c>
      <c r="B16946" s="52">
        <v>28889</v>
      </c>
      <c r="C16946" s="52">
        <v>28880</v>
      </c>
      <c r="D16946" s="52">
        <v>28887</v>
      </c>
      <c r="E16946" s="57">
        <v>2411000</v>
      </c>
    </row>
    <row r="16947" spans="1:5" hidden="1">
      <c r="A16947" s="43" t="s">
        <v>74</v>
      </c>
      <c r="B16947" s="52">
        <v>28896</v>
      </c>
      <c r="C16947" s="52">
        <v>28887</v>
      </c>
      <c r="D16947" s="52">
        <v>28894</v>
      </c>
      <c r="E16947" s="57">
        <v>2412000</v>
      </c>
    </row>
    <row r="16948" spans="1:5" hidden="1">
      <c r="A16948" s="43" t="s">
        <v>74</v>
      </c>
      <c r="B16948" s="52">
        <v>28903</v>
      </c>
      <c r="C16948" s="52">
        <v>28894</v>
      </c>
      <c r="D16948" s="52">
        <v>28901</v>
      </c>
      <c r="E16948" s="57">
        <v>2383000</v>
      </c>
    </row>
    <row r="16949" spans="1:5" hidden="1">
      <c r="A16949" s="43" t="s">
        <v>74</v>
      </c>
      <c r="B16949" s="52">
        <v>28910</v>
      </c>
      <c r="C16949" s="52">
        <v>28901</v>
      </c>
      <c r="D16949" s="52">
        <v>28908</v>
      </c>
      <c r="E16949" s="57">
        <v>2451000</v>
      </c>
    </row>
    <row r="16950" spans="1:5" hidden="1">
      <c r="A16950" s="43" t="s">
        <v>74</v>
      </c>
      <c r="B16950" s="52">
        <v>28917</v>
      </c>
      <c r="C16950" s="52">
        <v>28908</v>
      </c>
      <c r="D16950" s="52">
        <v>28915</v>
      </c>
      <c r="E16950" s="57">
        <v>2451000</v>
      </c>
    </row>
    <row r="16951" spans="1:5" hidden="1">
      <c r="A16951" s="43" t="s">
        <v>74</v>
      </c>
      <c r="B16951" s="52">
        <v>28924</v>
      </c>
      <c r="C16951" s="52">
        <v>28915</v>
      </c>
      <c r="D16951" s="52">
        <v>28922</v>
      </c>
      <c r="E16951" s="57">
        <v>2413000</v>
      </c>
    </row>
    <row r="16952" spans="1:5" hidden="1">
      <c r="A16952" s="43" t="s">
        <v>74</v>
      </c>
      <c r="B16952" s="52">
        <v>28931</v>
      </c>
      <c r="C16952" s="52">
        <v>28922</v>
      </c>
      <c r="D16952" s="52">
        <v>28929</v>
      </c>
      <c r="E16952" s="57">
        <v>2377000</v>
      </c>
    </row>
    <row r="16953" spans="1:5" hidden="1">
      <c r="A16953" s="43" t="s">
        <v>74</v>
      </c>
      <c r="B16953" s="52">
        <v>28938</v>
      </c>
      <c r="C16953" s="52">
        <v>28929</v>
      </c>
      <c r="D16953" s="52">
        <v>28936</v>
      </c>
      <c r="E16953" s="57">
        <v>2353000</v>
      </c>
    </row>
    <row r="16954" spans="1:5" hidden="1">
      <c r="A16954" s="43" t="s">
        <v>74</v>
      </c>
      <c r="B16954" s="52">
        <v>28945</v>
      </c>
      <c r="C16954" s="52">
        <v>28936</v>
      </c>
      <c r="D16954" s="52">
        <v>28943</v>
      </c>
      <c r="E16954" s="57">
        <v>2335000</v>
      </c>
    </row>
    <row r="16955" spans="1:5" hidden="1">
      <c r="A16955" s="43" t="s">
        <v>74</v>
      </c>
      <c r="B16955" s="52">
        <v>28952</v>
      </c>
      <c r="C16955" s="52">
        <v>28943</v>
      </c>
      <c r="D16955" s="52">
        <v>28950</v>
      </c>
      <c r="E16955" s="57">
        <v>2368000</v>
      </c>
    </row>
    <row r="16956" spans="1:5" hidden="1">
      <c r="A16956" s="43" t="s">
        <v>74</v>
      </c>
      <c r="B16956" s="52">
        <v>28959</v>
      </c>
      <c r="C16956" s="52">
        <v>28950</v>
      </c>
      <c r="D16956" s="52">
        <v>28957</v>
      </c>
      <c r="E16956" s="57">
        <v>2467000</v>
      </c>
    </row>
    <row r="16957" spans="1:5" hidden="1">
      <c r="A16957" s="43" t="s">
        <v>74</v>
      </c>
      <c r="B16957" s="52">
        <v>28966</v>
      </c>
      <c r="C16957" s="52">
        <v>28957</v>
      </c>
      <c r="D16957" s="52">
        <v>28964</v>
      </c>
      <c r="E16957" s="57">
        <v>2408000</v>
      </c>
    </row>
    <row r="16958" spans="1:5" hidden="1">
      <c r="A16958" s="43" t="s">
        <v>74</v>
      </c>
      <c r="B16958" s="52">
        <v>28973</v>
      </c>
      <c r="C16958" s="52">
        <v>28964</v>
      </c>
      <c r="D16958" s="52">
        <v>28971</v>
      </c>
      <c r="E16958" s="57">
        <v>2351000</v>
      </c>
    </row>
    <row r="16959" spans="1:5" hidden="1">
      <c r="A16959" s="43" t="s">
        <v>74</v>
      </c>
      <c r="B16959" s="52">
        <v>28980</v>
      </c>
      <c r="C16959" s="52">
        <v>28971</v>
      </c>
      <c r="D16959" s="52">
        <v>28978</v>
      </c>
      <c r="E16959" s="57">
        <v>2292000</v>
      </c>
    </row>
    <row r="16960" spans="1:5" hidden="1">
      <c r="A16960" s="43" t="s">
        <v>74</v>
      </c>
      <c r="B16960" s="52">
        <v>28987</v>
      </c>
      <c r="C16960" s="52">
        <v>28978</v>
      </c>
      <c r="D16960" s="52">
        <v>28985</v>
      </c>
      <c r="E16960" s="57">
        <v>2261000</v>
      </c>
    </row>
    <row r="16961" spans="1:5" hidden="1">
      <c r="A16961" s="43" t="s">
        <v>74</v>
      </c>
      <c r="B16961" s="52">
        <v>28994</v>
      </c>
      <c r="C16961" s="52">
        <v>28985</v>
      </c>
      <c r="D16961" s="52">
        <v>28992</v>
      </c>
      <c r="E16961" s="57">
        <v>2238000</v>
      </c>
    </row>
    <row r="16962" spans="1:5" hidden="1">
      <c r="A16962" s="43" t="s">
        <v>74</v>
      </c>
      <c r="B16962" s="52">
        <v>29001</v>
      </c>
      <c r="C16962" s="52">
        <v>28992</v>
      </c>
      <c r="D16962" s="52">
        <v>28999</v>
      </c>
      <c r="E16962" s="57">
        <v>2246000</v>
      </c>
    </row>
    <row r="16963" spans="1:5" hidden="1">
      <c r="A16963" s="43" t="s">
        <v>74</v>
      </c>
      <c r="B16963" s="52">
        <v>29008</v>
      </c>
      <c r="C16963" s="52">
        <v>28999</v>
      </c>
      <c r="D16963" s="52">
        <v>29006</v>
      </c>
      <c r="E16963" s="57">
        <v>2260000</v>
      </c>
    </row>
    <row r="16964" spans="1:5" hidden="1">
      <c r="A16964" s="43" t="s">
        <v>74</v>
      </c>
      <c r="B16964" s="52">
        <v>29015</v>
      </c>
      <c r="C16964" s="52">
        <v>29006</v>
      </c>
      <c r="D16964" s="52">
        <v>29013</v>
      </c>
      <c r="E16964" s="57">
        <v>2207000</v>
      </c>
    </row>
    <row r="16965" spans="1:5" hidden="1">
      <c r="A16965" s="43" t="s">
        <v>74</v>
      </c>
      <c r="B16965" s="52">
        <v>29022</v>
      </c>
      <c r="C16965" s="52">
        <v>29013</v>
      </c>
      <c r="D16965" s="52">
        <v>29020</v>
      </c>
      <c r="E16965" s="57">
        <v>2234000</v>
      </c>
    </row>
    <row r="16966" spans="1:5" hidden="1">
      <c r="A16966" s="43" t="s">
        <v>74</v>
      </c>
      <c r="B16966" s="52">
        <v>29029</v>
      </c>
      <c r="C16966" s="52">
        <v>29020</v>
      </c>
      <c r="D16966" s="52">
        <v>29027</v>
      </c>
      <c r="E16966" s="57">
        <v>2275000</v>
      </c>
    </row>
    <row r="16967" spans="1:5" hidden="1">
      <c r="A16967" s="43" t="s">
        <v>74</v>
      </c>
      <c r="B16967" s="52">
        <v>29036</v>
      </c>
      <c r="C16967" s="52">
        <v>29027</v>
      </c>
      <c r="D16967" s="52">
        <v>29034</v>
      </c>
      <c r="E16967" s="57">
        <v>2282000</v>
      </c>
    </row>
    <row r="16968" spans="1:5" hidden="1">
      <c r="A16968" s="43" t="s">
        <v>74</v>
      </c>
      <c r="B16968" s="52">
        <v>29043</v>
      </c>
      <c r="C16968" s="52">
        <v>29034</v>
      </c>
      <c r="D16968" s="52">
        <v>29041</v>
      </c>
      <c r="E16968" s="57">
        <v>2368000</v>
      </c>
    </row>
    <row r="16969" spans="1:5" hidden="1">
      <c r="A16969" s="43" t="s">
        <v>74</v>
      </c>
      <c r="B16969" s="52">
        <v>29050</v>
      </c>
      <c r="C16969" s="52">
        <v>29041</v>
      </c>
      <c r="D16969" s="52">
        <v>29048</v>
      </c>
      <c r="E16969" s="57">
        <v>2356000</v>
      </c>
    </row>
    <row r="16970" spans="1:5" hidden="1">
      <c r="A16970" s="43" t="s">
        <v>74</v>
      </c>
      <c r="B16970" s="52">
        <v>29057</v>
      </c>
      <c r="C16970" s="52">
        <v>29048</v>
      </c>
      <c r="D16970" s="52">
        <v>29055</v>
      </c>
      <c r="E16970" s="57">
        <v>2335000</v>
      </c>
    </row>
    <row r="16971" spans="1:5" hidden="1">
      <c r="A16971" s="43" t="s">
        <v>74</v>
      </c>
      <c r="B16971" s="52">
        <v>29064</v>
      </c>
      <c r="C16971" s="52">
        <v>29055</v>
      </c>
      <c r="D16971" s="52">
        <v>29062</v>
      </c>
      <c r="E16971" s="57">
        <v>2375000</v>
      </c>
    </row>
    <row r="16972" spans="1:5" hidden="1">
      <c r="A16972" s="43" t="s">
        <v>74</v>
      </c>
      <c r="B16972" s="52">
        <v>29071</v>
      </c>
      <c r="C16972" s="52">
        <v>29062</v>
      </c>
      <c r="D16972" s="52">
        <v>29069</v>
      </c>
      <c r="E16972" s="57">
        <v>2422000</v>
      </c>
    </row>
    <row r="16973" spans="1:5" hidden="1">
      <c r="A16973" s="43" t="s">
        <v>74</v>
      </c>
      <c r="B16973" s="52">
        <v>29078</v>
      </c>
      <c r="C16973" s="52">
        <v>29069</v>
      </c>
      <c r="D16973" s="52">
        <v>29076</v>
      </c>
      <c r="E16973" s="57">
        <v>2466000</v>
      </c>
    </row>
    <row r="16974" spans="1:5" hidden="1">
      <c r="A16974" s="43" t="s">
        <v>74</v>
      </c>
      <c r="B16974" s="52">
        <v>29085</v>
      </c>
      <c r="C16974" s="52">
        <v>29076</v>
      </c>
      <c r="D16974" s="52">
        <v>29083</v>
      </c>
      <c r="E16974" s="57">
        <v>2474000</v>
      </c>
    </row>
    <row r="16975" spans="1:5" hidden="1">
      <c r="A16975" s="43" t="s">
        <v>74</v>
      </c>
      <c r="B16975" s="52">
        <v>29092</v>
      </c>
      <c r="C16975" s="52">
        <v>29083</v>
      </c>
      <c r="D16975" s="52">
        <v>29090</v>
      </c>
      <c r="E16975" s="57">
        <v>2471000</v>
      </c>
    </row>
    <row r="16976" spans="1:5" hidden="1">
      <c r="A16976" s="43" t="s">
        <v>74</v>
      </c>
      <c r="B16976" s="52">
        <v>29099</v>
      </c>
      <c r="C16976" s="52">
        <v>29090</v>
      </c>
      <c r="D16976" s="52">
        <v>29097</v>
      </c>
      <c r="E16976" s="57">
        <v>2448000</v>
      </c>
    </row>
    <row r="16977" spans="1:5" hidden="1">
      <c r="A16977" s="43" t="s">
        <v>74</v>
      </c>
      <c r="B16977" s="52">
        <v>29106</v>
      </c>
      <c r="C16977" s="52">
        <v>29097</v>
      </c>
      <c r="D16977" s="52">
        <v>29104</v>
      </c>
      <c r="E16977" s="57">
        <v>2432000</v>
      </c>
    </row>
    <row r="16978" spans="1:5" hidden="1">
      <c r="A16978" s="43" t="s">
        <v>74</v>
      </c>
      <c r="B16978" s="52">
        <v>29113</v>
      </c>
      <c r="C16978" s="52">
        <v>29104</v>
      </c>
      <c r="D16978" s="52">
        <v>29111</v>
      </c>
      <c r="E16978" s="57">
        <v>2431000</v>
      </c>
    </row>
    <row r="16979" spans="1:5" hidden="1">
      <c r="A16979" s="43" t="s">
        <v>74</v>
      </c>
      <c r="B16979" s="52">
        <v>29120</v>
      </c>
      <c r="C16979" s="52">
        <v>29111</v>
      </c>
      <c r="D16979" s="52">
        <v>29118</v>
      </c>
      <c r="E16979" s="57">
        <v>2404000</v>
      </c>
    </row>
    <row r="16980" spans="1:5" hidden="1">
      <c r="A16980" s="43" t="s">
        <v>74</v>
      </c>
      <c r="B16980" s="52">
        <v>29127</v>
      </c>
      <c r="C16980" s="52">
        <v>29118</v>
      </c>
      <c r="D16980" s="52">
        <v>29125</v>
      </c>
      <c r="E16980" s="57">
        <v>2426000</v>
      </c>
    </row>
    <row r="16981" spans="1:5" hidden="1">
      <c r="A16981" s="43" t="s">
        <v>74</v>
      </c>
      <c r="B16981" s="52">
        <v>29134</v>
      </c>
      <c r="C16981" s="52">
        <v>29125</v>
      </c>
      <c r="D16981" s="52">
        <v>29132</v>
      </c>
      <c r="E16981" s="57">
        <v>2428000</v>
      </c>
    </row>
    <row r="16982" spans="1:5" hidden="1">
      <c r="A16982" s="43" t="s">
        <v>74</v>
      </c>
      <c r="B16982" s="52">
        <v>29141</v>
      </c>
      <c r="C16982" s="52">
        <v>29132</v>
      </c>
      <c r="D16982" s="52">
        <v>29139</v>
      </c>
      <c r="E16982" s="57">
        <v>2535000</v>
      </c>
    </row>
    <row r="16983" spans="1:5" hidden="1">
      <c r="A16983" s="43" t="s">
        <v>74</v>
      </c>
      <c r="B16983" s="52">
        <v>29148</v>
      </c>
      <c r="C16983" s="52">
        <v>29139</v>
      </c>
      <c r="D16983" s="52">
        <v>29146</v>
      </c>
      <c r="E16983" s="57">
        <v>2475000</v>
      </c>
    </row>
    <row r="16984" spans="1:5" hidden="1">
      <c r="A16984" s="43" t="s">
        <v>74</v>
      </c>
      <c r="B16984" s="52">
        <v>29155</v>
      </c>
      <c r="C16984" s="52">
        <v>29146</v>
      </c>
      <c r="D16984" s="52">
        <v>29153</v>
      </c>
      <c r="E16984" s="57">
        <v>2522000</v>
      </c>
    </row>
    <row r="16985" spans="1:5" hidden="1">
      <c r="A16985" s="43" t="s">
        <v>74</v>
      </c>
      <c r="B16985" s="52">
        <v>29162</v>
      </c>
      <c r="C16985" s="52">
        <v>29153</v>
      </c>
      <c r="D16985" s="52">
        <v>29160</v>
      </c>
      <c r="E16985" s="57">
        <v>2569000</v>
      </c>
    </row>
    <row r="16986" spans="1:5" hidden="1">
      <c r="A16986" s="43" t="s">
        <v>74</v>
      </c>
      <c r="B16986" s="52">
        <v>29169</v>
      </c>
      <c r="C16986" s="52">
        <v>29160</v>
      </c>
      <c r="D16986" s="52">
        <v>29167</v>
      </c>
      <c r="E16986" s="57">
        <v>2537000</v>
      </c>
    </row>
    <row r="16987" spans="1:5" hidden="1">
      <c r="A16987" s="43" t="s">
        <v>74</v>
      </c>
      <c r="B16987" s="52">
        <v>29176</v>
      </c>
      <c r="C16987" s="52">
        <v>29167</v>
      </c>
      <c r="D16987" s="52">
        <v>29174</v>
      </c>
      <c r="E16987" s="57">
        <v>2656000</v>
      </c>
    </row>
    <row r="16988" spans="1:5" hidden="1">
      <c r="A16988" s="43" t="s">
        <v>74</v>
      </c>
      <c r="B16988" s="52">
        <v>29183</v>
      </c>
      <c r="C16988" s="52">
        <v>29174</v>
      </c>
      <c r="D16988" s="52">
        <v>29181</v>
      </c>
      <c r="E16988" s="57">
        <v>2648000</v>
      </c>
    </row>
    <row r="16989" spans="1:5" hidden="1">
      <c r="A16989" s="43" t="s">
        <v>74</v>
      </c>
      <c r="B16989" s="52">
        <v>29190</v>
      </c>
      <c r="C16989" s="52">
        <v>29181</v>
      </c>
      <c r="D16989" s="52">
        <v>29188</v>
      </c>
      <c r="E16989" s="57">
        <v>2698000</v>
      </c>
    </row>
    <row r="16990" spans="1:5" hidden="1">
      <c r="A16990" s="43" t="s">
        <v>74</v>
      </c>
      <c r="B16990" s="52">
        <v>29197</v>
      </c>
      <c r="C16990" s="52">
        <v>29188</v>
      </c>
      <c r="D16990" s="52">
        <v>29195</v>
      </c>
      <c r="E16990" s="57">
        <v>2685000</v>
      </c>
    </row>
    <row r="16991" spans="1:5" hidden="1">
      <c r="A16991" s="43" t="s">
        <v>74</v>
      </c>
      <c r="B16991" s="52">
        <v>29204</v>
      </c>
      <c r="C16991" s="52">
        <v>29195</v>
      </c>
      <c r="D16991" s="52">
        <v>29202</v>
      </c>
      <c r="E16991" s="57">
        <v>2712000</v>
      </c>
    </row>
    <row r="16992" spans="1:5" hidden="1">
      <c r="A16992" s="43" t="s">
        <v>74</v>
      </c>
      <c r="B16992" s="52">
        <v>29211</v>
      </c>
      <c r="C16992" s="52">
        <v>29202</v>
      </c>
      <c r="D16992" s="52">
        <v>29209</v>
      </c>
      <c r="E16992" s="57">
        <v>2674000</v>
      </c>
    </row>
    <row r="16993" spans="1:5" hidden="1">
      <c r="A16993" s="43" t="s">
        <v>74</v>
      </c>
      <c r="B16993" s="52">
        <v>29218</v>
      </c>
      <c r="C16993" s="52">
        <v>29209</v>
      </c>
      <c r="D16993" s="52">
        <v>29216</v>
      </c>
      <c r="E16993" s="57">
        <v>2725000</v>
      </c>
    </row>
    <row r="16994" spans="1:5" hidden="1">
      <c r="A16994" s="43" t="s">
        <v>74</v>
      </c>
      <c r="B16994" s="52">
        <v>29225</v>
      </c>
      <c r="C16994" s="52">
        <v>29216</v>
      </c>
      <c r="D16994" s="52">
        <v>29223</v>
      </c>
      <c r="E16994" s="57">
        <v>2749000</v>
      </c>
    </row>
    <row r="16995" spans="1:5" hidden="1">
      <c r="A16995" s="43" t="s">
        <v>74</v>
      </c>
      <c r="B16995" s="52">
        <v>29232</v>
      </c>
      <c r="C16995" s="52">
        <v>29223</v>
      </c>
      <c r="D16995" s="52">
        <v>29230</v>
      </c>
      <c r="E16995" s="57">
        <v>2778000</v>
      </c>
    </row>
    <row r="16996" spans="1:5" hidden="1">
      <c r="A16996" s="43" t="s">
        <v>74</v>
      </c>
      <c r="B16996" s="52">
        <v>29239</v>
      </c>
      <c r="C16996" s="52">
        <v>29230</v>
      </c>
      <c r="D16996" s="52">
        <v>29237</v>
      </c>
      <c r="E16996" s="57">
        <v>2783000</v>
      </c>
    </row>
    <row r="16997" spans="1:5" hidden="1">
      <c r="A16997" s="43" t="s">
        <v>74</v>
      </c>
      <c r="B16997" s="52">
        <v>29246</v>
      </c>
      <c r="C16997" s="52">
        <v>29237</v>
      </c>
      <c r="D16997" s="52">
        <v>29244</v>
      </c>
      <c r="E16997" s="57">
        <v>2817000</v>
      </c>
    </row>
    <row r="16998" spans="1:5" hidden="1">
      <c r="A16998" s="43" t="s">
        <v>74</v>
      </c>
      <c r="B16998" s="52">
        <v>29253</v>
      </c>
      <c r="C16998" s="52">
        <v>29244</v>
      </c>
      <c r="D16998" s="52">
        <v>29251</v>
      </c>
      <c r="E16998" s="57">
        <v>2864000</v>
      </c>
    </row>
    <row r="16999" spans="1:5" hidden="1">
      <c r="A16999" s="43" t="s">
        <v>74</v>
      </c>
      <c r="B16999" s="52">
        <v>29260</v>
      </c>
      <c r="C16999" s="52">
        <v>29251</v>
      </c>
      <c r="D16999" s="52">
        <v>29258</v>
      </c>
      <c r="E16999" s="57">
        <v>2867000</v>
      </c>
    </row>
    <row r="17000" spans="1:5" hidden="1">
      <c r="A17000" s="43" t="s">
        <v>74</v>
      </c>
      <c r="B17000" s="52">
        <v>29267</v>
      </c>
      <c r="C17000" s="52">
        <v>29258</v>
      </c>
      <c r="D17000" s="52">
        <v>29265</v>
      </c>
      <c r="E17000" s="57">
        <v>2877000</v>
      </c>
    </row>
    <row r="17001" spans="1:5" hidden="1">
      <c r="A17001" s="43" t="s">
        <v>74</v>
      </c>
      <c r="B17001" s="52">
        <v>29274</v>
      </c>
      <c r="C17001" s="52">
        <v>29265</v>
      </c>
      <c r="D17001" s="52">
        <v>29272</v>
      </c>
      <c r="E17001" s="57">
        <v>2866000</v>
      </c>
    </row>
    <row r="17002" spans="1:5" hidden="1">
      <c r="A17002" s="43" t="s">
        <v>74</v>
      </c>
      <c r="B17002" s="52">
        <v>29281</v>
      </c>
      <c r="C17002" s="52">
        <v>29272</v>
      </c>
      <c r="D17002" s="52">
        <v>29279</v>
      </c>
      <c r="E17002" s="57">
        <v>2848000</v>
      </c>
    </row>
    <row r="17003" spans="1:5" hidden="1">
      <c r="A17003" s="43" t="s">
        <v>74</v>
      </c>
      <c r="B17003" s="52">
        <v>29288</v>
      </c>
      <c r="C17003" s="52">
        <v>29279</v>
      </c>
      <c r="D17003" s="52">
        <v>29286</v>
      </c>
      <c r="E17003" s="57">
        <v>2883000</v>
      </c>
    </row>
    <row r="17004" spans="1:5" hidden="1">
      <c r="A17004" s="43" t="s">
        <v>74</v>
      </c>
      <c r="B17004" s="52">
        <v>29295</v>
      </c>
      <c r="C17004" s="52">
        <v>29286</v>
      </c>
      <c r="D17004" s="52">
        <v>29293</v>
      </c>
      <c r="E17004" s="57">
        <v>2888000</v>
      </c>
    </row>
    <row r="17005" spans="1:5" hidden="1">
      <c r="A17005" s="43" t="s">
        <v>74</v>
      </c>
      <c r="B17005" s="52">
        <v>29302</v>
      </c>
      <c r="C17005" s="52">
        <v>29293</v>
      </c>
      <c r="D17005" s="52">
        <v>29300</v>
      </c>
      <c r="E17005" s="57">
        <v>2921000</v>
      </c>
    </row>
    <row r="17006" spans="1:5" hidden="1">
      <c r="A17006" s="43" t="s">
        <v>74</v>
      </c>
      <c r="B17006" s="52">
        <v>29309</v>
      </c>
      <c r="C17006" s="52">
        <v>29300</v>
      </c>
      <c r="D17006" s="52">
        <v>29307</v>
      </c>
      <c r="E17006" s="57">
        <v>2866000</v>
      </c>
    </row>
    <row r="17007" spans="1:5" hidden="1">
      <c r="A17007" s="43" t="s">
        <v>74</v>
      </c>
      <c r="B17007" s="52">
        <v>29316</v>
      </c>
      <c r="C17007" s="52">
        <v>29307</v>
      </c>
      <c r="D17007" s="52">
        <v>29314</v>
      </c>
      <c r="E17007" s="57">
        <v>3007000</v>
      </c>
    </row>
    <row r="17008" spans="1:5" hidden="1">
      <c r="A17008" s="43" t="s">
        <v>74</v>
      </c>
      <c r="B17008" s="52">
        <v>29323</v>
      </c>
      <c r="C17008" s="52">
        <v>29314</v>
      </c>
      <c r="D17008" s="52">
        <v>29321</v>
      </c>
      <c r="E17008" s="57">
        <v>3085000</v>
      </c>
    </row>
    <row r="17009" spans="1:5" hidden="1">
      <c r="A17009" s="43" t="s">
        <v>74</v>
      </c>
      <c r="B17009" s="52">
        <v>29330</v>
      </c>
      <c r="C17009" s="52">
        <v>29321</v>
      </c>
      <c r="D17009" s="52">
        <v>29328</v>
      </c>
      <c r="E17009" s="57">
        <v>3188000</v>
      </c>
    </row>
    <row r="17010" spans="1:5" hidden="1">
      <c r="A17010" s="43" t="s">
        <v>74</v>
      </c>
      <c r="B17010" s="52">
        <v>29337</v>
      </c>
      <c r="C17010" s="52">
        <v>29328</v>
      </c>
      <c r="D17010" s="52">
        <v>29335</v>
      </c>
      <c r="E17010" s="57">
        <v>3226000</v>
      </c>
    </row>
    <row r="17011" spans="1:5" hidden="1">
      <c r="A17011" s="43" t="s">
        <v>74</v>
      </c>
      <c r="B17011" s="52">
        <v>29344</v>
      </c>
      <c r="C17011" s="52">
        <v>29335</v>
      </c>
      <c r="D17011" s="52">
        <v>29342</v>
      </c>
      <c r="E17011" s="57">
        <v>3334000</v>
      </c>
    </row>
    <row r="17012" spans="1:5" hidden="1">
      <c r="A17012" s="43" t="s">
        <v>74</v>
      </c>
      <c r="B17012" s="52">
        <v>29351</v>
      </c>
      <c r="C17012" s="52">
        <v>29342</v>
      </c>
      <c r="D17012" s="52">
        <v>29349</v>
      </c>
      <c r="E17012" s="57">
        <v>3417000</v>
      </c>
    </row>
    <row r="17013" spans="1:5" hidden="1">
      <c r="A17013" s="43" t="s">
        <v>74</v>
      </c>
      <c r="B17013" s="52">
        <v>29358</v>
      </c>
      <c r="C17013" s="52">
        <v>29349</v>
      </c>
      <c r="D17013" s="52">
        <v>29356</v>
      </c>
      <c r="E17013" s="57">
        <v>3544000</v>
      </c>
    </row>
    <row r="17014" spans="1:5" hidden="1">
      <c r="A17014" s="43" t="s">
        <v>74</v>
      </c>
      <c r="B17014" s="52">
        <v>29365</v>
      </c>
      <c r="C17014" s="52">
        <v>29356</v>
      </c>
      <c r="D17014" s="52">
        <v>29363</v>
      </c>
      <c r="E17014" s="57">
        <v>3698000</v>
      </c>
    </row>
    <row r="17015" spans="1:5" hidden="1">
      <c r="A17015" s="43" t="s">
        <v>74</v>
      </c>
      <c r="B17015" s="52">
        <v>29372</v>
      </c>
      <c r="C17015" s="52">
        <v>29363</v>
      </c>
      <c r="D17015" s="52">
        <v>29370</v>
      </c>
      <c r="E17015" s="57">
        <v>3731000</v>
      </c>
    </row>
    <row r="17016" spans="1:5" hidden="1">
      <c r="A17016" s="43" t="s">
        <v>74</v>
      </c>
      <c r="B17016" s="52">
        <v>29379</v>
      </c>
      <c r="C17016" s="52">
        <v>29370</v>
      </c>
      <c r="D17016" s="52">
        <v>29377</v>
      </c>
      <c r="E17016" s="57">
        <v>3781000</v>
      </c>
    </row>
    <row r="17017" spans="1:5" hidden="1">
      <c r="A17017" s="43" t="s">
        <v>74</v>
      </c>
      <c r="B17017" s="52">
        <v>29386</v>
      </c>
      <c r="C17017" s="52">
        <v>29377</v>
      </c>
      <c r="D17017" s="52">
        <v>29384</v>
      </c>
      <c r="E17017" s="57">
        <v>3779000</v>
      </c>
    </row>
    <row r="17018" spans="1:5" hidden="1">
      <c r="A17018" s="43" t="s">
        <v>74</v>
      </c>
      <c r="B17018" s="52">
        <v>29393</v>
      </c>
      <c r="C17018" s="52">
        <v>29384</v>
      </c>
      <c r="D17018" s="52">
        <v>29391</v>
      </c>
      <c r="E17018" s="57">
        <v>3858000</v>
      </c>
    </row>
    <row r="17019" spans="1:5" hidden="1">
      <c r="A17019" s="43" t="s">
        <v>74</v>
      </c>
      <c r="B17019" s="52">
        <v>29400</v>
      </c>
      <c r="C17019" s="52">
        <v>29391</v>
      </c>
      <c r="D17019" s="52">
        <v>29398</v>
      </c>
      <c r="E17019" s="57">
        <v>3912000</v>
      </c>
    </row>
    <row r="17020" spans="1:5" hidden="1">
      <c r="A17020" s="43" t="s">
        <v>74</v>
      </c>
      <c r="B17020" s="52">
        <v>29407</v>
      </c>
      <c r="C17020" s="52">
        <v>29398</v>
      </c>
      <c r="D17020" s="52">
        <v>29405</v>
      </c>
      <c r="E17020" s="57">
        <v>3823000</v>
      </c>
    </row>
    <row r="17021" spans="1:5" hidden="1">
      <c r="A17021" s="43" t="s">
        <v>74</v>
      </c>
      <c r="B17021" s="52">
        <v>29414</v>
      </c>
      <c r="C17021" s="52">
        <v>29405</v>
      </c>
      <c r="D17021" s="52">
        <v>29412</v>
      </c>
      <c r="E17021" s="57">
        <v>3836000</v>
      </c>
    </row>
    <row r="17022" spans="1:5" hidden="1">
      <c r="A17022" s="43" t="s">
        <v>74</v>
      </c>
      <c r="B17022" s="52">
        <v>29421</v>
      </c>
      <c r="C17022" s="52">
        <v>29412</v>
      </c>
      <c r="D17022" s="52">
        <v>29419</v>
      </c>
      <c r="E17022" s="57">
        <v>3872000</v>
      </c>
    </row>
    <row r="17023" spans="1:5" hidden="1">
      <c r="A17023" s="43" t="s">
        <v>74</v>
      </c>
      <c r="B17023" s="52">
        <v>29428</v>
      </c>
      <c r="C17023" s="52">
        <v>29419</v>
      </c>
      <c r="D17023" s="52">
        <v>29426</v>
      </c>
      <c r="E17023" s="57">
        <v>3851000</v>
      </c>
    </row>
    <row r="17024" spans="1:5" hidden="1">
      <c r="A17024" s="43" t="s">
        <v>74</v>
      </c>
      <c r="B17024" s="52">
        <v>29435</v>
      </c>
      <c r="C17024" s="52">
        <v>29426</v>
      </c>
      <c r="D17024" s="52">
        <v>29433</v>
      </c>
      <c r="E17024" s="57">
        <v>3789000</v>
      </c>
    </row>
    <row r="17025" spans="1:5" hidden="1">
      <c r="A17025" s="43" t="s">
        <v>74</v>
      </c>
      <c r="B17025" s="52">
        <v>29442</v>
      </c>
      <c r="C17025" s="52">
        <v>29433</v>
      </c>
      <c r="D17025" s="52">
        <v>29440</v>
      </c>
      <c r="E17025" s="57">
        <v>3862000</v>
      </c>
    </row>
    <row r="17026" spans="1:5" hidden="1">
      <c r="A17026" s="43" t="s">
        <v>74</v>
      </c>
      <c r="B17026" s="52">
        <v>29449</v>
      </c>
      <c r="C17026" s="52">
        <v>29440</v>
      </c>
      <c r="D17026" s="52">
        <v>29447</v>
      </c>
      <c r="E17026" s="57">
        <v>3813000</v>
      </c>
    </row>
    <row r="17027" spans="1:5" hidden="1">
      <c r="A17027" s="43" t="s">
        <v>74</v>
      </c>
      <c r="B17027" s="52">
        <v>29456</v>
      </c>
      <c r="C17027" s="52">
        <v>29447</v>
      </c>
      <c r="D17027" s="52">
        <v>29454</v>
      </c>
      <c r="E17027" s="57">
        <v>3754000</v>
      </c>
    </row>
    <row r="17028" spans="1:5" hidden="1">
      <c r="A17028" s="43" t="s">
        <v>74</v>
      </c>
      <c r="B17028" s="52">
        <v>29463</v>
      </c>
      <c r="C17028" s="52">
        <v>29454</v>
      </c>
      <c r="D17028" s="52">
        <v>29461</v>
      </c>
      <c r="E17028" s="57">
        <v>3808000</v>
      </c>
    </row>
    <row r="17029" spans="1:5" hidden="1">
      <c r="A17029" s="43" t="s">
        <v>74</v>
      </c>
      <c r="B17029" s="52">
        <v>29470</v>
      </c>
      <c r="C17029" s="52">
        <v>29461</v>
      </c>
      <c r="D17029" s="52">
        <v>29468</v>
      </c>
      <c r="E17029" s="57">
        <v>3698000</v>
      </c>
    </row>
    <row r="17030" spans="1:5" hidden="1">
      <c r="A17030" s="43" t="s">
        <v>74</v>
      </c>
      <c r="B17030" s="52">
        <v>29477</v>
      </c>
      <c r="C17030" s="52">
        <v>29468</v>
      </c>
      <c r="D17030" s="52">
        <v>29475</v>
      </c>
      <c r="E17030" s="57">
        <v>3699000</v>
      </c>
    </row>
    <row r="17031" spans="1:5" hidden="1">
      <c r="A17031" s="43" t="s">
        <v>74</v>
      </c>
      <c r="B17031" s="52">
        <v>29484</v>
      </c>
      <c r="C17031" s="52">
        <v>29475</v>
      </c>
      <c r="D17031" s="52">
        <v>29482</v>
      </c>
      <c r="E17031" s="57">
        <v>3698000</v>
      </c>
    </row>
    <row r="17032" spans="1:5" hidden="1">
      <c r="A17032" s="43" t="s">
        <v>74</v>
      </c>
      <c r="B17032" s="52">
        <v>29491</v>
      </c>
      <c r="C17032" s="52">
        <v>29482</v>
      </c>
      <c r="D17032" s="52">
        <v>29489</v>
      </c>
      <c r="E17032" s="57">
        <v>3679000</v>
      </c>
    </row>
    <row r="17033" spans="1:5" hidden="1">
      <c r="A17033" s="43" t="s">
        <v>74</v>
      </c>
      <c r="B17033" s="52">
        <v>29498</v>
      </c>
      <c r="C17033" s="52">
        <v>29489</v>
      </c>
      <c r="D17033" s="52">
        <v>29496</v>
      </c>
      <c r="E17033" s="57">
        <v>3672000</v>
      </c>
    </row>
    <row r="17034" spans="1:5" hidden="1">
      <c r="A17034" s="43" t="s">
        <v>74</v>
      </c>
      <c r="B17034" s="52">
        <v>29505</v>
      </c>
      <c r="C17034" s="52">
        <v>29496</v>
      </c>
      <c r="D17034" s="52">
        <v>29503</v>
      </c>
      <c r="E17034" s="57">
        <v>3549000</v>
      </c>
    </row>
    <row r="17035" spans="1:5" hidden="1">
      <c r="A17035" s="43" t="s">
        <v>74</v>
      </c>
      <c r="B17035" s="52">
        <v>29512</v>
      </c>
      <c r="C17035" s="52">
        <v>29503</v>
      </c>
      <c r="D17035" s="52">
        <v>29510</v>
      </c>
      <c r="E17035" s="57">
        <v>3477000</v>
      </c>
    </row>
    <row r="17036" spans="1:5" hidden="1">
      <c r="A17036" s="43" t="s">
        <v>74</v>
      </c>
      <c r="B17036" s="52">
        <v>29519</v>
      </c>
      <c r="C17036" s="52">
        <v>29510</v>
      </c>
      <c r="D17036" s="52">
        <v>29517</v>
      </c>
      <c r="E17036" s="57">
        <v>3527000</v>
      </c>
    </row>
    <row r="17037" spans="1:5" hidden="1">
      <c r="A17037" s="43" t="s">
        <v>74</v>
      </c>
      <c r="B17037" s="52">
        <v>29526</v>
      </c>
      <c r="C17037" s="52">
        <v>29517</v>
      </c>
      <c r="D17037" s="52">
        <v>29524</v>
      </c>
      <c r="E17037" s="57">
        <v>3391000</v>
      </c>
    </row>
    <row r="17038" spans="1:5" hidden="1">
      <c r="A17038" s="43" t="s">
        <v>74</v>
      </c>
      <c r="B17038" s="52">
        <v>29533</v>
      </c>
      <c r="C17038" s="52">
        <v>29524</v>
      </c>
      <c r="D17038" s="52">
        <v>29531</v>
      </c>
      <c r="E17038" s="57">
        <v>3380000</v>
      </c>
    </row>
    <row r="17039" spans="1:5" hidden="1">
      <c r="A17039" s="43" t="s">
        <v>74</v>
      </c>
      <c r="B17039" s="52">
        <v>29540</v>
      </c>
      <c r="C17039" s="52">
        <v>29531</v>
      </c>
      <c r="D17039" s="52">
        <v>29538</v>
      </c>
      <c r="E17039" s="57">
        <v>3260000</v>
      </c>
    </row>
    <row r="17040" spans="1:5" hidden="1">
      <c r="A17040" s="43" t="s">
        <v>74</v>
      </c>
      <c r="B17040" s="52">
        <v>29547</v>
      </c>
      <c r="C17040" s="52">
        <v>29538</v>
      </c>
      <c r="D17040" s="52">
        <v>29545</v>
      </c>
      <c r="E17040" s="57">
        <v>3303000</v>
      </c>
    </row>
    <row r="17041" spans="1:5" hidden="1">
      <c r="A17041" s="43" t="s">
        <v>74</v>
      </c>
      <c r="B17041" s="52">
        <v>29554</v>
      </c>
      <c r="C17041" s="52">
        <v>29545</v>
      </c>
      <c r="D17041" s="52">
        <v>29552</v>
      </c>
      <c r="E17041" s="57">
        <v>3169000</v>
      </c>
    </row>
    <row r="17042" spans="1:5" hidden="1">
      <c r="A17042" s="43" t="s">
        <v>74</v>
      </c>
      <c r="B17042" s="52">
        <v>29561</v>
      </c>
      <c r="C17042" s="52">
        <v>29552</v>
      </c>
      <c r="D17042" s="52">
        <v>29559</v>
      </c>
      <c r="E17042" s="57">
        <v>3185000</v>
      </c>
    </row>
    <row r="17043" spans="1:5" hidden="1">
      <c r="A17043" s="43" t="s">
        <v>74</v>
      </c>
      <c r="B17043" s="52">
        <v>29568</v>
      </c>
      <c r="C17043" s="52">
        <v>29559</v>
      </c>
      <c r="D17043" s="52">
        <v>29566</v>
      </c>
      <c r="E17043" s="57">
        <v>3125000</v>
      </c>
    </row>
    <row r="17044" spans="1:5" hidden="1">
      <c r="A17044" s="43" t="s">
        <v>74</v>
      </c>
      <c r="B17044" s="52">
        <v>29575</v>
      </c>
      <c r="C17044" s="52">
        <v>29566</v>
      </c>
      <c r="D17044" s="52">
        <v>29573</v>
      </c>
      <c r="E17044" s="57">
        <v>3056000</v>
      </c>
    </row>
    <row r="17045" spans="1:5" hidden="1">
      <c r="A17045" s="43" t="s">
        <v>74</v>
      </c>
      <c r="B17045" s="52">
        <v>29582</v>
      </c>
      <c r="C17045" s="52">
        <v>29573</v>
      </c>
      <c r="D17045" s="52">
        <v>29580</v>
      </c>
      <c r="E17045" s="57">
        <v>3136000</v>
      </c>
    </row>
    <row r="17046" spans="1:5" hidden="1">
      <c r="A17046" s="43" t="s">
        <v>74</v>
      </c>
      <c r="B17046" s="52">
        <v>29589</v>
      </c>
      <c r="C17046" s="52">
        <v>29580</v>
      </c>
      <c r="D17046" s="52">
        <v>29587</v>
      </c>
      <c r="E17046" s="57">
        <v>3123000</v>
      </c>
    </row>
    <row r="17047" spans="1:5" hidden="1">
      <c r="A17047" s="43" t="s">
        <v>74</v>
      </c>
      <c r="B17047" s="52">
        <v>29596</v>
      </c>
      <c r="C17047" s="52">
        <v>29587</v>
      </c>
      <c r="D17047" s="52">
        <v>29594</v>
      </c>
      <c r="E17047" s="57">
        <v>3082000</v>
      </c>
    </row>
    <row r="17048" spans="1:5" hidden="1">
      <c r="A17048" s="43" t="s">
        <v>74</v>
      </c>
      <c r="B17048" s="52">
        <v>29603</v>
      </c>
      <c r="C17048" s="52">
        <v>29594</v>
      </c>
      <c r="D17048" s="52">
        <v>29601</v>
      </c>
      <c r="E17048" s="57">
        <v>3023000</v>
      </c>
    </row>
    <row r="17049" spans="1:5" hidden="1">
      <c r="A17049" s="43" t="s">
        <v>74</v>
      </c>
      <c r="B17049" s="52">
        <v>29610</v>
      </c>
      <c r="C17049" s="52">
        <v>29601</v>
      </c>
      <c r="D17049" s="52">
        <v>29608</v>
      </c>
      <c r="E17049" s="57">
        <v>2988000</v>
      </c>
    </row>
    <row r="17050" spans="1:5" hidden="1">
      <c r="A17050" s="43" t="s">
        <v>74</v>
      </c>
      <c r="B17050" s="52">
        <v>29617</v>
      </c>
      <c r="C17050" s="52">
        <v>29608</v>
      </c>
      <c r="D17050" s="52">
        <v>29615</v>
      </c>
      <c r="E17050" s="57">
        <v>2975000</v>
      </c>
    </row>
    <row r="17051" spans="1:5" hidden="1">
      <c r="A17051" s="43" t="s">
        <v>74</v>
      </c>
      <c r="B17051" s="52">
        <v>29624</v>
      </c>
      <c r="C17051" s="52">
        <v>29615</v>
      </c>
      <c r="D17051" s="52">
        <v>29622</v>
      </c>
      <c r="E17051" s="57">
        <v>2945000</v>
      </c>
    </row>
    <row r="17052" spans="1:5" hidden="1">
      <c r="A17052" s="43" t="s">
        <v>74</v>
      </c>
      <c r="B17052" s="52">
        <v>29631</v>
      </c>
      <c r="C17052" s="52">
        <v>29622</v>
      </c>
      <c r="D17052" s="52">
        <v>29629</v>
      </c>
      <c r="E17052" s="57">
        <v>3043000</v>
      </c>
    </row>
    <row r="17053" spans="1:5" hidden="1">
      <c r="A17053" s="43" t="s">
        <v>74</v>
      </c>
      <c r="B17053" s="52">
        <v>29638</v>
      </c>
      <c r="C17053" s="52">
        <v>29629</v>
      </c>
      <c r="D17053" s="52">
        <v>29636</v>
      </c>
      <c r="E17053" s="57">
        <v>3023000</v>
      </c>
    </row>
    <row r="17054" spans="1:5" hidden="1">
      <c r="A17054" s="43" t="s">
        <v>74</v>
      </c>
      <c r="B17054" s="52">
        <v>29645</v>
      </c>
      <c r="C17054" s="52">
        <v>29636</v>
      </c>
      <c r="D17054" s="52">
        <v>29643</v>
      </c>
      <c r="E17054" s="57">
        <v>2901000</v>
      </c>
    </row>
    <row r="17055" spans="1:5" hidden="1">
      <c r="A17055" s="43" t="s">
        <v>74</v>
      </c>
      <c r="B17055" s="52">
        <v>29652</v>
      </c>
      <c r="C17055" s="52">
        <v>29643</v>
      </c>
      <c r="D17055" s="52">
        <v>29650</v>
      </c>
      <c r="E17055" s="57">
        <v>2931000</v>
      </c>
    </row>
    <row r="17056" spans="1:5" hidden="1">
      <c r="A17056" s="43" t="s">
        <v>74</v>
      </c>
      <c r="B17056" s="52">
        <v>29659</v>
      </c>
      <c r="C17056" s="52">
        <v>29650</v>
      </c>
      <c r="D17056" s="52">
        <v>29657</v>
      </c>
      <c r="E17056" s="57">
        <v>2905000</v>
      </c>
    </row>
    <row r="17057" spans="1:5" hidden="1">
      <c r="A17057" s="43" t="s">
        <v>74</v>
      </c>
      <c r="B17057" s="52">
        <v>29666</v>
      </c>
      <c r="C17057" s="52">
        <v>29657</v>
      </c>
      <c r="D17057" s="52">
        <v>29664</v>
      </c>
      <c r="E17057" s="57">
        <v>2885000</v>
      </c>
    </row>
    <row r="17058" spans="1:5" hidden="1">
      <c r="A17058" s="43" t="s">
        <v>74</v>
      </c>
      <c r="B17058" s="52">
        <v>29673</v>
      </c>
      <c r="C17058" s="52">
        <v>29664</v>
      </c>
      <c r="D17058" s="52">
        <v>29671</v>
      </c>
      <c r="E17058" s="57">
        <v>2876000</v>
      </c>
    </row>
    <row r="17059" spans="1:5" hidden="1">
      <c r="A17059" s="43" t="s">
        <v>74</v>
      </c>
      <c r="B17059" s="52">
        <v>29680</v>
      </c>
      <c r="C17059" s="52">
        <v>29671</v>
      </c>
      <c r="D17059" s="52">
        <v>29678</v>
      </c>
      <c r="E17059" s="57">
        <v>2875000</v>
      </c>
    </row>
    <row r="17060" spans="1:5" hidden="1">
      <c r="A17060" s="43" t="s">
        <v>74</v>
      </c>
      <c r="B17060" s="52">
        <v>29687</v>
      </c>
      <c r="C17060" s="52">
        <v>29678</v>
      </c>
      <c r="D17060" s="52">
        <v>29685</v>
      </c>
      <c r="E17060" s="57">
        <v>2800000</v>
      </c>
    </row>
    <row r="17061" spans="1:5" hidden="1">
      <c r="A17061" s="43" t="s">
        <v>74</v>
      </c>
      <c r="B17061" s="52">
        <v>29694</v>
      </c>
      <c r="C17061" s="52">
        <v>29685</v>
      </c>
      <c r="D17061" s="52">
        <v>29692</v>
      </c>
      <c r="E17061" s="57">
        <v>2860000</v>
      </c>
    </row>
    <row r="17062" spans="1:5" hidden="1">
      <c r="A17062" s="43" t="s">
        <v>74</v>
      </c>
      <c r="B17062" s="52">
        <v>29701</v>
      </c>
      <c r="C17062" s="52">
        <v>29692</v>
      </c>
      <c r="D17062" s="52">
        <v>29699</v>
      </c>
      <c r="E17062" s="57">
        <v>2893000</v>
      </c>
    </row>
    <row r="17063" spans="1:5" hidden="1">
      <c r="A17063" s="43" t="s">
        <v>74</v>
      </c>
      <c r="B17063" s="52">
        <v>29708</v>
      </c>
      <c r="C17063" s="52">
        <v>29699</v>
      </c>
      <c r="D17063" s="52">
        <v>29706</v>
      </c>
      <c r="E17063" s="57">
        <v>2944000</v>
      </c>
    </row>
    <row r="17064" spans="1:5" hidden="1">
      <c r="A17064" s="43" t="s">
        <v>74</v>
      </c>
      <c r="B17064" s="52">
        <v>29715</v>
      </c>
      <c r="C17064" s="52">
        <v>29706</v>
      </c>
      <c r="D17064" s="52">
        <v>29713</v>
      </c>
      <c r="E17064" s="57">
        <v>2887000</v>
      </c>
    </row>
    <row r="17065" spans="1:5" hidden="1">
      <c r="A17065" s="43" t="s">
        <v>74</v>
      </c>
      <c r="B17065" s="52">
        <v>29722</v>
      </c>
      <c r="C17065" s="52">
        <v>29713</v>
      </c>
      <c r="D17065" s="52">
        <v>29720</v>
      </c>
      <c r="E17065" s="57">
        <v>2865000</v>
      </c>
    </row>
    <row r="17066" spans="1:5" hidden="1">
      <c r="A17066" s="43" t="s">
        <v>74</v>
      </c>
      <c r="B17066" s="52">
        <v>29729</v>
      </c>
      <c r="C17066" s="52">
        <v>29720</v>
      </c>
      <c r="D17066" s="52">
        <v>29727</v>
      </c>
      <c r="E17066" s="57">
        <v>2862000</v>
      </c>
    </row>
    <row r="17067" spans="1:5" hidden="1">
      <c r="A17067" s="43" t="s">
        <v>74</v>
      </c>
      <c r="B17067" s="52">
        <v>29736</v>
      </c>
      <c r="C17067" s="52">
        <v>29727</v>
      </c>
      <c r="D17067" s="52">
        <v>29734</v>
      </c>
      <c r="E17067" s="57">
        <v>2962000</v>
      </c>
    </row>
    <row r="17068" spans="1:5" hidden="1">
      <c r="A17068" s="43" t="s">
        <v>74</v>
      </c>
      <c r="B17068" s="52">
        <v>29743</v>
      </c>
      <c r="C17068" s="52">
        <v>29734</v>
      </c>
      <c r="D17068" s="52">
        <v>29741</v>
      </c>
      <c r="E17068" s="57">
        <v>2877000</v>
      </c>
    </row>
    <row r="17069" spans="1:5" hidden="1">
      <c r="A17069" s="43" t="s">
        <v>74</v>
      </c>
      <c r="B17069" s="52">
        <v>29750</v>
      </c>
      <c r="C17069" s="52">
        <v>29741</v>
      </c>
      <c r="D17069" s="52">
        <v>29748</v>
      </c>
      <c r="E17069" s="57">
        <v>2867000</v>
      </c>
    </row>
    <row r="17070" spans="1:5" hidden="1">
      <c r="A17070" s="43" t="s">
        <v>74</v>
      </c>
      <c r="B17070" s="52">
        <v>29757</v>
      </c>
      <c r="C17070" s="52">
        <v>29748</v>
      </c>
      <c r="D17070" s="52">
        <v>29755</v>
      </c>
      <c r="E17070" s="57">
        <v>2886000</v>
      </c>
    </row>
    <row r="17071" spans="1:5" hidden="1">
      <c r="A17071" s="43" t="s">
        <v>74</v>
      </c>
      <c r="B17071" s="52">
        <v>29764</v>
      </c>
      <c r="C17071" s="52">
        <v>29755</v>
      </c>
      <c r="D17071" s="52">
        <v>29762</v>
      </c>
      <c r="E17071" s="57">
        <v>2983000</v>
      </c>
    </row>
    <row r="17072" spans="1:5" hidden="1">
      <c r="A17072" s="43" t="s">
        <v>74</v>
      </c>
      <c r="B17072" s="52">
        <v>29771</v>
      </c>
      <c r="C17072" s="52">
        <v>29762</v>
      </c>
      <c r="D17072" s="52">
        <v>29769</v>
      </c>
      <c r="E17072" s="57">
        <v>2886000</v>
      </c>
    </row>
    <row r="17073" spans="1:5" hidden="1">
      <c r="A17073" s="43" t="s">
        <v>74</v>
      </c>
      <c r="B17073" s="52">
        <v>29778</v>
      </c>
      <c r="C17073" s="52">
        <v>29769</v>
      </c>
      <c r="D17073" s="52">
        <v>29776</v>
      </c>
      <c r="E17073" s="57">
        <v>2845000</v>
      </c>
    </row>
    <row r="17074" spans="1:5" hidden="1">
      <c r="A17074" s="43" t="s">
        <v>74</v>
      </c>
      <c r="B17074" s="52">
        <v>29785</v>
      </c>
      <c r="C17074" s="52">
        <v>29776</v>
      </c>
      <c r="D17074" s="52">
        <v>29783</v>
      </c>
      <c r="E17074" s="57">
        <v>2902000</v>
      </c>
    </row>
    <row r="17075" spans="1:5" hidden="1">
      <c r="A17075" s="43" t="s">
        <v>74</v>
      </c>
      <c r="B17075" s="52">
        <v>29792</v>
      </c>
      <c r="C17075" s="52">
        <v>29783</v>
      </c>
      <c r="D17075" s="52">
        <v>29790</v>
      </c>
      <c r="E17075" s="57">
        <v>2899000</v>
      </c>
    </row>
    <row r="17076" spans="1:5" hidden="1">
      <c r="A17076" s="43" t="s">
        <v>74</v>
      </c>
      <c r="B17076" s="52">
        <v>29799</v>
      </c>
      <c r="C17076" s="52">
        <v>29790</v>
      </c>
      <c r="D17076" s="52">
        <v>29797</v>
      </c>
      <c r="E17076" s="57">
        <v>2867000</v>
      </c>
    </row>
    <row r="17077" spans="1:5" hidden="1">
      <c r="A17077" s="43" t="s">
        <v>74</v>
      </c>
      <c r="B17077" s="52">
        <v>29806</v>
      </c>
      <c r="C17077" s="52">
        <v>29797</v>
      </c>
      <c r="D17077" s="52">
        <v>29804</v>
      </c>
      <c r="E17077" s="57">
        <v>2998000</v>
      </c>
    </row>
    <row r="17078" spans="1:5" hidden="1">
      <c r="A17078" s="43" t="s">
        <v>74</v>
      </c>
      <c r="B17078" s="52">
        <v>29813</v>
      </c>
      <c r="C17078" s="52">
        <v>29804</v>
      </c>
      <c r="D17078" s="52">
        <v>29811</v>
      </c>
      <c r="E17078" s="57">
        <v>2966000</v>
      </c>
    </row>
    <row r="17079" spans="1:5" hidden="1">
      <c r="A17079" s="43" t="s">
        <v>74</v>
      </c>
      <c r="B17079" s="52">
        <v>29820</v>
      </c>
      <c r="C17079" s="52">
        <v>29811</v>
      </c>
      <c r="D17079" s="52">
        <v>29818</v>
      </c>
      <c r="E17079" s="57">
        <v>2957000</v>
      </c>
    </row>
    <row r="17080" spans="1:5" hidden="1">
      <c r="A17080" s="43" t="s">
        <v>74</v>
      </c>
      <c r="B17080" s="52">
        <v>29827</v>
      </c>
      <c r="C17080" s="52">
        <v>29818</v>
      </c>
      <c r="D17080" s="52">
        <v>29825</v>
      </c>
      <c r="E17080" s="57">
        <v>2954000</v>
      </c>
    </row>
    <row r="17081" spans="1:5" hidden="1">
      <c r="A17081" s="43" t="s">
        <v>74</v>
      </c>
      <c r="B17081" s="52">
        <v>29834</v>
      </c>
      <c r="C17081" s="52">
        <v>29825</v>
      </c>
      <c r="D17081" s="52">
        <v>29832</v>
      </c>
      <c r="E17081" s="57">
        <v>2914000</v>
      </c>
    </row>
    <row r="17082" spans="1:5" hidden="1">
      <c r="A17082" s="43" t="s">
        <v>74</v>
      </c>
      <c r="B17082" s="52">
        <v>29841</v>
      </c>
      <c r="C17082" s="52">
        <v>29832</v>
      </c>
      <c r="D17082" s="52">
        <v>29839</v>
      </c>
      <c r="E17082" s="57">
        <v>3051000</v>
      </c>
    </row>
    <row r="17083" spans="1:5" hidden="1">
      <c r="A17083" s="43" t="s">
        <v>74</v>
      </c>
      <c r="B17083" s="52">
        <v>29848</v>
      </c>
      <c r="C17083" s="52">
        <v>29839</v>
      </c>
      <c r="D17083" s="52">
        <v>29846</v>
      </c>
      <c r="E17083" s="57">
        <v>3014000</v>
      </c>
    </row>
    <row r="17084" spans="1:5" hidden="1">
      <c r="A17084" s="43" t="s">
        <v>74</v>
      </c>
      <c r="B17084" s="52">
        <v>29855</v>
      </c>
      <c r="C17084" s="52">
        <v>29846</v>
      </c>
      <c r="D17084" s="52">
        <v>29853</v>
      </c>
      <c r="E17084" s="57">
        <v>3073000</v>
      </c>
    </row>
    <row r="17085" spans="1:5" hidden="1">
      <c r="A17085" s="43" t="s">
        <v>74</v>
      </c>
      <c r="B17085" s="52">
        <v>29862</v>
      </c>
      <c r="C17085" s="52">
        <v>29853</v>
      </c>
      <c r="D17085" s="52">
        <v>29860</v>
      </c>
      <c r="E17085" s="57">
        <v>3069000</v>
      </c>
    </row>
    <row r="17086" spans="1:5" hidden="1">
      <c r="A17086" s="43" t="s">
        <v>74</v>
      </c>
      <c r="B17086" s="52">
        <v>29869</v>
      </c>
      <c r="C17086" s="52">
        <v>29860</v>
      </c>
      <c r="D17086" s="52">
        <v>29867</v>
      </c>
      <c r="E17086" s="57">
        <v>3098000</v>
      </c>
    </row>
    <row r="17087" spans="1:5" hidden="1">
      <c r="A17087" s="43" t="s">
        <v>74</v>
      </c>
      <c r="B17087" s="52">
        <v>29876</v>
      </c>
      <c r="C17087" s="52">
        <v>29867</v>
      </c>
      <c r="D17087" s="52">
        <v>29874</v>
      </c>
      <c r="E17087" s="57">
        <v>3104000</v>
      </c>
    </row>
    <row r="17088" spans="1:5" hidden="1">
      <c r="A17088" s="43" t="s">
        <v>74</v>
      </c>
      <c r="B17088" s="52">
        <v>29883</v>
      </c>
      <c r="C17088" s="52">
        <v>29874</v>
      </c>
      <c r="D17088" s="52">
        <v>29881</v>
      </c>
      <c r="E17088" s="57">
        <v>3181000</v>
      </c>
    </row>
    <row r="17089" spans="1:5" hidden="1">
      <c r="A17089" s="43" t="s">
        <v>74</v>
      </c>
      <c r="B17089" s="52">
        <v>29890</v>
      </c>
      <c r="C17089" s="52">
        <v>29881</v>
      </c>
      <c r="D17089" s="52">
        <v>29888</v>
      </c>
      <c r="E17089" s="57">
        <v>3183000</v>
      </c>
    </row>
    <row r="17090" spans="1:5" hidden="1">
      <c r="A17090" s="43" t="s">
        <v>74</v>
      </c>
      <c r="B17090" s="52">
        <v>29897</v>
      </c>
      <c r="C17090" s="52">
        <v>29888</v>
      </c>
      <c r="D17090" s="52">
        <v>29895</v>
      </c>
      <c r="E17090" s="57">
        <v>3282000</v>
      </c>
    </row>
    <row r="17091" spans="1:5" hidden="1">
      <c r="A17091" s="43" t="s">
        <v>74</v>
      </c>
      <c r="B17091" s="52">
        <v>29904</v>
      </c>
      <c r="C17091" s="52">
        <v>29895</v>
      </c>
      <c r="D17091" s="52">
        <v>29902</v>
      </c>
      <c r="E17091" s="57">
        <v>3291000</v>
      </c>
    </row>
    <row r="17092" spans="1:5" hidden="1">
      <c r="A17092" s="43" t="s">
        <v>74</v>
      </c>
      <c r="B17092" s="52">
        <v>29911</v>
      </c>
      <c r="C17092" s="52">
        <v>29902</v>
      </c>
      <c r="D17092" s="52">
        <v>29909</v>
      </c>
      <c r="E17092" s="57">
        <v>3416000</v>
      </c>
    </row>
    <row r="17093" spans="1:5" hidden="1">
      <c r="A17093" s="43" t="s">
        <v>74</v>
      </c>
      <c r="B17093" s="52">
        <v>29918</v>
      </c>
      <c r="C17093" s="52">
        <v>29909</v>
      </c>
      <c r="D17093" s="52">
        <v>29916</v>
      </c>
      <c r="E17093" s="57">
        <v>3360000</v>
      </c>
    </row>
    <row r="17094" spans="1:5" hidden="1">
      <c r="A17094" s="43" t="s">
        <v>74</v>
      </c>
      <c r="B17094" s="52">
        <v>29925</v>
      </c>
      <c r="C17094" s="52">
        <v>29916</v>
      </c>
      <c r="D17094" s="52">
        <v>29923</v>
      </c>
      <c r="E17094" s="57">
        <v>3517000</v>
      </c>
    </row>
    <row r="17095" spans="1:5" hidden="1">
      <c r="A17095" s="43" t="s">
        <v>74</v>
      </c>
      <c r="B17095" s="52">
        <v>29932</v>
      </c>
      <c r="C17095" s="52">
        <v>29923</v>
      </c>
      <c r="D17095" s="52">
        <v>29930</v>
      </c>
      <c r="E17095" s="57">
        <v>3397000</v>
      </c>
    </row>
    <row r="17096" spans="1:5" hidden="1">
      <c r="A17096" s="43" t="s">
        <v>74</v>
      </c>
      <c r="B17096" s="52">
        <v>29939</v>
      </c>
      <c r="C17096" s="52">
        <v>29930</v>
      </c>
      <c r="D17096" s="52">
        <v>29937</v>
      </c>
      <c r="E17096" s="57">
        <v>3551000</v>
      </c>
    </row>
    <row r="17097" spans="1:5" hidden="1">
      <c r="A17097" s="43" t="s">
        <v>74</v>
      </c>
      <c r="B17097" s="52">
        <v>29946</v>
      </c>
      <c r="C17097" s="52">
        <v>29937</v>
      </c>
      <c r="D17097" s="52">
        <v>29944</v>
      </c>
      <c r="E17097" s="57">
        <v>3636000</v>
      </c>
    </row>
    <row r="17098" spans="1:5" hidden="1">
      <c r="A17098" s="43" t="s">
        <v>74</v>
      </c>
      <c r="B17098" s="52">
        <v>29953</v>
      </c>
      <c r="C17098" s="52">
        <v>29944</v>
      </c>
      <c r="D17098" s="52">
        <v>29951</v>
      </c>
      <c r="E17098" s="57">
        <v>3523000</v>
      </c>
    </row>
    <row r="17099" spans="1:5" hidden="1">
      <c r="A17099" s="43" t="s">
        <v>74</v>
      </c>
      <c r="B17099" s="52">
        <v>29960</v>
      </c>
      <c r="C17099" s="52">
        <v>29951</v>
      </c>
      <c r="D17099" s="52">
        <v>29958</v>
      </c>
      <c r="E17099" s="57">
        <v>3398000</v>
      </c>
    </row>
    <row r="17100" spans="1:5" hidden="1">
      <c r="A17100" s="43" t="s">
        <v>74</v>
      </c>
      <c r="B17100" s="52">
        <v>29967</v>
      </c>
      <c r="C17100" s="52">
        <v>29958</v>
      </c>
      <c r="D17100" s="52">
        <v>29965</v>
      </c>
      <c r="E17100" s="57">
        <v>3624000</v>
      </c>
    </row>
    <row r="17101" spans="1:5" hidden="1">
      <c r="A17101" s="43" t="s">
        <v>74</v>
      </c>
      <c r="B17101" s="52">
        <v>29974</v>
      </c>
      <c r="C17101" s="52">
        <v>29965</v>
      </c>
      <c r="D17101" s="52">
        <v>29972</v>
      </c>
      <c r="E17101" s="57">
        <v>3602000</v>
      </c>
    </row>
    <row r="17102" spans="1:5" hidden="1">
      <c r="A17102" s="43" t="s">
        <v>74</v>
      </c>
      <c r="B17102" s="52">
        <v>29981</v>
      </c>
      <c r="C17102" s="52">
        <v>29972</v>
      </c>
      <c r="D17102" s="52">
        <v>29979</v>
      </c>
      <c r="E17102" s="57">
        <v>3521000</v>
      </c>
    </row>
    <row r="17103" spans="1:5" hidden="1">
      <c r="A17103" s="43" t="s">
        <v>74</v>
      </c>
      <c r="B17103" s="52">
        <v>29988</v>
      </c>
      <c r="C17103" s="52">
        <v>29979</v>
      </c>
      <c r="D17103" s="52">
        <v>29986</v>
      </c>
      <c r="E17103" s="57">
        <v>3617000</v>
      </c>
    </row>
    <row r="17104" spans="1:5" hidden="1">
      <c r="A17104" s="43" t="s">
        <v>74</v>
      </c>
      <c r="B17104" s="52">
        <v>29995</v>
      </c>
      <c r="C17104" s="52">
        <v>29986</v>
      </c>
      <c r="D17104" s="52">
        <v>29993</v>
      </c>
      <c r="E17104" s="57">
        <v>3490000</v>
      </c>
    </row>
    <row r="17105" spans="1:5" hidden="1">
      <c r="A17105" s="43" t="s">
        <v>74</v>
      </c>
      <c r="B17105" s="52">
        <v>30002</v>
      </c>
      <c r="C17105" s="52">
        <v>29993</v>
      </c>
      <c r="D17105" s="52">
        <v>30000</v>
      </c>
      <c r="E17105" s="57">
        <v>3562000</v>
      </c>
    </row>
    <row r="17106" spans="1:5" hidden="1">
      <c r="A17106" s="43" t="s">
        <v>74</v>
      </c>
      <c r="B17106" s="52">
        <v>30009</v>
      </c>
      <c r="C17106" s="52">
        <v>30000</v>
      </c>
      <c r="D17106" s="52">
        <v>30007</v>
      </c>
      <c r="E17106" s="57">
        <v>3553000</v>
      </c>
    </row>
    <row r="17107" spans="1:5" hidden="1">
      <c r="A17107" s="43" t="s">
        <v>74</v>
      </c>
      <c r="B17107" s="52">
        <v>30016</v>
      </c>
      <c r="C17107" s="52">
        <v>30007</v>
      </c>
      <c r="D17107" s="52">
        <v>30014</v>
      </c>
      <c r="E17107" s="57">
        <v>3619000</v>
      </c>
    </row>
    <row r="17108" spans="1:5" hidden="1">
      <c r="A17108" s="43" t="s">
        <v>74</v>
      </c>
      <c r="B17108" s="52">
        <v>30023</v>
      </c>
      <c r="C17108" s="52">
        <v>30014</v>
      </c>
      <c r="D17108" s="52">
        <v>30021</v>
      </c>
      <c r="E17108" s="57">
        <v>3605000</v>
      </c>
    </row>
    <row r="17109" spans="1:5" hidden="1">
      <c r="A17109" s="43" t="s">
        <v>74</v>
      </c>
      <c r="B17109" s="52">
        <v>30030</v>
      </c>
      <c r="C17109" s="52">
        <v>30021</v>
      </c>
      <c r="D17109" s="52">
        <v>30028</v>
      </c>
      <c r="E17109" s="57">
        <v>3684000</v>
      </c>
    </row>
    <row r="17110" spans="1:5" hidden="1">
      <c r="A17110" s="43" t="s">
        <v>74</v>
      </c>
      <c r="B17110" s="52">
        <v>30037</v>
      </c>
      <c r="C17110" s="52">
        <v>30028</v>
      </c>
      <c r="D17110" s="52">
        <v>30035</v>
      </c>
      <c r="E17110" s="57">
        <v>3714000</v>
      </c>
    </row>
    <row r="17111" spans="1:5" hidden="1">
      <c r="A17111" s="43" t="s">
        <v>74</v>
      </c>
      <c r="B17111" s="52">
        <v>30044</v>
      </c>
      <c r="C17111" s="52">
        <v>30035</v>
      </c>
      <c r="D17111" s="52">
        <v>30042</v>
      </c>
      <c r="E17111" s="57">
        <v>3720000</v>
      </c>
    </row>
    <row r="17112" spans="1:5" hidden="1">
      <c r="A17112" s="43" t="s">
        <v>74</v>
      </c>
      <c r="B17112" s="52">
        <v>30051</v>
      </c>
      <c r="C17112" s="52">
        <v>30042</v>
      </c>
      <c r="D17112" s="52">
        <v>30049</v>
      </c>
      <c r="E17112" s="57">
        <v>3841000</v>
      </c>
    </row>
    <row r="17113" spans="1:5" hidden="1">
      <c r="A17113" s="43" t="s">
        <v>74</v>
      </c>
      <c r="B17113" s="52">
        <v>30058</v>
      </c>
      <c r="C17113" s="52">
        <v>30049</v>
      </c>
      <c r="D17113" s="52">
        <v>30056</v>
      </c>
      <c r="E17113" s="57">
        <v>3967000</v>
      </c>
    </row>
    <row r="17114" spans="1:5" hidden="1">
      <c r="A17114" s="43" t="s">
        <v>74</v>
      </c>
      <c r="B17114" s="52">
        <v>30065</v>
      </c>
      <c r="C17114" s="52">
        <v>30056</v>
      </c>
      <c r="D17114" s="52">
        <v>30063</v>
      </c>
      <c r="E17114" s="57">
        <v>3930000</v>
      </c>
    </row>
    <row r="17115" spans="1:5" hidden="1">
      <c r="A17115" s="43" t="s">
        <v>74</v>
      </c>
      <c r="B17115" s="52">
        <v>30072</v>
      </c>
      <c r="C17115" s="52">
        <v>30063</v>
      </c>
      <c r="D17115" s="52">
        <v>30070</v>
      </c>
      <c r="E17115" s="57">
        <v>3960000</v>
      </c>
    </row>
    <row r="17116" spans="1:5" hidden="1">
      <c r="A17116" s="43" t="s">
        <v>74</v>
      </c>
      <c r="B17116" s="52">
        <v>30079</v>
      </c>
      <c r="C17116" s="52">
        <v>30070</v>
      </c>
      <c r="D17116" s="52">
        <v>30077</v>
      </c>
      <c r="E17116" s="57">
        <v>3972000</v>
      </c>
    </row>
    <row r="17117" spans="1:5" hidden="1">
      <c r="A17117" s="43" t="s">
        <v>74</v>
      </c>
      <c r="B17117" s="52">
        <v>30086</v>
      </c>
      <c r="C17117" s="52">
        <v>30077</v>
      </c>
      <c r="D17117" s="52">
        <v>30084</v>
      </c>
      <c r="E17117" s="57">
        <v>3968000</v>
      </c>
    </row>
    <row r="17118" spans="1:5" hidden="1">
      <c r="A17118" s="43" t="s">
        <v>74</v>
      </c>
      <c r="B17118" s="52">
        <v>30093</v>
      </c>
      <c r="C17118" s="52">
        <v>30084</v>
      </c>
      <c r="D17118" s="52">
        <v>30091</v>
      </c>
      <c r="E17118" s="57">
        <v>4103000</v>
      </c>
    </row>
    <row r="17119" spans="1:5" hidden="1">
      <c r="A17119" s="43" t="s">
        <v>74</v>
      </c>
      <c r="B17119" s="52">
        <v>30100</v>
      </c>
      <c r="C17119" s="52">
        <v>30091</v>
      </c>
      <c r="D17119" s="52">
        <v>30098</v>
      </c>
      <c r="E17119" s="57">
        <v>3956000</v>
      </c>
    </row>
    <row r="17120" spans="1:5" hidden="1">
      <c r="A17120" s="43" t="s">
        <v>74</v>
      </c>
      <c r="B17120" s="52">
        <v>30107</v>
      </c>
      <c r="C17120" s="52">
        <v>30098</v>
      </c>
      <c r="D17120" s="52">
        <v>30105</v>
      </c>
      <c r="E17120" s="57">
        <v>4094000</v>
      </c>
    </row>
    <row r="17121" spans="1:5" hidden="1">
      <c r="A17121" s="43" t="s">
        <v>74</v>
      </c>
      <c r="B17121" s="52">
        <v>30114</v>
      </c>
      <c r="C17121" s="52">
        <v>30105</v>
      </c>
      <c r="D17121" s="52">
        <v>30112</v>
      </c>
      <c r="E17121" s="57">
        <v>4121000</v>
      </c>
    </row>
    <row r="17122" spans="1:5" hidden="1">
      <c r="A17122" s="43" t="s">
        <v>74</v>
      </c>
      <c r="B17122" s="52">
        <v>30121</v>
      </c>
      <c r="C17122" s="52">
        <v>30112</v>
      </c>
      <c r="D17122" s="52">
        <v>30119</v>
      </c>
      <c r="E17122" s="57">
        <v>4105000</v>
      </c>
    </row>
    <row r="17123" spans="1:5" hidden="1">
      <c r="A17123" s="43" t="s">
        <v>74</v>
      </c>
      <c r="B17123" s="52">
        <v>30128</v>
      </c>
      <c r="C17123" s="52">
        <v>30119</v>
      </c>
      <c r="D17123" s="52">
        <v>30126</v>
      </c>
      <c r="E17123" s="57">
        <v>4057000</v>
      </c>
    </row>
    <row r="17124" spans="1:5" hidden="1">
      <c r="A17124" s="43" t="s">
        <v>74</v>
      </c>
      <c r="B17124" s="52">
        <v>30135</v>
      </c>
      <c r="C17124" s="52">
        <v>30126</v>
      </c>
      <c r="D17124" s="52">
        <v>30133</v>
      </c>
      <c r="E17124" s="57">
        <v>4139000</v>
      </c>
    </row>
    <row r="17125" spans="1:5" hidden="1">
      <c r="A17125" s="43" t="s">
        <v>74</v>
      </c>
      <c r="B17125" s="52">
        <v>30142</v>
      </c>
      <c r="C17125" s="52">
        <v>30133</v>
      </c>
      <c r="D17125" s="52">
        <v>30140</v>
      </c>
      <c r="E17125" s="57">
        <v>4025000</v>
      </c>
    </row>
    <row r="17126" spans="1:5" hidden="1">
      <c r="A17126" s="43" t="s">
        <v>74</v>
      </c>
      <c r="B17126" s="52">
        <v>30149</v>
      </c>
      <c r="C17126" s="52">
        <v>30140</v>
      </c>
      <c r="D17126" s="52">
        <v>30147</v>
      </c>
      <c r="E17126" s="57">
        <v>4148000</v>
      </c>
    </row>
    <row r="17127" spans="1:5" hidden="1">
      <c r="A17127" s="43" t="s">
        <v>74</v>
      </c>
      <c r="B17127" s="52">
        <v>30156</v>
      </c>
      <c r="C17127" s="52">
        <v>30147</v>
      </c>
      <c r="D17127" s="52">
        <v>30154</v>
      </c>
      <c r="E17127" s="57">
        <v>4155000</v>
      </c>
    </row>
    <row r="17128" spans="1:5" hidden="1">
      <c r="A17128" s="43" t="s">
        <v>74</v>
      </c>
      <c r="B17128" s="52">
        <v>30163</v>
      </c>
      <c r="C17128" s="52">
        <v>30154</v>
      </c>
      <c r="D17128" s="52">
        <v>30161</v>
      </c>
      <c r="E17128" s="57">
        <v>4040000</v>
      </c>
    </row>
    <row r="17129" spans="1:5" hidden="1">
      <c r="A17129" s="43" t="s">
        <v>74</v>
      </c>
      <c r="B17129" s="52">
        <v>30170</v>
      </c>
      <c r="C17129" s="52">
        <v>30161</v>
      </c>
      <c r="D17129" s="52">
        <v>30168</v>
      </c>
      <c r="E17129" s="57">
        <v>4191000</v>
      </c>
    </row>
    <row r="17130" spans="1:5" hidden="1">
      <c r="A17130" s="43" t="s">
        <v>74</v>
      </c>
      <c r="B17130" s="52">
        <v>30177</v>
      </c>
      <c r="C17130" s="52">
        <v>30168</v>
      </c>
      <c r="D17130" s="52">
        <v>30175</v>
      </c>
      <c r="E17130" s="57">
        <v>4234000</v>
      </c>
    </row>
    <row r="17131" spans="1:5" hidden="1">
      <c r="A17131" s="43" t="s">
        <v>74</v>
      </c>
      <c r="B17131" s="52">
        <v>30184</v>
      </c>
      <c r="C17131" s="52">
        <v>30175</v>
      </c>
      <c r="D17131" s="52">
        <v>30182</v>
      </c>
      <c r="E17131" s="57">
        <v>4300000</v>
      </c>
    </row>
    <row r="17132" spans="1:5" hidden="1">
      <c r="A17132" s="43" t="s">
        <v>74</v>
      </c>
      <c r="B17132" s="52">
        <v>30191</v>
      </c>
      <c r="C17132" s="52">
        <v>30182</v>
      </c>
      <c r="D17132" s="52">
        <v>30189</v>
      </c>
      <c r="E17132" s="57">
        <v>4316000</v>
      </c>
    </row>
    <row r="17133" spans="1:5" hidden="1">
      <c r="A17133" s="43" t="s">
        <v>74</v>
      </c>
      <c r="B17133" s="52">
        <v>30198</v>
      </c>
      <c r="C17133" s="52">
        <v>30189</v>
      </c>
      <c r="D17133" s="52">
        <v>30196</v>
      </c>
      <c r="E17133" s="57">
        <v>4356000</v>
      </c>
    </row>
    <row r="17134" spans="1:5" hidden="1">
      <c r="A17134" s="43" t="s">
        <v>74</v>
      </c>
      <c r="B17134" s="52">
        <v>30205</v>
      </c>
      <c r="C17134" s="52">
        <v>30196</v>
      </c>
      <c r="D17134" s="52">
        <v>30203</v>
      </c>
      <c r="E17134" s="57">
        <v>4445000</v>
      </c>
    </row>
    <row r="17135" spans="1:5" hidden="1">
      <c r="A17135" s="43" t="s">
        <v>74</v>
      </c>
      <c r="B17135" s="52">
        <v>30212</v>
      </c>
      <c r="C17135" s="52">
        <v>30203</v>
      </c>
      <c r="D17135" s="52">
        <v>30210</v>
      </c>
      <c r="E17135" s="57">
        <v>4468000</v>
      </c>
    </row>
    <row r="17136" spans="1:5" hidden="1">
      <c r="A17136" s="43" t="s">
        <v>74</v>
      </c>
      <c r="B17136" s="52">
        <v>30219</v>
      </c>
      <c r="C17136" s="52">
        <v>30210</v>
      </c>
      <c r="D17136" s="52">
        <v>30217</v>
      </c>
      <c r="E17136" s="57">
        <v>4542000</v>
      </c>
    </row>
    <row r="17137" spans="1:5" hidden="1">
      <c r="A17137" s="43" t="s">
        <v>74</v>
      </c>
      <c r="B17137" s="52">
        <v>30226</v>
      </c>
      <c r="C17137" s="52">
        <v>30217</v>
      </c>
      <c r="D17137" s="52">
        <v>30224</v>
      </c>
      <c r="E17137" s="57">
        <v>4629000</v>
      </c>
    </row>
    <row r="17138" spans="1:5" hidden="1">
      <c r="A17138" s="43" t="s">
        <v>74</v>
      </c>
      <c r="B17138" s="52">
        <v>30233</v>
      </c>
      <c r="C17138" s="52">
        <v>30224</v>
      </c>
      <c r="D17138" s="52">
        <v>30231</v>
      </c>
      <c r="E17138" s="57">
        <v>4689000</v>
      </c>
    </row>
    <row r="17139" spans="1:5" hidden="1">
      <c r="A17139" s="43" t="s">
        <v>74</v>
      </c>
      <c r="B17139" s="52">
        <v>30240</v>
      </c>
      <c r="C17139" s="52">
        <v>30231</v>
      </c>
      <c r="D17139" s="52">
        <v>30238</v>
      </c>
      <c r="E17139" s="57">
        <v>4599000</v>
      </c>
    </row>
    <row r="17140" spans="1:5" hidden="1">
      <c r="A17140" s="43" t="s">
        <v>74</v>
      </c>
      <c r="B17140" s="52">
        <v>30247</v>
      </c>
      <c r="C17140" s="52">
        <v>30238</v>
      </c>
      <c r="D17140" s="52">
        <v>30245</v>
      </c>
      <c r="E17140" s="57">
        <v>4686000</v>
      </c>
    </row>
    <row r="17141" spans="1:5" hidden="1">
      <c r="A17141" s="43" t="s">
        <v>74</v>
      </c>
      <c r="B17141" s="52">
        <v>30254</v>
      </c>
      <c r="C17141" s="52">
        <v>30245</v>
      </c>
      <c r="D17141" s="52">
        <v>30252</v>
      </c>
      <c r="E17141" s="57">
        <v>4595000</v>
      </c>
    </row>
    <row r="17142" spans="1:5" hidden="1">
      <c r="A17142" s="43" t="s">
        <v>74</v>
      </c>
      <c r="B17142" s="52">
        <v>30261</v>
      </c>
      <c r="C17142" s="52">
        <v>30252</v>
      </c>
      <c r="D17142" s="52">
        <v>30259</v>
      </c>
      <c r="E17142" s="57">
        <v>4713000</v>
      </c>
    </row>
    <row r="17143" spans="1:5" hidden="1">
      <c r="A17143" s="43" t="s">
        <v>74</v>
      </c>
      <c r="B17143" s="52">
        <v>30268</v>
      </c>
      <c r="C17143" s="52">
        <v>30259</v>
      </c>
      <c r="D17143" s="52">
        <v>30266</v>
      </c>
      <c r="E17143" s="57">
        <v>4554000</v>
      </c>
    </row>
    <row r="17144" spans="1:5" hidden="1">
      <c r="A17144" s="43" t="s">
        <v>74</v>
      </c>
      <c r="B17144" s="52">
        <v>30275</v>
      </c>
      <c r="C17144" s="52">
        <v>30266</v>
      </c>
      <c r="D17144" s="52">
        <v>30273</v>
      </c>
      <c r="E17144" s="57">
        <v>4695000</v>
      </c>
    </row>
    <row r="17145" spans="1:5" hidden="1">
      <c r="A17145" s="43" t="s">
        <v>74</v>
      </c>
      <c r="B17145" s="52">
        <v>30282</v>
      </c>
      <c r="C17145" s="52">
        <v>30273</v>
      </c>
      <c r="D17145" s="52">
        <v>30280</v>
      </c>
      <c r="E17145" s="57">
        <v>4442000</v>
      </c>
    </row>
    <row r="17146" spans="1:5" hidden="1">
      <c r="A17146" s="43" t="s">
        <v>74</v>
      </c>
      <c r="B17146" s="52">
        <v>30289</v>
      </c>
      <c r="C17146" s="52">
        <v>30280</v>
      </c>
      <c r="D17146" s="52">
        <v>30287</v>
      </c>
      <c r="E17146" s="57">
        <v>4509000</v>
      </c>
    </row>
    <row r="17147" spans="1:5" hidden="1">
      <c r="A17147" s="43" t="s">
        <v>74</v>
      </c>
      <c r="B17147" s="52">
        <v>30296</v>
      </c>
      <c r="C17147" s="52">
        <v>30287</v>
      </c>
      <c r="D17147" s="52">
        <v>30294</v>
      </c>
      <c r="E17147" s="57">
        <v>4339000</v>
      </c>
    </row>
    <row r="17148" spans="1:5" hidden="1">
      <c r="A17148" s="43" t="s">
        <v>74</v>
      </c>
      <c r="B17148" s="52">
        <v>30303</v>
      </c>
      <c r="C17148" s="52">
        <v>30294</v>
      </c>
      <c r="D17148" s="52">
        <v>30301</v>
      </c>
      <c r="E17148" s="57">
        <v>4371000</v>
      </c>
    </row>
    <row r="17149" spans="1:5" hidden="1">
      <c r="A17149" s="43" t="s">
        <v>74</v>
      </c>
      <c r="B17149" s="52">
        <v>30310</v>
      </c>
      <c r="C17149" s="52">
        <v>30301</v>
      </c>
      <c r="D17149" s="52">
        <v>30308</v>
      </c>
      <c r="E17149" s="57">
        <v>4381000</v>
      </c>
    </row>
    <row r="17150" spans="1:5" hidden="1">
      <c r="A17150" s="43" t="s">
        <v>74</v>
      </c>
      <c r="B17150" s="52">
        <v>30317</v>
      </c>
      <c r="C17150" s="52">
        <v>30308</v>
      </c>
      <c r="D17150" s="52">
        <v>30315</v>
      </c>
      <c r="E17150" s="57">
        <v>4010000</v>
      </c>
    </row>
    <row r="17151" spans="1:5" hidden="1">
      <c r="A17151" s="43" t="s">
        <v>74</v>
      </c>
      <c r="B17151" s="52">
        <v>30324</v>
      </c>
      <c r="C17151" s="52">
        <v>30315</v>
      </c>
      <c r="D17151" s="52">
        <v>30322</v>
      </c>
      <c r="E17151" s="57">
        <v>3885000</v>
      </c>
    </row>
    <row r="17152" spans="1:5" hidden="1">
      <c r="A17152" s="43" t="s">
        <v>74</v>
      </c>
      <c r="B17152" s="52">
        <v>30331</v>
      </c>
      <c r="C17152" s="52">
        <v>30322</v>
      </c>
      <c r="D17152" s="52">
        <v>30329</v>
      </c>
      <c r="E17152" s="57">
        <v>3950000</v>
      </c>
    </row>
    <row r="17153" spans="1:5" hidden="1">
      <c r="A17153" s="43" t="s">
        <v>74</v>
      </c>
      <c r="B17153" s="52">
        <v>30338</v>
      </c>
      <c r="C17153" s="52">
        <v>30329</v>
      </c>
      <c r="D17153" s="52">
        <v>30336</v>
      </c>
      <c r="E17153" s="57">
        <v>3860000</v>
      </c>
    </row>
    <row r="17154" spans="1:5" hidden="1">
      <c r="A17154" s="43" t="s">
        <v>74</v>
      </c>
      <c r="B17154" s="52">
        <v>30345</v>
      </c>
      <c r="C17154" s="52">
        <v>30336</v>
      </c>
      <c r="D17154" s="52">
        <v>30343</v>
      </c>
      <c r="E17154" s="57">
        <v>3890000</v>
      </c>
    </row>
    <row r="17155" spans="1:5" hidden="1">
      <c r="A17155" s="43" t="s">
        <v>74</v>
      </c>
      <c r="B17155" s="52">
        <v>30352</v>
      </c>
      <c r="C17155" s="52">
        <v>30343</v>
      </c>
      <c r="D17155" s="52">
        <v>30350</v>
      </c>
      <c r="E17155" s="57">
        <v>3877000</v>
      </c>
    </row>
    <row r="17156" spans="1:5" hidden="1">
      <c r="A17156" s="43" t="s">
        <v>74</v>
      </c>
      <c r="B17156" s="52">
        <v>30359</v>
      </c>
      <c r="C17156" s="52">
        <v>30350</v>
      </c>
      <c r="D17156" s="52">
        <v>30357</v>
      </c>
      <c r="E17156" s="57">
        <v>3865000</v>
      </c>
    </row>
    <row r="17157" spans="1:5" hidden="1">
      <c r="A17157" s="43" t="s">
        <v>74</v>
      </c>
      <c r="B17157" s="52">
        <v>30366</v>
      </c>
      <c r="C17157" s="52">
        <v>30357</v>
      </c>
      <c r="D17157" s="52">
        <v>30364</v>
      </c>
      <c r="E17157" s="57">
        <v>3819000</v>
      </c>
    </row>
    <row r="17158" spans="1:5" hidden="1">
      <c r="A17158" s="43" t="s">
        <v>74</v>
      </c>
      <c r="B17158" s="52">
        <v>30373</v>
      </c>
      <c r="C17158" s="52">
        <v>30364</v>
      </c>
      <c r="D17158" s="52">
        <v>30371</v>
      </c>
      <c r="E17158" s="57">
        <v>3876000</v>
      </c>
    </row>
    <row r="17159" spans="1:5" hidden="1">
      <c r="A17159" s="43" t="s">
        <v>74</v>
      </c>
      <c r="B17159" s="52">
        <v>30380</v>
      </c>
      <c r="C17159" s="52">
        <v>30371</v>
      </c>
      <c r="D17159" s="52">
        <v>30378</v>
      </c>
      <c r="E17159" s="57">
        <v>3797000</v>
      </c>
    </row>
    <row r="17160" spans="1:5" hidden="1">
      <c r="A17160" s="43" t="s">
        <v>74</v>
      </c>
      <c r="B17160" s="52">
        <v>30387</v>
      </c>
      <c r="C17160" s="52">
        <v>30378</v>
      </c>
      <c r="D17160" s="52">
        <v>30385</v>
      </c>
      <c r="E17160" s="57">
        <v>3787000</v>
      </c>
    </row>
    <row r="17161" spans="1:5" hidden="1">
      <c r="A17161" s="43" t="s">
        <v>74</v>
      </c>
      <c r="B17161" s="52">
        <v>30394</v>
      </c>
      <c r="C17161" s="52">
        <v>30385</v>
      </c>
      <c r="D17161" s="52">
        <v>30392</v>
      </c>
      <c r="E17161" s="57">
        <v>3752000</v>
      </c>
    </row>
    <row r="17162" spans="1:5" hidden="1">
      <c r="A17162" s="43" t="s">
        <v>74</v>
      </c>
      <c r="B17162" s="52">
        <v>30401</v>
      </c>
      <c r="C17162" s="52">
        <v>30392</v>
      </c>
      <c r="D17162" s="52">
        <v>30399</v>
      </c>
      <c r="E17162" s="57">
        <v>3734000</v>
      </c>
    </row>
    <row r="17163" spans="1:5" hidden="1">
      <c r="A17163" s="43" t="s">
        <v>74</v>
      </c>
      <c r="B17163" s="52">
        <v>30408</v>
      </c>
      <c r="C17163" s="52">
        <v>30399</v>
      </c>
      <c r="D17163" s="52">
        <v>30406</v>
      </c>
      <c r="E17163" s="57">
        <v>3759000</v>
      </c>
    </row>
    <row r="17164" spans="1:5" hidden="1">
      <c r="A17164" s="43" t="s">
        <v>74</v>
      </c>
      <c r="B17164" s="52">
        <v>30415</v>
      </c>
      <c r="C17164" s="52">
        <v>30406</v>
      </c>
      <c r="D17164" s="52">
        <v>30413</v>
      </c>
      <c r="E17164" s="57">
        <v>3814000</v>
      </c>
    </row>
    <row r="17165" spans="1:5" hidden="1">
      <c r="A17165" s="43" t="s">
        <v>74</v>
      </c>
      <c r="B17165" s="52">
        <v>30422</v>
      </c>
      <c r="C17165" s="52">
        <v>30413</v>
      </c>
      <c r="D17165" s="52">
        <v>30420</v>
      </c>
      <c r="E17165" s="57">
        <v>3744000</v>
      </c>
    </row>
    <row r="17166" spans="1:5" hidden="1">
      <c r="A17166" s="43" t="s">
        <v>74</v>
      </c>
      <c r="B17166" s="52">
        <v>30429</v>
      </c>
      <c r="C17166" s="52">
        <v>30420</v>
      </c>
      <c r="D17166" s="52">
        <v>30427</v>
      </c>
      <c r="E17166" s="57">
        <v>3762000</v>
      </c>
    </row>
    <row r="17167" spans="1:5" hidden="1">
      <c r="A17167" s="43" t="s">
        <v>74</v>
      </c>
      <c r="B17167" s="52">
        <v>30436</v>
      </c>
      <c r="C17167" s="52">
        <v>30427</v>
      </c>
      <c r="D17167" s="52">
        <v>30434</v>
      </c>
      <c r="E17167" s="57">
        <v>3722000</v>
      </c>
    </row>
    <row r="17168" spans="1:5" hidden="1">
      <c r="A17168" s="43" t="s">
        <v>74</v>
      </c>
      <c r="B17168" s="52">
        <v>30443</v>
      </c>
      <c r="C17168" s="52">
        <v>30434</v>
      </c>
      <c r="D17168" s="52">
        <v>30441</v>
      </c>
      <c r="E17168" s="57">
        <v>3714000</v>
      </c>
    </row>
    <row r="17169" spans="1:5" hidden="1">
      <c r="A17169" s="43" t="s">
        <v>74</v>
      </c>
      <c r="B17169" s="52">
        <v>30450</v>
      </c>
      <c r="C17169" s="52">
        <v>30441</v>
      </c>
      <c r="D17169" s="52">
        <v>30448</v>
      </c>
      <c r="E17169" s="57">
        <v>3625000</v>
      </c>
    </row>
    <row r="17170" spans="1:5" hidden="1">
      <c r="A17170" s="43" t="s">
        <v>74</v>
      </c>
      <c r="B17170" s="52">
        <v>30457</v>
      </c>
      <c r="C17170" s="52">
        <v>30448</v>
      </c>
      <c r="D17170" s="52">
        <v>30455</v>
      </c>
      <c r="E17170" s="57">
        <v>3701000</v>
      </c>
    </row>
    <row r="17171" spans="1:5" hidden="1">
      <c r="A17171" s="43" t="s">
        <v>74</v>
      </c>
      <c r="B17171" s="52">
        <v>30464</v>
      </c>
      <c r="C17171" s="52">
        <v>30455</v>
      </c>
      <c r="D17171" s="52">
        <v>30462</v>
      </c>
      <c r="E17171" s="57">
        <v>3457000</v>
      </c>
    </row>
    <row r="17172" spans="1:5" hidden="1">
      <c r="A17172" s="43" t="s">
        <v>74</v>
      </c>
      <c r="B17172" s="52">
        <v>30471</v>
      </c>
      <c r="C17172" s="52">
        <v>30462</v>
      </c>
      <c r="D17172" s="52">
        <v>30469</v>
      </c>
      <c r="E17172" s="57">
        <v>3548000</v>
      </c>
    </row>
    <row r="17173" spans="1:5" hidden="1">
      <c r="A17173" s="43" t="s">
        <v>74</v>
      </c>
      <c r="B17173" s="52">
        <v>30478</v>
      </c>
      <c r="C17173" s="52">
        <v>30469</v>
      </c>
      <c r="D17173" s="52">
        <v>30476</v>
      </c>
      <c r="E17173" s="57">
        <v>3453000</v>
      </c>
    </row>
    <row r="17174" spans="1:5" hidden="1">
      <c r="A17174" s="43" t="s">
        <v>74</v>
      </c>
      <c r="B17174" s="52">
        <v>30485</v>
      </c>
      <c r="C17174" s="52">
        <v>30476</v>
      </c>
      <c r="D17174" s="52">
        <v>30483</v>
      </c>
      <c r="E17174" s="57">
        <v>3452000</v>
      </c>
    </row>
    <row r="17175" spans="1:5" hidden="1">
      <c r="A17175" s="43" t="s">
        <v>74</v>
      </c>
      <c r="B17175" s="52">
        <v>30492</v>
      </c>
      <c r="C17175" s="52">
        <v>30483</v>
      </c>
      <c r="D17175" s="52">
        <v>30490</v>
      </c>
      <c r="E17175" s="57">
        <v>3369000</v>
      </c>
    </row>
    <row r="17176" spans="1:5" hidden="1">
      <c r="A17176" s="43" t="s">
        <v>74</v>
      </c>
      <c r="B17176" s="52">
        <v>30499</v>
      </c>
      <c r="C17176" s="52">
        <v>30490</v>
      </c>
      <c r="D17176" s="52">
        <v>30497</v>
      </c>
      <c r="E17176" s="57">
        <v>3239000</v>
      </c>
    </row>
    <row r="17177" spans="1:5" hidden="1">
      <c r="A17177" s="43" t="s">
        <v>74</v>
      </c>
      <c r="B17177" s="52">
        <v>30506</v>
      </c>
      <c r="C17177" s="52">
        <v>30497</v>
      </c>
      <c r="D17177" s="52">
        <v>30504</v>
      </c>
      <c r="E17177" s="57">
        <v>3226000</v>
      </c>
    </row>
    <row r="17178" spans="1:5" hidden="1">
      <c r="A17178" s="43" t="s">
        <v>74</v>
      </c>
      <c r="B17178" s="52">
        <v>30513</v>
      </c>
      <c r="C17178" s="52">
        <v>30504</v>
      </c>
      <c r="D17178" s="52">
        <v>30511</v>
      </c>
      <c r="E17178" s="57">
        <v>3216000</v>
      </c>
    </row>
    <row r="17179" spans="1:5" hidden="1">
      <c r="A17179" s="43" t="s">
        <v>74</v>
      </c>
      <c r="B17179" s="52">
        <v>30520</v>
      </c>
      <c r="C17179" s="52">
        <v>30511</v>
      </c>
      <c r="D17179" s="52">
        <v>30518</v>
      </c>
      <c r="E17179" s="57">
        <v>3155000</v>
      </c>
    </row>
    <row r="17180" spans="1:5" hidden="1">
      <c r="A17180" s="43" t="s">
        <v>74</v>
      </c>
      <c r="B17180" s="52">
        <v>30527</v>
      </c>
      <c r="C17180" s="52">
        <v>30518</v>
      </c>
      <c r="D17180" s="52">
        <v>30525</v>
      </c>
      <c r="E17180" s="57">
        <v>3112000</v>
      </c>
    </row>
    <row r="17181" spans="1:5" hidden="1">
      <c r="A17181" s="43" t="s">
        <v>74</v>
      </c>
      <c r="B17181" s="52">
        <v>30534</v>
      </c>
      <c r="C17181" s="52">
        <v>30525</v>
      </c>
      <c r="D17181" s="52">
        <v>30532</v>
      </c>
      <c r="E17181" s="57">
        <v>3106000</v>
      </c>
    </row>
    <row r="17182" spans="1:5" hidden="1">
      <c r="A17182" s="43" t="s">
        <v>74</v>
      </c>
      <c r="B17182" s="52">
        <v>30541</v>
      </c>
      <c r="C17182" s="52">
        <v>30532</v>
      </c>
      <c r="D17182" s="52">
        <v>30539</v>
      </c>
      <c r="E17182" s="57">
        <v>3107000</v>
      </c>
    </row>
    <row r="17183" spans="1:5" hidden="1">
      <c r="A17183" s="43" t="s">
        <v>74</v>
      </c>
      <c r="B17183" s="52">
        <v>30548</v>
      </c>
      <c r="C17183" s="52">
        <v>30539</v>
      </c>
      <c r="D17183" s="52">
        <v>30546</v>
      </c>
      <c r="E17183" s="57">
        <v>3131000</v>
      </c>
    </row>
    <row r="17184" spans="1:5" hidden="1">
      <c r="A17184" s="43" t="s">
        <v>74</v>
      </c>
      <c r="B17184" s="52">
        <v>30555</v>
      </c>
      <c r="C17184" s="52">
        <v>30546</v>
      </c>
      <c r="D17184" s="52">
        <v>30553</v>
      </c>
      <c r="E17184" s="57">
        <v>3079000</v>
      </c>
    </row>
    <row r="17185" spans="1:5" hidden="1">
      <c r="A17185" s="43" t="s">
        <v>74</v>
      </c>
      <c r="B17185" s="52">
        <v>30562</v>
      </c>
      <c r="C17185" s="52">
        <v>30553</v>
      </c>
      <c r="D17185" s="52">
        <v>30560</v>
      </c>
      <c r="E17185" s="57">
        <v>3055000</v>
      </c>
    </row>
    <row r="17186" spans="1:5" hidden="1">
      <c r="A17186" s="43" t="s">
        <v>74</v>
      </c>
      <c r="B17186" s="52">
        <v>30569</v>
      </c>
      <c r="C17186" s="52">
        <v>30560</v>
      </c>
      <c r="D17186" s="52">
        <v>30567</v>
      </c>
      <c r="E17186" s="57">
        <v>3007000</v>
      </c>
    </row>
    <row r="17187" spans="1:5" hidden="1">
      <c r="A17187" s="43" t="s">
        <v>74</v>
      </c>
      <c r="B17187" s="52">
        <v>30576</v>
      </c>
      <c r="C17187" s="52">
        <v>30567</v>
      </c>
      <c r="D17187" s="52">
        <v>30574</v>
      </c>
      <c r="E17187" s="57">
        <v>2993000</v>
      </c>
    </row>
    <row r="17188" spans="1:5" hidden="1">
      <c r="A17188" s="43" t="s">
        <v>74</v>
      </c>
      <c r="B17188" s="52">
        <v>30583</v>
      </c>
      <c r="C17188" s="52">
        <v>30574</v>
      </c>
      <c r="D17188" s="52">
        <v>30581</v>
      </c>
      <c r="E17188" s="57">
        <v>2973000</v>
      </c>
    </row>
    <row r="17189" spans="1:5" hidden="1">
      <c r="A17189" s="43" t="s">
        <v>74</v>
      </c>
      <c r="B17189" s="52">
        <v>30590</v>
      </c>
      <c r="C17189" s="52">
        <v>30581</v>
      </c>
      <c r="D17189" s="52">
        <v>30588</v>
      </c>
      <c r="E17189" s="57">
        <v>2926000</v>
      </c>
    </row>
    <row r="17190" spans="1:5" hidden="1">
      <c r="A17190" s="43" t="s">
        <v>74</v>
      </c>
      <c r="B17190" s="52">
        <v>30597</v>
      </c>
      <c r="C17190" s="52">
        <v>30588</v>
      </c>
      <c r="D17190" s="52">
        <v>30595</v>
      </c>
      <c r="E17190" s="57">
        <v>2929000</v>
      </c>
    </row>
    <row r="17191" spans="1:5" hidden="1">
      <c r="A17191" s="43" t="s">
        <v>74</v>
      </c>
      <c r="B17191" s="52">
        <v>30604</v>
      </c>
      <c r="C17191" s="52">
        <v>30595</v>
      </c>
      <c r="D17191" s="52">
        <v>30602</v>
      </c>
      <c r="E17191" s="57">
        <v>2913000</v>
      </c>
    </row>
    <row r="17192" spans="1:5" hidden="1">
      <c r="A17192" s="43" t="s">
        <v>74</v>
      </c>
      <c r="B17192" s="52">
        <v>30611</v>
      </c>
      <c r="C17192" s="52">
        <v>30602</v>
      </c>
      <c r="D17192" s="52">
        <v>30609</v>
      </c>
      <c r="E17192" s="57">
        <v>2886000</v>
      </c>
    </row>
    <row r="17193" spans="1:5" hidden="1">
      <c r="A17193" s="43" t="s">
        <v>74</v>
      </c>
      <c r="B17193" s="52">
        <v>30618</v>
      </c>
      <c r="C17193" s="52">
        <v>30609</v>
      </c>
      <c r="D17193" s="52">
        <v>30616</v>
      </c>
      <c r="E17193" s="57">
        <v>2860000</v>
      </c>
    </row>
    <row r="17194" spans="1:5" hidden="1">
      <c r="A17194" s="43" t="s">
        <v>74</v>
      </c>
      <c r="B17194" s="52">
        <v>30625</v>
      </c>
      <c r="C17194" s="52">
        <v>30616</v>
      </c>
      <c r="D17194" s="52">
        <v>30623</v>
      </c>
      <c r="E17194" s="57">
        <v>2750000</v>
      </c>
    </row>
    <row r="17195" spans="1:5" hidden="1">
      <c r="A17195" s="43" t="s">
        <v>74</v>
      </c>
      <c r="B17195" s="52">
        <v>30632</v>
      </c>
      <c r="C17195" s="52">
        <v>30623</v>
      </c>
      <c r="D17195" s="52">
        <v>30630</v>
      </c>
      <c r="E17195" s="57">
        <v>2789000</v>
      </c>
    </row>
    <row r="17196" spans="1:5" hidden="1">
      <c r="A17196" s="43" t="s">
        <v>74</v>
      </c>
      <c r="B17196" s="52">
        <v>30639</v>
      </c>
      <c r="C17196" s="52">
        <v>30630</v>
      </c>
      <c r="D17196" s="52">
        <v>30637</v>
      </c>
      <c r="E17196" s="57">
        <v>2879000</v>
      </c>
    </row>
    <row r="17197" spans="1:5" hidden="1">
      <c r="A17197" s="43" t="s">
        <v>74</v>
      </c>
      <c r="B17197" s="52">
        <v>30646</v>
      </c>
      <c r="C17197" s="52">
        <v>30637</v>
      </c>
      <c r="D17197" s="52">
        <v>30644</v>
      </c>
      <c r="E17197" s="57">
        <v>2733000</v>
      </c>
    </row>
    <row r="17198" spans="1:5" hidden="1">
      <c r="A17198" s="43" t="s">
        <v>74</v>
      </c>
      <c r="B17198" s="52">
        <v>30653</v>
      </c>
      <c r="C17198" s="52">
        <v>30644</v>
      </c>
      <c r="D17198" s="52">
        <v>30651</v>
      </c>
      <c r="E17198" s="57">
        <v>2737000</v>
      </c>
    </row>
    <row r="17199" spans="1:5" hidden="1">
      <c r="A17199" s="43" t="s">
        <v>74</v>
      </c>
      <c r="B17199" s="52">
        <v>30660</v>
      </c>
      <c r="C17199" s="52">
        <v>30651</v>
      </c>
      <c r="D17199" s="52">
        <v>30658</v>
      </c>
      <c r="E17199" s="57">
        <v>2666000</v>
      </c>
    </row>
    <row r="17200" spans="1:5" hidden="1">
      <c r="A17200" s="43" t="s">
        <v>74</v>
      </c>
      <c r="B17200" s="52">
        <v>30667</v>
      </c>
      <c r="C17200" s="52">
        <v>30658</v>
      </c>
      <c r="D17200" s="52">
        <v>30665</v>
      </c>
      <c r="E17200" s="57">
        <v>2796000</v>
      </c>
    </row>
    <row r="17201" spans="1:5" hidden="1">
      <c r="A17201" s="43" t="s">
        <v>74</v>
      </c>
      <c r="B17201" s="52">
        <v>30674</v>
      </c>
      <c r="C17201" s="52">
        <v>30665</v>
      </c>
      <c r="D17201" s="52">
        <v>30672</v>
      </c>
      <c r="E17201" s="57">
        <v>2718000</v>
      </c>
    </row>
    <row r="17202" spans="1:5" hidden="1">
      <c r="A17202" s="43" t="s">
        <v>74</v>
      </c>
      <c r="B17202" s="52">
        <v>30681</v>
      </c>
      <c r="C17202" s="52">
        <v>30672</v>
      </c>
      <c r="D17202" s="52">
        <v>30679</v>
      </c>
      <c r="E17202" s="57">
        <v>2644000</v>
      </c>
    </row>
    <row r="17203" spans="1:5" hidden="1">
      <c r="A17203" s="43" t="s">
        <v>74</v>
      </c>
      <c r="B17203" s="52">
        <v>30688</v>
      </c>
      <c r="C17203" s="52">
        <v>30679</v>
      </c>
      <c r="D17203" s="52">
        <v>30686</v>
      </c>
      <c r="E17203" s="57">
        <v>2588000</v>
      </c>
    </row>
    <row r="17204" spans="1:5" hidden="1">
      <c r="A17204" s="43" t="s">
        <v>74</v>
      </c>
      <c r="B17204" s="52">
        <v>30695</v>
      </c>
      <c r="C17204" s="52">
        <v>30686</v>
      </c>
      <c r="D17204" s="52">
        <v>30693</v>
      </c>
      <c r="E17204" s="57">
        <v>2522000</v>
      </c>
    </row>
    <row r="17205" spans="1:5" hidden="1">
      <c r="A17205" s="43" t="s">
        <v>74</v>
      </c>
      <c r="B17205" s="52">
        <v>30702</v>
      </c>
      <c r="C17205" s="52">
        <v>30693</v>
      </c>
      <c r="D17205" s="52">
        <v>30700</v>
      </c>
      <c r="E17205" s="57">
        <v>2531000</v>
      </c>
    </row>
    <row r="17206" spans="1:5" hidden="1">
      <c r="A17206" s="43" t="s">
        <v>74</v>
      </c>
      <c r="B17206" s="52">
        <v>30709</v>
      </c>
      <c r="C17206" s="52">
        <v>30700</v>
      </c>
      <c r="D17206" s="52">
        <v>30707</v>
      </c>
      <c r="E17206" s="57">
        <v>2556000</v>
      </c>
    </row>
    <row r="17207" spans="1:5" hidden="1">
      <c r="A17207" s="43" t="s">
        <v>74</v>
      </c>
      <c r="B17207" s="52">
        <v>30716</v>
      </c>
      <c r="C17207" s="52">
        <v>30707</v>
      </c>
      <c r="D17207" s="52">
        <v>30714</v>
      </c>
      <c r="E17207" s="57">
        <v>2531000</v>
      </c>
    </row>
    <row r="17208" spans="1:5" hidden="1">
      <c r="A17208" s="43" t="s">
        <v>74</v>
      </c>
      <c r="B17208" s="52">
        <v>30723</v>
      </c>
      <c r="C17208" s="52">
        <v>30714</v>
      </c>
      <c r="D17208" s="52">
        <v>30721</v>
      </c>
      <c r="E17208" s="57">
        <v>2453000</v>
      </c>
    </row>
    <row r="17209" spans="1:5" hidden="1">
      <c r="A17209" s="43" t="s">
        <v>74</v>
      </c>
      <c r="B17209" s="52">
        <v>30730</v>
      </c>
      <c r="C17209" s="52">
        <v>30721</v>
      </c>
      <c r="D17209" s="52">
        <v>30728</v>
      </c>
      <c r="E17209" s="57">
        <v>2425000</v>
      </c>
    </row>
    <row r="17210" spans="1:5" hidden="1">
      <c r="A17210" s="43" t="s">
        <v>74</v>
      </c>
      <c r="B17210" s="52">
        <v>30737</v>
      </c>
      <c r="C17210" s="52">
        <v>30728</v>
      </c>
      <c r="D17210" s="52">
        <v>30735</v>
      </c>
      <c r="E17210" s="57">
        <v>2469000</v>
      </c>
    </row>
    <row r="17211" spans="1:5" hidden="1">
      <c r="A17211" s="43" t="s">
        <v>74</v>
      </c>
      <c r="B17211" s="52">
        <v>30744</v>
      </c>
      <c r="C17211" s="52">
        <v>30735</v>
      </c>
      <c r="D17211" s="52">
        <v>30742</v>
      </c>
      <c r="E17211" s="57">
        <v>2441000</v>
      </c>
    </row>
    <row r="17212" spans="1:5" hidden="1">
      <c r="A17212" s="43" t="s">
        <v>74</v>
      </c>
      <c r="B17212" s="52">
        <v>30751</v>
      </c>
      <c r="C17212" s="52">
        <v>30742</v>
      </c>
      <c r="D17212" s="52">
        <v>30749</v>
      </c>
      <c r="E17212" s="57">
        <v>2431000</v>
      </c>
    </row>
    <row r="17213" spans="1:5" hidden="1">
      <c r="A17213" s="43" t="s">
        <v>74</v>
      </c>
      <c r="B17213" s="52">
        <v>30758</v>
      </c>
      <c r="C17213" s="52">
        <v>30749</v>
      </c>
      <c r="D17213" s="52">
        <v>30756</v>
      </c>
      <c r="E17213" s="57">
        <v>2426000</v>
      </c>
    </row>
    <row r="17214" spans="1:5" hidden="1">
      <c r="A17214" s="43" t="s">
        <v>74</v>
      </c>
      <c r="B17214" s="52">
        <v>30765</v>
      </c>
      <c r="C17214" s="52">
        <v>30756</v>
      </c>
      <c r="D17214" s="52">
        <v>30763</v>
      </c>
      <c r="E17214" s="57">
        <v>2412000</v>
      </c>
    </row>
    <row r="17215" spans="1:5" hidden="1">
      <c r="A17215" s="43" t="s">
        <v>74</v>
      </c>
      <c r="B17215" s="52">
        <v>30772</v>
      </c>
      <c r="C17215" s="52">
        <v>30763</v>
      </c>
      <c r="D17215" s="52">
        <v>30770</v>
      </c>
      <c r="E17215" s="57">
        <v>2412000</v>
      </c>
    </row>
    <row r="17216" spans="1:5" hidden="1">
      <c r="A17216" s="43" t="s">
        <v>74</v>
      </c>
      <c r="B17216" s="52">
        <v>30779</v>
      </c>
      <c r="C17216" s="52">
        <v>30770</v>
      </c>
      <c r="D17216" s="52">
        <v>30777</v>
      </c>
      <c r="E17216" s="57">
        <v>2425000</v>
      </c>
    </row>
    <row r="17217" spans="1:5" hidden="1">
      <c r="A17217" s="43" t="s">
        <v>74</v>
      </c>
      <c r="B17217" s="52">
        <v>30786</v>
      </c>
      <c r="C17217" s="52">
        <v>30777</v>
      </c>
      <c r="D17217" s="52">
        <v>30784</v>
      </c>
      <c r="E17217" s="57">
        <v>2396000</v>
      </c>
    </row>
    <row r="17218" spans="1:5" hidden="1">
      <c r="A17218" s="43" t="s">
        <v>74</v>
      </c>
      <c r="B17218" s="52">
        <v>30793</v>
      </c>
      <c r="C17218" s="52">
        <v>30784</v>
      </c>
      <c r="D17218" s="52">
        <v>30791</v>
      </c>
      <c r="E17218" s="57">
        <v>2433000</v>
      </c>
    </row>
    <row r="17219" spans="1:5" hidden="1">
      <c r="A17219" s="43" t="s">
        <v>74</v>
      </c>
      <c r="B17219" s="52">
        <v>30800</v>
      </c>
      <c r="C17219" s="52">
        <v>30791</v>
      </c>
      <c r="D17219" s="52">
        <v>30798</v>
      </c>
      <c r="E17219" s="57">
        <v>2435000</v>
      </c>
    </row>
    <row r="17220" spans="1:5" hidden="1">
      <c r="A17220" s="43" t="s">
        <v>74</v>
      </c>
      <c r="B17220" s="52">
        <v>30807</v>
      </c>
      <c r="C17220" s="52">
        <v>30798</v>
      </c>
      <c r="D17220" s="52">
        <v>30805</v>
      </c>
      <c r="E17220" s="57">
        <v>2430000</v>
      </c>
    </row>
    <row r="17221" spans="1:5" hidden="1">
      <c r="A17221" s="43" t="s">
        <v>74</v>
      </c>
      <c r="B17221" s="52">
        <v>30814</v>
      </c>
      <c r="C17221" s="52">
        <v>30805</v>
      </c>
      <c r="D17221" s="52">
        <v>30812</v>
      </c>
      <c r="E17221" s="57">
        <v>2386000</v>
      </c>
    </row>
    <row r="17222" spans="1:5" hidden="1">
      <c r="A17222" s="43" t="s">
        <v>74</v>
      </c>
      <c r="B17222" s="52">
        <v>30821</v>
      </c>
      <c r="C17222" s="52">
        <v>30812</v>
      </c>
      <c r="D17222" s="52">
        <v>30819</v>
      </c>
      <c r="E17222" s="57">
        <v>2401000</v>
      </c>
    </row>
    <row r="17223" spans="1:5" hidden="1">
      <c r="A17223" s="43" t="s">
        <v>74</v>
      </c>
      <c r="B17223" s="52">
        <v>30828</v>
      </c>
      <c r="C17223" s="52">
        <v>30819</v>
      </c>
      <c r="D17223" s="52">
        <v>30826</v>
      </c>
      <c r="E17223" s="57">
        <v>2323000</v>
      </c>
    </row>
    <row r="17224" spans="1:5" hidden="1">
      <c r="A17224" s="43" t="s">
        <v>74</v>
      </c>
      <c r="B17224" s="52">
        <v>30835</v>
      </c>
      <c r="C17224" s="52">
        <v>30826</v>
      </c>
      <c r="D17224" s="52">
        <v>30833</v>
      </c>
      <c r="E17224" s="57">
        <v>2379000</v>
      </c>
    </row>
    <row r="17225" spans="1:5" hidden="1">
      <c r="A17225" s="43" t="s">
        <v>74</v>
      </c>
      <c r="B17225" s="52">
        <v>30842</v>
      </c>
      <c r="C17225" s="52">
        <v>30833</v>
      </c>
      <c r="D17225" s="52">
        <v>30840</v>
      </c>
      <c r="E17225" s="57">
        <v>2391000</v>
      </c>
    </row>
    <row r="17226" spans="1:5" hidden="1">
      <c r="A17226" s="43" t="s">
        <v>74</v>
      </c>
      <c r="B17226" s="52">
        <v>30849</v>
      </c>
      <c r="C17226" s="52">
        <v>30840</v>
      </c>
      <c r="D17226" s="52">
        <v>30847</v>
      </c>
      <c r="E17226" s="57">
        <v>2364000</v>
      </c>
    </row>
    <row r="17227" spans="1:5" hidden="1">
      <c r="A17227" s="43" t="s">
        <v>74</v>
      </c>
      <c r="B17227" s="52">
        <v>30856</v>
      </c>
      <c r="C17227" s="52">
        <v>30847</v>
      </c>
      <c r="D17227" s="52">
        <v>30854</v>
      </c>
      <c r="E17227" s="57">
        <v>2339000</v>
      </c>
    </row>
    <row r="17228" spans="1:5" hidden="1">
      <c r="A17228" s="43" t="s">
        <v>74</v>
      </c>
      <c r="B17228" s="52">
        <v>30863</v>
      </c>
      <c r="C17228" s="52">
        <v>30854</v>
      </c>
      <c r="D17228" s="52">
        <v>30861</v>
      </c>
      <c r="E17228" s="57">
        <v>2329000</v>
      </c>
    </row>
    <row r="17229" spans="1:5" hidden="1">
      <c r="A17229" s="43" t="s">
        <v>74</v>
      </c>
      <c r="B17229" s="52">
        <v>30870</v>
      </c>
      <c r="C17229" s="52">
        <v>30861</v>
      </c>
      <c r="D17229" s="52">
        <v>30868</v>
      </c>
      <c r="E17229" s="57">
        <v>2375000</v>
      </c>
    </row>
    <row r="17230" spans="1:5" hidden="1">
      <c r="A17230" s="43" t="s">
        <v>74</v>
      </c>
      <c r="B17230" s="52">
        <v>30877</v>
      </c>
      <c r="C17230" s="52">
        <v>30868</v>
      </c>
      <c r="D17230" s="52">
        <v>30875</v>
      </c>
      <c r="E17230" s="57">
        <v>2371000</v>
      </c>
    </row>
    <row r="17231" spans="1:5" hidden="1">
      <c r="A17231" s="43" t="s">
        <v>74</v>
      </c>
      <c r="B17231" s="52">
        <v>30884</v>
      </c>
      <c r="C17231" s="52">
        <v>30875</v>
      </c>
      <c r="D17231" s="52">
        <v>30882</v>
      </c>
      <c r="E17231" s="57">
        <v>2337000</v>
      </c>
    </row>
    <row r="17232" spans="1:5" hidden="1">
      <c r="A17232" s="43" t="s">
        <v>74</v>
      </c>
      <c r="B17232" s="52">
        <v>30891</v>
      </c>
      <c r="C17232" s="52">
        <v>30882</v>
      </c>
      <c r="D17232" s="52">
        <v>30889</v>
      </c>
      <c r="E17232" s="57">
        <v>2329000</v>
      </c>
    </row>
    <row r="17233" spans="1:5" hidden="1">
      <c r="A17233" s="43" t="s">
        <v>74</v>
      </c>
      <c r="B17233" s="52">
        <v>30898</v>
      </c>
      <c r="C17233" s="52">
        <v>30889</v>
      </c>
      <c r="D17233" s="52">
        <v>30896</v>
      </c>
      <c r="E17233" s="57">
        <v>2332000</v>
      </c>
    </row>
    <row r="17234" spans="1:5" hidden="1">
      <c r="A17234" s="43" t="s">
        <v>74</v>
      </c>
      <c r="B17234" s="52">
        <v>30905</v>
      </c>
      <c r="C17234" s="52">
        <v>30896</v>
      </c>
      <c r="D17234" s="52">
        <v>30903</v>
      </c>
      <c r="E17234" s="57">
        <v>2390000</v>
      </c>
    </row>
    <row r="17235" spans="1:5" hidden="1">
      <c r="A17235" s="43" t="s">
        <v>74</v>
      </c>
      <c r="B17235" s="52">
        <v>30912</v>
      </c>
      <c r="C17235" s="52">
        <v>30903</v>
      </c>
      <c r="D17235" s="52">
        <v>30910</v>
      </c>
      <c r="E17235" s="57">
        <v>2416000</v>
      </c>
    </row>
    <row r="17236" spans="1:5" hidden="1">
      <c r="A17236" s="43" t="s">
        <v>74</v>
      </c>
      <c r="B17236" s="52">
        <v>30919</v>
      </c>
      <c r="C17236" s="52">
        <v>30910</v>
      </c>
      <c r="D17236" s="52">
        <v>30917</v>
      </c>
      <c r="E17236" s="57">
        <v>2405000</v>
      </c>
    </row>
    <row r="17237" spans="1:5" hidden="1">
      <c r="A17237" s="43" t="s">
        <v>74</v>
      </c>
      <c r="B17237" s="52">
        <v>30926</v>
      </c>
      <c r="C17237" s="52">
        <v>30917</v>
      </c>
      <c r="D17237" s="52">
        <v>30924</v>
      </c>
      <c r="E17237" s="57">
        <v>2410000</v>
      </c>
    </row>
    <row r="17238" spans="1:5" hidden="1">
      <c r="A17238" s="43" t="s">
        <v>74</v>
      </c>
      <c r="B17238" s="52">
        <v>30933</v>
      </c>
      <c r="C17238" s="52">
        <v>30924</v>
      </c>
      <c r="D17238" s="52">
        <v>30931</v>
      </c>
      <c r="E17238" s="57">
        <v>2435000</v>
      </c>
    </row>
    <row r="17239" spans="1:5" hidden="1">
      <c r="A17239" s="43" t="s">
        <v>74</v>
      </c>
      <c r="B17239" s="52">
        <v>30940</v>
      </c>
      <c r="C17239" s="52">
        <v>30931</v>
      </c>
      <c r="D17239" s="52">
        <v>30938</v>
      </c>
      <c r="E17239" s="57">
        <v>2434000</v>
      </c>
    </row>
    <row r="17240" spans="1:5" hidden="1">
      <c r="A17240" s="43" t="s">
        <v>74</v>
      </c>
      <c r="B17240" s="52">
        <v>30947</v>
      </c>
      <c r="C17240" s="52">
        <v>30938</v>
      </c>
      <c r="D17240" s="52">
        <v>30945</v>
      </c>
      <c r="E17240" s="57">
        <v>2421000</v>
      </c>
    </row>
    <row r="17241" spans="1:5" hidden="1">
      <c r="A17241" s="43" t="s">
        <v>74</v>
      </c>
      <c r="B17241" s="52">
        <v>30954</v>
      </c>
      <c r="C17241" s="52">
        <v>30945</v>
      </c>
      <c r="D17241" s="52">
        <v>30952</v>
      </c>
      <c r="E17241" s="57">
        <v>2474000</v>
      </c>
    </row>
    <row r="17242" spans="1:5" hidden="1">
      <c r="A17242" s="43" t="s">
        <v>74</v>
      </c>
      <c r="B17242" s="52">
        <v>30961</v>
      </c>
      <c r="C17242" s="52">
        <v>30952</v>
      </c>
      <c r="D17242" s="52">
        <v>30959</v>
      </c>
      <c r="E17242" s="57">
        <v>2455000</v>
      </c>
    </row>
    <row r="17243" spans="1:5" hidden="1">
      <c r="A17243" s="43" t="s">
        <v>74</v>
      </c>
      <c r="B17243" s="52">
        <v>30968</v>
      </c>
      <c r="C17243" s="52">
        <v>30959</v>
      </c>
      <c r="D17243" s="52">
        <v>30966</v>
      </c>
      <c r="E17243" s="57">
        <v>2538000</v>
      </c>
    </row>
    <row r="17244" spans="1:5" hidden="1">
      <c r="A17244" s="43" t="s">
        <v>74</v>
      </c>
      <c r="B17244" s="52">
        <v>30975</v>
      </c>
      <c r="C17244" s="52">
        <v>30966</v>
      </c>
      <c r="D17244" s="52">
        <v>30973</v>
      </c>
      <c r="E17244" s="57">
        <v>2529000</v>
      </c>
    </row>
    <row r="17245" spans="1:5" hidden="1">
      <c r="A17245" s="43" t="s">
        <v>74</v>
      </c>
      <c r="B17245" s="52">
        <v>30982</v>
      </c>
      <c r="C17245" s="52">
        <v>30973</v>
      </c>
      <c r="D17245" s="52">
        <v>30980</v>
      </c>
      <c r="E17245" s="57">
        <v>2574000</v>
      </c>
    </row>
    <row r="17246" spans="1:5" hidden="1">
      <c r="A17246" s="43" t="s">
        <v>74</v>
      </c>
      <c r="B17246" s="52">
        <v>30989</v>
      </c>
      <c r="C17246" s="52">
        <v>30980</v>
      </c>
      <c r="D17246" s="52">
        <v>30987</v>
      </c>
      <c r="E17246" s="57">
        <v>2578000</v>
      </c>
    </row>
    <row r="17247" spans="1:5" hidden="1">
      <c r="A17247" s="43" t="s">
        <v>74</v>
      </c>
      <c r="B17247" s="52">
        <v>30996</v>
      </c>
      <c r="C17247" s="52">
        <v>30987</v>
      </c>
      <c r="D17247" s="52">
        <v>30994</v>
      </c>
      <c r="E17247" s="57">
        <v>2545000</v>
      </c>
    </row>
    <row r="17248" spans="1:5" hidden="1">
      <c r="A17248" s="43" t="s">
        <v>74</v>
      </c>
      <c r="B17248" s="52">
        <v>31003</v>
      </c>
      <c r="C17248" s="52">
        <v>30994</v>
      </c>
      <c r="D17248" s="52">
        <v>31001</v>
      </c>
      <c r="E17248" s="57">
        <v>2645000</v>
      </c>
    </row>
    <row r="17249" spans="1:5" hidden="1">
      <c r="A17249" s="43" t="s">
        <v>74</v>
      </c>
      <c r="B17249" s="52">
        <v>31010</v>
      </c>
      <c r="C17249" s="52">
        <v>31001</v>
      </c>
      <c r="D17249" s="52">
        <v>31008</v>
      </c>
      <c r="E17249" s="57">
        <v>2569000</v>
      </c>
    </row>
    <row r="17250" spans="1:5" hidden="1">
      <c r="A17250" s="43" t="s">
        <v>74</v>
      </c>
      <c r="B17250" s="52">
        <v>31017</v>
      </c>
      <c r="C17250" s="52">
        <v>31008</v>
      </c>
      <c r="D17250" s="52">
        <v>31015</v>
      </c>
      <c r="E17250" s="57">
        <v>2529000</v>
      </c>
    </row>
    <row r="17251" spans="1:5" hidden="1">
      <c r="A17251" s="43" t="s">
        <v>74</v>
      </c>
      <c r="B17251" s="52">
        <v>31024</v>
      </c>
      <c r="C17251" s="52">
        <v>31015</v>
      </c>
      <c r="D17251" s="52">
        <v>31022</v>
      </c>
      <c r="E17251" s="57">
        <v>2589000</v>
      </c>
    </row>
    <row r="17252" spans="1:5" hidden="1">
      <c r="A17252" s="43" t="s">
        <v>74</v>
      </c>
      <c r="B17252" s="52">
        <v>31031</v>
      </c>
      <c r="C17252" s="52">
        <v>31022</v>
      </c>
      <c r="D17252" s="52">
        <v>31029</v>
      </c>
      <c r="E17252" s="57">
        <v>2594000</v>
      </c>
    </row>
    <row r="17253" spans="1:5" hidden="1">
      <c r="A17253" s="43" t="s">
        <v>74</v>
      </c>
      <c r="B17253" s="52">
        <v>31038</v>
      </c>
      <c r="C17253" s="52">
        <v>31029</v>
      </c>
      <c r="D17253" s="52">
        <v>31036</v>
      </c>
      <c r="E17253" s="57">
        <v>2487000</v>
      </c>
    </row>
    <row r="17254" spans="1:5" hidden="1">
      <c r="A17254" s="43" t="s">
        <v>74</v>
      </c>
      <c r="B17254" s="52">
        <v>31045</v>
      </c>
      <c r="C17254" s="52">
        <v>31036</v>
      </c>
      <c r="D17254" s="52">
        <v>31043</v>
      </c>
      <c r="E17254" s="57">
        <v>2536000</v>
      </c>
    </row>
    <row r="17255" spans="1:5" hidden="1">
      <c r="A17255" s="43" t="s">
        <v>74</v>
      </c>
      <c r="B17255" s="52">
        <v>31052</v>
      </c>
      <c r="C17255" s="52">
        <v>31043</v>
      </c>
      <c r="D17255" s="52">
        <v>31050</v>
      </c>
      <c r="E17255" s="57">
        <v>2593000</v>
      </c>
    </row>
    <row r="17256" spans="1:5" hidden="1">
      <c r="A17256" s="43" t="s">
        <v>74</v>
      </c>
      <c r="B17256" s="52">
        <v>31059</v>
      </c>
      <c r="C17256" s="52">
        <v>31050</v>
      </c>
      <c r="D17256" s="52">
        <v>31057</v>
      </c>
      <c r="E17256" s="57">
        <v>2543000</v>
      </c>
    </row>
    <row r="17257" spans="1:5" hidden="1">
      <c r="A17257" s="43" t="s">
        <v>74</v>
      </c>
      <c r="B17257" s="52">
        <v>31066</v>
      </c>
      <c r="C17257" s="52">
        <v>31057</v>
      </c>
      <c r="D17257" s="52">
        <v>31064</v>
      </c>
      <c r="E17257" s="57">
        <v>2472000</v>
      </c>
    </row>
    <row r="17258" spans="1:5" hidden="1">
      <c r="A17258" s="43" t="s">
        <v>74</v>
      </c>
      <c r="B17258" s="52">
        <v>31073</v>
      </c>
      <c r="C17258" s="52">
        <v>31064</v>
      </c>
      <c r="D17258" s="52">
        <v>31071</v>
      </c>
      <c r="E17258" s="57">
        <v>2601000</v>
      </c>
    </row>
    <row r="17259" spans="1:5" hidden="1">
      <c r="A17259" s="43" t="s">
        <v>74</v>
      </c>
      <c r="B17259" s="52">
        <v>31080</v>
      </c>
      <c r="C17259" s="52">
        <v>31071</v>
      </c>
      <c r="D17259" s="52">
        <v>31078</v>
      </c>
      <c r="E17259" s="57">
        <v>2632000</v>
      </c>
    </row>
    <row r="17260" spans="1:5" hidden="1">
      <c r="A17260" s="43" t="s">
        <v>74</v>
      </c>
      <c r="B17260" s="52">
        <v>31087</v>
      </c>
      <c r="C17260" s="52">
        <v>31078</v>
      </c>
      <c r="D17260" s="52">
        <v>31085</v>
      </c>
      <c r="E17260" s="57">
        <v>2608000</v>
      </c>
    </row>
    <row r="17261" spans="1:5" hidden="1">
      <c r="A17261" s="43" t="s">
        <v>74</v>
      </c>
      <c r="B17261" s="52">
        <v>31094</v>
      </c>
      <c r="C17261" s="52">
        <v>31085</v>
      </c>
      <c r="D17261" s="52">
        <v>31092</v>
      </c>
      <c r="E17261" s="57">
        <v>2613000</v>
      </c>
    </row>
    <row r="17262" spans="1:5" hidden="1">
      <c r="A17262" s="43" t="s">
        <v>74</v>
      </c>
      <c r="B17262" s="52">
        <v>31101</v>
      </c>
      <c r="C17262" s="52">
        <v>31092</v>
      </c>
      <c r="D17262" s="52">
        <v>31099</v>
      </c>
      <c r="E17262" s="57">
        <v>2641000</v>
      </c>
    </row>
    <row r="17263" spans="1:5" hidden="1">
      <c r="A17263" s="43" t="s">
        <v>74</v>
      </c>
      <c r="B17263" s="52">
        <v>31108</v>
      </c>
      <c r="C17263" s="52">
        <v>31099</v>
      </c>
      <c r="D17263" s="52">
        <v>31106</v>
      </c>
      <c r="E17263" s="57">
        <v>2571000</v>
      </c>
    </row>
    <row r="17264" spans="1:5" hidden="1">
      <c r="A17264" s="43" t="s">
        <v>74</v>
      </c>
      <c r="B17264" s="52">
        <v>31115</v>
      </c>
      <c r="C17264" s="52">
        <v>31106</v>
      </c>
      <c r="D17264" s="52">
        <v>31113</v>
      </c>
      <c r="E17264" s="57">
        <v>2591000</v>
      </c>
    </row>
    <row r="17265" spans="1:5" hidden="1">
      <c r="A17265" s="43" t="s">
        <v>74</v>
      </c>
      <c r="B17265" s="52">
        <v>31122</v>
      </c>
      <c r="C17265" s="52">
        <v>31113</v>
      </c>
      <c r="D17265" s="52">
        <v>31120</v>
      </c>
      <c r="E17265" s="57">
        <v>2578000</v>
      </c>
    </row>
    <row r="17266" spans="1:5" hidden="1">
      <c r="A17266" s="43" t="s">
        <v>74</v>
      </c>
      <c r="B17266" s="52">
        <v>31129</v>
      </c>
      <c r="C17266" s="52">
        <v>31120</v>
      </c>
      <c r="D17266" s="52">
        <v>31127</v>
      </c>
      <c r="E17266" s="57">
        <v>2556000</v>
      </c>
    </row>
    <row r="17267" spans="1:5" hidden="1">
      <c r="A17267" s="43" t="s">
        <v>74</v>
      </c>
      <c r="B17267" s="52">
        <v>31136</v>
      </c>
      <c r="C17267" s="52">
        <v>31127</v>
      </c>
      <c r="D17267" s="52">
        <v>31134</v>
      </c>
      <c r="E17267" s="57">
        <v>2526000</v>
      </c>
    </row>
    <row r="17268" spans="1:5" hidden="1">
      <c r="A17268" s="43" t="s">
        <v>74</v>
      </c>
      <c r="B17268" s="52">
        <v>31143</v>
      </c>
      <c r="C17268" s="52">
        <v>31134</v>
      </c>
      <c r="D17268" s="52">
        <v>31141</v>
      </c>
      <c r="E17268" s="57">
        <v>2569000</v>
      </c>
    </row>
    <row r="17269" spans="1:5" hidden="1">
      <c r="A17269" s="43" t="s">
        <v>74</v>
      </c>
      <c r="B17269" s="52">
        <v>31150</v>
      </c>
      <c r="C17269" s="52">
        <v>31141</v>
      </c>
      <c r="D17269" s="52">
        <v>31148</v>
      </c>
      <c r="E17269" s="57">
        <v>2600000</v>
      </c>
    </row>
    <row r="17270" spans="1:5" hidden="1">
      <c r="A17270" s="43" t="s">
        <v>74</v>
      </c>
      <c r="B17270" s="52">
        <v>31157</v>
      </c>
      <c r="C17270" s="52">
        <v>31148</v>
      </c>
      <c r="D17270" s="52">
        <v>31155</v>
      </c>
      <c r="E17270" s="57">
        <v>2584000</v>
      </c>
    </row>
    <row r="17271" spans="1:5" hidden="1">
      <c r="A17271" s="43" t="s">
        <v>74</v>
      </c>
      <c r="B17271" s="52">
        <v>31164</v>
      </c>
      <c r="C17271" s="52">
        <v>31155</v>
      </c>
      <c r="D17271" s="52">
        <v>31162</v>
      </c>
      <c r="E17271" s="57">
        <v>2562000</v>
      </c>
    </row>
    <row r="17272" spans="1:5" hidden="1">
      <c r="A17272" s="43" t="s">
        <v>74</v>
      </c>
      <c r="B17272" s="52">
        <v>31171</v>
      </c>
      <c r="C17272" s="52">
        <v>31162</v>
      </c>
      <c r="D17272" s="52">
        <v>31169</v>
      </c>
      <c r="E17272" s="57">
        <v>2582000</v>
      </c>
    </row>
    <row r="17273" spans="1:5" hidden="1">
      <c r="A17273" s="43" t="s">
        <v>74</v>
      </c>
      <c r="B17273" s="52">
        <v>31178</v>
      </c>
      <c r="C17273" s="52">
        <v>31169</v>
      </c>
      <c r="D17273" s="52">
        <v>31176</v>
      </c>
      <c r="E17273" s="57">
        <v>2569000</v>
      </c>
    </row>
    <row r="17274" spans="1:5" hidden="1">
      <c r="A17274" s="43" t="s">
        <v>74</v>
      </c>
      <c r="B17274" s="52">
        <v>31185</v>
      </c>
      <c r="C17274" s="52">
        <v>31176</v>
      </c>
      <c r="D17274" s="52">
        <v>31183</v>
      </c>
      <c r="E17274" s="57">
        <v>2547000</v>
      </c>
    </row>
    <row r="17275" spans="1:5" hidden="1">
      <c r="A17275" s="43" t="s">
        <v>74</v>
      </c>
      <c r="B17275" s="52">
        <v>31192</v>
      </c>
      <c r="C17275" s="52">
        <v>31183</v>
      </c>
      <c r="D17275" s="52">
        <v>31190</v>
      </c>
      <c r="E17275" s="57">
        <v>2545000</v>
      </c>
    </row>
    <row r="17276" spans="1:5" hidden="1">
      <c r="A17276" s="43" t="s">
        <v>74</v>
      </c>
      <c r="B17276" s="52">
        <v>31199</v>
      </c>
      <c r="C17276" s="52">
        <v>31190</v>
      </c>
      <c r="D17276" s="52">
        <v>31197</v>
      </c>
      <c r="E17276" s="57">
        <v>2591000</v>
      </c>
    </row>
    <row r="17277" spans="1:5" hidden="1">
      <c r="A17277" s="43" t="s">
        <v>74</v>
      </c>
      <c r="B17277" s="52">
        <v>31206</v>
      </c>
      <c r="C17277" s="52">
        <v>31197</v>
      </c>
      <c r="D17277" s="52">
        <v>31204</v>
      </c>
      <c r="E17277" s="57">
        <v>2564000</v>
      </c>
    </row>
    <row r="17278" spans="1:5" hidden="1">
      <c r="A17278" s="43" t="s">
        <v>74</v>
      </c>
      <c r="B17278" s="52">
        <v>31213</v>
      </c>
      <c r="C17278" s="52">
        <v>31204</v>
      </c>
      <c r="D17278" s="52">
        <v>31211</v>
      </c>
      <c r="E17278" s="57">
        <v>2549000</v>
      </c>
    </row>
    <row r="17279" spans="1:5" hidden="1">
      <c r="A17279" s="43" t="s">
        <v>74</v>
      </c>
      <c r="B17279" s="52">
        <v>31220</v>
      </c>
      <c r="C17279" s="52">
        <v>31211</v>
      </c>
      <c r="D17279" s="52">
        <v>31218</v>
      </c>
      <c r="E17279" s="57">
        <v>2550000</v>
      </c>
    </row>
    <row r="17280" spans="1:5" hidden="1">
      <c r="A17280" s="43" t="s">
        <v>74</v>
      </c>
      <c r="B17280" s="52">
        <v>31227</v>
      </c>
      <c r="C17280" s="52">
        <v>31218</v>
      </c>
      <c r="D17280" s="52">
        <v>31225</v>
      </c>
      <c r="E17280" s="57">
        <v>2505000</v>
      </c>
    </row>
    <row r="17281" spans="1:5" hidden="1">
      <c r="A17281" s="43" t="s">
        <v>74</v>
      </c>
      <c r="B17281" s="52">
        <v>31234</v>
      </c>
      <c r="C17281" s="52">
        <v>31225</v>
      </c>
      <c r="D17281" s="52">
        <v>31232</v>
      </c>
      <c r="E17281" s="57">
        <v>2609000</v>
      </c>
    </row>
    <row r="17282" spans="1:5" hidden="1">
      <c r="A17282" s="43" t="s">
        <v>74</v>
      </c>
      <c r="B17282" s="52">
        <v>31241</v>
      </c>
      <c r="C17282" s="52">
        <v>31232</v>
      </c>
      <c r="D17282" s="52">
        <v>31239</v>
      </c>
      <c r="E17282" s="57">
        <v>2519000</v>
      </c>
    </row>
    <row r="17283" spans="1:5" hidden="1">
      <c r="A17283" s="43" t="s">
        <v>74</v>
      </c>
      <c r="B17283" s="52">
        <v>31248</v>
      </c>
      <c r="C17283" s="52">
        <v>31239</v>
      </c>
      <c r="D17283" s="52">
        <v>31246</v>
      </c>
      <c r="E17283" s="57">
        <v>2520000</v>
      </c>
    </row>
    <row r="17284" spans="1:5" hidden="1">
      <c r="A17284" s="43" t="s">
        <v>74</v>
      </c>
      <c r="B17284" s="52">
        <v>31255</v>
      </c>
      <c r="C17284" s="52">
        <v>31246</v>
      </c>
      <c r="D17284" s="52">
        <v>31253</v>
      </c>
      <c r="E17284" s="57">
        <v>2522000</v>
      </c>
    </row>
    <row r="17285" spans="1:5" hidden="1">
      <c r="A17285" s="43" t="s">
        <v>74</v>
      </c>
      <c r="B17285" s="52">
        <v>31262</v>
      </c>
      <c r="C17285" s="52">
        <v>31253</v>
      </c>
      <c r="D17285" s="52">
        <v>31260</v>
      </c>
      <c r="E17285" s="57">
        <v>2518000</v>
      </c>
    </row>
    <row r="17286" spans="1:5" hidden="1">
      <c r="A17286" s="43" t="s">
        <v>74</v>
      </c>
      <c r="B17286" s="52">
        <v>31269</v>
      </c>
      <c r="C17286" s="52">
        <v>31260</v>
      </c>
      <c r="D17286" s="52">
        <v>31267</v>
      </c>
      <c r="E17286" s="57">
        <v>2565000</v>
      </c>
    </row>
    <row r="17287" spans="1:5" hidden="1">
      <c r="A17287" s="43" t="s">
        <v>74</v>
      </c>
      <c r="B17287" s="52">
        <v>31276</v>
      </c>
      <c r="C17287" s="52">
        <v>31267</v>
      </c>
      <c r="D17287" s="52">
        <v>31274</v>
      </c>
      <c r="E17287" s="57">
        <v>2574000</v>
      </c>
    </row>
    <row r="17288" spans="1:5" hidden="1">
      <c r="A17288" s="43" t="s">
        <v>74</v>
      </c>
      <c r="B17288" s="52">
        <v>31283</v>
      </c>
      <c r="C17288" s="52">
        <v>31274</v>
      </c>
      <c r="D17288" s="52">
        <v>31281</v>
      </c>
      <c r="E17288" s="57">
        <v>2561000</v>
      </c>
    </row>
    <row r="17289" spans="1:5" hidden="1">
      <c r="A17289" s="43" t="s">
        <v>74</v>
      </c>
      <c r="B17289" s="52">
        <v>31290</v>
      </c>
      <c r="C17289" s="52">
        <v>31281</v>
      </c>
      <c r="D17289" s="52">
        <v>31288</v>
      </c>
      <c r="E17289" s="57">
        <v>2595000</v>
      </c>
    </row>
    <row r="17290" spans="1:5" hidden="1">
      <c r="A17290" s="43" t="s">
        <v>74</v>
      </c>
      <c r="B17290" s="52">
        <v>31297</v>
      </c>
      <c r="C17290" s="52">
        <v>31288</v>
      </c>
      <c r="D17290" s="52">
        <v>31295</v>
      </c>
      <c r="E17290" s="57">
        <v>2596000</v>
      </c>
    </row>
    <row r="17291" spans="1:5" hidden="1">
      <c r="A17291" s="43" t="s">
        <v>74</v>
      </c>
      <c r="B17291" s="52">
        <v>31304</v>
      </c>
      <c r="C17291" s="52">
        <v>31295</v>
      </c>
      <c r="D17291" s="52">
        <v>31302</v>
      </c>
      <c r="E17291" s="57">
        <v>2590000</v>
      </c>
    </row>
    <row r="17292" spans="1:5" hidden="1">
      <c r="A17292" s="43" t="s">
        <v>74</v>
      </c>
      <c r="B17292" s="52">
        <v>31311</v>
      </c>
      <c r="C17292" s="52">
        <v>31302</v>
      </c>
      <c r="D17292" s="52">
        <v>31309</v>
      </c>
      <c r="E17292" s="57">
        <v>2513000</v>
      </c>
    </row>
    <row r="17293" spans="1:5" hidden="1">
      <c r="A17293" s="43" t="s">
        <v>74</v>
      </c>
      <c r="B17293" s="52">
        <v>31318</v>
      </c>
      <c r="C17293" s="52">
        <v>31309</v>
      </c>
      <c r="D17293" s="52">
        <v>31316</v>
      </c>
      <c r="E17293" s="57">
        <v>2623000</v>
      </c>
    </row>
    <row r="17294" spans="1:5" hidden="1">
      <c r="A17294" s="43" t="s">
        <v>74</v>
      </c>
      <c r="B17294" s="52">
        <v>31325</v>
      </c>
      <c r="C17294" s="52">
        <v>31316</v>
      </c>
      <c r="D17294" s="52">
        <v>31323</v>
      </c>
      <c r="E17294" s="57">
        <v>2657000</v>
      </c>
    </row>
    <row r="17295" spans="1:5" hidden="1">
      <c r="A17295" s="43" t="s">
        <v>74</v>
      </c>
      <c r="B17295" s="52">
        <v>31332</v>
      </c>
      <c r="C17295" s="52">
        <v>31323</v>
      </c>
      <c r="D17295" s="52">
        <v>31330</v>
      </c>
      <c r="E17295" s="57">
        <v>2569000</v>
      </c>
    </row>
    <row r="17296" spans="1:5" hidden="1">
      <c r="A17296" s="43" t="s">
        <v>74</v>
      </c>
      <c r="B17296" s="52">
        <v>31339</v>
      </c>
      <c r="C17296" s="52">
        <v>31330</v>
      </c>
      <c r="D17296" s="52">
        <v>31337</v>
      </c>
      <c r="E17296" s="57">
        <v>2644000</v>
      </c>
    </row>
    <row r="17297" spans="1:5" hidden="1">
      <c r="A17297" s="43" t="s">
        <v>74</v>
      </c>
      <c r="B17297" s="52">
        <v>31346</v>
      </c>
      <c r="C17297" s="52">
        <v>31337</v>
      </c>
      <c r="D17297" s="52">
        <v>31344</v>
      </c>
      <c r="E17297" s="57">
        <v>2657000</v>
      </c>
    </row>
    <row r="17298" spans="1:5" hidden="1">
      <c r="A17298" s="43" t="s">
        <v>74</v>
      </c>
      <c r="B17298" s="52">
        <v>31353</v>
      </c>
      <c r="C17298" s="52">
        <v>31344</v>
      </c>
      <c r="D17298" s="52">
        <v>31351</v>
      </c>
      <c r="E17298" s="57">
        <v>2673000</v>
      </c>
    </row>
    <row r="17299" spans="1:5" hidden="1">
      <c r="A17299" s="43" t="s">
        <v>74</v>
      </c>
      <c r="B17299" s="52">
        <v>31360</v>
      </c>
      <c r="C17299" s="52">
        <v>31351</v>
      </c>
      <c r="D17299" s="52">
        <v>31358</v>
      </c>
      <c r="E17299" s="57">
        <v>2612000</v>
      </c>
    </row>
    <row r="17300" spans="1:5" hidden="1">
      <c r="A17300" s="43" t="s">
        <v>74</v>
      </c>
      <c r="B17300" s="52">
        <v>31367</v>
      </c>
      <c r="C17300" s="52">
        <v>31358</v>
      </c>
      <c r="D17300" s="52">
        <v>31365</v>
      </c>
      <c r="E17300" s="57">
        <v>2618000</v>
      </c>
    </row>
    <row r="17301" spans="1:5" hidden="1">
      <c r="A17301" s="43" t="s">
        <v>74</v>
      </c>
      <c r="B17301" s="52">
        <v>31374</v>
      </c>
      <c r="C17301" s="52">
        <v>31365</v>
      </c>
      <c r="D17301" s="52">
        <v>31372</v>
      </c>
      <c r="E17301" s="57">
        <v>2585000</v>
      </c>
    </row>
    <row r="17302" spans="1:5" hidden="1">
      <c r="A17302" s="43" t="s">
        <v>74</v>
      </c>
      <c r="B17302" s="52">
        <v>31381</v>
      </c>
      <c r="C17302" s="52">
        <v>31372</v>
      </c>
      <c r="D17302" s="52">
        <v>31379</v>
      </c>
      <c r="E17302" s="57">
        <v>2638000</v>
      </c>
    </row>
    <row r="17303" spans="1:5" hidden="1">
      <c r="A17303" s="43" t="s">
        <v>74</v>
      </c>
      <c r="B17303" s="52">
        <v>31388</v>
      </c>
      <c r="C17303" s="52">
        <v>31379</v>
      </c>
      <c r="D17303" s="52">
        <v>31386</v>
      </c>
      <c r="E17303" s="57">
        <v>2744000</v>
      </c>
    </row>
    <row r="17304" spans="1:5" hidden="1">
      <c r="A17304" s="43" t="s">
        <v>74</v>
      </c>
      <c r="B17304" s="52">
        <v>31395</v>
      </c>
      <c r="C17304" s="52">
        <v>31386</v>
      </c>
      <c r="D17304" s="52">
        <v>31393</v>
      </c>
      <c r="E17304" s="57">
        <v>2680000</v>
      </c>
    </row>
    <row r="17305" spans="1:5" hidden="1">
      <c r="A17305" s="43" t="s">
        <v>74</v>
      </c>
      <c r="B17305" s="52">
        <v>31402</v>
      </c>
      <c r="C17305" s="52">
        <v>31393</v>
      </c>
      <c r="D17305" s="52">
        <v>31400</v>
      </c>
      <c r="E17305" s="57">
        <v>2543000</v>
      </c>
    </row>
    <row r="17306" spans="1:5" hidden="1">
      <c r="A17306" s="43" t="s">
        <v>74</v>
      </c>
      <c r="B17306" s="52">
        <v>31409</v>
      </c>
      <c r="C17306" s="52">
        <v>31400</v>
      </c>
      <c r="D17306" s="52">
        <v>31407</v>
      </c>
      <c r="E17306" s="57">
        <v>2608000</v>
      </c>
    </row>
    <row r="17307" spans="1:5" hidden="1">
      <c r="A17307" s="43" t="s">
        <v>74</v>
      </c>
      <c r="B17307" s="52">
        <v>31416</v>
      </c>
      <c r="C17307" s="52">
        <v>31407</v>
      </c>
      <c r="D17307" s="52">
        <v>31414</v>
      </c>
      <c r="E17307" s="57">
        <v>2694000</v>
      </c>
    </row>
    <row r="17308" spans="1:5" hidden="1">
      <c r="A17308" s="43" t="s">
        <v>74</v>
      </c>
      <c r="B17308" s="52">
        <v>31423</v>
      </c>
      <c r="C17308" s="52">
        <v>31414</v>
      </c>
      <c r="D17308" s="52">
        <v>31421</v>
      </c>
      <c r="E17308" s="57">
        <v>2636000</v>
      </c>
    </row>
    <row r="17309" spans="1:5" hidden="1">
      <c r="A17309" s="43" t="s">
        <v>74</v>
      </c>
      <c r="B17309" s="52">
        <v>31430</v>
      </c>
      <c r="C17309" s="52">
        <v>31421</v>
      </c>
      <c r="D17309" s="52">
        <v>31428</v>
      </c>
      <c r="E17309" s="57">
        <v>2516000</v>
      </c>
    </row>
    <row r="17310" spans="1:5" hidden="1">
      <c r="A17310" s="43" t="s">
        <v>74</v>
      </c>
      <c r="B17310" s="52">
        <v>31437</v>
      </c>
      <c r="C17310" s="52">
        <v>31428</v>
      </c>
      <c r="D17310" s="52">
        <v>31435</v>
      </c>
      <c r="E17310" s="57">
        <v>2570000</v>
      </c>
    </row>
    <row r="17311" spans="1:5" hidden="1">
      <c r="A17311" s="43" t="s">
        <v>74</v>
      </c>
      <c r="B17311" s="52">
        <v>31444</v>
      </c>
      <c r="C17311" s="52">
        <v>31435</v>
      </c>
      <c r="D17311" s="52">
        <v>31442</v>
      </c>
      <c r="E17311" s="57">
        <v>2531000</v>
      </c>
    </row>
    <row r="17312" spans="1:5" hidden="1">
      <c r="A17312" s="43" t="s">
        <v>74</v>
      </c>
      <c r="B17312" s="52">
        <v>31451</v>
      </c>
      <c r="C17312" s="52">
        <v>31442</v>
      </c>
      <c r="D17312" s="52">
        <v>31449</v>
      </c>
      <c r="E17312" s="57">
        <v>2548000</v>
      </c>
    </row>
    <row r="17313" spans="1:5" hidden="1">
      <c r="A17313" s="43" t="s">
        <v>74</v>
      </c>
      <c r="B17313" s="52">
        <v>31458</v>
      </c>
      <c r="C17313" s="52">
        <v>31449</v>
      </c>
      <c r="D17313" s="52">
        <v>31456</v>
      </c>
      <c r="E17313" s="57">
        <v>2569000</v>
      </c>
    </row>
    <row r="17314" spans="1:5" hidden="1">
      <c r="A17314" s="43" t="s">
        <v>74</v>
      </c>
      <c r="B17314" s="52">
        <v>31465</v>
      </c>
      <c r="C17314" s="52">
        <v>31456</v>
      </c>
      <c r="D17314" s="52">
        <v>31463</v>
      </c>
      <c r="E17314" s="57">
        <v>2626000</v>
      </c>
    </row>
    <row r="17315" spans="1:5" hidden="1">
      <c r="A17315" s="43" t="s">
        <v>74</v>
      </c>
      <c r="B17315" s="52">
        <v>31472</v>
      </c>
      <c r="C17315" s="52">
        <v>31463</v>
      </c>
      <c r="D17315" s="52">
        <v>31470</v>
      </c>
      <c r="E17315" s="57">
        <v>2570000</v>
      </c>
    </row>
    <row r="17316" spans="1:5" hidden="1">
      <c r="A17316" s="43" t="s">
        <v>74</v>
      </c>
      <c r="B17316" s="52">
        <v>31479</v>
      </c>
      <c r="C17316" s="52">
        <v>31470</v>
      </c>
      <c r="D17316" s="52">
        <v>31477</v>
      </c>
      <c r="E17316" s="57">
        <v>2603000</v>
      </c>
    </row>
    <row r="17317" spans="1:5" hidden="1">
      <c r="A17317" s="43" t="s">
        <v>74</v>
      </c>
      <c r="B17317" s="52">
        <v>31486</v>
      </c>
      <c r="C17317" s="52">
        <v>31477</v>
      </c>
      <c r="D17317" s="52">
        <v>31484</v>
      </c>
      <c r="E17317" s="57">
        <v>2589000</v>
      </c>
    </row>
    <row r="17318" spans="1:5" hidden="1">
      <c r="A17318" s="43" t="s">
        <v>74</v>
      </c>
      <c r="B17318" s="52">
        <v>31493</v>
      </c>
      <c r="C17318" s="52">
        <v>31484</v>
      </c>
      <c r="D17318" s="52">
        <v>31491</v>
      </c>
      <c r="E17318" s="57">
        <v>2592000</v>
      </c>
    </row>
    <row r="17319" spans="1:5" hidden="1">
      <c r="A17319" s="43" t="s">
        <v>74</v>
      </c>
      <c r="B17319" s="52">
        <v>31500</v>
      </c>
      <c r="C17319" s="52">
        <v>31491</v>
      </c>
      <c r="D17319" s="52">
        <v>31498</v>
      </c>
      <c r="E17319" s="57">
        <v>2614000</v>
      </c>
    </row>
    <row r="17320" spans="1:5" hidden="1">
      <c r="A17320" s="43" t="s">
        <v>74</v>
      </c>
      <c r="B17320" s="52">
        <v>31507</v>
      </c>
      <c r="C17320" s="52">
        <v>31498</v>
      </c>
      <c r="D17320" s="52">
        <v>31505</v>
      </c>
      <c r="E17320" s="57">
        <v>2625000</v>
      </c>
    </row>
    <row r="17321" spans="1:5" hidden="1">
      <c r="A17321" s="43" t="s">
        <v>74</v>
      </c>
      <c r="B17321" s="52">
        <v>31514</v>
      </c>
      <c r="C17321" s="52">
        <v>31505</v>
      </c>
      <c r="D17321" s="52">
        <v>31512</v>
      </c>
      <c r="E17321" s="57">
        <v>2570000</v>
      </c>
    </row>
    <row r="17322" spans="1:5" hidden="1">
      <c r="A17322" s="43" t="s">
        <v>74</v>
      </c>
      <c r="B17322" s="52">
        <v>31521</v>
      </c>
      <c r="C17322" s="52">
        <v>31512</v>
      </c>
      <c r="D17322" s="52">
        <v>31519</v>
      </c>
      <c r="E17322" s="57">
        <v>2613000</v>
      </c>
    </row>
    <row r="17323" spans="1:5" hidden="1">
      <c r="A17323" s="43" t="s">
        <v>74</v>
      </c>
      <c r="B17323" s="52">
        <v>31528</v>
      </c>
      <c r="C17323" s="52">
        <v>31519</v>
      </c>
      <c r="D17323" s="52">
        <v>31526</v>
      </c>
      <c r="E17323" s="57">
        <v>2627000</v>
      </c>
    </row>
    <row r="17324" spans="1:5" hidden="1">
      <c r="A17324" s="43" t="s">
        <v>74</v>
      </c>
      <c r="B17324" s="52">
        <v>31535</v>
      </c>
      <c r="C17324" s="52">
        <v>31526</v>
      </c>
      <c r="D17324" s="52">
        <v>31533</v>
      </c>
      <c r="E17324" s="57">
        <v>2670000</v>
      </c>
    </row>
    <row r="17325" spans="1:5" hidden="1">
      <c r="A17325" s="43" t="s">
        <v>74</v>
      </c>
      <c r="B17325" s="52">
        <v>31542</v>
      </c>
      <c r="C17325" s="52">
        <v>31533</v>
      </c>
      <c r="D17325" s="52">
        <v>31540</v>
      </c>
      <c r="E17325" s="57">
        <v>2670000</v>
      </c>
    </row>
    <row r="17326" spans="1:5" hidden="1">
      <c r="A17326" s="43" t="s">
        <v>74</v>
      </c>
      <c r="B17326" s="52">
        <v>31549</v>
      </c>
      <c r="C17326" s="52">
        <v>31540</v>
      </c>
      <c r="D17326" s="52">
        <v>31547</v>
      </c>
      <c r="E17326" s="57">
        <v>2669000</v>
      </c>
    </row>
    <row r="17327" spans="1:5" hidden="1">
      <c r="A17327" s="43" t="s">
        <v>74</v>
      </c>
      <c r="B17327" s="52">
        <v>31556</v>
      </c>
      <c r="C17327" s="52">
        <v>31547</v>
      </c>
      <c r="D17327" s="52">
        <v>31554</v>
      </c>
      <c r="E17327" s="57">
        <v>2638000</v>
      </c>
    </row>
    <row r="17328" spans="1:5" hidden="1">
      <c r="A17328" s="43" t="s">
        <v>74</v>
      </c>
      <c r="B17328" s="52">
        <v>31563</v>
      </c>
      <c r="C17328" s="52">
        <v>31554</v>
      </c>
      <c r="D17328" s="52">
        <v>31561</v>
      </c>
      <c r="E17328" s="57">
        <v>2708000</v>
      </c>
    </row>
    <row r="17329" spans="1:5" hidden="1">
      <c r="A17329" s="43" t="s">
        <v>74</v>
      </c>
      <c r="B17329" s="52">
        <v>31570</v>
      </c>
      <c r="C17329" s="52">
        <v>31561</v>
      </c>
      <c r="D17329" s="52">
        <v>31568</v>
      </c>
      <c r="E17329" s="57">
        <v>2653000</v>
      </c>
    </row>
    <row r="17330" spans="1:5" hidden="1">
      <c r="A17330" s="43" t="s">
        <v>74</v>
      </c>
      <c r="B17330" s="52">
        <v>31577</v>
      </c>
      <c r="C17330" s="52">
        <v>31568</v>
      </c>
      <c r="D17330" s="52">
        <v>31575</v>
      </c>
      <c r="E17330" s="57">
        <v>2644000</v>
      </c>
    </row>
    <row r="17331" spans="1:5" hidden="1">
      <c r="A17331" s="43" t="s">
        <v>74</v>
      </c>
      <c r="B17331" s="52">
        <v>31584</v>
      </c>
      <c r="C17331" s="52">
        <v>31575</v>
      </c>
      <c r="D17331" s="52">
        <v>31582</v>
      </c>
      <c r="E17331" s="57">
        <v>2637000</v>
      </c>
    </row>
    <row r="17332" spans="1:5" hidden="1">
      <c r="A17332" s="43" t="s">
        <v>74</v>
      </c>
      <c r="B17332" s="52">
        <v>31591</v>
      </c>
      <c r="C17332" s="52">
        <v>31582</v>
      </c>
      <c r="D17332" s="52">
        <v>31589</v>
      </c>
      <c r="E17332" s="57">
        <v>2606000</v>
      </c>
    </row>
    <row r="17333" spans="1:5" hidden="1">
      <c r="A17333" s="43" t="s">
        <v>74</v>
      </c>
      <c r="B17333" s="52">
        <v>31598</v>
      </c>
      <c r="C17333" s="52">
        <v>31589</v>
      </c>
      <c r="D17333" s="52">
        <v>31596</v>
      </c>
      <c r="E17333" s="57">
        <v>2669000</v>
      </c>
    </row>
    <row r="17334" spans="1:5" hidden="1">
      <c r="A17334" s="43" t="s">
        <v>74</v>
      </c>
      <c r="B17334" s="52">
        <v>31605</v>
      </c>
      <c r="C17334" s="52">
        <v>31596</v>
      </c>
      <c r="D17334" s="52">
        <v>31603</v>
      </c>
      <c r="E17334" s="57">
        <v>2552000</v>
      </c>
    </row>
    <row r="17335" spans="1:5" hidden="1">
      <c r="A17335" s="43" t="s">
        <v>74</v>
      </c>
      <c r="B17335" s="52">
        <v>31612</v>
      </c>
      <c r="C17335" s="52">
        <v>31603</v>
      </c>
      <c r="D17335" s="52">
        <v>31610</v>
      </c>
      <c r="E17335" s="57">
        <v>2593000</v>
      </c>
    </row>
    <row r="17336" spans="1:5" hidden="1">
      <c r="A17336" s="43" t="s">
        <v>74</v>
      </c>
      <c r="B17336" s="52">
        <v>31619</v>
      </c>
      <c r="C17336" s="52">
        <v>31610</v>
      </c>
      <c r="D17336" s="52">
        <v>31617</v>
      </c>
      <c r="E17336" s="57">
        <v>2618000</v>
      </c>
    </row>
    <row r="17337" spans="1:5" hidden="1">
      <c r="A17337" s="43" t="s">
        <v>74</v>
      </c>
      <c r="B17337" s="52">
        <v>31626</v>
      </c>
      <c r="C17337" s="52">
        <v>31617</v>
      </c>
      <c r="D17337" s="52">
        <v>31624</v>
      </c>
      <c r="E17337" s="57">
        <v>2583000</v>
      </c>
    </row>
    <row r="17338" spans="1:5" hidden="1">
      <c r="A17338" s="43" t="s">
        <v>74</v>
      </c>
      <c r="B17338" s="52">
        <v>31633</v>
      </c>
      <c r="C17338" s="52">
        <v>31624</v>
      </c>
      <c r="D17338" s="52">
        <v>31631</v>
      </c>
      <c r="E17338" s="57">
        <v>2686000</v>
      </c>
    </row>
    <row r="17339" spans="1:5" hidden="1">
      <c r="A17339" s="43" t="s">
        <v>74</v>
      </c>
      <c r="B17339" s="52">
        <v>31640</v>
      </c>
      <c r="C17339" s="52">
        <v>31631</v>
      </c>
      <c r="D17339" s="52">
        <v>31638</v>
      </c>
      <c r="E17339" s="57">
        <v>2658000</v>
      </c>
    </row>
    <row r="17340" spans="1:5" hidden="1">
      <c r="A17340" s="43" t="s">
        <v>74</v>
      </c>
      <c r="B17340" s="52">
        <v>31647</v>
      </c>
      <c r="C17340" s="52">
        <v>31638</v>
      </c>
      <c r="D17340" s="52">
        <v>31645</v>
      </c>
      <c r="E17340" s="57">
        <v>2687000</v>
      </c>
    </row>
    <row r="17341" spans="1:5" hidden="1">
      <c r="A17341" s="43" t="s">
        <v>74</v>
      </c>
      <c r="B17341" s="52">
        <v>31654</v>
      </c>
      <c r="C17341" s="52">
        <v>31645</v>
      </c>
      <c r="D17341" s="52">
        <v>31652</v>
      </c>
      <c r="E17341" s="57">
        <v>2664000</v>
      </c>
    </row>
    <row r="17342" spans="1:5" hidden="1">
      <c r="A17342" s="43" t="s">
        <v>74</v>
      </c>
      <c r="B17342" s="52">
        <v>31661</v>
      </c>
      <c r="C17342" s="52">
        <v>31652</v>
      </c>
      <c r="D17342" s="52">
        <v>31659</v>
      </c>
      <c r="E17342" s="57">
        <v>2756000</v>
      </c>
    </row>
    <row r="17343" spans="1:5" hidden="1">
      <c r="A17343" s="43" t="s">
        <v>74</v>
      </c>
      <c r="B17343" s="52">
        <v>31668</v>
      </c>
      <c r="C17343" s="52">
        <v>31659</v>
      </c>
      <c r="D17343" s="52">
        <v>31666</v>
      </c>
      <c r="E17343" s="57">
        <v>2671000</v>
      </c>
    </row>
    <row r="17344" spans="1:5" hidden="1">
      <c r="A17344" s="43" t="s">
        <v>74</v>
      </c>
      <c r="B17344" s="52">
        <v>31675</v>
      </c>
      <c r="C17344" s="52">
        <v>31666</v>
      </c>
      <c r="D17344" s="52">
        <v>31673</v>
      </c>
      <c r="E17344" s="57">
        <v>2703000</v>
      </c>
    </row>
    <row r="17345" spans="1:5" hidden="1">
      <c r="A17345" s="43" t="s">
        <v>74</v>
      </c>
      <c r="B17345" s="52">
        <v>31682</v>
      </c>
      <c r="C17345" s="52">
        <v>31673</v>
      </c>
      <c r="D17345" s="52">
        <v>31680</v>
      </c>
      <c r="E17345" s="57">
        <v>2698000</v>
      </c>
    </row>
    <row r="17346" spans="1:5" hidden="1">
      <c r="A17346" s="43" t="s">
        <v>74</v>
      </c>
      <c r="B17346" s="52">
        <v>31689</v>
      </c>
      <c r="C17346" s="52">
        <v>31680</v>
      </c>
      <c r="D17346" s="52">
        <v>31687</v>
      </c>
      <c r="E17346" s="57">
        <v>2780000</v>
      </c>
    </row>
    <row r="17347" spans="1:5" hidden="1">
      <c r="A17347" s="43" t="s">
        <v>74</v>
      </c>
      <c r="B17347" s="52">
        <v>31696</v>
      </c>
      <c r="C17347" s="52">
        <v>31687</v>
      </c>
      <c r="D17347" s="52">
        <v>31694</v>
      </c>
      <c r="E17347" s="57">
        <v>2665000</v>
      </c>
    </row>
    <row r="17348" spans="1:5" hidden="1">
      <c r="A17348" s="43" t="s">
        <v>74</v>
      </c>
      <c r="B17348" s="52">
        <v>31703</v>
      </c>
      <c r="C17348" s="52">
        <v>31694</v>
      </c>
      <c r="D17348" s="52">
        <v>31701</v>
      </c>
      <c r="E17348" s="57">
        <v>2723000</v>
      </c>
    </row>
    <row r="17349" spans="1:5" hidden="1">
      <c r="A17349" s="43" t="s">
        <v>74</v>
      </c>
      <c r="B17349" s="52">
        <v>31710</v>
      </c>
      <c r="C17349" s="52">
        <v>31701</v>
      </c>
      <c r="D17349" s="52">
        <v>31708</v>
      </c>
      <c r="E17349" s="57">
        <v>2707000</v>
      </c>
    </row>
    <row r="17350" spans="1:5" hidden="1">
      <c r="A17350" s="43" t="s">
        <v>74</v>
      </c>
      <c r="B17350" s="52">
        <v>31717</v>
      </c>
      <c r="C17350" s="52">
        <v>31708</v>
      </c>
      <c r="D17350" s="52">
        <v>31715</v>
      </c>
      <c r="E17350" s="57">
        <v>2646000</v>
      </c>
    </row>
    <row r="17351" spans="1:5" hidden="1">
      <c r="A17351" s="43" t="s">
        <v>74</v>
      </c>
      <c r="B17351" s="52">
        <v>31724</v>
      </c>
      <c r="C17351" s="52">
        <v>31715</v>
      </c>
      <c r="D17351" s="52">
        <v>31722</v>
      </c>
      <c r="E17351" s="57">
        <v>2614000</v>
      </c>
    </row>
    <row r="17352" spans="1:5" hidden="1">
      <c r="A17352" s="43" t="s">
        <v>74</v>
      </c>
      <c r="B17352" s="52">
        <v>31731</v>
      </c>
      <c r="C17352" s="52">
        <v>31722</v>
      </c>
      <c r="D17352" s="52">
        <v>31729</v>
      </c>
      <c r="E17352" s="57">
        <v>2653000</v>
      </c>
    </row>
    <row r="17353" spans="1:5" hidden="1">
      <c r="A17353" s="43" t="s">
        <v>74</v>
      </c>
      <c r="B17353" s="52">
        <v>31738</v>
      </c>
      <c r="C17353" s="52">
        <v>31729</v>
      </c>
      <c r="D17353" s="52">
        <v>31736</v>
      </c>
      <c r="E17353" s="57">
        <v>2555000</v>
      </c>
    </row>
    <row r="17354" spans="1:5" hidden="1">
      <c r="A17354" s="43" t="s">
        <v>74</v>
      </c>
      <c r="B17354" s="52">
        <v>31745</v>
      </c>
      <c r="C17354" s="52">
        <v>31736</v>
      </c>
      <c r="D17354" s="52">
        <v>31743</v>
      </c>
      <c r="E17354" s="57">
        <v>2686000</v>
      </c>
    </row>
    <row r="17355" spans="1:5" hidden="1">
      <c r="A17355" s="43" t="s">
        <v>74</v>
      </c>
      <c r="B17355" s="52">
        <v>31752</v>
      </c>
      <c r="C17355" s="52">
        <v>31743</v>
      </c>
      <c r="D17355" s="52">
        <v>31750</v>
      </c>
      <c r="E17355" s="57">
        <v>2634000</v>
      </c>
    </row>
    <row r="17356" spans="1:5" hidden="1">
      <c r="A17356" s="43" t="s">
        <v>74</v>
      </c>
      <c r="B17356" s="52">
        <v>31759</v>
      </c>
      <c r="C17356" s="52">
        <v>31750</v>
      </c>
      <c r="D17356" s="52">
        <v>31757</v>
      </c>
      <c r="E17356" s="57">
        <v>2587000</v>
      </c>
    </row>
    <row r="17357" spans="1:5" hidden="1">
      <c r="A17357" s="43" t="s">
        <v>74</v>
      </c>
      <c r="B17357" s="52">
        <v>31766</v>
      </c>
      <c r="C17357" s="52">
        <v>31757</v>
      </c>
      <c r="D17357" s="52">
        <v>31764</v>
      </c>
      <c r="E17357" s="57">
        <v>2499000</v>
      </c>
    </row>
    <row r="17358" spans="1:5" hidden="1">
      <c r="A17358" s="43" t="s">
        <v>74</v>
      </c>
      <c r="B17358" s="52">
        <v>31773</v>
      </c>
      <c r="C17358" s="52">
        <v>31764</v>
      </c>
      <c r="D17358" s="52">
        <v>31771</v>
      </c>
      <c r="E17358" s="57">
        <v>2565000</v>
      </c>
    </row>
    <row r="17359" spans="1:5" hidden="1">
      <c r="A17359" s="43" t="s">
        <v>74</v>
      </c>
      <c r="B17359" s="52">
        <v>31780</v>
      </c>
      <c r="C17359" s="52">
        <v>31771</v>
      </c>
      <c r="D17359" s="52">
        <v>31778</v>
      </c>
      <c r="E17359" s="57">
        <v>2590000</v>
      </c>
    </row>
    <row r="17360" spans="1:5" hidden="1">
      <c r="A17360" s="43" t="s">
        <v>74</v>
      </c>
      <c r="B17360" s="52">
        <v>31787</v>
      </c>
      <c r="C17360" s="52">
        <v>31778</v>
      </c>
      <c r="D17360" s="52">
        <v>31785</v>
      </c>
      <c r="E17360" s="57">
        <v>2508000</v>
      </c>
    </row>
    <row r="17361" spans="1:5" hidden="1">
      <c r="A17361" s="43" t="s">
        <v>74</v>
      </c>
      <c r="B17361" s="52">
        <v>31794</v>
      </c>
      <c r="C17361" s="52">
        <v>31785</v>
      </c>
      <c r="D17361" s="52">
        <v>31792</v>
      </c>
      <c r="E17361" s="57">
        <v>2443000</v>
      </c>
    </row>
    <row r="17362" spans="1:5" hidden="1">
      <c r="A17362" s="43" t="s">
        <v>74</v>
      </c>
      <c r="B17362" s="52">
        <v>31801</v>
      </c>
      <c r="C17362" s="52">
        <v>31792</v>
      </c>
      <c r="D17362" s="52">
        <v>31799</v>
      </c>
      <c r="E17362" s="57">
        <v>2506000</v>
      </c>
    </row>
    <row r="17363" spans="1:5" hidden="1">
      <c r="A17363" s="43" t="s">
        <v>74</v>
      </c>
      <c r="B17363" s="52">
        <v>31808</v>
      </c>
      <c r="C17363" s="52">
        <v>31799</v>
      </c>
      <c r="D17363" s="52">
        <v>31806</v>
      </c>
      <c r="E17363" s="57">
        <v>2515000</v>
      </c>
    </row>
    <row r="17364" spans="1:5" hidden="1">
      <c r="A17364" s="43" t="s">
        <v>74</v>
      </c>
      <c r="B17364" s="52">
        <v>31815</v>
      </c>
      <c r="C17364" s="52">
        <v>31806</v>
      </c>
      <c r="D17364" s="52">
        <v>31813</v>
      </c>
      <c r="E17364" s="57">
        <v>2496000</v>
      </c>
    </row>
    <row r="17365" spans="1:5" hidden="1">
      <c r="A17365" s="43" t="s">
        <v>74</v>
      </c>
      <c r="B17365" s="52">
        <v>31822</v>
      </c>
      <c r="C17365" s="52">
        <v>31813</v>
      </c>
      <c r="D17365" s="52">
        <v>31820</v>
      </c>
      <c r="E17365" s="57">
        <v>2451000</v>
      </c>
    </row>
    <row r="17366" spans="1:5" hidden="1">
      <c r="A17366" s="43" t="s">
        <v>74</v>
      </c>
      <c r="B17366" s="52">
        <v>31829</v>
      </c>
      <c r="C17366" s="52">
        <v>31820</v>
      </c>
      <c r="D17366" s="52">
        <v>31827</v>
      </c>
      <c r="E17366" s="57">
        <v>2481000</v>
      </c>
    </row>
    <row r="17367" spans="1:5" hidden="1">
      <c r="A17367" s="43" t="s">
        <v>74</v>
      </c>
      <c r="B17367" s="52">
        <v>31836</v>
      </c>
      <c r="C17367" s="52">
        <v>31827</v>
      </c>
      <c r="D17367" s="52">
        <v>31834</v>
      </c>
      <c r="E17367" s="57">
        <v>2460000</v>
      </c>
    </row>
    <row r="17368" spans="1:5" hidden="1">
      <c r="A17368" s="43" t="s">
        <v>74</v>
      </c>
      <c r="B17368" s="52">
        <v>31843</v>
      </c>
      <c r="C17368" s="52">
        <v>31834</v>
      </c>
      <c r="D17368" s="52">
        <v>31841</v>
      </c>
      <c r="E17368" s="57">
        <v>2456000</v>
      </c>
    </row>
    <row r="17369" spans="1:5" hidden="1">
      <c r="A17369" s="43" t="s">
        <v>74</v>
      </c>
      <c r="B17369" s="52">
        <v>31850</v>
      </c>
      <c r="C17369" s="52">
        <v>31841</v>
      </c>
      <c r="D17369" s="52">
        <v>31848</v>
      </c>
      <c r="E17369" s="57">
        <v>2450000</v>
      </c>
    </row>
    <row r="17370" spans="1:5" hidden="1">
      <c r="A17370" s="43" t="s">
        <v>74</v>
      </c>
      <c r="B17370" s="52">
        <v>31857</v>
      </c>
      <c r="C17370" s="52">
        <v>31848</v>
      </c>
      <c r="D17370" s="52">
        <v>31855</v>
      </c>
      <c r="E17370" s="57">
        <v>2401000</v>
      </c>
    </row>
    <row r="17371" spans="1:5" hidden="1">
      <c r="A17371" s="43" t="s">
        <v>74</v>
      </c>
      <c r="B17371" s="52">
        <v>31864</v>
      </c>
      <c r="C17371" s="52">
        <v>31855</v>
      </c>
      <c r="D17371" s="52">
        <v>31862</v>
      </c>
      <c r="E17371" s="57">
        <v>2410000</v>
      </c>
    </row>
    <row r="17372" spans="1:5" hidden="1">
      <c r="A17372" s="43" t="s">
        <v>74</v>
      </c>
      <c r="B17372" s="52">
        <v>31871</v>
      </c>
      <c r="C17372" s="52">
        <v>31862</v>
      </c>
      <c r="D17372" s="52">
        <v>31869</v>
      </c>
      <c r="E17372" s="57">
        <v>2482000</v>
      </c>
    </row>
    <row r="17373" spans="1:5" hidden="1">
      <c r="A17373" s="43" t="s">
        <v>74</v>
      </c>
      <c r="B17373" s="52">
        <v>31878</v>
      </c>
      <c r="C17373" s="52">
        <v>31869</v>
      </c>
      <c r="D17373" s="52">
        <v>31876</v>
      </c>
      <c r="E17373" s="57">
        <v>2366000</v>
      </c>
    </row>
    <row r="17374" spans="1:5" hidden="1">
      <c r="A17374" s="43" t="s">
        <v>74</v>
      </c>
      <c r="B17374" s="52">
        <v>31885</v>
      </c>
      <c r="C17374" s="52">
        <v>31876</v>
      </c>
      <c r="D17374" s="52">
        <v>31883</v>
      </c>
      <c r="E17374" s="57">
        <v>2410000</v>
      </c>
    </row>
    <row r="17375" spans="1:5" hidden="1">
      <c r="A17375" s="43" t="s">
        <v>74</v>
      </c>
      <c r="B17375" s="52">
        <v>31892</v>
      </c>
      <c r="C17375" s="52">
        <v>31883</v>
      </c>
      <c r="D17375" s="52">
        <v>31890</v>
      </c>
      <c r="E17375" s="57">
        <v>2386000</v>
      </c>
    </row>
    <row r="17376" spans="1:5" hidden="1">
      <c r="A17376" s="43" t="s">
        <v>74</v>
      </c>
      <c r="B17376" s="52">
        <v>31899</v>
      </c>
      <c r="C17376" s="52">
        <v>31890</v>
      </c>
      <c r="D17376" s="52">
        <v>31897</v>
      </c>
      <c r="E17376" s="57">
        <v>2302000</v>
      </c>
    </row>
    <row r="17377" spans="1:5" hidden="1">
      <c r="A17377" s="43" t="s">
        <v>74</v>
      </c>
      <c r="B17377" s="52">
        <v>31906</v>
      </c>
      <c r="C17377" s="52">
        <v>31897</v>
      </c>
      <c r="D17377" s="52">
        <v>31904</v>
      </c>
      <c r="E17377" s="57">
        <v>2347000</v>
      </c>
    </row>
    <row r="17378" spans="1:5" hidden="1">
      <c r="A17378" s="43" t="s">
        <v>74</v>
      </c>
      <c r="B17378" s="52">
        <v>31913</v>
      </c>
      <c r="C17378" s="52">
        <v>31904</v>
      </c>
      <c r="D17378" s="52">
        <v>31911</v>
      </c>
      <c r="E17378" s="57">
        <v>2326000</v>
      </c>
    </row>
    <row r="17379" spans="1:5" hidden="1">
      <c r="A17379" s="43" t="s">
        <v>74</v>
      </c>
      <c r="B17379" s="52">
        <v>31920</v>
      </c>
      <c r="C17379" s="52">
        <v>31911</v>
      </c>
      <c r="D17379" s="52">
        <v>31918</v>
      </c>
      <c r="E17379" s="57">
        <v>2275000</v>
      </c>
    </row>
    <row r="17380" spans="1:5" hidden="1">
      <c r="A17380" s="43" t="s">
        <v>74</v>
      </c>
      <c r="B17380" s="52">
        <v>31927</v>
      </c>
      <c r="C17380" s="52">
        <v>31918</v>
      </c>
      <c r="D17380" s="52">
        <v>31925</v>
      </c>
      <c r="E17380" s="57">
        <v>2370000</v>
      </c>
    </row>
    <row r="17381" spans="1:5" hidden="1">
      <c r="A17381" s="43" t="s">
        <v>74</v>
      </c>
      <c r="B17381" s="52">
        <v>31934</v>
      </c>
      <c r="C17381" s="52">
        <v>31925</v>
      </c>
      <c r="D17381" s="52">
        <v>31932</v>
      </c>
      <c r="E17381" s="57">
        <v>2259000</v>
      </c>
    </row>
    <row r="17382" spans="1:5" hidden="1">
      <c r="A17382" s="43" t="s">
        <v>74</v>
      </c>
      <c r="B17382" s="52">
        <v>31941</v>
      </c>
      <c r="C17382" s="52">
        <v>31932</v>
      </c>
      <c r="D17382" s="52">
        <v>31939</v>
      </c>
      <c r="E17382" s="57">
        <v>2278000</v>
      </c>
    </row>
    <row r="17383" spans="1:5" hidden="1">
      <c r="A17383" s="43" t="s">
        <v>74</v>
      </c>
      <c r="B17383" s="52">
        <v>31948</v>
      </c>
      <c r="C17383" s="52">
        <v>31939</v>
      </c>
      <c r="D17383" s="52">
        <v>31946</v>
      </c>
      <c r="E17383" s="57">
        <v>2258000</v>
      </c>
    </row>
    <row r="17384" spans="1:5" hidden="1">
      <c r="A17384" s="43" t="s">
        <v>74</v>
      </c>
      <c r="B17384" s="52">
        <v>31955</v>
      </c>
      <c r="C17384" s="52">
        <v>31946</v>
      </c>
      <c r="D17384" s="52">
        <v>31953</v>
      </c>
      <c r="E17384" s="57">
        <v>2321000</v>
      </c>
    </row>
    <row r="17385" spans="1:5" hidden="1">
      <c r="A17385" s="43" t="s">
        <v>74</v>
      </c>
      <c r="B17385" s="52">
        <v>31962</v>
      </c>
      <c r="C17385" s="52">
        <v>31953</v>
      </c>
      <c r="D17385" s="52">
        <v>31960</v>
      </c>
      <c r="E17385" s="57">
        <v>2173000</v>
      </c>
    </row>
    <row r="17386" spans="1:5" hidden="1">
      <c r="A17386" s="43" t="s">
        <v>74</v>
      </c>
      <c r="B17386" s="52">
        <v>31969</v>
      </c>
      <c r="C17386" s="52">
        <v>31960</v>
      </c>
      <c r="D17386" s="52">
        <v>31967</v>
      </c>
      <c r="E17386" s="57">
        <v>2155000</v>
      </c>
    </row>
    <row r="17387" spans="1:5" hidden="1">
      <c r="A17387" s="43" t="s">
        <v>74</v>
      </c>
      <c r="B17387" s="52">
        <v>31976</v>
      </c>
      <c r="C17387" s="52">
        <v>31967</v>
      </c>
      <c r="D17387" s="52">
        <v>31974</v>
      </c>
      <c r="E17387" s="57">
        <v>2211000</v>
      </c>
    </row>
    <row r="17388" spans="1:5" hidden="1">
      <c r="A17388" s="43" t="s">
        <v>74</v>
      </c>
      <c r="B17388" s="52">
        <v>31983</v>
      </c>
      <c r="C17388" s="52">
        <v>31974</v>
      </c>
      <c r="D17388" s="52">
        <v>31981</v>
      </c>
      <c r="E17388" s="57">
        <v>2247000</v>
      </c>
    </row>
    <row r="17389" spans="1:5" hidden="1">
      <c r="A17389" s="43" t="s">
        <v>74</v>
      </c>
      <c r="B17389" s="52">
        <v>31990</v>
      </c>
      <c r="C17389" s="52">
        <v>31981</v>
      </c>
      <c r="D17389" s="52">
        <v>31988</v>
      </c>
      <c r="E17389" s="57">
        <v>2232000</v>
      </c>
    </row>
    <row r="17390" spans="1:5" hidden="1">
      <c r="A17390" s="43" t="s">
        <v>74</v>
      </c>
      <c r="B17390" s="52">
        <v>31997</v>
      </c>
      <c r="C17390" s="52">
        <v>31988</v>
      </c>
      <c r="D17390" s="52">
        <v>31995</v>
      </c>
      <c r="E17390" s="57">
        <v>2263000</v>
      </c>
    </row>
    <row r="17391" spans="1:5" hidden="1">
      <c r="A17391" s="43" t="s">
        <v>74</v>
      </c>
      <c r="B17391" s="52">
        <v>32004</v>
      </c>
      <c r="C17391" s="52">
        <v>31995</v>
      </c>
      <c r="D17391" s="52">
        <v>32002</v>
      </c>
      <c r="E17391" s="57">
        <v>2194000</v>
      </c>
    </row>
    <row r="17392" spans="1:5" hidden="1">
      <c r="A17392" s="43" t="s">
        <v>74</v>
      </c>
      <c r="B17392" s="52">
        <v>32011</v>
      </c>
      <c r="C17392" s="52">
        <v>32002</v>
      </c>
      <c r="D17392" s="52">
        <v>32009</v>
      </c>
      <c r="E17392" s="57">
        <v>2190000</v>
      </c>
    </row>
    <row r="17393" spans="1:5" hidden="1">
      <c r="A17393" s="43" t="s">
        <v>74</v>
      </c>
      <c r="B17393" s="52">
        <v>32018</v>
      </c>
      <c r="C17393" s="52">
        <v>32009</v>
      </c>
      <c r="D17393" s="52">
        <v>32016</v>
      </c>
      <c r="E17393" s="57">
        <v>2179000</v>
      </c>
    </row>
    <row r="17394" spans="1:5" hidden="1">
      <c r="A17394" s="43" t="s">
        <v>74</v>
      </c>
      <c r="B17394" s="52">
        <v>32025</v>
      </c>
      <c r="C17394" s="52">
        <v>32016</v>
      </c>
      <c r="D17394" s="52">
        <v>32023</v>
      </c>
      <c r="E17394" s="57">
        <v>2125000</v>
      </c>
    </row>
    <row r="17395" spans="1:5" hidden="1">
      <c r="A17395" s="43" t="s">
        <v>74</v>
      </c>
      <c r="B17395" s="52">
        <v>32032</v>
      </c>
      <c r="C17395" s="52">
        <v>32023</v>
      </c>
      <c r="D17395" s="52">
        <v>32030</v>
      </c>
      <c r="E17395" s="57">
        <v>2172000</v>
      </c>
    </row>
    <row r="17396" spans="1:5" hidden="1">
      <c r="A17396" s="43" t="s">
        <v>74</v>
      </c>
      <c r="B17396" s="52">
        <v>32039</v>
      </c>
      <c r="C17396" s="52">
        <v>32030</v>
      </c>
      <c r="D17396" s="52">
        <v>32037</v>
      </c>
      <c r="E17396" s="57">
        <v>2351000</v>
      </c>
    </row>
    <row r="17397" spans="1:5" hidden="1">
      <c r="A17397" s="43" t="s">
        <v>74</v>
      </c>
      <c r="B17397" s="52">
        <v>32046</v>
      </c>
      <c r="C17397" s="52">
        <v>32037</v>
      </c>
      <c r="D17397" s="52">
        <v>32044</v>
      </c>
      <c r="E17397" s="57">
        <v>2139000</v>
      </c>
    </row>
    <row r="17398" spans="1:5" hidden="1">
      <c r="A17398" s="43" t="s">
        <v>74</v>
      </c>
      <c r="B17398" s="52">
        <v>32053</v>
      </c>
      <c r="C17398" s="52">
        <v>32044</v>
      </c>
      <c r="D17398" s="52">
        <v>32051</v>
      </c>
      <c r="E17398" s="57">
        <v>2151000</v>
      </c>
    </row>
    <row r="17399" spans="1:5" hidden="1">
      <c r="A17399" s="43" t="s">
        <v>74</v>
      </c>
      <c r="B17399" s="52">
        <v>32060</v>
      </c>
      <c r="C17399" s="52">
        <v>32051</v>
      </c>
      <c r="D17399" s="52">
        <v>32058</v>
      </c>
      <c r="E17399" s="57">
        <v>2101000</v>
      </c>
    </row>
    <row r="17400" spans="1:5" hidden="1">
      <c r="A17400" s="43" t="s">
        <v>74</v>
      </c>
      <c r="B17400" s="52">
        <v>32067</v>
      </c>
      <c r="C17400" s="52">
        <v>32058</v>
      </c>
      <c r="D17400" s="52">
        <v>32065</v>
      </c>
      <c r="E17400" s="57">
        <v>2074000</v>
      </c>
    </row>
    <row r="17401" spans="1:5" hidden="1">
      <c r="A17401" s="43" t="s">
        <v>74</v>
      </c>
      <c r="B17401" s="52">
        <v>32074</v>
      </c>
      <c r="C17401" s="52">
        <v>32065</v>
      </c>
      <c r="D17401" s="52">
        <v>32072</v>
      </c>
      <c r="E17401" s="57">
        <v>1966000</v>
      </c>
    </row>
    <row r="17402" spans="1:5" hidden="1">
      <c r="A17402" s="43" t="s">
        <v>74</v>
      </c>
      <c r="B17402" s="52">
        <v>32081</v>
      </c>
      <c r="C17402" s="52">
        <v>32072</v>
      </c>
      <c r="D17402" s="52">
        <v>32079</v>
      </c>
      <c r="E17402" s="57">
        <v>1942000</v>
      </c>
    </row>
    <row r="17403" spans="1:5" hidden="1">
      <c r="A17403" s="43" t="s">
        <v>74</v>
      </c>
      <c r="B17403" s="52">
        <v>32088</v>
      </c>
      <c r="C17403" s="52">
        <v>32079</v>
      </c>
      <c r="D17403" s="52">
        <v>32086</v>
      </c>
      <c r="E17403" s="57">
        <v>2054000</v>
      </c>
    </row>
    <row r="17404" spans="1:5" hidden="1">
      <c r="A17404" s="43" t="s">
        <v>74</v>
      </c>
      <c r="B17404" s="52">
        <v>32095</v>
      </c>
      <c r="C17404" s="52">
        <v>32086</v>
      </c>
      <c r="D17404" s="52">
        <v>32093</v>
      </c>
      <c r="E17404" s="57">
        <v>2109000</v>
      </c>
    </row>
    <row r="17405" spans="1:5" hidden="1">
      <c r="A17405" s="43" t="s">
        <v>74</v>
      </c>
      <c r="B17405" s="52">
        <v>32102</v>
      </c>
      <c r="C17405" s="52">
        <v>32093</v>
      </c>
      <c r="D17405" s="52">
        <v>32100</v>
      </c>
      <c r="E17405" s="57">
        <v>2064000</v>
      </c>
    </row>
    <row r="17406" spans="1:5" hidden="1">
      <c r="A17406" s="43" t="s">
        <v>74</v>
      </c>
      <c r="B17406" s="52">
        <v>32109</v>
      </c>
      <c r="C17406" s="52">
        <v>32100</v>
      </c>
      <c r="D17406" s="52">
        <v>32107</v>
      </c>
      <c r="E17406" s="57">
        <v>2102000</v>
      </c>
    </row>
    <row r="17407" spans="1:5" hidden="1">
      <c r="A17407" s="43" t="s">
        <v>74</v>
      </c>
      <c r="B17407" s="52">
        <v>32116</v>
      </c>
      <c r="C17407" s="52">
        <v>32107</v>
      </c>
      <c r="D17407" s="52">
        <v>32114</v>
      </c>
      <c r="E17407" s="57">
        <v>2125000</v>
      </c>
    </row>
    <row r="17408" spans="1:5" hidden="1">
      <c r="A17408" s="43" t="s">
        <v>74</v>
      </c>
      <c r="B17408" s="52">
        <v>32123</v>
      </c>
      <c r="C17408" s="52">
        <v>32114</v>
      </c>
      <c r="D17408" s="52">
        <v>32121</v>
      </c>
      <c r="E17408" s="57">
        <v>2092000</v>
      </c>
    </row>
    <row r="17409" spans="1:5" hidden="1">
      <c r="A17409" s="43" t="s">
        <v>74</v>
      </c>
      <c r="B17409" s="52">
        <v>32130</v>
      </c>
      <c r="C17409" s="52">
        <v>32121</v>
      </c>
      <c r="D17409" s="52">
        <v>32128</v>
      </c>
      <c r="E17409" s="57">
        <v>2105000</v>
      </c>
    </row>
    <row r="17410" spans="1:5" hidden="1">
      <c r="A17410" s="43" t="s">
        <v>74</v>
      </c>
      <c r="B17410" s="52">
        <v>32137</v>
      </c>
      <c r="C17410" s="52">
        <v>32128</v>
      </c>
      <c r="D17410" s="52">
        <v>32135</v>
      </c>
      <c r="E17410" s="57">
        <v>2140000</v>
      </c>
    </row>
    <row r="17411" spans="1:5" hidden="1">
      <c r="A17411" s="43" t="s">
        <v>74</v>
      </c>
      <c r="B17411" s="52">
        <v>32144</v>
      </c>
      <c r="C17411" s="52">
        <v>32135</v>
      </c>
      <c r="D17411" s="52">
        <v>32142</v>
      </c>
      <c r="E17411" s="57">
        <v>2096000</v>
      </c>
    </row>
    <row r="17412" spans="1:5" hidden="1">
      <c r="A17412" s="43" t="s">
        <v>74</v>
      </c>
      <c r="B17412" s="52">
        <v>32151</v>
      </c>
      <c r="C17412" s="52">
        <v>32142</v>
      </c>
      <c r="D17412" s="52">
        <v>32149</v>
      </c>
      <c r="E17412" s="57">
        <v>2231000</v>
      </c>
    </row>
    <row r="17413" spans="1:5" hidden="1">
      <c r="A17413" s="43" t="s">
        <v>74</v>
      </c>
      <c r="B17413" s="52">
        <v>32158</v>
      </c>
      <c r="C17413" s="52">
        <v>32149</v>
      </c>
      <c r="D17413" s="52">
        <v>32156</v>
      </c>
      <c r="E17413" s="57">
        <v>2186000</v>
      </c>
    </row>
    <row r="17414" spans="1:5" hidden="1">
      <c r="A17414" s="43" t="s">
        <v>74</v>
      </c>
      <c r="B17414" s="52">
        <v>32165</v>
      </c>
      <c r="C17414" s="52">
        <v>32156</v>
      </c>
      <c r="D17414" s="52">
        <v>32163</v>
      </c>
      <c r="E17414" s="57">
        <v>2214000</v>
      </c>
    </row>
    <row r="17415" spans="1:5" hidden="1">
      <c r="A17415" s="43" t="s">
        <v>74</v>
      </c>
      <c r="B17415" s="52">
        <v>32172</v>
      </c>
      <c r="C17415" s="52">
        <v>32163</v>
      </c>
      <c r="D17415" s="52">
        <v>32170</v>
      </c>
      <c r="E17415" s="57">
        <v>2213000</v>
      </c>
    </row>
    <row r="17416" spans="1:5" hidden="1">
      <c r="A17416" s="43" t="s">
        <v>74</v>
      </c>
      <c r="B17416" s="52">
        <v>32179</v>
      </c>
      <c r="C17416" s="52">
        <v>32170</v>
      </c>
      <c r="D17416" s="52">
        <v>32177</v>
      </c>
      <c r="E17416" s="57">
        <v>2180000</v>
      </c>
    </row>
    <row r="17417" spans="1:5" hidden="1">
      <c r="A17417" s="43" t="s">
        <v>74</v>
      </c>
      <c r="B17417" s="52">
        <v>32186</v>
      </c>
      <c r="C17417" s="52">
        <v>32177</v>
      </c>
      <c r="D17417" s="52">
        <v>32184</v>
      </c>
      <c r="E17417" s="57">
        <v>2184000</v>
      </c>
    </row>
    <row r="17418" spans="1:5" hidden="1">
      <c r="A17418" s="43" t="s">
        <v>74</v>
      </c>
      <c r="B17418" s="52">
        <v>32193</v>
      </c>
      <c r="C17418" s="52">
        <v>32184</v>
      </c>
      <c r="D17418" s="52">
        <v>32191</v>
      </c>
      <c r="E17418" s="57">
        <v>2091000</v>
      </c>
    </row>
    <row r="17419" spans="1:5" hidden="1">
      <c r="A17419" s="43" t="s">
        <v>74</v>
      </c>
      <c r="B17419" s="52">
        <v>32200</v>
      </c>
      <c r="C17419" s="52">
        <v>32191</v>
      </c>
      <c r="D17419" s="52">
        <v>32198</v>
      </c>
      <c r="E17419" s="57">
        <v>2111000</v>
      </c>
    </row>
    <row r="17420" spans="1:5" hidden="1">
      <c r="A17420" s="43" t="s">
        <v>74</v>
      </c>
      <c r="B17420" s="52">
        <v>32207</v>
      </c>
      <c r="C17420" s="52">
        <v>32198</v>
      </c>
      <c r="D17420" s="52">
        <v>32205</v>
      </c>
      <c r="E17420" s="57">
        <v>2147000</v>
      </c>
    </row>
    <row r="17421" spans="1:5" hidden="1">
      <c r="A17421" s="43" t="s">
        <v>74</v>
      </c>
      <c r="B17421" s="52">
        <v>32214</v>
      </c>
      <c r="C17421" s="52">
        <v>32205</v>
      </c>
      <c r="D17421" s="52">
        <v>32212</v>
      </c>
      <c r="E17421" s="57">
        <v>2112000</v>
      </c>
    </row>
    <row r="17422" spans="1:5" hidden="1">
      <c r="A17422" s="43" t="s">
        <v>74</v>
      </c>
      <c r="B17422" s="52">
        <v>32221</v>
      </c>
      <c r="C17422" s="52">
        <v>32212</v>
      </c>
      <c r="D17422" s="52">
        <v>32219</v>
      </c>
      <c r="E17422" s="57">
        <v>2112000</v>
      </c>
    </row>
    <row r="17423" spans="1:5" hidden="1">
      <c r="A17423" s="43" t="s">
        <v>74</v>
      </c>
      <c r="B17423" s="52">
        <v>32228</v>
      </c>
      <c r="C17423" s="52">
        <v>32219</v>
      </c>
      <c r="D17423" s="52">
        <v>32226</v>
      </c>
      <c r="E17423" s="57">
        <v>2077000</v>
      </c>
    </row>
    <row r="17424" spans="1:5" hidden="1">
      <c r="A17424" s="43" t="s">
        <v>74</v>
      </c>
      <c r="B17424" s="52">
        <v>32235</v>
      </c>
      <c r="C17424" s="52">
        <v>32226</v>
      </c>
      <c r="D17424" s="52">
        <v>32233</v>
      </c>
      <c r="E17424" s="57">
        <v>2086000</v>
      </c>
    </row>
    <row r="17425" spans="1:5" hidden="1">
      <c r="A17425" s="43" t="s">
        <v>74</v>
      </c>
      <c r="B17425" s="52">
        <v>32242</v>
      </c>
      <c r="C17425" s="52">
        <v>32233</v>
      </c>
      <c r="D17425" s="52">
        <v>32240</v>
      </c>
      <c r="E17425" s="57">
        <v>2104000</v>
      </c>
    </row>
    <row r="17426" spans="1:5" hidden="1">
      <c r="A17426" s="43" t="s">
        <v>74</v>
      </c>
      <c r="B17426" s="52">
        <v>32249</v>
      </c>
      <c r="C17426" s="52">
        <v>32240</v>
      </c>
      <c r="D17426" s="52">
        <v>32247</v>
      </c>
      <c r="E17426" s="57">
        <v>2072000</v>
      </c>
    </row>
    <row r="17427" spans="1:5" hidden="1">
      <c r="A17427" s="43" t="s">
        <v>74</v>
      </c>
      <c r="B17427" s="52">
        <v>32256</v>
      </c>
      <c r="C17427" s="52">
        <v>32247</v>
      </c>
      <c r="D17427" s="52">
        <v>32254</v>
      </c>
      <c r="E17427" s="57">
        <v>2067000</v>
      </c>
    </row>
    <row r="17428" spans="1:5" hidden="1">
      <c r="A17428" s="43" t="s">
        <v>74</v>
      </c>
      <c r="B17428" s="52">
        <v>32263</v>
      </c>
      <c r="C17428" s="52">
        <v>32254</v>
      </c>
      <c r="D17428" s="52">
        <v>32261</v>
      </c>
      <c r="E17428" s="57">
        <v>2077000</v>
      </c>
    </row>
    <row r="17429" spans="1:5" hidden="1">
      <c r="A17429" s="43" t="s">
        <v>74</v>
      </c>
      <c r="B17429" s="52">
        <v>32270</v>
      </c>
      <c r="C17429" s="52">
        <v>32261</v>
      </c>
      <c r="D17429" s="52">
        <v>32268</v>
      </c>
      <c r="E17429" s="57">
        <v>2059000</v>
      </c>
    </row>
    <row r="17430" spans="1:5" hidden="1">
      <c r="A17430" s="43" t="s">
        <v>74</v>
      </c>
      <c r="B17430" s="52">
        <v>32277</v>
      </c>
      <c r="C17430" s="52">
        <v>32268</v>
      </c>
      <c r="D17430" s="52">
        <v>32275</v>
      </c>
      <c r="E17430" s="57">
        <v>2068000</v>
      </c>
    </row>
    <row r="17431" spans="1:5" hidden="1">
      <c r="A17431" s="43" t="s">
        <v>74</v>
      </c>
      <c r="B17431" s="52">
        <v>32284</v>
      </c>
      <c r="C17431" s="52">
        <v>32275</v>
      </c>
      <c r="D17431" s="52">
        <v>32282</v>
      </c>
      <c r="E17431" s="57">
        <v>2099000</v>
      </c>
    </row>
    <row r="17432" spans="1:5" hidden="1">
      <c r="A17432" s="43" t="s">
        <v>74</v>
      </c>
      <c r="B17432" s="52">
        <v>32291</v>
      </c>
      <c r="C17432" s="52">
        <v>32282</v>
      </c>
      <c r="D17432" s="52">
        <v>32289</v>
      </c>
      <c r="E17432" s="57">
        <v>2045000</v>
      </c>
    </row>
    <row r="17433" spans="1:5" hidden="1">
      <c r="A17433" s="43" t="s">
        <v>74</v>
      </c>
      <c r="B17433" s="52">
        <v>32298</v>
      </c>
      <c r="C17433" s="52">
        <v>32289</v>
      </c>
      <c r="D17433" s="52">
        <v>32296</v>
      </c>
      <c r="E17433" s="57">
        <v>2040000</v>
      </c>
    </row>
    <row r="17434" spans="1:5" hidden="1">
      <c r="A17434" s="43" t="s">
        <v>74</v>
      </c>
      <c r="B17434" s="52">
        <v>32305</v>
      </c>
      <c r="C17434" s="52">
        <v>32296</v>
      </c>
      <c r="D17434" s="52">
        <v>32303</v>
      </c>
      <c r="E17434" s="57">
        <v>2068000</v>
      </c>
    </row>
    <row r="17435" spans="1:5" hidden="1">
      <c r="A17435" s="43" t="s">
        <v>74</v>
      </c>
      <c r="B17435" s="52">
        <v>32312</v>
      </c>
      <c r="C17435" s="52">
        <v>32303</v>
      </c>
      <c r="D17435" s="52">
        <v>32310</v>
      </c>
      <c r="E17435" s="57">
        <v>2034000</v>
      </c>
    </row>
    <row r="17436" spans="1:5" hidden="1">
      <c r="A17436" s="43" t="s">
        <v>74</v>
      </c>
      <c r="B17436" s="52">
        <v>32319</v>
      </c>
      <c r="C17436" s="52">
        <v>32310</v>
      </c>
      <c r="D17436" s="52">
        <v>32317</v>
      </c>
      <c r="E17436" s="57">
        <v>2030000</v>
      </c>
    </row>
    <row r="17437" spans="1:5" hidden="1">
      <c r="A17437" s="43" t="s">
        <v>74</v>
      </c>
      <c r="B17437" s="52">
        <v>32326</v>
      </c>
      <c r="C17437" s="52">
        <v>32317</v>
      </c>
      <c r="D17437" s="52">
        <v>32324</v>
      </c>
      <c r="E17437" s="57">
        <v>2035000</v>
      </c>
    </row>
    <row r="17438" spans="1:5" hidden="1">
      <c r="A17438" s="43" t="s">
        <v>74</v>
      </c>
      <c r="B17438" s="52">
        <v>32333</v>
      </c>
      <c r="C17438" s="52">
        <v>32324</v>
      </c>
      <c r="D17438" s="52">
        <v>32331</v>
      </c>
      <c r="E17438" s="57">
        <v>2027000</v>
      </c>
    </row>
    <row r="17439" spans="1:5" hidden="1">
      <c r="A17439" s="43" t="s">
        <v>74</v>
      </c>
      <c r="B17439" s="52">
        <v>32340</v>
      </c>
      <c r="C17439" s="52">
        <v>32331</v>
      </c>
      <c r="D17439" s="52">
        <v>32338</v>
      </c>
      <c r="E17439" s="57">
        <v>2073000</v>
      </c>
    </row>
    <row r="17440" spans="1:5" hidden="1">
      <c r="A17440" s="43" t="s">
        <v>74</v>
      </c>
      <c r="B17440" s="52">
        <v>32347</v>
      </c>
      <c r="C17440" s="52">
        <v>32338</v>
      </c>
      <c r="D17440" s="52">
        <v>32345</v>
      </c>
      <c r="E17440" s="57">
        <v>2083000</v>
      </c>
    </row>
    <row r="17441" spans="1:5" hidden="1">
      <c r="A17441" s="43" t="s">
        <v>74</v>
      </c>
      <c r="B17441" s="52">
        <v>32354</v>
      </c>
      <c r="C17441" s="52">
        <v>32345</v>
      </c>
      <c r="D17441" s="52">
        <v>32352</v>
      </c>
      <c r="E17441" s="57">
        <v>2108000</v>
      </c>
    </row>
    <row r="17442" spans="1:5" hidden="1">
      <c r="A17442" s="43" t="s">
        <v>74</v>
      </c>
      <c r="B17442" s="52">
        <v>32361</v>
      </c>
      <c r="C17442" s="52">
        <v>32352</v>
      </c>
      <c r="D17442" s="52">
        <v>32359</v>
      </c>
      <c r="E17442" s="57">
        <v>2101000</v>
      </c>
    </row>
    <row r="17443" spans="1:5" hidden="1">
      <c r="A17443" s="43" t="s">
        <v>74</v>
      </c>
      <c r="B17443" s="52">
        <v>32368</v>
      </c>
      <c r="C17443" s="52">
        <v>32359</v>
      </c>
      <c r="D17443" s="52">
        <v>32366</v>
      </c>
      <c r="E17443" s="57">
        <v>2070000</v>
      </c>
    </row>
    <row r="17444" spans="1:5" hidden="1">
      <c r="A17444" s="43" t="s">
        <v>74</v>
      </c>
      <c r="B17444" s="52">
        <v>32375</v>
      </c>
      <c r="C17444" s="52">
        <v>32366</v>
      </c>
      <c r="D17444" s="52">
        <v>32373</v>
      </c>
      <c r="E17444" s="57">
        <v>2099000</v>
      </c>
    </row>
    <row r="17445" spans="1:5" hidden="1">
      <c r="A17445" s="43" t="s">
        <v>74</v>
      </c>
      <c r="B17445" s="52">
        <v>32382</v>
      </c>
      <c r="C17445" s="52">
        <v>32373</v>
      </c>
      <c r="D17445" s="52">
        <v>32380</v>
      </c>
      <c r="E17445" s="57">
        <v>2082000</v>
      </c>
    </row>
    <row r="17446" spans="1:5" hidden="1">
      <c r="A17446" s="43" t="s">
        <v>74</v>
      </c>
      <c r="B17446" s="52">
        <v>32389</v>
      </c>
      <c r="C17446" s="52">
        <v>32380</v>
      </c>
      <c r="D17446" s="52">
        <v>32387</v>
      </c>
      <c r="E17446" s="57">
        <v>2091000</v>
      </c>
    </row>
    <row r="17447" spans="1:5" hidden="1">
      <c r="A17447" s="43" t="s">
        <v>74</v>
      </c>
      <c r="B17447" s="52">
        <v>32396</v>
      </c>
      <c r="C17447" s="52">
        <v>32387</v>
      </c>
      <c r="D17447" s="52">
        <v>32394</v>
      </c>
      <c r="E17447" s="57">
        <v>2053000</v>
      </c>
    </row>
    <row r="17448" spans="1:5" hidden="1">
      <c r="A17448" s="43" t="s">
        <v>74</v>
      </c>
      <c r="B17448" s="52">
        <v>32403</v>
      </c>
      <c r="C17448" s="52">
        <v>32394</v>
      </c>
      <c r="D17448" s="52">
        <v>32401</v>
      </c>
      <c r="E17448" s="57">
        <v>2106000</v>
      </c>
    </row>
    <row r="17449" spans="1:5" hidden="1">
      <c r="A17449" s="43" t="s">
        <v>74</v>
      </c>
      <c r="B17449" s="52">
        <v>32410</v>
      </c>
      <c r="C17449" s="52">
        <v>32401</v>
      </c>
      <c r="D17449" s="52">
        <v>32408</v>
      </c>
      <c r="E17449" s="57">
        <v>2053000</v>
      </c>
    </row>
    <row r="17450" spans="1:5" hidden="1">
      <c r="A17450" s="43" t="s">
        <v>74</v>
      </c>
      <c r="B17450" s="52">
        <v>32417</v>
      </c>
      <c r="C17450" s="52">
        <v>32408</v>
      </c>
      <c r="D17450" s="52">
        <v>32415</v>
      </c>
      <c r="E17450" s="57">
        <v>2041000</v>
      </c>
    </row>
    <row r="17451" spans="1:5" hidden="1">
      <c r="A17451" s="43" t="s">
        <v>74</v>
      </c>
      <c r="B17451" s="52">
        <v>32424</v>
      </c>
      <c r="C17451" s="52">
        <v>32415</v>
      </c>
      <c r="D17451" s="52">
        <v>32422</v>
      </c>
      <c r="E17451" s="57">
        <v>2017000</v>
      </c>
    </row>
    <row r="17452" spans="1:5" hidden="1">
      <c r="A17452" s="43" t="s">
        <v>74</v>
      </c>
      <c r="B17452" s="52">
        <v>32431</v>
      </c>
      <c r="C17452" s="52">
        <v>32422</v>
      </c>
      <c r="D17452" s="52">
        <v>32429</v>
      </c>
      <c r="E17452" s="57">
        <v>1994000</v>
      </c>
    </row>
    <row r="17453" spans="1:5" hidden="1">
      <c r="A17453" s="43" t="s">
        <v>74</v>
      </c>
      <c r="B17453" s="52">
        <v>32438</v>
      </c>
      <c r="C17453" s="52">
        <v>32429</v>
      </c>
      <c r="D17453" s="52">
        <v>32436</v>
      </c>
      <c r="E17453" s="57">
        <v>2011000</v>
      </c>
    </row>
    <row r="17454" spans="1:5" hidden="1">
      <c r="A17454" s="43" t="s">
        <v>74</v>
      </c>
      <c r="B17454" s="52">
        <v>32445</v>
      </c>
      <c r="C17454" s="52">
        <v>32436</v>
      </c>
      <c r="D17454" s="52">
        <v>32443</v>
      </c>
      <c r="E17454" s="57">
        <v>2015000</v>
      </c>
    </row>
    <row r="17455" spans="1:5" hidden="1">
      <c r="A17455" s="43" t="s">
        <v>74</v>
      </c>
      <c r="B17455" s="52">
        <v>32452</v>
      </c>
      <c r="C17455" s="52">
        <v>32443</v>
      </c>
      <c r="D17455" s="52">
        <v>32450</v>
      </c>
      <c r="E17455" s="57">
        <v>1898000</v>
      </c>
    </row>
    <row r="17456" spans="1:5" hidden="1">
      <c r="A17456" s="43" t="s">
        <v>74</v>
      </c>
      <c r="B17456" s="52">
        <v>32459</v>
      </c>
      <c r="C17456" s="52">
        <v>32450</v>
      </c>
      <c r="D17456" s="52">
        <v>32457</v>
      </c>
      <c r="E17456" s="57">
        <v>2011000</v>
      </c>
    </row>
    <row r="17457" spans="1:5" hidden="1">
      <c r="A17457" s="43" t="s">
        <v>74</v>
      </c>
      <c r="B17457" s="52">
        <v>32466</v>
      </c>
      <c r="C17457" s="52">
        <v>32457</v>
      </c>
      <c r="D17457" s="52">
        <v>32464</v>
      </c>
      <c r="E17457" s="57">
        <v>1981000</v>
      </c>
    </row>
    <row r="17458" spans="1:5" hidden="1">
      <c r="A17458" s="43" t="s">
        <v>74</v>
      </c>
      <c r="B17458" s="52">
        <v>32473</v>
      </c>
      <c r="C17458" s="52">
        <v>32464</v>
      </c>
      <c r="D17458" s="52">
        <v>32471</v>
      </c>
      <c r="E17458" s="57">
        <v>2023000</v>
      </c>
    </row>
    <row r="17459" spans="1:5" hidden="1">
      <c r="A17459" s="43" t="s">
        <v>74</v>
      </c>
      <c r="B17459" s="52">
        <v>32480</v>
      </c>
      <c r="C17459" s="52">
        <v>32471</v>
      </c>
      <c r="D17459" s="52">
        <v>32478</v>
      </c>
      <c r="E17459" s="57">
        <v>2006000</v>
      </c>
    </row>
    <row r="17460" spans="1:5" hidden="1">
      <c r="A17460" s="43" t="s">
        <v>74</v>
      </c>
      <c r="B17460" s="52">
        <v>32487</v>
      </c>
      <c r="C17460" s="52">
        <v>32478</v>
      </c>
      <c r="D17460" s="52">
        <v>32485</v>
      </c>
      <c r="E17460" s="57">
        <v>2013000</v>
      </c>
    </row>
    <row r="17461" spans="1:5" hidden="1">
      <c r="A17461" s="43" t="s">
        <v>74</v>
      </c>
      <c r="B17461" s="52">
        <v>32494</v>
      </c>
      <c r="C17461" s="52">
        <v>32485</v>
      </c>
      <c r="D17461" s="52">
        <v>32492</v>
      </c>
      <c r="E17461" s="57">
        <v>2054000</v>
      </c>
    </row>
    <row r="17462" spans="1:5" hidden="1">
      <c r="A17462" s="43" t="s">
        <v>74</v>
      </c>
      <c r="B17462" s="52">
        <v>32501</v>
      </c>
      <c r="C17462" s="52">
        <v>32492</v>
      </c>
      <c r="D17462" s="52">
        <v>32499</v>
      </c>
      <c r="E17462" s="57">
        <v>2061000</v>
      </c>
    </row>
    <row r="17463" spans="1:5" hidden="1">
      <c r="A17463" s="43" t="s">
        <v>74</v>
      </c>
      <c r="B17463" s="52">
        <v>32508</v>
      </c>
      <c r="C17463" s="52">
        <v>32499</v>
      </c>
      <c r="D17463" s="52">
        <v>32506</v>
      </c>
      <c r="E17463" s="57">
        <v>2092000</v>
      </c>
    </row>
    <row r="17464" spans="1:5" hidden="1">
      <c r="A17464" s="43" t="s">
        <v>74</v>
      </c>
      <c r="B17464" s="52">
        <v>32515</v>
      </c>
      <c r="C17464" s="52">
        <v>32506</v>
      </c>
      <c r="D17464" s="52">
        <v>32513</v>
      </c>
      <c r="E17464" s="57">
        <v>2056000</v>
      </c>
    </row>
    <row r="17465" spans="1:5" hidden="1">
      <c r="A17465" s="43" t="s">
        <v>74</v>
      </c>
      <c r="B17465" s="52">
        <v>32522</v>
      </c>
      <c r="C17465" s="52">
        <v>32513</v>
      </c>
      <c r="D17465" s="52">
        <v>32520</v>
      </c>
      <c r="E17465" s="57">
        <v>2069000</v>
      </c>
    </row>
    <row r="17466" spans="1:5" hidden="1">
      <c r="A17466" s="43" t="s">
        <v>74</v>
      </c>
      <c r="B17466" s="52">
        <v>32529</v>
      </c>
      <c r="C17466" s="52">
        <v>32520</v>
      </c>
      <c r="D17466" s="52">
        <v>32527</v>
      </c>
      <c r="E17466" s="57">
        <v>2048000</v>
      </c>
    </row>
    <row r="17467" spans="1:5" hidden="1">
      <c r="A17467" s="43" t="s">
        <v>74</v>
      </c>
      <c r="B17467" s="52">
        <v>32536</v>
      </c>
      <c r="C17467" s="52">
        <v>32527</v>
      </c>
      <c r="D17467" s="52">
        <v>32534</v>
      </c>
      <c r="E17467" s="57">
        <v>2071000</v>
      </c>
    </row>
    <row r="17468" spans="1:5" hidden="1">
      <c r="A17468" s="43" t="s">
        <v>74</v>
      </c>
      <c r="B17468" s="52">
        <v>32543</v>
      </c>
      <c r="C17468" s="52">
        <v>32534</v>
      </c>
      <c r="D17468" s="52">
        <v>32541</v>
      </c>
      <c r="E17468" s="57">
        <v>2074000</v>
      </c>
    </row>
    <row r="17469" spans="1:5" hidden="1">
      <c r="A17469" s="43" t="s">
        <v>74</v>
      </c>
      <c r="B17469" s="52">
        <v>32550</v>
      </c>
      <c r="C17469" s="52">
        <v>32541</v>
      </c>
      <c r="D17469" s="52">
        <v>32548</v>
      </c>
      <c r="E17469" s="57">
        <v>2103000</v>
      </c>
    </row>
    <row r="17470" spans="1:5" hidden="1">
      <c r="A17470" s="43" t="s">
        <v>74</v>
      </c>
      <c r="B17470" s="52">
        <v>32557</v>
      </c>
      <c r="C17470" s="52">
        <v>32548</v>
      </c>
      <c r="D17470" s="52">
        <v>32555</v>
      </c>
      <c r="E17470" s="57">
        <v>2111000</v>
      </c>
    </row>
    <row r="17471" spans="1:5" hidden="1">
      <c r="A17471" s="43" t="s">
        <v>74</v>
      </c>
      <c r="B17471" s="52">
        <v>32564</v>
      </c>
      <c r="C17471" s="52">
        <v>32555</v>
      </c>
      <c r="D17471" s="52">
        <v>32562</v>
      </c>
      <c r="E17471" s="57">
        <v>2167000</v>
      </c>
    </row>
    <row r="17472" spans="1:5" hidden="1">
      <c r="A17472" s="43" t="s">
        <v>74</v>
      </c>
      <c r="B17472" s="52">
        <v>32571</v>
      </c>
      <c r="C17472" s="52">
        <v>32562</v>
      </c>
      <c r="D17472" s="52">
        <v>32569</v>
      </c>
      <c r="E17472" s="57">
        <v>2110000</v>
      </c>
    </row>
    <row r="17473" spans="1:5" hidden="1">
      <c r="A17473" s="43" t="s">
        <v>74</v>
      </c>
      <c r="B17473" s="52">
        <v>32578</v>
      </c>
      <c r="C17473" s="52">
        <v>32569</v>
      </c>
      <c r="D17473" s="52">
        <v>32576</v>
      </c>
      <c r="E17473" s="57">
        <v>2163000</v>
      </c>
    </row>
    <row r="17474" spans="1:5" hidden="1">
      <c r="A17474" s="43" t="s">
        <v>74</v>
      </c>
      <c r="B17474" s="52">
        <v>32585</v>
      </c>
      <c r="C17474" s="52">
        <v>32576</v>
      </c>
      <c r="D17474" s="52">
        <v>32583</v>
      </c>
      <c r="E17474" s="57">
        <v>2108000</v>
      </c>
    </row>
    <row r="17475" spans="1:5" hidden="1">
      <c r="A17475" s="43" t="s">
        <v>74</v>
      </c>
      <c r="B17475" s="52">
        <v>32592</v>
      </c>
      <c r="C17475" s="52">
        <v>32583</v>
      </c>
      <c r="D17475" s="52">
        <v>32590</v>
      </c>
      <c r="E17475" s="57">
        <v>2145000</v>
      </c>
    </row>
    <row r="17476" spans="1:5" hidden="1">
      <c r="A17476" s="43" t="s">
        <v>74</v>
      </c>
      <c r="B17476" s="52">
        <v>32599</v>
      </c>
      <c r="C17476" s="52">
        <v>32590</v>
      </c>
      <c r="D17476" s="52">
        <v>32597</v>
      </c>
      <c r="E17476" s="57">
        <v>2117000</v>
      </c>
    </row>
    <row r="17477" spans="1:5" hidden="1">
      <c r="A17477" s="43" t="s">
        <v>74</v>
      </c>
      <c r="B17477" s="52">
        <v>32606</v>
      </c>
      <c r="C17477" s="52">
        <v>32597</v>
      </c>
      <c r="D17477" s="52">
        <v>32604</v>
      </c>
      <c r="E17477" s="57">
        <v>2117000</v>
      </c>
    </row>
    <row r="17478" spans="1:5" hidden="1">
      <c r="A17478" s="43" t="s">
        <v>74</v>
      </c>
      <c r="B17478" s="52">
        <v>32613</v>
      </c>
      <c r="C17478" s="52">
        <v>32604</v>
      </c>
      <c r="D17478" s="52">
        <v>32611</v>
      </c>
      <c r="E17478" s="57">
        <v>2092000</v>
      </c>
    </row>
    <row r="17479" spans="1:5" hidden="1">
      <c r="A17479" s="43" t="s">
        <v>74</v>
      </c>
      <c r="B17479" s="52">
        <v>32620</v>
      </c>
      <c r="C17479" s="52">
        <v>32611</v>
      </c>
      <c r="D17479" s="52">
        <v>32618</v>
      </c>
      <c r="E17479" s="57">
        <v>2104000</v>
      </c>
    </row>
    <row r="17480" spans="1:5" hidden="1">
      <c r="A17480" s="43" t="s">
        <v>74</v>
      </c>
      <c r="B17480" s="52">
        <v>32627</v>
      </c>
      <c r="C17480" s="52">
        <v>32618</v>
      </c>
      <c r="D17480" s="52">
        <v>32625</v>
      </c>
      <c r="E17480" s="57">
        <v>2064000</v>
      </c>
    </row>
    <row r="17481" spans="1:5" hidden="1">
      <c r="A17481" s="43" t="s">
        <v>74</v>
      </c>
      <c r="B17481" s="52">
        <v>32634</v>
      </c>
      <c r="C17481" s="52">
        <v>32625</v>
      </c>
      <c r="D17481" s="52">
        <v>32632</v>
      </c>
      <c r="E17481" s="57">
        <v>2089000</v>
      </c>
    </row>
    <row r="17482" spans="1:5" hidden="1">
      <c r="A17482" s="43" t="s">
        <v>74</v>
      </c>
      <c r="B17482" s="52">
        <v>32641</v>
      </c>
      <c r="C17482" s="52">
        <v>32632</v>
      </c>
      <c r="D17482" s="52">
        <v>32639</v>
      </c>
      <c r="E17482" s="57">
        <v>2144000</v>
      </c>
    </row>
    <row r="17483" spans="1:5" hidden="1">
      <c r="A17483" s="43" t="s">
        <v>74</v>
      </c>
      <c r="B17483" s="52">
        <v>32648</v>
      </c>
      <c r="C17483" s="52">
        <v>32639</v>
      </c>
      <c r="D17483" s="52">
        <v>32646</v>
      </c>
      <c r="E17483" s="57">
        <v>2085000</v>
      </c>
    </row>
    <row r="17484" spans="1:5" hidden="1">
      <c r="A17484" s="43" t="s">
        <v>74</v>
      </c>
      <c r="B17484" s="52">
        <v>32655</v>
      </c>
      <c r="C17484" s="52">
        <v>32646</v>
      </c>
      <c r="D17484" s="52">
        <v>32653</v>
      </c>
      <c r="E17484" s="57">
        <v>2056000</v>
      </c>
    </row>
    <row r="17485" spans="1:5" hidden="1">
      <c r="A17485" s="43" t="s">
        <v>74</v>
      </c>
      <c r="B17485" s="52">
        <v>32662</v>
      </c>
      <c r="C17485" s="52">
        <v>32653</v>
      </c>
      <c r="D17485" s="52">
        <v>32660</v>
      </c>
      <c r="E17485" s="57">
        <v>2117000</v>
      </c>
    </row>
    <row r="17486" spans="1:5" hidden="1">
      <c r="A17486" s="43" t="s">
        <v>74</v>
      </c>
      <c r="B17486" s="52">
        <v>32669</v>
      </c>
      <c r="C17486" s="52">
        <v>32660</v>
      </c>
      <c r="D17486" s="52">
        <v>32667</v>
      </c>
      <c r="E17486" s="57">
        <v>2110000</v>
      </c>
    </row>
    <row r="17487" spans="1:5" hidden="1">
      <c r="A17487" s="43" t="s">
        <v>74</v>
      </c>
      <c r="B17487" s="52">
        <v>32676</v>
      </c>
      <c r="C17487" s="52">
        <v>32667</v>
      </c>
      <c r="D17487" s="52">
        <v>32674</v>
      </c>
      <c r="E17487" s="57">
        <v>2113000</v>
      </c>
    </row>
    <row r="17488" spans="1:5" hidden="1">
      <c r="A17488" s="43" t="s">
        <v>74</v>
      </c>
      <c r="B17488" s="52">
        <v>32683</v>
      </c>
      <c r="C17488" s="52">
        <v>32674</v>
      </c>
      <c r="D17488" s="52">
        <v>32681</v>
      </c>
      <c r="E17488" s="57">
        <v>2151000</v>
      </c>
    </row>
    <row r="17489" spans="1:5" hidden="1">
      <c r="A17489" s="43" t="s">
        <v>74</v>
      </c>
      <c r="B17489" s="52">
        <v>32690</v>
      </c>
      <c r="C17489" s="52">
        <v>32681</v>
      </c>
      <c r="D17489" s="52">
        <v>32688</v>
      </c>
      <c r="E17489" s="57">
        <v>2133000</v>
      </c>
    </row>
    <row r="17490" spans="1:5" hidden="1">
      <c r="A17490" s="43" t="s">
        <v>74</v>
      </c>
      <c r="B17490" s="52">
        <v>32697</v>
      </c>
      <c r="C17490" s="52">
        <v>32688</v>
      </c>
      <c r="D17490" s="52">
        <v>32695</v>
      </c>
      <c r="E17490" s="57">
        <v>2207000</v>
      </c>
    </row>
    <row r="17491" spans="1:5" hidden="1">
      <c r="A17491" s="43" t="s">
        <v>74</v>
      </c>
      <c r="B17491" s="52">
        <v>32704</v>
      </c>
      <c r="C17491" s="52">
        <v>32695</v>
      </c>
      <c r="D17491" s="52">
        <v>32702</v>
      </c>
      <c r="E17491" s="57">
        <v>2217000</v>
      </c>
    </row>
    <row r="17492" spans="1:5" hidden="1">
      <c r="A17492" s="43" t="s">
        <v>74</v>
      </c>
      <c r="B17492" s="52">
        <v>32711</v>
      </c>
      <c r="C17492" s="52">
        <v>32702</v>
      </c>
      <c r="D17492" s="52">
        <v>32709</v>
      </c>
      <c r="E17492" s="57">
        <v>2159000</v>
      </c>
    </row>
    <row r="17493" spans="1:5" hidden="1">
      <c r="A17493" s="43" t="s">
        <v>74</v>
      </c>
      <c r="B17493" s="52">
        <v>32718</v>
      </c>
      <c r="C17493" s="52">
        <v>32709</v>
      </c>
      <c r="D17493" s="52">
        <v>32716</v>
      </c>
      <c r="E17493" s="57">
        <v>2181000</v>
      </c>
    </row>
    <row r="17494" spans="1:5" hidden="1">
      <c r="A17494" s="43" t="s">
        <v>74</v>
      </c>
      <c r="B17494" s="52">
        <v>32725</v>
      </c>
      <c r="C17494" s="52">
        <v>32716</v>
      </c>
      <c r="D17494" s="52">
        <v>32723</v>
      </c>
      <c r="E17494" s="57">
        <v>2236000</v>
      </c>
    </row>
    <row r="17495" spans="1:5" hidden="1">
      <c r="A17495" s="43" t="s">
        <v>74</v>
      </c>
      <c r="B17495" s="52">
        <v>32732</v>
      </c>
      <c r="C17495" s="52">
        <v>32723</v>
      </c>
      <c r="D17495" s="52">
        <v>32730</v>
      </c>
      <c r="E17495" s="57">
        <v>2214000</v>
      </c>
    </row>
    <row r="17496" spans="1:5" hidden="1">
      <c r="A17496" s="43" t="s">
        <v>74</v>
      </c>
      <c r="B17496" s="52">
        <v>32739</v>
      </c>
      <c r="C17496" s="52">
        <v>32730</v>
      </c>
      <c r="D17496" s="52">
        <v>32737</v>
      </c>
      <c r="E17496" s="57">
        <v>2195000</v>
      </c>
    </row>
    <row r="17497" spans="1:5" hidden="1">
      <c r="A17497" s="43" t="s">
        <v>74</v>
      </c>
      <c r="B17497" s="52">
        <v>32746</v>
      </c>
      <c r="C17497" s="52">
        <v>32737</v>
      </c>
      <c r="D17497" s="52">
        <v>32744</v>
      </c>
      <c r="E17497" s="57">
        <v>2184000</v>
      </c>
    </row>
    <row r="17498" spans="1:5" hidden="1">
      <c r="A17498" s="43" t="s">
        <v>74</v>
      </c>
      <c r="B17498" s="52">
        <v>32753</v>
      </c>
      <c r="C17498" s="52">
        <v>32744</v>
      </c>
      <c r="D17498" s="52">
        <v>32751</v>
      </c>
      <c r="E17498" s="57">
        <v>2199000</v>
      </c>
    </row>
    <row r="17499" spans="1:5" hidden="1">
      <c r="A17499" s="43" t="s">
        <v>74</v>
      </c>
      <c r="B17499" s="52">
        <v>32760</v>
      </c>
      <c r="C17499" s="52">
        <v>32751</v>
      </c>
      <c r="D17499" s="52">
        <v>32758</v>
      </c>
      <c r="E17499" s="57">
        <v>2207000</v>
      </c>
    </row>
    <row r="17500" spans="1:5" hidden="1">
      <c r="A17500" s="43" t="s">
        <v>74</v>
      </c>
      <c r="B17500" s="52">
        <v>32767</v>
      </c>
      <c r="C17500" s="52">
        <v>32758</v>
      </c>
      <c r="D17500" s="52">
        <v>32765</v>
      </c>
      <c r="E17500" s="57">
        <v>2169000</v>
      </c>
    </row>
    <row r="17501" spans="1:5" hidden="1">
      <c r="A17501" s="43" t="s">
        <v>74</v>
      </c>
      <c r="B17501" s="52">
        <v>32774</v>
      </c>
      <c r="C17501" s="52">
        <v>32765</v>
      </c>
      <c r="D17501" s="52">
        <v>32772</v>
      </c>
      <c r="E17501" s="57">
        <v>2249000</v>
      </c>
    </row>
    <row r="17502" spans="1:5" hidden="1">
      <c r="A17502" s="43" t="s">
        <v>74</v>
      </c>
      <c r="B17502" s="52">
        <v>32781</v>
      </c>
      <c r="C17502" s="52">
        <v>32772</v>
      </c>
      <c r="D17502" s="52">
        <v>32779</v>
      </c>
      <c r="E17502" s="57">
        <v>2220000</v>
      </c>
    </row>
    <row r="17503" spans="1:5" hidden="1">
      <c r="A17503" s="43" t="s">
        <v>74</v>
      </c>
      <c r="B17503" s="52">
        <v>32788</v>
      </c>
      <c r="C17503" s="52">
        <v>32779</v>
      </c>
      <c r="D17503" s="52">
        <v>32786</v>
      </c>
      <c r="E17503" s="57">
        <v>2279000</v>
      </c>
    </row>
    <row r="17504" spans="1:5" hidden="1">
      <c r="A17504" s="43" t="s">
        <v>74</v>
      </c>
      <c r="B17504" s="52">
        <v>32795</v>
      </c>
      <c r="C17504" s="52">
        <v>32786</v>
      </c>
      <c r="D17504" s="52">
        <v>32793</v>
      </c>
      <c r="E17504" s="57">
        <v>2293000</v>
      </c>
    </row>
    <row r="17505" spans="1:5" hidden="1">
      <c r="A17505" s="43" t="s">
        <v>74</v>
      </c>
      <c r="B17505" s="52">
        <v>32802</v>
      </c>
      <c r="C17505" s="52">
        <v>32793</v>
      </c>
      <c r="D17505" s="52">
        <v>32800</v>
      </c>
      <c r="E17505" s="57">
        <v>2295000</v>
      </c>
    </row>
    <row r="17506" spans="1:5" hidden="1">
      <c r="A17506" s="43" t="s">
        <v>74</v>
      </c>
      <c r="B17506" s="52">
        <v>32809</v>
      </c>
      <c r="C17506" s="52">
        <v>32800</v>
      </c>
      <c r="D17506" s="52">
        <v>32807</v>
      </c>
      <c r="E17506" s="57">
        <v>2257000</v>
      </c>
    </row>
    <row r="17507" spans="1:5" hidden="1">
      <c r="A17507" s="43" t="s">
        <v>74</v>
      </c>
      <c r="B17507" s="52">
        <v>32816</v>
      </c>
      <c r="C17507" s="52">
        <v>32807</v>
      </c>
      <c r="D17507" s="52">
        <v>32814</v>
      </c>
      <c r="E17507" s="57">
        <v>2280000</v>
      </c>
    </row>
    <row r="17508" spans="1:5" hidden="1">
      <c r="A17508" s="43" t="s">
        <v>74</v>
      </c>
      <c r="B17508" s="52">
        <v>32823</v>
      </c>
      <c r="C17508" s="52">
        <v>32814</v>
      </c>
      <c r="D17508" s="52">
        <v>32821</v>
      </c>
      <c r="E17508" s="57">
        <v>2271000</v>
      </c>
    </row>
    <row r="17509" spans="1:5" hidden="1">
      <c r="A17509" s="43" t="s">
        <v>74</v>
      </c>
      <c r="B17509" s="52">
        <v>32830</v>
      </c>
      <c r="C17509" s="52">
        <v>32821</v>
      </c>
      <c r="D17509" s="52">
        <v>32828</v>
      </c>
      <c r="E17509" s="57">
        <v>2289000</v>
      </c>
    </row>
    <row r="17510" spans="1:5" hidden="1">
      <c r="A17510" s="43" t="s">
        <v>74</v>
      </c>
      <c r="B17510" s="52">
        <v>32837</v>
      </c>
      <c r="C17510" s="52">
        <v>32828</v>
      </c>
      <c r="D17510" s="52">
        <v>32835</v>
      </c>
      <c r="E17510" s="57">
        <v>2300000</v>
      </c>
    </row>
    <row r="17511" spans="1:5" hidden="1">
      <c r="A17511" s="43" t="s">
        <v>74</v>
      </c>
      <c r="B17511" s="52">
        <v>32844</v>
      </c>
      <c r="C17511" s="52">
        <v>32835</v>
      </c>
      <c r="D17511" s="52">
        <v>32842</v>
      </c>
      <c r="E17511" s="57">
        <v>2271000</v>
      </c>
    </row>
    <row r="17512" spans="1:5" hidden="1">
      <c r="A17512" s="43" t="s">
        <v>74</v>
      </c>
      <c r="B17512" s="52">
        <v>32851</v>
      </c>
      <c r="C17512" s="52">
        <v>32842</v>
      </c>
      <c r="D17512" s="52">
        <v>32849</v>
      </c>
      <c r="E17512" s="57">
        <v>2265000</v>
      </c>
    </row>
    <row r="17513" spans="1:5" hidden="1">
      <c r="A17513" s="43" t="s">
        <v>74</v>
      </c>
      <c r="B17513" s="52">
        <v>32858</v>
      </c>
      <c r="C17513" s="52">
        <v>32849</v>
      </c>
      <c r="D17513" s="52">
        <v>32856</v>
      </c>
      <c r="E17513" s="57">
        <v>2295000</v>
      </c>
    </row>
    <row r="17514" spans="1:5" hidden="1">
      <c r="A17514" s="43" t="s">
        <v>74</v>
      </c>
      <c r="B17514" s="52">
        <v>32865</v>
      </c>
      <c r="C17514" s="52">
        <v>32856</v>
      </c>
      <c r="D17514" s="52">
        <v>32863</v>
      </c>
      <c r="E17514" s="57">
        <v>2292000</v>
      </c>
    </row>
    <row r="17515" spans="1:5" hidden="1">
      <c r="A17515" s="43" t="s">
        <v>74</v>
      </c>
      <c r="B17515" s="52">
        <v>32872</v>
      </c>
      <c r="C17515" s="52">
        <v>32863</v>
      </c>
      <c r="D17515" s="52">
        <v>32870</v>
      </c>
      <c r="E17515" s="57">
        <v>2302000</v>
      </c>
    </row>
    <row r="17516" spans="1:5" hidden="1">
      <c r="A17516" s="43" t="s">
        <v>74</v>
      </c>
      <c r="B17516" s="52">
        <v>32879</v>
      </c>
      <c r="C17516" s="52">
        <v>32870</v>
      </c>
      <c r="D17516" s="52">
        <v>32877</v>
      </c>
      <c r="E17516" s="57">
        <v>2347000</v>
      </c>
    </row>
    <row r="17517" spans="1:5" hidden="1">
      <c r="A17517" s="43" t="s">
        <v>74</v>
      </c>
      <c r="B17517" s="52">
        <v>32886</v>
      </c>
      <c r="C17517" s="52">
        <v>32877</v>
      </c>
      <c r="D17517" s="52">
        <v>32884</v>
      </c>
      <c r="E17517" s="57">
        <v>2349000</v>
      </c>
    </row>
    <row r="17518" spans="1:5" hidden="1">
      <c r="A17518" s="43" t="s">
        <v>74</v>
      </c>
      <c r="B17518" s="52">
        <v>32893</v>
      </c>
      <c r="C17518" s="52">
        <v>32884</v>
      </c>
      <c r="D17518" s="52">
        <v>32891</v>
      </c>
      <c r="E17518" s="57">
        <v>2407000</v>
      </c>
    </row>
    <row r="17519" spans="1:5" hidden="1">
      <c r="A17519" s="43" t="s">
        <v>74</v>
      </c>
      <c r="B17519" s="52">
        <v>32900</v>
      </c>
      <c r="C17519" s="52">
        <v>32891</v>
      </c>
      <c r="D17519" s="52">
        <v>32898</v>
      </c>
      <c r="E17519" s="57">
        <v>2316000</v>
      </c>
    </row>
    <row r="17520" spans="1:5" hidden="1">
      <c r="A17520" s="43" t="s">
        <v>74</v>
      </c>
      <c r="B17520" s="52">
        <v>32907</v>
      </c>
      <c r="C17520" s="52">
        <v>32898</v>
      </c>
      <c r="D17520" s="52">
        <v>32905</v>
      </c>
      <c r="E17520" s="57">
        <v>2364000</v>
      </c>
    </row>
    <row r="17521" spans="1:5" hidden="1">
      <c r="A17521" s="43" t="s">
        <v>74</v>
      </c>
      <c r="B17521" s="52">
        <v>32914</v>
      </c>
      <c r="C17521" s="52">
        <v>32905</v>
      </c>
      <c r="D17521" s="52">
        <v>32912</v>
      </c>
      <c r="E17521" s="57">
        <v>2323000</v>
      </c>
    </row>
    <row r="17522" spans="1:5" hidden="1">
      <c r="A17522" s="43" t="s">
        <v>74</v>
      </c>
      <c r="B17522" s="52">
        <v>32921</v>
      </c>
      <c r="C17522" s="52">
        <v>32912</v>
      </c>
      <c r="D17522" s="52">
        <v>32919</v>
      </c>
      <c r="E17522" s="57">
        <v>2382000</v>
      </c>
    </row>
    <row r="17523" spans="1:5" hidden="1">
      <c r="A17523" s="43" t="s">
        <v>74</v>
      </c>
      <c r="B17523" s="52">
        <v>32928</v>
      </c>
      <c r="C17523" s="52">
        <v>32919</v>
      </c>
      <c r="D17523" s="52">
        <v>32926</v>
      </c>
      <c r="E17523" s="57">
        <v>2347000</v>
      </c>
    </row>
    <row r="17524" spans="1:5" hidden="1">
      <c r="A17524" s="43" t="s">
        <v>74</v>
      </c>
      <c r="B17524" s="52">
        <v>32935</v>
      </c>
      <c r="C17524" s="52">
        <v>32926</v>
      </c>
      <c r="D17524" s="52">
        <v>32933</v>
      </c>
      <c r="E17524" s="57">
        <v>2385000</v>
      </c>
    </row>
    <row r="17525" spans="1:5" hidden="1">
      <c r="A17525" s="43" t="s">
        <v>74</v>
      </c>
      <c r="B17525" s="52">
        <v>32942</v>
      </c>
      <c r="C17525" s="52">
        <v>32933</v>
      </c>
      <c r="D17525" s="52">
        <v>32940</v>
      </c>
      <c r="E17525" s="57">
        <v>2341000</v>
      </c>
    </row>
    <row r="17526" spans="1:5" hidden="1">
      <c r="A17526" s="43" t="s">
        <v>74</v>
      </c>
      <c r="B17526" s="52">
        <v>32949</v>
      </c>
      <c r="C17526" s="52">
        <v>32940</v>
      </c>
      <c r="D17526" s="52">
        <v>32947</v>
      </c>
      <c r="E17526" s="57">
        <v>2384000</v>
      </c>
    </row>
    <row r="17527" spans="1:5" hidden="1">
      <c r="A17527" s="43" t="s">
        <v>74</v>
      </c>
      <c r="B17527" s="52">
        <v>32956</v>
      </c>
      <c r="C17527" s="52">
        <v>32947</v>
      </c>
      <c r="D17527" s="52">
        <v>32954</v>
      </c>
      <c r="E17527" s="57">
        <v>2344000</v>
      </c>
    </row>
    <row r="17528" spans="1:5" hidden="1">
      <c r="A17528" s="43" t="s">
        <v>74</v>
      </c>
      <c r="B17528" s="52">
        <v>32963</v>
      </c>
      <c r="C17528" s="52">
        <v>32954</v>
      </c>
      <c r="D17528" s="52">
        <v>32961</v>
      </c>
      <c r="E17528" s="57">
        <v>2365000</v>
      </c>
    </row>
    <row r="17529" spans="1:5" hidden="1">
      <c r="A17529" s="43" t="s">
        <v>74</v>
      </c>
      <c r="B17529" s="52">
        <v>32970</v>
      </c>
      <c r="C17529" s="52">
        <v>32961</v>
      </c>
      <c r="D17529" s="52">
        <v>32968</v>
      </c>
      <c r="E17529" s="57">
        <v>2323000</v>
      </c>
    </row>
    <row r="17530" spans="1:5" hidden="1">
      <c r="A17530" s="43" t="s">
        <v>74</v>
      </c>
      <c r="B17530" s="52">
        <v>32977</v>
      </c>
      <c r="C17530" s="52">
        <v>32968</v>
      </c>
      <c r="D17530" s="52">
        <v>32975</v>
      </c>
      <c r="E17530" s="57">
        <v>2410000</v>
      </c>
    </row>
    <row r="17531" spans="1:5" hidden="1">
      <c r="A17531" s="43" t="s">
        <v>74</v>
      </c>
      <c r="B17531" s="52">
        <v>32984</v>
      </c>
      <c r="C17531" s="52">
        <v>32975</v>
      </c>
      <c r="D17531" s="52">
        <v>32982</v>
      </c>
      <c r="E17531" s="57">
        <v>2385000</v>
      </c>
    </row>
    <row r="17532" spans="1:5" hidden="1">
      <c r="A17532" s="43" t="s">
        <v>74</v>
      </c>
      <c r="B17532" s="52">
        <v>32991</v>
      </c>
      <c r="C17532" s="52">
        <v>32982</v>
      </c>
      <c r="D17532" s="52">
        <v>32989</v>
      </c>
      <c r="E17532" s="57">
        <v>2403000</v>
      </c>
    </row>
    <row r="17533" spans="1:5" hidden="1">
      <c r="A17533" s="43" t="s">
        <v>74</v>
      </c>
      <c r="B17533" s="52">
        <v>32998</v>
      </c>
      <c r="C17533" s="52">
        <v>32989</v>
      </c>
      <c r="D17533" s="52">
        <v>32996</v>
      </c>
      <c r="E17533" s="57">
        <v>2374000</v>
      </c>
    </row>
    <row r="17534" spans="1:5" hidden="1">
      <c r="A17534" s="43" t="s">
        <v>74</v>
      </c>
      <c r="B17534" s="52">
        <v>33005</v>
      </c>
      <c r="C17534" s="52">
        <v>32996</v>
      </c>
      <c r="D17534" s="52">
        <v>33003</v>
      </c>
      <c r="E17534" s="57">
        <v>2374000</v>
      </c>
    </row>
    <row r="17535" spans="1:5" hidden="1">
      <c r="A17535" s="43" t="s">
        <v>74</v>
      </c>
      <c r="B17535" s="52">
        <v>33012</v>
      </c>
      <c r="C17535" s="52">
        <v>33003</v>
      </c>
      <c r="D17535" s="52">
        <v>33010</v>
      </c>
      <c r="E17535" s="57">
        <v>2381000</v>
      </c>
    </row>
    <row r="17536" spans="1:5" hidden="1">
      <c r="A17536" s="43" t="s">
        <v>74</v>
      </c>
      <c r="B17536" s="52">
        <v>33019</v>
      </c>
      <c r="C17536" s="52">
        <v>33010</v>
      </c>
      <c r="D17536" s="52">
        <v>33017</v>
      </c>
      <c r="E17536" s="57">
        <v>2431000</v>
      </c>
    </row>
    <row r="17537" spans="1:5" hidden="1">
      <c r="A17537" s="43" t="s">
        <v>74</v>
      </c>
      <c r="B17537" s="52">
        <v>33026</v>
      </c>
      <c r="C17537" s="52">
        <v>33017</v>
      </c>
      <c r="D17537" s="52">
        <v>33024</v>
      </c>
      <c r="E17537" s="57">
        <v>2406000</v>
      </c>
    </row>
    <row r="17538" spans="1:5" hidden="1">
      <c r="A17538" s="43" t="s">
        <v>74</v>
      </c>
      <c r="B17538" s="52">
        <v>33033</v>
      </c>
      <c r="C17538" s="52">
        <v>33024</v>
      </c>
      <c r="D17538" s="52">
        <v>33031</v>
      </c>
      <c r="E17538" s="57">
        <v>2438000</v>
      </c>
    </row>
    <row r="17539" spans="1:5" hidden="1">
      <c r="A17539" s="43" t="s">
        <v>74</v>
      </c>
      <c r="B17539" s="52">
        <v>33040</v>
      </c>
      <c r="C17539" s="52">
        <v>33031</v>
      </c>
      <c r="D17539" s="52">
        <v>33038</v>
      </c>
      <c r="E17539" s="57">
        <v>2402000</v>
      </c>
    </row>
    <row r="17540" spans="1:5" hidden="1">
      <c r="A17540" s="43" t="s">
        <v>74</v>
      </c>
      <c r="B17540" s="52">
        <v>33047</v>
      </c>
      <c r="C17540" s="52">
        <v>33038</v>
      </c>
      <c r="D17540" s="52">
        <v>33045</v>
      </c>
      <c r="E17540" s="57">
        <v>2431000</v>
      </c>
    </row>
    <row r="17541" spans="1:5" hidden="1">
      <c r="A17541" s="43" t="s">
        <v>74</v>
      </c>
      <c r="B17541" s="52">
        <v>33054</v>
      </c>
      <c r="C17541" s="52">
        <v>33045</v>
      </c>
      <c r="D17541" s="52">
        <v>33052</v>
      </c>
      <c r="E17541" s="57">
        <v>2442000</v>
      </c>
    </row>
    <row r="17542" spans="1:5" hidden="1">
      <c r="A17542" s="43" t="s">
        <v>74</v>
      </c>
      <c r="B17542" s="52">
        <v>33061</v>
      </c>
      <c r="C17542" s="52">
        <v>33052</v>
      </c>
      <c r="D17542" s="52">
        <v>33059</v>
      </c>
      <c r="E17542" s="57">
        <v>2487000</v>
      </c>
    </row>
    <row r="17543" spans="1:5" hidden="1">
      <c r="A17543" s="43" t="s">
        <v>74</v>
      </c>
      <c r="B17543" s="52">
        <v>33068</v>
      </c>
      <c r="C17543" s="52">
        <v>33059</v>
      </c>
      <c r="D17543" s="52">
        <v>33066</v>
      </c>
      <c r="E17543" s="57">
        <v>2498000</v>
      </c>
    </row>
    <row r="17544" spans="1:5" hidden="1">
      <c r="A17544" s="43" t="s">
        <v>74</v>
      </c>
      <c r="B17544" s="52">
        <v>33075</v>
      </c>
      <c r="C17544" s="52">
        <v>33066</v>
      </c>
      <c r="D17544" s="52">
        <v>33073</v>
      </c>
      <c r="E17544" s="57">
        <v>2441000</v>
      </c>
    </row>
    <row r="17545" spans="1:5" hidden="1">
      <c r="A17545" s="43" t="s">
        <v>74</v>
      </c>
      <c r="B17545" s="52">
        <v>33082</v>
      </c>
      <c r="C17545" s="52">
        <v>33073</v>
      </c>
      <c r="D17545" s="52">
        <v>33080</v>
      </c>
      <c r="E17545" s="57">
        <v>2461000</v>
      </c>
    </row>
    <row r="17546" spans="1:5" hidden="1">
      <c r="A17546" s="43" t="s">
        <v>74</v>
      </c>
      <c r="B17546" s="52">
        <v>33089</v>
      </c>
      <c r="C17546" s="52">
        <v>33080</v>
      </c>
      <c r="D17546" s="52">
        <v>33087</v>
      </c>
      <c r="E17546" s="57">
        <v>2460000</v>
      </c>
    </row>
    <row r="17547" spans="1:5" hidden="1">
      <c r="A17547" s="43" t="s">
        <v>74</v>
      </c>
      <c r="B17547" s="52">
        <v>33096</v>
      </c>
      <c r="C17547" s="52">
        <v>33087</v>
      </c>
      <c r="D17547" s="52">
        <v>33094</v>
      </c>
      <c r="E17547" s="57">
        <v>2500000</v>
      </c>
    </row>
    <row r="17548" spans="1:5" hidden="1">
      <c r="A17548" s="43" t="s">
        <v>74</v>
      </c>
      <c r="B17548" s="52">
        <v>33103</v>
      </c>
      <c r="C17548" s="52">
        <v>33094</v>
      </c>
      <c r="D17548" s="52">
        <v>33101</v>
      </c>
      <c r="E17548" s="57">
        <v>2537000</v>
      </c>
    </row>
    <row r="17549" spans="1:5" hidden="1">
      <c r="A17549" s="43" t="s">
        <v>74</v>
      </c>
      <c r="B17549" s="52">
        <v>33110</v>
      </c>
      <c r="C17549" s="52">
        <v>33101</v>
      </c>
      <c r="D17549" s="52">
        <v>33108</v>
      </c>
      <c r="E17549" s="57">
        <v>2540000</v>
      </c>
    </row>
    <row r="17550" spans="1:5" hidden="1">
      <c r="A17550" s="43" t="s">
        <v>74</v>
      </c>
      <c r="B17550" s="52">
        <v>33117</v>
      </c>
      <c r="C17550" s="52">
        <v>33108</v>
      </c>
      <c r="D17550" s="52">
        <v>33115</v>
      </c>
      <c r="E17550" s="57">
        <v>2579000</v>
      </c>
    </row>
    <row r="17551" spans="1:5" hidden="1">
      <c r="A17551" s="43" t="s">
        <v>74</v>
      </c>
      <c r="B17551" s="52">
        <v>33124</v>
      </c>
      <c r="C17551" s="52">
        <v>33115</v>
      </c>
      <c r="D17551" s="52">
        <v>33122</v>
      </c>
      <c r="E17551" s="57">
        <v>2585000</v>
      </c>
    </row>
    <row r="17552" spans="1:5" hidden="1">
      <c r="A17552" s="43" t="s">
        <v>74</v>
      </c>
      <c r="B17552" s="52">
        <v>33131</v>
      </c>
      <c r="C17552" s="52">
        <v>33122</v>
      </c>
      <c r="D17552" s="52">
        <v>33129</v>
      </c>
      <c r="E17552" s="57">
        <v>2591000</v>
      </c>
    </row>
    <row r="17553" spans="1:5" hidden="1">
      <c r="A17553" s="43" t="s">
        <v>74</v>
      </c>
      <c r="B17553" s="52">
        <v>33138</v>
      </c>
      <c r="C17553" s="52">
        <v>33129</v>
      </c>
      <c r="D17553" s="52">
        <v>33136</v>
      </c>
      <c r="E17553" s="57">
        <v>2578000</v>
      </c>
    </row>
    <row r="17554" spans="1:5" hidden="1">
      <c r="A17554" s="43" t="s">
        <v>74</v>
      </c>
      <c r="B17554" s="52">
        <v>33145</v>
      </c>
      <c r="C17554" s="52">
        <v>33136</v>
      </c>
      <c r="D17554" s="52">
        <v>33143</v>
      </c>
      <c r="E17554" s="57">
        <v>2644000</v>
      </c>
    </row>
    <row r="17555" spans="1:5" hidden="1">
      <c r="A17555" s="43" t="s">
        <v>74</v>
      </c>
      <c r="B17555" s="52">
        <v>33152</v>
      </c>
      <c r="C17555" s="52">
        <v>33143</v>
      </c>
      <c r="D17555" s="52">
        <v>33150</v>
      </c>
      <c r="E17555" s="57">
        <v>2621000</v>
      </c>
    </row>
    <row r="17556" spans="1:5" hidden="1">
      <c r="A17556" s="43" t="s">
        <v>74</v>
      </c>
      <c r="B17556" s="52">
        <v>33159</v>
      </c>
      <c r="C17556" s="52">
        <v>33150</v>
      </c>
      <c r="D17556" s="52">
        <v>33157</v>
      </c>
      <c r="E17556" s="57">
        <v>2753000</v>
      </c>
    </row>
    <row r="17557" spans="1:5" hidden="1">
      <c r="A17557" s="43" t="s">
        <v>74</v>
      </c>
      <c r="B17557" s="52">
        <v>33166</v>
      </c>
      <c r="C17557" s="52">
        <v>33157</v>
      </c>
      <c r="D17557" s="52">
        <v>33164</v>
      </c>
      <c r="E17557" s="57">
        <v>2722000</v>
      </c>
    </row>
    <row r="17558" spans="1:5" hidden="1">
      <c r="A17558" s="43" t="s">
        <v>74</v>
      </c>
      <c r="B17558" s="52">
        <v>33173</v>
      </c>
      <c r="C17558" s="52">
        <v>33164</v>
      </c>
      <c r="D17558" s="52">
        <v>33171</v>
      </c>
      <c r="E17558" s="57">
        <v>2787000</v>
      </c>
    </row>
    <row r="17559" spans="1:5" hidden="1">
      <c r="A17559" s="43" t="s">
        <v>74</v>
      </c>
      <c r="B17559" s="52">
        <v>33180</v>
      </c>
      <c r="C17559" s="52">
        <v>33171</v>
      </c>
      <c r="D17559" s="52">
        <v>33178</v>
      </c>
      <c r="E17559" s="57">
        <v>2813000</v>
      </c>
    </row>
    <row r="17560" spans="1:5" hidden="1">
      <c r="A17560" s="43" t="s">
        <v>74</v>
      </c>
      <c r="B17560" s="52">
        <v>33187</v>
      </c>
      <c r="C17560" s="52">
        <v>33178</v>
      </c>
      <c r="D17560" s="52">
        <v>33185</v>
      </c>
      <c r="E17560" s="57">
        <v>2789000</v>
      </c>
    </row>
    <row r="17561" spans="1:5" hidden="1">
      <c r="A17561" s="43" t="s">
        <v>74</v>
      </c>
      <c r="B17561" s="52">
        <v>33194</v>
      </c>
      <c r="C17561" s="52">
        <v>33185</v>
      </c>
      <c r="D17561" s="52">
        <v>33192</v>
      </c>
      <c r="E17561" s="57">
        <v>2996000</v>
      </c>
    </row>
    <row r="17562" spans="1:5" hidden="1">
      <c r="A17562" s="43" t="s">
        <v>74</v>
      </c>
      <c r="B17562" s="52">
        <v>33201</v>
      </c>
      <c r="C17562" s="52">
        <v>33192</v>
      </c>
      <c r="D17562" s="52">
        <v>33199</v>
      </c>
      <c r="E17562" s="57">
        <v>2955000</v>
      </c>
    </row>
    <row r="17563" spans="1:5" hidden="1">
      <c r="A17563" s="43" t="s">
        <v>74</v>
      </c>
      <c r="B17563" s="52">
        <v>33208</v>
      </c>
      <c r="C17563" s="52">
        <v>33199</v>
      </c>
      <c r="D17563" s="52">
        <v>33206</v>
      </c>
      <c r="E17563" s="57">
        <v>2918000</v>
      </c>
    </row>
    <row r="17564" spans="1:5" hidden="1">
      <c r="A17564" s="43" t="s">
        <v>74</v>
      </c>
      <c r="B17564" s="52">
        <v>33215</v>
      </c>
      <c r="C17564" s="52">
        <v>33206</v>
      </c>
      <c r="D17564" s="52">
        <v>33213</v>
      </c>
      <c r="E17564" s="57">
        <v>3000000</v>
      </c>
    </row>
    <row r="17565" spans="1:5" hidden="1">
      <c r="A17565" s="43" t="s">
        <v>74</v>
      </c>
      <c r="B17565" s="52">
        <v>33222</v>
      </c>
      <c r="C17565" s="52">
        <v>33213</v>
      </c>
      <c r="D17565" s="52">
        <v>33220</v>
      </c>
      <c r="E17565" s="57">
        <v>2984000</v>
      </c>
    </row>
    <row r="17566" spans="1:5" hidden="1">
      <c r="A17566" s="43" t="s">
        <v>74</v>
      </c>
      <c r="B17566" s="52">
        <v>33229</v>
      </c>
      <c r="C17566" s="52">
        <v>33220</v>
      </c>
      <c r="D17566" s="52">
        <v>33227</v>
      </c>
      <c r="E17566" s="57">
        <v>3001000</v>
      </c>
    </row>
    <row r="17567" spans="1:5" hidden="1">
      <c r="A17567" s="43" t="s">
        <v>74</v>
      </c>
      <c r="B17567" s="52">
        <v>33236</v>
      </c>
      <c r="C17567" s="52">
        <v>33227</v>
      </c>
      <c r="D17567" s="52">
        <v>33234</v>
      </c>
      <c r="E17567" s="57">
        <v>2938000</v>
      </c>
    </row>
    <row r="17568" spans="1:5" hidden="1">
      <c r="A17568" s="43" t="s">
        <v>74</v>
      </c>
      <c r="B17568" s="52">
        <v>33243</v>
      </c>
      <c r="C17568" s="52">
        <v>33234</v>
      </c>
      <c r="D17568" s="52">
        <v>33241</v>
      </c>
      <c r="E17568" s="57">
        <v>3062000</v>
      </c>
    </row>
    <row r="17569" spans="1:5" hidden="1">
      <c r="A17569" s="43" t="s">
        <v>74</v>
      </c>
      <c r="B17569" s="52">
        <v>33250</v>
      </c>
      <c r="C17569" s="52">
        <v>33241</v>
      </c>
      <c r="D17569" s="52">
        <v>33248</v>
      </c>
      <c r="E17569" s="57">
        <v>3111000</v>
      </c>
    </row>
    <row r="17570" spans="1:5" hidden="1">
      <c r="A17570" s="43" t="s">
        <v>74</v>
      </c>
      <c r="B17570" s="52">
        <v>33257</v>
      </c>
      <c r="C17570" s="52">
        <v>33248</v>
      </c>
      <c r="D17570" s="52">
        <v>33255</v>
      </c>
      <c r="E17570" s="57">
        <v>3017000</v>
      </c>
    </row>
    <row r="17571" spans="1:5" hidden="1">
      <c r="A17571" s="43" t="s">
        <v>74</v>
      </c>
      <c r="B17571" s="52">
        <v>33264</v>
      </c>
      <c r="C17571" s="52">
        <v>33255</v>
      </c>
      <c r="D17571" s="52">
        <v>33262</v>
      </c>
      <c r="E17571" s="57">
        <v>3162000</v>
      </c>
    </row>
    <row r="17572" spans="1:5" hidden="1">
      <c r="A17572" s="43" t="s">
        <v>74</v>
      </c>
      <c r="B17572" s="52">
        <v>33271</v>
      </c>
      <c r="C17572" s="52">
        <v>33262</v>
      </c>
      <c r="D17572" s="52">
        <v>33269</v>
      </c>
      <c r="E17572" s="57">
        <v>3228000</v>
      </c>
    </row>
    <row r="17573" spans="1:5" hidden="1">
      <c r="A17573" s="43" t="s">
        <v>74</v>
      </c>
      <c r="B17573" s="52">
        <v>33278</v>
      </c>
      <c r="C17573" s="52">
        <v>33269</v>
      </c>
      <c r="D17573" s="52">
        <v>33276</v>
      </c>
      <c r="E17573" s="57">
        <v>3226000</v>
      </c>
    </row>
    <row r="17574" spans="1:5" hidden="1">
      <c r="A17574" s="43" t="s">
        <v>74</v>
      </c>
      <c r="B17574" s="52">
        <v>33285</v>
      </c>
      <c r="C17574" s="52">
        <v>33276</v>
      </c>
      <c r="D17574" s="52">
        <v>33283</v>
      </c>
      <c r="E17574" s="57">
        <v>3293000</v>
      </c>
    </row>
    <row r="17575" spans="1:5" hidden="1">
      <c r="A17575" s="43" t="s">
        <v>74</v>
      </c>
      <c r="B17575" s="52">
        <v>33292</v>
      </c>
      <c r="C17575" s="52">
        <v>33283</v>
      </c>
      <c r="D17575" s="52">
        <v>33290</v>
      </c>
      <c r="E17575" s="57">
        <v>3304000</v>
      </c>
    </row>
    <row r="17576" spans="1:5" hidden="1">
      <c r="A17576" s="43" t="s">
        <v>74</v>
      </c>
      <c r="B17576" s="52">
        <v>33299</v>
      </c>
      <c r="C17576" s="52">
        <v>33290</v>
      </c>
      <c r="D17576" s="52">
        <v>33297</v>
      </c>
      <c r="E17576" s="57">
        <v>3357000</v>
      </c>
    </row>
    <row r="17577" spans="1:5" hidden="1">
      <c r="A17577" s="43" t="s">
        <v>74</v>
      </c>
      <c r="B17577" s="52">
        <v>33306</v>
      </c>
      <c r="C17577" s="52">
        <v>33297</v>
      </c>
      <c r="D17577" s="52">
        <v>33304</v>
      </c>
      <c r="E17577" s="57">
        <v>3384000</v>
      </c>
    </row>
    <row r="17578" spans="1:5" hidden="1">
      <c r="A17578" s="43" t="s">
        <v>74</v>
      </c>
      <c r="B17578" s="52">
        <v>33313</v>
      </c>
      <c r="C17578" s="52">
        <v>33304</v>
      </c>
      <c r="D17578" s="52">
        <v>33311</v>
      </c>
      <c r="E17578" s="57">
        <v>3448000</v>
      </c>
    </row>
    <row r="17579" spans="1:5" hidden="1">
      <c r="A17579" s="43" t="s">
        <v>74</v>
      </c>
      <c r="B17579" s="52">
        <v>33320</v>
      </c>
      <c r="C17579" s="52">
        <v>33311</v>
      </c>
      <c r="D17579" s="52">
        <v>33318</v>
      </c>
      <c r="E17579" s="57">
        <v>3404000</v>
      </c>
    </row>
    <row r="17580" spans="1:5" hidden="1">
      <c r="A17580" s="43" t="s">
        <v>74</v>
      </c>
      <c r="B17580" s="52">
        <v>33327</v>
      </c>
      <c r="C17580" s="52">
        <v>33318</v>
      </c>
      <c r="D17580" s="52">
        <v>33325</v>
      </c>
      <c r="E17580" s="57">
        <v>3502000</v>
      </c>
    </row>
    <row r="17581" spans="1:5" hidden="1">
      <c r="A17581" s="43" t="s">
        <v>74</v>
      </c>
      <c r="B17581" s="52">
        <v>33334</v>
      </c>
      <c r="C17581" s="52">
        <v>33325</v>
      </c>
      <c r="D17581" s="52">
        <v>33332</v>
      </c>
      <c r="E17581" s="57">
        <v>3493000</v>
      </c>
    </row>
    <row r="17582" spans="1:5" hidden="1">
      <c r="A17582" s="43" t="s">
        <v>74</v>
      </c>
      <c r="B17582" s="52">
        <v>33341</v>
      </c>
      <c r="C17582" s="52">
        <v>33332</v>
      </c>
      <c r="D17582" s="52">
        <v>33339</v>
      </c>
      <c r="E17582" s="57">
        <v>3464000</v>
      </c>
    </row>
    <row r="17583" spans="1:5" hidden="1">
      <c r="A17583" s="43" t="s">
        <v>74</v>
      </c>
      <c r="B17583" s="52">
        <v>33348</v>
      </c>
      <c r="C17583" s="52">
        <v>33339</v>
      </c>
      <c r="D17583" s="52">
        <v>33346</v>
      </c>
      <c r="E17583" s="57">
        <v>3502000</v>
      </c>
    </row>
    <row r="17584" spans="1:5" hidden="1">
      <c r="A17584" s="43" t="s">
        <v>74</v>
      </c>
      <c r="B17584" s="52">
        <v>33355</v>
      </c>
      <c r="C17584" s="52">
        <v>33346</v>
      </c>
      <c r="D17584" s="52">
        <v>33353</v>
      </c>
      <c r="E17584" s="57">
        <v>3474000</v>
      </c>
    </row>
    <row r="17585" spans="1:5" hidden="1">
      <c r="A17585" s="43" t="s">
        <v>74</v>
      </c>
      <c r="B17585" s="52">
        <v>33362</v>
      </c>
      <c r="C17585" s="52">
        <v>33353</v>
      </c>
      <c r="D17585" s="52">
        <v>33360</v>
      </c>
      <c r="E17585" s="57">
        <v>3524000</v>
      </c>
    </row>
    <row r="17586" spans="1:5" hidden="1">
      <c r="A17586" s="43" t="s">
        <v>74</v>
      </c>
      <c r="B17586" s="52">
        <v>33369</v>
      </c>
      <c r="C17586" s="52">
        <v>33360</v>
      </c>
      <c r="D17586" s="52">
        <v>33367</v>
      </c>
      <c r="E17586" s="57">
        <v>3492000</v>
      </c>
    </row>
    <row r="17587" spans="1:5" hidden="1">
      <c r="A17587" s="43" t="s">
        <v>74</v>
      </c>
      <c r="B17587" s="52">
        <v>33376</v>
      </c>
      <c r="C17587" s="52">
        <v>33367</v>
      </c>
      <c r="D17587" s="52">
        <v>33374</v>
      </c>
      <c r="E17587" s="57">
        <v>3459000</v>
      </c>
    </row>
    <row r="17588" spans="1:5" hidden="1">
      <c r="A17588" s="43" t="s">
        <v>74</v>
      </c>
      <c r="B17588" s="52">
        <v>33383</v>
      </c>
      <c r="C17588" s="52">
        <v>33374</v>
      </c>
      <c r="D17588" s="52">
        <v>33381</v>
      </c>
      <c r="E17588" s="57">
        <v>3472000</v>
      </c>
    </row>
    <row r="17589" spans="1:5" hidden="1">
      <c r="A17589" s="43" t="s">
        <v>74</v>
      </c>
      <c r="B17589" s="52">
        <v>33390</v>
      </c>
      <c r="C17589" s="52">
        <v>33381</v>
      </c>
      <c r="D17589" s="52">
        <v>33388</v>
      </c>
      <c r="E17589" s="57">
        <v>3522000</v>
      </c>
    </row>
    <row r="17590" spans="1:5" hidden="1">
      <c r="A17590" s="43" t="s">
        <v>74</v>
      </c>
      <c r="B17590" s="52">
        <v>33397</v>
      </c>
      <c r="C17590" s="52">
        <v>33388</v>
      </c>
      <c r="D17590" s="52">
        <v>33395</v>
      </c>
      <c r="E17590" s="57">
        <v>3439000</v>
      </c>
    </row>
    <row r="17591" spans="1:5" hidden="1">
      <c r="A17591" s="43" t="s">
        <v>74</v>
      </c>
      <c r="B17591" s="52">
        <v>33404</v>
      </c>
      <c r="C17591" s="52">
        <v>33395</v>
      </c>
      <c r="D17591" s="52">
        <v>33402</v>
      </c>
      <c r="E17591" s="57">
        <v>3428000</v>
      </c>
    </row>
    <row r="17592" spans="1:5" hidden="1">
      <c r="A17592" s="43" t="s">
        <v>74</v>
      </c>
      <c r="B17592" s="52">
        <v>33411</v>
      </c>
      <c r="C17592" s="52">
        <v>33402</v>
      </c>
      <c r="D17592" s="52">
        <v>33409</v>
      </c>
      <c r="E17592" s="57">
        <v>3389000</v>
      </c>
    </row>
    <row r="17593" spans="1:5" hidden="1">
      <c r="A17593" s="43" t="s">
        <v>74</v>
      </c>
      <c r="B17593" s="52">
        <v>33418</v>
      </c>
      <c r="C17593" s="52">
        <v>33409</v>
      </c>
      <c r="D17593" s="52">
        <v>33416</v>
      </c>
      <c r="E17593" s="57">
        <v>3356000</v>
      </c>
    </row>
    <row r="17594" spans="1:5" hidden="1">
      <c r="A17594" s="43" t="s">
        <v>74</v>
      </c>
      <c r="B17594" s="52">
        <v>33425</v>
      </c>
      <c r="C17594" s="52">
        <v>33416</v>
      </c>
      <c r="D17594" s="52">
        <v>33423</v>
      </c>
      <c r="E17594" s="57">
        <v>3393000</v>
      </c>
    </row>
    <row r="17595" spans="1:5" hidden="1">
      <c r="A17595" s="43" t="s">
        <v>74</v>
      </c>
      <c r="B17595" s="52">
        <v>33432</v>
      </c>
      <c r="C17595" s="52">
        <v>33423</v>
      </c>
      <c r="D17595" s="52">
        <v>33430</v>
      </c>
      <c r="E17595" s="57">
        <v>3255000</v>
      </c>
    </row>
    <row r="17596" spans="1:5" hidden="1">
      <c r="A17596" s="43" t="s">
        <v>74</v>
      </c>
      <c r="B17596" s="52">
        <v>33439</v>
      </c>
      <c r="C17596" s="52">
        <v>33430</v>
      </c>
      <c r="D17596" s="52">
        <v>33437</v>
      </c>
      <c r="E17596" s="57">
        <v>3276000</v>
      </c>
    </row>
    <row r="17597" spans="1:5" hidden="1">
      <c r="A17597" s="43" t="s">
        <v>74</v>
      </c>
      <c r="B17597" s="52">
        <v>33446</v>
      </c>
      <c r="C17597" s="52">
        <v>33437</v>
      </c>
      <c r="D17597" s="52">
        <v>33444</v>
      </c>
      <c r="E17597" s="57">
        <v>3306000</v>
      </c>
    </row>
    <row r="17598" spans="1:5" hidden="1">
      <c r="A17598" s="43" t="s">
        <v>74</v>
      </c>
      <c r="B17598" s="52">
        <v>33453</v>
      </c>
      <c r="C17598" s="52">
        <v>33444</v>
      </c>
      <c r="D17598" s="52">
        <v>33451</v>
      </c>
      <c r="E17598" s="57">
        <v>3307000</v>
      </c>
    </row>
    <row r="17599" spans="1:5" hidden="1">
      <c r="A17599" s="43" t="s">
        <v>74</v>
      </c>
      <c r="B17599" s="52">
        <v>33460</v>
      </c>
      <c r="C17599" s="52">
        <v>33451</v>
      </c>
      <c r="D17599" s="52">
        <v>33458</v>
      </c>
      <c r="E17599" s="57">
        <v>3314000</v>
      </c>
    </row>
    <row r="17600" spans="1:5" hidden="1">
      <c r="A17600" s="43" t="s">
        <v>74</v>
      </c>
      <c r="B17600" s="52">
        <v>33467</v>
      </c>
      <c r="C17600" s="52">
        <v>33458</v>
      </c>
      <c r="D17600" s="52">
        <v>33465</v>
      </c>
      <c r="E17600" s="57">
        <v>3282000</v>
      </c>
    </row>
    <row r="17601" spans="1:5" hidden="1">
      <c r="A17601" s="43" t="s">
        <v>74</v>
      </c>
      <c r="B17601" s="52">
        <v>33474</v>
      </c>
      <c r="C17601" s="52">
        <v>33465</v>
      </c>
      <c r="D17601" s="52">
        <v>33472</v>
      </c>
      <c r="E17601" s="57">
        <v>3277000</v>
      </c>
    </row>
    <row r="17602" spans="1:5" hidden="1">
      <c r="A17602" s="43" t="s">
        <v>74</v>
      </c>
      <c r="B17602" s="52">
        <v>33481</v>
      </c>
      <c r="C17602" s="52">
        <v>33472</v>
      </c>
      <c r="D17602" s="52">
        <v>33479</v>
      </c>
      <c r="E17602" s="57">
        <v>3279000</v>
      </c>
    </row>
    <row r="17603" spans="1:5" hidden="1">
      <c r="A17603" s="43" t="s">
        <v>74</v>
      </c>
      <c r="B17603" s="52">
        <v>33488</v>
      </c>
      <c r="C17603" s="52">
        <v>33479</v>
      </c>
      <c r="D17603" s="52">
        <v>33486</v>
      </c>
      <c r="E17603" s="57">
        <v>3326000</v>
      </c>
    </row>
    <row r="17604" spans="1:5" hidden="1">
      <c r="A17604" s="43" t="s">
        <v>74</v>
      </c>
      <c r="B17604" s="52">
        <v>33495</v>
      </c>
      <c r="C17604" s="52">
        <v>33486</v>
      </c>
      <c r="D17604" s="52">
        <v>33493</v>
      </c>
      <c r="E17604" s="57">
        <v>3275000</v>
      </c>
    </row>
    <row r="17605" spans="1:5" hidden="1">
      <c r="A17605" s="43" t="s">
        <v>74</v>
      </c>
      <c r="B17605" s="52">
        <v>33502</v>
      </c>
      <c r="C17605" s="52">
        <v>33493</v>
      </c>
      <c r="D17605" s="52">
        <v>33500</v>
      </c>
      <c r="E17605" s="57">
        <v>3294000</v>
      </c>
    </row>
    <row r="17606" spans="1:5" hidden="1">
      <c r="A17606" s="43" t="s">
        <v>74</v>
      </c>
      <c r="B17606" s="52">
        <v>33509</v>
      </c>
      <c r="C17606" s="52">
        <v>33500</v>
      </c>
      <c r="D17606" s="52">
        <v>33507</v>
      </c>
      <c r="E17606" s="57">
        <v>3290000</v>
      </c>
    </row>
    <row r="17607" spans="1:5" hidden="1">
      <c r="A17607" s="43" t="s">
        <v>74</v>
      </c>
      <c r="B17607" s="52">
        <v>33516</v>
      </c>
      <c r="C17607" s="52">
        <v>33507</v>
      </c>
      <c r="D17607" s="52">
        <v>33514</v>
      </c>
      <c r="E17607" s="57">
        <v>3388000</v>
      </c>
    </row>
    <row r="17608" spans="1:5" hidden="1">
      <c r="A17608" s="43" t="s">
        <v>74</v>
      </c>
      <c r="B17608" s="52">
        <v>33523</v>
      </c>
      <c r="C17608" s="52">
        <v>33514</v>
      </c>
      <c r="D17608" s="52">
        <v>33521</v>
      </c>
      <c r="E17608" s="57">
        <v>3237000</v>
      </c>
    </row>
    <row r="17609" spans="1:5" hidden="1">
      <c r="A17609" s="43" t="s">
        <v>74</v>
      </c>
      <c r="B17609" s="52">
        <v>33530</v>
      </c>
      <c r="C17609" s="52">
        <v>33521</v>
      </c>
      <c r="D17609" s="52">
        <v>33528</v>
      </c>
      <c r="E17609" s="57">
        <v>3320000</v>
      </c>
    </row>
    <row r="17610" spans="1:5" hidden="1">
      <c r="A17610" s="43" t="s">
        <v>74</v>
      </c>
      <c r="B17610" s="52">
        <v>33537</v>
      </c>
      <c r="C17610" s="52">
        <v>33528</v>
      </c>
      <c r="D17610" s="52">
        <v>33535</v>
      </c>
      <c r="E17610" s="57">
        <v>3299000</v>
      </c>
    </row>
    <row r="17611" spans="1:5" hidden="1">
      <c r="A17611" s="43" t="s">
        <v>74</v>
      </c>
      <c r="B17611" s="52">
        <v>33544</v>
      </c>
      <c r="C17611" s="52">
        <v>33535</v>
      </c>
      <c r="D17611" s="52">
        <v>33542</v>
      </c>
      <c r="E17611" s="57">
        <v>3336000</v>
      </c>
    </row>
    <row r="17612" spans="1:5" hidden="1">
      <c r="A17612" s="43" t="s">
        <v>74</v>
      </c>
      <c r="B17612" s="52">
        <v>33551</v>
      </c>
      <c r="C17612" s="52">
        <v>33542</v>
      </c>
      <c r="D17612" s="52">
        <v>33549</v>
      </c>
      <c r="E17612" s="57">
        <v>3328000</v>
      </c>
    </row>
    <row r="17613" spans="1:5" hidden="1">
      <c r="A17613" s="43" t="s">
        <v>74</v>
      </c>
      <c r="B17613" s="52">
        <v>33558</v>
      </c>
      <c r="C17613" s="52">
        <v>33549</v>
      </c>
      <c r="D17613" s="52">
        <v>33556</v>
      </c>
      <c r="E17613" s="57">
        <v>3315000</v>
      </c>
    </row>
    <row r="17614" spans="1:5" hidden="1">
      <c r="A17614" s="43" t="s">
        <v>74</v>
      </c>
      <c r="B17614" s="52">
        <v>33565</v>
      </c>
      <c r="C17614" s="52">
        <v>33556</v>
      </c>
      <c r="D17614" s="52">
        <v>33563</v>
      </c>
      <c r="E17614" s="57">
        <v>3226000</v>
      </c>
    </row>
    <row r="17615" spans="1:5" hidden="1">
      <c r="A17615" s="43" t="s">
        <v>74</v>
      </c>
      <c r="B17615" s="52">
        <v>33572</v>
      </c>
      <c r="C17615" s="52">
        <v>33563</v>
      </c>
      <c r="D17615" s="52">
        <v>33570</v>
      </c>
      <c r="E17615" s="57">
        <v>3348000</v>
      </c>
    </row>
    <row r="17616" spans="1:5" hidden="1">
      <c r="A17616" s="43" t="s">
        <v>74</v>
      </c>
      <c r="B17616" s="52">
        <v>33579</v>
      </c>
      <c r="C17616" s="52">
        <v>33570</v>
      </c>
      <c r="D17616" s="52">
        <v>33577</v>
      </c>
      <c r="E17616" s="57">
        <v>3388000</v>
      </c>
    </row>
    <row r="17617" spans="1:5" hidden="1">
      <c r="A17617" s="43" t="s">
        <v>74</v>
      </c>
      <c r="B17617" s="52">
        <v>33586</v>
      </c>
      <c r="C17617" s="52">
        <v>33577</v>
      </c>
      <c r="D17617" s="52">
        <v>33584</v>
      </c>
      <c r="E17617" s="57">
        <v>3405000</v>
      </c>
    </row>
    <row r="17618" spans="1:5" hidden="1">
      <c r="A17618" s="43" t="s">
        <v>74</v>
      </c>
      <c r="B17618" s="52">
        <v>33593</v>
      </c>
      <c r="C17618" s="52">
        <v>33584</v>
      </c>
      <c r="D17618" s="52">
        <v>33591</v>
      </c>
      <c r="E17618" s="57">
        <v>3264000</v>
      </c>
    </row>
    <row r="17619" spans="1:5" hidden="1">
      <c r="A17619" s="43" t="s">
        <v>74</v>
      </c>
      <c r="B17619" s="52">
        <v>33600</v>
      </c>
      <c r="C17619" s="52">
        <v>33591</v>
      </c>
      <c r="D17619" s="52">
        <v>33598</v>
      </c>
      <c r="E17619" s="57">
        <v>3340000</v>
      </c>
    </row>
    <row r="17620" spans="1:5" hidden="1">
      <c r="A17620" s="43" t="s">
        <v>74</v>
      </c>
      <c r="B17620" s="52">
        <v>33607</v>
      </c>
      <c r="C17620" s="52">
        <v>33598</v>
      </c>
      <c r="D17620" s="52">
        <v>33605</v>
      </c>
      <c r="E17620" s="57">
        <v>3410000</v>
      </c>
    </row>
    <row r="17621" spans="1:5" hidden="1">
      <c r="A17621" s="43" t="s">
        <v>74</v>
      </c>
      <c r="B17621" s="52">
        <v>33614</v>
      </c>
      <c r="C17621" s="52">
        <v>33605</v>
      </c>
      <c r="D17621" s="52">
        <v>33612</v>
      </c>
      <c r="E17621" s="57">
        <v>3342000</v>
      </c>
    </row>
    <row r="17622" spans="1:5" hidden="1">
      <c r="A17622" s="43" t="s">
        <v>74</v>
      </c>
      <c r="B17622" s="52">
        <v>33621</v>
      </c>
      <c r="C17622" s="52">
        <v>33612</v>
      </c>
      <c r="D17622" s="52">
        <v>33619</v>
      </c>
      <c r="E17622" s="57">
        <v>3297000</v>
      </c>
    </row>
    <row r="17623" spans="1:5" hidden="1">
      <c r="A17623" s="43" t="s">
        <v>74</v>
      </c>
      <c r="B17623" s="52">
        <v>33628</v>
      </c>
      <c r="C17623" s="52">
        <v>33619</v>
      </c>
      <c r="D17623" s="52">
        <v>33626</v>
      </c>
      <c r="E17623" s="57">
        <v>3364000</v>
      </c>
    </row>
    <row r="17624" spans="1:5" hidden="1">
      <c r="A17624" s="43" t="s">
        <v>74</v>
      </c>
      <c r="B17624" s="52">
        <v>33635</v>
      </c>
      <c r="C17624" s="52">
        <v>33626</v>
      </c>
      <c r="D17624" s="52">
        <v>33633</v>
      </c>
      <c r="E17624" s="57">
        <v>3301000</v>
      </c>
    </row>
    <row r="17625" spans="1:5" hidden="1">
      <c r="A17625" s="43" t="s">
        <v>74</v>
      </c>
      <c r="B17625" s="52">
        <v>33642</v>
      </c>
      <c r="C17625" s="52">
        <v>33633</v>
      </c>
      <c r="D17625" s="52">
        <v>33640</v>
      </c>
      <c r="E17625" s="57">
        <v>3320000</v>
      </c>
    </row>
    <row r="17626" spans="1:5" hidden="1">
      <c r="A17626" s="43" t="s">
        <v>74</v>
      </c>
      <c r="B17626" s="52">
        <v>33649</v>
      </c>
      <c r="C17626" s="52">
        <v>33640</v>
      </c>
      <c r="D17626" s="52">
        <v>33647</v>
      </c>
      <c r="E17626" s="57">
        <v>3260000</v>
      </c>
    </row>
    <row r="17627" spans="1:5" hidden="1">
      <c r="A17627" s="43" t="s">
        <v>74</v>
      </c>
      <c r="B17627" s="52">
        <v>33656</v>
      </c>
      <c r="C17627" s="52">
        <v>33647</v>
      </c>
      <c r="D17627" s="52">
        <v>33654</v>
      </c>
      <c r="E17627" s="57">
        <v>3412000</v>
      </c>
    </row>
    <row r="17628" spans="1:5" hidden="1">
      <c r="A17628" s="43" t="s">
        <v>74</v>
      </c>
      <c r="B17628" s="52">
        <v>33663</v>
      </c>
      <c r="C17628" s="52">
        <v>33654</v>
      </c>
      <c r="D17628" s="52">
        <v>33661</v>
      </c>
      <c r="E17628" s="57">
        <v>3280000</v>
      </c>
    </row>
    <row r="17629" spans="1:5" hidden="1">
      <c r="A17629" s="43" t="s">
        <v>74</v>
      </c>
      <c r="B17629" s="52">
        <v>33670</v>
      </c>
      <c r="C17629" s="52">
        <v>33661</v>
      </c>
      <c r="D17629" s="52">
        <v>33668</v>
      </c>
      <c r="E17629" s="57">
        <v>3288000</v>
      </c>
    </row>
    <row r="17630" spans="1:5" hidden="1">
      <c r="A17630" s="43" t="s">
        <v>74</v>
      </c>
      <c r="B17630" s="52">
        <v>33677</v>
      </c>
      <c r="C17630" s="52">
        <v>33668</v>
      </c>
      <c r="D17630" s="52">
        <v>33675</v>
      </c>
      <c r="E17630" s="57">
        <v>3280000</v>
      </c>
    </row>
    <row r="17631" spans="1:5" hidden="1">
      <c r="A17631" s="43" t="s">
        <v>74</v>
      </c>
      <c r="B17631" s="52">
        <v>33684</v>
      </c>
      <c r="C17631" s="52">
        <v>33675</v>
      </c>
      <c r="D17631" s="52">
        <v>33682</v>
      </c>
      <c r="E17631" s="57">
        <v>3344000</v>
      </c>
    </row>
    <row r="17632" spans="1:5" hidden="1">
      <c r="A17632" s="43" t="s">
        <v>74</v>
      </c>
      <c r="B17632" s="52">
        <v>33691</v>
      </c>
      <c r="C17632" s="52">
        <v>33682</v>
      </c>
      <c r="D17632" s="52">
        <v>33689</v>
      </c>
      <c r="E17632" s="57">
        <v>3336000</v>
      </c>
    </row>
    <row r="17633" spans="1:5" hidden="1">
      <c r="A17633" s="43" t="s">
        <v>74</v>
      </c>
      <c r="B17633" s="52">
        <v>33698</v>
      </c>
      <c r="C17633" s="52">
        <v>33689</v>
      </c>
      <c r="D17633" s="52">
        <v>33696</v>
      </c>
      <c r="E17633" s="57">
        <v>3383000</v>
      </c>
    </row>
    <row r="17634" spans="1:5" hidden="1">
      <c r="A17634" s="43" t="s">
        <v>74</v>
      </c>
      <c r="B17634" s="52">
        <v>33705</v>
      </c>
      <c r="C17634" s="52">
        <v>33696</v>
      </c>
      <c r="D17634" s="52">
        <v>33703</v>
      </c>
      <c r="E17634" s="57">
        <v>3288000</v>
      </c>
    </row>
    <row r="17635" spans="1:5" hidden="1">
      <c r="A17635" s="43" t="s">
        <v>74</v>
      </c>
      <c r="B17635" s="52">
        <v>33712</v>
      </c>
      <c r="C17635" s="52">
        <v>33703</v>
      </c>
      <c r="D17635" s="52">
        <v>33710</v>
      </c>
      <c r="E17635" s="57">
        <v>3339000</v>
      </c>
    </row>
    <row r="17636" spans="1:5" hidden="1">
      <c r="A17636" s="43" t="s">
        <v>74</v>
      </c>
      <c r="B17636" s="52">
        <v>33719</v>
      </c>
      <c r="C17636" s="52">
        <v>33710</v>
      </c>
      <c r="D17636" s="52">
        <v>33717</v>
      </c>
      <c r="E17636" s="57">
        <v>3365000</v>
      </c>
    </row>
    <row r="17637" spans="1:5" hidden="1">
      <c r="A17637" s="43" t="s">
        <v>74</v>
      </c>
      <c r="B17637" s="52">
        <v>33726</v>
      </c>
      <c r="C17637" s="52">
        <v>33717</v>
      </c>
      <c r="D17637" s="52">
        <v>33724</v>
      </c>
      <c r="E17637" s="57">
        <v>3397000</v>
      </c>
    </row>
    <row r="17638" spans="1:5" hidden="1">
      <c r="A17638" s="43" t="s">
        <v>74</v>
      </c>
      <c r="B17638" s="52">
        <v>33733</v>
      </c>
      <c r="C17638" s="52">
        <v>33724</v>
      </c>
      <c r="D17638" s="52">
        <v>33731</v>
      </c>
      <c r="E17638" s="57">
        <v>3354000</v>
      </c>
    </row>
    <row r="17639" spans="1:5" hidden="1">
      <c r="A17639" s="43" t="s">
        <v>74</v>
      </c>
      <c r="B17639" s="52">
        <v>33740</v>
      </c>
      <c r="C17639" s="52">
        <v>33731</v>
      </c>
      <c r="D17639" s="52">
        <v>33738</v>
      </c>
      <c r="E17639" s="57">
        <v>3296000</v>
      </c>
    </row>
    <row r="17640" spans="1:5" hidden="1">
      <c r="A17640" s="43" t="s">
        <v>74</v>
      </c>
      <c r="B17640" s="52">
        <v>33747</v>
      </c>
      <c r="C17640" s="52">
        <v>33738</v>
      </c>
      <c r="D17640" s="52">
        <v>33745</v>
      </c>
      <c r="E17640" s="57">
        <v>3285000</v>
      </c>
    </row>
    <row r="17641" spans="1:5" hidden="1">
      <c r="A17641" s="43" t="s">
        <v>74</v>
      </c>
      <c r="B17641" s="52">
        <v>33754</v>
      </c>
      <c r="C17641" s="52">
        <v>33745</v>
      </c>
      <c r="D17641" s="52">
        <v>33752</v>
      </c>
      <c r="E17641" s="57">
        <v>3392000</v>
      </c>
    </row>
    <row r="17642" spans="1:5" hidden="1">
      <c r="A17642" s="43" t="s">
        <v>74</v>
      </c>
      <c r="B17642" s="52">
        <v>33761</v>
      </c>
      <c r="C17642" s="52">
        <v>33752</v>
      </c>
      <c r="D17642" s="52">
        <v>33759</v>
      </c>
      <c r="E17642" s="57">
        <v>3265000</v>
      </c>
    </row>
    <row r="17643" spans="1:5" hidden="1">
      <c r="A17643" s="43" t="s">
        <v>74</v>
      </c>
      <c r="B17643" s="52">
        <v>33768</v>
      </c>
      <c r="C17643" s="52">
        <v>33759</v>
      </c>
      <c r="D17643" s="52">
        <v>33766</v>
      </c>
      <c r="E17643" s="57">
        <v>3270000</v>
      </c>
    </row>
    <row r="17644" spans="1:5" hidden="1">
      <c r="A17644" s="43" t="s">
        <v>74</v>
      </c>
      <c r="B17644" s="52">
        <v>33775</v>
      </c>
      <c r="C17644" s="52">
        <v>33766</v>
      </c>
      <c r="D17644" s="52">
        <v>33773</v>
      </c>
      <c r="E17644" s="57">
        <v>3284000</v>
      </c>
    </row>
    <row r="17645" spans="1:5" hidden="1">
      <c r="A17645" s="43" t="s">
        <v>74</v>
      </c>
      <c r="B17645" s="52">
        <v>33782</v>
      </c>
      <c r="C17645" s="52">
        <v>33773</v>
      </c>
      <c r="D17645" s="52">
        <v>33780</v>
      </c>
      <c r="E17645" s="57">
        <v>3340000</v>
      </c>
    </row>
    <row r="17646" spans="1:5" hidden="1">
      <c r="A17646" s="43" t="s">
        <v>74</v>
      </c>
      <c r="B17646" s="52">
        <v>33789</v>
      </c>
      <c r="C17646" s="52">
        <v>33780</v>
      </c>
      <c r="D17646" s="52">
        <v>33787</v>
      </c>
      <c r="E17646" s="57">
        <v>3212000</v>
      </c>
    </row>
    <row r="17647" spans="1:5" hidden="1">
      <c r="A17647" s="43" t="s">
        <v>74</v>
      </c>
      <c r="B17647" s="52">
        <v>33796</v>
      </c>
      <c r="C17647" s="52">
        <v>33787</v>
      </c>
      <c r="D17647" s="52">
        <v>33794</v>
      </c>
      <c r="E17647" s="57">
        <v>3103000</v>
      </c>
    </row>
    <row r="17648" spans="1:5" hidden="1">
      <c r="A17648" s="43" t="s">
        <v>74</v>
      </c>
      <c r="B17648" s="52">
        <v>33803</v>
      </c>
      <c r="C17648" s="52">
        <v>33794</v>
      </c>
      <c r="D17648" s="52">
        <v>33801</v>
      </c>
      <c r="E17648" s="57">
        <v>3238000</v>
      </c>
    </row>
    <row r="17649" spans="1:5" hidden="1">
      <c r="A17649" s="43" t="s">
        <v>74</v>
      </c>
      <c r="B17649" s="52">
        <v>33810</v>
      </c>
      <c r="C17649" s="52">
        <v>33801</v>
      </c>
      <c r="D17649" s="52">
        <v>33808</v>
      </c>
      <c r="E17649" s="57">
        <v>3318000</v>
      </c>
    </row>
    <row r="17650" spans="1:5" hidden="1">
      <c r="A17650" s="43" t="s">
        <v>74</v>
      </c>
      <c r="B17650" s="52">
        <v>33817</v>
      </c>
      <c r="C17650" s="52">
        <v>33808</v>
      </c>
      <c r="D17650" s="52">
        <v>33815</v>
      </c>
      <c r="E17650" s="57">
        <v>3467000</v>
      </c>
    </row>
    <row r="17651" spans="1:5" hidden="1">
      <c r="A17651" s="43" t="s">
        <v>74</v>
      </c>
      <c r="B17651" s="52">
        <v>33824</v>
      </c>
      <c r="C17651" s="52">
        <v>33815</v>
      </c>
      <c r="D17651" s="52">
        <v>33822</v>
      </c>
      <c r="E17651" s="57">
        <v>3211000</v>
      </c>
    </row>
    <row r="17652" spans="1:5" hidden="1">
      <c r="A17652" s="43" t="s">
        <v>74</v>
      </c>
      <c r="B17652" s="52">
        <v>33831</v>
      </c>
      <c r="C17652" s="52">
        <v>33822</v>
      </c>
      <c r="D17652" s="52">
        <v>33829</v>
      </c>
      <c r="E17652" s="57">
        <v>3210000</v>
      </c>
    </row>
    <row r="17653" spans="1:5" hidden="1">
      <c r="A17653" s="43" t="s">
        <v>74</v>
      </c>
      <c r="B17653" s="52">
        <v>33838</v>
      </c>
      <c r="C17653" s="52">
        <v>33829</v>
      </c>
      <c r="D17653" s="52">
        <v>33836</v>
      </c>
      <c r="E17653" s="57">
        <v>3188000</v>
      </c>
    </row>
    <row r="17654" spans="1:5" hidden="1">
      <c r="A17654" s="43" t="s">
        <v>74</v>
      </c>
      <c r="B17654" s="52">
        <v>33845</v>
      </c>
      <c r="C17654" s="52">
        <v>33836</v>
      </c>
      <c r="D17654" s="52">
        <v>33843</v>
      </c>
      <c r="E17654" s="57">
        <v>3175000</v>
      </c>
    </row>
    <row r="17655" spans="1:5" hidden="1">
      <c r="A17655" s="43" t="s">
        <v>74</v>
      </c>
      <c r="B17655" s="52">
        <v>33852</v>
      </c>
      <c r="C17655" s="52">
        <v>33843</v>
      </c>
      <c r="D17655" s="52">
        <v>33850</v>
      </c>
      <c r="E17655" s="57">
        <v>3167000</v>
      </c>
    </row>
    <row r="17656" spans="1:5" hidden="1">
      <c r="A17656" s="43" t="s">
        <v>74</v>
      </c>
      <c r="B17656" s="52">
        <v>33859</v>
      </c>
      <c r="C17656" s="52">
        <v>33850</v>
      </c>
      <c r="D17656" s="52">
        <v>33857</v>
      </c>
      <c r="E17656" s="57">
        <v>3261000</v>
      </c>
    </row>
    <row r="17657" spans="1:5" hidden="1">
      <c r="A17657" s="43" t="s">
        <v>74</v>
      </c>
      <c r="B17657" s="52">
        <v>33866</v>
      </c>
      <c r="C17657" s="52">
        <v>33857</v>
      </c>
      <c r="D17657" s="52">
        <v>33864</v>
      </c>
      <c r="E17657" s="57">
        <v>3195000</v>
      </c>
    </row>
    <row r="17658" spans="1:5" hidden="1">
      <c r="A17658" s="43" t="s">
        <v>74</v>
      </c>
      <c r="B17658" s="52">
        <v>33873</v>
      </c>
      <c r="C17658" s="52">
        <v>33864</v>
      </c>
      <c r="D17658" s="52">
        <v>33871</v>
      </c>
      <c r="E17658" s="57">
        <v>3194000</v>
      </c>
    </row>
    <row r="17659" spans="1:5" hidden="1">
      <c r="A17659" s="43" t="s">
        <v>74</v>
      </c>
      <c r="B17659" s="52">
        <v>33880</v>
      </c>
      <c r="C17659" s="52">
        <v>33871</v>
      </c>
      <c r="D17659" s="52">
        <v>33878</v>
      </c>
      <c r="E17659" s="57">
        <v>3121000</v>
      </c>
    </row>
    <row r="17660" spans="1:5" hidden="1">
      <c r="A17660" s="43" t="s">
        <v>74</v>
      </c>
      <c r="B17660" s="52">
        <v>33887</v>
      </c>
      <c r="C17660" s="52">
        <v>33878</v>
      </c>
      <c r="D17660" s="52">
        <v>33885</v>
      </c>
      <c r="E17660" s="57">
        <v>3072000</v>
      </c>
    </row>
    <row r="17661" spans="1:5" hidden="1">
      <c r="A17661" s="43" t="s">
        <v>74</v>
      </c>
      <c r="B17661" s="52">
        <v>33894</v>
      </c>
      <c r="C17661" s="52">
        <v>33885</v>
      </c>
      <c r="D17661" s="52">
        <v>33892</v>
      </c>
      <c r="E17661" s="57">
        <v>3083000</v>
      </c>
    </row>
    <row r="17662" spans="1:5" hidden="1">
      <c r="A17662" s="43" t="s">
        <v>74</v>
      </c>
      <c r="B17662" s="52">
        <v>33901</v>
      </c>
      <c r="C17662" s="52">
        <v>33892</v>
      </c>
      <c r="D17662" s="52">
        <v>33899</v>
      </c>
      <c r="E17662" s="57">
        <v>3063000</v>
      </c>
    </row>
    <row r="17663" spans="1:5" hidden="1">
      <c r="A17663" s="43" t="s">
        <v>74</v>
      </c>
      <c r="B17663" s="52">
        <v>33908</v>
      </c>
      <c r="C17663" s="52">
        <v>33899</v>
      </c>
      <c r="D17663" s="52">
        <v>33906</v>
      </c>
      <c r="E17663" s="57">
        <v>2973000</v>
      </c>
    </row>
    <row r="17664" spans="1:5" hidden="1">
      <c r="A17664" s="43" t="s">
        <v>74</v>
      </c>
      <c r="B17664" s="52">
        <v>33915</v>
      </c>
      <c r="C17664" s="52">
        <v>33906</v>
      </c>
      <c r="D17664" s="52">
        <v>33913</v>
      </c>
      <c r="E17664" s="57">
        <v>3017000</v>
      </c>
    </row>
    <row r="17665" spans="1:5" hidden="1">
      <c r="A17665" s="43" t="s">
        <v>74</v>
      </c>
      <c r="B17665" s="52">
        <v>33922</v>
      </c>
      <c r="C17665" s="52">
        <v>33913</v>
      </c>
      <c r="D17665" s="52">
        <v>33920</v>
      </c>
      <c r="E17665" s="57">
        <v>2962000</v>
      </c>
    </row>
    <row r="17666" spans="1:5" hidden="1">
      <c r="A17666" s="43" t="s">
        <v>74</v>
      </c>
      <c r="B17666" s="52">
        <v>33929</v>
      </c>
      <c r="C17666" s="52">
        <v>33920</v>
      </c>
      <c r="D17666" s="52">
        <v>33927</v>
      </c>
      <c r="E17666" s="57">
        <v>2906000</v>
      </c>
    </row>
    <row r="17667" spans="1:5" hidden="1">
      <c r="A17667" s="43" t="s">
        <v>74</v>
      </c>
      <c r="B17667" s="52">
        <v>33936</v>
      </c>
      <c r="C17667" s="52">
        <v>33927</v>
      </c>
      <c r="D17667" s="52">
        <v>33934</v>
      </c>
      <c r="E17667" s="57">
        <v>2911000</v>
      </c>
    </row>
    <row r="17668" spans="1:5" hidden="1">
      <c r="A17668" s="43" t="s">
        <v>74</v>
      </c>
      <c r="B17668" s="52">
        <v>33943</v>
      </c>
      <c r="C17668" s="52">
        <v>33934</v>
      </c>
      <c r="D17668" s="52">
        <v>33941</v>
      </c>
      <c r="E17668" s="57">
        <v>2918000</v>
      </c>
    </row>
    <row r="17669" spans="1:5" hidden="1">
      <c r="A17669" s="43" t="s">
        <v>74</v>
      </c>
      <c r="B17669" s="52">
        <v>33950</v>
      </c>
      <c r="C17669" s="52">
        <v>33941</v>
      </c>
      <c r="D17669" s="52">
        <v>33948</v>
      </c>
      <c r="E17669" s="57">
        <v>2807000</v>
      </c>
    </row>
    <row r="17670" spans="1:5" hidden="1">
      <c r="A17670" s="43" t="s">
        <v>74</v>
      </c>
      <c r="B17670" s="52">
        <v>33957</v>
      </c>
      <c r="C17670" s="52">
        <v>33948</v>
      </c>
      <c r="D17670" s="52">
        <v>33955</v>
      </c>
      <c r="E17670" s="57">
        <v>2770000</v>
      </c>
    </row>
    <row r="17671" spans="1:5" hidden="1">
      <c r="A17671" s="43" t="s">
        <v>74</v>
      </c>
      <c r="B17671" s="52">
        <v>33964</v>
      </c>
      <c r="C17671" s="52">
        <v>33955</v>
      </c>
      <c r="D17671" s="52">
        <v>33962</v>
      </c>
      <c r="E17671" s="57">
        <v>2800000</v>
      </c>
    </row>
    <row r="17672" spans="1:5" hidden="1">
      <c r="A17672" s="43" t="s">
        <v>74</v>
      </c>
      <c r="B17672" s="52">
        <v>33971</v>
      </c>
      <c r="C17672" s="52">
        <v>33962</v>
      </c>
      <c r="D17672" s="52">
        <v>33969</v>
      </c>
      <c r="E17672" s="57">
        <v>2729000</v>
      </c>
    </row>
    <row r="17673" spans="1:5" hidden="1">
      <c r="A17673" s="43" t="s">
        <v>74</v>
      </c>
      <c r="B17673" s="52">
        <v>33978</v>
      </c>
      <c r="C17673" s="52">
        <v>33969</v>
      </c>
      <c r="D17673" s="52">
        <v>33976</v>
      </c>
      <c r="E17673" s="57">
        <v>2697000</v>
      </c>
    </row>
    <row r="17674" spans="1:5" hidden="1">
      <c r="A17674" s="43" t="s">
        <v>74</v>
      </c>
      <c r="B17674" s="52">
        <v>33985</v>
      </c>
      <c r="C17674" s="52">
        <v>33976</v>
      </c>
      <c r="D17674" s="52">
        <v>33983</v>
      </c>
      <c r="E17674" s="57">
        <v>2749000</v>
      </c>
    </row>
    <row r="17675" spans="1:5" hidden="1">
      <c r="A17675" s="43" t="s">
        <v>74</v>
      </c>
      <c r="B17675" s="52">
        <v>33992</v>
      </c>
      <c r="C17675" s="52">
        <v>33983</v>
      </c>
      <c r="D17675" s="52">
        <v>33990</v>
      </c>
      <c r="E17675" s="57">
        <v>2727000</v>
      </c>
    </row>
    <row r="17676" spans="1:5" hidden="1">
      <c r="A17676" s="43" t="s">
        <v>74</v>
      </c>
      <c r="B17676" s="52">
        <v>33999</v>
      </c>
      <c r="C17676" s="52">
        <v>33990</v>
      </c>
      <c r="D17676" s="52">
        <v>33997</v>
      </c>
      <c r="E17676" s="57">
        <v>2663000</v>
      </c>
    </row>
    <row r="17677" spans="1:5" hidden="1">
      <c r="A17677" s="43" t="s">
        <v>74</v>
      </c>
      <c r="B17677" s="52">
        <v>34006</v>
      </c>
      <c r="C17677" s="52">
        <v>33997</v>
      </c>
      <c r="D17677" s="52">
        <v>34004</v>
      </c>
      <c r="E17677" s="57">
        <v>2645000</v>
      </c>
    </row>
    <row r="17678" spans="1:5" hidden="1">
      <c r="A17678" s="43" t="s">
        <v>74</v>
      </c>
      <c r="B17678" s="52">
        <v>34013</v>
      </c>
      <c r="C17678" s="52">
        <v>34004</v>
      </c>
      <c r="D17678" s="52">
        <v>34011</v>
      </c>
      <c r="E17678" s="57">
        <v>2628000</v>
      </c>
    </row>
    <row r="17679" spans="1:5" hidden="1">
      <c r="A17679" s="43" t="s">
        <v>74</v>
      </c>
      <c r="B17679" s="52">
        <v>34020</v>
      </c>
      <c r="C17679" s="52">
        <v>34011</v>
      </c>
      <c r="D17679" s="52">
        <v>34018</v>
      </c>
      <c r="E17679" s="57">
        <v>2646000</v>
      </c>
    </row>
    <row r="17680" spans="1:5" hidden="1">
      <c r="A17680" s="43" t="s">
        <v>74</v>
      </c>
      <c r="B17680" s="52">
        <v>34027</v>
      </c>
      <c r="C17680" s="52">
        <v>34018</v>
      </c>
      <c r="D17680" s="52">
        <v>34025</v>
      </c>
      <c r="E17680" s="57">
        <v>2645000</v>
      </c>
    </row>
    <row r="17681" spans="1:5" hidden="1">
      <c r="A17681" s="43" t="s">
        <v>74</v>
      </c>
      <c r="B17681" s="52">
        <v>34034</v>
      </c>
      <c r="C17681" s="52">
        <v>34025</v>
      </c>
      <c r="D17681" s="52">
        <v>34032</v>
      </c>
      <c r="E17681" s="57">
        <v>2683000</v>
      </c>
    </row>
    <row r="17682" spans="1:5" hidden="1">
      <c r="A17682" s="43" t="s">
        <v>74</v>
      </c>
      <c r="B17682" s="52">
        <v>34041</v>
      </c>
      <c r="C17682" s="52">
        <v>34032</v>
      </c>
      <c r="D17682" s="52">
        <v>34039</v>
      </c>
      <c r="E17682" s="57">
        <v>2618000</v>
      </c>
    </row>
    <row r="17683" spans="1:5" hidden="1">
      <c r="A17683" s="43" t="s">
        <v>74</v>
      </c>
      <c r="B17683" s="52">
        <v>34048</v>
      </c>
      <c r="C17683" s="52">
        <v>34039</v>
      </c>
      <c r="D17683" s="52">
        <v>34046</v>
      </c>
      <c r="E17683" s="57">
        <v>2724000</v>
      </c>
    </row>
    <row r="17684" spans="1:5" hidden="1">
      <c r="A17684" s="43" t="s">
        <v>74</v>
      </c>
      <c r="B17684" s="52">
        <v>34055</v>
      </c>
      <c r="C17684" s="52">
        <v>34046</v>
      </c>
      <c r="D17684" s="52">
        <v>34053</v>
      </c>
      <c r="E17684" s="57">
        <v>2725000</v>
      </c>
    </row>
    <row r="17685" spans="1:5" hidden="1">
      <c r="A17685" s="43" t="s">
        <v>74</v>
      </c>
      <c r="B17685" s="52">
        <v>34062</v>
      </c>
      <c r="C17685" s="52">
        <v>34053</v>
      </c>
      <c r="D17685" s="52">
        <v>34060</v>
      </c>
      <c r="E17685" s="57">
        <v>2729000</v>
      </c>
    </row>
    <row r="17686" spans="1:5" hidden="1">
      <c r="A17686" s="43" t="s">
        <v>74</v>
      </c>
      <c r="B17686" s="52">
        <v>34069</v>
      </c>
      <c r="C17686" s="52">
        <v>34060</v>
      </c>
      <c r="D17686" s="52">
        <v>34067</v>
      </c>
      <c r="E17686" s="57">
        <v>2781000</v>
      </c>
    </row>
    <row r="17687" spans="1:5" hidden="1">
      <c r="A17687" s="43" t="s">
        <v>74</v>
      </c>
      <c r="B17687" s="52">
        <v>34076</v>
      </c>
      <c r="C17687" s="52">
        <v>34067</v>
      </c>
      <c r="D17687" s="52">
        <v>34074</v>
      </c>
      <c r="E17687" s="57">
        <v>2800000</v>
      </c>
    </row>
    <row r="17688" spans="1:5" hidden="1">
      <c r="A17688" s="43" t="s">
        <v>74</v>
      </c>
      <c r="B17688" s="52">
        <v>34083</v>
      </c>
      <c r="C17688" s="52">
        <v>34074</v>
      </c>
      <c r="D17688" s="52">
        <v>34081</v>
      </c>
      <c r="E17688" s="57">
        <v>2792000</v>
      </c>
    </row>
    <row r="17689" spans="1:5" hidden="1">
      <c r="A17689" s="43" t="s">
        <v>74</v>
      </c>
      <c r="B17689" s="52">
        <v>34090</v>
      </c>
      <c r="C17689" s="52">
        <v>34081</v>
      </c>
      <c r="D17689" s="52">
        <v>34088</v>
      </c>
      <c r="E17689" s="57">
        <v>2747000</v>
      </c>
    </row>
    <row r="17690" spans="1:5" hidden="1">
      <c r="A17690" s="43" t="s">
        <v>74</v>
      </c>
      <c r="B17690" s="52">
        <v>34097</v>
      </c>
      <c r="C17690" s="52">
        <v>34088</v>
      </c>
      <c r="D17690" s="52">
        <v>34095</v>
      </c>
      <c r="E17690" s="57">
        <v>2820000</v>
      </c>
    </row>
    <row r="17691" spans="1:5" hidden="1">
      <c r="A17691" s="43" t="s">
        <v>74</v>
      </c>
      <c r="B17691" s="52">
        <v>34104</v>
      </c>
      <c r="C17691" s="52">
        <v>34095</v>
      </c>
      <c r="D17691" s="52">
        <v>34102</v>
      </c>
      <c r="E17691" s="57">
        <v>2772000</v>
      </c>
    </row>
    <row r="17692" spans="1:5" hidden="1">
      <c r="A17692" s="43" t="s">
        <v>74</v>
      </c>
      <c r="B17692" s="52">
        <v>34111</v>
      </c>
      <c r="C17692" s="52">
        <v>34102</v>
      </c>
      <c r="D17692" s="52">
        <v>34109</v>
      </c>
      <c r="E17692" s="57">
        <v>2816000</v>
      </c>
    </row>
    <row r="17693" spans="1:5" hidden="1">
      <c r="A17693" s="43" t="s">
        <v>74</v>
      </c>
      <c r="B17693" s="52">
        <v>34118</v>
      </c>
      <c r="C17693" s="52">
        <v>34109</v>
      </c>
      <c r="D17693" s="52">
        <v>34116</v>
      </c>
      <c r="E17693" s="57">
        <v>2737000</v>
      </c>
    </row>
    <row r="17694" spans="1:5" hidden="1">
      <c r="A17694" s="43" t="s">
        <v>74</v>
      </c>
      <c r="B17694" s="52">
        <v>34125</v>
      </c>
      <c r="C17694" s="52">
        <v>34116</v>
      </c>
      <c r="D17694" s="52">
        <v>34123</v>
      </c>
      <c r="E17694" s="57">
        <v>2808000</v>
      </c>
    </row>
    <row r="17695" spans="1:5" hidden="1">
      <c r="A17695" s="43" t="s">
        <v>74</v>
      </c>
      <c r="B17695" s="52">
        <v>34132</v>
      </c>
      <c r="C17695" s="52">
        <v>34123</v>
      </c>
      <c r="D17695" s="52">
        <v>34130</v>
      </c>
      <c r="E17695" s="57">
        <v>2836000</v>
      </c>
    </row>
    <row r="17696" spans="1:5" hidden="1">
      <c r="A17696" s="43" t="s">
        <v>74</v>
      </c>
      <c r="B17696" s="52">
        <v>34139</v>
      </c>
      <c r="C17696" s="52">
        <v>34130</v>
      </c>
      <c r="D17696" s="52">
        <v>34137</v>
      </c>
      <c r="E17696" s="57">
        <v>2857000</v>
      </c>
    </row>
    <row r="17697" spans="1:5" hidden="1">
      <c r="A17697" s="43" t="s">
        <v>74</v>
      </c>
      <c r="B17697" s="52">
        <v>34146</v>
      </c>
      <c r="C17697" s="52">
        <v>34137</v>
      </c>
      <c r="D17697" s="52">
        <v>34144</v>
      </c>
      <c r="E17697" s="57">
        <v>2747000</v>
      </c>
    </row>
    <row r="17698" spans="1:5" hidden="1">
      <c r="A17698" s="43" t="s">
        <v>74</v>
      </c>
      <c r="B17698" s="52">
        <v>34153</v>
      </c>
      <c r="C17698" s="52">
        <v>34144</v>
      </c>
      <c r="D17698" s="52">
        <v>34151</v>
      </c>
      <c r="E17698" s="57">
        <v>2724000</v>
      </c>
    </row>
    <row r="17699" spans="1:5" hidden="1">
      <c r="A17699" s="43" t="s">
        <v>74</v>
      </c>
      <c r="B17699" s="52">
        <v>34160</v>
      </c>
      <c r="C17699" s="52">
        <v>34151</v>
      </c>
      <c r="D17699" s="52">
        <v>34158</v>
      </c>
      <c r="E17699" s="57">
        <v>2778000</v>
      </c>
    </row>
    <row r="17700" spans="1:5" hidden="1">
      <c r="A17700" s="43" t="s">
        <v>74</v>
      </c>
      <c r="B17700" s="52">
        <v>34167</v>
      </c>
      <c r="C17700" s="52">
        <v>34158</v>
      </c>
      <c r="D17700" s="52">
        <v>34165</v>
      </c>
      <c r="E17700" s="57">
        <v>2766000</v>
      </c>
    </row>
    <row r="17701" spans="1:5" hidden="1">
      <c r="A17701" s="43" t="s">
        <v>74</v>
      </c>
      <c r="B17701" s="52">
        <v>34174</v>
      </c>
      <c r="C17701" s="52">
        <v>34165</v>
      </c>
      <c r="D17701" s="52">
        <v>34172</v>
      </c>
      <c r="E17701" s="57">
        <v>2803000</v>
      </c>
    </row>
    <row r="17702" spans="1:5" hidden="1">
      <c r="A17702" s="43" t="s">
        <v>74</v>
      </c>
      <c r="B17702" s="52">
        <v>34181</v>
      </c>
      <c r="C17702" s="52">
        <v>34172</v>
      </c>
      <c r="D17702" s="52">
        <v>34179</v>
      </c>
      <c r="E17702" s="57">
        <v>2843000</v>
      </c>
    </row>
    <row r="17703" spans="1:5" hidden="1">
      <c r="A17703" s="43" t="s">
        <v>74</v>
      </c>
      <c r="B17703" s="52">
        <v>34188</v>
      </c>
      <c r="C17703" s="52">
        <v>34179</v>
      </c>
      <c r="D17703" s="52">
        <v>34186</v>
      </c>
      <c r="E17703" s="57">
        <v>2813000</v>
      </c>
    </row>
    <row r="17704" spans="1:5" hidden="1">
      <c r="A17704" s="43" t="s">
        <v>74</v>
      </c>
      <c r="B17704" s="52">
        <v>34195</v>
      </c>
      <c r="C17704" s="52">
        <v>34186</v>
      </c>
      <c r="D17704" s="52">
        <v>34193</v>
      </c>
      <c r="E17704" s="57">
        <v>2791000</v>
      </c>
    </row>
    <row r="17705" spans="1:5" hidden="1">
      <c r="A17705" s="43" t="s">
        <v>74</v>
      </c>
      <c r="B17705" s="52">
        <v>34202</v>
      </c>
      <c r="C17705" s="52">
        <v>34193</v>
      </c>
      <c r="D17705" s="52">
        <v>34200</v>
      </c>
      <c r="E17705" s="57">
        <v>2821000</v>
      </c>
    </row>
    <row r="17706" spans="1:5" hidden="1">
      <c r="A17706" s="43" t="s">
        <v>74</v>
      </c>
      <c r="B17706" s="52">
        <v>34209</v>
      </c>
      <c r="C17706" s="52">
        <v>34200</v>
      </c>
      <c r="D17706" s="52">
        <v>34207</v>
      </c>
      <c r="E17706" s="57">
        <v>2788000</v>
      </c>
    </row>
    <row r="17707" spans="1:5" hidden="1">
      <c r="A17707" s="43" t="s">
        <v>74</v>
      </c>
      <c r="B17707" s="52">
        <v>34216</v>
      </c>
      <c r="C17707" s="52">
        <v>34207</v>
      </c>
      <c r="D17707" s="52">
        <v>34214</v>
      </c>
      <c r="E17707" s="57">
        <v>2768000</v>
      </c>
    </row>
    <row r="17708" spans="1:5" hidden="1">
      <c r="A17708" s="43" t="s">
        <v>74</v>
      </c>
      <c r="B17708" s="52">
        <v>34223</v>
      </c>
      <c r="C17708" s="52">
        <v>34214</v>
      </c>
      <c r="D17708" s="52">
        <v>34221</v>
      </c>
      <c r="E17708" s="57">
        <v>2844000</v>
      </c>
    </row>
    <row r="17709" spans="1:5" hidden="1">
      <c r="A17709" s="43" t="s">
        <v>74</v>
      </c>
      <c r="B17709" s="52">
        <v>34230</v>
      </c>
      <c r="C17709" s="52">
        <v>34221</v>
      </c>
      <c r="D17709" s="52">
        <v>34228</v>
      </c>
      <c r="E17709" s="57">
        <v>2856000</v>
      </c>
    </row>
    <row r="17710" spans="1:5" hidden="1">
      <c r="A17710" s="43" t="s">
        <v>74</v>
      </c>
      <c r="B17710" s="52">
        <v>34237</v>
      </c>
      <c r="C17710" s="52">
        <v>34228</v>
      </c>
      <c r="D17710" s="52">
        <v>34235</v>
      </c>
      <c r="E17710" s="57">
        <v>2836000</v>
      </c>
    </row>
    <row r="17711" spans="1:5" hidden="1">
      <c r="A17711" s="43" t="s">
        <v>74</v>
      </c>
      <c r="B17711" s="52">
        <v>34244</v>
      </c>
      <c r="C17711" s="52">
        <v>34235</v>
      </c>
      <c r="D17711" s="52">
        <v>34242</v>
      </c>
      <c r="E17711" s="57">
        <v>2810000</v>
      </c>
    </row>
    <row r="17712" spans="1:5" hidden="1">
      <c r="A17712" s="43" t="s">
        <v>74</v>
      </c>
      <c r="B17712" s="52">
        <v>34251</v>
      </c>
      <c r="C17712" s="52">
        <v>34242</v>
      </c>
      <c r="D17712" s="52">
        <v>34249</v>
      </c>
      <c r="E17712" s="57">
        <v>2799000</v>
      </c>
    </row>
    <row r="17713" spans="1:5" hidden="1">
      <c r="A17713" s="43" t="s">
        <v>74</v>
      </c>
      <c r="B17713" s="52">
        <v>34258</v>
      </c>
      <c r="C17713" s="52">
        <v>34249</v>
      </c>
      <c r="D17713" s="52">
        <v>34256</v>
      </c>
      <c r="E17713" s="57">
        <v>2833000</v>
      </c>
    </row>
    <row r="17714" spans="1:5" hidden="1">
      <c r="A17714" s="43" t="s">
        <v>74</v>
      </c>
      <c r="B17714" s="52">
        <v>34265</v>
      </c>
      <c r="C17714" s="52">
        <v>34256</v>
      </c>
      <c r="D17714" s="52">
        <v>34263</v>
      </c>
      <c r="E17714" s="57">
        <v>2882000</v>
      </c>
    </row>
    <row r="17715" spans="1:5" hidden="1">
      <c r="A17715" s="43" t="s">
        <v>74</v>
      </c>
      <c r="B17715" s="52">
        <v>34272</v>
      </c>
      <c r="C17715" s="52">
        <v>34263</v>
      </c>
      <c r="D17715" s="52">
        <v>34270</v>
      </c>
      <c r="E17715" s="57">
        <v>2801000</v>
      </c>
    </row>
    <row r="17716" spans="1:5" hidden="1">
      <c r="A17716" s="43" t="s">
        <v>74</v>
      </c>
      <c r="B17716" s="52">
        <v>34279</v>
      </c>
      <c r="C17716" s="52">
        <v>34270</v>
      </c>
      <c r="D17716" s="52">
        <v>34277</v>
      </c>
      <c r="E17716" s="57">
        <v>2833000</v>
      </c>
    </row>
    <row r="17717" spans="1:5" hidden="1">
      <c r="A17717" s="43" t="s">
        <v>74</v>
      </c>
      <c r="B17717" s="52">
        <v>34286</v>
      </c>
      <c r="C17717" s="52">
        <v>34277</v>
      </c>
      <c r="D17717" s="52">
        <v>34284</v>
      </c>
      <c r="E17717" s="57">
        <v>2785000</v>
      </c>
    </row>
    <row r="17718" spans="1:5" hidden="1">
      <c r="A17718" s="43" t="s">
        <v>74</v>
      </c>
      <c r="B17718" s="52">
        <v>34293</v>
      </c>
      <c r="C17718" s="52">
        <v>34284</v>
      </c>
      <c r="D17718" s="52">
        <v>34291</v>
      </c>
      <c r="E17718" s="57">
        <v>2801000</v>
      </c>
    </row>
    <row r="17719" spans="1:5" hidden="1">
      <c r="A17719" s="43" t="s">
        <v>74</v>
      </c>
      <c r="B17719" s="52">
        <v>34300</v>
      </c>
      <c r="C17719" s="52">
        <v>34291</v>
      </c>
      <c r="D17719" s="52">
        <v>34298</v>
      </c>
      <c r="E17719" s="57">
        <v>2784000</v>
      </c>
    </row>
    <row r="17720" spans="1:5" hidden="1">
      <c r="A17720" s="43" t="s">
        <v>74</v>
      </c>
      <c r="B17720" s="52">
        <v>34307</v>
      </c>
      <c r="C17720" s="52">
        <v>34298</v>
      </c>
      <c r="D17720" s="52">
        <v>34305</v>
      </c>
      <c r="E17720" s="57">
        <v>2802000</v>
      </c>
    </row>
    <row r="17721" spans="1:5" hidden="1">
      <c r="A17721" s="43" t="s">
        <v>74</v>
      </c>
      <c r="B17721" s="52">
        <v>34314</v>
      </c>
      <c r="C17721" s="52">
        <v>34305</v>
      </c>
      <c r="D17721" s="52">
        <v>34312</v>
      </c>
      <c r="E17721" s="57">
        <v>2747000</v>
      </c>
    </row>
    <row r="17722" spans="1:5" hidden="1">
      <c r="A17722" s="43" t="s">
        <v>74</v>
      </c>
      <c r="B17722" s="52">
        <v>34321</v>
      </c>
      <c r="C17722" s="52">
        <v>34312</v>
      </c>
      <c r="D17722" s="52">
        <v>34319</v>
      </c>
      <c r="E17722" s="57">
        <v>2780000</v>
      </c>
    </row>
    <row r="17723" spans="1:5" hidden="1">
      <c r="A17723" s="43" t="s">
        <v>74</v>
      </c>
      <c r="B17723" s="52">
        <v>34328</v>
      </c>
      <c r="C17723" s="52">
        <v>34319</v>
      </c>
      <c r="D17723" s="52">
        <v>34326</v>
      </c>
      <c r="E17723" s="57">
        <v>2720000</v>
      </c>
    </row>
    <row r="17724" spans="1:5" hidden="1">
      <c r="A17724" s="43" t="s">
        <v>74</v>
      </c>
      <c r="B17724" s="52">
        <v>34335</v>
      </c>
      <c r="C17724" s="52">
        <v>34326</v>
      </c>
      <c r="D17724" s="52">
        <v>34333</v>
      </c>
      <c r="E17724" s="57">
        <v>2633000</v>
      </c>
    </row>
    <row r="17725" spans="1:5" hidden="1">
      <c r="A17725" s="43" t="s">
        <v>74</v>
      </c>
      <c r="B17725" s="52">
        <v>34342</v>
      </c>
      <c r="C17725" s="52">
        <v>34333</v>
      </c>
      <c r="D17725" s="52">
        <v>34340</v>
      </c>
      <c r="E17725" s="57">
        <v>2705000</v>
      </c>
    </row>
    <row r="17726" spans="1:5" hidden="1">
      <c r="A17726" s="43" t="s">
        <v>74</v>
      </c>
      <c r="B17726" s="52">
        <v>34349</v>
      </c>
      <c r="C17726" s="52">
        <v>34340</v>
      </c>
      <c r="D17726" s="52">
        <v>34347</v>
      </c>
      <c r="E17726" s="57">
        <v>2634000</v>
      </c>
    </row>
    <row r="17727" spans="1:5" hidden="1">
      <c r="A17727" s="43" t="s">
        <v>74</v>
      </c>
      <c r="B17727" s="52">
        <v>34356</v>
      </c>
      <c r="C17727" s="52">
        <v>34347</v>
      </c>
      <c r="D17727" s="52">
        <v>34354</v>
      </c>
      <c r="E17727" s="57">
        <v>2814000</v>
      </c>
    </row>
    <row r="17728" spans="1:5" hidden="1">
      <c r="A17728" s="43" t="s">
        <v>74</v>
      </c>
      <c r="B17728" s="52">
        <v>34363</v>
      </c>
      <c r="C17728" s="52">
        <v>34354</v>
      </c>
      <c r="D17728" s="52">
        <v>34361</v>
      </c>
      <c r="E17728" s="57">
        <v>2762000</v>
      </c>
    </row>
    <row r="17729" spans="1:5" hidden="1">
      <c r="A17729" s="43" t="s">
        <v>74</v>
      </c>
      <c r="B17729" s="52">
        <v>34370</v>
      </c>
      <c r="C17729" s="52">
        <v>34361</v>
      </c>
      <c r="D17729" s="52">
        <v>34368</v>
      </c>
      <c r="E17729" s="57">
        <v>2764000</v>
      </c>
    </row>
    <row r="17730" spans="1:5" hidden="1">
      <c r="A17730" s="43" t="s">
        <v>74</v>
      </c>
      <c r="B17730" s="52">
        <v>34377</v>
      </c>
      <c r="C17730" s="52">
        <v>34368</v>
      </c>
      <c r="D17730" s="52">
        <v>34375</v>
      </c>
      <c r="E17730" s="57">
        <v>2861000</v>
      </c>
    </row>
    <row r="17731" spans="1:5" hidden="1">
      <c r="A17731" s="43" t="s">
        <v>74</v>
      </c>
      <c r="B17731" s="52">
        <v>34384</v>
      </c>
      <c r="C17731" s="52">
        <v>34375</v>
      </c>
      <c r="D17731" s="52">
        <v>34382</v>
      </c>
      <c r="E17731" s="57">
        <v>2748000</v>
      </c>
    </row>
    <row r="17732" spans="1:5" hidden="1">
      <c r="A17732" s="43" t="s">
        <v>74</v>
      </c>
      <c r="B17732" s="52">
        <v>34391</v>
      </c>
      <c r="C17732" s="52">
        <v>34382</v>
      </c>
      <c r="D17732" s="52">
        <v>34389</v>
      </c>
      <c r="E17732" s="57">
        <v>2797000</v>
      </c>
    </row>
    <row r="17733" spans="1:5" hidden="1">
      <c r="A17733" s="43" t="s">
        <v>74</v>
      </c>
      <c r="B17733" s="52">
        <v>34398</v>
      </c>
      <c r="C17733" s="52">
        <v>34389</v>
      </c>
      <c r="D17733" s="52">
        <v>34396</v>
      </c>
      <c r="E17733" s="57">
        <v>2779000</v>
      </c>
    </row>
    <row r="17734" spans="1:5" hidden="1">
      <c r="A17734" s="43" t="s">
        <v>74</v>
      </c>
      <c r="B17734" s="52">
        <v>34405</v>
      </c>
      <c r="C17734" s="52">
        <v>34396</v>
      </c>
      <c r="D17734" s="52">
        <v>34403</v>
      </c>
      <c r="E17734" s="57">
        <v>2783000</v>
      </c>
    </row>
    <row r="17735" spans="1:5" hidden="1">
      <c r="A17735" s="43" t="s">
        <v>74</v>
      </c>
      <c r="B17735" s="52">
        <v>34412</v>
      </c>
      <c r="C17735" s="52">
        <v>34403</v>
      </c>
      <c r="D17735" s="52">
        <v>34410</v>
      </c>
      <c r="E17735" s="57">
        <v>2746000</v>
      </c>
    </row>
    <row r="17736" spans="1:5" hidden="1">
      <c r="A17736" s="43" t="s">
        <v>74</v>
      </c>
      <c r="B17736" s="52">
        <v>34419</v>
      </c>
      <c r="C17736" s="52">
        <v>34410</v>
      </c>
      <c r="D17736" s="52">
        <v>34417</v>
      </c>
      <c r="E17736" s="57">
        <v>2710000</v>
      </c>
    </row>
    <row r="17737" spans="1:5" hidden="1">
      <c r="A17737" s="43" t="s">
        <v>74</v>
      </c>
      <c r="B17737" s="52">
        <v>34426</v>
      </c>
      <c r="C17737" s="52">
        <v>34417</v>
      </c>
      <c r="D17737" s="52">
        <v>34424</v>
      </c>
      <c r="E17737" s="57">
        <v>2730000</v>
      </c>
    </row>
    <row r="17738" spans="1:5" hidden="1">
      <c r="A17738" s="43" t="s">
        <v>74</v>
      </c>
      <c r="B17738" s="52">
        <v>34433</v>
      </c>
      <c r="C17738" s="52">
        <v>34424</v>
      </c>
      <c r="D17738" s="52">
        <v>34431</v>
      </c>
      <c r="E17738" s="57">
        <v>2773000</v>
      </c>
    </row>
    <row r="17739" spans="1:5" hidden="1">
      <c r="A17739" s="43" t="s">
        <v>74</v>
      </c>
      <c r="B17739" s="52">
        <v>34440</v>
      </c>
      <c r="C17739" s="52">
        <v>34431</v>
      </c>
      <c r="D17739" s="52">
        <v>34438</v>
      </c>
      <c r="E17739" s="57">
        <v>2716000</v>
      </c>
    </row>
    <row r="17740" spans="1:5" hidden="1">
      <c r="A17740" s="43" t="s">
        <v>74</v>
      </c>
      <c r="B17740" s="52">
        <v>34447</v>
      </c>
      <c r="C17740" s="52">
        <v>34438</v>
      </c>
      <c r="D17740" s="52">
        <v>34445</v>
      </c>
      <c r="E17740" s="57">
        <v>2695000</v>
      </c>
    </row>
    <row r="17741" spans="1:5" hidden="1">
      <c r="A17741" s="43" t="s">
        <v>74</v>
      </c>
      <c r="B17741" s="52">
        <v>34454</v>
      </c>
      <c r="C17741" s="52">
        <v>34445</v>
      </c>
      <c r="D17741" s="52">
        <v>34452</v>
      </c>
      <c r="E17741" s="57">
        <v>2769000</v>
      </c>
    </row>
    <row r="17742" spans="1:5" hidden="1">
      <c r="A17742" s="43" t="s">
        <v>74</v>
      </c>
      <c r="B17742" s="52">
        <v>34461</v>
      </c>
      <c r="C17742" s="52">
        <v>34452</v>
      </c>
      <c r="D17742" s="52">
        <v>34459</v>
      </c>
      <c r="E17742" s="57">
        <v>2726000</v>
      </c>
    </row>
    <row r="17743" spans="1:5" hidden="1">
      <c r="A17743" s="43" t="s">
        <v>74</v>
      </c>
      <c r="B17743" s="52">
        <v>34468</v>
      </c>
      <c r="C17743" s="52">
        <v>34459</v>
      </c>
      <c r="D17743" s="52">
        <v>34466</v>
      </c>
      <c r="E17743" s="57">
        <v>2792000</v>
      </c>
    </row>
    <row r="17744" spans="1:5" hidden="1">
      <c r="A17744" s="43" t="s">
        <v>74</v>
      </c>
      <c r="B17744" s="52">
        <v>34475</v>
      </c>
      <c r="C17744" s="52">
        <v>34466</v>
      </c>
      <c r="D17744" s="52">
        <v>34473</v>
      </c>
      <c r="E17744" s="57">
        <v>2766000</v>
      </c>
    </row>
    <row r="17745" spans="1:5" hidden="1">
      <c r="A17745" s="43" t="s">
        <v>74</v>
      </c>
      <c r="B17745" s="52">
        <v>34482</v>
      </c>
      <c r="C17745" s="52">
        <v>34473</v>
      </c>
      <c r="D17745" s="52">
        <v>34480</v>
      </c>
      <c r="E17745" s="57">
        <v>2727000</v>
      </c>
    </row>
    <row r="17746" spans="1:5" hidden="1">
      <c r="A17746" s="43" t="s">
        <v>74</v>
      </c>
      <c r="B17746" s="52">
        <v>34489</v>
      </c>
      <c r="C17746" s="52">
        <v>34480</v>
      </c>
      <c r="D17746" s="52">
        <v>34487</v>
      </c>
      <c r="E17746" s="57">
        <v>2740000</v>
      </c>
    </row>
    <row r="17747" spans="1:5" hidden="1">
      <c r="A17747" s="43" t="s">
        <v>74</v>
      </c>
      <c r="B17747" s="52">
        <v>34496</v>
      </c>
      <c r="C17747" s="52">
        <v>34487</v>
      </c>
      <c r="D17747" s="52">
        <v>34494</v>
      </c>
      <c r="E17747" s="57">
        <v>2755000</v>
      </c>
    </row>
    <row r="17748" spans="1:5" hidden="1">
      <c r="A17748" s="43" t="s">
        <v>74</v>
      </c>
      <c r="B17748" s="52">
        <v>34503</v>
      </c>
      <c r="C17748" s="52">
        <v>34494</v>
      </c>
      <c r="D17748" s="52">
        <v>34501</v>
      </c>
      <c r="E17748" s="57">
        <v>2698000</v>
      </c>
    </row>
    <row r="17749" spans="1:5" hidden="1">
      <c r="A17749" s="43" t="s">
        <v>74</v>
      </c>
      <c r="B17749" s="52">
        <v>34510</v>
      </c>
      <c r="C17749" s="52">
        <v>34501</v>
      </c>
      <c r="D17749" s="52">
        <v>34508</v>
      </c>
      <c r="E17749" s="57">
        <v>2687000</v>
      </c>
    </row>
    <row r="17750" spans="1:5" hidden="1">
      <c r="A17750" s="43" t="s">
        <v>74</v>
      </c>
      <c r="B17750" s="52">
        <v>34517</v>
      </c>
      <c r="C17750" s="52">
        <v>34508</v>
      </c>
      <c r="D17750" s="52">
        <v>34515</v>
      </c>
      <c r="E17750" s="57">
        <v>2672000</v>
      </c>
    </row>
    <row r="17751" spans="1:5" hidden="1">
      <c r="A17751" s="43" t="s">
        <v>74</v>
      </c>
      <c r="B17751" s="52">
        <v>34524</v>
      </c>
      <c r="C17751" s="52">
        <v>34515</v>
      </c>
      <c r="D17751" s="52">
        <v>34522</v>
      </c>
      <c r="E17751" s="57">
        <v>2670000</v>
      </c>
    </row>
    <row r="17752" spans="1:5" hidden="1">
      <c r="A17752" s="43" t="s">
        <v>74</v>
      </c>
      <c r="B17752" s="52">
        <v>34531</v>
      </c>
      <c r="C17752" s="52">
        <v>34522</v>
      </c>
      <c r="D17752" s="52">
        <v>34529</v>
      </c>
      <c r="E17752" s="57">
        <v>2680000</v>
      </c>
    </row>
    <row r="17753" spans="1:5" hidden="1">
      <c r="A17753" s="43" t="s">
        <v>74</v>
      </c>
      <c r="B17753" s="52">
        <v>34538</v>
      </c>
      <c r="C17753" s="52">
        <v>34529</v>
      </c>
      <c r="D17753" s="52">
        <v>34536</v>
      </c>
      <c r="E17753" s="57">
        <v>2650000</v>
      </c>
    </row>
    <row r="17754" spans="1:5" hidden="1">
      <c r="A17754" s="43" t="s">
        <v>74</v>
      </c>
      <c r="B17754" s="52">
        <v>34545</v>
      </c>
      <c r="C17754" s="52">
        <v>34536</v>
      </c>
      <c r="D17754" s="52">
        <v>34543</v>
      </c>
      <c r="E17754" s="57">
        <v>2626000</v>
      </c>
    </row>
    <row r="17755" spans="1:5" hidden="1">
      <c r="A17755" s="43" t="s">
        <v>74</v>
      </c>
      <c r="B17755" s="52">
        <v>34552</v>
      </c>
      <c r="C17755" s="52">
        <v>34543</v>
      </c>
      <c r="D17755" s="52">
        <v>34550</v>
      </c>
      <c r="E17755" s="57">
        <v>2644000</v>
      </c>
    </row>
    <row r="17756" spans="1:5" hidden="1">
      <c r="A17756" s="43" t="s">
        <v>74</v>
      </c>
      <c r="B17756" s="52">
        <v>34559</v>
      </c>
      <c r="C17756" s="52">
        <v>34550</v>
      </c>
      <c r="D17756" s="52">
        <v>34557</v>
      </c>
      <c r="E17756" s="57">
        <v>2639000</v>
      </c>
    </row>
    <row r="17757" spans="1:5" hidden="1">
      <c r="A17757" s="43" t="s">
        <v>74</v>
      </c>
      <c r="B17757" s="52">
        <v>34566</v>
      </c>
      <c r="C17757" s="52">
        <v>34557</v>
      </c>
      <c r="D17757" s="52">
        <v>34564</v>
      </c>
      <c r="E17757" s="57">
        <v>2659000</v>
      </c>
    </row>
    <row r="17758" spans="1:5" hidden="1">
      <c r="A17758" s="43" t="s">
        <v>74</v>
      </c>
      <c r="B17758" s="52">
        <v>34573</v>
      </c>
      <c r="C17758" s="52">
        <v>34564</v>
      </c>
      <c r="D17758" s="52">
        <v>34571</v>
      </c>
      <c r="E17758" s="57">
        <v>2648000</v>
      </c>
    </row>
    <row r="17759" spans="1:5" hidden="1">
      <c r="A17759" s="43" t="s">
        <v>74</v>
      </c>
      <c r="B17759" s="52">
        <v>34580</v>
      </c>
      <c r="C17759" s="52">
        <v>34571</v>
      </c>
      <c r="D17759" s="52">
        <v>34578</v>
      </c>
      <c r="E17759" s="57">
        <v>2645000</v>
      </c>
    </row>
    <row r="17760" spans="1:5" hidden="1">
      <c r="A17760" s="43" t="s">
        <v>74</v>
      </c>
      <c r="B17760" s="52">
        <v>34587</v>
      </c>
      <c r="C17760" s="52">
        <v>34578</v>
      </c>
      <c r="D17760" s="52">
        <v>34585</v>
      </c>
      <c r="E17760" s="57">
        <v>2633000</v>
      </c>
    </row>
    <row r="17761" spans="1:5" hidden="1">
      <c r="A17761" s="43" t="s">
        <v>74</v>
      </c>
      <c r="B17761" s="52">
        <v>34594</v>
      </c>
      <c r="C17761" s="52">
        <v>34585</v>
      </c>
      <c r="D17761" s="52">
        <v>34592</v>
      </c>
      <c r="E17761" s="57">
        <v>2638000</v>
      </c>
    </row>
    <row r="17762" spans="1:5" hidden="1">
      <c r="A17762" s="43" t="s">
        <v>74</v>
      </c>
      <c r="B17762" s="52">
        <v>34601</v>
      </c>
      <c r="C17762" s="52">
        <v>34592</v>
      </c>
      <c r="D17762" s="52">
        <v>34599</v>
      </c>
      <c r="E17762" s="57">
        <v>2601000</v>
      </c>
    </row>
    <row r="17763" spans="1:5" hidden="1">
      <c r="A17763" s="43" t="s">
        <v>74</v>
      </c>
      <c r="B17763" s="52">
        <v>34608</v>
      </c>
      <c r="C17763" s="52">
        <v>34599</v>
      </c>
      <c r="D17763" s="52">
        <v>34606</v>
      </c>
      <c r="E17763" s="57">
        <v>2597000</v>
      </c>
    </row>
    <row r="17764" spans="1:5" hidden="1">
      <c r="A17764" s="43" t="s">
        <v>74</v>
      </c>
      <c r="B17764" s="52">
        <v>34615</v>
      </c>
      <c r="C17764" s="52">
        <v>34606</v>
      </c>
      <c r="D17764" s="52">
        <v>34613</v>
      </c>
      <c r="E17764" s="57">
        <v>2561000</v>
      </c>
    </row>
    <row r="17765" spans="1:5" hidden="1">
      <c r="A17765" s="43" t="s">
        <v>74</v>
      </c>
      <c r="B17765" s="52">
        <v>34622</v>
      </c>
      <c r="C17765" s="52">
        <v>34613</v>
      </c>
      <c r="D17765" s="52">
        <v>34620</v>
      </c>
      <c r="E17765" s="57">
        <v>2620000</v>
      </c>
    </row>
    <row r="17766" spans="1:5" hidden="1">
      <c r="A17766" s="43" t="s">
        <v>74</v>
      </c>
      <c r="B17766" s="52">
        <v>34629</v>
      </c>
      <c r="C17766" s="52">
        <v>34620</v>
      </c>
      <c r="D17766" s="52">
        <v>34627</v>
      </c>
      <c r="E17766" s="57">
        <v>2556000</v>
      </c>
    </row>
    <row r="17767" spans="1:5" hidden="1">
      <c r="A17767" s="43" t="s">
        <v>74</v>
      </c>
      <c r="B17767" s="52">
        <v>34636</v>
      </c>
      <c r="C17767" s="52">
        <v>34627</v>
      </c>
      <c r="D17767" s="52">
        <v>34634</v>
      </c>
      <c r="E17767" s="57">
        <v>2536000</v>
      </c>
    </row>
    <row r="17768" spans="1:5" hidden="1">
      <c r="A17768" s="43" t="s">
        <v>74</v>
      </c>
      <c r="B17768" s="52">
        <v>34643</v>
      </c>
      <c r="C17768" s="52">
        <v>34634</v>
      </c>
      <c r="D17768" s="52">
        <v>34641</v>
      </c>
      <c r="E17768" s="57">
        <v>2538000</v>
      </c>
    </row>
    <row r="17769" spans="1:5" hidden="1">
      <c r="A17769" s="43" t="s">
        <v>74</v>
      </c>
      <c r="B17769" s="52">
        <v>34650</v>
      </c>
      <c r="C17769" s="52">
        <v>34641</v>
      </c>
      <c r="D17769" s="52">
        <v>34648</v>
      </c>
      <c r="E17769" s="57">
        <v>2528000</v>
      </c>
    </row>
    <row r="17770" spans="1:5" hidden="1">
      <c r="A17770" s="43" t="s">
        <v>74</v>
      </c>
      <c r="B17770" s="52">
        <v>34657</v>
      </c>
      <c r="C17770" s="52">
        <v>34648</v>
      </c>
      <c r="D17770" s="52">
        <v>34655</v>
      </c>
      <c r="E17770" s="57">
        <v>2533000</v>
      </c>
    </row>
    <row r="17771" spans="1:5" hidden="1">
      <c r="A17771" s="43" t="s">
        <v>74</v>
      </c>
      <c r="B17771" s="52">
        <v>34664</v>
      </c>
      <c r="C17771" s="52">
        <v>34655</v>
      </c>
      <c r="D17771" s="52">
        <v>34662</v>
      </c>
      <c r="E17771" s="57">
        <v>2530000</v>
      </c>
    </row>
    <row r="17772" spans="1:5" hidden="1">
      <c r="A17772" s="43" t="s">
        <v>74</v>
      </c>
      <c r="B17772" s="52">
        <v>34671</v>
      </c>
      <c r="C17772" s="52">
        <v>34662</v>
      </c>
      <c r="D17772" s="52">
        <v>34669</v>
      </c>
      <c r="E17772" s="57">
        <v>2513000</v>
      </c>
    </row>
    <row r="17773" spans="1:5" hidden="1">
      <c r="A17773" s="43" t="s">
        <v>74</v>
      </c>
      <c r="B17773" s="52">
        <v>34678</v>
      </c>
      <c r="C17773" s="52">
        <v>34669</v>
      </c>
      <c r="D17773" s="52">
        <v>34676</v>
      </c>
      <c r="E17773" s="57">
        <v>2508000</v>
      </c>
    </row>
    <row r="17774" spans="1:5" hidden="1">
      <c r="A17774" s="43" t="s">
        <v>74</v>
      </c>
      <c r="B17774" s="52">
        <v>34685</v>
      </c>
      <c r="C17774" s="52">
        <v>34676</v>
      </c>
      <c r="D17774" s="52">
        <v>34683</v>
      </c>
      <c r="E17774" s="57">
        <v>2557000</v>
      </c>
    </row>
    <row r="17775" spans="1:5" hidden="1">
      <c r="A17775" s="43" t="s">
        <v>74</v>
      </c>
      <c r="B17775" s="52">
        <v>34692</v>
      </c>
      <c r="C17775" s="52">
        <v>34683</v>
      </c>
      <c r="D17775" s="52">
        <v>34690</v>
      </c>
      <c r="E17775" s="57">
        <v>2567000</v>
      </c>
    </row>
    <row r="17776" spans="1:5" hidden="1">
      <c r="A17776" s="43" t="s">
        <v>74</v>
      </c>
      <c r="B17776" s="52">
        <v>34699</v>
      </c>
      <c r="C17776" s="52">
        <v>34690</v>
      </c>
      <c r="D17776" s="52">
        <v>34697</v>
      </c>
      <c r="E17776" s="57">
        <v>2499000</v>
      </c>
    </row>
    <row r="17777" spans="1:5" hidden="1">
      <c r="A17777" s="43" t="s">
        <v>74</v>
      </c>
      <c r="B17777" s="52">
        <v>34706</v>
      </c>
      <c r="C17777" s="52">
        <v>34697</v>
      </c>
      <c r="D17777" s="52">
        <v>34704</v>
      </c>
      <c r="E17777" s="57">
        <v>2486000</v>
      </c>
    </row>
    <row r="17778" spans="1:5" hidden="1">
      <c r="A17778" s="43" t="s">
        <v>74</v>
      </c>
      <c r="B17778" s="52">
        <v>34713</v>
      </c>
      <c r="C17778" s="52">
        <v>34704</v>
      </c>
      <c r="D17778" s="52">
        <v>34711</v>
      </c>
      <c r="E17778" s="57">
        <v>2559000</v>
      </c>
    </row>
    <row r="17779" spans="1:5" hidden="1">
      <c r="A17779" s="43" t="s">
        <v>74</v>
      </c>
      <c r="B17779" s="52">
        <v>34720</v>
      </c>
      <c r="C17779" s="52">
        <v>34711</v>
      </c>
      <c r="D17779" s="52">
        <v>34718</v>
      </c>
      <c r="E17779" s="57">
        <v>2473000</v>
      </c>
    </row>
    <row r="17780" spans="1:5" hidden="1">
      <c r="A17780" s="43" t="s">
        <v>74</v>
      </c>
      <c r="B17780" s="52">
        <v>34727</v>
      </c>
      <c r="C17780" s="52">
        <v>34718</v>
      </c>
      <c r="D17780" s="52">
        <v>34725</v>
      </c>
      <c r="E17780" s="57">
        <v>2532000</v>
      </c>
    </row>
    <row r="17781" spans="1:5" hidden="1">
      <c r="A17781" s="43" t="s">
        <v>74</v>
      </c>
      <c r="B17781" s="52">
        <v>34734</v>
      </c>
      <c r="C17781" s="52">
        <v>34725</v>
      </c>
      <c r="D17781" s="52">
        <v>34732</v>
      </c>
      <c r="E17781" s="57">
        <v>2501000</v>
      </c>
    </row>
    <row r="17782" spans="1:5" hidden="1">
      <c r="A17782" s="43" t="s">
        <v>74</v>
      </c>
      <c r="B17782" s="52">
        <v>34741</v>
      </c>
      <c r="C17782" s="52">
        <v>34732</v>
      </c>
      <c r="D17782" s="52">
        <v>34739</v>
      </c>
      <c r="E17782" s="57">
        <v>2515000</v>
      </c>
    </row>
    <row r="17783" spans="1:5" hidden="1">
      <c r="A17783" s="43" t="s">
        <v>74</v>
      </c>
      <c r="B17783" s="52">
        <v>34748</v>
      </c>
      <c r="C17783" s="52">
        <v>34739</v>
      </c>
      <c r="D17783" s="52">
        <v>34746</v>
      </c>
      <c r="E17783" s="57">
        <v>2541000</v>
      </c>
    </row>
    <row r="17784" spans="1:5" hidden="1">
      <c r="A17784" s="43" t="s">
        <v>74</v>
      </c>
      <c r="B17784" s="52">
        <v>34755</v>
      </c>
      <c r="C17784" s="52">
        <v>34746</v>
      </c>
      <c r="D17784" s="52">
        <v>34753</v>
      </c>
      <c r="E17784" s="57">
        <v>2533000</v>
      </c>
    </row>
    <row r="17785" spans="1:5" hidden="1">
      <c r="A17785" s="43" t="s">
        <v>74</v>
      </c>
      <c r="B17785" s="52">
        <v>34762</v>
      </c>
      <c r="C17785" s="52">
        <v>34753</v>
      </c>
      <c r="D17785" s="52">
        <v>34760</v>
      </c>
      <c r="E17785" s="57">
        <v>2518000</v>
      </c>
    </row>
    <row r="17786" spans="1:5" hidden="1">
      <c r="A17786" s="43" t="s">
        <v>74</v>
      </c>
      <c r="B17786" s="52">
        <v>34769</v>
      </c>
      <c r="C17786" s="52">
        <v>34760</v>
      </c>
      <c r="D17786" s="52">
        <v>34767</v>
      </c>
      <c r="E17786" s="57">
        <v>2564000</v>
      </c>
    </row>
    <row r="17787" spans="1:5" hidden="1">
      <c r="A17787" s="43" t="s">
        <v>74</v>
      </c>
      <c r="B17787" s="52">
        <v>34776</v>
      </c>
      <c r="C17787" s="52">
        <v>34767</v>
      </c>
      <c r="D17787" s="52">
        <v>34774</v>
      </c>
      <c r="E17787" s="57">
        <v>2513000</v>
      </c>
    </row>
    <row r="17788" spans="1:5" hidden="1">
      <c r="A17788" s="43" t="s">
        <v>74</v>
      </c>
      <c r="B17788" s="52">
        <v>34783</v>
      </c>
      <c r="C17788" s="52">
        <v>34774</v>
      </c>
      <c r="D17788" s="52">
        <v>34781</v>
      </c>
      <c r="E17788" s="57">
        <v>2530000</v>
      </c>
    </row>
    <row r="17789" spans="1:5" hidden="1">
      <c r="A17789" s="43" t="s">
        <v>74</v>
      </c>
      <c r="B17789" s="52">
        <v>34790</v>
      </c>
      <c r="C17789" s="52">
        <v>34781</v>
      </c>
      <c r="D17789" s="52">
        <v>34788</v>
      </c>
      <c r="E17789" s="57">
        <v>2484000</v>
      </c>
    </row>
    <row r="17790" spans="1:5" hidden="1">
      <c r="A17790" s="43" t="s">
        <v>74</v>
      </c>
      <c r="B17790" s="52">
        <v>34797</v>
      </c>
      <c r="C17790" s="52">
        <v>34788</v>
      </c>
      <c r="D17790" s="52">
        <v>34795</v>
      </c>
      <c r="E17790" s="57">
        <v>2500000</v>
      </c>
    </row>
    <row r="17791" spans="1:5" hidden="1">
      <c r="A17791" s="43" t="s">
        <v>74</v>
      </c>
      <c r="B17791" s="52">
        <v>34804</v>
      </c>
      <c r="C17791" s="52">
        <v>34795</v>
      </c>
      <c r="D17791" s="52">
        <v>34802</v>
      </c>
      <c r="E17791" s="57">
        <v>2505000</v>
      </c>
    </row>
    <row r="17792" spans="1:5" hidden="1">
      <c r="A17792" s="43" t="s">
        <v>74</v>
      </c>
      <c r="B17792" s="52">
        <v>34811</v>
      </c>
      <c r="C17792" s="52">
        <v>34802</v>
      </c>
      <c r="D17792" s="52">
        <v>34809</v>
      </c>
      <c r="E17792" s="57">
        <v>2569000</v>
      </c>
    </row>
    <row r="17793" spans="1:5" hidden="1">
      <c r="A17793" s="43" t="s">
        <v>74</v>
      </c>
      <c r="B17793" s="52">
        <v>34818</v>
      </c>
      <c r="C17793" s="52">
        <v>34809</v>
      </c>
      <c r="D17793" s="52">
        <v>34816</v>
      </c>
      <c r="E17793" s="57">
        <v>2539000</v>
      </c>
    </row>
    <row r="17794" spans="1:5" hidden="1">
      <c r="A17794" s="43" t="s">
        <v>74</v>
      </c>
      <c r="B17794" s="52">
        <v>34825</v>
      </c>
      <c r="C17794" s="52">
        <v>34816</v>
      </c>
      <c r="D17794" s="52">
        <v>34823</v>
      </c>
      <c r="E17794" s="57">
        <v>2535000</v>
      </c>
    </row>
    <row r="17795" spans="1:5" hidden="1">
      <c r="A17795" s="43" t="s">
        <v>74</v>
      </c>
      <c r="B17795" s="52">
        <v>34832</v>
      </c>
      <c r="C17795" s="52">
        <v>34823</v>
      </c>
      <c r="D17795" s="52">
        <v>34830</v>
      </c>
      <c r="E17795" s="57">
        <v>2567000</v>
      </c>
    </row>
    <row r="17796" spans="1:5" hidden="1">
      <c r="A17796" s="43" t="s">
        <v>74</v>
      </c>
      <c r="B17796" s="52">
        <v>34839</v>
      </c>
      <c r="C17796" s="52">
        <v>34830</v>
      </c>
      <c r="D17796" s="52">
        <v>34837</v>
      </c>
      <c r="E17796" s="57">
        <v>2616000</v>
      </c>
    </row>
    <row r="17797" spans="1:5" hidden="1">
      <c r="A17797" s="43" t="s">
        <v>74</v>
      </c>
      <c r="B17797" s="52">
        <v>34846</v>
      </c>
      <c r="C17797" s="52">
        <v>34837</v>
      </c>
      <c r="D17797" s="52">
        <v>34844</v>
      </c>
      <c r="E17797" s="57">
        <v>2574000</v>
      </c>
    </row>
    <row r="17798" spans="1:5" hidden="1">
      <c r="A17798" s="43" t="s">
        <v>74</v>
      </c>
      <c r="B17798" s="52">
        <v>34853</v>
      </c>
      <c r="C17798" s="52">
        <v>34844</v>
      </c>
      <c r="D17798" s="52">
        <v>34851</v>
      </c>
      <c r="E17798" s="57">
        <v>2608000</v>
      </c>
    </row>
    <row r="17799" spans="1:5" hidden="1">
      <c r="A17799" s="43" t="s">
        <v>74</v>
      </c>
      <c r="B17799" s="52">
        <v>34860</v>
      </c>
      <c r="C17799" s="52">
        <v>34851</v>
      </c>
      <c r="D17799" s="52">
        <v>34858</v>
      </c>
      <c r="E17799" s="57">
        <v>2614000</v>
      </c>
    </row>
    <row r="17800" spans="1:5" hidden="1">
      <c r="A17800" s="43" t="s">
        <v>74</v>
      </c>
      <c r="B17800" s="52">
        <v>34867</v>
      </c>
      <c r="C17800" s="52">
        <v>34858</v>
      </c>
      <c r="D17800" s="52">
        <v>34865</v>
      </c>
      <c r="E17800" s="57">
        <v>2603000</v>
      </c>
    </row>
    <row r="17801" spans="1:5" hidden="1">
      <c r="A17801" s="43" t="s">
        <v>74</v>
      </c>
      <c r="B17801" s="52">
        <v>34874</v>
      </c>
      <c r="C17801" s="52">
        <v>34865</v>
      </c>
      <c r="D17801" s="52">
        <v>34872</v>
      </c>
      <c r="E17801" s="57">
        <v>2602000</v>
      </c>
    </row>
    <row r="17802" spans="1:5" hidden="1">
      <c r="A17802" s="43" t="s">
        <v>74</v>
      </c>
      <c r="B17802" s="52">
        <v>34881</v>
      </c>
      <c r="C17802" s="52">
        <v>34872</v>
      </c>
      <c r="D17802" s="52">
        <v>34879</v>
      </c>
      <c r="E17802" s="57">
        <v>2596000</v>
      </c>
    </row>
    <row r="17803" spans="1:5" hidden="1">
      <c r="A17803" s="43" t="s">
        <v>74</v>
      </c>
      <c r="B17803" s="52">
        <v>34888</v>
      </c>
      <c r="C17803" s="52">
        <v>34879</v>
      </c>
      <c r="D17803" s="52">
        <v>34886</v>
      </c>
      <c r="E17803" s="57">
        <v>2651000</v>
      </c>
    </row>
    <row r="17804" spans="1:5" hidden="1">
      <c r="A17804" s="43" t="s">
        <v>74</v>
      </c>
      <c r="B17804" s="52">
        <v>34895</v>
      </c>
      <c r="C17804" s="52">
        <v>34886</v>
      </c>
      <c r="D17804" s="52">
        <v>34893</v>
      </c>
      <c r="E17804" s="57">
        <v>2677000</v>
      </c>
    </row>
    <row r="17805" spans="1:5" hidden="1">
      <c r="A17805" s="43" t="s">
        <v>74</v>
      </c>
      <c r="B17805" s="52">
        <v>34902</v>
      </c>
      <c r="C17805" s="52">
        <v>34893</v>
      </c>
      <c r="D17805" s="52">
        <v>34900</v>
      </c>
      <c r="E17805" s="57">
        <v>2605000</v>
      </c>
    </row>
    <row r="17806" spans="1:5" hidden="1">
      <c r="A17806" s="43" t="s">
        <v>74</v>
      </c>
      <c r="B17806" s="52">
        <v>34909</v>
      </c>
      <c r="C17806" s="52">
        <v>34900</v>
      </c>
      <c r="D17806" s="52">
        <v>34907</v>
      </c>
      <c r="E17806" s="57">
        <v>2585000</v>
      </c>
    </row>
    <row r="17807" spans="1:5" hidden="1">
      <c r="A17807" s="43" t="s">
        <v>74</v>
      </c>
      <c r="B17807" s="52">
        <v>34916</v>
      </c>
      <c r="C17807" s="52">
        <v>34907</v>
      </c>
      <c r="D17807" s="52">
        <v>34914</v>
      </c>
      <c r="E17807" s="57">
        <v>2592000</v>
      </c>
    </row>
    <row r="17808" spans="1:5" hidden="1">
      <c r="A17808" s="43" t="s">
        <v>74</v>
      </c>
      <c r="B17808" s="52">
        <v>34923</v>
      </c>
      <c r="C17808" s="52">
        <v>34914</v>
      </c>
      <c r="D17808" s="52">
        <v>34921</v>
      </c>
      <c r="E17808" s="57">
        <v>2612000</v>
      </c>
    </row>
    <row r="17809" spans="1:5" hidden="1">
      <c r="A17809" s="43" t="s">
        <v>74</v>
      </c>
      <c r="B17809" s="52">
        <v>34930</v>
      </c>
      <c r="C17809" s="52">
        <v>34921</v>
      </c>
      <c r="D17809" s="52">
        <v>34928</v>
      </c>
      <c r="E17809" s="57">
        <v>2615000</v>
      </c>
    </row>
    <row r="17810" spans="1:5" hidden="1">
      <c r="A17810" s="43" t="s">
        <v>74</v>
      </c>
      <c r="B17810" s="52">
        <v>34937</v>
      </c>
      <c r="C17810" s="52">
        <v>34928</v>
      </c>
      <c r="D17810" s="52">
        <v>34935</v>
      </c>
      <c r="E17810" s="57">
        <v>2610000</v>
      </c>
    </row>
    <row r="17811" spans="1:5" hidden="1">
      <c r="A17811" s="43" t="s">
        <v>74</v>
      </c>
      <c r="B17811" s="52">
        <v>34944</v>
      </c>
      <c r="C17811" s="52">
        <v>34935</v>
      </c>
      <c r="D17811" s="52">
        <v>34942</v>
      </c>
      <c r="E17811" s="57">
        <v>2613000</v>
      </c>
    </row>
    <row r="17812" spans="1:5" hidden="1">
      <c r="A17812" s="43" t="s">
        <v>74</v>
      </c>
      <c r="B17812" s="52">
        <v>34951</v>
      </c>
      <c r="C17812" s="52">
        <v>34942</v>
      </c>
      <c r="D17812" s="52">
        <v>34949</v>
      </c>
      <c r="E17812" s="57">
        <v>2636000</v>
      </c>
    </row>
    <row r="17813" spans="1:5" hidden="1">
      <c r="A17813" s="43" t="s">
        <v>74</v>
      </c>
      <c r="B17813" s="52">
        <v>34958</v>
      </c>
      <c r="C17813" s="52">
        <v>34949</v>
      </c>
      <c r="D17813" s="52">
        <v>34956</v>
      </c>
      <c r="E17813" s="57">
        <v>2650000</v>
      </c>
    </row>
    <row r="17814" spans="1:5" hidden="1">
      <c r="A17814" s="43" t="s">
        <v>74</v>
      </c>
      <c r="B17814" s="52">
        <v>34965</v>
      </c>
      <c r="C17814" s="52">
        <v>34956</v>
      </c>
      <c r="D17814" s="52">
        <v>34963</v>
      </c>
      <c r="E17814" s="57">
        <v>2626000</v>
      </c>
    </row>
    <row r="17815" spans="1:5" hidden="1">
      <c r="A17815" s="43" t="s">
        <v>74</v>
      </c>
      <c r="B17815" s="52">
        <v>34972</v>
      </c>
      <c r="C17815" s="52">
        <v>34963</v>
      </c>
      <c r="D17815" s="52">
        <v>34970</v>
      </c>
      <c r="E17815" s="57">
        <v>2609000</v>
      </c>
    </row>
    <row r="17816" spans="1:5" hidden="1">
      <c r="A17816" s="43" t="s">
        <v>74</v>
      </c>
      <c r="B17816" s="52">
        <v>34979</v>
      </c>
      <c r="C17816" s="52">
        <v>34970</v>
      </c>
      <c r="D17816" s="52">
        <v>34977</v>
      </c>
      <c r="E17816" s="57">
        <v>2651000</v>
      </c>
    </row>
    <row r="17817" spans="1:5" hidden="1">
      <c r="A17817" s="43" t="s">
        <v>74</v>
      </c>
      <c r="B17817" s="52">
        <v>34986</v>
      </c>
      <c r="C17817" s="52">
        <v>34977</v>
      </c>
      <c r="D17817" s="52">
        <v>34984</v>
      </c>
      <c r="E17817" s="57">
        <v>2688000</v>
      </c>
    </row>
    <row r="17818" spans="1:5" hidden="1">
      <c r="A17818" s="43" t="s">
        <v>74</v>
      </c>
      <c r="B17818" s="52">
        <v>34993</v>
      </c>
      <c r="C17818" s="52">
        <v>34984</v>
      </c>
      <c r="D17818" s="52">
        <v>34991</v>
      </c>
      <c r="E17818" s="57">
        <v>2640000</v>
      </c>
    </row>
    <row r="17819" spans="1:5" hidden="1">
      <c r="A17819" s="43" t="s">
        <v>74</v>
      </c>
      <c r="B17819" s="52">
        <v>35000</v>
      </c>
      <c r="C17819" s="52">
        <v>34991</v>
      </c>
      <c r="D17819" s="52">
        <v>34998</v>
      </c>
      <c r="E17819" s="57">
        <v>2674000</v>
      </c>
    </row>
    <row r="17820" spans="1:5" hidden="1">
      <c r="A17820" s="43" t="s">
        <v>74</v>
      </c>
      <c r="B17820" s="52">
        <v>35007</v>
      </c>
      <c r="C17820" s="52">
        <v>34998</v>
      </c>
      <c r="D17820" s="52">
        <v>35005</v>
      </c>
      <c r="E17820" s="57">
        <v>2649000</v>
      </c>
    </row>
    <row r="17821" spans="1:5" hidden="1">
      <c r="A17821" s="43" t="s">
        <v>74</v>
      </c>
      <c r="B17821" s="52">
        <v>35014</v>
      </c>
      <c r="C17821" s="52">
        <v>35005</v>
      </c>
      <c r="D17821" s="52">
        <v>35012</v>
      </c>
      <c r="E17821" s="57">
        <v>2674000</v>
      </c>
    </row>
    <row r="17822" spans="1:5" hidden="1">
      <c r="A17822" s="43" t="s">
        <v>74</v>
      </c>
      <c r="B17822" s="52">
        <v>35021</v>
      </c>
      <c r="C17822" s="52">
        <v>35012</v>
      </c>
      <c r="D17822" s="52">
        <v>35019</v>
      </c>
      <c r="E17822" s="57">
        <v>2653000</v>
      </c>
    </row>
    <row r="17823" spans="1:5" hidden="1">
      <c r="A17823" s="43" t="s">
        <v>74</v>
      </c>
      <c r="B17823" s="52">
        <v>35028</v>
      </c>
      <c r="C17823" s="52">
        <v>35019</v>
      </c>
      <c r="D17823" s="52">
        <v>35026</v>
      </c>
      <c r="E17823" s="57">
        <v>2712000</v>
      </c>
    </row>
    <row r="17824" spans="1:5" hidden="1">
      <c r="A17824" s="43" t="s">
        <v>74</v>
      </c>
      <c r="B17824" s="52">
        <v>35035</v>
      </c>
      <c r="C17824" s="52">
        <v>35026</v>
      </c>
      <c r="D17824" s="52">
        <v>35033</v>
      </c>
      <c r="E17824" s="57">
        <v>2623000</v>
      </c>
    </row>
    <row r="17825" spans="1:5" hidden="1">
      <c r="A17825" s="43" t="s">
        <v>74</v>
      </c>
      <c r="B17825" s="52">
        <v>35042</v>
      </c>
      <c r="C17825" s="52">
        <v>35033</v>
      </c>
      <c r="D17825" s="52">
        <v>35040</v>
      </c>
      <c r="E17825" s="57">
        <v>2629000</v>
      </c>
    </row>
    <row r="17826" spans="1:5" hidden="1">
      <c r="A17826" s="43" t="s">
        <v>74</v>
      </c>
      <c r="B17826" s="52">
        <v>35049</v>
      </c>
      <c r="C17826" s="52">
        <v>35040</v>
      </c>
      <c r="D17826" s="52">
        <v>35047</v>
      </c>
      <c r="E17826" s="57">
        <v>2631000</v>
      </c>
    </row>
    <row r="17827" spans="1:5" hidden="1">
      <c r="A17827" s="43" t="s">
        <v>74</v>
      </c>
      <c r="B17827" s="52">
        <v>35056</v>
      </c>
      <c r="C17827" s="52">
        <v>35047</v>
      </c>
      <c r="D17827" s="52">
        <v>35054</v>
      </c>
      <c r="E17827" s="57">
        <v>2622000</v>
      </c>
    </row>
    <row r="17828" spans="1:5" hidden="1">
      <c r="A17828" s="43" t="s">
        <v>74</v>
      </c>
      <c r="B17828" s="52">
        <v>35063</v>
      </c>
      <c r="C17828" s="52">
        <v>35054</v>
      </c>
      <c r="D17828" s="52">
        <v>35061</v>
      </c>
      <c r="E17828" s="57">
        <v>2558000</v>
      </c>
    </row>
    <row r="17829" spans="1:5" hidden="1">
      <c r="A17829" s="43" t="s">
        <v>74</v>
      </c>
      <c r="B17829" s="52">
        <v>35070</v>
      </c>
      <c r="C17829" s="52">
        <v>35061</v>
      </c>
      <c r="D17829" s="52">
        <v>35068</v>
      </c>
      <c r="E17829" s="57">
        <v>2549000</v>
      </c>
    </row>
    <row r="17830" spans="1:5" hidden="1">
      <c r="A17830" s="43" t="s">
        <v>74</v>
      </c>
      <c r="B17830" s="52">
        <v>35077</v>
      </c>
      <c r="C17830" s="52">
        <v>35068</v>
      </c>
      <c r="D17830" s="52">
        <v>35075</v>
      </c>
      <c r="E17830" s="57">
        <v>2702000</v>
      </c>
    </row>
    <row r="17831" spans="1:5" hidden="1">
      <c r="A17831" s="43" t="s">
        <v>74</v>
      </c>
      <c r="B17831" s="52">
        <v>35084</v>
      </c>
      <c r="C17831" s="52">
        <v>35075</v>
      </c>
      <c r="D17831" s="52">
        <v>35082</v>
      </c>
      <c r="E17831" s="57">
        <v>2707000</v>
      </c>
    </row>
    <row r="17832" spans="1:5" hidden="1">
      <c r="A17832" s="43" t="s">
        <v>74</v>
      </c>
      <c r="B17832" s="52">
        <v>35091</v>
      </c>
      <c r="C17832" s="52">
        <v>35082</v>
      </c>
      <c r="D17832" s="52">
        <v>35089</v>
      </c>
      <c r="E17832" s="57">
        <v>2637000</v>
      </c>
    </row>
    <row r="17833" spans="1:5" hidden="1">
      <c r="A17833" s="43" t="s">
        <v>74</v>
      </c>
      <c r="B17833" s="52">
        <v>35098</v>
      </c>
      <c r="C17833" s="52">
        <v>35089</v>
      </c>
      <c r="D17833" s="52">
        <v>35096</v>
      </c>
      <c r="E17833" s="57">
        <v>2750000</v>
      </c>
    </row>
    <row r="17834" spans="1:5" hidden="1">
      <c r="A17834" s="43" t="s">
        <v>74</v>
      </c>
      <c r="B17834" s="52">
        <v>35105</v>
      </c>
      <c r="C17834" s="52">
        <v>35096</v>
      </c>
      <c r="D17834" s="52">
        <v>35103</v>
      </c>
      <c r="E17834" s="57">
        <v>2672000</v>
      </c>
    </row>
    <row r="17835" spans="1:5" hidden="1">
      <c r="A17835" s="43" t="s">
        <v>74</v>
      </c>
      <c r="B17835" s="52">
        <v>35112</v>
      </c>
      <c r="C17835" s="52">
        <v>35103</v>
      </c>
      <c r="D17835" s="52">
        <v>35110</v>
      </c>
      <c r="E17835" s="57">
        <v>2694000</v>
      </c>
    </row>
    <row r="17836" spans="1:5" hidden="1">
      <c r="A17836" s="43" t="s">
        <v>74</v>
      </c>
      <c r="B17836" s="52">
        <v>35119</v>
      </c>
      <c r="C17836" s="52">
        <v>35110</v>
      </c>
      <c r="D17836" s="52">
        <v>35117</v>
      </c>
      <c r="E17836" s="57">
        <v>2655000</v>
      </c>
    </row>
    <row r="17837" spans="1:5" hidden="1">
      <c r="A17837" s="43" t="s">
        <v>74</v>
      </c>
      <c r="B17837" s="52">
        <v>35126</v>
      </c>
      <c r="C17837" s="52">
        <v>35117</v>
      </c>
      <c r="D17837" s="52">
        <v>35124</v>
      </c>
      <c r="E17837" s="57">
        <v>2688000</v>
      </c>
    </row>
    <row r="17838" spans="1:5" hidden="1">
      <c r="A17838" s="43" t="s">
        <v>74</v>
      </c>
      <c r="B17838" s="52">
        <v>35133</v>
      </c>
      <c r="C17838" s="52">
        <v>35124</v>
      </c>
      <c r="D17838" s="52">
        <v>35131</v>
      </c>
      <c r="E17838" s="57">
        <v>2647000</v>
      </c>
    </row>
    <row r="17839" spans="1:5" hidden="1">
      <c r="A17839" s="43" t="s">
        <v>74</v>
      </c>
      <c r="B17839" s="52">
        <v>35140</v>
      </c>
      <c r="C17839" s="52">
        <v>35131</v>
      </c>
      <c r="D17839" s="52">
        <v>35138</v>
      </c>
      <c r="E17839" s="57">
        <v>2677000</v>
      </c>
    </row>
    <row r="17840" spans="1:5" hidden="1">
      <c r="A17840" s="43" t="s">
        <v>74</v>
      </c>
      <c r="B17840" s="52">
        <v>35147</v>
      </c>
      <c r="C17840" s="52">
        <v>35138</v>
      </c>
      <c r="D17840" s="52">
        <v>35145</v>
      </c>
      <c r="E17840" s="57">
        <v>2738000</v>
      </c>
    </row>
    <row r="17841" spans="1:5" hidden="1">
      <c r="A17841" s="43" t="s">
        <v>74</v>
      </c>
      <c r="B17841" s="52">
        <v>35154</v>
      </c>
      <c r="C17841" s="52">
        <v>35145</v>
      </c>
      <c r="D17841" s="52">
        <v>35152</v>
      </c>
      <c r="E17841" s="57">
        <v>2675000</v>
      </c>
    </row>
    <row r="17842" spans="1:5" hidden="1">
      <c r="A17842" s="43" t="s">
        <v>74</v>
      </c>
      <c r="B17842" s="52">
        <v>35161</v>
      </c>
      <c r="C17842" s="52">
        <v>35152</v>
      </c>
      <c r="D17842" s="52">
        <v>35159</v>
      </c>
      <c r="E17842" s="57">
        <v>2648000</v>
      </c>
    </row>
    <row r="17843" spans="1:5" hidden="1">
      <c r="A17843" s="43" t="s">
        <v>74</v>
      </c>
      <c r="B17843" s="52">
        <v>35168</v>
      </c>
      <c r="C17843" s="52">
        <v>35159</v>
      </c>
      <c r="D17843" s="52">
        <v>35166</v>
      </c>
      <c r="E17843" s="57">
        <v>2657000</v>
      </c>
    </row>
    <row r="17844" spans="1:5" hidden="1">
      <c r="A17844" s="43" t="s">
        <v>74</v>
      </c>
      <c r="B17844" s="52">
        <v>35175</v>
      </c>
      <c r="C17844" s="52">
        <v>35166</v>
      </c>
      <c r="D17844" s="52">
        <v>35173</v>
      </c>
      <c r="E17844" s="57">
        <v>2620000</v>
      </c>
    </row>
    <row r="17845" spans="1:5" hidden="1">
      <c r="A17845" s="43" t="s">
        <v>74</v>
      </c>
      <c r="B17845" s="52">
        <v>35182</v>
      </c>
      <c r="C17845" s="52">
        <v>35173</v>
      </c>
      <c r="D17845" s="52">
        <v>35180</v>
      </c>
      <c r="E17845" s="57">
        <v>2609000</v>
      </c>
    </row>
    <row r="17846" spans="1:5" hidden="1">
      <c r="A17846" s="43" t="s">
        <v>74</v>
      </c>
      <c r="B17846" s="52">
        <v>35189</v>
      </c>
      <c r="C17846" s="52">
        <v>35180</v>
      </c>
      <c r="D17846" s="52">
        <v>35187</v>
      </c>
      <c r="E17846" s="57">
        <v>2602000</v>
      </c>
    </row>
    <row r="17847" spans="1:5" hidden="1">
      <c r="A17847" s="43" t="s">
        <v>74</v>
      </c>
      <c r="B17847" s="52">
        <v>35196</v>
      </c>
      <c r="C17847" s="52">
        <v>35187</v>
      </c>
      <c r="D17847" s="52">
        <v>35194</v>
      </c>
      <c r="E17847" s="57">
        <v>2586000</v>
      </c>
    </row>
    <row r="17848" spans="1:5" hidden="1">
      <c r="A17848" s="43" t="s">
        <v>74</v>
      </c>
      <c r="B17848" s="52">
        <v>35203</v>
      </c>
      <c r="C17848" s="52">
        <v>35194</v>
      </c>
      <c r="D17848" s="52">
        <v>35201</v>
      </c>
      <c r="E17848" s="57">
        <v>2584000</v>
      </c>
    </row>
    <row r="17849" spans="1:5" hidden="1">
      <c r="A17849" s="43" t="s">
        <v>74</v>
      </c>
      <c r="B17849" s="52">
        <v>35210</v>
      </c>
      <c r="C17849" s="52">
        <v>35201</v>
      </c>
      <c r="D17849" s="52">
        <v>35208</v>
      </c>
      <c r="E17849" s="57">
        <v>2590000</v>
      </c>
    </row>
    <row r="17850" spans="1:5" hidden="1">
      <c r="A17850" s="43" t="s">
        <v>74</v>
      </c>
      <c r="B17850" s="52">
        <v>35217</v>
      </c>
      <c r="C17850" s="52">
        <v>35208</v>
      </c>
      <c r="D17850" s="52">
        <v>35215</v>
      </c>
      <c r="E17850" s="57">
        <v>2553000</v>
      </c>
    </row>
    <row r="17851" spans="1:5" hidden="1">
      <c r="A17851" s="43" t="s">
        <v>74</v>
      </c>
      <c r="B17851" s="52">
        <v>35224</v>
      </c>
      <c r="C17851" s="52">
        <v>35215</v>
      </c>
      <c r="D17851" s="52">
        <v>35222</v>
      </c>
      <c r="E17851" s="57">
        <v>2521000</v>
      </c>
    </row>
    <row r="17852" spans="1:5" hidden="1">
      <c r="A17852" s="43" t="s">
        <v>74</v>
      </c>
      <c r="B17852" s="52">
        <v>35231</v>
      </c>
      <c r="C17852" s="52">
        <v>35222</v>
      </c>
      <c r="D17852" s="52">
        <v>35229</v>
      </c>
      <c r="E17852" s="57">
        <v>2560000</v>
      </c>
    </row>
    <row r="17853" spans="1:5" hidden="1">
      <c r="A17853" s="43" t="s">
        <v>74</v>
      </c>
      <c r="B17853" s="52">
        <v>35238</v>
      </c>
      <c r="C17853" s="52">
        <v>35229</v>
      </c>
      <c r="D17853" s="52">
        <v>35236</v>
      </c>
      <c r="E17853" s="57">
        <v>2550000</v>
      </c>
    </row>
    <row r="17854" spans="1:5" hidden="1">
      <c r="A17854" s="43" t="s">
        <v>74</v>
      </c>
      <c r="B17854" s="52">
        <v>35245</v>
      </c>
      <c r="C17854" s="52">
        <v>35236</v>
      </c>
      <c r="D17854" s="52">
        <v>35243</v>
      </c>
      <c r="E17854" s="57">
        <v>2556000</v>
      </c>
    </row>
    <row r="17855" spans="1:5" hidden="1">
      <c r="A17855" s="43" t="s">
        <v>74</v>
      </c>
      <c r="B17855" s="52">
        <v>35252</v>
      </c>
      <c r="C17855" s="52">
        <v>35243</v>
      </c>
      <c r="D17855" s="52">
        <v>35250</v>
      </c>
      <c r="E17855" s="57">
        <v>2501000</v>
      </c>
    </row>
    <row r="17856" spans="1:5" hidden="1">
      <c r="A17856" s="43" t="s">
        <v>74</v>
      </c>
      <c r="B17856" s="52">
        <v>35259</v>
      </c>
      <c r="C17856" s="52">
        <v>35250</v>
      </c>
      <c r="D17856" s="52">
        <v>35257</v>
      </c>
      <c r="E17856" s="57">
        <v>2495000</v>
      </c>
    </row>
    <row r="17857" spans="1:5" hidden="1">
      <c r="A17857" s="43" t="s">
        <v>74</v>
      </c>
      <c r="B17857" s="52">
        <v>35266</v>
      </c>
      <c r="C17857" s="52">
        <v>35257</v>
      </c>
      <c r="D17857" s="52">
        <v>35264</v>
      </c>
      <c r="E17857" s="57">
        <v>2492000</v>
      </c>
    </row>
    <row r="17858" spans="1:5" hidden="1">
      <c r="A17858" s="43" t="s">
        <v>74</v>
      </c>
      <c r="B17858" s="52">
        <v>35273</v>
      </c>
      <c r="C17858" s="52">
        <v>35264</v>
      </c>
      <c r="D17858" s="52">
        <v>35271</v>
      </c>
      <c r="E17858" s="57">
        <v>2472000</v>
      </c>
    </row>
    <row r="17859" spans="1:5" hidden="1">
      <c r="A17859" s="43" t="s">
        <v>74</v>
      </c>
      <c r="B17859" s="52">
        <v>35280</v>
      </c>
      <c r="C17859" s="52">
        <v>35271</v>
      </c>
      <c r="D17859" s="52">
        <v>35278</v>
      </c>
      <c r="E17859" s="57">
        <v>2476000</v>
      </c>
    </row>
    <row r="17860" spans="1:5" hidden="1">
      <c r="A17860" s="43" t="s">
        <v>74</v>
      </c>
      <c r="B17860" s="52">
        <v>35287</v>
      </c>
      <c r="C17860" s="52">
        <v>35278</v>
      </c>
      <c r="D17860" s="52">
        <v>35285</v>
      </c>
      <c r="E17860" s="57">
        <v>2492000</v>
      </c>
    </row>
    <row r="17861" spans="1:5" hidden="1">
      <c r="A17861" s="43" t="s">
        <v>74</v>
      </c>
      <c r="B17861" s="52">
        <v>35294</v>
      </c>
      <c r="C17861" s="52">
        <v>35285</v>
      </c>
      <c r="D17861" s="52">
        <v>35292</v>
      </c>
      <c r="E17861" s="57">
        <v>2495000</v>
      </c>
    </row>
    <row r="17862" spans="1:5" hidden="1">
      <c r="A17862" s="43" t="s">
        <v>74</v>
      </c>
      <c r="B17862" s="52">
        <v>35301</v>
      </c>
      <c r="C17862" s="52">
        <v>35292</v>
      </c>
      <c r="D17862" s="52">
        <v>35299</v>
      </c>
      <c r="E17862" s="57">
        <v>2493000</v>
      </c>
    </row>
    <row r="17863" spans="1:5" hidden="1">
      <c r="A17863" s="43" t="s">
        <v>74</v>
      </c>
      <c r="B17863" s="52">
        <v>35308</v>
      </c>
      <c r="C17863" s="52">
        <v>35299</v>
      </c>
      <c r="D17863" s="52">
        <v>35306</v>
      </c>
      <c r="E17863" s="57">
        <v>2516000</v>
      </c>
    </row>
    <row r="17864" spans="1:5" hidden="1">
      <c r="A17864" s="43" t="s">
        <v>74</v>
      </c>
      <c r="B17864" s="52">
        <v>35315</v>
      </c>
      <c r="C17864" s="52">
        <v>35306</v>
      </c>
      <c r="D17864" s="52">
        <v>35313</v>
      </c>
      <c r="E17864" s="57">
        <v>2443000</v>
      </c>
    </row>
    <row r="17865" spans="1:5" hidden="1">
      <c r="A17865" s="43" t="s">
        <v>74</v>
      </c>
      <c r="B17865" s="52">
        <v>35322</v>
      </c>
      <c r="C17865" s="52">
        <v>35313</v>
      </c>
      <c r="D17865" s="52">
        <v>35320</v>
      </c>
      <c r="E17865" s="57">
        <v>2486000</v>
      </c>
    </row>
    <row r="17866" spans="1:5" hidden="1">
      <c r="A17866" s="43" t="s">
        <v>74</v>
      </c>
      <c r="B17866" s="52">
        <v>35329</v>
      </c>
      <c r="C17866" s="52">
        <v>35320</v>
      </c>
      <c r="D17866" s="52">
        <v>35327</v>
      </c>
      <c r="E17866" s="57">
        <v>2484000</v>
      </c>
    </row>
    <row r="17867" spans="1:5" hidden="1">
      <c r="A17867" s="43" t="s">
        <v>74</v>
      </c>
      <c r="B17867" s="52">
        <v>35336</v>
      </c>
      <c r="C17867" s="52">
        <v>35327</v>
      </c>
      <c r="D17867" s="52">
        <v>35334</v>
      </c>
      <c r="E17867" s="57">
        <v>2479000</v>
      </c>
    </row>
    <row r="17868" spans="1:5" hidden="1">
      <c r="A17868" s="43" t="s">
        <v>74</v>
      </c>
      <c r="B17868" s="52">
        <v>35343</v>
      </c>
      <c r="C17868" s="52">
        <v>35334</v>
      </c>
      <c r="D17868" s="52">
        <v>35341</v>
      </c>
      <c r="E17868" s="57">
        <v>2496000</v>
      </c>
    </row>
    <row r="17869" spans="1:5" hidden="1">
      <c r="A17869" s="43" t="s">
        <v>74</v>
      </c>
      <c r="B17869" s="52">
        <v>35350</v>
      </c>
      <c r="C17869" s="52">
        <v>35341</v>
      </c>
      <c r="D17869" s="52">
        <v>35348</v>
      </c>
      <c r="E17869" s="57">
        <v>2422000</v>
      </c>
    </row>
    <row r="17870" spans="1:5" hidden="1">
      <c r="A17870" s="43" t="s">
        <v>74</v>
      </c>
      <c r="B17870" s="52">
        <v>35357</v>
      </c>
      <c r="C17870" s="52">
        <v>35348</v>
      </c>
      <c r="D17870" s="52">
        <v>35355</v>
      </c>
      <c r="E17870" s="57">
        <v>2449000</v>
      </c>
    </row>
    <row r="17871" spans="1:5" hidden="1">
      <c r="A17871" s="43" t="s">
        <v>74</v>
      </c>
      <c r="B17871" s="52">
        <v>35364</v>
      </c>
      <c r="C17871" s="52">
        <v>35355</v>
      </c>
      <c r="D17871" s="52">
        <v>35362</v>
      </c>
      <c r="E17871" s="57">
        <v>2474000</v>
      </c>
    </row>
    <row r="17872" spans="1:5" hidden="1">
      <c r="A17872" s="43" t="s">
        <v>74</v>
      </c>
      <c r="B17872" s="52">
        <v>35371</v>
      </c>
      <c r="C17872" s="52">
        <v>35362</v>
      </c>
      <c r="D17872" s="52">
        <v>35369</v>
      </c>
      <c r="E17872" s="57">
        <v>2452000</v>
      </c>
    </row>
    <row r="17873" spans="1:5" hidden="1">
      <c r="A17873" s="43" t="s">
        <v>74</v>
      </c>
      <c r="B17873" s="52">
        <v>35378</v>
      </c>
      <c r="C17873" s="52">
        <v>35369</v>
      </c>
      <c r="D17873" s="52">
        <v>35376</v>
      </c>
      <c r="E17873" s="57">
        <v>2475000</v>
      </c>
    </row>
    <row r="17874" spans="1:5" hidden="1">
      <c r="A17874" s="43" t="s">
        <v>74</v>
      </c>
      <c r="B17874" s="52">
        <v>35385</v>
      </c>
      <c r="C17874" s="52">
        <v>35376</v>
      </c>
      <c r="D17874" s="52">
        <v>35383</v>
      </c>
      <c r="E17874" s="57">
        <v>2406000</v>
      </c>
    </row>
    <row r="17875" spans="1:5" hidden="1">
      <c r="A17875" s="43" t="s">
        <v>74</v>
      </c>
      <c r="B17875" s="52">
        <v>35392</v>
      </c>
      <c r="C17875" s="52">
        <v>35383</v>
      </c>
      <c r="D17875" s="52">
        <v>35390</v>
      </c>
      <c r="E17875" s="57">
        <v>2350000</v>
      </c>
    </row>
    <row r="17876" spans="1:5" hidden="1">
      <c r="A17876" s="43" t="s">
        <v>74</v>
      </c>
      <c r="B17876" s="52">
        <v>35399</v>
      </c>
      <c r="C17876" s="52">
        <v>35390</v>
      </c>
      <c r="D17876" s="52">
        <v>35397</v>
      </c>
      <c r="E17876" s="57">
        <v>2460000</v>
      </c>
    </row>
    <row r="17877" spans="1:5" hidden="1">
      <c r="A17877" s="43" t="s">
        <v>74</v>
      </c>
      <c r="B17877" s="52">
        <v>35406</v>
      </c>
      <c r="C17877" s="52">
        <v>35397</v>
      </c>
      <c r="D17877" s="52">
        <v>35404</v>
      </c>
      <c r="E17877" s="57">
        <v>2484000</v>
      </c>
    </row>
    <row r="17878" spans="1:5" hidden="1">
      <c r="A17878" s="43" t="s">
        <v>74</v>
      </c>
      <c r="B17878" s="52">
        <v>35413</v>
      </c>
      <c r="C17878" s="52">
        <v>35404</v>
      </c>
      <c r="D17878" s="52">
        <v>35411</v>
      </c>
      <c r="E17878" s="57">
        <v>2464000</v>
      </c>
    </row>
    <row r="17879" spans="1:5" hidden="1">
      <c r="A17879" s="43" t="s">
        <v>74</v>
      </c>
      <c r="B17879" s="52">
        <v>35420</v>
      </c>
      <c r="C17879" s="52">
        <v>35411</v>
      </c>
      <c r="D17879" s="52">
        <v>35418</v>
      </c>
      <c r="E17879" s="57">
        <v>2506000</v>
      </c>
    </row>
    <row r="17880" spans="1:5" hidden="1">
      <c r="A17880" s="43" t="s">
        <v>74</v>
      </c>
      <c r="B17880" s="52">
        <v>35427</v>
      </c>
      <c r="C17880" s="52">
        <v>35418</v>
      </c>
      <c r="D17880" s="52">
        <v>35425</v>
      </c>
      <c r="E17880" s="57">
        <v>2497000</v>
      </c>
    </row>
    <row r="17881" spans="1:5" hidden="1">
      <c r="A17881" s="43" t="s">
        <v>74</v>
      </c>
      <c r="B17881" s="52">
        <v>35434</v>
      </c>
      <c r="C17881" s="52">
        <v>35425</v>
      </c>
      <c r="D17881" s="52">
        <v>35432</v>
      </c>
      <c r="E17881" s="57">
        <v>2552000</v>
      </c>
    </row>
    <row r="17882" spans="1:5" hidden="1">
      <c r="A17882" s="43" t="s">
        <v>74</v>
      </c>
      <c r="B17882" s="52">
        <v>35441</v>
      </c>
      <c r="C17882" s="52">
        <v>35432</v>
      </c>
      <c r="D17882" s="52">
        <v>35439</v>
      </c>
      <c r="E17882" s="57">
        <v>2473000</v>
      </c>
    </row>
    <row r="17883" spans="1:5" hidden="1">
      <c r="A17883" s="43" t="s">
        <v>74</v>
      </c>
      <c r="B17883" s="52">
        <v>35448</v>
      </c>
      <c r="C17883" s="52">
        <v>35439</v>
      </c>
      <c r="D17883" s="52">
        <v>35446</v>
      </c>
      <c r="E17883" s="57">
        <v>2434000</v>
      </c>
    </row>
    <row r="17884" spans="1:5" hidden="1">
      <c r="A17884" s="43" t="s">
        <v>74</v>
      </c>
      <c r="B17884" s="52">
        <v>35455</v>
      </c>
      <c r="C17884" s="52">
        <v>35446</v>
      </c>
      <c r="D17884" s="52">
        <v>35453</v>
      </c>
      <c r="E17884" s="57">
        <v>2492000</v>
      </c>
    </row>
    <row r="17885" spans="1:5" hidden="1">
      <c r="A17885" s="43" t="s">
        <v>74</v>
      </c>
      <c r="B17885" s="52">
        <v>35462</v>
      </c>
      <c r="C17885" s="52">
        <v>35453</v>
      </c>
      <c r="D17885" s="52">
        <v>35460</v>
      </c>
      <c r="E17885" s="57">
        <v>2403000</v>
      </c>
    </row>
    <row r="17886" spans="1:5" hidden="1">
      <c r="A17886" s="43" t="s">
        <v>74</v>
      </c>
      <c r="B17886" s="52">
        <v>35469</v>
      </c>
      <c r="C17886" s="52">
        <v>35460</v>
      </c>
      <c r="D17886" s="52">
        <v>35467</v>
      </c>
      <c r="E17886" s="57">
        <v>2436000</v>
      </c>
    </row>
    <row r="17887" spans="1:5" hidden="1">
      <c r="A17887" s="43" t="s">
        <v>74</v>
      </c>
      <c r="B17887" s="52">
        <v>35476</v>
      </c>
      <c r="C17887" s="52">
        <v>35467</v>
      </c>
      <c r="D17887" s="52">
        <v>35474</v>
      </c>
      <c r="E17887" s="57">
        <v>2407000</v>
      </c>
    </row>
    <row r="17888" spans="1:5" hidden="1">
      <c r="A17888" s="43" t="s">
        <v>74</v>
      </c>
      <c r="B17888" s="52">
        <v>35483</v>
      </c>
      <c r="C17888" s="52">
        <v>35474</v>
      </c>
      <c r="D17888" s="52">
        <v>35481</v>
      </c>
      <c r="E17888" s="57">
        <v>2414000</v>
      </c>
    </row>
    <row r="17889" spans="1:5" hidden="1">
      <c r="A17889" s="43" t="s">
        <v>74</v>
      </c>
      <c r="B17889" s="52">
        <v>35490</v>
      </c>
      <c r="C17889" s="52">
        <v>35481</v>
      </c>
      <c r="D17889" s="52">
        <v>35488</v>
      </c>
      <c r="E17889" s="57">
        <v>2370000</v>
      </c>
    </row>
    <row r="17890" spans="1:5" hidden="1">
      <c r="A17890" s="43" t="s">
        <v>74</v>
      </c>
      <c r="B17890" s="52">
        <v>35497</v>
      </c>
      <c r="C17890" s="52">
        <v>35488</v>
      </c>
      <c r="D17890" s="52">
        <v>35495</v>
      </c>
      <c r="E17890" s="57">
        <v>2371000</v>
      </c>
    </row>
    <row r="17891" spans="1:5" hidden="1">
      <c r="A17891" s="43" t="s">
        <v>74</v>
      </c>
      <c r="B17891" s="52">
        <v>35504</v>
      </c>
      <c r="C17891" s="52">
        <v>35495</v>
      </c>
      <c r="D17891" s="52">
        <v>35502</v>
      </c>
      <c r="E17891" s="57">
        <v>2344000</v>
      </c>
    </row>
    <row r="17892" spans="1:5" hidden="1">
      <c r="A17892" s="43" t="s">
        <v>74</v>
      </c>
      <c r="B17892" s="52">
        <v>35511</v>
      </c>
      <c r="C17892" s="52">
        <v>35502</v>
      </c>
      <c r="D17892" s="52">
        <v>35509</v>
      </c>
      <c r="E17892" s="57">
        <v>2322000</v>
      </c>
    </row>
    <row r="17893" spans="1:5" hidden="1">
      <c r="A17893" s="43" t="s">
        <v>74</v>
      </c>
      <c r="B17893" s="52">
        <v>35518</v>
      </c>
      <c r="C17893" s="52">
        <v>35509</v>
      </c>
      <c r="D17893" s="52">
        <v>35516</v>
      </c>
      <c r="E17893" s="57">
        <v>2331000</v>
      </c>
    </row>
    <row r="17894" spans="1:5" hidden="1">
      <c r="A17894" s="43" t="s">
        <v>74</v>
      </c>
      <c r="B17894" s="52">
        <v>35525</v>
      </c>
      <c r="C17894" s="52">
        <v>35516</v>
      </c>
      <c r="D17894" s="52">
        <v>35523</v>
      </c>
      <c r="E17894" s="57">
        <v>2359000</v>
      </c>
    </row>
    <row r="17895" spans="1:5" hidden="1">
      <c r="A17895" s="43" t="s">
        <v>74</v>
      </c>
      <c r="B17895" s="52">
        <v>35532</v>
      </c>
      <c r="C17895" s="52">
        <v>35523</v>
      </c>
      <c r="D17895" s="52">
        <v>35530</v>
      </c>
      <c r="E17895" s="57">
        <v>2307000</v>
      </c>
    </row>
    <row r="17896" spans="1:5" hidden="1">
      <c r="A17896" s="43" t="s">
        <v>74</v>
      </c>
      <c r="B17896" s="52">
        <v>35539</v>
      </c>
      <c r="C17896" s="52">
        <v>35530</v>
      </c>
      <c r="D17896" s="52">
        <v>35537</v>
      </c>
      <c r="E17896" s="57">
        <v>2304000</v>
      </c>
    </row>
    <row r="17897" spans="1:5" hidden="1">
      <c r="A17897" s="43" t="s">
        <v>74</v>
      </c>
      <c r="B17897" s="52">
        <v>35546</v>
      </c>
      <c r="C17897" s="52">
        <v>35537</v>
      </c>
      <c r="D17897" s="52">
        <v>35544</v>
      </c>
      <c r="E17897" s="57">
        <v>2327000</v>
      </c>
    </row>
    <row r="17898" spans="1:5" hidden="1">
      <c r="A17898" s="43" t="s">
        <v>74</v>
      </c>
      <c r="B17898" s="52">
        <v>35553</v>
      </c>
      <c r="C17898" s="52">
        <v>35544</v>
      </c>
      <c r="D17898" s="52">
        <v>35551</v>
      </c>
      <c r="E17898" s="57">
        <v>2339000</v>
      </c>
    </row>
    <row r="17899" spans="1:5" hidden="1">
      <c r="A17899" s="43" t="s">
        <v>74</v>
      </c>
      <c r="B17899" s="52">
        <v>35560</v>
      </c>
      <c r="C17899" s="52">
        <v>35551</v>
      </c>
      <c r="D17899" s="52">
        <v>35558</v>
      </c>
      <c r="E17899" s="57">
        <v>2318000</v>
      </c>
    </row>
    <row r="17900" spans="1:5" hidden="1">
      <c r="A17900" s="43" t="s">
        <v>74</v>
      </c>
      <c r="B17900" s="52">
        <v>35567</v>
      </c>
      <c r="C17900" s="52">
        <v>35558</v>
      </c>
      <c r="D17900" s="52">
        <v>35565</v>
      </c>
      <c r="E17900" s="57">
        <v>2276000</v>
      </c>
    </row>
    <row r="17901" spans="1:5" hidden="1">
      <c r="A17901" s="43" t="s">
        <v>74</v>
      </c>
      <c r="B17901" s="52">
        <v>35574</v>
      </c>
      <c r="C17901" s="52">
        <v>35565</v>
      </c>
      <c r="D17901" s="52">
        <v>35572</v>
      </c>
      <c r="E17901" s="57">
        <v>2274000</v>
      </c>
    </row>
    <row r="17902" spans="1:5" hidden="1">
      <c r="A17902" s="43" t="s">
        <v>74</v>
      </c>
      <c r="B17902" s="52">
        <v>35581</v>
      </c>
      <c r="C17902" s="52">
        <v>35572</v>
      </c>
      <c r="D17902" s="52">
        <v>35579</v>
      </c>
      <c r="E17902" s="57">
        <v>2307000</v>
      </c>
    </row>
    <row r="17903" spans="1:5" hidden="1">
      <c r="A17903" s="43" t="s">
        <v>74</v>
      </c>
      <c r="B17903" s="52">
        <v>35588</v>
      </c>
      <c r="C17903" s="52">
        <v>35579</v>
      </c>
      <c r="D17903" s="52">
        <v>35586</v>
      </c>
      <c r="E17903" s="57">
        <v>2276000</v>
      </c>
    </row>
    <row r="17904" spans="1:5" hidden="1">
      <c r="A17904" s="43" t="s">
        <v>74</v>
      </c>
      <c r="B17904" s="52">
        <v>35595</v>
      </c>
      <c r="C17904" s="52">
        <v>35586</v>
      </c>
      <c r="D17904" s="52">
        <v>35593</v>
      </c>
      <c r="E17904" s="57">
        <v>2265000</v>
      </c>
    </row>
    <row r="17905" spans="1:5" hidden="1">
      <c r="A17905" s="43" t="s">
        <v>74</v>
      </c>
      <c r="B17905" s="52">
        <v>35602</v>
      </c>
      <c r="C17905" s="52">
        <v>35593</v>
      </c>
      <c r="D17905" s="52">
        <v>35600</v>
      </c>
      <c r="E17905" s="57">
        <v>2303000</v>
      </c>
    </row>
    <row r="17906" spans="1:5" hidden="1">
      <c r="A17906" s="43" t="s">
        <v>74</v>
      </c>
      <c r="B17906" s="52">
        <v>35609</v>
      </c>
      <c r="C17906" s="52">
        <v>35600</v>
      </c>
      <c r="D17906" s="52">
        <v>35607</v>
      </c>
      <c r="E17906" s="57">
        <v>2338000</v>
      </c>
    </row>
    <row r="17907" spans="1:5" hidden="1">
      <c r="A17907" s="43" t="s">
        <v>74</v>
      </c>
      <c r="B17907" s="52">
        <v>35616</v>
      </c>
      <c r="C17907" s="52">
        <v>35607</v>
      </c>
      <c r="D17907" s="52">
        <v>35614</v>
      </c>
      <c r="E17907" s="57">
        <v>2289000</v>
      </c>
    </row>
    <row r="17908" spans="1:5" hidden="1">
      <c r="A17908" s="43" t="s">
        <v>74</v>
      </c>
      <c r="B17908" s="52">
        <v>35623</v>
      </c>
      <c r="C17908" s="52">
        <v>35614</v>
      </c>
      <c r="D17908" s="52">
        <v>35621</v>
      </c>
      <c r="E17908" s="57">
        <v>2262000</v>
      </c>
    </row>
    <row r="17909" spans="1:5" hidden="1">
      <c r="A17909" s="43" t="s">
        <v>74</v>
      </c>
      <c r="B17909" s="52">
        <v>35630</v>
      </c>
      <c r="C17909" s="52">
        <v>35621</v>
      </c>
      <c r="D17909" s="52">
        <v>35628</v>
      </c>
      <c r="E17909" s="57">
        <v>2268000</v>
      </c>
    </row>
    <row r="17910" spans="1:5" hidden="1">
      <c r="A17910" s="43" t="s">
        <v>74</v>
      </c>
      <c r="B17910" s="52">
        <v>35637</v>
      </c>
      <c r="C17910" s="52">
        <v>35628</v>
      </c>
      <c r="D17910" s="52">
        <v>35635</v>
      </c>
      <c r="E17910" s="57">
        <v>2259000</v>
      </c>
    </row>
    <row r="17911" spans="1:5" hidden="1">
      <c r="A17911" s="43" t="s">
        <v>74</v>
      </c>
      <c r="B17911" s="52">
        <v>35644</v>
      </c>
      <c r="C17911" s="52">
        <v>35635</v>
      </c>
      <c r="D17911" s="52">
        <v>35642</v>
      </c>
      <c r="E17911" s="57">
        <v>2235000</v>
      </c>
    </row>
    <row r="17912" spans="1:5" hidden="1">
      <c r="A17912" s="43" t="s">
        <v>74</v>
      </c>
      <c r="B17912" s="52">
        <v>35651</v>
      </c>
      <c r="C17912" s="52">
        <v>35642</v>
      </c>
      <c r="D17912" s="52">
        <v>35649</v>
      </c>
      <c r="E17912" s="57">
        <v>2270000</v>
      </c>
    </row>
    <row r="17913" spans="1:5" hidden="1">
      <c r="A17913" s="43" t="s">
        <v>74</v>
      </c>
      <c r="B17913" s="52">
        <v>35658</v>
      </c>
      <c r="C17913" s="52">
        <v>35649</v>
      </c>
      <c r="D17913" s="52">
        <v>35656</v>
      </c>
      <c r="E17913" s="57">
        <v>2290000</v>
      </c>
    </row>
    <row r="17914" spans="1:5" hidden="1">
      <c r="A17914" s="43" t="s">
        <v>74</v>
      </c>
      <c r="B17914" s="52">
        <v>35665</v>
      </c>
      <c r="C17914" s="52">
        <v>35656</v>
      </c>
      <c r="D17914" s="52">
        <v>35663</v>
      </c>
      <c r="E17914" s="57">
        <v>2283000</v>
      </c>
    </row>
    <row r="17915" spans="1:5" hidden="1">
      <c r="A17915" s="43" t="s">
        <v>74</v>
      </c>
      <c r="B17915" s="52">
        <v>35672</v>
      </c>
      <c r="C17915" s="52">
        <v>35663</v>
      </c>
      <c r="D17915" s="52">
        <v>35670</v>
      </c>
      <c r="E17915" s="57">
        <v>2284000</v>
      </c>
    </row>
    <row r="17916" spans="1:5" hidden="1">
      <c r="A17916" s="43" t="s">
        <v>74</v>
      </c>
      <c r="B17916" s="52">
        <v>35679</v>
      </c>
      <c r="C17916" s="52">
        <v>35670</v>
      </c>
      <c r="D17916" s="52">
        <v>35677</v>
      </c>
      <c r="E17916" s="57">
        <v>2265000</v>
      </c>
    </row>
    <row r="17917" spans="1:5" hidden="1">
      <c r="A17917" s="43" t="s">
        <v>74</v>
      </c>
      <c r="B17917" s="52">
        <v>35686</v>
      </c>
      <c r="C17917" s="52">
        <v>35677</v>
      </c>
      <c r="D17917" s="52">
        <v>35684</v>
      </c>
      <c r="E17917" s="57">
        <v>2200000</v>
      </c>
    </row>
    <row r="17918" spans="1:5" hidden="1">
      <c r="A17918" s="43" t="s">
        <v>74</v>
      </c>
      <c r="B17918" s="52">
        <v>35693</v>
      </c>
      <c r="C17918" s="52">
        <v>35684</v>
      </c>
      <c r="D17918" s="52">
        <v>35691</v>
      </c>
      <c r="E17918" s="57">
        <v>2241000</v>
      </c>
    </row>
    <row r="17919" spans="1:5" hidden="1">
      <c r="A17919" s="43" t="s">
        <v>74</v>
      </c>
      <c r="B17919" s="52">
        <v>35700</v>
      </c>
      <c r="C17919" s="52">
        <v>35691</v>
      </c>
      <c r="D17919" s="52">
        <v>35698</v>
      </c>
      <c r="E17919" s="57">
        <v>2233000</v>
      </c>
    </row>
    <row r="17920" spans="1:5" hidden="1">
      <c r="A17920" s="43" t="s">
        <v>74</v>
      </c>
      <c r="B17920" s="52">
        <v>35707</v>
      </c>
      <c r="C17920" s="52">
        <v>35698</v>
      </c>
      <c r="D17920" s="52">
        <v>35705</v>
      </c>
      <c r="E17920" s="57">
        <v>2239000</v>
      </c>
    </row>
    <row r="17921" spans="1:5" hidden="1">
      <c r="A17921" s="43" t="s">
        <v>74</v>
      </c>
      <c r="B17921" s="52">
        <v>35714</v>
      </c>
      <c r="C17921" s="52">
        <v>35705</v>
      </c>
      <c r="D17921" s="52">
        <v>35712</v>
      </c>
      <c r="E17921" s="57">
        <v>2213000</v>
      </c>
    </row>
    <row r="17922" spans="1:5" hidden="1">
      <c r="A17922" s="43" t="s">
        <v>74</v>
      </c>
      <c r="B17922" s="52">
        <v>35721</v>
      </c>
      <c r="C17922" s="52">
        <v>35712</v>
      </c>
      <c r="D17922" s="52">
        <v>35719</v>
      </c>
      <c r="E17922" s="57">
        <v>2182000</v>
      </c>
    </row>
    <row r="17923" spans="1:5" hidden="1">
      <c r="A17923" s="43" t="s">
        <v>74</v>
      </c>
      <c r="B17923" s="52">
        <v>35728</v>
      </c>
      <c r="C17923" s="52">
        <v>35719</v>
      </c>
      <c r="D17923" s="52">
        <v>35726</v>
      </c>
      <c r="E17923" s="57">
        <v>2228000</v>
      </c>
    </row>
    <row r="17924" spans="1:5" hidden="1">
      <c r="A17924" s="43" t="s">
        <v>74</v>
      </c>
      <c r="B17924" s="52">
        <v>35735</v>
      </c>
      <c r="C17924" s="52">
        <v>35726</v>
      </c>
      <c r="D17924" s="52">
        <v>35733</v>
      </c>
      <c r="E17924" s="57">
        <v>2201000</v>
      </c>
    </row>
    <row r="17925" spans="1:5" hidden="1">
      <c r="A17925" s="43" t="s">
        <v>74</v>
      </c>
      <c r="B17925" s="52">
        <v>35742</v>
      </c>
      <c r="C17925" s="52">
        <v>35733</v>
      </c>
      <c r="D17925" s="52">
        <v>35740</v>
      </c>
      <c r="E17925" s="57">
        <v>2207000</v>
      </c>
    </row>
    <row r="17926" spans="1:5" hidden="1">
      <c r="A17926" s="43" t="s">
        <v>74</v>
      </c>
      <c r="B17926" s="52">
        <v>35749</v>
      </c>
      <c r="C17926" s="52">
        <v>35740</v>
      </c>
      <c r="D17926" s="52">
        <v>35747</v>
      </c>
      <c r="E17926" s="57">
        <v>2209000</v>
      </c>
    </row>
    <row r="17927" spans="1:5" hidden="1">
      <c r="A17927" s="43" t="s">
        <v>74</v>
      </c>
      <c r="B17927" s="52">
        <v>35756</v>
      </c>
      <c r="C17927" s="52">
        <v>35747</v>
      </c>
      <c r="D17927" s="52">
        <v>35754</v>
      </c>
      <c r="E17927" s="57">
        <v>2216000</v>
      </c>
    </row>
    <row r="17928" spans="1:5" hidden="1">
      <c r="A17928" s="43" t="s">
        <v>74</v>
      </c>
      <c r="B17928" s="52">
        <v>35763</v>
      </c>
      <c r="C17928" s="52">
        <v>35754</v>
      </c>
      <c r="D17928" s="52">
        <v>35761</v>
      </c>
      <c r="E17928" s="57">
        <v>2242000</v>
      </c>
    </row>
    <row r="17929" spans="1:5" hidden="1">
      <c r="A17929" s="43" t="s">
        <v>74</v>
      </c>
      <c r="B17929" s="52">
        <v>35770</v>
      </c>
      <c r="C17929" s="52">
        <v>35761</v>
      </c>
      <c r="D17929" s="52">
        <v>35768</v>
      </c>
      <c r="E17929" s="57">
        <v>2230000</v>
      </c>
    </row>
    <row r="17930" spans="1:5" hidden="1">
      <c r="A17930" s="43" t="s">
        <v>74</v>
      </c>
      <c r="B17930" s="52">
        <v>35777</v>
      </c>
      <c r="C17930" s="52">
        <v>35768</v>
      </c>
      <c r="D17930" s="52">
        <v>35775</v>
      </c>
      <c r="E17930" s="57">
        <v>2231000</v>
      </c>
    </row>
    <row r="17931" spans="1:5" hidden="1">
      <c r="A17931" s="43" t="s">
        <v>74</v>
      </c>
      <c r="B17931" s="52">
        <v>35784</v>
      </c>
      <c r="C17931" s="52">
        <v>35775</v>
      </c>
      <c r="D17931" s="52">
        <v>35782</v>
      </c>
      <c r="E17931" s="57">
        <v>2189000</v>
      </c>
    </row>
    <row r="17932" spans="1:5" hidden="1">
      <c r="A17932" s="43" t="s">
        <v>74</v>
      </c>
      <c r="B17932" s="52">
        <v>35791</v>
      </c>
      <c r="C17932" s="52">
        <v>35782</v>
      </c>
      <c r="D17932" s="52">
        <v>35789</v>
      </c>
      <c r="E17932" s="57">
        <v>2291000</v>
      </c>
    </row>
    <row r="17933" spans="1:5" hidden="1">
      <c r="A17933" s="43" t="s">
        <v>74</v>
      </c>
      <c r="B17933" s="52">
        <v>35798</v>
      </c>
      <c r="C17933" s="52">
        <v>35789</v>
      </c>
      <c r="D17933" s="52">
        <v>35796</v>
      </c>
      <c r="E17933" s="57">
        <v>2369000</v>
      </c>
    </row>
    <row r="17934" spans="1:5" hidden="1">
      <c r="A17934" s="43" t="s">
        <v>74</v>
      </c>
      <c r="B17934" s="52">
        <v>35805</v>
      </c>
      <c r="C17934" s="52">
        <v>35796</v>
      </c>
      <c r="D17934" s="52">
        <v>35803</v>
      </c>
      <c r="E17934" s="57">
        <v>2291000</v>
      </c>
    </row>
    <row r="17935" spans="1:5" hidden="1">
      <c r="A17935" s="43" t="s">
        <v>74</v>
      </c>
      <c r="B17935" s="52">
        <v>35812</v>
      </c>
      <c r="C17935" s="52">
        <v>35803</v>
      </c>
      <c r="D17935" s="52">
        <v>35810</v>
      </c>
      <c r="E17935" s="57">
        <v>2241000</v>
      </c>
    </row>
    <row r="17936" spans="1:5" hidden="1">
      <c r="A17936" s="43" t="s">
        <v>74</v>
      </c>
      <c r="B17936" s="52">
        <v>35819</v>
      </c>
      <c r="C17936" s="52">
        <v>35810</v>
      </c>
      <c r="D17936" s="52">
        <v>35817</v>
      </c>
      <c r="E17936" s="57">
        <v>2275000</v>
      </c>
    </row>
    <row r="17937" spans="1:5" hidden="1">
      <c r="A17937" s="43" t="s">
        <v>74</v>
      </c>
      <c r="B17937" s="52">
        <v>35826</v>
      </c>
      <c r="C17937" s="52">
        <v>35817</v>
      </c>
      <c r="D17937" s="52">
        <v>35824</v>
      </c>
      <c r="E17937" s="57">
        <v>2200000</v>
      </c>
    </row>
    <row r="17938" spans="1:5" hidden="1">
      <c r="A17938" s="43" t="s">
        <v>74</v>
      </c>
      <c r="B17938" s="52">
        <v>35833</v>
      </c>
      <c r="C17938" s="52">
        <v>35824</v>
      </c>
      <c r="D17938" s="52">
        <v>35831</v>
      </c>
      <c r="E17938" s="57">
        <v>2253000</v>
      </c>
    </row>
    <row r="17939" spans="1:5" hidden="1">
      <c r="A17939" s="43" t="s">
        <v>74</v>
      </c>
      <c r="B17939" s="52">
        <v>35840</v>
      </c>
      <c r="C17939" s="52">
        <v>35831</v>
      </c>
      <c r="D17939" s="52">
        <v>35838</v>
      </c>
      <c r="E17939" s="57">
        <v>2227000</v>
      </c>
    </row>
    <row r="17940" spans="1:5" hidden="1">
      <c r="A17940" s="43" t="s">
        <v>74</v>
      </c>
      <c r="B17940" s="52">
        <v>35847</v>
      </c>
      <c r="C17940" s="52">
        <v>35838</v>
      </c>
      <c r="D17940" s="52">
        <v>35845</v>
      </c>
      <c r="E17940" s="57">
        <v>2208000</v>
      </c>
    </row>
    <row r="17941" spans="1:5" hidden="1">
      <c r="A17941" s="43" t="s">
        <v>74</v>
      </c>
      <c r="B17941" s="52">
        <v>35854</v>
      </c>
      <c r="C17941" s="52">
        <v>35845</v>
      </c>
      <c r="D17941" s="52">
        <v>35852</v>
      </c>
      <c r="E17941" s="57">
        <v>2209000</v>
      </c>
    </row>
    <row r="17942" spans="1:5" hidden="1">
      <c r="A17942" s="43" t="s">
        <v>74</v>
      </c>
      <c r="B17942" s="52">
        <v>35861</v>
      </c>
      <c r="C17942" s="52">
        <v>35852</v>
      </c>
      <c r="D17942" s="52">
        <v>35859</v>
      </c>
      <c r="E17942" s="57">
        <v>2208000</v>
      </c>
    </row>
    <row r="17943" spans="1:5" hidden="1">
      <c r="A17943" s="43" t="s">
        <v>74</v>
      </c>
      <c r="B17943" s="52">
        <v>35868</v>
      </c>
      <c r="C17943" s="52">
        <v>35859</v>
      </c>
      <c r="D17943" s="52">
        <v>35866</v>
      </c>
      <c r="E17943" s="57">
        <v>2237000</v>
      </c>
    </row>
    <row r="17944" spans="1:5" hidden="1">
      <c r="A17944" s="43" t="s">
        <v>74</v>
      </c>
      <c r="B17944" s="52">
        <v>35875</v>
      </c>
      <c r="C17944" s="52">
        <v>35866</v>
      </c>
      <c r="D17944" s="52">
        <v>35873</v>
      </c>
      <c r="E17944" s="57">
        <v>2227000</v>
      </c>
    </row>
    <row r="17945" spans="1:5" hidden="1">
      <c r="A17945" s="43" t="s">
        <v>74</v>
      </c>
      <c r="B17945" s="52">
        <v>35882</v>
      </c>
      <c r="C17945" s="52">
        <v>35873</v>
      </c>
      <c r="D17945" s="52">
        <v>35880</v>
      </c>
      <c r="E17945" s="57">
        <v>2215000</v>
      </c>
    </row>
    <row r="17946" spans="1:5" hidden="1">
      <c r="A17946" s="43" t="s">
        <v>74</v>
      </c>
      <c r="B17946" s="52">
        <v>35889</v>
      </c>
      <c r="C17946" s="52">
        <v>35880</v>
      </c>
      <c r="D17946" s="52">
        <v>35887</v>
      </c>
      <c r="E17946" s="57">
        <v>2166000</v>
      </c>
    </row>
    <row r="17947" spans="1:5" hidden="1">
      <c r="A17947" s="43" t="s">
        <v>74</v>
      </c>
      <c r="B17947" s="52">
        <v>35896</v>
      </c>
      <c r="C17947" s="52">
        <v>35887</v>
      </c>
      <c r="D17947" s="52">
        <v>35894</v>
      </c>
      <c r="E17947" s="57">
        <v>2202000</v>
      </c>
    </row>
    <row r="17948" spans="1:5" hidden="1">
      <c r="A17948" s="43" t="s">
        <v>74</v>
      </c>
      <c r="B17948" s="52">
        <v>35903</v>
      </c>
      <c r="C17948" s="52">
        <v>35894</v>
      </c>
      <c r="D17948" s="52">
        <v>35901</v>
      </c>
      <c r="E17948" s="57">
        <v>2210000</v>
      </c>
    </row>
    <row r="17949" spans="1:5" hidden="1">
      <c r="A17949" s="43" t="s">
        <v>74</v>
      </c>
      <c r="B17949" s="52">
        <v>35910</v>
      </c>
      <c r="C17949" s="52">
        <v>35901</v>
      </c>
      <c r="D17949" s="52">
        <v>35908</v>
      </c>
      <c r="E17949" s="57">
        <v>2152000</v>
      </c>
    </row>
    <row r="17950" spans="1:5" hidden="1">
      <c r="A17950" s="43" t="s">
        <v>74</v>
      </c>
      <c r="B17950" s="52">
        <v>35917</v>
      </c>
      <c r="C17950" s="52">
        <v>35908</v>
      </c>
      <c r="D17950" s="52">
        <v>35915</v>
      </c>
      <c r="E17950" s="57">
        <v>2135000</v>
      </c>
    </row>
    <row r="17951" spans="1:5" hidden="1">
      <c r="A17951" s="43" t="s">
        <v>74</v>
      </c>
      <c r="B17951" s="52">
        <v>35924</v>
      </c>
      <c r="C17951" s="52">
        <v>35915</v>
      </c>
      <c r="D17951" s="52">
        <v>35922</v>
      </c>
      <c r="E17951" s="57">
        <v>2140000</v>
      </c>
    </row>
    <row r="17952" spans="1:5" hidden="1">
      <c r="A17952" s="43" t="s">
        <v>74</v>
      </c>
      <c r="B17952" s="52">
        <v>35931</v>
      </c>
      <c r="C17952" s="52">
        <v>35922</v>
      </c>
      <c r="D17952" s="52">
        <v>35929</v>
      </c>
      <c r="E17952" s="57">
        <v>2118000</v>
      </c>
    </row>
    <row r="17953" spans="1:5" hidden="1">
      <c r="A17953" s="43" t="s">
        <v>74</v>
      </c>
      <c r="B17953" s="52">
        <v>35938</v>
      </c>
      <c r="C17953" s="52">
        <v>35929</v>
      </c>
      <c r="D17953" s="52">
        <v>35936</v>
      </c>
      <c r="E17953" s="57">
        <v>2134000</v>
      </c>
    </row>
    <row r="17954" spans="1:5" hidden="1">
      <c r="A17954" s="43" t="s">
        <v>74</v>
      </c>
      <c r="B17954" s="52">
        <v>35945</v>
      </c>
      <c r="C17954" s="52">
        <v>35936</v>
      </c>
      <c r="D17954" s="52">
        <v>35943</v>
      </c>
      <c r="E17954" s="57">
        <v>2146000</v>
      </c>
    </row>
    <row r="17955" spans="1:5" hidden="1">
      <c r="A17955" s="43" t="s">
        <v>74</v>
      </c>
      <c r="B17955" s="52">
        <v>35952</v>
      </c>
      <c r="C17955" s="52">
        <v>35943</v>
      </c>
      <c r="D17955" s="52">
        <v>35950</v>
      </c>
      <c r="E17955" s="57">
        <v>2122000</v>
      </c>
    </row>
    <row r="17956" spans="1:5" hidden="1">
      <c r="A17956" s="43" t="s">
        <v>74</v>
      </c>
      <c r="B17956" s="52">
        <v>35959</v>
      </c>
      <c r="C17956" s="52">
        <v>35950</v>
      </c>
      <c r="D17956" s="52">
        <v>35957</v>
      </c>
      <c r="E17956" s="57">
        <v>2159000</v>
      </c>
    </row>
    <row r="17957" spans="1:5" hidden="1">
      <c r="A17957" s="43" t="s">
        <v>74</v>
      </c>
      <c r="B17957" s="52">
        <v>35966</v>
      </c>
      <c r="C17957" s="52">
        <v>35957</v>
      </c>
      <c r="D17957" s="52">
        <v>35964</v>
      </c>
      <c r="E17957" s="57">
        <v>2188000</v>
      </c>
    </row>
    <row r="17958" spans="1:5" hidden="1">
      <c r="A17958" s="43" t="s">
        <v>74</v>
      </c>
      <c r="B17958" s="52">
        <v>35973</v>
      </c>
      <c r="C17958" s="52">
        <v>35964</v>
      </c>
      <c r="D17958" s="52">
        <v>35971</v>
      </c>
      <c r="E17958" s="57">
        <v>2388000</v>
      </c>
    </row>
    <row r="17959" spans="1:5" hidden="1">
      <c r="A17959" s="43" t="s">
        <v>74</v>
      </c>
      <c r="B17959" s="52">
        <v>35980</v>
      </c>
      <c r="C17959" s="52">
        <v>35971</v>
      </c>
      <c r="D17959" s="52">
        <v>35978</v>
      </c>
      <c r="E17959" s="57">
        <v>2290000</v>
      </c>
    </row>
    <row r="17960" spans="1:5" hidden="1">
      <c r="A17960" s="43" t="s">
        <v>74</v>
      </c>
      <c r="B17960" s="52">
        <v>35987</v>
      </c>
      <c r="C17960" s="52">
        <v>35978</v>
      </c>
      <c r="D17960" s="52">
        <v>35985</v>
      </c>
      <c r="E17960" s="57">
        <v>2323000</v>
      </c>
    </row>
    <row r="17961" spans="1:5" hidden="1">
      <c r="A17961" s="43" t="s">
        <v>74</v>
      </c>
      <c r="B17961" s="52">
        <v>35994</v>
      </c>
      <c r="C17961" s="52">
        <v>35985</v>
      </c>
      <c r="D17961" s="52">
        <v>35992</v>
      </c>
      <c r="E17961" s="57">
        <v>2339000</v>
      </c>
    </row>
    <row r="17962" spans="1:5" hidden="1">
      <c r="A17962" s="43" t="s">
        <v>74</v>
      </c>
      <c r="B17962" s="52">
        <v>36001</v>
      </c>
      <c r="C17962" s="52">
        <v>35992</v>
      </c>
      <c r="D17962" s="52">
        <v>35999</v>
      </c>
      <c r="E17962" s="57">
        <v>2383000</v>
      </c>
    </row>
    <row r="17963" spans="1:5" hidden="1">
      <c r="A17963" s="43" t="s">
        <v>74</v>
      </c>
      <c r="B17963" s="52">
        <v>36008</v>
      </c>
      <c r="C17963" s="52">
        <v>35999</v>
      </c>
      <c r="D17963" s="52">
        <v>36006</v>
      </c>
      <c r="E17963" s="57">
        <v>2336000</v>
      </c>
    </row>
    <row r="17964" spans="1:5" hidden="1">
      <c r="A17964" s="43" t="s">
        <v>74</v>
      </c>
      <c r="B17964" s="52">
        <v>36015</v>
      </c>
      <c r="C17964" s="52">
        <v>36006</v>
      </c>
      <c r="D17964" s="52">
        <v>36013</v>
      </c>
      <c r="E17964" s="57">
        <v>2258000</v>
      </c>
    </row>
    <row r="17965" spans="1:5" hidden="1">
      <c r="A17965" s="43" t="s">
        <v>74</v>
      </c>
      <c r="B17965" s="52">
        <v>36022</v>
      </c>
      <c r="C17965" s="52">
        <v>36013</v>
      </c>
      <c r="D17965" s="52">
        <v>36020</v>
      </c>
      <c r="E17965" s="57">
        <v>2210000</v>
      </c>
    </row>
    <row r="17966" spans="1:5" hidden="1">
      <c r="A17966" s="43" t="s">
        <v>74</v>
      </c>
      <c r="B17966" s="52">
        <v>36029</v>
      </c>
      <c r="C17966" s="52">
        <v>36020</v>
      </c>
      <c r="D17966" s="52">
        <v>36027</v>
      </c>
      <c r="E17966" s="57">
        <v>2202000</v>
      </c>
    </row>
    <row r="17967" spans="1:5" hidden="1">
      <c r="A17967" s="43" t="s">
        <v>74</v>
      </c>
      <c r="B17967" s="52">
        <v>36036</v>
      </c>
      <c r="C17967" s="52">
        <v>36027</v>
      </c>
      <c r="D17967" s="52">
        <v>36034</v>
      </c>
      <c r="E17967" s="57">
        <v>2182000</v>
      </c>
    </row>
    <row r="17968" spans="1:5" hidden="1">
      <c r="A17968" s="43" t="s">
        <v>74</v>
      </c>
      <c r="B17968" s="52">
        <v>36043</v>
      </c>
      <c r="C17968" s="52">
        <v>36034</v>
      </c>
      <c r="D17968" s="52">
        <v>36041</v>
      </c>
      <c r="E17968" s="57">
        <v>2160000</v>
      </c>
    </row>
    <row r="17969" spans="1:5" hidden="1">
      <c r="A17969" s="43" t="s">
        <v>74</v>
      </c>
      <c r="B17969" s="52">
        <v>36050</v>
      </c>
      <c r="C17969" s="52">
        <v>36041</v>
      </c>
      <c r="D17969" s="52">
        <v>36048</v>
      </c>
      <c r="E17969" s="57">
        <v>2190000</v>
      </c>
    </row>
    <row r="17970" spans="1:5" hidden="1">
      <c r="A17970" s="43" t="s">
        <v>74</v>
      </c>
      <c r="B17970" s="52">
        <v>36057</v>
      </c>
      <c r="C17970" s="52">
        <v>36048</v>
      </c>
      <c r="D17970" s="52">
        <v>36055</v>
      </c>
      <c r="E17970" s="57">
        <v>2114000</v>
      </c>
    </row>
    <row r="17971" spans="1:5" hidden="1">
      <c r="A17971" s="43" t="s">
        <v>74</v>
      </c>
      <c r="B17971" s="52">
        <v>36064</v>
      </c>
      <c r="C17971" s="52">
        <v>36055</v>
      </c>
      <c r="D17971" s="52">
        <v>36062</v>
      </c>
      <c r="E17971" s="57">
        <v>2148000</v>
      </c>
    </row>
    <row r="17972" spans="1:5" hidden="1">
      <c r="A17972" s="43" t="s">
        <v>74</v>
      </c>
      <c r="B17972" s="52">
        <v>36071</v>
      </c>
      <c r="C17972" s="52">
        <v>36062</v>
      </c>
      <c r="D17972" s="52">
        <v>36069</v>
      </c>
      <c r="E17972" s="57">
        <v>2156000</v>
      </c>
    </row>
    <row r="17973" spans="1:5" hidden="1">
      <c r="A17973" s="43" t="s">
        <v>74</v>
      </c>
      <c r="B17973" s="52">
        <v>36078</v>
      </c>
      <c r="C17973" s="52">
        <v>36069</v>
      </c>
      <c r="D17973" s="52">
        <v>36076</v>
      </c>
      <c r="E17973" s="57">
        <v>2167000</v>
      </c>
    </row>
    <row r="17974" spans="1:5" hidden="1">
      <c r="A17974" s="43" t="s">
        <v>74</v>
      </c>
      <c r="B17974" s="52">
        <v>36085</v>
      </c>
      <c r="C17974" s="52">
        <v>36076</v>
      </c>
      <c r="D17974" s="52">
        <v>36083</v>
      </c>
      <c r="E17974" s="57">
        <v>2168000</v>
      </c>
    </row>
    <row r="17975" spans="1:5" hidden="1">
      <c r="A17975" s="43" t="s">
        <v>74</v>
      </c>
      <c r="B17975" s="52">
        <v>36092</v>
      </c>
      <c r="C17975" s="52">
        <v>36083</v>
      </c>
      <c r="D17975" s="52">
        <v>36090</v>
      </c>
      <c r="E17975" s="57">
        <v>2169000</v>
      </c>
    </row>
    <row r="17976" spans="1:5" hidden="1">
      <c r="A17976" s="43" t="s">
        <v>74</v>
      </c>
      <c r="B17976" s="52">
        <v>36099</v>
      </c>
      <c r="C17976" s="52">
        <v>36090</v>
      </c>
      <c r="D17976" s="52">
        <v>36097</v>
      </c>
      <c r="E17976" s="57">
        <v>2162000</v>
      </c>
    </row>
    <row r="17977" spans="1:5" hidden="1">
      <c r="A17977" s="43" t="s">
        <v>74</v>
      </c>
      <c r="B17977" s="52">
        <v>36106</v>
      </c>
      <c r="C17977" s="52">
        <v>36097</v>
      </c>
      <c r="D17977" s="52">
        <v>36104</v>
      </c>
      <c r="E17977" s="57">
        <v>2195000</v>
      </c>
    </row>
    <row r="17978" spans="1:5" hidden="1">
      <c r="A17978" s="43" t="s">
        <v>74</v>
      </c>
      <c r="B17978" s="52">
        <v>36113</v>
      </c>
      <c r="C17978" s="52">
        <v>36104</v>
      </c>
      <c r="D17978" s="52">
        <v>36111</v>
      </c>
      <c r="E17978" s="57">
        <v>2177000</v>
      </c>
    </row>
    <row r="17979" spans="1:5" hidden="1">
      <c r="A17979" s="43" t="s">
        <v>74</v>
      </c>
      <c r="B17979" s="52">
        <v>36120</v>
      </c>
      <c r="C17979" s="52">
        <v>36111</v>
      </c>
      <c r="D17979" s="52">
        <v>36118</v>
      </c>
      <c r="E17979" s="57">
        <v>2207000</v>
      </c>
    </row>
    <row r="17980" spans="1:5" hidden="1">
      <c r="A17980" s="43" t="s">
        <v>74</v>
      </c>
      <c r="B17980" s="52">
        <v>36127</v>
      </c>
      <c r="C17980" s="52">
        <v>36118</v>
      </c>
      <c r="D17980" s="52">
        <v>36125</v>
      </c>
      <c r="E17980" s="57">
        <v>2236000</v>
      </c>
    </row>
    <row r="17981" spans="1:5" hidden="1">
      <c r="A17981" s="43" t="s">
        <v>74</v>
      </c>
      <c r="B17981" s="52">
        <v>36134</v>
      </c>
      <c r="C17981" s="52">
        <v>36125</v>
      </c>
      <c r="D17981" s="52">
        <v>36132</v>
      </c>
      <c r="E17981" s="57">
        <v>2239000</v>
      </c>
    </row>
    <row r="17982" spans="1:5" hidden="1">
      <c r="A17982" s="43" t="s">
        <v>74</v>
      </c>
      <c r="B17982" s="52">
        <v>36141</v>
      </c>
      <c r="C17982" s="52">
        <v>36132</v>
      </c>
      <c r="D17982" s="52">
        <v>36139</v>
      </c>
      <c r="E17982" s="57">
        <v>2205000</v>
      </c>
    </row>
    <row r="17983" spans="1:5" hidden="1">
      <c r="A17983" s="43" t="s">
        <v>74</v>
      </c>
      <c r="B17983" s="52">
        <v>36148</v>
      </c>
      <c r="C17983" s="52">
        <v>36139</v>
      </c>
      <c r="D17983" s="52">
        <v>36146</v>
      </c>
      <c r="E17983" s="57">
        <v>2171000</v>
      </c>
    </row>
    <row r="17984" spans="1:5" hidden="1">
      <c r="A17984" s="43" t="s">
        <v>74</v>
      </c>
      <c r="B17984" s="52">
        <v>36155</v>
      </c>
      <c r="C17984" s="52">
        <v>36146</v>
      </c>
      <c r="D17984" s="52">
        <v>36153</v>
      </c>
      <c r="E17984" s="57">
        <v>2266000</v>
      </c>
    </row>
    <row r="17985" spans="1:5" hidden="1">
      <c r="A17985" s="43" t="s">
        <v>74</v>
      </c>
      <c r="B17985" s="52">
        <v>36162</v>
      </c>
      <c r="C17985" s="52">
        <v>36153</v>
      </c>
      <c r="D17985" s="52">
        <v>36160</v>
      </c>
      <c r="E17985" s="57">
        <v>2303000</v>
      </c>
    </row>
    <row r="17986" spans="1:5" hidden="1">
      <c r="A17986" s="43" t="s">
        <v>74</v>
      </c>
      <c r="B17986" s="52">
        <v>36169</v>
      </c>
      <c r="C17986" s="52">
        <v>36160</v>
      </c>
      <c r="D17986" s="52">
        <v>36167</v>
      </c>
      <c r="E17986" s="57">
        <v>2289000</v>
      </c>
    </row>
    <row r="17987" spans="1:5" hidden="1">
      <c r="A17987" s="43" t="s">
        <v>74</v>
      </c>
      <c r="B17987" s="52">
        <v>36176</v>
      </c>
      <c r="C17987" s="52">
        <v>36167</v>
      </c>
      <c r="D17987" s="52">
        <v>36174</v>
      </c>
      <c r="E17987" s="57">
        <v>2316000</v>
      </c>
    </row>
    <row r="17988" spans="1:5" hidden="1">
      <c r="A17988" s="43" t="s">
        <v>74</v>
      </c>
      <c r="B17988" s="52">
        <v>36183</v>
      </c>
      <c r="C17988" s="52">
        <v>36174</v>
      </c>
      <c r="D17988" s="52">
        <v>36181</v>
      </c>
      <c r="E17988" s="57">
        <v>2269000</v>
      </c>
    </row>
    <row r="17989" spans="1:5" hidden="1">
      <c r="A17989" s="43" t="s">
        <v>74</v>
      </c>
      <c r="B17989" s="52">
        <v>36190</v>
      </c>
      <c r="C17989" s="52">
        <v>36181</v>
      </c>
      <c r="D17989" s="52">
        <v>36188</v>
      </c>
      <c r="E17989" s="57">
        <v>2259000</v>
      </c>
    </row>
    <row r="17990" spans="1:5" hidden="1">
      <c r="A17990" s="43" t="s">
        <v>74</v>
      </c>
      <c r="B17990" s="52">
        <v>36197</v>
      </c>
      <c r="C17990" s="52">
        <v>36188</v>
      </c>
      <c r="D17990" s="52">
        <v>36195</v>
      </c>
      <c r="E17990" s="57">
        <v>2253000</v>
      </c>
    </row>
    <row r="17991" spans="1:5" hidden="1">
      <c r="A17991" s="43" t="s">
        <v>74</v>
      </c>
      <c r="B17991" s="52">
        <v>36204</v>
      </c>
      <c r="C17991" s="52">
        <v>36195</v>
      </c>
      <c r="D17991" s="52">
        <v>36202</v>
      </c>
      <c r="E17991" s="57">
        <v>2253000</v>
      </c>
    </row>
    <row r="17992" spans="1:5" hidden="1">
      <c r="A17992" s="43" t="s">
        <v>74</v>
      </c>
      <c r="B17992" s="52">
        <v>36211</v>
      </c>
      <c r="C17992" s="52">
        <v>36202</v>
      </c>
      <c r="D17992" s="52">
        <v>36209</v>
      </c>
      <c r="E17992" s="57">
        <v>2237000</v>
      </c>
    </row>
    <row r="17993" spans="1:5" hidden="1">
      <c r="A17993" s="43" t="s">
        <v>74</v>
      </c>
      <c r="B17993" s="52">
        <v>36218</v>
      </c>
      <c r="C17993" s="52">
        <v>36209</v>
      </c>
      <c r="D17993" s="52">
        <v>36216</v>
      </c>
      <c r="E17993" s="57">
        <v>2219000</v>
      </c>
    </row>
    <row r="17994" spans="1:5" hidden="1">
      <c r="A17994" s="43" t="s">
        <v>74</v>
      </c>
      <c r="B17994" s="52">
        <v>36225</v>
      </c>
      <c r="C17994" s="52">
        <v>36216</v>
      </c>
      <c r="D17994" s="52">
        <v>36223</v>
      </c>
      <c r="E17994" s="57">
        <v>2238000</v>
      </c>
    </row>
    <row r="17995" spans="1:5" hidden="1">
      <c r="A17995" s="43" t="s">
        <v>74</v>
      </c>
      <c r="B17995" s="52">
        <v>36232</v>
      </c>
      <c r="C17995" s="52">
        <v>36223</v>
      </c>
      <c r="D17995" s="52">
        <v>36230</v>
      </c>
      <c r="E17995" s="57">
        <v>2232000</v>
      </c>
    </row>
    <row r="17996" spans="1:5" hidden="1">
      <c r="A17996" s="43" t="s">
        <v>74</v>
      </c>
      <c r="B17996" s="52">
        <v>36239</v>
      </c>
      <c r="C17996" s="52">
        <v>36230</v>
      </c>
      <c r="D17996" s="52">
        <v>36237</v>
      </c>
      <c r="E17996" s="57">
        <v>2247000</v>
      </c>
    </row>
    <row r="17997" spans="1:5" hidden="1">
      <c r="A17997" s="43" t="s">
        <v>74</v>
      </c>
      <c r="B17997" s="52">
        <v>36246</v>
      </c>
      <c r="C17997" s="52">
        <v>36237</v>
      </c>
      <c r="D17997" s="52">
        <v>36244</v>
      </c>
      <c r="E17997" s="57">
        <v>2191000</v>
      </c>
    </row>
    <row r="17998" spans="1:5" hidden="1">
      <c r="A17998" s="43" t="s">
        <v>74</v>
      </c>
      <c r="B17998" s="52">
        <v>36253</v>
      </c>
      <c r="C17998" s="52">
        <v>36244</v>
      </c>
      <c r="D17998" s="52">
        <v>36251</v>
      </c>
      <c r="E17998" s="57">
        <v>2280000</v>
      </c>
    </row>
    <row r="17999" spans="1:5" hidden="1">
      <c r="A17999" s="43" t="s">
        <v>74</v>
      </c>
      <c r="B17999" s="52">
        <v>36260</v>
      </c>
      <c r="C17999" s="52">
        <v>36251</v>
      </c>
      <c r="D17999" s="52">
        <v>36258</v>
      </c>
      <c r="E17999" s="57">
        <v>2247000</v>
      </c>
    </row>
    <row r="18000" spans="1:5" hidden="1">
      <c r="A18000" s="43" t="s">
        <v>74</v>
      </c>
      <c r="B18000" s="52">
        <v>36267</v>
      </c>
      <c r="C18000" s="52">
        <v>36258</v>
      </c>
      <c r="D18000" s="52">
        <v>36265</v>
      </c>
      <c r="E18000" s="57">
        <v>2230000</v>
      </c>
    </row>
    <row r="18001" spans="1:5" hidden="1">
      <c r="A18001" s="43" t="s">
        <v>74</v>
      </c>
      <c r="B18001" s="52">
        <v>36274</v>
      </c>
      <c r="C18001" s="52">
        <v>36265</v>
      </c>
      <c r="D18001" s="52">
        <v>36272</v>
      </c>
      <c r="E18001" s="57">
        <v>2193000</v>
      </c>
    </row>
    <row r="18002" spans="1:5" hidden="1">
      <c r="A18002" s="43" t="s">
        <v>74</v>
      </c>
      <c r="B18002" s="52">
        <v>36281</v>
      </c>
      <c r="C18002" s="52">
        <v>36272</v>
      </c>
      <c r="D18002" s="52">
        <v>36279</v>
      </c>
      <c r="E18002" s="57">
        <v>2226000</v>
      </c>
    </row>
    <row r="18003" spans="1:5" hidden="1">
      <c r="A18003" s="43" t="s">
        <v>74</v>
      </c>
      <c r="B18003" s="52">
        <v>36288</v>
      </c>
      <c r="C18003" s="52">
        <v>36279</v>
      </c>
      <c r="D18003" s="52">
        <v>36286</v>
      </c>
      <c r="E18003" s="57">
        <v>2200000</v>
      </c>
    </row>
    <row r="18004" spans="1:5" hidden="1">
      <c r="A18004" s="43" t="s">
        <v>74</v>
      </c>
      <c r="B18004" s="52">
        <v>36295</v>
      </c>
      <c r="C18004" s="52">
        <v>36286</v>
      </c>
      <c r="D18004" s="52">
        <v>36293</v>
      </c>
      <c r="E18004" s="57">
        <v>2232000</v>
      </c>
    </row>
    <row r="18005" spans="1:5" hidden="1">
      <c r="A18005" s="43" t="s">
        <v>74</v>
      </c>
      <c r="B18005" s="52">
        <v>36302</v>
      </c>
      <c r="C18005" s="52">
        <v>36293</v>
      </c>
      <c r="D18005" s="52">
        <v>36300</v>
      </c>
      <c r="E18005" s="57">
        <v>2223000</v>
      </c>
    </row>
    <row r="18006" spans="1:5" hidden="1">
      <c r="A18006" s="43" t="s">
        <v>74</v>
      </c>
      <c r="B18006" s="52">
        <v>36309</v>
      </c>
      <c r="C18006" s="52">
        <v>36300</v>
      </c>
      <c r="D18006" s="52">
        <v>36307</v>
      </c>
      <c r="E18006" s="57">
        <v>2191000</v>
      </c>
    </row>
    <row r="18007" spans="1:5" hidden="1">
      <c r="A18007" s="43" t="s">
        <v>74</v>
      </c>
      <c r="B18007" s="52">
        <v>36316</v>
      </c>
      <c r="C18007" s="52">
        <v>36307</v>
      </c>
      <c r="D18007" s="52">
        <v>36314</v>
      </c>
      <c r="E18007" s="57">
        <v>2194000</v>
      </c>
    </row>
    <row r="18008" spans="1:5" hidden="1">
      <c r="A18008" s="43" t="s">
        <v>74</v>
      </c>
      <c r="B18008" s="52">
        <v>36323</v>
      </c>
      <c r="C18008" s="52">
        <v>36314</v>
      </c>
      <c r="D18008" s="52">
        <v>36321</v>
      </c>
      <c r="E18008" s="57">
        <v>2215000</v>
      </c>
    </row>
    <row r="18009" spans="1:5" hidden="1">
      <c r="A18009" s="43" t="s">
        <v>74</v>
      </c>
      <c r="B18009" s="52">
        <v>36330</v>
      </c>
      <c r="C18009" s="52">
        <v>36321</v>
      </c>
      <c r="D18009" s="52">
        <v>36328</v>
      </c>
      <c r="E18009" s="57">
        <v>2183000</v>
      </c>
    </row>
    <row r="18010" spans="1:5" hidden="1">
      <c r="A18010" s="43" t="s">
        <v>74</v>
      </c>
      <c r="B18010" s="52">
        <v>36337</v>
      </c>
      <c r="C18010" s="52">
        <v>36328</v>
      </c>
      <c r="D18010" s="52">
        <v>36335</v>
      </c>
      <c r="E18010" s="57">
        <v>2177000</v>
      </c>
    </row>
    <row r="18011" spans="1:5" hidden="1">
      <c r="A18011" s="43" t="s">
        <v>74</v>
      </c>
      <c r="B18011" s="52">
        <v>36344</v>
      </c>
      <c r="C18011" s="52">
        <v>36335</v>
      </c>
      <c r="D18011" s="52">
        <v>36342</v>
      </c>
      <c r="E18011" s="57">
        <v>2202000</v>
      </c>
    </row>
    <row r="18012" spans="1:5" hidden="1">
      <c r="A18012" s="43" t="s">
        <v>74</v>
      </c>
      <c r="B18012" s="52">
        <v>36351</v>
      </c>
      <c r="C18012" s="52">
        <v>36342</v>
      </c>
      <c r="D18012" s="52">
        <v>36349</v>
      </c>
      <c r="E18012" s="57">
        <v>2171000</v>
      </c>
    </row>
    <row r="18013" spans="1:5" hidden="1">
      <c r="A18013" s="43" t="s">
        <v>74</v>
      </c>
      <c r="B18013" s="52">
        <v>36358</v>
      </c>
      <c r="C18013" s="52">
        <v>36349</v>
      </c>
      <c r="D18013" s="52">
        <v>36356</v>
      </c>
      <c r="E18013" s="57">
        <v>2226000</v>
      </c>
    </row>
    <row r="18014" spans="1:5" hidden="1">
      <c r="A18014" s="43" t="s">
        <v>74</v>
      </c>
      <c r="B18014" s="52">
        <v>36365</v>
      </c>
      <c r="C18014" s="52">
        <v>36356</v>
      </c>
      <c r="D18014" s="52">
        <v>36363</v>
      </c>
      <c r="E18014" s="57">
        <v>2203000</v>
      </c>
    </row>
    <row r="18015" spans="1:5" hidden="1">
      <c r="A18015" s="43" t="s">
        <v>74</v>
      </c>
      <c r="B18015" s="52">
        <v>36372</v>
      </c>
      <c r="C18015" s="52">
        <v>36363</v>
      </c>
      <c r="D18015" s="52">
        <v>36370</v>
      </c>
      <c r="E18015" s="57">
        <v>2164000</v>
      </c>
    </row>
    <row r="18016" spans="1:5" hidden="1">
      <c r="A18016" s="43" t="s">
        <v>74</v>
      </c>
      <c r="B18016" s="52">
        <v>36379</v>
      </c>
      <c r="C18016" s="52">
        <v>36370</v>
      </c>
      <c r="D18016" s="52">
        <v>36377</v>
      </c>
      <c r="E18016" s="57">
        <v>2192000</v>
      </c>
    </row>
    <row r="18017" spans="1:5" hidden="1">
      <c r="A18017" s="43" t="s">
        <v>74</v>
      </c>
      <c r="B18017" s="52">
        <v>36386</v>
      </c>
      <c r="C18017" s="52">
        <v>36377</v>
      </c>
      <c r="D18017" s="52">
        <v>36384</v>
      </c>
      <c r="E18017" s="57">
        <v>2176000</v>
      </c>
    </row>
    <row r="18018" spans="1:5" hidden="1">
      <c r="A18018" s="43" t="s">
        <v>74</v>
      </c>
      <c r="B18018" s="52">
        <v>36393</v>
      </c>
      <c r="C18018" s="52">
        <v>36384</v>
      </c>
      <c r="D18018" s="52">
        <v>36391</v>
      </c>
      <c r="E18018" s="57">
        <v>2185000</v>
      </c>
    </row>
    <row r="18019" spans="1:5" hidden="1">
      <c r="A18019" s="43" t="s">
        <v>74</v>
      </c>
      <c r="B18019" s="52">
        <v>36400</v>
      </c>
      <c r="C18019" s="52">
        <v>36391</v>
      </c>
      <c r="D18019" s="52">
        <v>36398</v>
      </c>
      <c r="E18019" s="57">
        <v>2168000</v>
      </c>
    </row>
    <row r="18020" spans="1:5" hidden="1">
      <c r="A18020" s="43" t="s">
        <v>74</v>
      </c>
      <c r="B18020" s="52">
        <v>36407</v>
      </c>
      <c r="C18020" s="52">
        <v>36398</v>
      </c>
      <c r="D18020" s="52">
        <v>36405</v>
      </c>
      <c r="E18020" s="57">
        <v>2157000</v>
      </c>
    </row>
    <row r="18021" spans="1:5" hidden="1">
      <c r="A18021" s="43" t="s">
        <v>74</v>
      </c>
      <c r="B18021" s="52">
        <v>36414</v>
      </c>
      <c r="C18021" s="52">
        <v>36405</v>
      </c>
      <c r="D18021" s="52">
        <v>36412</v>
      </c>
      <c r="E18021" s="57">
        <v>2163000</v>
      </c>
    </row>
    <row r="18022" spans="1:5" hidden="1">
      <c r="A18022" s="43" t="s">
        <v>74</v>
      </c>
      <c r="B18022" s="52">
        <v>36421</v>
      </c>
      <c r="C18022" s="52">
        <v>36412</v>
      </c>
      <c r="D18022" s="52">
        <v>36419</v>
      </c>
      <c r="E18022" s="57">
        <v>2170000</v>
      </c>
    </row>
    <row r="18023" spans="1:5" hidden="1">
      <c r="A18023" s="43" t="s">
        <v>74</v>
      </c>
      <c r="B18023" s="52">
        <v>36428</v>
      </c>
      <c r="C18023" s="52">
        <v>36419</v>
      </c>
      <c r="D18023" s="52">
        <v>36426</v>
      </c>
      <c r="E18023" s="57">
        <v>2158000</v>
      </c>
    </row>
    <row r="18024" spans="1:5" hidden="1">
      <c r="A18024" s="43" t="s">
        <v>74</v>
      </c>
      <c r="B18024" s="52">
        <v>36435</v>
      </c>
      <c r="C18024" s="52">
        <v>36426</v>
      </c>
      <c r="D18024" s="52">
        <v>36433</v>
      </c>
      <c r="E18024" s="57">
        <v>2139000</v>
      </c>
    </row>
    <row r="18025" spans="1:5" hidden="1">
      <c r="A18025" s="43" t="s">
        <v>74</v>
      </c>
      <c r="B18025" s="52">
        <v>36442</v>
      </c>
      <c r="C18025" s="52">
        <v>36433</v>
      </c>
      <c r="D18025" s="52">
        <v>36440</v>
      </c>
      <c r="E18025" s="57">
        <v>2105000</v>
      </c>
    </row>
    <row r="18026" spans="1:5" hidden="1">
      <c r="A18026" s="43" t="s">
        <v>74</v>
      </c>
      <c r="B18026" s="52">
        <v>36449</v>
      </c>
      <c r="C18026" s="52">
        <v>36440</v>
      </c>
      <c r="D18026" s="52">
        <v>36447</v>
      </c>
      <c r="E18026" s="57">
        <v>2102000</v>
      </c>
    </row>
    <row r="18027" spans="1:5" hidden="1">
      <c r="A18027" s="43" t="s">
        <v>74</v>
      </c>
      <c r="B18027" s="52">
        <v>36456</v>
      </c>
      <c r="C18027" s="52">
        <v>36447</v>
      </c>
      <c r="D18027" s="52">
        <v>36454</v>
      </c>
      <c r="E18027" s="57">
        <v>2086000</v>
      </c>
    </row>
    <row r="18028" spans="1:5" hidden="1">
      <c r="A18028" s="43" t="s">
        <v>74</v>
      </c>
      <c r="B18028" s="52">
        <v>36463</v>
      </c>
      <c r="C18028" s="52">
        <v>36454</v>
      </c>
      <c r="D18028" s="52">
        <v>36461</v>
      </c>
      <c r="E18028" s="57">
        <v>2082000</v>
      </c>
    </row>
    <row r="18029" spans="1:5" hidden="1">
      <c r="A18029" s="43" t="s">
        <v>74</v>
      </c>
      <c r="B18029" s="52">
        <v>36470</v>
      </c>
      <c r="C18029" s="52">
        <v>36461</v>
      </c>
      <c r="D18029" s="52">
        <v>36468</v>
      </c>
      <c r="E18029" s="57">
        <v>2099000</v>
      </c>
    </row>
    <row r="18030" spans="1:5" hidden="1">
      <c r="A18030" s="43" t="s">
        <v>74</v>
      </c>
      <c r="B18030" s="52">
        <v>36477</v>
      </c>
      <c r="C18030" s="52">
        <v>36468</v>
      </c>
      <c r="D18030" s="52">
        <v>36475</v>
      </c>
      <c r="E18030" s="57">
        <v>2035000</v>
      </c>
    </row>
    <row r="18031" spans="1:5" hidden="1">
      <c r="A18031" s="43" t="s">
        <v>74</v>
      </c>
      <c r="B18031" s="52">
        <v>36484</v>
      </c>
      <c r="C18031" s="52">
        <v>36475</v>
      </c>
      <c r="D18031" s="52">
        <v>36482</v>
      </c>
      <c r="E18031" s="57">
        <v>2111000</v>
      </c>
    </row>
    <row r="18032" spans="1:5" hidden="1">
      <c r="A18032" s="43" t="s">
        <v>74</v>
      </c>
      <c r="B18032" s="52">
        <v>36491</v>
      </c>
      <c r="C18032" s="52">
        <v>36482</v>
      </c>
      <c r="D18032" s="52">
        <v>36489</v>
      </c>
      <c r="E18032" s="57">
        <v>2098000</v>
      </c>
    </row>
    <row r="18033" spans="1:5" hidden="1">
      <c r="A18033" s="43" t="s">
        <v>74</v>
      </c>
      <c r="B18033" s="52">
        <v>36498</v>
      </c>
      <c r="C18033" s="52">
        <v>36489</v>
      </c>
      <c r="D18033" s="52">
        <v>36496</v>
      </c>
      <c r="E18033" s="57">
        <v>2094000</v>
      </c>
    </row>
    <row r="18034" spans="1:5" hidden="1">
      <c r="A18034" s="43" t="s">
        <v>74</v>
      </c>
      <c r="B18034" s="52">
        <v>36505</v>
      </c>
      <c r="C18034" s="52">
        <v>36496</v>
      </c>
      <c r="D18034" s="52">
        <v>36503</v>
      </c>
      <c r="E18034" s="57">
        <v>2070000</v>
      </c>
    </row>
    <row r="18035" spans="1:5" hidden="1">
      <c r="A18035" s="43" t="s">
        <v>74</v>
      </c>
      <c r="B18035" s="52">
        <v>36512</v>
      </c>
      <c r="C18035" s="52">
        <v>36503</v>
      </c>
      <c r="D18035" s="52">
        <v>36510</v>
      </c>
      <c r="E18035" s="57">
        <v>2123000</v>
      </c>
    </row>
    <row r="18036" spans="1:5" hidden="1">
      <c r="A18036" s="43" t="s">
        <v>74</v>
      </c>
      <c r="B18036" s="52">
        <v>36519</v>
      </c>
      <c r="C18036" s="52">
        <v>36510</v>
      </c>
      <c r="D18036" s="52">
        <v>36517</v>
      </c>
      <c r="E18036" s="57">
        <v>2102000</v>
      </c>
    </row>
    <row r="18037" spans="1:5" hidden="1">
      <c r="A18037" s="43" t="s">
        <v>74</v>
      </c>
      <c r="B18037" s="52">
        <v>36526</v>
      </c>
      <c r="C18037" s="52">
        <v>36517</v>
      </c>
      <c r="D18037" s="52">
        <v>36524</v>
      </c>
      <c r="E18037" s="57">
        <v>2102000</v>
      </c>
    </row>
    <row r="18038" spans="1:5" hidden="1">
      <c r="A18038" s="43" t="s">
        <v>74</v>
      </c>
      <c r="B18038" s="52">
        <v>36533</v>
      </c>
      <c r="C18038" s="52">
        <v>36524</v>
      </c>
      <c r="D18038" s="52">
        <v>36531</v>
      </c>
      <c r="E18038" s="57">
        <v>2107000</v>
      </c>
    </row>
    <row r="18039" spans="1:5" hidden="1">
      <c r="A18039" s="43" t="s">
        <v>74</v>
      </c>
      <c r="B18039" s="52">
        <v>36540</v>
      </c>
      <c r="C18039" s="52">
        <v>36531</v>
      </c>
      <c r="D18039" s="52">
        <v>36538</v>
      </c>
      <c r="E18039" s="57">
        <v>2115000</v>
      </c>
    </row>
    <row r="18040" spans="1:5" hidden="1">
      <c r="A18040" s="43" t="s">
        <v>74</v>
      </c>
      <c r="B18040" s="52">
        <v>36547</v>
      </c>
      <c r="C18040" s="52">
        <v>36538</v>
      </c>
      <c r="D18040" s="52">
        <v>36545</v>
      </c>
      <c r="E18040" s="57">
        <v>2061000</v>
      </c>
    </row>
    <row r="18041" spans="1:5" hidden="1">
      <c r="A18041" s="43" t="s">
        <v>74</v>
      </c>
      <c r="B18041" s="52">
        <v>36554</v>
      </c>
      <c r="C18041" s="52">
        <v>36545</v>
      </c>
      <c r="D18041" s="52">
        <v>36552</v>
      </c>
      <c r="E18041" s="57">
        <v>2164000</v>
      </c>
    </row>
    <row r="18042" spans="1:5" hidden="1">
      <c r="A18042" s="43" t="s">
        <v>74</v>
      </c>
      <c r="B18042" s="52">
        <v>36561</v>
      </c>
      <c r="C18042" s="52">
        <v>36552</v>
      </c>
      <c r="D18042" s="52">
        <v>36559</v>
      </c>
      <c r="E18042" s="57">
        <v>2160000</v>
      </c>
    </row>
    <row r="18043" spans="1:5" hidden="1">
      <c r="A18043" s="43" t="s">
        <v>74</v>
      </c>
      <c r="B18043" s="52">
        <v>36568</v>
      </c>
      <c r="C18043" s="52">
        <v>36559</v>
      </c>
      <c r="D18043" s="52">
        <v>36566</v>
      </c>
      <c r="E18043" s="57">
        <v>2141000</v>
      </c>
    </row>
    <row r="18044" spans="1:5" hidden="1">
      <c r="A18044" s="43" t="s">
        <v>74</v>
      </c>
      <c r="B18044" s="52">
        <v>36575</v>
      </c>
      <c r="C18044" s="52">
        <v>36566</v>
      </c>
      <c r="D18044" s="52">
        <v>36573</v>
      </c>
      <c r="E18044" s="57">
        <v>2132000</v>
      </c>
    </row>
    <row r="18045" spans="1:5" hidden="1">
      <c r="A18045" s="43" t="s">
        <v>74</v>
      </c>
      <c r="B18045" s="52">
        <v>36582</v>
      </c>
      <c r="C18045" s="52">
        <v>36573</v>
      </c>
      <c r="D18045" s="52">
        <v>36580</v>
      </c>
      <c r="E18045" s="57">
        <v>2157000</v>
      </c>
    </row>
    <row r="18046" spans="1:5" hidden="1">
      <c r="A18046" s="43" t="s">
        <v>74</v>
      </c>
      <c r="B18046" s="52">
        <v>36589</v>
      </c>
      <c r="C18046" s="52">
        <v>36580</v>
      </c>
      <c r="D18046" s="52">
        <v>36587</v>
      </c>
      <c r="E18046" s="57">
        <v>2098000</v>
      </c>
    </row>
    <row r="18047" spans="1:5" hidden="1">
      <c r="A18047" s="43" t="s">
        <v>74</v>
      </c>
      <c r="B18047" s="52">
        <v>36596</v>
      </c>
      <c r="C18047" s="52">
        <v>36587</v>
      </c>
      <c r="D18047" s="52">
        <v>36594</v>
      </c>
      <c r="E18047" s="57">
        <v>2099000</v>
      </c>
    </row>
    <row r="18048" spans="1:5" hidden="1">
      <c r="A18048" s="43" t="s">
        <v>74</v>
      </c>
      <c r="B18048" s="52">
        <v>36603</v>
      </c>
      <c r="C18048" s="52">
        <v>36594</v>
      </c>
      <c r="D18048" s="52">
        <v>36601</v>
      </c>
      <c r="E18048" s="57">
        <v>2051000</v>
      </c>
    </row>
    <row r="18049" spans="1:5" hidden="1">
      <c r="A18049" s="43" t="s">
        <v>74</v>
      </c>
      <c r="B18049" s="52">
        <v>36610</v>
      </c>
      <c r="C18049" s="52">
        <v>36601</v>
      </c>
      <c r="D18049" s="52">
        <v>36608</v>
      </c>
      <c r="E18049" s="57">
        <v>2068000</v>
      </c>
    </row>
    <row r="18050" spans="1:5" hidden="1">
      <c r="A18050" s="43" t="s">
        <v>74</v>
      </c>
      <c r="B18050" s="52">
        <v>36617</v>
      </c>
      <c r="C18050" s="52">
        <v>36608</v>
      </c>
      <c r="D18050" s="52">
        <v>36615</v>
      </c>
      <c r="E18050" s="57">
        <v>2026000</v>
      </c>
    </row>
    <row r="18051" spans="1:5" hidden="1">
      <c r="A18051" s="43" t="s">
        <v>74</v>
      </c>
      <c r="B18051" s="52">
        <v>36624</v>
      </c>
      <c r="C18051" s="52">
        <v>36615</v>
      </c>
      <c r="D18051" s="52">
        <v>36622</v>
      </c>
      <c r="E18051" s="57">
        <v>2027000</v>
      </c>
    </row>
    <row r="18052" spans="1:5" hidden="1">
      <c r="A18052" s="43" t="s">
        <v>74</v>
      </c>
      <c r="B18052" s="52">
        <v>36631</v>
      </c>
      <c r="C18052" s="52">
        <v>36622</v>
      </c>
      <c r="D18052" s="52">
        <v>36629</v>
      </c>
      <c r="E18052" s="57">
        <v>1962000</v>
      </c>
    </row>
    <row r="18053" spans="1:5" hidden="1">
      <c r="A18053" s="43" t="s">
        <v>74</v>
      </c>
      <c r="B18053" s="52">
        <v>36638</v>
      </c>
      <c r="C18053" s="52">
        <v>36629</v>
      </c>
      <c r="D18053" s="52">
        <v>36636</v>
      </c>
      <c r="E18053" s="57">
        <v>2035000</v>
      </c>
    </row>
    <row r="18054" spans="1:5" hidden="1">
      <c r="A18054" s="43" t="s">
        <v>74</v>
      </c>
      <c r="B18054" s="52">
        <v>36645</v>
      </c>
      <c r="C18054" s="52">
        <v>36636</v>
      </c>
      <c r="D18054" s="52">
        <v>36643</v>
      </c>
      <c r="E18054" s="57">
        <v>2027000</v>
      </c>
    </row>
    <row r="18055" spans="1:5" hidden="1">
      <c r="A18055" s="43" t="s">
        <v>74</v>
      </c>
      <c r="B18055" s="52">
        <v>36652</v>
      </c>
      <c r="C18055" s="52">
        <v>36643</v>
      </c>
      <c r="D18055" s="52">
        <v>36650</v>
      </c>
      <c r="E18055" s="57">
        <v>1991000</v>
      </c>
    </row>
    <row r="18056" spans="1:5" hidden="1">
      <c r="A18056" s="43" t="s">
        <v>74</v>
      </c>
      <c r="B18056" s="52">
        <v>36659</v>
      </c>
      <c r="C18056" s="52">
        <v>36650</v>
      </c>
      <c r="D18056" s="52">
        <v>36657</v>
      </c>
      <c r="E18056" s="57">
        <v>1982000</v>
      </c>
    </row>
    <row r="18057" spans="1:5" hidden="1">
      <c r="A18057" s="43" t="s">
        <v>74</v>
      </c>
      <c r="B18057" s="52">
        <v>36666</v>
      </c>
      <c r="C18057" s="52">
        <v>36657</v>
      </c>
      <c r="D18057" s="52">
        <v>36664</v>
      </c>
      <c r="E18057" s="57">
        <v>1998000</v>
      </c>
    </row>
    <row r="18058" spans="1:5" hidden="1">
      <c r="A18058" s="43" t="s">
        <v>74</v>
      </c>
      <c r="B18058" s="52">
        <v>36673</v>
      </c>
      <c r="C18058" s="52">
        <v>36664</v>
      </c>
      <c r="D18058" s="52">
        <v>36671</v>
      </c>
      <c r="E18058" s="57">
        <v>1987000</v>
      </c>
    </row>
    <row r="18059" spans="1:5" hidden="1">
      <c r="A18059" s="43" t="s">
        <v>74</v>
      </c>
      <c r="B18059" s="52">
        <v>36680</v>
      </c>
      <c r="C18059" s="52">
        <v>36671</v>
      </c>
      <c r="D18059" s="52">
        <v>36678</v>
      </c>
      <c r="E18059" s="57">
        <v>2019000</v>
      </c>
    </row>
    <row r="18060" spans="1:5" hidden="1">
      <c r="A18060" s="43" t="s">
        <v>74</v>
      </c>
      <c r="B18060" s="52">
        <v>36687</v>
      </c>
      <c r="C18060" s="52">
        <v>36678</v>
      </c>
      <c r="D18060" s="52">
        <v>36685</v>
      </c>
      <c r="E18060" s="57">
        <v>2020000</v>
      </c>
    </row>
    <row r="18061" spans="1:5" hidden="1">
      <c r="A18061" s="43" t="s">
        <v>74</v>
      </c>
      <c r="B18061" s="52">
        <v>36694</v>
      </c>
      <c r="C18061" s="52">
        <v>36685</v>
      </c>
      <c r="D18061" s="52">
        <v>36692</v>
      </c>
      <c r="E18061" s="57">
        <v>2041000</v>
      </c>
    </row>
    <row r="18062" spans="1:5" hidden="1">
      <c r="A18062" s="43" t="s">
        <v>74</v>
      </c>
      <c r="B18062" s="52">
        <v>36701</v>
      </c>
      <c r="C18062" s="52">
        <v>36692</v>
      </c>
      <c r="D18062" s="52">
        <v>36699</v>
      </c>
      <c r="E18062" s="57">
        <v>2033000</v>
      </c>
    </row>
    <row r="18063" spans="1:5" hidden="1">
      <c r="A18063" s="43" t="s">
        <v>74</v>
      </c>
      <c r="B18063" s="52">
        <v>36708</v>
      </c>
      <c r="C18063" s="52">
        <v>36699</v>
      </c>
      <c r="D18063" s="52">
        <v>36706</v>
      </c>
      <c r="E18063" s="57">
        <v>2052000</v>
      </c>
    </row>
    <row r="18064" spans="1:5" hidden="1">
      <c r="A18064" s="43" t="s">
        <v>74</v>
      </c>
      <c r="B18064" s="52">
        <v>36715</v>
      </c>
      <c r="C18064" s="52">
        <v>36706</v>
      </c>
      <c r="D18064" s="52">
        <v>36713</v>
      </c>
      <c r="E18064" s="57">
        <v>2099000</v>
      </c>
    </row>
    <row r="18065" spans="1:5" hidden="1">
      <c r="A18065" s="43" t="s">
        <v>74</v>
      </c>
      <c r="B18065" s="52">
        <v>36722</v>
      </c>
      <c r="C18065" s="52">
        <v>36713</v>
      </c>
      <c r="D18065" s="52">
        <v>36720</v>
      </c>
      <c r="E18065" s="57">
        <v>2122000</v>
      </c>
    </row>
    <row r="18066" spans="1:5" hidden="1">
      <c r="A18066" s="43" t="s">
        <v>74</v>
      </c>
      <c r="B18066" s="52">
        <v>36729</v>
      </c>
      <c r="C18066" s="52">
        <v>36720</v>
      </c>
      <c r="D18066" s="52">
        <v>36727</v>
      </c>
      <c r="E18066" s="57">
        <v>2070000</v>
      </c>
    </row>
    <row r="18067" spans="1:5" hidden="1">
      <c r="A18067" s="43" t="s">
        <v>74</v>
      </c>
      <c r="B18067" s="52">
        <v>36736</v>
      </c>
      <c r="C18067" s="52">
        <v>36727</v>
      </c>
      <c r="D18067" s="52">
        <v>36734</v>
      </c>
      <c r="E18067" s="57">
        <v>2085000</v>
      </c>
    </row>
    <row r="18068" spans="1:5" hidden="1">
      <c r="A18068" s="43" t="s">
        <v>74</v>
      </c>
      <c r="B18068" s="52">
        <v>36743</v>
      </c>
      <c r="C18068" s="52">
        <v>36734</v>
      </c>
      <c r="D18068" s="52">
        <v>36741</v>
      </c>
      <c r="E18068" s="57">
        <v>2096000</v>
      </c>
    </row>
    <row r="18069" spans="1:5" hidden="1">
      <c r="A18069" s="43" t="s">
        <v>74</v>
      </c>
      <c r="B18069" s="52">
        <v>36750</v>
      </c>
      <c r="C18069" s="52">
        <v>36741</v>
      </c>
      <c r="D18069" s="52">
        <v>36748</v>
      </c>
      <c r="E18069" s="57">
        <v>2109000</v>
      </c>
    </row>
    <row r="18070" spans="1:5" hidden="1">
      <c r="A18070" s="43" t="s">
        <v>74</v>
      </c>
      <c r="B18070" s="52">
        <v>36757</v>
      </c>
      <c r="C18070" s="52">
        <v>36748</v>
      </c>
      <c r="D18070" s="52">
        <v>36755</v>
      </c>
      <c r="E18070" s="57">
        <v>2145000</v>
      </c>
    </row>
    <row r="18071" spans="1:5" hidden="1">
      <c r="A18071" s="43" t="s">
        <v>74</v>
      </c>
      <c r="B18071" s="52">
        <v>36764</v>
      </c>
      <c r="C18071" s="52">
        <v>36755</v>
      </c>
      <c r="D18071" s="52">
        <v>36762</v>
      </c>
      <c r="E18071" s="57">
        <v>2119000</v>
      </c>
    </row>
    <row r="18072" spans="1:5" hidden="1">
      <c r="A18072" s="43" t="s">
        <v>74</v>
      </c>
      <c r="B18072" s="52">
        <v>36771</v>
      </c>
      <c r="C18072" s="52">
        <v>36762</v>
      </c>
      <c r="D18072" s="52">
        <v>36769</v>
      </c>
      <c r="E18072" s="57">
        <v>2169000</v>
      </c>
    </row>
    <row r="18073" spans="1:5" hidden="1">
      <c r="A18073" s="43" t="s">
        <v>74</v>
      </c>
      <c r="B18073" s="52">
        <v>36778</v>
      </c>
      <c r="C18073" s="52">
        <v>36769</v>
      </c>
      <c r="D18073" s="52">
        <v>36776</v>
      </c>
      <c r="E18073" s="57">
        <v>2139000</v>
      </c>
    </row>
    <row r="18074" spans="1:5" hidden="1">
      <c r="A18074" s="43" t="s">
        <v>74</v>
      </c>
      <c r="B18074" s="52">
        <v>36785</v>
      </c>
      <c r="C18074" s="52">
        <v>36776</v>
      </c>
      <c r="D18074" s="52">
        <v>36783</v>
      </c>
      <c r="E18074" s="57">
        <v>2115000</v>
      </c>
    </row>
    <row r="18075" spans="1:5" hidden="1">
      <c r="A18075" s="43" t="s">
        <v>74</v>
      </c>
      <c r="B18075" s="52">
        <v>36792</v>
      </c>
      <c r="C18075" s="52">
        <v>36783</v>
      </c>
      <c r="D18075" s="52">
        <v>36790</v>
      </c>
      <c r="E18075" s="57">
        <v>2098000</v>
      </c>
    </row>
    <row r="18076" spans="1:5" hidden="1">
      <c r="A18076" s="43" t="s">
        <v>74</v>
      </c>
      <c r="B18076" s="52">
        <v>36799</v>
      </c>
      <c r="C18076" s="52">
        <v>36790</v>
      </c>
      <c r="D18076" s="52">
        <v>36797</v>
      </c>
      <c r="E18076" s="57">
        <v>2077000</v>
      </c>
    </row>
    <row r="18077" spans="1:5" hidden="1">
      <c r="A18077" s="43" t="s">
        <v>74</v>
      </c>
      <c r="B18077" s="52">
        <v>36806</v>
      </c>
      <c r="C18077" s="52">
        <v>36797</v>
      </c>
      <c r="D18077" s="52">
        <v>36804</v>
      </c>
      <c r="E18077" s="57">
        <v>2133000</v>
      </c>
    </row>
    <row r="18078" spans="1:5" hidden="1">
      <c r="A18078" s="43" t="s">
        <v>74</v>
      </c>
      <c r="B18078" s="52">
        <v>36813</v>
      </c>
      <c r="C18078" s="52">
        <v>36804</v>
      </c>
      <c r="D18078" s="52">
        <v>36811</v>
      </c>
      <c r="E18078" s="57">
        <v>2124000</v>
      </c>
    </row>
    <row r="18079" spans="1:5" hidden="1">
      <c r="A18079" s="43" t="s">
        <v>74</v>
      </c>
      <c r="B18079" s="52">
        <v>36820</v>
      </c>
      <c r="C18079" s="52">
        <v>36811</v>
      </c>
      <c r="D18079" s="52">
        <v>36818</v>
      </c>
      <c r="E18079" s="57">
        <v>2082000</v>
      </c>
    </row>
    <row r="18080" spans="1:5" hidden="1">
      <c r="A18080" s="43" t="s">
        <v>74</v>
      </c>
      <c r="B18080" s="52">
        <v>36827</v>
      </c>
      <c r="C18080" s="52">
        <v>36818</v>
      </c>
      <c r="D18080" s="52">
        <v>36825</v>
      </c>
      <c r="E18080" s="57">
        <v>2126000</v>
      </c>
    </row>
    <row r="18081" spans="1:5" hidden="1">
      <c r="A18081" s="43" t="s">
        <v>74</v>
      </c>
      <c r="B18081" s="52">
        <v>36834</v>
      </c>
      <c r="C18081" s="52">
        <v>36825</v>
      </c>
      <c r="D18081" s="52">
        <v>36832</v>
      </c>
      <c r="E18081" s="57">
        <v>2110000</v>
      </c>
    </row>
    <row r="18082" spans="1:5" hidden="1">
      <c r="A18082" s="43" t="s">
        <v>74</v>
      </c>
      <c r="B18082" s="52">
        <v>36841</v>
      </c>
      <c r="C18082" s="52">
        <v>36832</v>
      </c>
      <c r="D18082" s="52">
        <v>36839</v>
      </c>
      <c r="E18082" s="57">
        <v>2161000</v>
      </c>
    </row>
    <row r="18083" spans="1:5" hidden="1">
      <c r="A18083" s="43" t="s">
        <v>74</v>
      </c>
      <c r="B18083" s="52">
        <v>36848</v>
      </c>
      <c r="C18083" s="52">
        <v>36839</v>
      </c>
      <c r="D18083" s="52">
        <v>36846</v>
      </c>
      <c r="E18083" s="57">
        <v>2279000</v>
      </c>
    </row>
    <row r="18084" spans="1:5" hidden="1">
      <c r="A18084" s="43" t="s">
        <v>74</v>
      </c>
      <c r="B18084" s="52">
        <v>36855</v>
      </c>
      <c r="C18084" s="52">
        <v>36846</v>
      </c>
      <c r="D18084" s="52">
        <v>36853</v>
      </c>
      <c r="E18084" s="57">
        <v>2295000</v>
      </c>
    </row>
    <row r="18085" spans="1:5" hidden="1">
      <c r="A18085" s="43" t="s">
        <v>74</v>
      </c>
      <c r="B18085" s="52">
        <v>36862</v>
      </c>
      <c r="C18085" s="52">
        <v>36853</v>
      </c>
      <c r="D18085" s="52">
        <v>36860</v>
      </c>
      <c r="E18085" s="57">
        <v>2229000</v>
      </c>
    </row>
    <row r="18086" spans="1:5" hidden="1">
      <c r="A18086" s="43" t="s">
        <v>74</v>
      </c>
      <c r="B18086" s="52">
        <v>36869</v>
      </c>
      <c r="C18086" s="52">
        <v>36860</v>
      </c>
      <c r="D18086" s="52">
        <v>36867</v>
      </c>
      <c r="E18086" s="57">
        <v>2263000</v>
      </c>
    </row>
    <row r="18087" spans="1:5" hidden="1">
      <c r="A18087" s="43" t="s">
        <v>74</v>
      </c>
      <c r="B18087" s="52">
        <v>36876</v>
      </c>
      <c r="C18087" s="52">
        <v>36867</v>
      </c>
      <c r="D18087" s="52">
        <v>36874</v>
      </c>
      <c r="E18087" s="57">
        <v>2322000</v>
      </c>
    </row>
    <row r="18088" spans="1:5" hidden="1">
      <c r="A18088" s="43" t="s">
        <v>74</v>
      </c>
      <c r="B18088" s="52">
        <v>36883</v>
      </c>
      <c r="C18088" s="52">
        <v>36874</v>
      </c>
      <c r="D18088" s="52">
        <v>36881</v>
      </c>
      <c r="E18088" s="57">
        <v>2340000</v>
      </c>
    </row>
    <row r="18089" spans="1:5" hidden="1">
      <c r="A18089" s="43" t="s">
        <v>74</v>
      </c>
      <c r="B18089" s="52">
        <v>36890</v>
      </c>
      <c r="C18089" s="52">
        <v>36881</v>
      </c>
      <c r="D18089" s="52">
        <v>36888</v>
      </c>
      <c r="E18089" s="57">
        <v>2378000</v>
      </c>
    </row>
    <row r="18090" spans="1:5" hidden="1">
      <c r="A18090" s="43" t="s">
        <v>74</v>
      </c>
      <c r="B18090" s="52">
        <v>36897</v>
      </c>
      <c r="C18090" s="52">
        <v>36888</v>
      </c>
      <c r="D18090" s="52">
        <v>36895</v>
      </c>
      <c r="E18090" s="57">
        <v>2357000</v>
      </c>
    </row>
    <row r="18091" spans="1:5" hidden="1">
      <c r="A18091" s="43" t="s">
        <v>74</v>
      </c>
      <c r="B18091" s="52">
        <v>36904</v>
      </c>
      <c r="C18091" s="52">
        <v>36895</v>
      </c>
      <c r="D18091" s="52">
        <v>36902</v>
      </c>
      <c r="E18091" s="57">
        <v>2367000</v>
      </c>
    </row>
    <row r="18092" spans="1:5" hidden="1">
      <c r="A18092" s="43" t="s">
        <v>74</v>
      </c>
      <c r="B18092" s="52">
        <v>36911</v>
      </c>
      <c r="C18092" s="52">
        <v>36902</v>
      </c>
      <c r="D18092" s="52">
        <v>36909</v>
      </c>
      <c r="E18092" s="57">
        <v>2419000</v>
      </c>
    </row>
    <row r="18093" spans="1:5" hidden="1">
      <c r="A18093" s="43" t="s">
        <v>74</v>
      </c>
      <c r="B18093" s="52">
        <v>36918</v>
      </c>
      <c r="C18093" s="52">
        <v>36909</v>
      </c>
      <c r="D18093" s="52">
        <v>36916</v>
      </c>
      <c r="E18093" s="57">
        <v>2440000</v>
      </c>
    </row>
    <row r="18094" spans="1:5" hidden="1">
      <c r="A18094" s="43" t="s">
        <v>74</v>
      </c>
      <c r="B18094" s="52">
        <v>36925</v>
      </c>
      <c r="C18094" s="52">
        <v>36916</v>
      </c>
      <c r="D18094" s="52">
        <v>36923</v>
      </c>
      <c r="E18094" s="57">
        <v>2489000</v>
      </c>
    </row>
    <row r="18095" spans="1:5" hidden="1">
      <c r="A18095" s="43" t="s">
        <v>74</v>
      </c>
      <c r="B18095" s="52">
        <v>36932</v>
      </c>
      <c r="C18095" s="52">
        <v>36923</v>
      </c>
      <c r="D18095" s="52">
        <v>36930</v>
      </c>
      <c r="E18095" s="57">
        <v>2435000</v>
      </c>
    </row>
    <row r="18096" spans="1:5" hidden="1">
      <c r="A18096" s="43" t="s">
        <v>74</v>
      </c>
      <c r="B18096" s="52">
        <v>36939</v>
      </c>
      <c r="C18096" s="52">
        <v>36930</v>
      </c>
      <c r="D18096" s="52">
        <v>36937</v>
      </c>
      <c r="E18096" s="57">
        <v>2516000</v>
      </c>
    </row>
    <row r="18097" spans="1:5" hidden="1">
      <c r="A18097" s="43" t="s">
        <v>74</v>
      </c>
      <c r="B18097" s="52">
        <v>36946</v>
      </c>
      <c r="C18097" s="52">
        <v>36937</v>
      </c>
      <c r="D18097" s="52">
        <v>36944</v>
      </c>
      <c r="E18097" s="57">
        <v>2506000</v>
      </c>
    </row>
    <row r="18098" spans="1:5" hidden="1">
      <c r="A18098" s="43" t="s">
        <v>74</v>
      </c>
      <c r="B18098" s="52">
        <v>36953</v>
      </c>
      <c r="C18098" s="52">
        <v>36944</v>
      </c>
      <c r="D18098" s="52">
        <v>36951</v>
      </c>
      <c r="E18098" s="57">
        <v>2558000</v>
      </c>
    </row>
    <row r="18099" spans="1:5" hidden="1">
      <c r="A18099" s="43" t="s">
        <v>74</v>
      </c>
      <c r="B18099" s="52">
        <v>36960</v>
      </c>
      <c r="C18099" s="52">
        <v>36951</v>
      </c>
      <c r="D18099" s="52">
        <v>36958</v>
      </c>
      <c r="E18099" s="57">
        <v>2557000</v>
      </c>
    </row>
    <row r="18100" spans="1:5" hidden="1">
      <c r="A18100" s="43" t="s">
        <v>74</v>
      </c>
      <c r="B18100" s="52">
        <v>36967</v>
      </c>
      <c r="C18100" s="52">
        <v>36958</v>
      </c>
      <c r="D18100" s="52">
        <v>36965</v>
      </c>
      <c r="E18100" s="57">
        <v>2605000</v>
      </c>
    </row>
    <row r="18101" spans="1:5" hidden="1">
      <c r="A18101" s="43" t="s">
        <v>74</v>
      </c>
      <c r="B18101" s="52">
        <v>36974</v>
      </c>
      <c r="C18101" s="52">
        <v>36965</v>
      </c>
      <c r="D18101" s="52">
        <v>36972</v>
      </c>
      <c r="E18101" s="57">
        <v>2587000</v>
      </c>
    </row>
    <row r="18102" spans="1:5" hidden="1">
      <c r="A18102" s="43" t="s">
        <v>74</v>
      </c>
      <c r="B18102" s="52">
        <v>36981</v>
      </c>
      <c r="C18102" s="52">
        <v>36972</v>
      </c>
      <c r="D18102" s="52">
        <v>36979</v>
      </c>
      <c r="E18102" s="57">
        <v>2620000</v>
      </c>
    </row>
    <row r="18103" spans="1:5" hidden="1">
      <c r="A18103" s="43" t="s">
        <v>74</v>
      </c>
      <c r="B18103" s="52">
        <v>36988</v>
      </c>
      <c r="C18103" s="52">
        <v>36979</v>
      </c>
      <c r="D18103" s="52">
        <v>36986</v>
      </c>
      <c r="E18103" s="57">
        <v>2582000</v>
      </c>
    </row>
    <row r="18104" spans="1:5" hidden="1">
      <c r="A18104" s="43" t="s">
        <v>74</v>
      </c>
      <c r="B18104" s="52">
        <v>36995</v>
      </c>
      <c r="C18104" s="52">
        <v>36986</v>
      </c>
      <c r="D18104" s="52">
        <v>36993</v>
      </c>
      <c r="E18104" s="57">
        <v>2742000</v>
      </c>
    </row>
    <row r="18105" spans="1:5" hidden="1">
      <c r="A18105" s="43" t="s">
        <v>74</v>
      </c>
      <c r="B18105" s="52">
        <v>37002</v>
      </c>
      <c r="C18105" s="52">
        <v>36993</v>
      </c>
      <c r="D18105" s="52">
        <v>37000</v>
      </c>
      <c r="E18105" s="57">
        <v>2737000</v>
      </c>
    </row>
    <row r="18106" spans="1:5" hidden="1">
      <c r="A18106" s="43" t="s">
        <v>74</v>
      </c>
      <c r="B18106" s="52">
        <v>37009</v>
      </c>
      <c r="C18106" s="52">
        <v>37000</v>
      </c>
      <c r="D18106" s="52">
        <v>37007</v>
      </c>
      <c r="E18106" s="57">
        <v>2728000</v>
      </c>
    </row>
    <row r="18107" spans="1:5" hidden="1">
      <c r="A18107" s="43" t="s">
        <v>74</v>
      </c>
      <c r="B18107" s="52">
        <v>37016</v>
      </c>
      <c r="C18107" s="52">
        <v>37007</v>
      </c>
      <c r="D18107" s="52">
        <v>37014</v>
      </c>
      <c r="E18107" s="57">
        <v>2732000</v>
      </c>
    </row>
    <row r="18108" spans="1:5" hidden="1">
      <c r="A18108" s="43" t="s">
        <v>74</v>
      </c>
      <c r="B18108" s="52">
        <v>37023</v>
      </c>
      <c r="C18108" s="52">
        <v>37014</v>
      </c>
      <c r="D18108" s="52">
        <v>37021</v>
      </c>
      <c r="E18108" s="57">
        <v>2800000</v>
      </c>
    </row>
    <row r="18109" spans="1:5" hidden="1">
      <c r="A18109" s="43" t="s">
        <v>74</v>
      </c>
      <c r="B18109" s="52">
        <v>37030</v>
      </c>
      <c r="C18109" s="52">
        <v>37021</v>
      </c>
      <c r="D18109" s="52">
        <v>37028</v>
      </c>
      <c r="E18109" s="57">
        <v>2819000</v>
      </c>
    </row>
    <row r="18110" spans="1:5" hidden="1">
      <c r="A18110" s="43" t="s">
        <v>74</v>
      </c>
      <c r="B18110" s="52">
        <v>37037</v>
      </c>
      <c r="C18110" s="52">
        <v>37028</v>
      </c>
      <c r="D18110" s="52">
        <v>37035</v>
      </c>
      <c r="E18110" s="57">
        <v>2926000</v>
      </c>
    </row>
    <row r="18111" spans="1:5" hidden="1">
      <c r="A18111" s="43" t="s">
        <v>74</v>
      </c>
      <c r="B18111" s="52">
        <v>37044</v>
      </c>
      <c r="C18111" s="52">
        <v>37035</v>
      </c>
      <c r="D18111" s="52">
        <v>37042</v>
      </c>
      <c r="E18111" s="57">
        <v>2919000</v>
      </c>
    </row>
    <row r="18112" spans="1:5" hidden="1">
      <c r="A18112" s="43" t="s">
        <v>74</v>
      </c>
      <c r="B18112" s="52">
        <v>37051</v>
      </c>
      <c r="C18112" s="52">
        <v>37042</v>
      </c>
      <c r="D18112" s="52">
        <v>37049</v>
      </c>
      <c r="E18112" s="57">
        <v>2948000</v>
      </c>
    </row>
    <row r="18113" spans="1:5" hidden="1">
      <c r="A18113" s="43" t="s">
        <v>74</v>
      </c>
      <c r="B18113" s="52">
        <v>37058</v>
      </c>
      <c r="C18113" s="52">
        <v>37049</v>
      </c>
      <c r="D18113" s="52">
        <v>37056</v>
      </c>
      <c r="E18113" s="57">
        <v>2939000</v>
      </c>
    </row>
    <row r="18114" spans="1:5" hidden="1">
      <c r="A18114" s="43" t="s">
        <v>74</v>
      </c>
      <c r="B18114" s="52">
        <v>37065</v>
      </c>
      <c r="C18114" s="52">
        <v>37056</v>
      </c>
      <c r="D18114" s="52">
        <v>37063</v>
      </c>
      <c r="E18114" s="57">
        <v>2972000</v>
      </c>
    </row>
    <row r="18115" spans="1:5" hidden="1">
      <c r="A18115" s="43" t="s">
        <v>74</v>
      </c>
      <c r="B18115" s="52">
        <v>37072</v>
      </c>
      <c r="C18115" s="52">
        <v>37063</v>
      </c>
      <c r="D18115" s="52">
        <v>37070</v>
      </c>
      <c r="E18115" s="57">
        <v>2959000</v>
      </c>
    </row>
    <row r="18116" spans="1:5" hidden="1">
      <c r="A18116" s="43" t="s">
        <v>74</v>
      </c>
      <c r="B18116" s="52">
        <v>37079</v>
      </c>
      <c r="C18116" s="52">
        <v>37070</v>
      </c>
      <c r="D18116" s="52">
        <v>37077</v>
      </c>
      <c r="E18116" s="57">
        <v>3063000</v>
      </c>
    </row>
    <row r="18117" spans="1:5" hidden="1">
      <c r="A18117" s="43" t="s">
        <v>74</v>
      </c>
      <c r="B18117" s="52">
        <v>37086</v>
      </c>
      <c r="C18117" s="52">
        <v>37077</v>
      </c>
      <c r="D18117" s="52">
        <v>37084</v>
      </c>
      <c r="E18117" s="57">
        <v>3029000</v>
      </c>
    </row>
    <row r="18118" spans="1:5" hidden="1">
      <c r="A18118" s="43" t="s">
        <v>74</v>
      </c>
      <c r="B18118" s="52">
        <v>37093</v>
      </c>
      <c r="C18118" s="52">
        <v>37084</v>
      </c>
      <c r="D18118" s="52">
        <v>37091</v>
      </c>
      <c r="E18118" s="57">
        <v>2975000</v>
      </c>
    </row>
    <row r="18119" spans="1:5" hidden="1">
      <c r="A18119" s="43" t="s">
        <v>74</v>
      </c>
      <c r="B18119" s="52">
        <v>37100</v>
      </c>
      <c r="C18119" s="52">
        <v>37091</v>
      </c>
      <c r="D18119" s="52">
        <v>37098</v>
      </c>
      <c r="E18119" s="57">
        <v>3056000</v>
      </c>
    </row>
    <row r="18120" spans="1:5" hidden="1">
      <c r="A18120" s="43" t="s">
        <v>74</v>
      </c>
      <c r="B18120" s="52">
        <v>37107</v>
      </c>
      <c r="C18120" s="52">
        <v>37098</v>
      </c>
      <c r="D18120" s="52">
        <v>37105</v>
      </c>
      <c r="E18120" s="57">
        <v>3079000</v>
      </c>
    </row>
    <row r="18121" spans="1:5" hidden="1">
      <c r="A18121" s="43" t="s">
        <v>74</v>
      </c>
      <c r="B18121" s="52">
        <v>37114</v>
      </c>
      <c r="C18121" s="52">
        <v>37105</v>
      </c>
      <c r="D18121" s="52">
        <v>37112</v>
      </c>
      <c r="E18121" s="57">
        <v>3125000</v>
      </c>
    </row>
    <row r="18122" spans="1:5" hidden="1">
      <c r="A18122" s="43" t="s">
        <v>74</v>
      </c>
      <c r="B18122" s="52">
        <v>37121</v>
      </c>
      <c r="C18122" s="52">
        <v>37112</v>
      </c>
      <c r="D18122" s="52">
        <v>37119</v>
      </c>
      <c r="E18122" s="57">
        <v>3113000</v>
      </c>
    </row>
    <row r="18123" spans="1:5" hidden="1">
      <c r="A18123" s="43" t="s">
        <v>74</v>
      </c>
      <c r="B18123" s="52">
        <v>37128</v>
      </c>
      <c r="C18123" s="52">
        <v>37119</v>
      </c>
      <c r="D18123" s="52">
        <v>37126</v>
      </c>
      <c r="E18123" s="57">
        <v>3163000</v>
      </c>
    </row>
    <row r="18124" spans="1:5" hidden="1">
      <c r="A18124" s="43" t="s">
        <v>74</v>
      </c>
      <c r="B18124" s="52">
        <v>37135</v>
      </c>
      <c r="C18124" s="52">
        <v>37126</v>
      </c>
      <c r="D18124" s="52">
        <v>37133</v>
      </c>
      <c r="E18124" s="57">
        <v>3213000</v>
      </c>
    </row>
    <row r="18125" spans="1:5" hidden="1">
      <c r="A18125" s="43" t="s">
        <v>74</v>
      </c>
      <c r="B18125" s="52">
        <v>37142</v>
      </c>
      <c r="C18125" s="52">
        <v>37133</v>
      </c>
      <c r="D18125" s="52">
        <v>37140</v>
      </c>
      <c r="E18125" s="57">
        <v>3197000</v>
      </c>
    </row>
    <row r="18126" spans="1:5" hidden="1">
      <c r="A18126" s="43" t="s">
        <v>74</v>
      </c>
      <c r="B18126" s="52">
        <v>37149</v>
      </c>
      <c r="C18126" s="52">
        <v>37140</v>
      </c>
      <c r="D18126" s="52">
        <v>37147</v>
      </c>
      <c r="E18126" s="57">
        <v>3214000</v>
      </c>
    </row>
    <row r="18127" spans="1:5" hidden="1">
      <c r="A18127" s="43" t="s">
        <v>74</v>
      </c>
      <c r="B18127" s="52">
        <v>37156</v>
      </c>
      <c r="C18127" s="52">
        <v>37147</v>
      </c>
      <c r="D18127" s="52">
        <v>37154</v>
      </c>
      <c r="E18127" s="57">
        <v>3302000</v>
      </c>
    </row>
    <row r="18128" spans="1:5" hidden="1">
      <c r="A18128" s="43" t="s">
        <v>74</v>
      </c>
      <c r="B18128" s="52">
        <v>37163</v>
      </c>
      <c r="C18128" s="52">
        <v>37154</v>
      </c>
      <c r="D18128" s="52">
        <v>37161</v>
      </c>
      <c r="E18128" s="57">
        <v>3385000</v>
      </c>
    </row>
    <row r="18129" spans="1:5" hidden="1">
      <c r="A18129" s="43" t="s">
        <v>74</v>
      </c>
      <c r="B18129" s="52">
        <v>37170</v>
      </c>
      <c r="C18129" s="52">
        <v>37161</v>
      </c>
      <c r="D18129" s="52">
        <v>37168</v>
      </c>
      <c r="E18129" s="57">
        <v>3432000</v>
      </c>
    </row>
    <row r="18130" spans="1:5" hidden="1">
      <c r="A18130" s="43" t="s">
        <v>74</v>
      </c>
      <c r="B18130" s="52">
        <v>37177</v>
      </c>
      <c r="C18130" s="52">
        <v>37168</v>
      </c>
      <c r="D18130" s="52">
        <v>37175</v>
      </c>
      <c r="E18130" s="57">
        <v>3521000</v>
      </c>
    </row>
    <row r="18131" spans="1:5" hidden="1">
      <c r="A18131" s="43" t="s">
        <v>74</v>
      </c>
      <c r="B18131" s="52">
        <v>37184</v>
      </c>
      <c r="C18131" s="52">
        <v>37175</v>
      </c>
      <c r="D18131" s="52">
        <v>37182</v>
      </c>
      <c r="E18131" s="57">
        <v>3557000</v>
      </c>
    </row>
    <row r="18132" spans="1:5" hidden="1">
      <c r="A18132" s="43" t="s">
        <v>74</v>
      </c>
      <c r="B18132" s="52">
        <v>37191</v>
      </c>
      <c r="C18132" s="52">
        <v>37182</v>
      </c>
      <c r="D18132" s="52">
        <v>37189</v>
      </c>
      <c r="E18132" s="57">
        <v>3600000</v>
      </c>
    </row>
    <row r="18133" spans="1:5" hidden="1">
      <c r="A18133" s="43" t="s">
        <v>74</v>
      </c>
      <c r="B18133" s="52">
        <v>37198</v>
      </c>
      <c r="C18133" s="52">
        <v>37189</v>
      </c>
      <c r="D18133" s="52">
        <v>37196</v>
      </c>
      <c r="E18133" s="57">
        <v>3616000</v>
      </c>
    </row>
    <row r="18134" spans="1:5" hidden="1">
      <c r="A18134" s="43" t="s">
        <v>74</v>
      </c>
      <c r="B18134" s="52">
        <v>37205</v>
      </c>
      <c r="C18134" s="52">
        <v>37196</v>
      </c>
      <c r="D18134" s="52">
        <v>37203</v>
      </c>
      <c r="E18134" s="57">
        <v>3627000</v>
      </c>
    </row>
    <row r="18135" spans="1:5" hidden="1">
      <c r="A18135" s="43" t="s">
        <v>74</v>
      </c>
      <c r="B18135" s="52">
        <v>37212</v>
      </c>
      <c r="C18135" s="52">
        <v>37203</v>
      </c>
      <c r="D18135" s="52">
        <v>37210</v>
      </c>
      <c r="E18135" s="57">
        <v>3790000</v>
      </c>
    </row>
    <row r="18136" spans="1:5" hidden="1">
      <c r="A18136" s="43" t="s">
        <v>74</v>
      </c>
      <c r="B18136" s="52">
        <v>37219</v>
      </c>
      <c r="C18136" s="52">
        <v>37210</v>
      </c>
      <c r="D18136" s="52">
        <v>37217</v>
      </c>
      <c r="E18136" s="57">
        <v>3593000</v>
      </c>
    </row>
    <row r="18137" spans="1:5" hidden="1">
      <c r="A18137" s="43" t="s">
        <v>74</v>
      </c>
      <c r="B18137" s="52">
        <v>37226</v>
      </c>
      <c r="C18137" s="52">
        <v>37217</v>
      </c>
      <c r="D18137" s="52">
        <v>37224</v>
      </c>
      <c r="E18137" s="57">
        <v>3619000</v>
      </c>
    </row>
    <row r="18138" spans="1:5" hidden="1">
      <c r="A18138" s="43" t="s">
        <v>74</v>
      </c>
      <c r="B18138" s="52">
        <v>37233</v>
      </c>
      <c r="C18138" s="52">
        <v>37224</v>
      </c>
      <c r="D18138" s="52">
        <v>37231</v>
      </c>
      <c r="E18138" s="57">
        <v>3626000</v>
      </c>
    </row>
    <row r="18139" spans="1:5" hidden="1">
      <c r="A18139" s="43" t="s">
        <v>74</v>
      </c>
      <c r="B18139" s="52">
        <v>37240</v>
      </c>
      <c r="C18139" s="52">
        <v>37231</v>
      </c>
      <c r="D18139" s="52">
        <v>37238</v>
      </c>
      <c r="E18139" s="57">
        <v>3637000</v>
      </c>
    </row>
    <row r="18140" spans="1:5" hidden="1">
      <c r="A18140" s="43" t="s">
        <v>74</v>
      </c>
      <c r="B18140" s="52">
        <v>37247</v>
      </c>
      <c r="C18140" s="52">
        <v>37238</v>
      </c>
      <c r="D18140" s="52">
        <v>37245</v>
      </c>
      <c r="E18140" s="57">
        <v>3591000</v>
      </c>
    </row>
    <row r="18141" spans="1:5" hidden="1">
      <c r="A18141" s="43" t="s">
        <v>74</v>
      </c>
      <c r="B18141" s="52">
        <v>37254</v>
      </c>
      <c r="C18141" s="52">
        <v>37245</v>
      </c>
      <c r="D18141" s="52">
        <v>37252</v>
      </c>
      <c r="E18141" s="57">
        <v>3474000</v>
      </c>
    </row>
    <row r="18142" spans="1:5" hidden="1">
      <c r="A18142" s="43" t="s">
        <v>74</v>
      </c>
      <c r="B18142" s="52">
        <v>37261</v>
      </c>
      <c r="C18142" s="52">
        <v>37252</v>
      </c>
      <c r="D18142" s="52">
        <v>37259</v>
      </c>
      <c r="E18142" s="57">
        <v>3587000</v>
      </c>
    </row>
    <row r="18143" spans="1:5" hidden="1">
      <c r="A18143" s="43" t="s">
        <v>74</v>
      </c>
      <c r="B18143" s="52">
        <v>37268</v>
      </c>
      <c r="C18143" s="52">
        <v>37259</v>
      </c>
      <c r="D18143" s="52">
        <v>37266</v>
      </c>
      <c r="E18143" s="57">
        <v>3500000</v>
      </c>
    </row>
    <row r="18144" spans="1:5" hidden="1">
      <c r="A18144" s="43" t="s">
        <v>74</v>
      </c>
      <c r="B18144" s="52">
        <v>37275</v>
      </c>
      <c r="C18144" s="52">
        <v>37266</v>
      </c>
      <c r="D18144" s="52">
        <v>37273</v>
      </c>
      <c r="E18144" s="57">
        <v>3557000</v>
      </c>
    </row>
    <row r="18145" spans="1:5" hidden="1">
      <c r="A18145" s="43" t="s">
        <v>74</v>
      </c>
      <c r="B18145" s="52">
        <v>37282</v>
      </c>
      <c r="C18145" s="52">
        <v>37273</v>
      </c>
      <c r="D18145" s="52">
        <v>37280</v>
      </c>
      <c r="E18145" s="57">
        <v>3558000</v>
      </c>
    </row>
    <row r="18146" spans="1:5" hidden="1">
      <c r="A18146" s="43" t="s">
        <v>74</v>
      </c>
      <c r="B18146" s="52">
        <v>37289</v>
      </c>
      <c r="C18146" s="52">
        <v>37280</v>
      </c>
      <c r="D18146" s="52">
        <v>37287</v>
      </c>
      <c r="E18146" s="57">
        <v>3537000</v>
      </c>
    </row>
    <row r="18147" spans="1:5" hidden="1">
      <c r="A18147" s="43" t="s">
        <v>74</v>
      </c>
      <c r="B18147" s="52">
        <v>37296</v>
      </c>
      <c r="C18147" s="52">
        <v>37287</v>
      </c>
      <c r="D18147" s="52">
        <v>37294</v>
      </c>
      <c r="E18147" s="57">
        <v>3562000</v>
      </c>
    </row>
    <row r="18148" spans="1:5" hidden="1">
      <c r="A18148" s="43" t="s">
        <v>74</v>
      </c>
      <c r="B18148" s="52">
        <v>37303</v>
      </c>
      <c r="C18148" s="52">
        <v>37294</v>
      </c>
      <c r="D18148" s="52">
        <v>37301</v>
      </c>
      <c r="E18148" s="57">
        <v>3580000</v>
      </c>
    </row>
    <row r="18149" spans="1:5" hidden="1">
      <c r="A18149" s="43" t="s">
        <v>74</v>
      </c>
      <c r="B18149" s="52">
        <v>37310</v>
      </c>
      <c r="C18149" s="52">
        <v>37301</v>
      </c>
      <c r="D18149" s="52">
        <v>37308</v>
      </c>
      <c r="E18149" s="57">
        <v>3538000</v>
      </c>
    </row>
    <row r="18150" spans="1:5" hidden="1">
      <c r="A18150" s="43" t="s">
        <v>74</v>
      </c>
      <c r="B18150" s="52">
        <v>37317</v>
      </c>
      <c r="C18150" s="52">
        <v>37308</v>
      </c>
      <c r="D18150" s="52">
        <v>37315</v>
      </c>
      <c r="E18150" s="57">
        <v>3567000</v>
      </c>
    </row>
    <row r="18151" spans="1:5" hidden="1">
      <c r="A18151" s="43" t="s">
        <v>74</v>
      </c>
      <c r="B18151" s="52">
        <v>37324</v>
      </c>
      <c r="C18151" s="52">
        <v>37315</v>
      </c>
      <c r="D18151" s="52">
        <v>37322</v>
      </c>
      <c r="E18151" s="57">
        <v>3567000</v>
      </c>
    </row>
    <row r="18152" spans="1:5" hidden="1">
      <c r="A18152" s="43" t="s">
        <v>74</v>
      </c>
      <c r="B18152" s="52">
        <v>37331</v>
      </c>
      <c r="C18152" s="52">
        <v>37322</v>
      </c>
      <c r="D18152" s="52">
        <v>37329</v>
      </c>
      <c r="E18152" s="57">
        <v>3598000</v>
      </c>
    </row>
    <row r="18153" spans="1:5" hidden="1">
      <c r="A18153" s="43" t="s">
        <v>74</v>
      </c>
      <c r="B18153" s="52">
        <v>37338</v>
      </c>
      <c r="C18153" s="52">
        <v>37329</v>
      </c>
      <c r="D18153" s="52">
        <v>37336</v>
      </c>
      <c r="E18153" s="57">
        <v>3599000</v>
      </c>
    </row>
    <row r="18154" spans="1:5" hidden="1">
      <c r="A18154" s="43" t="s">
        <v>74</v>
      </c>
      <c r="B18154" s="52">
        <v>37345</v>
      </c>
      <c r="C18154" s="52">
        <v>37336</v>
      </c>
      <c r="D18154" s="52">
        <v>37343</v>
      </c>
      <c r="E18154" s="57">
        <v>3723000</v>
      </c>
    </row>
    <row r="18155" spans="1:5" hidden="1">
      <c r="A18155" s="43" t="s">
        <v>74</v>
      </c>
      <c r="B18155" s="52">
        <v>37352</v>
      </c>
      <c r="C18155" s="52">
        <v>37343</v>
      </c>
      <c r="D18155" s="52">
        <v>37350</v>
      </c>
      <c r="E18155" s="57">
        <v>3732000</v>
      </c>
    </row>
    <row r="18156" spans="1:5" hidden="1">
      <c r="A18156" s="43" t="s">
        <v>74</v>
      </c>
      <c r="B18156" s="52">
        <v>37359</v>
      </c>
      <c r="C18156" s="52">
        <v>37350</v>
      </c>
      <c r="D18156" s="52">
        <v>37357</v>
      </c>
      <c r="E18156" s="57">
        <v>3650000</v>
      </c>
    </row>
    <row r="18157" spans="1:5" hidden="1">
      <c r="A18157" s="43" t="s">
        <v>74</v>
      </c>
      <c r="B18157" s="52">
        <v>37366</v>
      </c>
      <c r="C18157" s="52">
        <v>37357</v>
      </c>
      <c r="D18157" s="52">
        <v>37364</v>
      </c>
      <c r="E18157" s="57">
        <v>3675000</v>
      </c>
    </row>
    <row r="18158" spans="1:5" hidden="1">
      <c r="A18158" s="43" t="s">
        <v>74</v>
      </c>
      <c r="B18158" s="52">
        <v>37373</v>
      </c>
      <c r="C18158" s="52">
        <v>37364</v>
      </c>
      <c r="D18158" s="52">
        <v>37371</v>
      </c>
      <c r="E18158" s="57">
        <v>3700000</v>
      </c>
    </row>
    <row r="18159" spans="1:5" hidden="1">
      <c r="A18159" s="43" t="s">
        <v>74</v>
      </c>
      <c r="B18159" s="52">
        <v>37380</v>
      </c>
      <c r="C18159" s="52">
        <v>37371</v>
      </c>
      <c r="D18159" s="52">
        <v>37378</v>
      </c>
      <c r="E18159" s="57">
        <v>3712000</v>
      </c>
    </row>
    <row r="18160" spans="1:5" hidden="1">
      <c r="A18160" s="43" t="s">
        <v>74</v>
      </c>
      <c r="B18160" s="52">
        <v>37387</v>
      </c>
      <c r="C18160" s="52">
        <v>37378</v>
      </c>
      <c r="D18160" s="52">
        <v>37385</v>
      </c>
      <c r="E18160" s="57">
        <v>3729000</v>
      </c>
    </row>
    <row r="18161" spans="1:5" hidden="1">
      <c r="A18161" s="43" t="s">
        <v>74</v>
      </c>
      <c r="B18161" s="52">
        <v>37394</v>
      </c>
      <c r="C18161" s="52">
        <v>37385</v>
      </c>
      <c r="D18161" s="52">
        <v>37392</v>
      </c>
      <c r="E18161" s="57">
        <v>3695000</v>
      </c>
    </row>
    <row r="18162" spans="1:5" hidden="1">
      <c r="A18162" s="43" t="s">
        <v>74</v>
      </c>
      <c r="B18162" s="52">
        <v>37401</v>
      </c>
      <c r="C18162" s="52">
        <v>37392</v>
      </c>
      <c r="D18162" s="52">
        <v>37399</v>
      </c>
      <c r="E18162" s="57">
        <v>3712000</v>
      </c>
    </row>
    <row r="18163" spans="1:5" hidden="1">
      <c r="A18163" s="43" t="s">
        <v>74</v>
      </c>
      <c r="B18163" s="52">
        <v>37408</v>
      </c>
      <c r="C18163" s="52">
        <v>37399</v>
      </c>
      <c r="D18163" s="52">
        <v>37406</v>
      </c>
      <c r="E18163" s="57">
        <v>3664000</v>
      </c>
    </row>
    <row r="18164" spans="1:5" hidden="1">
      <c r="A18164" s="43" t="s">
        <v>74</v>
      </c>
      <c r="B18164" s="52">
        <v>37415</v>
      </c>
      <c r="C18164" s="52">
        <v>37406</v>
      </c>
      <c r="D18164" s="52">
        <v>37413</v>
      </c>
      <c r="E18164" s="57">
        <v>3681000</v>
      </c>
    </row>
    <row r="18165" spans="1:5" hidden="1">
      <c r="A18165" s="43" t="s">
        <v>74</v>
      </c>
      <c r="B18165" s="52">
        <v>37422</v>
      </c>
      <c r="C18165" s="52">
        <v>37413</v>
      </c>
      <c r="D18165" s="52">
        <v>37420</v>
      </c>
      <c r="E18165" s="57">
        <v>3604000</v>
      </c>
    </row>
    <row r="18166" spans="1:5" hidden="1">
      <c r="A18166" s="43" t="s">
        <v>74</v>
      </c>
      <c r="B18166" s="52">
        <v>37429</v>
      </c>
      <c r="C18166" s="52">
        <v>37420</v>
      </c>
      <c r="D18166" s="52">
        <v>37427</v>
      </c>
      <c r="E18166" s="57">
        <v>3639000</v>
      </c>
    </row>
    <row r="18167" spans="1:5" hidden="1">
      <c r="A18167" s="43" t="s">
        <v>74</v>
      </c>
      <c r="B18167" s="52">
        <v>37436</v>
      </c>
      <c r="C18167" s="52">
        <v>37427</v>
      </c>
      <c r="D18167" s="52">
        <v>37434</v>
      </c>
      <c r="E18167" s="57">
        <v>3588000</v>
      </c>
    </row>
    <row r="18168" spans="1:5" hidden="1">
      <c r="A18168" s="43" t="s">
        <v>74</v>
      </c>
      <c r="B18168" s="52">
        <v>37443</v>
      </c>
      <c r="C18168" s="52">
        <v>37434</v>
      </c>
      <c r="D18168" s="52">
        <v>37441</v>
      </c>
      <c r="E18168" s="57">
        <v>3554000</v>
      </c>
    </row>
    <row r="18169" spans="1:5" hidden="1">
      <c r="A18169" s="43" t="s">
        <v>74</v>
      </c>
      <c r="B18169" s="52">
        <v>37450</v>
      </c>
      <c r="C18169" s="52">
        <v>37441</v>
      </c>
      <c r="D18169" s="52">
        <v>37448</v>
      </c>
      <c r="E18169" s="57">
        <v>3495000</v>
      </c>
    </row>
    <row r="18170" spans="1:5" hidden="1">
      <c r="A18170" s="43" t="s">
        <v>74</v>
      </c>
      <c r="B18170" s="52">
        <v>37457</v>
      </c>
      <c r="C18170" s="52">
        <v>37448</v>
      </c>
      <c r="D18170" s="52">
        <v>37455</v>
      </c>
      <c r="E18170" s="57">
        <v>3473000</v>
      </c>
    </row>
    <row r="18171" spans="1:5" hidden="1">
      <c r="A18171" s="43" t="s">
        <v>74</v>
      </c>
      <c r="B18171" s="52">
        <v>37464</v>
      </c>
      <c r="C18171" s="52">
        <v>37455</v>
      </c>
      <c r="D18171" s="52">
        <v>37462</v>
      </c>
      <c r="E18171" s="57">
        <v>3495000</v>
      </c>
    </row>
    <row r="18172" spans="1:5" hidden="1">
      <c r="A18172" s="43" t="s">
        <v>74</v>
      </c>
      <c r="B18172" s="52">
        <v>37471</v>
      </c>
      <c r="C18172" s="52">
        <v>37462</v>
      </c>
      <c r="D18172" s="52">
        <v>37469</v>
      </c>
      <c r="E18172" s="57">
        <v>3498000</v>
      </c>
    </row>
    <row r="18173" spans="1:5" hidden="1">
      <c r="A18173" s="43" t="s">
        <v>74</v>
      </c>
      <c r="B18173" s="52">
        <v>37478</v>
      </c>
      <c r="C18173" s="52">
        <v>37469</v>
      </c>
      <c r="D18173" s="52">
        <v>37476</v>
      </c>
      <c r="E18173" s="57">
        <v>3485000</v>
      </c>
    </row>
    <row r="18174" spans="1:5" hidden="1">
      <c r="A18174" s="43" t="s">
        <v>74</v>
      </c>
      <c r="B18174" s="52">
        <v>37485</v>
      </c>
      <c r="C18174" s="52">
        <v>37476</v>
      </c>
      <c r="D18174" s="52">
        <v>37483</v>
      </c>
      <c r="E18174" s="57">
        <v>3531000</v>
      </c>
    </row>
    <row r="18175" spans="1:5" hidden="1">
      <c r="A18175" s="43" t="s">
        <v>74</v>
      </c>
      <c r="B18175" s="52">
        <v>37492</v>
      </c>
      <c r="C18175" s="52">
        <v>37483</v>
      </c>
      <c r="D18175" s="52">
        <v>37490</v>
      </c>
      <c r="E18175" s="57">
        <v>3521000</v>
      </c>
    </row>
    <row r="18176" spans="1:5" hidden="1">
      <c r="A18176" s="43" t="s">
        <v>74</v>
      </c>
      <c r="B18176" s="52">
        <v>37499</v>
      </c>
      <c r="C18176" s="52">
        <v>37490</v>
      </c>
      <c r="D18176" s="52">
        <v>37497</v>
      </c>
      <c r="E18176" s="57">
        <v>3549000</v>
      </c>
    </row>
    <row r="18177" spans="1:5" hidden="1">
      <c r="A18177" s="43" t="s">
        <v>74</v>
      </c>
      <c r="B18177" s="52">
        <v>37506</v>
      </c>
      <c r="C18177" s="52">
        <v>37497</v>
      </c>
      <c r="D18177" s="52">
        <v>37504</v>
      </c>
      <c r="E18177" s="57">
        <v>3532000</v>
      </c>
    </row>
    <row r="18178" spans="1:5" hidden="1">
      <c r="A18178" s="43" t="s">
        <v>74</v>
      </c>
      <c r="B18178" s="52">
        <v>37513</v>
      </c>
      <c r="C18178" s="52">
        <v>37504</v>
      </c>
      <c r="D18178" s="52">
        <v>37511</v>
      </c>
      <c r="E18178" s="57">
        <v>3554000</v>
      </c>
    </row>
    <row r="18179" spans="1:5" hidden="1">
      <c r="A18179" s="43" t="s">
        <v>74</v>
      </c>
      <c r="B18179" s="52">
        <v>37520</v>
      </c>
      <c r="C18179" s="52">
        <v>37511</v>
      </c>
      <c r="D18179" s="52">
        <v>37518</v>
      </c>
      <c r="E18179" s="57">
        <v>3579000</v>
      </c>
    </row>
    <row r="18180" spans="1:5" hidden="1">
      <c r="A18180" s="43" t="s">
        <v>74</v>
      </c>
      <c r="B18180" s="52">
        <v>37527</v>
      </c>
      <c r="C18180" s="52">
        <v>37518</v>
      </c>
      <c r="D18180" s="52">
        <v>37525</v>
      </c>
      <c r="E18180" s="57">
        <v>3555000</v>
      </c>
    </row>
    <row r="18181" spans="1:5" hidden="1">
      <c r="A18181" s="43" t="s">
        <v>74</v>
      </c>
      <c r="B18181" s="52">
        <v>37534</v>
      </c>
      <c r="C18181" s="52">
        <v>37525</v>
      </c>
      <c r="D18181" s="52">
        <v>37532</v>
      </c>
      <c r="E18181" s="57">
        <v>3619000</v>
      </c>
    </row>
    <row r="18182" spans="1:5" hidden="1">
      <c r="A18182" s="43" t="s">
        <v>74</v>
      </c>
      <c r="B18182" s="52">
        <v>37541</v>
      </c>
      <c r="C18182" s="52">
        <v>37532</v>
      </c>
      <c r="D18182" s="52">
        <v>37539</v>
      </c>
      <c r="E18182" s="57">
        <v>3529000</v>
      </c>
    </row>
    <row r="18183" spans="1:5" hidden="1">
      <c r="A18183" s="43" t="s">
        <v>74</v>
      </c>
      <c r="B18183" s="52">
        <v>37548</v>
      </c>
      <c r="C18183" s="52">
        <v>37539</v>
      </c>
      <c r="D18183" s="52">
        <v>37546</v>
      </c>
      <c r="E18183" s="57">
        <v>3518000</v>
      </c>
    </row>
    <row r="18184" spans="1:5" hidden="1">
      <c r="A18184" s="43" t="s">
        <v>74</v>
      </c>
      <c r="B18184" s="52">
        <v>37555</v>
      </c>
      <c r="C18184" s="52">
        <v>37546</v>
      </c>
      <c r="D18184" s="52">
        <v>37553</v>
      </c>
      <c r="E18184" s="57">
        <v>3557000</v>
      </c>
    </row>
    <row r="18185" spans="1:5" hidden="1">
      <c r="A18185" s="43" t="s">
        <v>74</v>
      </c>
      <c r="B18185" s="52">
        <v>37562</v>
      </c>
      <c r="C18185" s="52">
        <v>37553</v>
      </c>
      <c r="D18185" s="52">
        <v>37560</v>
      </c>
      <c r="E18185" s="57">
        <v>3557000</v>
      </c>
    </row>
    <row r="18186" spans="1:5" hidden="1">
      <c r="A18186" s="43" t="s">
        <v>74</v>
      </c>
      <c r="B18186" s="52">
        <v>37569</v>
      </c>
      <c r="C18186" s="52">
        <v>37560</v>
      </c>
      <c r="D18186" s="52">
        <v>37567</v>
      </c>
      <c r="E18186" s="57">
        <v>3539000</v>
      </c>
    </row>
    <row r="18187" spans="1:5" hidden="1">
      <c r="A18187" s="43" t="s">
        <v>74</v>
      </c>
      <c r="B18187" s="52">
        <v>37576</v>
      </c>
      <c r="C18187" s="52">
        <v>37567</v>
      </c>
      <c r="D18187" s="52">
        <v>37574</v>
      </c>
      <c r="E18187" s="57">
        <v>3438000</v>
      </c>
    </row>
    <row r="18188" spans="1:5" hidden="1">
      <c r="A18188" s="43" t="s">
        <v>74</v>
      </c>
      <c r="B18188" s="52">
        <v>37583</v>
      </c>
      <c r="C18188" s="52">
        <v>37574</v>
      </c>
      <c r="D18188" s="52">
        <v>37581</v>
      </c>
      <c r="E18188" s="57">
        <v>3474000</v>
      </c>
    </row>
    <row r="18189" spans="1:5" hidden="1">
      <c r="A18189" s="43" t="s">
        <v>74</v>
      </c>
      <c r="B18189" s="52">
        <v>37590</v>
      </c>
      <c r="C18189" s="52">
        <v>37581</v>
      </c>
      <c r="D18189" s="52">
        <v>37588</v>
      </c>
      <c r="E18189" s="57">
        <v>3404000</v>
      </c>
    </row>
    <row r="18190" spans="1:5" hidden="1">
      <c r="A18190" s="43" t="s">
        <v>74</v>
      </c>
      <c r="B18190" s="52">
        <v>37597</v>
      </c>
      <c r="C18190" s="52">
        <v>37588</v>
      </c>
      <c r="D18190" s="52">
        <v>37595</v>
      </c>
      <c r="E18190" s="57">
        <v>3537000</v>
      </c>
    </row>
    <row r="18191" spans="1:5" hidden="1">
      <c r="A18191" s="43" t="s">
        <v>74</v>
      </c>
      <c r="B18191" s="52">
        <v>37604</v>
      </c>
      <c r="C18191" s="52">
        <v>37595</v>
      </c>
      <c r="D18191" s="52">
        <v>37602</v>
      </c>
      <c r="E18191" s="57">
        <v>3497000</v>
      </c>
    </row>
    <row r="18192" spans="1:5" hidden="1">
      <c r="A18192" s="43" t="s">
        <v>74</v>
      </c>
      <c r="B18192" s="52">
        <v>37611</v>
      </c>
      <c r="C18192" s="52">
        <v>37602</v>
      </c>
      <c r="D18192" s="52">
        <v>37609</v>
      </c>
      <c r="E18192" s="57">
        <v>3435000</v>
      </c>
    </row>
    <row r="18193" spans="1:5" hidden="1">
      <c r="A18193" s="43" t="s">
        <v>74</v>
      </c>
      <c r="B18193" s="52">
        <v>37618</v>
      </c>
      <c r="C18193" s="52">
        <v>37609</v>
      </c>
      <c r="D18193" s="52">
        <v>37616</v>
      </c>
      <c r="E18193" s="57">
        <v>3462000</v>
      </c>
    </row>
    <row r="18194" spans="1:5" hidden="1">
      <c r="A18194" s="43" t="s">
        <v>74</v>
      </c>
      <c r="B18194" s="52">
        <v>37625</v>
      </c>
      <c r="C18194" s="52">
        <v>37616</v>
      </c>
      <c r="D18194" s="52">
        <v>37623</v>
      </c>
      <c r="E18194" s="57">
        <v>3438000</v>
      </c>
    </row>
    <row r="18195" spans="1:5" hidden="1">
      <c r="A18195" s="43" t="s">
        <v>74</v>
      </c>
      <c r="B18195" s="52">
        <v>37632</v>
      </c>
      <c r="C18195" s="52">
        <v>37623</v>
      </c>
      <c r="D18195" s="52">
        <v>37630</v>
      </c>
      <c r="E18195" s="57">
        <v>3388000</v>
      </c>
    </row>
    <row r="18196" spans="1:5" hidden="1">
      <c r="A18196" s="43" t="s">
        <v>74</v>
      </c>
      <c r="B18196" s="52">
        <v>37639</v>
      </c>
      <c r="C18196" s="52">
        <v>37630</v>
      </c>
      <c r="D18196" s="52">
        <v>37637</v>
      </c>
      <c r="E18196" s="57">
        <v>3357000</v>
      </c>
    </row>
    <row r="18197" spans="1:5" hidden="1">
      <c r="A18197" s="43" t="s">
        <v>74</v>
      </c>
      <c r="B18197" s="52">
        <v>37646</v>
      </c>
      <c r="C18197" s="52">
        <v>37637</v>
      </c>
      <c r="D18197" s="52">
        <v>37644</v>
      </c>
      <c r="E18197" s="57">
        <v>3475000</v>
      </c>
    </row>
    <row r="18198" spans="1:5" hidden="1">
      <c r="A18198" s="43" t="s">
        <v>74</v>
      </c>
      <c r="B18198" s="52">
        <v>37653</v>
      </c>
      <c r="C18198" s="52">
        <v>37644</v>
      </c>
      <c r="D18198" s="52">
        <v>37651</v>
      </c>
      <c r="E18198" s="57">
        <v>3368000</v>
      </c>
    </row>
    <row r="18199" spans="1:5" hidden="1">
      <c r="A18199" s="43" t="s">
        <v>74</v>
      </c>
      <c r="B18199" s="52">
        <v>37660</v>
      </c>
      <c r="C18199" s="52">
        <v>37651</v>
      </c>
      <c r="D18199" s="52">
        <v>37658</v>
      </c>
      <c r="E18199" s="57">
        <v>3457000</v>
      </c>
    </row>
    <row r="18200" spans="1:5" hidden="1">
      <c r="A18200" s="43" t="s">
        <v>74</v>
      </c>
      <c r="B18200" s="52">
        <v>37667</v>
      </c>
      <c r="C18200" s="52">
        <v>37658</v>
      </c>
      <c r="D18200" s="52">
        <v>37665</v>
      </c>
      <c r="E18200" s="57">
        <v>3423000</v>
      </c>
    </row>
    <row r="18201" spans="1:5" hidden="1">
      <c r="A18201" s="43" t="s">
        <v>74</v>
      </c>
      <c r="B18201" s="52">
        <v>37674</v>
      </c>
      <c r="C18201" s="52">
        <v>37665</v>
      </c>
      <c r="D18201" s="52">
        <v>37672</v>
      </c>
      <c r="E18201" s="57">
        <v>3500000</v>
      </c>
    </row>
    <row r="18202" spans="1:5" hidden="1">
      <c r="A18202" s="43" t="s">
        <v>74</v>
      </c>
      <c r="B18202" s="52">
        <v>37681</v>
      </c>
      <c r="C18202" s="52">
        <v>37672</v>
      </c>
      <c r="D18202" s="52">
        <v>37679</v>
      </c>
      <c r="E18202" s="57">
        <v>3496000</v>
      </c>
    </row>
    <row r="18203" spans="1:5" hidden="1">
      <c r="A18203" s="43" t="s">
        <v>74</v>
      </c>
      <c r="B18203" s="52">
        <v>37688</v>
      </c>
      <c r="C18203" s="52">
        <v>37679</v>
      </c>
      <c r="D18203" s="52">
        <v>37686</v>
      </c>
      <c r="E18203" s="57">
        <v>3559000</v>
      </c>
    </row>
    <row r="18204" spans="1:5" hidden="1">
      <c r="A18204" s="43" t="s">
        <v>74</v>
      </c>
      <c r="B18204" s="52">
        <v>37695</v>
      </c>
      <c r="C18204" s="52">
        <v>37686</v>
      </c>
      <c r="D18204" s="52">
        <v>37693</v>
      </c>
      <c r="E18204" s="57">
        <v>3528000</v>
      </c>
    </row>
    <row r="18205" spans="1:5" hidden="1">
      <c r="A18205" s="43" t="s">
        <v>74</v>
      </c>
      <c r="B18205" s="52">
        <v>37702</v>
      </c>
      <c r="C18205" s="52">
        <v>37693</v>
      </c>
      <c r="D18205" s="52">
        <v>37700</v>
      </c>
      <c r="E18205" s="57">
        <v>3585000</v>
      </c>
    </row>
    <row r="18206" spans="1:5" hidden="1">
      <c r="A18206" s="43" t="s">
        <v>74</v>
      </c>
      <c r="B18206" s="52">
        <v>37709</v>
      </c>
      <c r="C18206" s="52">
        <v>37700</v>
      </c>
      <c r="D18206" s="52">
        <v>37707</v>
      </c>
      <c r="E18206" s="57">
        <v>3536000</v>
      </c>
    </row>
    <row r="18207" spans="1:5" hidden="1">
      <c r="A18207" s="43" t="s">
        <v>74</v>
      </c>
      <c r="B18207" s="52">
        <v>37716</v>
      </c>
      <c r="C18207" s="52">
        <v>37707</v>
      </c>
      <c r="D18207" s="52">
        <v>37714</v>
      </c>
      <c r="E18207" s="57">
        <v>3583000</v>
      </c>
    </row>
    <row r="18208" spans="1:5" hidden="1">
      <c r="A18208" s="43" t="s">
        <v>74</v>
      </c>
      <c r="B18208" s="52">
        <v>37723</v>
      </c>
      <c r="C18208" s="52">
        <v>37714</v>
      </c>
      <c r="D18208" s="52">
        <v>37721</v>
      </c>
      <c r="E18208" s="57">
        <v>3586000</v>
      </c>
    </row>
    <row r="18209" spans="1:5" hidden="1">
      <c r="A18209" s="43" t="s">
        <v>74</v>
      </c>
      <c r="B18209" s="52">
        <v>37730</v>
      </c>
      <c r="C18209" s="52">
        <v>37721</v>
      </c>
      <c r="D18209" s="52">
        <v>37728</v>
      </c>
      <c r="E18209" s="57">
        <v>3674000</v>
      </c>
    </row>
    <row r="18210" spans="1:5" hidden="1">
      <c r="A18210" s="43" t="s">
        <v>74</v>
      </c>
      <c r="B18210" s="52">
        <v>37737</v>
      </c>
      <c r="C18210" s="52">
        <v>37728</v>
      </c>
      <c r="D18210" s="52">
        <v>37735</v>
      </c>
      <c r="E18210" s="57">
        <v>3676000</v>
      </c>
    </row>
    <row r="18211" spans="1:5" hidden="1">
      <c r="A18211" s="43" t="s">
        <v>74</v>
      </c>
      <c r="B18211" s="52">
        <v>37744</v>
      </c>
      <c r="C18211" s="52">
        <v>37735</v>
      </c>
      <c r="D18211" s="52">
        <v>37742</v>
      </c>
      <c r="E18211" s="57">
        <v>3730000</v>
      </c>
    </row>
    <row r="18212" spans="1:5" hidden="1">
      <c r="A18212" s="43" t="s">
        <v>74</v>
      </c>
      <c r="B18212" s="52">
        <v>37751</v>
      </c>
      <c r="C18212" s="52">
        <v>37742</v>
      </c>
      <c r="D18212" s="52">
        <v>37749</v>
      </c>
      <c r="E18212" s="57">
        <v>3704000</v>
      </c>
    </row>
    <row r="18213" spans="1:5" hidden="1">
      <c r="A18213" s="43" t="s">
        <v>74</v>
      </c>
      <c r="B18213" s="52">
        <v>37758</v>
      </c>
      <c r="C18213" s="52">
        <v>37749</v>
      </c>
      <c r="D18213" s="52">
        <v>37756</v>
      </c>
      <c r="E18213" s="57">
        <v>3716000</v>
      </c>
    </row>
    <row r="18214" spans="1:5" hidden="1">
      <c r="A18214" s="43" t="s">
        <v>74</v>
      </c>
      <c r="B18214" s="52">
        <v>37765</v>
      </c>
      <c r="C18214" s="52">
        <v>37756</v>
      </c>
      <c r="D18214" s="52">
        <v>37763</v>
      </c>
      <c r="E18214" s="57">
        <v>3672000</v>
      </c>
    </row>
    <row r="18215" spans="1:5" hidden="1">
      <c r="A18215" s="43" t="s">
        <v>74</v>
      </c>
      <c r="B18215" s="52">
        <v>37772</v>
      </c>
      <c r="C18215" s="52">
        <v>37763</v>
      </c>
      <c r="D18215" s="52">
        <v>37770</v>
      </c>
      <c r="E18215" s="57">
        <v>3774000</v>
      </c>
    </row>
    <row r="18216" spans="1:5" hidden="1">
      <c r="A18216" s="43" t="s">
        <v>74</v>
      </c>
      <c r="B18216" s="52">
        <v>37779</v>
      </c>
      <c r="C18216" s="52">
        <v>37770</v>
      </c>
      <c r="D18216" s="52">
        <v>37777</v>
      </c>
      <c r="E18216" s="57">
        <v>3682000</v>
      </c>
    </row>
    <row r="18217" spans="1:5" hidden="1">
      <c r="A18217" s="43" t="s">
        <v>74</v>
      </c>
      <c r="B18217" s="52">
        <v>37786</v>
      </c>
      <c r="C18217" s="52">
        <v>37777</v>
      </c>
      <c r="D18217" s="52">
        <v>37784</v>
      </c>
      <c r="E18217" s="57">
        <v>3695000</v>
      </c>
    </row>
    <row r="18218" spans="1:5" hidden="1">
      <c r="A18218" s="43" t="s">
        <v>74</v>
      </c>
      <c r="B18218" s="52">
        <v>37793</v>
      </c>
      <c r="C18218" s="52">
        <v>37784</v>
      </c>
      <c r="D18218" s="52">
        <v>37791</v>
      </c>
      <c r="E18218" s="57">
        <v>3692000</v>
      </c>
    </row>
    <row r="18219" spans="1:5" hidden="1">
      <c r="A18219" s="43" t="s">
        <v>74</v>
      </c>
      <c r="B18219" s="52">
        <v>37800</v>
      </c>
      <c r="C18219" s="52">
        <v>37791</v>
      </c>
      <c r="D18219" s="52">
        <v>37798</v>
      </c>
      <c r="E18219" s="57">
        <v>3737000</v>
      </c>
    </row>
    <row r="18220" spans="1:5" hidden="1">
      <c r="A18220" s="43" t="s">
        <v>74</v>
      </c>
      <c r="B18220" s="52">
        <v>37807</v>
      </c>
      <c r="C18220" s="52">
        <v>37798</v>
      </c>
      <c r="D18220" s="52">
        <v>37805</v>
      </c>
      <c r="E18220" s="57">
        <v>3627000</v>
      </c>
    </row>
    <row r="18221" spans="1:5" hidden="1">
      <c r="A18221" s="43" t="s">
        <v>74</v>
      </c>
      <c r="B18221" s="52">
        <v>37814</v>
      </c>
      <c r="C18221" s="52">
        <v>37805</v>
      </c>
      <c r="D18221" s="52">
        <v>37812</v>
      </c>
      <c r="E18221" s="57">
        <v>3599000</v>
      </c>
    </row>
    <row r="18222" spans="1:5" hidden="1">
      <c r="A18222" s="43" t="s">
        <v>74</v>
      </c>
      <c r="B18222" s="52">
        <v>37821</v>
      </c>
      <c r="C18222" s="52">
        <v>37812</v>
      </c>
      <c r="D18222" s="52">
        <v>37819</v>
      </c>
      <c r="E18222" s="57">
        <v>3592000</v>
      </c>
    </row>
    <row r="18223" spans="1:5" hidden="1">
      <c r="A18223" s="43" t="s">
        <v>74</v>
      </c>
      <c r="B18223" s="52">
        <v>37828</v>
      </c>
      <c r="C18223" s="52">
        <v>37819</v>
      </c>
      <c r="D18223" s="52">
        <v>37826</v>
      </c>
      <c r="E18223" s="57">
        <v>3647000</v>
      </c>
    </row>
    <row r="18224" spans="1:5" hidden="1">
      <c r="A18224" s="43" t="s">
        <v>74</v>
      </c>
      <c r="B18224" s="52">
        <v>37835</v>
      </c>
      <c r="C18224" s="52">
        <v>37826</v>
      </c>
      <c r="D18224" s="52">
        <v>37833</v>
      </c>
      <c r="E18224" s="57">
        <v>3601000</v>
      </c>
    </row>
    <row r="18225" spans="1:5" hidden="1">
      <c r="A18225" s="43" t="s">
        <v>74</v>
      </c>
      <c r="B18225" s="52">
        <v>37842</v>
      </c>
      <c r="C18225" s="52">
        <v>37833</v>
      </c>
      <c r="D18225" s="52">
        <v>37840</v>
      </c>
      <c r="E18225" s="57">
        <v>3596000</v>
      </c>
    </row>
    <row r="18226" spans="1:5" hidden="1">
      <c r="A18226" s="43" t="s">
        <v>74</v>
      </c>
      <c r="B18226" s="52">
        <v>37849</v>
      </c>
      <c r="C18226" s="52">
        <v>37840</v>
      </c>
      <c r="D18226" s="52">
        <v>37847</v>
      </c>
      <c r="E18226" s="57">
        <v>3603000</v>
      </c>
    </row>
    <row r="18227" spans="1:5" hidden="1">
      <c r="A18227" s="43" t="s">
        <v>74</v>
      </c>
      <c r="B18227" s="52">
        <v>37856</v>
      </c>
      <c r="C18227" s="52">
        <v>37847</v>
      </c>
      <c r="D18227" s="52">
        <v>37854</v>
      </c>
      <c r="E18227" s="57">
        <v>3574000</v>
      </c>
    </row>
    <row r="18228" spans="1:5" hidden="1">
      <c r="A18228" s="43" t="s">
        <v>74</v>
      </c>
      <c r="B18228" s="52">
        <v>37863</v>
      </c>
      <c r="C18228" s="52">
        <v>37854</v>
      </c>
      <c r="D18228" s="52">
        <v>37861</v>
      </c>
      <c r="E18228" s="57">
        <v>3608000</v>
      </c>
    </row>
    <row r="18229" spans="1:5" hidden="1">
      <c r="A18229" s="43" t="s">
        <v>74</v>
      </c>
      <c r="B18229" s="52">
        <v>37870</v>
      </c>
      <c r="C18229" s="52">
        <v>37861</v>
      </c>
      <c r="D18229" s="52">
        <v>37868</v>
      </c>
      <c r="E18229" s="57">
        <v>3598000</v>
      </c>
    </row>
    <row r="18230" spans="1:5" hidden="1">
      <c r="A18230" s="43" t="s">
        <v>74</v>
      </c>
      <c r="B18230" s="52">
        <v>37877</v>
      </c>
      <c r="C18230" s="52">
        <v>37868</v>
      </c>
      <c r="D18230" s="52">
        <v>37875</v>
      </c>
      <c r="E18230" s="57">
        <v>3559000</v>
      </c>
    </row>
    <row r="18231" spans="1:5" hidden="1">
      <c r="A18231" s="43" t="s">
        <v>74</v>
      </c>
      <c r="B18231" s="52">
        <v>37884</v>
      </c>
      <c r="C18231" s="52">
        <v>37875</v>
      </c>
      <c r="D18231" s="52">
        <v>37882</v>
      </c>
      <c r="E18231" s="57">
        <v>3588000</v>
      </c>
    </row>
    <row r="18232" spans="1:5" hidden="1">
      <c r="A18232" s="43" t="s">
        <v>74</v>
      </c>
      <c r="B18232" s="52">
        <v>37891</v>
      </c>
      <c r="C18232" s="52">
        <v>37882</v>
      </c>
      <c r="D18232" s="52">
        <v>37889</v>
      </c>
      <c r="E18232" s="57">
        <v>3558000</v>
      </c>
    </row>
    <row r="18233" spans="1:5" hidden="1">
      <c r="A18233" s="43" t="s">
        <v>74</v>
      </c>
      <c r="B18233" s="52">
        <v>37898</v>
      </c>
      <c r="C18233" s="52">
        <v>37889</v>
      </c>
      <c r="D18233" s="52">
        <v>37896</v>
      </c>
      <c r="E18233" s="57">
        <v>3570000</v>
      </c>
    </row>
    <row r="18234" spans="1:5" hidden="1">
      <c r="A18234" s="43" t="s">
        <v>74</v>
      </c>
      <c r="B18234" s="52">
        <v>37905</v>
      </c>
      <c r="C18234" s="52">
        <v>37896</v>
      </c>
      <c r="D18234" s="52">
        <v>37903</v>
      </c>
      <c r="E18234" s="57">
        <v>3468000</v>
      </c>
    </row>
    <row r="18235" spans="1:5" hidden="1">
      <c r="A18235" s="43" t="s">
        <v>74</v>
      </c>
      <c r="B18235" s="52">
        <v>37912</v>
      </c>
      <c r="C18235" s="52">
        <v>37903</v>
      </c>
      <c r="D18235" s="52">
        <v>37910</v>
      </c>
      <c r="E18235" s="57">
        <v>3466000</v>
      </c>
    </row>
    <row r="18236" spans="1:5" hidden="1">
      <c r="A18236" s="43" t="s">
        <v>74</v>
      </c>
      <c r="B18236" s="52">
        <v>37919</v>
      </c>
      <c r="C18236" s="52">
        <v>37910</v>
      </c>
      <c r="D18236" s="52">
        <v>37917</v>
      </c>
      <c r="E18236" s="57">
        <v>3441000</v>
      </c>
    </row>
    <row r="18237" spans="1:5" hidden="1">
      <c r="A18237" s="43" t="s">
        <v>74</v>
      </c>
      <c r="B18237" s="52">
        <v>37926</v>
      </c>
      <c r="C18237" s="52">
        <v>37917</v>
      </c>
      <c r="D18237" s="52">
        <v>37924</v>
      </c>
      <c r="E18237" s="57">
        <v>3427000</v>
      </c>
    </row>
    <row r="18238" spans="1:5" hidden="1">
      <c r="A18238" s="43" t="s">
        <v>74</v>
      </c>
      <c r="B18238" s="52">
        <v>37933</v>
      </c>
      <c r="C18238" s="52">
        <v>37924</v>
      </c>
      <c r="D18238" s="52">
        <v>37931</v>
      </c>
      <c r="E18238" s="57">
        <v>3441000</v>
      </c>
    </row>
    <row r="18239" spans="1:5" hidden="1">
      <c r="A18239" s="43" t="s">
        <v>74</v>
      </c>
      <c r="B18239" s="52">
        <v>37940</v>
      </c>
      <c r="C18239" s="52">
        <v>37931</v>
      </c>
      <c r="D18239" s="52">
        <v>37938</v>
      </c>
      <c r="E18239" s="57">
        <v>3331000</v>
      </c>
    </row>
    <row r="18240" spans="1:5" hidden="1">
      <c r="A18240" s="43" t="s">
        <v>74</v>
      </c>
      <c r="B18240" s="52">
        <v>37947</v>
      </c>
      <c r="C18240" s="52">
        <v>37938</v>
      </c>
      <c r="D18240" s="52">
        <v>37945</v>
      </c>
      <c r="E18240" s="57">
        <v>3337000</v>
      </c>
    </row>
    <row r="18241" spans="1:5" hidden="1">
      <c r="A18241" s="43" t="s">
        <v>74</v>
      </c>
      <c r="B18241" s="52">
        <v>37954</v>
      </c>
      <c r="C18241" s="52">
        <v>37945</v>
      </c>
      <c r="D18241" s="52">
        <v>37952</v>
      </c>
      <c r="E18241" s="57">
        <v>3331000</v>
      </c>
    </row>
    <row r="18242" spans="1:5" hidden="1">
      <c r="A18242" s="43" t="s">
        <v>74</v>
      </c>
      <c r="B18242" s="52">
        <v>37961</v>
      </c>
      <c r="C18242" s="52">
        <v>37952</v>
      </c>
      <c r="D18242" s="52">
        <v>37959</v>
      </c>
      <c r="E18242" s="57">
        <v>3318000</v>
      </c>
    </row>
    <row r="18243" spans="1:5" hidden="1">
      <c r="A18243" s="43" t="s">
        <v>74</v>
      </c>
      <c r="B18243" s="52">
        <v>37968</v>
      </c>
      <c r="C18243" s="52">
        <v>37959</v>
      </c>
      <c r="D18243" s="52">
        <v>37966</v>
      </c>
      <c r="E18243" s="57">
        <v>3251000</v>
      </c>
    </row>
    <row r="18244" spans="1:5" hidden="1">
      <c r="A18244" s="43" t="s">
        <v>74</v>
      </c>
      <c r="B18244" s="52">
        <v>37975</v>
      </c>
      <c r="C18244" s="52">
        <v>37966</v>
      </c>
      <c r="D18244" s="52">
        <v>37973</v>
      </c>
      <c r="E18244" s="57">
        <v>3254000</v>
      </c>
    </row>
    <row r="18245" spans="1:5" hidden="1">
      <c r="A18245" s="43" t="s">
        <v>74</v>
      </c>
      <c r="B18245" s="52">
        <v>37982</v>
      </c>
      <c r="C18245" s="52">
        <v>37973</v>
      </c>
      <c r="D18245" s="52">
        <v>37980</v>
      </c>
      <c r="E18245" s="57">
        <v>3258000</v>
      </c>
    </row>
    <row r="18246" spans="1:5" hidden="1">
      <c r="A18246" s="43" t="s">
        <v>74</v>
      </c>
      <c r="B18246" s="52">
        <v>37989</v>
      </c>
      <c r="C18246" s="52">
        <v>37980</v>
      </c>
      <c r="D18246" s="52">
        <v>37987</v>
      </c>
      <c r="E18246" s="57">
        <v>3188000</v>
      </c>
    </row>
    <row r="18247" spans="1:5" hidden="1">
      <c r="A18247" s="43" t="s">
        <v>74</v>
      </c>
      <c r="B18247" s="52">
        <v>37996</v>
      </c>
      <c r="C18247" s="52">
        <v>37987</v>
      </c>
      <c r="D18247" s="52">
        <v>37994</v>
      </c>
      <c r="E18247" s="57">
        <v>3154000</v>
      </c>
    </row>
    <row r="18248" spans="1:5" hidden="1">
      <c r="A18248" s="43" t="s">
        <v>74</v>
      </c>
      <c r="B18248" s="52">
        <v>38003</v>
      </c>
      <c r="C18248" s="52">
        <v>37994</v>
      </c>
      <c r="D18248" s="52">
        <v>38001</v>
      </c>
      <c r="E18248" s="57">
        <v>3139000</v>
      </c>
    </row>
    <row r="18249" spans="1:5" hidden="1">
      <c r="A18249" s="43" t="s">
        <v>74</v>
      </c>
      <c r="B18249" s="52">
        <v>38010</v>
      </c>
      <c r="C18249" s="52">
        <v>38001</v>
      </c>
      <c r="D18249" s="52">
        <v>38008</v>
      </c>
      <c r="E18249" s="57">
        <v>3142000</v>
      </c>
    </row>
    <row r="18250" spans="1:5" hidden="1">
      <c r="A18250" s="43" t="s">
        <v>74</v>
      </c>
      <c r="B18250" s="52">
        <v>38017</v>
      </c>
      <c r="C18250" s="52">
        <v>38008</v>
      </c>
      <c r="D18250" s="52">
        <v>38015</v>
      </c>
      <c r="E18250" s="57">
        <v>3118000</v>
      </c>
    </row>
    <row r="18251" spans="1:5" hidden="1">
      <c r="A18251" s="43" t="s">
        <v>74</v>
      </c>
      <c r="B18251" s="52">
        <v>38024</v>
      </c>
      <c r="C18251" s="52">
        <v>38015</v>
      </c>
      <c r="D18251" s="52">
        <v>38022</v>
      </c>
      <c r="E18251" s="57">
        <v>3179000</v>
      </c>
    </row>
    <row r="18252" spans="1:5" hidden="1">
      <c r="A18252" s="43" t="s">
        <v>74</v>
      </c>
      <c r="B18252" s="52">
        <v>38031</v>
      </c>
      <c r="C18252" s="52">
        <v>38022</v>
      </c>
      <c r="D18252" s="52">
        <v>38029</v>
      </c>
      <c r="E18252" s="57">
        <v>3131000</v>
      </c>
    </row>
    <row r="18253" spans="1:5" hidden="1">
      <c r="A18253" s="43" t="s">
        <v>74</v>
      </c>
      <c r="B18253" s="52">
        <v>38038</v>
      </c>
      <c r="C18253" s="52">
        <v>38029</v>
      </c>
      <c r="D18253" s="52">
        <v>38036</v>
      </c>
      <c r="E18253" s="57">
        <v>3092000</v>
      </c>
    </row>
    <row r="18254" spans="1:5" hidden="1">
      <c r="A18254" s="43" t="s">
        <v>74</v>
      </c>
      <c r="B18254" s="52">
        <v>38045</v>
      </c>
      <c r="C18254" s="52">
        <v>38036</v>
      </c>
      <c r="D18254" s="52">
        <v>38043</v>
      </c>
      <c r="E18254" s="57">
        <v>3057000</v>
      </c>
    </row>
    <row r="18255" spans="1:5" hidden="1">
      <c r="A18255" s="43" t="s">
        <v>74</v>
      </c>
      <c r="B18255" s="52">
        <v>38052</v>
      </c>
      <c r="C18255" s="52">
        <v>38043</v>
      </c>
      <c r="D18255" s="52">
        <v>38050</v>
      </c>
      <c r="E18255" s="57">
        <v>3072000</v>
      </c>
    </row>
    <row r="18256" spans="1:5" hidden="1">
      <c r="A18256" s="43" t="s">
        <v>74</v>
      </c>
      <c r="B18256" s="52">
        <v>38059</v>
      </c>
      <c r="C18256" s="52">
        <v>38050</v>
      </c>
      <c r="D18256" s="52">
        <v>38057</v>
      </c>
      <c r="E18256" s="57">
        <v>3040000</v>
      </c>
    </row>
    <row r="18257" spans="1:5" hidden="1">
      <c r="A18257" s="43" t="s">
        <v>74</v>
      </c>
      <c r="B18257" s="52">
        <v>38066</v>
      </c>
      <c r="C18257" s="52">
        <v>38057</v>
      </c>
      <c r="D18257" s="52">
        <v>38064</v>
      </c>
      <c r="E18257" s="57">
        <v>3066000</v>
      </c>
    </row>
    <row r="18258" spans="1:5" hidden="1">
      <c r="A18258" s="43" t="s">
        <v>74</v>
      </c>
      <c r="B18258" s="52">
        <v>38073</v>
      </c>
      <c r="C18258" s="52">
        <v>38064</v>
      </c>
      <c r="D18258" s="52">
        <v>38071</v>
      </c>
      <c r="E18258" s="57">
        <v>3007000</v>
      </c>
    </row>
    <row r="18259" spans="1:5" hidden="1">
      <c r="A18259" s="43" t="s">
        <v>74</v>
      </c>
      <c r="B18259" s="52">
        <v>38080</v>
      </c>
      <c r="C18259" s="52">
        <v>38071</v>
      </c>
      <c r="D18259" s="52">
        <v>38078</v>
      </c>
      <c r="E18259" s="57">
        <v>2990000</v>
      </c>
    </row>
    <row r="18260" spans="1:5" hidden="1">
      <c r="A18260" s="43" t="s">
        <v>74</v>
      </c>
      <c r="B18260" s="52">
        <v>38087</v>
      </c>
      <c r="C18260" s="52">
        <v>38078</v>
      </c>
      <c r="D18260" s="52">
        <v>38085</v>
      </c>
      <c r="E18260" s="57">
        <v>3022000</v>
      </c>
    </row>
    <row r="18261" spans="1:5" hidden="1">
      <c r="A18261" s="43" t="s">
        <v>74</v>
      </c>
      <c r="B18261" s="52">
        <v>38094</v>
      </c>
      <c r="C18261" s="52">
        <v>38085</v>
      </c>
      <c r="D18261" s="52">
        <v>38092</v>
      </c>
      <c r="E18261" s="57">
        <v>3031000</v>
      </c>
    </row>
    <row r="18262" spans="1:5" hidden="1">
      <c r="A18262" s="43" t="s">
        <v>74</v>
      </c>
      <c r="B18262" s="52">
        <v>38101</v>
      </c>
      <c r="C18262" s="52">
        <v>38092</v>
      </c>
      <c r="D18262" s="52">
        <v>38099</v>
      </c>
      <c r="E18262" s="57">
        <v>2960000</v>
      </c>
    </row>
    <row r="18263" spans="1:5" hidden="1">
      <c r="A18263" s="43" t="s">
        <v>74</v>
      </c>
      <c r="B18263" s="52">
        <v>38108</v>
      </c>
      <c r="C18263" s="52">
        <v>38099</v>
      </c>
      <c r="D18263" s="52">
        <v>38106</v>
      </c>
      <c r="E18263" s="57">
        <v>2998000</v>
      </c>
    </row>
    <row r="18264" spans="1:5" hidden="1">
      <c r="A18264" s="43" t="s">
        <v>74</v>
      </c>
      <c r="B18264" s="52">
        <v>38115</v>
      </c>
      <c r="C18264" s="52">
        <v>38106</v>
      </c>
      <c r="D18264" s="52">
        <v>38113</v>
      </c>
      <c r="E18264" s="57">
        <v>2978000</v>
      </c>
    </row>
    <row r="18265" spans="1:5" hidden="1">
      <c r="A18265" s="43" t="s">
        <v>74</v>
      </c>
      <c r="B18265" s="52">
        <v>38122</v>
      </c>
      <c r="C18265" s="52">
        <v>38113</v>
      </c>
      <c r="D18265" s="52">
        <v>38120</v>
      </c>
      <c r="E18265" s="57">
        <v>2976000</v>
      </c>
    </row>
    <row r="18266" spans="1:5" hidden="1">
      <c r="A18266" s="43" t="s">
        <v>74</v>
      </c>
      <c r="B18266" s="52">
        <v>38129</v>
      </c>
      <c r="C18266" s="52">
        <v>38120</v>
      </c>
      <c r="D18266" s="52">
        <v>38127</v>
      </c>
      <c r="E18266" s="57">
        <v>3010000</v>
      </c>
    </row>
    <row r="18267" spans="1:5" hidden="1">
      <c r="A18267" s="43" t="s">
        <v>74</v>
      </c>
      <c r="B18267" s="52">
        <v>38136</v>
      </c>
      <c r="C18267" s="52">
        <v>38127</v>
      </c>
      <c r="D18267" s="52">
        <v>38134</v>
      </c>
      <c r="E18267" s="57">
        <v>2916000</v>
      </c>
    </row>
    <row r="18268" spans="1:5" hidden="1">
      <c r="A18268" s="43" t="s">
        <v>74</v>
      </c>
      <c r="B18268" s="52">
        <v>38143</v>
      </c>
      <c r="C18268" s="52">
        <v>38134</v>
      </c>
      <c r="D18268" s="52">
        <v>38141</v>
      </c>
      <c r="E18268" s="57">
        <v>2923000</v>
      </c>
    </row>
    <row r="18269" spans="1:5" hidden="1">
      <c r="A18269" s="43" t="s">
        <v>74</v>
      </c>
      <c r="B18269" s="52">
        <v>38150</v>
      </c>
      <c r="C18269" s="52">
        <v>38141</v>
      </c>
      <c r="D18269" s="52">
        <v>38148</v>
      </c>
      <c r="E18269" s="57">
        <v>2990000</v>
      </c>
    </row>
    <row r="18270" spans="1:5" hidden="1">
      <c r="A18270" s="43" t="s">
        <v>74</v>
      </c>
      <c r="B18270" s="52">
        <v>38157</v>
      </c>
      <c r="C18270" s="52">
        <v>38148</v>
      </c>
      <c r="D18270" s="52">
        <v>38155</v>
      </c>
      <c r="E18270" s="57">
        <v>2973000</v>
      </c>
    </row>
    <row r="18271" spans="1:5" hidden="1">
      <c r="A18271" s="43" t="s">
        <v>74</v>
      </c>
      <c r="B18271" s="52">
        <v>38164</v>
      </c>
      <c r="C18271" s="52">
        <v>38155</v>
      </c>
      <c r="D18271" s="52">
        <v>38162</v>
      </c>
      <c r="E18271" s="57">
        <v>2917000</v>
      </c>
    </row>
    <row r="18272" spans="1:5" hidden="1">
      <c r="A18272" s="43" t="s">
        <v>74</v>
      </c>
      <c r="B18272" s="52">
        <v>38171</v>
      </c>
      <c r="C18272" s="52">
        <v>38162</v>
      </c>
      <c r="D18272" s="52">
        <v>38169</v>
      </c>
      <c r="E18272" s="57">
        <v>2948000</v>
      </c>
    </row>
    <row r="18273" spans="1:5" hidden="1">
      <c r="A18273" s="43" t="s">
        <v>74</v>
      </c>
      <c r="B18273" s="52">
        <v>38178</v>
      </c>
      <c r="C18273" s="52">
        <v>38169</v>
      </c>
      <c r="D18273" s="52">
        <v>38176</v>
      </c>
      <c r="E18273" s="57">
        <v>2852000</v>
      </c>
    </row>
    <row r="18274" spans="1:5" hidden="1">
      <c r="A18274" s="43" t="s">
        <v>74</v>
      </c>
      <c r="B18274" s="52">
        <v>38185</v>
      </c>
      <c r="C18274" s="52">
        <v>38176</v>
      </c>
      <c r="D18274" s="52">
        <v>38183</v>
      </c>
      <c r="E18274" s="57">
        <v>2956000</v>
      </c>
    </row>
    <row r="18275" spans="1:5" hidden="1">
      <c r="A18275" s="43" t="s">
        <v>74</v>
      </c>
      <c r="B18275" s="52">
        <v>38192</v>
      </c>
      <c r="C18275" s="52">
        <v>38183</v>
      </c>
      <c r="D18275" s="52">
        <v>38190</v>
      </c>
      <c r="E18275" s="57">
        <v>2935000</v>
      </c>
    </row>
    <row r="18276" spans="1:5" hidden="1">
      <c r="A18276" s="43" t="s">
        <v>74</v>
      </c>
      <c r="B18276" s="52">
        <v>38199</v>
      </c>
      <c r="C18276" s="52">
        <v>38190</v>
      </c>
      <c r="D18276" s="52">
        <v>38197</v>
      </c>
      <c r="E18276" s="57">
        <v>2894000</v>
      </c>
    </row>
    <row r="18277" spans="1:5" hidden="1">
      <c r="A18277" s="43" t="s">
        <v>74</v>
      </c>
      <c r="B18277" s="52">
        <v>38206</v>
      </c>
      <c r="C18277" s="52">
        <v>38197</v>
      </c>
      <c r="D18277" s="52">
        <v>38204</v>
      </c>
      <c r="E18277" s="57">
        <v>2920000</v>
      </c>
    </row>
    <row r="18278" spans="1:5" hidden="1">
      <c r="A18278" s="43" t="s">
        <v>74</v>
      </c>
      <c r="B18278" s="52">
        <v>38213</v>
      </c>
      <c r="C18278" s="52">
        <v>38204</v>
      </c>
      <c r="D18278" s="52">
        <v>38211</v>
      </c>
      <c r="E18278" s="57">
        <v>2889000</v>
      </c>
    </row>
    <row r="18279" spans="1:5" hidden="1">
      <c r="A18279" s="43" t="s">
        <v>74</v>
      </c>
      <c r="B18279" s="52">
        <v>38220</v>
      </c>
      <c r="C18279" s="52">
        <v>38211</v>
      </c>
      <c r="D18279" s="52">
        <v>38218</v>
      </c>
      <c r="E18279" s="57">
        <v>2877000</v>
      </c>
    </row>
    <row r="18280" spans="1:5" hidden="1">
      <c r="A18280" s="43" t="s">
        <v>74</v>
      </c>
      <c r="B18280" s="52">
        <v>38227</v>
      </c>
      <c r="C18280" s="52">
        <v>38218</v>
      </c>
      <c r="D18280" s="52">
        <v>38225</v>
      </c>
      <c r="E18280" s="57">
        <v>2880000</v>
      </c>
    </row>
    <row r="18281" spans="1:5" hidden="1">
      <c r="A18281" s="43" t="s">
        <v>74</v>
      </c>
      <c r="B18281" s="52">
        <v>38234</v>
      </c>
      <c r="C18281" s="52">
        <v>38225</v>
      </c>
      <c r="D18281" s="52">
        <v>38232</v>
      </c>
      <c r="E18281" s="57">
        <v>2872000</v>
      </c>
    </row>
    <row r="18282" spans="1:5" hidden="1">
      <c r="A18282" s="43" t="s">
        <v>74</v>
      </c>
      <c r="B18282" s="52">
        <v>38241</v>
      </c>
      <c r="C18282" s="52">
        <v>38232</v>
      </c>
      <c r="D18282" s="52">
        <v>38239</v>
      </c>
      <c r="E18282" s="57">
        <v>2875000</v>
      </c>
    </row>
    <row r="18283" spans="1:5" hidden="1">
      <c r="A18283" s="43" t="s">
        <v>74</v>
      </c>
      <c r="B18283" s="52">
        <v>38248</v>
      </c>
      <c r="C18283" s="52">
        <v>38239</v>
      </c>
      <c r="D18283" s="52">
        <v>38246</v>
      </c>
      <c r="E18283" s="57">
        <v>2865000</v>
      </c>
    </row>
    <row r="18284" spans="1:5" hidden="1">
      <c r="A18284" s="43" t="s">
        <v>74</v>
      </c>
      <c r="B18284" s="52">
        <v>38255</v>
      </c>
      <c r="C18284" s="52">
        <v>38246</v>
      </c>
      <c r="D18284" s="52">
        <v>38253</v>
      </c>
      <c r="E18284" s="57">
        <v>2839000</v>
      </c>
    </row>
    <row r="18285" spans="1:5" hidden="1">
      <c r="A18285" s="43" t="s">
        <v>74</v>
      </c>
      <c r="B18285" s="52">
        <v>38262</v>
      </c>
      <c r="C18285" s="52">
        <v>38253</v>
      </c>
      <c r="D18285" s="52">
        <v>38260</v>
      </c>
      <c r="E18285" s="57">
        <v>2799000</v>
      </c>
    </row>
    <row r="18286" spans="1:5" hidden="1">
      <c r="A18286" s="43" t="s">
        <v>74</v>
      </c>
      <c r="B18286" s="52">
        <v>38269</v>
      </c>
      <c r="C18286" s="52">
        <v>38260</v>
      </c>
      <c r="D18286" s="52">
        <v>38267</v>
      </c>
      <c r="E18286" s="57">
        <v>2773000</v>
      </c>
    </row>
    <row r="18287" spans="1:5" hidden="1">
      <c r="A18287" s="43" t="s">
        <v>74</v>
      </c>
      <c r="B18287" s="52">
        <v>38276</v>
      </c>
      <c r="C18287" s="52">
        <v>38267</v>
      </c>
      <c r="D18287" s="52">
        <v>38274</v>
      </c>
      <c r="E18287" s="57">
        <v>2781000</v>
      </c>
    </row>
    <row r="18288" spans="1:5" hidden="1">
      <c r="A18288" s="43" t="s">
        <v>74</v>
      </c>
      <c r="B18288" s="52">
        <v>38283</v>
      </c>
      <c r="C18288" s="52">
        <v>38274</v>
      </c>
      <c r="D18288" s="52">
        <v>38281</v>
      </c>
      <c r="E18288" s="57">
        <v>2774000</v>
      </c>
    </row>
    <row r="18289" spans="1:5" hidden="1">
      <c r="A18289" s="43" t="s">
        <v>74</v>
      </c>
      <c r="B18289" s="52">
        <v>38290</v>
      </c>
      <c r="C18289" s="52">
        <v>38281</v>
      </c>
      <c r="D18289" s="52">
        <v>38288</v>
      </c>
      <c r="E18289" s="57">
        <v>2763000</v>
      </c>
    </row>
    <row r="18290" spans="1:5" hidden="1">
      <c r="A18290" s="43" t="s">
        <v>74</v>
      </c>
      <c r="B18290" s="52">
        <v>38297</v>
      </c>
      <c r="C18290" s="52">
        <v>38288</v>
      </c>
      <c r="D18290" s="52">
        <v>38295</v>
      </c>
      <c r="E18290" s="57">
        <v>2765000</v>
      </c>
    </row>
    <row r="18291" spans="1:5" hidden="1">
      <c r="A18291" s="43" t="s">
        <v>74</v>
      </c>
      <c r="B18291" s="52">
        <v>38304</v>
      </c>
      <c r="C18291" s="52">
        <v>38295</v>
      </c>
      <c r="D18291" s="52">
        <v>38302</v>
      </c>
      <c r="E18291" s="57">
        <v>2707000</v>
      </c>
    </row>
    <row r="18292" spans="1:5" hidden="1">
      <c r="A18292" s="43" t="s">
        <v>74</v>
      </c>
      <c r="B18292" s="52">
        <v>38311</v>
      </c>
      <c r="C18292" s="52">
        <v>38302</v>
      </c>
      <c r="D18292" s="52">
        <v>38309</v>
      </c>
      <c r="E18292" s="57">
        <v>2705000</v>
      </c>
    </row>
    <row r="18293" spans="1:5" hidden="1">
      <c r="A18293" s="43" t="s">
        <v>74</v>
      </c>
      <c r="B18293" s="52">
        <v>38318</v>
      </c>
      <c r="C18293" s="52">
        <v>38309</v>
      </c>
      <c r="D18293" s="52">
        <v>38316</v>
      </c>
      <c r="E18293" s="57">
        <v>2761000</v>
      </c>
    </row>
    <row r="18294" spans="1:5" hidden="1">
      <c r="A18294" s="43" t="s">
        <v>74</v>
      </c>
      <c r="B18294" s="52">
        <v>38325</v>
      </c>
      <c r="C18294" s="52">
        <v>38316</v>
      </c>
      <c r="D18294" s="52">
        <v>38323</v>
      </c>
      <c r="E18294" s="57">
        <v>2725000</v>
      </c>
    </row>
    <row r="18295" spans="1:5" hidden="1">
      <c r="A18295" s="43" t="s">
        <v>74</v>
      </c>
      <c r="B18295" s="52">
        <v>38332</v>
      </c>
      <c r="C18295" s="52">
        <v>38323</v>
      </c>
      <c r="D18295" s="52">
        <v>38330</v>
      </c>
      <c r="E18295" s="57">
        <v>2692000</v>
      </c>
    </row>
    <row r="18296" spans="1:5" hidden="1">
      <c r="A18296" s="43" t="s">
        <v>74</v>
      </c>
      <c r="B18296" s="52">
        <v>38339</v>
      </c>
      <c r="C18296" s="52">
        <v>38330</v>
      </c>
      <c r="D18296" s="52">
        <v>38337</v>
      </c>
      <c r="E18296" s="57">
        <v>2688000</v>
      </c>
    </row>
    <row r="18297" spans="1:5" hidden="1">
      <c r="A18297" s="43" t="s">
        <v>74</v>
      </c>
      <c r="B18297" s="52">
        <v>38346</v>
      </c>
      <c r="C18297" s="52">
        <v>38337</v>
      </c>
      <c r="D18297" s="52">
        <v>38344</v>
      </c>
      <c r="E18297" s="57">
        <v>2771000</v>
      </c>
    </row>
    <row r="18298" spans="1:5" hidden="1">
      <c r="A18298" s="43" t="s">
        <v>74</v>
      </c>
      <c r="B18298" s="52">
        <v>38353</v>
      </c>
      <c r="C18298" s="52">
        <v>38344</v>
      </c>
      <c r="D18298" s="52">
        <v>38351</v>
      </c>
      <c r="E18298" s="57">
        <v>2672000</v>
      </c>
    </row>
    <row r="18299" spans="1:5" hidden="1">
      <c r="A18299" s="43" t="s">
        <v>74</v>
      </c>
      <c r="B18299" s="52">
        <v>38360</v>
      </c>
      <c r="C18299" s="52">
        <v>38351</v>
      </c>
      <c r="D18299" s="52">
        <v>38358</v>
      </c>
      <c r="E18299" s="57">
        <v>2720000</v>
      </c>
    </row>
    <row r="18300" spans="1:5" hidden="1">
      <c r="A18300" s="43" t="s">
        <v>74</v>
      </c>
      <c r="B18300" s="52">
        <v>38367</v>
      </c>
      <c r="C18300" s="52">
        <v>38358</v>
      </c>
      <c r="D18300" s="52">
        <v>38365</v>
      </c>
      <c r="E18300" s="57">
        <v>2790000</v>
      </c>
    </row>
    <row r="18301" spans="1:5" hidden="1">
      <c r="A18301" s="43" t="s">
        <v>74</v>
      </c>
      <c r="B18301" s="52">
        <v>38374</v>
      </c>
      <c r="C18301" s="52">
        <v>38365</v>
      </c>
      <c r="D18301" s="52">
        <v>38372</v>
      </c>
      <c r="E18301" s="57">
        <v>2706000</v>
      </c>
    </row>
    <row r="18302" spans="1:5" hidden="1">
      <c r="A18302" s="43" t="s">
        <v>74</v>
      </c>
      <c r="B18302" s="52">
        <v>38381</v>
      </c>
      <c r="C18302" s="52">
        <v>38372</v>
      </c>
      <c r="D18302" s="52">
        <v>38379</v>
      </c>
      <c r="E18302" s="57">
        <v>2731000</v>
      </c>
    </row>
    <row r="18303" spans="1:5" hidden="1">
      <c r="A18303" s="43" t="s">
        <v>74</v>
      </c>
      <c r="B18303" s="52">
        <v>38388</v>
      </c>
      <c r="C18303" s="52">
        <v>38379</v>
      </c>
      <c r="D18303" s="52">
        <v>38386</v>
      </c>
      <c r="E18303" s="57">
        <v>2710000</v>
      </c>
    </row>
    <row r="18304" spans="1:5" hidden="1">
      <c r="A18304" s="43" t="s">
        <v>74</v>
      </c>
      <c r="B18304" s="52">
        <v>38395</v>
      </c>
      <c r="C18304" s="52">
        <v>38386</v>
      </c>
      <c r="D18304" s="52">
        <v>38393</v>
      </c>
      <c r="E18304" s="57">
        <v>2666000</v>
      </c>
    </row>
    <row r="18305" spans="1:5" hidden="1">
      <c r="A18305" s="43" t="s">
        <v>74</v>
      </c>
      <c r="B18305" s="52">
        <v>38402</v>
      </c>
      <c r="C18305" s="52">
        <v>38393</v>
      </c>
      <c r="D18305" s="52">
        <v>38400</v>
      </c>
      <c r="E18305" s="57">
        <v>2667000</v>
      </c>
    </row>
    <row r="18306" spans="1:5" hidden="1">
      <c r="A18306" s="43" t="s">
        <v>74</v>
      </c>
      <c r="B18306" s="52">
        <v>38409</v>
      </c>
      <c r="C18306" s="52">
        <v>38400</v>
      </c>
      <c r="D18306" s="52">
        <v>38407</v>
      </c>
      <c r="E18306" s="57">
        <v>2703000</v>
      </c>
    </row>
    <row r="18307" spans="1:5" hidden="1">
      <c r="A18307" s="43" t="s">
        <v>74</v>
      </c>
      <c r="B18307" s="52">
        <v>38416</v>
      </c>
      <c r="C18307" s="52">
        <v>38407</v>
      </c>
      <c r="D18307" s="52">
        <v>38414</v>
      </c>
      <c r="E18307" s="57">
        <v>2658000</v>
      </c>
    </row>
    <row r="18308" spans="1:5" hidden="1">
      <c r="A18308" s="43" t="s">
        <v>74</v>
      </c>
      <c r="B18308" s="52">
        <v>38423</v>
      </c>
      <c r="C18308" s="52">
        <v>38414</v>
      </c>
      <c r="D18308" s="52">
        <v>38421</v>
      </c>
      <c r="E18308" s="57">
        <v>2681000</v>
      </c>
    </row>
    <row r="18309" spans="1:5" hidden="1">
      <c r="A18309" s="43" t="s">
        <v>74</v>
      </c>
      <c r="B18309" s="52">
        <v>38430</v>
      </c>
      <c r="C18309" s="52">
        <v>38421</v>
      </c>
      <c r="D18309" s="52">
        <v>38428</v>
      </c>
      <c r="E18309" s="57">
        <v>2616000</v>
      </c>
    </row>
    <row r="18310" spans="1:5" hidden="1">
      <c r="A18310" s="43" t="s">
        <v>74</v>
      </c>
      <c r="B18310" s="52">
        <v>38437</v>
      </c>
      <c r="C18310" s="52">
        <v>38428</v>
      </c>
      <c r="D18310" s="52">
        <v>38435</v>
      </c>
      <c r="E18310" s="57">
        <v>2683000</v>
      </c>
    </row>
    <row r="18311" spans="1:5" hidden="1">
      <c r="A18311" s="43" t="s">
        <v>74</v>
      </c>
      <c r="B18311" s="52">
        <v>38444</v>
      </c>
      <c r="C18311" s="52">
        <v>38435</v>
      </c>
      <c r="D18311" s="52">
        <v>38442</v>
      </c>
      <c r="E18311" s="57">
        <v>2653000</v>
      </c>
    </row>
    <row r="18312" spans="1:5" hidden="1">
      <c r="A18312" s="43" t="s">
        <v>74</v>
      </c>
      <c r="B18312" s="52">
        <v>38451</v>
      </c>
      <c r="C18312" s="52">
        <v>38442</v>
      </c>
      <c r="D18312" s="52">
        <v>38449</v>
      </c>
      <c r="E18312" s="57">
        <v>2626000</v>
      </c>
    </row>
    <row r="18313" spans="1:5" hidden="1">
      <c r="A18313" s="43" t="s">
        <v>74</v>
      </c>
      <c r="B18313" s="52">
        <v>38458</v>
      </c>
      <c r="C18313" s="52">
        <v>38449</v>
      </c>
      <c r="D18313" s="52">
        <v>38456</v>
      </c>
      <c r="E18313" s="57">
        <v>2559000</v>
      </c>
    </row>
    <row r="18314" spans="1:5" hidden="1">
      <c r="A18314" s="43" t="s">
        <v>74</v>
      </c>
      <c r="B18314" s="52">
        <v>38465</v>
      </c>
      <c r="C18314" s="52">
        <v>38456</v>
      </c>
      <c r="D18314" s="52">
        <v>38463</v>
      </c>
      <c r="E18314" s="57">
        <v>2588000</v>
      </c>
    </row>
    <row r="18315" spans="1:5" hidden="1">
      <c r="A18315" s="43" t="s">
        <v>74</v>
      </c>
      <c r="B18315" s="52">
        <v>38472</v>
      </c>
      <c r="C18315" s="52">
        <v>38463</v>
      </c>
      <c r="D18315" s="52">
        <v>38470</v>
      </c>
      <c r="E18315" s="57">
        <v>2596000</v>
      </c>
    </row>
    <row r="18316" spans="1:5" hidden="1">
      <c r="A18316" s="43" t="s">
        <v>74</v>
      </c>
      <c r="B18316" s="52">
        <v>38479</v>
      </c>
      <c r="C18316" s="52">
        <v>38470</v>
      </c>
      <c r="D18316" s="52">
        <v>38477</v>
      </c>
      <c r="E18316" s="57">
        <v>2605000</v>
      </c>
    </row>
    <row r="18317" spans="1:5" hidden="1">
      <c r="A18317" s="43" t="s">
        <v>74</v>
      </c>
      <c r="B18317" s="52">
        <v>38486</v>
      </c>
      <c r="C18317" s="52">
        <v>38477</v>
      </c>
      <c r="D18317" s="52">
        <v>38484</v>
      </c>
      <c r="E18317" s="57">
        <v>2568000</v>
      </c>
    </row>
    <row r="18318" spans="1:5" hidden="1">
      <c r="A18318" s="43" t="s">
        <v>74</v>
      </c>
      <c r="B18318" s="52">
        <v>38493</v>
      </c>
      <c r="C18318" s="52">
        <v>38484</v>
      </c>
      <c r="D18318" s="52">
        <v>38491</v>
      </c>
      <c r="E18318" s="57">
        <v>2595000</v>
      </c>
    </row>
    <row r="18319" spans="1:5" hidden="1">
      <c r="A18319" s="43" t="s">
        <v>74</v>
      </c>
      <c r="B18319" s="52">
        <v>38500</v>
      </c>
      <c r="C18319" s="52">
        <v>38491</v>
      </c>
      <c r="D18319" s="52">
        <v>38498</v>
      </c>
      <c r="E18319" s="57">
        <v>2577000</v>
      </c>
    </row>
    <row r="18320" spans="1:5" hidden="1">
      <c r="A18320" s="43" t="s">
        <v>74</v>
      </c>
      <c r="B18320" s="52">
        <v>38507</v>
      </c>
      <c r="C18320" s="52">
        <v>38498</v>
      </c>
      <c r="D18320" s="52">
        <v>38505</v>
      </c>
      <c r="E18320" s="57">
        <v>2630000</v>
      </c>
    </row>
    <row r="18321" spans="1:5" hidden="1">
      <c r="A18321" s="43" t="s">
        <v>74</v>
      </c>
      <c r="B18321" s="52">
        <v>38514</v>
      </c>
      <c r="C18321" s="52">
        <v>38505</v>
      </c>
      <c r="D18321" s="52">
        <v>38512</v>
      </c>
      <c r="E18321" s="57">
        <v>2599000</v>
      </c>
    </row>
    <row r="18322" spans="1:5" hidden="1">
      <c r="A18322" s="43" t="s">
        <v>74</v>
      </c>
      <c r="B18322" s="52">
        <v>38521</v>
      </c>
      <c r="C18322" s="52">
        <v>38512</v>
      </c>
      <c r="D18322" s="52">
        <v>38519</v>
      </c>
      <c r="E18322" s="57">
        <v>2602000</v>
      </c>
    </row>
    <row r="18323" spans="1:5" hidden="1">
      <c r="A18323" s="43" t="s">
        <v>74</v>
      </c>
      <c r="B18323" s="52">
        <v>38528</v>
      </c>
      <c r="C18323" s="52">
        <v>38519</v>
      </c>
      <c r="D18323" s="52">
        <v>38526</v>
      </c>
      <c r="E18323" s="57">
        <v>2569000</v>
      </c>
    </row>
    <row r="18324" spans="1:5" hidden="1">
      <c r="A18324" s="43" t="s">
        <v>74</v>
      </c>
      <c r="B18324" s="52">
        <v>38535</v>
      </c>
      <c r="C18324" s="52">
        <v>38526</v>
      </c>
      <c r="D18324" s="52">
        <v>38533</v>
      </c>
      <c r="E18324" s="57">
        <v>2612000</v>
      </c>
    </row>
    <row r="18325" spans="1:5" hidden="1">
      <c r="A18325" s="43" t="s">
        <v>74</v>
      </c>
      <c r="B18325" s="52">
        <v>38542</v>
      </c>
      <c r="C18325" s="52">
        <v>38533</v>
      </c>
      <c r="D18325" s="52">
        <v>38540</v>
      </c>
      <c r="E18325" s="57">
        <v>2583000</v>
      </c>
    </row>
    <row r="18326" spans="1:5" hidden="1">
      <c r="A18326" s="43" t="s">
        <v>74</v>
      </c>
      <c r="B18326" s="52">
        <v>38549</v>
      </c>
      <c r="C18326" s="52">
        <v>38540</v>
      </c>
      <c r="D18326" s="52">
        <v>38547</v>
      </c>
      <c r="E18326" s="57">
        <v>2619000</v>
      </c>
    </row>
    <row r="18327" spans="1:5" hidden="1">
      <c r="A18327" s="43" t="s">
        <v>74</v>
      </c>
      <c r="B18327" s="52">
        <v>38556</v>
      </c>
      <c r="C18327" s="52">
        <v>38547</v>
      </c>
      <c r="D18327" s="52">
        <v>38554</v>
      </c>
      <c r="E18327" s="57">
        <v>2592000</v>
      </c>
    </row>
    <row r="18328" spans="1:5" hidden="1">
      <c r="A18328" s="43" t="s">
        <v>74</v>
      </c>
      <c r="B18328" s="52">
        <v>38563</v>
      </c>
      <c r="C18328" s="52">
        <v>38554</v>
      </c>
      <c r="D18328" s="52">
        <v>38561</v>
      </c>
      <c r="E18328" s="57">
        <v>2570000</v>
      </c>
    </row>
    <row r="18329" spans="1:5" hidden="1">
      <c r="A18329" s="43" t="s">
        <v>74</v>
      </c>
      <c r="B18329" s="52">
        <v>38570</v>
      </c>
      <c r="C18329" s="52">
        <v>38561</v>
      </c>
      <c r="D18329" s="52">
        <v>38568</v>
      </c>
      <c r="E18329" s="57">
        <v>2584000</v>
      </c>
    </row>
    <row r="18330" spans="1:5" hidden="1">
      <c r="A18330" s="43" t="s">
        <v>74</v>
      </c>
      <c r="B18330" s="52">
        <v>38577</v>
      </c>
      <c r="C18330" s="52">
        <v>38568</v>
      </c>
      <c r="D18330" s="52">
        <v>38575</v>
      </c>
      <c r="E18330" s="57">
        <v>2573000</v>
      </c>
    </row>
    <row r="18331" spans="1:5" hidden="1">
      <c r="A18331" s="43" t="s">
        <v>74</v>
      </c>
      <c r="B18331" s="52">
        <v>38584</v>
      </c>
      <c r="C18331" s="52">
        <v>38575</v>
      </c>
      <c r="D18331" s="52">
        <v>38582</v>
      </c>
      <c r="E18331" s="57">
        <v>2598000</v>
      </c>
    </row>
    <row r="18332" spans="1:5" hidden="1">
      <c r="A18332" s="43" t="s">
        <v>74</v>
      </c>
      <c r="B18332" s="52">
        <v>38591</v>
      </c>
      <c r="C18332" s="52">
        <v>38582</v>
      </c>
      <c r="D18332" s="52">
        <v>38589</v>
      </c>
      <c r="E18332" s="57">
        <v>2568000</v>
      </c>
    </row>
    <row r="18333" spans="1:5" hidden="1">
      <c r="A18333" s="43" t="s">
        <v>74</v>
      </c>
      <c r="B18333" s="52">
        <v>38598</v>
      </c>
      <c r="C18333" s="52">
        <v>38589</v>
      </c>
      <c r="D18333" s="52">
        <v>38596</v>
      </c>
      <c r="E18333" s="57">
        <v>2575000</v>
      </c>
    </row>
    <row r="18334" spans="1:5" hidden="1">
      <c r="A18334" s="43" t="s">
        <v>74</v>
      </c>
      <c r="B18334" s="52">
        <v>38605</v>
      </c>
      <c r="C18334" s="52">
        <v>38596</v>
      </c>
      <c r="D18334" s="52">
        <v>38603</v>
      </c>
      <c r="E18334" s="57">
        <v>2651000</v>
      </c>
    </row>
    <row r="18335" spans="1:5" hidden="1">
      <c r="A18335" s="43" t="s">
        <v>74</v>
      </c>
      <c r="B18335" s="52">
        <v>38612</v>
      </c>
      <c r="C18335" s="52">
        <v>38603</v>
      </c>
      <c r="D18335" s="52">
        <v>38610</v>
      </c>
      <c r="E18335" s="57">
        <v>2787000</v>
      </c>
    </row>
    <row r="18336" spans="1:5" hidden="1">
      <c r="A18336" s="43" t="s">
        <v>74</v>
      </c>
      <c r="B18336" s="52">
        <v>38619</v>
      </c>
      <c r="C18336" s="52">
        <v>38610</v>
      </c>
      <c r="D18336" s="52">
        <v>38617</v>
      </c>
      <c r="E18336" s="57">
        <v>2853000</v>
      </c>
    </row>
    <row r="18337" spans="1:5" hidden="1">
      <c r="A18337" s="43" t="s">
        <v>74</v>
      </c>
      <c r="B18337" s="52">
        <v>38626</v>
      </c>
      <c r="C18337" s="52">
        <v>38617</v>
      </c>
      <c r="D18337" s="52">
        <v>38624</v>
      </c>
      <c r="E18337" s="57">
        <v>2841000</v>
      </c>
    </row>
    <row r="18338" spans="1:5" hidden="1">
      <c r="A18338" s="43" t="s">
        <v>74</v>
      </c>
      <c r="B18338" s="52">
        <v>38633</v>
      </c>
      <c r="C18338" s="52">
        <v>38624</v>
      </c>
      <c r="D18338" s="52">
        <v>38631</v>
      </c>
      <c r="E18338" s="57">
        <v>2831000</v>
      </c>
    </row>
    <row r="18339" spans="1:5" hidden="1">
      <c r="A18339" s="43" t="s">
        <v>74</v>
      </c>
      <c r="B18339" s="52">
        <v>38640</v>
      </c>
      <c r="C18339" s="52">
        <v>38631</v>
      </c>
      <c r="D18339" s="52">
        <v>38638</v>
      </c>
      <c r="E18339" s="57">
        <v>2821000</v>
      </c>
    </row>
    <row r="18340" spans="1:5" hidden="1">
      <c r="A18340" s="43" t="s">
        <v>74</v>
      </c>
      <c r="B18340" s="52">
        <v>38647</v>
      </c>
      <c r="C18340" s="52">
        <v>38638</v>
      </c>
      <c r="D18340" s="52">
        <v>38645</v>
      </c>
      <c r="E18340" s="57">
        <v>2772000</v>
      </c>
    </row>
    <row r="18341" spans="1:5" hidden="1">
      <c r="A18341" s="43" t="s">
        <v>74</v>
      </c>
      <c r="B18341" s="52">
        <v>38654</v>
      </c>
      <c r="C18341" s="52">
        <v>38645</v>
      </c>
      <c r="D18341" s="52">
        <v>38652</v>
      </c>
      <c r="E18341" s="57">
        <v>2752000</v>
      </c>
    </row>
    <row r="18342" spans="1:5" hidden="1">
      <c r="A18342" s="43" t="s">
        <v>74</v>
      </c>
      <c r="B18342" s="52">
        <v>38661</v>
      </c>
      <c r="C18342" s="52">
        <v>38652</v>
      </c>
      <c r="D18342" s="52">
        <v>38659</v>
      </c>
      <c r="E18342" s="57">
        <v>2746000</v>
      </c>
    </row>
    <row r="18343" spans="1:5" hidden="1">
      <c r="A18343" s="43" t="s">
        <v>74</v>
      </c>
      <c r="B18343" s="52">
        <v>38668</v>
      </c>
      <c r="C18343" s="52">
        <v>38659</v>
      </c>
      <c r="D18343" s="52">
        <v>38666</v>
      </c>
      <c r="E18343" s="57">
        <v>2760000</v>
      </c>
    </row>
    <row r="18344" spans="1:5" hidden="1">
      <c r="A18344" s="43" t="s">
        <v>74</v>
      </c>
      <c r="B18344" s="52">
        <v>38675</v>
      </c>
      <c r="C18344" s="52">
        <v>38666</v>
      </c>
      <c r="D18344" s="52">
        <v>38673</v>
      </c>
      <c r="E18344" s="57">
        <v>2712000</v>
      </c>
    </row>
    <row r="18345" spans="1:5" hidden="1">
      <c r="A18345" s="43" t="s">
        <v>74</v>
      </c>
      <c r="B18345" s="52">
        <v>38682</v>
      </c>
      <c r="C18345" s="52">
        <v>38673</v>
      </c>
      <c r="D18345" s="52">
        <v>38680</v>
      </c>
      <c r="E18345" s="57">
        <v>2587000</v>
      </c>
    </row>
    <row r="18346" spans="1:5" hidden="1">
      <c r="A18346" s="43" t="s">
        <v>74</v>
      </c>
      <c r="B18346" s="52">
        <v>38689</v>
      </c>
      <c r="C18346" s="52">
        <v>38680</v>
      </c>
      <c r="D18346" s="52">
        <v>38687</v>
      </c>
      <c r="E18346" s="57">
        <v>2589000</v>
      </c>
    </row>
    <row r="18347" spans="1:5" hidden="1">
      <c r="A18347" s="43" t="s">
        <v>74</v>
      </c>
      <c r="B18347" s="52">
        <v>38696</v>
      </c>
      <c r="C18347" s="52">
        <v>38687</v>
      </c>
      <c r="D18347" s="52">
        <v>38694</v>
      </c>
      <c r="E18347" s="57">
        <v>2620000</v>
      </c>
    </row>
    <row r="18348" spans="1:5" hidden="1">
      <c r="A18348" s="43" t="s">
        <v>74</v>
      </c>
      <c r="B18348" s="52">
        <v>38703</v>
      </c>
      <c r="C18348" s="52">
        <v>38694</v>
      </c>
      <c r="D18348" s="52">
        <v>38701</v>
      </c>
      <c r="E18348" s="57">
        <v>2660000</v>
      </c>
    </row>
    <row r="18349" spans="1:5" hidden="1">
      <c r="A18349" s="43" t="s">
        <v>74</v>
      </c>
      <c r="B18349" s="52">
        <v>38710</v>
      </c>
      <c r="C18349" s="52">
        <v>38701</v>
      </c>
      <c r="D18349" s="52">
        <v>38708</v>
      </c>
      <c r="E18349" s="57">
        <v>2668000</v>
      </c>
    </row>
    <row r="18350" spans="1:5" hidden="1">
      <c r="A18350" s="43" t="s">
        <v>74</v>
      </c>
      <c r="B18350" s="52">
        <v>38717</v>
      </c>
      <c r="C18350" s="52">
        <v>38708</v>
      </c>
      <c r="D18350" s="52">
        <v>38715</v>
      </c>
      <c r="E18350" s="57">
        <v>2660000</v>
      </c>
    </row>
    <row r="18351" spans="1:5" hidden="1">
      <c r="A18351" s="43" t="s">
        <v>74</v>
      </c>
      <c r="B18351" s="52">
        <v>38724</v>
      </c>
      <c r="C18351" s="52">
        <v>38715</v>
      </c>
      <c r="D18351" s="52">
        <v>38722</v>
      </c>
      <c r="E18351" s="57">
        <v>2561000</v>
      </c>
    </row>
    <row r="18352" spans="1:5" hidden="1">
      <c r="A18352" s="43" t="s">
        <v>74</v>
      </c>
      <c r="B18352" s="52">
        <v>38731</v>
      </c>
      <c r="C18352" s="52">
        <v>38722</v>
      </c>
      <c r="D18352" s="52">
        <v>38729</v>
      </c>
      <c r="E18352" s="57">
        <v>2586000</v>
      </c>
    </row>
    <row r="18353" spans="1:5" hidden="1">
      <c r="A18353" s="43" t="s">
        <v>74</v>
      </c>
      <c r="B18353" s="52">
        <v>38738</v>
      </c>
      <c r="C18353" s="52">
        <v>38729</v>
      </c>
      <c r="D18353" s="52">
        <v>38736</v>
      </c>
      <c r="E18353" s="57">
        <v>2516000</v>
      </c>
    </row>
    <row r="18354" spans="1:5" hidden="1">
      <c r="A18354" s="43" t="s">
        <v>74</v>
      </c>
      <c r="B18354" s="52">
        <v>38745</v>
      </c>
      <c r="C18354" s="52">
        <v>38736</v>
      </c>
      <c r="D18354" s="52">
        <v>38743</v>
      </c>
      <c r="E18354" s="57">
        <v>2565000</v>
      </c>
    </row>
    <row r="18355" spans="1:5" hidden="1">
      <c r="A18355" s="43" t="s">
        <v>74</v>
      </c>
      <c r="B18355" s="52">
        <v>38752</v>
      </c>
      <c r="C18355" s="52">
        <v>38743</v>
      </c>
      <c r="D18355" s="52">
        <v>38750</v>
      </c>
      <c r="E18355" s="57">
        <v>2520000</v>
      </c>
    </row>
    <row r="18356" spans="1:5" hidden="1">
      <c r="A18356" s="43" t="s">
        <v>74</v>
      </c>
      <c r="B18356" s="52">
        <v>38759</v>
      </c>
      <c r="C18356" s="52">
        <v>38750</v>
      </c>
      <c r="D18356" s="52">
        <v>38757</v>
      </c>
      <c r="E18356" s="57">
        <v>2517000</v>
      </c>
    </row>
    <row r="18357" spans="1:5" hidden="1">
      <c r="A18357" s="43" t="s">
        <v>74</v>
      </c>
      <c r="B18357" s="52">
        <v>38766</v>
      </c>
      <c r="C18357" s="52">
        <v>38757</v>
      </c>
      <c r="D18357" s="52">
        <v>38764</v>
      </c>
      <c r="E18357" s="57">
        <v>2488000</v>
      </c>
    </row>
    <row r="18358" spans="1:5" hidden="1">
      <c r="A18358" s="43" t="s">
        <v>74</v>
      </c>
      <c r="B18358" s="52">
        <v>38773</v>
      </c>
      <c r="C18358" s="52">
        <v>38764</v>
      </c>
      <c r="D18358" s="52">
        <v>38771</v>
      </c>
      <c r="E18358" s="57">
        <v>2504000</v>
      </c>
    </row>
    <row r="18359" spans="1:5" hidden="1">
      <c r="A18359" s="43" t="s">
        <v>74</v>
      </c>
      <c r="B18359" s="52">
        <v>38780</v>
      </c>
      <c r="C18359" s="52">
        <v>38771</v>
      </c>
      <c r="D18359" s="52">
        <v>38778</v>
      </c>
      <c r="E18359" s="57">
        <v>2453000</v>
      </c>
    </row>
    <row r="18360" spans="1:5" hidden="1">
      <c r="A18360" s="43" t="s">
        <v>74</v>
      </c>
      <c r="B18360" s="52">
        <v>38787</v>
      </c>
      <c r="C18360" s="52">
        <v>38778</v>
      </c>
      <c r="D18360" s="52">
        <v>38785</v>
      </c>
      <c r="E18360" s="57">
        <v>2474000</v>
      </c>
    </row>
    <row r="18361" spans="1:5" hidden="1">
      <c r="A18361" s="43" t="s">
        <v>74</v>
      </c>
      <c r="B18361" s="52">
        <v>38794</v>
      </c>
      <c r="C18361" s="52">
        <v>38785</v>
      </c>
      <c r="D18361" s="52">
        <v>38792</v>
      </c>
      <c r="E18361" s="57">
        <v>2456000</v>
      </c>
    </row>
    <row r="18362" spans="1:5" hidden="1">
      <c r="A18362" s="43" t="s">
        <v>74</v>
      </c>
      <c r="B18362" s="52">
        <v>38801</v>
      </c>
      <c r="C18362" s="52">
        <v>38792</v>
      </c>
      <c r="D18362" s="52">
        <v>38799</v>
      </c>
      <c r="E18362" s="57">
        <v>2439000</v>
      </c>
    </row>
    <row r="18363" spans="1:5" hidden="1">
      <c r="A18363" s="43" t="s">
        <v>74</v>
      </c>
      <c r="B18363" s="52">
        <v>38808</v>
      </c>
      <c r="C18363" s="52">
        <v>38799</v>
      </c>
      <c r="D18363" s="52">
        <v>38806</v>
      </c>
      <c r="E18363" s="57">
        <v>2405000</v>
      </c>
    </row>
    <row r="18364" spans="1:5" hidden="1">
      <c r="A18364" s="43" t="s">
        <v>74</v>
      </c>
      <c r="B18364" s="52">
        <v>38815</v>
      </c>
      <c r="C18364" s="52">
        <v>38806</v>
      </c>
      <c r="D18364" s="52">
        <v>38813</v>
      </c>
      <c r="E18364" s="57">
        <v>2411000</v>
      </c>
    </row>
    <row r="18365" spans="1:5" hidden="1">
      <c r="A18365" s="43" t="s">
        <v>74</v>
      </c>
      <c r="B18365" s="52">
        <v>38822</v>
      </c>
      <c r="C18365" s="52">
        <v>38813</v>
      </c>
      <c r="D18365" s="52">
        <v>38820</v>
      </c>
      <c r="E18365" s="57">
        <v>2408000</v>
      </c>
    </row>
    <row r="18366" spans="1:5" hidden="1">
      <c r="A18366" s="43" t="s">
        <v>74</v>
      </c>
      <c r="B18366" s="52">
        <v>38829</v>
      </c>
      <c r="C18366" s="52">
        <v>38820</v>
      </c>
      <c r="D18366" s="52">
        <v>38827</v>
      </c>
      <c r="E18366" s="57">
        <v>2424000</v>
      </c>
    </row>
    <row r="18367" spans="1:5" hidden="1">
      <c r="A18367" s="43" t="s">
        <v>74</v>
      </c>
      <c r="B18367" s="52">
        <v>38836</v>
      </c>
      <c r="C18367" s="52">
        <v>38827</v>
      </c>
      <c r="D18367" s="52">
        <v>38834</v>
      </c>
      <c r="E18367" s="57">
        <v>2357000</v>
      </c>
    </row>
    <row r="18368" spans="1:5" hidden="1">
      <c r="A18368" s="43" t="s">
        <v>74</v>
      </c>
      <c r="B18368" s="52">
        <v>38843</v>
      </c>
      <c r="C18368" s="52">
        <v>38834</v>
      </c>
      <c r="D18368" s="52">
        <v>38841</v>
      </c>
      <c r="E18368" s="57">
        <v>2372000</v>
      </c>
    </row>
    <row r="18369" spans="1:5" hidden="1">
      <c r="A18369" s="43" t="s">
        <v>74</v>
      </c>
      <c r="B18369" s="52">
        <v>38850</v>
      </c>
      <c r="C18369" s="52">
        <v>38841</v>
      </c>
      <c r="D18369" s="52">
        <v>38848</v>
      </c>
      <c r="E18369" s="57">
        <v>2383000</v>
      </c>
    </row>
    <row r="18370" spans="1:5" hidden="1">
      <c r="A18370" s="43" t="s">
        <v>74</v>
      </c>
      <c r="B18370" s="52">
        <v>38857</v>
      </c>
      <c r="C18370" s="52">
        <v>38848</v>
      </c>
      <c r="D18370" s="52">
        <v>38855</v>
      </c>
      <c r="E18370" s="57">
        <v>2399000</v>
      </c>
    </row>
    <row r="18371" spans="1:5" hidden="1">
      <c r="A18371" s="43" t="s">
        <v>74</v>
      </c>
      <c r="B18371" s="52">
        <v>38864</v>
      </c>
      <c r="C18371" s="52">
        <v>38855</v>
      </c>
      <c r="D18371" s="52">
        <v>38862</v>
      </c>
      <c r="E18371" s="57">
        <v>2381000</v>
      </c>
    </row>
    <row r="18372" spans="1:5" hidden="1">
      <c r="A18372" s="43" t="s">
        <v>74</v>
      </c>
      <c r="B18372" s="52">
        <v>38871</v>
      </c>
      <c r="C18372" s="52">
        <v>38862</v>
      </c>
      <c r="D18372" s="52">
        <v>38869</v>
      </c>
      <c r="E18372" s="57">
        <v>2408000</v>
      </c>
    </row>
    <row r="18373" spans="1:5" hidden="1">
      <c r="A18373" s="43" t="s">
        <v>74</v>
      </c>
      <c r="B18373" s="52">
        <v>38878</v>
      </c>
      <c r="C18373" s="52">
        <v>38869</v>
      </c>
      <c r="D18373" s="52">
        <v>38876</v>
      </c>
      <c r="E18373" s="57">
        <v>2412000</v>
      </c>
    </row>
    <row r="18374" spans="1:5" hidden="1">
      <c r="A18374" s="43" t="s">
        <v>74</v>
      </c>
      <c r="B18374" s="52">
        <v>38885</v>
      </c>
      <c r="C18374" s="52">
        <v>38876</v>
      </c>
      <c r="D18374" s="52">
        <v>38883</v>
      </c>
      <c r="E18374" s="57">
        <v>2395000</v>
      </c>
    </row>
    <row r="18375" spans="1:5" hidden="1">
      <c r="A18375" s="43" t="s">
        <v>74</v>
      </c>
      <c r="B18375" s="52">
        <v>38892</v>
      </c>
      <c r="C18375" s="52">
        <v>38883</v>
      </c>
      <c r="D18375" s="52">
        <v>38890</v>
      </c>
      <c r="E18375" s="57">
        <v>2419000</v>
      </c>
    </row>
    <row r="18376" spans="1:5" hidden="1">
      <c r="A18376" s="43" t="s">
        <v>74</v>
      </c>
      <c r="B18376" s="52">
        <v>38899</v>
      </c>
      <c r="C18376" s="52">
        <v>38890</v>
      </c>
      <c r="D18376" s="52">
        <v>38897</v>
      </c>
      <c r="E18376" s="57">
        <v>2399000</v>
      </c>
    </row>
    <row r="18377" spans="1:5" hidden="1">
      <c r="A18377" s="43" t="s">
        <v>74</v>
      </c>
      <c r="B18377" s="52">
        <v>38906</v>
      </c>
      <c r="C18377" s="52">
        <v>38897</v>
      </c>
      <c r="D18377" s="52">
        <v>38904</v>
      </c>
      <c r="E18377" s="57">
        <v>2491000</v>
      </c>
    </row>
    <row r="18378" spans="1:5" hidden="1">
      <c r="A18378" s="43" t="s">
        <v>74</v>
      </c>
      <c r="B18378" s="52">
        <v>38913</v>
      </c>
      <c r="C18378" s="52">
        <v>38904</v>
      </c>
      <c r="D18378" s="52">
        <v>38911</v>
      </c>
      <c r="E18378" s="57">
        <v>2475000</v>
      </c>
    </row>
    <row r="18379" spans="1:5" hidden="1">
      <c r="A18379" s="43" t="s">
        <v>74</v>
      </c>
      <c r="B18379" s="52">
        <v>38920</v>
      </c>
      <c r="C18379" s="52">
        <v>38911</v>
      </c>
      <c r="D18379" s="52">
        <v>38918</v>
      </c>
      <c r="E18379" s="57">
        <v>2422000</v>
      </c>
    </row>
    <row r="18380" spans="1:5" hidden="1">
      <c r="A18380" s="43" t="s">
        <v>74</v>
      </c>
      <c r="B18380" s="52">
        <v>38927</v>
      </c>
      <c r="C18380" s="52">
        <v>38918</v>
      </c>
      <c r="D18380" s="52">
        <v>38925</v>
      </c>
      <c r="E18380" s="57">
        <v>2460000</v>
      </c>
    </row>
    <row r="18381" spans="1:5" hidden="1">
      <c r="A18381" s="43" t="s">
        <v>74</v>
      </c>
      <c r="B18381" s="52">
        <v>38934</v>
      </c>
      <c r="C18381" s="52">
        <v>38925</v>
      </c>
      <c r="D18381" s="52">
        <v>38932</v>
      </c>
      <c r="E18381" s="57">
        <v>2477000</v>
      </c>
    </row>
    <row r="18382" spans="1:5" hidden="1">
      <c r="A18382" s="43" t="s">
        <v>74</v>
      </c>
      <c r="B18382" s="52">
        <v>38941</v>
      </c>
      <c r="C18382" s="52">
        <v>38932</v>
      </c>
      <c r="D18382" s="52">
        <v>38939</v>
      </c>
      <c r="E18382" s="57">
        <v>2467000</v>
      </c>
    </row>
    <row r="18383" spans="1:5" hidden="1">
      <c r="A18383" s="43" t="s">
        <v>74</v>
      </c>
      <c r="B18383" s="52">
        <v>38948</v>
      </c>
      <c r="C18383" s="52">
        <v>38939</v>
      </c>
      <c r="D18383" s="52">
        <v>38946</v>
      </c>
      <c r="E18383" s="57">
        <v>2464000</v>
      </c>
    </row>
    <row r="18384" spans="1:5" hidden="1">
      <c r="A18384" s="43" t="s">
        <v>74</v>
      </c>
      <c r="B18384" s="52">
        <v>38955</v>
      </c>
      <c r="C18384" s="52">
        <v>38946</v>
      </c>
      <c r="D18384" s="52">
        <v>38953</v>
      </c>
      <c r="E18384" s="57">
        <v>2457000</v>
      </c>
    </row>
    <row r="18385" spans="1:5" hidden="1">
      <c r="A18385" s="43" t="s">
        <v>74</v>
      </c>
      <c r="B18385" s="52">
        <v>38962</v>
      </c>
      <c r="C18385" s="52">
        <v>38953</v>
      </c>
      <c r="D18385" s="52">
        <v>38960</v>
      </c>
      <c r="E18385" s="57">
        <v>2467000</v>
      </c>
    </row>
    <row r="18386" spans="1:5" hidden="1">
      <c r="A18386" s="43" t="s">
        <v>74</v>
      </c>
      <c r="B18386" s="52">
        <v>38969</v>
      </c>
      <c r="C18386" s="52">
        <v>38960</v>
      </c>
      <c r="D18386" s="52">
        <v>38967</v>
      </c>
      <c r="E18386" s="57">
        <v>2449000</v>
      </c>
    </row>
    <row r="18387" spans="1:5" hidden="1">
      <c r="A18387" s="43" t="s">
        <v>74</v>
      </c>
      <c r="B18387" s="52">
        <v>38976</v>
      </c>
      <c r="C18387" s="52">
        <v>38967</v>
      </c>
      <c r="D18387" s="52">
        <v>38974</v>
      </c>
      <c r="E18387" s="57">
        <v>2438000</v>
      </c>
    </row>
    <row r="18388" spans="1:5" hidden="1">
      <c r="A18388" s="43" t="s">
        <v>74</v>
      </c>
      <c r="B18388" s="52">
        <v>38983</v>
      </c>
      <c r="C18388" s="52">
        <v>38974</v>
      </c>
      <c r="D18388" s="52">
        <v>38981</v>
      </c>
      <c r="E18388" s="57">
        <v>2440000</v>
      </c>
    </row>
    <row r="18389" spans="1:5" hidden="1">
      <c r="A18389" s="43" t="s">
        <v>74</v>
      </c>
      <c r="B18389" s="52">
        <v>38990</v>
      </c>
      <c r="C18389" s="52">
        <v>38981</v>
      </c>
      <c r="D18389" s="52">
        <v>38988</v>
      </c>
      <c r="E18389" s="57">
        <v>2437000</v>
      </c>
    </row>
    <row r="18390" spans="1:5" hidden="1">
      <c r="A18390" s="43" t="s">
        <v>74</v>
      </c>
      <c r="B18390" s="52">
        <v>38997</v>
      </c>
      <c r="C18390" s="52">
        <v>38988</v>
      </c>
      <c r="D18390" s="52">
        <v>38995</v>
      </c>
      <c r="E18390" s="57">
        <v>2449000</v>
      </c>
    </row>
    <row r="18391" spans="1:5" hidden="1">
      <c r="A18391" s="43" t="s">
        <v>74</v>
      </c>
      <c r="B18391" s="52">
        <v>39004</v>
      </c>
      <c r="C18391" s="52">
        <v>38995</v>
      </c>
      <c r="D18391" s="52">
        <v>39002</v>
      </c>
      <c r="E18391" s="57">
        <v>2459000</v>
      </c>
    </row>
    <row r="18392" spans="1:5" hidden="1">
      <c r="A18392" s="43" t="s">
        <v>74</v>
      </c>
      <c r="B18392" s="52">
        <v>39011</v>
      </c>
      <c r="C18392" s="52">
        <v>39002</v>
      </c>
      <c r="D18392" s="52">
        <v>39009</v>
      </c>
      <c r="E18392" s="57">
        <v>2428000</v>
      </c>
    </row>
    <row r="18393" spans="1:5" hidden="1">
      <c r="A18393" s="43" t="s">
        <v>74</v>
      </c>
      <c r="B18393" s="52">
        <v>39018</v>
      </c>
      <c r="C18393" s="52">
        <v>39009</v>
      </c>
      <c r="D18393" s="52">
        <v>39016</v>
      </c>
      <c r="E18393" s="57">
        <v>2449000</v>
      </c>
    </row>
    <row r="18394" spans="1:5" hidden="1">
      <c r="A18394" s="43" t="s">
        <v>74</v>
      </c>
      <c r="B18394" s="52">
        <v>39025</v>
      </c>
      <c r="C18394" s="52">
        <v>39016</v>
      </c>
      <c r="D18394" s="52">
        <v>39023</v>
      </c>
      <c r="E18394" s="57">
        <v>2414000</v>
      </c>
    </row>
    <row r="18395" spans="1:5" hidden="1">
      <c r="A18395" s="43" t="s">
        <v>74</v>
      </c>
      <c r="B18395" s="52">
        <v>39032</v>
      </c>
      <c r="C18395" s="52">
        <v>39023</v>
      </c>
      <c r="D18395" s="52">
        <v>39030</v>
      </c>
      <c r="E18395" s="57">
        <v>2467000</v>
      </c>
    </row>
    <row r="18396" spans="1:5" hidden="1">
      <c r="A18396" s="43" t="s">
        <v>74</v>
      </c>
      <c r="B18396" s="52">
        <v>39039</v>
      </c>
      <c r="C18396" s="52">
        <v>39030</v>
      </c>
      <c r="D18396" s="52">
        <v>39037</v>
      </c>
      <c r="E18396" s="57">
        <v>2506000</v>
      </c>
    </row>
    <row r="18397" spans="1:5" hidden="1">
      <c r="A18397" s="43" t="s">
        <v>74</v>
      </c>
      <c r="B18397" s="52">
        <v>39046</v>
      </c>
      <c r="C18397" s="52">
        <v>39037</v>
      </c>
      <c r="D18397" s="52">
        <v>39044</v>
      </c>
      <c r="E18397" s="57">
        <v>2517000</v>
      </c>
    </row>
    <row r="18398" spans="1:5" hidden="1">
      <c r="A18398" s="43" t="s">
        <v>74</v>
      </c>
      <c r="B18398" s="52">
        <v>39053</v>
      </c>
      <c r="C18398" s="52">
        <v>39044</v>
      </c>
      <c r="D18398" s="52">
        <v>39051</v>
      </c>
      <c r="E18398" s="57">
        <v>2472000</v>
      </c>
    </row>
    <row r="18399" spans="1:5" hidden="1">
      <c r="A18399" s="43" t="s">
        <v>74</v>
      </c>
      <c r="B18399" s="52">
        <v>39060</v>
      </c>
      <c r="C18399" s="52">
        <v>39051</v>
      </c>
      <c r="D18399" s="52">
        <v>39058</v>
      </c>
      <c r="E18399" s="57">
        <v>2517000</v>
      </c>
    </row>
    <row r="18400" spans="1:5" hidden="1">
      <c r="A18400" s="43" t="s">
        <v>74</v>
      </c>
      <c r="B18400" s="52">
        <v>39067</v>
      </c>
      <c r="C18400" s="52">
        <v>39058</v>
      </c>
      <c r="D18400" s="52">
        <v>39065</v>
      </c>
      <c r="E18400" s="57">
        <v>2513000</v>
      </c>
    </row>
    <row r="18401" spans="1:5" hidden="1">
      <c r="A18401" s="43" t="s">
        <v>74</v>
      </c>
      <c r="B18401" s="52">
        <v>39074</v>
      </c>
      <c r="C18401" s="52">
        <v>39065</v>
      </c>
      <c r="D18401" s="52">
        <v>39072</v>
      </c>
      <c r="E18401" s="57">
        <v>2449000</v>
      </c>
    </row>
    <row r="18402" spans="1:5" hidden="1">
      <c r="A18402" s="43" t="s">
        <v>74</v>
      </c>
      <c r="B18402" s="52">
        <v>39081</v>
      </c>
      <c r="C18402" s="52">
        <v>39072</v>
      </c>
      <c r="D18402" s="52">
        <v>39079</v>
      </c>
      <c r="E18402" s="57">
        <v>2455000</v>
      </c>
    </row>
    <row r="18403" spans="1:5" hidden="1">
      <c r="A18403" s="43" t="s">
        <v>74</v>
      </c>
      <c r="B18403" s="52">
        <v>39088</v>
      </c>
      <c r="C18403" s="52">
        <v>39079</v>
      </c>
      <c r="D18403" s="52">
        <v>39086</v>
      </c>
      <c r="E18403" s="57">
        <v>2518000</v>
      </c>
    </row>
    <row r="18404" spans="1:5" hidden="1">
      <c r="A18404" s="43" t="s">
        <v>74</v>
      </c>
      <c r="B18404" s="52">
        <v>39095</v>
      </c>
      <c r="C18404" s="52">
        <v>39086</v>
      </c>
      <c r="D18404" s="52">
        <v>39093</v>
      </c>
      <c r="E18404" s="57">
        <v>2507000</v>
      </c>
    </row>
    <row r="18405" spans="1:5" hidden="1">
      <c r="A18405" s="43" t="s">
        <v>74</v>
      </c>
      <c r="B18405" s="52">
        <v>39102</v>
      </c>
      <c r="C18405" s="52">
        <v>39093</v>
      </c>
      <c r="D18405" s="52">
        <v>39100</v>
      </c>
      <c r="E18405" s="57">
        <v>2552000</v>
      </c>
    </row>
    <row r="18406" spans="1:5" hidden="1">
      <c r="A18406" s="43" t="s">
        <v>74</v>
      </c>
      <c r="B18406" s="52">
        <v>39109</v>
      </c>
      <c r="C18406" s="52">
        <v>39100</v>
      </c>
      <c r="D18406" s="52">
        <v>39107</v>
      </c>
      <c r="E18406" s="57">
        <v>2520000</v>
      </c>
    </row>
    <row r="18407" spans="1:5" hidden="1">
      <c r="A18407" s="43" t="s">
        <v>74</v>
      </c>
      <c r="B18407" s="52">
        <v>39116</v>
      </c>
      <c r="C18407" s="52">
        <v>39107</v>
      </c>
      <c r="D18407" s="52">
        <v>39114</v>
      </c>
      <c r="E18407" s="57">
        <v>2575000</v>
      </c>
    </row>
    <row r="18408" spans="1:5" hidden="1">
      <c r="A18408" s="43" t="s">
        <v>74</v>
      </c>
      <c r="B18408" s="52">
        <v>39123</v>
      </c>
      <c r="C18408" s="52">
        <v>39114</v>
      </c>
      <c r="D18408" s="52">
        <v>39121</v>
      </c>
      <c r="E18408" s="57">
        <v>2527000</v>
      </c>
    </row>
    <row r="18409" spans="1:5" hidden="1">
      <c r="A18409" s="43" t="s">
        <v>74</v>
      </c>
      <c r="B18409" s="52">
        <v>39130</v>
      </c>
      <c r="C18409" s="52">
        <v>39121</v>
      </c>
      <c r="D18409" s="52">
        <v>39128</v>
      </c>
      <c r="E18409" s="57">
        <v>2626000</v>
      </c>
    </row>
    <row r="18410" spans="1:5" hidden="1">
      <c r="A18410" s="43" t="s">
        <v>74</v>
      </c>
      <c r="B18410" s="52">
        <v>39137</v>
      </c>
      <c r="C18410" s="52">
        <v>39128</v>
      </c>
      <c r="D18410" s="52">
        <v>39135</v>
      </c>
      <c r="E18410" s="57">
        <v>2549000</v>
      </c>
    </row>
    <row r="18411" spans="1:5" hidden="1">
      <c r="A18411" s="43" t="s">
        <v>74</v>
      </c>
      <c r="B18411" s="52">
        <v>39144</v>
      </c>
      <c r="C18411" s="52">
        <v>39135</v>
      </c>
      <c r="D18411" s="52">
        <v>39142</v>
      </c>
      <c r="E18411" s="57">
        <v>2581000</v>
      </c>
    </row>
    <row r="18412" spans="1:5" hidden="1">
      <c r="A18412" s="43" t="s">
        <v>74</v>
      </c>
      <c r="B18412" s="52">
        <v>39151</v>
      </c>
      <c r="C18412" s="52">
        <v>39142</v>
      </c>
      <c r="D18412" s="52">
        <v>39149</v>
      </c>
      <c r="E18412" s="57">
        <v>2511000</v>
      </c>
    </row>
    <row r="18413" spans="1:5" hidden="1">
      <c r="A18413" s="43" t="s">
        <v>74</v>
      </c>
      <c r="B18413" s="52">
        <v>39158</v>
      </c>
      <c r="C18413" s="52">
        <v>39149</v>
      </c>
      <c r="D18413" s="52">
        <v>39156</v>
      </c>
      <c r="E18413" s="57">
        <v>2515000</v>
      </c>
    </row>
    <row r="18414" spans="1:5" hidden="1">
      <c r="A18414" s="43" t="s">
        <v>74</v>
      </c>
      <c r="B18414" s="52">
        <v>39165</v>
      </c>
      <c r="C18414" s="52">
        <v>39156</v>
      </c>
      <c r="D18414" s="52">
        <v>39163</v>
      </c>
      <c r="E18414" s="57">
        <v>2489000</v>
      </c>
    </row>
    <row r="18415" spans="1:5" hidden="1">
      <c r="A18415" s="43" t="s">
        <v>74</v>
      </c>
      <c r="B18415" s="52">
        <v>39172</v>
      </c>
      <c r="C18415" s="52">
        <v>39163</v>
      </c>
      <c r="D18415" s="52">
        <v>39170</v>
      </c>
      <c r="E18415" s="57">
        <v>2499000</v>
      </c>
    </row>
    <row r="18416" spans="1:5" hidden="1">
      <c r="A18416" s="43" t="s">
        <v>74</v>
      </c>
      <c r="B18416" s="52">
        <v>39179</v>
      </c>
      <c r="C18416" s="52">
        <v>39170</v>
      </c>
      <c r="D18416" s="52">
        <v>39177</v>
      </c>
      <c r="E18416" s="57">
        <v>2497000</v>
      </c>
    </row>
    <row r="18417" spans="1:5" hidden="1">
      <c r="A18417" s="43" t="s">
        <v>74</v>
      </c>
      <c r="B18417" s="52">
        <v>39186</v>
      </c>
      <c r="C18417" s="52">
        <v>39177</v>
      </c>
      <c r="D18417" s="52">
        <v>39184</v>
      </c>
      <c r="E18417" s="57">
        <v>2538000</v>
      </c>
    </row>
    <row r="18418" spans="1:5" hidden="1">
      <c r="A18418" s="43" t="s">
        <v>74</v>
      </c>
      <c r="B18418" s="52">
        <v>39193</v>
      </c>
      <c r="C18418" s="52">
        <v>39184</v>
      </c>
      <c r="D18418" s="52">
        <v>39191</v>
      </c>
      <c r="E18418" s="57">
        <v>2463000</v>
      </c>
    </row>
    <row r="18419" spans="1:5" hidden="1">
      <c r="A18419" s="43" t="s">
        <v>74</v>
      </c>
      <c r="B18419" s="52">
        <v>39200</v>
      </c>
      <c r="C18419" s="52">
        <v>39191</v>
      </c>
      <c r="D18419" s="52">
        <v>39198</v>
      </c>
      <c r="E18419" s="57">
        <v>2486000</v>
      </c>
    </row>
    <row r="18420" spans="1:5" hidden="1">
      <c r="A18420" s="43" t="s">
        <v>74</v>
      </c>
      <c r="B18420" s="52">
        <v>39207</v>
      </c>
      <c r="C18420" s="52">
        <v>39198</v>
      </c>
      <c r="D18420" s="52">
        <v>39205</v>
      </c>
      <c r="E18420" s="57">
        <v>2429000</v>
      </c>
    </row>
    <row r="18421" spans="1:5" hidden="1">
      <c r="A18421" s="43" t="s">
        <v>74</v>
      </c>
      <c r="B18421" s="52">
        <v>39214</v>
      </c>
      <c r="C18421" s="52">
        <v>39205</v>
      </c>
      <c r="D18421" s="52">
        <v>39212</v>
      </c>
      <c r="E18421" s="57">
        <v>2465000</v>
      </c>
    </row>
    <row r="18422" spans="1:5" hidden="1">
      <c r="A18422" s="43" t="s">
        <v>74</v>
      </c>
      <c r="B18422" s="52">
        <v>39221</v>
      </c>
      <c r="C18422" s="52">
        <v>39212</v>
      </c>
      <c r="D18422" s="52">
        <v>39219</v>
      </c>
      <c r="E18422" s="57">
        <v>2417000</v>
      </c>
    </row>
    <row r="18423" spans="1:5" hidden="1">
      <c r="A18423" s="43" t="s">
        <v>74</v>
      </c>
      <c r="B18423" s="52">
        <v>39228</v>
      </c>
      <c r="C18423" s="52">
        <v>39219</v>
      </c>
      <c r="D18423" s="52">
        <v>39226</v>
      </c>
      <c r="E18423" s="57">
        <v>2480000</v>
      </c>
    </row>
    <row r="18424" spans="1:5" hidden="1">
      <c r="A18424" s="43" t="s">
        <v>74</v>
      </c>
      <c r="B18424" s="52">
        <v>39235</v>
      </c>
      <c r="C18424" s="52">
        <v>39226</v>
      </c>
      <c r="D18424" s="52">
        <v>39233</v>
      </c>
      <c r="E18424" s="57">
        <v>2452000</v>
      </c>
    </row>
    <row r="18425" spans="1:5" hidden="1">
      <c r="A18425" s="43" t="s">
        <v>74</v>
      </c>
      <c r="B18425" s="52">
        <v>39242</v>
      </c>
      <c r="C18425" s="52">
        <v>39233</v>
      </c>
      <c r="D18425" s="52">
        <v>39240</v>
      </c>
      <c r="E18425" s="57">
        <v>2484000</v>
      </c>
    </row>
    <row r="18426" spans="1:5" hidden="1">
      <c r="A18426" s="43" t="s">
        <v>74</v>
      </c>
      <c r="B18426" s="52">
        <v>39249</v>
      </c>
      <c r="C18426" s="52">
        <v>39240</v>
      </c>
      <c r="D18426" s="52">
        <v>39247</v>
      </c>
      <c r="E18426" s="57">
        <v>2453000</v>
      </c>
    </row>
    <row r="18427" spans="1:5" hidden="1">
      <c r="A18427" s="43" t="s">
        <v>74</v>
      </c>
      <c r="B18427" s="52">
        <v>39256</v>
      </c>
      <c r="C18427" s="52">
        <v>39247</v>
      </c>
      <c r="D18427" s="52">
        <v>39254</v>
      </c>
      <c r="E18427" s="57">
        <v>2520000</v>
      </c>
    </row>
    <row r="18428" spans="1:5" hidden="1">
      <c r="A18428" s="43" t="s">
        <v>74</v>
      </c>
      <c r="B18428" s="52">
        <v>39263</v>
      </c>
      <c r="C18428" s="52">
        <v>39254</v>
      </c>
      <c r="D18428" s="52">
        <v>39261</v>
      </c>
      <c r="E18428" s="57">
        <v>2501000</v>
      </c>
    </row>
    <row r="18429" spans="1:5" hidden="1">
      <c r="A18429" s="43" t="s">
        <v>74</v>
      </c>
      <c r="B18429" s="52">
        <v>39270</v>
      </c>
      <c r="C18429" s="52">
        <v>39261</v>
      </c>
      <c r="D18429" s="52">
        <v>39268</v>
      </c>
      <c r="E18429" s="57">
        <v>2563000</v>
      </c>
    </row>
    <row r="18430" spans="1:5" hidden="1">
      <c r="A18430" s="43" t="s">
        <v>74</v>
      </c>
      <c r="B18430" s="52">
        <v>39277</v>
      </c>
      <c r="C18430" s="52">
        <v>39268</v>
      </c>
      <c r="D18430" s="52">
        <v>39275</v>
      </c>
      <c r="E18430" s="57">
        <v>2555000</v>
      </c>
    </row>
    <row r="18431" spans="1:5" hidden="1">
      <c r="A18431" s="43" t="s">
        <v>74</v>
      </c>
      <c r="B18431" s="52">
        <v>39284</v>
      </c>
      <c r="C18431" s="52">
        <v>39275</v>
      </c>
      <c r="D18431" s="52">
        <v>39282</v>
      </c>
      <c r="E18431" s="57">
        <v>2514000</v>
      </c>
    </row>
    <row r="18432" spans="1:5" hidden="1">
      <c r="A18432" s="43" t="s">
        <v>74</v>
      </c>
      <c r="B18432" s="52">
        <v>39291</v>
      </c>
      <c r="C18432" s="52">
        <v>39282</v>
      </c>
      <c r="D18432" s="52">
        <v>39289</v>
      </c>
      <c r="E18432" s="57">
        <v>2537000</v>
      </c>
    </row>
    <row r="18433" spans="1:5" hidden="1">
      <c r="A18433" s="43" t="s">
        <v>74</v>
      </c>
      <c r="B18433" s="52">
        <v>39298</v>
      </c>
      <c r="C18433" s="52">
        <v>39289</v>
      </c>
      <c r="D18433" s="52">
        <v>39296</v>
      </c>
      <c r="E18433" s="57">
        <v>2531000</v>
      </c>
    </row>
    <row r="18434" spans="1:5" hidden="1">
      <c r="A18434" s="43" t="s">
        <v>74</v>
      </c>
      <c r="B18434" s="52">
        <v>39305</v>
      </c>
      <c r="C18434" s="52">
        <v>39296</v>
      </c>
      <c r="D18434" s="52">
        <v>39303</v>
      </c>
      <c r="E18434" s="57">
        <v>2556000</v>
      </c>
    </row>
    <row r="18435" spans="1:5" hidden="1">
      <c r="A18435" s="43" t="s">
        <v>74</v>
      </c>
      <c r="B18435" s="52">
        <v>39312</v>
      </c>
      <c r="C18435" s="52">
        <v>39303</v>
      </c>
      <c r="D18435" s="52">
        <v>39310</v>
      </c>
      <c r="E18435" s="57">
        <v>2556000</v>
      </c>
    </row>
    <row r="18436" spans="1:5" hidden="1">
      <c r="A18436" s="43" t="s">
        <v>74</v>
      </c>
      <c r="B18436" s="52">
        <v>39319</v>
      </c>
      <c r="C18436" s="52">
        <v>39310</v>
      </c>
      <c r="D18436" s="52">
        <v>39317</v>
      </c>
      <c r="E18436" s="57">
        <v>2569000</v>
      </c>
    </row>
    <row r="18437" spans="1:5" hidden="1">
      <c r="A18437" s="43" t="s">
        <v>74</v>
      </c>
      <c r="B18437" s="52">
        <v>39326</v>
      </c>
      <c r="C18437" s="52">
        <v>39317</v>
      </c>
      <c r="D18437" s="52">
        <v>39324</v>
      </c>
      <c r="E18437" s="57">
        <v>2565000</v>
      </c>
    </row>
    <row r="18438" spans="1:5" hidden="1">
      <c r="A18438" s="43" t="s">
        <v>74</v>
      </c>
      <c r="B18438" s="52">
        <v>39333</v>
      </c>
      <c r="C18438" s="52">
        <v>39324</v>
      </c>
      <c r="D18438" s="52">
        <v>39331</v>
      </c>
      <c r="E18438" s="57">
        <v>2537000</v>
      </c>
    </row>
    <row r="18439" spans="1:5" hidden="1">
      <c r="A18439" s="43" t="s">
        <v>74</v>
      </c>
      <c r="B18439" s="52">
        <v>39340</v>
      </c>
      <c r="C18439" s="52">
        <v>39331</v>
      </c>
      <c r="D18439" s="52">
        <v>39338</v>
      </c>
      <c r="E18439" s="57">
        <v>2536000</v>
      </c>
    </row>
    <row r="18440" spans="1:5" hidden="1">
      <c r="A18440" s="43" t="s">
        <v>74</v>
      </c>
      <c r="B18440" s="52">
        <v>39347</v>
      </c>
      <c r="C18440" s="52">
        <v>39338</v>
      </c>
      <c r="D18440" s="52">
        <v>39345</v>
      </c>
      <c r="E18440" s="57">
        <v>2530000</v>
      </c>
    </row>
    <row r="18441" spans="1:5" hidden="1">
      <c r="A18441" s="43" t="s">
        <v>74</v>
      </c>
      <c r="B18441" s="52">
        <v>39354</v>
      </c>
      <c r="C18441" s="52">
        <v>39345</v>
      </c>
      <c r="D18441" s="52">
        <v>39352</v>
      </c>
      <c r="E18441" s="57">
        <v>2518000</v>
      </c>
    </row>
    <row r="18442" spans="1:5" hidden="1">
      <c r="A18442" s="43" t="s">
        <v>74</v>
      </c>
      <c r="B18442" s="52">
        <v>39361</v>
      </c>
      <c r="C18442" s="52">
        <v>39352</v>
      </c>
      <c r="D18442" s="52">
        <v>39359</v>
      </c>
      <c r="E18442" s="57">
        <v>2521000</v>
      </c>
    </row>
    <row r="18443" spans="1:5" hidden="1">
      <c r="A18443" s="43" t="s">
        <v>74</v>
      </c>
      <c r="B18443" s="52">
        <v>39368</v>
      </c>
      <c r="C18443" s="52">
        <v>39359</v>
      </c>
      <c r="D18443" s="52">
        <v>39366</v>
      </c>
      <c r="E18443" s="57">
        <v>2541000</v>
      </c>
    </row>
    <row r="18444" spans="1:5" hidden="1">
      <c r="A18444" s="43" t="s">
        <v>74</v>
      </c>
      <c r="B18444" s="52">
        <v>39375</v>
      </c>
      <c r="C18444" s="52">
        <v>39366</v>
      </c>
      <c r="D18444" s="52">
        <v>39373</v>
      </c>
      <c r="E18444" s="57">
        <v>2598000</v>
      </c>
    </row>
    <row r="18445" spans="1:5" hidden="1">
      <c r="A18445" s="43" t="s">
        <v>74</v>
      </c>
      <c r="B18445" s="52">
        <v>39382</v>
      </c>
      <c r="C18445" s="52">
        <v>39373</v>
      </c>
      <c r="D18445" s="52">
        <v>39380</v>
      </c>
      <c r="E18445" s="57">
        <v>2587000</v>
      </c>
    </row>
    <row r="18446" spans="1:5" hidden="1">
      <c r="A18446" s="43" t="s">
        <v>74</v>
      </c>
      <c r="B18446" s="52">
        <v>39389</v>
      </c>
      <c r="C18446" s="52">
        <v>39380</v>
      </c>
      <c r="D18446" s="52">
        <v>39387</v>
      </c>
      <c r="E18446" s="57">
        <v>2617000</v>
      </c>
    </row>
    <row r="18447" spans="1:5" hidden="1">
      <c r="A18447" s="43" t="s">
        <v>74</v>
      </c>
      <c r="B18447" s="52">
        <v>39396</v>
      </c>
      <c r="C18447" s="52">
        <v>39387</v>
      </c>
      <c r="D18447" s="52">
        <v>39394</v>
      </c>
      <c r="E18447" s="57">
        <v>2607000</v>
      </c>
    </row>
    <row r="18448" spans="1:5" hidden="1">
      <c r="A18448" s="43" t="s">
        <v>74</v>
      </c>
      <c r="B18448" s="52">
        <v>39403</v>
      </c>
      <c r="C18448" s="52">
        <v>39394</v>
      </c>
      <c r="D18448" s="52">
        <v>39401</v>
      </c>
      <c r="E18448" s="57">
        <v>2609000</v>
      </c>
    </row>
    <row r="18449" spans="1:5" hidden="1">
      <c r="A18449" s="43" t="s">
        <v>74</v>
      </c>
      <c r="B18449" s="52">
        <v>39410</v>
      </c>
      <c r="C18449" s="52">
        <v>39401</v>
      </c>
      <c r="D18449" s="52">
        <v>39408</v>
      </c>
      <c r="E18449" s="57">
        <v>2634000</v>
      </c>
    </row>
    <row r="18450" spans="1:5" hidden="1">
      <c r="A18450" s="43" t="s">
        <v>74</v>
      </c>
      <c r="B18450" s="52">
        <v>39417</v>
      </c>
      <c r="C18450" s="52">
        <v>39408</v>
      </c>
      <c r="D18450" s="52">
        <v>39415</v>
      </c>
      <c r="E18450" s="57">
        <v>2639000</v>
      </c>
    </row>
    <row r="18451" spans="1:5" hidden="1">
      <c r="A18451" s="43" t="s">
        <v>74</v>
      </c>
      <c r="B18451" s="52">
        <v>39424</v>
      </c>
      <c r="C18451" s="52">
        <v>39415</v>
      </c>
      <c r="D18451" s="52">
        <v>39422</v>
      </c>
      <c r="E18451" s="57">
        <v>2672000</v>
      </c>
    </row>
    <row r="18452" spans="1:5" hidden="1">
      <c r="A18452" s="43" t="s">
        <v>74</v>
      </c>
      <c r="B18452" s="52">
        <v>39431</v>
      </c>
      <c r="C18452" s="52">
        <v>39422</v>
      </c>
      <c r="D18452" s="52">
        <v>39429</v>
      </c>
      <c r="E18452" s="57">
        <v>2737000</v>
      </c>
    </row>
    <row r="18453" spans="1:5" hidden="1">
      <c r="A18453" s="43" t="s">
        <v>74</v>
      </c>
      <c r="B18453" s="52">
        <v>39438</v>
      </c>
      <c r="C18453" s="52">
        <v>39429</v>
      </c>
      <c r="D18453" s="52">
        <v>39436</v>
      </c>
      <c r="E18453" s="57">
        <v>2752000</v>
      </c>
    </row>
    <row r="18454" spans="1:5" hidden="1">
      <c r="A18454" s="43" t="s">
        <v>74</v>
      </c>
      <c r="B18454" s="52">
        <v>39445</v>
      </c>
      <c r="C18454" s="52">
        <v>39436</v>
      </c>
      <c r="D18454" s="52">
        <v>39443</v>
      </c>
      <c r="E18454" s="57">
        <v>2760000</v>
      </c>
    </row>
    <row r="18455" spans="1:5" hidden="1">
      <c r="A18455" s="43" t="s">
        <v>74</v>
      </c>
      <c r="B18455" s="52">
        <v>39452</v>
      </c>
      <c r="C18455" s="52">
        <v>39443</v>
      </c>
      <c r="D18455" s="52">
        <v>39450</v>
      </c>
      <c r="E18455" s="57">
        <v>2828000</v>
      </c>
    </row>
    <row r="18456" spans="1:5" hidden="1">
      <c r="A18456" s="43" t="s">
        <v>74</v>
      </c>
      <c r="B18456" s="52">
        <v>39459</v>
      </c>
      <c r="C18456" s="52">
        <v>39450</v>
      </c>
      <c r="D18456" s="52">
        <v>39457</v>
      </c>
      <c r="E18456" s="57">
        <v>2752000</v>
      </c>
    </row>
    <row r="18457" spans="1:5" hidden="1">
      <c r="A18457" s="43" t="s">
        <v>74</v>
      </c>
      <c r="B18457" s="52">
        <v>39466</v>
      </c>
      <c r="C18457" s="52">
        <v>39457</v>
      </c>
      <c r="D18457" s="52">
        <v>39464</v>
      </c>
      <c r="E18457" s="57">
        <v>2770000</v>
      </c>
    </row>
    <row r="18458" spans="1:5" hidden="1">
      <c r="A18458" s="43" t="s">
        <v>74</v>
      </c>
      <c r="B18458" s="52">
        <v>39473</v>
      </c>
      <c r="C18458" s="52">
        <v>39464</v>
      </c>
      <c r="D18458" s="52">
        <v>39471</v>
      </c>
      <c r="E18458" s="57">
        <v>2845000</v>
      </c>
    </row>
    <row r="18459" spans="1:5" hidden="1">
      <c r="A18459" s="43" t="s">
        <v>74</v>
      </c>
      <c r="B18459" s="52">
        <v>39480</v>
      </c>
      <c r="C18459" s="52">
        <v>39471</v>
      </c>
      <c r="D18459" s="52">
        <v>39478</v>
      </c>
      <c r="E18459" s="57">
        <v>2810000</v>
      </c>
    </row>
    <row r="18460" spans="1:5" hidden="1">
      <c r="A18460" s="43" t="s">
        <v>74</v>
      </c>
      <c r="B18460" s="52">
        <v>39487</v>
      </c>
      <c r="C18460" s="52">
        <v>39478</v>
      </c>
      <c r="D18460" s="52">
        <v>39485</v>
      </c>
      <c r="E18460" s="57">
        <v>2846000</v>
      </c>
    </row>
    <row r="18461" spans="1:5" hidden="1">
      <c r="A18461" s="43" t="s">
        <v>74</v>
      </c>
      <c r="B18461" s="52">
        <v>39494</v>
      </c>
      <c r="C18461" s="52">
        <v>39485</v>
      </c>
      <c r="D18461" s="52">
        <v>39492</v>
      </c>
      <c r="E18461" s="57">
        <v>2837000</v>
      </c>
    </row>
    <row r="18462" spans="1:5" hidden="1">
      <c r="A18462" s="43" t="s">
        <v>74</v>
      </c>
      <c r="B18462" s="52">
        <v>39501</v>
      </c>
      <c r="C18462" s="52">
        <v>39492</v>
      </c>
      <c r="D18462" s="52">
        <v>39499</v>
      </c>
      <c r="E18462" s="57">
        <v>2884000</v>
      </c>
    </row>
    <row r="18463" spans="1:5" hidden="1">
      <c r="A18463" s="43" t="s">
        <v>74</v>
      </c>
      <c r="B18463" s="52">
        <v>39508</v>
      </c>
      <c r="C18463" s="52">
        <v>39499</v>
      </c>
      <c r="D18463" s="52">
        <v>39506</v>
      </c>
      <c r="E18463" s="57">
        <v>2867000</v>
      </c>
    </row>
    <row r="18464" spans="1:5" hidden="1">
      <c r="A18464" s="43" t="s">
        <v>74</v>
      </c>
      <c r="B18464" s="52">
        <v>39515</v>
      </c>
      <c r="C18464" s="52">
        <v>39506</v>
      </c>
      <c r="D18464" s="52">
        <v>39513</v>
      </c>
      <c r="E18464" s="57">
        <v>2895000</v>
      </c>
    </row>
    <row r="18465" spans="1:5" hidden="1">
      <c r="A18465" s="43" t="s">
        <v>74</v>
      </c>
      <c r="B18465" s="52">
        <v>39522</v>
      </c>
      <c r="C18465" s="52">
        <v>39513</v>
      </c>
      <c r="D18465" s="52">
        <v>39520</v>
      </c>
      <c r="E18465" s="57">
        <v>2897000</v>
      </c>
    </row>
    <row r="18466" spans="1:5" hidden="1">
      <c r="A18466" s="43" t="s">
        <v>74</v>
      </c>
      <c r="B18466" s="52">
        <v>39529</v>
      </c>
      <c r="C18466" s="52">
        <v>39520</v>
      </c>
      <c r="D18466" s="52">
        <v>39527</v>
      </c>
      <c r="E18466" s="57">
        <v>2938000</v>
      </c>
    </row>
    <row r="18467" spans="1:5" hidden="1">
      <c r="A18467" s="43" t="s">
        <v>74</v>
      </c>
      <c r="B18467" s="52">
        <v>39536</v>
      </c>
      <c r="C18467" s="52">
        <v>39527</v>
      </c>
      <c r="D18467" s="52">
        <v>39534</v>
      </c>
      <c r="E18467" s="57">
        <v>2967000</v>
      </c>
    </row>
    <row r="18468" spans="1:5" hidden="1">
      <c r="A18468" s="43" t="s">
        <v>74</v>
      </c>
      <c r="B18468" s="52">
        <v>39543</v>
      </c>
      <c r="C18468" s="52">
        <v>39534</v>
      </c>
      <c r="D18468" s="52">
        <v>39541</v>
      </c>
      <c r="E18468" s="57">
        <v>2969000</v>
      </c>
    </row>
    <row r="18469" spans="1:5" hidden="1">
      <c r="A18469" s="43" t="s">
        <v>74</v>
      </c>
      <c r="B18469" s="52">
        <v>39550</v>
      </c>
      <c r="C18469" s="52">
        <v>39541</v>
      </c>
      <c r="D18469" s="52">
        <v>39548</v>
      </c>
      <c r="E18469" s="57">
        <v>2937000</v>
      </c>
    </row>
    <row r="18470" spans="1:5" hidden="1">
      <c r="A18470" s="43" t="s">
        <v>74</v>
      </c>
      <c r="B18470" s="52">
        <v>39557</v>
      </c>
      <c r="C18470" s="52">
        <v>39548</v>
      </c>
      <c r="D18470" s="52">
        <v>39555</v>
      </c>
      <c r="E18470" s="57">
        <v>2964000</v>
      </c>
    </row>
    <row r="18471" spans="1:5" hidden="1">
      <c r="A18471" s="43" t="s">
        <v>74</v>
      </c>
      <c r="B18471" s="52">
        <v>39564</v>
      </c>
      <c r="C18471" s="52">
        <v>39555</v>
      </c>
      <c r="D18471" s="52">
        <v>39562</v>
      </c>
      <c r="E18471" s="57">
        <v>2986000</v>
      </c>
    </row>
    <row r="18472" spans="1:5" hidden="1">
      <c r="A18472" s="43" t="s">
        <v>74</v>
      </c>
      <c r="B18472" s="52">
        <v>39571</v>
      </c>
      <c r="C18472" s="52">
        <v>39562</v>
      </c>
      <c r="D18472" s="52">
        <v>39569</v>
      </c>
      <c r="E18472" s="57">
        <v>2993000</v>
      </c>
    </row>
    <row r="18473" spans="1:5" hidden="1">
      <c r="A18473" s="43" t="s">
        <v>74</v>
      </c>
      <c r="B18473" s="52">
        <v>39578</v>
      </c>
      <c r="C18473" s="52">
        <v>39569</v>
      </c>
      <c r="D18473" s="52">
        <v>39576</v>
      </c>
      <c r="E18473" s="57">
        <v>2997000</v>
      </c>
    </row>
    <row r="18474" spans="1:5" hidden="1">
      <c r="A18474" s="43" t="s">
        <v>74</v>
      </c>
      <c r="B18474" s="52">
        <v>39585</v>
      </c>
      <c r="C18474" s="52">
        <v>39576</v>
      </c>
      <c r="D18474" s="52">
        <v>39583</v>
      </c>
      <c r="E18474" s="57">
        <v>3016000</v>
      </c>
    </row>
    <row r="18475" spans="1:5" hidden="1">
      <c r="A18475" s="43" t="s">
        <v>74</v>
      </c>
      <c r="B18475" s="52">
        <v>39592</v>
      </c>
      <c r="C18475" s="52">
        <v>39583</v>
      </c>
      <c r="D18475" s="52">
        <v>39590</v>
      </c>
      <c r="E18475" s="57">
        <v>3007000</v>
      </c>
    </row>
    <row r="18476" spans="1:5" hidden="1">
      <c r="A18476" s="43" t="s">
        <v>74</v>
      </c>
      <c r="B18476" s="52">
        <v>39599</v>
      </c>
      <c r="C18476" s="52">
        <v>39590</v>
      </c>
      <c r="D18476" s="52">
        <v>39597</v>
      </c>
      <c r="E18476" s="57">
        <v>3055000</v>
      </c>
    </row>
    <row r="18477" spans="1:5" hidden="1">
      <c r="A18477" s="43" t="s">
        <v>74</v>
      </c>
      <c r="B18477" s="52">
        <v>39606</v>
      </c>
      <c r="C18477" s="52">
        <v>39597</v>
      </c>
      <c r="D18477" s="52">
        <v>39604</v>
      </c>
      <c r="E18477" s="57">
        <v>3010000</v>
      </c>
    </row>
    <row r="18478" spans="1:5" hidden="1">
      <c r="A18478" s="43" t="s">
        <v>74</v>
      </c>
      <c r="B18478" s="52">
        <v>39613</v>
      </c>
      <c r="C18478" s="52">
        <v>39604</v>
      </c>
      <c r="D18478" s="52">
        <v>39611</v>
      </c>
      <c r="E18478" s="57">
        <v>3057000</v>
      </c>
    </row>
    <row r="18479" spans="1:5" hidden="1">
      <c r="A18479" s="43" t="s">
        <v>74</v>
      </c>
      <c r="B18479" s="52">
        <v>39620</v>
      </c>
      <c r="C18479" s="52">
        <v>39611</v>
      </c>
      <c r="D18479" s="52">
        <v>39618</v>
      </c>
      <c r="E18479" s="57">
        <v>3054000</v>
      </c>
    </row>
    <row r="18480" spans="1:5" hidden="1">
      <c r="A18480" s="43" t="s">
        <v>74</v>
      </c>
      <c r="B18480" s="52">
        <v>39627</v>
      </c>
      <c r="C18480" s="52">
        <v>39618</v>
      </c>
      <c r="D18480" s="52">
        <v>39625</v>
      </c>
      <c r="E18480" s="57">
        <v>3110000</v>
      </c>
    </row>
    <row r="18481" spans="1:5" hidden="1">
      <c r="A18481" s="43" t="s">
        <v>74</v>
      </c>
      <c r="B18481" s="52">
        <v>39634</v>
      </c>
      <c r="C18481" s="52">
        <v>39625</v>
      </c>
      <c r="D18481" s="52">
        <v>39632</v>
      </c>
      <c r="E18481" s="57">
        <v>3113000</v>
      </c>
    </row>
    <row r="18482" spans="1:5" hidden="1">
      <c r="A18482" s="43" t="s">
        <v>74</v>
      </c>
      <c r="B18482" s="52">
        <v>39641</v>
      </c>
      <c r="C18482" s="52">
        <v>39632</v>
      </c>
      <c r="D18482" s="52">
        <v>39639</v>
      </c>
      <c r="E18482" s="57">
        <v>3104000</v>
      </c>
    </row>
    <row r="18483" spans="1:5" hidden="1">
      <c r="A18483" s="43" t="s">
        <v>74</v>
      </c>
      <c r="B18483" s="52">
        <v>39648</v>
      </c>
      <c r="C18483" s="52">
        <v>39639</v>
      </c>
      <c r="D18483" s="52">
        <v>39646</v>
      </c>
      <c r="E18483" s="57">
        <v>3227000</v>
      </c>
    </row>
    <row r="18484" spans="1:5" hidden="1">
      <c r="A18484" s="43" t="s">
        <v>74</v>
      </c>
      <c r="B18484" s="52">
        <v>39655</v>
      </c>
      <c r="C18484" s="52">
        <v>39646</v>
      </c>
      <c r="D18484" s="52">
        <v>39653</v>
      </c>
      <c r="E18484" s="57">
        <v>3261000</v>
      </c>
    </row>
    <row r="18485" spans="1:5" hidden="1">
      <c r="A18485" s="43" t="s">
        <v>74</v>
      </c>
      <c r="B18485" s="52">
        <v>39662</v>
      </c>
      <c r="C18485" s="52">
        <v>39653</v>
      </c>
      <c r="D18485" s="52">
        <v>39660</v>
      </c>
      <c r="E18485" s="57">
        <v>3330000</v>
      </c>
    </row>
    <row r="18486" spans="1:5" hidden="1">
      <c r="A18486" s="43" t="s">
        <v>74</v>
      </c>
      <c r="B18486" s="52">
        <v>39669</v>
      </c>
      <c r="C18486" s="52">
        <v>39660</v>
      </c>
      <c r="D18486" s="52">
        <v>39667</v>
      </c>
      <c r="E18486" s="57">
        <v>3327000</v>
      </c>
    </row>
    <row r="18487" spans="1:5" hidden="1">
      <c r="A18487" s="43" t="s">
        <v>74</v>
      </c>
      <c r="B18487" s="52">
        <v>39676</v>
      </c>
      <c r="C18487" s="52">
        <v>39667</v>
      </c>
      <c r="D18487" s="52">
        <v>39674</v>
      </c>
      <c r="E18487" s="57">
        <v>3385000</v>
      </c>
    </row>
    <row r="18488" spans="1:5" hidden="1">
      <c r="A18488" s="43" t="s">
        <v>74</v>
      </c>
      <c r="B18488" s="52">
        <v>39683</v>
      </c>
      <c r="C18488" s="52">
        <v>39674</v>
      </c>
      <c r="D18488" s="52">
        <v>39681</v>
      </c>
      <c r="E18488" s="57">
        <v>3384000</v>
      </c>
    </row>
    <row r="18489" spans="1:5" hidden="1">
      <c r="A18489" s="43" t="s">
        <v>74</v>
      </c>
      <c r="B18489" s="52">
        <v>39690</v>
      </c>
      <c r="C18489" s="52">
        <v>39681</v>
      </c>
      <c r="D18489" s="52">
        <v>39688</v>
      </c>
      <c r="E18489" s="57">
        <v>3464000</v>
      </c>
    </row>
    <row r="18490" spans="1:5" hidden="1">
      <c r="A18490" s="43" t="s">
        <v>74</v>
      </c>
      <c r="B18490" s="52">
        <v>39697</v>
      </c>
      <c r="C18490" s="52">
        <v>39688</v>
      </c>
      <c r="D18490" s="52">
        <v>39695</v>
      </c>
      <c r="E18490" s="57">
        <v>3420000</v>
      </c>
    </row>
    <row r="18491" spans="1:5" hidden="1">
      <c r="A18491" s="43" t="s">
        <v>74</v>
      </c>
      <c r="B18491" s="52">
        <v>39704</v>
      </c>
      <c r="C18491" s="52">
        <v>39695</v>
      </c>
      <c r="D18491" s="52">
        <v>39702</v>
      </c>
      <c r="E18491" s="57">
        <v>3493000</v>
      </c>
    </row>
    <row r="18492" spans="1:5" hidden="1">
      <c r="A18492" s="43" t="s">
        <v>74</v>
      </c>
      <c r="B18492" s="52">
        <v>39711</v>
      </c>
      <c r="C18492" s="52">
        <v>39702</v>
      </c>
      <c r="D18492" s="52">
        <v>39709</v>
      </c>
      <c r="E18492" s="57">
        <v>3551000</v>
      </c>
    </row>
    <row r="18493" spans="1:5" hidden="1">
      <c r="A18493" s="43" t="s">
        <v>74</v>
      </c>
      <c r="B18493" s="52">
        <v>39718</v>
      </c>
      <c r="C18493" s="52">
        <v>39709</v>
      </c>
      <c r="D18493" s="52">
        <v>39716</v>
      </c>
      <c r="E18493" s="57">
        <v>3623000</v>
      </c>
    </row>
    <row r="18494" spans="1:5" hidden="1">
      <c r="A18494" s="43" t="s">
        <v>74</v>
      </c>
      <c r="B18494" s="52">
        <v>39725</v>
      </c>
      <c r="C18494" s="52">
        <v>39716</v>
      </c>
      <c r="D18494" s="52">
        <v>39723</v>
      </c>
      <c r="E18494" s="57">
        <v>3676000</v>
      </c>
    </row>
    <row r="18495" spans="1:5" hidden="1">
      <c r="A18495" s="43" t="s">
        <v>74</v>
      </c>
      <c r="B18495" s="52">
        <v>39732</v>
      </c>
      <c r="C18495" s="52">
        <v>39723</v>
      </c>
      <c r="D18495" s="52">
        <v>39730</v>
      </c>
      <c r="E18495" s="57">
        <v>3696000</v>
      </c>
    </row>
    <row r="18496" spans="1:5" hidden="1">
      <c r="A18496" s="43" t="s">
        <v>74</v>
      </c>
      <c r="B18496" s="52">
        <v>39739</v>
      </c>
      <c r="C18496" s="52">
        <v>39730</v>
      </c>
      <c r="D18496" s="52">
        <v>39737</v>
      </c>
      <c r="E18496" s="57">
        <v>3729000</v>
      </c>
    </row>
    <row r="18497" spans="1:5" hidden="1">
      <c r="A18497" s="43" t="s">
        <v>74</v>
      </c>
      <c r="B18497" s="52">
        <v>39746</v>
      </c>
      <c r="C18497" s="52">
        <v>39737</v>
      </c>
      <c r="D18497" s="52">
        <v>39744</v>
      </c>
      <c r="E18497" s="57">
        <v>3823000</v>
      </c>
    </row>
    <row r="18498" spans="1:5" hidden="1">
      <c r="A18498" s="43" t="s">
        <v>74</v>
      </c>
      <c r="B18498" s="52">
        <v>39753</v>
      </c>
      <c r="C18498" s="52">
        <v>39744</v>
      </c>
      <c r="D18498" s="52">
        <v>39751</v>
      </c>
      <c r="E18498" s="57">
        <v>3928000</v>
      </c>
    </row>
    <row r="18499" spans="1:5" hidden="1">
      <c r="A18499" s="43" t="s">
        <v>74</v>
      </c>
      <c r="B18499" s="52">
        <v>39760</v>
      </c>
      <c r="C18499" s="52">
        <v>39751</v>
      </c>
      <c r="D18499" s="52">
        <v>39758</v>
      </c>
      <c r="E18499" s="57">
        <v>4011000</v>
      </c>
    </row>
    <row r="18500" spans="1:5" hidden="1">
      <c r="A18500" s="43" t="s">
        <v>74</v>
      </c>
      <c r="B18500" s="52">
        <v>39767</v>
      </c>
      <c r="C18500" s="52">
        <v>39758</v>
      </c>
      <c r="D18500" s="52">
        <v>39765</v>
      </c>
      <c r="E18500" s="57">
        <v>4002000</v>
      </c>
    </row>
    <row r="18501" spans="1:5" hidden="1">
      <c r="A18501" s="43" t="s">
        <v>74</v>
      </c>
      <c r="B18501" s="52">
        <v>39774</v>
      </c>
      <c r="C18501" s="52">
        <v>39765</v>
      </c>
      <c r="D18501" s="52">
        <v>39772</v>
      </c>
      <c r="E18501" s="57">
        <v>4095000</v>
      </c>
    </row>
    <row r="18502" spans="1:5" hidden="1">
      <c r="A18502" s="43" t="s">
        <v>74</v>
      </c>
      <c r="B18502" s="52">
        <v>39781</v>
      </c>
      <c r="C18502" s="52">
        <v>39772</v>
      </c>
      <c r="D18502" s="52">
        <v>39779</v>
      </c>
      <c r="E18502" s="57">
        <v>4447000</v>
      </c>
    </row>
    <row r="18503" spans="1:5" hidden="1">
      <c r="A18503" s="43" t="s">
        <v>74</v>
      </c>
      <c r="B18503" s="52">
        <v>39788</v>
      </c>
      <c r="C18503" s="52">
        <v>39779</v>
      </c>
      <c r="D18503" s="52">
        <v>39786</v>
      </c>
      <c r="E18503" s="57">
        <v>4417000</v>
      </c>
    </row>
    <row r="18504" spans="1:5" hidden="1">
      <c r="A18504" s="43" t="s">
        <v>74</v>
      </c>
      <c r="B18504" s="52">
        <v>39795</v>
      </c>
      <c r="C18504" s="52">
        <v>39786</v>
      </c>
      <c r="D18504" s="52">
        <v>39793</v>
      </c>
      <c r="E18504" s="57">
        <v>4445000</v>
      </c>
    </row>
    <row r="18505" spans="1:5" hidden="1">
      <c r="A18505" s="43" t="s">
        <v>74</v>
      </c>
      <c r="B18505" s="52">
        <v>39802</v>
      </c>
      <c r="C18505" s="52">
        <v>39793</v>
      </c>
      <c r="D18505" s="52">
        <v>39800</v>
      </c>
      <c r="E18505" s="57">
        <v>4548000</v>
      </c>
    </row>
    <row r="18506" spans="1:5" hidden="1">
      <c r="A18506" s="43" t="s">
        <v>74</v>
      </c>
      <c r="B18506" s="52">
        <v>39809</v>
      </c>
      <c r="C18506" s="52">
        <v>39800</v>
      </c>
      <c r="D18506" s="52">
        <v>39807</v>
      </c>
      <c r="E18506" s="57">
        <v>4679000</v>
      </c>
    </row>
    <row r="18507" spans="1:5" hidden="1">
      <c r="A18507" s="43" t="s">
        <v>74</v>
      </c>
      <c r="B18507" s="52">
        <v>39816</v>
      </c>
      <c r="C18507" s="52">
        <v>39807</v>
      </c>
      <c r="D18507" s="52">
        <v>39814</v>
      </c>
      <c r="E18507" s="57">
        <v>4692000</v>
      </c>
    </row>
    <row r="18508" spans="1:5" hidden="1">
      <c r="A18508" s="43" t="s">
        <v>74</v>
      </c>
      <c r="B18508" s="52">
        <v>39823</v>
      </c>
      <c r="C18508" s="52">
        <v>39814</v>
      </c>
      <c r="D18508" s="52">
        <v>39821</v>
      </c>
      <c r="E18508" s="57">
        <v>4760000</v>
      </c>
    </row>
    <row r="18509" spans="1:5" hidden="1">
      <c r="A18509" s="43" t="s">
        <v>74</v>
      </c>
      <c r="B18509" s="52">
        <v>39830</v>
      </c>
      <c r="C18509" s="52">
        <v>39821</v>
      </c>
      <c r="D18509" s="52">
        <v>39828</v>
      </c>
      <c r="E18509" s="57">
        <v>4864000</v>
      </c>
    </row>
    <row r="18510" spans="1:5" hidden="1">
      <c r="A18510" s="43" t="s">
        <v>74</v>
      </c>
      <c r="B18510" s="52">
        <v>39837</v>
      </c>
      <c r="C18510" s="52">
        <v>39828</v>
      </c>
      <c r="D18510" s="52">
        <v>39835</v>
      </c>
      <c r="E18510" s="57">
        <v>4980000</v>
      </c>
    </row>
    <row r="18511" spans="1:5" hidden="1">
      <c r="A18511" s="43" t="s">
        <v>74</v>
      </c>
      <c r="B18511" s="52">
        <v>39844</v>
      </c>
      <c r="C18511" s="52">
        <v>39835</v>
      </c>
      <c r="D18511" s="52">
        <v>39842</v>
      </c>
      <c r="E18511" s="57">
        <v>5010000</v>
      </c>
    </row>
    <row r="18512" spans="1:5" hidden="1">
      <c r="A18512" s="43" t="s">
        <v>74</v>
      </c>
      <c r="B18512" s="52">
        <v>39851</v>
      </c>
      <c r="C18512" s="52">
        <v>39842</v>
      </c>
      <c r="D18512" s="52">
        <v>39849</v>
      </c>
      <c r="E18512" s="57">
        <v>5157000</v>
      </c>
    </row>
    <row r="18513" spans="1:5" hidden="1">
      <c r="A18513" s="43" t="s">
        <v>74</v>
      </c>
      <c r="B18513" s="52">
        <v>39858</v>
      </c>
      <c r="C18513" s="52">
        <v>39849</v>
      </c>
      <c r="D18513" s="52">
        <v>39856</v>
      </c>
      <c r="E18513" s="57">
        <v>5279000</v>
      </c>
    </row>
    <row r="18514" spans="1:5" hidden="1">
      <c r="A18514" s="43" t="s">
        <v>74</v>
      </c>
      <c r="B18514" s="52">
        <v>39865</v>
      </c>
      <c r="C18514" s="52">
        <v>39856</v>
      </c>
      <c r="D18514" s="52">
        <v>39863</v>
      </c>
      <c r="E18514" s="57">
        <v>5307000</v>
      </c>
    </row>
    <row r="18515" spans="1:5" hidden="1">
      <c r="A18515" s="43" t="s">
        <v>74</v>
      </c>
      <c r="B18515" s="52">
        <v>39872</v>
      </c>
      <c r="C18515" s="52">
        <v>39863</v>
      </c>
      <c r="D18515" s="52">
        <v>39870</v>
      </c>
      <c r="E18515" s="57">
        <v>5445000</v>
      </c>
    </row>
    <row r="18516" spans="1:5" hidden="1">
      <c r="A18516" s="43" t="s">
        <v>74</v>
      </c>
      <c r="B18516" s="52">
        <v>39879</v>
      </c>
      <c r="C18516" s="52">
        <v>39870</v>
      </c>
      <c r="D18516" s="52">
        <v>39877</v>
      </c>
      <c r="E18516" s="57">
        <v>5600000</v>
      </c>
    </row>
    <row r="18517" spans="1:5" hidden="1">
      <c r="A18517" s="43" t="s">
        <v>74</v>
      </c>
      <c r="B18517" s="52">
        <v>39886</v>
      </c>
      <c r="C18517" s="52">
        <v>39877</v>
      </c>
      <c r="D18517" s="52">
        <v>39884</v>
      </c>
      <c r="E18517" s="57">
        <v>5699000</v>
      </c>
    </row>
    <row r="18518" spans="1:5" hidden="1">
      <c r="A18518" s="43" t="s">
        <v>74</v>
      </c>
      <c r="B18518" s="52">
        <v>39893</v>
      </c>
      <c r="C18518" s="52">
        <v>39884</v>
      </c>
      <c r="D18518" s="52">
        <v>39891</v>
      </c>
      <c r="E18518" s="57">
        <v>5829000</v>
      </c>
    </row>
    <row r="18519" spans="1:5" hidden="1">
      <c r="A18519" s="43" t="s">
        <v>74</v>
      </c>
      <c r="B18519" s="52">
        <v>39900</v>
      </c>
      <c r="C18519" s="52">
        <v>39891</v>
      </c>
      <c r="D18519" s="52">
        <v>39898</v>
      </c>
      <c r="E18519" s="57">
        <v>5935000</v>
      </c>
    </row>
    <row r="18520" spans="1:5" hidden="1">
      <c r="A18520" s="43" t="s">
        <v>74</v>
      </c>
      <c r="B18520" s="52">
        <v>39907</v>
      </c>
      <c r="C18520" s="52">
        <v>39898</v>
      </c>
      <c r="D18520" s="52">
        <v>39905</v>
      </c>
      <c r="E18520" s="57">
        <v>6044000</v>
      </c>
    </row>
    <row r="18521" spans="1:5" hidden="1">
      <c r="A18521" s="43" t="s">
        <v>74</v>
      </c>
      <c r="B18521" s="52">
        <v>39914</v>
      </c>
      <c r="C18521" s="52">
        <v>39905</v>
      </c>
      <c r="D18521" s="52">
        <v>39912</v>
      </c>
      <c r="E18521" s="57">
        <v>6130000</v>
      </c>
    </row>
    <row r="18522" spans="1:5" hidden="1">
      <c r="A18522" s="43" t="s">
        <v>74</v>
      </c>
      <c r="B18522" s="52">
        <v>39921</v>
      </c>
      <c r="C18522" s="52">
        <v>39912</v>
      </c>
      <c r="D18522" s="52">
        <v>39919</v>
      </c>
      <c r="E18522" s="57">
        <v>6264000</v>
      </c>
    </row>
    <row r="18523" spans="1:5" hidden="1">
      <c r="A18523" s="43" t="s">
        <v>74</v>
      </c>
      <c r="B18523" s="52">
        <v>39928</v>
      </c>
      <c r="C18523" s="52">
        <v>39919</v>
      </c>
      <c r="D18523" s="52">
        <v>39926</v>
      </c>
      <c r="E18523" s="57">
        <v>6300000</v>
      </c>
    </row>
    <row r="18524" spans="1:5" hidden="1">
      <c r="A18524" s="43" t="s">
        <v>74</v>
      </c>
      <c r="B18524" s="52">
        <v>39935</v>
      </c>
      <c r="C18524" s="52">
        <v>39926</v>
      </c>
      <c r="D18524" s="52">
        <v>39933</v>
      </c>
      <c r="E18524" s="57">
        <v>6416000</v>
      </c>
    </row>
    <row r="18525" spans="1:5" hidden="1">
      <c r="A18525" s="43" t="s">
        <v>74</v>
      </c>
      <c r="B18525" s="52">
        <v>39942</v>
      </c>
      <c r="C18525" s="52">
        <v>39933</v>
      </c>
      <c r="D18525" s="52">
        <v>39940</v>
      </c>
      <c r="E18525" s="57">
        <v>6516000</v>
      </c>
    </row>
    <row r="18526" spans="1:5" hidden="1">
      <c r="A18526" s="43" t="s">
        <v>74</v>
      </c>
      <c r="B18526" s="52">
        <v>39949</v>
      </c>
      <c r="C18526" s="52">
        <v>39940</v>
      </c>
      <c r="D18526" s="52">
        <v>39947</v>
      </c>
      <c r="E18526" s="57">
        <v>6539000</v>
      </c>
    </row>
    <row r="18527" spans="1:5" hidden="1">
      <c r="A18527" s="43" t="s">
        <v>74</v>
      </c>
      <c r="B18527" s="52">
        <v>39956</v>
      </c>
      <c r="C18527" s="52">
        <v>39947</v>
      </c>
      <c r="D18527" s="52">
        <v>39954</v>
      </c>
      <c r="E18527" s="57">
        <v>6522000</v>
      </c>
    </row>
    <row r="18528" spans="1:5" hidden="1">
      <c r="A18528" s="43" t="s">
        <v>74</v>
      </c>
      <c r="B18528" s="52">
        <v>39963</v>
      </c>
      <c r="C18528" s="52">
        <v>39954</v>
      </c>
      <c r="D18528" s="52">
        <v>39961</v>
      </c>
      <c r="E18528" s="57">
        <v>6635000</v>
      </c>
    </row>
    <row r="18529" spans="1:5" hidden="1">
      <c r="A18529" s="43" t="s">
        <v>74</v>
      </c>
      <c r="B18529" s="52">
        <v>39970</v>
      </c>
      <c r="C18529" s="52">
        <v>39961</v>
      </c>
      <c r="D18529" s="52">
        <v>39968</v>
      </c>
      <c r="E18529" s="57">
        <v>6506000</v>
      </c>
    </row>
    <row r="18530" spans="1:5" hidden="1">
      <c r="A18530" s="43" t="s">
        <v>74</v>
      </c>
      <c r="B18530" s="52">
        <v>39977</v>
      </c>
      <c r="C18530" s="52">
        <v>39968</v>
      </c>
      <c r="D18530" s="52">
        <v>39975</v>
      </c>
      <c r="E18530" s="57">
        <v>6525000</v>
      </c>
    </row>
    <row r="18531" spans="1:5" hidden="1">
      <c r="A18531" s="43" t="s">
        <v>74</v>
      </c>
      <c r="B18531" s="52">
        <v>39984</v>
      </c>
      <c r="C18531" s="52">
        <v>39975</v>
      </c>
      <c r="D18531" s="52">
        <v>39982</v>
      </c>
      <c r="E18531" s="57">
        <v>6488000</v>
      </c>
    </row>
    <row r="18532" spans="1:5" hidden="1">
      <c r="A18532" s="43" t="s">
        <v>74</v>
      </c>
      <c r="B18532" s="52">
        <v>39991</v>
      </c>
      <c r="C18532" s="52">
        <v>39982</v>
      </c>
      <c r="D18532" s="52">
        <v>39989</v>
      </c>
      <c r="E18532" s="57">
        <v>6618000</v>
      </c>
    </row>
    <row r="18533" spans="1:5" hidden="1">
      <c r="A18533" s="43" t="s">
        <v>74</v>
      </c>
      <c r="B18533" s="52">
        <v>39998</v>
      </c>
      <c r="C18533" s="52">
        <v>39989</v>
      </c>
      <c r="D18533" s="52">
        <v>39996</v>
      </c>
      <c r="E18533" s="57">
        <v>6145000</v>
      </c>
    </row>
    <row r="18534" spans="1:5" hidden="1">
      <c r="A18534" s="43" t="s">
        <v>74</v>
      </c>
      <c r="B18534" s="52">
        <v>40005</v>
      </c>
      <c r="C18534" s="52">
        <v>39996</v>
      </c>
      <c r="D18534" s="52">
        <v>40003</v>
      </c>
      <c r="E18534" s="57">
        <v>6136000</v>
      </c>
    </row>
    <row r="18535" spans="1:5" hidden="1">
      <c r="A18535" s="43" t="s">
        <v>74</v>
      </c>
      <c r="B18535" s="52">
        <v>40012</v>
      </c>
      <c r="C18535" s="52">
        <v>40003</v>
      </c>
      <c r="D18535" s="52">
        <v>40010</v>
      </c>
      <c r="E18535" s="57">
        <v>6118000</v>
      </c>
    </row>
    <row r="18536" spans="1:5" hidden="1">
      <c r="A18536" s="43" t="s">
        <v>74</v>
      </c>
      <c r="B18536" s="52">
        <v>40019</v>
      </c>
      <c r="C18536" s="52">
        <v>40010</v>
      </c>
      <c r="D18536" s="52">
        <v>40017</v>
      </c>
      <c r="E18536" s="57">
        <v>6157000</v>
      </c>
    </row>
    <row r="18537" spans="1:5" hidden="1">
      <c r="A18537" s="43" t="s">
        <v>74</v>
      </c>
      <c r="B18537" s="52">
        <v>40026</v>
      </c>
      <c r="C18537" s="52">
        <v>40017</v>
      </c>
      <c r="D18537" s="52">
        <v>40024</v>
      </c>
      <c r="E18537" s="57">
        <v>6111000</v>
      </c>
    </row>
    <row r="18538" spans="1:5" hidden="1">
      <c r="A18538" s="43" t="s">
        <v>74</v>
      </c>
      <c r="B18538" s="52">
        <v>40033</v>
      </c>
      <c r="C18538" s="52">
        <v>40024</v>
      </c>
      <c r="D18538" s="52">
        <v>40031</v>
      </c>
      <c r="E18538" s="57">
        <v>6090000</v>
      </c>
    </row>
    <row r="18539" spans="1:5" hidden="1">
      <c r="A18539" s="43" t="s">
        <v>74</v>
      </c>
      <c r="B18539" s="52">
        <v>40040</v>
      </c>
      <c r="C18539" s="52">
        <v>40031</v>
      </c>
      <c r="D18539" s="52">
        <v>40038</v>
      </c>
      <c r="E18539" s="57">
        <v>6008000</v>
      </c>
    </row>
    <row r="18540" spans="1:5" hidden="1">
      <c r="A18540" s="43" t="s">
        <v>74</v>
      </c>
      <c r="B18540" s="52">
        <v>40047</v>
      </c>
      <c r="C18540" s="52">
        <v>40038</v>
      </c>
      <c r="D18540" s="52">
        <v>40045</v>
      </c>
      <c r="E18540" s="57">
        <v>6060000</v>
      </c>
    </row>
    <row r="18541" spans="1:5" hidden="1">
      <c r="A18541" s="43" t="s">
        <v>74</v>
      </c>
      <c r="B18541" s="52">
        <v>40054</v>
      </c>
      <c r="C18541" s="52">
        <v>40045</v>
      </c>
      <c r="D18541" s="52">
        <v>40052</v>
      </c>
      <c r="E18541" s="57">
        <v>5970000</v>
      </c>
    </row>
    <row r="18542" spans="1:5" hidden="1">
      <c r="A18542" s="43" t="s">
        <v>74</v>
      </c>
      <c r="B18542" s="52">
        <v>40061</v>
      </c>
      <c r="C18542" s="52">
        <v>40052</v>
      </c>
      <c r="D18542" s="52">
        <v>40059</v>
      </c>
      <c r="E18542" s="57">
        <v>6079000</v>
      </c>
    </row>
    <row r="18543" spans="1:5" hidden="1">
      <c r="A18543" s="43" t="s">
        <v>74</v>
      </c>
      <c r="B18543" s="52">
        <v>40068</v>
      </c>
      <c r="C18543" s="52">
        <v>40059</v>
      </c>
      <c r="D18543" s="52">
        <v>40066</v>
      </c>
      <c r="E18543" s="57">
        <v>6006000</v>
      </c>
    </row>
    <row r="18544" spans="1:5" hidden="1">
      <c r="A18544" s="43" t="s">
        <v>74</v>
      </c>
      <c r="B18544" s="52">
        <v>40075</v>
      </c>
      <c r="C18544" s="52">
        <v>40066</v>
      </c>
      <c r="D18544" s="52">
        <v>40073</v>
      </c>
      <c r="E18544" s="57">
        <v>5942000</v>
      </c>
    </row>
    <row r="18545" spans="1:5" hidden="1">
      <c r="A18545" s="43" t="s">
        <v>74</v>
      </c>
      <c r="B18545" s="52">
        <v>40082</v>
      </c>
      <c r="C18545" s="52">
        <v>40073</v>
      </c>
      <c r="D18545" s="52">
        <v>40080</v>
      </c>
      <c r="E18545" s="57">
        <v>5912000</v>
      </c>
    </row>
    <row r="18546" spans="1:5" hidden="1">
      <c r="A18546" s="43" t="s">
        <v>74</v>
      </c>
      <c r="B18546" s="52">
        <v>40089</v>
      </c>
      <c r="C18546" s="52">
        <v>40080</v>
      </c>
      <c r="D18546" s="52">
        <v>40087</v>
      </c>
      <c r="E18546" s="57">
        <v>5900000</v>
      </c>
    </row>
    <row r="18547" spans="1:5" hidden="1">
      <c r="A18547" s="43" t="s">
        <v>74</v>
      </c>
      <c r="B18547" s="52">
        <v>40096</v>
      </c>
      <c r="C18547" s="52">
        <v>40087</v>
      </c>
      <c r="D18547" s="52">
        <v>40094</v>
      </c>
      <c r="E18547" s="57">
        <v>5828000</v>
      </c>
    </row>
    <row r="18548" spans="1:5" hidden="1">
      <c r="A18548" s="43" t="s">
        <v>74</v>
      </c>
      <c r="B18548" s="52">
        <v>40103</v>
      </c>
      <c r="C18548" s="52">
        <v>40094</v>
      </c>
      <c r="D18548" s="52">
        <v>40101</v>
      </c>
      <c r="E18548" s="57">
        <v>5746000</v>
      </c>
    </row>
    <row r="18549" spans="1:5" hidden="1">
      <c r="A18549" s="43" t="s">
        <v>74</v>
      </c>
      <c r="B18549" s="52">
        <v>40110</v>
      </c>
      <c r="C18549" s="52">
        <v>40101</v>
      </c>
      <c r="D18549" s="52">
        <v>40108</v>
      </c>
      <c r="E18549" s="57">
        <v>5705000</v>
      </c>
    </row>
    <row r="18550" spans="1:5" hidden="1">
      <c r="A18550" s="43" t="s">
        <v>74</v>
      </c>
      <c r="B18550" s="52">
        <v>40117</v>
      </c>
      <c r="C18550" s="52">
        <v>40108</v>
      </c>
      <c r="D18550" s="52">
        <v>40115</v>
      </c>
      <c r="E18550" s="57">
        <v>5649000</v>
      </c>
    </row>
    <row r="18551" spans="1:5" hidden="1">
      <c r="A18551" s="43" t="s">
        <v>74</v>
      </c>
      <c r="B18551" s="52">
        <v>40124</v>
      </c>
      <c r="C18551" s="52">
        <v>40115</v>
      </c>
      <c r="D18551" s="52">
        <v>40122</v>
      </c>
      <c r="E18551" s="57">
        <v>5568000</v>
      </c>
    </row>
    <row r="18552" spans="1:5" hidden="1">
      <c r="A18552" s="43" t="s">
        <v>74</v>
      </c>
      <c r="B18552" s="52">
        <v>40131</v>
      </c>
      <c r="C18552" s="52">
        <v>40122</v>
      </c>
      <c r="D18552" s="52">
        <v>40129</v>
      </c>
      <c r="E18552" s="57">
        <v>5462000</v>
      </c>
    </row>
    <row r="18553" spans="1:5" hidden="1">
      <c r="A18553" s="43" t="s">
        <v>74</v>
      </c>
      <c r="B18553" s="52">
        <v>40138</v>
      </c>
      <c r="C18553" s="52">
        <v>40129</v>
      </c>
      <c r="D18553" s="52">
        <v>40136</v>
      </c>
      <c r="E18553" s="57">
        <v>5489000</v>
      </c>
    </row>
    <row r="18554" spans="1:5" hidden="1">
      <c r="A18554" s="43" t="s">
        <v>74</v>
      </c>
      <c r="B18554" s="52">
        <v>40145</v>
      </c>
      <c r="C18554" s="52">
        <v>40136</v>
      </c>
      <c r="D18554" s="52">
        <v>40143</v>
      </c>
      <c r="E18554" s="57">
        <v>5323000</v>
      </c>
    </row>
    <row r="18555" spans="1:5" hidden="1">
      <c r="A18555" s="43" t="s">
        <v>74</v>
      </c>
      <c r="B18555" s="52">
        <v>40152</v>
      </c>
      <c r="C18555" s="52">
        <v>40143</v>
      </c>
      <c r="D18555" s="52">
        <v>40150</v>
      </c>
      <c r="E18555" s="57">
        <v>5289000</v>
      </c>
    </row>
    <row r="18556" spans="1:5" hidden="1">
      <c r="A18556" s="43" t="s">
        <v>74</v>
      </c>
      <c r="B18556" s="52">
        <v>40159</v>
      </c>
      <c r="C18556" s="52">
        <v>40150</v>
      </c>
      <c r="D18556" s="52">
        <v>40157</v>
      </c>
      <c r="E18556" s="57">
        <v>5191000</v>
      </c>
    </row>
    <row r="18557" spans="1:5" hidden="1">
      <c r="A18557" s="43" t="s">
        <v>74</v>
      </c>
      <c r="B18557" s="52">
        <v>40166</v>
      </c>
      <c r="C18557" s="52">
        <v>40157</v>
      </c>
      <c r="D18557" s="52">
        <v>40164</v>
      </c>
      <c r="E18557" s="57">
        <v>5100000</v>
      </c>
    </row>
    <row r="18558" spans="1:5" hidden="1">
      <c r="A18558" s="43" t="s">
        <v>74</v>
      </c>
      <c r="B18558" s="52">
        <v>40173</v>
      </c>
      <c r="C18558" s="52">
        <v>40164</v>
      </c>
      <c r="D18558" s="52">
        <v>40171</v>
      </c>
      <c r="E18558" s="57">
        <v>4987000</v>
      </c>
    </row>
    <row r="18559" spans="1:5" hidden="1">
      <c r="A18559" s="43" t="s">
        <v>74</v>
      </c>
      <c r="B18559" s="52">
        <v>40180</v>
      </c>
      <c r="C18559" s="52">
        <v>40171</v>
      </c>
      <c r="D18559" s="52">
        <v>40178</v>
      </c>
      <c r="E18559" s="57">
        <v>4878000</v>
      </c>
    </row>
    <row r="18560" spans="1:5" hidden="1">
      <c r="A18560" s="43" t="s">
        <v>74</v>
      </c>
      <c r="B18560" s="52">
        <v>40187</v>
      </c>
      <c r="C18560" s="52">
        <v>40178</v>
      </c>
      <c r="D18560" s="52">
        <v>40185</v>
      </c>
      <c r="E18560" s="57">
        <v>4904000</v>
      </c>
    </row>
    <row r="18561" spans="1:5" hidden="1">
      <c r="A18561" s="43" t="s">
        <v>74</v>
      </c>
      <c r="B18561" s="52">
        <v>40194</v>
      </c>
      <c r="C18561" s="52">
        <v>40185</v>
      </c>
      <c r="D18561" s="52">
        <v>40192</v>
      </c>
      <c r="E18561" s="57">
        <v>4822000</v>
      </c>
    </row>
    <row r="18562" spans="1:5" hidden="1">
      <c r="A18562" s="43" t="s">
        <v>74</v>
      </c>
      <c r="B18562" s="52">
        <v>40201</v>
      </c>
      <c r="C18562" s="52">
        <v>40192</v>
      </c>
      <c r="D18562" s="52">
        <v>40199</v>
      </c>
      <c r="E18562" s="57">
        <v>4870000</v>
      </c>
    </row>
    <row r="18563" spans="1:5" hidden="1">
      <c r="A18563" s="43" t="s">
        <v>74</v>
      </c>
      <c r="B18563" s="52">
        <v>40208</v>
      </c>
      <c r="C18563" s="52">
        <v>40199</v>
      </c>
      <c r="D18563" s="52">
        <v>40206</v>
      </c>
      <c r="E18563" s="57">
        <v>4808000</v>
      </c>
    </row>
    <row r="18564" spans="1:5" hidden="1">
      <c r="A18564" s="43" t="s">
        <v>74</v>
      </c>
      <c r="B18564" s="52">
        <v>40215</v>
      </c>
      <c r="C18564" s="52">
        <v>40206</v>
      </c>
      <c r="D18564" s="52">
        <v>40213</v>
      </c>
      <c r="E18564" s="57">
        <v>4846000</v>
      </c>
    </row>
    <row r="18565" spans="1:5" hidden="1">
      <c r="A18565" s="43" t="s">
        <v>74</v>
      </c>
      <c r="B18565" s="52">
        <v>40222</v>
      </c>
      <c r="C18565" s="52">
        <v>40213</v>
      </c>
      <c r="D18565" s="52">
        <v>40220</v>
      </c>
      <c r="E18565" s="57">
        <v>4831000</v>
      </c>
    </row>
    <row r="18566" spans="1:5" hidden="1">
      <c r="A18566" s="43" t="s">
        <v>74</v>
      </c>
      <c r="B18566" s="52">
        <v>40229</v>
      </c>
      <c r="C18566" s="52">
        <v>40220</v>
      </c>
      <c r="D18566" s="52">
        <v>40227</v>
      </c>
      <c r="E18566" s="57">
        <v>4771000</v>
      </c>
    </row>
    <row r="18567" spans="1:5" hidden="1">
      <c r="A18567" s="43" t="s">
        <v>74</v>
      </c>
      <c r="B18567" s="52">
        <v>40236</v>
      </c>
      <c r="C18567" s="52">
        <v>40227</v>
      </c>
      <c r="D18567" s="52">
        <v>40234</v>
      </c>
      <c r="E18567" s="57">
        <v>4759000</v>
      </c>
    </row>
    <row r="18568" spans="1:5" hidden="1">
      <c r="A18568" s="43" t="s">
        <v>74</v>
      </c>
      <c r="B18568" s="52">
        <v>40243</v>
      </c>
      <c r="C18568" s="52">
        <v>40234</v>
      </c>
      <c r="D18568" s="52">
        <v>40241</v>
      </c>
      <c r="E18568" s="57">
        <v>4775000</v>
      </c>
    </row>
    <row r="18569" spans="1:5" hidden="1">
      <c r="A18569" s="43" t="s">
        <v>74</v>
      </c>
      <c r="B18569" s="52">
        <v>40250</v>
      </c>
      <c r="C18569" s="52">
        <v>40241</v>
      </c>
      <c r="D18569" s="52">
        <v>40248</v>
      </c>
      <c r="E18569" s="57">
        <v>4750000</v>
      </c>
    </row>
    <row r="18570" spans="1:5" hidden="1">
      <c r="A18570" s="43" t="s">
        <v>74</v>
      </c>
      <c r="B18570" s="52">
        <v>40257</v>
      </c>
      <c r="C18570" s="52">
        <v>40248</v>
      </c>
      <c r="D18570" s="52">
        <v>40255</v>
      </c>
      <c r="E18570" s="57">
        <v>4756000</v>
      </c>
    </row>
    <row r="18571" spans="1:5" hidden="1">
      <c r="A18571" s="43" t="s">
        <v>74</v>
      </c>
      <c r="B18571" s="52">
        <v>40264</v>
      </c>
      <c r="C18571" s="52">
        <v>40255</v>
      </c>
      <c r="D18571" s="52">
        <v>40262</v>
      </c>
      <c r="E18571" s="57">
        <v>4659000</v>
      </c>
    </row>
    <row r="18572" spans="1:5" hidden="1">
      <c r="A18572" s="43" t="s">
        <v>74</v>
      </c>
      <c r="B18572" s="52">
        <v>40271</v>
      </c>
      <c r="C18572" s="52">
        <v>40262</v>
      </c>
      <c r="D18572" s="52">
        <v>40269</v>
      </c>
      <c r="E18572" s="57">
        <v>4755000</v>
      </c>
    </row>
    <row r="18573" spans="1:5" hidden="1">
      <c r="A18573" s="43" t="s">
        <v>74</v>
      </c>
      <c r="B18573" s="52">
        <v>40278</v>
      </c>
      <c r="C18573" s="52">
        <v>40269</v>
      </c>
      <c r="D18573" s="52">
        <v>40276</v>
      </c>
      <c r="E18573" s="57">
        <v>4732000</v>
      </c>
    </row>
    <row r="18574" spans="1:5" hidden="1">
      <c r="A18574" s="43" t="s">
        <v>74</v>
      </c>
      <c r="B18574" s="52">
        <v>40285</v>
      </c>
      <c r="C18574" s="52">
        <v>40276</v>
      </c>
      <c r="D18574" s="52">
        <v>40283</v>
      </c>
      <c r="E18574" s="57">
        <v>4721000</v>
      </c>
    </row>
    <row r="18575" spans="1:5" hidden="1">
      <c r="A18575" s="43" t="s">
        <v>74</v>
      </c>
      <c r="B18575" s="52">
        <v>40292</v>
      </c>
      <c r="C18575" s="52">
        <v>40283</v>
      </c>
      <c r="D18575" s="52">
        <v>40290</v>
      </c>
      <c r="E18575" s="57">
        <v>4690000</v>
      </c>
    </row>
    <row r="18576" spans="1:5" hidden="1">
      <c r="A18576" s="43" t="s">
        <v>74</v>
      </c>
      <c r="B18576" s="52">
        <v>40299</v>
      </c>
      <c r="C18576" s="52">
        <v>40290</v>
      </c>
      <c r="D18576" s="52">
        <v>40297</v>
      </c>
      <c r="E18576" s="57">
        <v>4685000</v>
      </c>
    </row>
    <row r="18577" spans="1:5" hidden="1">
      <c r="A18577" s="43" t="s">
        <v>74</v>
      </c>
      <c r="B18577" s="52">
        <v>40306</v>
      </c>
      <c r="C18577" s="52">
        <v>40297</v>
      </c>
      <c r="D18577" s="52">
        <v>40304</v>
      </c>
      <c r="E18577" s="57">
        <v>4697000</v>
      </c>
    </row>
    <row r="18578" spans="1:5" hidden="1">
      <c r="A18578" s="43" t="s">
        <v>74</v>
      </c>
      <c r="B18578" s="52">
        <v>40313</v>
      </c>
      <c r="C18578" s="52">
        <v>40304</v>
      </c>
      <c r="D18578" s="52">
        <v>40311</v>
      </c>
      <c r="E18578" s="57">
        <v>4678000</v>
      </c>
    </row>
    <row r="18579" spans="1:5" hidden="1">
      <c r="A18579" s="43" t="s">
        <v>74</v>
      </c>
      <c r="B18579" s="52">
        <v>40320</v>
      </c>
      <c r="C18579" s="52">
        <v>40311</v>
      </c>
      <c r="D18579" s="52">
        <v>40318</v>
      </c>
      <c r="E18579" s="57">
        <v>4715000</v>
      </c>
    </row>
    <row r="18580" spans="1:5" hidden="1">
      <c r="A18580" s="43" t="s">
        <v>74</v>
      </c>
      <c r="B18580" s="52">
        <v>40327</v>
      </c>
      <c r="C18580" s="52">
        <v>40318</v>
      </c>
      <c r="D18580" s="52">
        <v>40325</v>
      </c>
      <c r="E18580" s="57">
        <v>4553000</v>
      </c>
    </row>
    <row r="18581" spans="1:5" hidden="1">
      <c r="A18581" s="43" t="s">
        <v>74</v>
      </c>
      <c r="B18581" s="52">
        <v>40334</v>
      </c>
      <c r="C18581" s="52">
        <v>40325</v>
      </c>
      <c r="D18581" s="52">
        <v>40332</v>
      </c>
      <c r="E18581" s="57">
        <v>4609000</v>
      </c>
    </row>
    <row r="18582" spans="1:5" hidden="1">
      <c r="A18582" s="43" t="s">
        <v>74</v>
      </c>
      <c r="B18582" s="52">
        <v>40341</v>
      </c>
      <c r="C18582" s="52">
        <v>40332</v>
      </c>
      <c r="D18582" s="52">
        <v>40339</v>
      </c>
      <c r="E18582" s="57">
        <v>4596000</v>
      </c>
    </row>
    <row r="18583" spans="1:5" hidden="1">
      <c r="A18583" s="43" t="s">
        <v>74</v>
      </c>
      <c r="B18583" s="52">
        <v>40348</v>
      </c>
      <c r="C18583" s="52">
        <v>40339</v>
      </c>
      <c r="D18583" s="52">
        <v>40346</v>
      </c>
      <c r="E18583" s="57">
        <v>4609000</v>
      </c>
    </row>
    <row r="18584" spans="1:5" hidden="1">
      <c r="A18584" s="43" t="s">
        <v>74</v>
      </c>
      <c r="B18584" s="52">
        <v>40355</v>
      </c>
      <c r="C18584" s="52">
        <v>40346</v>
      </c>
      <c r="D18584" s="52">
        <v>40353</v>
      </c>
      <c r="E18584" s="57">
        <v>4480000</v>
      </c>
    </row>
    <row r="18585" spans="1:5" hidden="1">
      <c r="A18585" s="43" t="s">
        <v>74</v>
      </c>
      <c r="B18585" s="52">
        <v>40362</v>
      </c>
      <c r="C18585" s="52">
        <v>40353</v>
      </c>
      <c r="D18585" s="52">
        <v>40360</v>
      </c>
      <c r="E18585" s="57">
        <v>4611000</v>
      </c>
    </row>
    <row r="18586" spans="1:5" hidden="1">
      <c r="A18586" s="43" t="s">
        <v>74</v>
      </c>
      <c r="B18586" s="52">
        <v>40369</v>
      </c>
      <c r="C18586" s="52">
        <v>40360</v>
      </c>
      <c r="D18586" s="52">
        <v>40367</v>
      </c>
      <c r="E18586" s="57">
        <v>4473000</v>
      </c>
    </row>
    <row r="18587" spans="1:5" hidden="1">
      <c r="A18587" s="43" t="s">
        <v>74</v>
      </c>
      <c r="B18587" s="52">
        <v>40376</v>
      </c>
      <c r="C18587" s="52">
        <v>40367</v>
      </c>
      <c r="D18587" s="52">
        <v>40374</v>
      </c>
      <c r="E18587" s="57">
        <v>4541000</v>
      </c>
    </row>
    <row r="18588" spans="1:5" hidden="1">
      <c r="A18588" s="43" t="s">
        <v>74</v>
      </c>
      <c r="B18588" s="52">
        <v>40383</v>
      </c>
      <c r="C18588" s="52">
        <v>40374</v>
      </c>
      <c r="D18588" s="52">
        <v>40381</v>
      </c>
      <c r="E18588" s="57">
        <v>4520000</v>
      </c>
    </row>
    <row r="18589" spans="1:5" hidden="1">
      <c r="A18589" s="43" t="s">
        <v>74</v>
      </c>
      <c r="B18589" s="52">
        <v>40390</v>
      </c>
      <c r="C18589" s="52">
        <v>40381</v>
      </c>
      <c r="D18589" s="52">
        <v>40388</v>
      </c>
      <c r="E18589" s="57">
        <v>4467000</v>
      </c>
    </row>
    <row r="18590" spans="1:5" hidden="1">
      <c r="A18590" s="43" t="s">
        <v>74</v>
      </c>
      <c r="B18590" s="52">
        <v>40397</v>
      </c>
      <c r="C18590" s="52">
        <v>40388</v>
      </c>
      <c r="D18590" s="52">
        <v>40395</v>
      </c>
      <c r="E18590" s="57">
        <v>4469000</v>
      </c>
    </row>
    <row r="18591" spans="1:5" hidden="1">
      <c r="A18591" s="43" t="s">
        <v>74</v>
      </c>
      <c r="B18591" s="52">
        <v>40404</v>
      </c>
      <c r="C18591" s="52">
        <v>40395</v>
      </c>
      <c r="D18591" s="52">
        <v>40402</v>
      </c>
      <c r="E18591" s="57">
        <v>4432000</v>
      </c>
    </row>
    <row r="18592" spans="1:5" hidden="1">
      <c r="A18592" s="43" t="s">
        <v>74</v>
      </c>
      <c r="B18592" s="52">
        <v>40411</v>
      </c>
      <c r="C18592" s="52">
        <v>40402</v>
      </c>
      <c r="D18592" s="52">
        <v>40409</v>
      </c>
      <c r="E18592" s="57">
        <v>4426000</v>
      </c>
    </row>
    <row r="18593" spans="1:5" hidden="1">
      <c r="A18593" s="43" t="s">
        <v>74</v>
      </c>
      <c r="B18593" s="52">
        <v>40418</v>
      </c>
      <c r="C18593" s="52">
        <v>40409</v>
      </c>
      <c r="D18593" s="52">
        <v>40416</v>
      </c>
      <c r="E18593" s="57">
        <v>4509000</v>
      </c>
    </row>
    <row r="18594" spans="1:5" hidden="1">
      <c r="A18594" s="43" t="s">
        <v>74</v>
      </c>
      <c r="B18594" s="52">
        <v>40425</v>
      </c>
      <c r="C18594" s="52">
        <v>40416</v>
      </c>
      <c r="D18594" s="52">
        <v>40423</v>
      </c>
      <c r="E18594" s="57">
        <v>4491000</v>
      </c>
    </row>
    <row r="18595" spans="1:5" hidden="1">
      <c r="A18595" s="43" t="s">
        <v>74</v>
      </c>
      <c r="B18595" s="52">
        <v>40432</v>
      </c>
      <c r="C18595" s="52">
        <v>40423</v>
      </c>
      <c r="D18595" s="52">
        <v>40430</v>
      </c>
      <c r="E18595" s="57">
        <v>4482000</v>
      </c>
    </row>
    <row r="18596" spans="1:5" hidden="1">
      <c r="A18596" s="43" t="s">
        <v>74</v>
      </c>
      <c r="B18596" s="52">
        <v>40439</v>
      </c>
      <c r="C18596" s="52">
        <v>40430</v>
      </c>
      <c r="D18596" s="52">
        <v>40437</v>
      </c>
      <c r="E18596" s="57">
        <v>4442000</v>
      </c>
    </row>
    <row r="18597" spans="1:5" hidden="1">
      <c r="A18597" s="43" t="s">
        <v>74</v>
      </c>
      <c r="B18597" s="52">
        <v>40446</v>
      </c>
      <c r="C18597" s="52">
        <v>40437</v>
      </c>
      <c r="D18597" s="52">
        <v>40444</v>
      </c>
      <c r="E18597" s="57">
        <v>4426000</v>
      </c>
    </row>
    <row r="18598" spans="1:5" hidden="1">
      <c r="A18598" s="43" t="s">
        <v>74</v>
      </c>
      <c r="B18598" s="52">
        <v>40453</v>
      </c>
      <c r="C18598" s="52">
        <v>40444</v>
      </c>
      <c r="D18598" s="52">
        <v>40451</v>
      </c>
      <c r="E18598" s="57">
        <v>4391000</v>
      </c>
    </row>
    <row r="18599" spans="1:5" hidden="1">
      <c r="A18599" s="43" t="s">
        <v>74</v>
      </c>
      <c r="B18599" s="52">
        <v>40460</v>
      </c>
      <c r="C18599" s="52">
        <v>40451</v>
      </c>
      <c r="D18599" s="52">
        <v>40458</v>
      </c>
      <c r="E18599" s="57">
        <v>4398000</v>
      </c>
    </row>
    <row r="18600" spans="1:5" hidden="1">
      <c r="A18600" s="43" t="s">
        <v>74</v>
      </c>
      <c r="B18600" s="52">
        <v>40467</v>
      </c>
      <c r="C18600" s="52">
        <v>40458</v>
      </c>
      <c r="D18600" s="52">
        <v>40465</v>
      </c>
      <c r="E18600" s="57">
        <v>4338000</v>
      </c>
    </row>
    <row r="18601" spans="1:5" hidden="1">
      <c r="A18601" s="43" t="s">
        <v>74</v>
      </c>
      <c r="B18601" s="52">
        <v>40474</v>
      </c>
      <c r="C18601" s="52">
        <v>40465</v>
      </c>
      <c r="D18601" s="52">
        <v>40472</v>
      </c>
      <c r="E18601" s="57">
        <v>4341000</v>
      </c>
    </row>
    <row r="18602" spans="1:5" hidden="1">
      <c r="A18602" s="43" t="s">
        <v>74</v>
      </c>
      <c r="B18602" s="52">
        <v>40481</v>
      </c>
      <c r="C18602" s="52">
        <v>40472</v>
      </c>
      <c r="D18602" s="52">
        <v>40479</v>
      </c>
      <c r="E18602" s="57">
        <v>4309000</v>
      </c>
    </row>
    <row r="18603" spans="1:5" hidden="1">
      <c r="A18603" s="43" t="s">
        <v>74</v>
      </c>
      <c r="B18603" s="52">
        <v>40488</v>
      </c>
      <c r="C18603" s="52">
        <v>40479</v>
      </c>
      <c r="D18603" s="52">
        <v>40486</v>
      </c>
      <c r="E18603" s="57">
        <v>4236000</v>
      </c>
    </row>
    <row r="18604" spans="1:5" hidden="1">
      <c r="A18604" s="43" t="s">
        <v>74</v>
      </c>
      <c r="B18604" s="52">
        <v>40495</v>
      </c>
      <c r="C18604" s="52">
        <v>40486</v>
      </c>
      <c r="D18604" s="52">
        <v>40493</v>
      </c>
      <c r="E18604" s="57">
        <v>4180000</v>
      </c>
    </row>
    <row r="18605" spans="1:5" hidden="1">
      <c r="A18605" s="43" t="s">
        <v>74</v>
      </c>
      <c r="B18605" s="52">
        <v>40502</v>
      </c>
      <c r="C18605" s="52">
        <v>40493</v>
      </c>
      <c r="D18605" s="52">
        <v>40500</v>
      </c>
      <c r="E18605" s="57">
        <v>4248000</v>
      </c>
    </row>
    <row r="18606" spans="1:5" hidden="1">
      <c r="A18606" s="43" t="s">
        <v>74</v>
      </c>
      <c r="B18606" s="52">
        <v>40509</v>
      </c>
      <c r="C18606" s="52">
        <v>40500</v>
      </c>
      <c r="D18606" s="52">
        <v>40507</v>
      </c>
      <c r="E18606" s="57">
        <v>4138000</v>
      </c>
    </row>
    <row r="18607" spans="1:5" hidden="1">
      <c r="A18607" s="43" t="s">
        <v>74</v>
      </c>
      <c r="B18607" s="52">
        <v>40516</v>
      </c>
      <c r="C18607" s="52">
        <v>40507</v>
      </c>
      <c r="D18607" s="52">
        <v>40514</v>
      </c>
      <c r="E18607" s="57">
        <v>4150000</v>
      </c>
    </row>
    <row r="18608" spans="1:5" hidden="1">
      <c r="A18608" s="43" t="s">
        <v>74</v>
      </c>
      <c r="B18608" s="52">
        <v>40523</v>
      </c>
      <c r="C18608" s="52">
        <v>40514</v>
      </c>
      <c r="D18608" s="52">
        <v>40521</v>
      </c>
      <c r="E18608" s="57">
        <v>4078000</v>
      </c>
    </row>
    <row r="18609" spans="1:5" hidden="1">
      <c r="A18609" s="43" t="s">
        <v>74</v>
      </c>
      <c r="B18609" s="52">
        <v>40530</v>
      </c>
      <c r="C18609" s="52">
        <v>40521</v>
      </c>
      <c r="D18609" s="52">
        <v>40528</v>
      </c>
      <c r="E18609" s="57">
        <v>4113000</v>
      </c>
    </row>
    <row r="18610" spans="1:5" hidden="1">
      <c r="A18610" s="43" t="s">
        <v>74</v>
      </c>
      <c r="B18610" s="52">
        <v>40537</v>
      </c>
      <c r="C18610" s="52">
        <v>40528</v>
      </c>
      <c r="D18610" s="52">
        <v>40535</v>
      </c>
      <c r="E18610" s="57">
        <v>4119000</v>
      </c>
    </row>
    <row r="18611" spans="1:5" hidden="1">
      <c r="A18611" s="43" t="s">
        <v>74</v>
      </c>
      <c r="B18611" s="52">
        <v>40544</v>
      </c>
      <c r="C18611" s="52">
        <v>40535</v>
      </c>
      <c r="D18611" s="52">
        <v>40542</v>
      </c>
      <c r="E18611" s="57">
        <v>3914000</v>
      </c>
    </row>
    <row r="18612" spans="1:5" hidden="1">
      <c r="A18612" s="43" t="s">
        <v>74</v>
      </c>
      <c r="B18612" s="52">
        <v>40551</v>
      </c>
      <c r="C18612" s="52">
        <v>40542</v>
      </c>
      <c r="D18612" s="52">
        <v>40549</v>
      </c>
      <c r="E18612" s="57">
        <v>3933000</v>
      </c>
    </row>
    <row r="18613" spans="1:5" hidden="1">
      <c r="A18613" s="43" t="s">
        <v>74</v>
      </c>
      <c r="B18613" s="52">
        <v>40558</v>
      </c>
      <c r="C18613" s="52">
        <v>40549</v>
      </c>
      <c r="D18613" s="52">
        <v>40556</v>
      </c>
      <c r="E18613" s="57">
        <v>3995000</v>
      </c>
    </row>
    <row r="18614" spans="1:5" hidden="1">
      <c r="A18614" s="43" t="s">
        <v>74</v>
      </c>
      <c r="B18614" s="52">
        <v>40565</v>
      </c>
      <c r="C18614" s="52">
        <v>40556</v>
      </c>
      <c r="D18614" s="52">
        <v>40563</v>
      </c>
      <c r="E18614" s="57">
        <v>3946000</v>
      </c>
    </row>
    <row r="18615" spans="1:5" hidden="1">
      <c r="A18615" s="43" t="s">
        <v>74</v>
      </c>
      <c r="B18615" s="52">
        <v>40572</v>
      </c>
      <c r="C18615" s="52">
        <v>40563</v>
      </c>
      <c r="D18615" s="52">
        <v>40570</v>
      </c>
      <c r="E18615" s="57">
        <v>3906000</v>
      </c>
    </row>
    <row r="18616" spans="1:5" hidden="1">
      <c r="A18616" s="43" t="s">
        <v>74</v>
      </c>
      <c r="B18616" s="52">
        <v>40579</v>
      </c>
      <c r="C18616" s="52">
        <v>40570</v>
      </c>
      <c r="D18616" s="52">
        <v>40577</v>
      </c>
      <c r="E18616" s="57">
        <v>3951000</v>
      </c>
    </row>
    <row r="18617" spans="1:5" hidden="1">
      <c r="A18617" s="43" t="s">
        <v>74</v>
      </c>
      <c r="B18617" s="52">
        <v>40586</v>
      </c>
      <c r="C18617" s="52">
        <v>40577</v>
      </c>
      <c r="D18617" s="52">
        <v>40584</v>
      </c>
      <c r="E18617" s="57">
        <v>3865000</v>
      </c>
    </row>
    <row r="18618" spans="1:5" hidden="1">
      <c r="A18618" s="43" t="s">
        <v>74</v>
      </c>
      <c r="B18618" s="52">
        <v>40593</v>
      </c>
      <c r="C18618" s="52">
        <v>40584</v>
      </c>
      <c r="D18618" s="52">
        <v>40591</v>
      </c>
      <c r="E18618" s="57">
        <v>3848000</v>
      </c>
    </row>
    <row r="18619" spans="1:5" hidden="1">
      <c r="A18619" s="43" t="s">
        <v>74</v>
      </c>
      <c r="B18619" s="52">
        <v>40600</v>
      </c>
      <c r="C18619" s="52">
        <v>40591</v>
      </c>
      <c r="D18619" s="52">
        <v>40598</v>
      </c>
      <c r="E18619" s="57">
        <v>3832000</v>
      </c>
    </row>
    <row r="18620" spans="1:5" hidden="1">
      <c r="A18620" s="43" t="s">
        <v>74</v>
      </c>
      <c r="B18620" s="52">
        <v>40607</v>
      </c>
      <c r="C18620" s="52">
        <v>40598</v>
      </c>
      <c r="D18620" s="52">
        <v>40605</v>
      </c>
      <c r="E18620" s="57">
        <v>3799000</v>
      </c>
    </row>
    <row r="18621" spans="1:5" hidden="1">
      <c r="A18621" s="43" t="s">
        <v>74</v>
      </c>
      <c r="B18621" s="52">
        <v>40614</v>
      </c>
      <c r="C18621" s="52">
        <v>40605</v>
      </c>
      <c r="D18621" s="52">
        <v>40612</v>
      </c>
      <c r="E18621" s="57">
        <v>3795000</v>
      </c>
    </row>
    <row r="18622" spans="1:5" hidden="1">
      <c r="A18622" s="43" t="s">
        <v>74</v>
      </c>
      <c r="B18622" s="52">
        <v>40621</v>
      </c>
      <c r="C18622" s="52">
        <v>40612</v>
      </c>
      <c r="D18622" s="52">
        <v>40619</v>
      </c>
      <c r="E18622" s="57">
        <v>3769000</v>
      </c>
    </row>
    <row r="18623" spans="1:5" hidden="1">
      <c r="A18623" s="43" t="s">
        <v>74</v>
      </c>
      <c r="B18623" s="52">
        <v>40628</v>
      </c>
      <c r="C18623" s="52">
        <v>40619</v>
      </c>
      <c r="D18623" s="52">
        <v>40626</v>
      </c>
      <c r="E18623" s="57">
        <v>3769000</v>
      </c>
    </row>
    <row r="18624" spans="1:5" hidden="1">
      <c r="A18624" s="43" t="s">
        <v>74</v>
      </c>
      <c r="B18624" s="52">
        <v>40635</v>
      </c>
      <c r="C18624" s="52">
        <v>40626</v>
      </c>
      <c r="D18624" s="52">
        <v>40633</v>
      </c>
      <c r="E18624" s="57">
        <v>3752000</v>
      </c>
    </row>
    <row r="18625" spans="1:5" hidden="1">
      <c r="A18625" s="43" t="s">
        <v>74</v>
      </c>
      <c r="B18625" s="52">
        <v>40642</v>
      </c>
      <c r="C18625" s="52">
        <v>40633</v>
      </c>
      <c r="D18625" s="52">
        <v>40640</v>
      </c>
      <c r="E18625" s="57">
        <v>3747000</v>
      </c>
    </row>
    <row r="18626" spans="1:5" hidden="1">
      <c r="A18626" s="43" t="s">
        <v>74</v>
      </c>
      <c r="B18626" s="52">
        <v>40649</v>
      </c>
      <c r="C18626" s="52">
        <v>40640</v>
      </c>
      <c r="D18626" s="52">
        <v>40647</v>
      </c>
      <c r="E18626" s="57">
        <v>3717000</v>
      </c>
    </row>
    <row r="18627" spans="1:5" hidden="1">
      <c r="A18627" s="43" t="s">
        <v>74</v>
      </c>
      <c r="B18627" s="52">
        <v>40656</v>
      </c>
      <c r="C18627" s="52">
        <v>40647</v>
      </c>
      <c r="D18627" s="52">
        <v>40654</v>
      </c>
      <c r="E18627" s="57">
        <v>3789000</v>
      </c>
    </row>
    <row r="18628" spans="1:5" hidden="1">
      <c r="A18628" s="43" t="s">
        <v>74</v>
      </c>
      <c r="B18628" s="52">
        <v>40663</v>
      </c>
      <c r="C18628" s="52">
        <v>40654</v>
      </c>
      <c r="D18628" s="52">
        <v>40661</v>
      </c>
      <c r="E18628" s="57">
        <v>3819000</v>
      </c>
    </row>
    <row r="18629" spans="1:5" hidden="1">
      <c r="A18629" s="43" t="s">
        <v>74</v>
      </c>
      <c r="B18629" s="52">
        <v>40670</v>
      </c>
      <c r="C18629" s="52">
        <v>40661</v>
      </c>
      <c r="D18629" s="52">
        <v>40668</v>
      </c>
      <c r="E18629" s="57">
        <v>3775000</v>
      </c>
    </row>
    <row r="18630" spans="1:5" hidden="1">
      <c r="A18630" s="43" t="s">
        <v>74</v>
      </c>
      <c r="B18630" s="52">
        <v>40677</v>
      </c>
      <c r="C18630" s="52">
        <v>40668</v>
      </c>
      <c r="D18630" s="52">
        <v>40675</v>
      </c>
      <c r="E18630" s="57">
        <v>3769000</v>
      </c>
    </row>
    <row r="18631" spans="1:5" hidden="1">
      <c r="A18631" s="43" t="s">
        <v>74</v>
      </c>
      <c r="B18631" s="52">
        <v>40684</v>
      </c>
      <c r="C18631" s="52">
        <v>40675</v>
      </c>
      <c r="D18631" s="52">
        <v>40682</v>
      </c>
      <c r="E18631" s="57">
        <v>3775000</v>
      </c>
    </row>
    <row r="18632" spans="1:5" hidden="1">
      <c r="A18632" s="43" t="s">
        <v>74</v>
      </c>
      <c r="B18632" s="52">
        <v>40691</v>
      </c>
      <c r="C18632" s="52">
        <v>40682</v>
      </c>
      <c r="D18632" s="52">
        <v>40689</v>
      </c>
      <c r="E18632" s="57">
        <v>3724000</v>
      </c>
    </row>
    <row r="18633" spans="1:5" hidden="1">
      <c r="A18633" s="43" t="s">
        <v>74</v>
      </c>
      <c r="B18633" s="52">
        <v>40698</v>
      </c>
      <c r="C18633" s="52">
        <v>40689</v>
      </c>
      <c r="D18633" s="52">
        <v>40696</v>
      </c>
      <c r="E18633" s="57">
        <v>3730000</v>
      </c>
    </row>
    <row r="18634" spans="1:5" hidden="1">
      <c r="A18634" s="43" t="s">
        <v>74</v>
      </c>
      <c r="B18634" s="52">
        <v>40705</v>
      </c>
      <c r="C18634" s="52">
        <v>40696</v>
      </c>
      <c r="D18634" s="52">
        <v>40703</v>
      </c>
      <c r="E18634" s="57">
        <v>3734000</v>
      </c>
    </row>
    <row r="18635" spans="1:5" hidden="1">
      <c r="A18635" s="43" t="s">
        <v>74</v>
      </c>
      <c r="B18635" s="52">
        <v>40712</v>
      </c>
      <c r="C18635" s="52">
        <v>40703</v>
      </c>
      <c r="D18635" s="52">
        <v>40710</v>
      </c>
      <c r="E18635" s="57">
        <v>3736000</v>
      </c>
    </row>
    <row r="18636" spans="1:5" hidden="1">
      <c r="A18636" s="43" t="s">
        <v>74</v>
      </c>
      <c r="B18636" s="52">
        <v>40719</v>
      </c>
      <c r="C18636" s="52">
        <v>40710</v>
      </c>
      <c r="D18636" s="52">
        <v>40717</v>
      </c>
      <c r="E18636" s="57">
        <v>3727000</v>
      </c>
    </row>
    <row r="18637" spans="1:5" hidden="1">
      <c r="A18637" s="43" t="s">
        <v>74</v>
      </c>
      <c r="B18637" s="52">
        <v>40726</v>
      </c>
      <c r="C18637" s="52">
        <v>40717</v>
      </c>
      <c r="D18637" s="52">
        <v>40724</v>
      </c>
      <c r="E18637" s="57">
        <v>3717000</v>
      </c>
    </row>
    <row r="18638" spans="1:5" hidden="1">
      <c r="A18638" s="43" t="s">
        <v>74</v>
      </c>
      <c r="B18638" s="52">
        <v>40733</v>
      </c>
      <c r="C18638" s="52">
        <v>40724</v>
      </c>
      <c r="D18638" s="52">
        <v>40731</v>
      </c>
      <c r="E18638" s="57">
        <v>3706000</v>
      </c>
    </row>
    <row r="18639" spans="1:5" hidden="1">
      <c r="A18639" s="43" t="s">
        <v>74</v>
      </c>
      <c r="B18639" s="52">
        <v>40740</v>
      </c>
      <c r="C18639" s="52">
        <v>40731</v>
      </c>
      <c r="D18639" s="52">
        <v>40738</v>
      </c>
      <c r="E18639" s="57">
        <v>3726000</v>
      </c>
    </row>
    <row r="18640" spans="1:5" hidden="1">
      <c r="A18640" s="43" t="s">
        <v>74</v>
      </c>
      <c r="B18640" s="52">
        <v>40747</v>
      </c>
      <c r="C18640" s="52">
        <v>40738</v>
      </c>
      <c r="D18640" s="52">
        <v>40745</v>
      </c>
      <c r="E18640" s="57">
        <v>3737000</v>
      </c>
    </row>
    <row r="18641" spans="1:5" hidden="1">
      <c r="A18641" s="43" t="s">
        <v>74</v>
      </c>
      <c r="B18641" s="52">
        <v>40754</v>
      </c>
      <c r="C18641" s="52">
        <v>40745</v>
      </c>
      <c r="D18641" s="52">
        <v>40752</v>
      </c>
      <c r="E18641" s="57">
        <v>3676000</v>
      </c>
    </row>
    <row r="18642" spans="1:5" hidden="1">
      <c r="A18642" s="43" t="s">
        <v>74</v>
      </c>
      <c r="B18642" s="52">
        <v>40761</v>
      </c>
      <c r="C18642" s="52">
        <v>40752</v>
      </c>
      <c r="D18642" s="52">
        <v>40759</v>
      </c>
      <c r="E18642" s="57">
        <v>3706000</v>
      </c>
    </row>
    <row r="18643" spans="1:5" hidden="1">
      <c r="A18643" s="43" t="s">
        <v>74</v>
      </c>
      <c r="B18643" s="52">
        <v>40768</v>
      </c>
      <c r="C18643" s="52">
        <v>40759</v>
      </c>
      <c r="D18643" s="52">
        <v>40766</v>
      </c>
      <c r="E18643" s="57">
        <v>3717000</v>
      </c>
    </row>
    <row r="18644" spans="1:5" hidden="1">
      <c r="A18644" s="43" t="s">
        <v>74</v>
      </c>
      <c r="B18644" s="52">
        <v>40775</v>
      </c>
      <c r="C18644" s="52">
        <v>40766</v>
      </c>
      <c r="D18644" s="52">
        <v>40773</v>
      </c>
      <c r="E18644" s="57">
        <v>3711000</v>
      </c>
    </row>
    <row r="18645" spans="1:5" hidden="1">
      <c r="A18645" s="43" t="s">
        <v>74</v>
      </c>
      <c r="B18645" s="52">
        <v>40782</v>
      </c>
      <c r="C18645" s="52">
        <v>40773</v>
      </c>
      <c r="D18645" s="52">
        <v>40780</v>
      </c>
      <c r="E18645" s="57">
        <v>3719000</v>
      </c>
    </row>
    <row r="18646" spans="1:5" hidden="1">
      <c r="A18646" s="43" t="s">
        <v>74</v>
      </c>
      <c r="B18646" s="52">
        <v>40789</v>
      </c>
      <c r="C18646" s="52">
        <v>40780</v>
      </c>
      <c r="D18646" s="52">
        <v>40787</v>
      </c>
      <c r="E18646" s="57">
        <v>3751000</v>
      </c>
    </row>
    <row r="18647" spans="1:5" hidden="1">
      <c r="A18647" s="43" t="s">
        <v>74</v>
      </c>
      <c r="B18647" s="52">
        <v>40796</v>
      </c>
      <c r="C18647" s="52">
        <v>40787</v>
      </c>
      <c r="D18647" s="52">
        <v>40794</v>
      </c>
      <c r="E18647" s="57">
        <v>3749000</v>
      </c>
    </row>
    <row r="18648" spans="1:5" hidden="1">
      <c r="A18648" s="43" t="s">
        <v>74</v>
      </c>
      <c r="B18648" s="52">
        <v>40803</v>
      </c>
      <c r="C18648" s="52">
        <v>40794</v>
      </c>
      <c r="D18648" s="52">
        <v>40801</v>
      </c>
      <c r="E18648" s="57">
        <v>3730000</v>
      </c>
    </row>
    <row r="18649" spans="1:5" hidden="1">
      <c r="A18649" s="43" t="s">
        <v>74</v>
      </c>
      <c r="B18649" s="52">
        <v>40810</v>
      </c>
      <c r="C18649" s="52">
        <v>40801</v>
      </c>
      <c r="D18649" s="52">
        <v>40808</v>
      </c>
      <c r="E18649" s="57">
        <v>3690000</v>
      </c>
    </row>
    <row r="18650" spans="1:5" hidden="1">
      <c r="A18650" s="43" t="s">
        <v>74</v>
      </c>
      <c r="B18650" s="52">
        <v>40817</v>
      </c>
      <c r="C18650" s="52">
        <v>40808</v>
      </c>
      <c r="D18650" s="52">
        <v>40815</v>
      </c>
      <c r="E18650" s="57">
        <v>3676000</v>
      </c>
    </row>
    <row r="18651" spans="1:5" hidden="1">
      <c r="A18651" s="43" t="s">
        <v>74</v>
      </c>
      <c r="B18651" s="52">
        <v>40824</v>
      </c>
      <c r="C18651" s="52">
        <v>40815</v>
      </c>
      <c r="D18651" s="52">
        <v>40822</v>
      </c>
      <c r="E18651" s="57">
        <v>3713000</v>
      </c>
    </row>
    <row r="18652" spans="1:5" hidden="1">
      <c r="A18652" s="43" t="s">
        <v>74</v>
      </c>
      <c r="B18652" s="52">
        <v>40831</v>
      </c>
      <c r="C18652" s="52">
        <v>40822</v>
      </c>
      <c r="D18652" s="52">
        <v>40829</v>
      </c>
      <c r="E18652" s="57">
        <v>3683000</v>
      </c>
    </row>
    <row r="18653" spans="1:5" hidden="1">
      <c r="A18653" s="43" t="s">
        <v>74</v>
      </c>
      <c r="B18653" s="52">
        <v>40838</v>
      </c>
      <c r="C18653" s="52">
        <v>40829</v>
      </c>
      <c r="D18653" s="52">
        <v>40836</v>
      </c>
      <c r="E18653" s="57">
        <v>3686000</v>
      </c>
    </row>
    <row r="18654" spans="1:5" hidden="1">
      <c r="A18654" s="43" t="s">
        <v>74</v>
      </c>
      <c r="B18654" s="52">
        <v>40845</v>
      </c>
      <c r="C18654" s="52">
        <v>40836</v>
      </c>
      <c r="D18654" s="52">
        <v>40843</v>
      </c>
      <c r="E18654" s="57">
        <v>3665000</v>
      </c>
    </row>
    <row r="18655" spans="1:5" hidden="1">
      <c r="A18655" s="43" t="s">
        <v>74</v>
      </c>
      <c r="B18655" s="52">
        <v>40852</v>
      </c>
      <c r="C18655" s="52">
        <v>40843</v>
      </c>
      <c r="D18655" s="52">
        <v>40850</v>
      </c>
      <c r="E18655" s="57">
        <v>3590000</v>
      </c>
    </row>
    <row r="18656" spans="1:5" hidden="1">
      <c r="A18656" s="43" t="s">
        <v>74</v>
      </c>
      <c r="B18656" s="52">
        <v>40859</v>
      </c>
      <c r="C18656" s="52">
        <v>40850</v>
      </c>
      <c r="D18656" s="52">
        <v>40857</v>
      </c>
      <c r="E18656" s="57">
        <v>3656000</v>
      </c>
    </row>
    <row r="18657" spans="1:5" hidden="1">
      <c r="A18657" s="43" t="s">
        <v>74</v>
      </c>
      <c r="B18657" s="52">
        <v>40866</v>
      </c>
      <c r="C18657" s="52">
        <v>40857</v>
      </c>
      <c r="D18657" s="52">
        <v>40864</v>
      </c>
      <c r="E18657" s="57">
        <v>3722000</v>
      </c>
    </row>
    <row r="18658" spans="1:5" hidden="1">
      <c r="A18658" s="43" t="s">
        <v>74</v>
      </c>
      <c r="B18658" s="52">
        <v>40873</v>
      </c>
      <c r="C18658" s="52">
        <v>40864</v>
      </c>
      <c r="D18658" s="52">
        <v>40871</v>
      </c>
      <c r="E18658" s="57">
        <v>3617000</v>
      </c>
    </row>
    <row r="18659" spans="1:5" hidden="1">
      <c r="A18659" s="43" t="s">
        <v>74</v>
      </c>
      <c r="B18659" s="52">
        <v>40880</v>
      </c>
      <c r="C18659" s="52">
        <v>40871</v>
      </c>
      <c r="D18659" s="52">
        <v>40878</v>
      </c>
      <c r="E18659" s="57">
        <v>3613000</v>
      </c>
    </row>
    <row r="18660" spans="1:5" hidden="1">
      <c r="A18660" s="43" t="s">
        <v>74</v>
      </c>
      <c r="B18660" s="52">
        <v>40887</v>
      </c>
      <c r="C18660" s="52">
        <v>40878</v>
      </c>
      <c r="D18660" s="52">
        <v>40885</v>
      </c>
      <c r="E18660" s="57">
        <v>3557000</v>
      </c>
    </row>
    <row r="18661" spans="1:5" hidden="1">
      <c r="A18661" s="43" t="s">
        <v>74</v>
      </c>
      <c r="B18661" s="52">
        <v>40894</v>
      </c>
      <c r="C18661" s="52">
        <v>40885</v>
      </c>
      <c r="D18661" s="52">
        <v>40892</v>
      </c>
      <c r="E18661" s="57">
        <v>3588000</v>
      </c>
    </row>
    <row r="18662" spans="1:5" hidden="1">
      <c r="A18662" s="43" t="s">
        <v>74</v>
      </c>
      <c r="B18662" s="52">
        <v>40901</v>
      </c>
      <c r="C18662" s="52">
        <v>40892</v>
      </c>
      <c r="D18662" s="52">
        <v>40899</v>
      </c>
      <c r="E18662" s="57">
        <v>3603000</v>
      </c>
    </row>
    <row r="18663" spans="1:5" hidden="1">
      <c r="A18663" s="43" t="s">
        <v>74</v>
      </c>
      <c r="B18663" s="52">
        <v>40908</v>
      </c>
      <c r="C18663" s="52">
        <v>40899</v>
      </c>
      <c r="D18663" s="52">
        <v>40906</v>
      </c>
      <c r="E18663" s="57">
        <v>3593000</v>
      </c>
    </row>
    <row r="18664" spans="1:5" hidden="1">
      <c r="A18664" s="43" t="s">
        <v>74</v>
      </c>
      <c r="B18664" s="52">
        <v>40915</v>
      </c>
      <c r="C18664" s="52">
        <v>40906</v>
      </c>
      <c r="D18664" s="52">
        <v>40913</v>
      </c>
      <c r="E18664" s="57">
        <v>3447000</v>
      </c>
    </row>
    <row r="18665" spans="1:5" hidden="1">
      <c r="A18665" s="43" t="s">
        <v>74</v>
      </c>
      <c r="B18665" s="52">
        <v>40922</v>
      </c>
      <c r="C18665" s="52">
        <v>40913</v>
      </c>
      <c r="D18665" s="52">
        <v>40920</v>
      </c>
      <c r="E18665" s="57">
        <v>3536000</v>
      </c>
    </row>
    <row r="18666" spans="1:5" hidden="1">
      <c r="A18666" s="43" t="s">
        <v>74</v>
      </c>
      <c r="B18666" s="52">
        <v>40929</v>
      </c>
      <c r="C18666" s="52">
        <v>40920</v>
      </c>
      <c r="D18666" s="52">
        <v>40927</v>
      </c>
      <c r="E18666" s="57">
        <v>3436000</v>
      </c>
    </row>
    <row r="18667" spans="1:5" hidden="1">
      <c r="A18667" s="43" t="s">
        <v>74</v>
      </c>
      <c r="B18667" s="52">
        <v>40936</v>
      </c>
      <c r="C18667" s="52">
        <v>40927</v>
      </c>
      <c r="D18667" s="52">
        <v>40934</v>
      </c>
      <c r="E18667" s="57">
        <v>3481000</v>
      </c>
    </row>
    <row r="18668" spans="1:5" hidden="1">
      <c r="A18668" s="43" t="s">
        <v>74</v>
      </c>
      <c r="B18668" s="52">
        <v>40943</v>
      </c>
      <c r="C18668" s="52">
        <v>40934</v>
      </c>
      <c r="D18668" s="52">
        <v>40941</v>
      </c>
      <c r="E18668" s="57">
        <v>3423000</v>
      </c>
    </row>
    <row r="18669" spans="1:5" hidden="1">
      <c r="A18669" s="43" t="s">
        <v>74</v>
      </c>
      <c r="B18669" s="52">
        <v>40950</v>
      </c>
      <c r="C18669" s="52">
        <v>40941</v>
      </c>
      <c r="D18669" s="52">
        <v>40948</v>
      </c>
      <c r="E18669" s="57">
        <v>3402000</v>
      </c>
    </row>
    <row r="18670" spans="1:5" hidden="1">
      <c r="A18670" s="43" t="s">
        <v>74</v>
      </c>
      <c r="B18670" s="52">
        <v>40957</v>
      </c>
      <c r="C18670" s="52">
        <v>40948</v>
      </c>
      <c r="D18670" s="52">
        <v>40955</v>
      </c>
      <c r="E18670" s="57">
        <v>3421000</v>
      </c>
    </row>
    <row r="18671" spans="1:5" hidden="1">
      <c r="A18671" s="43" t="s">
        <v>74</v>
      </c>
      <c r="B18671" s="52">
        <v>40964</v>
      </c>
      <c r="C18671" s="52">
        <v>40955</v>
      </c>
      <c r="D18671" s="52">
        <v>40962</v>
      </c>
      <c r="E18671" s="57">
        <v>3424000</v>
      </c>
    </row>
    <row r="18672" spans="1:5" hidden="1">
      <c r="A18672" s="43" t="s">
        <v>74</v>
      </c>
      <c r="B18672" s="52">
        <v>40971</v>
      </c>
      <c r="C18672" s="52">
        <v>40962</v>
      </c>
      <c r="D18672" s="52">
        <v>40969</v>
      </c>
      <c r="E18672" s="57">
        <v>3403000</v>
      </c>
    </row>
    <row r="18673" spans="1:5" hidden="1">
      <c r="A18673" s="43" t="s">
        <v>74</v>
      </c>
      <c r="B18673" s="52">
        <v>40978</v>
      </c>
      <c r="C18673" s="52">
        <v>40969</v>
      </c>
      <c r="D18673" s="52">
        <v>40976</v>
      </c>
      <c r="E18673" s="57">
        <v>3383000</v>
      </c>
    </row>
    <row r="18674" spans="1:5" hidden="1">
      <c r="A18674" s="43" t="s">
        <v>74</v>
      </c>
      <c r="B18674" s="52">
        <v>40985</v>
      </c>
      <c r="C18674" s="52">
        <v>40976</v>
      </c>
      <c r="D18674" s="52">
        <v>40983</v>
      </c>
      <c r="E18674" s="57">
        <v>3366000</v>
      </c>
    </row>
    <row r="18675" spans="1:5" hidden="1">
      <c r="A18675" s="43" t="s">
        <v>74</v>
      </c>
      <c r="B18675" s="52">
        <v>40992</v>
      </c>
      <c r="C18675" s="52">
        <v>40983</v>
      </c>
      <c r="D18675" s="52">
        <v>40990</v>
      </c>
      <c r="E18675" s="57">
        <v>3349000</v>
      </c>
    </row>
    <row r="18676" spans="1:5" hidden="1">
      <c r="A18676" s="43" t="s">
        <v>74</v>
      </c>
      <c r="B18676" s="52">
        <v>40999</v>
      </c>
      <c r="C18676" s="52">
        <v>40990</v>
      </c>
      <c r="D18676" s="52">
        <v>40997</v>
      </c>
      <c r="E18676" s="57">
        <v>3289000</v>
      </c>
    </row>
    <row r="18677" spans="1:5" hidden="1">
      <c r="A18677" s="43" t="s">
        <v>74</v>
      </c>
      <c r="B18677" s="52">
        <v>41006</v>
      </c>
      <c r="C18677" s="52">
        <v>40997</v>
      </c>
      <c r="D18677" s="52">
        <v>41004</v>
      </c>
      <c r="E18677" s="57">
        <v>3322000</v>
      </c>
    </row>
    <row r="18678" spans="1:5" hidden="1">
      <c r="A18678" s="43" t="s">
        <v>74</v>
      </c>
      <c r="B18678" s="52">
        <v>41013</v>
      </c>
      <c r="C18678" s="52">
        <v>41004</v>
      </c>
      <c r="D18678" s="52">
        <v>41011</v>
      </c>
      <c r="E18678" s="57">
        <v>3348000</v>
      </c>
    </row>
    <row r="18679" spans="1:5" hidden="1">
      <c r="A18679" s="43" t="s">
        <v>74</v>
      </c>
      <c r="B18679" s="52">
        <v>41020</v>
      </c>
      <c r="C18679" s="52">
        <v>41011</v>
      </c>
      <c r="D18679" s="52">
        <v>41018</v>
      </c>
      <c r="E18679" s="57">
        <v>3309000</v>
      </c>
    </row>
    <row r="18680" spans="1:5" hidden="1">
      <c r="A18680" s="43" t="s">
        <v>74</v>
      </c>
      <c r="B18680" s="52">
        <v>41027</v>
      </c>
      <c r="C18680" s="52">
        <v>41018</v>
      </c>
      <c r="D18680" s="52">
        <v>41025</v>
      </c>
      <c r="E18680" s="57">
        <v>3280000</v>
      </c>
    </row>
    <row r="18681" spans="1:5" hidden="1">
      <c r="A18681" s="43" t="s">
        <v>74</v>
      </c>
      <c r="B18681" s="52">
        <v>41034</v>
      </c>
      <c r="C18681" s="52">
        <v>41025</v>
      </c>
      <c r="D18681" s="52">
        <v>41032</v>
      </c>
      <c r="E18681" s="57">
        <v>3312000</v>
      </c>
    </row>
    <row r="18682" spans="1:5" hidden="1">
      <c r="A18682" s="43" t="s">
        <v>74</v>
      </c>
      <c r="B18682" s="52">
        <v>41041</v>
      </c>
      <c r="C18682" s="52">
        <v>41032</v>
      </c>
      <c r="D18682" s="52">
        <v>41039</v>
      </c>
      <c r="E18682" s="57">
        <v>3320000</v>
      </c>
    </row>
    <row r="18683" spans="1:5" hidden="1">
      <c r="A18683" s="43" t="s">
        <v>74</v>
      </c>
      <c r="B18683" s="52">
        <v>41048</v>
      </c>
      <c r="C18683" s="52">
        <v>41039</v>
      </c>
      <c r="D18683" s="52">
        <v>41046</v>
      </c>
      <c r="E18683" s="57">
        <v>3280000</v>
      </c>
    </row>
    <row r="18684" spans="1:5" hidden="1">
      <c r="A18684" s="43" t="s">
        <v>74</v>
      </c>
      <c r="B18684" s="52">
        <v>41055</v>
      </c>
      <c r="C18684" s="52">
        <v>41046</v>
      </c>
      <c r="D18684" s="52">
        <v>41053</v>
      </c>
      <c r="E18684" s="57">
        <v>3336000</v>
      </c>
    </row>
    <row r="18685" spans="1:5" hidden="1">
      <c r="A18685" s="43" t="s">
        <v>74</v>
      </c>
      <c r="B18685" s="52">
        <v>41062</v>
      </c>
      <c r="C18685" s="52">
        <v>41053</v>
      </c>
      <c r="D18685" s="52">
        <v>41060</v>
      </c>
      <c r="E18685" s="57">
        <v>3313000</v>
      </c>
    </row>
    <row r="18686" spans="1:5" hidden="1">
      <c r="A18686" s="43" t="s">
        <v>74</v>
      </c>
      <c r="B18686" s="52">
        <v>41069</v>
      </c>
      <c r="C18686" s="52">
        <v>41060</v>
      </c>
      <c r="D18686" s="52">
        <v>41067</v>
      </c>
      <c r="E18686" s="57">
        <v>3325000</v>
      </c>
    </row>
    <row r="18687" spans="1:5" hidden="1">
      <c r="A18687" s="43" t="s">
        <v>74</v>
      </c>
      <c r="B18687" s="52">
        <v>41076</v>
      </c>
      <c r="C18687" s="52">
        <v>41067</v>
      </c>
      <c r="D18687" s="52">
        <v>41074</v>
      </c>
      <c r="E18687" s="57">
        <v>3309000</v>
      </c>
    </row>
    <row r="18688" spans="1:5" hidden="1">
      <c r="A18688" s="43" t="s">
        <v>74</v>
      </c>
      <c r="B18688" s="52">
        <v>41083</v>
      </c>
      <c r="C18688" s="52">
        <v>41074</v>
      </c>
      <c r="D18688" s="52">
        <v>41081</v>
      </c>
      <c r="E18688" s="57">
        <v>3328000</v>
      </c>
    </row>
    <row r="18689" spans="1:5" hidden="1">
      <c r="A18689" s="43" t="s">
        <v>74</v>
      </c>
      <c r="B18689" s="52">
        <v>41090</v>
      </c>
      <c r="C18689" s="52">
        <v>41081</v>
      </c>
      <c r="D18689" s="52">
        <v>41088</v>
      </c>
      <c r="E18689" s="57">
        <v>3297000</v>
      </c>
    </row>
    <row r="18690" spans="1:5" hidden="1">
      <c r="A18690" s="43" t="s">
        <v>74</v>
      </c>
      <c r="B18690" s="52">
        <v>41097</v>
      </c>
      <c r="C18690" s="52">
        <v>41088</v>
      </c>
      <c r="D18690" s="52">
        <v>41095</v>
      </c>
      <c r="E18690" s="57">
        <v>3288000</v>
      </c>
    </row>
    <row r="18691" spans="1:5" hidden="1">
      <c r="A18691" s="43" t="s">
        <v>74</v>
      </c>
      <c r="B18691" s="52">
        <v>41104</v>
      </c>
      <c r="C18691" s="52">
        <v>41095</v>
      </c>
      <c r="D18691" s="52">
        <v>41102</v>
      </c>
      <c r="E18691" s="57">
        <v>3291000</v>
      </c>
    </row>
    <row r="18692" spans="1:5" hidden="1">
      <c r="A18692" s="43" t="s">
        <v>74</v>
      </c>
      <c r="B18692" s="52">
        <v>41111</v>
      </c>
      <c r="C18692" s="52">
        <v>41102</v>
      </c>
      <c r="D18692" s="52">
        <v>41109</v>
      </c>
      <c r="E18692" s="57">
        <v>3290000</v>
      </c>
    </row>
    <row r="18693" spans="1:5" hidden="1">
      <c r="A18693" s="43" t="s">
        <v>74</v>
      </c>
      <c r="B18693" s="52">
        <v>41118</v>
      </c>
      <c r="C18693" s="52">
        <v>41109</v>
      </c>
      <c r="D18693" s="52">
        <v>41116</v>
      </c>
      <c r="E18693" s="57">
        <v>3309000</v>
      </c>
    </row>
    <row r="18694" spans="1:5" hidden="1">
      <c r="A18694" s="43" t="s">
        <v>74</v>
      </c>
      <c r="B18694" s="52">
        <v>41125</v>
      </c>
      <c r="C18694" s="52">
        <v>41116</v>
      </c>
      <c r="D18694" s="52">
        <v>41123</v>
      </c>
      <c r="E18694" s="57">
        <v>3309000</v>
      </c>
    </row>
    <row r="18695" spans="1:5" hidden="1">
      <c r="A18695" s="43" t="s">
        <v>74</v>
      </c>
      <c r="B18695" s="52">
        <v>41132</v>
      </c>
      <c r="C18695" s="52">
        <v>41123</v>
      </c>
      <c r="D18695" s="52">
        <v>41130</v>
      </c>
      <c r="E18695" s="57">
        <v>3292000</v>
      </c>
    </row>
    <row r="18696" spans="1:5" hidden="1">
      <c r="A18696" s="43" t="s">
        <v>74</v>
      </c>
      <c r="B18696" s="52">
        <v>41139</v>
      </c>
      <c r="C18696" s="52">
        <v>41130</v>
      </c>
      <c r="D18696" s="52">
        <v>41137</v>
      </c>
      <c r="E18696" s="57">
        <v>3313000</v>
      </c>
    </row>
    <row r="18697" spans="1:5" hidden="1">
      <c r="A18697" s="43" t="s">
        <v>74</v>
      </c>
      <c r="B18697" s="52">
        <v>41146</v>
      </c>
      <c r="C18697" s="52">
        <v>41137</v>
      </c>
      <c r="D18697" s="52">
        <v>41144</v>
      </c>
      <c r="E18697" s="57">
        <v>3318000</v>
      </c>
    </row>
    <row r="18698" spans="1:5" hidden="1">
      <c r="A18698" s="43" t="s">
        <v>74</v>
      </c>
      <c r="B18698" s="52">
        <v>41153</v>
      </c>
      <c r="C18698" s="52">
        <v>41144</v>
      </c>
      <c r="D18698" s="52">
        <v>41151</v>
      </c>
      <c r="E18698" s="57">
        <v>3330000</v>
      </c>
    </row>
    <row r="18699" spans="1:5" hidden="1">
      <c r="A18699" s="43" t="s">
        <v>74</v>
      </c>
      <c r="B18699" s="52">
        <v>41160</v>
      </c>
      <c r="C18699" s="52">
        <v>41151</v>
      </c>
      <c r="D18699" s="52">
        <v>41158</v>
      </c>
      <c r="E18699" s="57">
        <v>3301000</v>
      </c>
    </row>
    <row r="18700" spans="1:5" hidden="1">
      <c r="A18700" s="43" t="s">
        <v>74</v>
      </c>
      <c r="B18700" s="52">
        <v>41167</v>
      </c>
      <c r="C18700" s="52">
        <v>41158</v>
      </c>
      <c r="D18700" s="52">
        <v>41165</v>
      </c>
      <c r="E18700" s="57">
        <v>3300000</v>
      </c>
    </row>
    <row r="18701" spans="1:5" hidden="1">
      <c r="A18701" s="43" t="s">
        <v>74</v>
      </c>
      <c r="B18701" s="52">
        <v>41174</v>
      </c>
      <c r="C18701" s="52">
        <v>41165</v>
      </c>
      <c r="D18701" s="52">
        <v>41172</v>
      </c>
      <c r="E18701" s="57">
        <v>3278000</v>
      </c>
    </row>
    <row r="18702" spans="1:5" hidden="1">
      <c r="A18702" s="43" t="s">
        <v>74</v>
      </c>
      <c r="B18702" s="52">
        <v>41181</v>
      </c>
      <c r="C18702" s="52">
        <v>41172</v>
      </c>
      <c r="D18702" s="52">
        <v>41179</v>
      </c>
      <c r="E18702" s="57">
        <v>3282000</v>
      </c>
    </row>
    <row r="18703" spans="1:5" hidden="1">
      <c r="A18703" s="43" t="s">
        <v>74</v>
      </c>
      <c r="B18703" s="52">
        <v>41188</v>
      </c>
      <c r="C18703" s="52">
        <v>41179</v>
      </c>
      <c r="D18703" s="52">
        <v>41186</v>
      </c>
      <c r="E18703" s="57">
        <v>3264000</v>
      </c>
    </row>
    <row r="18704" spans="1:5" hidden="1">
      <c r="A18704" s="43" t="s">
        <v>74</v>
      </c>
      <c r="B18704" s="52">
        <v>41195</v>
      </c>
      <c r="C18704" s="52">
        <v>41186</v>
      </c>
      <c r="D18704" s="52">
        <v>41193</v>
      </c>
      <c r="E18704" s="57">
        <v>3271000</v>
      </c>
    </row>
    <row r="18705" spans="1:5" hidden="1">
      <c r="A18705" s="43" t="s">
        <v>74</v>
      </c>
      <c r="B18705" s="52">
        <v>41202</v>
      </c>
      <c r="C18705" s="52">
        <v>41193</v>
      </c>
      <c r="D18705" s="52">
        <v>41200</v>
      </c>
      <c r="E18705" s="57">
        <v>3259000</v>
      </c>
    </row>
    <row r="18706" spans="1:5" hidden="1">
      <c r="A18706" s="43" t="s">
        <v>74</v>
      </c>
      <c r="B18706" s="52">
        <v>41209</v>
      </c>
      <c r="C18706" s="52">
        <v>41200</v>
      </c>
      <c r="D18706" s="52">
        <v>41207</v>
      </c>
      <c r="E18706" s="57">
        <v>3197000</v>
      </c>
    </row>
    <row r="18707" spans="1:5" hidden="1">
      <c r="A18707" s="43" t="s">
        <v>74</v>
      </c>
      <c r="B18707" s="52">
        <v>41216</v>
      </c>
      <c r="C18707" s="52">
        <v>41207</v>
      </c>
      <c r="D18707" s="52">
        <v>41214</v>
      </c>
      <c r="E18707" s="57">
        <v>3349000</v>
      </c>
    </row>
    <row r="18708" spans="1:5" hidden="1">
      <c r="A18708" s="43" t="s">
        <v>74</v>
      </c>
      <c r="B18708" s="52">
        <v>41223</v>
      </c>
      <c r="C18708" s="52">
        <v>41214</v>
      </c>
      <c r="D18708" s="52">
        <v>41221</v>
      </c>
      <c r="E18708" s="57">
        <v>3329000</v>
      </c>
    </row>
    <row r="18709" spans="1:5" hidden="1">
      <c r="A18709" s="43" t="s">
        <v>74</v>
      </c>
      <c r="B18709" s="52">
        <v>41230</v>
      </c>
      <c r="C18709" s="52">
        <v>41221</v>
      </c>
      <c r="D18709" s="52">
        <v>41228</v>
      </c>
      <c r="E18709" s="57">
        <v>3310000</v>
      </c>
    </row>
    <row r="18710" spans="1:5" hidden="1">
      <c r="A18710" s="43" t="s">
        <v>74</v>
      </c>
      <c r="B18710" s="52">
        <v>41237</v>
      </c>
      <c r="C18710" s="52">
        <v>41228</v>
      </c>
      <c r="D18710" s="52">
        <v>41235</v>
      </c>
      <c r="E18710" s="57">
        <v>3248000</v>
      </c>
    </row>
    <row r="18711" spans="1:5" hidden="1">
      <c r="A18711" s="43" t="s">
        <v>74</v>
      </c>
      <c r="B18711" s="52">
        <v>41244</v>
      </c>
      <c r="C18711" s="52">
        <v>41235</v>
      </c>
      <c r="D18711" s="52">
        <v>41242</v>
      </c>
      <c r="E18711" s="57">
        <v>3224000</v>
      </c>
    </row>
    <row r="18712" spans="1:5" hidden="1">
      <c r="A18712" s="43" t="s">
        <v>74</v>
      </c>
      <c r="B18712" s="52">
        <v>41251</v>
      </c>
      <c r="C18712" s="52">
        <v>41242</v>
      </c>
      <c r="D18712" s="52">
        <v>41249</v>
      </c>
      <c r="E18712" s="57">
        <v>3226000</v>
      </c>
    </row>
    <row r="18713" spans="1:5" hidden="1">
      <c r="A18713" s="43" t="s">
        <v>74</v>
      </c>
      <c r="B18713" s="52">
        <v>41258</v>
      </c>
      <c r="C18713" s="52">
        <v>41249</v>
      </c>
      <c r="D18713" s="52">
        <v>41256</v>
      </c>
      <c r="E18713" s="57">
        <v>3188000</v>
      </c>
    </row>
    <row r="18714" spans="1:5" hidden="1">
      <c r="A18714" s="43" t="s">
        <v>74</v>
      </c>
      <c r="B18714" s="52">
        <v>41265</v>
      </c>
      <c r="C18714" s="52">
        <v>41256</v>
      </c>
      <c r="D18714" s="52">
        <v>41263</v>
      </c>
      <c r="E18714" s="57">
        <v>3237000</v>
      </c>
    </row>
    <row r="18715" spans="1:5" hidden="1">
      <c r="A18715" s="43" t="s">
        <v>74</v>
      </c>
      <c r="B18715" s="52">
        <v>41272</v>
      </c>
      <c r="C18715" s="52">
        <v>41263</v>
      </c>
      <c r="D18715" s="52">
        <v>41270</v>
      </c>
      <c r="E18715" s="57">
        <v>3170000</v>
      </c>
    </row>
    <row r="18716" spans="1:5" hidden="1">
      <c r="A18716" s="43" t="s">
        <v>74</v>
      </c>
      <c r="B18716" s="52">
        <v>41279</v>
      </c>
      <c r="C18716" s="52">
        <v>41270</v>
      </c>
      <c r="D18716" s="52">
        <v>41277</v>
      </c>
      <c r="E18716" s="57">
        <v>3184000</v>
      </c>
    </row>
    <row r="18717" spans="1:5" hidden="1">
      <c r="A18717" s="43" t="s">
        <v>74</v>
      </c>
      <c r="B18717" s="52">
        <v>41286</v>
      </c>
      <c r="C18717" s="52">
        <v>41277</v>
      </c>
      <c r="D18717" s="52">
        <v>41284</v>
      </c>
      <c r="E18717" s="57">
        <v>3137000</v>
      </c>
    </row>
    <row r="18718" spans="1:5" hidden="1">
      <c r="A18718" s="43" t="s">
        <v>74</v>
      </c>
      <c r="B18718" s="52">
        <v>41293</v>
      </c>
      <c r="C18718" s="52">
        <v>41284</v>
      </c>
      <c r="D18718" s="52">
        <v>41291</v>
      </c>
      <c r="E18718" s="57">
        <v>3173000</v>
      </c>
    </row>
    <row r="18719" spans="1:5" hidden="1">
      <c r="A18719" s="43" t="s">
        <v>74</v>
      </c>
      <c r="B18719" s="52">
        <v>41300</v>
      </c>
      <c r="C18719" s="52">
        <v>41291</v>
      </c>
      <c r="D18719" s="52">
        <v>41298</v>
      </c>
      <c r="E18719" s="57">
        <v>3180000</v>
      </c>
    </row>
    <row r="18720" spans="1:5" hidden="1">
      <c r="A18720" s="43" t="s">
        <v>74</v>
      </c>
      <c r="B18720" s="52">
        <v>41307</v>
      </c>
      <c r="C18720" s="52">
        <v>41298</v>
      </c>
      <c r="D18720" s="52">
        <v>41305</v>
      </c>
      <c r="E18720" s="57">
        <v>3119000</v>
      </c>
    </row>
    <row r="18721" spans="1:5" hidden="1">
      <c r="A18721" s="43" t="s">
        <v>74</v>
      </c>
      <c r="B18721" s="52">
        <v>41314</v>
      </c>
      <c r="C18721" s="52">
        <v>41305</v>
      </c>
      <c r="D18721" s="52">
        <v>41312</v>
      </c>
      <c r="E18721" s="57">
        <v>3139000</v>
      </c>
    </row>
    <row r="18722" spans="1:5" hidden="1">
      <c r="A18722" s="43" t="s">
        <v>74</v>
      </c>
      <c r="B18722" s="52">
        <v>41321</v>
      </c>
      <c r="C18722" s="52">
        <v>41312</v>
      </c>
      <c r="D18722" s="52">
        <v>41319</v>
      </c>
      <c r="E18722" s="57">
        <v>3090000</v>
      </c>
    </row>
    <row r="18723" spans="1:5" hidden="1">
      <c r="A18723" s="43" t="s">
        <v>74</v>
      </c>
      <c r="B18723" s="52">
        <v>41328</v>
      </c>
      <c r="C18723" s="52">
        <v>41319</v>
      </c>
      <c r="D18723" s="52">
        <v>41326</v>
      </c>
      <c r="E18723" s="57">
        <v>3090000</v>
      </c>
    </row>
    <row r="18724" spans="1:5" hidden="1">
      <c r="A18724" s="43" t="s">
        <v>74</v>
      </c>
      <c r="B18724" s="52">
        <v>41335</v>
      </c>
      <c r="C18724" s="52">
        <v>41326</v>
      </c>
      <c r="D18724" s="52">
        <v>41333</v>
      </c>
      <c r="E18724" s="57">
        <v>3056000</v>
      </c>
    </row>
    <row r="18725" spans="1:5" hidden="1">
      <c r="A18725" s="43" t="s">
        <v>74</v>
      </c>
      <c r="B18725" s="52">
        <v>41342</v>
      </c>
      <c r="C18725" s="52">
        <v>41333</v>
      </c>
      <c r="D18725" s="52">
        <v>41340</v>
      </c>
      <c r="E18725" s="57">
        <v>3064000</v>
      </c>
    </row>
    <row r="18726" spans="1:5" hidden="1">
      <c r="A18726" s="43" t="s">
        <v>74</v>
      </c>
      <c r="B18726" s="52">
        <v>41349</v>
      </c>
      <c r="C18726" s="52">
        <v>41340</v>
      </c>
      <c r="D18726" s="52">
        <v>41347</v>
      </c>
      <c r="E18726" s="57">
        <v>3063000</v>
      </c>
    </row>
    <row r="18727" spans="1:5" hidden="1">
      <c r="A18727" s="43" t="s">
        <v>74</v>
      </c>
      <c r="B18727" s="52">
        <v>41356</v>
      </c>
      <c r="C18727" s="52">
        <v>41347</v>
      </c>
      <c r="D18727" s="52">
        <v>41354</v>
      </c>
      <c r="E18727" s="57">
        <v>3074000</v>
      </c>
    </row>
    <row r="18728" spans="1:5" hidden="1">
      <c r="A18728" s="43" t="s">
        <v>74</v>
      </c>
      <c r="B18728" s="52">
        <v>41363</v>
      </c>
      <c r="C18728" s="52">
        <v>41354</v>
      </c>
      <c r="D18728" s="52">
        <v>41361</v>
      </c>
      <c r="E18728" s="57">
        <v>3089000</v>
      </c>
    </row>
    <row r="18729" spans="1:5" hidden="1">
      <c r="A18729" s="43" t="s">
        <v>74</v>
      </c>
      <c r="B18729" s="52">
        <v>41370</v>
      </c>
      <c r="C18729" s="52">
        <v>41361</v>
      </c>
      <c r="D18729" s="52">
        <v>41368</v>
      </c>
      <c r="E18729" s="57">
        <v>3076000</v>
      </c>
    </row>
    <row r="18730" spans="1:5" hidden="1">
      <c r="A18730" s="43" t="s">
        <v>74</v>
      </c>
      <c r="B18730" s="52">
        <v>41377</v>
      </c>
      <c r="C18730" s="52">
        <v>41368</v>
      </c>
      <c r="D18730" s="52">
        <v>41375</v>
      </c>
      <c r="E18730" s="57">
        <v>3012000</v>
      </c>
    </row>
    <row r="18731" spans="1:5" hidden="1">
      <c r="A18731" s="43" t="s">
        <v>74</v>
      </c>
      <c r="B18731" s="52">
        <v>41384</v>
      </c>
      <c r="C18731" s="52">
        <v>41375</v>
      </c>
      <c r="D18731" s="52">
        <v>41382</v>
      </c>
      <c r="E18731" s="57">
        <v>3024000</v>
      </c>
    </row>
    <row r="18732" spans="1:5" hidden="1">
      <c r="A18732" s="43" t="s">
        <v>74</v>
      </c>
      <c r="B18732" s="52">
        <v>41391</v>
      </c>
      <c r="C18732" s="52">
        <v>41382</v>
      </c>
      <c r="D18732" s="52">
        <v>41389</v>
      </c>
      <c r="E18732" s="57">
        <v>3011000</v>
      </c>
    </row>
    <row r="18733" spans="1:5" hidden="1">
      <c r="A18733" s="43" t="s">
        <v>74</v>
      </c>
      <c r="B18733" s="52">
        <v>41398</v>
      </c>
      <c r="C18733" s="52">
        <v>41389</v>
      </c>
      <c r="D18733" s="52">
        <v>41396</v>
      </c>
      <c r="E18733" s="57">
        <v>3017000</v>
      </c>
    </row>
    <row r="18734" spans="1:5" hidden="1">
      <c r="A18734" s="43" t="s">
        <v>74</v>
      </c>
      <c r="B18734" s="52">
        <v>41405</v>
      </c>
      <c r="C18734" s="52">
        <v>41396</v>
      </c>
      <c r="D18734" s="52">
        <v>41403</v>
      </c>
      <c r="E18734" s="57">
        <v>2943000</v>
      </c>
    </row>
    <row r="18735" spans="1:5" hidden="1">
      <c r="A18735" s="43" t="s">
        <v>74</v>
      </c>
      <c r="B18735" s="52">
        <v>41412</v>
      </c>
      <c r="C18735" s="52">
        <v>41403</v>
      </c>
      <c r="D18735" s="52">
        <v>41410</v>
      </c>
      <c r="E18735" s="57">
        <v>2994000</v>
      </c>
    </row>
    <row r="18736" spans="1:5" hidden="1">
      <c r="A18736" s="43" t="s">
        <v>74</v>
      </c>
      <c r="B18736" s="52">
        <v>41419</v>
      </c>
      <c r="C18736" s="52">
        <v>41410</v>
      </c>
      <c r="D18736" s="52">
        <v>41417</v>
      </c>
      <c r="E18736" s="57">
        <v>2979000</v>
      </c>
    </row>
    <row r="18737" spans="1:5" hidden="1">
      <c r="A18737" s="43" t="s">
        <v>74</v>
      </c>
      <c r="B18737" s="52">
        <v>41426</v>
      </c>
      <c r="C18737" s="52">
        <v>41417</v>
      </c>
      <c r="D18737" s="52">
        <v>41424</v>
      </c>
      <c r="E18737" s="57">
        <v>2980000</v>
      </c>
    </row>
    <row r="18738" spans="1:5" hidden="1">
      <c r="A18738" s="43" t="s">
        <v>74</v>
      </c>
      <c r="B18738" s="52">
        <v>41433</v>
      </c>
      <c r="C18738" s="52">
        <v>41424</v>
      </c>
      <c r="D18738" s="52">
        <v>41431</v>
      </c>
      <c r="E18738" s="57">
        <v>2975000</v>
      </c>
    </row>
    <row r="18739" spans="1:5" hidden="1">
      <c r="A18739" s="43" t="s">
        <v>74</v>
      </c>
      <c r="B18739" s="52">
        <v>41440</v>
      </c>
      <c r="C18739" s="52">
        <v>41431</v>
      </c>
      <c r="D18739" s="52">
        <v>41438</v>
      </c>
      <c r="E18739" s="57">
        <v>2977000</v>
      </c>
    </row>
    <row r="18740" spans="1:5" hidden="1">
      <c r="A18740" s="43" t="s">
        <v>74</v>
      </c>
      <c r="B18740" s="52">
        <v>41447</v>
      </c>
      <c r="C18740" s="52">
        <v>41438</v>
      </c>
      <c r="D18740" s="52">
        <v>41445</v>
      </c>
      <c r="E18740" s="57">
        <v>2959000</v>
      </c>
    </row>
    <row r="18741" spans="1:5" hidden="1">
      <c r="A18741" s="43" t="s">
        <v>74</v>
      </c>
      <c r="B18741" s="52">
        <v>41454</v>
      </c>
      <c r="C18741" s="52">
        <v>41445</v>
      </c>
      <c r="D18741" s="52">
        <v>41452</v>
      </c>
      <c r="E18741" s="57">
        <v>3003000</v>
      </c>
    </row>
    <row r="18742" spans="1:5" hidden="1">
      <c r="A18742" s="43" t="s">
        <v>74</v>
      </c>
      <c r="B18742" s="52">
        <v>41461</v>
      </c>
      <c r="C18742" s="52">
        <v>41452</v>
      </c>
      <c r="D18742" s="52">
        <v>41459</v>
      </c>
      <c r="E18742" s="57">
        <v>3079000</v>
      </c>
    </row>
    <row r="18743" spans="1:5" hidden="1">
      <c r="A18743" s="43" t="s">
        <v>74</v>
      </c>
      <c r="B18743" s="52">
        <v>41468</v>
      </c>
      <c r="C18743" s="52">
        <v>41459</v>
      </c>
      <c r="D18743" s="52">
        <v>41466</v>
      </c>
      <c r="E18743" s="57">
        <v>2991000</v>
      </c>
    </row>
    <row r="18744" spans="1:5" hidden="1">
      <c r="A18744" s="43" t="s">
        <v>74</v>
      </c>
      <c r="B18744" s="52">
        <v>41475</v>
      </c>
      <c r="C18744" s="52">
        <v>41466</v>
      </c>
      <c r="D18744" s="52">
        <v>41473</v>
      </c>
      <c r="E18744" s="57">
        <v>2950000</v>
      </c>
    </row>
    <row r="18745" spans="1:5" hidden="1">
      <c r="A18745" s="43" t="s">
        <v>74</v>
      </c>
      <c r="B18745" s="52">
        <v>41482</v>
      </c>
      <c r="C18745" s="52">
        <v>41473</v>
      </c>
      <c r="D18745" s="52">
        <v>41480</v>
      </c>
      <c r="E18745" s="57">
        <v>3001000</v>
      </c>
    </row>
    <row r="18746" spans="1:5" hidden="1">
      <c r="A18746" s="43" t="s">
        <v>74</v>
      </c>
      <c r="B18746" s="52">
        <v>41489</v>
      </c>
      <c r="C18746" s="52">
        <v>41480</v>
      </c>
      <c r="D18746" s="52">
        <v>41487</v>
      </c>
      <c r="E18746" s="57">
        <v>2963000</v>
      </c>
    </row>
    <row r="18747" spans="1:5" hidden="1">
      <c r="A18747" s="43" t="s">
        <v>74</v>
      </c>
      <c r="B18747" s="52">
        <v>41496</v>
      </c>
      <c r="C18747" s="52">
        <v>41487</v>
      </c>
      <c r="D18747" s="52">
        <v>41494</v>
      </c>
      <c r="E18747" s="57">
        <v>2981000</v>
      </c>
    </row>
    <row r="18748" spans="1:5" hidden="1">
      <c r="A18748" s="43" t="s">
        <v>74</v>
      </c>
      <c r="B18748" s="52">
        <v>41503</v>
      </c>
      <c r="C18748" s="52">
        <v>41494</v>
      </c>
      <c r="D18748" s="52">
        <v>41501</v>
      </c>
      <c r="E18748" s="57">
        <v>2981000</v>
      </c>
    </row>
    <row r="18749" spans="1:5" hidden="1">
      <c r="A18749" s="43" t="s">
        <v>74</v>
      </c>
      <c r="B18749" s="52">
        <v>41510</v>
      </c>
      <c r="C18749" s="52">
        <v>41501</v>
      </c>
      <c r="D18749" s="52">
        <v>41508</v>
      </c>
      <c r="E18749" s="57">
        <v>2928000</v>
      </c>
    </row>
    <row r="18750" spans="1:5" hidden="1">
      <c r="A18750" s="43" t="s">
        <v>74</v>
      </c>
      <c r="B18750" s="52">
        <v>41517</v>
      </c>
      <c r="C18750" s="52">
        <v>41508</v>
      </c>
      <c r="D18750" s="52">
        <v>41515</v>
      </c>
      <c r="E18750" s="57">
        <v>2845000</v>
      </c>
    </row>
    <row r="18751" spans="1:5" hidden="1">
      <c r="A18751" s="43" t="s">
        <v>74</v>
      </c>
      <c r="B18751" s="52">
        <v>41524</v>
      </c>
      <c r="C18751" s="52">
        <v>41515</v>
      </c>
      <c r="D18751" s="52">
        <v>41522</v>
      </c>
      <c r="E18751" s="57">
        <v>2812000</v>
      </c>
    </row>
    <row r="18752" spans="1:5" hidden="1">
      <c r="A18752" s="43" t="s">
        <v>74</v>
      </c>
      <c r="B18752" s="52">
        <v>41531</v>
      </c>
      <c r="C18752" s="52">
        <v>41522</v>
      </c>
      <c r="D18752" s="52">
        <v>41529</v>
      </c>
      <c r="E18752" s="57">
        <v>2847000</v>
      </c>
    </row>
    <row r="18753" spans="1:5" hidden="1">
      <c r="A18753" s="43" t="s">
        <v>74</v>
      </c>
      <c r="B18753" s="52">
        <v>41538</v>
      </c>
      <c r="C18753" s="52">
        <v>41529</v>
      </c>
      <c r="D18753" s="52">
        <v>41536</v>
      </c>
      <c r="E18753" s="57">
        <v>2916000</v>
      </c>
    </row>
    <row r="18754" spans="1:5" hidden="1">
      <c r="A18754" s="43" t="s">
        <v>74</v>
      </c>
      <c r="B18754" s="52">
        <v>41545</v>
      </c>
      <c r="C18754" s="52">
        <v>41536</v>
      </c>
      <c r="D18754" s="52">
        <v>41543</v>
      </c>
      <c r="E18754" s="57">
        <v>2910000</v>
      </c>
    </row>
    <row r="18755" spans="1:5" hidden="1">
      <c r="A18755" s="43" t="s">
        <v>74</v>
      </c>
      <c r="B18755" s="52">
        <v>41552</v>
      </c>
      <c r="C18755" s="52">
        <v>41543</v>
      </c>
      <c r="D18755" s="52">
        <v>41550</v>
      </c>
      <c r="E18755" s="57">
        <v>2888000</v>
      </c>
    </row>
    <row r="18756" spans="1:5" hidden="1">
      <c r="A18756" s="43" t="s">
        <v>74</v>
      </c>
      <c r="B18756" s="52">
        <v>41559</v>
      </c>
      <c r="C18756" s="52">
        <v>41550</v>
      </c>
      <c r="D18756" s="52">
        <v>41557</v>
      </c>
      <c r="E18756" s="57">
        <v>2881000</v>
      </c>
    </row>
    <row r="18757" spans="1:5" hidden="1">
      <c r="A18757" s="43" t="s">
        <v>74</v>
      </c>
      <c r="B18757" s="52">
        <v>41566</v>
      </c>
      <c r="C18757" s="52">
        <v>41557</v>
      </c>
      <c r="D18757" s="52">
        <v>41564</v>
      </c>
      <c r="E18757" s="57">
        <v>2896000</v>
      </c>
    </row>
    <row r="18758" spans="1:5" hidden="1">
      <c r="A18758" s="43" t="s">
        <v>74</v>
      </c>
      <c r="B18758" s="52">
        <v>41573</v>
      </c>
      <c r="C18758" s="52">
        <v>41564</v>
      </c>
      <c r="D18758" s="52">
        <v>41571</v>
      </c>
      <c r="E18758" s="57">
        <v>2890000</v>
      </c>
    </row>
    <row r="18759" spans="1:5" hidden="1">
      <c r="A18759" s="43" t="s">
        <v>74</v>
      </c>
      <c r="B18759" s="52">
        <v>41580</v>
      </c>
      <c r="C18759" s="52">
        <v>41571</v>
      </c>
      <c r="D18759" s="52">
        <v>41578</v>
      </c>
      <c r="E18759" s="57">
        <v>2843000</v>
      </c>
    </row>
    <row r="18760" spans="1:5" hidden="1">
      <c r="A18760" s="43" t="s">
        <v>74</v>
      </c>
      <c r="B18760" s="52">
        <v>41587</v>
      </c>
      <c r="C18760" s="52">
        <v>41578</v>
      </c>
      <c r="D18760" s="52">
        <v>41585</v>
      </c>
      <c r="E18760" s="57">
        <v>2889000</v>
      </c>
    </row>
    <row r="18761" spans="1:5" hidden="1">
      <c r="A18761" s="43" t="s">
        <v>74</v>
      </c>
      <c r="B18761" s="52">
        <v>41594</v>
      </c>
      <c r="C18761" s="52">
        <v>41585</v>
      </c>
      <c r="D18761" s="52">
        <v>41592</v>
      </c>
      <c r="E18761" s="57">
        <v>2813000</v>
      </c>
    </row>
    <row r="18762" spans="1:5" hidden="1">
      <c r="A18762" s="43" t="s">
        <v>74</v>
      </c>
      <c r="B18762" s="52">
        <v>41601</v>
      </c>
      <c r="C18762" s="52">
        <v>41592</v>
      </c>
      <c r="D18762" s="52">
        <v>41599</v>
      </c>
      <c r="E18762" s="57">
        <v>2804000</v>
      </c>
    </row>
    <row r="18763" spans="1:5" hidden="1">
      <c r="A18763" s="43" t="s">
        <v>74</v>
      </c>
      <c r="B18763" s="52">
        <v>41608</v>
      </c>
      <c r="C18763" s="52">
        <v>41599</v>
      </c>
      <c r="D18763" s="52">
        <v>41606</v>
      </c>
      <c r="E18763" s="57">
        <v>2837000</v>
      </c>
    </row>
    <row r="18764" spans="1:5" hidden="1">
      <c r="A18764" s="43" t="s">
        <v>74</v>
      </c>
      <c r="B18764" s="52">
        <v>41615</v>
      </c>
      <c r="C18764" s="52">
        <v>41606</v>
      </c>
      <c r="D18764" s="52">
        <v>41613</v>
      </c>
      <c r="E18764" s="57">
        <v>2887000</v>
      </c>
    </row>
    <row r="18765" spans="1:5" hidden="1">
      <c r="A18765" s="43" t="s">
        <v>74</v>
      </c>
      <c r="B18765" s="52">
        <v>41622</v>
      </c>
      <c r="C18765" s="52">
        <v>41613</v>
      </c>
      <c r="D18765" s="52">
        <v>41620</v>
      </c>
      <c r="E18765" s="57">
        <v>2925000</v>
      </c>
    </row>
    <row r="18766" spans="1:5" hidden="1">
      <c r="A18766" s="43" t="s">
        <v>74</v>
      </c>
      <c r="B18766" s="52">
        <v>41629</v>
      </c>
      <c r="C18766" s="52">
        <v>41620</v>
      </c>
      <c r="D18766" s="52">
        <v>41627</v>
      </c>
      <c r="E18766" s="57">
        <v>2840000</v>
      </c>
    </row>
    <row r="18767" spans="1:5" hidden="1">
      <c r="A18767" s="43" t="s">
        <v>74</v>
      </c>
      <c r="B18767" s="52">
        <v>41636</v>
      </c>
      <c r="C18767" s="52">
        <v>41627</v>
      </c>
      <c r="D18767" s="52">
        <v>41634</v>
      </c>
      <c r="E18767" s="57">
        <v>2863000</v>
      </c>
    </row>
    <row r="18768" spans="1:5" hidden="1">
      <c r="A18768" s="43" t="s">
        <v>74</v>
      </c>
      <c r="B18768" s="52">
        <v>41643</v>
      </c>
      <c r="C18768" s="52">
        <v>41634</v>
      </c>
      <c r="D18768" s="52">
        <v>41641</v>
      </c>
      <c r="E18768" s="57">
        <v>2945000</v>
      </c>
    </row>
    <row r="18769" spans="1:5" hidden="1">
      <c r="A18769" s="43" t="s">
        <v>74</v>
      </c>
      <c r="B18769" s="52">
        <v>41650</v>
      </c>
      <c r="C18769" s="52">
        <v>41641</v>
      </c>
      <c r="D18769" s="52">
        <v>41648</v>
      </c>
      <c r="E18769" s="57">
        <v>2951000</v>
      </c>
    </row>
    <row r="18770" spans="1:5" hidden="1">
      <c r="A18770" s="43" t="s">
        <v>74</v>
      </c>
      <c r="B18770" s="52">
        <v>41657</v>
      </c>
      <c r="C18770" s="52">
        <v>41648</v>
      </c>
      <c r="D18770" s="52">
        <v>41655</v>
      </c>
      <c r="E18770" s="57">
        <v>2903000</v>
      </c>
    </row>
    <row r="18771" spans="1:5" hidden="1">
      <c r="A18771" s="43" t="s">
        <v>74</v>
      </c>
      <c r="B18771" s="52">
        <v>41664</v>
      </c>
      <c r="C18771" s="52">
        <v>41655</v>
      </c>
      <c r="D18771" s="52">
        <v>41662</v>
      </c>
      <c r="E18771" s="57">
        <v>2915000</v>
      </c>
    </row>
    <row r="18772" spans="1:5" hidden="1">
      <c r="A18772" s="43" t="s">
        <v>74</v>
      </c>
      <c r="B18772" s="52">
        <v>41671</v>
      </c>
      <c r="C18772" s="52">
        <v>41662</v>
      </c>
      <c r="D18772" s="52">
        <v>41669</v>
      </c>
      <c r="E18772" s="57">
        <v>2918000</v>
      </c>
    </row>
    <row r="18773" spans="1:5" hidden="1">
      <c r="A18773" s="43" t="s">
        <v>74</v>
      </c>
      <c r="B18773" s="52">
        <v>41678</v>
      </c>
      <c r="C18773" s="52">
        <v>41669</v>
      </c>
      <c r="D18773" s="52">
        <v>41676</v>
      </c>
      <c r="E18773" s="57">
        <v>2936000</v>
      </c>
    </row>
    <row r="18774" spans="1:5" hidden="1">
      <c r="A18774" s="43" t="s">
        <v>74</v>
      </c>
      <c r="B18774" s="52">
        <v>41685</v>
      </c>
      <c r="C18774" s="52">
        <v>41676</v>
      </c>
      <c r="D18774" s="52">
        <v>41683</v>
      </c>
      <c r="E18774" s="57">
        <v>2941000</v>
      </c>
    </row>
    <row r="18775" spans="1:5" hidden="1">
      <c r="A18775" s="43" t="s">
        <v>74</v>
      </c>
      <c r="B18775" s="52">
        <v>41692</v>
      </c>
      <c r="C18775" s="52">
        <v>41683</v>
      </c>
      <c r="D18775" s="52">
        <v>41690</v>
      </c>
      <c r="E18775" s="57">
        <v>2890000</v>
      </c>
    </row>
    <row r="18776" spans="1:5" hidden="1">
      <c r="A18776" s="43" t="s">
        <v>74</v>
      </c>
      <c r="B18776" s="52">
        <v>41699</v>
      </c>
      <c r="C18776" s="52">
        <v>41690</v>
      </c>
      <c r="D18776" s="52">
        <v>41697</v>
      </c>
      <c r="E18776" s="57">
        <v>2850000</v>
      </c>
    </row>
    <row r="18777" spans="1:5" hidden="1">
      <c r="A18777" s="43" t="s">
        <v>74</v>
      </c>
      <c r="B18777" s="52">
        <v>41706</v>
      </c>
      <c r="C18777" s="52">
        <v>41697</v>
      </c>
      <c r="D18777" s="52">
        <v>41704</v>
      </c>
      <c r="E18777" s="57">
        <v>2869000</v>
      </c>
    </row>
    <row r="18778" spans="1:5" hidden="1">
      <c r="A18778" s="43" t="s">
        <v>74</v>
      </c>
      <c r="B18778" s="52">
        <v>41713</v>
      </c>
      <c r="C18778" s="52">
        <v>41704</v>
      </c>
      <c r="D18778" s="52">
        <v>41711</v>
      </c>
      <c r="E18778" s="57">
        <v>2814000</v>
      </c>
    </row>
    <row r="18779" spans="1:5" hidden="1">
      <c r="A18779" s="43" t="s">
        <v>74</v>
      </c>
      <c r="B18779" s="52">
        <v>41720</v>
      </c>
      <c r="C18779" s="52">
        <v>41711</v>
      </c>
      <c r="D18779" s="52">
        <v>41718</v>
      </c>
      <c r="E18779" s="57">
        <v>2838000</v>
      </c>
    </row>
    <row r="18780" spans="1:5" hidden="1">
      <c r="A18780" s="43" t="s">
        <v>74</v>
      </c>
      <c r="B18780" s="52">
        <v>41727</v>
      </c>
      <c r="C18780" s="52">
        <v>41718</v>
      </c>
      <c r="D18780" s="52">
        <v>41725</v>
      </c>
      <c r="E18780" s="57">
        <v>2750000</v>
      </c>
    </row>
    <row r="18781" spans="1:5" hidden="1">
      <c r="A18781" s="43" t="s">
        <v>74</v>
      </c>
      <c r="B18781" s="52">
        <v>41734</v>
      </c>
      <c r="C18781" s="52">
        <v>41725</v>
      </c>
      <c r="D18781" s="52">
        <v>41732</v>
      </c>
      <c r="E18781" s="57">
        <v>2741000</v>
      </c>
    </row>
    <row r="18782" spans="1:5" hidden="1">
      <c r="A18782" s="43" t="s">
        <v>74</v>
      </c>
      <c r="B18782" s="52">
        <v>41741</v>
      </c>
      <c r="C18782" s="52">
        <v>41732</v>
      </c>
      <c r="D18782" s="52">
        <v>41739</v>
      </c>
      <c r="E18782" s="57">
        <v>2674000</v>
      </c>
    </row>
    <row r="18783" spans="1:5" hidden="1">
      <c r="A18783" s="43" t="s">
        <v>74</v>
      </c>
      <c r="B18783" s="52">
        <v>41748</v>
      </c>
      <c r="C18783" s="52">
        <v>41739</v>
      </c>
      <c r="D18783" s="52">
        <v>41746</v>
      </c>
      <c r="E18783" s="57">
        <v>2761000</v>
      </c>
    </row>
    <row r="18784" spans="1:5" hidden="1">
      <c r="A18784" s="43" t="s">
        <v>74</v>
      </c>
      <c r="B18784" s="52">
        <v>41755</v>
      </c>
      <c r="C18784" s="52">
        <v>41746</v>
      </c>
      <c r="D18784" s="52">
        <v>41753</v>
      </c>
      <c r="E18784" s="57">
        <v>2676000</v>
      </c>
    </row>
    <row r="18785" spans="1:5" hidden="1">
      <c r="A18785" s="43" t="s">
        <v>74</v>
      </c>
      <c r="B18785" s="52">
        <v>41762</v>
      </c>
      <c r="C18785" s="52">
        <v>41753</v>
      </c>
      <c r="D18785" s="52">
        <v>41760</v>
      </c>
      <c r="E18785" s="57">
        <v>2666000</v>
      </c>
    </row>
    <row r="18786" spans="1:5" hidden="1">
      <c r="A18786" s="43" t="s">
        <v>74</v>
      </c>
      <c r="B18786" s="52">
        <v>41769</v>
      </c>
      <c r="C18786" s="52">
        <v>41760</v>
      </c>
      <c r="D18786" s="52">
        <v>41767</v>
      </c>
      <c r="E18786" s="57">
        <v>2648000</v>
      </c>
    </row>
    <row r="18787" spans="1:5" hidden="1">
      <c r="A18787" s="43" t="s">
        <v>74</v>
      </c>
      <c r="B18787" s="52">
        <v>41776</v>
      </c>
      <c r="C18787" s="52">
        <v>41767</v>
      </c>
      <c r="D18787" s="52">
        <v>41774</v>
      </c>
      <c r="E18787" s="57">
        <v>2623000</v>
      </c>
    </row>
    <row r="18788" spans="1:5" hidden="1">
      <c r="A18788" s="43" t="s">
        <v>74</v>
      </c>
      <c r="B18788" s="52">
        <v>41783</v>
      </c>
      <c r="C18788" s="52">
        <v>41774</v>
      </c>
      <c r="D18788" s="52">
        <v>41781</v>
      </c>
      <c r="E18788" s="57">
        <v>2603000</v>
      </c>
    </row>
    <row r="18789" spans="1:5" hidden="1">
      <c r="A18789" s="43" t="s">
        <v>74</v>
      </c>
      <c r="B18789" s="52">
        <v>41790</v>
      </c>
      <c r="C18789" s="52">
        <v>41781</v>
      </c>
      <c r="D18789" s="52">
        <v>41788</v>
      </c>
      <c r="E18789" s="57">
        <v>2615000</v>
      </c>
    </row>
    <row r="18790" spans="1:5" hidden="1">
      <c r="A18790" s="43" t="s">
        <v>74</v>
      </c>
      <c r="B18790" s="52">
        <v>41797</v>
      </c>
      <c r="C18790" s="52">
        <v>41788</v>
      </c>
      <c r="D18790" s="52">
        <v>41795</v>
      </c>
      <c r="E18790" s="57">
        <v>2559000</v>
      </c>
    </row>
    <row r="18791" spans="1:5" hidden="1">
      <c r="A18791" s="43" t="s">
        <v>74</v>
      </c>
      <c r="B18791" s="52">
        <v>41804</v>
      </c>
      <c r="C18791" s="52">
        <v>41795</v>
      </c>
      <c r="D18791" s="52">
        <v>41802</v>
      </c>
      <c r="E18791" s="57">
        <v>2568000</v>
      </c>
    </row>
    <row r="18792" spans="1:5" hidden="1">
      <c r="A18792" s="43" t="s">
        <v>74</v>
      </c>
      <c r="B18792" s="52">
        <v>41811</v>
      </c>
      <c r="C18792" s="52">
        <v>41802</v>
      </c>
      <c r="D18792" s="52">
        <v>41809</v>
      </c>
      <c r="E18792" s="57">
        <v>2575000</v>
      </c>
    </row>
    <row r="18793" spans="1:5" hidden="1">
      <c r="A18793" s="43" t="s">
        <v>74</v>
      </c>
      <c r="B18793" s="52">
        <v>41818</v>
      </c>
      <c r="C18793" s="52">
        <v>41809</v>
      </c>
      <c r="D18793" s="52">
        <v>41816</v>
      </c>
      <c r="E18793" s="57">
        <v>2586000</v>
      </c>
    </row>
    <row r="18794" spans="1:5" hidden="1">
      <c r="A18794" s="43" t="s">
        <v>74</v>
      </c>
      <c r="B18794" s="52">
        <v>41825</v>
      </c>
      <c r="C18794" s="52">
        <v>41816</v>
      </c>
      <c r="D18794" s="52">
        <v>41823</v>
      </c>
      <c r="E18794" s="57">
        <v>2508000</v>
      </c>
    </row>
    <row r="18795" spans="1:5" hidden="1">
      <c r="A18795" s="43" t="s">
        <v>74</v>
      </c>
      <c r="B18795" s="52">
        <v>41832</v>
      </c>
      <c r="C18795" s="52">
        <v>41823</v>
      </c>
      <c r="D18795" s="52">
        <v>41830</v>
      </c>
      <c r="E18795" s="57">
        <v>2508000</v>
      </c>
    </row>
    <row r="18796" spans="1:5" hidden="1">
      <c r="A18796" s="43" t="s">
        <v>74</v>
      </c>
      <c r="B18796" s="52">
        <v>41839</v>
      </c>
      <c r="C18796" s="52">
        <v>41830</v>
      </c>
      <c r="D18796" s="52">
        <v>41837</v>
      </c>
      <c r="E18796" s="57">
        <v>2542000</v>
      </c>
    </row>
    <row r="18797" spans="1:5" hidden="1">
      <c r="A18797" s="43" t="s">
        <v>74</v>
      </c>
      <c r="B18797" s="52">
        <v>41846</v>
      </c>
      <c r="C18797" s="52">
        <v>41837</v>
      </c>
      <c r="D18797" s="52">
        <v>41844</v>
      </c>
      <c r="E18797" s="57">
        <v>2519000</v>
      </c>
    </row>
    <row r="18798" spans="1:5" hidden="1">
      <c r="A18798" s="43" t="s">
        <v>74</v>
      </c>
      <c r="B18798" s="52">
        <v>41853</v>
      </c>
      <c r="C18798" s="52">
        <v>41844</v>
      </c>
      <c r="D18798" s="52">
        <v>41851</v>
      </c>
      <c r="E18798" s="57">
        <v>2549000</v>
      </c>
    </row>
    <row r="18799" spans="1:5" hidden="1">
      <c r="A18799" s="43" t="s">
        <v>74</v>
      </c>
      <c r="B18799" s="52">
        <v>41860</v>
      </c>
      <c r="C18799" s="52">
        <v>41851</v>
      </c>
      <c r="D18799" s="52">
        <v>41858</v>
      </c>
      <c r="E18799" s="57">
        <v>2502000</v>
      </c>
    </row>
    <row r="18800" spans="1:5" hidden="1">
      <c r="A18800" s="43" t="s">
        <v>74</v>
      </c>
      <c r="B18800" s="52">
        <v>41867</v>
      </c>
      <c r="C18800" s="52">
        <v>41858</v>
      </c>
      <c r="D18800" s="52">
        <v>41865</v>
      </c>
      <c r="E18800" s="57">
        <v>2528000</v>
      </c>
    </row>
    <row r="18801" spans="1:5" hidden="1">
      <c r="A18801" s="43" t="s">
        <v>74</v>
      </c>
      <c r="B18801" s="52">
        <v>41874</v>
      </c>
      <c r="C18801" s="52">
        <v>41865</v>
      </c>
      <c r="D18801" s="52">
        <v>41872</v>
      </c>
      <c r="E18801" s="57">
        <v>2478000</v>
      </c>
    </row>
    <row r="18802" spans="1:5" hidden="1">
      <c r="A18802" s="43" t="s">
        <v>74</v>
      </c>
      <c r="B18802" s="52">
        <v>41881</v>
      </c>
      <c r="C18802" s="52">
        <v>41872</v>
      </c>
      <c r="D18802" s="52">
        <v>41879</v>
      </c>
      <c r="E18802" s="57">
        <v>2492000</v>
      </c>
    </row>
    <row r="18803" spans="1:5" hidden="1">
      <c r="A18803" s="43" t="s">
        <v>74</v>
      </c>
      <c r="B18803" s="52">
        <v>41888</v>
      </c>
      <c r="C18803" s="52">
        <v>41879</v>
      </c>
      <c r="D18803" s="52">
        <v>41886</v>
      </c>
      <c r="E18803" s="57">
        <v>2432000</v>
      </c>
    </row>
    <row r="18804" spans="1:5" hidden="1">
      <c r="A18804" s="43" t="s">
        <v>74</v>
      </c>
      <c r="B18804" s="52">
        <v>41895</v>
      </c>
      <c r="C18804" s="52">
        <v>41886</v>
      </c>
      <c r="D18804" s="52">
        <v>41893</v>
      </c>
      <c r="E18804" s="57">
        <v>2442000</v>
      </c>
    </row>
    <row r="18805" spans="1:5" hidden="1">
      <c r="A18805" s="43" t="s">
        <v>74</v>
      </c>
      <c r="B18805" s="52">
        <v>41902</v>
      </c>
      <c r="C18805" s="52">
        <v>41893</v>
      </c>
      <c r="D18805" s="52">
        <v>41900</v>
      </c>
      <c r="E18805" s="57">
        <v>2402000</v>
      </c>
    </row>
    <row r="18806" spans="1:5" hidden="1">
      <c r="A18806" s="43" t="s">
        <v>74</v>
      </c>
      <c r="B18806" s="52">
        <v>41909</v>
      </c>
      <c r="C18806" s="52">
        <v>41900</v>
      </c>
      <c r="D18806" s="52">
        <v>41907</v>
      </c>
      <c r="E18806" s="57">
        <v>2382000</v>
      </c>
    </row>
    <row r="18807" spans="1:5" hidden="1">
      <c r="A18807" s="43" t="s">
        <v>74</v>
      </c>
      <c r="B18807" s="52">
        <v>41916</v>
      </c>
      <c r="C18807" s="52">
        <v>41907</v>
      </c>
      <c r="D18807" s="52">
        <v>41914</v>
      </c>
      <c r="E18807" s="57">
        <v>2389000</v>
      </c>
    </row>
    <row r="18808" spans="1:5" hidden="1">
      <c r="A18808" s="43" t="s">
        <v>74</v>
      </c>
      <c r="B18808" s="52">
        <v>41923</v>
      </c>
      <c r="C18808" s="52">
        <v>41914</v>
      </c>
      <c r="D18808" s="52">
        <v>41921</v>
      </c>
      <c r="E18808" s="57">
        <v>2355000</v>
      </c>
    </row>
    <row r="18809" spans="1:5" hidden="1">
      <c r="A18809" s="43" t="s">
        <v>74</v>
      </c>
      <c r="B18809" s="52">
        <v>41930</v>
      </c>
      <c r="C18809" s="52">
        <v>41921</v>
      </c>
      <c r="D18809" s="52">
        <v>41928</v>
      </c>
      <c r="E18809" s="57">
        <v>2387000</v>
      </c>
    </row>
    <row r="18810" spans="1:5" hidden="1">
      <c r="A18810" s="43" t="s">
        <v>74</v>
      </c>
      <c r="B18810" s="52">
        <v>41937</v>
      </c>
      <c r="C18810" s="52">
        <v>41928</v>
      </c>
      <c r="D18810" s="52">
        <v>41935</v>
      </c>
      <c r="E18810" s="57">
        <v>2356000</v>
      </c>
    </row>
    <row r="18811" spans="1:5" hidden="1">
      <c r="A18811" s="43" t="s">
        <v>74</v>
      </c>
      <c r="B18811" s="52">
        <v>41944</v>
      </c>
      <c r="C18811" s="52">
        <v>41935</v>
      </c>
      <c r="D18811" s="52">
        <v>41942</v>
      </c>
      <c r="E18811" s="57">
        <v>2403000</v>
      </c>
    </row>
    <row r="18812" spans="1:5" hidden="1">
      <c r="A18812" s="43" t="s">
        <v>74</v>
      </c>
      <c r="B18812" s="52">
        <v>41951</v>
      </c>
      <c r="C18812" s="52">
        <v>41942</v>
      </c>
      <c r="D18812" s="52">
        <v>41949</v>
      </c>
      <c r="E18812" s="57">
        <v>2333000</v>
      </c>
    </row>
    <row r="18813" spans="1:5" hidden="1">
      <c r="A18813" s="43" t="s">
        <v>74</v>
      </c>
      <c r="B18813" s="52">
        <v>41958</v>
      </c>
      <c r="C18813" s="52">
        <v>41949</v>
      </c>
      <c r="D18813" s="52">
        <v>41956</v>
      </c>
      <c r="E18813" s="57">
        <v>2323000</v>
      </c>
    </row>
    <row r="18814" spans="1:5" hidden="1">
      <c r="A18814" s="43" t="s">
        <v>74</v>
      </c>
      <c r="B18814" s="52">
        <v>41965</v>
      </c>
      <c r="C18814" s="52">
        <v>41956</v>
      </c>
      <c r="D18814" s="52">
        <v>41963</v>
      </c>
      <c r="E18814" s="57">
        <v>2372000</v>
      </c>
    </row>
    <row r="18815" spans="1:5" hidden="1">
      <c r="A18815" s="43" t="s">
        <v>74</v>
      </c>
      <c r="B18815" s="52">
        <v>41972</v>
      </c>
      <c r="C18815" s="52">
        <v>41963</v>
      </c>
      <c r="D18815" s="52">
        <v>41970</v>
      </c>
      <c r="E18815" s="57">
        <v>2520000</v>
      </c>
    </row>
    <row r="18816" spans="1:5" hidden="1">
      <c r="A18816" s="43" t="s">
        <v>74</v>
      </c>
      <c r="B18816" s="52">
        <v>41979</v>
      </c>
      <c r="C18816" s="52">
        <v>41970</v>
      </c>
      <c r="D18816" s="52">
        <v>41977</v>
      </c>
      <c r="E18816" s="57">
        <v>2378000</v>
      </c>
    </row>
    <row r="18817" spans="1:5" hidden="1">
      <c r="A18817" s="43" t="s">
        <v>74</v>
      </c>
      <c r="B18817" s="52">
        <v>41986</v>
      </c>
      <c r="C18817" s="52">
        <v>41977</v>
      </c>
      <c r="D18817" s="52">
        <v>41984</v>
      </c>
      <c r="E18817" s="57">
        <v>2407000</v>
      </c>
    </row>
    <row r="18818" spans="1:5" hidden="1">
      <c r="A18818" s="43" t="s">
        <v>74</v>
      </c>
      <c r="B18818" s="52">
        <v>41993</v>
      </c>
      <c r="C18818" s="52">
        <v>41984</v>
      </c>
      <c r="D18818" s="52">
        <v>41991</v>
      </c>
      <c r="E18818" s="57">
        <v>2352000</v>
      </c>
    </row>
    <row r="18819" spans="1:5" hidden="1">
      <c r="A18819" s="43" t="s">
        <v>74</v>
      </c>
      <c r="B18819" s="52">
        <v>42000</v>
      </c>
      <c r="C18819" s="52">
        <v>41991</v>
      </c>
      <c r="D18819" s="52">
        <v>41998</v>
      </c>
      <c r="E18819" s="57">
        <v>2485000</v>
      </c>
    </row>
    <row r="18820" spans="1:5" hidden="1">
      <c r="A18820" s="43" t="s">
        <v>74</v>
      </c>
      <c r="B18820" s="52">
        <v>42007</v>
      </c>
      <c r="C18820" s="52">
        <v>41998</v>
      </c>
      <c r="D18820" s="52">
        <v>42005</v>
      </c>
      <c r="E18820" s="57">
        <v>2428000</v>
      </c>
    </row>
    <row r="18821" spans="1:5" hidden="1">
      <c r="A18821" s="43" t="s">
        <v>74</v>
      </c>
      <c r="B18821" s="52">
        <v>42014</v>
      </c>
      <c r="C18821" s="52">
        <v>42005</v>
      </c>
      <c r="D18821" s="52">
        <v>42012</v>
      </c>
      <c r="E18821" s="57">
        <v>2456000</v>
      </c>
    </row>
    <row r="18822" spans="1:5" hidden="1">
      <c r="A18822" s="43" t="s">
        <v>74</v>
      </c>
      <c r="B18822" s="52">
        <v>42021</v>
      </c>
      <c r="C18822" s="52">
        <v>42012</v>
      </c>
      <c r="D18822" s="52">
        <v>42019</v>
      </c>
      <c r="E18822" s="57">
        <v>2385000</v>
      </c>
    </row>
    <row r="18823" spans="1:5" hidden="1">
      <c r="A18823" s="43" t="s">
        <v>71</v>
      </c>
      <c r="B18823" s="52">
        <v>33663</v>
      </c>
      <c r="C18823" s="52">
        <v>33635</v>
      </c>
      <c r="D18823" s="52">
        <v>33663</v>
      </c>
      <c r="E18823" s="57">
        <v>119895</v>
      </c>
    </row>
    <row r="18824" spans="1:5" hidden="1">
      <c r="A18824" s="43" t="s">
        <v>71</v>
      </c>
      <c r="B18824" s="52">
        <v>33694</v>
      </c>
      <c r="C18824" s="52">
        <v>33664</v>
      </c>
      <c r="D18824" s="52">
        <v>33694</v>
      </c>
      <c r="E18824" s="57">
        <v>124897</v>
      </c>
    </row>
    <row r="18825" spans="1:5" hidden="1">
      <c r="A18825" s="43" t="s">
        <v>71</v>
      </c>
      <c r="B18825" s="52">
        <v>33724</v>
      </c>
      <c r="C18825" s="52">
        <v>33695</v>
      </c>
      <c r="D18825" s="52">
        <v>33724</v>
      </c>
      <c r="E18825" s="57">
        <v>126174</v>
      </c>
    </row>
    <row r="18826" spans="1:5" hidden="1">
      <c r="A18826" s="43" t="s">
        <v>71</v>
      </c>
      <c r="B18826" s="52">
        <v>33755</v>
      </c>
      <c r="C18826" s="52">
        <v>33725</v>
      </c>
      <c r="D18826" s="52">
        <v>33755</v>
      </c>
      <c r="E18826" s="57">
        <v>127638</v>
      </c>
    </row>
    <row r="18827" spans="1:5" hidden="1">
      <c r="A18827" s="43" t="s">
        <v>71</v>
      </c>
      <c r="B18827" s="52">
        <v>33785</v>
      </c>
      <c r="C18827" s="52">
        <v>33756</v>
      </c>
      <c r="D18827" s="52">
        <v>33785</v>
      </c>
      <c r="E18827" s="57">
        <v>127867</v>
      </c>
    </row>
    <row r="18828" spans="1:5" hidden="1">
      <c r="A18828" s="43" t="s">
        <v>71</v>
      </c>
      <c r="B18828" s="52">
        <v>33816</v>
      </c>
      <c r="C18828" s="52">
        <v>33786</v>
      </c>
      <c r="D18828" s="52">
        <v>33816</v>
      </c>
      <c r="E18828" s="57">
        <v>129589</v>
      </c>
    </row>
    <row r="18829" spans="1:5" hidden="1">
      <c r="A18829" s="43" t="s">
        <v>71</v>
      </c>
      <c r="B18829" s="52">
        <v>33847</v>
      </c>
      <c r="C18829" s="52">
        <v>33817</v>
      </c>
      <c r="D18829" s="52">
        <v>33847</v>
      </c>
      <c r="E18829" s="57">
        <v>127652</v>
      </c>
    </row>
    <row r="18830" spans="1:5" hidden="1">
      <c r="A18830" s="43" t="s">
        <v>71</v>
      </c>
      <c r="B18830" s="52">
        <v>33877</v>
      </c>
      <c r="C18830" s="52">
        <v>33848</v>
      </c>
      <c r="D18830" s="52">
        <v>33877</v>
      </c>
      <c r="E18830" s="57">
        <v>126553</v>
      </c>
    </row>
    <row r="18831" spans="1:5" hidden="1">
      <c r="A18831" s="43" t="s">
        <v>71</v>
      </c>
      <c r="B18831" s="52">
        <v>33908</v>
      </c>
      <c r="C18831" s="52">
        <v>33878</v>
      </c>
      <c r="D18831" s="52">
        <v>33908</v>
      </c>
      <c r="E18831" s="57">
        <v>127779</v>
      </c>
    </row>
    <row r="18832" spans="1:5" hidden="1">
      <c r="A18832" s="43" t="s">
        <v>71</v>
      </c>
      <c r="B18832" s="52">
        <v>33938</v>
      </c>
      <c r="C18832" s="52">
        <v>33909</v>
      </c>
      <c r="D18832" s="52">
        <v>33938</v>
      </c>
      <c r="E18832" s="57">
        <v>128989</v>
      </c>
    </row>
    <row r="18833" spans="1:5" hidden="1">
      <c r="A18833" s="43" t="s">
        <v>71</v>
      </c>
      <c r="B18833" s="52">
        <v>33969</v>
      </c>
      <c r="C18833" s="52">
        <v>33939</v>
      </c>
      <c r="D18833" s="52">
        <v>33969</v>
      </c>
      <c r="E18833" s="57">
        <v>130106</v>
      </c>
    </row>
    <row r="18834" spans="1:5" hidden="1">
      <c r="A18834" s="43" t="s">
        <v>71</v>
      </c>
      <c r="B18834" s="52">
        <v>34000</v>
      </c>
      <c r="C18834" s="52">
        <v>33970</v>
      </c>
      <c r="D18834" s="52">
        <v>34000</v>
      </c>
      <c r="E18834" s="57">
        <v>129525</v>
      </c>
    </row>
    <row r="18835" spans="1:5" hidden="1">
      <c r="A18835" s="43" t="s">
        <v>71</v>
      </c>
      <c r="B18835" s="52">
        <v>34028</v>
      </c>
      <c r="C18835" s="52">
        <v>34001</v>
      </c>
      <c r="D18835" s="52">
        <v>34028</v>
      </c>
      <c r="E18835" s="57">
        <v>131195</v>
      </c>
    </row>
    <row r="18836" spans="1:5" hidden="1">
      <c r="A18836" s="43" t="s">
        <v>71</v>
      </c>
      <c r="B18836" s="52">
        <v>34059</v>
      </c>
      <c r="C18836" s="52">
        <v>34029</v>
      </c>
      <c r="D18836" s="52">
        <v>34059</v>
      </c>
      <c r="E18836" s="57">
        <v>131602</v>
      </c>
    </row>
    <row r="18837" spans="1:5" hidden="1">
      <c r="A18837" s="43" t="s">
        <v>71</v>
      </c>
      <c r="B18837" s="52">
        <v>34089</v>
      </c>
      <c r="C18837" s="52">
        <v>34060</v>
      </c>
      <c r="D18837" s="52">
        <v>34089</v>
      </c>
      <c r="E18837" s="57">
        <v>131373</v>
      </c>
    </row>
    <row r="18838" spans="1:5" hidden="1">
      <c r="A18838" s="43" t="s">
        <v>71</v>
      </c>
      <c r="B18838" s="52">
        <v>34120</v>
      </c>
      <c r="C18838" s="52">
        <v>34090</v>
      </c>
      <c r="D18838" s="52">
        <v>34120</v>
      </c>
      <c r="E18838" s="57">
        <v>133133</v>
      </c>
    </row>
    <row r="18839" spans="1:5" hidden="1">
      <c r="A18839" s="43" t="s">
        <v>71</v>
      </c>
      <c r="B18839" s="52">
        <v>34150</v>
      </c>
      <c r="C18839" s="52">
        <v>34121</v>
      </c>
      <c r="D18839" s="52">
        <v>34150</v>
      </c>
      <c r="E18839" s="57">
        <v>134079</v>
      </c>
    </row>
    <row r="18840" spans="1:5" hidden="1">
      <c r="A18840" s="43" t="s">
        <v>71</v>
      </c>
      <c r="B18840" s="52">
        <v>34181</v>
      </c>
      <c r="C18840" s="52">
        <v>34151</v>
      </c>
      <c r="D18840" s="52">
        <v>34181</v>
      </c>
      <c r="E18840" s="57">
        <v>131105</v>
      </c>
    </row>
    <row r="18841" spans="1:5" hidden="1">
      <c r="A18841" s="43" t="s">
        <v>71</v>
      </c>
      <c r="B18841" s="52">
        <v>34212</v>
      </c>
      <c r="C18841" s="52">
        <v>34182</v>
      </c>
      <c r="D18841" s="52">
        <v>34212</v>
      </c>
      <c r="E18841" s="57">
        <v>132099</v>
      </c>
    </row>
    <row r="18842" spans="1:5" hidden="1">
      <c r="A18842" s="43" t="s">
        <v>71</v>
      </c>
      <c r="B18842" s="52">
        <v>34242</v>
      </c>
      <c r="C18842" s="52">
        <v>34213</v>
      </c>
      <c r="D18842" s="52">
        <v>34242</v>
      </c>
      <c r="E18842" s="57">
        <v>134181</v>
      </c>
    </row>
    <row r="18843" spans="1:5" hidden="1">
      <c r="A18843" s="43" t="s">
        <v>71</v>
      </c>
      <c r="B18843" s="52">
        <v>34273</v>
      </c>
      <c r="C18843" s="52">
        <v>34243</v>
      </c>
      <c r="D18843" s="52">
        <v>34273</v>
      </c>
      <c r="E18843" s="57">
        <v>137961</v>
      </c>
    </row>
    <row r="18844" spans="1:5" hidden="1">
      <c r="A18844" s="43" t="s">
        <v>71</v>
      </c>
      <c r="B18844" s="52">
        <v>34303</v>
      </c>
      <c r="C18844" s="52">
        <v>34274</v>
      </c>
      <c r="D18844" s="52">
        <v>34303</v>
      </c>
      <c r="E18844" s="57">
        <v>137581</v>
      </c>
    </row>
    <row r="18845" spans="1:5" hidden="1">
      <c r="A18845" s="43" t="s">
        <v>71</v>
      </c>
      <c r="B18845" s="52">
        <v>34334</v>
      </c>
      <c r="C18845" s="52">
        <v>34304</v>
      </c>
      <c r="D18845" s="52">
        <v>34334</v>
      </c>
      <c r="E18845" s="57">
        <v>139595</v>
      </c>
    </row>
    <row r="18846" spans="1:5" hidden="1">
      <c r="A18846" s="43" t="s">
        <v>71</v>
      </c>
      <c r="B18846" s="52">
        <v>34365</v>
      </c>
      <c r="C18846" s="52">
        <v>34335</v>
      </c>
      <c r="D18846" s="52">
        <v>34365</v>
      </c>
      <c r="E18846" s="57">
        <v>141207</v>
      </c>
    </row>
    <row r="18847" spans="1:5" hidden="1">
      <c r="A18847" s="43" t="s">
        <v>71</v>
      </c>
      <c r="B18847" s="52">
        <v>34393</v>
      </c>
      <c r="C18847" s="52">
        <v>34366</v>
      </c>
      <c r="D18847" s="52">
        <v>34393</v>
      </c>
      <c r="E18847" s="57">
        <v>141669</v>
      </c>
    </row>
    <row r="18848" spans="1:5" hidden="1">
      <c r="A18848" s="43" t="s">
        <v>71</v>
      </c>
      <c r="B18848" s="52">
        <v>34424</v>
      </c>
      <c r="C18848" s="52">
        <v>34394</v>
      </c>
      <c r="D18848" s="52">
        <v>34424</v>
      </c>
      <c r="E18848" s="57">
        <v>141220</v>
      </c>
    </row>
    <row r="18849" spans="1:5" hidden="1">
      <c r="A18849" s="43" t="s">
        <v>71</v>
      </c>
      <c r="B18849" s="52">
        <v>34454</v>
      </c>
      <c r="C18849" s="52">
        <v>34425</v>
      </c>
      <c r="D18849" s="52">
        <v>34454</v>
      </c>
      <c r="E18849" s="57">
        <v>143829</v>
      </c>
    </row>
    <row r="18850" spans="1:5" hidden="1">
      <c r="A18850" s="43" t="s">
        <v>71</v>
      </c>
      <c r="B18850" s="52">
        <v>34485</v>
      </c>
      <c r="C18850" s="52">
        <v>34455</v>
      </c>
      <c r="D18850" s="52">
        <v>34485</v>
      </c>
      <c r="E18850" s="57">
        <v>145843</v>
      </c>
    </row>
    <row r="18851" spans="1:5" hidden="1">
      <c r="A18851" s="43" t="s">
        <v>71</v>
      </c>
      <c r="B18851" s="52">
        <v>34515</v>
      </c>
      <c r="C18851" s="52">
        <v>34486</v>
      </c>
      <c r="D18851" s="52">
        <v>34515</v>
      </c>
      <c r="E18851" s="57">
        <v>146152</v>
      </c>
    </row>
    <row r="18852" spans="1:5" hidden="1">
      <c r="A18852" s="43" t="s">
        <v>71</v>
      </c>
      <c r="B18852" s="52">
        <v>34546</v>
      </c>
      <c r="C18852" s="52">
        <v>34516</v>
      </c>
      <c r="D18852" s="52">
        <v>34546</v>
      </c>
      <c r="E18852" s="57">
        <v>148565</v>
      </c>
    </row>
    <row r="18853" spans="1:5" hidden="1">
      <c r="A18853" s="43" t="s">
        <v>71</v>
      </c>
      <c r="B18853" s="52">
        <v>34577</v>
      </c>
      <c r="C18853" s="52">
        <v>34547</v>
      </c>
      <c r="D18853" s="52">
        <v>34577</v>
      </c>
      <c r="E18853" s="57">
        <v>149668</v>
      </c>
    </row>
    <row r="18854" spans="1:5" hidden="1">
      <c r="A18854" s="43" t="s">
        <v>71</v>
      </c>
      <c r="B18854" s="52">
        <v>34607</v>
      </c>
      <c r="C18854" s="52">
        <v>34578</v>
      </c>
      <c r="D18854" s="52">
        <v>34607</v>
      </c>
      <c r="E18854" s="57">
        <v>148008</v>
      </c>
    </row>
    <row r="18855" spans="1:5" hidden="1">
      <c r="A18855" s="43" t="s">
        <v>71</v>
      </c>
      <c r="B18855" s="52">
        <v>34638</v>
      </c>
      <c r="C18855" s="52">
        <v>34608</v>
      </c>
      <c r="D18855" s="52">
        <v>34638</v>
      </c>
      <c r="E18855" s="57">
        <v>150644</v>
      </c>
    </row>
    <row r="18856" spans="1:5" hidden="1">
      <c r="A18856" s="43" t="s">
        <v>71</v>
      </c>
      <c r="B18856" s="52">
        <v>34668</v>
      </c>
      <c r="C18856" s="52">
        <v>34639</v>
      </c>
      <c r="D18856" s="52">
        <v>34668</v>
      </c>
      <c r="E18856" s="57">
        <v>153109</v>
      </c>
    </row>
    <row r="18857" spans="1:5" hidden="1">
      <c r="A18857" s="43" t="s">
        <v>71</v>
      </c>
      <c r="B18857" s="52">
        <v>34699</v>
      </c>
      <c r="C18857" s="52">
        <v>34669</v>
      </c>
      <c r="D18857" s="52">
        <v>34699</v>
      </c>
      <c r="E18857" s="57">
        <v>156482</v>
      </c>
    </row>
    <row r="18858" spans="1:5" hidden="1">
      <c r="A18858" s="43" t="s">
        <v>71</v>
      </c>
      <c r="B18858" s="52">
        <v>34730</v>
      </c>
      <c r="C18858" s="52">
        <v>34700</v>
      </c>
      <c r="D18858" s="52">
        <v>34730</v>
      </c>
      <c r="E18858" s="57">
        <v>157247</v>
      </c>
    </row>
    <row r="18859" spans="1:5" hidden="1">
      <c r="A18859" s="43" t="s">
        <v>71</v>
      </c>
      <c r="B18859" s="52">
        <v>34758</v>
      </c>
      <c r="C18859" s="52">
        <v>34731</v>
      </c>
      <c r="D18859" s="52">
        <v>34758</v>
      </c>
      <c r="E18859" s="57">
        <v>157396</v>
      </c>
    </row>
    <row r="18860" spans="1:5" hidden="1">
      <c r="A18860" s="43" t="s">
        <v>71</v>
      </c>
      <c r="B18860" s="52">
        <v>34789</v>
      </c>
      <c r="C18860" s="52">
        <v>34759</v>
      </c>
      <c r="D18860" s="52">
        <v>34789</v>
      </c>
      <c r="E18860" s="57">
        <v>155596</v>
      </c>
    </row>
    <row r="18861" spans="1:5" hidden="1">
      <c r="A18861" s="43" t="s">
        <v>71</v>
      </c>
      <c r="B18861" s="52">
        <v>34819</v>
      </c>
      <c r="C18861" s="52">
        <v>34790</v>
      </c>
      <c r="D18861" s="52">
        <v>34819</v>
      </c>
      <c r="E18861" s="57">
        <v>157671</v>
      </c>
    </row>
    <row r="18862" spans="1:5" hidden="1">
      <c r="A18862" s="43" t="s">
        <v>71</v>
      </c>
      <c r="B18862" s="52">
        <v>34850</v>
      </c>
      <c r="C18862" s="52">
        <v>34820</v>
      </c>
      <c r="D18862" s="52">
        <v>34850</v>
      </c>
      <c r="E18862" s="57">
        <v>155524</v>
      </c>
    </row>
    <row r="18863" spans="1:5" hidden="1">
      <c r="A18863" s="43" t="s">
        <v>71</v>
      </c>
      <c r="B18863" s="52">
        <v>34880</v>
      </c>
      <c r="C18863" s="52">
        <v>34851</v>
      </c>
      <c r="D18863" s="52">
        <v>34880</v>
      </c>
      <c r="E18863" s="57">
        <v>156708</v>
      </c>
    </row>
    <row r="18864" spans="1:5" hidden="1">
      <c r="A18864" s="43" t="s">
        <v>71</v>
      </c>
      <c r="B18864" s="52">
        <v>34911</v>
      </c>
      <c r="C18864" s="52">
        <v>34881</v>
      </c>
      <c r="D18864" s="52">
        <v>34911</v>
      </c>
      <c r="E18864" s="57">
        <v>155508</v>
      </c>
    </row>
    <row r="18865" spans="1:5" hidden="1">
      <c r="A18865" s="43" t="s">
        <v>71</v>
      </c>
      <c r="B18865" s="52">
        <v>34942</v>
      </c>
      <c r="C18865" s="52">
        <v>34912</v>
      </c>
      <c r="D18865" s="52">
        <v>34942</v>
      </c>
      <c r="E18865" s="57">
        <v>158130</v>
      </c>
    </row>
    <row r="18866" spans="1:5" hidden="1">
      <c r="A18866" s="43" t="s">
        <v>71</v>
      </c>
      <c r="B18866" s="52">
        <v>34972</v>
      </c>
      <c r="C18866" s="52">
        <v>34943</v>
      </c>
      <c r="D18866" s="52">
        <v>34972</v>
      </c>
      <c r="E18866" s="57">
        <v>162135</v>
      </c>
    </row>
    <row r="18867" spans="1:5" hidden="1">
      <c r="A18867" s="43" t="s">
        <v>71</v>
      </c>
      <c r="B18867" s="52">
        <v>35003</v>
      </c>
      <c r="C18867" s="52">
        <v>34973</v>
      </c>
      <c r="D18867" s="52">
        <v>35003</v>
      </c>
      <c r="E18867" s="57">
        <v>160560</v>
      </c>
    </row>
    <row r="18868" spans="1:5" hidden="1">
      <c r="A18868" s="43" t="s">
        <v>71</v>
      </c>
      <c r="B18868" s="52">
        <v>35033</v>
      </c>
      <c r="C18868" s="52">
        <v>35004</v>
      </c>
      <c r="D18868" s="52">
        <v>35033</v>
      </c>
      <c r="E18868" s="57">
        <v>160003</v>
      </c>
    </row>
    <row r="18869" spans="1:5" hidden="1">
      <c r="A18869" s="43" t="s">
        <v>71</v>
      </c>
      <c r="B18869" s="52">
        <v>35064</v>
      </c>
      <c r="C18869" s="52">
        <v>35034</v>
      </c>
      <c r="D18869" s="52">
        <v>35064</v>
      </c>
      <c r="E18869" s="57">
        <v>166204</v>
      </c>
    </row>
    <row r="18870" spans="1:5" hidden="1">
      <c r="A18870" s="43" t="s">
        <v>71</v>
      </c>
      <c r="B18870" s="52">
        <v>35095</v>
      </c>
      <c r="C18870" s="52">
        <v>35065</v>
      </c>
      <c r="D18870" s="52">
        <v>35095</v>
      </c>
      <c r="E18870" s="57">
        <v>156881</v>
      </c>
    </row>
    <row r="18871" spans="1:5" hidden="1">
      <c r="A18871" s="43" t="s">
        <v>71</v>
      </c>
      <c r="B18871" s="52">
        <v>35124</v>
      </c>
      <c r="C18871" s="52">
        <v>35096</v>
      </c>
      <c r="D18871" s="52">
        <v>35124</v>
      </c>
      <c r="E18871" s="57">
        <v>154948</v>
      </c>
    </row>
    <row r="18872" spans="1:5" hidden="1">
      <c r="A18872" s="43" t="s">
        <v>71</v>
      </c>
      <c r="B18872" s="52">
        <v>35155</v>
      </c>
      <c r="C18872" s="52">
        <v>35125</v>
      </c>
      <c r="D18872" s="52">
        <v>35155</v>
      </c>
      <c r="E18872" s="57">
        <v>160676</v>
      </c>
    </row>
    <row r="18873" spans="1:5" hidden="1">
      <c r="A18873" s="43" t="s">
        <v>71</v>
      </c>
      <c r="B18873" s="52">
        <v>35185</v>
      </c>
      <c r="C18873" s="52">
        <v>35156</v>
      </c>
      <c r="D18873" s="52">
        <v>35185</v>
      </c>
      <c r="E18873" s="57">
        <v>161875</v>
      </c>
    </row>
    <row r="18874" spans="1:5" hidden="1">
      <c r="A18874" s="43" t="s">
        <v>71</v>
      </c>
      <c r="B18874" s="52">
        <v>35216</v>
      </c>
      <c r="C18874" s="52">
        <v>35186</v>
      </c>
      <c r="D18874" s="52">
        <v>35216</v>
      </c>
      <c r="E18874" s="57">
        <v>165577</v>
      </c>
    </row>
    <row r="18875" spans="1:5" hidden="1">
      <c r="A18875" s="43" t="s">
        <v>71</v>
      </c>
      <c r="B18875" s="52">
        <v>35246</v>
      </c>
      <c r="C18875" s="52">
        <v>35217</v>
      </c>
      <c r="D18875" s="52">
        <v>35246</v>
      </c>
      <c r="E18875" s="57">
        <v>168274</v>
      </c>
    </row>
    <row r="18876" spans="1:5" hidden="1">
      <c r="A18876" s="43" t="s">
        <v>71</v>
      </c>
      <c r="B18876" s="52">
        <v>35277</v>
      </c>
      <c r="C18876" s="52">
        <v>35247</v>
      </c>
      <c r="D18876" s="52">
        <v>35277</v>
      </c>
      <c r="E18876" s="57">
        <v>164913</v>
      </c>
    </row>
    <row r="18877" spans="1:5" hidden="1">
      <c r="A18877" s="43" t="s">
        <v>71</v>
      </c>
      <c r="B18877" s="52">
        <v>35308</v>
      </c>
      <c r="C18877" s="52">
        <v>35278</v>
      </c>
      <c r="D18877" s="52">
        <v>35308</v>
      </c>
      <c r="E18877" s="57">
        <v>165620</v>
      </c>
    </row>
    <row r="18878" spans="1:5" hidden="1">
      <c r="A18878" s="43" t="s">
        <v>71</v>
      </c>
      <c r="B18878" s="52">
        <v>35338</v>
      </c>
      <c r="C18878" s="52">
        <v>35309</v>
      </c>
      <c r="D18878" s="52">
        <v>35338</v>
      </c>
      <c r="E18878" s="57">
        <v>168582</v>
      </c>
    </row>
    <row r="18879" spans="1:5" hidden="1">
      <c r="A18879" s="43" t="s">
        <v>71</v>
      </c>
      <c r="B18879" s="52">
        <v>35369</v>
      </c>
      <c r="C18879" s="52">
        <v>35339</v>
      </c>
      <c r="D18879" s="52">
        <v>35369</v>
      </c>
      <c r="E18879" s="57">
        <v>164965</v>
      </c>
    </row>
    <row r="18880" spans="1:5" hidden="1">
      <c r="A18880" s="43" t="s">
        <v>71</v>
      </c>
      <c r="B18880" s="52">
        <v>35399</v>
      </c>
      <c r="C18880" s="52">
        <v>35370</v>
      </c>
      <c r="D18880" s="52">
        <v>35399</v>
      </c>
      <c r="E18880" s="57">
        <v>169821</v>
      </c>
    </row>
    <row r="18881" spans="1:5" hidden="1">
      <c r="A18881" s="43" t="s">
        <v>71</v>
      </c>
      <c r="B18881" s="52">
        <v>35430</v>
      </c>
      <c r="C18881" s="52">
        <v>35400</v>
      </c>
      <c r="D18881" s="52">
        <v>35430</v>
      </c>
      <c r="E18881" s="57">
        <v>169364</v>
      </c>
    </row>
    <row r="18882" spans="1:5" hidden="1">
      <c r="A18882" s="43" t="s">
        <v>71</v>
      </c>
      <c r="B18882" s="52">
        <v>35461</v>
      </c>
      <c r="C18882" s="52">
        <v>35431</v>
      </c>
      <c r="D18882" s="52">
        <v>35461</v>
      </c>
      <c r="E18882" s="57">
        <v>168090</v>
      </c>
    </row>
    <row r="18883" spans="1:5" hidden="1">
      <c r="A18883" s="43" t="s">
        <v>71</v>
      </c>
      <c r="B18883" s="52">
        <v>35489</v>
      </c>
      <c r="C18883" s="52">
        <v>35462</v>
      </c>
      <c r="D18883" s="52">
        <v>35489</v>
      </c>
      <c r="E18883" s="57">
        <v>173809</v>
      </c>
    </row>
    <row r="18884" spans="1:5" hidden="1">
      <c r="A18884" s="43" t="s">
        <v>71</v>
      </c>
      <c r="B18884" s="52">
        <v>35520</v>
      </c>
      <c r="C18884" s="52">
        <v>35490</v>
      </c>
      <c r="D18884" s="52">
        <v>35520</v>
      </c>
      <c r="E18884" s="57">
        <v>175276</v>
      </c>
    </row>
    <row r="18885" spans="1:5" hidden="1">
      <c r="A18885" s="43" t="s">
        <v>71</v>
      </c>
      <c r="B18885" s="52">
        <v>35550</v>
      </c>
      <c r="C18885" s="52">
        <v>35521</v>
      </c>
      <c r="D18885" s="52">
        <v>35550</v>
      </c>
      <c r="E18885" s="57">
        <v>178448</v>
      </c>
    </row>
    <row r="18886" spans="1:5" hidden="1">
      <c r="A18886" s="43" t="s">
        <v>71</v>
      </c>
      <c r="B18886" s="52">
        <v>35581</v>
      </c>
      <c r="C18886" s="52">
        <v>35551</v>
      </c>
      <c r="D18886" s="52">
        <v>35581</v>
      </c>
      <c r="E18886" s="57">
        <v>175218</v>
      </c>
    </row>
    <row r="18887" spans="1:5" hidden="1">
      <c r="A18887" s="43" t="s">
        <v>71</v>
      </c>
      <c r="B18887" s="52">
        <v>35611</v>
      </c>
      <c r="C18887" s="52">
        <v>35582</v>
      </c>
      <c r="D18887" s="52">
        <v>35611</v>
      </c>
      <c r="E18887" s="57">
        <v>179946</v>
      </c>
    </row>
    <row r="18888" spans="1:5" hidden="1">
      <c r="A18888" s="43" t="s">
        <v>71</v>
      </c>
      <c r="B18888" s="52">
        <v>35642</v>
      </c>
      <c r="C18888" s="52">
        <v>35612</v>
      </c>
      <c r="D18888" s="52">
        <v>35642</v>
      </c>
      <c r="E18888" s="57">
        <v>183726</v>
      </c>
    </row>
    <row r="18889" spans="1:5" hidden="1">
      <c r="A18889" s="43" t="s">
        <v>71</v>
      </c>
      <c r="B18889" s="52">
        <v>35673</v>
      </c>
      <c r="C18889" s="52">
        <v>35643</v>
      </c>
      <c r="D18889" s="52">
        <v>35673</v>
      </c>
      <c r="E18889" s="57">
        <v>180895</v>
      </c>
    </row>
    <row r="18890" spans="1:5" hidden="1">
      <c r="A18890" s="43" t="s">
        <v>71</v>
      </c>
      <c r="B18890" s="52">
        <v>35703</v>
      </c>
      <c r="C18890" s="52">
        <v>35674</v>
      </c>
      <c r="D18890" s="52">
        <v>35703</v>
      </c>
      <c r="E18890" s="57">
        <v>182232</v>
      </c>
    </row>
    <row r="18891" spans="1:5" hidden="1">
      <c r="A18891" s="43" t="s">
        <v>71</v>
      </c>
      <c r="B18891" s="52">
        <v>35734</v>
      </c>
      <c r="C18891" s="52">
        <v>35704</v>
      </c>
      <c r="D18891" s="52">
        <v>35734</v>
      </c>
      <c r="E18891" s="57">
        <v>180579</v>
      </c>
    </row>
    <row r="18892" spans="1:5" hidden="1">
      <c r="A18892" s="43" t="s">
        <v>71</v>
      </c>
      <c r="B18892" s="52">
        <v>35764</v>
      </c>
      <c r="C18892" s="52">
        <v>35735</v>
      </c>
      <c r="D18892" s="52">
        <v>35764</v>
      </c>
      <c r="E18892" s="57">
        <v>184999</v>
      </c>
    </row>
    <row r="18893" spans="1:5" hidden="1">
      <c r="A18893" s="43" t="s">
        <v>71</v>
      </c>
      <c r="B18893" s="52">
        <v>35795</v>
      </c>
      <c r="C18893" s="52">
        <v>35765</v>
      </c>
      <c r="D18893" s="52">
        <v>35795</v>
      </c>
      <c r="E18893" s="57">
        <v>184547</v>
      </c>
    </row>
    <row r="18894" spans="1:5" hidden="1">
      <c r="A18894" s="43" t="s">
        <v>71</v>
      </c>
      <c r="B18894" s="52">
        <v>35826</v>
      </c>
      <c r="C18894" s="52">
        <v>35796</v>
      </c>
      <c r="D18894" s="52">
        <v>35826</v>
      </c>
      <c r="E18894" s="57">
        <v>179540</v>
      </c>
    </row>
    <row r="18895" spans="1:5" hidden="1">
      <c r="A18895" s="43" t="s">
        <v>71</v>
      </c>
      <c r="B18895" s="52">
        <v>35854</v>
      </c>
      <c r="C18895" s="52">
        <v>35827</v>
      </c>
      <c r="D18895" s="52">
        <v>35854</v>
      </c>
      <c r="E18895" s="57">
        <v>187857</v>
      </c>
    </row>
    <row r="18896" spans="1:5" hidden="1">
      <c r="A18896" s="43" t="s">
        <v>71</v>
      </c>
      <c r="B18896" s="52">
        <v>35885</v>
      </c>
      <c r="C18896" s="52">
        <v>35855</v>
      </c>
      <c r="D18896" s="52">
        <v>35885</v>
      </c>
      <c r="E18896" s="57">
        <v>187702</v>
      </c>
    </row>
    <row r="18897" spans="1:5" hidden="1">
      <c r="A18897" s="43" t="s">
        <v>71</v>
      </c>
      <c r="B18897" s="52">
        <v>35915</v>
      </c>
      <c r="C18897" s="52">
        <v>35886</v>
      </c>
      <c r="D18897" s="52">
        <v>35915</v>
      </c>
      <c r="E18897" s="57">
        <v>184817</v>
      </c>
    </row>
    <row r="18898" spans="1:5" hidden="1">
      <c r="A18898" s="43" t="s">
        <v>71</v>
      </c>
      <c r="B18898" s="52">
        <v>35946</v>
      </c>
      <c r="C18898" s="52">
        <v>35916</v>
      </c>
      <c r="D18898" s="52">
        <v>35946</v>
      </c>
      <c r="E18898" s="57">
        <v>185729</v>
      </c>
    </row>
    <row r="18899" spans="1:5" hidden="1">
      <c r="A18899" s="43" t="s">
        <v>71</v>
      </c>
      <c r="B18899" s="52">
        <v>35976</v>
      </c>
      <c r="C18899" s="52">
        <v>35947</v>
      </c>
      <c r="D18899" s="52">
        <v>35976</v>
      </c>
      <c r="E18899" s="57">
        <v>180189</v>
      </c>
    </row>
    <row r="18900" spans="1:5" hidden="1">
      <c r="A18900" s="43" t="s">
        <v>71</v>
      </c>
      <c r="B18900" s="52">
        <v>36007</v>
      </c>
      <c r="C18900" s="52">
        <v>35977</v>
      </c>
      <c r="D18900" s="52">
        <v>36007</v>
      </c>
      <c r="E18900" s="57">
        <v>178229</v>
      </c>
    </row>
    <row r="18901" spans="1:5" hidden="1">
      <c r="A18901" s="43" t="s">
        <v>71</v>
      </c>
      <c r="B18901" s="52">
        <v>36038</v>
      </c>
      <c r="C18901" s="52">
        <v>36008</v>
      </c>
      <c r="D18901" s="52">
        <v>36038</v>
      </c>
      <c r="E18901" s="57">
        <v>184570</v>
      </c>
    </row>
    <row r="18902" spans="1:5" hidden="1">
      <c r="A18902" s="43" t="s">
        <v>71</v>
      </c>
      <c r="B18902" s="52">
        <v>36068</v>
      </c>
      <c r="C18902" s="52">
        <v>36039</v>
      </c>
      <c r="D18902" s="52">
        <v>36068</v>
      </c>
      <c r="E18902" s="57">
        <v>187384</v>
      </c>
    </row>
    <row r="18903" spans="1:5" hidden="1">
      <c r="A18903" s="43" t="s">
        <v>71</v>
      </c>
      <c r="B18903" s="52">
        <v>36099</v>
      </c>
      <c r="C18903" s="52">
        <v>36069</v>
      </c>
      <c r="D18903" s="52">
        <v>36099</v>
      </c>
      <c r="E18903" s="57">
        <v>189886</v>
      </c>
    </row>
    <row r="18904" spans="1:5" hidden="1">
      <c r="A18904" s="43" t="s">
        <v>71</v>
      </c>
      <c r="B18904" s="52">
        <v>36129</v>
      </c>
      <c r="C18904" s="52">
        <v>36100</v>
      </c>
      <c r="D18904" s="52">
        <v>36129</v>
      </c>
      <c r="E18904" s="57">
        <v>191248</v>
      </c>
    </row>
    <row r="18905" spans="1:5" hidden="1">
      <c r="A18905" s="43" t="s">
        <v>71</v>
      </c>
      <c r="B18905" s="52">
        <v>36160</v>
      </c>
      <c r="C18905" s="52">
        <v>36130</v>
      </c>
      <c r="D18905" s="52">
        <v>36160</v>
      </c>
      <c r="E18905" s="57">
        <v>191355</v>
      </c>
    </row>
    <row r="18906" spans="1:5" hidden="1">
      <c r="A18906" s="43" t="s">
        <v>71</v>
      </c>
      <c r="B18906" s="52">
        <v>36191</v>
      </c>
      <c r="C18906" s="52">
        <v>36161</v>
      </c>
      <c r="D18906" s="52">
        <v>36191</v>
      </c>
      <c r="E18906" s="57">
        <v>191561</v>
      </c>
    </row>
    <row r="18907" spans="1:5" hidden="1">
      <c r="A18907" s="43" t="s">
        <v>71</v>
      </c>
      <c r="B18907" s="52">
        <v>36219</v>
      </c>
      <c r="C18907" s="52">
        <v>36192</v>
      </c>
      <c r="D18907" s="52">
        <v>36219</v>
      </c>
      <c r="E18907" s="57">
        <v>193067</v>
      </c>
    </row>
    <row r="18908" spans="1:5" hidden="1">
      <c r="A18908" s="43" t="s">
        <v>71</v>
      </c>
      <c r="B18908" s="52">
        <v>36250</v>
      </c>
      <c r="C18908" s="52">
        <v>36220</v>
      </c>
      <c r="D18908" s="52">
        <v>36250</v>
      </c>
      <c r="E18908" s="57">
        <v>190386</v>
      </c>
    </row>
    <row r="18909" spans="1:5" hidden="1">
      <c r="A18909" s="43" t="s">
        <v>71</v>
      </c>
      <c r="B18909" s="52">
        <v>36280</v>
      </c>
      <c r="C18909" s="52">
        <v>36251</v>
      </c>
      <c r="D18909" s="52">
        <v>36280</v>
      </c>
      <c r="E18909" s="57">
        <v>192066</v>
      </c>
    </row>
    <row r="18910" spans="1:5" hidden="1">
      <c r="A18910" s="43" t="s">
        <v>71</v>
      </c>
      <c r="B18910" s="52">
        <v>36311</v>
      </c>
      <c r="C18910" s="52">
        <v>36281</v>
      </c>
      <c r="D18910" s="52">
        <v>36311</v>
      </c>
      <c r="E18910" s="57">
        <v>195251</v>
      </c>
    </row>
    <row r="18911" spans="1:5" hidden="1">
      <c r="A18911" s="43" t="s">
        <v>71</v>
      </c>
      <c r="B18911" s="52">
        <v>36341</v>
      </c>
      <c r="C18911" s="52">
        <v>36312</v>
      </c>
      <c r="D18911" s="52">
        <v>36341</v>
      </c>
      <c r="E18911" s="57">
        <v>192602</v>
      </c>
    </row>
    <row r="18912" spans="1:5" hidden="1">
      <c r="A18912" s="43" t="s">
        <v>71</v>
      </c>
      <c r="B18912" s="52">
        <v>36372</v>
      </c>
      <c r="C18912" s="52">
        <v>36342</v>
      </c>
      <c r="D18912" s="52">
        <v>36372</v>
      </c>
      <c r="E18912" s="57">
        <v>193130</v>
      </c>
    </row>
    <row r="18913" spans="1:5" hidden="1">
      <c r="A18913" s="43" t="s">
        <v>71</v>
      </c>
      <c r="B18913" s="52">
        <v>36403</v>
      </c>
      <c r="C18913" s="52">
        <v>36373</v>
      </c>
      <c r="D18913" s="52">
        <v>36403</v>
      </c>
      <c r="E18913" s="57">
        <v>196956</v>
      </c>
    </row>
    <row r="18914" spans="1:5" hidden="1">
      <c r="A18914" s="43" t="s">
        <v>71</v>
      </c>
      <c r="B18914" s="52">
        <v>36433</v>
      </c>
      <c r="C18914" s="52">
        <v>36404</v>
      </c>
      <c r="D18914" s="52">
        <v>36433</v>
      </c>
      <c r="E18914" s="57">
        <v>193715</v>
      </c>
    </row>
    <row r="18915" spans="1:5" hidden="1">
      <c r="A18915" s="43" t="s">
        <v>71</v>
      </c>
      <c r="B18915" s="52">
        <v>36464</v>
      </c>
      <c r="C18915" s="52">
        <v>36434</v>
      </c>
      <c r="D18915" s="52">
        <v>36464</v>
      </c>
      <c r="E18915" s="57">
        <v>196613</v>
      </c>
    </row>
    <row r="18916" spans="1:5" hidden="1">
      <c r="A18916" s="43" t="s">
        <v>71</v>
      </c>
      <c r="B18916" s="52">
        <v>36494</v>
      </c>
      <c r="C18916" s="52">
        <v>36465</v>
      </c>
      <c r="D18916" s="52">
        <v>36494</v>
      </c>
      <c r="E18916" s="57">
        <v>195280</v>
      </c>
    </row>
    <row r="18917" spans="1:5" hidden="1">
      <c r="A18917" s="43" t="s">
        <v>71</v>
      </c>
      <c r="B18917" s="52">
        <v>36525</v>
      </c>
      <c r="C18917" s="52">
        <v>36495</v>
      </c>
      <c r="D18917" s="52">
        <v>36525</v>
      </c>
      <c r="E18917" s="57">
        <v>196668</v>
      </c>
    </row>
    <row r="18918" spans="1:5" hidden="1">
      <c r="A18918" s="43" t="s">
        <v>71</v>
      </c>
      <c r="B18918" s="52">
        <v>36556</v>
      </c>
      <c r="C18918" s="52">
        <v>36526</v>
      </c>
      <c r="D18918" s="52">
        <v>36556</v>
      </c>
      <c r="E18918" s="57">
        <v>203160</v>
      </c>
    </row>
    <row r="18919" spans="1:5" hidden="1">
      <c r="A18919" s="43" t="s">
        <v>71</v>
      </c>
      <c r="B18919" s="52">
        <v>36585</v>
      </c>
      <c r="C18919" s="52">
        <v>36557</v>
      </c>
      <c r="D18919" s="52">
        <v>36585</v>
      </c>
      <c r="E18919" s="57">
        <v>191897</v>
      </c>
    </row>
    <row r="18920" spans="1:5" hidden="1">
      <c r="A18920" s="43" t="s">
        <v>71</v>
      </c>
      <c r="B18920" s="52">
        <v>36616</v>
      </c>
      <c r="C18920" s="52">
        <v>36586</v>
      </c>
      <c r="D18920" s="52">
        <v>36616</v>
      </c>
      <c r="E18920" s="57">
        <v>197225</v>
      </c>
    </row>
    <row r="18921" spans="1:5" hidden="1">
      <c r="A18921" s="43" t="s">
        <v>71</v>
      </c>
      <c r="B18921" s="52">
        <v>36646</v>
      </c>
      <c r="C18921" s="52">
        <v>36617</v>
      </c>
      <c r="D18921" s="52">
        <v>36646</v>
      </c>
      <c r="E18921" s="57">
        <v>202144</v>
      </c>
    </row>
    <row r="18922" spans="1:5" hidden="1">
      <c r="A18922" s="43" t="s">
        <v>71</v>
      </c>
      <c r="B18922" s="52">
        <v>36677</v>
      </c>
      <c r="C18922" s="52">
        <v>36647</v>
      </c>
      <c r="D18922" s="52">
        <v>36677</v>
      </c>
      <c r="E18922" s="57">
        <v>198059</v>
      </c>
    </row>
    <row r="18923" spans="1:5" hidden="1">
      <c r="A18923" s="43" t="s">
        <v>71</v>
      </c>
      <c r="B18923" s="52">
        <v>36707</v>
      </c>
      <c r="C18923" s="52">
        <v>36678</v>
      </c>
      <c r="D18923" s="52">
        <v>36707</v>
      </c>
      <c r="E18923" s="57">
        <v>200006</v>
      </c>
    </row>
    <row r="18924" spans="1:5" hidden="1">
      <c r="A18924" s="43" t="s">
        <v>71</v>
      </c>
      <c r="B18924" s="52">
        <v>36738</v>
      </c>
      <c r="C18924" s="52">
        <v>36708</v>
      </c>
      <c r="D18924" s="52">
        <v>36738</v>
      </c>
      <c r="E18924" s="57">
        <v>197331</v>
      </c>
    </row>
    <row r="18925" spans="1:5" hidden="1">
      <c r="A18925" s="43" t="s">
        <v>71</v>
      </c>
      <c r="B18925" s="52">
        <v>36769</v>
      </c>
      <c r="C18925" s="52">
        <v>36739</v>
      </c>
      <c r="D18925" s="52">
        <v>36769</v>
      </c>
      <c r="E18925" s="57">
        <v>194925</v>
      </c>
    </row>
    <row r="18926" spans="1:5" hidden="1">
      <c r="A18926" s="43" t="s">
        <v>71</v>
      </c>
      <c r="B18926" s="52">
        <v>36799</v>
      </c>
      <c r="C18926" s="52">
        <v>36770</v>
      </c>
      <c r="D18926" s="52">
        <v>36799</v>
      </c>
      <c r="E18926" s="57">
        <v>200951</v>
      </c>
    </row>
    <row r="18927" spans="1:5" hidden="1">
      <c r="A18927" s="43" t="s">
        <v>71</v>
      </c>
      <c r="B18927" s="52">
        <v>36830</v>
      </c>
      <c r="C18927" s="52">
        <v>36800</v>
      </c>
      <c r="D18927" s="52">
        <v>36830</v>
      </c>
      <c r="E18927" s="57">
        <v>195332</v>
      </c>
    </row>
    <row r="18928" spans="1:5" hidden="1">
      <c r="A18928" s="43" t="s">
        <v>71</v>
      </c>
      <c r="B18928" s="52">
        <v>36860</v>
      </c>
      <c r="C18928" s="52">
        <v>36831</v>
      </c>
      <c r="D18928" s="52">
        <v>36860</v>
      </c>
      <c r="E18928" s="57">
        <v>192746</v>
      </c>
    </row>
    <row r="18929" spans="1:5" hidden="1">
      <c r="A18929" s="43" t="s">
        <v>71</v>
      </c>
      <c r="B18929" s="52">
        <v>36891</v>
      </c>
      <c r="C18929" s="52">
        <v>36861</v>
      </c>
      <c r="D18929" s="52">
        <v>36891</v>
      </c>
      <c r="E18929" s="57">
        <v>196133</v>
      </c>
    </row>
    <row r="18930" spans="1:5" hidden="1">
      <c r="A18930" s="43" t="s">
        <v>71</v>
      </c>
      <c r="B18930" s="52">
        <v>36922</v>
      </c>
      <c r="C18930" s="52">
        <v>36892</v>
      </c>
      <c r="D18930" s="52">
        <v>36922</v>
      </c>
      <c r="E18930" s="57">
        <v>188046</v>
      </c>
    </row>
    <row r="18931" spans="1:5" hidden="1">
      <c r="A18931" s="43" t="s">
        <v>71</v>
      </c>
      <c r="B18931" s="52">
        <v>36950</v>
      </c>
      <c r="C18931" s="52">
        <v>36923</v>
      </c>
      <c r="D18931" s="52">
        <v>36950</v>
      </c>
      <c r="E18931" s="57">
        <v>191397</v>
      </c>
    </row>
    <row r="18932" spans="1:5" hidden="1">
      <c r="A18932" s="43" t="s">
        <v>71</v>
      </c>
      <c r="B18932" s="52">
        <v>36981</v>
      </c>
      <c r="C18932" s="52">
        <v>36951</v>
      </c>
      <c r="D18932" s="52">
        <v>36981</v>
      </c>
      <c r="E18932" s="57">
        <v>188586</v>
      </c>
    </row>
    <row r="18933" spans="1:5" hidden="1">
      <c r="A18933" s="43" t="s">
        <v>71</v>
      </c>
      <c r="B18933" s="52">
        <v>37011</v>
      </c>
      <c r="C18933" s="52">
        <v>36982</v>
      </c>
      <c r="D18933" s="52">
        <v>37011</v>
      </c>
      <c r="E18933" s="57">
        <v>180489</v>
      </c>
    </row>
    <row r="18934" spans="1:5" hidden="1">
      <c r="A18934" s="43" t="s">
        <v>71</v>
      </c>
      <c r="B18934" s="52">
        <v>37042</v>
      </c>
      <c r="C18934" s="52">
        <v>37012</v>
      </c>
      <c r="D18934" s="52">
        <v>37042</v>
      </c>
      <c r="E18934" s="57">
        <v>186311</v>
      </c>
    </row>
    <row r="18935" spans="1:5" hidden="1">
      <c r="A18935" s="43" t="s">
        <v>71</v>
      </c>
      <c r="B18935" s="52">
        <v>37072</v>
      </c>
      <c r="C18935" s="52">
        <v>37043</v>
      </c>
      <c r="D18935" s="52">
        <v>37072</v>
      </c>
      <c r="E18935" s="57">
        <v>183478</v>
      </c>
    </row>
    <row r="18936" spans="1:5" hidden="1">
      <c r="A18936" s="43" t="s">
        <v>71</v>
      </c>
      <c r="B18936" s="52">
        <v>37103</v>
      </c>
      <c r="C18936" s="52">
        <v>37073</v>
      </c>
      <c r="D18936" s="52">
        <v>37103</v>
      </c>
      <c r="E18936" s="57">
        <v>179491</v>
      </c>
    </row>
    <row r="18937" spans="1:5" hidden="1">
      <c r="A18937" s="43" t="s">
        <v>71</v>
      </c>
      <c r="B18937" s="52">
        <v>37134</v>
      </c>
      <c r="C18937" s="52">
        <v>37104</v>
      </c>
      <c r="D18937" s="52">
        <v>37134</v>
      </c>
      <c r="E18937" s="57">
        <v>179352</v>
      </c>
    </row>
    <row r="18938" spans="1:5" hidden="1">
      <c r="A18938" s="43" t="s">
        <v>71</v>
      </c>
      <c r="B18938" s="52">
        <v>37164</v>
      </c>
      <c r="C18938" s="52">
        <v>37135</v>
      </c>
      <c r="D18938" s="52">
        <v>37164</v>
      </c>
      <c r="E18938" s="57">
        <v>173910</v>
      </c>
    </row>
    <row r="18939" spans="1:5" hidden="1">
      <c r="A18939" s="43" t="s">
        <v>71</v>
      </c>
      <c r="B18939" s="52">
        <v>37195</v>
      </c>
      <c r="C18939" s="52">
        <v>37165</v>
      </c>
      <c r="D18939" s="52">
        <v>37195</v>
      </c>
      <c r="E18939" s="57">
        <v>173205</v>
      </c>
    </row>
    <row r="18940" spans="1:5" hidden="1">
      <c r="A18940" s="43" t="s">
        <v>71</v>
      </c>
      <c r="B18940" s="52">
        <v>37225</v>
      </c>
      <c r="C18940" s="52">
        <v>37196</v>
      </c>
      <c r="D18940" s="52">
        <v>37225</v>
      </c>
      <c r="E18940" s="57">
        <v>173736</v>
      </c>
    </row>
    <row r="18941" spans="1:5" hidden="1">
      <c r="A18941" s="43" t="s">
        <v>71</v>
      </c>
      <c r="B18941" s="52">
        <v>37256</v>
      </c>
      <c r="C18941" s="52">
        <v>37226</v>
      </c>
      <c r="D18941" s="52">
        <v>37256</v>
      </c>
      <c r="E18941" s="57">
        <v>175971</v>
      </c>
    </row>
    <row r="18942" spans="1:5" hidden="1">
      <c r="A18942" s="43" t="s">
        <v>71</v>
      </c>
      <c r="B18942" s="52">
        <v>37287</v>
      </c>
      <c r="C18942" s="52">
        <v>37257</v>
      </c>
      <c r="D18942" s="52">
        <v>37287</v>
      </c>
      <c r="E18942" s="57">
        <v>174905</v>
      </c>
    </row>
    <row r="18943" spans="1:5" hidden="1">
      <c r="A18943" s="43" t="s">
        <v>71</v>
      </c>
      <c r="B18943" s="52">
        <v>37315</v>
      </c>
      <c r="C18943" s="52">
        <v>37288</v>
      </c>
      <c r="D18943" s="52">
        <v>37315</v>
      </c>
      <c r="E18943" s="57">
        <v>174978</v>
      </c>
    </row>
    <row r="18944" spans="1:5" hidden="1">
      <c r="A18944" s="43" t="s">
        <v>71</v>
      </c>
      <c r="B18944" s="52">
        <v>37346</v>
      </c>
      <c r="C18944" s="52">
        <v>37316</v>
      </c>
      <c r="D18944" s="52">
        <v>37346</v>
      </c>
      <c r="E18944" s="57">
        <v>174190</v>
      </c>
    </row>
    <row r="18945" spans="1:5" hidden="1">
      <c r="A18945" s="43" t="s">
        <v>71</v>
      </c>
      <c r="B18945" s="52">
        <v>37376</v>
      </c>
      <c r="C18945" s="52">
        <v>37347</v>
      </c>
      <c r="D18945" s="52">
        <v>37376</v>
      </c>
      <c r="E18945" s="57">
        <v>179536</v>
      </c>
    </row>
    <row r="18946" spans="1:5" hidden="1">
      <c r="A18946" s="43" t="s">
        <v>71</v>
      </c>
      <c r="B18946" s="52">
        <v>37407</v>
      </c>
      <c r="C18946" s="52">
        <v>37377</v>
      </c>
      <c r="D18946" s="52">
        <v>37407</v>
      </c>
      <c r="E18946" s="57">
        <v>179680</v>
      </c>
    </row>
    <row r="18947" spans="1:5" hidden="1">
      <c r="A18947" s="43" t="s">
        <v>71</v>
      </c>
      <c r="B18947" s="52">
        <v>37437</v>
      </c>
      <c r="C18947" s="52">
        <v>37408</v>
      </c>
      <c r="D18947" s="52">
        <v>37437</v>
      </c>
      <c r="E18947" s="57">
        <v>178341</v>
      </c>
    </row>
    <row r="18948" spans="1:5" hidden="1">
      <c r="A18948" s="43" t="s">
        <v>71</v>
      </c>
      <c r="B18948" s="52">
        <v>37468</v>
      </c>
      <c r="C18948" s="52">
        <v>37438</v>
      </c>
      <c r="D18948" s="52">
        <v>37468</v>
      </c>
      <c r="E18948" s="57">
        <v>178471</v>
      </c>
    </row>
    <row r="18949" spans="1:5" hidden="1">
      <c r="A18949" s="43" t="s">
        <v>71</v>
      </c>
      <c r="B18949" s="52">
        <v>37499</v>
      </c>
      <c r="C18949" s="52">
        <v>37469</v>
      </c>
      <c r="D18949" s="52">
        <v>37499</v>
      </c>
      <c r="E18949" s="57">
        <v>179731</v>
      </c>
    </row>
    <row r="18950" spans="1:5" hidden="1">
      <c r="A18950" s="43" t="s">
        <v>71</v>
      </c>
      <c r="B18950" s="52">
        <v>37529</v>
      </c>
      <c r="C18950" s="52">
        <v>37500</v>
      </c>
      <c r="D18950" s="52">
        <v>37529</v>
      </c>
      <c r="E18950" s="57">
        <v>178027</v>
      </c>
    </row>
    <row r="18951" spans="1:5" hidden="1">
      <c r="A18951" s="43" t="s">
        <v>71</v>
      </c>
      <c r="B18951" s="52">
        <v>37560</v>
      </c>
      <c r="C18951" s="52">
        <v>37530</v>
      </c>
      <c r="D18951" s="52">
        <v>37560</v>
      </c>
      <c r="E18951" s="57">
        <v>178122</v>
      </c>
    </row>
    <row r="18952" spans="1:5" hidden="1">
      <c r="A18952" s="43" t="s">
        <v>71</v>
      </c>
      <c r="B18952" s="52">
        <v>37590</v>
      </c>
      <c r="C18952" s="52">
        <v>37561</v>
      </c>
      <c r="D18952" s="52">
        <v>37590</v>
      </c>
      <c r="E18952" s="57">
        <v>178302</v>
      </c>
    </row>
    <row r="18953" spans="1:5" hidden="1">
      <c r="A18953" s="43" t="s">
        <v>71</v>
      </c>
      <c r="B18953" s="52">
        <v>37621</v>
      </c>
      <c r="C18953" s="52">
        <v>37591</v>
      </c>
      <c r="D18953" s="52">
        <v>37621</v>
      </c>
      <c r="E18953" s="57">
        <v>171646</v>
      </c>
    </row>
    <row r="18954" spans="1:5" hidden="1">
      <c r="A18954" s="43" t="s">
        <v>71</v>
      </c>
      <c r="B18954" s="52">
        <v>37652</v>
      </c>
      <c r="C18954" s="52">
        <v>37622</v>
      </c>
      <c r="D18954" s="52">
        <v>37652</v>
      </c>
      <c r="E18954" s="57">
        <v>175850</v>
      </c>
    </row>
    <row r="18955" spans="1:5" hidden="1">
      <c r="A18955" s="43" t="s">
        <v>71</v>
      </c>
      <c r="B18955" s="52">
        <v>37680</v>
      </c>
      <c r="C18955" s="52">
        <v>37653</v>
      </c>
      <c r="D18955" s="52">
        <v>37680</v>
      </c>
      <c r="E18955" s="57">
        <v>176943</v>
      </c>
    </row>
    <row r="18956" spans="1:5" hidden="1">
      <c r="A18956" s="43" t="s">
        <v>71</v>
      </c>
      <c r="B18956" s="52">
        <v>37711</v>
      </c>
      <c r="C18956" s="52">
        <v>37681</v>
      </c>
      <c r="D18956" s="52">
        <v>37711</v>
      </c>
      <c r="E18956" s="57">
        <v>177561</v>
      </c>
    </row>
    <row r="18957" spans="1:5" hidden="1">
      <c r="A18957" s="43" t="s">
        <v>71</v>
      </c>
      <c r="B18957" s="52">
        <v>37741</v>
      </c>
      <c r="C18957" s="52">
        <v>37712</v>
      </c>
      <c r="D18957" s="52">
        <v>37741</v>
      </c>
      <c r="E18957" s="57">
        <v>173954</v>
      </c>
    </row>
    <row r="18958" spans="1:5" hidden="1">
      <c r="A18958" s="43" t="s">
        <v>71</v>
      </c>
      <c r="B18958" s="52">
        <v>37772</v>
      </c>
      <c r="C18958" s="52">
        <v>37742</v>
      </c>
      <c r="D18958" s="52">
        <v>37772</v>
      </c>
      <c r="E18958" s="57">
        <v>175790</v>
      </c>
    </row>
    <row r="18959" spans="1:5" hidden="1">
      <c r="A18959" s="43" t="s">
        <v>71</v>
      </c>
      <c r="B18959" s="52">
        <v>37802</v>
      </c>
      <c r="C18959" s="52">
        <v>37773</v>
      </c>
      <c r="D18959" s="52">
        <v>37802</v>
      </c>
      <c r="E18959" s="57">
        <v>177357</v>
      </c>
    </row>
    <row r="18960" spans="1:5" hidden="1">
      <c r="A18960" s="43" t="s">
        <v>71</v>
      </c>
      <c r="B18960" s="52">
        <v>37833</v>
      </c>
      <c r="C18960" s="52">
        <v>37803</v>
      </c>
      <c r="D18960" s="52">
        <v>37833</v>
      </c>
      <c r="E18960" s="57">
        <v>179514</v>
      </c>
    </row>
    <row r="18961" spans="1:5" hidden="1">
      <c r="A18961" s="43" t="s">
        <v>71</v>
      </c>
      <c r="B18961" s="52">
        <v>37864</v>
      </c>
      <c r="C18961" s="52">
        <v>37834</v>
      </c>
      <c r="D18961" s="52">
        <v>37864</v>
      </c>
      <c r="E18961" s="57">
        <v>175915</v>
      </c>
    </row>
    <row r="18962" spans="1:5" hidden="1">
      <c r="A18962" s="43" t="s">
        <v>71</v>
      </c>
      <c r="B18962" s="52">
        <v>37894</v>
      </c>
      <c r="C18962" s="52">
        <v>37865</v>
      </c>
      <c r="D18962" s="52">
        <v>37894</v>
      </c>
      <c r="E18962" s="57">
        <v>182187</v>
      </c>
    </row>
    <row r="18963" spans="1:5" hidden="1">
      <c r="A18963" s="43" t="s">
        <v>71</v>
      </c>
      <c r="B18963" s="52">
        <v>37925</v>
      </c>
      <c r="C18963" s="52">
        <v>37895</v>
      </c>
      <c r="D18963" s="52">
        <v>37925</v>
      </c>
      <c r="E18963" s="57">
        <v>182268</v>
      </c>
    </row>
    <row r="18964" spans="1:5" hidden="1">
      <c r="A18964" s="43" t="s">
        <v>71</v>
      </c>
      <c r="B18964" s="52">
        <v>37955</v>
      </c>
      <c r="C18964" s="52">
        <v>37926</v>
      </c>
      <c r="D18964" s="52">
        <v>37955</v>
      </c>
      <c r="E18964" s="57">
        <v>183041</v>
      </c>
    </row>
    <row r="18965" spans="1:5" hidden="1">
      <c r="A18965" s="43" t="s">
        <v>71</v>
      </c>
      <c r="B18965" s="52">
        <v>37986</v>
      </c>
      <c r="C18965" s="52">
        <v>37956</v>
      </c>
      <c r="D18965" s="52">
        <v>37986</v>
      </c>
      <c r="E18965" s="57">
        <v>181640</v>
      </c>
    </row>
    <row r="18966" spans="1:5" hidden="1">
      <c r="A18966" s="43" t="s">
        <v>71</v>
      </c>
      <c r="B18966" s="52">
        <v>38017</v>
      </c>
      <c r="C18966" s="52">
        <v>37987</v>
      </c>
      <c r="D18966" s="52">
        <v>38017</v>
      </c>
      <c r="E18966" s="57">
        <v>179535</v>
      </c>
    </row>
    <row r="18967" spans="1:5" hidden="1">
      <c r="A18967" s="43" t="s">
        <v>71</v>
      </c>
      <c r="B18967" s="52">
        <v>38046</v>
      </c>
      <c r="C18967" s="52">
        <v>38018</v>
      </c>
      <c r="D18967" s="52">
        <v>38046</v>
      </c>
      <c r="E18967" s="57">
        <v>181951</v>
      </c>
    </row>
    <row r="18968" spans="1:5" hidden="1">
      <c r="A18968" s="43" t="s">
        <v>71</v>
      </c>
      <c r="B18968" s="52">
        <v>38077</v>
      </c>
      <c r="C18968" s="52">
        <v>38047</v>
      </c>
      <c r="D18968" s="52">
        <v>38077</v>
      </c>
      <c r="E18968" s="57">
        <v>189164</v>
      </c>
    </row>
    <row r="18969" spans="1:5" hidden="1">
      <c r="A18969" s="43" t="s">
        <v>71</v>
      </c>
      <c r="B18969" s="52">
        <v>38107</v>
      </c>
      <c r="C18969" s="52">
        <v>38078</v>
      </c>
      <c r="D18969" s="52">
        <v>38107</v>
      </c>
      <c r="E18969" s="57">
        <v>185813</v>
      </c>
    </row>
    <row r="18970" spans="1:5" hidden="1">
      <c r="A18970" s="43" t="s">
        <v>71</v>
      </c>
      <c r="B18970" s="52">
        <v>38138</v>
      </c>
      <c r="C18970" s="52">
        <v>38108</v>
      </c>
      <c r="D18970" s="52">
        <v>38138</v>
      </c>
      <c r="E18970" s="57">
        <v>185481</v>
      </c>
    </row>
    <row r="18971" spans="1:5" hidden="1">
      <c r="A18971" s="43" t="s">
        <v>71</v>
      </c>
      <c r="B18971" s="52">
        <v>38168</v>
      </c>
      <c r="C18971" s="52">
        <v>38139</v>
      </c>
      <c r="D18971" s="52">
        <v>38168</v>
      </c>
      <c r="E18971" s="57">
        <v>187267</v>
      </c>
    </row>
    <row r="18972" spans="1:5" hidden="1">
      <c r="A18972" s="43" t="s">
        <v>71</v>
      </c>
      <c r="B18972" s="52">
        <v>38199</v>
      </c>
      <c r="C18972" s="52">
        <v>38169</v>
      </c>
      <c r="D18972" s="52">
        <v>38199</v>
      </c>
      <c r="E18972" s="57">
        <v>185204</v>
      </c>
    </row>
    <row r="18973" spans="1:5" hidden="1">
      <c r="A18973" s="43" t="s">
        <v>71</v>
      </c>
      <c r="B18973" s="52">
        <v>38230</v>
      </c>
      <c r="C18973" s="52">
        <v>38200</v>
      </c>
      <c r="D18973" s="52">
        <v>38230</v>
      </c>
      <c r="E18973" s="57">
        <v>189670</v>
      </c>
    </row>
    <row r="18974" spans="1:5" hidden="1">
      <c r="A18974" s="43" t="s">
        <v>71</v>
      </c>
      <c r="B18974" s="52">
        <v>38260</v>
      </c>
      <c r="C18974" s="52">
        <v>38231</v>
      </c>
      <c r="D18974" s="52">
        <v>38260</v>
      </c>
      <c r="E18974" s="57">
        <v>190817</v>
      </c>
    </row>
    <row r="18975" spans="1:5" hidden="1">
      <c r="A18975" s="43" t="s">
        <v>71</v>
      </c>
      <c r="B18975" s="52">
        <v>38291</v>
      </c>
      <c r="C18975" s="52">
        <v>38261</v>
      </c>
      <c r="D18975" s="52">
        <v>38291</v>
      </c>
      <c r="E18975" s="57">
        <v>191172</v>
      </c>
    </row>
    <row r="18976" spans="1:5" hidden="1">
      <c r="A18976" s="43" t="s">
        <v>71</v>
      </c>
      <c r="B18976" s="52">
        <v>38321</v>
      </c>
      <c r="C18976" s="52">
        <v>38292</v>
      </c>
      <c r="D18976" s="52">
        <v>38321</v>
      </c>
      <c r="E18976" s="57">
        <v>191828</v>
      </c>
    </row>
    <row r="18977" spans="1:5" hidden="1">
      <c r="A18977" s="43" t="s">
        <v>71</v>
      </c>
      <c r="B18977" s="52">
        <v>38352</v>
      </c>
      <c r="C18977" s="52">
        <v>38322</v>
      </c>
      <c r="D18977" s="52">
        <v>38352</v>
      </c>
      <c r="E18977" s="57">
        <v>196215</v>
      </c>
    </row>
    <row r="18978" spans="1:5" hidden="1">
      <c r="A18978" s="43" t="s">
        <v>71</v>
      </c>
      <c r="B18978" s="52">
        <v>38383</v>
      </c>
      <c r="C18978" s="52">
        <v>38353</v>
      </c>
      <c r="D18978" s="52">
        <v>38383</v>
      </c>
      <c r="E18978" s="57">
        <v>198635</v>
      </c>
    </row>
    <row r="18979" spans="1:5" hidden="1">
      <c r="A18979" s="43" t="s">
        <v>71</v>
      </c>
      <c r="B18979" s="52">
        <v>38411</v>
      </c>
      <c r="C18979" s="52">
        <v>38384</v>
      </c>
      <c r="D18979" s="52">
        <v>38411</v>
      </c>
      <c r="E18979" s="57">
        <v>197494</v>
      </c>
    </row>
    <row r="18980" spans="1:5" hidden="1">
      <c r="A18980" s="43" t="s">
        <v>71</v>
      </c>
      <c r="B18980" s="52">
        <v>38442</v>
      </c>
      <c r="C18980" s="52">
        <v>38412</v>
      </c>
      <c r="D18980" s="52">
        <v>38442</v>
      </c>
      <c r="E18980" s="57">
        <v>195349</v>
      </c>
    </row>
    <row r="18981" spans="1:5" hidden="1">
      <c r="A18981" s="43" t="s">
        <v>71</v>
      </c>
      <c r="B18981" s="52">
        <v>38472</v>
      </c>
      <c r="C18981" s="52">
        <v>38443</v>
      </c>
      <c r="D18981" s="52">
        <v>38472</v>
      </c>
      <c r="E18981" s="57">
        <v>201136</v>
      </c>
    </row>
    <row r="18982" spans="1:5" hidden="1">
      <c r="A18982" s="43" t="s">
        <v>71</v>
      </c>
      <c r="B18982" s="52">
        <v>38503</v>
      </c>
      <c r="C18982" s="52">
        <v>38473</v>
      </c>
      <c r="D18982" s="52">
        <v>38503</v>
      </c>
      <c r="E18982" s="57">
        <v>199276</v>
      </c>
    </row>
    <row r="18983" spans="1:5" hidden="1">
      <c r="A18983" s="43" t="s">
        <v>71</v>
      </c>
      <c r="B18983" s="52">
        <v>38533</v>
      </c>
      <c r="C18983" s="52">
        <v>38504</v>
      </c>
      <c r="D18983" s="52">
        <v>38533</v>
      </c>
      <c r="E18983" s="57">
        <v>200120</v>
      </c>
    </row>
    <row r="18984" spans="1:5" hidden="1">
      <c r="A18984" s="43" t="s">
        <v>71</v>
      </c>
      <c r="B18984" s="52">
        <v>38564</v>
      </c>
      <c r="C18984" s="52">
        <v>38534</v>
      </c>
      <c r="D18984" s="52">
        <v>38564</v>
      </c>
      <c r="E18984" s="57">
        <v>196845</v>
      </c>
    </row>
    <row r="18985" spans="1:5" hidden="1">
      <c r="A18985" s="43" t="s">
        <v>71</v>
      </c>
      <c r="B18985" s="52">
        <v>38595</v>
      </c>
      <c r="C18985" s="52">
        <v>38565</v>
      </c>
      <c r="D18985" s="52">
        <v>38595</v>
      </c>
      <c r="E18985" s="57">
        <v>201791</v>
      </c>
    </row>
    <row r="18986" spans="1:5" hidden="1">
      <c r="A18986" s="43" t="s">
        <v>71</v>
      </c>
      <c r="B18986" s="52">
        <v>38625</v>
      </c>
      <c r="C18986" s="52">
        <v>38596</v>
      </c>
      <c r="D18986" s="52">
        <v>38625</v>
      </c>
      <c r="E18986" s="57">
        <v>204813</v>
      </c>
    </row>
    <row r="18987" spans="1:5" hidden="1">
      <c r="A18987" s="43" t="s">
        <v>71</v>
      </c>
      <c r="B18987" s="52">
        <v>38656</v>
      </c>
      <c r="C18987" s="52">
        <v>38626</v>
      </c>
      <c r="D18987" s="52">
        <v>38656</v>
      </c>
      <c r="E18987" s="57">
        <v>207243</v>
      </c>
    </row>
    <row r="18988" spans="1:5" hidden="1">
      <c r="A18988" s="43" t="s">
        <v>71</v>
      </c>
      <c r="B18988" s="52">
        <v>38686</v>
      </c>
      <c r="C18988" s="52">
        <v>38657</v>
      </c>
      <c r="D18988" s="52">
        <v>38686</v>
      </c>
      <c r="E18988" s="57">
        <v>207997</v>
      </c>
    </row>
    <row r="18989" spans="1:5" hidden="1">
      <c r="A18989" s="43" t="s">
        <v>71</v>
      </c>
      <c r="B18989" s="52">
        <v>38717</v>
      </c>
      <c r="C18989" s="52">
        <v>38687</v>
      </c>
      <c r="D18989" s="52">
        <v>38717</v>
      </c>
      <c r="E18989" s="57">
        <v>213026</v>
      </c>
    </row>
    <row r="18990" spans="1:5" hidden="1">
      <c r="A18990" s="43" t="s">
        <v>71</v>
      </c>
      <c r="B18990" s="52">
        <v>38748</v>
      </c>
      <c r="C18990" s="52">
        <v>38718</v>
      </c>
      <c r="D18990" s="52">
        <v>38748</v>
      </c>
      <c r="E18990" s="57">
        <v>210243</v>
      </c>
    </row>
    <row r="18991" spans="1:5" hidden="1">
      <c r="A18991" s="43" t="s">
        <v>71</v>
      </c>
      <c r="B18991" s="52">
        <v>38776</v>
      </c>
      <c r="C18991" s="52">
        <v>38749</v>
      </c>
      <c r="D18991" s="52">
        <v>38776</v>
      </c>
      <c r="E18991" s="57">
        <v>213687</v>
      </c>
    </row>
    <row r="18992" spans="1:5" hidden="1">
      <c r="A18992" s="43" t="s">
        <v>71</v>
      </c>
      <c r="B18992" s="52">
        <v>38807</v>
      </c>
      <c r="C18992" s="52">
        <v>38777</v>
      </c>
      <c r="D18992" s="52">
        <v>38807</v>
      </c>
      <c r="E18992" s="57">
        <v>214645</v>
      </c>
    </row>
    <row r="18993" spans="1:5" hidden="1">
      <c r="A18993" s="43" t="s">
        <v>71</v>
      </c>
      <c r="B18993" s="52">
        <v>38837</v>
      </c>
      <c r="C18993" s="52">
        <v>38808</v>
      </c>
      <c r="D18993" s="52">
        <v>38837</v>
      </c>
      <c r="E18993" s="57">
        <v>208490</v>
      </c>
    </row>
    <row r="18994" spans="1:5" hidden="1">
      <c r="A18994" s="43" t="s">
        <v>71</v>
      </c>
      <c r="B18994" s="52">
        <v>38868</v>
      </c>
      <c r="C18994" s="52">
        <v>38838</v>
      </c>
      <c r="D18994" s="52">
        <v>38868</v>
      </c>
      <c r="E18994" s="57">
        <v>215137</v>
      </c>
    </row>
    <row r="18995" spans="1:5" hidden="1">
      <c r="A18995" s="43" t="s">
        <v>71</v>
      </c>
      <c r="B18995" s="52">
        <v>38898</v>
      </c>
      <c r="C18995" s="52">
        <v>38869</v>
      </c>
      <c r="D18995" s="52">
        <v>38898</v>
      </c>
      <c r="E18995" s="57">
        <v>215267</v>
      </c>
    </row>
    <row r="18996" spans="1:5" hidden="1">
      <c r="A18996" s="43" t="s">
        <v>71</v>
      </c>
      <c r="B18996" s="52">
        <v>38929</v>
      </c>
      <c r="C18996" s="52">
        <v>38899</v>
      </c>
      <c r="D18996" s="52">
        <v>38929</v>
      </c>
      <c r="E18996" s="57">
        <v>207937</v>
      </c>
    </row>
    <row r="18997" spans="1:5" hidden="1">
      <c r="A18997" s="43" t="s">
        <v>71</v>
      </c>
      <c r="B18997" s="52">
        <v>38960</v>
      </c>
      <c r="C18997" s="52">
        <v>38930</v>
      </c>
      <c r="D18997" s="52">
        <v>38960</v>
      </c>
      <c r="E18997" s="57">
        <v>215641</v>
      </c>
    </row>
    <row r="18998" spans="1:5" hidden="1">
      <c r="A18998" s="43" t="s">
        <v>71</v>
      </c>
      <c r="B18998" s="52">
        <v>38990</v>
      </c>
      <c r="C18998" s="52">
        <v>38961</v>
      </c>
      <c r="D18998" s="52">
        <v>38990</v>
      </c>
      <c r="E18998" s="57">
        <v>212677</v>
      </c>
    </row>
    <row r="18999" spans="1:5" hidden="1">
      <c r="A18999" s="43" t="s">
        <v>71</v>
      </c>
      <c r="B18999" s="52">
        <v>39021</v>
      </c>
      <c r="C18999" s="52">
        <v>38991</v>
      </c>
      <c r="D18999" s="52">
        <v>39021</v>
      </c>
      <c r="E18999" s="57">
        <v>212705</v>
      </c>
    </row>
    <row r="19000" spans="1:5" hidden="1">
      <c r="A19000" s="43" t="s">
        <v>71</v>
      </c>
      <c r="B19000" s="52">
        <v>39051</v>
      </c>
      <c r="C19000" s="52">
        <v>39022</v>
      </c>
      <c r="D19000" s="52">
        <v>39051</v>
      </c>
      <c r="E19000" s="57">
        <v>214647</v>
      </c>
    </row>
    <row r="19001" spans="1:5" hidden="1">
      <c r="A19001" s="43" t="s">
        <v>71</v>
      </c>
      <c r="B19001" s="52">
        <v>39082</v>
      </c>
      <c r="C19001" s="52">
        <v>39052</v>
      </c>
      <c r="D19001" s="52">
        <v>39082</v>
      </c>
      <c r="E19001" s="57">
        <v>220788</v>
      </c>
    </row>
    <row r="19002" spans="1:5" hidden="1">
      <c r="A19002" s="43" t="s">
        <v>71</v>
      </c>
      <c r="B19002" s="52">
        <v>39113</v>
      </c>
      <c r="C19002" s="52">
        <v>39083</v>
      </c>
      <c r="D19002" s="52">
        <v>39113</v>
      </c>
      <c r="E19002" s="57">
        <v>215432</v>
      </c>
    </row>
    <row r="19003" spans="1:5" hidden="1">
      <c r="A19003" s="43" t="s">
        <v>71</v>
      </c>
      <c r="B19003" s="52">
        <v>39141</v>
      </c>
      <c r="C19003" s="52">
        <v>39114</v>
      </c>
      <c r="D19003" s="52">
        <v>39141</v>
      </c>
      <c r="E19003" s="57">
        <v>219007</v>
      </c>
    </row>
    <row r="19004" spans="1:5" hidden="1">
      <c r="A19004" s="43" t="s">
        <v>71</v>
      </c>
      <c r="B19004" s="52">
        <v>39172</v>
      </c>
      <c r="C19004" s="52">
        <v>39142</v>
      </c>
      <c r="D19004" s="52">
        <v>39172</v>
      </c>
      <c r="E19004" s="57">
        <v>221763</v>
      </c>
    </row>
    <row r="19005" spans="1:5" hidden="1">
      <c r="A19005" s="43" t="s">
        <v>71</v>
      </c>
      <c r="B19005" s="52">
        <v>39202</v>
      </c>
      <c r="C19005" s="52">
        <v>39173</v>
      </c>
      <c r="D19005" s="52">
        <v>39202</v>
      </c>
      <c r="E19005" s="57">
        <v>223005</v>
      </c>
    </row>
    <row r="19006" spans="1:5" hidden="1">
      <c r="A19006" s="43" t="s">
        <v>71</v>
      </c>
      <c r="B19006" s="52">
        <v>39233</v>
      </c>
      <c r="C19006" s="52">
        <v>39203</v>
      </c>
      <c r="D19006" s="52">
        <v>39233</v>
      </c>
      <c r="E19006" s="57">
        <v>226362</v>
      </c>
    </row>
    <row r="19007" spans="1:5" hidden="1">
      <c r="A19007" s="43" t="s">
        <v>71</v>
      </c>
      <c r="B19007" s="52">
        <v>39263</v>
      </c>
      <c r="C19007" s="52">
        <v>39234</v>
      </c>
      <c r="D19007" s="52">
        <v>39263</v>
      </c>
      <c r="E19007" s="57">
        <v>224547</v>
      </c>
    </row>
    <row r="19008" spans="1:5" hidden="1">
      <c r="A19008" s="43" t="s">
        <v>71</v>
      </c>
      <c r="B19008" s="52">
        <v>39294</v>
      </c>
      <c r="C19008" s="52">
        <v>39264</v>
      </c>
      <c r="D19008" s="52">
        <v>39294</v>
      </c>
      <c r="E19008" s="57">
        <v>226336</v>
      </c>
    </row>
    <row r="19009" spans="1:5" hidden="1">
      <c r="A19009" s="43" t="s">
        <v>71</v>
      </c>
      <c r="B19009" s="52">
        <v>39325</v>
      </c>
      <c r="C19009" s="52">
        <v>39295</v>
      </c>
      <c r="D19009" s="52">
        <v>39325</v>
      </c>
      <c r="E19009" s="57">
        <v>228542</v>
      </c>
    </row>
    <row r="19010" spans="1:5" hidden="1">
      <c r="A19010" s="43" t="s">
        <v>71</v>
      </c>
      <c r="B19010" s="52">
        <v>39355</v>
      </c>
      <c r="C19010" s="52">
        <v>39326</v>
      </c>
      <c r="D19010" s="52">
        <v>39355</v>
      </c>
      <c r="E19010" s="57">
        <v>224955</v>
      </c>
    </row>
    <row r="19011" spans="1:5" hidden="1">
      <c r="A19011" s="43" t="s">
        <v>71</v>
      </c>
      <c r="B19011" s="52">
        <v>39386</v>
      </c>
      <c r="C19011" s="52">
        <v>39356</v>
      </c>
      <c r="D19011" s="52">
        <v>39386</v>
      </c>
      <c r="E19011" s="57">
        <v>225285</v>
      </c>
    </row>
    <row r="19012" spans="1:5" hidden="1">
      <c r="A19012" s="43" t="s">
        <v>71</v>
      </c>
      <c r="B19012" s="52">
        <v>39416</v>
      </c>
      <c r="C19012" s="52">
        <v>39387</v>
      </c>
      <c r="D19012" s="52">
        <v>39416</v>
      </c>
      <c r="E19012" s="57">
        <v>226308</v>
      </c>
    </row>
    <row r="19013" spans="1:5" hidden="1">
      <c r="A19013" s="43" t="s">
        <v>71</v>
      </c>
      <c r="B19013" s="52">
        <v>39447</v>
      </c>
      <c r="C19013" s="52">
        <v>39417</v>
      </c>
      <c r="D19013" s="52">
        <v>39447</v>
      </c>
      <c r="E19013" s="57">
        <v>224879</v>
      </c>
    </row>
    <row r="19014" spans="1:5" hidden="1">
      <c r="A19014" s="43" t="s">
        <v>71</v>
      </c>
      <c r="B19014" s="52">
        <v>39478</v>
      </c>
      <c r="C19014" s="52">
        <v>39448</v>
      </c>
      <c r="D19014" s="52">
        <v>39478</v>
      </c>
      <c r="E19014" s="57">
        <v>230101</v>
      </c>
    </row>
    <row r="19015" spans="1:5" hidden="1">
      <c r="A19015" s="43" t="s">
        <v>71</v>
      </c>
      <c r="B19015" s="52">
        <v>39507</v>
      </c>
      <c r="C19015" s="52">
        <v>39479</v>
      </c>
      <c r="D19015" s="52">
        <v>39507</v>
      </c>
      <c r="E19015" s="57">
        <v>227648</v>
      </c>
    </row>
    <row r="19016" spans="1:5" hidden="1">
      <c r="A19016" s="43" t="s">
        <v>71</v>
      </c>
      <c r="B19016" s="52">
        <v>39538</v>
      </c>
      <c r="C19016" s="52">
        <v>39508</v>
      </c>
      <c r="D19016" s="52">
        <v>39538</v>
      </c>
      <c r="E19016" s="57">
        <v>222043</v>
      </c>
    </row>
    <row r="19017" spans="1:5" hidden="1">
      <c r="A19017" s="43" t="s">
        <v>71</v>
      </c>
      <c r="B19017" s="52">
        <v>39568</v>
      </c>
      <c r="C19017" s="52">
        <v>39539</v>
      </c>
      <c r="D19017" s="52">
        <v>39568</v>
      </c>
      <c r="E19017" s="57">
        <v>227772</v>
      </c>
    </row>
    <row r="19018" spans="1:5" hidden="1">
      <c r="A19018" s="43" t="s">
        <v>71</v>
      </c>
      <c r="B19018" s="52">
        <v>39599</v>
      </c>
      <c r="C19018" s="52">
        <v>39569</v>
      </c>
      <c r="D19018" s="52">
        <v>39599</v>
      </c>
      <c r="E19018" s="57">
        <v>225032</v>
      </c>
    </row>
    <row r="19019" spans="1:5" hidden="1">
      <c r="A19019" s="43" t="s">
        <v>71</v>
      </c>
      <c r="B19019" s="52">
        <v>39629</v>
      </c>
      <c r="C19019" s="52">
        <v>39600</v>
      </c>
      <c r="D19019" s="52">
        <v>39629</v>
      </c>
      <c r="E19019" s="57">
        <v>225483</v>
      </c>
    </row>
    <row r="19020" spans="1:5" hidden="1">
      <c r="A19020" s="43" t="s">
        <v>71</v>
      </c>
      <c r="B19020" s="52">
        <v>39660</v>
      </c>
      <c r="C19020" s="52">
        <v>39630</v>
      </c>
      <c r="D19020" s="52">
        <v>39660</v>
      </c>
      <c r="E19020" s="57">
        <v>225989</v>
      </c>
    </row>
    <row r="19021" spans="1:5" hidden="1">
      <c r="A19021" s="43" t="s">
        <v>71</v>
      </c>
      <c r="B19021" s="52">
        <v>39691</v>
      </c>
      <c r="C19021" s="52">
        <v>39661</v>
      </c>
      <c r="D19021" s="52">
        <v>39691</v>
      </c>
      <c r="E19021" s="57">
        <v>218304</v>
      </c>
    </row>
    <row r="19022" spans="1:5" hidden="1">
      <c r="A19022" s="43" t="s">
        <v>71</v>
      </c>
      <c r="B19022" s="52">
        <v>39721</v>
      </c>
      <c r="C19022" s="52">
        <v>39692</v>
      </c>
      <c r="D19022" s="52">
        <v>39721</v>
      </c>
      <c r="E19022" s="57">
        <v>217332</v>
      </c>
    </row>
    <row r="19023" spans="1:5" hidden="1">
      <c r="A19023" s="43" t="s">
        <v>71</v>
      </c>
      <c r="B19023" s="52">
        <v>39752</v>
      </c>
      <c r="C19023" s="52">
        <v>39722</v>
      </c>
      <c r="D19023" s="52">
        <v>39752</v>
      </c>
      <c r="E19023" s="57">
        <v>206296</v>
      </c>
    </row>
    <row r="19024" spans="1:5" hidden="1">
      <c r="A19024" s="43" t="s">
        <v>71</v>
      </c>
      <c r="B19024" s="52">
        <v>39782</v>
      </c>
      <c r="C19024" s="52">
        <v>39753</v>
      </c>
      <c r="D19024" s="52">
        <v>39782</v>
      </c>
      <c r="E19024" s="57">
        <v>196685</v>
      </c>
    </row>
    <row r="19025" spans="1:5" hidden="1">
      <c r="A19025" s="43" t="s">
        <v>71</v>
      </c>
      <c r="B19025" s="52">
        <v>39813</v>
      </c>
      <c r="C19025" s="52">
        <v>39783</v>
      </c>
      <c r="D19025" s="52">
        <v>39813</v>
      </c>
      <c r="E19025" s="57">
        <v>190379</v>
      </c>
    </row>
    <row r="19026" spans="1:5" hidden="1">
      <c r="A19026" s="43" t="s">
        <v>71</v>
      </c>
      <c r="B19026" s="52">
        <v>39844</v>
      </c>
      <c r="C19026" s="52">
        <v>39814</v>
      </c>
      <c r="D19026" s="52">
        <v>39844</v>
      </c>
      <c r="E19026" s="57">
        <v>176332</v>
      </c>
    </row>
    <row r="19027" spans="1:5" hidden="1">
      <c r="A19027" s="43" t="s">
        <v>71</v>
      </c>
      <c r="B19027" s="52">
        <v>39872</v>
      </c>
      <c r="C19027" s="52">
        <v>39845</v>
      </c>
      <c r="D19027" s="52">
        <v>39872</v>
      </c>
      <c r="E19027" s="57">
        <v>175907</v>
      </c>
    </row>
    <row r="19028" spans="1:5" hidden="1">
      <c r="A19028" s="43" t="s">
        <v>71</v>
      </c>
      <c r="B19028" s="52">
        <v>39903</v>
      </c>
      <c r="C19028" s="52">
        <v>39873</v>
      </c>
      <c r="D19028" s="52">
        <v>39903</v>
      </c>
      <c r="E19028" s="57">
        <v>172674</v>
      </c>
    </row>
    <row r="19029" spans="1:5" hidden="1">
      <c r="A19029" s="43" t="s">
        <v>71</v>
      </c>
      <c r="B19029" s="52">
        <v>39933</v>
      </c>
      <c r="C19029" s="52">
        <v>39904</v>
      </c>
      <c r="D19029" s="52">
        <v>39933</v>
      </c>
      <c r="E19029" s="57">
        <v>167068</v>
      </c>
    </row>
    <row r="19030" spans="1:5" hidden="1">
      <c r="A19030" s="43" t="s">
        <v>71</v>
      </c>
      <c r="B19030" s="52">
        <v>39964</v>
      </c>
      <c r="C19030" s="52">
        <v>39934</v>
      </c>
      <c r="D19030" s="52">
        <v>39964</v>
      </c>
      <c r="E19030" s="57">
        <v>163789</v>
      </c>
    </row>
    <row r="19031" spans="1:5" hidden="1">
      <c r="A19031" s="43" t="s">
        <v>71</v>
      </c>
      <c r="B19031" s="52">
        <v>39994</v>
      </c>
      <c r="C19031" s="52">
        <v>39965</v>
      </c>
      <c r="D19031" s="52">
        <v>39994</v>
      </c>
      <c r="E19031" s="57">
        <v>163408</v>
      </c>
    </row>
    <row r="19032" spans="1:5" hidden="1">
      <c r="A19032" s="43" t="s">
        <v>71</v>
      </c>
      <c r="B19032" s="52">
        <v>40025</v>
      </c>
      <c r="C19032" s="52">
        <v>39995</v>
      </c>
      <c r="D19032" s="52">
        <v>40025</v>
      </c>
      <c r="E19032" s="57">
        <v>168105</v>
      </c>
    </row>
    <row r="19033" spans="1:5" hidden="1">
      <c r="A19033" s="43" t="s">
        <v>71</v>
      </c>
      <c r="B19033" s="52">
        <v>40056</v>
      </c>
      <c r="C19033" s="52">
        <v>40026</v>
      </c>
      <c r="D19033" s="52">
        <v>40056</v>
      </c>
      <c r="E19033" s="57">
        <v>169316</v>
      </c>
    </row>
    <row r="19034" spans="1:5" hidden="1">
      <c r="A19034" s="43" t="s">
        <v>71</v>
      </c>
      <c r="B19034" s="52">
        <v>40086</v>
      </c>
      <c r="C19034" s="52">
        <v>40057</v>
      </c>
      <c r="D19034" s="52">
        <v>40086</v>
      </c>
      <c r="E19034" s="57">
        <v>174350</v>
      </c>
    </row>
    <row r="19035" spans="1:5" hidden="1">
      <c r="A19035" s="43" t="s">
        <v>71</v>
      </c>
      <c r="B19035" s="52">
        <v>40117</v>
      </c>
      <c r="C19035" s="52">
        <v>40087</v>
      </c>
      <c r="D19035" s="52">
        <v>40117</v>
      </c>
      <c r="E19035" s="57">
        <v>174703</v>
      </c>
    </row>
    <row r="19036" spans="1:5" hidden="1">
      <c r="A19036" s="43" t="s">
        <v>71</v>
      </c>
      <c r="B19036" s="52">
        <v>40147</v>
      </c>
      <c r="C19036" s="52">
        <v>40118</v>
      </c>
      <c r="D19036" s="52">
        <v>40147</v>
      </c>
      <c r="E19036" s="57">
        <v>177439</v>
      </c>
    </row>
    <row r="19037" spans="1:5" hidden="1">
      <c r="A19037" s="43" t="s">
        <v>71</v>
      </c>
      <c r="B19037" s="52">
        <v>40178</v>
      </c>
      <c r="C19037" s="52">
        <v>40148</v>
      </c>
      <c r="D19037" s="52">
        <v>40178</v>
      </c>
      <c r="E19037" s="57">
        <v>181096</v>
      </c>
    </row>
    <row r="19038" spans="1:5" hidden="1">
      <c r="A19038" s="43" t="s">
        <v>71</v>
      </c>
      <c r="B19038" s="52">
        <v>40209</v>
      </c>
      <c r="C19038" s="52">
        <v>40179</v>
      </c>
      <c r="D19038" s="52">
        <v>40209</v>
      </c>
      <c r="E19038" s="57">
        <v>184711</v>
      </c>
    </row>
    <row r="19039" spans="1:5" hidden="1">
      <c r="A19039" s="43" t="s">
        <v>71</v>
      </c>
      <c r="B19039" s="52">
        <v>40237</v>
      </c>
      <c r="C19039" s="52">
        <v>40210</v>
      </c>
      <c r="D19039" s="52">
        <v>40237</v>
      </c>
      <c r="E19039" s="57">
        <v>180472</v>
      </c>
    </row>
    <row r="19040" spans="1:5" hidden="1">
      <c r="A19040" s="43" t="s">
        <v>71</v>
      </c>
      <c r="B19040" s="52">
        <v>40268</v>
      </c>
      <c r="C19040" s="52">
        <v>40238</v>
      </c>
      <c r="D19040" s="52">
        <v>40268</v>
      </c>
      <c r="E19040" s="57">
        <v>182687</v>
      </c>
    </row>
    <row r="19041" spans="1:5" hidden="1">
      <c r="A19041" s="43" t="s">
        <v>71</v>
      </c>
      <c r="B19041" s="52">
        <v>40298</v>
      </c>
      <c r="C19041" s="52">
        <v>40269</v>
      </c>
      <c r="D19041" s="52">
        <v>40298</v>
      </c>
      <c r="E19041" s="57">
        <v>188127</v>
      </c>
    </row>
    <row r="19042" spans="1:5" hidden="1">
      <c r="A19042" s="43" t="s">
        <v>71</v>
      </c>
      <c r="B19042" s="52">
        <v>40329</v>
      </c>
      <c r="C19042" s="52">
        <v>40299</v>
      </c>
      <c r="D19042" s="52">
        <v>40329</v>
      </c>
      <c r="E19042" s="57">
        <v>188499</v>
      </c>
    </row>
    <row r="19043" spans="1:5" hidden="1">
      <c r="A19043" s="43" t="s">
        <v>71</v>
      </c>
      <c r="B19043" s="52">
        <v>40359</v>
      </c>
      <c r="C19043" s="52">
        <v>40330</v>
      </c>
      <c r="D19043" s="52">
        <v>40359</v>
      </c>
      <c r="E19043" s="57">
        <v>188014</v>
      </c>
    </row>
    <row r="19044" spans="1:5" hidden="1">
      <c r="A19044" s="43" t="s">
        <v>71</v>
      </c>
      <c r="B19044" s="52">
        <v>40390</v>
      </c>
      <c r="C19044" s="52">
        <v>40360</v>
      </c>
      <c r="D19044" s="52">
        <v>40390</v>
      </c>
      <c r="E19044" s="57">
        <v>194538</v>
      </c>
    </row>
    <row r="19045" spans="1:5" hidden="1">
      <c r="A19045" s="43" t="s">
        <v>71</v>
      </c>
      <c r="B19045" s="52">
        <v>40421</v>
      </c>
      <c r="C19045" s="52">
        <v>40391</v>
      </c>
      <c r="D19045" s="52">
        <v>40421</v>
      </c>
      <c r="E19045" s="57">
        <v>195098</v>
      </c>
    </row>
    <row r="19046" spans="1:5" hidden="1">
      <c r="A19046" s="43" t="s">
        <v>71</v>
      </c>
      <c r="B19046" s="52">
        <v>40451</v>
      </c>
      <c r="C19046" s="52">
        <v>40422</v>
      </c>
      <c r="D19046" s="52">
        <v>40451</v>
      </c>
      <c r="E19046" s="57">
        <v>196943</v>
      </c>
    </row>
    <row r="19047" spans="1:5" hidden="1">
      <c r="A19047" s="43" t="s">
        <v>71</v>
      </c>
      <c r="B19047" s="52">
        <v>40482</v>
      </c>
      <c r="C19047" s="52">
        <v>40452</v>
      </c>
      <c r="D19047" s="52">
        <v>40482</v>
      </c>
      <c r="E19047" s="57">
        <v>196164</v>
      </c>
    </row>
    <row r="19048" spans="1:5" hidden="1">
      <c r="A19048" s="43" t="s">
        <v>71</v>
      </c>
      <c r="B19048" s="52">
        <v>40512</v>
      </c>
      <c r="C19048" s="52">
        <v>40483</v>
      </c>
      <c r="D19048" s="52">
        <v>40512</v>
      </c>
      <c r="E19048" s="57">
        <v>195835</v>
      </c>
    </row>
    <row r="19049" spans="1:5" hidden="1">
      <c r="A19049" s="43" t="s">
        <v>71</v>
      </c>
      <c r="B19049" s="52">
        <v>40543</v>
      </c>
      <c r="C19049" s="52">
        <v>40513</v>
      </c>
      <c r="D19049" s="52">
        <v>40543</v>
      </c>
      <c r="E19049" s="57">
        <v>199825</v>
      </c>
    </row>
    <row r="19050" spans="1:5" hidden="1">
      <c r="A19050" s="43" t="s">
        <v>71</v>
      </c>
      <c r="B19050" s="52">
        <v>40574</v>
      </c>
      <c r="C19050" s="52">
        <v>40544</v>
      </c>
      <c r="D19050" s="52">
        <v>40574</v>
      </c>
      <c r="E19050" s="57">
        <v>201498</v>
      </c>
    </row>
    <row r="19051" spans="1:5" hidden="1">
      <c r="A19051" s="43" t="s">
        <v>71</v>
      </c>
      <c r="B19051" s="52">
        <v>40602</v>
      </c>
      <c r="C19051" s="52">
        <v>40575</v>
      </c>
      <c r="D19051" s="52">
        <v>40602</v>
      </c>
      <c r="E19051" s="57">
        <v>201409</v>
      </c>
    </row>
    <row r="19052" spans="1:5" hidden="1">
      <c r="A19052" s="43" t="s">
        <v>71</v>
      </c>
      <c r="B19052" s="52">
        <v>40633</v>
      </c>
      <c r="C19052" s="52">
        <v>40603</v>
      </c>
      <c r="D19052" s="52">
        <v>40633</v>
      </c>
      <c r="E19052" s="57">
        <v>209483</v>
      </c>
    </row>
    <row r="19053" spans="1:5" hidden="1">
      <c r="A19053" s="43" t="s">
        <v>71</v>
      </c>
      <c r="B19053" s="52">
        <v>40663</v>
      </c>
      <c r="C19053" s="52">
        <v>40634</v>
      </c>
      <c r="D19053" s="52">
        <v>40663</v>
      </c>
      <c r="E19053" s="57">
        <v>203686</v>
      </c>
    </row>
    <row r="19054" spans="1:5" hidden="1">
      <c r="A19054" s="43" t="s">
        <v>71</v>
      </c>
      <c r="B19054" s="52">
        <v>40694</v>
      </c>
      <c r="C19054" s="52">
        <v>40664</v>
      </c>
      <c r="D19054" s="52">
        <v>40694</v>
      </c>
      <c r="E19054" s="57">
        <v>204965</v>
      </c>
    </row>
    <row r="19055" spans="1:5" hidden="1">
      <c r="A19055" s="43" t="s">
        <v>71</v>
      </c>
      <c r="B19055" s="52">
        <v>40724</v>
      </c>
      <c r="C19055" s="52">
        <v>40695</v>
      </c>
      <c r="D19055" s="52">
        <v>40724</v>
      </c>
      <c r="E19055" s="57">
        <v>206404</v>
      </c>
    </row>
    <row r="19056" spans="1:5" hidden="1">
      <c r="A19056" s="43" t="s">
        <v>71</v>
      </c>
      <c r="B19056" s="52">
        <v>40755</v>
      </c>
      <c r="C19056" s="52">
        <v>40725</v>
      </c>
      <c r="D19056" s="52">
        <v>40755</v>
      </c>
      <c r="E19056" s="57">
        <v>210453</v>
      </c>
    </row>
    <row r="19057" spans="1:5" hidden="1">
      <c r="A19057" s="43" t="s">
        <v>71</v>
      </c>
      <c r="B19057" s="52">
        <v>40786</v>
      </c>
      <c r="C19057" s="52">
        <v>40756</v>
      </c>
      <c r="D19057" s="52">
        <v>40786</v>
      </c>
      <c r="E19057" s="57">
        <v>212791</v>
      </c>
    </row>
    <row r="19058" spans="1:5" hidden="1">
      <c r="A19058" s="43" t="s">
        <v>71</v>
      </c>
      <c r="B19058" s="52">
        <v>40816</v>
      </c>
      <c r="C19058" s="52">
        <v>40787</v>
      </c>
      <c r="D19058" s="52">
        <v>40816</v>
      </c>
      <c r="E19058" s="57">
        <v>210824</v>
      </c>
    </row>
    <row r="19059" spans="1:5" hidden="1">
      <c r="A19059" s="43" t="s">
        <v>71</v>
      </c>
      <c r="B19059" s="52">
        <v>40847</v>
      </c>
      <c r="C19059" s="52">
        <v>40817</v>
      </c>
      <c r="D19059" s="52">
        <v>40847</v>
      </c>
      <c r="E19059" s="57">
        <v>214182</v>
      </c>
    </row>
    <row r="19060" spans="1:5" hidden="1">
      <c r="A19060" s="43" t="s">
        <v>71</v>
      </c>
      <c r="B19060" s="52">
        <v>40877</v>
      </c>
      <c r="C19060" s="52">
        <v>40848</v>
      </c>
      <c r="D19060" s="52">
        <v>40877</v>
      </c>
      <c r="E19060" s="57">
        <v>213087</v>
      </c>
    </row>
    <row r="19061" spans="1:5" hidden="1">
      <c r="A19061" s="43" t="s">
        <v>71</v>
      </c>
      <c r="B19061" s="52">
        <v>40908</v>
      </c>
      <c r="C19061" s="52">
        <v>40878</v>
      </c>
      <c r="D19061" s="52">
        <v>40908</v>
      </c>
      <c r="E19061" s="57">
        <v>217210</v>
      </c>
    </row>
    <row r="19062" spans="1:5" hidden="1">
      <c r="A19062" s="43" t="s">
        <v>71</v>
      </c>
      <c r="B19062" s="52">
        <v>40939</v>
      </c>
      <c r="C19062" s="52">
        <v>40909</v>
      </c>
      <c r="D19062" s="52">
        <v>40939</v>
      </c>
      <c r="E19062" s="57">
        <v>220619</v>
      </c>
    </row>
    <row r="19063" spans="1:5" hidden="1">
      <c r="A19063" s="43" t="s">
        <v>71</v>
      </c>
      <c r="B19063" s="52">
        <v>40968</v>
      </c>
      <c r="C19063" s="52">
        <v>40940</v>
      </c>
      <c r="D19063" s="52">
        <v>40968</v>
      </c>
      <c r="E19063" s="57">
        <v>218737</v>
      </c>
    </row>
    <row r="19064" spans="1:5" hidden="1">
      <c r="A19064" s="43" t="s">
        <v>71</v>
      </c>
      <c r="B19064" s="52">
        <v>40999</v>
      </c>
      <c r="C19064" s="52">
        <v>40969</v>
      </c>
      <c r="D19064" s="52">
        <v>40999</v>
      </c>
      <c r="E19064" s="57">
        <v>219661</v>
      </c>
    </row>
    <row r="19065" spans="1:5" hidden="1">
      <c r="A19065" s="43" t="s">
        <v>71</v>
      </c>
      <c r="B19065" s="52">
        <v>41029</v>
      </c>
      <c r="C19065" s="52">
        <v>41000</v>
      </c>
      <c r="D19065" s="52">
        <v>41029</v>
      </c>
      <c r="E19065" s="57">
        <v>221125</v>
      </c>
    </row>
    <row r="19066" spans="1:5" hidden="1">
      <c r="A19066" s="43" t="s">
        <v>71</v>
      </c>
      <c r="B19066" s="52">
        <v>41060</v>
      </c>
      <c r="C19066" s="52">
        <v>41030</v>
      </c>
      <c r="D19066" s="52">
        <v>41060</v>
      </c>
      <c r="E19066" s="57">
        <v>224270</v>
      </c>
    </row>
    <row r="19067" spans="1:5" hidden="1">
      <c r="A19067" s="43" t="s">
        <v>71</v>
      </c>
      <c r="B19067" s="52">
        <v>41090</v>
      </c>
      <c r="C19067" s="52">
        <v>41061</v>
      </c>
      <c r="D19067" s="52">
        <v>41090</v>
      </c>
      <c r="E19067" s="57">
        <v>222576</v>
      </c>
    </row>
    <row r="19068" spans="1:5" hidden="1">
      <c r="A19068" s="43" t="s">
        <v>71</v>
      </c>
      <c r="B19068" s="52">
        <v>41121</v>
      </c>
      <c r="C19068" s="52">
        <v>41091</v>
      </c>
      <c r="D19068" s="52">
        <v>41121</v>
      </c>
      <c r="E19068" s="57">
        <v>223569</v>
      </c>
    </row>
    <row r="19069" spans="1:5" hidden="1">
      <c r="A19069" s="43" t="s">
        <v>71</v>
      </c>
      <c r="B19069" s="52">
        <v>41152</v>
      </c>
      <c r="C19069" s="52">
        <v>41122</v>
      </c>
      <c r="D19069" s="52">
        <v>41152</v>
      </c>
      <c r="E19069" s="57">
        <v>220270</v>
      </c>
    </row>
    <row r="19070" spans="1:5" hidden="1">
      <c r="A19070" s="43" t="s">
        <v>71</v>
      </c>
      <c r="B19070" s="52">
        <v>41182</v>
      </c>
      <c r="C19070" s="52">
        <v>41153</v>
      </c>
      <c r="D19070" s="52">
        <v>41182</v>
      </c>
      <c r="E19070" s="57">
        <v>221997</v>
      </c>
    </row>
    <row r="19071" spans="1:5" hidden="1">
      <c r="A19071" s="43" t="s">
        <v>71</v>
      </c>
      <c r="B19071" s="52">
        <v>41213</v>
      </c>
      <c r="C19071" s="52">
        <v>41183</v>
      </c>
      <c r="D19071" s="52">
        <v>41213</v>
      </c>
      <c r="E19071" s="57">
        <v>222185</v>
      </c>
    </row>
    <row r="19072" spans="1:5" hidden="1">
      <c r="A19072" s="43" t="s">
        <v>71</v>
      </c>
      <c r="B19072" s="52">
        <v>41243</v>
      </c>
      <c r="C19072" s="52">
        <v>41214</v>
      </c>
      <c r="D19072" s="52">
        <v>41243</v>
      </c>
      <c r="E19072" s="57">
        <v>224876</v>
      </c>
    </row>
    <row r="19073" spans="1:5" hidden="1">
      <c r="A19073" s="43" t="s">
        <v>71</v>
      </c>
      <c r="B19073" s="52">
        <v>41274</v>
      </c>
      <c r="C19073" s="52">
        <v>41244</v>
      </c>
      <c r="D19073" s="52">
        <v>41274</v>
      </c>
      <c r="E19073" s="57">
        <v>227218</v>
      </c>
    </row>
    <row r="19074" spans="1:5" hidden="1">
      <c r="A19074" s="43" t="s">
        <v>71</v>
      </c>
      <c r="B19074" s="52">
        <v>41305</v>
      </c>
      <c r="C19074" s="52">
        <v>41275</v>
      </c>
      <c r="D19074" s="52">
        <v>41305</v>
      </c>
      <c r="E19074" s="57">
        <v>225779</v>
      </c>
    </row>
    <row r="19075" spans="1:5" hidden="1">
      <c r="A19075" s="43" t="s">
        <v>71</v>
      </c>
      <c r="B19075" s="52">
        <v>41333</v>
      </c>
      <c r="C19075" s="52">
        <v>41306</v>
      </c>
      <c r="D19075" s="52">
        <v>41333</v>
      </c>
      <c r="E19075" s="57">
        <v>227208</v>
      </c>
    </row>
    <row r="19076" spans="1:5" hidden="1">
      <c r="A19076" s="43" t="s">
        <v>71</v>
      </c>
      <c r="B19076" s="52">
        <v>41364</v>
      </c>
      <c r="C19076" s="52">
        <v>41334</v>
      </c>
      <c r="D19076" s="52">
        <v>41364</v>
      </c>
      <c r="E19076" s="57">
        <v>228044</v>
      </c>
    </row>
    <row r="19077" spans="1:5" hidden="1">
      <c r="A19077" s="43" t="s">
        <v>71</v>
      </c>
      <c r="B19077" s="52">
        <v>41394</v>
      </c>
      <c r="C19077" s="52">
        <v>41365</v>
      </c>
      <c r="D19077" s="52">
        <v>41394</v>
      </c>
      <c r="E19077" s="57">
        <v>226793</v>
      </c>
    </row>
    <row r="19078" spans="1:5" hidden="1">
      <c r="A19078" s="43" t="s">
        <v>71</v>
      </c>
      <c r="B19078" s="52">
        <v>41425</v>
      </c>
      <c r="C19078" s="52">
        <v>41395</v>
      </c>
      <c r="D19078" s="52">
        <v>41425</v>
      </c>
      <c r="E19078" s="57">
        <v>230110</v>
      </c>
    </row>
    <row r="19079" spans="1:5" hidden="1">
      <c r="A19079" s="43" t="s">
        <v>71</v>
      </c>
      <c r="B19079" s="52">
        <v>41455</v>
      </c>
      <c r="C19079" s="52">
        <v>41426</v>
      </c>
      <c r="D19079" s="52">
        <v>41455</v>
      </c>
      <c r="E19079" s="57">
        <v>229662</v>
      </c>
    </row>
    <row r="19080" spans="1:5" hidden="1">
      <c r="A19080" s="43" t="s">
        <v>71</v>
      </c>
      <c r="B19080" s="52">
        <v>41486</v>
      </c>
      <c r="C19080" s="52">
        <v>41456</v>
      </c>
      <c r="D19080" s="52">
        <v>41486</v>
      </c>
      <c r="E19080" s="57">
        <v>228525</v>
      </c>
    </row>
    <row r="19081" spans="1:5" hidden="1">
      <c r="A19081" s="43" t="s">
        <v>71</v>
      </c>
      <c r="B19081" s="52">
        <v>41517</v>
      </c>
      <c r="C19081" s="52">
        <v>41487</v>
      </c>
      <c r="D19081" s="52">
        <v>41517</v>
      </c>
      <c r="E19081" s="57">
        <v>231272</v>
      </c>
    </row>
    <row r="19082" spans="1:5" hidden="1">
      <c r="A19082" s="43" t="s">
        <v>71</v>
      </c>
      <c r="B19082" s="52">
        <v>41547</v>
      </c>
      <c r="C19082" s="52">
        <v>41518</v>
      </c>
      <c r="D19082" s="52">
        <v>41547</v>
      </c>
      <c r="E19082" s="57">
        <v>232236</v>
      </c>
    </row>
    <row r="19083" spans="1:5" hidden="1">
      <c r="A19083" s="43" t="s">
        <v>71</v>
      </c>
      <c r="B19083" s="52">
        <v>41578</v>
      </c>
      <c r="C19083" s="52">
        <v>41548</v>
      </c>
      <c r="D19083" s="52">
        <v>41578</v>
      </c>
      <c r="E19083" s="57">
        <v>233290</v>
      </c>
    </row>
    <row r="19084" spans="1:5" hidden="1">
      <c r="A19084" s="43" t="s">
        <v>71</v>
      </c>
      <c r="B19084" s="52">
        <v>41608</v>
      </c>
      <c r="C19084" s="52">
        <v>41579</v>
      </c>
      <c r="D19084" s="52">
        <v>41608</v>
      </c>
      <c r="E19084" s="57">
        <v>238455</v>
      </c>
    </row>
    <row r="19085" spans="1:5" hidden="1">
      <c r="A19085" s="43" t="s">
        <v>71</v>
      </c>
      <c r="B19085" s="52">
        <v>41639</v>
      </c>
      <c r="C19085" s="52">
        <v>41609</v>
      </c>
      <c r="D19085" s="52">
        <v>41639</v>
      </c>
      <c r="E19085" s="57">
        <v>233310</v>
      </c>
    </row>
    <row r="19086" spans="1:5" hidden="1">
      <c r="A19086" s="43" t="s">
        <v>71</v>
      </c>
      <c r="B19086" s="52">
        <v>41670</v>
      </c>
      <c r="C19086" s="52">
        <v>41640</v>
      </c>
      <c r="D19086" s="52">
        <v>41670</v>
      </c>
      <c r="E19086" s="57">
        <v>232234</v>
      </c>
    </row>
    <row r="19087" spans="1:5" hidden="1">
      <c r="A19087" s="43" t="s">
        <v>71</v>
      </c>
      <c r="B19087" s="52">
        <v>41698</v>
      </c>
      <c r="C19087" s="52">
        <v>41671</v>
      </c>
      <c r="D19087" s="52">
        <v>41698</v>
      </c>
      <c r="E19087" s="57">
        <v>234785</v>
      </c>
    </row>
    <row r="19088" spans="1:5" hidden="1">
      <c r="A19088" s="43" t="s">
        <v>71</v>
      </c>
      <c r="B19088" s="52">
        <v>41729</v>
      </c>
      <c r="C19088" s="52">
        <v>41699</v>
      </c>
      <c r="D19088" s="52">
        <v>41729</v>
      </c>
      <c r="E19088" s="57">
        <v>237969</v>
      </c>
    </row>
    <row r="19089" spans="1:5" hidden="1">
      <c r="A19089" s="43" t="s">
        <v>71</v>
      </c>
      <c r="B19089" s="52">
        <v>41759</v>
      </c>
      <c r="C19089" s="52">
        <v>41730</v>
      </c>
      <c r="D19089" s="52">
        <v>41759</v>
      </c>
      <c r="E19089" s="57">
        <v>238106</v>
      </c>
    </row>
    <row r="19090" spans="1:5" hidden="1">
      <c r="A19090" s="43" t="s">
        <v>71</v>
      </c>
      <c r="B19090" s="52">
        <v>41790</v>
      </c>
      <c r="C19090" s="52">
        <v>41760</v>
      </c>
      <c r="D19090" s="52">
        <v>41790</v>
      </c>
      <c r="E19090" s="57">
        <v>238102</v>
      </c>
    </row>
    <row r="19091" spans="1:5" hidden="1">
      <c r="A19091" s="43" t="s">
        <v>71</v>
      </c>
      <c r="B19091" s="52">
        <v>41820</v>
      </c>
      <c r="C19091" s="52">
        <v>41791</v>
      </c>
      <c r="D19091" s="52">
        <v>41820</v>
      </c>
      <c r="E19091" s="57">
        <v>240950</v>
      </c>
    </row>
    <row r="19092" spans="1:5" hidden="1">
      <c r="A19092" s="43" t="s">
        <v>71</v>
      </c>
      <c r="B19092" s="52">
        <v>41851</v>
      </c>
      <c r="C19092" s="52">
        <v>41821</v>
      </c>
      <c r="D19092" s="52">
        <v>41851</v>
      </c>
      <c r="E19092" s="57">
        <v>249815</v>
      </c>
    </row>
    <row r="19093" spans="1:5" hidden="1">
      <c r="A19093" s="43" t="s">
        <v>71</v>
      </c>
      <c r="B19093" s="52">
        <v>41882</v>
      </c>
      <c r="C19093" s="52">
        <v>41852</v>
      </c>
      <c r="D19093" s="52">
        <v>41882</v>
      </c>
      <c r="E19093" s="57">
        <v>245532</v>
      </c>
    </row>
    <row r="19094" spans="1:5" hidden="1">
      <c r="A19094" s="43" t="s">
        <v>71</v>
      </c>
      <c r="B19094" s="52">
        <v>41912</v>
      </c>
      <c r="C19094" s="52">
        <v>41883</v>
      </c>
      <c r="D19094" s="52">
        <v>41912</v>
      </c>
      <c r="E19094" s="57">
        <v>246379</v>
      </c>
    </row>
    <row r="19095" spans="1:5" hidden="1">
      <c r="A19095" s="43" t="s">
        <v>71</v>
      </c>
      <c r="B19095" s="52">
        <v>41943</v>
      </c>
      <c r="C19095" s="52">
        <v>41913</v>
      </c>
      <c r="D19095" s="52">
        <v>41943</v>
      </c>
      <c r="E19095" s="57">
        <v>246032</v>
      </c>
    </row>
    <row r="19096" spans="1:5" hidden="1">
      <c r="A19096" s="43" t="s">
        <v>71</v>
      </c>
      <c r="B19096" s="52">
        <v>41973</v>
      </c>
      <c r="C19096" s="52">
        <v>41944</v>
      </c>
      <c r="D19096" s="52">
        <v>41973</v>
      </c>
      <c r="E19096" s="57">
        <v>244212</v>
      </c>
    </row>
    <row r="19097" spans="1:5" hidden="1">
      <c r="A19097" s="43" t="s">
        <v>71</v>
      </c>
      <c r="B19097" s="52">
        <v>42004</v>
      </c>
      <c r="C19097" s="52">
        <v>41974</v>
      </c>
      <c r="D19097" s="52">
        <v>42004</v>
      </c>
      <c r="E19097" s="57">
        <v>247409</v>
      </c>
    </row>
    <row r="19098" spans="1:5" hidden="1">
      <c r="A19098" s="43" t="s">
        <v>68</v>
      </c>
      <c r="B19098" s="52">
        <v>33663</v>
      </c>
      <c r="C19098" s="52">
        <v>33635</v>
      </c>
      <c r="D19098" s="52">
        <v>33663</v>
      </c>
      <c r="E19098" s="57">
        <v>114535</v>
      </c>
    </row>
    <row r="19099" spans="1:5" hidden="1">
      <c r="A19099" s="43" t="s">
        <v>68</v>
      </c>
      <c r="B19099" s="52">
        <v>33694</v>
      </c>
      <c r="C19099" s="52">
        <v>33664</v>
      </c>
      <c r="D19099" s="52">
        <v>33694</v>
      </c>
      <c r="E19099" s="57">
        <v>120025</v>
      </c>
    </row>
    <row r="19100" spans="1:5" hidden="1">
      <c r="A19100" s="43" t="s">
        <v>68</v>
      </c>
      <c r="B19100" s="52">
        <v>33724</v>
      </c>
      <c r="C19100" s="52">
        <v>33695</v>
      </c>
      <c r="D19100" s="52">
        <v>33724</v>
      </c>
      <c r="E19100" s="57">
        <v>124470</v>
      </c>
    </row>
    <row r="19101" spans="1:5" hidden="1">
      <c r="A19101" s="43" t="s">
        <v>68</v>
      </c>
      <c r="B19101" s="52">
        <v>33755</v>
      </c>
      <c r="C19101" s="52">
        <v>33725</v>
      </c>
      <c r="D19101" s="52">
        <v>33755</v>
      </c>
      <c r="E19101" s="57">
        <v>125822</v>
      </c>
    </row>
    <row r="19102" spans="1:5" hidden="1">
      <c r="A19102" s="43" t="s">
        <v>68</v>
      </c>
      <c r="B19102" s="52">
        <v>33785</v>
      </c>
      <c r="C19102" s="52">
        <v>33756</v>
      </c>
      <c r="D19102" s="52">
        <v>33785</v>
      </c>
      <c r="E19102" s="57">
        <v>122834</v>
      </c>
    </row>
    <row r="19103" spans="1:5" hidden="1">
      <c r="A19103" s="43" t="s">
        <v>68</v>
      </c>
      <c r="B19103" s="52">
        <v>33816</v>
      </c>
      <c r="C19103" s="52">
        <v>33786</v>
      </c>
      <c r="D19103" s="52">
        <v>33816</v>
      </c>
      <c r="E19103" s="57">
        <v>122590</v>
      </c>
    </row>
    <row r="19104" spans="1:5" hidden="1">
      <c r="A19104" s="43" t="s">
        <v>68</v>
      </c>
      <c r="B19104" s="52">
        <v>33847</v>
      </c>
      <c r="C19104" s="52">
        <v>33817</v>
      </c>
      <c r="D19104" s="52">
        <v>33847</v>
      </c>
      <c r="E19104" s="57">
        <v>120411</v>
      </c>
    </row>
    <row r="19105" spans="1:5" hidden="1">
      <c r="A19105" s="43" t="s">
        <v>68</v>
      </c>
      <c r="B19105" s="52">
        <v>33877</v>
      </c>
      <c r="C19105" s="52">
        <v>33848</v>
      </c>
      <c r="D19105" s="52">
        <v>33877</v>
      </c>
      <c r="E19105" s="57">
        <v>120711</v>
      </c>
    </row>
    <row r="19106" spans="1:5" hidden="1">
      <c r="A19106" s="43" t="s">
        <v>68</v>
      </c>
      <c r="B19106" s="52">
        <v>33908</v>
      </c>
      <c r="C19106" s="52">
        <v>33878</v>
      </c>
      <c r="D19106" s="52">
        <v>33908</v>
      </c>
      <c r="E19106" s="57">
        <v>127392</v>
      </c>
    </row>
    <row r="19107" spans="1:5" hidden="1">
      <c r="A19107" s="43" t="s">
        <v>68</v>
      </c>
      <c r="B19107" s="52">
        <v>33938</v>
      </c>
      <c r="C19107" s="52">
        <v>33909</v>
      </c>
      <c r="D19107" s="52">
        <v>33938</v>
      </c>
      <c r="E19107" s="57">
        <v>122374</v>
      </c>
    </row>
    <row r="19108" spans="1:5" hidden="1">
      <c r="A19108" s="43" t="s">
        <v>68</v>
      </c>
      <c r="B19108" s="52">
        <v>33969</v>
      </c>
      <c r="C19108" s="52">
        <v>33939</v>
      </c>
      <c r="D19108" s="52">
        <v>33969</v>
      </c>
      <c r="E19108" s="57">
        <v>126080</v>
      </c>
    </row>
    <row r="19109" spans="1:5" hidden="1">
      <c r="A19109" s="43" t="s">
        <v>68</v>
      </c>
      <c r="B19109" s="52">
        <v>34000</v>
      </c>
      <c r="C19109" s="52">
        <v>33970</v>
      </c>
      <c r="D19109" s="52">
        <v>34000</v>
      </c>
      <c r="E19109" s="57">
        <v>121637</v>
      </c>
    </row>
    <row r="19110" spans="1:5" hidden="1">
      <c r="A19110" s="43" t="s">
        <v>68</v>
      </c>
      <c r="B19110" s="52">
        <v>34028</v>
      </c>
      <c r="C19110" s="52">
        <v>34001</v>
      </c>
      <c r="D19110" s="52">
        <v>34028</v>
      </c>
      <c r="E19110" s="57">
        <v>128854</v>
      </c>
    </row>
    <row r="19111" spans="1:5" hidden="1">
      <c r="A19111" s="43" t="s">
        <v>68</v>
      </c>
      <c r="B19111" s="52">
        <v>34059</v>
      </c>
      <c r="C19111" s="52">
        <v>34029</v>
      </c>
      <c r="D19111" s="52">
        <v>34059</v>
      </c>
      <c r="E19111" s="57">
        <v>126762</v>
      </c>
    </row>
    <row r="19112" spans="1:5" hidden="1">
      <c r="A19112" s="43" t="s">
        <v>68</v>
      </c>
      <c r="B19112" s="52">
        <v>34089</v>
      </c>
      <c r="C19112" s="52">
        <v>34060</v>
      </c>
      <c r="D19112" s="52">
        <v>34089</v>
      </c>
      <c r="E19112" s="57">
        <v>127395</v>
      </c>
    </row>
    <row r="19113" spans="1:5" hidden="1">
      <c r="A19113" s="43" t="s">
        <v>68</v>
      </c>
      <c r="B19113" s="52">
        <v>34120</v>
      </c>
      <c r="C19113" s="52">
        <v>34090</v>
      </c>
      <c r="D19113" s="52">
        <v>34120</v>
      </c>
      <c r="E19113" s="57">
        <v>126529</v>
      </c>
    </row>
    <row r="19114" spans="1:5" hidden="1">
      <c r="A19114" s="43" t="s">
        <v>68</v>
      </c>
      <c r="B19114" s="52">
        <v>34150</v>
      </c>
      <c r="C19114" s="52">
        <v>34121</v>
      </c>
      <c r="D19114" s="52">
        <v>34150</v>
      </c>
      <c r="E19114" s="57">
        <v>130212</v>
      </c>
    </row>
    <row r="19115" spans="1:5" hidden="1">
      <c r="A19115" s="43" t="s">
        <v>68</v>
      </c>
      <c r="B19115" s="52">
        <v>34181</v>
      </c>
      <c r="C19115" s="52">
        <v>34151</v>
      </c>
      <c r="D19115" s="52">
        <v>34181</v>
      </c>
      <c r="E19115" s="57">
        <v>128111</v>
      </c>
    </row>
    <row r="19116" spans="1:5" hidden="1">
      <c r="A19116" s="43" t="s">
        <v>68</v>
      </c>
      <c r="B19116" s="52">
        <v>34212</v>
      </c>
      <c r="C19116" s="52">
        <v>34182</v>
      </c>
      <c r="D19116" s="52">
        <v>34212</v>
      </c>
      <c r="E19116" s="57">
        <v>129378</v>
      </c>
    </row>
    <row r="19117" spans="1:5" hidden="1">
      <c r="A19117" s="43" t="s">
        <v>68</v>
      </c>
      <c r="B19117" s="52">
        <v>34242</v>
      </c>
      <c r="C19117" s="52">
        <v>34213</v>
      </c>
      <c r="D19117" s="52">
        <v>34242</v>
      </c>
      <c r="E19117" s="57">
        <v>127233</v>
      </c>
    </row>
    <row r="19118" spans="1:5" hidden="1">
      <c r="A19118" s="43" t="s">
        <v>68</v>
      </c>
      <c r="B19118" s="52">
        <v>34273</v>
      </c>
      <c r="C19118" s="52">
        <v>34243</v>
      </c>
      <c r="D19118" s="52">
        <v>34273</v>
      </c>
      <c r="E19118" s="57">
        <v>133168</v>
      </c>
    </row>
    <row r="19119" spans="1:5" hidden="1">
      <c r="A19119" s="43" t="s">
        <v>68</v>
      </c>
      <c r="B19119" s="52">
        <v>34303</v>
      </c>
      <c r="C19119" s="52">
        <v>34274</v>
      </c>
      <c r="D19119" s="52">
        <v>34303</v>
      </c>
      <c r="E19119" s="57">
        <v>130391</v>
      </c>
    </row>
    <row r="19120" spans="1:5" hidden="1">
      <c r="A19120" s="43" t="s">
        <v>68</v>
      </c>
      <c r="B19120" s="52">
        <v>34334</v>
      </c>
      <c r="C19120" s="52">
        <v>34304</v>
      </c>
      <c r="D19120" s="52">
        <v>34334</v>
      </c>
      <c r="E19120" s="57">
        <v>133565</v>
      </c>
    </row>
    <row r="19121" spans="1:5" hidden="1">
      <c r="A19121" s="43" t="s">
        <v>68</v>
      </c>
      <c r="B19121" s="52">
        <v>34365</v>
      </c>
      <c r="C19121" s="52">
        <v>34335</v>
      </c>
      <c r="D19121" s="52">
        <v>34365</v>
      </c>
      <c r="E19121" s="57">
        <v>138498</v>
      </c>
    </row>
    <row r="19122" spans="1:5" hidden="1">
      <c r="A19122" s="43" t="s">
        <v>68</v>
      </c>
      <c r="B19122" s="52">
        <v>34393</v>
      </c>
      <c r="C19122" s="52">
        <v>34366</v>
      </c>
      <c r="D19122" s="52">
        <v>34393</v>
      </c>
      <c r="E19122" s="57">
        <v>137141</v>
      </c>
    </row>
    <row r="19123" spans="1:5" hidden="1">
      <c r="A19123" s="43" t="s">
        <v>68</v>
      </c>
      <c r="B19123" s="52">
        <v>34424</v>
      </c>
      <c r="C19123" s="52">
        <v>34394</v>
      </c>
      <c r="D19123" s="52">
        <v>34424</v>
      </c>
      <c r="E19123" s="57">
        <v>136548</v>
      </c>
    </row>
    <row r="19124" spans="1:5" hidden="1">
      <c r="A19124" s="43" t="s">
        <v>68</v>
      </c>
      <c r="B19124" s="52">
        <v>34454</v>
      </c>
      <c r="C19124" s="52">
        <v>34425</v>
      </c>
      <c r="D19124" s="52">
        <v>34454</v>
      </c>
      <c r="E19124" s="57">
        <v>140336</v>
      </c>
    </row>
    <row r="19125" spans="1:5" hidden="1">
      <c r="A19125" s="43" t="s">
        <v>68</v>
      </c>
      <c r="B19125" s="52">
        <v>34485</v>
      </c>
      <c r="C19125" s="52">
        <v>34455</v>
      </c>
      <c r="D19125" s="52">
        <v>34485</v>
      </c>
      <c r="E19125" s="57">
        <v>142630</v>
      </c>
    </row>
    <row r="19126" spans="1:5" hidden="1">
      <c r="A19126" s="43" t="s">
        <v>68</v>
      </c>
      <c r="B19126" s="52">
        <v>34515</v>
      </c>
      <c r="C19126" s="52">
        <v>34486</v>
      </c>
      <c r="D19126" s="52">
        <v>34515</v>
      </c>
      <c r="E19126" s="57">
        <v>145063</v>
      </c>
    </row>
    <row r="19127" spans="1:5" hidden="1">
      <c r="A19127" s="43" t="s">
        <v>68</v>
      </c>
      <c r="B19127" s="52">
        <v>34546</v>
      </c>
      <c r="C19127" s="52">
        <v>34516</v>
      </c>
      <c r="D19127" s="52">
        <v>34546</v>
      </c>
      <c r="E19127" s="57">
        <v>145013</v>
      </c>
    </row>
    <row r="19128" spans="1:5" hidden="1">
      <c r="A19128" s="43" t="s">
        <v>68</v>
      </c>
      <c r="B19128" s="52">
        <v>34577</v>
      </c>
      <c r="C19128" s="52">
        <v>34547</v>
      </c>
      <c r="D19128" s="52">
        <v>34577</v>
      </c>
      <c r="E19128" s="57">
        <v>145884</v>
      </c>
    </row>
    <row r="19129" spans="1:5" hidden="1">
      <c r="A19129" s="43" t="s">
        <v>68</v>
      </c>
      <c r="B19129" s="52">
        <v>34607</v>
      </c>
      <c r="C19129" s="52">
        <v>34578</v>
      </c>
      <c r="D19129" s="52">
        <v>34607</v>
      </c>
      <c r="E19129" s="57">
        <v>145487</v>
      </c>
    </row>
    <row r="19130" spans="1:5" hidden="1">
      <c r="A19130" s="43" t="s">
        <v>68</v>
      </c>
      <c r="B19130" s="52">
        <v>34638</v>
      </c>
      <c r="C19130" s="52">
        <v>34608</v>
      </c>
      <c r="D19130" s="52">
        <v>34638</v>
      </c>
      <c r="E19130" s="57">
        <v>149547</v>
      </c>
    </row>
    <row r="19131" spans="1:5" hidden="1">
      <c r="A19131" s="43" t="s">
        <v>68</v>
      </c>
      <c r="B19131" s="52">
        <v>34668</v>
      </c>
      <c r="C19131" s="52">
        <v>34639</v>
      </c>
      <c r="D19131" s="52">
        <v>34668</v>
      </c>
      <c r="E19131" s="57">
        <v>150038</v>
      </c>
    </row>
    <row r="19132" spans="1:5" hidden="1">
      <c r="A19132" s="43" t="s">
        <v>68</v>
      </c>
      <c r="B19132" s="52">
        <v>34699</v>
      </c>
      <c r="C19132" s="52">
        <v>34669</v>
      </c>
      <c r="D19132" s="52">
        <v>34699</v>
      </c>
      <c r="E19132" s="57">
        <v>152489</v>
      </c>
    </row>
    <row r="19133" spans="1:5" hidden="1">
      <c r="A19133" s="43" t="s">
        <v>68</v>
      </c>
      <c r="B19133" s="52">
        <v>34730</v>
      </c>
      <c r="C19133" s="52">
        <v>34700</v>
      </c>
      <c r="D19133" s="52">
        <v>34730</v>
      </c>
      <c r="E19133" s="57">
        <v>150459</v>
      </c>
    </row>
    <row r="19134" spans="1:5" hidden="1">
      <c r="A19134" s="43" t="s">
        <v>68</v>
      </c>
      <c r="B19134" s="52">
        <v>34758</v>
      </c>
      <c r="C19134" s="52">
        <v>34731</v>
      </c>
      <c r="D19134" s="52">
        <v>34758</v>
      </c>
      <c r="E19134" s="57">
        <v>153856</v>
      </c>
    </row>
    <row r="19135" spans="1:5" hidden="1">
      <c r="A19135" s="43" t="s">
        <v>68</v>
      </c>
      <c r="B19135" s="52">
        <v>34789</v>
      </c>
      <c r="C19135" s="52">
        <v>34759</v>
      </c>
      <c r="D19135" s="52">
        <v>34789</v>
      </c>
      <c r="E19135" s="57">
        <v>152888</v>
      </c>
    </row>
    <row r="19136" spans="1:5" hidden="1">
      <c r="A19136" s="43" t="s">
        <v>68</v>
      </c>
      <c r="B19136" s="52">
        <v>34819</v>
      </c>
      <c r="C19136" s="52">
        <v>34790</v>
      </c>
      <c r="D19136" s="52">
        <v>34819</v>
      </c>
      <c r="E19136" s="57">
        <v>151401</v>
      </c>
    </row>
    <row r="19137" spans="1:5" hidden="1">
      <c r="A19137" s="43" t="s">
        <v>68</v>
      </c>
      <c r="B19137" s="52">
        <v>34850</v>
      </c>
      <c r="C19137" s="52">
        <v>34820</v>
      </c>
      <c r="D19137" s="52">
        <v>34850</v>
      </c>
      <c r="E19137" s="57">
        <v>152838</v>
      </c>
    </row>
    <row r="19138" spans="1:5" hidden="1">
      <c r="A19138" s="43" t="s">
        <v>68</v>
      </c>
      <c r="B19138" s="52">
        <v>34880</v>
      </c>
      <c r="C19138" s="52">
        <v>34851</v>
      </c>
      <c r="D19138" s="52">
        <v>34880</v>
      </c>
      <c r="E19138" s="57">
        <v>150051</v>
      </c>
    </row>
    <row r="19139" spans="1:5" hidden="1">
      <c r="A19139" s="43" t="s">
        <v>68</v>
      </c>
      <c r="B19139" s="52">
        <v>34911</v>
      </c>
      <c r="C19139" s="52">
        <v>34881</v>
      </c>
      <c r="D19139" s="52">
        <v>34911</v>
      </c>
      <c r="E19139" s="57">
        <v>148915</v>
      </c>
    </row>
    <row r="19140" spans="1:5" hidden="1">
      <c r="A19140" s="43" t="s">
        <v>68</v>
      </c>
      <c r="B19140" s="52">
        <v>34942</v>
      </c>
      <c r="C19140" s="52">
        <v>34912</v>
      </c>
      <c r="D19140" s="52">
        <v>34942</v>
      </c>
      <c r="E19140" s="57">
        <v>154372</v>
      </c>
    </row>
    <row r="19141" spans="1:5" hidden="1">
      <c r="A19141" s="43" t="s">
        <v>68</v>
      </c>
      <c r="B19141" s="52">
        <v>34972</v>
      </c>
      <c r="C19141" s="52">
        <v>34943</v>
      </c>
      <c r="D19141" s="52">
        <v>34972</v>
      </c>
      <c r="E19141" s="57">
        <v>160175</v>
      </c>
    </row>
    <row r="19142" spans="1:5" hidden="1">
      <c r="A19142" s="43" t="s">
        <v>68</v>
      </c>
      <c r="B19142" s="52">
        <v>35003</v>
      </c>
      <c r="C19142" s="52">
        <v>34973</v>
      </c>
      <c r="D19142" s="52">
        <v>35003</v>
      </c>
      <c r="E19142" s="57">
        <v>155473</v>
      </c>
    </row>
    <row r="19143" spans="1:5" hidden="1">
      <c r="A19143" s="43" t="s">
        <v>68</v>
      </c>
      <c r="B19143" s="52">
        <v>35033</v>
      </c>
      <c r="C19143" s="52">
        <v>35004</v>
      </c>
      <c r="D19143" s="52">
        <v>35033</v>
      </c>
      <c r="E19143" s="57">
        <v>156146</v>
      </c>
    </row>
    <row r="19144" spans="1:5" hidden="1">
      <c r="A19144" s="43" t="s">
        <v>68</v>
      </c>
      <c r="B19144" s="52">
        <v>35064</v>
      </c>
      <c r="C19144" s="52">
        <v>35034</v>
      </c>
      <c r="D19144" s="52">
        <v>35064</v>
      </c>
      <c r="E19144" s="57">
        <v>163279</v>
      </c>
    </row>
    <row r="19145" spans="1:5" hidden="1">
      <c r="A19145" s="43" t="s">
        <v>68</v>
      </c>
      <c r="B19145" s="52">
        <v>35095</v>
      </c>
      <c r="C19145" s="52">
        <v>35065</v>
      </c>
      <c r="D19145" s="52">
        <v>35095</v>
      </c>
      <c r="E19145" s="57">
        <v>155806</v>
      </c>
    </row>
    <row r="19146" spans="1:5" hidden="1">
      <c r="A19146" s="43" t="s">
        <v>68</v>
      </c>
      <c r="B19146" s="52">
        <v>35124</v>
      </c>
      <c r="C19146" s="52">
        <v>35096</v>
      </c>
      <c r="D19146" s="52">
        <v>35124</v>
      </c>
      <c r="E19146" s="57">
        <v>150773</v>
      </c>
    </row>
    <row r="19147" spans="1:5" hidden="1">
      <c r="A19147" s="43" t="s">
        <v>68</v>
      </c>
      <c r="B19147" s="52">
        <v>35155</v>
      </c>
      <c r="C19147" s="52">
        <v>35125</v>
      </c>
      <c r="D19147" s="52">
        <v>35155</v>
      </c>
      <c r="E19147" s="57">
        <v>164976</v>
      </c>
    </row>
    <row r="19148" spans="1:5" hidden="1">
      <c r="A19148" s="43" t="s">
        <v>68</v>
      </c>
      <c r="B19148" s="52">
        <v>35185</v>
      </c>
      <c r="C19148" s="52">
        <v>35156</v>
      </c>
      <c r="D19148" s="52">
        <v>35185</v>
      </c>
      <c r="E19148" s="57">
        <v>156830</v>
      </c>
    </row>
    <row r="19149" spans="1:5" hidden="1">
      <c r="A19149" s="43" t="s">
        <v>68</v>
      </c>
      <c r="B19149" s="52">
        <v>35216</v>
      </c>
      <c r="C19149" s="52">
        <v>35186</v>
      </c>
      <c r="D19149" s="52">
        <v>35216</v>
      </c>
      <c r="E19149" s="57">
        <v>164502</v>
      </c>
    </row>
    <row r="19150" spans="1:5" hidden="1">
      <c r="A19150" s="43" t="s">
        <v>68</v>
      </c>
      <c r="B19150" s="52">
        <v>35246</v>
      </c>
      <c r="C19150" s="52">
        <v>35217</v>
      </c>
      <c r="D19150" s="52">
        <v>35246</v>
      </c>
      <c r="E19150" s="57">
        <v>164599</v>
      </c>
    </row>
    <row r="19151" spans="1:5" hidden="1">
      <c r="A19151" s="43" t="s">
        <v>68</v>
      </c>
      <c r="B19151" s="52">
        <v>35277</v>
      </c>
      <c r="C19151" s="52">
        <v>35247</v>
      </c>
      <c r="D19151" s="52">
        <v>35277</v>
      </c>
      <c r="E19151" s="57">
        <v>163588</v>
      </c>
    </row>
    <row r="19152" spans="1:5" hidden="1">
      <c r="A19152" s="43" t="s">
        <v>68</v>
      </c>
      <c r="B19152" s="52">
        <v>35308</v>
      </c>
      <c r="C19152" s="52">
        <v>35278</v>
      </c>
      <c r="D19152" s="52">
        <v>35308</v>
      </c>
      <c r="E19152" s="57">
        <v>157310</v>
      </c>
    </row>
    <row r="19153" spans="1:5" hidden="1">
      <c r="A19153" s="43" t="s">
        <v>68</v>
      </c>
      <c r="B19153" s="52">
        <v>35338</v>
      </c>
      <c r="C19153" s="52">
        <v>35309</v>
      </c>
      <c r="D19153" s="52">
        <v>35338</v>
      </c>
      <c r="E19153" s="57">
        <v>165442</v>
      </c>
    </row>
    <row r="19154" spans="1:5" hidden="1">
      <c r="A19154" s="43" t="s">
        <v>68</v>
      </c>
      <c r="B19154" s="52">
        <v>35369</v>
      </c>
      <c r="C19154" s="52">
        <v>35339</v>
      </c>
      <c r="D19154" s="52">
        <v>35369</v>
      </c>
      <c r="E19154" s="57">
        <v>165266</v>
      </c>
    </row>
    <row r="19155" spans="1:5" hidden="1">
      <c r="A19155" s="43" t="s">
        <v>68</v>
      </c>
      <c r="B19155" s="52">
        <v>35399</v>
      </c>
      <c r="C19155" s="52">
        <v>35370</v>
      </c>
      <c r="D19155" s="52">
        <v>35399</v>
      </c>
      <c r="E19155" s="57">
        <v>170783</v>
      </c>
    </row>
    <row r="19156" spans="1:5" hidden="1">
      <c r="A19156" s="43" t="s">
        <v>68</v>
      </c>
      <c r="B19156" s="52">
        <v>35430</v>
      </c>
      <c r="C19156" s="52">
        <v>35400</v>
      </c>
      <c r="D19156" s="52">
        <v>35430</v>
      </c>
      <c r="E19156" s="57">
        <v>162332</v>
      </c>
    </row>
    <row r="19157" spans="1:5" hidden="1">
      <c r="A19157" s="43" t="s">
        <v>68</v>
      </c>
      <c r="B19157" s="52">
        <v>35461</v>
      </c>
      <c r="C19157" s="52">
        <v>35431</v>
      </c>
      <c r="D19157" s="52">
        <v>35461</v>
      </c>
      <c r="E19157" s="57">
        <v>161592</v>
      </c>
    </row>
    <row r="19158" spans="1:5" hidden="1">
      <c r="A19158" s="43" t="s">
        <v>68</v>
      </c>
      <c r="B19158" s="52">
        <v>35489</v>
      </c>
      <c r="C19158" s="52">
        <v>35462</v>
      </c>
      <c r="D19158" s="52">
        <v>35489</v>
      </c>
      <c r="E19158" s="57">
        <v>170206</v>
      </c>
    </row>
    <row r="19159" spans="1:5" hidden="1">
      <c r="A19159" s="43" t="s">
        <v>68</v>
      </c>
      <c r="B19159" s="52">
        <v>35520</v>
      </c>
      <c r="C19159" s="52">
        <v>35490</v>
      </c>
      <c r="D19159" s="52">
        <v>35520</v>
      </c>
      <c r="E19159" s="57">
        <v>167719</v>
      </c>
    </row>
    <row r="19160" spans="1:5" hidden="1">
      <c r="A19160" s="43" t="s">
        <v>68</v>
      </c>
      <c r="B19160" s="52">
        <v>35550</v>
      </c>
      <c r="C19160" s="52">
        <v>35521</v>
      </c>
      <c r="D19160" s="52">
        <v>35550</v>
      </c>
      <c r="E19160" s="57">
        <v>173671</v>
      </c>
    </row>
    <row r="19161" spans="1:5" hidden="1">
      <c r="A19161" s="43" t="s">
        <v>68</v>
      </c>
      <c r="B19161" s="52">
        <v>35581</v>
      </c>
      <c r="C19161" s="52">
        <v>35551</v>
      </c>
      <c r="D19161" s="52">
        <v>35581</v>
      </c>
      <c r="E19161" s="57">
        <v>168619</v>
      </c>
    </row>
    <row r="19162" spans="1:5" hidden="1">
      <c r="A19162" s="43" t="s">
        <v>68</v>
      </c>
      <c r="B19162" s="52">
        <v>35611</v>
      </c>
      <c r="C19162" s="52">
        <v>35582</v>
      </c>
      <c r="D19162" s="52">
        <v>35611</v>
      </c>
      <c r="E19162" s="57">
        <v>174738</v>
      </c>
    </row>
    <row r="19163" spans="1:5" hidden="1">
      <c r="A19163" s="43" t="s">
        <v>68</v>
      </c>
      <c r="B19163" s="52">
        <v>35642</v>
      </c>
      <c r="C19163" s="52">
        <v>35612</v>
      </c>
      <c r="D19163" s="52">
        <v>35642</v>
      </c>
      <c r="E19163" s="57">
        <v>179142</v>
      </c>
    </row>
    <row r="19164" spans="1:5" hidden="1">
      <c r="A19164" s="43" t="s">
        <v>68</v>
      </c>
      <c r="B19164" s="52">
        <v>35673</v>
      </c>
      <c r="C19164" s="52">
        <v>35643</v>
      </c>
      <c r="D19164" s="52">
        <v>35673</v>
      </c>
      <c r="E19164" s="57">
        <v>176536</v>
      </c>
    </row>
    <row r="19165" spans="1:5" hidden="1">
      <c r="A19165" s="43" t="s">
        <v>68</v>
      </c>
      <c r="B19165" s="52">
        <v>35703</v>
      </c>
      <c r="C19165" s="52">
        <v>35674</v>
      </c>
      <c r="D19165" s="52">
        <v>35703</v>
      </c>
      <c r="E19165" s="57">
        <v>177546</v>
      </c>
    </row>
    <row r="19166" spans="1:5" hidden="1">
      <c r="A19166" s="43" t="s">
        <v>68</v>
      </c>
      <c r="B19166" s="52">
        <v>35734</v>
      </c>
      <c r="C19166" s="52">
        <v>35704</v>
      </c>
      <c r="D19166" s="52">
        <v>35734</v>
      </c>
      <c r="E19166" s="57">
        <v>178973</v>
      </c>
    </row>
    <row r="19167" spans="1:5" hidden="1">
      <c r="A19167" s="43" t="s">
        <v>68</v>
      </c>
      <c r="B19167" s="52">
        <v>35764</v>
      </c>
      <c r="C19167" s="52">
        <v>35735</v>
      </c>
      <c r="D19167" s="52">
        <v>35764</v>
      </c>
      <c r="E19167" s="57">
        <v>191257</v>
      </c>
    </row>
    <row r="19168" spans="1:5" hidden="1">
      <c r="A19168" s="43" t="s">
        <v>68</v>
      </c>
      <c r="B19168" s="52">
        <v>35795</v>
      </c>
      <c r="C19168" s="52">
        <v>35765</v>
      </c>
      <c r="D19168" s="52">
        <v>35795</v>
      </c>
      <c r="E19168" s="57">
        <v>173570</v>
      </c>
    </row>
    <row r="19169" spans="1:5" hidden="1">
      <c r="A19169" s="43" t="s">
        <v>68</v>
      </c>
      <c r="B19169" s="52">
        <v>35826</v>
      </c>
      <c r="C19169" s="52">
        <v>35796</v>
      </c>
      <c r="D19169" s="52">
        <v>35826</v>
      </c>
      <c r="E19169" s="57">
        <v>174244</v>
      </c>
    </row>
    <row r="19170" spans="1:5" hidden="1">
      <c r="A19170" s="43" t="s">
        <v>68</v>
      </c>
      <c r="B19170" s="52">
        <v>35854</v>
      </c>
      <c r="C19170" s="52">
        <v>35827</v>
      </c>
      <c r="D19170" s="52">
        <v>35854</v>
      </c>
      <c r="E19170" s="57">
        <v>181130</v>
      </c>
    </row>
    <row r="19171" spans="1:5" hidden="1">
      <c r="A19171" s="43" t="s">
        <v>68</v>
      </c>
      <c r="B19171" s="52">
        <v>35885</v>
      </c>
      <c r="C19171" s="52">
        <v>35855</v>
      </c>
      <c r="D19171" s="52">
        <v>35885</v>
      </c>
      <c r="E19171" s="57">
        <v>177078</v>
      </c>
    </row>
    <row r="19172" spans="1:5" hidden="1">
      <c r="A19172" s="43" t="s">
        <v>68</v>
      </c>
      <c r="B19172" s="52">
        <v>35915</v>
      </c>
      <c r="C19172" s="52">
        <v>35886</v>
      </c>
      <c r="D19172" s="52">
        <v>35915</v>
      </c>
      <c r="E19172" s="57">
        <v>180941</v>
      </c>
    </row>
    <row r="19173" spans="1:5" hidden="1">
      <c r="A19173" s="43" t="s">
        <v>68</v>
      </c>
      <c r="B19173" s="52">
        <v>35946</v>
      </c>
      <c r="C19173" s="52">
        <v>35916</v>
      </c>
      <c r="D19173" s="52">
        <v>35946</v>
      </c>
      <c r="E19173" s="57">
        <v>180177</v>
      </c>
    </row>
    <row r="19174" spans="1:5" hidden="1">
      <c r="A19174" s="43" t="s">
        <v>68</v>
      </c>
      <c r="B19174" s="52">
        <v>35976</v>
      </c>
      <c r="C19174" s="52">
        <v>35947</v>
      </c>
      <c r="D19174" s="52">
        <v>35976</v>
      </c>
      <c r="E19174" s="57">
        <v>172478</v>
      </c>
    </row>
    <row r="19175" spans="1:5" hidden="1">
      <c r="A19175" s="43" t="s">
        <v>68</v>
      </c>
      <c r="B19175" s="52">
        <v>36007</v>
      </c>
      <c r="C19175" s="52">
        <v>35977</v>
      </c>
      <c r="D19175" s="52">
        <v>36007</v>
      </c>
      <c r="E19175" s="57">
        <v>170354</v>
      </c>
    </row>
    <row r="19176" spans="1:5" hidden="1">
      <c r="A19176" s="43" t="s">
        <v>68</v>
      </c>
      <c r="B19176" s="52">
        <v>36038</v>
      </c>
      <c r="C19176" s="52">
        <v>36008</v>
      </c>
      <c r="D19176" s="52">
        <v>36038</v>
      </c>
      <c r="E19176" s="57">
        <v>178989</v>
      </c>
    </row>
    <row r="19177" spans="1:5" hidden="1">
      <c r="A19177" s="43" t="s">
        <v>68</v>
      </c>
      <c r="B19177" s="52">
        <v>36068</v>
      </c>
      <c r="C19177" s="52">
        <v>36039</v>
      </c>
      <c r="D19177" s="52">
        <v>36068</v>
      </c>
      <c r="E19177" s="57">
        <v>180864</v>
      </c>
    </row>
    <row r="19178" spans="1:5" hidden="1">
      <c r="A19178" s="43" t="s">
        <v>68</v>
      </c>
      <c r="B19178" s="52">
        <v>36099</v>
      </c>
      <c r="C19178" s="52">
        <v>36069</v>
      </c>
      <c r="D19178" s="52">
        <v>36099</v>
      </c>
      <c r="E19178" s="57">
        <v>179307</v>
      </c>
    </row>
    <row r="19179" spans="1:5" hidden="1">
      <c r="A19179" s="43" t="s">
        <v>68</v>
      </c>
      <c r="B19179" s="52">
        <v>36129</v>
      </c>
      <c r="C19179" s="52">
        <v>36100</v>
      </c>
      <c r="D19179" s="52">
        <v>36129</v>
      </c>
      <c r="E19179" s="57">
        <v>182330</v>
      </c>
    </row>
    <row r="19180" spans="1:5" hidden="1">
      <c r="A19180" s="43" t="s">
        <v>68</v>
      </c>
      <c r="B19180" s="52">
        <v>36160</v>
      </c>
      <c r="C19180" s="52">
        <v>36130</v>
      </c>
      <c r="D19180" s="52">
        <v>36160</v>
      </c>
      <c r="E19180" s="57">
        <v>178715</v>
      </c>
    </row>
    <row r="19181" spans="1:5" hidden="1">
      <c r="A19181" s="43" t="s">
        <v>68</v>
      </c>
      <c r="B19181" s="52">
        <v>36191</v>
      </c>
      <c r="C19181" s="52">
        <v>36161</v>
      </c>
      <c r="D19181" s="52">
        <v>36191</v>
      </c>
      <c r="E19181" s="57">
        <v>185997</v>
      </c>
    </row>
    <row r="19182" spans="1:5" hidden="1">
      <c r="A19182" s="43" t="s">
        <v>68</v>
      </c>
      <c r="B19182" s="52">
        <v>36219</v>
      </c>
      <c r="C19182" s="52">
        <v>36192</v>
      </c>
      <c r="D19182" s="52">
        <v>36219</v>
      </c>
      <c r="E19182" s="57">
        <v>185441</v>
      </c>
    </row>
    <row r="19183" spans="1:5" hidden="1">
      <c r="A19183" s="43" t="s">
        <v>68</v>
      </c>
      <c r="B19183" s="52">
        <v>36250</v>
      </c>
      <c r="C19183" s="52">
        <v>36220</v>
      </c>
      <c r="D19183" s="52">
        <v>36250</v>
      </c>
      <c r="E19183" s="57">
        <v>185029</v>
      </c>
    </row>
    <row r="19184" spans="1:5" hidden="1">
      <c r="A19184" s="43" t="s">
        <v>68</v>
      </c>
      <c r="B19184" s="52">
        <v>36280</v>
      </c>
      <c r="C19184" s="52">
        <v>36251</v>
      </c>
      <c r="D19184" s="52">
        <v>36280</v>
      </c>
      <c r="E19184" s="57">
        <v>182692</v>
      </c>
    </row>
    <row r="19185" spans="1:5" hidden="1">
      <c r="A19185" s="43" t="s">
        <v>68</v>
      </c>
      <c r="B19185" s="52">
        <v>36311</v>
      </c>
      <c r="C19185" s="52">
        <v>36281</v>
      </c>
      <c r="D19185" s="52">
        <v>36311</v>
      </c>
      <c r="E19185" s="57">
        <v>186102</v>
      </c>
    </row>
    <row r="19186" spans="1:5" hidden="1">
      <c r="A19186" s="43" t="s">
        <v>68</v>
      </c>
      <c r="B19186" s="52">
        <v>36341</v>
      </c>
      <c r="C19186" s="52">
        <v>36312</v>
      </c>
      <c r="D19186" s="52">
        <v>36341</v>
      </c>
      <c r="E19186" s="57">
        <v>182790</v>
      </c>
    </row>
    <row r="19187" spans="1:5" hidden="1">
      <c r="A19187" s="43" t="s">
        <v>68</v>
      </c>
      <c r="B19187" s="52">
        <v>36372</v>
      </c>
      <c r="C19187" s="52">
        <v>36342</v>
      </c>
      <c r="D19187" s="52">
        <v>36372</v>
      </c>
      <c r="E19187" s="57">
        <v>189069</v>
      </c>
    </row>
    <row r="19188" spans="1:5" hidden="1">
      <c r="A19188" s="43" t="s">
        <v>68</v>
      </c>
      <c r="B19188" s="52">
        <v>36403</v>
      </c>
      <c r="C19188" s="52">
        <v>36373</v>
      </c>
      <c r="D19188" s="52">
        <v>36403</v>
      </c>
      <c r="E19188" s="57">
        <v>189367</v>
      </c>
    </row>
    <row r="19189" spans="1:5" hidden="1">
      <c r="A19189" s="43" t="s">
        <v>68</v>
      </c>
      <c r="B19189" s="52">
        <v>36433</v>
      </c>
      <c r="C19189" s="52">
        <v>36404</v>
      </c>
      <c r="D19189" s="52">
        <v>36433</v>
      </c>
      <c r="E19189" s="57">
        <v>188755</v>
      </c>
    </row>
    <row r="19190" spans="1:5" hidden="1">
      <c r="A19190" s="43" t="s">
        <v>68</v>
      </c>
      <c r="B19190" s="52">
        <v>36464</v>
      </c>
      <c r="C19190" s="52">
        <v>36434</v>
      </c>
      <c r="D19190" s="52">
        <v>36464</v>
      </c>
      <c r="E19190" s="57">
        <v>194560</v>
      </c>
    </row>
    <row r="19191" spans="1:5" hidden="1">
      <c r="A19191" s="43" t="s">
        <v>68</v>
      </c>
      <c r="B19191" s="52">
        <v>36494</v>
      </c>
      <c r="C19191" s="52">
        <v>36465</v>
      </c>
      <c r="D19191" s="52">
        <v>36494</v>
      </c>
      <c r="E19191" s="57">
        <v>186748</v>
      </c>
    </row>
    <row r="19192" spans="1:5" hidden="1">
      <c r="A19192" s="43" t="s">
        <v>68</v>
      </c>
      <c r="B19192" s="52">
        <v>36525</v>
      </c>
      <c r="C19192" s="52">
        <v>36495</v>
      </c>
      <c r="D19192" s="52">
        <v>36525</v>
      </c>
      <c r="E19192" s="57">
        <v>196112</v>
      </c>
    </row>
    <row r="19193" spans="1:5" hidden="1">
      <c r="A19193" s="43" t="s">
        <v>68</v>
      </c>
      <c r="B19193" s="52">
        <v>36556</v>
      </c>
      <c r="C19193" s="52">
        <v>36526</v>
      </c>
      <c r="D19193" s="52">
        <v>36556</v>
      </c>
      <c r="E19193" s="57">
        <v>201377</v>
      </c>
    </row>
    <row r="19194" spans="1:5" hidden="1">
      <c r="A19194" s="43" t="s">
        <v>68</v>
      </c>
      <c r="B19194" s="52">
        <v>36585</v>
      </c>
      <c r="C19194" s="52">
        <v>36557</v>
      </c>
      <c r="D19194" s="52">
        <v>36585</v>
      </c>
      <c r="E19194" s="57">
        <v>184056</v>
      </c>
    </row>
    <row r="19195" spans="1:5" hidden="1">
      <c r="A19195" s="43" t="s">
        <v>68</v>
      </c>
      <c r="B19195" s="52">
        <v>36616</v>
      </c>
      <c r="C19195" s="52">
        <v>36586</v>
      </c>
      <c r="D19195" s="52">
        <v>36616</v>
      </c>
      <c r="E19195" s="57">
        <v>192276</v>
      </c>
    </row>
    <row r="19196" spans="1:5" hidden="1">
      <c r="A19196" s="43" t="s">
        <v>68</v>
      </c>
      <c r="B19196" s="52">
        <v>36646</v>
      </c>
      <c r="C19196" s="52">
        <v>36617</v>
      </c>
      <c r="D19196" s="52">
        <v>36646</v>
      </c>
      <c r="E19196" s="57">
        <v>194776</v>
      </c>
    </row>
    <row r="19197" spans="1:5" hidden="1">
      <c r="A19197" s="43" t="s">
        <v>68</v>
      </c>
      <c r="B19197" s="52">
        <v>36677</v>
      </c>
      <c r="C19197" s="52">
        <v>36647</v>
      </c>
      <c r="D19197" s="52">
        <v>36677</v>
      </c>
      <c r="E19197" s="57">
        <v>188733</v>
      </c>
    </row>
    <row r="19198" spans="1:5" hidden="1">
      <c r="A19198" s="43" t="s">
        <v>68</v>
      </c>
      <c r="B19198" s="52">
        <v>36707</v>
      </c>
      <c r="C19198" s="52">
        <v>36678</v>
      </c>
      <c r="D19198" s="52">
        <v>36707</v>
      </c>
      <c r="E19198" s="57">
        <v>220067</v>
      </c>
    </row>
    <row r="19199" spans="1:5" hidden="1">
      <c r="A19199" s="43" t="s">
        <v>68</v>
      </c>
      <c r="B19199" s="52">
        <v>36738</v>
      </c>
      <c r="C19199" s="52">
        <v>36708</v>
      </c>
      <c r="D19199" s="52">
        <v>36738</v>
      </c>
      <c r="E19199" s="57">
        <v>189426</v>
      </c>
    </row>
    <row r="19200" spans="1:5" hidden="1">
      <c r="A19200" s="43" t="s">
        <v>68</v>
      </c>
      <c r="B19200" s="52">
        <v>36769</v>
      </c>
      <c r="C19200" s="52">
        <v>36739</v>
      </c>
      <c r="D19200" s="52">
        <v>36769</v>
      </c>
      <c r="E19200" s="57">
        <v>188888</v>
      </c>
    </row>
    <row r="19201" spans="1:5" hidden="1">
      <c r="A19201" s="43" t="s">
        <v>68</v>
      </c>
      <c r="B19201" s="52">
        <v>36799</v>
      </c>
      <c r="C19201" s="52">
        <v>36770</v>
      </c>
      <c r="D19201" s="52">
        <v>36799</v>
      </c>
      <c r="E19201" s="57">
        <v>198931</v>
      </c>
    </row>
    <row r="19202" spans="1:5" hidden="1">
      <c r="A19202" s="43" t="s">
        <v>68</v>
      </c>
      <c r="B19202" s="52">
        <v>36830</v>
      </c>
      <c r="C19202" s="52">
        <v>36800</v>
      </c>
      <c r="D19202" s="52">
        <v>36830</v>
      </c>
      <c r="E19202" s="57">
        <v>186599</v>
      </c>
    </row>
    <row r="19203" spans="1:5" hidden="1">
      <c r="A19203" s="43" t="s">
        <v>68</v>
      </c>
      <c r="B19203" s="52">
        <v>36860</v>
      </c>
      <c r="C19203" s="52">
        <v>36831</v>
      </c>
      <c r="D19203" s="52">
        <v>36860</v>
      </c>
      <c r="E19203" s="57">
        <v>189637</v>
      </c>
    </row>
    <row r="19204" spans="1:5" hidden="1">
      <c r="A19204" s="43" t="s">
        <v>68</v>
      </c>
      <c r="B19204" s="52">
        <v>36891</v>
      </c>
      <c r="C19204" s="52">
        <v>36861</v>
      </c>
      <c r="D19204" s="52">
        <v>36891</v>
      </c>
      <c r="E19204" s="57">
        <v>187937</v>
      </c>
    </row>
    <row r="19205" spans="1:5" hidden="1">
      <c r="A19205" s="43" t="s">
        <v>68</v>
      </c>
      <c r="B19205" s="52">
        <v>36922</v>
      </c>
      <c r="C19205" s="52">
        <v>36892</v>
      </c>
      <c r="D19205" s="52">
        <v>36922</v>
      </c>
      <c r="E19205" s="57">
        <v>177029</v>
      </c>
    </row>
    <row r="19206" spans="1:5" hidden="1">
      <c r="A19206" s="43" t="s">
        <v>68</v>
      </c>
      <c r="B19206" s="52">
        <v>36950</v>
      </c>
      <c r="C19206" s="52">
        <v>36923</v>
      </c>
      <c r="D19206" s="52">
        <v>36950</v>
      </c>
      <c r="E19206" s="57">
        <v>180643</v>
      </c>
    </row>
    <row r="19207" spans="1:5" hidden="1">
      <c r="A19207" s="43" t="s">
        <v>68</v>
      </c>
      <c r="B19207" s="52">
        <v>36981</v>
      </c>
      <c r="C19207" s="52">
        <v>36951</v>
      </c>
      <c r="D19207" s="52">
        <v>36981</v>
      </c>
      <c r="E19207" s="57">
        <v>182303</v>
      </c>
    </row>
    <row r="19208" spans="1:5" hidden="1">
      <c r="A19208" s="43" t="s">
        <v>68</v>
      </c>
      <c r="B19208" s="52">
        <v>37011</v>
      </c>
      <c r="C19208" s="52">
        <v>36982</v>
      </c>
      <c r="D19208" s="52">
        <v>37011</v>
      </c>
      <c r="E19208" s="57">
        <v>171658</v>
      </c>
    </row>
    <row r="19209" spans="1:5" hidden="1">
      <c r="A19209" s="43" t="s">
        <v>68</v>
      </c>
      <c r="B19209" s="52">
        <v>37042</v>
      </c>
      <c r="C19209" s="52">
        <v>37012</v>
      </c>
      <c r="D19209" s="52">
        <v>37042</v>
      </c>
      <c r="E19209" s="57">
        <v>178160</v>
      </c>
    </row>
    <row r="19210" spans="1:5" hidden="1">
      <c r="A19210" s="43" t="s">
        <v>68</v>
      </c>
      <c r="B19210" s="52">
        <v>37072</v>
      </c>
      <c r="C19210" s="52">
        <v>37043</v>
      </c>
      <c r="D19210" s="52">
        <v>37072</v>
      </c>
      <c r="E19210" s="57">
        <v>176168</v>
      </c>
    </row>
    <row r="19211" spans="1:5" hidden="1">
      <c r="A19211" s="43" t="s">
        <v>68</v>
      </c>
      <c r="B19211" s="52">
        <v>37103</v>
      </c>
      <c r="C19211" s="52">
        <v>37073</v>
      </c>
      <c r="D19211" s="52">
        <v>37103</v>
      </c>
      <c r="E19211" s="57">
        <v>170154</v>
      </c>
    </row>
    <row r="19212" spans="1:5" hidden="1">
      <c r="A19212" s="43" t="s">
        <v>68</v>
      </c>
      <c r="B19212" s="52">
        <v>37134</v>
      </c>
      <c r="C19212" s="52">
        <v>37104</v>
      </c>
      <c r="D19212" s="52">
        <v>37134</v>
      </c>
      <c r="E19212" s="57">
        <v>170336</v>
      </c>
    </row>
    <row r="19213" spans="1:5" hidden="1">
      <c r="A19213" s="43" t="s">
        <v>68</v>
      </c>
      <c r="B19213" s="52">
        <v>37164</v>
      </c>
      <c r="C19213" s="52">
        <v>37135</v>
      </c>
      <c r="D19213" s="52">
        <v>37164</v>
      </c>
      <c r="E19213" s="57">
        <v>163676</v>
      </c>
    </row>
    <row r="19214" spans="1:5" hidden="1">
      <c r="A19214" s="43" t="s">
        <v>68</v>
      </c>
      <c r="B19214" s="52">
        <v>37195</v>
      </c>
      <c r="C19214" s="52">
        <v>37165</v>
      </c>
      <c r="D19214" s="52">
        <v>37195</v>
      </c>
      <c r="E19214" s="57">
        <v>171983</v>
      </c>
    </row>
    <row r="19215" spans="1:5" hidden="1">
      <c r="A19215" s="43" t="s">
        <v>68</v>
      </c>
      <c r="B19215" s="52">
        <v>37225</v>
      </c>
      <c r="C19215" s="52">
        <v>37196</v>
      </c>
      <c r="D19215" s="52">
        <v>37225</v>
      </c>
      <c r="E19215" s="57">
        <v>163604</v>
      </c>
    </row>
    <row r="19216" spans="1:5" hidden="1">
      <c r="A19216" s="43" t="s">
        <v>68</v>
      </c>
      <c r="B19216" s="52">
        <v>37256</v>
      </c>
      <c r="C19216" s="52">
        <v>37226</v>
      </c>
      <c r="D19216" s="52">
        <v>37256</v>
      </c>
      <c r="E19216" s="57">
        <v>165550</v>
      </c>
    </row>
    <row r="19217" spans="1:5" hidden="1">
      <c r="A19217" s="43" t="s">
        <v>68</v>
      </c>
      <c r="B19217" s="52">
        <v>37287</v>
      </c>
      <c r="C19217" s="52">
        <v>37257</v>
      </c>
      <c r="D19217" s="52">
        <v>37287</v>
      </c>
      <c r="E19217" s="57">
        <v>162536</v>
      </c>
    </row>
    <row r="19218" spans="1:5" hidden="1">
      <c r="A19218" s="43" t="s">
        <v>68</v>
      </c>
      <c r="B19218" s="52">
        <v>37315</v>
      </c>
      <c r="C19218" s="52">
        <v>37288</v>
      </c>
      <c r="D19218" s="52">
        <v>37315</v>
      </c>
      <c r="E19218" s="57">
        <v>171456</v>
      </c>
    </row>
    <row r="19219" spans="1:5" hidden="1">
      <c r="A19219" s="43" t="s">
        <v>68</v>
      </c>
      <c r="B19219" s="52">
        <v>37346</v>
      </c>
      <c r="C19219" s="52">
        <v>37316</v>
      </c>
      <c r="D19219" s="52">
        <v>37346</v>
      </c>
      <c r="E19219" s="57">
        <v>168201</v>
      </c>
    </row>
    <row r="19220" spans="1:5" hidden="1">
      <c r="A19220" s="43" t="s">
        <v>68</v>
      </c>
      <c r="B19220" s="52">
        <v>37376</v>
      </c>
      <c r="C19220" s="52">
        <v>37347</v>
      </c>
      <c r="D19220" s="52">
        <v>37376</v>
      </c>
      <c r="E19220" s="57">
        <v>171448</v>
      </c>
    </row>
    <row r="19221" spans="1:5" hidden="1">
      <c r="A19221" s="43" t="s">
        <v>68</v>
      </c>
      <c r="B19221" s="52">
        <v>37407</v>
      </c>
      <c r="C19221" s="52">
        <v>37377</v>
      </c>
      <c r="D19221" s="52">
        <v>37407</v>
      </c>
      <c r="E19221" s="57">
        <v>172530</v>
      </c>
    </row>
    <row r="19222" spans="1:5" hidden="1">
      <c r="A19222" s="43" t="s">
        <v>68</v>
      </c>
      <c r="B19222" s="52">
        <v>37437</v>
      </c>
      <c r="C19222" s="52">
        <v>37408</v>
      </c>
      <c r="D19222" s="52">
        <v>37437</v>
      </c>
      <c r="E19222" s="57">
        <v>165920</v>
      </c>
    </row>
    <row r="19223" spans="1:5" hidden="1">
      <c r="A19223" s="43" t="s">
        <v>68</v>
      </c>
      <c r="B19223" s="52">
        <v>37468</v>
      </c>
      <c r="C19223" s="52">
        <v>37438</v>
      </c>
      <c r="D19223" s="52">
        <v>37468</v>
      </c>
      <c r="E19223" s="57">
        <v>174903</v>
      </c>
    </row>
    <row r="19224" spans="1:5" hidden="1">
      <c r="A19224" s="43" t="s">
        <v>68</v>
      </c>
      <c r="B19224" s="52">
        <v>37499</v>
      </c>
      <c r="C19224" s="52">
        <v>37469</v>
      </c>
      <c r="D19224" s="52">
        <v>37499</v>
      </c>
      <c r="E19224" s="57">
        <v>177422</v>
      </c>
    </row>
    <row r="19225" spans="1:5" hidden="1">
      <c r="A19225" s="43" t="s">
        <v>68</v>
      </c>
      <c r="B19225" s="52">
        <v>37529</v>
      </c>
      <c r="C19225" s="52">
        <v>37500</v>
      </c>
      <c r="D19225" s="52">
        <v>37529</v>
      </c>
      <c r="E19225" s="57">
        <v>167606</v>
      </c>
    </row>
    <row r="19226" spans="1:5" hidden="1">
      <c r="A19226" s="43" t="s">
        <v>68</v>
      </c>
      <c r="B19226" s="52">
        <v>37560</v>
      </c>
      <c r="C19226" s="52">
        <v>37530</v>
      </c>
      <c r="D19226" s="52">
        <v>37560</v>
      </c>
      <c r="E19226" s="57">
        <v>168370</v>
      </c>
    </row>
    <row r="19227" spans="1:5" hidden="1">
      <c r="A19227" s="43" t="s">
        <v>68</v>
      </c>
      <c r="B19227" s="52">
        <v>37590</v>
      </c>
      <c r="C19227" s="52">
        <v>37561</v>
      </c>
      <c r="D19227" s="52">
        <v>37590</v>
      </c>
      <c r="E19227" s="57">
        <v>170010</v>
      </c>
    </row>
    <row r="19228" spans="1:5" hidden="1">
      <c r="A19228" s="43" t="s">
        <v>68</v>
      </c>
      <c r="B19228" s="52">
        <v>37621</v>
      </c>
      <c r="C19228" s="52">
        <v>37591</v>
      </c>
      <c r="D19228" s="52">
        <v>37621</v>
      </c>
      <c r="E19228" s="57">
        <v>163578</v>
      </c>
    </row>
    <row r="19229" spans="1:5" hidden="1">
      <c r="A19229" s="43" t="s">
        <v>68</v>
      </c>
      <c r="B19229" s="52">
        <v>37652</v>
      </c>
      <c r="C19229" s="52">
        <v>37622</v>
      </c>
      <c r="D19229" s="52">
        <v>37652</v>
      </c>
      <c r="E19229" s="57">
        <v>168850</v>
      </c>
    </row>
    <row r="19230" spans="1:5" hidden="1">
      <c r="A19230" s="43" t="s">
        <v>68</v>
      </c>
      <c r="B19230" s="52">
        <v>37680</v>
      </c>
      <c r="C19230" s="52">
        <v>37653</v>
      </c>
      <c r="D19230" s="52">
        <v>37680</v>
      </c>
      <c r="E19230" s="57">
        <v>173222</v>
      </c>
    </row>
    <row r="19231" spans="1:5" hidden="1">
      <c r="A19231" s="43" t="s">
        <v>68</v>
      </c>
      <c r="B19231" s="52">
        <v>37711</v>
      </c>
      <c r="C19231" s="52">
        <v>37681</v>
      </c>
      <c r="D19231" s="52">
        <v>37711</v>
      </c>
      <c r="E19231" s="57">
        <v>173113</v>
      </c>
    </row>
    <row r="19232" spans="1:5" hidden="1">
      <c r="A19232" s="43" t="s">
        <v>68</v>
      </c>
      <c r="B19232" s="52">
        <v>37741</v>
      </c>
      <c r="C19232" s="52">
        <v>37712</v>
      </c>
      <c r="D19232" s="52">
        <v>37741</v>
      </c>
      <c r="E19232" s="57">
        <v>169571</v>
      </c>
    </row>
    <row r="19233" spans="1:5" hidden="1">
      <c r="A19233" s="43" t="s">
        <v>68</v>
      </c>
      <c r="B19233" s="52">
        <v>37772</v>
      </c>
      <c r="C19233" s="52">
        <v>37742</v>
      </c>
      <c r="D19233" s="52">
        <v>37772</v>
      </c>
      <c r="E19233" s="57">
        <v>170965</v>
      </c>
    </row>
    <row r="19234" spans="1:5" hidden="1">
      <c r="A19234" s="43" t="s">
        <v>68</v>
      </c>
      <c r="B19234" s="52">
        <v>37802</v>
      </c>
      <c r="C19234" s="52">
        <v>37773</v>
      </c>
      <c r="D19234" s="52">
        <v>37802</v>
      </c>
      <c r="E19234" s="57">
        <v>174100</v>
      </c>
    </row>
    <row r="19235" spans="1:5" hidden="1">
      <c r="A19235" s="43" t="s">
        <v>68</v>
      </c>
      <c r="B19235" s="52">
        <v>37833</v>
      </c>
      <c r="C19235" s="52">
        <v>37803</v>
      </c>
      <c r="D19235" s="52">
        <v>37833</v>
      </c>
      <c r="E19235" s="57">
        <v>173679</v>
      </c>
    </row>
    <row r="19236" spans="1:5" hidden="1">
      <c r="A19236" s="43" t="s">
        <v>68</v>
      </c>
      <c r="B19236" s="52">
        <v>37864</v>
      </c>
      <c r="C19236" s="52">
        <v>37834</v>
      </c>
      <c r="D19236" s="52">
        <v>37864</v>
      </c>
      <c r="E19236" s="57">
        <v>173625</v>
      </c>
    </row>
    <row r="19237" spans="1:5" hidden="1">
      <c r="A19237" s="43" t="s">
        <v>68</v>
      </c>
      <c r="B19237" s="52">
        <v>37894</v>
      </c>
      <c r="C19237" s="52">
        <v>37865</v>
      </c>
      <c r="D19237" s="52">
        <v>37894</v>
      </c>
      <c r="E19237" s="57">
        <v>178156</v>
      </c>
    </row>
    <row r="19238" spans="1:5" hidden="1">
      <c r="A19238" s="43" t="s">
        <v>68</v>
      </c>
      <c r="B19238" s="52">
        <v>37925</v>
      </c>
      <c r="C19238" s="52">
        <v>37895</v>
      </c>
      <c r="D19238" s="52">
        <v>37925</v>
      </c>
      <c r="E19238" s="57">
        <v>183646</v>
      </c>
    </row>
    <row r="19239" spans="1:5" hidden="1">
      <c r="A19239" s="43" t="s">
        <v>68</v>
      </c>
      <c r="B19239" s="52">
        <v>37955</v>
      </c>
      <c r="C19239" s="52">
        <v>37926</v>
      </c>
      <c r="D19239" s="52">
        <v>37955</v>
      </c>
      <c r="E19239" s="57">
        <v>182037</v>
      </c>
    </row>
    <row r="19240" spans="1:5" hidden="1">
      <c r="A19240" s="43" t="s">
        <v>68</v>
      </c>
      <c r="B19240" s="52">
        <v>37986</v>
      </c>
      <c r="C19240" s="52">
        <v>37956</v>
      </c>
      <c r="D19240" s="52">
        <v>37986</v>
      </c>
      <c r="E19240" s="57">
        <v>181322</v>
      </c>
    </row>
    <row r="19241" spans="1:5" hidden="1">
      <c r="A19241" s="43" t="s">
        <v>68</v>
      </c>
      <c r="B19241" s="52">
        <v>38017</v>
      </c>
      <c r="C19241" s="52">
        <v>37987</v>
      </c>
      <c r="D19241" s="52">
        <v>38017</v>
      </c>
      <c r="E19241" s="57">
        <v>176629</v>
      </c>
    </row>
    <row r="19242" spans="1:5" hidden="1">
      <c r="A19242" s="43" t="s">
        <v>68</v>
      </c>
      <c r="B19242" s="52">
        <v>38046</v>
      </c>
      <c r="C19242" s="52">
        <v>38018</v>
      </c>
      <c r="D19242" s="52">
        <v>38046</v>
      </c>
      <c r="E19242" s="57">
        <v>180424</v>
      </c>
    </row>
    <row r="19243" spans="1:5" hidden="1">
      <c r="A19243" s="43" t="s">
        <v>68</v>
      </c>
      <c r="B19243" s="52">
        <v>38077</v>
      </c>
      <c r="C19243" s="52">
        <v>38047</v>
      </c>
      <c r="D19243" s="52">
        <v>38077</v>
      </c>
      <c r="E19243" s="57">
        <v>191756</v>
      </c>
    </row>
    <row r="19244" spans="1:5" hidden="1">
      <c r="A19244" s="43" t="s">
        <v>68</v>
      </c>
      <c r="B19244" s="52">
        <v>38107</v>
      </c>
      <c r="C19244" s="52">
        <v>38078</v>
      </c>
      <c r="D19244" s="52">
        <v>38107</v>
      </c>
      <c r="E19244" s="57">
        <v>184334</v>
      </c>
    </row>
    <row r="19245" spans="1:5" hidden="1">
      <c r="A19245" s="43" t="s">
        <v>68</v>
      </c>
      <c r="B19245" s="52">
        <v>38138</v>
      </c>
      <c r="C19245" s="52">
        <v>38108</v>
      </c>
      <c r="D19245" s="52">
        <v>38138</v>
      </c>
      <c r="E19245" s="57">
        <v>183437</v>
      </c>
    </row>
    <row r="19246" spans="1:5" hidden="1">
      <c r="A19246" s="43" t="s">
        <v>68</v>
      </c>
      <c r="B19246" s="52">
        <v>38168</v>
      </c>
      <c r="C19246" s="52">
        <v>38139</v>
      </c>
      <c r="D19246" s="52">
        <v>38168</v>
      </c>
      <c r="E19246" s="57">
        <v>185555</v>
      </c>
    </row>
    <row r="19247" spans="1:5" hidden="1">
      <c r="A19247" s="43" t="s">
        <v>68</v>
      </c>
      <c r="B19247" s="52">
        <v>38199</v>
      </c>
      <c r="C19247" s="52">
        <v>38169</v>
      </c>
      <c r="D19247" s="52">
        <v>38199</v>
      </c>
      <c r="E19247" s="57">
        <v>187201</v>
      </c>
    </row>
    <row r="19248" spans="1:5" hidden="1">
      <c r="A19248" s="43" t="s">
        <v>68</v>
      </c>
      <c r="B19248" s="52">
        <v>38230</v>
      </c>
      <c r="C19248" s="52">
        <v>38200</v>
      </c>
      <c r="D19248" s="52">
        <v>38230</v>
      </c>
      <c r="E19248" s="57">
        <v>185159</v>
      </c>
    </row>
    <row r="19249" spans="1:5" hidden="1">
      <c r="A19249" s="43" t="s">
        <v>68</v>
      </c>
      <c r="B19249" s="52">
        <v>38260</v>
      </c>
      <c r="C19249" s="52">
        <v>38231</v>
      </c>
      <c r="D19249" s="52">
        <v>38260</v>
      </c>
      <c r="E19249" s="57">
        <v>188441</v>
      </c>
    </row>
    <row r="19250" spans="1:5" hidden="1">
      <c r="A19250" s="43" t="s">
        <v>68</v>
      </c>
      <c r="B19250" s="52">
        <v>38291</v>
      </c>
      <c r="C19250" s="52">
        <v>38261</v>
      </c>
      <c r="D19250" s="52">
        <v>38291</v>
      </c>
      <c r="E19250" s="57">
        <v>185339</v>
      </c>
    </row>
    <row r="19251" spans="1:5" hidden="1">
      <c r="A19251" s="43" t="s">
        <v>68</v>
      </c>
      <c r="B19251" s="52">
        <v>38321</v>
      </c>
      <c r="C19251" s="52">
        <v>38292</v>
      </c>
      <c r="D19251" s="52">
        <v>38321</v>
      </c>
      <c r="E19251" s="57">
        <v>192910</v>
      </c>
    </row>
    <row r="19252" spans="1:5" hidden="1">
      <c r="A19252" s="43" t="s">
        <v>68</v>
      </c>
      <c r="B19252" s="52">
        <v>38352</v>
      </c>
      <c r="C19252" s="52">
        <v>38322</v>
      </c>
      <c r="D19252" s="52">
        <v>38352</v>
      </c>
      <c r="E19252" s="57">
        <v>192946</v>
      </c>
    </row>
    <row r="19253" spans="1:5" hidden="1">
      <c r="A19253" s="43" t="s">
        <v>68</v>
      </c>
      <c r="B19253" s="52">
        <v>38383</v>
      </c>
      <c r="C19253" s="52">
        <v>38353</v>
      </c>
      <c r="D19253" s="52">
        <v>38383</v>
      </c>
      <c r="E19253" s="57">
        <v>193056</v>
      </c>
    </row>
    <row r="19254" spans="1:5" hidden="1">
      <c r="A19254" s="43" t="s">
        <v>68</v>
      </c>
      <c r="B19254" s="52">
        <v>38411</v>
      </c>
      <c r="C19254" s="52">
        <v>38384</v>
      </c>
      <c r="D19254" s="52">
        <v>38411</v>
      </c>
      <c r="E19254" s="57">
        <v>195059</v>
      </c>
    </row>
    <row r="19255" spans="1:5" hidden="1">
      <c r="A19255" s="43" t="s">
        <v>68</v>
      </c>
      <c r="B19255" s="52">
        <v>38442</v>
      </c>
      <c r="C19255" s="52">
        <v>38412</v>
      </c>
      <c r="D19255" s="52">
        <v>38442</v>
      </c>
      <c r="E19255" s="57">
        <v>187368</v>
      </c>
    </row>
    <row r="19256" spans="1:5" hidden="1">
      <c r="A19256" s="43" t="s">
        <v>68</v>
      </c>
      <c r="B19256" s="52">
        <v>38472</v>
      </c>
      <c r="C19256" s="52">
        <v>38443</v>
      </c>
      <c r="D19256" s="52">
        <v>38472</v>
      </c>
      <c r="E19256" s="57">
        <v>194871</v>
      </c>
    </row>
    <row r="19257" spans="1:5" hidden="1">
      <c r="A19257" s="43" t="s">
        <v>68</v>
      </c>
      <c r="B19257" s="52">
        <v>38503</v>
      </c>
      <c r="C19257" s="52">
        <v>38473</v>
      </c>
      <c r="D19257" s="52">
        <v>38503</v>
      </c>
      <c r="E19257" s="57">
        <v>206123</v>
      </c>
    </row>
    <row r="19258" spans="1:5" hidden="1">
      <c r="A19258" s="43" t="s">
        <v>68</v>
      </c>
      <c r="B19258" s="52">
        <v>38533</v>
      </c>
      <c r="C19258" s="52">
        <v>38504</v>
      </c>
      <c r="D19258" s="52">
        <v>38533</v>
      </c>
      <c r="E19258" s="57">
        <v>209567</v>
      </c>
    </row>
    <row r="19259" spans="1:5" hidden="1">
      <c r="A19259" s="43" t="s">
        <v>68</v>
      </c>
      <c r="B19259" s="52">
        <v>38564</v>
      </c>
      <c r="C19259" s="52">
        <v>38534</v>
      </c>
      <c r="D19259" s="52">
        <v>38564</v>
      </c>
      <c r="E19259" s="57">
        <v>196698</v>
      </c>
    </row>
    <row r="19260" spans="1:5" hidden="1">
      <c r="A19260" s="43" t="s">
        <v>68</v>
      </c>
      <c r="B19260" s="52">
        <v>38595</v>
      </c>
      <c r="C19260" s="52">
        <v>38565</v>
      </c>
      <c r="D19260" s="52">
        <v>38595</v>
      </c>
      <c r="E19260" s="57">
        <v>205325</v>
      </c>
    </row>
    <row r="19261" spans="1:5" hidden="1">
      <c r="A19261" s="43" t="s">
        <v>68</v>
      </c>
      <c r="B19261" s="52">
        <v>38625</v>
      </c>
      <c r="C19261" s="52">
        <v>38596</v>
      </c>
      <c r="D19261" s="52">
        <v>38625</v>
      </c>
      <c r="E19261" s="57">
        <v>204231</v>
      </c>
    </row>
    <row r="19262" spans="1:5" hidden="1">
      <c r="A19262" s="43" t="s">
        <v>68</v>
      </c>
      <c r="B19262" s="52">
        <v>38656</v>
      </c>
      <c r="C19262" s="52">
        <v>38626</v>
      </c>
      <c r="D19262" s="52">
        <v>38656</v>
      </c>
      <c r="E19262" s="57">
        <v>210148</v>
      </c>
    </row>
    <row r="19263" spans="1:5" hidden="1">
      <c r="A19263" s="43" t="s">
        <v>68</v>
      </c>
      <c r="B19263" s="52">
        <v>38686</v>
      </c>
      <c r="C19263" s="52">
        <v>38657</v>
      </c>
      <c r="D19263" s="52">
        <v>38686</v>
      </c>
      <c r="E19263" s="57">
        <v>222294</v>
      </c>
    </row>
    <row r="19264" spans="1:5" hidden="1">
      <c r="A19264" s="43" t="s">
        <v>68</v>
      </c>
      <c r="B19264" s="52">
        <v>38717</v>
      </c>
      <c r="C19264" s="52">
        <v>38687</v>
      </c>
      <c r="D19264" s="52">
        <v>38717</v>
      </c>
      <c r="E19264" s="57">
        <v>220001</v>
      </c>
    </row>
    <row r="19265" spans="1:5" hidden="1">
      <c r="A19265" s="43" t="s">
        <v>68</v>
      </c>
      <c r="B19265" s="52">
        <v>38748</v>
      </c>
      <c r="C19265" s="52">
        <v>38718</v>
      </c>
      <c r="D19265" s="52">
        <v>38748</v>
      </c>
      <c r="E19265" s="57">
        <v>207601</v>
      </c>
    </row>
    <row r="19266" spans="1:5" hidden="1">
      <c r="A19266" s="43" t="s">
        <v>68</v>
      </c>
      <c r="B19266" s="52">
        <v>38776</v>
      </c>
      <c r="C19266" s="52">
        <v>38749</v>
      </c>
      <c r="D19266" s="52">
        <v>38776</v>
      </c>
      <c r="E19266" s="57">
        <v>217795</v>
      </c>
    </row>
    <row r="19267" spans="1:5" hidden="1">
      <c r="A19267" s="43" t="s">
        <v>68</v>
      </c>
      <c r="B19267" s="52">
        <v>38807</v>
      </c>
      <c r="C19267" s="52">
        <v>38777</v>
      </c>
      <c r="D19267" s="52">
        <v>38807</v>
      </c>
      <c r="E19267" s="57">
        <v>227468</v>
      </c>
    </row>
    <row r="19268" spans="1:5" hidden="1">
      <c r="A19268" s="43" t="s">
        <v>68</v>
      </c>
      <c r="B19268" s="52">
        <v>38837</v>
      </c>
      <c r="C19268" s="52">
        <v>38808</v>
      </c>
      <c r="D19268" s="52">
        <v>38837</v>
      </c>
      <c r="E19268" s="57">
        <v>214319</v>
      </c>
    </row>
    <row r="19269" spans="1:5" hidden="1">
      <c r="A19269" s="43" t="s">
        <v>68</v>
      </c>
      <c r="B19269" s="52">
        <v>38868</v>
      </c>
      <c r="C19269" s="52">
        <v>38838</v>
      </c>
      <c r="D19269" s="52">
        <v>38868</v>
      </c>
      <c r="E19269" s="57">
        <v>215660</v>
      </c>
    </row>
    <row r="19270" spans="1:5" hidden="1">
      <c r="A19270" s="43" t="s">
        <v>68</v>
      </c>
      <c r="B19270" s="52">
        <v>38898</v>
      </c>
      <c r="C19270" s="52">
        <v>38869</v>
      </c>
      <c r="D19270" s="52">
        <v>38898</v>
      </c>
      <c r="E19270" s="57">
        <v>221123</v>
      </c>
    </row>
    <row r="19271" spans="1:5" hidden="1">
      <c r="A19271" s="43" t="s">
        <v>68</v>
      </c>
      <c r="B19271" s="52">
        <v>38929</v>
      </c>
      <c r="C19271" s="52">
        <v>38899</v>
      </c>
      <c r="D19271" s="52">
        <v>38929</v>
      </c>
      <c r="E19271" s="57">
        <v>212159</v>
      </c>
    </row>
    <row r="19272" spans="1:5" hidden="1">
      <c r="A19272" s="43" t="s">
        <v>68</v>
      </c>
      <c r="B19272" s="52">
        <v>38960</v>
      </c>
      <c r="C19272" s="52">
        <v>38930</v>
      </c>
      <c r="D19272" s="52">
        <v>38960</v>
      </c>
      <c r="E19272" s="57">
        <v>211224</v>
      </c>
    </row>
    <row r="19273" spans="1:5" hidden="1">
      <c r="A19273" s="43" t="s">
        <v>68</v>
      </c>
      <c r="B19273" s="52">
        <v>38990</v>
      </c>
      <c r="C19273" s="52">
        <v>38961</v>
      </c>
      <c r="D19273" s="52">
        <v>38990</v>
      </c>
      <c r="E19273" s="57">
        <v>235868</v>
      </c>
    </row>
    <row r="19274" spans="1:5" hidden="1">
      <c r="A19274" s="43" t="s">
        <v>68</v>
      </c>
      <c r="B19274" s="52">
        <v>39021</v>
      </c>
      <c r="C19274" s="52">
        <v>38991</v>
      </c>
      <c r="D19274" s="52">
        <v>39021</v>
      </c>
      <c r="E19274" s="57">
        <v>217059</v>
      </c>
    </row>
    <row r="19275" spans="1:5" hidden="1">
      <c r="A19275" s="43" t="s">
        <v>68</v>
      </c>
      <c r="B19275" s="52">
        <v>39051</v>
      </c>
      <c r="C19275" s="52">
        <v>39022</v>
      </c>
      <c r="D19275" s="52">
        <v>39051</v>
      </c>
      <c r="E19275" s="57">
        <v>226021</v>
      </c>
    </row>
    <row r="19276" spans="1:5" hidden="1">
      <c r="A19276" s="43" t="s">
        <v>68</v>
      </c>
      <c r="B19276" s="52">
        <v>39082</v>
      </c>
      <c r="C19276" s="52">
        <v>39052</v>
      </c>
      <c r="D19276" s="52">
        <v>39082</v>
      </c>
      <c r="E19276" s="57">
        <v>228756</v>
      </c>
    </row>
    <row r="19277" spans="1:5" hidden="1">
      <c r="A19277" s="43" t="s">
        <v>68</v>
      </c>
      <c r="B19277" s="52">
        <v>39113</v>
      </c>
      <c r="C19277" s="52">
        <v>39083</v>
      </c>
      <c r="D19277" s="52">
        <v>39113</v>
      </c>
      <c r="E19277" s="57">
        <v>218665</v>
      </c>
    </row>
    <row r="19278" spans="1:5" hidden="1">
      <c r="A19278" s="43" t="s">
        <v>68</v>
      </c>
      <c r="B19278" s="52">
        <v>39141</v>
      </c>
      <c r="C19278" s="52">
        <v>39114</v>
      </c>
      <c r="D19278" s="52">
        <v>39141</v>
      </c>
      <c r="E19278" s="57">
        <v>221355</v>
      </c>
    </row>
    <row r="19279" spans="1:5" hidden="1">
      <c r="A19279" s="43" t="s">
        <v>68</v>
      </c>
      <c r="B19279" s="52">
        <v>39172</v>
      </c>
      <c r="C19279" s="52">
        <v>39142</v>
      </c>
      <c r="D19279" s="52">
        <v>39172</v>
      </c>
      <c r="E19279" s="57">
        <v>228371</v>
      </c>
    </row>
    <row r="19280" spans="1:5" hidden="1">
      <c r="A19280" s="43" t="s">
        <v>68</v>
      </c>
      <c r="B19280" s="52">
        <v>39202</v>
      </c>
      <c r="C19280" s="52">
        <v>39173</v>
      </c>
      <c r="D19280" s="52">
        <v>39202</v>
      </c>
      <c r="E19280" s="57">
        <v>233557</v>
      </c>
    </row>
    <row r="19281" spans="1:5" hidden="1">
      <c r="A19281" s="43" t="s">
        <v>68</v>
      </c>
      <c r="B19281" s="52">
        <v>39233</v>
      </c>
      <c r="C19281" s="52">
        <v>39203</v>
      </c>
      <c r="D19281" s="52">
        <v>39233</v>
      </c>
      <c r="E19281" s="57">
        <v>227712</v>
      </c>
    </row>
    <row r="19282" spans="1:5" hidden="1">
      <c r="A19282" s="43" t="s">
        <v>68</v>
      </c>
      <c r="B19282" s="52">
        <v>39263</v>
      </c>
      <c r="C19282" s="52">
        <v>39234</v>
      </c>
      <c r="D19282" s="52">
        <v>39263</v>
      </c>
      <c r="E19282" s="57">
        <v>229566</v>
      </c>
    </row>
    <row r="19283" spans="1:5" hidden="1">
      <c r="A19283" s="43" t="s">
        <v>68</v>
      </c>
      <c r="B19283" s="52">
        <v>39294</v>
      </c>
      <c r="C19283" s="52">
        <v>39264</v>
      </c>
      <c r="D19283" s="52">
        <v>39294</v>
      </c>
      <c r="E19283" s="57">
        <v>239030</v>
      </c>
    </row>
    <row r="19284" spans="1:5" hidden="1">
      <c r="A19284" s="43" t="s">
        <v>68</v>
      </c>
      <c r="B19284" s="52">
        <v>39325</v>
      </c>
      <c r="C19284" s="52">
        <v>39295</v>
      </c>
      <c r="D19284" s="52">
        <v>39325</v>
      </c>
      <c r="E19284" s="57">
        <v>234080</v>
      </c>
    </row>
    <row r="19285" spans="1:5" hidden="1">
      <c r="A19285" s="43" t="s">
        <v>68</v>
      </c>
      <c r="B19285" s="52">
        <v>39355</v>
      </c>
      <c r="C19285" s="52">
        <v>39326</v>
      </c>
      <c r="D19285" s="52">
        <v>39355</v>
      </c>
      <c r="E19285" s="57">
        <v>226066</v>
      </c>
    </row>
    <row r="19286" spans="1:5" hidden="1">
      <c r="A19286" s="43" t="s">
        <v>68</v>
      </c>
      <c r="B19286" s="52">
        <v>39386</v>
      </c>
      <c r="C19286" s="52">
        <v>39356</v>
      </c>
      <c r="D19286" s="52">
        <v>39386</v>
      </c>
      <c r="E19286" s="57">
        <v>229474</v>
      </c>
    </row>
    <row r="19287" spans="1:5" hidden="1">
      <c r="A19287" s="43" t="s">
        <v>68</v>
      </c>
      <c r="B19287" s="52">
        <v>39416</v>
      </c>
      <c r="C19287" s="52">
        <v>39387</v>
      </c>
      <c r="D19287" s="52">
        <v>39416</v>
      </c>
      <c r="E19287" s="57">
        <v>232344</v>
      </c>
    </row>
    <row r="19288" spans="1:5" hidden="1">
      <c r="A19288" s="43" t="s">
        <v>68</v>
      </c>
      <c r="B19288" s="52">
        <v>39447</v>
      </c>
      <c r="C19288" s="52">
        <v>39417</v>
      </c>
      <c r="D19288" s="52">
        <v>39447</v>
      </c>
      <c r="E19288" s="57">
        <v>242737</v>
      </c>
    </row>
    <row r="19289" spans="1:5" hidden="1">
      <c r="A19289" s="43" t="s">
        <v>68</v>
      </c>
      <c r="B19289" s="52">
        <v>39478</v>
      </c>
      <c r="C19289" s="52">
        <v>39448</v>
      </c>
      <c r="D19289" s="52">
        <v>39478</v>
      </c>
      <c r="E19289" s="57">
        <v>237339</v>
      </c>
    </row>
    <row r="19290" spans="1:5" hidden="1">
      <c r="A19290" s="43" t="s">
        <v>68</v>
      </c>
      <c r="B19290" s="52">
        <v>39507</v>
      </c>
      <c r="C19290" s="52">
        <v>39479</v>
      </c>
      <c r="D19290" s="52">
        <v>39507</v>
      </c>
      <c r="E19290" s="57">
        <v>233713</v>
      </c>
    </row>
    <row r="19291" spans="1:5" hidden="1">
      <c r="A19291" s="43" t="s">
        <v>68</v>
      </c>
      <c r="B19291" s="52">
        <v>39538</v>
      </c>
      <c r="C19291" s="52">
        <v>39508</v>
      </c>
      <c r="D19291" s="52">
        <v>39538</v>
      </c>
      <c r="E19291" s="57">
        <v>229927</v>
      </c>
    </row>
    <row r="19292" spans="1:5" hidden="1">
      <c r="A19292" s="43" t="s">
        <v>68</v>
      </c>
      <c r="B19292" s="52">
        <v>39568</v>
      </c>
      <c r="C19292" s="52">
        <v>39539</v>
      </c>
      <c r="D19292" s="52">
        <v>39568</v>
      </c>
      <c r="E19292" s="57">
        <v>229820</v>
      </c>
    </row>
    <row r="19293" spans="1:5" hidden="1">
      <c r="A19293" s="43" t="s">
        <v>68</v>
      </c>
      <c r="B19293" s="52">
        <v>39599</v>
      </c>
      <c r="C19293" s="52">
        <v>39569</v>
      </c>
      <c r="D19293" s="52">
        <v>39599</v>
      </c>
      <c r="E19293" s="57">
        <v>229731</v>
      </c>
    </row>
    <row r="19294" spans="1:5" hidden="1">
      <c r="A19294" s="43" t="s">
        <v>68</v>
      </c>
      <c r="B19294" s="52">
        <v>39629</v>
      </c>
      <c r="C19294" s="52">
        <v>39600</v>
      </c>
      <c r="D19294" s="52">
        <v>39629</v>
      </c>
      <c r="E19294" s="57">
        <v>229437</v>
      </c>
    </row>
    <row r="19295" spans="1:5" hidden="1">
      <c r="A19295" s="43" t="s">
        <v>68</v>
      </c>
      <c r="B19295" s="52">
        <v>39660</v>
      </c>
      <c r="C19295" s="52">
        <v>39630</v>
      </c>
      <c r="D19295" s="52">
        <v>39660</v>
      </c>
      <c r="E19295" s="57">
        <v>224808</v>
      </c>
    </row>
    <row r="19296" spans="1:5" hidden="1">
      <c r="A19296" s="43" t="s">
        <v>68</v>
      </c>
      <c r="B19296" s="52">
        <v>39691</v>
      </c>
      <c r="C19296" s="52">
        <v>39661</v>
      </c>
      <c r="D19296" s="52">
        <v>39691</v>
      </c>
      <c r="E19296" s="57">
        <v>216523</v>
      </c>
    </row>
    <row r="19297" spans="1:5" hidden="1">
      <c r="A19297" s="43" t="s">
        <v>68</v>
      </c>
      <c r="B19297" s="52">
        <v>39721</v>
      </c>
      <c r="C19297" s="52">
        <v>39692</v>
      </c>
      <c r="D19297" s="52">
        <v>39721</v>
      </c>
      <c r="E19297" s="57">
        <v>211527</v>
      </c>
    </row>
    <row r="19298" spans="1:5" hidden="1">
      <c r="A19298" s="43" t="s">
        <v>68</v>
      </c>
      <c r="B19298" s="52">
        <v>39752</v>
      </c>
      <c r="C19298" s="52">
        <v>39722</v>
      </c>
      <c r="D19298" s="52">
        <v>39752</v>
      </c>
      <c r="E19298" s="57">
        <v>192175</v>
      </c>
    </row>
    <row r="19299" spans="1:5" hidden="1">
      <c r="A19299" s="43" t="s">
        <v>68</v>
      </c>
      <c r="B19299" s="52">
        <v>39782</v>
      </c>
      <c r="C19299" s="52">
        <v>39753</v>
      </c>
      <c r="D19299" s="52">
        <v>39782</v>
      </c>
      <c r="E19299" s="57">
        <v>183819</v>
      </c>
    </row>
    <row r="19300" spans="1:5" hidden="1">
      <c r="A19300" s="43" t="s">
        <v>68</v>
      </c>
      <c r="B19300" s="52">
        <v>39813</v>
      </c>
      <c r="C19300" s="52">
        <v>39783</v>
      </c>
      <c r="D19300" s="52">
        <v>39813</v>
      </c>
      <c r="E19300" s="57">
        <v>173479</v>
      </c>
    </row>
    <row r="19301" spans="1:5" hidden="1">
      <c r="A19301" s="43" t="s">
        <v>68</v>
      </c>
      <c r="B19301" s="52">
        <v>39844</v>
      </c>
      <c r="C19301" s="52">
        <v>39814</v>
      </c>
      <c r="D19301" s="52">
        <v>39844</v>
      </c>
      <c r="E19301" s="57">
        <v>152589</v>
      </c>
    </row>
    <row r="19302" spans="1:5" hidden="1">
      <c r="A19302" s="43" t="s">
        <v>68</v>
      </c>
      <c r="B19302" s="52">
        <v>39872</v>
      </c>
      <c r="C19302" s="52">
        <v>39845</v>
      </c>
      <c r="D19302" s="52">
        <v>39872</v>
      </c>
      <c r="E19302" s="57">
        <v>145558</v>
      </c>
    </row>
    <row r="19303" spans="1:5" hidden="1">
      <c r="A19303" s="43" t="s">
        <v>68</v>
      </c>
      <c r="B19303" s="52">
        <v>39903</v>
      </c>
      <c r="C19303" s="52">
        <v>39873</v>
      </c>
      <c r="D19303" s="52">
        <v>39903</v>
      </c>
      <c r="E19303" s="57">
        <v>144684</v>
      </c>
    </row>
    <row r="19304" spans="1:5" hidden="1">
      <c r="A19304" s="43" t="s">
        <v>68</v>
      </c>
      <c r="B19304" s="52">
        <v>39933</v>
      </c>
      <c r="C19304" s="52">
        <v>39904</v>
      </c>
      <c r="D19304" s="52">
        <v>39933</v>
      </c>
      <c r="E19304" s="57">
        <v>144167</v>
      </c>
    </row>
    <row r="19305" spans="1:5" hidden="1">
      <c r="A19305" s="43" t="s">
        <v>68</v>
      </c>
      <c r="B19305" s="52">
        <v>39964</v>
      </c>
      <c r="C19305" s="52">
        <v>39934</v>
      </c>
      <c r="D19305" s="52">
        <v>39964</v>
      </c>
      <c r="E19305" s="57">
        <v>149697</v>
      </c>
    </row>
    <row r="19306" spans="1:5" hidden="1">
      <c r="A19306" s="43" t="s">
        <v>68</v>
      </c>
      <c r="B19306" s="52">
        <v>39994</v>
      </c>
      <c r="C19306" s="52">
        <v>39965</v>
      </c>
      <c r="D19306" s="52">
        <v>39994</v>
      </c>
      <c r="E19306" s="57">
        <v>145789</v>
      </c>
    </row>
    <row r="19307" spans="1:5" hidden="1">
      <c r="A19307" s="43" t="s">
        <v>68</v>
      </c>
      <c r="B19307" s="52">
        <v>40025</v>
      </c>
      <c r="C19307" s="52">
        <v>39995</v>
      </c>
      <c r="D19307" s="52">
        <v>40025</v>
      </c>
      <c r="E19307" s="57">
        <v>156484</v>
      </c>
    </row>
    <row r="19308" spans="1:5" hidden="1">
      <c r="A19308" s="43" t="s">
        <v>68</v>
      </c>
      <c r="B19308" s="52">
        <v>40056</v>
      </c>
      <c r="C19308" s="52">
        <v>40026</v>
      </c>
      <c r="D19308" s="52">
        <v>40056</v>
      </c>
      <c r="E19308" s="57">
        <v>157891</v>
      </c>
    </row>
    <row r="19309" spans="1:5" hidden="1">
      <c r="A19309" s="43" t="s">
        <v>68</v>
      </c>
      <c r="B19309" s="52">
        <v>40086</v>
      </c>
      <c r="C19309" s="52">
        <v>40057</v>
      </c>
      <c r="D19309" s="52">
        <v>40086</v>
      </c>
      <c r="E19309" s="57">
        <v>157068</v>
      </c>
    </row>
    <row r="19310" spans="1:5" hidden="1">
      <c r="A19310" s="43" t="s">
        <v>68</v>
      </c>
      <c r="B19310" s="52">
        <v>40117</v>
      </c>
      <c r="C19310" s="52">
        <v>40087</v>
      </c>
      <c r="D19310" s="52">
        <v>40117</v>
      </c>
      <c r="E19310" s="57">
        <v>162306</v>
      </c>
    </row>
    <row r="19311" spans="1:5" hidden="1">
      <c r="A19311" s="43" t="s">
        <v>68</v>
      </c>
      <c r="B19311" s="52">
        <v>40147</v>
      </c>
      <c r="C19311" s="52">
        <v>40118</v>
      </c>
      <c r="D19311" s="52">
        <v>40147</v>
      </c>
      <c r="E19311" s="57">
        <v>161082</v>
      </c>
    </row>
    <row r="19312" spans="1:5" hidden="1">
      <c r="A19312" s="43" t="s">
        <v>68</v>
      </c>
      <c r="B19312" s="52">
        <v>40178</v>
      </c>
      <c r="C19312" s="52">
        <v>40148</v>
      </c>
      <c r="D19312" s="52">
        <v>40178</v>
      </c>
      <c r="E19312" s="57">
        <v>158739</v>
      </c>
    </row>
    <row r="19313" spans="1:5" hidden="1">
      <c r="A19313" s="43" t="s">
        <v>68</v>
      </c>
      <c r="B19313" s="52">
        <v>40209</v>
      </c>
      <c r="C19313" s="52">
        <v>40179</v>
      </c>
      <c r="D19313" s="52">
        <v>40209</v>
      </c>
      <c r="E19313" s="57">
        <v>181005</v>
      </c>
    </row>
    <row r="19314" spans="1:5" hidden="1">
      <c r="A19314" s="43" t="s">
        <v>68</v>
      </c>
      <c r="B19314" s="52">
        <v>40237</v>
      </c>
      <c r="C19314" s="52">
        <v>40210</v>
      </c>
      <c r="D19314" s="52">
        <v>40237</v>
      </c>
      <c r="E19314" s="57">
        <v>175850</v>
      </c>
    </row>
    <row r="19315" spans="1:5" hidden="1">
      <c r="A19315" s="43" t="s">
        <v>68</v>
      </c>
      <c r="B19315" s="52">
        <v>40268</v>
      </c>
      <c r="C19315" s="52">
        <v>40238</v>
      </c>
      <c r="D19315" s="52">
        <v>40268</v>
      </c>
      <c r="E19315" s="57">
        <v>179451</v>
      </c>
    </row>
    <row r="19316" spans="1:5" hidden="1">
      <c r="A19316" s="43" t="s">
        <v>68</v>
      </c>
      <c r="B19316" s="52">
        <v>40298</v>
      </c>
      <c r="C19316" s="52">
        <v>40269</v>
      </c>
      <c r="D19316" s="52">
        <v>40298</v>
      </c>
      <c r="E19316" s="57">
        <v>186904</v>
      </c>
    </row>
    <row r="19317" spans="1:5" hidden="1">
      <c r="A19317" s="43" t="s">
        <v>68</v>
      </c>
      <c r="B19317" s="52">
        <v>40329</v>
      </c>
      <c r="C19317" s="52">
        <v>40299</v>
      </c>
      <c r="D19317" s="52">
        <v>40329</v>
      </c>
      <c r="E19317" s="57">
        <v>185592</v>
      </c>
    </row>
    <row r="19318" spans="1:5" hidden="1">
      <c r="A19318" s="43" t="s">
        <v>68</v>
      </c>
      <c r="B19318" s="52">
        <v>40359</v>
      </c>
      <c r="C19318" s="52">
        <v>40330</v>
      </c>
      <c r="D19318" s="52">
        <v>40359</v>
      </c>
      <c r="E19318" s="57">
        <v>186094</v>
      </c>
    </row>
    <row r="19319" spans="1:5" hidden="1">
      <c r="A19319" s="43" t="s">
        <v>68</v>
      </c>
      <c r="B19319" s="52">
        <v>40390</v>
      </c>
      <c r="C19319" s="52">
        <v>40360</v>
      </c>
      <c r="D19319" s="52">
        <v>40390</v>
      </c>
      <c r="E19319" s="57">
        <v>190113</v>
      </c>
    </row>
    <row r="19320" spans="1:5" hidden="1">
      <c r="A19320" s="43" t="s">
        <v>68</v>
      </c>
      <c r="B19320" s="52">
        <v>40421</v>
      </c>
      <c r="C19320" s="52">
        <v>40391</v>
      </c>
      <c r="D19320" s="52">
        <v>40421</v>
      </c>
      <c r="E19320" s="57">
        <v>192395</v>
      </c>
    </row>
    <row r="19321" spans="1:5" hidden="1">
      <c r="A19321" s="43" t="s">
        <v>68</v>
      </c>
      <c r="B19321" s="52">
        <v>40451</v>
      </c>
      <c r="C19321" s="52">
        <v>40422</v>
      </c>
      <c r="D19321" s="52">
        <v>40451</v>
      </c>
      <c r="E19321" s="57">
        <v>200468</v>
      </c>
    </row>
    <row r="19322" spans="1:5" hidden="1">
      <c r="A19322" s="43" t="s">
        <v>68</v>
      </c>
      <c r="B19322" s="52">
        <v>40482</v>
      </c>
      <c r="C19322" s="52">
        <v>40452</v>
      </c>
      <c r="D19322" s="52">
        <v>40482</v>
      </c>
      <c r="E19322" s="57">
        <v>194374</v>
      </c>
    </row>
    <row r="19323" spans="1:5" hidden="1">
      <c r="A19323" s="43" t="s">
        <v>68</v>
      </c>
      <c r="B19323" s="52">
        <v>40512</v>
      </c>
      <c r="C19323" s="52">
        <v>40483</v>
      </c>
      <c r="D19323" s="52">
        <v>40512</v>
      </c>
      <c r="E19323" s="57">
        <v>196504</v>
      </c>
    </row>
    <row r="19324" spans="1:5" hidden="1">
      <c r="A19324" s="43" t="s">
        <v>68</v>
      </c>
      <c r="B19324" s="52">
        <v>40543</v>
      </c>
      <c r="C19324" s="52">
        <v>40513</v>
      </c>
      <c r="D19324" s="52">
        <v>40543</v>
      </c>
      <c r="E19324" s="57">
        <v>194141</v>
      </c>
    </row>
    <row r="19325" spans="1:5" hidden="1">
      <c r="A19325" s="43" t="s">
        <v>68</v>
      </c>
      <c r="B19325" s="52">
        <v>40574</v>
      </c>
      <c r="C19325" s="52">
        <v>40544</v>
      </c>
      <c r="D19325" s="52">
        <v>40574</v>
      </c>
      <c r="E19325" s="57">
        <v>204664</v>
      </c>
    </row>
    <row r="19326" spans="1:5" hidden="1">
      <c r="A19326" s="43" t="s">
        <v>68</v>
      </c>
      <c r="B19326" s="52">
        <v>40602</v>
      </c>
      <c r="C19326" s="52">
        <v>40575</v>
      </c>
      <c r="D19326" s="52">
        <v>40602</v>
      </c>
      <c r="E19326" s="57">
        <v>194494</v>
      </c>
    </row>
    <row r="19327" spans="1:5" hidden="1">
      <c r="A19327" s="43" t="s">
        <v>68</v>
      </c>
      <c r="B19327" s="52">
        <v>40633</v>
      </c>
      <c r="C19327" s="52">
        <v>40603</v>
      </c>
      <c r="D19327" s="52">
        <v>40633</v>
      </c>
      <c r="E19327" s="57">
        <v>212478</v>
      </c>
    </row>
    <row r="19328" spans="1:5" hidden="1">
      <c r="A19328" s="43" t="s">
        <v>68</v>
      </c>
      <c r="B19328" s="52">
        <v>40663</v>
      </c>
      <c r="C19328" s="52">
        <v>40634</v>
      </c>
      <c r="D19328" s="52">
        <v>40663</v>
      </c>
      <c r="E19328" s="57">
        <v>201676</v>
      </c>
    </row>
    <row r="19329" spans="1:5" hidden="1">
      <c r="A19329" s="43" t="s">
        <v>68</v>
      </c>
      <c r="B19329" s="52">
        <v>40694</v>
      </c>
      <c r="C19329" s="52">
        <v>40664</v>
      </c>
      <c r="D19329" s="52">
        <v>40694</v>
      </c>
      <c r="E19329" s="57">
        <v>206556</v>
      </c>
    </row>
    <row r="19330" spans="1:5" hidden="1">
      <c r="A19330" s="43" t="s">
        <v>68</v>
      </c>
      <c r="B19330" s="52">
        <v>40724</v>
      </c>
      <c r="C19330" s="52">
        <v>40695</v>
      </c>
      <c r="D19330" s="52">
        <v>40724</v>
      </c>
      <c r="E19330" s="57">
        <v>201521</v>
      </c>
    </row>
    <row r="19331" spans="1:5" hidden="1">
      <c r="A19331" s="43" t="s">
        <v>68</v>
      </c>
      <c r="B19331" s="52">
        <v>40755</v>
      </c>
      <c r="C19331" s="52">
        <v>40725</v>
      </c>
      <c r="D19331" s="52">
        <v>40755</v>
      </c>
      <c r="E19331" s="57">
        <v>210259</v>
      </c>
    </row>
    <row r="19332" spans="1:5" hidden="1">
      <c r="A19332" s="43" t="s">
        <v>68</v>
      </c>
      <c r="B19332" s="52">
        <v>40786</v>
      </c>
      <c r="C19332" s="52">
        <v>40756</v>
      </c>
      <c r="D19332" s="52">
        <v>40786</v>
      </c>
      <c r="E19332" s="57">
        <v>217267</v>
      </c>
    </row>
    <row r="19333" spans="1:5" hidden="1">
      <c r="A19333" s="43" t="s">
        <v>68</v>
      </c>
      <c r="B19333" s="52">
        <v>40816</v>
      </c>
      <c r="C19333" s="52">
        <v>40787</v>
      </c>
      <c r="D19333" s="52">
        <v>40816</v>
      </c>
      <c r="E19333" s="57">
        <v>209447</v>
      </c>
    </row>
    <row r="19334" spans="1:5" hidden="1">
      <c r="A19334" s="43" t="s">
        <v>68</v>
      </c>
      <c r="B19334" s="52">
        <v>40847</v>
      </c>
      <c r="C19334" s="52">
        <v>40817</v>
      </c>
      <c r="D19334" s="52">
        <v>40847</v>
      </c>
      <c r="E19334" s="57">
        <v>209973</v>
      </c>
    </row>
    <row r="19335" spans="1:5" hidden="1">
      <c r="A19335" s="43" t="s">
        <v>68</v>
      </c>
      <c r="B19335" s="52">
        <v>40877</v>
      </c>
      <c r="C19335" s="52">
        <v>40848</v>
      </c>
      <c r="D19335" s="52">
        <v>40877</v>
      </c>
      <c r="E19335" s="57">
        <v>217771</v>
      </c>
    </row>
    <row r="19336" spans="1:5" hidden="1">
      <c r="A19336" s="43" t="s">
        <v>68</v>
      </c>
      <c r="B19336" s="52">
        <v>40908</v>
      </c>
      <c r="C19336" s="52">
        <v>40878</v>
      </c>
      <c r="D19336" s="52">
        <v>40908</v>
      </c>
      <c r="E19336" s="57">
        <v>226371</v>
      </c>
    </row>
    <row r="19337" spans="1:5" hidden="1">
      <c r="A19337" s="43" t="s">
        <v>68</v>
      </c>
      <c r="B19337" s="52">
        <v>40939</v>
      </c>
      <c r="C19337" s="52">
        <v>40909</v>
      </c>
      <c r="D19337" s="52">
        <v>40939</v>
      </c>
      <c r="E19337" s="57">
        <v>222040</v>
      </c>
    </row>
    <row r="19338" spans="1:5" hidden="1">
      <c r="A19338" s="43" t="s">
        <v>68</v>
      </c>
      <c r="B19338" s="52">
        <v>40968</v>
      </c>
      <c r="C19338" s="52">
        <v>40940</v>
      </c>
      <c r="D19338" s="52">
        <v>40968</v>
      </c>
      <c r="E19338" s="57">
        <v>220242</v>
      </c>
    </row>
    <row r="19339" spans="1:5" hidden="1">
      <c r="A19339" s="43" t="s">
        <v>68</v>
      </c>
      <c r="B19339" s="52">
        <v>40999</v>
      </c>
      <c r="C19339" s="52">
        <v>40969</v>
      </c>
      <c r="D19339" s="52">
        <v>40999</v>
      </c>
      <c r="E19339" s="57">
        <v>217022</v>
      </c>
    </row>
    <row r="19340" spans="1:5" hidden="1">
      <c r="A19340" s="43" t="s">
        <v>68</v>
      </c>
      <c r="B19340" s="52">
        <v>41029</v>
      </c>
      <c r="C19340" s="52">
        <v>41000</v>
      </c>
      <c r="D19340" s="52">
        <v>41029</v>
      </c>
      <c r="E19340" s="57">
        <v>216932</v>
      </c>
    </row>
    <row r="19341" spans="1:5" hidden="1">
      <c r="A19341" s="43" t="s">
        <v>68</v>
      </c>
      <c r="B19341" s="52">
        <v>41060</v>
      </c>
      <c r="C19341" s="52">
        <v>41030</v>
      </c>
      <c r="D19341" s="52">
        <v>41060</v>
      </c>
      <c r="E19341" s="57">
        <v>214116</v>
      </c>
    </row>
    <row r="19342" spans="1:5" hidden="1">
      <c r="A19342" s="43" t="s">
        <v>68</v>
      </c>
      <c r="B19342" s="52">
        <v>41090</v>
      </c>
      <c r="C19342" s="52">
        <v>41061</v>
      </c>
      <c r="D19342" s="52">
        <v>41090</v>
      </c>
      <c r="E19342" s="57">
        <v>217110</v>
      </c>
    </row>
    <row r="19343" spans="1:5" hidden="1">
      <c r="A19343" s="43" t="s">
        <v>68</v>
      </c>
      <c r="B19343" s="52">
        <v>41121</v>
      </c>
      <c r="C19343" s="52">
        <v>41091</v>
      </c>
      <c r="D19343" s="52">
        <v>41121</v>
      </c>
      <c r="E19343" s="57">
        <v>225092</v>
      </c>
    </row>
    <row r="19344" spans="1:5" hidden="1">
      <c r="A19344" s="43" t="s">
        <v>68</v>
      </c>
      <c r="B19344" s="52">
        <v>41152</v>
      </c>
      <c r="C19344" s="52">
        <v>41122</v>
      </c>
      <c r="D19344" s="52">
        <v>41152</v>
      </c>
      <c r="E19344" s="57">
        <v>201378</v>
      </c>
    </row>
    <row r="19345" spans="1:5" hidden="1">
      <c r="A19345" s="43" t="s">
        <v>68</v>
      </c>
      <c r="B19345" s="52">
        <v>41182</v>
      </c>
      <c r="C19345" s="52">
        <v>41153</v>
      </c>
      <c r="D19345" s="52">
        <v>41182</v>
      </c>
      <c r="E19345" s="57">
        <v>214344</v>
      </c>
    </row>
    <row r="19346" spans="1:5" hidden="1">
      <c r="A19346" s="43" t="s">
        <v>68</v>
      </c>
      <c r="B19346" s="52">
        <v>41213</v>
      </c>
      <c r="C19346" s="52">
        <v>41183</v>
      </c>
      <c r="D19346" s="52">
        <v>41213</v>
      </c>
      <c r="E19346" s="57">
        <v>219147</v>
      </c>
    </row>
    <row r="19347" spans="1:5" hidden="1">
      <c r="A19347" s="43" t="s">
        <v>68</v>
      </c>
      <c r="B19347" s="52">
        <v>41243</v>
      </c>
      <c r="C19347" s="52">
        <v>41214</v>
      </c>
      <c r="D19347" s="52">
        <v>41243</v>
      </c>
      <c r="E19347" s="57">
        <v>217177</v>
      </c>
    </row>
    <row r="19348" spans="1:5" hidden="1">
      <c r="A19348" s="43" t="s">
        <v>68</v>
      </c>
      <c r="B19348" s="52">
        <v>41274</v>
      </c>
      <c r="C19348" s="52">
        <v>41244</v>
      </c>
      <c r="D19348" s="52">
        <v>41274</v>
      </c>
      <c r="E19348" s="57">
        <v>230360</v>
      </c>
    </row>
    <row r="19349" spans="1:5" hidden="1">
      <c r="A19349" s="43" t="s">
        <v>68</v>
      </c>
      <c r="B19349" s="52">
        <v>41305</v>
      </c>
      <c r="C19349" s="52">
        <v>41275</v>
      </c>
      <c r="D19349" s="52">
        <v>41305</v>
      </c>
      <c r="E19349" s="57">
        <v>220179</v>
      </c>
    </row>
    <row r="19350" spans="1:5" hidden="1">
      <c r="A19350" s="43" t="s">
        <v>68</v>
      </c>
      <c r="B19350" s="52">
        <v>41333</v>
      </c>
      <c r="C19350" s="52">
        <v>41306</v>
      </c>
      <c r="D19350" s="52">
        <v>41333</v>
      </c>
      <c r="E19350" s="57">
        <v>230272</v>
      </c>
    </row>
    <row r="19351" spans="1:5" hidden="1">
      <c r="A19351" s="43" t="s">
        <v>68</v>
      </c>
      <c r="B19351" s="52">
        <v>41364</v>
      </c>
      <c r="C19351" s="52">
        <v>41334</v>
      </c>
      <c r="D19351" s="52">
        <v>41364</v>
      </c>
      <c r="E19351" s="57">
        <v>213818</v>
      </c>
    </row>
    <row r="19352" spans="1:5" hidden="1">
      <c r="A19352" s="43" t="s">
        <v>68</v>
      </c>
      <c r="B19352" s="52">
        <v>41394</v>
      </c>
      <c r="C19352" s="52">
        <v>41365</v>
      </c>
      <c r="D19352" s="52">
        <v>41394</v>
      </c>
      <c r="E19352" s="57">
        <v>224074</v>
      </c>
    </row>
    <row r="19353" spans="1:5" hidden="1">
      <c r="A19353" s="43" t="s">
        <v>68</v>
      </c>
      <c r="B19353" s="52">
        <v>41425</v>
      </c>
      <c r="C19353" s="52">
        <v>41395</v>
      </c>
      <c r="D19353" s="52">
        <v>41425</v>
      </c>
      <c r="E19353" s="57">
        <v>231715</v>
      </c>
    </row>
    <row r="19354" spans="1:5" hidden="1">
      <c r="A19354" s="43" t="s">
        <v>68</v>
      </c>
      <c r="B19354" s="52">
        <v>41455</v>
      </c>
      <c r="C19354" s="52">
        <v>41426</v>
      </c>
      <c r="D19354" s="52">
        <v>41455</v>
      </c>
      <c r="E19354" s="57">
        <v>243780</v>
      </c>
    </row>
    <row r="19355" spans="1:5" hidden="1">
      <c r="A19355" s="43" t="s">
        <v>68</v>
      </c>
      <c r="B19355" s="52">
        <v>41486</v>
      </c>
      <c r="C19355" s="52">
        <v>41456</v>
      </c>
      <c r="D19355" s="52">
        <v>41486</v>
      </c>
      <c r="E19355" s="57">
        <v>224330</v>
      </c>
    </row>
    <row r="19356" spans="1:5" hidden="1">
      <c r="A19356" s="43" t="s">
        <v>68</v>
      </c>
      <c r="B19356" s="52">
        <v>41517</v>
      </c>
      <c r="C19356" s="52">
        <v>41487</v>
      </c>
      <c r="D19356" s="52">
        <v>41517</v>
      </c>
      <c r="E19356" s="57">
        <v>225292</v>
      </c>
    </row>
    <row r="19357" spans="1:5" hidden="1">
      <c r="A19357" s="43" t="s">
        <v>68</v>
      </c>
      <c r="B19357" s="52">
        <v>41547</v>
      </c>
      <c r="C19357" s="52">
        <v>41518</v>
      </c>
      <c r="D19357" s="52">
        <v>41547</v>
      </c>
      <c r="E19357" s="57">
        <v>233988</v>
      </c>
    </row>
    <row r="19358" spans="1:5" hidden="1">
      <c r="A19358" s="43" t="s">
        <v>68</v>
      </c>
      <c r="B19358" s="52">
        <v>41578</v>
      </c>
      <c r="C19358" s="52">
        <v>41548</v>
      </c>
      <c r="D19358" s="52">
        <v>41578</v>
      </c>
      <c r="E19358" s="57">
        <v>231075</v>
      </c>
    </row>
    <row r="19359" spans="1:5" hidden="1">
      <c r="A19359" s="43" t="s">
        <v>68</v>
      </c>
      <c r="B19359" s="52">
        <v>41608</v>
      </c>
      <c r="C19359" s="52">
        <v>41579</v>
      </c>
      <c r="D19359" s="52">
        <v>41608</v>
      </c>
      <c r="E19359" s="57">
        <v>241438</v>
      </c>
    </row>
    <row r="19360" spans="1:5" hidden="1">
      <c r="A19360" s="43" t="s">
        <v>68</v>
      </c>
      <c r="B19360" s="52">
        <v>41639</v>
      </c>
      <c r="C19360" s="52">
        <v>41609</v>
      </c>
      <c r="D19360" s="52">
        <v>41639</v>
      </c>
      <c r="E19360" s="57">
        <v>229813</v>
      </c>
    </row>
    <row r="19361" spans="1:5" hidden="1">
      <c r="A19361" s="43" t="s">
        <v>68</v>
      </c>
      <c r="B19361" s="52">
        <v>41670</v>
      </c>
      <c r="C19361" s="52">
        <v>41640</v>
      </c>
      <c r="D19361" s="52">
        <v>41670</v>
      </c>
      <c r="E19361" s="57">
        <v>224010</v>
      </c>
    </row>
    <row r="19362" spans="1:5" hidden="1">
      <c r="A19362" s="43" t="s">
        <v>68</v>
      </c>
      <c r="B19362" s="52">
        <v>41698</v>
      </c>
      <c r="C19362" s="52">
        <v>41671</v>
      </c>
      <c r="D19362" s="52">
        <v>41698</v>
      </c>
      <c r="E19362" s="57">
        <v>229864</v>
      </c>
    </row>
    <row r="19363" spans="1:5" hidden="1">
      <c r="A19363" s="43" t="s">
        <v>68</v>
      </c>
      <c r="B19363" s="52">
        <v>41729</v>
      </c>
      <c r="C19363" s="52">
        <v>41699</v>
      </c>
      <c r="D19363" s="52">
        <v>41729</v>
      </c>
      <c r="E19363" s="57">
        <v>238420</v>
      </c>
    </row>
    <row r="19364" spans="1:5" hidden="1">
      <c r="A19364" s="43" t="s">
        <v>68</v>
      </c>
      <c r="B19364" s="52">
        <v>41759</v>
      </c>
      <c r="C19364" s="52">
        <v>41730</v>
      </c>
      <c r="D19364" s="52">
        <v>41759</v>
      </c>
      <c r="E19364" s="57">
        <v>240481</v>
      </c>
    </row>
    <row r="19365" spans="1:5" hidden="1">
      <c r="A19365" s="43" t="s">
        <v>68</v>
      </c>
      <c r="B19365" s="52">
        <v>41790</v>
      </c>
      <c r="C19365" s="52">
        <v>41760</v>
      </c>
      <c r="D19365" s="52">
        <v>41790</v>
      </c>
      <c r="E19365" s="57">
        <v>238337</v>
      </c>
    </row>
    <row r="19366" spans="1:5" hidden="1">
      <c r="A19366" s="43" t="s">
        <v>68</v>
      </c>
      <c r="B19366" s="52">
        <v>41820</v>
      </c>
      <c r="C19366" s="52">
        <v>41791</v>
      </c>
      <c r="D19366" s="52">
        <v>41820</v>
      </c>
      <c r="E19366" s="57">
        <v>244841</v>
      </c>
    </row>
    <row r="19367" spans="1:5" hidden="1">
      <c r="A19367" s="43" t="s">
        <v>68</v>
      </c>
      <c r="B19367" s="52">
        <v>41851</v>
      </c>
      <c r="C19367" s="52">
        <v>41821</v>
      </c>
      <c r="D19367" s="52">
        <v>41851</v>
      </c>
      <c r="E19367" s="57">
        <v>299862</v>
      </c>
    </row>
    <row r="19368" spans="1:5" hidden="1">
      <c r="A19368" s="43" t="s">
        <v>68</v>
      </c>
      <c r="B19368" s="52">
        <v>41882</v>
      </c>
      <c r="C19368" s="52">
        <v>41852</v>
      </c>
      <c r="D19368" s="52">
        <v>41882</v>
      </c>
      <c r="E19368" s="57">
        <v>245001</v>
      </c>
    </row>
    <row r="19369" spans="1:5" hidden="1">
      <c r="A19369" s="43" t="s">
        <v>68</v>
      </c>
      <c r="B19369" s="52">
        <v>41912</v>
      </c>
      <c r="C19369" s="52">
        <v>41883</v>
      </c>
      <c r="D19369" s="52">
        <v>41912</v>
      </c>
      <c r="E19369" s="57">
        <v>243200</v>
      </c>
    </row>
    <row r="19370" spans="1:5" hidden="1">
      <c r="A19370" s="43" t="s">
        <v>68</v>
      </c>
      <c r="B19370" s="52">
        <v>41943</v>
      </c>
      <c r="C19370" s="52">
        <v>41913</v>
      </c>
      <c r="D19370" s="52">
        <v>41943</v>
      </c>
      <c r="E19370" s="57">
        <v>243821</v>
      </c>
    </row>
    <row r="19371" spans="1:5" hidden="1">
      <c r="A19371" s="43" t="s">
        <v>68</v>
      </c>
      <c r="B19371" s="52">
        <v>41973</v>
      </c>
      <c r="C19371" s="52">
        <v>41944</v>
      </c>
      <c r="D19371" s="52">
        <v>41973</v>
      </c>
      <c r="E19371" s="57">
        <v>238575</v>
      </c>
    </row>
    <row r="19372" spans="1:5" hidden="1">
      <c r="A19372" s="43" t="s">
        <v>68</v>
      </c>
      <c r="B19372" s="52">
        <v>42004</v>
      </c>
      <c r="C19372" s="52">
        <v>41974</v>
      </c>
      <c r="D19372" s="52">
        <v>42004</v>
      </c>
      <c r="E19372" s="57">
        <v>230618</v>
      </c>
    </row>
    <row r="19373" spans="1:5" hidden="1">
      <c r="A19373" s="43" t="s">
        <v>70</v>
      </c>
      <c r="B19373" s="52">
        <v>33663</v>
      </c>
      <c r="C19373" s="52">
        <v>33635</v>
      </c>
      <c r="D19373" s="52">
        <v>33663</v>
      </c>
      <c r="E19373" s="57">
        <v>85586</v>
      </c>
    </row>
    <row r="19374" spans="1:5" hidden="1">
      <c r="A19374" s="43" t="s">
        <v>70</v>
      </c>
      <c r="B19374" s="52">
        <v>33694</v>
      </c>
      <c r="C19374" s="52">
        <v>33664</v>
      </c>
      <c r="D19374" s="52">
        <v>33694</v>
      </c>
      <c r="E19374" s="57">
        <v>89292</v>
      </c>
    </row>
    <row r="19375" spans="1:5" hidden="1">
      <c r="A19375" s="43" t="s">
        <v>70</v>
      </c>
      <c r="B19375" s="52">
        <v>33724</v>
      </c>
      <c r="C19375" s="52">
        <v>33695</v>
      </c>
      <c r="D19375" s="52">
        <v>33724</v>
      </c>
      <c r="E19375" s="57">
        <v>90159</v>
      </c>
    </row>
    <row r="19376" spans="1:5" hidden="1">
      <c r="A19376" s="43" t="s">
        <v>70</v>
      </c>
      <c r="B19376" s="52">
        <v>33755</v>
      </c>
      <c r="C19376" s="52">
        <v>33725</v>
      </c>
      <c r="D19376" s="52">
        <v>33755</v>
      </c>
      <c r="E19376" s="57">
        <v>90888</v>
      </c>
    </row>
    <row r="19377" spans="1:5" hidden="1">
      <c r="A19377" s="43" t="s">
        <v>70</v>
      </c>
      <c r="B19377" s="52">
        <v>33785</v>
      </c>
      <c r="C19377" s="52">
        <v>33756</v>
      </c>
      <c r="D19377" s="52">
        <v>33785</v>
      </c>
      <c r="E19377" s="57">
        <v>91041</v>
      </c>
    </row>
    <row r="19378" spans="1:5" hidden="1">
      <c r="A19378" s="43" t="s">
        <v>70</v>
      </c>
      <c r="B19378" s="52">
        <v>33816</v>
      </c>
      <c r="C19378" s="52">
        <v>33786</v>
      </c>
      <c r="D19378" s="52">
        <v>33816</v>
      </c>
      <c r="E19378" s="57">
        <v>91344</v>
      </c>
    </row>
    <row r="19379" spans="1:5" hidden="1">
      <c r="A19379" s="43" t="s">
        <v>70</v>
      </c>
      <c r="B19379" s="52">
        <v>33847</v>
      </c>
      <c r="C19379" s="52">
        <v>33817</v>
      </c>
      <c r="D19379" s="52">
        <v>33847</v>
      </c>
      <c r="E19379" s="57">
        <v>90949</v>
      </c>
    </row>
    <row r="19380" spans="1:5" hidden="1">
      <c r="A19380" s="43" t="s">
        <v>70</v>
      </c>
      <c r="B19380" s="52">
        <v>33877</v>
      </c>
      <c r="C19380" s="52">
        <v>33848</v>
      </c>
      <c r="D19380" s="52">
        <v>33877</v>
      </c>
      <c r="E19380" s="57">
        <v>91507</v>
      </c>
    </row>
    <row r="19381" spans="1:5" hidden="1">
      <c r="A19381" s="43" t="s">
        <v>70</v>
      </c>
      <c r="B19381" s="52">
        <v>33908</v>
      </c>
      <c r="C19381" s="52">
        <v>33878</v>
      </c>
      <c r="D19381" s="52">
        <v>33908</v>
      </c>
      <c r="E19381" s="57">
        <v>91142</v>
      </c>
    </row>
    <row r="19382" spans="1:5" hidden="1">
      <c r="A19382" s="43" t="s">
        <v>70</v>
      </c>
      <c r="B19382" s="52">
        <v>33938</v>
      </c>
      <c r="C19382" s="52">
        <v>33909</v>
      </c>
      <c r="D19382" s="52">
        <v>33938</v>
      </c>
      <c r="E19382" s="57">
        <v>91663</v>
      </c>
    </row>
    <row r="19383" spans="1:5" hidden="1">
      <c r="A19383" s="43" t="s">
        <v>70</v>
      </c>
      <c r="B19383" s="52">
        <v>33969</v>
      </c>
      <c r="C19383" s="52">
        <v>33939</v>
      </c>
      <c r="D19383" s="52">
        <v>33969</v>
      </c>
      <c r="E19383" s="57">
        <v>92799</v>
      </c>
    </row>
    <row r="19384" spans="1:5" hidden="1">
      <c r="A19384" s="43" t="s">
        <v>70</v>
      </c>
      <c r="B19384" s="52">
        <v>34000</v>
      </c>
      <c r="C19384" s="52">
        <v>33970</v>
      </c>
      <c r="D19384" s="52">
        <v>34000</v>
      </c>
      <c r="E19384" s="57">
        <v>92474</v>
      </c>
    </row>
    <row r="19385" spans="1:5" hidden="1">
      <c r="A19385" s="43" t="s">
        <v>70</v>
      </c>
      <c r="B19385" s="52">
        <v>34028</v>
      </c>
      <c r="C19385" s="52">
        <v>34001</v>
      </c>
      <c r="D19385" s="52">
        <v>34028</v>
      </c>
      <c r="E19385" s="57">
        <v>93603</v>
      </c>
    </row>
    <row r="19386" spans="1:5" hidden="1">
      <c r="A19386" s="43" t="s">
        <v>70</v>
      </c>
      <c r="B19386" s="52">
        <v>34059</v>
      </c>
      <c r="C19386" s="52">
        <v>34029</v>
      </c>
      <c r="D19386" s="52">
        <v>34059</v>
      </c>
      <c r="E19386" s="57">
        <v>94051</v>
      </c>
    </row>
    <row r="19387" spans="1:5" hidden="1">
      <c r="A19387" s="43" t="s">
        <v>70</v>
      </c>
      <c r="B19387" s="52">
        <v>34089</v>
      </c>
      <c r="C19387" s="52">
        <v>34060</v>
      </c>
      <c r="D19387" s="52">
        <v>34089</v>
      </c>
      <c r="E19387" s="57">
        <v>93529</v>
      </c>
    </row>
    <row r="19388" spans="1:5" hidden="1">
      <c r="A19388" s="43" t="s">
        <v>70</v>
      </c>
      <c r="B19388" s="52">
        <v>34120</v>
      </c>
      <c r="C19388" s="52">
        <v>34090</v>
      </c>
      <c r="D19388" s="52">
        <v>34120</v>
      </c>
      <c r="E19388" s="57">
        <v>94745</v>
      </c>
    </row>
    <row r="19389" spans="1:5" hidden="1">
      <c r="A19389" s="43" t="s">
        <v>70</v>
      </c>
      <c r="B19389" s="52">
        <v>34150</v>
      </c>
      <c r="C19389" s="52">
        <v>34121</v>
      </c>
      <c r="D19389" s="52">
        <v>34150</v>
      </c>
      <c r="E19389" s="57">
        <v>95981</v>
      </c>
    </row>
    <row r="19390" spans="1:5" hidden="1">
      <c r="A19390" s="43" t="s">
        <v>70</v>
      </c>
      <c r="B19390" s="52">
        <v>34181</v>
      </c>
      <c r="C19390" s="52">
        <v>34151</v>
      </c>
      <c r="D19390" s="52">
        <v>34181</v>
      </c>
      <c r="E19390" s="57">
        <v>94800</v>
      </c>
    </row>
    <row r="19391" spans="1:5" hidden="1">
      <c r="A19391" s="43" t="s">
        <v>70</v>
      </c>
      <c r="B19391" s="52">
        <v>34212</v>
      </c>
      <c r="C19391" s="52">
        <v>34182</v>
      </c>
      <c r="D19391" s="52">
        <v>34212</v>
      </c>
      <c r="E19391" s="57">
        <v>95481</v>
      </c>
    </row>
    <row r="19392" spans="1:5" hidden="1">
      <c r="A19392" s="43" t="s">
        <v>70</v>
      </c>
      <c r="B19392" s="52">
        <v>34242</v>
      </c>
      <c r="C19392" s="52">
        <v>34213</v>
      </c>
      <c r="D19392" s="52">
        <v>34242</v>
      </c>
      <c r="E19392" s="57">
        <v>97556</v>
      </c>
    </row>
    <row r="19393" spans="1:5" hidden="1">
      <c r="A19393" s="43" t="s">
        <v>70</v>
      </c>
      <c r="B19393" s="52">
        <v>34273</v>
      </c>
      <c r="C19393" s="52">
        <v>34243</v>
      </c>
      <c r="D19393" s="52">
        <v>34273</v>
      </c>
      <c r="E19393" s="57">
        <v>98311</v>
      </c>
    </row>
    <row r="19394" spans="1:5" hidden="1">
      <c r="A19394" s="43" t="s">
        <v>70</v>
      </c>
      <c r="B19394" s="52">
        <v>34303</v>
      </c>
      <c r="C19394" s="52">
        <v>34274</v>
      </c>
      <c r="D19394" s="52">
        <v>34303</v>
      </c>
      <c r="E19394" s="57">
        <v>99202</v>
      </c>
    </row>
    <row r="19395" spans="1:5" hidden="1">
      <c r="A19395" s="43" t="s">
        <v>70</v>
      </c>
      <c r="B19395" s="52">
        <v>34334</v>
      </c>
      <c r="C19395" s="52">
        <v>34304</v>
      </c>
      <c r="D19395" s="52">
        <v>34334</v>
      </c>
      <c r="E19395" s="57">
        <v>101044</v>
      </c>
    </row>
    <row r="19396" spans="1:5" hidden="1">
      <c r="A19396" s="43" t="s">
        <v>70</v>
      </c>
      <c r="B19396" s="52">
        <v>34365</v>
      </c>
      <c r="C19396" s="52">
        <v>34335</v>
      </c>
      <c r="D19396" s="52">
        <v>34365</v>
      </c>
      <c r="E19396" s="57">
        <v>100249</v>
      </c>
    </row>
    <row r="19397" spans="1:5" hidden="1">
      <c r="A19397" s="43" t="s">
        <v>70</v>
      </c>
      <c r="B19397" s="52">
        <v>34393</v>
      </c>
      <c r="C19397" s="52">
        <v>34366</v>
      </c>
      <c r="D19397" s="52">
        <v>34393</v>
      </c>
      <c r="E19397" s="57">
        <v>101586</v>
      </c>
    </row>
    <row r="19398" spans="1:5" hidden="1">
      <c r="A19398" s="43" t="s">
        <v>70</v>
      </c>
      <c r="B19398" s="52">
        <v>34424</v>
      </c>
      <c r="C19398" s="52">
        <v>34394</v>
      </c>
      <c r="D19398" s="52">
        <v>34424</v>
      </c>
      <c r="E19398" s="57">
        <v>101346</v>
      </c>
    </row>
    <row r="19399" spans="1:5" hidden="1">
      <c r="A19399" s="43" t="s">
        <v>70</v>
      </c>
      <c r="B19399" s="52">
        <v>34454</v>
      </c>
      <c r="C19399" s="52">
        <v>34425</v>
      </c>
      <c r="D19399" s="52">
        <v>34454</v>
      </c>
      <c r="E19399" s="57">
        <v>103550</v>
      </c>
    </row>
    <row r="19400" spans="1:5" hidden="1">
      <c r="A19400" s="43" t="s">
        <v>70</v>
      </c>
      <c r="B19400" s="52">
        <v>34485</v>
      </c>
      <c r="C19400" s="52">
        <v>34455</v>
      </c>
      <c r="D19400" s="52">
        <v>34485</v>
      </c>
      <c r="E19400" s="57">
        <v>105032</v>
      </c>
    </row>
    <row r="19401" spans="1:5" hidden="1">
      <c r="A19401" s="43" t="s">
        <v>70</v>
      </c>
      <c r="B19401" s="52">
        <v>34515</v>
      </c>
      <c r="C19401" s="52">
        <v>34486</v>
      </c>
      <c r="D19401" s="52">
        <v>34515</v>
      </c>
      <c r="E19401" s="57">
        <v>104917</v>
      </c>
    </row>
    <row r="19402" spans="1:5" hidden="1">
      <c r="A19402" s="43" t="s">
        <v>70</v>
      </c>
      <c r="B19402" s="52">
        <v>34546</v>
      </c>
      <c r="C19402" s="52">
        <v>34516</v>
      </c>
      <c r="D19402" s="52">
        <v>34546</v>
      </c>
      <c r="E19402" s="57">
        <v>106908</v>
      </c>
    </row>
    <row r="19403" spans="1:5" hidden="1">
      <c r="A19403" s="43" t="s">
        <v>70</v>
      </c>
      <c r="B19403" s="52">
        <v>34577</v>
      </c>
      <c r="C19403" s="52">
        <v>34547</v>
      </c>
      <c r="D19403" s="52">
        <v>34577</v>
      </c>
      <c r="E19403" s="57">
        <v>106961</v>
      </c>
    </row>
    <row r="19404" spans="1:5" hidden="1">
      <c r="A19404" s="43" t="s">
        <v>70</v>
      </c>
      <c r="B19404" s="52">
        <v>34607</v>
      </c>
      <c r="C19404" s="52">
        <v>34578</v>
      </c>
      <c r="D19404" s="52">
        <v>34607</v>
      </c>
      <c r="E19404" s="57">
        <v>107119</v>
      </c>
    </row>
    <row r="19405" spans="1:5" hidden="1">
      <c r="A19405" s="43" t="s">
        <v>70</v>
      </c>
      <c r="B19405" s="52">
        <v>34638</v>
      </c>
      <c r="C19405" s="52">
        <v>34608</v>
      </c>
      <c r="D19405" s="52">
        <v>34638</v>
      </c>
      <c r="E19405" s="57">
        <v>109161</v>
      </c>
    </row>
    <row r="19406" spans="1:5" hidden="1">
      <c r="A19406" s="43" t="s">
        <v>70</v>
      </c>
      <c r="B19406" s="52">
        <v>34668</v>
      </c>
      <c r="C19406" s="52">
        <v>34639</v>
      </c>
      <c r="D19406" s="52">
        <v>34668</v>
      </c>
      <c r="E19406" s="57">
        <v>110776</v>
      </c>
    </row>
    <row r="19407" spans="1:5" hidden="1">
      <c r="A19407" s="43" t="s">
        <v>70</v>
      </c>
      <c r="B19407" s="52">
        <v>34699</v>
      </c>
      <c r="C19407" s="52">
        <v>34669</v>
      </c>
      <c r="D19407" s="52">
        <v>34699</v>
      </c>
      <c r="E19407" s="57">
        <v>113351</v>
      </c>
    </row>
    <row r="19408" spans="1:5" hidden="1">
      <c r="A19408" s="43" t="s">
        <v>70</v>
      </c>
      <c r="B19408" s="52">
        <v>34730</v>
      </c>
      <c r="C19408" s="52">
        <v>34700</v>
      </c>
      <c r="D19408" s="52">
        <v>34730</v>
      </c>
      <c r="E19408" s="57">
        <v>113738</v>
      </c>
    </row>
    <row r="19409" spans="1:5" hidden="1">
      <c r="A19409" s="43" t="s">
        <v>70</v>
      </c>
      <c r="B19409" s="52">
        <v>34758</v>
      </c>
      <c r="C19409" s="52">
        <v>34731</v>
      </c>
      <c r="D19409" s="52">
        <v>34758</v>
      </c>
      <c r="E19409" s="57">
        <v>114168</v>
      </c>
    </row>
    <row r="19410" spans="1:5" hidden="1">
      <c r="A19410" s="43" t="s">
        <v>70</v>
      </c>
      <c r="B19410" s="52">
        <v>34789</v>
      </c>
      <c r="C19410" s="52">
        <v>34759</v>
      </c>
      <c r="D19410" s="52">
        <v>34789</v>
      </c>
      <c r="E19410" s="57">
        <v>113152</v>
      </c>
    </row>
    <row r="19411" spans="1:5" hidden="1">
      <c r="A19411" s="43" t="s">
        <v>70</v>
      </c>
      <c r="B19411" s="52">
        <v>34819</v>
      </c>
      <c r="C19411" s="52">
        <v>34790</v>
      </c>
      <c r="D19411" s="52">
        <v>34819</v>
      </c>
      <c r="E19411" s="57">
        <v>114841</v>
      </c>
    </row>
    <row r="19412" spans="1:5" hidden="1">
      <c r="A19412" s="43" t="s">
        <v>70</v>
      </c>
      <c r="B19412" s="52">
        <v>34850</v>
      </c>
      <c r="C19412" s="52">
        <v>34820</v>
      </c>
      <c r="D19412" s="52">
        <v>34850</v>
      </c>
      <c r="E19412" s="57">
        <v>114213</v>
      </c>
    </row>
    <row r="19413" spans="1:5" hidden="1">
      <c r="A19413" s="43" t="s">
        <v>70</v>
      </c>
      <c r="B19413" s="52">
        <v>34880</v>
      </c>
      <c r="C19413" s="52">
        <v>34851</v>
      </c>
      <c r="D19413" s="52">
        <v>34880</v>
      </c>
      <c r="E19413" s="57">
        <v>115141</v>
      </c>
    </row>
    <row r="19414" spans="1:5" hidden="1">
      <c r="A19414" s="43" t="s">
        <v>70</v>
      </c>
      <c r="B19414" s="52">
        <v>34911</v>
      </c>
      <c r="C19414" s="52">
        <v>34881</v>
      </c>
      <c r="D19414" s="52">
        <v>34911</v>
      </c>
      <c r="E19414" s="57">
        <v>114674</v>
      </c>
    </row>
    <row r="19415" spans="1:5" hidden="1">
      <c r="A19415" s="43" t="s">
        <v>70</v>
      </c>
      <c r="B19415" s="52">
        <v>34942</v>
      </c>
      <c r="C19415" s="52">
        <v>34912</v>
      </c>
      <c r="D19415" s="52">
        <v>34942</v>
      </c>
      <c r="E19415" s="57">
        <v>117231</v>
      </c>
    </row>
    <row r="19416" spans="1:5" hidden="1">
      <c r="A19416" s="43" t="s">
        <v>70</v>
      </c>
      <c r="B19416" s="52">
        <v>34972</v>
      </c>
      <c r="C19416" s="52">
        <v>34943</v>
      </c>
      <c r="D19416" s="52">
        <v>34972</v>
      </c>
      <c r="E19416" s="57">
        <v>118751</v>
      </c>
    </row>
    <row r="19417" spans="1:5" hidden="1">
      <c r="A19417" s="43" t="s">
        <v>70</v>
      </c>
      <c r="B19417" s="52">
        <v>35003</v>
      </c>
      <c r="C19417" s="52">
        <v>34973</v>
      </c>
      <c r="D19417" s="52">
        <v>35003</v>
      </c>
      <c r="E19417" s="57">
        <v>118404</v>
      </c>
    </row>
    <row r="19418" spans="1:5" hidden="1">
      <c r="A19418" s="43" t="s">
        <v>70</v>
      </c>
      <c r="B19418" s="52">
        <v>35033</v>
      </c>
      <c r="C19418" s="52">
        <v>35004</v>
      </c>
      <c r="D19418" s="52">
        <v>35033</v>
      </c>
      <c r="E19418" s="57">
        <v>118341</v>
      </c>
    </row>
    <row r="19419" spans="1:5" hidden="1">
      <c r="A19419" s="43" t="s">
        <v>70</v>
      </c>
      <c r="B19419" s="52">
        <v>35064</v>
      </c>
      <c r="C19419" s="52">
        <v>35034</v>
      </c>
      <c r="D19419" s="52">
        <v>35064</v>
      </c>
      <c r="E19419" s="57">
        <v>122489</v>
      </c>
    </row>
    <row r="19420" spans="1:5" hidden="1">
      <c r="A19420" s="43" t="s">
        <v>70</v>
      </c>
      <c r="B19420" s="52">
        <v>35095</v>
      </c>
      <c r="C19420" s="52">
        <v>35065</v>
      </c>
      <c r="D19420" s="52">
        <v>35095</v>
      </c>
      <c r="E19420" s="57">
        <v>116520</v>
      </c>
    </row>
    <row r="19421" spans="1:5" hidden="1">
      <c r="A19421" s="43" t="s">
        <v>70</v>
      </c>
      <c r="B19421" s="52">
        <v>35124</v>
      </c>
      <c r="C19421" s="52">
        <v>35096</v>
      </c>
      <c r="D19421" s="52">
        <v>35124</v>
      </c>
      <c r="E19421" s="57">
        <v>114408</v>
      </c>
    </row>
    <row r="19422" spans="1:5" hidden="1">
      <c r="A19422" s="43" t="s">
        <v>70</v>
      </c>
      <c r="B19422" s="52">
        <v>35155</v>
      </c>
      <c r="C19422" s="52">
        <v>35125</v>
      </c>
      <c r="D19422" s="52">
        <v>35155</v>
      </c>
      <c r="E19422" s="57">
        <v>121193</v>
      </c>
    </row>
    <row r="19423" spans="1:5" hidden="1">
      <c r="A19423" s="43" t="s">
        <v>70</v>
      </c>
      <c r="B19423" s="52">
        <v>35185</v>
      </c>
      <c r="C19423" s="52">
        <v>35156</v>
      </c>
      <c r="D19423" s="52">
        <v>35185</v>
      </c>
      <c r="E19423" s="57">
        <v>119289</v>
      </c>
    </row>
    <row r="19424" spans="1:5" hidden="1">
      <c r="A19424" s="43" t="s">
        <v>70</v>
      </c>
      <c r="B19424" s="52">
        <v>35216</v>
      </c>
      <c r="C19424" s="52">
        <v>35186</v>
      </c>
      <c r="D19424" s="52">
        <v>35216</v>
      </c>
      <c r="E19424" s="57">
        <v>121407</v>
      </c>
    </row>
    <row r="19425" spans="1:5" hidden="1">
      <c r="A19425" s="43" t="s">
        <v>70</v>
      </c>
      <c r="B19425" s="52">
        <v>35246</v>
      </c>
      <c r="C19425" s="52">
        <v>35217</v>
      </c>
      <c r="D19425" s="52">
        <v>35246</v>
      </c>
      <c r="E19425" s="57">
        <v>123961</v>
      </c>
    </row>
    <row r="19426" spans="1:5" hidden="1">
      <c r="A19426" s="43" t="s">
        <v>70</v>
      </c>
      <c r="B19426" s="52">
        <v>35277</v>
      </c>
      <c r="C19426" s="52">
        <v>35247</v>
      </c>
      <c r="D19426" s="52">
        <v>35277</v>
      </c>
      <c r="E19426" s="57">
        <v>120317</v>
      </c>
    </row>
    <row r="19427" spans="1:5" hidden="1">
      <c r="A19427" s="43" t="s">
        <v>70</v>
      </c>
      <c r="B19427" s="52">
        <v>35308</v>
      </c>
      <c r="C19427" s="52">
        <v>35278</v>
      </c>
      <c r="D19427" s="52">
        <v>35308</v>
      </c>
      <c r="E19427" s="57">
        <v>122021</v>
      </c>
    </row>
    <row r="19428" spans="1:5" hidden="1">
      <c r="A19428" s="43" t="s">
        <v>70</v>
      </c>
      <c r="B19428" s="52">
        <v>35338</v>
      </c>
      <c r="C19428" s="52">
        <v>35309</v>
      </c>
      <c r="D19428" s="52">
        <v>35338</v>
      </c>
      <c r="E19428" s="57">
        <v>123621</v>
      </c>
    </row>
    <row r="19429" spans="1:5" hidden="1">
      <c r="A19429" s="43" t="s">
        <v>70</v>
      </c>
      <c r="B19429" s="52">
        <v>35369</v>
      </c>
      <c r="C19429" s="52">
        <v>35339</v>
      </c>
      <c r="D19429" s="52">
        <v>35369</v>
      </c>
      <c r="E19429" s="57">
        <v>123246</v>
      </c>
    </row>
    <row r="19430" spans="1:5" hidden="1">
      <c r="A19430" s="43" t="s">
        <v>70</v>
      </c>
      <c r="B19430" s="52">
        <v>35399</v>
      </c>
      <c r="C19430" s="52">
        <v>35370</v>
      </c>
      <c r="D19430" s="52">
        <v>35399</v>
      </c>
      <c r="E19430" s="57">
        <v>125733</v>
      </c>
    </row>
    <row r="19431" spans="1:5" hidden="1">
      <c r="A19431" s="43" t="s">
        <v>70</v>
      </c>
      <c r="B19431" s="52">
        <v>35430</v>
      </c>
      <c r="C19431" s="52">
        <v>35400</v>
      </c>
      <c r="D19431" s="52">
        <v>35430</v>
      </c>
      <c r="E19431" s="57">
        <v>125711</v>
      </c>
    </row>
    <row r="19432" spans="1:5" hidden="1">
      <c r="A19432" s="43" t="s">
        <v>70</v>
      </c>
      <c r="B19432" s="52">
        <v>35461</v>
      </c>
      <c r="C19432" s="52">
        <v>35431</v>
      </c>
      <c r="D19432" s="52">
        <v>35461</v>
      </c>
      <c r="E19432" s="57">
        <v>123435</v>
      </c>
    </row>
    <row r="19433" spans="1:5" hidden="1">
      <c r="A19433" s="43" t="s">
        <v>70</v>
      </c>
      <c r="B19433" s="52">
        <v>35489</v>
      </c>
      <c r="C19433" s="52">
        <v>35462</v>
      </c>
      <c r="D19433" s="52">
        <v>35489</v>
      </c>
      <c r="E19433" s="57">
        <v>127389</v>
      </c>
    </row>
    <row r="19434" spans="1:5" hidden="1">
      <c r="A19434" s="43" t="s">
        <v>70</v>
      </c>
      <c r="B19434" s="52">
        <v>35520</v>
      </c>
      <c r="C19434" s="52">
        <v>35490</v>
      </c>
      <c r="D19434" s="52">
        <v>35520</v>
      </c>
      <c r="E19434" s="57">
        <v>129205</v>
      </c>
    </row>
    <row r="19435" spans="1:5" hidden="1">
      <c r="A19435" s="43" t="s">
        <v>70</v>
      </c>
      <c r="B19435" s="52">
        <v>35550</v>
      </c>
      <c r="C19435" s="52">
        <v>35521</v>
      </c>
      <c r="D19435" s="52">
        <v>35550</v>
      </c>
      <c r="E19435" s="57">
        <v>130119</v>
      </c>
    </row>
    <row r="19436" spans="1:5" hidden="1">
      <c r="A19436" s="43" t="s">
        <v>70</v>
      </c>
      <c r="B19436" s="52">
        <v>35581</v>
      </c>
      <c r="C19436" s="52">
        <v>35551</v>
      </c>
      <c r="D19436" s="52">
        <v>35581</v>
      </c>
      <c r="E19436" s="57">
        <v>128584</v>
      </c>
    </row>
    <row r="19437" spans="1:5" hidden="1">
      <c r="A19437" s="43" t="s">
        <v>70</v>
      </c>
      <c r="B19437" s="52">
        <v>35611</v>
      </c>
      <c r="C19437" s="52">
        <v>35582</v>
      </c>
      <c r="D19437" s="52">
        <v>35611</v>
      </c>
      <c r="E19437" s="57">
        <v>132368</v>
      </c>
    </row>
    <row r="19438" spans="1:5" hidden="1">
      <c r="A19438" s="43" t="s">
        <v>70</v>
      </c>
      <c r="B19438" s="52">
        <v>35642</v>
      </c>
      <c r="C19438" s="52">
        <v>35612</v>
      </c>
      <c r="D19438" s="52">
        <v>35642</v>
      </c>
      <c r="E19438" s="57">
        <v>132100</v>
      </c>
    </row>
    <row r="19439" spans="1:5" hidden="1">
      <c r="A19439" s="43" t="s">
        <v>70</v>
      </c>
      <c r="B19439" s="52">
        <v>35673</v>
      </c>
      <c r="C19439" s="52">
        <v>35643</v>
      </c>
      <c r="D19439" s="52">
        <v>35673</v>
      </c>
      <c r="E19439" s="57">
        <v>132685</v>
      </c>
    </row>
    <row r="19440" spans="1:5" hidden="1">
      <c r="A19440" s="43" t="s">
        <v>70</v>
      </c>
      <c r="B19440" s="52">
        <v>35703</v>
      </c>
      <c r="C19440" s="52">
        <v>35674</v>
      </c>
      <c r="D19440" s="52">
        <v>35703</v>
      </c>
      <c r="E19440" s="57">
        <v>134300</v>
      </c>
    </row>
    <row r="19441" spans="1:5" hidden="1">
      <c r="A19441" s="43" t="s">
        <v>70</v>
      </c>
      <c r="B19441" s="52">
        <v>35734</v>
      </c>
      <c r="C19441" s="52">
        <v>35704</v>
      </c>
      <c r="D19441" s="52">
        <v>35734</v>
      </c>
      <c r="E19441" s="57">
        <v>132838</v>
      </c>
    </row>
    <row r="19442" spans="1:5" hidden="1">
      <c r="A19442" s="43" t="s">
        <v>70</v>
      </c>
      <c r="B19442" s="52">
        <v>35764</v>
      </c>
      <c r="C19442" s="52">
        <v>35735</v>
      </c>
      <c r="D19442" s="52">
        <v>35764</v>
      </c>
      <c r="E19442" s="57">
        <v>134172</v>
      </c>
    </row>
    <row r="19443" spans="1:5" hidden="1">
      <c r="A19443" s="43" t="s">
        <v>70</v>
      </c>
      <c r="B19443" s="52">
        <v>35795</v>
      </c>
      <c r="C19443" s="52">
        <v>35765</v>
      </c>
      <c r="D19443" s="52">
        <v>35795</v>
      </c>
      <c r="E19443" s="57">
        <v>134669</v>
      </c>
    </row>
    <row r="19444" spans="1:5" hidden="1">
      <c r="A19444" s="43" t="s">
        <v>70</v>
      </c>
      <c r="B19444" s="52">
        <v>35826</v>
      </c>
      <c r="C19444" s="52">
        <v>35796</v>
      </c>
      <c r="D19444" s="52">
        <v>35826</v>
      </c>
      <c r="E19444" s="57">
        <v>132596</v>
      </c>
    </row>
    <row r="19445" spans="1:5" hidden="1">
      <c r="A19445" s="43" t="s">
        <v>70</v>
      </c>
      <c r="B19445" s="52">
        <v>35854</v>
      </c>
      <c r="C19445" s="52">
        <v>35827</v>
      </c>
      <c r="D19445" s="52">
        <v>35854</v>
      </c>
      <c r="E19445" s="57">
        <v>136640</v>
      </c>
    </row>
    <row r="19446" spans="1:5" hidden="1">
      <c r="A19446" s="43" t="s">
        <v>70</v>
      </c>
      <c r="B19446" s="52">
        <v>35885</v>
      </c>
      <c r="C19446" s="52">
        <v>35855</v>
      </c>
      <c r="D19446" s="52">
        <v>35885</v>
      </c>
      <c r="E19446" s="57">
        <v>136724</v>
      </c>
    </row>
    <row r="19447" spans="1:5" hidden="1">
      <c r="A19447" s="43" t="s">
        <v>70</v>
      </c>
      <c r="B19447" s="52">
        <v>35915</v>
      </c>
      <c r="C19447" s="52">
        <v>35886</v>
      </c>
      <c r="D19447" s="52">
        <v>35915</v>
      </c>
      <c r="E19447" s="57">
        <v>133834</v>
      </c>
    </row>
    <row r="19448" spans="1:5" hidden="1">
      <c r="A19448" s="43" t="s">
        <v>70</v>
      </c>
      <c r="B19448" s="52">
        <v>35946</v>
      </c>
      <c r="C19448" s="52">
        <v>35916</v>
      </c>
      <c r="D19448" s="52">
        <v>35946</v>
      </c>
      <c r="E19448" s="57">
        <v>134533</v>
      </c>
    </row>
    <row r="19449" spans="1:5" hidden="1">
      <c r="A19449" s="43" t="s">
        <v>70</v>
      </c>
      <c r="B19449" s="52">
        <v>35976</v>
      </c>
      <c r="C19449" s="52">
        <v>35947</v>
      </c>
      <c r="D19449" s="52">
        <v>35976</v>
      </c>
      <c r="E19449" s="57">
        <v>135675</v>
      </c>
    </row>
    <row r="19450" spans="1:5" hidden="1">
      <c r="A19450" s="43" t="s">
        <v>70</v>
      </c>
      <c r="B19450" s="52">
        <v>36007</v>
      </c>
      <c r="C19450" s="52">
        <v>35977</v>
      </c>
      <c r="D19450" s="52">
        <v>36007</v>
      </c>
      <c r="E19450" s="57">
        <v>133779</v>
      </c>
    </row>
    <row r="19451" spans="1:5" hidden="1">
      <c r="A19451" s="43" t="s">
        <v>70</v>
      </c>
      <c r="B19451" s="52">
        <v>36038</v>
      </c>
      <c r="C19451" s="52">
        <v>36008</v>
      </c>
      <c r="D19451" s="52">
        <v>36038</v>
      </c>
      <c r="E19451" s="57">
        <v>133487</v>
      </c>
    </row>
    <row r="19452" spans="1:5" hidden="1">
      <c r="A19452" s="43" t="s">
        <v>70</v>
      </c>
      <c r="B19452" s="52">
        <v>36068</v>
      </c>
      <c r="C19452" s="52">
        <v>36039</v>
      </c>
      <c r="D19452" s="52">
        <v>36068</v>
      </c>
      <c r="E19452" s="57">
        <v>135106</v>
      </c>
    </row>
    <row r="19453" spans="1:5" hidden="1">
      <c r="A19453" s="43" t="s">
        <v>70</v>
      </c>
      <c r="B19453" s="52">
        <v>36099</v>
      </c>
      <c r="C19453" s="52">
        <v>36069</v>
      </c>
      <c r="D19453" s="52">
        <v>36099</v>
      </c>
      <c r="E19453" s="57">
        <v>134207</v>
      </c>
    </row>
    <row r="19454" spans="1:5" hidden="1">
      <c r="A19454" s="43" t="s">
        <v>70</v>
      </c>
      <c r="B19454" s="52">
        <v>36129</v>
      </c>
      <c r="C19454" s="52">
        <v>36100</v>
      </c>
      <c r="D19454" s="52">
        <v>36129</v>
      </c>
      <c r="E19454" s="57">
        <v>134986</v>
      </c>
    </row>
    <row r="19455" spans="1:5" hidden="1">
      <c r="A19455" s="43" t="s">
        <v>70</v>
      </c>
      <c r="B19455" s="52">
        <v>36160</v>
      </c>
      <c r="C19455" s="52">
        <v>36130</v>
      </c>
      <c r="D19455" s="52">
        <v>36160</v>
      </c>
      <c r="E19455" s="57">
        <v>136348</v>
      </c>
    </row>
    <row r="19456" spans="1:5" hidden="1">
      <c r="A19456" s="43" t="s">
        <v>70</v>
      </c>
      <c r="B19456" s="52">
        <v>36191</v>
      </c>
      <c r="C19456" s="52">
        <v>36161</v>
      </c>
      <c r="D19456" s="52">
        <v>36191</v>
      </c>
      <c r="E19456" s="57">
        <v>134715</v>
      </c>
    </row>
    <row r="19457" spans="1:5" hidden="1">
      <c r="A19457" s="43" t="s">
        <v>70</v>
      </c>
      <c r="B19457" s="52">
        <v>36219</v>
      </c>
      <c r="C19457" s="52">
        <v>36192</v>
      </c>
      <c r="D19457" s="52">
        <v>36219</v>
      </c>
      <c r="E19457" s="57">
        <v>135970</v>
      </c>
    </row>
    <row r="19458" spans="1:5" hidden="1">
      <c r="A19458" s="43" t="s">
        <v>70</v>
      </c>
      <c r="B19458" s="52">
        <v>36250</v>
      </c>
      <c r="C19458" s="52">
        <v>36220</v>
      </c>
      <c r="D19458" s="52">
        <v>36250</v>
      </c>
      <c r="E19458" s="57">
        <v>134540</v>
      </c>
    </row>
    <row r="19459" spans="1:5" hidden="1">
      <c r="A19459" s="43" t="s">
        <v>70</v>
      </c>
      <c r="B19459" s="52">
        <v>36280</v>
      </c>
      <c r="C19459" s="52">
        <v>36251</v>
      </c>
      <c r="D19459" s="52">
        <v>36280</v>
      </c>
      <c r="E19459" s="57">
        <v>135381</v>
      </c>
    </row>
    <row r="19460" spans="1:5" hidden="1">
      <c r="A19460" s="43" t="s">
        <v>70</v>
      </c>
      <c r="B19460" s="52">
        <v>36311</v>
      </c>
      <c r="C19460" s="52">
        <v>36281</v>
      </c>
      <c r="D19460" s="52">
        <v>36311</v>
      </c>
      <c r="E19460" s="57">
        <v>137645</v>
      </c>
    </row>
    <row r="19461" spans="1:5" hidden="1">
      <c r="A19461" s="43" t="s">
        <v>70</v>
      </c>
      <c r="B19461" s="52">
        <v>36341</v>
      </c>
      <c r="C19461" s="52">
        <v>36312</v>
      </c>
      <c r="D19461" s="52">
        <v>36341</v>
      </c>
      <c r="E19461" s="57">
        <v>137601</v>
      </c>
    </row>
    <row r="19462" spans="1:5" hidden="1">
      <c r="A19462" s="43" t="s">
        <v>70</v>
      </c>
      <c r="B19462" s="52">
        <v>36372</v>
      </c>
      <c r="C19462" s="52">
        <v>36342</v>
      </c>
      <c r="D19462" s="52">
        <v>36372</v>
      </c>
      <c r="E19462" s="57">
        <v>138671</v>
      </c>
    </row>
    <row r="19463" spans="1:5" hidden="1">
      <c r="A19463" s="43" t="s">
        <v>70</v>
      </c>
      <c r="B19463" s="52">
        <v>36403</v>
      </c>
      <c r="C19463" s="52">
        <v>36373</v>
      </c>
      <c r="D19463" s="52">
        <v>36403</v>
      </c>
      <c r="E19463" s="57">
        <v>138656</v>
      </c>
    </row>
    <row r="19464" spans="1:5" hidden="1">
      <c r="A19464" s="43" t="s">
        <v>70</v>
      </c>
      <c r="B19464" s="52">
        <v>36433</v>
      </c>
      <c r="C19464" s="52">
        <v>36404</v>
      </c>
      <c r="D19464" s="52">
        <v>36433</v>
      </c>
      <c r="E19464" s="57">
        <v>138542</v>
      </c>
    </row>
    <row r="19465" spans="1:5" hidden="1">
      <c r="A19465" s="43" t="s">
        <v>70</v>
      </c>
      <c r="B19465" s="52">
        <v>36464</v>
      </c>
      <c r="C19465" s="52">
        <v>36434</v>
      </c>
      <c r="D19465" s="52">
        <v>36464</v>
      </c>
      <c r="E19465" s="57">
        <v>139911</v>
      </c>
    </row>
    <row r="19466" spans="1:5" hidden="1">
      <c r="A19466" s="43" t="s">
        <v>70</v>
      </c>
      <c r="B19466" s="52">
        <v>36494</v>
      </c>
      <c r="C19466" s="52">
        <v>36465</v>
      </c>
      <c r="D19466" s="52">
        <v>36494</v>
      </c>
      <c r="E19466" s="57">
        <v>139498</v>
      </c>
    </row>
    <row r="19467" spans="1:5" hidden="1">
      <c r="A19467" s="43" t="s">
        <v>70</v>
      </c>
      <c r="B19467" s="52">
        <v>36525</v>
      </c>
      <c r="C19467" s="52">
        <v>36495</v>
      </c>
      <c r="D19467" s="52">
        <v>36525</v>
      </c>
      <c r="E19467" s="57">
        <v>140417</v>
      </c>
    </row>
    <row r="19468" spans="1:5" hidden="1">
      <c r="A19468" s="43" t="s">
        <v>70</v>
      </c>
      <c r="B19468" s="52">
        <v>36556</v>
      </c>
      <c r="C19468" s="52">
        <v>36526</v>
      </c>
      <c r="D19468" s="52">
        <v>36556</v>
      </c>
      <c r="E19468" s="57">
        <v>143610</v>
      </c>
    </row>
    <row r="19469" spans="1:5" hidden="1">
      <c r="A19469" s="43" t="s">
        <v>70</v>
      </c>
      <c r="B19469" s="52">
        <v>36585</v>
      </c>
      <c r="C19469" s="52">
        <v>36557</v>
      </c>
      <c r="D19469" s="52">
        <v>36585</v>
      </c>
      <c r="E19469" s="57">
        <v>138832</v>
      </c>
    </row>
    <row r="19470" spans="1:5" hidden="1">
      <c r="A19470" s="43" t="s">
        <v>70</v>
      </c>
      <c r="B19470" s="52">
        <v>36616</v>
      </c>
      <c r="C19470" s="52">
        <v>36586</v>
      </c>
      <c r="D19470" s="52">
        <v>36616</v>
      </c>
      <c r="E19470" s="57">
        <v>144052</v>
      </c>
    </row>
    <row r="19471" spans="1:5" hidden="1">
      <c r="A19471" s="43" t="s">
        <v>70</v>
      </c>
      <c r="B19471" s="52">
        <v>36646</v>
      </c>
      <c r="C19471" s="52">
        <v>36617</v>
      </c>
      <c r="D19471" s="52">
        <v>36646</v>
      </c>
      <c r="E19471" s="57">
        <v>146484</v>
      </c>
    </row>
    <row r="19472" spans="1:5" hidden="1">
      <c r="A19472" s="43" t="s">
        <v>70</v>
      </c>
      <c r="B19472" s="52">
        <v>36677</v>
      </c>
      <c r="C19472" s="52">
        <v>36647</v>
      </c>
      <c r="D19472" s="52">
        <v>36677</v>
      </c>
      <c r="E19472" s="57">
        <v>143723</v>
      </c>
    </row>
    <row r="19473" spans="1:5" hidden="1">
      <c r="A19473" s="43" t="s">
        <v>70</v>
      </c>
      <c r="B19473" s="52">
        <v>36707</v>
      </c>
      <c r="C19473" s="52">
        <v>36678</v>
      </c>
      <c r="D19473" s="52">
        <v>36707</v>
      </c>
      <c r="E19473" s="57">
        <v>144706</v>
      </c>
    </row>
    <row r="19474" spans="1:5" hidden="1">
      <c r="A19474" s="43" t="s">
        <v>70</v>
      </c>
      <c r="B19474" s="52">
        <v>36738</v>
      </c>
      <c r="C19474" s="52">
        <v>36708</v>
      </c>
      <c r="D19474" s="52">
        <v>36738</v>
      </c>
      <c r="E19474" s="57">
        <v>145410</v>
      </c>
    </row>
    <row r="19475" spans="1:5" hidden="1">
      <c r="A19475" s="43" t="s">
        <v>70</v>
      </c>
      <c r="B19475" s="52">
        <v>36769</v>
      </c>
      <c r="C19475" s="52">
        <v>36739</v>
      </c>
      <c r="D19475" s="52">
        <v>36769</v>
      </c>
      <c r="E19475" s="57">
        <v>144351</v>
      </c>
    </row>
    <row r="19476" spans="1:5" hidden="1">
      <c r="A19476" s="43" t="s">
        <v>70</v>
      </c>
      <c r="B19476" s="52">
        <v>36799</v>
      </c>
      <c r="C19476" s="52">
        <v>36770</v>
      </c>
      <c r="D19476" s="52">
        <v>36799</v>
      </c>
      <c r="E19476" s="57">
        <v>147098</v>
      </c>
    </row>
    <row r="19477" spans="1:5" hidden="1">
      <c r="A19477" s="43" t="s">
        <v>70</v>
      </c>
      <c r="B19477" s="52">
        <v>36830</v>
      </c>
      <c r="C19477" s="52">
        <v>36800</v>
      </c>
      <c r="D19477" s="52">
        <v>36830</v>
      </c>
      <c r="E19477" s="57">
        <v>144482</v>
      </c>
    </row>
    <row r="19478" spans="1:5" hidden="1">
      <c r="A19478" s="43" t="s">
        <v>70</v>
      </c>
      <c r="B19478" s="52">
        <v>36860</v>
      </c>
      <c r="C19478" s="52">
        <v>36831</v>
      </c>
      <c r="D19478" s="52">
        <v>36860</v>
      </c>
      <c r="E19478" s="57">
        <v>142965</v>
      </c>
    </row>
    <row r="19479" spans="1:5" hidden="1">
      <c r="A19479" s="43" t="s">
        <v>70</v>
      </c>
      <c r="B19479" s="52">
        <v>36891</v>
      </c>
      <c r="C19479" s="52">
        <v>36861</v>
      </c>
      <c r="D19479" s="52">
        <v>36891</v>
      </c>
      <c r="E19479" s="57">
        <v>145955</v>
      </c>
    </row>
    <row r="19480" spans="1:5" hidden="1">
      <c r="A19480" s="43" t="s">
        <v>70</v>
      </c>
      <c r="B19480" s="52">
        <v>36922</v>
      </c>
      <c r="C19480" s="52">
        <v>36892</v>
      </c>
      <c r="D19480" s="52">
        <v>36922</v>
      </c>
      <c r="E19480" s="57">
        <v>140954</v>
      </c>
    </row>
    <row r="19481" spans="1:5" hidden="1">
      <c r="A19481" s="43" t="s">
        <v>70</v>
      </c>
      <c r="B19481" s="52">
        <v>36950</v>
      </c>
      <c r="C19481" s="52">
        <v>36923</v>
      </c>
      <c r="D19481" s="52">
        <v>36950</v>
      </c>
      <c r="E19481" s="57">
        <v>141283</v>
      </c>
    </row>
    <row r="19482" spans="1:5" hidden="1">
      <c r="A19482" s="43" t="s">
        <v>70</v>
      </c>
      <c r="B19482" s="52">
        <v>36981</v>
      </c>
      <c r="C19482" s="52">
        <v>36951</v>
      </c>
      <c r="D19482" s="52">
        <v>36981</v>
      </c>
      <c r="E19482" s="57">
        <v>138048</v>
      </c>
    </row>
    <row r="19483" spans="1:5" hidden="1">
      <c r="A19483" s="43" t="s">
        <v>70</v>
      </c>
      <c r="B19483" s="52">
        <v>37011</v>
      </c>
      <c r="C19483" s="52">
        <v>36982</v>
      </c>
      <c r="D19483" s="52">
        <v>37011</v>
      </c>
      <c r="E19483" s="57">
        <v>132076</v>
      </c>
    </row>
    <row r="19484" spans="1:5" hidden="1">
      <c r="A19484" s="43" t="s">
        <v>70</v>
      </c>
      <c r="B19484" s="52">
        <v>37042</v>
      </c>
      <c r="C19484" s="52">
        <v>37012</v>
      </c>
      <c r="D19484" s="52">
        <v>37042</v>
      </c>
      <c r="E19484" s="57">
        <v>134570</v>
      </c>
    </row>
    <row r="19485" spans="1:5" hidden="1">
      <c r="A19485" s="43" t="s">
        <v>70</v>
      </c>
      <c r="B19485" s="52">
        <v>37072</v>
      </c>
      <c r="C19485" s="52">
        <v>37043</v>
      </c>
      <c r="D19485" s="52">
        <v>37072</v>
      </c>
      <c r="E19485" s="57">
        <v>131921</v>
      </c>
    </row>
    <row r="19486" spans="1:5" hidden="1">
      <c r="A19486" s="43" t="s">
        <v>70</v>
      </c>
      <c r="B19486" s="52">
        <v>37103</v>
      </c>
      <c r="C19486" s="52">
        <v>37073</v>
      </c>
      <c r="D19486" s="52">
        <v>37103</v>
      </c>
      <c r="E19486" s="57">
        <v>128965</v>
      </c>
    </row>
    <row r="19487" spans="1:5" hidden="1">
      <c r="A19487" s="43" t="s">
        <v>70</v>
      </c>
      <c r="B19487" s="52">
        <v>37134</v>
      </c>
      <c r="C19487" s="52">
        <v>37104</v>
      </c>
      <c r="D19487" s="52">
        <v>37134</v>
      </c>
      <c r="E19487" s="57">
        <v>128584</v>
      </c>
    </row>
    <row r="19488" spans="1:5" hidden="1">
      <c r="A19488" s="43" t="s">
        <v>70</v>
      </c>
      <c r="B19488" s="52">
        <v>37164</v>
      </c>
      <c r="C19488" s="52">
        <v>37135</v>
      </c>
      <c r="D19488" s="52">
        <v>37164</v>
      </c>
      <c r="E19488" s="57">
        <v>125407</v>
      </c>
    </row>
    <row r="19489" spans="1:5" hidden="1">
      <c r="A19489" s="43" t="s">
        <v>70</v>
      </c>
      <c r="B19489" s="52">
        <v>37195</v>
      </c>
      <c r="C19489" s="52">
        <v>37165</v>
      </c>
      <c r="D19489" s="52">
        <v>37195</v>
      </c>
      <c r="E19489" s="57">
        <v>124563</v>
      </c>
    </row>
    <row r="19490" spans="1:5" hidden="1">
      <c r="A19490" s="43" t="s">
        <v>70</v>
      </c>
      <c r="B19490" s="52">
        <v>37225</v>
      </c>
      <c r="C19490" s="52">
        <v>37196</v>
      </c>
      <c r="D19490" s="52">
        <v>37225</v>
      </c>
      <c r="E19490" s="57">
        <v>122747</v>
      </c>
    </row>
    <row r="19491" spans="1:5" hidden="1">
      <c r="A19491" s="43" t="s">
        <v>70</v>
      </c>
      <c r="B19491" s="52">
        <v>37256</v>
      </c>
      <c r="C19491" s="52">
        <v>37226</v>
      </c>
      <c r="D19491" s="52">
        <v>37256</v>
      </c>
      <c r="E19491" s="57">
        <v>123805</v>
      </c>
    </row>
    <row r="19492" spans="1:5" hidden="1">
      <c r="A19492" s="43" t="s">
        <v>70</v>
      </c>
      <c r="B19492" s="52">
        <v>37287</v>
      </c>
      <c r="C19492" s="52">
        <v>37257</v>
      </c>
      <c r="D19492" s="52">
        <v>37287</v>
      </c>
      <c r="E19492" s="57">
        <v>122495</v>
      </c>
    </row>
    <row r="19493" spans="1:5" hidden="1">
      <c r="A19493" s="43" t="s">
        <v>70</v>
      </c>
      <c r="B19493" s="52">
        <v>37315</v>
      </c>
      <c r="C19493" s="52">
        <v>37288</v>
      </c>
      <c r="D19493" s="52">
        <v>37315</v>
      </c>
      <c r="E19493" s="57">
        <v>123784</v>
      </c>
    </row>
    <row r="19494" spans="1:5" hidden="1">
      <c r="A19494" s="43" t="s">
        <v>70</v>
      </c>
      <c r="B19494" s="52">
        <v>37346</v>
      </c>
      <c r="C19494" s="52">
        <v>37316</v>
      </c>
      <c r="D19494" s="52">
        <v>37346</v>
      </c>
      <c r="E19494" s="57">
        <v>123984</v>
      </c>
    </row>
    <row r="19495" spans="1:5" hidden="1">
      <c r="A19495" s="43" t="s">
        <v>70</v>
      </c>
      <c r="B19495" s="52">
        <v>37376</v>
      </c>
      <c r="C19495" s="52">
        <v>37347</v>
      </c>
      <c r="D19495" s="52">
        <v>37376</v>
      </c>
      <c r="E19495" s="57">
        <v>124675</v>
      </c>
    </row>
    <row r="19496" spans="1:5" hidden="1">
      <c r="A19496" s="43" t="s">
        <v>70</v>
      </c>
      <c r="B19496" s="52">
        <v>37407</v>
      </c>
      <c r="C19496" s="52">
        <v>37377</v>
      </c>
      <c r="D19496" s="52">
        <v>37407</v>
      </c>
      <c r="E19496" s="57">
        <v>126077</v>
      </c>
    </row>
    <row r="19497" spans="1:5" hidden="1">
      <c r="A19497" s="43" t="s">
        <v>70</v>
      </c>
      <c r="B19497" s="52">
        <v>37437</v>
      </c>
      <c r="C19497" s="52">
        <v>37408</v>
      </c>
      <c r="D19497" s="52">
        <v>37437</v>
      </c>
      <c r="E19497" s="57">
        <v>125610</v>
      </c>
    </row>
    <row r="19498" spans="1:5" hidden="1">
      <c r="A19498" s="43" t="s">
        <v>70</v>
      </c>
      <c r="B19498" s="52">
        <v>37468</v>
      </c>
      <c r="C19498" s="52">
        <v>37438</v>
      </c>
      <c r="D19498" s="52">
        <v>37468</v>
      </c>
      <c r="E19498" s="57">
        <v>123807</v>
      </c>
    </row>
    <row r="19499" spans="1:5" hidden="1">
      <c r="A19499" s="43" t="s">
        <v>70</v>
      </c>
      <c r="B19499" s="52">
        <v>37499</v>
      </c>
      <c r="C19499" s="52">
        <v>37469</v>
      </c>
      <c r="D19499" s="52">
        <v>37499</v>
      </c>
      <c r="E19499" s="57">
        <v>125208</v>
      </c>
    </row>
    <row r="19500" spans="1:5" hidden="1">
      <c r="A19500" s="43" t="s">
        <v>70</v>
      </c>
      <c r="B19500" s="52">
        <v>37529</v>
      </c>
      <c r="C19500" s="52">
        <v>37500</v>
      </c>
      <c r="D19500" s="52">
        <v>37529</v>
      </c>
      <c r="E19500" s="57">
        <v>124286</v>
      </c>
    </row>
    <row r="19501" spans="1:5" hidden="1">
      <c r="A19501" s="43" t="s">
        <v>70</v>
      </c>
      <c r="B19501" s="52">
        <v>37560</v>
      </c>
      <c r="C19501" s="52">
        <v>37530</v>
      </c>
      <c r="D19501" s="52">
        <v>37560</v>
      </c>
      <c r="E19501" s="57">
        <v>123218</v>
      </c>
    </row>
    <row r="19502" spans="1:5" hidden="1">
      <c r="A19502" s="43" t="s">
        <v>70</v>
      </c>
      <c r="B19502" s="52">
        <v>37590</v>
      </c>
      <c r="C19502" s="52">
        <v>37561</v>
      </c>
      <c r="D19502" s="52">
        <v>37590</v>
      </c>
      <c r="E19502" s="57">
        <v>124255</v>
      </c>
    </row>
    <row r="19503" spans="1:5" hidden="1">
      <c r="A19503" s="43" t="s">
        <v>70</v>
      </c>
      <c r="B19503" s="52">
        <v>37621</v>
      </c>
      <c r="C19503" s="52">
        <v>37591</v>
      </c>
      <c r="D19503" s="52">
        <v>37621</v>
      </c>
      <c r="E19503" s="57">
        <v>121766</v>
      </c>
    </row>
    <row r="19504" spans="1:5" hidden="1">
      <c r="A19504" s="43" t="s">
        <v>70</v>
      </c>
      <c r="B19504" s="52">
        <v>37652</v>
      </c>
      <c r="C19504" s="52">
        <v>37622</v>
      </c>
      <c r="D19504" s="52">
        <v>37652</v>
      </c>
      <c r="E19504" s="57">
        <v>121702</v>
      </c>
    </row>
    <row r="19505" spans="1:5" hidden="1">
      <c r="A19505" s="43" t="s">
        <v>70</v>
      </c>
      <c r="B19505" s="52">
        <v>37680</v>
      </c>
      <c r="C19505" s="52">
        <v>37653</v>
      </c>
      <c r="D19505" s="52">
        <v>37680</v>
      </c>
      <c r="E19505" s="57">
        <v>122042</v>
      </c>
    </row>
    <row r="19506" spans="1:5" hidden="1">
      <c r="A19506" s="43" t="s">
        <v>70</v>
      </c>
      <c r="B19506" s="52">
        <v>37711</v>
      </c>
      <c r="C19506" s="52">
        <v>37681</v>
      </c>
      <c r="D19506" s="52">
        <v>37711</v>
      </c>
      <c r="E19506" s="57">
        <v>123079</v>
      </c>
    </row>
    <row r="19507" spans="1:5" hidden="1">
      <c r="A19507" s="43" t="s">
        <v>70</v>
      </c>
      <c r="B19507" s="52">
        <v>37741</v>
      </c>
      <c r="C19507" s="52">
        <v>37712</v>
      </c>
      <c r="D19507" s="52">
        <v>37741</v>
      </c>
      <c r="E19507" s="57">
        <v>121374</v>
      </c>
    </row>
    <row r="19508" spans="1:5" hidden="1">
      <c r="A19508" s="43" t="s">
        <v>70</v>
      </c>
      <c r="B19508" s="52">
        <v>37772</v>
      </c>
      <c r="C19508" s="52">
        <v>37742</v>
      </c>
      <c r="D19508" s="52">
        <v>37772</v>
      </c>
      <c r="E19508" s="57">
        <v>122442</v>
      </c>
    </row>
    <row r="19509" spans="1:5" hidden="1">
      <c r="A19509" s="43" t="s">
        <v>70</v>
      </c>
      <c r="B19509" s="52">
        <v>37802</v>
      </c>
      <c r="C19509" s="52">
        <v>37773</v>
      </c>
      <c r="D19509" s="52">
        <v>37802</v>
      </c>
      <c r="E19509" s="57">
        <v>123165</v>
      </c>
    </row>
    <row r="19510" spans="1:5" hidden="1">
      <c r="A19510" s="43" t="s">
        <v>70</v>
      </c>
      <c r="B19510" s="52">
        <v>37833</v>
      </c>
      <c r="C19510" s="52">
        <v>37803</v>
      </c>
      <c r="D19510" s="52">
        <v>37833</v>
      </c>
      <c r="E19510" s="57">
        <v>123605</v>
      </c>
    </row>
    <row r="19511" spans="1:5" hidden="1">
      <c r="A19511" s="43" t="s">
        <v>70</v>
      </c>
      <c r="B19511" s="52">
        <v>37864</v>
      </c>
      <c r="C19511" s="52">
        <v>37834</v>
      </c>
      <c r="D19511" s="52">
        <v>37864</v>
      </c>
      <c r="E19511" s="57">
        <v>123564</v>
      </c>
    </row>
    <row r="19512" spans="1:5" hidden="1">
      <c r="A19512" s="43" t="s">
        <v>70</v>
      </c>
      <c r="B19512" s="52">
        <v>37894</v>
      </c>
      <c r="C19512" s="52">
        <v>37865</v>
      </c>
      <c r="D19512" s="52">
        <v>37894</v>
      </c>
      <c r="E19512" s="57">
        <v>125498</v>
      </c>
    </row>
    <row r="19513" spans="1:5" hidden="1">
      <c r="A19513" s="43" t="s">
        <v>70</v>
      </c>
      <c r="B19513" s="52">
        <v>37925</v>
      </c>
      <c r="C19513" s="52">
        <v>37895</v>
      </c>
      <c r="D19513" s="52">
        <v>37925</v>
      </c>
      <c r="E19513" s="57">
        <v>126604</v>
      </c>
    </row>
    <row r="19514" spans="1:5" hidden="1">
      <c r="A19514" s="43" t="s">
        <v>70</v>
      </c>
      <c r="B19514" s="52">
        <v>37955</v>
      </c>
      <c r="C19514" s="52">
        <v>37926</v>
      </c>
      <c r="D19514" s="52">
        <v>37955</v>
      </c>
      <c r="E19514" s="57">
        <v>126682</v>
      </c>
    </row>
    <row r="19515" spans="1:5" hidden="1">
      <c r="A19515" s="43" t="s">
        <v>70</v>
      </c>
      <c r="B19515" s="52">
        <v>37986</v>
      </c>
      <c r="C19515" s="52">
        <v>37956</v>
      </c>
      <c r="D19515" s="52">
        <v>37986</v>
      </c>
      <c r="E19515" s="57">
        <v>126881</v>
      </c>
    </row>
    <row r="19516" spans="1:5" hidden="1">
      <c r="A19516" s="43" t="s">
        <v>70</v>
      </c>
      <c r="B19516" s="52">
        <v>38017</v>
      </c>
      <c r="C19516" s="52">
        <v>37987</v>
      </c>
      <c r="D19516" s="52">
        <v>38017</v>
      </c>
      <c r="E19516" s="57">
        <v>125362</v>
      </c>
    </row>
    <row r="19517" spans="1:5" hidden="1">
      <c r="A19517" s="43" t="s">
        <v>70</v>
      </c>
      <c r="B19517" s="52">
        <v>38046</v>
      </c>
      <c r="C19517" s="52">
        <v>38018</v>
      </c>
      <c r="D19517" s="52">
        <v>38046</v>
      </c>
      <c r="E19517" s="57">
        <v>124869</v>
      </c>
    </row>
    <row r="19518" spans="1:5" hidden="1">
      <c r="A19518" s="43" t="s">
        <v>70</v>
      </c>
      <c r="B19518" s="52">
        <v>38077</v>
      </c>
      <c r="C19518" s="52">
        <v>38047</v>
      </c>
      <c r="D19518" s="52">
        <v>38077</v>
      </c>
      <c r="E19518" s="57">
        <v>131281</v>
      </c>
    </row>
    <row r="19519" spans="1:5" hidden="1">
      <c r="A19519" s="43" t="s">
        <v>70</v>
      </c>
      <c r="B19519" s="52">
        <v>38107</v>
      </c>
      <c r="C19519" s="52">
        <v>38078</v>
      </c>
      <c r="D19519" s="52">
        <v>38107</v>
      </c>
      <c r="E19519" s="57">
        <v>131199</v>
      </c>
    </row>
    <row r="19520" spans="1:5" hidden="1">
      <c r="A19520" s="43" t="s">
        <v>70</v>
      </c>
      <c r="B19520" s="52">
        <v>38138</v>
      </c>
      <c r="C19520" s="52">
        <v>38108</v>
      </c>
      <c r="D19520" s="52">
        <v>38138</v>
      </c>
      <c r="E19520" s="57">
        <v>130999</v>
      </c>
    </row>
    <row r="19521" spans="1:5" hidden="1">
      <c r="A19521" s="43" t="s">
        <v>70</v>
      </c>
      <c r="B19521" s="52">
        <v>38168</v>
      </c>
      <c r="C19521" s="52">
        <v>38139</v>
      </c>
      <c r="D19521" s="52">
        <v>38168</v>
      </c>
      <c r="E19521" s="57">
        <v>132643</v>
      </c>
    </row>
    <row r="19522" spans="1:5" hidden="1">
      <c r="A19522" s="43" t="s">
        <v>70</v>
      </c>
      <c r="B19522" s="52">
        <v>38199</v>
      </c>
      <c r="C19522" s="52">
        <v>38169</v>
      </c>
      <c r="D19522" s="52">
        <v>38199</v>
      </c>
      <c r="E19522" s="57">
        <v>134171</v>
      </c>
    </row>
    <row r="19523" spans="1:5" hidden="1">
      <c r="A19523" s="43" t="s">
        <v>70</v>
      </c>
      <c r="B19523" s="52">
        <v>38230</v>
      </c>
      <c r="C19523" s="52">
        <v>38200</v>
      </c>
      <c r="D19523" s="52">
        <v>38230</v>
      </c>
      <c r="E19523" s="57">
        <v>135407</v>
      </c>
    </row>
    <row r="19524" spans="1:5" hidden="1">
      <c r="A19524" s="43" t="s">
        <v>70</v>
      </c>
      <c r="B19524" s="52">
        <v>38260</v>
      </c>
      <c r="C19524" s="52">
        <v>38231</v>
      </c>
      <c r="D19524" s="52">
        <v>38260</v>
      </c>
      <c r="E19524" s="57">
        <v>135900</v>
      </c>
    </row>
    <row r="19525" spans="1:5" hidden="1">
      <c r="A19525" s="43" t="s">
        <v>70</v>
      </c>
      <c r="B19525" s="52">
        <v>38291</v>
      </c>
      <c r="C19525" s="52">
        <v>38261</v>
      </c>
      <c r="D19525" s="52">
        <v>38291</v>
      </c>
      <c r="E19525" s="57">
        <v>136831</v>
      </c>
    </row>
    <row r="19526" spans="1:5" hidden="1">
      <c r="A19526" s="43" t="s">
        <v>70</v>
      </c>
      <c r="B19526" s="52">
        <v>38321</v>
      </c>
      <c r="C19526" s="52">
        <v>38292</v>
      </c>
      <c r="D19526" s="52">
        <v>38321</v>
      </c>
      <c r="E19526" s="57">
        <v>137651</v>
      </c>
    </row>
    <row r="19527" spans="1:5" hidden="1">
      <c r="A19527" s="43" t="s">
        <v>70</v>
      </c>
      <c r="B19527" s="52">
        <v>38352</v>
      </c>
      <c r="C19527" s="52">
        <v>38322</v>
      </c>
      <c r="D19527" s="52">
        <v>38352</v>
      </c>
      <c r="E19527" s="57">
        <v>141178</v>
      </c>
    </row>
    <row r="19528" spans="1:5" hidden="1">
      <c r="A19528" s="43" t="s">
        <v>70</v>
      </c>
      <c r="B19528" s="52">
        <v>38383</v>
      </c>
      <c r="C19528" s="52">
        <v>38353</v>
      </c>
      <c r="D19528" s="52">
        <v>38383</v>
      </c>
      <c r="E19528" s="57">
        <v>142081</v>
      </c>
    </row>
    <row r="19529" spans="1:5" hidden="1">
      <c r="A19529" s="43" t="s">
        <v>70</v>
      </c>
      <c r="B19529" s="52">
        <v>38411</v>
      </c>
      <c r="C19529" s="52">
        <v>38384</v>
      </c>
      <c r="D19529" s="52">
        <v>38411</v>
      </c>
      <c r="E19529" s="57">
        <v>141892</v>
      </c>
    </row>
    <row r="19530" spans="1:5" hidden="1">
      <c r="A19530" s="43" t="s">
        <v>70</v>
      </c>
      <c r="B19530" s="52">
        <v>38442</v>
      </c>
      <c r="C19530" s="52">
        <v>38412</v>
      </c>
      <c r="D19530" s="52">
        <v>38442</v>
      </c>
      <c r="E19530" s="57">
        <v>141790</v>
      </c>
    </row>
    <row r="19531" spans="1:5" hidden="1">
      <c r="A19531" s="43" t="s">
        <v>70</v>
      </c>
      <c r="B19531" s="52">
        <v>38472</v>
      </c>
      <c r="C19531" s="52">
        <v>38443</v>
      </c>
      <c r="D19531" s="52">
        <v>38472</v>
      </c>
      <c r="E19531" s="57">
        <v>142901</v>
      </c>
    </row>
    <row r="19532" spans="1:5" hidden="1">
      <c r="A19532" s="43" t="s">
        <v>70</v>
      </c>
      <c r="B19532" s="52">
        <v>38503</v>
      </c>
      <c r="C19532" s="52">
        <v>38473</v>
      </c>
      <c r="D19532" s="52">
        <v>38503</v>
      </c>
      <c r="E19532" s="57">
        <v>142290</v>
      </c>
    </row>
    <row r="19533" spans="1:5" hidden="1">
      <c r="A19533" s="43" t="s">
        <v>70</v>
      </c>
      <c r="B19533" s="52">
        <v>38533</v>
      </c>
      <c r="C19533" s="52">
        <v>38504</v>
      </c>
      <c r="D19533" s="52">
        <v>38533</v>
      </c>
      <c r="E19533" s="57">
        <v>142916</v>
      </c>
    </row>
    <row r="19534" spans="1:5" hidden="1">
      <c r="A19534" s="43" t="s">
        <v>70</v>
      </c>
      <c r="B19534" s="52">
        <v>38564</v>
      </c>
      <c r="C19534" s="52">
        <v>38534</v>
      </c>
      <c r="D19534" s="52">
        <v>38564</v>
      </c>
      <c r="E19534" s="57">
        <v>141442</v>
      </c>
    </row>
    <row r="19535" spans="1:5" hidden="1">
      <c r="A19535" s="43" t="s">
        <v>70</v>
      </c>
      <c r="B19535" s="52">
        <v>38595</v>
      </c>
      <c r="C19535" s="52">
        <v>38565</v>
      </c>
      <c r="D19535" s="52">
        <v>38595</v>
      </c>
      <c r="E19535" s="57">
        <v>143924</v>
      </c>
    </row>
    <row r="19536" spans="1:5" hidden="1">
      <c r="A19536" s="43" t="s">
        <v>70</v>
      </c>
      <c r="B19536" s="52">
        <v>38625</v>
      </c>
      <c r="C19536" s="52">
        <v>38596</v>
      </c>
      <c r="D19536" s="52">
        <v>38625</v>
      </c>
      <c r="E19536" s="57">
        <v>146308</v>
      </c>
    </row>
    <row r="19537" spans="1:5" hidden="1">
      <c r="A19537" s="43" t="s">
        <v>70</v>
      </c>
      <c r="B19537" s="52">
        <v>38656</v>
      </c>
      <c r="C19537" s="52">
        <v>38626</v>
      </c>
      <c r="D19537" s="52">
        <v>38656</v>
      </c>
      <c r="E19537" s="57">
        <v>147732</v>
      </c>
    </row>
    <row r="19538" spans="1:5" hidden="1">
      <c r="A19538" s="43" t="s">
        <v>70</v>
      </c>
      <c r="B19538" s="52">
        <v>38686</v>
      </c>
      <c r="C19538" s="52">
        <v>38657</v>
      </c>
      <c r="D19538" s="52">
        <v>38686</v>
      </c>
      <c r="E19538" s="57">
        <v>149730</v>
      </c>
    </row>
    <row r="19539" spans="1:5" hidden="1">
      <c r="A19539" s="43" t="s">
        <v>70</v>
      </c>
      <c r="B19539" s="52">
        <v>38717</v>
      </c>
      <c r="C19539" s="52">
        <v>38687</v>
      </c>
      <c r="D19539" s="52">
        <v>38717</v>
      </c>
      <c r="E19539" s="57">
        <v>152607</v>
      </c>
    </row>
    <row r="19540" spans="1:5" hidden="1">
      <c r="A19540" s="43" t="s">
        <v>70</v>
      </c>
      <c r="B19540" s="52">
        <v>38748</v>
      </c>
      <c r="C19540" s="52">
        <v>38718</v>
      </c>
      <c r="D19540" s="52">
        <v>38748</v>
      </c>
      <c r="E19540" s="57">
        <v>152494</v>
      </c>
    </row>
    <row r="19541" spans="1:5" hidden="1">
      <c r="A19541" s="43" t="s">
        <v>70</v>
      </c>
      <c r="B19541" s="52">
        <v>38776</v>
      </c>
      <c r="C19541" s="52">
        <v>38749</v>
      </c>
      <c r="D19541" s="52">
        <v>38776</v>
      </c>
      <c r="E19541" s="57">
        <v>155217</v>
      </c>
    </row>
    <row r="19542" spans="1:5" hidden="1">
      <c r="A19542" s="43" t="s">
        <v>70</v>
      </c>
      <c r="B19542" s="52">
        <v>38807</v>
      </c>
      <c r="C19542" s="52">
        <v>38777</v>
      </c>
      <c r="D19542" s="52">
        <v>38807</v>
      </c>
      <c r="E19542" s="57">
        <v>155413</v>
      </c>
    </row>
    <row r="19543" spans="1:5" hidden="1">
      <c r="A19543" s="43" t="s">
        <v>70</v>
      </c>
      <c r="B19543" s="52">
        <v>38837</v>
      </c>
      <c r="C19543" s="52">
        <v>38808</v>
      </c>
      <c r="D19543" s="52">
        <v>38837</v>
      </c>
      <c r="E19543" s="57">
        <v>152211</v>
      </c>
    </row>
    <row r="19544" spans="1:5" hidden="1">
      <c r="A19544" s="43" t="s">
        <v>70</v>
      </c>
      <c r="B19544" s="52">
        <v>38868</v>
      </c>
      <c r="C19544" s="52">
        <v>38838</v>
      </c>
      <c r="D19544" s="52">
        <v>38868</v>
      </c>
      <c r="E19544" s="57">
        <v>155485</v>
      </c>
    </row>
    <row r="19545" spans="1:5" hidden="1">
      <c r="A19545" s="43" t="s">
        <v>70</v>
      </c>
      <c r="B19545" s="52">
        <v>38898</v>
      </c>
      <c r="C19545" s="52">
        <v>38869</v>
      </c>
      <c r="D19545" s="52">
        <v>38898</v>
      </c>
      <c r="E19545" s="57">
        <v>156879</v>
      </c>
    </row>
    <row r="19546" spans="1:5" hidden="1">
      <c r="A19546" s="43" t="s">
        <v>70</v>
      </c>
      <c r="B19546" s="52">
        <v>38929</v>
      </c>
      <c r="C19546" s="52">
        <v>38899</v>
      </c>
      <c r="D19546" s="52">
        <v>38929</v>
      </c>
      <c r="E19546" s="57">
        <v>153952</v>
      </c>
    </row>
    <row r="19547" spans="1:5" hidden="1">
      <c r="A19547" s="43" t="s">
        <v>70</v>
      </c>
      <c r="B19547" s="52">
        <v>38960</v>
      </c>
      <c r="C19547" s="52">
        <v>38930</v>
      </c>
      <c r="D19547" s="52">
        <v>38960</v>
      </c>
      <c r="E19547" s="57">
        <v>157293</v>
      </c>
    </row>
    <row r="19548" spans="1:5" hidden="1">
      <c r="A19548" s="43" t="s">
        <v>70</v>
      </c>
      <c r="B19548" s="52">
        <v>38990</v>
      </c>
      <c r="C19548" s="52">
        <v>38961</v>
      </c>
      <c r="D19548" s="52">
        <v>38990</v>
      </c>
      <c r="E19548" s="57">
        <v>156138</v>
      </c>
    </row>
    <row r="19549" spans="1:5" hidden="1">
      <c r="A19549" s="43" t="s">
        <v>70</v>
      </c>
      <c r="B19549" s="52">
        <v>39021</v>
      </c>
      <c r="C19549" s="52">
        <v>38991</v>
      </c>
      <c r="D19549" s="52">
        <v>39021</v>
      </c>
      <c r="E19549" s="57">
        <v>155230</v>
      </c>
    </row>
    <row r="19550" spans="1:5" hidden="1">
      <c r="A19550" s="43" t="s">
        <v>70</v>
      </c>
      <c r="B19550" s="52">
        <v>39051</v>
      </c>
      <c r="C19550" s="52">
        <v>39022</v>
      </c>
      <c r="D19550" s="52">
        <v>39051</v>
      </c>
      <c r="E19550" s="57">
        <v>155756</v>
      </c>
    </row>
    <row r="19551" spans="1:5" hidden="1">
      <c r="A19551" s="43" t="s">
        <v>70</v>
      </c>
      <c r="B19551" s="52">
        <v>39082</v>
      </c>
      <c r="C19551" s="52">
        <v>39052</v>
      </c>
      <c r="D19551" s="52">
        <v>39082</v>
      </c>
      <c r="E19551" s="57">
        <v>159508</v>
      </c>
    </row>
    <row r="19552" spans="1:5" hidden="1">
      <c r="A19552" s="43" t="s">
        <v>70</v>
      </c>
      <c r="B19552" s="52">
        <v>39113</v>
      </c>
      <c r="C19552" s="52">
        <v>39083</v>
      </c>
      <c r="D19552" s="52">
        <v>39113</v>
      </c>
      <c r="E19552" s="57">
        <v>155679</v>
      </c>
    </row>
    <row r="19553" spans="1:5" hidden="1">
      <c r="A19553" s="43" t="s">
        <v>70</v>
      </c>
      <c r="B19553" s="52">
        <v>39141</v>
      </c>
      <c r="C19553" s="52">
        <v>39114</v>
      </c>
      <c r="D19553" s="52">
        <v>39141</v>
      </c>
      <c r="E19553" s="57">
        <v>158834</v>
      </c>
    </row>
    <row r="19554" spans="1:5" hidden="1">
      <c r="A19554" s="43" t="s">
        <v>70</v>
      </c>
      <c r="B19554" s="52">
        <v>39172</v>
      </c>
      <c r="C19554" s="52">
        <v>39142</v>
      </c>
      <c r="D19554" s="52">
        <v>39172</v>
      </c>
      <c r="E19554" s="57">
        <v>160476</v>
      </c>
    </row>
    <row r="19555" spans="1:5" hidden="1">
      <c r="A19555" s="43" t="s">
        <v>70</v>
      </c>
      <c r="B19555" s="52">
        <v>39202</v>
      </c>
      <c r="C19555" s="52">
        <v>39173</v>
      </c>
      <c r="D19555" s="52">
        <v>39202</v>
      </c>
      <c r="E19555" s="57">
        <v>162271</v>
      </c>
    </row>
    <row r="19556" spans="1:5" hidden="1">
      <c r="A19556" s="43" t="s">
        <v>70</v>
      </c>
      <c r="B19556" s="52">
        <v>39233</v>
      </c>
      <c r="C19556" s="52">
        <v>39203</v>
      </c>
      <c r="D19556" s="52">
        <v>39233</v>
      </c>
      <c r="E19556" s="57">
        <v>163396</v>
      </c>
    </row>
    <row r="19557" spans="1:5" hidden="1">
      <c r="A19557" s="43" t="s">
        <v>70</v>
      </c>
      <c r="B19557" s="52">
        <v>39263</v>
      </c>
      <c r="C19557" s="52">
        <v>39234</v>
      </c>
      <c r="D19557" s="52">
        <v>39263</v>
      </c>
      <c r="E19557" s="57">
        <v>162531</v>
      </c>
    </row>
    <row r="19558" spans="1:5" hidden="1">
      <c r="A19558" s="43" t="s">
        <v>70</v>
      </c>
      <c r="B19558" s="52">
        <v>39294</v>
      </c>
      <c r="C19558" s="52">
        <v>39264</v>
      </c>
      <c r="D19558" s="52">
        <v>39294</v>
      </c>
      <c r="E19558" s="57">
        <v>160950</v>
      </c>
    </row>
    <row r="19559" spans="1:5" hidden="1">
      <c r="A19559" s="43" t="s">
        <v>70</v>
      </c>
      <c r="B19559" s="52">
        <v>39325</v>
      </c>
      <c r="C19559" s="52">
        <v>39295</v>
      </c>
      <c r="D19559" s="52">
        <v>39325</v>
      </c>
      <c r="E19559" s="57">
        <v>163130</v>
      </c>
    </row>
    <row r="19560" spans="1:5" hidden="1">
      <c r="A19560" s="43" t="s">
        <v>70</v>
      </c>
      <c r="B19560" s="52">
        <v>39355</v>
      </c>
      <c r="C19560" s="52">
        <v>39326</v>
      </c>
      <c r="D19560" s="52">
        <v>39355</v>
      </c>
      <c r="E19560" s="57">
        <v>163258</v>
      </c>
    </row>
    <row r="19561" spans="1:5" hidden="1">
      <c r="A19561" s="43" t="s">
        <v>70</v>
      </c>
      <c r="B19561" s="52">
        <v>39386</v>
      </c>
      <c r="C19561" s="52">
        <v>39356</v>
      </c>
      <c r="D19561" s="52">
        <v>39386</v>
      </c>
      <c r="E19561" s="57">
        <v>162420</v>
      </c>
    </row>
    <row r="19562" spans="1:5" hidden="1">
      <c r="A19562" s="43" t="s">
        <v>70</v>
      </c>
      <c r="B19562" s="52">
        <v>39416</v>
      </c>
      <c r="C19562" s="52">
        <v>39387</v>
      </c>
      <c r="D19562" s="52">
        <v>39416</v>
      </c>
      <c r="E19562" s="57">
        <v>163560</v>
      </c>
    </row>
    <row r="19563" spans="1:5" hidden="1">
      <c r="A19563" s="43" t="s">
        <v>70</v>
      </c>
      <c r="B19563" s="52">
        <v>39447</v>
      </c>
      <c r="C19563" s="52">
        <v>39417</v>
      </c>
      <c r="D19563" s="52">
        <v>39447</v>
      </c>
      <c r="E19563" s="57">
        <v>164567</v>
      </c>
    </row>
    <row r="19564" spans="1:5" hidden="1">
      <c r="A19564" s="43" t="s">
        <v>70</v>
      </c>
      <c r="B19564" s="52">
        <v>39478</v>
      </c>
      <c r="C19564" s="52">
        <v>39448</v>
      </c>
      <c r="D19564" s="52">
        <v>39478</v>
      </c>
      <c r="E19564" s="57">
        <v>166226</v>
      </c>
    </row>
    <row r="19565" spans="1:5" hidden="1">
      <c r="A19565" s="43" t="s">
        <v>70</v>
      </c>
      <c r="B19565" s="52">
        <v>39507</v>
      </c>
      <c r="C19565" s="52">
        <v>39479</v>
      </c>
      <c r="D19565" s="52">
        <v>39507</v>
      </c>
      <c r="E19565" s="57">
        <v>165417</v>
      </c>
    </row>
    <row r="19566" spans="1:5" hidden="1">
      <c r="A19566" s="43" t="s">
        <v>70</v>
      </c>
      <c r="B19566" s="52">
        <v>39538</v>
      </c>
      <c r="C19566" s="52">
        <v>39508</v>
      </c>
      <c r="D19566" s="52">
        <v>39538</v>
      </c>
      <c r="E19566" s="57">
        <v>164076</v>
      </c>
    </row>
    <row r="19567" spans="1:5" hidden="1">
      <c r="A19567" s="43" t="s">
        <v>70</v>
      </c>
      <c r="B19567" s="52">
        <v>39568</v>
      </c>
      <c r="C19567" s="52">
        <v>39539</v>
      </c>
      <c r="D19567" s="52">
        <v>39568</v>
      </c>
      <c r="E19567" s="57">
        <v>167538</v>
      </c>
    </row>
    <row r="19568" spans="1:5" hidden="1">
      <c r="A19568" s="43" t="s">
        <v>70</v>
      </c>
      <c r="B19568" s="52">
        <v>39599</v>
      </c>
      <c r="C19568" s="52">
        <v>39569</v>
      </c>
      <c r="D19568" s="52">
        <v>39599</v>
      </c>
      <c r="E19568" s="57">
        <v>166957</v>
      </c>
    </row>
    <row r="19569" spans="1:5" hidden="1">
      <c r="A19569" s="43" t="s">
        <v>70</v>
      </c>
      <c r="B19569" s="52">
        <v>39629</v>
      </c>
      <c r="C19569" s="52">
        <v>39600</v>
      </c>
      <c r="D19569" s="52">
        <v>39629</v>
      </c>
      <c r="E19569" s="57">
        <v>167118</v>
      </c>
    </row>
    <row r="19570" spans="1:5" hidden="1">
      <c r="A19570" s="43" t="s">
        <v>70</v>
      </c>
      <c r="B19570" s="52">
        <v>39660</v>
      </c>
      <c r="C19570" s="52">
        <v>39630</v>
      </c>
      <c r="D19570" s="52">
        <v>39660</v>
      </c>
      <c r="E19570" s="57">
        <v>167728</v>
      </c>
    </row>
    <row r="19571" spans="1:5" hidden="1">
      <c r="A19571" s="43" t="s">
        <v>70</v>
      </c>
      <c r="B19571" s="52">
        <v>39691</v>
      </c>
      <c r="C19571" s="52">
        <v>39661</v>
      </c>
      <c r="D19571" s="52">
        <v>39691</v>
      </c>
      <c r="E19571" s="57">
        <v>164306</v>
      </c>
    </row>
    <row r="19572" spans="1:5" hidden="1">
      <c r="A19572" s="43" t="s">
        <v>70</v>
      </c>
      <c r="B19572" s="52">
        <v>39721</v>
      </c>
      <c r="C19572" s="52">
        <v>39692</v>
      </c>
      <c r="D19572" s="52">
        <v>39721</v>
      </c>
      <c r="E19572" s="57">
        <v>163341</v>
      </c>
    </row>
    <row r="19573" spans="1:5" hidden="1">
      <c r="A19573" s="43" t="s">
        <v>70</v>
      </c>
      <c r="B19573" s="52">
        <v>39752</v>
      </c>
      <c r="C19573" s="52">
        <v>39722</v>
      </c>
      <c r="D19573" s="52">
        <v>39752</v>
      </c>
      <c r="E19573" s="57">
        <v>155617</v>
      </c>
    </row>
    <row r="19574" spans="1:5" hidden="1">
      <c r="A19574" s="43" t="s">
        <v>70</v>
      </c>
      <c r="B19574" s="52">
        <v>39782</v>
      </c>
      <c r="C19574" s="52">
        <v>39753</v>
      </c>
      <c r="D19574" s="52">
        <v>39782</v>
      </c>
      <c r="E19574" s="57">
        <v>149273</v>
      </c>
    </row>
    <row r="19575" spans="1:5" hidden="1">
      <c r="A19575" s="43" t="s">
        <v>70</v>
      </c>
      <c r="B19575" s="52">
        <v>39813</v>
      </c>
      <c r="C19575" s="52">
        <v>39783</v>
      </c>
      <c r="D19575" s="52">
        <v>39813</v>
      </c>
      <c r="E19575" s="57">
        <v>143759</v>
      </c>
    </row>
    <row r="19576" spans="1:5" hidden="1">
      <c r="A19576" s="43" t="s">
        <v>70</v>
      </c>
      <c r="B19576" s="52">
        <v>39844</v>
      </c>
      <c r="C19576" s="52">
        <v>39814</v>
      </c>
      <c r="D19576" s="52">
        <v>39844</v>
      </c>
      <c r="E19576" s="57">
        <v>131943</v>
      </c>
    </row>
    <row r="19577" spans="1:5" hidden="1">
      <c r="A19577" s="43" t="s">
        <v>70</v>
      </c>
      <c r="B19577" s="52">
        <v>39872</v>
      </c>
      <c r="C19577" s="52">
        <v>39845</v>
      </c>
      <c r="D19577" s="52">
        <v>39872</v>
      </c>
      <c r="E19577" s="57">
        <v>131669</v>
      </c>
    </row>
    <row r="19578" spans="1:5" hidden="1">
      <c r="A19578" s="43" t="s">
        <v>70</v>
      </c>
      <c r="B19578" s="52">
        <v>39903</v>
      </c>
      <c r="C19578" s="52">
        <v>39873</v>
      </c>
      <c r="D19578" s="52">
        <v>39903</v>
      </c>
      <c r="E19578" s="57">
        <v>128258</v>
      </c>
    </row>
    <row r="19579" spans="1:5" hidden="1">
      <c r="A19579" s="43" t="s">
        <v>70</v>
      </c>
      <c r="B19579" s="52">
        <v>39933</v>
      </c>
      <c r="C19579" s="52">
        <v>39904</v>
      </c>
      <c r="D19579" s="52">
        <v>39933</v>
      </c>
      <c r="E19579" s="57">
        <v>123560</v>
      </c>
    </row>
    <row r="19580" spans="1:5" hidden="1">
      <c r="A19580" s="43" t="s">
        <v>70</v>
      </c>
      <c r="B19580" s="52">
        <v>39964</v>
      </c>
      <c r="C19580" s="52">
        <v>39934</v>
      </c>
      <c r="D19580" s="52">
        <v>39964</v>
      </c>
      <c r="E19580" s="57">
        <v>122429</v>
      </c>
    </row>
    <row r="19581" spans="1:5" hidden="1">
      <c r="A19581" s="43" t="s">
        <v>70</v>
      </c>
      <c r="B19581" s="52">
        <v>39994</v>
      </c>
      <c r="C19581" s="52">
        <v>39965</v>
      </c>
      <c r="D19581" s="52">
        <v>39994</v>
      </c>
      <c r="E19581" s="57">
        <v>122589</v>
      </c>
    </row>
    <row r="19582" spans="1:5" hidden="1">
      <c r="A19582" s="43" t="s">
        <v>70</v>
      </c>
      <c r="B19582" s="52">
        <v>40025</v>
      </c>
      <c r="C19582" s="52">
        <v>39995</v>
      </c>
      <c r="D19582" s="52">
        <v>40025</v>
      </c>
      <c r="E19582" s="57">
        <v>126257</v>
      </c>
    </row>
    <row r="19583" spans="1:5" hidden="1">
      <c r="A19583" s="43" t="s">
        <v>70</v>
      </c>
      <c r="B19583" s="52">
        <v>40056</v>
      </c>
      <c r="C19583" s="52">
        <v>40026</v>
      </c>
      <c r="D19583" s="52">
        <v>40056</v>
      </c>
      <c r="E19583" s="57">
        <v>125032</v>
      </c>
    </row>
    <row r="19584" spans="1:5" hidden="1">
      <c r="A19584" s="43" t="s">
        <v>70</v>
      </c>
      <c r="B19584" s="52">
        <v>40086</v>
      </c>
      <c r="C19584" s="52">
        <v>40057</v>
      </c>
      <c r="D19584" s="52">
        <v>40086</v>
      </c>
      <c r="E19584" s="57">
        <v>126352</v>
      </c>
    </row>
    <row r="19585" spans="1:5" hidden="1">
      <c r="A19585" s="43" t="s">
        <v>70</v>
      </c>
      <c r="B19585" s="52">
        <v>40117</v>
      </c>
      <c r="C19585" s="52">
        <v>40087</v>
      </c>
      <c r="D19585" s="52">
        <v>40117</v>
      </c>
      <c r="E19585" s="57">
        <v>128003</v>
      </c>
    </row>
    <row r="19586" spans="1:5" hidden="1">
      <c r="A19586" s="43" t="s">
        <v>70</v>
      </c>
      <c r="B19586" s="52">
        <v>40147</v>
      </c>
      <c r="C19586" s="52">
        <v>40118</v>
      </c>
      <c r="D19586" s="52">
        <v>40147</v>
      </c>
      <c r="E19586" s="57">
        <v>128857</v>
      </c>
    </row>
    <row r="19587" spans="1:5" hidden="1">
      <c r="A19587" s="43" t="s">
        <v>70</v>
      </c>
      <c r="B19587" s="52">
        <v>40178</v>
      </c>
      <c r="C19587" s="52">
        <v>40148</v>
      </c>
      <c r="D19587" s="52">
        <v>40178</v>
      </c>
      <c r="E19587" s="57">
        <v>130194</v>
      </c>
    </row>
    <row r="19588" spans="1:5" hidden="1">
      <c r="A19588" s="43" t="s">
        <v>70</v>
      </c>
      <c r="B19588" s="52">
        <v>40209</v>
      </c>
      <c r="C19588" s="52">
        <v>40179</v>
      </c>
      <c r="D19588" s="52">
        <v>40209</v>
      </c>
      <c r="E19588" s="57">
        <v>132483</v>
      </c>
    </row>
    <row r="19589" spans="1:5" hidden="1">
      <c r="A19589" s="43" t="s">
        <v>70</v>
      </c>
      <c r="B19589" s="52">
        <v>40237</v>
      </c>
      <c r="C19589" s="52">
        <v>40210</v>
      </c>
      <c r="D19589" s="52">
        <v>40237</v>
      </c>
      <c r="E19589" s="57">
        <v>132276</v>
      </c>
    </row>
    <row r="19590" spans="1:5" hidden="1">
      <c r="A19590" s="43" t="s">
        <v>70</v>
      </c>
      <c r="B19590" s="52">
        <v>40268</v>
      </c>
      <c r="C19590" s="52">
        <v>40238</v>
      </c>
      <c r="D19590" s="52">
        <v>40268</v>
      </c>
      <c r="E19590" s="57">
        <v>133250</v>
      </c>
    </row>
    <row r="19591" spans="1:5" hidden="1">
      <c r="A19591" s="43" t="s">
        <v>70</v>
      </c>
      <c r="B19591" s="52">
        <v>40298</v>
      </c>
      <c r="C19591" s="52">
        <v>40269</v>
      </c>
      <c r="D19591" s="52">
        <v>40298</v>
      </c>
      <c r="E19591" s="57">
        <v>137441</v>
      </c>
    </row>
    <row r="19592" spans="1:5" hidden="1">
      <c r="A19592" s="43" t="s">
        <v>70</v>
      </c>
      <c r="B19592" s="52">
        <v>40329</v>
      </c>
      <c r="C19592" s="52">
        <v>40299</v>
      </c>
      <c r="D19592" s="52">
        <v>40329</v>
      </c>
      <c r="E19592" s="57">
        <v>137956</v>
      </c>
    </row>
    <row r="19593" spans="1:5" hidden="1">
      <c r="A19593" s="43" t="s">
        <v>70</v>
      </c>
      <c r="B19593" s="52">
        <v>40359</v>
      </c>
      <c r="C19593" s="52">
        <v>40330</v>
      </c>
      <c r="D19593" s="52">
        <v>40359</v>
      </c>
      <c r="E19593" s="57">
        <v>135496</v>
      </c>
    </row>
    <row r="19594" spans="1:5" hidden="1">
      <c r="A19594" s="43" t="s">
        <v>70</v>
      </c>
      <c r="B19594" s="52">
        <v>40390</v>
      </c>
      <c r="C19594" s="52">
        <v>40360</v>
      </c>
      <c r="D19594" s="52">
        <v>40390</v>
      </c>
      <c r="E19594" s="57">
        <v>138142</v>
      </c>
    </row>
    <row r="19595" spans="1:5" hidden="1">
      <c r="A19595" s="43" t="s">
        <v>70</v>
      </c>
      <c r="B19595" s="52">
        <v>40421</v>
      </c>
      <c r="C19595" s="52">
        <v>40391</v>
      </c>
      <c r="D19595" s="52">
        <v>40421</v>
      </c>
      <c r="E19595" s="57">
        <v>139790</v>
      </c>
    </row>
    <row r="19596" spans="1:5" hidden="1">
      <c r="A19596" s="43" t="s">
        <v>70</v>
      </c>
      <c r="B19596" s="52">
        <v>40451</v>
      </c>
      <c r="C19596" s="52">
        <v>40422</v>
      </c>
      <c r="D19596" s="52">
        <v>40451</v>
      </c>
      <c r="E19596" s="57">
        <v>140540</v>
      </c>
    </row>
    <row r="19597" spans="1:5" hidden="1">
      <c r="A19597" s="43" t="s">
        <v>70</v>
      </c>
      <c r="B19597" s="52">
        <v>40482</v>
      </c>
      <c r="C19597" s="52">
        <v>40452</v>
      </c>
      <c r="D19597" s="52">
        <v>40482</v>
      </c>
      <c r="E19597" s="57">
        <v>140412</v>
      </c>
    </row>
    <row r="19598" spans="1:5" hidden="1">
      <c r="A19598" s="43" t="s">
        <v>70</v>
      </c>
      <c r="B19598" s="52">
        <v>40512</v>
      </c>
      <c r="C19598" s="52">
        <v>40483</v>
      </c>
      <c r="D19598" s="52">
        <v>40512</v>
      </c>
      <c r="E19598" s="57">
        <v>142218</v>
      </c>
    </row>
    <row r="19599" spans="1:5" hidden="1">
      <c r="A19599" s="43" t="s">
        <v>70</v>
      </c>
      <c r="B19599" s="52">
        <v>40543</v>
      </c>
      <c r="C19599" s="52">
        <v>40513</v>
      </c>
      <c r="D19599" s="52">
        <v>40543</v>
      </c>
      <c r="E19599" s="57">
        <v>143731</v>
      </c>
    </row>
    <row r="19600" spans="1:5" hidden="1">
      <c r="A19600" s="43" t="s">
        <v>70</v>
      </c>
      <c r="B19600" s="52">
        <v>40574</v>
      </c>
      <c r="C19600" s="52">
        <v>40544</v>
      </c>
      <c r="D19600" s="52">
        <v>40574</v>
      </c>
      <c r="E19600" s="57">
        <v>144973</v>
      </c>
    </row>
    <row r="19601" spans="1:5" hidden="1">
      <c r="A19601" s="43" t="s">
        <v>70</v>
      </c>
      <c r="B19601" s="52">
        <v>40602</v>
      </c>
      <c r="C19601" s="52">
        <v>40575</v>
      </c>
      <c r="D19601" s="52">
        <v>40602</v>
      </c>
      <c r="E19601" s="57">
        <v>144645</v>
      </c>
    </row>
    <row r="19602" spans="1:5" hidden="1">
      <c r="A19602" s="43" t="s">
        <v>70</v>
      </c>
      <c r="B19602" s="52">
        <v>40633</v>
      </c>
      <c r="C19602" s="52">
        <v>40603</v>
      </c>
      <c r="D19602" s="52">
        <v>40633</v>
      </c>
      <c r="E19602" s="57">
        <v>149459</v>
      </c>
    </row>
    <row r="19603" spans="1:5" hidden="1">
      <c r="A19603" s="43" t="s">
        <v>70</v>
      </c>
      <c r="B19603" s="52">
        <v>40663</v>
      </c>
      <c r="C19603" s="52">
        <v>40634</v>
      </c>
      <c r="D19603" s="52">
        <v>40663</v>
      </c>
      <c r="E19603" s="57">
        <v>147514</v>
      </c>
    </row>
    <row r="19604" spans="1:5" hidden="1">
      <c r="A19604" s="43" t="s">
        <v>70</v>
      </c>
      <c r="B19604" s="52">
        <v>40694</v>
      </c>
      <c r="C19604" s="52">
        <v>40664</v>
      </c>
      <c r="D19604" s="52">
        <v>40694</v>
      </c>
      <c r="E19604" s="57">
        <v>149115</v>
      </c>
    </row>
    <row r="19605" spans="1:5" hidden="1">
      <c r="A19605" s="43" t="s">
        <v>70</v>
      </c>
      <c r="B19605" s="52">
        <v>40724</v>
      </c>
      <c r="C19605" s="52">
        <v>40695</v>
      </c>
      <c r="D19605" s="52">
        <v>40724</v>
      </c>
      <c r="E19605" s="57">
        <v>150422</v>
      </c>
    </row>
    <row r="19606" spans="1:5" hidden="1">
      <c r="A19606" s="43" t="s">
        <v>70</v>
      </c>
      <c r="B19606" s="52">
        <v>40755</v>
      </c>
      <c r="C19606" s="52">
        <v>40725</v>
      </c>
      <c r="D19606" s="52">
        <v>40755</v>
      </c>
      <c r="E19606" s="57">
        <v>151118</v>
      </c>
    </row>
    <row r="19607" spans="1:5" hidden="1">
      <c r="A19607" s="43" t="s">
        <v>70</v>
      </c>
      <c r="B19607" s="52">
        <v>40786</v>
      </c>
      <c r="C19607" s="52">
        <v>40756</v>
      </c>
      <c r="D19607" s="52">
        <v>40786</v>
      </c>
      <c r="E19607" s="57">
        <v>154794</v>
      </c>
    </row>
    <row r="19608" spans="1:5" hidden="1">
      <c r="A19608" s="43" t="s">
        <v>70</v>
      </c>
      <c r="B19608" s="52">
        <v>40816</v>
      </c>
      <c r="C19608" s="52">
        <v>40787</v>
      </c>
      <c r="D19608" s="52">
        <v>40816</v>
      </c>
      <c r="E19608" s="57">
        <v>154217</v>
      </c>
    </row>
    <row r="19609" spans="1:5" hidden="1">
      <c r="A19609" s="43" t="s">
        <v>70</v>
      </c>
      <c r="B19609" s="52">
        <v>40847</v>
      </c>
      <c r="C19609" s="52">
        <v>40817</v>
      </c>
      <c r="D19609" s="52">
        <v>40847</v>
      </c>
      <c r="E19609" s="57">
        <v>154418</v>
      </c>
    </row>
    <row r="19610" spans="1:5" hidden="1">
      <c r="A19610" s="43" t="s">
        <v>70</v>
      </c>
      <c r="B19610" s="52">
        <v>40877</v>
      </c>
      <c r="C19610" s="52">
        <v>40848</v>
      </c>
      <c r="D19610" s="52">
        <v>40877</v>
      </c>
      <c r="E19610" s="57">
        <v>155206</v>
      </c>
    </row>
    <row r="19611" spans="1:5" hidden="1">
      <c r="A19611" s="43" t="s">
        <v>70</v>
      </c>
      <c r="B19611" s="52">
        <v>40908</v>
      </c>
      <c r="C19611" s="52">
        <v>40878</v>
      </c>
      <c r="D19611" s="52">
        <v>40908</v>
      </c>
      <c r="E19611" s="57">
        <v>158387</v>
      </c>
    </row>
    <row r="19612" spans="1:5" hidden="1">
      <c r="A19612" s="43" t="s">
        <v>70</v>
      </c>
      <c r="B19612" s="52">
        <v>40939</v>
      </c>
      <c r="C19612" s="52">
        <v>40909</v>
      </c>
      <c r="D19612" s="52">
        <v>40939</v>
      </c>
      <c r="E19612" s="57">
        <v>157216</v>
      </c>
    </row>
    <row r="19613" spans="1:5" hidden="1">
      <c r="A19613" s="43" t="s">
        <v>70</v>
      </c>
      <c r="B19613" s="52">
        <v>40968</v>
      </c>
      <c r="C19613" s="52">
        <v>40940</v>
      </c>
      <c r="D19613" s="52">
        <v>40968</v>
      </c>
      <c r="E19613" s="57">
        <v>157800</v>
      </c>
    </row>
    <row r="19614" spans="1:5" hidden="1">
      <c r="A19614" s="43" t="s">
        <v>70</v>
      </c>
      <c r="B19614" s="52">
        <v>40999</v>
      </c>
      <c r="C19614" s="52">
        <v>40969</v>
      </c>
      <c r="D19614" s="52">
        <v>40999</v>
      </c>
      <c r="E19614" s="57">
        <v>158038</v>
      </c>
    </row>
    <row r="19615" spans="1:5" hidden="1">
      <c r="A19615" s="43" t="s">
        <v>70</v>
      </c>
      <c r="B19615" s="52">
        <v>41029</v>
      </c>
      <c r="C19615" s="52">
        <v>41000</v>
      </c>
      <c r="D19615" s="52">
        <v>41029</v>
      </c>
      <c r="E19615" s="57">
        <v>157871</v>
      </c>
    </row>
    <row r="19616" spans="1:5" hidden="1">
      <c r="A19616" s="43" t="s">
        <v>70</v>
      </c>
      <c r="B19616" s="52">
        <v>41060</v>
      </c>
      <c r="C19616" s="52">
        <v>41030</v>
      </c>
      <c r="D19616" s="52">
        <v>41060</v>
      </c>
      <c r="E19616" s="57">
        <v>159649</v>
      </c>
    </row>
    <row r="19617" spans="1:5" hidden="1">
      <c r="A19617" s="43" t="s">
        <v>70</v>
      </c>
      <c r="B19617" s="52">
        <v>41090</v>
      </c>
      <c r="C19617" s="52">
        <v>41061</v>
      </c>
      <c r="D19617" s="52">
        <v>41090</v>
      </c>
      <c r="E19617" s="57">
        <v>158825</v>
      </c>
    </row>
    <row r="19618" spans="1:5" hidden="1">
      <c r="A19618" s="43" t="s">
        <v>70</v>
      </c>
      <c r="B19618" s="52">
        <v>41121</v>
      </c>
      <c r="C19618" s="52">
        <v>41091</v>
      </c>
      <c r="D19618" s="52">
        <v>41121</v>
      </c>
      <c r="E19618" s="57">
        <v>159465</v>
      </c>
    </row>
    <row r="19619" spans="1:5" hidden="1">
      <c r="A19619" s="43" t="s">
        <v>70</v>
      </c>
      <c r="B19619" s="52">
        <v>41152</v>
      </c>
      <c r="C19619" s="52">
        <v>41122</v>
      </c>
      <c r="D19619" s="52">
        <v>41152</v>
      </c>
      <c r="E19619" s="57">
        <v>157325</v>
      </c>
    </row>
    <row r="19620" spans="1:5" hidden="1">
      <c r="A19620" s="43" t="s">
        <v>70</v>
      </c>
      <c r="B19620" s="52">
        <v>41182</v>
      </c>
      <c r="C19620" s="52">
        <v>41153</v>
      </c>
      <c r="D19620" s="52">
        <v>41182</v>
      </c>
      <c r="E19620" s="57">
        <v>158072</v>
      </c>
    </row>
    <row r="19621" spans="1:5" hidden="1">
      <c r="A19621" s="43" t="s">
        <v>70</v>
      </c>
      <c r="B19621" s="52">
        <v>41213</v>
      </c>
      <c r="C19621" s="52">
        <v>41183</v>
      </c>
      <c r="D19621" s="52">
        <v>41213</v>
      </c>
      <c r="E19621" s="57">
        <v>158597</v>
      </c>
    </row>
    <row r="19622" spans="1:5" hidden="1">
      <c r="A19622" s="43" t="s">
        <v>70</v>
      </c>
      <c r="B19622" s="52">
        <v>41243</v>
      </c>
      <c r="C19622" s="52">
        <v>41214</v>
      </c>
      <c r="D19622" s="52">
        <v>41243</v>
      </c>
      <c r="E19622" s="57">
        <v>159522</v>
      </c>
    </row>
    <row r="19623" spans="1:5" hidden="1">
      <c r="A19623" s="43" t="s">
        <v>70</v>
      </c>
      <c r="B19623" s="52">
        <v>41274</v>
      </c>
      <c r="C19623" s="52">
        <v>41244</v>
      </c>
      <c r="D19623" s="52">
        <v>41274</v>
      </c>
      <c r="E19623" s="57">
        <v>161051</v>
      </c>
    </row>
    <row r="19624" spans="1:5" hidden="1">
      <c r="A19624" s="43" t="s">
        <v>70</v>
      </c>
      <c r="B19624" s="52">
        <v>41305</v>
      </c>
      <c r="C19624" s="52">
        <v>41275</v>
      </c>
      <c r="D19624" s="52">
        <v>41305</v>
      </c>
      <c r="E19624" s="57">
        <v>160461</v>
      </c>
    </row>
    <row r="19625" spans="1:5" hidden="1">
      <c r="A19625" s="43" t="s">
        <v>70</v>
      </c>
      <c r="B19625" s="52">
        <v>41333</v>
      </c>
      <c r="C19625" s="52">
        <v>41306</v>
      </c>
      <c r="D19625" s="52">
        <v>41333</v>
      </c>
      <c r="E19625" s="57">
        <v>161075</v>
      </c>
    </row>
    <row r="19626" spans="1:5" hidden="1">
      <c r="A19626" s="43" t="s">
        <v>70</v>
      </c>
      <c r="B19626" s="52">
        <v>41364</v>
      </c>
      <c r="C19626" s="52">
        <v>41334</v>
      </c>
      <c r="D19626" s="52">
        <v>41364</v>
      </c>
      <c r="E19626" s="57">
        <v>160463</v>
      </c>
    </row>
    <row r="19627" spans="1:5" hidden="1">
      <c r="A19627" s="43" t="s">
        <v>70</v>
      </c>
      <c r="B19627" s="52">
        <v>41394</v>
      </c>
      <c r="C19627" s="52">
        <v>41365</v>
      </c>
      <c r="D19627" s="52">
        <v>41394</v>
      </c>
      <c r="E19627" s="57">
        <v>159617</v>
      </c>
    </row>
    <row r="19628" spans="1:5" hidden="1">
      <c r="A19628" s="43" t="s">
        <v>70</v>
      </c>
      <c r="B19628" s="52">
        <v>41425</v>
      </c>
      <c r="C19628" s="52">
        <v>41395</v>
      </c>
      <c r="D19628" s="52">
        <v>41425</v>
      </c>
      <c r="E19628" s="57">
        <v>160696</v>
      </c>
    </row>
    <row r="19629" spans="1:5" hidden="1">
      <c r="A19629" s="43" t="s">
        <v>70</v>
      </c>
      <c r="B19629" s="52">
        <v>41455</v>
      </c>
      <c r="C19629" s="52">
        <v>41426</v>
      </c>
      <c r="D19629" s="52">
        <v>41455</v>
      </c>
      <c r="E19629" s="57">
        <v>160610</v>
      </c>
    </row>
    <row r="19630" spans="1:5" hidden="1">
      <c r="A19630" s="43" t="s">
        <v>70</v>
      </c>
      <c r="B19630" s="52">
        <v>41486</v>
      </c>
      <c r="C19630" s="52">
        <v>41456</v>
      </c>
      <c r="D19630" s="52">
        <v>41486</v>
      </c>
      <c r="E19630" s="57">
        <v>160519</v>
      </c>
    </row>
    <row r="19631" spans="1:5" hidden="1">
      <c r="A19631" s="43" t="s">
        <v>70</v>
      </c>
      <c r="B19631" s="52">
        <v>41517</v>
      </c>
      <c r="C19631" s="52">
        <v>41487</v>
      </c>
      <c r="D19631" s="52">
        <v>41517</v>
      </c>
      <c r="E19631" s="57">
        <v>162028</v>
      </c>
    </row>
    <row r="19632" spans="1:5" hidden="1">
      <c r="A19632" s="43" t="s">
        <v>70</v>
      </c>
      <c r="B19632" s="52">
        <v>41547</v>
      </c>
      <c r="C19632" s="52">
        <v>41518</v>
      </c>
      <c r="D19632" s="52">
        <v>41547</v>
      </c>
      <c r="E19632" s="57">
        <v>162634</v>
      </c>
    </row>
    <row r="19633" spans="1:5" hidden="1">
      <c r="A19633" s="43" t="s">
        <v>70</v>
      </c>
      <c r="B19633" s="52">
        <v>41578</v>
      </c>
      <c r="C19633" s="52">
        <v>41548</v>
      </c>
      <c r="D19633" s="52">
        <v>41578</v>
      </c>
      <c r="E19633" s="57">
        <v>162852</v>
      </c>
    </row>
    <row r="19634" spans="1:5" hidden="1">
      <c r="A19634" s="43" t="s">
        <v>70</v>
      </c>
      <c r="B19634" s="52">
        <v>41608</v>
      </c>
      <c r="C19634" s="52">
        <v>41579</v>
      </c>
      <c r="D19634" s="52">
        <v>41608</v>
      </c>
      <c r="E19634" s="57">
        <v>165809</v>
      </c>
    </row>
    <row r="19635" spans="1:5" hidden="1">
      <c r="A19635" s="43" t="s">
        <v>70</v>
      </c>
      <c r="B19635" s="52">
        <v>41639</v>
      </c>
      <c r="C19635" s="52">
        <v>41609</v>
      </c>
      <c r="D19635" s="52">
        <v>41639</v>
      </c>
      <c r="E19635" s="57">
        <v>165484</v>
      </c>
    </row>
    <row r="19636" spans="1:5" hidden="1">
      <c r="A19636" s="43" t="s">
        <v>70</v>
      </c>
      <c r="B19636" s="52">
        <v>41670</v>
      </c>
      <c r="C19636" s="52">
        <v>41640</v>
      </c>
      <c r="D19636" s="52">
        <v>41670</v>
      </c>
      <c r="E19636" s="57">
        <v>164286</v>
      </c>
    </row>
    <row r="19637" spans="1:5" hidden="1">
      <c r="A19637" s="43" t="s">
        <v>70</v>
      </c>
      <c r="B19637" s="52">
        <v>41698</v>
      </c>
      <c r="C19637" s="52">
        <v>41671</v>
      </c>
      <c r="D19637" s="52">
        <v>41698</v>
      </c>
      <c r="E19637" s="57">
        <v>165294</v>
      </c>
    </row>
    <row r="19638" spans="1:5" hidden="1">
      <c r="A19638" s="43" t="s">
        <v>70</v>
      </c>
      <c r="B19638" s="52">
        <v>41729</v>
      </c>
      <c r="C19638" s="52">
        <v>41699</v>
      </c>
      <c r="D19638" s="52">
        <v>41729</v>
      </c>
      <c r="E19638" s="57">
        <v>167767</v>
      </c>
    </row>
    <row r="19639" spans="1:5" hidden="1">
      <c r="A19639" s="43" t="s">
        <v>70</v>
      </c>
      <c r="B19639" s="52">
        <v>41759</v>
      </c>
      <c r="C19639" s="52">
        <v>41730</v>
      </c>
      <c r="D19639" s="52">
        <v>41759</v>
      </c>
      <c r="E19639" s="57">
        <v>168308</v>
      </c>
    </row>
    <row r="19640" spans="1:5" hidden="1">
      <c r="A19640" s="43" t="s">
        <v>70</v>
      </c>
      <c r="B19640" s="52">
        <v>41790</v>
      </c>
      <c r="C19640" s="52">
        <v>41760</v>
      </c>
      <c r="D19640" s="52">
        <v>41790</v>
      </c>
      <c r="E19640" s="57">
        <v>168352</v>
      </c>
    </row>
    <row r="19641" spans="1:5" hidden="1">
      <c r="A19641" s="43" t="s">
        <v>70</v>
      </c>
      <c r="B19641" s="52">
        <v>41820</v>
      </c>
      <c r="C19641" s="52">
        <v>41791</v>
      </c>
      <c r="D19641" s="52">
        <v>41820</v>
      </c>
      <c r="E19641" s="57">
        <v>170174</v>
      </c>
    </row>
    <row r="19642" spans="1:5" hidden="1">
      <c r="A19642" s="43" t="s">
        <v>70</v>
      </c>
      <c r="B19642" s="52">
        <v>41851</v>
      </c>
      <c r="C19642" s="52">
        <v>41821</v>
      </c>
      <c r="D19642" s="52">
        <v>41851</v>
      </c>
      <c r="E19642" s="57">
        <v>173373</v>
      </c>
    </row>
    <row r="19643" spans="1:5" hidden="1">
      <c r="A19643" s="43" t="s">
        <v>70</v>
      </c>
      <c r="B19643" s="52">
        <v>41882</v>
      </c>
      <c r="C19643" s="52">
        <v>41852</v>
      </c>
      <c r="D19643" s="52">
        <v>41882</v>
      </c>
      <c r="E19643" s="57">
        <v>173222</v>
      </c>
    </row>
    <row r="19644" spans="1:5" hidden="1">
      <c r="A19644" s="43" t="s">
        <v>70</v>
      </c>
      <c r="B19644" s="52">
        <v>41912</v>
      </c>
      <c r="C19644" s="52">
        <v>41883</v>
      </c>
      <c r="D19644" s="52">
        <v>41912</v>
      </c>
      <c r="E19644" s="57">
        <v>173806</v>
      </c>
    </row>
    <row r="19645" spans="1:5" hidden="1">
      <c r="A19645" s="43" t="s">
        <v>70</v>
      </c>
      <c r="B19645" s="52">
        <v>41943</v>
      </c>
      <c r="C19645" s="52">
        <v>41913</v>
      </c>
      <c r="D19645" s="52">
        <v>41943</v>
      </c>
      <c r="E19645" s="57">
        <v>172957</v>
      </c>
    </row>
    <row r="19646" spans="1:5" hidden="1">
      <c r="A19646" s="43" t="s">
        <v>70</v>
      </c>
      <c r="B19646" s="52">
        <v>41973</v>
      </c>
      <c r="C19646" s="52">
        <v>41944</v>
      </c>
      <c r="D19646" s="52">
        <v>41973</v>
      </c>
      <c r="E19646" s="57">
        <v>171850</v>
      </c>
    </row>
    <row r="19647" spans="1:5" hidden="1">
      <c r="A19647" s="43" t="s">
        <v>70</v>
      </c>
      <c r="B19647" s="52">
        <v>42004</v>
      </c>
      <c r="C19647" s="52">
        <v>41974</v>
      </c>
      <c r="D19647" s="52">
        <v>42004</v>
      </c>
      <c r="E19647" s="57">
        <v>172405</v>
      </c>
    </row>
    <row r="19648" spans="1:5" hidden="1">
      <c r="A19648" s="43" t="s">
        <v>67</v>
      </c>
      <c r="B19648" s="52">
        <v>33663</v>
      </c>
      <c r="C19648" s="52">
        <v>33635</v>
      </c>
      <c r="D19648" s="52">
        <v>33663</v>
      </c>
      <c r="E19648" s="57">
        <v>82931</v>
      </c>
    </row>
    <row r="19649" spans="1:5" hidden="1">
      <c r="A19649" s="43" t="s">
        <v>67</v>
      </c>
      <c r="B19649" s="52">
        <v>33694</v>
      </c>
      <c r="C19649" s="52">
        <v>33664</v>
      </c>
      <c r="D19649" s="52">
        <v>33694</v>
      </c>
      <c r="E19649" s="57">
        <v>85725</v>
      </c>
    </row>
    <row r="19650" spans="1:5" hidden="1">
      <c r="A19650" s="43" t="s">
        <v>67</v>
      </c>
      <c r="B19650" s="52">
        <v>33724</v>
      </c>
      <c r="C19650" s="52">
        <v>33695</v>
      </c>
      <c r="D19650" s="52">
        <v>33724</v>
      </c>
      <c r="E19650" s="57">
        <v>86604</v>
      </c>
    </row>
    <row r="19651" spans="1:5" hidden="1">
      <c r="A19651" s="43" t="s">
        <v>67</v>
      </c>
      <c r="B19651" s="52">
        <v>33755</v>
      </c>
      <c r="C19651" s="52">
        <v>33725</v>
      </c>
      <c r="D19651" s="52">
        <v>33755</v>
      </c>
      <c r="E19651" s="57">
        <v>88340</v>
      </c>
    </row>
    <row r="19652" spans="1:5" hidden="1">
      <c r="A19652" s="43" t="s">
        <v>67</v>
      </c>
      <c r="B19652" s="52">
        <v>33785</v>
      </c>
      <c r="C19652" s="52">
        <v>33756</v>
      </c>
      <c r="D19652" s="52">
        <v>33785</v>
      </c>
      <c r="E19652" s="57">
        <v>88219</v>
      </c>
    </row>
    <row r="19653" spans="1:5" hidden="1">
      <c r="A19653" s="43" t="s">
        <v>67</v>
      </c>
      <c r="B19653" s="52">
        <v>33816</v>
      </c>
      <c r="C19653" s="52">
        <v>33786</v>
      </c>
      <c r="D19653" s="52">
        <v>33816</v>
      </c>
      <c r="E19653" s="57">
        <v>87727</v>
      </c>
    </row>
    <row r="19654" spans="1:5" hidden="1">
      <c r="A19654" s="43" t="s">
        <v>67</v>
      </c>
      <c r="B19654" s="52">
        <v>33847</v>
      </c>
      <c r="C19654" s="52">
        <v>33817</v>
      </c>
      <c r="D19654" s="52">
        <v>33847</v>
      </c>
      <c r="E19654" s="57">
        <v>87497</v>
      </c>
    </row>
    <row r="19655" spans="1:5" hidden="1">
      <c r="A19655" s="43" t="s">
        <v>67</v>
      </c>
      <c r="B19655" s="52">
        <v>33877</v>
      </c>
      <c r="C19655" s="52">
        <v>33848</v>
      </c>
      <c r="D19655" s="52">
        <v>33877</v>
      </c>
      <c r="E19655" s="57">
        <v>88681</v>
      </c>
    </row>
    <row r="19656" spans="1:5" hidden="1">
      <c r="A19656" s="43" t="s">
        <v>67</v>
      </c>
      <c r="B19656" s="52">
        <v>33908</v>
      </c>
      <c r="C19656" s="52">
        <v>33878</v>
      </c>
      <c r="D19656" s="52">
        <v>33908</v>
      </c>
      <c r="E19656" s="57">
        <v>87064</v>
      </c>
    </row>
    <row r="19657" spans="1:5" hidden="1">
      <c r="A19657" s="43" t="s">
        <v>67</v>
      </c>
      <c r="B19657" s="52">
        <v>33938</v>
      </c>
      <c r="C19657" s="52">
        <v>33909</v>
      </c>
      <c r="D19657" s="52">
        <v>33938</v>
      </c>
      <c r="E19657" s="57">
        <v>89497</v>
      </c>
    </row>
    <row r="19658" spans="1:5" hidden="1">
      <c r="A19658" s="43" t="s">
        <v>67</v>
      </c>
      <c r="B19658" s="52">
        <v>33969</v>
      </c>
      <c r="C19658" s="52">
        <v>33939</v>
      </c>
      <c r="D19658" s="52">
        <v>33969</v>
      </c>
      <c r="E19658" s="57">
        <v>91359</v>
      </c>
    </row>
    <row r="19659" spans="1:5" hidden="1">
      <c r="A19659" s="43" t="s">
        <v>67</v>
      </c>
      <c r="B19659" s="52">
        <v>34000</v>
      </c>
      <c r="C19659" s="52">
        <v>33970</v>
      </c>
      <c r="D19659" s="52">
        <v>34000</v>
      </c>
      <c r="E19659" s="57">
        <v>91074</v>
      </c>
    </row>
    <row r="19660" spans="1:5" hidden="1">
      <c r="A19660" s="43" t="s">
        <v>67</v>
      </c>
      <c r="B19660" s="52">
        <v>34028</v>
      </c>
      <c r="C19660" s="52">
        <v>34001</v>
      </c>
      <c r="D19660" s="52">
        <v>34028</v>
      </c>
      <c r="E19660" s="57">
        <v>90448</v>
      </c>
    </row>
    <row r="19661" spans="1:5" hidden="1">
      <c r="A19661" s="43" t="s">
        <v>67</v>
      </c>
      <c r="B19661" s="52">
        <v>34059</v>
      </c>
      <c r="C19661" s="52">
        <v>34029</v>
      </c>
      <c r="D19661" s="52">
        <v>34059</v>
      </c>
      <c r="E19661" s="57">
        <v>91923</v>
      </c>
    </row>
    <row r="19662" spans="1:5" hidden="1">
      <c r="A19662" s="43" t="s">
        <v>67</v>
      </c>
      <c r="B19662" s="52">
        <v>34089</v>
      </c>
      <c r="C19662" s="52">
        <v>34060</v>
      </c>
      <c r="D19662" s="52">
        <v>34089</v>
      </c>
      <c r="E19662" s="57">
        <v>91700</v>
      </c>
    </row>
    <row r="19663" spans="1:5" hidden="1">
      <c r="A19663" s="43" t="s">
        <v>67</v>
      </c>
      <c r="B19663" s="52">
        <v>34120</v>
      </c>
      <c r="C19663" s="52">
        <v>34090</v>
      </c>
      <c r="D19663" s="52">
        <v>34120</v>
      </c>
      <c r="E19663" s="57">
        <v>91493</v>
      </c>
    </row>
    <row r="19664" spans="1:5" hidden="1">
      <c r="A19664" s="43" t="s">
        <v>67</v>
      </c>
      <c r="B19664" s="52">
        <v>34150</v>
      </c>
      <c r="C19664" s="52">
        <v>34121</v>
      </c>
      <c r="D19664" s="52">
        <v>34150</v>
      </c>
      <c r="E19664" s="57">
        <v>91139</v>
      </c>
    </row>
    <row r="19665" spans="1:5" hidden="1">
      <c r="A19665" s="43" t="s">
        <v>67</v>
      </c>
      <c r="B19665" s="52">
        <v>34181</v>
      </c>
      <c r="C19665" s="52">
        <v>34151</v>
      </c>
      <c r="D19665" s="52">
        <v>34181</v>
      </c>
      <c r="E19665" s="57">
        <v>92496</v>
      </c>
    </row>
    <row r="19666" spans="1:5" hidden="1">
      <c r="A19666" s="43" t="s">
        <v>67</v>
      </c>
      <c r="B19666" s="52">
        <v>34212</v>
      </c>
      <c r="C19666" s="52">
        <v>34182</v>
      </c>
      <c r="D19666" s="52">
        <v>34212</v>
      </c>
      <c r="E19666" s="57">
        <v>93424</v>
      </c>
    </row>
    <row r="19667" spans="1:5" hidden="1">
      <c r="A19667" s="43" t="s">
        <v>67</v>
      </c>
      <c r="B19667" s="52">
        <v>34242</v>
      </c>
      <c r="C19667" s="52">
        <v>34213</v>
      </c>
      <c r="D19667" s="52">
        <v>34242</v>
      </c>
      <c r="E19667" s="57">
        <v>94082</v>
      </c>
    </row>
    <row r="19668" spans="1:5" hidden="1">
      <c r="A19668" s="43" t="s">
        <v>67</v>
      </c>
      <c r="B19668" s="52">
        <v>34273</v>
      </c>
      <c r="C19668" s="52">
        <v>34243</v>
      </c>
      <c r="D19668" s="52">
        <v>34273</v>
      </c>
      <c r="E19668" s="57">
        <v>96033</v>
      </c>
    </row>
    <row r="19669" spans="1:5" hidden="1">
      <c r="A19669" s="43" t="s">
        <v>67</v>
      </c>
      <c r="B19669" s="52">
        <v>34303</v>
      </c>
      <c r="C19669" s="52">
        <v>34274</v>
      </c>
      <c r="D19669" s="52">
        <v>34303</v>
      </c>
      <c r="E19669" s="57">
        <v>94450</v>
      </c>
    </row>
    <row r="19670" spans="1:5" hidden="1">
      <c r="A19670" s="43" t="s">
        <v>67</v>
      </c>
      <c r="B19670" s="52">
        <v>34334</v>
      </c>
      <c r="C19670" s="52">
        <v>34304</v>
      </c>
      <c r="D19670" s="52">
        <v>34334</v>
      </c>
      <c r="E19670" s="57">
        <v>97857</v>
      </c>
    </row>
    <row r="19671" spans="1:5" hidden="1">
      <c r="A19671" s="43" t="s">
        <v>67</v>
      </c>
      <c r="B19671" s="52">
        <v>34365</v>
      </c>
      <c r="C19671" s="52">
        <v>34335</v>
      </c>
      <c r="D19671" s="52">
        <v>34365</v>
      </c>
      <c r="E19671" s="57">
        <v>97250</v>
      </c>
    </row>
    <row r="19672" spans="1:5" hidden="1">
      <c r="A19672" s="43" t="s">
        <v>67</v>
      </c>
      <c r="B19672" s="52">
        <v>34393</v>
      </c>
      <c r="C19672" s="52">
        <v>34366</v>
      </c>
      <c r="D19672" s="52">
        <v>34393</v>
      </c>
      <c r="E19672" s="57">
        <v>98720</v>
      </c>
    </row>
    <row r="19673" spans="1:5" hidden="1">
      <c r="A19673" s="43" t="s">
        <v>67</v>
      </c>
      <c r="B19673" s="52">
        <v>34424</v>
      </c>
      <c r="C19673" s="52">
        <v>34394</v>
      </c>
      <c r="D19673" s="52">
        <v>34424</v>
      </c>
      <c r="E19673" s="57">
        <v>98497</v>
      </c>
    </row>
    <row r="19674" spans="1:5" hidden="1">
      <c r="A19674" s="43" t="s">
        <v>67</v>
      </c>
      <c r="B19674" s="52">
        <v>34454</v>
      </c>
      <c r="C19674" s="52">
        <v>34425</v>
      </c>
      <c r="D19674" s="52">
        <v>34454</v>
      </c>
      <c r="E19674" s="57">
        <v>101101</v>
      </c>
    </row>
    <row r="19675" spans="1:5" hidden="1">
      <c r="A19675" s="43" t="s">
        <v>67</v>
      </c>
      <c r="B19675" s="52">
        <v>34485</v>
      </c>
      <c r="C19675" s="52">
        <v>34455</v>
      </c>
      <c r="D19675" s="52">
        <v>34485</v>
      </c>
      <c r="E19675" s="57">
        <v>102623</v>
      </c>
    </row>
    <row r="19676" spans="1:5" hidden="1">
      <c r="A19676" s="43" t="s">
        <v>67</v>
      </c>
      <c r="B19676" s="52">
        <v>34515</v>
      </c>
      <c r="C19676" s="52">
        <v>34486</v>
      </c>
      <c r="D19676" s="52">
        <v>34515</v>
      </c>
      <c r="E19676" s="57">
        <v>104475</v>
      </c>
    </row>
    <row r="19677" spans="1:5" hidden="1">
      <c r="A19677" s="43" t="s">
        <v>67</v>
      </c>
      <c r="B19677" s="52">
        <v>34546</v>
      </c>
      <c r="C19677" s="52">
        <v>34516</v>
      </c>
      <c r="D19677" s="52">
        <v>34546</v>
      </c>
      <c r="E19677" s="57">
        <v>104841</v>
      </c>
    </row>
    <row r="19678" spans="1:5" hidden="1">
      <c r="A19678" s="43" t="s">
        <v>67</v>
      </c>
      <c r="B19678" s="52">
        <v>34577</v>
      </c>
      <c r="C19678" s="52">
        <v>34547</v>
      </c>
      <c r="D19678" s="52">
        <v>34577</v>
      </c>
      <c r="E19678" s="57">
        <v>103904</v>
      </c>
    </row>
    <row r="19679" spans="1:5" hidden="1">
      <c r="A19679" s="43" t="s">
        <v>67</v>
      </c>
      <c r="B19679" s="52">
        <v>34607</v>
      </c>
      <c r="C19679" s="52">
        <v>34578</v>
      </c>
      <c r="D19679" s="52">
        <v>34607</v>
      </c>
      <c r="E19679" s="57">
        <v>104826</v>
      </c>
    </row>
    <row r="19680" spans="1:5" hidden="1">
      <c r="A19680" s="43" t="s">
        <v>67</v>
      </c>
      <c r="B19680" s="52">
        <v>34638</v>
      </c>
      <c r="C19680" s="52">
        <v>34608</v>
      </c>
      <c r="D19680" s="52">
        <v>34638</v>
      </c>
      <c r="E19680" s="57">
        <v>107955</v>
      </c>
    </row>
    <row r="19681" spans="1:5" hidden="1">
      <c r="A19681" s="43" t="s">
        <v>67</v>
      </c>
      <c r="B19681" s="52">
        <v>34668</v>
      </c>
      <c r="C19681" s="52">
        <v>34639</v>
      </c>
      <c r="D19681" s="52">
        <v>34668</v>
      </c>
      <c r="E19681" s="57">
        <v>107142</v>
      </c>
    </row>
    <row r="19682" spans="1:5" hidden="1">
      <c r="A19682" s="43" t="s">
        <v>67</v>
      </c>
      <c r="B19682" s="52">
        <v>34699</v>
      </c>
      <c r="C19682" s="52">
        <v>34669</v>
      </c>
      <c r="D19682" s="52">
        <v>34699</v>
      </c>
      <c r="E19682" s="57">
        <v>109357</v>
      </c>
    </row>
    <row r="19683" spans="1:5" hidden="1">
      <c r="A19683" s="43" t="s">
        <v>67</v>
      </c>
      <c r="B19683" s="52">
        <v>34730</v>
      </c>
      <c r="C19683" s="52">
        <v>34700</v>
      </c>
      <c r="D19683" s="52">
        <v>34730</v>
      </c>
      <c r="E19683" s="57">
        <v>111899</v>
      </c>
    </row>
    <row r="19684" spans="1:5" hidden="1">
      <c r="A19684" s="43" t="s">
        <v>67</v>
      </c>
      <c r="B19684" s="52">
        <v>34758</v>
      </c>
      <c r="C19684" s="52">
        <v>34731</v>
      </c>
      <c r="D19684" s="52">
        <v>34758</v>
      </c>
      <c r="E19684" s="57">
        <v>109484</v>
      </c>
    </row>
    <row r="19685" spans="1:5" hidden="1">
      <c r="A19685" s="43" t="s">
        <v>67</v>
      </c>
      <c r="B19685" s="52">
        <v>34789</v>
      </c>
      <c r="C19685" s="52">
        <v>34759</v>
      </c>
      <c r="D19685" s="52">
        <v>34789</v>
      </c>
      <c r="E19685" s="57">
        <v>109712</v>
      </c>
    </row>
    <row r="19686" spans="1:5" hidden="1">
      <c r="A19686" s="43" t="s">
        <v>67</v>
      </c>
      <c r="B19686" s="52">
        <v>34819</v>
      </c>
      <c r="C19686" s="52">
        <v>34790</v>
      </c>
      <c r="D19686" s="52">
        <v>34819</v>
      </c>
      <c r="E19686" s="57">
        <v>110480</v>
      </c>
    </row>
    <row r="19687" spans="1:5" hidden="1">
      <c r="A19687" s="43" t="s">
        <v>67</v>
      </c>
      <c r="B19687" s="52">
        <v>34850</v>
      </c>
      <c r="C19687" s="52">
        <v>34820</v>
      </c>
      <c r="D19687" s="52">
        <v>34850</v>
      </c>
      <c r="E19687" s="57">
        <v>111794</v>
      </c>
    </row>
    <row r="19688" spans="1:5" hidden="1">
      <c r="A19688" s="43" t="s">
        <v>67</v>
      </c>
      <c r="B19688" s="52">
        <v>34880</v>
      </c>
      <c r="C19688" s="52">
        <v>34851</v>
      </c>
      <c r="D19688" s="52">
        <v>34880</v>
      </c>
      <c r="E19688" s="57">
        <v>109440</v>
      </c>
    </row>
    <row r="19689" spans="1:5" hidden="1">
      <c r="A19689" s="43" t="s">
        <v>67</v>
      </c>
      <c r="B19689" s="52">
        <v>34911</v>
      </c>
      <c r="C19689" s="52">
        <v>34881</v>
      </c>
      <c r="D19689" s="52">
        <v>34911</v>
      </c>
      <c r="E19689" s="57">
        <v>108990</v>
      </c>
    </row>
    <row r="19690" spans="1:5" hidden="1">
      <c r="A19690" s="43" t="s">
        <v>67</v>
      </c>
      <c r="B19690" s="52">
        <v>34942</v>
      </c>
      <c r="C19690" s="52">
        <v>34912</v>
      </c>
      <c r="D19690" s="52">
        <v>34942</v>
      </c>
      <c r="E19690" s="57">
        <v>112316</v>
      </c>
    </row>
    <row r="19691" spans="1:5" hidden="1">
      <c r="A19691" s="43" t="s">
        <v>67</v>
      </c>
      <c r="B19691" s="52">
        <v>34972</v>
      </c>
      <c r="C19691" s="52">
        <v>34943</v>
      </c>
      <c r="D19691" s="52">
        <v>34972</v>
      </c>
      <c r="E19691" s="57">
        <v>113019</v>
      </c>
    </row>
    <row r="19692" spans="1:5" hidden="1">
      <c r="A19692" s="43" t="s">
        <v>67</v>
      </c>
      <c r="B19692" s="52">
        <v>35003</v>
      </c>
      <c r="C19692" s="52">
        <v>34973</v>
      </c>
      <c r="D19692" s="52">
        <v>35003</v>
      </c>
      <c r="E19692" s="57">
        <v>115650</v>
      </c>
    </row>
    <row r="19693" spans="1:5" hidden="1">
      <c r="A19693" s="43" t="s">
        <v>67</v>
      </c>
      <c r="B19693" s="52">
        <v>35033</v>
      </c>
      <c r="C19693" s="52">
        <v>35004</v>
      </c>
      <c r="D19693" s="52">
        <v>35033</v>
      </c>
      <c r="E19693" s="57">
        <v>113473</v>
      </c>
    </row>
    <row r="19694" spans="1:5" hidden="1">
      <c r="A19694" s="43" t="s">
        <v>67</v>
      </c>
      <c r="B19694" s="52">
        <v>35064</v>
      </c>
      <c r="C19694" s="52">
        <v>35034</v>
      </c>
      <c r="D19694" s="52">
        <v>35064</v>
      </c>
      <c r="E19694" s="57">
        <v>116432</v>
      </c>
    </row>
    <row r="19695" spans="1:5" hidden="1">
      <c r="A19695" s="43" t="s">
        <v>67</v>
      </c>
      <c r="B19695" s="52">
        <v>35095</v>
      </c>
      <c r="C19695" s="52">
        <v>35065</v>
      </c>
      <c r="D19695" s="52">
        <v>35095</v>
      </c>
      <c r="E19695" s="57">
        <v>112070</v>
      </c>
    </row>
    <row r="19696" spans="1:5" hidden="1">
      <c r="A19696" s="43" t="s">
        <v>67</v>
      </c>
      <c r="B19696" s="52">
        <v>35124</v>
      </c>
      <c r="C19696" s="52">
        <v>35096</v>
      </c>
      <c r="D19696" s="52">
        <v>35124</v>
      </c>
      <c r="E19696" s="57">
        <v>110398</v>
      </c>
    </row>
    <row r="19697" spans="1:5" hidden="1">
      <c r="A19697" s="43" t="s">
        <v>67</v>
      </c>
      <c r="B19697" s="52">
        <v>35155</v>
      </c>
      <c r="C19697" s="52">
        <v>35125</v>
      </c>
      <c r="D19697" s="52">
        <v>35155</v>
      </c>
      <c r="E19697" s="57">
        <v>114653</v>
      </c>
    </row>
    <row r="19698" spans="1:5" hidden="1">
      <c r="A19698" s="43" t="s">
        <v>67</v>
      </c>
      <c r="B19698" s="52">
        <v>35185</v>
      </c>
      <c r="C19698" s="52">
        <v>35156</v>
      </c>
      <c r="D19698" s="52">
        <v>35185</v>
      </c>
      <c r="E19698" s="57">
        <v>113802</v>
      </c>
    </row>
    <row r="19699" spans="1:5" hidden="1">
      <c r="A19699" s="43" t="s">
        <v>67</v>
      </c>
      <c r="B19699" s="52">
        <v>35216</v>
      </c>
      <c r="C19699" s="52">
        <v>35186</v>
      </c>
      <c r="D19699" s="52">
        <v>35216</v>
      </c>
      <c r="E19699" s="57">
        <v>117175</v>
      </c>
    </row>
    <row r="19700" spans="1:5" hidden="1">
      <c r="A19700" s="43" t="s">
        <v>67</v>
      </c>
      <c r="B19700" s="52">
        <v>35246</v>
      </c>
      <c r="C19700" s="52">
        <v>35217</v>
      </c>
      <c r="D19700" s="52">
        <v>35246</v>
      </c>
      <c r="E19700" s="57">
        <v>117889</v>
      </c>
    </row>
    <row r="19701" spans="1:5" hidden="1">
      <c r="A19701" s="43" t="s">
        <v>67</v>
      </c>
      <c r="B19701" s="52">
        <v>35277</v>
      </c>
      <c r="C19701" s="52">
        <v>35247</v>
      </c>
      <c r="D19701" s="52">
        <v>35277</v>
      </c>
      <c r="E19701" s="57">
        <v>116598</v>
      </c>
    </row>
    <row r="19702" spans="1:5" hidden="1">
      <c r="A19702" s="43" t="s">
        <v>67</v>
      </c>
      <c r="B19702" s="52">
        <v>35308</v>
      </c>
      <c r="C19702" s="52">
        <v>35278</v>
      </c>
      <c r="D19702" s="52">
        <v>35308</v>
      </c>
      <c r="E19702" s="57">
        <v>117708</v>
      </c>
    </row>
    <row r="19703" spans="1:5" hidden="1">
      <c r="A19703" s="43" t="s">
        <v>67</v>
      </c>
      <c r="B19703" s="52">
        <v>35338</v>
      </c>
      <c r="C19703" s="52">
        <v>35309</v>
      </c>
      <c r="D19703" s="52">
        <v>35338</v>
      </c>
      <c r="E19703" s="57">
        <v>116336</v>
      </c>
    </row>
    <row r="19704" spans="1:5" hidden="1">
      <c r="A19704" s="43" t="s">
        <v>67</v>
      </c>
      <c r="B19704" s="52">
        <v>35369</v>
      </c>
      <c r="C19704" s="52">
        <v>35339</v>
      </c>
      <c r="D19704" s="52">
        <v>35369</v>
      </c>
      <c r="E19704" s="57">
        <v>119499</v>
      </c>
    </row>
    <row r="19705" spans="1:5" hidden="1">
      <c r="A19705" s="43" t="s">
        <v>67</v>
      </c>
      <c r="B19705" s="52">
        <v>35399</v>
      </c>
      <c r="C19705" s="52">
        <v>35370</v>
      </c>
      <c r="D19705" s="52">
        <v>35399</v>
      </c>
      <c r="E19705" s="57">
        <v>119569</v>
      </c>
    </row>
    <row r="19706" spans="1:5" hidden="1">
      <c r="A19706" s="43" t="s">
        <v>67</v>
      </c>
      <c r="B19706" s="52">
        <v>35430</v>
      </c>
      <c r="C19706" s="52">
        <v>35400</v>
      </c>
      <c r="D19706" s="52">
        <v>35430</v>
      </c>
      <c r="E19706" s="57">
        <v>116695</v>
      </c>
    </row>
    <row r="19707" spans="1:5" hidden="1">
      <c r="A19707" s="43" t="s">
        <v>67</v>
      </c>
      <c r="B19707" s="52">
        <v>35461</v>
      </c>
      <c r="C19707" s="52">
        <v>35431</v>
      </c>
      <c r="D19707" s="52">
        <v>35461</v>
      </c>
      <c r="E19707" s="57">
        <v>118330</v>
      </c>
    </row>
    <row r="19708" spans="1:5" hidden="1">
      <c r="A19708" s="43" t="s">
        <v>67</v>
      </c>
      <c r="B19708" s="52">
        <v>35489</v>
      </c>
      <c r="C19708" s="52">
        <v>35462</v>
      </c>
      <c r="D19708" s="52">
        <v>35489</v>
      </c>
      <c r="E19708" s="57">
        <v>123534</v>
      </c>
    </row>
    <row r="19709" spans="1:5" hidden="1">
      <c r="A19709" s="43" t="s">
        <v>67</v>
      </c>
      <c r="B19709" s="52">
        <v>35520</v>
      </c>
      <c r="C19709" s="52">
        <v>35490</v>
      </c>
      <c r="D19709" s="52">
        <v>35520</v>
      </c>
      <c r="E19709" s="57">
        <v>123394</v>
      </c>
    </row>
    <row r="19710" spans="1:5" hidden="1">
      <c r="A19710" s="43" t="s">
        <v>67</v>
      </c>
      <c r="B19710" s="52">
        <v>35550</v>
      </c>
      <c r="C19710" s="52">
        <v>35521</v>
      </c>
      <c r="D19710" s="52">
        <v>35550</v>
      </c>
      <c r="E19710" s="57">
        <v>125571</v>
      </c>
    </row>
    <row r="19711" spans="1:5" hidden="1">
      <c r="A19711" s="43" t="s">
        <v>67</v>
      </c>
      <c r="B19711" s="52">
        <v>35581</v>
      </c>
      <c r="C19711" s="52">
        <v>35551</v>
      </c>
      <c r="D19711" s="52">
        <v>35581</v>
      </c>
      <c r="E19711" s="57">
        <v>123089</v>
      </c>
    </row>
    <row r="19712" spans="1:5" hidden="1">
      <c r="A19712" s="43" t="s">
        <v>67</v>
      </c>
      <c r="B19712" s="52">
        <v>35611</v>
      </c>
      <c r="C19712" s="52">
        <v>35582</v>
      </c>
      <c r="D19712" s="52">
        <v>35611</v>
      </c>
      <c r="E19712" s="57">
        <v>126478</v>
      </c>
    </row>
    <row r="19713" spans="1:5" hidden="1">
      <c r="A19713" s="43" t="s">
        <v>67</v>
      </c>
      <c r="B19713" s="52">
        <v>35642</v>
      </c>
      <c r="C19713" s="52">
        <v>35612</v>
      </c>
      <c r="D19713" s="52">
        <v>35642</v>
      </c>
      <c r="E19713" s="57">
        <v>129105</v>
      </c>
    </row>
    <row r="19714" spans="1:5" hidden="1">
      <c r="A19714" s="43" t="s">
        <v>67</v>
      </c>
      <c r="B19714" s="52">
        <v>35673</v>
      </c>
      <c r="C19714" s="52">
        <v>35643</v>
      </c>
      <c r="D19714" s="52">
        <v>35673</v>
      </c>
      <c r="E19714" s="57">
        <v>127587</v>
      </c>
    </row>
    <row r="19715" spans="1:5" hidden="1">
      <c r="A19715" s="43" t="s">
        <v>67</v>
      </c>
      <c r="B19715" s="52">
        <v>35703</v>
      </c>
      <c r="C19715" s="52">
        <v>35674</v>
      </c>
      <c r="D19715" s="52">
        <v>35703</v>
      </c>
      <c r="E19715" s="57">
        <v>130488</v>
      </c>
    </row>
    <row r="19716" spans="1:5" hidden="1">
      <c r="A19716" s="43" t="s">
        <v>67</v>
      </c>
      <c r="B19716" s="52">
        <v>35734</v>
      </c>
      <c r="C19716" s="52">
        <v>35704</v>
      </c>
      <c r="D19716" s="52">
        <v>35734</v>
      </c>
      <c r="E19716" s="57">
        <v>127903</v>
      </c>
    </row>
    <row r="19717" spans="1:5" hidden="1">
      <c r="A19717" s="43" t="s">
        <v>67</v>
      </c>
      <c r="B19717" s="52">
        <v>35764</v>
      </c>
      <c r="C19717" s="52">
        <v>35735</v>
      </c>
      <c r="D19717" s="52">
        <v>35764</v>
      </c>
      <c r="E19717" s="57">
        <v>128245</v>
      </c>
    </row>
    <row r="19718" spans="1:5" hidden="1">
      <c r="A19718" s="43" t="s">
        <v>67</v>
      </c>
      <c r="B19718" s="52">
        <v>35795</v>
      </c>
      <c r="C19718" s="52">
        <v>35765</v>
      </c>
      <c r="D19718" s="52">
        <v>35795</v>
      </c>
      <c r="E19718" s="57">
        <v>127934</v>
      </c>
    </row>
    <row r="19719" spans="1:5" hidden="1">
      <c r="A19719" s="43" t="s">
        <v>67</v>
      </c>
      <c r="B19719" s="52">
        <v>35826</v>
      </c>
      <c r="C19719" s="52">
        <v>35796</v>
      </c>
      <c r="D19719" s="52">
        <v>35826</v>
      </c>
      <c r="E19719" s="57">
        <v>127328</v>
      </c>
    </row>
    <row r="19720" spans="1:5" hidden="1">
      <c r="A19720" s="43" t="s">
        <v>67</v>
      </c>
      <c r="B19720" s="52">
        <v>35854</v>
      </c>
      <c r="C19720" s="52">
        <v>35827</v>
      </c>
      <c r="D19720" s="52">
        <v>35854</v>
      </c>
      <c r="E19720" s="57">
        <v>130648</v>
      </c>
    </row>
    <row r="19721" spans="1:5" hidden="1">
      <c r="A19721" s="43" t="s">
        <v>67</v>
      </c>
      <c r="B19721" s="52">
        <v>35885</v>
      </c>
      <c r="C19721" s="52">
        <v>35855</v>
      </c>
      <c r="D19721" s="52">
        <v>35885</v>
      </c>
      <c r="E19721" s="57">
        <v>128915</v>
      </c>
    </row>
    <row r="19722" spans="1:5" hidden="1">
      <c r="A19722" s="43" t="s">
        <v>67</v>
      </c>
      <c r="B19722" s="52">
        <v>35915</v>
      </c>
      <c r="C19722" s="52">
        <v>35886</v>
      </c>
      <c r="D19722" s="52">
        <v>35915</v>
      </c>
      <c r="E19722" s="57">
        <v>126501</v>
      </c>
    </row>
    <row r="19723" spans="1:5" hidden="1">
      <c r="A19723" s="43" t="s">
        <v>67</v>
      </c>
      <c r="B19723" s="52">
        <v>35946</v>
      </c>
      <c r="C19723" s="52">
        <v>35916</v>
      </c>
      <c r="D19723" s="52">
        <v>35946</v>
      </c>
      <c r="E19723" s="57">
        <v>129729</v>
      </c>
    </row>
    <row r="19724" spans="1:5" hidden="1">
      <c r="A19724" s="43" t="s">
        <v>67</v>
      </c>
      <c r="B19724" s="52">
        <v>35976</v>
      </c>
      <c r="C19724" s="52">
        <v>35947</v>
      </c>
      <c r="D19724" s="52">
        <v>35976</v>
      </c>
      <c r="E19724" s="57">
        <v>130114</v>
      </c>
    </row>
    <row r="19725" spans="1:5" hidden="1">
      <c r="A19725" s="43" t="s">
        <v>67</v>
      </c>
      <c r="B19725" s="52">
        <v>36007</v>
      </c>
      <c r="C19725" s="52">
        <v>35977</v>
      </c>
      <c r="D19725" s="52">
        <v>36007</v>
      </c>
      <c r="E19725" s="57">
        <v>126157</v>
      </c>
    </row>
    <row r="19726" spans="1:5" hidden="1">
      <c r="A19726" s="43" t="s">
        <v>67</v>
      </c>
      <c r="B19726" s="52">
        <v>36038</v>
      </c>
      <c r="C19726" s="52">
        <v>36008</v>
      </c>
      <c r="D19726" s="52">
        <v>36038</v>
      </c>
      <c r="E19726" s="57">
        <v>126823</v>
      </c>
    </row>
    <row r="19727" spans="1:5" hidden="1">
      <c r="A19727" s="43" t="s">
        <v>67</v>
      </c>
      <c r="B19727" s="52">
        <v>36068</v>
      </c>
      <c r="C19727" s="52">
        <v>36039</v>
      </c>
      <c r="D19727" s="52">
        <v>36068</v>
      </c>
      <c r="E19727" s="57">
        <v>128338</v>
      </c>
    </row>
    <row r="19728" spans="1:5" hidden="1">
      <c r="A19728" s="43" t="s">
        <v>67</v>
      </c>
      <c r="B19728" s="52">
        <v>36099</v>
      </c>
      <c r="C19728" s="52">
        <v>36069</v>
      </c>
      <c r="D19728" s="52">
        <v>36099</v>
      </c>
      <c r="E19728" s="57">
        <v>125844</v>
      </c>
    </row>
    <row r="19729" spans="1:5" hidden="1">
      <c r="A19729" s="43" t="s">
        <v>67</v>
      </c>
      <c r="B19729" s="52">
        <v>36129</v>
      </c>
      <c r="C19729" s="52">
        <v>36100</v>
      </c>
      <c r="D19729" s="52">
        <v>36129</v>
      </c>
      <c r="E19729" s="57">
        <v>127892</v>
      </c>
    </row>
    <row r="19730" spans="1:5" hidden="1">
      <c r="A19730" s="43" t="s">
        <v>67</v>
      </c>
      <c r="B19730" s="52">
        <v>36160</v>
      </c>
      <c r="C19730" s="52">
        <v>36130</v>
      </c>
      <c r="D19730" s="52">
        <v>36160</v>
      </c>
      <c r="E19730" s="57">
        <v>130499</v>
      </c>
    </row>
    <row r="19731" spans="1:5" hidden="1">
      <c r="A19731" s="43" t="s">
        <v>67</v>
      </c>
      <c r="B19731" s="52">
        <v>36191</v>
      </c>
      <c r="C19731" s="52">
        <v>36161</v>
      </c>
      <c r="D19731" s="52">
        <v>36191</v>
      </c>
      <c r="E19731" s="57">
        <v>126966</v>
      </c>
    </row>
    <row r="19732" spans="1:5" hidden="1">
      <c r="A19732" s="43" t="s">
        <v>67</v>
      </c>
      <c r="B19732" s="52">
        <v>36219</v>
      </c>
      <c r="C19732" s="52">
        <v>36192</v>
      </c>
      <c r="D19732" s="52">
        <v>36219</v>
      </c>
      <c r="E19732" s="57">
        <v>130243</v>
      </c>
    </row>
    <row r="19733" spans="1:5" hidden="1">
      <c r="A19733" s="43" t="s">
        <v>67</v>
      </c>
      <c r="B19733" s="52">
        <v>36250</v>
      </c>
      <c r="C19733" s="52">
        <v>36220</v>
      </c>
      <c r="D19733" s="52">
        <v>36250</v>
      </c>
      <c r="E19733" s="57">
        <v>129747</v>
      </c>
    </row>
    <row r="19734" spans="1:5" hidden="1">
      <c r="A19734" s="43" t="s">
        <v>67</v>
      </c>
      <c r="B19734" s="52">
        <v>36280</v>
      </c>
      <c r="C19734" s="52">
        <v>36251</v>
      </c>
      <c r="D19734" s="52">
        <v>36280</v>
      </c>
      <c r="E19734" s="57">
        <v>130221</v>
      </c>
    </row>
    <row r="19735" spans="1:5" hidden="1">
      <c r="A19735" s="43" t="s">
        <v>67</v>
      </c>
      <c r="B19735" s="52">
        <v>36311</v>
      </c>
      <c r="C19735" s="52">
        <v>36281</v>
      </c>
      <c r="D19735" s="52">
        <v>36311</v>
      </c>
      <c r="E19735" s="57">
        <v>131044</v>
      </c>
    </row>
    <row r="19736" spans="1:5" hidden="1">
      <c r="A19736" s="43" t="s">
        <v>67</v>
      </c>
      <c r="B19736" s="52">
        <v>36341</v>
      </c>
      <c r="C19736" s="52">
        <v>36312</v>
      </c>
      <c r="D19736" s="52">
        <v>36341</v>
      </c>
      <c r="E19736" s="57">
        <v>130495</v>
      </c>
    </row>
    <row r="19737" spans="1:5" hidden="1">
      <c r="A19737" s="43" t="s">
        <v>67</v>
      </c>
      <c r="B19737" s="52">
        <v>36372</v>
      </c>
      <c r="C19737" s="52">
        <v>36342</v>
      </c>
      <c r="D19737" s="52">
        <v>36372</v>
      </c>
      <c r="E19737" s="57">
        <v>134254</v>
      </c>
    </row>
    <row r="19738" spans="1:5" hidden="1">
      <c r="A19738" s="43" t="s">
        <v>67</v>
      </c>
      <c r="B19738" s="52">
        <v>36403</v>
      </c>
      <c r="C19738" s="52">
        <v>36373</v>
      </c>
      <c r="D19738" s="52">
        <v>36403</v>
      </c>
      <c r="E19738" s="57">
        <v>134090</v>
      </c>
    </row>
    <row r="19739" spans="1:5" hidden="1">
      <c r="A19739" s="43" t="s">
        <v>67</v>
      </c>
      <c r="B19739" s="52">
        <v>36433</v>
      </c>
      <c r="C19739" s="52">
        <v>36404</v>
      </c>
      <c r="D19739" s="52">
        <v>36433</v>
      </c>
      <c r="E19739" s="57">
        <v>135650</v>
      </c>
    </row>
    <row r="19740" spans="1:5" hidden="1">
      <c r="A19740" s="43" t="s">
        <v>67</v>
      </c>
      <c r="B19740" s="52">
        <v>36464</v>
      </c>
      <c r="C19740" s="52">
        <v>36434</v>
      </c>
      <c r="D19740" s="52">
        <v>36464</v>
      </c>
      <c r="E19740" s="57">
        <v>137284</v>
      </c>
    </row>
    <row r="19741" spans="1:5" hidden="1">
      <c r="A19741" s="43" t="s">
        <v>67</v>
      </c>
      <c r="B19741" s="52">
        <v>36494</v>
      </c>
      <c r="C19741" s="52">
        <v>36465</v>
      </c>
      <c r="D19741" s="52">
        <v>36494</v>
      </c>
      <c r="E19741" s="57">
        <v>134458</v>
      </c>
    </row>
    <row r="19742" spans="1:5" hidden="1">
      <c r="A19742" s="43" t="s">
        <v>67</v>
      </c>
      <c r="B19742" s="52">
        <v>36525</v>
      </c>
      <c r="C19742" s="52">
        <v>36495</v>
      </c>
      <c r="D19742" s="52">
        <v>36525</v>
      </c>
      <c r="E19742" s="57">
        <v>138659</v>
      </c>
    </row>
    <row r="19743" spans="1:5" hidden="1">
      <c r="A19743" s="43" t="s">
        <v>67</v>
      </c>
      <c r="B19743" s="52">
        <v>36556</v>
      </c>
      <c r="C19743" s="52">
        <v>36526</v>
      </c>
      <c r="D19743" s="52">
        <v>36556</v>
      </c>
      <c r="E19743" s="57">
        <v>139814</v>
      </c>
    </row>
    <row r="19744" spans="1:5" hidden="1">
      <c r="A19744" s="43" t="s">
        <v>67</v>
      </c>
      <c r="B19744" s="52">
        <v>36585</v>
      </c>
      <c r="C19744" s="52">
        <v>36557</v>
      </c>
      <c r="D19744" s="52">
        <v>36585</v>
      </c>
      <c r="E19744" s="57">
        <v>132420</v>
      </c>
    </row>
    <row r="19745" spans="1:5" hidden="1">
      <c r="A19745" s="43" t="s">
        <v>67</v>
      </c>
      <c r="B19745" s="52">
        <v>36616</v>
      </c>
      <c r="C19745" s="52">
        <v>36586</v>
      </c>
      <c r="D19745" s="52">
        <v>36616</v>
      </c>
      <c r="E19745" s="57">
        <v>140059</v>
      </c>
    </row>
    <row r="19746" spans="1:5" hidden="1">
      <c r="A19746" s="43" t="s">
        <v>67</v>
      </c>
      <c r="B19746" s="52">
        <v>36646</v>
      </c>
      <c r="C19746" s="52">
        <v>36617</v>
      </c>
      <c r="D19746" s="52">
        <v>36646</v>
      </c>
      <c r="E19746" s="57">
        <v>141184</v>
      </c>
    </row>
    <row r="19747" spans="1:5" hidden="1">
      <c r="A19747" s="43" t="s">
        <v>67</v>
      </c>
      <c r="B19747" s="52">
        <v>36677</v>
      </c>
      <c r="C19747" s="52">
        <v>36647</v>
      </c>
      <c r="D19747" s="52">
        <v>36677</v>
      </c>
      <c r="E19747" s="57">
        <v>137929</v>
      </c>
    </row>
    <row r="19748" spans="1:5" hidden="1">
      <c r="A19748" s="43" t="s">
        <v>67</v>
      </c>
      <c r="B19748" s="52">
        <v>36707</v>
      </c>
      <c r="C19748" s="52">
        <v>36678</v>
      </c>
      <c r="D19748" s="52">
        <v>36707</v>
      </c>
      <c r="E19748" s="57">
        <v>143641</v>
      </c>
    </row>
    <row r="19749" spans="1:5" hidden="1">
      <c r="A19749" s="43" t="s">
        <v>67</v>
      </c>
      <c r="B19749" s="52">
        <v>36738</v>
      </c>
      <c r="C19749" s="52">
        <v>36708</v>
      </c>
      <c r="D19749" s="52">
        <v>36738</v>
      </c>
      <c r="E19749" s="57">
        <v>138272</v>
      </c>
    </row>
    <row r="19750" spans="1:5" hidden="1">
      <c r="A19750" s="43" t="s">
        <v>67</v>
      </c>
      <c r="B19750" s="52">
        <v>36769</v>
      </c>
      <c r="C19750" s="52">
        <v>36739</v>
      </c>
      <c r="D19750" s="52">
        <v>36769</v>
      </c>
      <c r="E19750" s="57">
        <v>138654</v>
      </c>
    </row>
    <row r="19751" spans="1:5" hidden="1">
      <c r="A19751" s="43" t="s">
        <v>67</v>
      </c>
      <c r="B19751" s="52">
        <v>36799</v>
      </c>
      <c r="C19751" s="52">
        <v>36770</v>
      </c>
      <c r="D19751" s="52">
        <v>36799</v>
      </c>
      <c r="E19751" s="57">
        <v>141133</v>
      </c>
    </row>
    <row r="19752" spans="1:5" hidden="1">
      <c r="A19752" s="43" t="s">
        <v>67</v>
      </c>
      <c r="B19752" s="52">
        <v>36830</v>
      </c>
      <c r="C19752" s="52">
        <v>36800</v>
      </c>
      <c r="D19752" s="52">
        <v>36830</v>
      </c>
      <c r="E19752" s="57">
        <v>137442</v>
      </c>
    </row>
    <row r="19753" spans="1:5" hidden="1">
      <c r="A19753" s="43" t="s">
        <v>67</v>
      </c>
      <c r="B19753" s="52">
        <v>36860</v>
      </c>
      <c r="C19753" s="52">
        <v>36831</v>
      </c>
      <c r="D19753" s="52">
        <v>36860</v>
      </c>
      <c r="E19753" s="57">
        <v>135969</v>
      </c>
    </row>
    <row r="19754" spans="1:5" hidden="1">
      <c r="A19754" s="43" t="s">
        <v>67</v>
      </c>
      <c r="B19754" s="52">
        <v>36891</v>
      </c>
      <c r="C19754" s="52">
        <v>36861</v>
      </c>
      <c r="D19754" s="52">
        <v>36891</v>
      </c>
      <c r="E19754" s="57">
        <v>134602</v>
      </c>
    </row>
    <row r="19755" spans="1:5" hidden="1">
      <c r="A19755" s="43" t="s">
        <v>67</v>
      </c>
      <c r="B19755" s="52">
        <v>36922</v>
      </c>
      <c r="C19755" s="52">
        <v>36892</v>
      </c>
      <c r="D19755" s="52">
        <v>36922</v>
      </c>
      <c r="E19755" s="57">
        <v>131569</v>
      </c>
    </row>
    <row r="19756" spans="1:5" hidden="1">
      <c r="A19756" s="43" t="s">
        <v>67</v>
      </c>
      <c r="B19756" s="52">
        <v>36950</v>
      </c>
      <c r="C19756" s="52">
        <v>36923</v>
      </c>
      <c r="D19756" s="52">
        <v>36950</v>
      </c>
      <c r="E19756" s="57">
        <v>131591</v>
      </c>
    </row>
    <row r="19757" spans="1:5" hidden="1">
      <c r="A19757" s="43" t="s">
        <v>67</v>
      </c>
      <c r="B19757" s="52">
        <v>36981</v>
      </c>
      <c r="C19757" s="52">
        <v>36951</v>
      </c>
      <c r="D19757" s="52">
        <v>36981</v>
      </c>
      <c r="E19757" s="57">
        <v>125682</v>
      </c>
    </row>
    <row r="19758" spans="1:5" hidden="1">
      <c r="A19758" s="43" t="s">
        <v>67</v>
      </c>
      <c r="B19758" s="52">
        <v>37011</v>
      </c>
      <c r="C19758" s="52">
        <v>36982</v>
      </c>
      <c r="D19758" s="52">
        <v>37011</v>
      </c>
      <c r="E19758" s="57">
        <v>120678</v>
      </c>
    </row>
    <row r="19759" spans="1:5" hidden="1">
      <c r="A19759" s="43" t="s">
        <v>67</v>
      </c>
      <c r="B19759" s="52">
        <v>37042</v>
      </c>
      <c r="C19759" s="52">
        <v>37012</v>
      </c>
      <c r="D19759" s="52">
        <v>37042</v>
      </c>
      <c r="E19759" s="57">
        <v>126395</v>
      </c>
    </row>
    <row r="19760" spans="1:5" hidden="1">
      <c r="A19760" s="43" t="s">
        <v>67</v>
      </c>
      <c r="B19760" s="52">
        <v>37072</v>
      </c>
      <c r="C19760" s="52">
        <v>37043</v>
      </c>
      <c r="D19760" s="52">
        <v>37072</v>
      </c>
      <c r="E19760" s="57">
        <v>125069</v>
      </c>
    </row>
    <row r="19761" spans="1:5" hidden="1">
      <c r="A19761" s="43" t="s">
        <v>67</v>
      </c>
      <c r="B19761" s="52">
        <v>37103</v>
      </c>
      <c r="C19761" s="52">
        <v>37073</v>
      </c>
      <c r="D19761" s="52">
        <v>37103</v>
      </c>
      <c r="E19761" s="57">
        <v>121669</v>
      </c>
    </row>
    <row r="19762" spans="1:5" hidden="1">
      <c r="A19762" s="43" t="s">
        <v>67</v>
      </c>
      <c r="B19762" s="52">
        <v>37134</v>
      </c>
      <c r="C19762" s="52">
        <v>37104</v>
      </c>
      <c r="D19762" s="52">
        <v>37134</v>
      </c>
      <c r="E19762" s="57">
        <v>122236</v>
      </c>
    </row>
    <row r="19763" spans="1:5" hidden="1">
      <c r="A19763" s="43" t="s">
        <v>67</v>
      </c>
      <c r="B19763" s="52">
        <v>37164</v>
      </c>
      <c r="C19763" s="52">
        <v>37135</v>
      </c>
      <c r="D19763" s="52">
        <v>37164</v>
      </c>
      <c r="E19763" s="57">
        <v>118465</v>
      </c>
    </row>
    <row r="19764" spans="1:5" hidden="1">
      <c r="A19764" s="43" t="s">
        <v>67</v>
      </c>
      <c r="B19764" s="52">
        <v>37195</v>
      </c>
      <c r="C19764" s="52">
        <v>37165</v>
      </c>
      <c r="D19764" s="52">
        <v>37195</v>
      </c>
      <c r="E19764" s="57">
        <v>115224</v>
      </c>
    </row>
    <row r="19765" spans="1:5" hidden="1">
      <c r="A19765" s="43" t="s">
        <v>67</v>
      </c>
      <c r="B19765" s="52">
        <v>37225</v>
      </c>
      <c r="C19765" s="52">
        <v>37196</v>
      </c>
      <c r="D19765" s="52">
        <v>37225</v>
      </c>
      <c r="E19765" s="57">
        <v>116856</v>
      </c>
    </row>
    <row r="19766" spans="1:5" hidden="1">
      <c r="A19766" s="43" t="s">
        <v>67</v>
      </c>
      <c r="B19766" s="52">
        <v>37256</v>
      </c>
      <c r="C19766" s="52">
        <v>37226</v>
      </c>
      <c r="D19766" s="52">
        <v>37256</v>
      </c>
      <c r="E19766" s="57">
        <v>118371</v>
      </c>
    </row>
    <row r="19767" spans="1:5" hidden="1">
      <c r="A19767" s="43" t="s">
        <v>67</v>
      </c>
      <c r="B19767" s="52">
        <v>37287</v>
      </c>
      <c r="C19767" s="52">
        <v>37257</v>
      </c>
      <c r="D19767" s="52">
        <v>37287</v>
      </c>
      <c r="E19767" s="57">
        <v>113313</v>
      </c>
    </row>
    <row r="19768" spans="1:5" hidden="1">
      <c r="A19768" s="43" t="s">
        <v>67</v>
      </c>
      <c r="B19768" s="52">
        <v>37315</v>
      </c>
      <c r="C19768" s="52">
        <v>37288</v>
      </c>
      <c r="D19768" s="52">
        <v>37315</v>
      </c>
      <c r="E19768" s="57">
        <v>115798</v>
      </c>
    </row>
    <row r="19769" spans="1:5" hidden="1">
      <c r="A19769" s="43" t="s">
        <v>67</v>
      </c>
      <c r="B19769" s="52">
        <v>37346</v>
      </c>
      <c r="C19769" s="52">
        <v>37316</v>
      </c>
      <c r="D19769" s="52">
        <v>37346</v>
      </c>
      <c r="E19769" s="57">
        <v>114654</v>
      </c>
    </row>
    <row r="19770" spans="1:5" hidden="1">
      <c r="A19770" s="43" t="s">
        <v>67</v>
      </c>
      <c r="B19770" s="52">
        <v>37376</v>
      </c>
      <c r="C19770" s="52">
        <v>37347</v>
      </c>
      <c r="D19770" s="52">
        <v>37376</v>
      </c>
      <c r="E19770" s="57">
        <v>118365</v>
      </c>
    </row>
    <row r="19771" spans="1:5" hidden="1">
      <c r="A19771" s="43" t="s">
        <v>67</v>
      </c>
      <c r="B19771" s="52">
        <v>37407</v>
      </c>
      <c r="C19771" s="52">
        <v>37377</v>
      </c>
      <c r="D19771" s="52">
        <v>37407</v>
      </c>
      <c r="E19771" s="57">
        <v>120333</v>
      </c>
    </row>
    <row r="19772" spans="1:5" hidden="1">
      <c r="A19772" s="43" t="s">
        <v>67</v>
      </c>
      <c r="B19772" s="52">
        <v>37437</v>
      </c>
      <c r="C19772" s="52">
        <v>37408</v>
      </c>
      <c r="D19772" s="52">
        <v>37437</v>
      </c>
      <c r="E19772" s="57">
        <v>117405</v>
      </c>
    </row>
    <row r="19773" spans="1:5" hidden="1">
      <c r="A19773" s="43" t="s">
        <v>67</v>
      </c>
      <c r="B19773" s="52">
        <v>37468</v>
      </c>
      <c r="C19773" s="52">
        <v>37438</v>
      </c>
      <c r="D19773" s="52">
        <v>37468</v>
      </c>
      <c r="E19773" s="57">
        <v>117067</v>
      </c>
    </row>
    <row r="19774" spans="1:5" hidden="1">
      <c r="A19774" s="43" t="s">
        <v>67</v>
      </c>
      <c r="B19774" s="52">
        <v>37499</v>
      </c>
      <c r="C19774" s="52">
        <v>37469</v>
      </c>
      <c r="D19774" s="52">
        <v>37499</v>
      </c>
      <c r="E19774" s="57">
        <v>117098</v>
      </c>
    </row>
    <row r="19775" spans="1:5" hidden="1">
      <c r="A19775" s="43" t="s">
        <v>67</v>
      </c>
      <c r="B19775" s="52">
        <v>37529</v>
      </c>
      <c r="C19775" s="52">
        <v>37500</v>
      </c>
      <c r="D19775" s="52">
        <v>37529</v>
      </c>
      <c r="E19775" s="57">
        <v>117342</v>
      </c>
    </row>
    <row r="19776" spans="1:5" hidden="1">
      <c r="A19776" s="43" t="s">
        <v>67</v>
      </c>
      <c r="B19776" s="52">
        <v>37560</v>
      </c>
      <c r="C19776" s="52">
        <v>37530</v>
      </c>
      <c r="D19776" s="52">
        <v>37560</v>
      </c>
      <c r="E19776" s="57">
        <v>116302</v>
      </c>
    </row>
    <row r="19777" spans="1:5" hidden="1">
      <c r="A19777" s="43" t="s">
        <v>67</v>
      </c>
      <c r="B19777" s="52">
        <v>37590</v>
      </c>
      <c r="C19777" s="52">
        <v>37561</v>
      </c>
      <c r="D19777" s="52">
        <v>37590</v>
      </c>
      <c r="E19777" s="57">
        <v>116450</v>
      </c>
    </row>
    <row r="19778" spans="1:5" hidden="1">
      <c r="A19778" s="43" t="s">
        <v>67</v>
      </c>
      <c r="B19778" s="52">
        <v>37621</v>
      </c>
      <c r="C19778" s="52">
        <v>37591</v>
      </c>
      <c r="D19778" s="52">
        <v>37621</v>
      </c>
      <c r="E19778" s="57">
        <v>115474</v>
      </c>
    </row>
    <row r="19779" spans="1:5" hidden="1">
      <c r="A19779" s="43" t="s">
        <v>67</v>
      </c>
      <c r="B19779" s="52">
        <v>37652</v>
      </c>
      <c r="C19779" s="52">
        <v>37622</v>
      </c>
      <c r="D19779" s="52">
        <v>37652</v>
      </c>
      <c r="E19779" s="57">
        <v>115698</v>
      </c>
    </row>
    <row r="19780" spans="1:5" hidden="1">
      <c r="A19780" s="43" t="s">
        <v>67</v>
      </c>
      <c r="B19780" s="52">
        <v>37680</v>
      </c>
      <c r="C19780" s="52">
        <v>37653</v>
      </c>
      <c r="D19780" s="52">
        <v>37680</v>
      </c>
      <c r="E19780" s="57">
        <v>118110</v>
      </c>
    </row>
    <row r="19781" spans="1:5" hidden="1">
      <c r="A19781" s="43" t="s">
        <v>67</v>
      </c>
      <c r="B19781" s="52">
        <v>37711</v>
      </c>
      <c r="C19781" s="52">
        <v>37681</v>
      </c>
      <c r="D19781" s="52">
        <v>37711</v>
      </c>
      <c r="E19781" s="57">
        <v>116874</v>
      </c>
    </row>
    <row r="19782" spans="1:5" hidden="1">
      <c r="A19782" s="43" t="s">
        <v>67</v>
      </c>
      <c r="B19782" s="52">
        <v>37741</v>
      </c>
      <c r="C19782" s="52">
        <v>37712</v>
      </c>
      <c r="D19782" s="52">
        <v>37741</v>
      </c>
      <c r="E19782" s="57">
        <v>114768</v>
      </c>
    </row>
    <row r="19783" spans="1:5" hidden="1">
      <c r="A19783" s="43" t="s">
        <v>67</v>
      </c>
      <c r="B19783" s="52">
        <v>37772</v>
      </c>
      <c r="C19783" s="52">
        <v>37742</v>
      </c>
      <c r="D19783" s="52">
        <v>37772</v>
      </c>
      <c r="E19783" s="57">
        <v>116367</v>
      </c>
    </row>
    <row r="19784" spans="1:5" hidden="1">
      <c r="A19784" s="43" t="s">
        <v>67</v>
      </c>
      <c r="B19784" s="52">
        <v>37802</v>
      </c>
      <c r="C19784" s="52">
        <v>37773</v>
      </c>
      <c r="D19784" s="52">
        <v>37802</v>
      </c>
      <c r="E19784" s="57">
        <v>118030</v>
      </c>
    </row>
    <row r="19785" spans="1:5" hidden="1">
      <c r="A19785" s="43" t="s">
        <v>67</v>
      </c>
      <c r="B19785" s="52">
        <v>37833</v>
      </c>
      <c r="C19785" s="52">
        <v>37803</v>
      </c>
      <c r="D19785" s="52">
        <v>37833</v>
      </c>
      <c r="E19785" s="57">
        <v>118343</v>
      </c>
    </row>
    <row r="19786" spans="1:5" hidden="1">
      <c r="A19786" s="43" t="s">
        <v>67</v>
      </c>
      <c r="B19786" s="52">
        <v>37864</v>
      </c>
      <c r="C19786" s="52">
        <v>37834</v>
      </c>
      <c r="D19786" s="52">
        <v>37864</v>
      </c>
      <c r="E19786" s="57">
        <v>120059</v>
      </c>
    </row>
    <row r="19787" spans="1:5" hidden="1">
      <c r="A19787" s="43" t="s">
        <v>67</v>
      </c>
      <c r="B19787" s="52">
        <v>37894</v>
      </c>
      <c r="C19787" s="52">
        <v>37865</v>
      </c>
      <c r="D19787" s="52">
        <v>37894</v>
      </c>
      <c r="E19787" s="57">
        <v>121746</v>
      </c>
    </row>
    <row r="19788" spans="1:5" hidden="1">
      <c r="A19788" s="43" t="s">
        <v>67</v>
      </c>
      <c r="B19788" s="52">
        <v>37925</v>
      </c>
      <c r="C19788" s="52">
        <v>37895</v>
      </c>
      <c r="D19788" s="52">
        <v>37925</v>
      </c>
      <c r="E19788" s="57">
        <v>125297</v>
      </c>
    </row>
    <row r="19789" spans="1:5" hidden="1">
      <c r="A19789" s="43" t="s">
        <v>67</v>
      </c>
      <c r="B19789" s="52">
        <v>37955</v>
      </c>
      <c r="C19789" s="52">
        <v>37926</v>
      </c>
      <c r="D19789" s="52">
        <v>37955</v>
      </c>
      <c r="E19789" s="57">
        <v>124417</v>
      </c>
    </row>
    <row r="19790" spans="1:5" hidden="1">
      <c r="A19790" s="43" t="s">
        <v>67</v>
      </c>
      <c r="B19790" s="52">
        <v>37986</v>
      </c>
      <c r="C19790" s="52">
        <v>37956</v>
      </c>
      <c r="D19790" s="52">
        <v>37986</v>
      </c>
      <c r="E19790" s="57">
        <v>124666</v>
      </c>
    </row>
    <row r="19791" spans="1:5" hidden="1">
      <c r="A19791" s="43" t="s">
        <v>67</v>
      </c>
      <c r="B19791" s="52">
        <v>38017</v>
      </c>
      <c r="C19791" s="52">
        <v>37987</v>
      </c>
      <c r="D19791" s="52">
        <v>38017</v>
      </c>
      <c r="E19791" s="57">
        <v>122983</v>
      </c>
    </row>
    <row r="19792" spans="1:5" hidden="1">
      <c r="A19792" s="43" t="s">
        <v>67</v>
      </c>
      <c r="B19792" s="52">
        <v>38046</v>
      </c>
      <c r="C19792" s="52">
        <v>38018</v>
      </c>
      <c r="D19792" s="52">
        <v>38046</v>
      </c>
      <c r="E19792" s="57">
        <v>123921</v>
      </c>
    </row>
    <row r="19793" spans="1:5" hidden="1">
      <c r="A19793" s="43" t="s">
        <v>67</v>
      </c>
      <c r="B19793" s="52">
        <v>38077</v>
      </c>
      <c r="C19793" s="52">
        <v>38047</v>
      </c>
      <c r="D19793" s="52">
        <v>38077</v>
      </c>
      <c r="E19793" s="57">
        <v>131660</v>
      </c>
    </row>
    <row r="19794" spans="1:5" hidden="1">
      <c r="A19794" s="43" t="s">
        <v>67</v>
      </c>
      <c r="B19794" s="52">
        <v>38107</v>
      </c>
      <c r="C19794" s="52">
        <v>38078</v>
      </c>
      <c r="D19794" s="52">
        <v>38107</v>
      </c>
      <c r="E19794" s="57">
        <v>128080</v>
      </c>
    </row>
    <row r="19795" spans="1:5" hidden="1">
      <c r="A19795" s="43" t="s">
        <v>67</v>
      </c>
      <c r="B19795" s="52">
        <v>38138</v>
      </c>
      <c r="C19795" s="52">
        <v>38108</v>
      </c>
      <c r="D19795" s="52">
        <v>38138</v>
      </c>
      <c r="E19795" s="57">
        <v>128234</v>
      </c>
    </row>
    <row r="19796" spans="1:5" hidden="1">
      <c r="A19796" s="43" t="s">
        <v>67</v>
      </c>
      <c r="B19796" s="52">
        <v>38168</v>
      </c>
      <c r="C19796" s="52">
        <v>38139</v>
      </c>
      <c r="D19796" s="52">
        <v>38168</v>
      </c>
      <c r="E19796" s="57">
        <v>128373</v>
      </c>
    </row>
    <row r="19797" spans="1:5" hidden="1">
      <c r="A19797" s="43" t="s">
        <v>67</v>
      </c>
      <c r="B19797" s="52">
        <v>38199</v>
      </c>
      <c r="C19797" s="52">
        <v>38169</v>
      </c>
      <c r="D19797" s="52">
        <v>38199</v>
      </c>
      <c r="E19797" s="57">
        <v>128388</v>
      </c>
    </row>
    <row r="19798" spans="1:5" hidden="1">
      <c r="A19798" s="43" t="s">
        <v>67</v>
      </c>
      <c r="B19798" s="52">
        <v>38230</v>
      </c>
      <c r="C19798" s="52">
        <v>38200</v>
      </c>
      <c r="D19798" s="52">
        <v>38230</v>
      </c>
      <c r="E19798" s="57">
        <v>130610</v>
      </c>
    </row>
    <row r="19799" spans="1:5" hidden="1">
      <c r="A19799" s="43" t="s">
        <v>67</v>
      </c>
      <c r="B19799" s="52">
        <v>38260</v>
      </c>
      <c r="C19799" s="52">
        <v>38231</v>
      </c>
      <c r="D19799" s="52">
        <v>38260</v>
      </c>
      <c r="E19799" s="57">
        <v>133154</v>
      </c>
    </row>
    <row r="19800" spans="1:5" hidden="1">
      <c r="A19800" s="43" t="s">
        <v>67</v>
      </c>
      <c r="B19800" s="52">
        <v>38291</v>
      </c>
      <c r="C19800" s="52">
        <v>38261</v>
      </c>
      <c r="D19800" s="52">
        <v>38291</v>
      </c>
      <c r="E19800" s="57">
        <v>132077</v>
      </c>
    </row>
    <row r="19801" spans="1:5" hidden="1">
      <c r="A19801" s="43" t="s">
        <v>67</v>
      </c>
      <c r="B19801" s="52">
        <v>38321</v>
      </c>
      <c r="C19801" s="52">
        <v>38292</v>
      </c>
      <c r="D19801" s="52">
        <v>38321</v>
      </c>
      <c r="E19801" s="57">
        <v>133583</v>
      </c>
    </row>
    <row r="19802" spans="1:5" hidden="1">
      <c r="A19802" s="43" t="s">
        <v>67</v>
      </c>
      <c r="B19802" s="52">
        <v>38352</v>
      </c>
      <c r="C19802" s="52">
        <v>38322</v>
      </c>
      <c r="D19802" s="52">
        <v>38352</v>
      </c>
      <c r="E19802" s="57">
        <v>137159</v>
      </c>
    </row>
    <row r="19803" spans="1:5" hidden="1">
      <c r="A19803" s="43" t="s">
        <v>67</v>
      </c>
      <c r="B19803" s="52">
        <v>38383</v>
      </c>
      <c r="C19803" s="52">
        <v>38353</v>
      </c>
      <c r="D19803" s="52">
        <v>38383</v>
      </c>
      <c r="E19803" s="57">
        <v>136832</v>
      </c>
    </row>
    <row r="19804" spans="1:5" hidden="1">
      <c r="A19804" s="43" t="s">
        <v>67</v>
      </c>
      <c r="B19804" s="52">
        <v>38411</v>
      </c>
      <c r="C19804" s="52">
        <v>38384</v>
      </c>
      <c r="D19804" s="52">
        <v>38411</v>
      </c>
      <c r="E19804" s="57">
        <v>139041</v>
      </c>
    </row>
    <row r="19805" spans="1:5" hidden="1">
      <c r="A19805" s="43" t="s">
        <v>67</v>
      </c>
      <c r="B19805" s="52">
        <v>38442</v>
      </c>
      <c r="C19805" s="52">
        <v>38412</v>
      </c>
      <c r="D19805" s="52">
        <v>38442</v>
      </c>
      <c r="E19805" s="57">
        <v>137036</v>
      </c>
    </row>
    <row r="19806" spans="1:5" hidden="1">
      <c r="A19806" s="43" t="s">
        <v>67</v>
      </c>
      <c r="B19806" s="52">
        <v>38472</v>
      </c>
      <c r="C19806" s="52">
        <v>38443</v>
      </c>
      <c r="D19806" s="52">
        <v>38472</v>
      </c>
      <c r="E19806" s="57">
        <v>137050</v>
      </c>
    </row>
    <row r="19807" spans="1:5" hidden="1">
      <c r="A19807" s="43" t="s">
        <v>67</v>
      </c>
      <c r="B19807" s="52">
        <v>38503</v>
      </c>
      <c r="C19807" s="52">
        <v>38473</v>
      </c>
      <c r="D19807" s="52">
        <v>38503</v>
      </c>
      <c r="E19807" s="57">
        <v>137142</v>
      </c>
    </row>
    <row r="19808" spans="1:5" hidden="1">
      <c r="A19808" s="43" t="s">
        <v>67</v>
      </c>
      <c r="B19808" s="52">
        <v>38533</v>
      </c>
      <c r="C19808" s="52">
        <v>38504</v>
      </c>
      <c r="D19808" s="52">
        <v>38533</v>
      </c>
      <c r="E19808" s="57">
        <v>141006</v>
      </c>
    </row>
    <row r="19809" spans="1:5" hidden="1">
      <c r="A19809" s="43" t="s">
        <v>67</v>
      </c>
      <c r="B19809" s="52">
        <v>38564</v>
      </c>
      <c r="C19809" s="52">
        <v>38534</v>
      </c>
      <c r="D19809" s="52">
        <v>38564</v>
      </c>
      <c r="E19809" s="57">
        <v>136474</v>
      </c>
    </row>
    <row r="19810" spans="1:5" hidden="1">
      <c r="A19810" s="43" t="s">
        <v>67</v>
      </c>
      <c r="B19810" s="52">
        <v>38595</v>
      </c>
      <c r="C19810" s="52">
        <v>38565</v>
      </c>
      <c r="D19810" s="52">
        <v>38595</v>
      </c>
      <c r="E19810" s="57">
        <v>143297</v>
      </c>
    </row>
    <row r="19811" spans="1:5" hidden="1">
      <c r="A19811" s="43" t="s">
        <v>67</v>
      </c>
      <c r="B19811" s="52">
        <v>38625</v>
      </c>
      <c r="C19811" s="52">
        <v>38596</v>
      </c>
      <c r="D19811" s="52">
        <v>38625</v>
      </c>
      <c r="E19811" s="57">
        <v>144772</v>
      </c>
    </row>
    <row r="19812" spans="1:5" hidden="1">
      <c r="A19812" s="43" t="s">
        <v>67</v>
      </c>
      <c r="B19812" s="52">
        <v>38656</v>
      </c>
      <c r="C19812" s="52">
        <v>38626</v>
      </c>
      <c r="D19812" s="52">
        <v>38656</v>
      </c>
      <c r="E19812" s="57">
        <v>145383</v>
      </c>
    </row>
    <row r="19813" spans="1:5" hidden="1">
      <c r="A19813" s="43" t="s">
        <v>67</v>
      </c>
      <c r="B19813" s="52">
        <v>38686</v>
      </c>
      <c r="C19813" s="52">
        <v>38657</v>
      </c>
      <c r="D19813" s="52">
        <v>38686</v>
      </c>
      <c r="E19813" s="57">
        <v>147338</v>
      </c>
    </row>
    <row r="19814" spans="1:5" hidden="1">
      <c r="A19814" s="43" t="s">
        <v>67</v>
      </c>
      <c r="B19814" s="52">
        <v>38717</v>
      </c>
      <c r="C19814" s="52">
        <v>38687</v>
      </c>
      <c r="D19814" s="52">
        <v>38717</v>
      </c>
      <c r="E19814" s="57">
        <v>148259</v>
      </c>
    </row>
    <row r="19815" spans="1:5" hidden="1">
      <c r="A19815" s="43" t="s">
        <v>67</v>
      </c>
      <c r="B19815" s="52">
        <v>38748</v>
      </c>
      <c r="C19815" s="52">
        <v>38718</v>
      </c>
      <c r="D19815" s="52">
        <v>38748</v>
      </c>
      <c r="E19815" s="57">
        <v>150813</v>
      </c>
    </row>
    <row r="19816" spans="1:5" hidden="1">
      <c r="A19816" s="43" t="s">
        <v>67</v>
      </c>
      <c r="B19816" s="52">
        <v>38776</v>
      </c>
      <c r="C19816" s="52">
        <v>38749</v>
      </c>
      <c r="D19816" s="52">
        <v>38776</v>
      </c>
      <c r="E19816" s="57">
        <v>150641</v>
      </c>
    </row>
    <row r="19817" spans="1:5" hidden="1">
      <c r="A19817" s="43" t="s">
        <v>67</v>
      </c>
      <c r="B19817" s="52">
        <v>38807</v>
      </c>
      <c r="C19817" s="52">
        <v>38777</v>
      </c>
      <c r="D19817" s="52">
        <v>38807</v>
      </c>
      <c r="E19817" s="57">
        <v>153697</v>
      </c>
    </row>
    <row r="19818" spans="1:5" hidden="1">
      <c r="A19818" s="43" t="s">
        <v>67</v>
      </c>
      <c r="B19818" s="52">
        <v>38837</v>
      </c>
      <c r="C19818" s="52">
        <v>38808</v>
      </c>
      <c r="D19818" s="52">
        <v>38837</v>
      </c>
      <c r="E19818" s="57">
        <v>151206</v>
      </c>
    </row>
    <row r="19819" spans="1:5" hidden="1">
      <c r="A19819" s="43" t="s">
        <v>67</v>
      </c>
      <c r="B19819" s="52">
        <v>38868</v>
      </c>
      <c r="C19819" s="52">
        <v>38838</v>
      </c>
      <c r="D19819" s="52">
        <v>38868</v>
      </c>
      <c r="E19819" s="57">
        <v>153552</v>
      </c>
    </row>
    <row r="19820" spans="1:5" hidden="1">
      <c r="A19820" s="43" t="s">
        <v>67</v>
      </c>
      <c r="B19820" s="52">
        <v>38898</v>
      </c>
      <c r="C19820" s="52">
        <v>38869</v>
      </c>
      <c r="D19820" s="52">
        <v>38898</v>
      </c>
      <c r="E19820" s="57">
        <v>154912</v>
      </c>
    </row>
    <row r="19821" spans="1:5" hidden="1">
      <c r="A19821" s="43" t="s">
        <v>67</v>
      </c>
      <c r="B19821" s="52">
        <v>38929</v>
      </c>
      <c r="C19821" s="52">
        <v>38899</v>
      </c>
      <c r="D19821" s="52">
        <v>38929</v>
      </c>
      <c r="E19821" s="57">
        <v>153043</v>
      </c>
    </row>
    <row r="19822" spans="1:5" hidden="1">
      <c r="A19822" s="43" t="s">
        <v>67</v>
      </c>
      <c r="B19822" s="52">
        <v>38960</v>
      </c>
      <c r="C19822" s="52">
        <v>38930</v>
      </c>
      <c r="D19822" s="52">
        <v>38960</v>
      </c>
      <c r="E19822" s="57">
        <v>150849</v>
      </c>
    </row>
    <row r="19823" spans="1:5" hidden="1">
      <c r="A19823" s="43" t="s">
        <v>67</v>
      </c>
      <c r="B19823" s="52">
        <v>38990</v>
      </c>
      <c r="C19823" s="52">
        <v>38961</v>
      </c>
      <c r="D19823" s="52">
        <v>38990</v>
      </c>
      <c r="E19823" s="57">
        <v>154806</v>
      </c>
    </row>
    <row r="19824" spans="1:5" hidden="1">
      <c r="A19824" s="43" t="s">
        <v>67</v>
      </c>
      <c r="B19824" s="52">
        <v>39021</v>
      </c>
      <c r="C19824" s="52">
        <v>38991</v>
      </c>
      <c r="D19824" s="52">
        <v>39021</v>
      </c>
      <c r="E19824" s="57">
        <v>153644</v>
      </c>
    </row>
    <row r="19825" spans="1:5" hidden="1">
      <c r="A19825" s="43" t="s">
        <v>67</v>
      </c>
      <c r="B19825" s="52">
        <v>39051</v>
      </c>
      <c r="C19825" s="52">
        <v>39022</v>
      </c>
      <c r="D19825" s="52">
        <v>39051</v>
      </c>
      <c r="E19825" s="57">
        <v>153121</v>
      </c>
    </row>
    <row r="19826" spans="1:5" hidden="1">
      <c r="A19826" s="43" t="s">
        <v>67</v>
      </c>
      <c r="B19826" s="52">
        <v>39082</v>
      </c>
      <c r="C19826" s="52">
        <v>39052</v>
      </c>
      <c r="D19826" s="52">
        <v>39082</v>
      </c>
      <c r="E19826" s="57">
        <v>158749</v>
      </c>
    </row>
    <row r="19827" spans="1:5" hidden="1">
      <c r="A19827" s="43" t="s">
        <v>67</v>
      </c>
      <c r="B19827" s="52">
        <v>39113</v>
      </c>
      <c r="C19827" s="52">
        <v>39083</v>
      </c>
      <c r="D19827" s="52">
        <v>39113</v>
      </c>
      <c r="E19827" s="57">
        <v>153801</v>
      </c>
    </row>
    <row r="19828" spans="1:5" hidden="1">
      <c r="A19828" s="43" t="s">
        <v>67</v>
      </c>
      <c r="B19828" s="52">
        <v>39141</v>
      </c>
      <c r="C19828" s="52">
        <v>39114</v>
      </c>
      <c r="D19828" s="52">
        <v>39141</v>
      </c>
      <c r="E19828" s="57">
        <v>155012</v>
      </c>
    </row>
    <row r="19829" spans="1:5" hidden="1">
      <c r="A19829" s="43" t="s">
        <v>67</v>
      </c>
      <c r="B19829" s="52">
        <v>39172</v>
      </c>
      <c r="C19829" s="52">
        <v>39142</v>
      </c>
      <c r="D19829" s="52">
        <v>39172</v>
      </c>
      <c r="E19829" s="57">
        <v>155669</v>
      </c>
    </row>
    <row r="19830" spans="1:5" hidden="1">
      <c r="A19830" s="43" t="s">
        <v>67</v>
      </c>
      <c r="B19830" s="52">
        <v>39202</v>
      </c>
      <c r="C19830" s="52">
        <v>39173</v>
      </c>
      <c r="D19830" s="52">
        <v>39202</v>
      </c>
      <c r="E19830" s="57">
        <v>159022</v>
      </c>
    </row>
    <row r="19831" spans="1:5" hidden="1">
      <c r="A19831" s="43" t="s">
        <v>67</v>
      </c>
      <c r="B19831" s="52">
        <v>39233</v>
      </c>
      <c r="C19831" s="52">
        <v>39203</v>
      </c>
      <c r="D19831" s="52">
        <v>39233</v>
      </c>
      <c r="E19831" s="57">
        <v>158057</v>
      </c>
    </row>
    <row r="19832" spans="1:5" hidden="1">
      <c r="A19832" s="43" t="s">
        <v>67</v>
      </c>
      <c r="B19832" s="52">
        <v>39263</v>
      </c>
      <c r="C19832" s="52">
        <v>39234</v>
      </c>
      <c r="D19832" s="52">
        <v>39263</v>
      </c>
      <c r="E19832" s="57">
        <v>154789</v>
      </c>
    </row>
    <row r="19833" spans="1:5" hidden="1">
      <c r="A19833" s="43" t="s">
        <v>67</v>
      </c>
      <c r="B19833" s="52">
        <v>39294</v>
      </c>
      <c r="C19833" s="52">
        <v>39264</v>
      </c>
      <c r="D19833" s="52">
        <v>39294</v>
      </c>
      <c r="E19833" s="57">
        <v>158236</v>
      </c>
    </row>
    <row r="19834" spans="1:5" hidden="1">
      <c r="A19834" s="43" t="s">
        <v>67</v>
      </c>
      <c r="B19834" s="52">
        <v>39325</v>
      </c>
      <c r="C19834" s="52">
        <v>39295</v>
      </c>
      <c r="D19834" s="52">
        <v>39325</v>
      </c>
      <c r="E19834" s="57">
        <v>158271</v>
      </c>
    </row>
    <row r="19835" spans="1:5" hidden="1">
      <c r="A19835" s="43" t="s">
        <v>67</v>
      </c>
      <c r="B19835" s="52">
        <v>39355</v>
      </c>
      <c r="C19835" s="52">
        <v>39326</v>
      </c>
      <c r="D19835" s="52">
        <v>39355</v>
      </c>
      <c r="E19835" s="57">
        <v>157410</v>
      </c>
    </row>
    <row r="19836" spans="1:5" hidden="1">
      <c r="A19836" s="43" t="s">
        <v>67</v>
      </c>
      <c r="B19836" s="52">
        <v>39386</v>
      </c>
      <c r="C19836" s="52">
        <v>39356</v>
      </c>
      <c r="D19836" s="52">
        <v>39386</v>
      </c>
      <c r="E19836" s="57">
        <v>160228</v>
      </c>
    </row>
    <row r="19837" spans="1:5" hidden="1">
      <c r="A19837" s="43" t="s">
        <v>67</v>
      </c>
      <c r="B19837" s="52">
        <v>39416</v>
      </c>
      <c r="C19837" s="52">
        <v>39387</v>
      </c>
      <c r="D19837" s="52">
        <v>39416</v>
      </c>
      <c r="E19837" s="57">
        <v>159878</v>
      </c>
    </row>
    <row r="19838" spans="1:5" hidden="1">
      <c r="A19838" s="43" t="s">
        <v>67</v>
      </c>
      <c r="B19838" s="52">
        <v>39447</v>
      </c>
      <c r="C19838" s="52">
        <v>39417</v>
      </c>
      <c r="D19838" s="52">
        <v>39447</v>
      </c>
      <c r="E19838" s="57">
        <v>163457</v>
      </c>
    </row>
    <row r="19839" spans="1:5" hidden="1">
      <c r="A19839" s="43" t="s">
        <v>67</v>
      </c>
      <c r="B19839" s="52">
        <v>39478</v>
      </c>
      <c r="C19839" s="52">
        <v>39448</v>
      </c>
      <c r="D19839" s="52">
        <v>39478</v>
      </c>
      <c r="E19839" s="57">
        <v>163989</v>
      </c>
    </row>
    <row r="19840" spans="1:5" hidden="1">
      <c r="A19840" s="43" t="s">
        <v>67</v>
      </c>
      <c r="B19840" s="52">
        <v>39507</v>
      </c>
      <c r="C19840" s="52">
        <v>39479</v>
      </c>
      <c r="D19840" s="52">
        <v>39507</v>
      </c>
      <c r="E19840" s="57">
        <v>160597</v>
      </c>
    </row>
    <row r="19841" spans="1:5" hidden="1">
      <c r="A19841" s="43" t="s">
        <v>67</v>
      </c>
      <c r="B19841" s="52">
        <v>39538</v>
      </c>
      <c r="C19841" s="52">
        <v>39508</v>
      </c>
      <c r="D19841" s="52">
        <v>39538</v>
      </c>
      <c r="E19841" s="57">
        <v>162137</v>
      </c>
    </row>
    <row r="19842" spans="1:5" hidden="1">
      <c r="A19842" s="43" t="s">
        <v>67</v>
      </c>
      <c r="B19842" s="52">
        <v>39568</v>
      </c>
      <c r="C19842" s="52">
        <v>39539</v>
      </c>
      <c r="D19842" s="52">
        <v>39568</v>
      </c>
      <c r="E19842" s="57">
        <v>166306</v>
      </c>
    </row>
    <row r="19843" spans="1:5" hidden="1">
      <c r="A19843" s="43" t="s">
        <v>67</v>
      </c>
      <c r="B19843" s="52">
        <v>39599</v>
      </c>
      <c r="C19843" s="52">
        <v>39569</v>
      </c>
      <c r="D19843" s="52">
        <v>39599</v>
      </c>
      <c r="E19843" s="57">
        <v>164134</v>
      </c>
    </row>
    <row r="19844" spans="1:5" hidden="1">
      <c r="A19844" s="43" t="s">
        <v>67</v>
      </c>
      <c r="B19844" s="52">
        <v>39629</v>
      </c>
      <c r="C19844" s="52">
        <v>39600</v>
      </c>
      <c r="D19844" s="52">
        <v>39629</v>
      </c>
      <c r="E19844" s="57">
        <v>166792</v>
      </c>
    </row>
    <row r="19845" spans="1:5" hidden="1">
      <c r="A19845" s="43" t="s">
        <v>67</v>
      </c>
      <c r="B19845" s="52">
        <v>39660</v>
      </c>
      <c r="C19845" s="52">
        <v>39630</v>
      </c>
      <c r="D19845" s="52">
        <v>39660</v>
      </c>
      <c r="E19845" s="57">
        <v>163464</v>
      </c>
    </row>
    <row r="19846" spans="1:5" hidden="1">
      <c r="A19846" s="43" t="s">
        <v>67</v>
      </c>
      <c r="B19846" s="52">
        <v>39691</v>
      </c>
      <c r="C19846" s="52">
        <v>39661</v>
      </c>
      <c r="D19846" s="52">
        <v>39691</v>
      </c>
      <c r="E19846" s="57">
        <v>157866</v>
      </c>
    </row>
    <row r="19847" spans="1:5" hidden="1">
      <c r="A19847" s="43" t="s">
        <v>67</v>
      </c>
      <c r="B19847" s="52">
        <v>39721</v>
      </c>
      <c r="C19847" s="52">
        <v>39692</v>
      </c>
      <c r="D19847" s="52">
        <v>39721</v>
      </c>
      <c r="E19847" s="57">
        <v>153147</v>
      </c>
    </row>
    <row r="19848" spans="1:5" hidden="1">
      <c r="A19848" s="43" t="s">
        <v>67</v>
      </c>
      <c r="B19848" s="52">
        <v>39752</v>
      </c>
      <c r="C19848" s="52">
        <v>39722</v>
      </c>
      <c r="D19848" s="52">
        <v>39752</v>
      </c>
      <c r="E19848" s="57">
        <v>141160</v>
      </c>
    </row>
    <row r="19849" spans="1:5" hidden="1">
      <c r="A19849" s="43" t="s">
        <v>67</v>
      </c>
      <c r="B19849" s="52">
        <v>39782</v>
      </c>
      <c r="C19849" s="52">
        <v>39753</v>
      </c>
      <c r="D19849" s="52">
        <v>39782</v>
      </c>
      <c r="E19849" s="57">
        <v>138302</v>
      </c>
    </row>
    <row r="19850" spans="1:5" hidden="1">
      <c r="A19850" s="43" t="s">
        <v>67</v>
      </c>
      <c r="B19850" s="52">
        <v>39813</v>
      </c>
      <c r="C19850" s="52">
        <v>39783</v>
      </c>
      <c r="D19850" s="52">
        <v>39813</v>
      </c>
      <c r="E19850" s="57">
        <v>128962</v>
      </c>
    </row>
    <row r="19851" spans="1:5" hidden="1">
      <c r="A19851" s="43" t="s">
        <v>67</v>
      </c>
      <c r="B19851" s="52">
        <v>39844</v>
      </c>
      <c r="C19851" s="52">
        <v>39814</v>
      </c>
      <c r="D19851" s="52">
        <v>39844</v>
      </c>
      <c r="E19851" s="57">
        <v>114010</v>
      </c>
    </row>
    <row r="19852" spans="1:5" hidden="1">
      <c r="A19852" s="43" t="s">
        <v>67</v>
      </c>
      <c r="B19852" s="52">
        <v>39872</v>
      </c>
      <c r="C19852" s="52">
        <v>39845</v>
      </c>
      <c r="D19852" s="52">
        <v>39872</v>
      </c>
      <c r="E19852" s="57">
        <v>116071</v>
      </c>
    </row>
    <row r="19853" spans="1:5" hidden="1">
      <c r="A19853" s="43" t="s">
        <v>67</v>
      </c>
      <c r="B19853" s="52">
        <v>39903</v>
      </c>
      <c r="C19853" s="52">
        <v>39873</v>
      </c>
      <c r="D19853" s="52">
        <v>39903</v>
      </c>
      <c r="E19853" s="57">
        <v>112974</v>
      </c>
    </row>
    <row r="19854" spans="1:5" hidden="1">
      <c r="A19854" s="43" t="s">
        <v>67</v>
      </c>
      <c r="B19854" s="52">
        <v>39933</v>
      </c>
      <c r="C19854" s="52">
        <v>39904</v>
      </c>
      <c r="D19854" s="52">
        <v>39933</v>
      </c>
      <c r="E19854" s="57">
        <v>109934</v>
      </c>
    </row>
    <row r="19855" spans="1:5" hidden="1">
      <c r="A19855" s="43" t="s">
        <v>67</v>
      </c>
      <c r="B19855" s="52">
        <v>39964</v>
      </c>
      <c r="C19855" s="52">
        <v>39934</v>
      </c>
      <c r="D19855" s="52">
        <v>39964</v>
      </c>
      <c r="E19855" s="57">
        <v>112151</v>
      </c>
    </row>
    <row r="19856" spans="1:5" hidden="1">
      <c r="A19856" s="43" t="s">
        <v>67</v>
      </c>
      <c r="B19856" s="52">
        <v>39994</v>
      </c>
      <c r="C19856" s="52">
        <v>39965</v>
      </c>
      <c r="D19856" s="52">
        <v>39994</v>
      </c>
      <c r="E19856" s="57">
        <v>114970</v>
      </c>
    </row>
    <row r="19857" spans="1:5" hidden="1">
      <c r="A19857" s="43" t="s">
        <v>67</v>
      </c>
      <c r="B19857" s="52">
        <v>40025</v>
      </c>
      <c r="C19857" s="52">
        <v>39995</v>
      </c>
      <c r="D19857" s="52">
        <v>40025</v>
      </c>
      <c r="E19857" s="57">
        <v>118204</v>
      </c>
    </row>
    <row r="19858" spans="1:5" hidden="1">
      <c r="A19858" s="43" t="s">
        <v>67</v>
      </c>
      <c r="B19858" s="52">
        <v>40056</v>
      </c>
      <c r="C19858" s="52">
        <v>40026</v>
      </c>
      <c r="D19858" s="52">
        <v>40056</v>
      </c>
      <c r="E19858" s="57">
        <v>117564</v>
      </c>
    </row>
    <row r="19859" spans="1:5" hidden="1">
      <c r="A19859" s="43" t="s">
        <v>67</v>
      </c>
      <c r="B19859" s="52">
        <v>40086</v>
      </c>
      <c r="C19859" s="52">
        <v>40057</v>
      </c>
      <c r="D19859" s="52">
        <v>40086</v>
      </c>
      <c r="E19859" s="57">
        <v>121323</v>
      </c>
    </row>
    <row r="19860" spans="1:5" hidden="1">
      <c r="A19860" s="43" t="s">
        <v>67</v>
      </c>
      <c r="B19860" s="52">
        <v>40117</v>
      </c>
      <c r="C19860" s="52">
        <v>40087</v>
      </c>
      <c r="D19860" s="52">
        <v>40117</v>
      </c>
      <c r="E19860" s="57">
        <v>122104</v>
      </c>
    </row>
    <row r="19861" spans="1:5" hidden="1">
      <c r="A19861" s="43" t="s">
        <v>67</v>
      </c>
      <c r="B19861" s="52">
        <v>40147</v>
      </c>
      <c r="C19861" s="52">
        <v>40118</v>
      </c>
      <c r="D19861" s="52">
        <v>40147</v>
      </c>
      <c r="E19861" s="57">
        <v>122198</v>
      </c>
    </row>
    <row r="19862" spans="1:5" hidden="1">
      <c r="A19862" s="43" t="s">
        <v>67</v>
      </c>
      <c r="B19862" s="52">
        <v>40178</v>
      </c>
      <c r="C19862" s="52">
        <v>40148</v>
      </c>
      <c r="D19862" s="52">
        <v>40178</v>
      </c>
      <c r="E19862" s="57">
        <v>124243</v>
      </c>
    </row>
    <row r="19863" spans="1:5" hidden="1">
      <c r="A19863" s="43" t="s">
        <v>67</v>
      </c>
      <c r="B19863" s="52">
        <v>40209</v>
      </c>
      <c r="C19863" s="52">
        <v>40179</v>
      </c>
      <c r="D19863" s="52">
        <v>40209</v>
      </c>
      <c r="E19863" s="57">
        <v>125050</v>
      </c>
    </row>
    <row r="19864" spans="1:5" hidden="1">
      <c r="A19864" s="43" t="s">
        <v>67</v>
      </c>
      <c r="B19864" s="52">
        <v>40237</v>
      </c>
      <c r="C19864" s="52">
        <v>40210</v>
      </c>
      <c r="D19864" s="52">
        <v>40237</v>
      </c>
      <c r="E19864" s="57">
        <v>127048</v>
      </c>
    </row>
    <row r="19865" spans="1:5" hidden="1">
      <c r="A19865" s="43" t="s">
        <v>67</v>
      </c>
      <c r="B19865" s="52">
        <v>40268</v>
      </c>
      <c r="C19865" s="52">
        <v>40238</v>
      </c>
      <c r="D19865" s="52">
        <v>40268</v>
      </c>
      <c r="E19865" s="57">
        <v>133410</v>
      </c>
    </row>
    <row r="19866" spans="1:5" hidden="1">
      <c r="A19866" s="43" t="s">
        <v>67</v>
      </c>
      <c r="B19866" s="52">
        <v>40298</v>
      </c>
      <c r="C19866" s="52">
        <v>40269</v>
      </c>
      <c r="D19866" s="52">
        <v>40298</v>
      </c>
      <c r="E19866" s="57">
        <v>132447</v>
      </c>
    </row>
    <row r="19867" spans="1:5" hidden="1">
      <c r="A19867" s="43" t="s">
        <v>67</v>
      </c>
      <c r="B19867" s="52">
        <v>40329</v>
      </c>
      <c r="C19867" s="52">
        <v>40299</v>
      </c>
      <c r="D19867" s="52">
        <v>40329</v>
      </c>
      <c r="E19867" s="57">
        <v>135118</v>
      </c>
    </row>
    <row r="19868" spans="1:5" hidden="1">
      <c r="A19868" s="43" t="s">
        <v>67</v>
      </c>
      <c r="B19868" s="52">
        <v>40359</v>
      </c>
      <c r="C19868" s="52">
        <v>40330</v>
      </c>
      <c r="D19868" s="52">
        <v>40359</v>
      </c>
      <c r="E19868" s="57">
        <v>135451</v>
      </c>
    </row>
    <row r="19869" spans="1:5" hidden="1">
      <c r="A19869" s="43" t="s">
        <v>67</v>
      </c>
      <c r="B19869" s="52">
        <v>40390</v>
      </c>
      <c r="C19869" s="52">
        <v>40360</v>
      </c>
      <c r="D19869" s="52">
        <v>40390</v>
      </c>
      <c r="E19869" s="57">
        <v>134313</v>
      </c>
    </row>
    <row r="19870" spans="1:5" hidden="1">
      <c r="A19870" s="43" t="s">
        <v>67</v>
      </c>
      <c r="B19870" s="52">
        <v>40421</v>
      </c>
      <c r="C19870" s="52">
        <v>40391</v>
      </c>
      <c r="D19870" s="52">
        <v>40421</v>
      </c>
      <c r="E19870" s="57">
        <v>137355</v>
      </c>
    </row>
    <row r="19871" spans="1:5" hidden="1">
      <c r="A19871" s="43" t="s">
        <v>67</v>
      </c>
      <c r="B19871" s="52">
        <v>40451</v>
      </c>
      <c r="C19871" s="52">
        <v>40422</v>
      </c>
      <c r="D19871" s="52">
        <v>40451</v>
      </c>
      <c r="E19871" s="57">
        <v>138966</v>
      </c>
    </row>
    <row r="19872" spans="1:5" hidden="1">
      <c r="A19872" s="43" t="s">
        <v>67</v>
      </c>
      <c r="B19872" s="52">
        <v>40482</v>
      </c>
      <c r="C19872" s="52">
        <v>40452</v>
      </c>
      <c r="D19872" s="52">
        <v>40482</v>
      </c>
      <c r="E19872" s="57">
        <v>133838</v>
      </c>
    </row>
    <row r="19873" spans="1:5" hidden="1">
      <c r="A19873" s="43" t="s">
        <v>67</v>
      </c>
      <c r="B19873" s="52">
        <v>40512</v>
      </c>
      <c r="C19873" s="52">
        <v>40483</v>
      </c>
      <c r="D19873" s="52">
        <v>40512</v>
      </c>
      <c r="E19873" s="57">
        <v>142473</v>
      </c>
    </row>
    <row r="19874" spans="1:5" hidden="1">
      <c r="A19874" s="43" t="s">
        <v>67</v>
      </c>
      <c r="B19874" s="52">
        <v>40543</v>
      </c>
      <c r="C19874" s="52">
        <v>40513</v>
      </c>
      <c r="D19874" s="52">
        <v>40543</v>
      </c>
      <c r="E19874" s="57">
        <v>144500</v>
      </c>
    </row>
    <row r="19875" spans="1:5" hidden="1">
      <c r="A19875" s="43" t="s">
        <v>67</v>
      </c>
      <c r="B19875" s="52">
        <v>40574</v>
      </c>
      <c r="C19875" s="52">
        <v>40544</v>
      </c>
      <c r="D19875" s="52">
        <v>40574</v>
      </c>
      <c r="E19875" s="57">
        <v>142042</v>
      </c>
    </row>
    <row r="19876" spans="1:5" hidden="1">
      <c r="A19876" s="43" t="s">
        <v>67</v>
      </c>
      <c r="B19876" s="52">
        <v>40602</v>
      </c>
      <c r="C19876" s="52">
        <v>40575</v>
      </c>
      <c r="D19876" s="52">
        <v>40602</v>
      </c>
      <c r="E19876" s="57">
        <v>139926</v>
      </c>
    </row>
    <row r="19877" spans="1:5" hidden="1">
      <c r="A19877" s="43" t="s">
        <v>67</v>
      </c>
      <c r="B19877" s="52">
        <v>40633</v>
      </c>
      <c r="C19877" s="52">
        <v>40603</v>
      </c>
      <c r="D19877" s="52">
        <v>40633</v>
      </c>
      <c r="E19877" s="57">
        <v>145783</v>
      </c>
    </row>
    <row r="19878" spans="1:5" hidden="1">
      <c r="A19878" s="43" t="s">
        <v>67</v>
      </c>
      <c r="B19878" s="52">
        <v>40663</v>
      </c>
      <c r="C19878" s="52">
        <v>40634</v>
      </c>
      <c r="D19878" s="52">
        <v>40663</v>
      </c>
      <c r="E19878" s="57">
        <v>142776</v>
      </c>
    </row>
    <row r="19879" spans="1:5" hidden="1">
      <c r="A19879" s="43" t="s">
        <v>67</v>
      </c>
      <c r="B19879" s="52">
        <v>40694</v>
      </c>
      <c r="C19879" s="52">
        <v>40664</v>
      </c>
      <c r="D19879" s="52">
        <v>40694</v>
      </c>
      <c r="E19879" s="57">
        <v>146520</v>
      </c>
    </row>
    <row r="19880" spans="1:5" hidden="1">
      <c r="A19880" s="43" t="s">
        <v>67</v>
      </c>
      <c r="B19880" s="52">
        <v>40724</v>
      </c>
      <c r="C19880" s="52">
        <v>40695</v>
      </c>
      <c r="D19880" s="52">
        <v>40724</v>
      </c>
      <c r="E19880" s="57">
        <v>145919</v>
      </c>
    </row>
    <row r="19881" spans="1:5" hidden="1">
      <c r="A19881" s="43" t="s">
        <v>67</v>
      </c>
      <c r="B19881" s="52">
        <v>40755</v>
      </c>
      <c r="C19881" s="52">
        <v>40725</v>
      </c>
      <c r="D19881" s="52">
        <v>40755</v>
      </c>
      <c r="E19881" s="57">
        <v>148807</v>
      </c>
    </row>
    <row r="19882" spans="1:5" hidden="1">
      <c r="A19882" s="43" t="s">
        <v>67</v>
      </c>
      <c r="B19882" s="52">
        <v>40786</v>
      </c>
      <c r="C19882" s="52">
        <v>40756</v>
      </c>
      <c r="D19882" s="52">
        <v>40786</v>
      </c>
      <c r="E19882" s="57">
        <v>149395</v>
      </c>
    </row>
    <row r="19883" spans="1:5" hidden="1">
      <c r="A19883" s="43" t="s">
        <v>67</v>
      </c>
      <c r="B19883" s="52">
        <v>40816</v>
      </c>
      <c r="C19883" s="52">
        <v>40787</v>
      </c>
      <c r="D19883" s="52">
        <v>40816</v>
      </c>
      <c r="E19883" s="57">
        <v>150797</v>
      </c>
    </row>
    <row r="19884" spans="1:5" hidden="1">
      <c r="A19884" s="43" t="s">
        <v>67</v>
      </c>
      <c r="B19884" s="52">
        <v>40847</v>
      </c>
      <c r="C19884" s="52">
        <v>40817</v>
      </c>
      <c r="D19884" s="52">
        <v>40847</v>
      </c>
      <c r="E19884" s="57">
        <v>152202</v>
      </c>
    </row>
    <row r="19885" spans="1:5" hidden="1">
      <c r="A19885" s="43" t="s">
        <v>67</v>
      </c>
      <c r="B19885" s="52">
        <v>40877</v>
      </c>
      <c r="C19885" s="52">
        <v>40848</v>
      </c>
      <c r="D19885" s="52">
        <v>40877</v>
      </c>
      <c r="E19885" s="57">
        <v>152443</v>
      </c>
    </row>
    <row r="19886" spans="1:5" hidden="1">
      <c r="A19886" s="43" t="s">
        <v>67</v>
      </c>
      <c r="B19886" s="52">
        <v>40908</v>
      </c>
      <c r="C19886" s="52">
        <v>40878</v>
      </c>
      <c r="D19886" s="52">
        <v>40908</v>
      </c>
      <c r="E19886" s="57">
        <v>157440</v>
      </c>
    </row>
    <row r="19887" spans="1:5" hidden="1">
      <c r="A19887" s="43" t="s">
        <v>67</v>
      </c>
      <c r="B19887" s="52">
        <v>40939</v>
      </c>
      <c r="C19887" s="52">
        <v>40909</v>
      </c>
      <c r="D19887" s="52">
        <v>40939</v>
      </c>
      <c r="E19887" s="57">
        <v>151889</v>
      </c>
    </row>
    <row r="19888" spans="1:5" hidden="1">
      <c r="A19888" s="43" t="s">
        <v>67</v>
      </c>
      <c r="B19888" s="52">
        <v>40968</v>
      </c>
      <c r="C19888" s="52">
        <v>40940</v>
      </c>
      <c r="D19888" s="52">
        <v>40968</v>
      </c>
      <c r="E19888" s="57">
        <v>153482</v>
      </c>
    </row>
    <row r="19889" spans="1:5" hidden="1">
      <c r="A19889" s="43" t="s">
        <v>67</v>
      </c>
      <c r="B19889" s="52">
        <v>40999</v>
      </c>
      <c r="C19889" s="52">
        <v>40969</v>
      </c>
      <c r="D19889" s="52">
        <v>40999</v>
      </c>
      <c r="E19889" s="57">
        <v>153975</v>
      </c>
    </row>
    <row r="19890" spans="1:5" hidden="1">
      <c r="A19890" s="43" t="s">
        <v>67</v>
      </c>
      <c r="B19890" s="52">
        <v>41029</v>
      </c>
      <c r="C19890" s="52">
        <v>41000</v>
      </c>
      <c r="D19890" s="52">
        <v>41029</v>
      </c>
      <c r="E19890" s="57">
        <v>153306</v>
      </c>
    </row>
    <row r="19891" spans="1:5" hidden="1">
      <c r="A19891" s="43" t="s">
        <v>67</v>
      </c>
      <c r="B19891" s="52">
        <v>41060</v>
      </c>
      <c r="C19891" s="52">
        <v>41030</v>
      </c>
      <c r="D19891" s="52">
        <v>41060</v>
      </c>
      <c r="E19891" s="57">
        <v>150953</v>
      </c>
    </row>
    <row r="19892" spans="1:5" hidden="1">
      <c r="A19892" s="43" t="s">
        <v>67</v>
      </c>
      <c r="B19892" s="52">
        <v>41090</v>
      </c>
      <c r="C19892" s="52">
        <v>41061</v>
      </c>
      <c r="D19892" s="52">
        <v>41090</v>
      </c>
      <c r="E19892" s="57">
        <v>148935</v>
      </c>
    </row>
    <row r="19893" spans="1:5" hidden="1">
      <c r="A19893" s="43" t="s">
        <v>67</v>
      </c>
      <c r="B19893" s="52">
        <v>41121</v>
      </c>
      <c r="C19893" s="52">
        <v>41091</v>
      </c>
      <c r="D19893" s="52">
        <v>41121</v>
      </c>
      <c r="E19893" s="57">
        <v>148602</v>
      </c>
    </row>
    <row r="19894" spans="1:5" hidden="1">
      <c r="A19894" s="43" t="s">
        <v>67</v>
      </c>
      <c r="B19894" s="52">
        <v>41152</v>
      </c>
      <c r="C19894" s="52">
        <v>41122</v>
      </c>
      <c r="D19894" s="52">
        <v>41152</v>
      </c>
      <c r="E19894" s="57">
        <v>146365</v>
      </c>
    </row>
    <row r="19895" spans="1:5" hidden="1">
      <c r="A19895" s="43" t="s">
        <v>67</v>
      </c>
      <c r="B19895" s="52">
        <v>41182</v>
      </c>
      <c r="C19895" s="52">
        <v>41153</v>
      </c>
      <c r="D19895" s="52">
        <v>41182</v>
      </c>
      <c r="E19895" s="57">
        <v>147674</v>
      </c>
    </row>
    <row r="19896" spans="1:5" hidden="1">
      <c r="A19896" s="43" t="s">
        <v>67</v>
      </c>
      <c r="B19896" s="52">
        <v>41213</v>
      </c>
      <c r="C19896" s="52">
        <v>41183</v>
      </c>
      <c r="D19896" s="52">
        <v>41213</v>
      </c>
      <c r="E19896" s="57">
        <v>150875</v>
      </c>
    </row>
    <row r="19897" spans="1:5" hidden="1">
      <c r="A19897" s="43" t="s">
        <v>67</v>
      </c>
      <c r="B19897" s="52">
        <v>41243</v>
      </c>
      <c r="C19897" s="52">
        <v>41214</v>
      </c>
      <c r="D19897" s="52">
        <v>41243</v>
      </c>
      <c r="E19897" s="57">
        <v>151620</v>
      </c>
    </row>
    <row r="19898" spans="1:5" hidden="1">
      <c r="A19898" s="43" t="s">
        <v>67</v>
      </c>
      <c r="B19898" s="52">
        <v>41274</v>
      </c>
      <c r="C19898" s="52">
        <v>41244</v>
      </c>
      <c r="D19898" s="52">
        <v>41274</v>
      </c>
      <c r="E19898" s="57">
        <v>152792</v>
      </c>
    </row>
    <row r="19899" spans="1:5" hidden="1">
      <c r="A19899" s="43" t="s">
        <v>67</v>
      </c>
      <c r="B19899" s="52">
        <v>41305</v>
      </c>
      <c r="C19899" s="52">
        <v>41275</v>
      </c>
      <c r="D19899" s="52">
        <v>41305</v>
      </c>
      <c r="E19899" s="57">
        <v>157632</v>
      </c>
    </row>
    <row r="19900" spans="1:5" hidden="1">
      <c r="A19900" s="43" t="s">
        <v>67</v>
      </c>
      <c r="B19900" s="52">
        <v>41333</v>
      </c>
      <c r="C19900" s="52">
        <v>41306</v>
      </c>
      <c r="D19900" s="52">
        <v>41333</v>
      </c>
      <c r="E19900" s="57">
        <v>156328</v>
      </c>
    </row>
    <row r="19901" spans="1:5" hidden="1">
      <c r="A19901" s="43" t="s">
        <v>67</v>
      </c>
      <c r="B19901" s="52">
        <v>41364</v>
      </c>
      <c r="C19901" s="52">
        <v>41334</v>
      </c>
      <c r="D19901" s="52">
        <v>41364</v>
      </c>
      <c r="E19901" s="57">
        <v>152212</v>
      </c>
    </row>
    <row r="19902" spans="1:5" hidden="1">
      <c r="A19902" s="43" t="s">
        <v>67</v>
      </c>
      <c r="B19902" s="52">
        <v>41394</v>
      </c>
      <c r="C19902" s="52">
        <v>41365</v>
      </c>
      <c r="D19902" s="52">
        <v>41394</v>
      </c>
      <c r="E19902" s="57">
        <v>155539</v>
      </c>
    </row>
    <row r="19903" spans="1:5" hidden="1">
      <c r="A19903" s="43" t="s">
        <v>67</v>
      </c>
      <c r="B19903" s="52">
        <v>41425</v>
      </c>
      <c r="C19903" s="52">
        <v>41395</v>
      </c>
      <c r="D19903" s="52">
        <v>41425</v>
      </c>
      <c r="E19903" s="57">
        <v>156666</v>
      </c>
    </row>
    <row r="19904" spans="1:5" hidden="1">
      <c r="A19904" s="43" t="s">
        <v>67</v>
      </c>
      <c r="B19904" s="52">
        <v>41455</v>
      </c>
      <c r="C19904" s="52">
        <v>41426</v>
      </c>
      <c r="D19904" s="52">
        <v>41455</v>
      </c>
      <c r="E19904" s="57">
        <v>157123</v>
      </c>
    </row>
    <row r="19905" spans="1:5" hidden="1">
      <c r="A19905" s="43" t="s">
        <v>67</v>
      </c>
      <c r="B19905" s="52">
        <v>41486</v>
      </c>
      <c r="C19905" s="52">
        <v>41456</v>
      </c>
      <c r="D19905" s="52">
        <v>41486</v>
      </c>
      <c r="E19905" s="57">
        <v>156867</v>
      </c>
    </row>
    <row r="19906" spans="1:5" hidden="1">
      <c r="A19906" s="43" t="s">
        <v>67</v>
      </c>
      <c r="B19906" s="52">
        <v>41517</v>
      </c>
      <c r="C19906" s="52">
        <v>41487</v>
      </c>
      <c r="D19906" s="52">
        <v>41517</v>
      </c>
      <c r="E19906" s="57">
        <v>157096</v>
      </c>
    </row>
    <row r="19907" spans="1:5" hidden="1">
      <c r="A19907" s="43" t="s">
        <v>67</v>
      </c>
      <c r="B19907" s="52">
        <v>41547</v>
      </c>
      <c r="C19907" s="52">
        <v>41518</v>
      </c>
      <c r="D19907" s="52">
        <v>41547</v>
      </c>
      <c r="E19907" s="57">
        <v>156780</v>
      </c>
    </row>
    <row r="19908" spans="1:5" hidden="1">
      <c r="A19908" s="43" t="s">
        <v>67</v>
      </c>
      <c r="B19908" s="52">
        <v>41578</v>
      </c>
      <c r="C19908" s="52">
        <v>41548</v>
      </c>
      <c r="D19908" s="52">
        <v>41578</v>
      </c>
      <c r="E19908" s="57">
        <v>157442</v>
      </c>
    </row>
    <row r="19909" spans="1:5" hidden="1">
      <c r="A19909" s="43" t="s">
        <v>67</v>
      </c>
      <c r="B19909" s="52">
        <v>41608</v>
      </c>
      <c r="C19909" s="52">
        <v>41579</v>
      </c>
      <c r="D19909" s="52">
        <v>41608</v>
      </c>
      <c r="E19909" s="57">
        <v>160545</v>
      </c>
    </row>
    <row r="19910" spans="1:5" hidden="1">
      <c r="A19910" s="43" t="s">
        <v>67</v>
      </c>
      <c r="B19910" s="52">
        <v>41639</v>
      </c>
      <c r="C19910" s="52">
        <v>41609</v>
      </c>
      <c r="D19910" s="52">
        <v>41639</v>
      </c>
      <c r="E19910" s="57">
        <v>157852</v>
      </c>
    </row>
    <row r="19911" spans="1:5" hidden="1">
      <c r="A19911" s="43" t="s">
        <v>67</v>
      </c>
      <c r="B19911" s="52">
        <v>41670</v>
      </c>
      <c r="C19911" s="52">
        <v>41640</v>
      </c>
      <c r="D19911" s="52">
        <v>41670</v>
      </c>
      <c r="E19911" s="57">
        <v>156980</v>
      </c>
    </row>
    <row r="19912" spans="1:5" hidden="1">
      <c r="A19912" s="43" t="s">
        <v>67</v>
      </c>
      <c r="B19912" s="52">
        <v>41698</v>
      </c>
      <c r="C19912" s="52">
        <v>41671</v>
      </c>
      <c r="D19912" s="52">
        <v>41698</v>
      </c>
      <c r="E19912" s="57">
        <v>158236</v>
      </c>
    </row>
    <row r="19913" spans="1:5" hidden="1">
      <c r="A19913" s="43" t="s">
        <v>67</v>
      </c>
      <c r="B19913" s="52">
        <v>41729</v>
      </c>
      <c r="C19913" s="52">
        <v>41699</v>
      </c>
      <c r="D19913" s="52">
        <v>41729</v>
      </c>
      <c r="E19913" s="57">
        <v>163054</v>
      </c>
    </row>
    <row r="19914" spans="1:5" hidden="1">
      <c r="A19914" s="43" t="s">
        <v>67</v>
      </c>
      <c r="B19914" s="52">
        <v>41759</v>
      </c>
      <c r="C19914" s="52">
        <v>41730</v>
      </c>
      <c r="D19914" s="52">
        <v>41759</v>
      </c>
      <c r="E19914" s="57">
        <v>163758</v>
      </c>
    </row>
    <row r="19915" spans="1:5" hidden="1">
      <c r="A19915" s="43" t="s">
        <v>67</v>
      </c>
      <c r="B19915" s="52">
        <v>41790</v>
      </c>
      <c r="C19915" s="52">
        <v>41760</v>
      </c>
      <c r="D19915" s="52">
        <v>41790</v>
      </c>
      <c r="E19915" s="57">
        <v>163589</v>
      </c>
    </row>
    <row r="19916" spans="1:5" hidden="1">
      <c r="A19916" s="43" t="s">
        <v>67</v>
      </c>
      <c r="B19916" s="52">
        <v>41820</v>
      </c>
      <c r="C19916" s="52">
        <v>41791</v>
      </c>
      <c r="D19916" s="52">
        <v>41820</v>
      </c>
      <c r="E19916" s="57">
        <v>168440</v>
      </c>
    </row>
    <row r="19917" spans="1:5" hidden="1">
      <c r="A19917" s="43" t="s">
        <v>67</v>
      </c>
      <c r="B19917" s="52">
        <v>41851</v>
      </c>
      <c r="C19917" s="52">
        <v>41821</v>
      </c>
      <c r="D19917" s="52">
        <v>41851</v>
      </c>
      <c r="E19917" s="57">
        <v>167491</v>
      </c>
    </row>
    <row r="19918" spans="1:5" hidden="1">
      <c r="A19918" s="43" t="s">
        <v>67</v>
      </c>
      <c r="B19918" s="52">
        <v>41882</v>
      </c>
      <c r="C19918" s="52">
        <v>41852</v>
      </c>
      <c r="D19918" s="52">
        <v>41882</v>
      </c>
      <c r="E19918" s="57">
        <v>168710</v>
      </c>
    </row>
    <row r="19919" spans="1:5" hidden="1">
      <c r="A19919" s="43" t="s">
        <v>67</v>
      </c>
      <c r="B19919" s="52">
        <v>41912</v>
      </c>
      <c r="C19919" s="52">
        <v>41883</v>
      </c>
      <c r="D19919" s="52">
        <v>41912</v>
      </c>
      <c r="E19919" s="57">
        <v>169238</v>
      </c>
    </row>
    <row r="19920" spans="1:5" hidden="1">
      <c r="A19920" s="43" t="s">
        <v>67</v>
      </c>
      <c r="B19920" s="52">
        <v>41943</v>
      </c>
      <c r="C19920" s="52">
        <v>41913</v>
      </c>
      <c r="D19920" s="52">
        <v>41943</v>
      </c>
      <c r="E19920" s="57">
        <v>167260</v>
      </c>
    </row>
    <row r="19921" spans="1:5" hidden="1">
      <c r="A19921" s="43" t="s">
        <v>67</v>
      </c>
      <c r="B19921" s="52">
        <v>41973</v>
      </c>
      <c r="C19921" s="52">
        <v>41944</v>
      </c>
      <c r="D19921" s="52">
        <v>41973</v>
      </c>
      <c r="E19921" s="57">
        <v>165046</v>
      </c>
    </row>
    <row r="19922" spans="1:5" hidden="1">
      <c r="A19922" s="43" t="s">
        <v>67</v>
      </c>
      <c r="B19922" s="52">
        <v>42004</v>
      </c>
      <c r="C19922" s="52">
        <v>41974</v>
      </c>
      <c r="D19922" s="52">
        <v>42004</v>
      </c>
      <c r="E19922" s="57">
        <v>163796</v>
      </c>
    </row>
    <row r="19923" spans="1:5" hidden="1">
      <c r="A19923" s="43" t="s">
        <v>69</v>
      </c>
      <c r="B19923" s="52">
        <v>33663</v>
      </c>
      <c r="C19923" s="52">
        <v>33635</v>
      </c>
      <c r="D19923" s="52">
        <v>33663</v>
      </c>
      <c r="E19923" s="57">
        <v>110649</v>
      </c>
    </row>
    <row r="19924" spans="1:5" hidden="1">
      <c r="A19924" s="43" t="s">
        <v>69</v>
      </c>
      <c r="B19924" s="52">
        <v>33694</v>
      </c>
      <c r="C19924" s="52">
        <v>33664</v>
      </c>
      <c r="D19924" s="52">
        <v>33694</v>
      </c>
      <c r="E19924" s="57">
        <v>115979</v>
      </c>
    </row>
    <row r="19925" spans="1:5" hidden="1">
      <c r="A19925" s="43" t="s">
        <v>69</v>
      </c>
      <c r="B19925" s="52">
        <v>33724</v>
      </c>
      <c r="C19925" s="52">
        <v>33695</v>
      </c>
      <c r="D19925" s="52">
        <v>33724</v>
      </c>
      <c r="E19925" s="57">
        <v>116865</v>
      </c>
    </row>
    <row r="19926" spans="1:5" hidden="1">
      <c r="A19926" s="43" t="s">
        <v>69</v>
      </c>
      <c r="B19926" s="52">
        <v>33755</v>
      </c>
      <c r="C19926" s="52">
        <v>33725</v>
      </c>
      <c r="D19926" s="52">
        <v>33755</v>
      </c>
      <c r="E19926" s="57">
        <v>119041</v>
      </c>
    </row>
    <row r="19927" spans="1:5" hidden="1">
      <c r="A19927" s="43" t="s">
        <v>69</v>
      </c>
      <c r="B19927" s="52">
        <v>33785</v>
      </c>
      <c r="C19927" s="52">
        <v>33756</v>
      </c>
      <c r="D19927" s="52">
        <v>33785</v>
      </c>
      <c r="E19927" s="57">
        <v>118769</v>
      </c>
    </row>
    <row r="19928" spans="1:5" hidden="1">
      <c r="A19928" s="43" t="s">
        <v>69</v>
      </c>
      <c r="B19928" s="52">
        <v>33816</v>
      </c>
      <c r="C19928" s="52">
        <v>33786</v>
      </c>
      <c r="D19928" s="52">
        <v>33816</v>
      </c>
      <c r="E19928" s="57">
        <v>120731</v>
      </c>
    </row>
    <row r="19929" spans="1:5" hidden="1">
      <c r="A19929" s="43" t="s">
        <v>69</v>
      </c>
      <c r="B19929" s="52">
        <v>33847</v>
      </c>
      <c r="C19929" s="52">
        <v>33817</v>
      </c>
      <c r="D19929" s="52">
        <v>33847</v>
      </c>
      <c r="E19929" s="57">
        <v>118837</v>
      </c>
    </row>
    <row r="19930" spans="1:5" hidden="1">
      <c r="A19930" s="43" t="s">
        <v>69</v>
      </c>
      <c r="B19930" s="52">
        <v>33877</v>
      </c>
      <c r="C19930" s="52">
        <v>33848</v>
      </c>
      <c r="D19930" s="52">
        <v>33877</v>
      </c>
      <c r="E19930" s="57">
        <v>117911</v>
      </c>
    </row>
    <row r="19931" spans="1:5" hidden="1">
      <c r="A19931" s="43" t="s">
        <v>69</v>
      </c>
      <c r="B19931" s="52">
        <v>33908</v>
      </c>
      <c r="C19931" s="52">
        <v>33878</v>
      </c>
      <c r="D19931" s="52">
        <v>33908</v>
      </c>
      <c r="E19931" s="57">
        <v>119302</v>
      </c>
    </row>
    <row r="19932" spans="1:5" hidden="1">
      <c r="A19932" s="43" t="s">
        <v>69</v>
      </c>
      <c r="B19932" s="52">
        <v>33938</v>
      </c>
      <c r="C19932" s="52">
        <v>33909</v>
      </c>
      <c r="D19932" s="52">
        <v>33938</v>
      </c>
      <c r="E19932" s="57">
        <v>120251</v>
      </c>
    </row>
    <row r="19933" spans="1:5" hidden="1">
      <c r="A19933" s="43" t="s">
        <v>69</v>
      </c>
      <c r="B19933" s="52">
        <v>33969</v>
      </c>
      <c r="C19933" s="52">
        <v>33939</v>
      </c>
      <c r="D19933" s="52">
        <v>33969</v>
      </c>
      <c r="E19933" s="57">
        <v>120847</v>
      </c>
    </row>
    <row r="19934" spans="1:5" hidden="1">
      <c r="A19934" s="43" t="s">
        <v>69</v>
      </c>
      <c r="B19934" s="52">
        <v>34000</v>
      </c>
      <c r="C19934" s="52">
        <v>33970</v>
      </c>
      <c r="D19934" s="52">
        <v>34000</v>
      </c>
      <c r="E19934" s="57">
        <v>121137</v>
      </c>
    </row>
    <row r="19935" spans="1:5" hidden="1">
      <c r="A19935" s="43" t="s">
        <v>69</v>
      </c>
      <c r="B19935" s="52">
        <v>34028</v>
      </c>
      <c r="C19935" s="52">
        <v>34001</v>
      </c>
      <c r="D19935" s="52">
        <v>34028</v>
      </c>
      <c r="E19935" s="57">
        <v>122621</v>
      </c>
    </row>
    <row r="19936" spans="1:5" hidden="1">
      <c r="A19936" s="43" t="s">
        <v>69</v>
      </c>
      <c r="B19936" s="52">
        <v>34059</v>
      </c>
      <c r="C19936" s="52">
        <v>34029</v>
      </c>
      <c r="D19936" s="52">
        <v>34059</v>
      </c>
      <c r="E19936" s="57">
        <v>123281</v>
      </c>
    </row>
    <row r="19937" spans="1:5" hidden="1">
      <c r="A19937" s="43" t="s">
        <v>69</v>
      </c>
      <c r="B19937" s="52">
        <v>34089</v>
      </c>
      <c r="C19937" s="52">
        <v>34060</v>
      </c>
      <c r="D19937" s="52">
        <v>34089</v>
      </c>
      <c r="E19937" s="57">
        <v>123117</v>
      </c>
    </row>
    <row r="19938" spans="1:5" hidden="1">
      <c r="A19938" s="43" t="s">
        <v>69</v>
      </c>
      <c r="B19938" s="52">
        <v>34120</v>
      </c>
      <c r="C19938" s="52">
        <v>34090</v>
      </c>
      <c r="D19938" s="52">
        <v>34120</v>
      </c>
      <c r="E19938" s="57">
        <v>124805</v>
      </c>
    </row>
    <row r="19939" spans="1:5" hidden="1">
      <c r="A19939" s="43" t="s">
        <v>69</v>
      </c>
      <c r="B19939" s="52">
        <v>34150</v>
      </c>
      <c r="C19939" s="52">
        <v>34121</v>
      </c>
      <c r="D19939" s="52">
        <v>34150</v>
      </c>
      <c r="E19939" s="57">
        <v>125776</v>
      </c>
    </row>
    <row r="19940" spans="1:5" hidden="1">
      <c r="A19940" s="43" t="s">
        <v>69</v>
      </c>
      <c r="B19940" s="52">
        <v>34181</v>
      </c>
      <c r="C19940" s="52">
        <v>34151</v>
      </c>
      <c r="D19940" s="52">
        <v>34181</v>
      </c>
      <c r="E19940" s="57">
        <v>122757</v>
      </c>
    </row>
    <row r="19941" spans="1:5" hidden="1">
      <c r="A19941" s="43" t="s">
        <v>69</v>
      </c>
      <c r="B19941" s="52">
        <v>34212</v>
      </c>
      <c r="C19941" s="52">
        <v>34182</v>
      </c>
      <c r="D19941" s="52">
        <v>34212</v>
      </c>
      <c r="E19941" s="57">
        <v>124260</v>
      </c>
    </row>
    <row r="19942" spans="1:5" hidden="1">
      <c r="A19942" s="43" t="s">
        <v>69</v>
      </c>
      <c r="B19942" s="52">
        <v>34242</v>
      </c>
      <c r="C19942" s="52">
        <v>34213</v>
      </c>
      <c r="D19942" s="52">
        <v>34242</v>
      </c>
      <c r="E19942" s="57">
        <v>126253</v>
      </c>
    </row>
    <row r="19943" spans="1:5" hidden="1">
      <c r="A19943" s="43" t="s">
        <v>69</v>
      </c>
      <c r="B19943" s="52">
        <v>34273</v>
      </c>
      <c r="C19943" s="52">
        <v>34243</v>
      </c>
      <c r="D19943" s="52">
        <v>34273</v>
      </c>
      <c r="E19943" s="57">
        <v>129575</v>
      </c>
    </row>
    <row r="19944" spans="1:5" hidden="1">
      <c r="A19944" s="43" t="s">
        <v>69</v>
      </c>
      <c r="B19944" s="52">
        <v>34303</v>
      </c>
      <c r="C19944" s="52">
        <v>34274</v>
      </c>
      <c r="D19944" s="52">
        <v>34303</v>
      </c>
      <c r="E19944" s="57">
        <v>129532</v>
      </c>
    </row>
    <row r="19945" spans="1:5" hidden="1">
      <c r="A19945" s="43" t="s">
        <v>69</v>
      </c>
      <c r="B19945" s="52">
        <v>34334</v>
      </c>
      <c r="C19945" s="52">
        <v>34304</v>
      </c>
      <c r="D19945" s="52">
        <v>34334</v>
      </c>
      <c r="E19945" s="57">
        <v>132069</v>
      </c>
    </row>
    <row r="19946" spans="1:5" hidden="1">
      <c r="A19946" s="43" t="s">
        <v>69</v>
      </c>
      <c r="B19946" s="52">
        <v>34365</v>
      </c>
      <c r="C19946" s="52">
        <v>34335</v>
      </c>
      <c r="D19946" s="52">
        <v>34365</v>
      </c>
      <c r="E19946" s="57">
        <v>133502</v>
      </c>
    </row>
    <row r="19947" spans="1:5" hidden="1">
      <c r="A19947" s="43" t="s">
        <v>69</v>
      </c>
      <c r="B19947" s="52">
        <v>34393</v>
      </c>
      <c r="C19947" s="52">
        <v>34366</v>
      </c>
      <c r="D19947" s="52">
        <v>34393</v>
      </c>
      <c r="E19947" s="57">
        <v>134341</v>
      </c>
    </row>
    <row r="19948" spans="1:5" hidden="1">
      <c r="A19948" s="43" t="s">
        <v>69</v>
      </c>
      <c r="B19948" s="52">
        <v>34424</v>
      </c>
      <c r="C19948" s="52">
        <v>34394</v>
      </c>
      <c r="D19948" s="52">
        <v>34424</v>
      </c>
      <c r="E19948" s="57">
        <v>133935</v>
      </c>
    </row>
    <row r="19949" spans="1:5" hidden="1">
      <c r="A19949" s="43" t="s">
        <v>69</v>
      </c>
      <c r="B19949" s="52">
        <v>34454</v>
      </c>
      <c r="C19949" s="52">
        <v>34425</v>
      </c>
      <c r="D19949" s="52">
        <v>34454</v>
      </c>
      <c r="E19949" s="57">
        <v>136532</v>
      </c>
    </row>
    <row r="19950" spans="1:5" hidden="1">
      <c r="A19950" s="43" t="s">
        <v>69</v>
      </c>
      <c r="B19950" s="52">
        <v>34485</v>
      </c>
      <c r="C19950" s="52">
        <v>34455</v>
      </c>
      <c r="D19950" s="52">
        <v>34485</v>
      </c>
      <c r="E19950" s="57">
        <v>138491</v>
      </c>
    </row>
    <row r="19951" spans="1:5" hidden="1">
      <c r="A19951" s="43" t="s">
        <v>69</v>
      </c>
      <c r="B19951" s="52">
        <v>34515</v>
      </c>
      <c r="C19951" s="52">
        <v>34486</v>
      </c>
      <c r="D19951" s="52">
        <v>34515</v>
      </c>
      <c r="E19951" s="57">
        <v>139067</v>
      </c>
    </row>
    <row r="19952" spans="1:5" hidden="1">
      <c r="A19952" s="43" t="s">
        <v>69</v>
      </c>
      <c r="B19952" s="52">
        <v>34546</v>
      </c>
      <c r="C19952" s="52">
        <v>34516</v>
      </c>
      <c r="D19952" s="52">
        <v>34546</v>
      </c>
      <c r="E19952" s="57">
        <v>141259</v>
      </c>
    </row>
    <row r="19953" spans="1:5" hidden="1">
      <c r="A19953" s="43" t="s">
        <v>69</v>
      </c>
      <c r="B19953" s="52">
        <v>34577</v>
      </c>
      <c r="C19953" s="52">
        <v>34547</v>
      </c>
      <c r="D19953" s="52">
        <v>34577</v>
      </c>
      <c r="E19953" s="57">
        <v>142076</v>
      </c>
    </row>
    <row r="19954" spans="1:5" hidden="1">
      <c r="A19954" s="43" t="s">
        <v>69</v>
      </c>
      <c r="B19954" s="52">
        <v>34607</v>
      </c>
      <c r="C19954" s="52">
        <v>34578</v>
      </c>
      <c r="D19954" s="52">
        <v>34607</v>
      </c>
      <c r="E19954" s="57">
        <v>141056</v>
      </c>
    </row>
    <row r="19955" spans="1:5" hidden="1">
      <c r="A19955" s="43" t="s">
        <v>69</v>
      </c>
      <c r="B19955" s="52">
        <v>34638</v>
      </c>
      <c r="C19955" s="52">
        <v>34608</v>
      </c>
      <c r="D19955" s="52">
        <v>34638</v>
      </c>
      <c r="E19955" s="57">
        <v>143397</v>
      </c>
    </row>
    <row r="19956" spans="1:5" hidden="1">
      <c r="A19956" s="43" t="s">
        <v>69</v>
      </c>
      <c r="B19956" s="52">
        <v>34668</v>
      </c>
      <c r="C19956" s="52">
        <v>34639</v>
      </c>
      <c r="D19956" s="52">
        <v>34668</v>
      </c>
      <c r="E19956" s="57">
        <v>145901</v>
      </c>
    </row>
    <row r="19957" spans="1:5" hidden="1">
      <c r="A19957" s="43" t="s">
        <v>69</v>
      </c>
      <c r="B19957" s="52">
        <v>34699</v>
      </c>
      <c r="C19957" s="52">
        <v>34669</v>
      </c>
      <c r="D19957" s="52">
        <v>34699</v>
      </c>
      <c r="E19957" s="57">
        <v>149674</v>
      </c>
    </row>
    <row r="19958" spans="1:5" hidden="1">
      <c r="A19958" s="43" t="s">
        <v>69</v>
      </c>
      <c r="B19958" s="52">
        <v>34730</v>
      </c>
      <c r="C19958" s="52">
        <v>34700</v>
      </c>
      <c r="D19958" s="52">
        <v>34730</v>
      </c>
      <c r="E19958" s="57">
        <v>149781</v>
      </c>
    </row>
    <row r="19959" spans="1:5" hidden="1">
      <c r="A19959" s="43" t="s">
        <v>69</v>
      </c>
      <c r="B19959" s="52">
        <v>34758</v>
      </c>
      <c r="C19959" s="52">
        <v>34731</v>
      </c>
      <c r="D19959" s="52">
        <v>34758</v>
      </c>
      <c r="E19959" s="57">
        <v>150488</v>
      </c>
    </row>
    <row r="19960" spans="1:5" hidden="1">
      <c r="A19960" s="43" t="s">
        <v>69</v>
      </c>
      <c r="B19960" s="52">
        <v>34789</v>
      </c>
      <c r="C19960" s="52">
        <v>34759</v>
      </c>
      <c r="D19960" s="52">
        <v>34789</v>
      </c>
      <c r="E19960" s="57">
        <v>148675</v>
      </c>
    </row>
    <row r="19961" spans="1:5" hidden="1">
      <c r="A19961" s="43" t="s">
        <v>69</v>
      </c>
      <c r="B19961" s="52">
        <v>34819</v>
      </c>
      <c r="C19961" s="52">
        <v>34790</v>
      </c>
      <c r="D19961" s="52">
        <v>34819</v>
      </c>
      <c r="E19961" s="57">
        <v>150682</v>
      </c>
    </row>
    <row r="19962" spans="1:5" hidden="1">
      <c r="A19962" s="43" t="s">
        <v>69</v>
      </c>
      <c r="B19962" s="52">
        <v>34850</v>
      </c>
      <c r="C19962" s="52">
        <v>34820</v>
      </c>
      <c r="D19962" s="52">
        <v>34850</v>
      </c>
      <c r="E19962" s="57">
        <v>148289</v>
      </c>
    </row>
    <row r="19963" spans="1:5" hidden="1">
      <c r="A19963" s="43" t="s">
        <v>69</v>
      </c>
      <c r="B19963" s="52">
        <v>34880</v>
      </c>
      <c r="C19963" s="52">
        <v>34851</v>
      </c>
      <c r="D19963" s="52">
        <v>34880</v>
      </c>
      <c r="E19963" s="57">
        <v>149805</v>
      </c>
    </row>
    <row r="19964" spans="1:5" hidden="1">
      <c r="A19964" s="43" t="s">
        <v>69</v>
      </c>
      <c r="B19964" s="52">
        <v>34911</v>
      </c>
      <c r="C19964" s="52">
        <v>34881</v>
      </c>
      <c r="D19964" s="52">
        <v>34911</v>
      </c>
      <c r="E19964" s="57">
        <v>148603</v>
      </c>
    </row>
    <row r="19965" spans="1:5" hidden="1">
      <c r="A19965" s="43" t="s">
        <v>69</v>
      </c>
      <c r="B19965" s="52">
        <v>34942</v>
      </c>
      <c r="C19965" s="52">
        <v>34912</v>
      </c>
      <c r="D19965" s="52">
        <v>34942</v>
      </c>
      <c r="E19965" s="57">
        <v>151040</v>
      </c>
    </row>
    <row r="19966" spans="1:5" hidden="1">
      <c r="A19966" s="43" t="s">
        <v>69</v>
      </c>
      <c r="B19966" s="52">
        <v>34972</v>
      </c>
      <c r="C19966" s="52">
        <v>34943</v>
      </c>
      <c r="D19966" s="52">
        <v>34972</v>
      </c>
      <c r="E19966" s="57">
        <v>155081</v>
      </c>
    </row>
    <row r="19967" spans="1:5" hidden="1">
      <c r="A19967" s="43" t="s">
        <v>69</v>
      </c>
      <c r="B19967" s="52">
        <v>35003</v>
      </c>
      <c r="C19967" s="52">
        <v>34973</v>
      </c>
      <c r="D19967" s="52">
        <v>35003</v>
      </c>
      <c r="E19967" s="57">
        <v>153688</v>
      </c>
    </row>
    <row r="19968" spans="1:5" hidden="1">
      <c r="A19968" s="43" t="s">
        <v>69</v>
      </c>
      <c r="B19968" s="52">
        <v>35033</v>
      </c>
      <c r="C19968" s="52">
        <v>35004</v>
      </c>
      <c r="D19968" s="52">
        <v>35033</v>
      </c>
      <c r="E19968" s="57">
        <v>153382</v>
      </c>
    </row>
    <row r="19969" spans="1:5" hidden="1">
      <c r="A19969" s="43" t="s">
        <v>69</v>
      </c>
      <c r="B19969" s="52">
        <v>35064</v>
      </c>
      <c r="C19969" s="52">
        <v>35034</v>
      </c>
      <c r="D19969" s="52">
        <v>35064</v>
      </c>
      <c r="E19969" s="57">
        <v>159298</v>
      </c>
    </row>
    <row r="19970" spans="1:5" hidden="1">
      <c r="A19970" s="43" t="s">
        <v>69</v>
      </c>
      <c r="B19970" s="52">
        <v>35095</v>
      </c>
      <c r="C19970" s="52">
        <v>35065</v>
      </c>
      <c r="D19970" s="52">
        <v>35095</v>
      </c>
      <c r="E19970" s="57">
        <v>149722</v>
      </c>
    </row>
    <row r="19971" spans="1:5" hidden="1">
      <c r="A19971" s="43" t="s">
        <v>69</v>
      </c>
      <c r="B19971" s="52">
        <v>35124</v>
      </c>
      <c r="C19971" s="52">
        <v>35096</v>
      </c>
      <c r="D19971" s="52">
        <v>35124</v>
      </c>
      <c r="E19971" s="57">
        <v>148283</v>
      </c>
    </row>
    <row r="19972" spans="1:5" hidden="1">
      <c r="A19972" s="43" t="s">
        <v>69</v>
      </c>
      <c r="B19972" s="52">
        <v>35155</v>
      </c>
      <c r="C19972" s="52">
        <v>35125</v>
      </c>
      <c r="D19972" s="52">
        <v>35155</v>
      </c>
      <c r="E19972" s="57">
        <v>153721</v>
      </c>
    </row>
    <row r="19973" spans="1:5" hidden="1">
      <c r="A19973" s="43" t="s">
        <v>69</v>
      </c>
      <c r="B19973" s="52">
        <v>35185</v>
      </c>
      <c r="C19973" s="52">
        <v>35156</v>
      </c>
      <c r="D19973" s="52">
        <v>35185</v>
      </c>
      <c r="E19973" s="57">
        <v>155193</v>
      </c>
    </row>
    <row r="19974" spans="1:5" hidden="1">
      <c r="A19974" s="43" t="s">
        <v>69</v>
      </c>
      <c r="B19974" s="52">
        <v>35216</v>
      </c>
      <c r="C19974" s="52">
        <v>35186</v>
      </c>
      <c r="D19974" s="52">
        <v>35216</v>
      </c>
      <c r="E19974" s="57">
        <v>158770</v>
      </c>
    </row>
    <row r="19975" spans="1:5" hidden="1">
      <c r="A19975" s="43" t="s">
        <v>69</v>
      </c>
      <c r="B19975" s="52">
        <v>35246</v>
      </c>
      <c r="C19975" s="52">
        <v>35217</v>
      </c>
      <c r="D19975" s="52">
        <v>35246</v>
      </c>
      <c r="E19975" s="57">
        <v>161427</v>
      </c>
    </row>
    <row r="19976" spans="1:5" hidden="1">
      <c r="A19976" s="43" t="s">
        <v>69</v>
      </c>
      <c r="B19976" s="52">
        <v>35277</v>
      </c>
      <c r="C19976" s="52">
        <v>35247</v>
      </c>
      <c r="D19976" s="52">
        <v>35277</v>
      </c>
      <c r="E19976" s="57">
        <v>158164</v>
      </c>
    </row>
    <row r="19977" spans="1:5" hidden="1">
      <c r="A19977" s="43" t="s">
        <v>69</v>
      </c>
      <c r="B19977" s="52">
        <v>35308</v>
      </c>
      <c r="C19977" s="52">
        <v>35278</v>
      </c>
      <c r="D19977" s="52">
        <v>35308</v>
      </c>
      <c r="E19977" s="57">
        <v>158882</v>
      </c>
    </row>
    <row r="19978" spans="1:5" hidden="1">
      <c r="A19978" s="43" t="s">
        <v>69</v>
      </c>
      <c r="B19978" s="52">
        <v>35338</v>
      </c>
      <c r="C19978" s="52">
        <v>35309</v>
      </c>
      <c r="D19978" s="52">
        <v>35338</v>
      </c>
      <c r="E19978" s="57">
        <v>161719</v>
      </c>
    </row>
    <row r="19979" spans="1:5" hidden="1">
      <c r="A19979" s="43" t="s">
        <v>69</v>
      </c>
      <c r="B19979" s="52">
        <v>35369</v>
      </c>
      <c r="C19979" s="52">
        <v>35339</v>
      </c>
      <c r="D19979" s="52">
        <v>35369</v>
      </c>
      <c r="E19979" s="57">
        <v>158520</v>
      </c>
    </row>
    <row r="19980" spans="1:5" hidden="1">
      <c r="A19980" s="43" t="s">
        <v>69</v>
      </c>
      <c r="B19980" s="52">
        <v>35399</v>
      </c>
      <c r="C19980" s="52">
        <v>35370</v>
      </c>
      <c r="D19980" s="52">
        <v>35399</v>
      </c>
      <c r="E19980" s="57">
        <v>162851</v>
      </c>
    </row>
    <row r="19981" spans="1:5" hidden="1">
      <c r="A19981" s="43" t="s">
        <v>69</v>
      </c>
      <c r="B19981" s="52">
        <v>35430</v>
      </c>
      <c r="C19981" s="52">
        <v>35400</v>
      </c>
      <c r="D19981" s="52">
        <v>35430</v>
      </c>
      <c r="E19981" s="57">
        <v>162306</v>
      </c>
    </row>
    <row r="19982" spans="1:5" hidden="1">
      <c r="A19982" s="43" t="s">
        <v>69</v>
      </c>
      <c r="B19982" s="52">
        <v>35461</v>
      </c>
      <c r="C19982" s="52">
        <v>35431</v>
      </c>
      <c r="D19982" s="52">
        <v>35461</v>
      </c>
      <c r="E19982" s="57">
        <v>161281</v>
      </c>
    </row>
    <row r="19983" spans="1:5" hidden="1">
      <c r="A19983" s="43" t="s">
        <v>69</v>
      </c>
      <c r="B19983" s="52">
        <v>35489</v>
      </c>
      <c r="C19983" s="52">
        <v>35462</v>
      </c>
      <c r="D19983" s="52">
        <v>35489</v>
      </c>
      <c r="E19983" s="57">
        <v>166567</v>
      </c>
    </row>
    <row r="19984" spans="1:5" hidden="1">
      <c r="A19984" s="43" t="s">
        <v>69</v>
      </c>
      <c r="B19984" s="52">
        <v>35520</v>
      </c>
      <c r="C19984" s="52">
        <v>35490</v>
      </c>
      <c r="D19984" s="52">
        <v>35520</v>
      </c>
      <c r="E19984" s="57">
        <v>168454</v>
      </c>
    </row>
    <row r="19985" spans="1:5" hidden="1">
      <c r="A19985" s="43" t="s">
        <v>69</v>
      </c>
      <c r="B19985" s="52">
        <v>35550</v>
      </c>
      <c r="C19985" s="52">
        <v>35521</v>
      </c>
      <c r="D19985" s="52">
        <v>35550</v>
      </c>
      <c r="E19985" s="57">
        <v>171178</v>
      </c>
    </row>
    <row r="19986" spans="1:5" hidden="1">
      <c r="A19986" s="43" t="s">
        <v>69</v>
      </c>
      <c r="B19986" s="52">
        <v>35581</v>
      </c>
      <c r="C19986" s="52">
        <v>35551</v>
      </c>
      <c r="D19986" s="52">
        <v>35581</v>
      </c>
      <c r="E19986" s="57">
        <v>168283</v>
      </c>
    </row>
    <row r="19987" spans="1:5" hidden="1">
      <c r="A19987" s="43" t="s">
        <v>69</v>
      </c>
      <c r="B19987" s="52">
        <v>35611</v>
      </c>
      <c r="C19987" s="52">
        <v>35582</v>
      </c>
      <c r="D19987" s="52">
        <v>35611</v>
      </c>
      <c r="E19987" s="57">
        <v>172686</v>
      </c>
    </row>
    <row r="19988" spans="1:5" hidden="1">
      <c r="A19988" s="43" t="s">
        <v>69</v>
      </c>
      <c r="B19988" s="52">
        <v>35642</v>
      </c>
      <c r="C19988" s="52">
        <v>35612</v>
      </c>
      <c r="D19988" s="52">
        <v>35642</v>
      </c>
      <c r="E19988" s="57">
        <v>176697</v>
      </c>
    </row>
    <row r="19989" spans="1:5" hidden="1">
      <c r="A19989" s="43" t="s">
        <v>69</v>
      </c>
      <c r="B19989" s="52">
        <v>35673</v>
      </c>
      <c r="C19989" s="52">
        <v>35643</v>
      </c>
      <c r="D19989" s="52">
        <v>35673</v>
      </c>
      <c r="E19989" s="57">
        <v>174199</v>
      </c>
    </row>
    <row r="19990" spans="1:5" hidden="1">
      <c r="A19990" s="43" t="s">
        <v>69</v>
      </c>
      <c r="B19990" s="52">
        <v>35703</v>
      </c>
      <c r="C19990" s="52">
        <v>35674</v>
      </c>
      <c r="D19990" s="52">
        <v>35703</v>
      </c>
      <c r="E19990" s="57">
        <v>175495</v>
      </c>
    </row>
    <row r="19991" spans="1:5" hidden="1">
      <c r="A19991" s="43" t="s">
        <v>69</v>
      </c>
      <c r="B19991" s="52">
        <v>35734</v>
      </c>
      <c r="C19991" s="52">
        <v>35704</v>
      </c>
      <c r="D19991" s="52">
        <v>35734</v>
      </c>
      <c r="E19991" s="57">
        <v>173515</v>
      </c>
    </row>
    <row r="19992" spans="1:5" hidden="1">
      <c r="A19992" s="43" t="s">
        <v>69</v>
      </c>
      <c r="B19992" s="52">
        <v>35764</v>
      </c>
      <c r="C19992" s="52">
        <v>35735</v>
      </c>
      <c r="D19992" s="52">
        <v>35764</v>
      </c>
      <c r="E19992" s="57">
        <v>177843</v>
      </c>
    </row>
    <row r="19993" spans="1:5" hidden="1">
      <c r="A19993" s="43" t="s">
        <v>69</v>
      </c>
      <c r="B19993" s="52">
        <v>35795</v>
      </c>
      <c r="C19993" s="52">
        <v>35765</v>
      </c>
      <c r="D19993" s="52">
        <v>35795</v>
      </c>
      <c r="E19993" s="57">
        <v>177626</v>
      </c>
    </row>
    <row r="19994" spans="1:5" hidden="1">
      <c r="A19994" s="43" t="s">
        <v>69</v>
      </c>
      <c r="B19994" s="52">
        <v>35826</v>
      </c>
      <c r="C19994" s="52">
        <v>35796</v>
      </c>
      <c r="D19994" s="52">
        <v>35826</v>
      </c>
      <c r="E19994" s="57">
        <v>173030</v>
      </c>
    </row>
    <row r="19995" spans="1:5" hidden="1">
      <c r="A19995" s="43" t="s">
        <v>69</v>
      </c>
      <c r="B19995" s="52">
        <v>35854</v>
      </c>
      <c r="C19995" s="52">
        <v>35827</v>
      </c>
      <c r="D19995" s="52">
        <v>35854</v>
      </c>
      <c r="E19995" s="57">
        <v>180581</v>
      </c>
    </row>
    <row r="19996" spans="1:5" hidden="1">
      <c r="A19996" s="43" t="s">
        <v>69</v>
      </c>
      <c r="B19996" s="52">
        <v>35885</v>
      </c>
      <c r="C19996" s="52">
        <v>35855</v>
      </c>
      <c r="D19996" s="52">
        <v>35885</v>
      </c>
      <c r="E19996" s="57">
        <v>180895</v>
      </c>
    </row>
    <row r="19997" spans="1:5" hidden="1">
      <c r="A19997" s="43" t="s">
        <v>69</v>
      </c>
      <c r="B19997" s="52">
        <v>35915</v>
      </c>
      <c r="C19997" s="52">
        <v>35886</v>
      </c>
      <c r="D19997" s="52">
        <v>35915</v>
      </c>
      <c r="E19997" s="57">
        <v>177730</v>
      </c>
    </row>
    <row r="19998" spans="1:5" hidden="1">
      <c r="A19998" s="43" t="s">
        <v>69</v>
      </c>
      <c r="B19998" s="52">
        <v>35946</v>
      </c>
      <c r="C19998" s="52">
        <v>35916</v>
      </c>
      <c r="D19998" s="52">
        <v>35946</v>
      </c>
      <c r="E19998" s="57">
        <v>178846</v>
      </c>
    </row>
    <row r="19999" spans="1:5" hidden="1">
      <c r="A19999" s="43" t="s">
        <v>69</v>
      </c>
      <c r="B19999" s="52">
        <v>35976</v>
      </c>
      <c r="C19999" s="52">
        <v>35947</v>
      </c>
      <c r="D19999" s="52">
        <v>35976</v>
      </c>
      <c r="E19999" s="57">
        <v>173596</v>
      </c>
    </row>
    <row r="20000" spans="1:5" hidden="1">
      <c r="A20000" s="43" t="s">
        <v>69</v>
      </c>
      <c r="B20000" s="52">
        <v>36007</v>
      </c>
      <c r="C20000" s="52">
        <v>35977</v>
      </c>
      <c r="D20000" s="52">
        <v>36007</v>
      </c>
      <c r="E20000" s="57">
        <v>171539</v>
      </c>
    </row>
    <row r="20001" spans="1:5" hidden="1">
      <c r="A20001" s="43" t="s">
        <v>69</v>
      </c>
      <c r="B20001" s="52">
        <v>36038</v>
      </c>
      <c r="C20001" s="52">
        <v>36008</v>
      </c>
      <c r="D20001" s="52">
        <v>36038</v>
      </c>
      <c r="E20001" s="57">
        <v>177540</v>
      </c>
    </row>
    <row r="20002" spans="1:5" hidden="1">
      <c r="A20002" s="43" t="s">
        <v>69</v>
      </c>
      <c r="B20002" s="52">
        <v>36068</v>
      </c>
      <c r="C20002" s="52">
        <v>36039</v>
      </c>
      <c r="D20002" s="52">
        <v>36068</v>
      </c>
      <c r="E20002" s="57">
        <v>180389</v>
      </c>
    </row>
    <row r="20003" spans="1:5" hidden="1">
      <c r="A20003" s="43" t="s">
        <v>69</v>
      </c>
      <c r="B20003" s="52">
        <v>36099</v>
      </c>
      <c r="C20003" s="52">
        <v>36069</v>
      </c>
      <c r="D20003" s="52">
        <v>36099</v>
      </c>
      <c r="E20003" s="57">
        <v>182577</v>
      </c>
    </row>
    <row r="20004" spans="1:5" hidden="1">
      <c r="A20004" s="43" t="s">
        <v>69</v>
      </c>
      <c r="B20004" s="52">
        <v>36129</v>
      </c>
      <c r="C20004" s="52">
        <v>36100</v>
      </c>
      <c r="D20004" s="52">
        <v>36129</v>
      </c>
      <c r="E20004" s="57">
        <v>184120</v>
      </c>
    </row>
    <row r="20005" spans="1:5" hidden="1">
      <c r="A20005" s="43" t="s">
        <v>69</v>
      </c>
      <c r="B20005" s="52">
        <v>36160</v>
      </c>
      <c r="C20005" s="52">
        <v>36130</v>
      </c>
      <c r="D20005" s="52">
        <v>36160</v>
      </c>
      <c r="E20005" s="57">
        <v>184377</v>
      </c>
    </row>
    <row r="20006" spans="1:5" hidden="1">
      <c r="A20006" s="43" t="s">
        <v>69</v>
      </c>
      <c r="B20006" s="52">
        <v>36191</v>
      </c>
      <c r="C20006" s="52">
        <v>36161</v>
      </c>
      <c r="D20006" s="52">
        <v>36191</v>
      </c>
      <c r="E20006" s="57">
        <v>184738</v>
      </c>
    </row>
    <row r="20007" spans="1:5" hidden="1">
      <c r="A20007" s="43" t="s">
        <v>69</v>
      </c>
      <c r="B20007" s="52">
        <v>36219</v>
      </c>
      <c r="C20007" s="52">
        <v>36192</v>
      </c>
      <c r="D20007" s="52">
        <v>36219</v>
      </c>
      <c r="E20007" s="57">
        <v>185959</v>
      </c>
    </row>
    <row r="20008" spans="1:5" hidden="1">
      <c r="A20008" s="43" t="s">
        <v>69</v>
      </c>
      <c r="B20008" s="52">
        <v>36250</v>
      </c>
      <c r="C20008" s="52">
        <v>36220</v>
      </c>
      <c r="D20008" s="52">
        <v>36250</v>
      </c>
      <c r="E20008" s="57">
        <v>183429</v>
      </c>
    </row>
    <row r="20009" spans="1:5" hidden="1">
      <c r="A20009" s="43" t="s">
        <v>69</v>
      </c>
      <c r="B20009" s="52">
        <v>36280</v>
      </c>
      <c r="C20009" s="52">
        <v>36251</v>
      </c>
      <c r="D20009" s="52">
        <v>36280</v>
      </c>
      <c r="E20009" s="57">
        <v>185386</v>
      </c>
    </row>
    <row r="20010" spans="1:5" hidden="1">
      <c r="A20010" s="43" t="s">
        <v>69</v>
      </c>
      <c r="B20010" s="52">
        <v>36311</v>
      </c>
      <c r="C20010" s="52">
        <v>36281</v>
      </c>
      <c r="D20010" s="52">
        <v>36311</v>
      </c>
      <c r="E20010" s="57">
        <v>188375</v>
      </c>
    </row>
    <row r="20011" spans="1:5" hidden="1">
      <c r="A20011" s="43" t="s">
        <v>69</v>
      </c>
      <c r="B20011" s="52">
        <v>36341</v>
      </c>
      <c r="C20011" s="52">
        <v>36312</v>
      </c>
      <c r="D20011" s="52">
        <v>36341</v>
      </c>
      <c r="E20011" s="57">
        <v>186330</v>
      </c>
    </row>
    <row r="20012" spans="1:5" hidden="1">
      <c r="A20012" s="43" t="s">
        <v>69</v>
      </c>
      <c r="B20012" s="52">
        <v>36372</v>
      </c>
      <c r="C20012" s="52">
        <v>36342</v>
      </c>
      <c r="D20012" s="52">
        <v>36372</v>
      </c>
      <c r="E20012" s="57">
        <v>186512</v>
      </c>
    </row>
    <row r="20013" spans="1:5" hidden="1">
      <c r="A20013" s="43" t="s">
        <v>69</v>
      </c>
      <c r="B20013" s="52">
        <v>36403</v>
      </c>
      <c r="C20013" s="52">
        <v>36373</v>
      </c>
      <c r="D20013" s="52">
        <v>36403</v>
      </c>
      <c r="E20013" s="57">
        <v>190181</v>
      </c>
    </row>
    <row r="20014" spans="1:5" hidden="1">
      <c r="A20014" s="43" t="s">
        <v>69</v>
      </c>
      <c r="B20014" s="52">
        <v>36433</v>
      </c>
      <c r="C20014" s="52">
        <v>36404</v>
      </c>
      <c r="D20014" s="52">
        <v>36433</v>
      </c>
      <c r="E20014" s="57">
        <v>187211</v>
      </c>
    </row>
    <row r="20015" spans="1:5" hidden="1">
      <c r="A20015" s="43" t="s">
        <v>69</v>
      </c>
      <c r="B20015" s="52">
        <v>36464</v>
      </c>
      <c r="C20015" s="52">
        <v>36434</v>
      </c>
      <c r="D20015" s="52">
        <v>36464</v>
      </c>
      <c r="E20015" s="57">
        <v>189989</v>
      </c>
    </row>
    <row r="20016" spans="1:5" hidden="1">
      <c r="A20016" s="43" t="s">
        <v>69</v>
      </c>
      <c r="B20016" s="52">
        <v>36494</v>
      </c>
      <c r="C20016" s="52">
        <v>36465</v>
      </c>
      <c r="D20016" s="52">
        <v>36494</v>
      </c>
      <c r="E20016" s="57">
        <v>187856</v>
      </c>
    </row>
    <row r="20017" spans="1:5" hidden="1">
      <c r="A20017" s="43" t="s">
        <v>69</v>
      </c>
      <c r="B20017" s="52">
        <v>36525</v>
      </c>
      <c r="C20017" s="52">
        <v>36495</v>
      </c>
      <c r="D20017" s="52">
        <v>36525</v>
      </c>
      <c r="E20017" s="57">
        <v>190135</v>
      </c>
    </row>
    <row r="20018" spans="1:5" hidden="1">
      <c r="A20018" s="43" t="s">
        <v>69</v>
      </c>
      <c r="B20018" s="52">
        <v>36556</v>
      </c>
      <c r="C20018" s="52">
        <v>36526</v>
      </c>
      <c r="D20018" s="52">
        <v>36556</v>
      </c>
      <c r="E20018" s="57">
        <v>196881</v>
      </c>
    </row>
    <row r="20019" spans="1:5" hidden="1">
      <c r="A20019" s="43" t="s">
        <v>69</v>
      </c>
      <c r="B20019" s="52">
        <v>36585</v>
      </c>
      <c r="C20019" s="52">
        <v>36557</v>
      </c>
      <c r="D20019" s="52">
        <v>36585</v>
      </c>
      <c r="E20019" s="57">
        <v>185792</v>
      </c>
    </row>
    <row r="20020" spans="1:5" hidden="1">
      <c r="A20020" s="43" t="s">
        <v>69</v>
      </c>
      <c r="B20020" s="52">
        <v>36616</v>
      </c>
      <c r="C20020" s="52">
        <v>36586</v>
      </c>
      <c r="D20020" s="52">
        <v>36616</v>
      </c>
      <c r="E20020" s="57">
        <v>190746</v>
      </c>
    </row>
    <row r="20021" spans="1:5" hidden="1">
      <c r="A20021" s="43" t="s">
        <v>69</v>
      </c>
      <c r="B20021" s="52">
        <v>36646</v>
      </c>
      <c r="C20021" s="52">
        <v>36617</v>
      </c>
      <c r="D20021" s="52">
        <v>36646</v>
      </c>
      <c r="E20021" s="57">
        <v>195895</v>
      </c>
    </row>
    <row r="20022" spans="1:5" hidden="1">
      <c r="A20022" s="43" t="s">
        <v>69</v>
      </c>
      <c r="B20022" s="52">
        <v>36677</v>
      </c>
      <c r="C20022" s="52">
        <v>36647</v>
      </c>
      <c r="D20022" s="52">
        <v>36677</v>
      </c>
      <c r="E20022" s="57">
        <v>191785</v>
      </c>
    </row>
    <row r="20023" spans="1:5" hidden="1">
      <c r="A20023" s="43" t="s">
        <v>69</v>
      </c>
      <c r="B20023" s="52">
        <v>36707</v>
      </c>
      <c r="C20023" s="52">
        <v>36678</v>
      </c>
      <c r="D20023" s="52">
        <v>36707</v>
      </c>
      <c r="E20023" s="57">
        <v>193258</v>
      </c>
    </row>
    <row r="20024" spans="1:5" hidden="1">
      <c r="A20024" s="43" t="s">
        <v>69</v>
      </c>
      <c r="B20024" s="52">
        <v>36738</v>
      </c>
      <c r="C20024" s="52">
        <v>36708</v>
      </c>
      <c r="D20024" s="52">
        <v>36738</v>
      </c>
      <c r="E20024" s="57">
        <v>190963</v>
      </c>
    </row>
    <row r="20025" spans="1:5" hidden="1">
      <c r="A20025" s="43" t="s">
        <v>69</v>
      </c>
      <c r="B20025" s="52">
        <v>36769</v>
      </c>
      <c r="C20025" s="52">
        <v>36739</v>
      </c>
      <c r="D20025" s="52">
        <v>36769</v>
      </c>
      <c r="E20025" s="57">
        <v>188907</v>
      </c>
    </row>
    <row r="20026" spans="1:5" hidden="1">
      <c r="A20026" s="43" t="s">
        <v>69</v>
      </c>
      <c r="B20026" s="52">
        <v>36799</v>
      </c>
      <c r="C20026" s="52">
        <v>36770</v>
      </c>
      <c r="D20026" s="52">
        <v>36799</v>
      </c>
      <c r="E20026" s="57">
        <v>194760</v>
      </c>
    </row>
    <row r="20027" spans="1:5" hidden="1">
      <c r="A20027" s="43" t="s">
        <v>69</v>
      </c>
      <c r="B20027" s="52">
        <v>36830</v>
      </c>
      <c r="C20027" s="52">
        <v>36800</v>
      </c>
      <c r="D20027" s="52">
        <v>36830</v>
      </c>
      <c r="E20027" s="57">
        <v>189006</v>
      </c>
    </row>
    <row r="20028" spans="1:5" hidden="1">
      <c r="A20028" s="43" t="s">
        <v>69</v>
      </c>
      <c r="B20028" s="52">
        <v>36860</v>
      </c>
      <c r="C20028" s="52">
        <v>36831</v>
      </c>
      <c r="D20028" s="52">
        <v>36860</v>
      </c>
      <c r="E20028" s="57">
        <v>186328</v>
      </c>
    </row>
    <row r="20029" spans="1:5" hidden="1">
      <c r="A20029" s="43" t="s">
        <v>69</v>
      </c>
      <c r="B20029" s="52">
        <v>36891</v>
      </c>
      <c r="C20029" s="52">
        <v>36861</v>
      </c>
      <c r="D20029" s="52">
        <v>36891</v>
      </c>
      <c r="E20029" s="57">
        <v>189414</v>
      </c>
    </row>
    <row r="20030" spans="1:5" hidden="1">
      <c r="A20030" s="43" t="s">
        <v>69</v>
      </c>
      <c r="B20030" s="52">
        <v>36922</v>
      </c>
      <c r="C20030" s="52">
        <v>36892</v>
      </c>
      <c r="D20030" s="52">
        <v>36922</v>
      </c>
      <c r="E20030" s="57">
        <v>181399</v>
      </c>
    </row>
    <row r="20031" spans="1:5" hidden="1">
      <c r="A20031" s="43" t="s">
        <v>69</v>
      </c>
      <c r="B20031" s="52">
        <v>36950</v>
      </c>
      <c r="C20031" s="52">
        <v>36923</v>
      </c>
      <c r="D20031" s="52">
        <v>36950</v>
      </c>
      <c r="E20031" s="57">
        <v>185073</v>
      </c>
    </row>
    <row r="20032" spans="1:5" hidden="1">
      <c r="A20032" s="43" t="s">
        <v>69</v>
      </c>
      <c r="B20032" s="52">
        <v>36981</v>
      </c>
      <c r="C20032" s="52">
        <v>36951</v>
      </c>
      <c r="D20032" s="52">
        <v>36981</v>
      </c>
      <c r="E20032" s="57">
        <v>182247</v>
      </c>
    </row>
    <row r="20033" spans="1:5" hidden="1">
      <c r="A20033" s="43" t="s">
        <v>69</v>
      </c>
      <c r="B20033" s="52">
        <v>37011</v>
      </c>
      <c r="C20033" s="52">
        <v>36982</v>
      </c>
      <c r="D20033" s="52">
        <v>37011</v>
      </c>
      <c r="E20033" s="57">
        <v>174120</v>
      </c>
    </row>
    <row r="20034" spans="1:5" hidden="1">
      <c r="A20034" s="43" t="s">
        <v>69</v>
      </c>
      <c r="B20034" s="52">
        <v>37042</v>
      </c>
      <c r="C20034" s="52">
        <v>37012</v>
      </c>
      <c r="D20034" s="52">
        <v>37042</v>
      </c>
      <c r="E20034" s="57">
        <v>179556</v>
      </c>
    </row>
    <row r="20035" spans="1:5" hidden="1">
      <c r="A20035" s="43" t="s">
        <v>69</v>
      </c>
      <c r="B20035" s="52">
        <v>37072</v>
      </c>
      <c r="C20035" s="52">
        <v>37043</v>
      </c>
      <c r="D20035" s="52">
        <v>37072</v>
      </c>
      <c r="E20035" s="57">
        <v>176212</v>
      </c>
    </row>
    <row r="20036" spans="1:5" hidden="1">
      <c r="A20036" s="43" t="s">
        <v>69</v>
      </c>
      <c r="B20036" s="52">
        <v>37103</v>
      </c>
      <c r="C20036" s="52">
        <v>37073</v>
      </c>
      <c r="D20036" s="52">
        <v>37103</v>
      </c>
      <c r="E20036" s="57">
        <v>172421</v>
      </c>
    </row>
    <row r="20037" spans="1:5" hidden="1">
      <c r="A20037" s="43" t="s">
        <v>69</v>
      </c>
      <c r="B20037" s="52">
        <v>37134</v>
      </c>
      <c r="C20037" s="52">
        <v>37104</v>
      </c>
      <c r="D20037" s="52">
        <v>37134</v>
      </c>
      <c r="E20037" s="57">
        <v>172301</v>
      </c>
    </row>
    <row r="20038" spans="1:5" hidden="1">
      <c r="A20038" s="43" t="s">
        <v>69</v>
      </c>
      <c r="B20038" s="52">
        <v>37164</v>
      </c>
      <c r="C20038" s="52">
        <v>37135</v>
      </c>
      <c r="D20038" s="52">
        <v>37164</v>
      </c>
      <c r="E20038" s="57">
        <v>166449</v>
      </c>
    </row>
    <row r="20039" spans="1:5" hidden="1">
      <c r="A20039" s="43" t="s">
        <v>69</v>
      </c>
      <c r="B20039" s="52">
        <v>37195</v>
      </c>
      <c r="C20039" s="52">
        <v>37165</v>
      </c>
      <c r="D20039" s="52">
        <v>37195</v>
      </c>
      <c r="E20039" s="57">
        <v>166127</v>
      </c>
    </row>
    <row r="20040" spans="1:5" hidden="1">
      <c r="A20040" s="43" t="s">
        <v>69</v>
      </c>
      <c r="B20040" s="52">
        <v>37225</v>
      </c>
      <c r="C20040" s="52">
        <v>37196</v>
      </c>
      <c r="D20040" s="52">
        <v>37225</v>
      </c>
      <c r="E20040" s="57">
        <v>166685</v>
      </c>
    </row>
    <row r="20041" spans="1:5" hidden="1">
      <c r="A20041" s="43" t="s">
        <v>69</v>
      </c>
      <c r="B20041" s="52">
        <v>37256</v>
      </c>
      <c r="C20041" s="52">
        <v>37226</v>
      </c>
      <c r="D20041" s="52">
        <v>37256</v>
      </c>
      <c r="E20041" s="57">
        <v>167978</v>
      </c>
    </row>
    <row r="20042" spans="1:5" hidden="1">
      <c r="A20042" s="43" t="s">
        <v>69</v>
      </c>
      <c r="B20042" s="52">
        <v>37287</v>
      </c>
      <c r="C20042" s="52">
        <v>37257</v>
      </c>
      <c r="D20042" s="52">
        <v>37287</v>
      </c>
      <c r="E20042" s="57">
        <v>167408</v>
      </c>
    </row>
    <row r="20043" spans="1:5" hidden="1">
      <c r="A20043" s="43" t="s">
        <v>69</v>
      </c>
      <c r="B20043" s="52">
        <v>37315</v>
      </c>
      <c r="C20043" s="52">
        <v>37288</v>
      </c>
      <c r="D20043" s="52">
        <v>37315</v>
      </c>
      <c r="E20043" s="57">
        <v>168039</v>
      </c>
    </row>
    <row r="20044" spans="1:5" hidden="1">
      <c r="A20044" s="43" t="s">
        <v>69</v>
      </c>
      <c r="B20044" s="52">
        <v>37346</v>
      </c>
      <c r="C20044" s="52">
        <v>37316</v>
      </c>
      <c r="D20044" s="52">
        <v>37346</v>
      </c>
      <c r="E20044" s="57">
        <v>166693</v>
      </c>
    </row>
    <row r="20045" spans="1:5" hidden="1">
      <c r="A20045" s="43" t="s">
        <v>69</v>
      </c>
      <c r="B20045" s="52">
        <v>37376</v>
      </c>
      <c r="C20045" s="52">
        <v>37347</v>
      </c>
      <c r="D20045" s="52">
        <v>37376</v>
      </c>
      <c r="E20045" s="57">
        <v>172348</v>
      </c>
    </row>
    <row r="20046" spans="1:5" hidden="1">
      <c r="A20046" s="43" t="s">
        <v>69</v>
      </c>
      <c r="B20046" s="52">
        <v>37407</v>
      </c>
      <c r="C20046" s="52">
        <v>37377</v>
      </c>
      <c r="D20046" s="52">
        <v>37407</v>
      </c>
      <c r="E20046" s="57">
        <v>172435</v>
      </c>
    </row>
    <row r="20047" spans="1:5" hidden="1">
      <c r="A20047" s="43" t="s">
        <v>69</v>
      </c>
      <c r="B20047" s="52">
        <v>37437</v>
      </c>
      <c r="C20047" s="52">
        <v>37408</v>
      </c>
      <c r="D20047" s="52">
        <v>37437</v>
      </c>
      <c r="E20047" s="57">
        <v>170747</v>
      </c>
    </row>
    <row r="20048" spans="1:5" hidden="1">
      <c r="A20048" s="43" t="s">
        <v>69</v>
      </c>
      <c r="B20048" s="52">
        <v>37468</v>
      </c>
      <c r="C20048" s="52">
        <v>37438</v>
      </c>
      <c r="D20048" s="52">
        <v>37468</v>
      </c>
      <c r="E20048" s="57">
        <v>171080</v>
      </c>
    </row>
    <row r="20049" spans="1:5" hidden="1">
      <c r="A20049" s="43" t="s">
        <v>69</v>
      </c>
      <c r="B20049" s="52">
        <v>37499</v>
      </c>
      <c r="C20049" s="52">
        <v>37469</v>
      </c>
      <c r="D20049" s="52">
        <v>37499</v>
      </c>
      <c r="E20049" s="57">
        <v>172580</v>
      </c>
    </row>
    <row r="20050" spans="1:5" hidden="1">
      <c r="A20050" s="43" t="s">
        <v>69</v>
      </c>
      <c r="B20050" s="52">
        <v>37529</v>
      </c>
      <c r="C20050" s="52">
        <v>37500</v>
      </c>
      <c r="D20050" s="52">
        <v>37529</v>
      </c>
      <c r="E20050" s="57">
        <v>170218</v>
      </c>
    </row>
    <row r="20051" spans="1:5" hidden="1">
      <c r="A20051" s="43" t="s">
        <v>69</v>
      </c>
      <c r="B20051" s="52">
        <v>37560</v>
      </c>
      <c r="C20051" s="52">
        <v>37530</v>
      </c>
      <c r="D20051" s="52">
        <v>37560</v>
      </c>
      <c r="E20051" s="57">
        <v>170775</v>
      </c>
    </row>
    <row r="20052" spans="1:5" hidden="1">
      <c r="A20052" s="43" t="s">
        <v>69</v>
      </c>
      <c r="B20052" s="52">
        <v>37590</v>
      </c>
      <c r="C20052" s="52">
        <v>37561</v>
      </c>
      <c r="D20052" s="52">
        <v>37590</v>
      </c>
      <c r="E20052" s="57">
        <v>170358</v>
      </c>
    </row>
    <row r="20053" spans="1:5" hidden="1">
      <c r="A20053" s="43" t="s">
        <v>69</v>
      </c>
      <c r="B20053" s="52">
        <v>37621</v>
      </c>
      <c r="C20053" s="52">
        <v>37591</v>
      </c>
      <c r="D20053" s="52">
        <v>37621</v>
      </c>
      <c r="E20053" s="57">
        <v>164290</v>
      </c>
    </row>
    <row r="20054" spans="1:5" hidden="1">
      <c r="A20054" s="43" t="s">
        <v>69</v>
      </c>
      <c r="B20054" s="52">
        <v>37652</v>
      </c>
      <c r="C20054" s="52">
        <v>37622</v>
      </c>
      <c r="D20054" s="52">
        <v>37652</v>
      </c>
      <c r="E20054" s="57">
        <v>167790</v>
      </c>
    </row>
    <row r="20055" spans="1:5" hidden="1">
      <c r="A20055" s="43" t="s">
        <v>69</v>
      </c>
      <c r="B20055" s="52">
        <v>37680</v>
      </c>
      <c r="C20055" s="52">
        <v>37653</v>
      </c>
      <c r="D20055" s="52">
        <v>37680</v>
      </c>
      <c r="E20055" s="57">
        <v>168957</v>
      </c>
    </row>
    <row r="20056" spans="1:5" hidden="1">
      <c r="A20056" s="43" t="s">
        <v>69</v>
      </c>
      <c r="B20056" s="52">
        <v>37711</v>
      </c>
      <c r="C20056" s="52">
        <v>37681</v>
      </c>
      <c r="D20056" s="52">
        <v>37711</v>
      </c>
      <c r="E20056" s="57">
        <v>169526</v>
      </c>
    </row>
    <row r="20057" spans="1:5" hidden="1">
      <c r="A20057" s="43" t="s">
        <v>69</v>
      </c>
      <c r="B20057" s="52">
        <v>37741</v>
      </c>
      <c r="C20057" s="52">
        <v>37712</v>
      </c>
      <c r="D20057" s="52">
        <v>37741</v>
      </c>
      <c r="E20057" s="57">
        <v>165747</v>
      </c>
    </row>
    <row r="20058" spans="1:5" hidden="1">
      <c r="A20058" s="43" t="s">
        <v>69</v>
      </c>
      <c r="B20058" s="52">
        <v>37772</v>
      </c>
      <c r="C20058" s="52">
        <v>37742</v>
      </c>
      <c r="D20058" s="52">
        <v>37772</v>
      </c>
      <c r="E20058" s="57">
        <v>167716</v>
      </c>
    </row>
    <row r="20059" spans="1:5" hidden="1">
      <c r="A20059" s="43" t="s">
        <v>69</v>
      </c>
      <c r="B20059" s="52">
        <v>37802</v>
      </c>
      <c r="C20059" s="52">
        <v>37773</v>
      </c>
      <c r="D20059" s="52">
        <v>37802</v>
      </c>
      <c r="E20059" s="57">
        <v>169130</v>
      </c>
    </row>
    <row r="20060" spans="1:5" hidden="1">
      <c r="A20060" s="43" t="s">
        <v>69</v>
      </c>
      <c r="B20060" s="52">
        <v>37833</v>
      </c>
      <c r="C20060" s="52">
        <v>37803</v>
      </c>
      <c r="D20060" s="52">
        <v>37833</v>
      </c>
      <c r="E20060" s="57">
        <v>171006</v>
      </c>
    </row>
    <row r="20061" spans="1:5" hidden="1">
      <c r="A20061" s="43" t="s">
        <v>69</v>
      </c>
      <c r="B20061" s="52">
        <v>37864</v>
      </c>
      <c r="C20061" s="52">
        <v>37834</v>
      </c>
      <c r="D20061" s="52">
        <v>37864</v>
      </c>
      <c r="E20061" s="57">
        <v>167575</v>
      </c>
    </row>
    <row r="20062" spans="1:5" hidden="1">
      <c r="A20062" s="43" t="s">
        <v>69</v>
      </c>
      <c r="B20062" s="52">
        <v>37894</v>
      </c>
      <c r="C20062" s="52">
        <v>37865</v>
      </c>
      <c r="D20062" s="52">
        <v>37894</v>
      </c>
      <c r="E20062" s="57">
        <v>173398</v>
      </c>
    </row>
    <row r="20063" spans="1:5" hidden="1">
      <c r="A20063" s="43" t="s">
        <v>69</v>
      </c>
      <c r="B20063" s="52">
        <v>37925</v>
      </c>
      <c r="C20063" s="52">
        <v>37895</v>
      </c>
      <c r="D20063" s="52">
        <v>37925</v>
      </c>
      <c r="E20063" s="57">
        <v>173871</v>
      </c>
    </row>
    <row r="20064" spans="1:5" hidden="1">
      <c r="A20064" s="43" t="s">
        <v>69</v>
      </c>
      <c r="B20064" s="52">
        <v>37955</v>
      </c>
      <c r="C20064" s="52">
        <v>37926</v>
      </c>
      <c r="D20064" s="52">
        <v>37955</v>
      </c>
      <c r="E20064" s="57">
        <v>175227</v>
      </c>
    </row>
    <row r="20065" spans="1:5" hidden="1">
      <c r="A20065" s="43" t="s">
        <v>69</v>
      </c>
      <c r="B20065" s="52">
        <v>37986</v>
      </c>
      <c r="C20065" s="52">
        <v>37956</v>
      </c>
      <c r="D20065" s="52">
        <v>37986</v>
      </c>
      <c r="E20065" s="57">
        <v>172950</v>
      </c>
    </row>
    <row r="20066" spans="1:5" hidden="1">
      <c r="A20066" s="43" t="s">
        <v>69</v>
      </c>
      <c r="B20066" s="52">
        <v>38017</v>
      </c>
      <c r="C20066" s="52">
        <v>37987</v>
      </c>
      <c r="D20066" s="52">
        <v>38017</v>
      </c>
      <c r="E20066" s="57">
        <v>171083</v>
      </c>
    </row>
    <row r="20067" spans="1:5" hidden="1">
      <c r="A20067" s="43" t="s">
        <v>69</v>
      </c>
      <c r="B20067" s="52">
        <v>38046</v>
      </c>
      <c r="C20067" s="52">
        <v>38018</v>
      </c>
      <c r="D20067" s="52">
        <v>38046</v>
      </c>
      <c r="E20067" s="57">
        <v>172109</v>
      </c>
    </row>
    <row r="20068" spans="1:5" hidden="1">
      <c r="A20068" s="43" t="s">
        <v>69</v>
      </c>
      <c r="B20068" s="52">
        <v>38077</v>
      </c>
      <c r="C20068" s="52">
        <v>38047</v>
      </c>
      <c r="D20068" s="52">
        <v>38077</v>
      </c>
      <c r="E20068" s="57">
        <v>180310</v>
      </c>
    </row>
    <row r="20069" spans="1:5" hidden="1">
      <c r="A20069" s="43" t="s">
        <v>69</v>
      </c>
      <c r="B20069" s="52">
        <v>38107</v>
      </c>
      <c r="C20069" s="52">
        <v>38078</v>
      </c>
      <c r="D20069" s="52">
        <v>38107</v>
      </c>
      <c r="E20069" s="57">
        <v>177354</v>
      </c>
    </row>
    <row r="20070" spans="1:5" hidden="1">
      <c r="A20070" s="43" t="s">
        <v>69</v>
      </c>
      <c r="B20070" s="52">
        <v>38138</v>
      </c>
      <c r="C20070" s="52">
        <v>38108</v>
      </c>
      <c r="D20070" s="52">
        <v>38138</v>
      </c>
      <c r="E20070" s="57">
        <v>176641</v>
      </c>
    </row>
    <row r="20071" spans="1:5" hidden="1">
      <c r="A20071" s="43" t="s">
        <v>69</v>
      </c>
      <c r="B20071" s="52">
        <v>38168</v>
      </c>
      <c r="C20071" s="52">
        <v>38139</v>
      </c>
      <c r="D20071" s="52">
        <v>38168</v>
      </c>
      <c r="E20071" s="57">
        <v>178723</v>
      </c>
    </row>
    <row r="20072" spans="1:5" hidden="1">
      <c r="A20072" s="43" t="s">
        <v>69</v>
      </c>
      <c r="B20072" s="52">
        <v>38199</v>
      </c>
      <c r="C20072" s="52">
        <v>38169</v>
      </c>
      <c r="D20072" s="52">
        <v>38199</v>
      </c>
      <c r="E20072" s="57">
        <v>176511</v>
      </c>
    </row>
    <row r="20073" spans="1:5" hidden="1">
      <c r="A20073" s="43" t="s">
        <v>69</v>
      </c>
      <c r="B20073" s="52">
        <v>38230</v>
      </c>
      <c r="C20073" s="52">
        <v>38200</v>
      </c>
      <c r="D20073" s="52">
        <v>38230</v>
      </c>
      <c r="E20073" s="57">
        <v>180907</v>
      </c>
    </row>
    <row r="20074" spans="1:5" hidden="1">
      <c r="A20074" s="43" t="s">
        <v>69</v>
      </c>
      <c r="B20074" s="52">
        <v>38260</v>
      </c>
      <c r="C20074" s="52">
        <v>38231</v>
      </c>
      <c r="D20074" s="52">
        <v>38260</v>
      </c>
      <c r="E20074" s="57">
        <v>182256</v>
      </c>
    </row>
    <row r="20075" spans="1:5" hidden="1">
      <c r="A20075" s="43" t="s">
        <v>69</v>
      </c>
      <c r="B20075" s="52">
        <v>38291</v>
      </c>
      <c r="C20075" s="52">
        <v>38261</v>
      </c>
      <c r="D20075" s="52">
        <v>38291</v>
      </c>
      <c r="E20075" s="57">
        <v>182376</v>
      </c>
    </row>
    <row r="20076" spans="1:5" hidden="1">
      <c r="A20076" s="43" t="s">
        <v>69</v>
      </c>
      <c r="B20076" s="52">
        <v>38321</v>
      </c>
      <c r="C20076" s="52">
        <v>38292</v>
      </c>
      <c r="D20076" s="52">
        <v>38321</v>
      </c>
      <c r="E20076" s="57">
        <v>183237</v>
      </c>
    </row>
    <row r="20077" spans="1:5" hidden="1">
      <c r="A20077" s="43" t="s">
        <v>69</v>
      </c>
      <c r="B20077" s="52">
        <v>38352</v>
      </c>
      <c r="C20077" s="52">
        <v>38322</v>
      </c>
      <c r="D20077" s="52">
        <v>38352</v>
      </c>
      <c r="E20077" s="57">
        <v>187709</v>
      </c>
    </row>
    <row r="20078" spans="1:5" hidden="1">
      <c r="A20078" s="43" t="s">
        <v>69</v>
      </c>
      <c r="B20078" s="52">
        <v>38383</v>
      </c>
      <c r="C20078" s="52">
        <v>38353</v>
      </c>
      <c r="D20078" s="52">
        <v>38383</v>
      </c>
      <c r="E20078" s="57">
        <v>189866</v>
      </c>
    </row>
    <row r="20079" spans="1:5" hidden="1">
      <c r="A20079" s="43" t="s">
        <v>69</v>
      </c>
      <c r="B20079" s="52">
        <v>38411</v>
      </c>
      <c r="C20079" s="52">
        <v>38384</v>
      </c>
      <c r="D20079" s="52">
        <v>38411</v>
      </c>
      <c r="E20079" s="57">
        <v>188740</v>
      </c>
    </row>
    <row r="20080" spans="1:5" hidden="1">
      <c r="A20080" s="43" t="s">
        <v>69</v>
      </c>
      <c r="B20080" s="52">
        <v>38442</v>
      </c>
      <c r="C20080" s="52">
        <v>38412</v>
      </c>
      <c r="D20080" s="52">
        <v>38442</v>
      </c>
      <c r="E20080" s="57">
        <v>186621</v>
      </c>
    </row>
    <row r="20081" spans="1:5" hidden="1">
      <c r="A20081" s="43" t="s">
        <v>69</v>
      </c>
      <c r="B20081" s="52">
        <v>38472</v>
      </c>
      <c r="C20081" s="52">
        <v>38443</v>
      </c>
      <c r="D20081" s="52">
        <v>38472</v>
      </c>
      <c r="E20081" s="57">
        <v>191965</v>
      </c>
    </row>
    <row r="20082" spans="1:5" hidden="1">
      <c r="A20082" s="43" t="s">
        <v>69</v>
      </c>
      <c r="B20082" s="52">
        <v>38503</v>
      </c>
      <c r="C20082" s="52">
        <v>38473</v>
      </c>
      <c r="D20082" s="52">
        <v>38503</v>
      </c>
      <c r="E20082" s="57">
        <v>190043</v>
      </c>
    </row>
    <row r="20083" spans="1:5" hidden="1">
      <c r="A20083" s="43" t="s">
        <v>69</v>
      </c>
      <c r="B20083" s="52">
        <v>38533</v>
      </c>
      <c r="C20083" s="52">
        <v>38504</v>
      </c>
      <c r="D20083" s="52">
        <v>38533</v>
      </c>
      <c r="E20083" s="57">
        <v>191033</v>
      </c>
    </row>
    <row r="20084" spans="1:5" hidden="1">
      <c r="A20084" s="43" t="s">
        <v>69</v>
      </c>
      <c r="B20084" s="52">
        <v>38564</v>
      </c>
      <c r="C20084" s="52">
        <v>38534</v>
      </c>
      <c r="D20084" s="52">
        <v>38564</v>
      </c>
      <c r="E20084" s="57">
        <v>187904</v>
      </c>
    </row>
    <row r="20085" spans="1:5" hidden="1">
      <c r="A20085" s="43" t="s">
        <v>69</v>
      </c>
      <c r="B20085" s="52">
        <v>38595</v>
      </c>
      <c r="C20085" s="52">
        <v>38565</v>
      </c>
      <c r="D20085" s="52">
        <v>38595</v>
      </c>
      <c r="E20085" s="57">
        <v>192632</v>
      </c>
    </row>
    <row r="20086" spans="1:5" hidden="1">
      <c r="A20086" s="43" t="s">
        <v>69</v>
      </c>
      <c r="B20086" s="52">
        <v>38625</v>
      </c>
      <c r="C20086" s="52">
        <v>38596</v>
      </c>
      <c r="D20086" s="52">
        <v>38625</v>
      </c>
      <c r="E20086" s="57">
        <v>195714</v>
      </c>
    </row>
    <row r="20087" spans="1:5" hidden="1">
      <c r="A20087" s="43" t="s">
        <v>69</v>
      </c>
      <c r="B20087" s="52">
        <v>38656</v>
      </c>
      <c r="C20087" s="52">
        <v>38626</v>
      </c>
      <c r="D20087" s="52">
        <v>38656</v>
      </c>
      <c r="E20087" s="57">
        <v>198205</v>
      </c>
    </row>
    <row r="20088" spans="1:5" hidden="1">
      <c r="A20088" s="43" t="s">
        <v>69</v>
      </c>
      <c r="B20088" s="52">
        <v>38686</v>
      </c>
      <c r="C20088" s="52">
        <v>38657</v>
      </c>
      <c r="D20088" s="52">
        <v>38686</v>
      </c>
      <c r="E20088" s="57">
        <v>199106</v>
      </c>
    </row>
    <row r="20089" spans="1:5" hidden="1">
      <c r="A20089" s="43" t="s">
        <v>69</v>
      </c>
      <c r="B20089" s="52">
        <v>38717</v>
      </c>
      <c r="C20089" s="52">
        <v>38687</v>
      </c>
      <c r="D20089" s="52">
        <v>38717</v>
      </c>
      <c r="E20089" s="57">
        <v>203730</v>
      </c>
    </row>
    <row r="20090" spans="1:5" hidden="1">
      <c r="A20090" s="43" t="s">
        <v>69</v>
      </c>
      <c r="B20090" s="52">
        <v>38748</v>
      </c>
      <c r="C20090" s="52">
        <v>38718</v>
      </c>
      <c r="D20090" s="52">
        <v>38748</v>
      </c>
      <c r="E20090" s="57">
        <v>201215</v>
      </c>
    </row>
    <row r="20091" spans="1:5" hidden="1">
      <c r="A20091" s="43" t="s">
        <v>69</v>
      </c>
      <c r="B20091" s="52">
        <v>38776</v>
      </c>
      <c r="C20091" s="52">
        <v>38749</v>
      </c>
      <c r="D20091" s="52">
        <v>38776</v>
      </c>
      <c r="E20091" s="57">
        <v>205290</v>
      </c>
    </row>
    <row r="20092" spans="1:5" hidden="1">
      <c r="A20092" s="43" t="s">
        <v>69</v>
      </c>
      <c r="B20092" s="52">
        <v>38807</v>
      </c>
      <c r="C20092" s="52">
        <v>38777</v>
      </c>
      <c r="D20092" s="52">
        <v>38807</v>
      </c>
      <c r="E20092" s="57">
        <v>205631</v>
      </c>
    </row>
    <row r="20093" spans="1:5" hidden="1">
      <c r="A20093" s="43" t="s">
        <v>69</v>
      </c>
      <c r="B20093" s="52">
        <v>38837</v>
      </c>
      <c r="C20093" s="52">
        <v>38808</v>
      </c>
      <c r="D20093" s="52">
        <v>38837</v>
      </c>
      <c r="E20093" s="57">
        <v>199433</v>
      </c>
    </row>
    <row r="20094" spans="1:5" hidden="1">
      <c r="A20094" s="43" t="s">
        <v>69</v>
      </c>
      <c r="B20094" s="52">
        <v>38868</v>
      </c>
      <c r="C20094" s="52">
        <v>38838</v>
      </c>
      <c r="D20094" s="52">
        <v>38868</v>
      </c>
      <c r="E20094" s="57">
        <v>206152</v>
      </c>
    </row>
    <row r="20095" spans="1:5" hidden="1">
      <c r="A20095" s="43" t="s">
        <v>69</v>
      </c>
      <c r="B20095" s="52">
        <v>38898</v>
      </c>
      <c r="C20095" s="52">
        <v>38869</v>
      </c>
      <c r="D20095" s="52">
        <v>38898</v>
      </c>
      <c r="E20095" s="57">
        <v>206280</v>
      </c>
    </row>
    <row r="20096" spans="1:5" hidden="1">
      <c r="A20096" s="43" t="s">
        <v>69</v>
      </c>
      <c r="B20096" s="52">
        <v>38929</v>
      </c>
      <c r="C20096" s="52">
        <v>38899</v>
      </c>
      <c r="D20096" s="52">
        <v>38929</v>
      </c>
      <c r="E20096" s="57">
        <v>199153</v>
      </c>
    </row>
    <row r="20097" spans="1:5" hidden="1">
      <c r="A20097" s="43" t="s">
        <v>69</v>
      </c>
      <c r="B20097" s="52">
        <v>38960</v>
      </c>
      <c r="C20097" s="52">
        <v>38930</v>
      </c>
      <c r="D20097" s="52">
        <v>38960</v>
      </c>
      <c r="E20097" s="57">
        <v>206305</v>
      </c>
    </row>
    <row r="20098" spans="1:5" hidden="1">
      <c r="A20098" s="43" t="s">
        <v>69</v>
      </c>
      <c r="B20098" s="52">
        <v>38990</v>
      </c>
      <c r="C20098" s="52">
        <v>38961</v>
      </c>
      <c r="D20098" s="52">
        <v>38990</v>
      </c>
      <c r="E20098" s="57">
        <v>203706</v>
      </c>
    </row>
    <row r="20099" spans="1:5" hidden="1">
      <c r="A20099" s="43" t="s">
        <v>69</v>
      </c>
      <c r="B20099" s="52">
        <v>39021</v>
      </c>
      <c r="C20099" s="52">
        <v>38991</v>
      </c>
      <c r="D20099" s="52">
        <v>39021</v>
      </c>
      <c r="E20099" s="57">
        <v>203094</v>
      </c>
    </row>
    <row r="20100" spans="1:5" hidden="1">
      <c r="A20100" s="43" t="s">
        <v>69</v>
      </c>
      <c r="B20100" s="52">
        <v>39051</v>
      </c>
      <c r="C20100" s="52">
        <v>39022</v>
      </c>
      <c r="D20100" s="52">
        <v>39051</v>
      </c>
      <c r="E20100" s="57">
        <v>204983</v>
      </c>
    </row>
    <row r="20101" spans="1:5" hidden="1">
      <c r="A20101" s="43" t="s">
        <v>69</v>
      </c>
      <c r="B20101" s="52">
        <v>39082</v>
      </c>
      <c r="C20101" s="52">
        <v>39052</v>
      </c>
      <c r="D20101" s="52">
        <v>39082</v>
      </c>
      <c r="E20101" s="57">
        <v>210861</v>
      </c>
    </row>
    <row r="20102" spans="1:5" hidden="1">
      <c r="A20102" s="43" t="s">
        <v>69</v>
      </c>
      <c r="B20102" s="52">
        <v>39113</v>
      </c>
      <c r="C20102" s="52">
        <v>39083</v>
      </c>
      <c r="D20102" s="52">
        <v>39113</v>
      </c>
      <c r="E20102" s="57">
        <v>205495</v>
      </c>
    </row>
    <row r="20103" spans="1:5" hidden="1">
      <c r="A20103" s="43" t="s">
        <v>69</v>
      </c>
      <c r="B20103" s="52">
        <v>39141</v>
      </c>
      <c r="C20103" s="52">
        <v>39114</v>
      </c>
      <c r="D20103" s="52">
        <v>39141</v>
      </c>
      <c r="E20103" s="57">
        <v>209065</v>
      </c>
    </row>
    <row r="20104" spans="1:5" hidden="1">
      <c r="A20104" s="43" t="s">
        <v>69</v>
      </c>
      <c r="B20104" s="52">
        <v>39172</v>
      </c>
      <c r="C20104" s="52">
        <v>39142</v>
      </c>
      <c r="D20104" s="52">
        <v>39172</v>
      </c>
      <c r="E20104" s="57">
        <v>212203</v>
      </c>
    </row>
    <row r="20105" spans="1:5" hidden="1">
      <c r="A20105" s="43" t="s">
        <v>69</v>
      </c>
      <c r="B20105" s="52">
        <v>39202</v>
      </c>
      <c r="C20105" s="52">
        <v>39173</v>
      </c>
      <c r="D20105" s="52">
        <v>39202</v>
      </c>
      <c r="E20105" s="57">
        <v>213184</v>
      </c>
    </row>
    <row r="20106" spans="1:5" hidden="1">
      <c r="A20106" s="43" t="s">
        <v>69</v>
      </c>
      <c r="B20106" s="52">
        <v>39233</v>
      </c>
      <c r="C20106" s="52">
        <v>39203</v>
      </c>
      <c r="D20106" s="52">
        <v>39233</v>
      </c>
      <c r="E20106" s="57">
        <v>216251</v>
      </c>
    </row>
    <row r="20107" spans="1:5" hidden="1">
      <c r="A20107" s="43" t="s">
        <v>69</v>
      </c>
      <c r="B20107" s="52">
        <v>39263</v>
      </c>
      <c r="C20107" s="52">
        <v>39234</v>
      </c>
      <c r="D20107" s="52">
        <v>39263</v>
      </c>
      <c r="E20107" s="57">
        <v>214870</v>
      </c>
    </row>
    <row r="20108" spans="1:5" hidden="1">
      <c r="A20108" s="43" t="s">
        <v>69</v>
      </c>
      <c r="B20108" s="52">
        <v>39294</v>
      </c>
      <c r="C20108" s="52">
        <v>39264</v>
      </c>
      <c r="D20108" s="52">
        <v>39294</v>
      </c>
      <c r="E20108" s="57">
        <v>215623</v>
      </c>
    </row>
    <row r="20109" spans="1:5" hidden="1">
      <c r="A20109" s="43" t="s">
        <v>69</v>
      </c>
      <c r="B20109" s="52">
        <v>39325</v>
      </c>
      <c r="C20109" s="52">
        <v>39295</v>
      </c>
      <c r="D20109" s="52">
        <v>39325</v>
      </c>
      <c r="E20109" s="57">
        <v>217981</v>
      </c>
    </row>
    <row r="20110" spans="1:5" hidden="1">
      <c r="A20110" s="43" t="s">
        <v>69</v>
      </c>
      <c r="B20110" s="52">
        <v>39355</v>
      </c>
      <c r="C20110" s="52">
        <v>39326</v>
      </c>
      <c r="D20110" s="52">
        <v>39355</v>
      </c>
      <c r="E20110" s="57">
        <v>214937</v>
      </c>
    </row>
    <row r="20111" spans="1:5" hidden="1">
      <c r="A20111" s="43" t="s">
        <v>69</v>
      </c>
      <c r="B20111" s="52">
        <v>39386</v>
      </c>
      <c r="C20111" s="52">
        <v>39356</v>
      </c>
      <c r="D20111" s="52">
        <v>39386</v>
      </c>
      <c r="E20111" s="57">
        <v>214841</v>
      </c>
    </row>
    <row r="20112" spans="1:5" hidden="1">
      <c r="A20112" s="43" t="s">
        <v>69</v>
      </c>
      <c r="B20112" s="52">
        <v>39416</v>
      </c>
      <c r="C20112" s="52">
        <v>39387</v>
      </c>
      <c r="D20112" s="52">
        <v>39416</v>
      </c>
      <c r="E20112" s="57">
        <v>215867</v>
      </c>
    </row>
    <row r="20113" spans="1:5" hidden="1">
      <c r="A20113" s="43" t="s">
        <v>69</v>
      </c>
      <c r="B20113" s="52">
        <v>39447</v>
      </c>
      <c r="C20113" s="52">
        <v>39417</v>
      </c>
      <c r="D20113" s="52">
        <v>39447</v>
      </c>
      <c r="E20113" s="57">
        <v>214423</v>
      </c>
    </row>
    <row r="20114" spans="1:5" hidden="1">
      <c r="A20114" s="43" t="s">
        <v>69</v>
      </c>
      <c r="B20114" s="52">
        <v>39478</v>
      </c>
      <c r="C20114" s="52">
        <v>39448</v>
      </c>
      <c r="D20114" s="52">
        <v>39478</v>
      </c>
      <c r="E20114" s="57">
        <v>218910</v>
      </c>
    </row>
    <row r="20115" spans="1:5" hidden="1">
      <c r="A20115" s="43" t="s">
        <v>69</v>
      </c>
      <c r="B20115" s="52">
        <v>39507</v>
      </c>
      <c r="C20115" s="52">
        <v>39479</v>
      </c>
      <c r="D20115" s="52">
        <v>39507</v>
      </c>
      <c r="E20115" s="57">
        <v>215966</v>
      </c>
    </row>
    <row r="20116" spans="1:5" hidden="1">
      <c r="A20116" s="43" t="s">
        <v>69</v>
      </c>
      <c r="B20116" s="52">
        <v>39538</v>
      </c>
      <c r="C20116" s="52">
        <v>39508</v>
      </c>
      <c r="D20116" s="52">
        <v>39538</v>
      </c>
      <c r="E20116" s="57">
        <v>210300</v>
      </c>
    </row>
    <row r="20117" spans="1:5" hidden="1">
      <c r="A20117" s="43" t="s">
        <v>69</v>
      </c>
      <c r="B20117" s="52">
        <v>39568</v>
      </c>
      <c r="C20117" s="52">
        <v>39539</v>
      </c>
      <c r="D20117" s="52">
        <v>39568</v>
      </c>
      <c r="E20117" s="57">
        <v>215225</v>
      </c>
    </row>
    <row r="20118" spans="1:5" hidden="1">
      <c r="A20118" s="43" t="s">
        <v>69</v>
      </c>
      <c r="B20118" s="52">
        <v>39599</v>
      </c>
      <c r="C20118" s="52">
        <v>39569</v>
      </c>
      <c r="D20118" s="52">
        <v>39599</v>
      </c>
      <c r="E20118" s="57">
        <v>212697</v>
      </c>
    </row>
    <row r="20119" spans="1:5" hidden="1">
      <c r="A20119" s="43" t="s">
        <v>69</v>
      </c>
      <c r="B20119" s="52">
        <v>39629</v>
      </c>
      <c r="C20119" s="52">
        <v>39600</v>
      </c>
      <c r="D20119" s="52">
        <v>39629</v>
      </c>
      <c r="E20119" s="57">
        <v>213439</v>
      </c>
    </row>
    <row r="20120" spans="1:5" hidden="1">
      <c r="A20120" s="43" t="s">
        <v>69</v>
      </c>
      <c r="B20120" s="52">
        <v>39660</v>
      </c>
      <c r="C20120" s="52">
        <v>39630</v>
      </c>
      <c r="D20120" s="52">
        <v>39660</v>
      </c>
      <c r="E20120" s="57">
        <v>213495</v>
      </c>
    </row>
    <row r="20121" spans="1:5" hidden="1">
      <c r="A20121" s="43" t="s">
        <v>69</v>
      </c>
      <c r="B20121" s="52">
        <v>39691</v>
      </c>
      <c r="C20121" s="52">
        <v>39661</v>
      </c>
      <c r="D20121" s="52">
        <v>39691</v>
      </c>
      <c r="E20121" s="57">
        <v>206388</v>
      </c>
    </row>
    <row r="20122" spans="1:5" hidden="1">
      <c r="A20122" s="43" t="s">
        <v>69</v>
      </c>
      <c r="B20122" s="52">
        <v>39721</v>
      </c>
      <c r="C20122" s="52">
        <v>39692</v>
      </c>
      <c r="D20122" s="52">
        <v>39721</v>
      </c>
      <c r="E20122" s="57">
        <v>205204</v>
      </c>
    </row>
    <row r="20123" spans="1:5" hidden="1">
      <c r="A20123" s="43" t="s">
        <v>69</v>
      </c>
      <c r="B20123" s="52">
        <v>39752</v>
      </c>
      <c r="C20123" s="52">
        <v>39722</v>
      </c>
      <c r="D20123" s="52">
        <v>39752</v>
      </c>
      <c r="E20123" s="57">
        <v>194061</v>
      </c>
    </row>
    <row r="20124" spans="1:5" hidden="1">
      <c r="A20124" s="43" t="s">
        <v>69</v>
      </c>
      <c r="B20124" s="52">
        <v>39782</v>
      </c>
      <c r="C20124" s="52">
        <v>39753</v>
      </c>
      <c r="D20124" s="52">
        <v>39782</v>
      </c>
      <c r="E20124" s="57">
        <v>185060</v>
      </c>
    </row>
    <row r="20125" spans="1:5" hidden="1">
      <c r="A20125" s="43" t="s">
        <v>69</v>
      </c>
      <c r="B20125" s="52">
        <v>39813</v>
      </c>
      <c r="C20125" s="52">
        <v>39783</v>
      </c>
      <c r="D20125" s="52">
        <v>39813</v>
      </c>
      <c r="E20125" s="57">
        <v>179053</v>
      </c>
    </row>
    <row r="20126" spans="1:5" hidden="1">
      <c r="A20126" s="43" t="s">
        <v>69</v>
      </c>
      <c r="B20126" s="52">
        <v>39844</v>
      </c>
      <c r="C20126" s="52">
        <v>39814</v>
      </c>
      <c r="D20126" s="52">
        <v>39844</v>
      </c>
      <c r="E20126" s="57">
        <v>165592</v>
      </c>
    </row>
    <row r="20127" spans="1:5" hidden="1">
      <c r="A20127" s="43" t="s">
        <v>69</v>
      </c>
      <c r="B20127" s="52">
        <v>39872</v>
      </c>
      <c r="C20127" s="52">
        <v>39845</v>
      </c>
      <c r="D20127" s="52">
        <v>39872</v>
      </c>
      <c r="E20127" s="57">
        <v>163514</v>
      </c>
    </row>
    <row r="20128" spans="1:5" hidden="1">
      <c r="A20128" s="43" t="s">
        <v>69</v>
      </c>
      <c r="B20128" s="52">
        <v>39903</v>
      </c>
      <c r="C20128" s="52">
        <v>39873</v>
      </c>
      <c r="D20128" s="52">
        <v>39903</v>
      </c>
      <c r="E20128" s="57">
        <v>160609</v>
      </c>
    </row>
    <row r="20129" spans="1:5" hidden="1">
      <c r="A20129" s="43" t="s">
        <v>69</v>
      </c>
      <c r="B20129" s="52">
        <v>39933</v>
      </c>
      <c r="C20129" s="52">
        <v>39904</v>
      </c>
      <c r="D20129" s="52">
        <v>39933</v>
      </c>
      <c r="E20129" s="57">
        <v>154547</v>
      </c>
    </row>
    <row r="20130" spans="1:5" hidden="1">
      <c r="A20130" s="43" t="s">
        <v>69</v>
      </c>
      <c r="B20130" s="52">
        <v>39964</v>
      </c>
      <c r="C20130" s="52">
        <v>39934</v>
      </c>
      <c r="D20130" s="52">
        <v>39964</v>
      </c>
      <c r="E20130" s="57">
        <v>151293</v>
      </c>
    </row>
    <row r="20131" spans="1:5" hidden="1">
      <c r="A20131" s="43" t="s">
        <v>69</v>
      </c>
      <c r="B20131" s="52">
        <v>39994</v>
      </c>
      <c r="C20131" s="52">
        <v>39965</v>
      </c>
      <c r="D20131" s="52">
        <v>39994</v>
      </c>
      <c r="E20131" s="57">
        <v>150398</v>
      </c>
    </row>
    <row r="20132" spans="1:5" hidden="1">
      <c r="A20132" s="43" t="s">
        <v>69</v>
      </c>
      <c r="B20132" s="52">
        <v>40025</v>
      </c>
      <c r="C20132" s="52">
        <v>39995</v>
      </c>
      <c r="D20132" s="52">
        <v>40025</v>
      </c>
      <c r="E20132" s="57">
        <v>155353</v>
      </c>
    </row>
    <row r="20133" spans="1:5" hidden="1">
      <c r="A20133" s="43" t="s">
        <v>69</v>
      </c>
      <c r="B20133" s="52">
        <v>40056</v>
      </c>
      <c r="C20133" s="52">
        <v>40026</v>
      </c>
      <c r="D20133" s="52">
        <v>40056</v>
      </c>
      <c r="E20133" s="57">
        <v>156529</v>
      </c>
    </row>
    <row r="20134" spans="1:5" hidden="1">
      <c r="A20134" s="43" t="s">
        <v>69</v>
      </c>
      <c r="B20134" s="52">
        <v>40086</v>
      </c>
      <c r="C20134" s="52">
        <v>40057</v>
      </c>
      <c r="D20134" s="52">
        <v>40086</v>
      </c>
      <c r="E20134" s="57">
        <v>160920</v>
      </c>
    </row>
    <row r="20135" spans="1:5" hidden="1">
      <c r="A20135" s="43" t="s">
        <v>69</v>
      </c>
      <c r="B20135" s="52">
        <v>40117</v>
      </c>
      <c r="C20135" s="52">
        <v>40087</v>
      </c>
      <c r="D20135" s="52">
        <v>40117</v>
      </c>
      <c r="E20135" s="57">
        <v>161209</v>
      </c>
    </row>
    <row r="20136" spans="1:5" hidden="1">
      <c r="A20136" s="43" t="s">
        <v>69</v>
      </c>
      <c r="B20136" s="52">
        <v>40147</v>
      </c>
      <c r="C20136" s="52">
        <v>40118</v>
      </c>
      <c r="D20136" s="52">
        <v>40147</v>
      </c>
      <c r="E20136" s="57">
        <v>164187</v>
      </c>
    </row>
    <row r="20137" spans="1:5" hidden="1">
      <c r="A20137" s="43" t="s">
        <v>69</v>
      </c>
      <c r="B20137" s="52">
        <v>40178</v>
      </c>
      <c r="C20137" s="52">
        <v>40148</v>
      </c>
      <c r="D20137" s="52">
        <v>40178</v>
      </c>
      <c r="E20137" s="57">
        <v>168313</v>
      </c>
    </row>
    <row r="20138" spans="1:5" hidden="1">
      <c r="A20138" s="43" t="s">
        <v>69</v>
      </c>
      <c r="B20138" s="52">
        <v>40209</v>
      </c>
      <c r="C20138" s="52">
        <v>40179</v>
      </c>
      <c r="D20138" s="52">
        <v>40209</v>
      </c>
      <c r="E20138" s="57">
        <v>170226</v>
      </c>
    </row>
    <row r="20139" spans="1:5" hidden="1">
      <c r="A20139" s="43" t="s">
        <v>69</v>
      </c>
      <c r="B20139" s="52">
        <v>40237</v>
      </c>
      <c r="C20139" s="52">
        <v>40210</v>
      </c>
      <c r="D20139" s="52">
        <v>40237</v>
      </c>
      <c r="E20139" s="57">
        <v>166683</v>
      </c>
    </row>
    <row r="20140" spans="1:5" hidden="1">
      <c r="A20140" s="43" t="s">
        <v>69</v>
      </c>
      <c r="B20140" s="52">
        <v>40268</v>
      </c>
      <c r="C20140" s="52">
        <v>40238</v>
      </c>
      <c r="D20140" s="52">
        <v>40268</v>
      </c>
      <c r="E20140" s="57">
        <v>169122</v>
      </c>
    </row>
    <row r="20141" spans="1:5" hidden="1">
      <c r="A20141" s="43" t="s">
        <v>69</v>
      </c>
      <c r="B20141" s="52">
        <v>40298</v>
      </c>
      <c r="C20141" s="52">
        <v>40269</v>
      </c>
      <c r="D20141" s="52">
        <v>40298</v>
      </c>
      <c r="E20141" s="57">
        <v>174388</v>
      </c>
    </row>
    <row r="20142" spans="1:5" hidden="1">
      <c r="A20142" s="43" t="s">
        <v>69</v>
      </c>
      <c r="B20142" s="52">
        <v>40329</v>
      </c>
      <c r="C20142" s="52">
        <v>40299</v>
      </c>
      <c r="D20142" s="52">
        <v>40329</v>
      </c>
      <c r="E20142" s="57">
        <v>175652</v>
      </c>
    </row>
    <row r="20143" spans="1:5" hidden="1">
      <c r="A20143" s="43" t="s">
        <v>69</v>
      </c>
      <c r="B20143" s="52">
        <v>40359</v>
      </c>
      <c r="C20143" s="52">
        <v>40330</v>
      </c>
      <c r="D20143" s="52">
        <v>40359</v>
      </c>
      <c r="E20143" s="57">
        <v>175205</v>
      </c>
    </row>
    <row r="20144" spans="1:5" hidden="1">
      <c r="A20144" s="43" t="s">
        <v>69</v>
      </c>
      <c r="B20144" s="52">
        <v>40390</v>
      </c>
      <c r="C20144" s="52">
        <v>40360</v>
      </c>
      <c r="D20144" s="52">
        <v>40390</v>
      </c>
      <c r="E20144" s="57">
        <v>181330</v>
      </c>
    </row>
    <row r="20145" spans="1:5" hidden="1">
      <c r="A20145" s="43" t="s">
        <v>69</v>
      </c>
      <c r="B20145" s="52">
        <v>40421</v>
      </c>
      <c r="C20145" s="52">
        <v>40391</v>
      </c>
      <c r="D20145" s="52">
        <v>40421</v>
      </c>
      <c r="E20145" s="57">
        <v>182526</v>
      </c>
    </row>
    <row r="20146" spans="1:5" hidden="1">
      <c r="A20146" s="43" t="s">
        <v>69</v>
      </c>
      <c r="B20146" s="52">
        <v>40451</v>
      </c>
      <c r="C20146" s="52">
        <v>40422</v>
      </c>
      <c r="D20146" s="52">
        <v>40451</v>
      </c>
      <c r="E20146" s="57">
        <v>183759</v>
      </c>
    </row>
    <row r="20147" spans="1:5" hidden="1">
      <c r="A20147" s="43" t="s">
        <v>69</v>
      </c>
      <c r="B20147" s="52">
        <v>40482</v>
      </c>
      <c r="C20147" s="52">
        <v>40452</v>
      </c>
      <c r="D20147" s="52">
        <v>40482</v>
      </c>
      <c r="E20147" s="57">
        <v>183366</v>
      </c>
    </row>
    <row r="20148" spans="1:5" hidden="1">
      <c r="A20148" s="43" t="s">
        <v>69</v>
      </c>
      <c r="B20148" s="52">
        <v>40512</v>
      </c>
      <c r="C20148" s="52">
        <v>40483</v>
      </c>
      <c r="D20148" s="52">
        <v>40512</v>
      </c>
      <c r="E20148" s="57">
        <v>183309</v>
      </c>
    </row>
    <row r="20149" spans="1:5" hidden="1">
      <c r="A20149" s="43" t="s">
        <v>69</v>
      </c>
      <c r="B20149" s="52">
        <v>40543</v>
      </c>
      <c r="C20149" s="52">
        <v>40513</v>
      </c>
      <c r="D20149" s="52">
        <v>40543</v>
      </c>
      <c r="E20149" s="57">
        <v>187123</v>
      </c>
    </row>
    <row r="20150" spans="1:5" hidden="1">
      <c r="A20150" s="43" t="s">
        <v>69</v>
      </c>
      <c r="B20150" s="52">
        <v>40574</v>
      </c>
      <c r="C20150" s="52">
        <v>40544</v>
      </c>
      <c r="D20150" s="52">
        <v>40574</v>
      </c>
      <c r="E20150" s="57">
        <v>189063</v>
      </c>
    </row>
    <row r="20151" spans="1:5" hidden="1">
      <c r="A20151" s="43" t="s">
        <v>69</v>
      </c>
      <c r="B20151" s="52">
        <v>40602</v>
      </c>
      <c r="C20151" s="52">
        <v>40575</v>
      </c>
      <c r="D20151" s="52">
        <v>40602</v>
      </c>
      <c r="E20151" s="57">
        <v>188491</v>
      </c>
    </row>
    <row r="20152" spans="1:5" hidden="1">
      <c r="A20152" s="43" t="s">
        <v>69</v>
      </c>
      <c r="B20152" s="52">
        <v>40633</v>
      </c>
      <c r="C20152" s="52">
        <v>40603</v>
      </c>
      <c r="D20152" s="52">
        <v>40633</v>
      </c>
      <c r="E20152" s="57">
        <v>196452</v>
      </c>
    </row>
    <row r="20153" spans="1:5" hidden="1">
      <c r="A20153" s="43" t="s">
        <v>69</v>
      </c>
      <c r="B20153" s="52">
        <v>40663</v>
      </c>
      <c r="C20153" s="52">
        <v>40634</v>
      </c>
      <c r="D20153" s="52">
        <v>40663</v>
      </c>
      <c r="E20153" s="57">
        <v>190830</v>
      </c>
    </row>
    <row r="20154" spans="1:5" hidden="1">
      <c r="A20154" s="43" t="s">
        <v>69</v>
      </c>
      <c r="B20154" s="52">
        <v>40694</v>
      </c>
      <c r="C20154" s="52">
        <v>40664</v>
      </c>
      <c r="D20154" s="52">
        <v>40694</v>
      </c>
      <c r="E20154" s="57">
        <v>192384</v>
      </c>
    </row>
    <row r="20155" spans="1:5" hidden="1">
      <c r="A20155" s="43" t="s">
        <v>69</v>
      </c>
      <c r="B20155" s="52">
        <v>40724</v>
      </c>
      <c r="C20155" s="52">
        <v>40695</v>
      </c>
      <c r="D20155" s="52">
        <v>40724</v>
      </c>
      <c r="E20155" s="57">
        <v>194176</v>
      </c>
    </row>
    <row r="20156" spans="1:5" hidden="1">
      <c r="A20156" s="43" t="s">
        <v>69</v>
      </c>
      <c r="B20156" s="52">
        <v>40755</v>
      </c>
      <c r="C20156" s="52">
        <v>40725</v>
      </c>
      <c r="D20156" s="52">
        <v>40755</v>
      </c>
      <c r="E20156" s="57">
        <v>198618</v>
      </c>
    </row>
    <row r="20157" spans="1:5" hidden="1">
      <c r="A20157" s="43" t="s">
        <v>69</v>
      </c>
      <c r="B20157" s="52">
        <v>40786</v>
      </c>
      <c r="C20157" s="52">
        <v>40756</v>
      </c>
      <c r="D20157" s="52">
        <v>40786</v>
      </c>
      <c r="E20157" s="57">
        <v>200399</v>
      </c>
    </row>
    <row r="20158" spans="1:5" hidden="1">
      <c r="A20158" s="43" t="s">
        <v>69</v>
      </c>
      <c r="B20158" s="52">
        <v>40816</v>
      </c>
      <c r="C20158" s="52">
        <v>40787</v>
      </c>
      <c r="D20158" s="52">
        <v>40816</v>
      </c>
      <c r="E20158" s="57">
        <v>198864</v>
      </c>
    </row>
    <row r="20159" spans="1:5" hidden="1">
      <c r="A20159" s="43" t="s">
        <v>69</v>
      </c>
      <c r="B20159" s="52">
        <v>40847</v>
      </c>
      <c r="C20159" s="52">
        <v>40817</v>
      </c>
      <c r="D20159" s="52">
        <v>40847</v>
      </c>
      <c r="E20159" s="57">
        <v>202871</v>
      </c>
    </row>
    <row r="20160" spans="1:5" hidden="1">
      <c r="A20160" s="43" t="s">
        <v>69</v>
      </c>
      <c r="B20160" s="52">
        <v>40877</v>
      </c>
      <c r="C20160" s="52">
        <v>40848</v>
      </c>
      <c r="D20160" s="52">
        <v>40877</v>
      </c>
      <c r="E20160" s="57">
        <v>201634</v>
      </c>
    </row>
    <row r="20161" spans="1:5" hidden="1">
      <c r="A20161" s="43" t="s">
        <v>69</v>
      </c>
      <c r="B20161" s="52">
        <v>40908</v>
      </c>
      <c r="C20161" s="52">
        <v>40878</v>
      </c>
      <c r="D20161" s="52">
        <v>40908</v>
      </c>
      <c r="E20161" s="57">
        <v>204866</v>
      </c>
    </row>
    <row r="20162" spans="1:5" hidden="1">
      <c r="A20162" s="43" t="s">
        <v>69</v>
      </c>
      <c r="B20162" s="52">
        <v>40939</v>
      </c>
      <c r="C20162" s="52">
        <v>40909</v>
      </c>
      <c r="D20162" s="52">
        <v>40939</v>
      </c>
      <c r="E20162" s="57">
        <v>208046</v>
      </c>
    </row>
    <row r="20163" spans="1:5" hidden="1">
      <c r="A20163" s="43" t="s">
        <v>69</v>
      </c>
      <c r="B20163" s="52">
        <v>40968</v>
      </c>
      <c r="C20163" s="52">
        <v>40940</v>
      </c>
      <c r="D20163" s="52">
        <v>40968</v>
      </c>
      <c r="E20163" s="57">
        <v>207183</v>
      </c>
    </row>
    <row r="20164" spans="1:5" hidden="1">
      <c r="A20164" s="43" t="s">
        <v>69</v>
      </c>
      <c r="B20164" s="52">
        <v>40999</v>
      </c>
      <c r="C20164" s="52">
        <v>40969</v>
      </c>
      <c r="D20164" s="52">
        <v>40999</v>
      </c>
      <c r="E20164" s="57">
        <v>207608</v>
      </c>
    </row>
    <row r="20165" spans="1:5" hidden="1">
      <c r="A20165" s="43" t="s">
        <v>69</v>
      </c>
      <c r="B20165" s="52">
        <v>41029</v>
      </c>
      <c r="C20165" s="52">
        <v>41000</v>
      </c>
      <c r="D20165" s="52">
        <v>41029</v>
      </c>
      <c r="E20165" s="57">
        <v>209623</v>
      </c>
    </row>
    <row r="20166" spans="1:5" hidden="1">
      <c r="A20166" s="43" t="s">
        <v>69</v>
      </c>
      <c r="B20166" s="52">
        <v>41060</v>
      </c>
      <c r="C20166" s="52">
        <v>41030</v>
      </c>
      <c r="D20166" s="52">
        <v>41060</v>
      </c>
      <c r="E20166" s="57">
        <v>211862</v>
      </c>
    </row>
    <row r="20167" spans="1:5" hidden="1">
      <c r="A20167" s="43" t="s">
        <v>69</v>
      </c>
      <c r="B20167" s="52">
        <v>41090</v>
      </c>
      <c r="C20167" s="52">
        <v>41061</v>
      </c>
      <c r="D20167" s="52">
        <v>41090</v>
      </c>
      <c r="E20167" s="57">
        <v>209989</v>
      </c>
    </row>
    <row r="20168" spans="1:5" hidden="1">
      <c r="A20168" s="43" t="s">
        <v>69</v>
      </c>
      <c r="B20168" s="52">
        <v>41121</v>
      </c>
      <c r="C20168" s="52">
        <v>41091</v>
      </c>
      <c r="D20168" s="52">
        <v>41121</v>
      </c>
      <c r="E20168" s="57">
        <v>211561</v>
      </c>
    </row>
    <row r="20169" spans="1:5" hidden="1">
      <c r="A20169" s="43" t="s">
        <v>69</v>
      </c>
      <c r="B20169" s="52">
        <v>41152</v>
      </c>
      <c r="C20169" s="52">
        <v>41122</v>
      </c>
      <c r="D20169" s="52">
        <v>41152</v>
      </c>
      <c r="E20169" s="57">
        <v>208017</v>
      </c>
    </row>
    <row r="20170" spans="1:5" hidden="1">
      <c r="A20170" s="43" t="s">
        <v>69</v>
      </c>
      <c r="B20170" s="52">
        <v>41182</v>
      </c>
      <c r="C20170" s="52">
        <v>41153</v>
      </c>
      <c r="D20170" s="52">
        <v>41182</v>
      </c>
      <c r="E20170" s="57">
        <v>209851</v>
      </c>
    </row>
    <row r="20171" spans="1:5" hidden="1">
      <c r="A20171" s="43" t="s">
        <v>69</v>
      </c>
      <c r="B20171" s="52">
        <v>41213</v>
      </c>
      <c r="C20171" s="52">
        <v>41183</v>
      </c>
      <c r="D20171" s="52">
        <v>41213</v>
      </c>
      <c r="E20171" s="57">
        <v>209711</v>
      </c>
    </row>
    <row r="20172" spans="1:5" hidden="1">
      <c r="A20172" s="43" t="s">
        <v>69</v>
      </c>
      <c r="B20172" s="52">
        <v>41243</v>
      </c>
      <c r="C20172" s="52">
        <v>41214</v>
      </c>
      <c r="D20172" s="52">
        <v>41243</v>
      </c>
      <c r="E20172" s="57">
        <v>212510</v>
      </c>
    </row>
    <row r="20173" spans="1:5" hidden="1">
      <c r="A20173" s="43" t="s">
        <v>69</v>
      </c>
      <c r="B20173" s="52">
        <v>41274</v>
      </c>
      <c r="C20173" s="52">
        <v>41244</v>
      </c>
      <c r="D20173" s="52">
        <v>41274</v>
      </c>
      <c r="E20173" s="57">
        <v>214517</v>
      </c>
    </row>
    <row r="20174" spans="1:5" hidden="1">
      <c r="A20174" s="43" t="s">
        <v>69</v>
      </c>
      <c r="B20174" s="52">
        <v>41305</v>
      </c>
      <c r="C20174" s="52">
        <v>41275</v>
      </c>
      <c r="D20174" s="52">
        <v>41305</v>
      </c>
      <c r="E20174" s="57">
        <v>214142</v>
      </c>
    </row>
    <row r="20175" spans="1:5" hidden="1">
      <c r="A20175" s="43" t="s">
        <v>69</v>
      </c>
      <c r="B20175" s="52">
        <v>41333</v>
      </c>
      <c r="C20175" s="52">
        <v>41306</v>
      </c>
      <c r="D20175" s="52">
        <v>41333</v>
      </c>
      <c r="E20175" s="57">
        <v>215169</v>
      </c>
    </row>
    <row r="20176" spans="1:5" hidden="1">
      <c r="A20176" s="43" t="s">
        <v>69</v>
      </c>
      <c r="B20176" s="52">
        <v>41364</v>
      </c>
      <c r="C20176" s="52">
        <v>41334</v>
      </c>
      <c r="D20176" s="52">
        <v>41364</v>
      </c>
      <c r="E20176" s="57">
        <v>215557</v>
      </c>
    </row>
    <row r="20177" spans="1:5" hidden="1">
      <c r="A20177" s="43" t="s">
        <v>69</v>
      </c>
      <c r="B20177" s="52">
        <v>41394</v>
      </c>
      <c r="C20177" s="52">
        <v>41365</v>
      </c>
      <c r="D20177" s="52">
        <v>41394</v>
      </c>
      <c r="E20177" s="57">
        <v>214918</v>
      </c>
    </row>
    <row r="20178" spans="1:5" hidden="1">
      <c r="A20178" s="43" t="s">
        <v>69</v>
      </c>
      <c r="B20178" s="52">
        <v>41425</v>
      </c>
      <c r="C20178" s="52">
        <v>41395</v>
      </c>
      <c r="D20178" s="52">
        <v>41425</v>
      </c>
      <c r="E20178" s="57">
        <v>217997</v>
      </c>
    </row>
    <row r="20179" spans="1:5" hidden="1">
      <c r="A20179" s="43" t="s">
        <v>69</v>
      </c>
      <c r="B20179" s="52">
        <v>41455</v>
      </c>
      <c r="C20179" s="52">
        <v>41426</v>
      </c>
      <c r="D20179" s="52">
        <v>41455</v>
      </c>
      <c r="E20179" s="57">
        <v>217363</v>
      </c>
    </row>
    <row r="20180" spans="1:5" hidden="1">
      <c r="A20180" s="43" t="s">
        <v>69</v>
      </c>
      <c r="B20180" s="52">
        <v>41486</v>
      </c>
      <c r="C20180" s="52">
        <v>41456</v>
      </c>
      <c r="D20180" s="52">
        <v>41486</v>
      </c>
      <c r="E20180" s="57">
        <v>216779</v>
      </c>
    </row>
    <row r="20181" spans="1:5" hidden="1">
      <c r="A20181" s="43" t="s">
        <v>69</v>
      </c>
      <c r="B20181" s="52">
        <v>41517</v>
      </c>
      <c r="C20181" s="52">
        <v>41487</v>
      </c>
      <c r="D20181" s="52">
        <v>41517</v>
      </c>
      <c r="E20181" s="57">
        <v>218789</v>
      </c>
    </row>
    <row r="20182" spans="1:5" hidden="1">
      <c r="A20182" s="43" t="s">
        <v>69</v>
      </c>
      <c r="B20182" s="52">
        <v>41547</v>
      </c>
      <c r="C20182" s="52">
        <v>41518</v>
      </c>
      <c r="D20182" s="52">
        <v>41547</v>
      </c>
      <c r="E20182" s="57">
        <v>219833</v>
      </c>
    </row>
    <row r="20183" spans="1:5" hidden="1">
      <c r="A20183" s="43" t="s">
        <v>69</v>
      </c>
      <c r="B20183" s="52">
        <v>41578</v>
      </c>
      <c r="C20183" s="52">
        <v>41548</v>
      </c>
      <c r="D20183" s="52">
        <v>41578</v>
      </c>
      <c r="E20183" s="57">
        <v>221225</v>
      </c>
    </row>
    <row r="20184" spans="1:5" hidden="1">
      <c r="A20184" s="43" t="s">
        <v>69</v>
      </c>
      <c r="B20184" s="52">
        <v>41608</v>
      </c>
      <c r="C20184" s="52">
        <v>41579</v>
      </c>
      <c r="D20184" s="52">
        <v>41608</v>
      </c>
      <c r="E20184" s="57">
        <v>225391</v>
      </c>
    </row>
    <row r="20185" spans="1:5" hidden="1">
      <c r="A20185" s="43" t="s">
        <v>69</v>
      </c>
      <c r="B20185" s="52">
        <v>41639</v>
      </c>
      <c r="C20185" s="52">
        <v>41609</v>
      </c>
      <c r="D20185" s="52">
        <v>41639</v>
      </c>
      <c r="E20185" s="57">
        <v>221507</v>
      </c>
    </row>
    <row r="20186" spans="1:5" hidden="1">
      <c r="A20186" s="43" t="s">
        <v>69</v>
      </c>
      <c r="B20186" s="52">
        <v>41670</v>
      </c>
      <c r="C20186" s="52">
        <v>41640</v>
      </c>
      <c r="D20186" s="52">
        <v>41670</v>
      </c>
      <c r="E20186" s="57">
        <v>220283</v>
      </c>
    </row>
    <row r="20187" spans="1:5" hidden="1">
      <c r="A20187" s="43" t="s">
        <v>69</v>
      </c>
      <c r="B20187" s="52">
        <v>41698</v>
      </c>
      <c r="C20187" s="52">
        <v>41671</v>
      </c>
      <c r="D20187" s="52">
        <v>41698</v>
      </c>
      <c r="E20187" s="57">
        <v>223129</v>
      </c>
    </row>
    <row r="20188" spans="1:5" hidden="1">
      <c r="A20188" s="43" t="s">
        <v>69</v>
      </c>
      <c r="B20188" s="52">
        <v>41729</v>
      </c>
      <c r="C20188" s="52">
        <v>41699</v>
      </c>
      <c r="D20188" s="52">
        <v>41729</v>
      </c>
      <c r="E20188" s="57">
        <v>226097</v>
      </c>
    </row>
    <row r="20189" spans="1:5" hidden="1">
      <c r="A20189" s="43" t="s">
        <v>69</v>
      </c>
      <c r="B20189" s="52">
        <v>41759</v>
      </c>
      <c r="C20189" s="52">
        <v>41730</v>
      </c>
      <c r="D20189" s="52">
        <v>41759</v>
      </c>
      <c r="E20189" s="57">
        <v>226259</v>
      </c>
    </row>
    <row r="20190" spans="1:5" hidden="1">
      <c r="A20190" s="43" t="s">
        <v>69</v>
      </c>
      <c r="B20190" s="52">
        <v>41790</v>
      </c>
      <c r="C20190" s="52">
        <v>41760</v>
      </c>
      <c r="D20190" s="52">
        <v>41790</v>
      </c>
      <c r="E20190" s="57">
        <v>226477</v>
      </c>
    </row>
    <row r="20191" spans="1:5" hidden="1">
      <c r="A20191" s="43" t="s">
        <v>69</v>
      </c>
      <c r="B20191" s="52">
        <v>41820</v>
      </c>
      <c r="C20191" s="52">
        <v>41791</v>
      </c>
      <c r="D20191" s="52">
        <v>41820</v>
      </c>
      <c r="E20191" s="57">
        <v>229437</v>
      </c>
    </row>
    <row r="20192" spans="1:5" hidden="1">
      <c r="A20192" s="43" t="s">
        <v>69</v>
      </c>
      <c r="B20192" s="52">
        <v>41851</v>
      </c>
      <c r="C20192" s="52">
        <v>41821</v>
      </c>
      <c r="D20192" s="52">
        <v>41851</v>
      </c>
      <c r="E20192" s="57">
        <v>237976</v>
      </c>
    </row>
    <row r="20193" spans="1:5" hidden="1">
      <c r="A20193" s="43" t="s">
        <v>69</v>
      </c>
      <c r="B20193" s="52">
        <v>41882</v>
      </c>
      <c r="C20193" s="52">
        <v>41852</v>
      </c>
      <c r="D20193" s="52">
        <v>41882</v>
      </c>
      <c r="E20193" s="57">
        <v>233602</v>
      </c>
    </row>
    <row r="20194" spans="1:5" hidden="1">
      <c r="A20194" s="43" t="s">
        <v>69</v>
      </c>
      <c r="B20194" s="52">
        <v>41912</v>
      </c>
      <c r="C20194" s="52">
        <v>41883</v>
      </c>
      <c r="D20194" s="52">
        <v>41912</v>
      </c>
      <c r="E20194" s="57">
        <v>234648</v>
      </c>
    </row>
    <row r="20195" spans="1:5" hidden="1">
      <c r="A20195" s="43" t="s">
        <v>69</v>
      </c>
      <c r="B20195" s="52">
        <v>41943</v>
      </c>
      <c r="C20195" s="52">
        <v>41913</v>
      </c>
      <c r="D20195" s="52">
        <v>41943</v>
      </c>
      <c r="E20195" s="57">
        <v>234016</v>
      </c>
    </row>
    <row r="20196" spans="1:5" hidden="1">
      <c r="A20196" s="43" t="s">
        <v>69</v>
      </c>
      <c r="B20196" s="52">
        <v>41973</v>
      </c>
      <c r="C20196" s="52">
        <v>41944</v>
      </c>
      <c r="D20196" s="52">
        <v>41973</v>
      </c>
      <c r="E20196" s="57">
        <v>232133</v>
      </c>
    </row>
    <row r="20197" spans="1:5" hidden="1">
      <c r="A20197" s="43" t="s">
        <v>69</v>
      </c>
      <c r="B20197" s="52">
        <v>42004</v>
      </c>
      <c r="C20197" s="52">
        <v>41974</v>
      </c>
      <c r="D20197" s="52">
        <v>42004</v>
      </c>
      <c r="E20197" s="57">
        <v>234820</v>
      </c>
    </row>
    <row r="20198" spans="1:5" hidden="1">
      <c r="A20198" s="43" t="s">
        <v>66</v>
      </c>
      <c r="B20198" s="52">
        <v>33663</v>
      </c>
      <c r="C20198" s="52">
        <v>33635</v>
      </c>
      <c r="D20198" s="52">
        <v>33663</v>
      </c>
      <c r="E20198" s="57">
        <v>106189</v>
      </c>
    </row>
    <row r="20199" spans="1:5" hidden="1">
      <c r="A20199" s="43" t="s">
        <v>66</v>
      </c>
      <c r="B20199" s="52">
        <v>33694</v>
      </c>
      <c r="C20199" s="52">
        <v>33664</v>
      </c>
      <c r="D20199" s="52">
        <v>33694</v>
      </c>
      <c r="E20199" s="57">
        <v>113354</v>
      </c>
    </row>
    <row r="20200" spans="1:5" hidden="1">
      <c r="A20200" s="43" t="s">
        <v>66</v>
      </c>
      <c r="B20200" s="52">
        <v>33724</v>
      </c>
      <c r="C20200" s="52">
        <v>33695</v>
      </c>
      <c r="D20200" s="52">
        <v>33724</v>
      </c>
      <c r="E20200" s="57">
        <v>115995</v>
      </c>
    </row>
    <row r="20201" spans="1:5" hidden="1">
      <c r="A20201" s="43" t="s">
        <v>66</v>
      </c>
      <c r="B20201" s="52">
        <v>33755</v>
      </c>
      <c r="C20201" s="52">
        <v>33725</v>
      </c>
      <c r="D20201" s="52">
        <v>33755</v>
      </c>
      <c r="E20201" s="57">
        <v>117605</v>
      </c>
    </row>
    <row r="20202" spans="1:5" hidden="1">
      <c r="A20202" s="43" t="s">
        <v>66</v>
      </c>
      <c r="B20202" s="52">
        <v>33785</v>
      </c>
      <c r="C20202" s="52">
        <v>33756</v>
      </c>
      <c r="D20202" s="52">
        <v>33785</v>
      </c>
      <c r="E20202" s="57">
        <v>115878</v>
      </c>
    </row>
    <row r="20203" spans="1:5" hidden="1">
      <c r="A20203" s="43" t="s">
        <v>66</v>
      </c>
      <c r="B20203" s="52">
        <v>33816</v>
      </c>
      <c r="C20203" s="52">
        <v>33786</v>
      </c>
      <c r="D20203" s="52">
        <v>33816</v>
      </c>
      <c r="E20203" s="57">
        <v>116709</v>
      </c>
    </row>
    <row r="20204" spans="1:5" hidden="1">
      <c r="A20204" s="43" t="s">
        <v>66</v>
      </c>
      <c r="B20204" s="52">
        <v>33847</v>
      </c>
      <c r="C20204" s="52">
        <v>33817</v>
      </c>
      <c r="D20204" s="52">
        <v>33847</v>
      </c>
      <c r="E20204" s="57">
        <v>114544</v>
      </c>
    </row>
    <row r="20205" spans="1:5" hidden="1">
      <c r="A20205" s="43" t="s">
        <v>66</v>
      </c>
      <c r="B20205" s="52">
        <v>33877</v>
      </c>
      <c r="C20205" s="52">
        <v>33848</v>
      </c>
      <c r="D20205" s="52">
        <v>33877</v>
      </c>
      <c r="E20205" s="57">
        <v>114022</v>
      </c>
    </row>
    <row r="20206" spans="1:5" hidden="1">
      <c r="A20206" s="43" t="s">
        <v>66</v>
      </c>
      <c r="B20206" s="52">
        <v>33908</v>
      </c>
      <c r="C20206" s="52">
        <v>33878</v>
      </c>
      <c r="D20206" s="52">
        <v>33908</v>
      </c>
      <c r="E20206" s="57">
        <v>115727</v>
      </c>
    </row>
    <row r="20207" spans="1:5" hidden="1">
      <c r="A20207" s="43" t="s">
        <v>66</v>
      </c>
      <c r="B20207" s="52">
        <v>33938</v>
      </c>
      <c r="C20207" s="52">
        <v>33909</v>
      </c>
      <c r="D20207" s="52">
        <v>33938</v>
      </c>
      <c r="E20207" s="57">
        <v>114116</v>
      </c>
    </row>
    <row r="20208" spans="1:5" hidden="1">
      <c r="A20208" s="43" t="s">
        <v>66</v>
      </c>
      <c r="B20208" s="52">
        <v>33969</v>
      </c>
      <c r="C20208" s="52">
        <v>33939</v>
      </c>
      <c r="D20208" s="52">
        <v>33969</v>
      </c>
      <c r="E20208" s="57">
        <v>117702</v>
      </c>
    </row>
    <row r="20209" spans="1:5" hidden="1">
      <c r="A20209" s="43" t="s">
        <v>66</v>
      </c>
      <c r="B20209" s="52">
        <v>34000</v>
      </c>
      <c r="C20209" s="52">
        <v>33970</v>
      </c>
      <c r="D20209" s="52">
        <v>34000</v>
      </c>
      <c r="E20209" s="57">
        <v>115615</v>
      </c>
    </row>
    <row r="20210" spans="1:5" hidden="1">
      <c r="A20210" s="43" t="s">
        <v>66</v>
      </c>
      <c r="B20210" s="52">
        <v>34028</v>
      </c>
      <c r="C20210" s="52">
        <v>34001</v>
      </c>
      <c r="D20210" s="52">
        <v>34028</v>
      </c>
      <c r="E20210" s="57">
        <v>121420</v>
      </c>
    </row>
    <row r="20211" spans="1:5" hidden="1">
      <c r="A20211" s="43" t="s">
        <v>66</v>
      </c>
      <c r="B20211" s="52">
        <v>34059</v>
      </c>
      <c r="C20211" s="52">
        <v>34029</v>
      </c>
      <c r="D20211" s="52">
        <v>34059</v>
      </c>
      <c r="E20211" s="57">
        <v>118717</v>
      </c>
    </row>
    <row r="20212" spans="1:5" hidden="1">
      <c r="A20212" s="43" t="s">
        <v>66</v>
      </c>
      <c r="B20212" s="52">
        <v>34089</v>
      </c>
      <c r="C20212" s="52">
        <v>34060</v>
      </c>
      <c r="D20212" s="52">
        <v>34089</v>
      </c>
      <c r="E20212" s="57">
        <v>120216</v>
      </c>
    </row>
    <row r="20213" spans="1:5" hidden="1">
      <c r="A20213" s="43" t="s">
        <v>66</v>
      </c>
      <c r="B20213" s="52">
        <v>34120</v>
      </c>
      <c r="C20213" s="52">
        <v>34090</v>
      </c>
      <c r="D20213" s="52">
        <v>34120</v>
      </c>
      <c r="E20213" s="57">
        <v>119649</v>
      </c>
    </row>
    <row r="20214" spans="1:5" hidden="1">
      <c r="A20214" s="43" t="s">
        <v>66</v>
      </c>
      <c r="B20214" s="52">
        <v>34150</v>
      </c>
      <c r="C20214" s="52">
        <v>34121</v>
      </c>
      <c r="D20214" s="52">
        <v>34150</v>
      </c>
      <c r="E20214" s="57">
        <v>124266</v>
      </c>
    </row>
    <row r="20215" spans="1:5" hidden="1">
      <c r="A20215" s="43" t="s">
        <v>66</v>
      </c>
      <c r="B20215" s="52">
        <v>34181</v>
      </c>
      <c r="C20215" s="52">
        <v>34151</v>
      </c>
      <c r="D20215" s="52">
        <v>34181</v>
      </c>
      <c r="E20215" s="57">
        <v>119325</v>
      </c>
    </row>
    <row r="20216" spans="1:5" hidden="1">
      <c r="A20216" s="43" t="s">
        <v>66</v>
      </c>
      <c r="B20216" s="52">
        <v>34212</v>
      </c>
      <c r="C20216" s="52">
        <v>34182</v>
      </c>
      <c r="D20216" s="52">
        <v>34212</v>
      </c>
      <c r="E20216" s="57">
        <v>121450</v>
      </c>
    </row>
    <row r="20217" spans="1:5" hidden="1">
      <c r="A20217" s="43" t="s">
        <v>66</v>
      </c>
      <c r="B20217" s="52">
        <v>34242</v>
      </c>
      <c r="C20217" s="52">
        <v>34213</v>
      </c>
      <c r="D20217" s="52">
        <v>34242</v>
      </c>
      <c r="E20217" s="57">
        <v>120779</v>
      </c>
    </row>
    <row r="20218" spans="1:5" hidden="1">
      <c r="A20218" s="43" t="s">
        <v>66</v>
      </c>
      <c r="B20218" s="52">
        <v>34273</v>
      </c>
      <c r="C20218" s="52">
        <v>34243</v>
      </c>
      <c r="D20218" s="52">
        <v>34273</v>
      </c>
      <c r="E20218" s="57">
        <v>125808</v>
      </c>
    </row>
    <row r="20219" spans="1:5" hidden="1">
      <c r="A20219" s="43" t="s">
        <v>66</v>
      </c>
      <c r="B20219" s="52">
        <v>34303</v>
      </c>
      <c r="C20219" s="52">
        <v>34274</v>
      </c>
      <c r="D20219" s="52">
        <v>34303</v>
      </c>
      <c r="E20219" s="57">
        <v>124269</v>
      </c>
    </row>
    <row r="20220" spans="1:5" hidden="1">
      <c r="A20220" s="43" t="s">
        <v>66</v>
      </c>
      <c r="B20220" s="52">
        <v>34334</v>
      </c>
      <c r="C20220" s="52">
        <v>34304</v>
      </c>
      <c r="D20220" s="52">
        <v>34334</v>
      </c>
      <c r="E20220" s="57">
        <v>127594</v>
      </c>
    </row>
    <row r="20221" spans="1:5" hidden="1">
      <c r="A20221" s="43" t="s">
        <v>66</v>
      </c>
      <c r="B20221" s="52">
        <v>34365</v>
      </c>
      <c r="C20221" s="52">
        <v>34335</v>
      </c>
      <c r="D20221" s="52">
        <v>34365</v>
      </c>
      <c r="E20221" s="57">
        <v>130159</v>
      </c>
    </row>
    <row r="20222" spans="1:5" hidden="1">
      <c r="A20222" s="43" t="s">
        <v>66</v>
      </c>
      <c r="B20222" s="52">
        <v>34393</v>
      </c>
      <c r="C20222" s="52">
        <v>34366</v>
      </c>
      <c r="D20222" s="52">
        <v>34393</v>
      </c>
      <c r="E20222" s="57">
        <v>131270</v>
      </c>
    </row>
    <row r="20223" spans="1:5" hidden="1">
      <c r="A20223" s="43" t="s">
        <v>66</v>
      </c>
      <c r="B20223" s="52">
        <v>34424</v>
      </c>
      <c r="C20223" s="52">
        <v>34394</v>
      </c>
      <c r="D20223" s="52">
        <v>34424</v>
      </c>
      <c r="E20223" s="57">
        <v>131368</v>
      </c>
    </row>
    <row r="20224" spans="1:5" hidden="1">
      <c r="A20224" s="43" t="s">
        <v>66</v>
      </c>
      <c r="B20224" s="52">
        <v>34454</v>
      </c>
      <c r="C20224" s="52">
        <v>34425</v>
      </c>
      <c r="D20224" s="52">
        <v>34454</v>
      </c>
      <c r="E20224" s="57">
        <v>134410</v>
      </c>
    </row>
    <row r="20225" spans="1:5" hidden="1">
      <c r="A20225" s="43" t="s">
        <v>66</v>
      </c>
      <c r="B20225" s="52">
        <v>34485</v>
      </c>
      <c r="C20225" s="52">
        <v>34455</v>
      </c>
      <c r="D20225" s="52">
        <v>34485</v>
      </c>
      <c r="E20225" s="57">
        <v>135316</v>
      </c>
    </row>
    <row r="20226" spans="1:5" hidden="1">
      <c r="A20226" s="43" t="s">
        <v>66</v>
      </c>
      <c r="B20226" s="52">
        <v>34515</v>
      </c>
      <c r="C20226" s="52">
        <v>34486</v>
      </c>
      <c r="D20226" s="52">
        <v>34515</v>
      </c>
      <c r="E20226" s="57">
        <v>138289</v>
      </c>
    </row>
    <row r="20227" spans="1:5" hidden="1">
      <c r="A20227" s="43" t="s">
        <v>66</v>
      </c>
      <c r="B20227" s="52">
        <v>34546</v>
      </c>
      <c r="C20227" s="52">
        <v>34516</v>
      </c>
      <c r="D20227" s="52">
        <v>34546</v>
      </c>
      <c r="E20227" s="57">
        <v>138141</v>
      </c>
    </row>
    <row r="20228" spans="1:5" hidden="1">
      <c r="A20228" s="43" t="s">
        <v>66</v>
      </c>
      <c r="B20228" s="52">
        <v>34577</v>
      </c>
      <c r="C20228" s="52">
        <v>34547</v>
      </c>
      <c r="D20228" s="52">
        <v>34577</v>
      </c>
      <c r="E20228" s="57">
        <v>139058</v>
      </c>
    </row>
    <row r="20229" spans="1:5" hidden="1">
      <c r="A20229" s="43" t="s">
        <v>66</v>
      </c>
      <c r="B20229" s="52">
        <v>34607</v>
      </c>
      <c r="C20229" s="52">
        <v>34578</v>
      </c>
      <c r="D20229" s="52">
        <v>34607</v>
      </c>
      <c r="E20229" s="57">
        <v>139135</v>
      </c>
    </row>
    <row r="20230" spans="1:5" hidden="1">
      <c r="A20230" s="43" t="s">
        <v>66</v>
      </c>
      <c r="B20230" s="52">
        <v>34638</v>
      </c>
      <c r="C20230" s="52">
        <v>34608</v>
      </c>
      <c r="D20230" s="52">
        <v>34638</v>
      </c>
      <c r="E20230" s="57">
        <v>141113</v>
      </c>
    </row>
    <row r="20231" spans="1:5" hidden="1">
      <c r="A20231" s="43" t="s">
        <v>66</v>
      </c>
      <c r="B20231" s="52">
        <v>34668</v>
      </c>
      <c r="C20231" s="52">
        <v>34639</v>
      </c>
      <c r="D20231" s="52">
        <v>34668</v>
      </c>
      <c r="E20231" s="57">
        <v>143323</v>
      </c>
    </row>
    <row r="20232" spans="1:5" hidden="1">
      <c r="A20232" s="43" t="s">
        <v>66</v>
      </c>
      <c r="B20232" s="52">
        <v>34699</v>
      </c>
      <c r="C20232" s="52">
        <v>34669</v>
      </c>
      <c r="D20232" s="52">
        <v>34699</v>
      </c>
      <c r="E20232" s="57">
        <v>144805</v>
      </c>
    </row>
    <row r="20233" spans="1:5" hidden="1">
      <c r="A20233" s="43" t="s">
        <v>66</v>
      </c>
      <c r="B20233" s="52">
        <v>34730</v>
      </c>
      <c r="C20233" s="52">
        <v>34700</v>
      </c>
      <c r="D20233" s="52">
        <v>34730</v>
      </c>
      <c r="E20233" s="57">
        <v>145879</v>
      </c>
    </row>
    <row r="20234" spans="1:5" hidden="1">
      <c r="A20234" s="43" t="s">
        <v>66</v>
      </c>
      <c r="B20234" s="52">
        <v>34758</v>
      </c>
      <c r="C20234" s="52">
        <v>34731</v>
      </c>
      <c r="D20234" s="52">
        <v>34758</v>
      </c>
      <c r="E20234" s="57">
        <v>146538</v>
      </c>
    </row>
    <row r="20235" spans="1:5" hidden="1">
      <c r="A20235" s="43" t="s">
        <v>66</v>
      </c>
      <c r="B20235" s="52">
        <v>34789</v>
      </c>
      <c r="C20235" s="52">
        <v>34759</v>
      </c>
      <c r="D20235" s="52">
        <v>34789</v>
      </c>
      <c r="E20235" s="57">
        <v>145807</v>
      </c>
    </row>
    <row r="20236" spans="1:5" hidden="1">
      <c r="A20236" s="43" t="s">
        <v>66</v>
      </c>
      <c r="B20236" s="52">
        <v>34819</v>
      </c>
      <c r="C20236" s="52">
        <v>34790</v>
      </c>
      <c r="D20236" s="52">
        <v>34819</v>
      </c>
      <c r="E20236" s="57">
        <v>145517</v>
      </c>
    </row>
    <row r="20237" spans="1:5" hidden="1">
      <c r="A20237" s="43" t="s">
        <v>66</v>
      </c>
      <c r="B20237" s="52">
        <v>34850</v>
      </c>
      <c r="C20237" s="52">
        <v>34820</v>
      </c>
      <c r="D20237" s="52">
        <v>34850</v>
      </c>
      <c r="E20237" s="57">
        <v>146352</v>
      </c>
    </row>
    <row r="20238" spans="1:5" hidden="1">
      <c r="A20238" s="43" t="s">
        <v>66</v>
      </c>
      <c r="B20238" s="52">
        <v>34880</v>
      </c>
      <c r="C20238" s="52">
        <v>34851</v>
      </c>
      <c r="D20238" s="52">
        <v>34880</v>
      </c>
      <c r="E20238" s="57">
        <v>143562</v>
      </c>
    </row>
    <row r="20239" spans="1:5" hidden="1">
      <c r="A20239" s="43" t="s">
        <v>66</v>
      </c>
      <c r="B20239" s="52">
        <v>34911</v>
      </c>
      <c r="C20239" s="52">
        <v>34881</v>
      </c>
      <c r="D20239" s="52">
        <v>34911</v>
      </c>
      <c r="E20239" s="57">
        <v>142786</v>
      </c>
    </row>
    <row r="20240" spans="1:5" hidden="1">
      <c r="A20240" s="43" t="s">
        <v>66</v>
      </c>
      <c r="B20240" s="52">
        <v>34942</v>
      </c>
      <c r="C20240" s="52">
        <v>34912</v>
      </c>
      <c r="D20240" s="52">
        <v>34942</v>
      </c>
      <c r="E20240" s="57">
        <v>147062</v>
      </c>
    </row>
    <row r="20241" spans="1:5" hidden="1">
      <c r="A20241" s="43" t="s">
        <v>66</v>
      </c>
      <c r="B20241" s="52">
        <v>34972</v>
      </c>
      <c r="C20241" s="52">
        <v>34943</v>
      </c>
      <c r="D20241" s="52">
        <v>34972</v>
      </c>
      <c r="E20241" s="57">
        <v>153556</v>
      </c>
    </row>
    <row r="20242" spans="1:5" hidden="1">
      <c r="A20242" s="43" t="s">
        <v>66</v>
      </c>
      <c r="B20242" s="52">
        <v>35003</v>
      </c>
      <c r="C20242" s="52">
        <v>34973</v>
      </c>
      <c r="D20242" s="52">
        <v>35003</v>
      </c>
      <c r="E20242" s="57">
        <v>149481</v>
      </c>
    </row>
    <row r="20243" spans="1:5" hidden="1">
      <c r="A20243" s="43" t="s">
        <v>66</v>
      </c>
      <c r="B20243" s="52">
        <v>35033</v>
      </c>
      <c r="C20243" s="52">
        <v>35004</v>
      </c>
      <c r="D20243" s="52">
        <v>35033</v>
      </c>
      <c r="E20243" s="57">
        <v>150718</v>
      </c>
    </row>
    <row r="20244" spans="1:5" hidden="1">
      <c r="A20244" s="43" t="s">
        <v>66</v>
      </c>
      <c r="B20244" s="52">
        <v>35064</v>
      </c>
      <c r="C20244" s="52">
        <v>35034</v>
      </c>
      <c r="D20244" s="52">
        <v>35064</v>
      </c>
      <c r="E20244" s="57">
        <v>156997</v>
      </c>
    </row>
    <row r="20245" spans="1:5" hidden="1">
      <c r="A20245" s="43" t="s">
        <v>66</v>
      </c>
      <c r="B20245" s="52">
        <v>35095</v>
      </c>
      <c r="C20245" s="52">
        <v>35065</v>
      </c>
      <c r="D20245" s="52">
        <v>35095</v>
      </c>
      <c r="E20245" s="57">
        <v>148982</v>
      </c>
    </row>
    <row r="20246" spans="1:5" hidden="1">
      <c r="A20246" s="43" t="s">
        <v>66</v>
      </c>
      <c r="B20246" s="52">
        <v>35124</v>
      </c>
      <c r="C20246" s="52">
        <v>35096</v>
      </c>
      <c r="D20246" s="52">
        <v>35124</v>
      </c>
      <c r="E20246" s="57">
        <v>145094</v>
      </c>
    </row>
    <row r="20247" spans="1:5" hidden="1">
      <c r="A20247" s="43" t="s">
        <v>66</v>
      </c>
      <c r="B20247" s="52">
        <v>35155</v>
      </c>
      <c r="C20247" s="52">
        <v>35125</v>
      </c>
      <c r="D20247" s="52">
        <v>35155</v>
      </c>
      <c r="E20247" s="57">
        <v>152130</v>
      </c>
    </row>
    <row r="20248" spans="1:5" hidden="1">
      <c r="A20248" s="43" t="s">
        <v>66</v>
      </c>
      <c r="B20248" s="52">
        <v>35185</v>
      </c>
      <c r="C20248" s="52">
        <v>35156</v>
      </c>
      <c r="D20248" s="52">
        <v>35185</v>
      </c>
      <c r="E20248" s="57">
        <v>150475</v>
      </c>
    </row>
    <row r="20249" spans="1:5" hidden="1">
      <c r="A20249" s="43" t="s">
        <v>66</v>
      </c>
      <c r="B20249" s="52">
        <v>35216</v>
      </c>
      <c r="C20249" s="52">
        <v>35186</v>
      </c>
      <c r="D20249" s="52">
        <v>35216</v>
      </c>
      <c r="E20249" s="57">
        <v>156429</v>
      </c>
    </row>
    <row r="20250" spans="1:5" hidden="1">
      <c r="A20250" s="43" t="s">
        <v>66</v>
      </c>
      <c r="B20250" s="52">
        <v>35246</v>
      </c>
      <c r="C20250" s="52">
        <v>35217</v>
      </c>
      <c r="D20250" s="52">
        <v>35246</v>
      </c>
      <c r="E20250" s="57">
        <v>156863</v>
      </c>
    </row>
    <row r="20251" spans="1:5" hidden="1">
      <c r="A20251" s="43" t="s">
        <v>66</v>
      </c>
      <c r="B20251" s="52">
        <v>35277</v>
      </c>
      <c r="C20251" s="52">
        <v>35247</v>
      </c>
      <c r="D20251" s="52">
        <v>35277</v>
      </c>
      <c r="E20251" s="57">
        <v>157889</v>
      </c>
    </row>
    <row r="20252" spans="1:5" hidden="1">
      <c r="A20252" s="43" t="s">
        <v>66</v>
      </c>
      <c r="B20252" s="52">
        <v>35308</v>
      </c>
      <c r="C20252" s="52">
        <v>35278</v>
      </c>
      <c r="D20252" s="52">
        <v>35308</v>
      </c>
      <c r="E20252" s="57">
        <v>151860</v>
      </c>
    </row>
    <row r="20253" spans="1:5" hidden="1">
      <c r="A20253" s="43" t="s">
        <v>66</v>
      </c>
      <c r="B20253" s="52">
        <v>35338</v>
      </c>
      <c r="C20253" s="52">
        <v>35309</v>
      </c>
      <c r="D20253" s="52">
        <v>35338</v>
      </c>
      <c r="E20253" s="57">
        <v>159031</v>
      </c>
    </row>
    <row r="20254" spans="1:5" hidden="1">
      <c r="A20254" s="43" t="s">
        <v>66</v>
      </c>
      <c r="B20254" s="52">
        <v>35369</v>
      </c>
      <c r="C20254" s="52">
        <v>35339</v>
      </c>
      <c r="D20254" s="52">
        <v>35369</v>
      </c>
      <c r="E20254" s="57">
        <v>158298</v>
      </c>
    </row>
    <row r="20255" spans="1:5" hidden="1">
      <c r="A20255" s="43" t="s">
        <v>66</v>
      </c>
      <c r="B20255" s="52">
        <v>35399</v>
      </c>
      <c r="C20255" s="52">
        <v>35370</v>
      </c>
      <c r="D20255" s="52">
        <v>35399</v>
      </c>
      <c r="E20255" s="57">
        <v>156723</v>
      </c>
    </row>
    <row r="20256" spans="1:5" hidden="1">
      <c r="A20256" s="43" t="s">
        <v>66</v>
      </c>
      <c r="B20256" s="52">
        <v>35430</v>
      </c>
      <c r="C20256" s="52">
        <v>35400</v>
      </c>
      <c r="D20256" s="52">
        <v>35430</v>
      </c>
      <c r="E20256" s="57">
        <v>151939</v>
      </c>
    </row>
    <row r="20257" spans="1:5" hidden="1">
      <c r="A20257" s="43" t="s">
        <v>66</v>
      </c>
      <c r="B20257" s="52">
        <v>35461</v>
      </c>
      <c r="C20257" s="52">
        <v>35431</v>
      </c>
      <c r="D20257" s="52">
        <v>35461</v>
      </c>
      <c r="E20257" s="57">
        <v>156729</v>
      </c>
    </row>
    <row r="20258" spans="1:5" hidden="1">
      <c r="A20258" s="43" t="s">
        <v>66</v>
      </c>
      <c r="B20258" s="52">
        <v>35489</v>
      </c>
      <c r="C20258" s="52">
        <v>35462</v>
      </c>
      <c r="D20258" s="52">
        <v>35489</v>
      </c>
      <c r="E20258" s="57">
        <v>163617</v>
      </c>
    </row>
    <row r="20259" spans="1:5" hidden="1">
      <c r="A20259" s="43" t="s">
        <v>66</v>
      </c>
      <c r="B20259" s="52">
        <v>35520</v>
      </c>
      <c r="C20259" s="52">
        <v>35490</v>
      </c>
      <c r="D20259" s="52">
        <v>35520</v>
      </c>
      <c r="E20259" s="57">
        <v>162072</v>
      </c>
    </row>
    <row r="20260" spans="1:5" hidden="1">
      <c r="A20260" s="43" t="s">
        <v>66</v>
      </c>
      <c r="B20260" s="52">
        <v>35550</v>
      </c>
      <c r="C20260" s="52">
        <v>35521</v>
      </c>
      <c r="D20260" s="52">
        <v>35550</v>
      </c>
      <c r="E20260" s="57">
        <v>166780</v>
      </c>
    </row>
    <row r="20261" spans="1:5" hidden="1">
      <c r="A20261" s="43" t="s">
        <v>66</v>
      </c>
      <c r="B20261" s="52">
        <v>35581</v>
      </c>
      <c r="C20261" s="52">
        <v>35551</v>
      </c>
      <c r="D20261" s="52">
        <v>35581</v>
      </c>
      <c r="E20261" s="57">
        <v>162912</v>
      </c>
    </row>
    <row r="20262" spans="1:5" hidden="1">
      <c r="A20262" s="43" t="s">
        <v>66</v>
      </c>
      <c r="B20262" s="52">
        <v>35611</v>
      </c>
      <c r="C20262" s="52">
        <v>35582</v>
      </c>
      <c r="D20262" s="52">
        <v>35611</v>
      </c>
      <c r="E20262" s="57">
        <v>168125</v>
      </c>
    </row>
    <row r="20263" spans="1:5" hidden="1">
      <c r="A20263" s="43" t="s">
        <v>66</v>
      </c>
      <c r="B20263" s="52">
        <v>35642</v>
      </c>
      <c r="C20263" s="52">
        <v>35612</v>
      </c>
      <c r="D20263" s="52">
        <v>35642</v>
      </c>
      <c r="E20263" s="57">
        <v>172863</v>
      </c>
    </row>
    <row r="20264" spans="1:5" hidden="1">
      <c r="A20264" s="43" t="s">
        <v>66</v>
      </c>
      <c r="B20264" s="52">
        <v>35673</v>
      </c>
      <c r="C20264" s="52">
        <v>35643</v>
      </c>
      <c r="D20264" s="52">
        <v>35673</v>
      </c>
      <c r="E20264" s="57">
        <v>170105</v>
      </c>
    </row>
    <row r="20265" spans="1:5" hidden="1">
      <c r="A20265" s="43" t="s">
        <v>66</v>
      </c>
      <c r="B20265" s="52">
        <v>35703</v>
      </c>
      <c r="C20265" s="52">
        <v>35674</v>
      </c>
      <c r="D20265" s="52">
        <v>35703</v>
      </c>
      <c r="E20265" s="57">
        <v>171993</v>
      </c>
    </row>
    <row r="20266" spans="1:5" hidden="1">
      <c r="A20266" s="43" t="s">
        <v>66</v>
      </c>
      <c r="B20266" s="52">
        <v>35734</v>
      </c>
      <c r="C20266" s="52">
        <v>35704</v>
      </c>
      <c r="D20266" s="52">
        <v>35734</v>
      </c>
      <c r="E20266" s="57">
        <v>173018</v>
      </c>
    </row>
    <row r="20267" spans="1:5" hidden="1">
      <c r="A20267" s="43" t="s">
        <v>66</v>
      </c>
      <c r="B20267" s="52">
        <v>35764</v>
      </c>
      <c r="C20267" s="52">
        <v>35735</v>
      </c>
      <c r="D20267" s="52">
        <v>35764</v>
      </c>
      <c r="E20267" s="57">
        <v>184522</v>
      </c>
    </row>
    <row r="20268" spans="1:5" hidden="1">
      <c r="A20268" s="43" t="s">
        <v>66</v>
      </c>
      <c r="B20268" s="52">
        <v>35795</v>
      </c>
      <c r="C20268" s="52">
        <v>35765</v>
      </c>
      <c r="D20268" s="52">
        <v>35795</v>
      </c>
      <c r="E20268" s="57">
        <v>168956</v>
      </c>
    </row>
    <row r="20269" spans="1:5" hidden="1">
      <c r="A20269" s="43" t="s">
        <v>66</v>
      </c>
      <c r="B20269" s="52">
        <v>35826</v>
      </c>
      <c r="C20269" s="52">
        <v>35796</v>
      </c>
      <c r="D20269" s="52">
        <v>35826</v>
      </c>
      <c r="E20269" s="57">
        <v>168248</v>
      </c>
    </row>
    <row r="20270" spans="1:5" hidden="1">
      <c r="A20270" s="43" t="s">
        <v>66</v>
      </c>
      <c r="B20270" s="52">
        <v>35854</v>
      </c>
      <c r="C20270" s="52">
        <v>35827</v>
      </c>
      <c r="D20270" s="52">
        <v>35854</v>
      </c>
      <c r="E20270" s="57">
        <v>175001</v>
      </c>
    </row>
    <row r="20271" spans="1:5" hidden="1">
      <c r="A20271" s="43" t="s">
        <v>66</v>
      </c>
      <c r="B20271" s="52">
        <v>35885</v>
      </c>
      <c r="C20271" s="52">
        <v>35855</v>
      </c>
      <c r="D20271" s="52">
        <v>35885</v>
      </c>
      <c r="E20271" s="57">
        <v>171709</v>
      </c>
    </row>
    <row r="20272" spans="1:5" hidden="1">
      <c r="A20272" s="43" t="s">
        <v>66</v>
      </c>
      <c r="B20272" s="52">
        <v>35915</v>
      </c>
      <c r="C20272" s="52">
        <v>35886</v>
      </c>
      <c r="D20272" s="52">
        <v>35915</v>
      </c>
      <c r="E20272" s="57">
        <v>173444</v>
      </c>
    </row>
    <row r="20273" spans="1:5" hidden="1">
      <c r="A20273" s="43" t="s">
        <v>66</v>
      </c>
      <c r="B20273" s="52">
        <v>35946</v>
      </c>
      <c r="C20273" s="52">
        <v>35916</v>
      </c>
      <c r="D20273" s="52">
        <v>35946</v>
      </c>
      <c r="E20273" s="57">
        <v>174885</v>
      </c>
    </row>
    <row r="20274" spans="1:5" hidden="1">
      <c r="A20274" s="43" t="s">
        <v>66</v>
      </c>
      <c r="B20274" s="52">
        <v>35976</v>
      </c>
      <c r="C20274" s="52">
        <v>35947</v>
      </c>
      <c r="D20274" s="52">
        <v>35976</v>
      </c>
      <c r="E20274" s="57">
        <v>167133</v>
      </c>
    </row>
    <row r="20275" spans="1:5" hidden="1">
      <c r="A20275" s="43" t="s">
        <v>66</v>
      </c>
      <c r="B20275" s="52">
        <v>36007</v>
      </c>
      <c r="C20275" s="52">
        <v>35977</v>
      </c>
      <c r="D20275" s="52">
        <v>36007</v>
      </c>
      <c r="E20275" s="57">
        <v>164636</v>
      </c>
    </row>
    <row r="20276" spans="1:5" hidden="1">
      <c r="A20276" s="43" t="s">
        <v>66</v>
      </c>
      <c r="B20276" s="52">
        <v>36038</v>
      </c>
      <c r="C20276" s="52">
        <v>36008</v>
      </c>
      <c r="D20276" s="52">
        <v>36038</v>
      </c>
      <c r="E20276" s="57">
        <v>173472</v>
      </c>
    </row>
    <row r="20277" spans="1:5" hidden="1">
      <c r="A20277" s="43" t="s">
        <v>66</v>
      </c>
      <c r="B20277" s="52">
        <v>36068</v>
      </c>
      <c r="C20277" s="52">
        <v>36039</v>
      </c>
      <c r="D20277" s="52">
        <v>36068</v>
      </c>
      <c r="E20277" s="57">
        <v>173014</v>
      </c>
    </row>
    <row r="20278" spans="1:5" hidden="1">
      <c r="A20278" s="43" t="s">
        <v>66</v>
      </c>
      <c r="B20278" s="52">
        <v>36099</v>
      </c>
      <c r="C20278" s="52">
        <v>36069</v>
      </c>
      <c r="D20278" s="52">
        <v>36099</v>
      </c>
      <c r="E20278" s="57">
        <v>173399</v>
      </c>
    </row>
    <row r="20279" spans="1:5" hidden="1">
      <c r="A20279" s="43" t="s">
        <v>66</v>
      </c>
      <c r="B20279" s="52">
        <v>36129</v>
      </c>
      <c r="C20279" s="52">
        <v>36100</v>
      </c>
      <c r="D20279" s="52">
        <v>36129</v>
      </c>
      <c r="E20279" s="57">
        <v>175658</v>
      </c>
    </row>
    <row r="20280" spans="1:5" hidden="1">
      <c r="A20280" s="43" t="s">
        <v>66</v>
      </c>
      <c r="B20280" s="52">
        <v>36160</v>
      </c>
      <c r="C20280" s="52">
        <v>36130</v>
      </c>
      <c r="D20280" s="52">
        <v>36160</v>
      </c>
      <c r="E20280" s="57">
        <v>171949</v>
      </c>
    </row>
    <row r="20281" spans="1:5" hidden="1">
      <c r="A20281" s="43" t="s">
        <v>66</v>
      </c>
      <c r="B20281" s="52">
        <v>36191</v>
      </c>
      <c r="C20281" s="52">
        <v>36161</v>
      </c>
      <c r="D20281" s="52">
        <v>36191</v>
      </c>
      <c r="E20281" s="57">
        <v>178332</v>
      </c>
    </row>
    <row r="20282" spans="1:5" hidden="1">
      <c r="A20282" s="43" t="s">
        <v>66</v>
      </c>
      <c r="B20282" s="52">
        <v>36219</v>
      </c>
      <c r="C20282" s="52">
        <v>36192</v>
      </c>
      <c r="D20282" s="52">
        <v>36219</v>
      </c>
      <c r="E20282" s="57">
        <v>178803</v>
      </c>
    </row>
    <row r="20283" spans="1:5" hidden="1">
      <c r="A20283" s="43" t="s">
        <v>66</v>
      </c>
      <c r="B20283" s="52">
        <v>36250</v>
      </c>
      <c r="C20283" s="52">
        <v>36220</v>
      </c>
      <c r="D20283" s="52">
        <v>36250</v>
      </c>
      <c r="E20283" s="57">
        <v>177195</v>
      </c>
    </row>
    <row r="20284" spans="1:5" hidden="1">
      <c r="A20284" s="43" t="s">
        <v>66</v>
      </c>
      <c r="B20284" s="52">
        <v>36280</v>
      </c>
      <c r="C20284" s="52">
        <v>36251</v>
      </c>
      <c r="D20284" s="52">
        <v>36280</v>
      </c>
      <c r="E20284" s="57">
        <v>177014</v>
      </c>
    </row>
    <row r="20285" spans="1:5" hidden="1">
      <c r="A20285" s="43" t="s">
        <v>66</v>
      </c>
      <c r="B20285" s="52">
        <v>36311</v>
      </c>
      <c r="C20285" s="52">
        <v>36281</v>
      </c>
      <c r="D20285" s="52">
        <v>36311</v>
      </c>
      <c r="E20285" s="57">
        <v>179372</v>
      </c>
    </row>
    <row r="20286" spans="1:5" hidden="1">
      <c r="A20286" s="43" t="s">
        <v>66</v>
      </c>
      <c r="B20286" s="52">
        <v>36341</v>
      </c>
      <c r="C20286" s="52">
        <v>36312</v>
      </c>
      <c r="D20286" s="52">
        <v>36341</v>
      </c>
      <c r="E20286" s="57">
        <v>177207</v>
      </c>
    </row>
    <row r="20287" spans="1:5" hidden="1">
      <c r="A20287" s="43" t="s">
        <v>66</v>
      </c>
      <c r="B20287" s="52">
        <v>36372</v>
      </c>
      <c r="C20287" s="52">
        <v>36342</v>
      </c>
      <c r="D20287" s="52">
        <v>36372</v>
      </c>
      <c r="E20287" s="57">
        <v>181631</v>
      </c>
    </row>
    <row r="20288" spans="1:5" hidden="1">
      <c r="A20288" s="43" t="s">
        <v>66</v>
      </c>
      <c r="B20288" s="52">
        <v>36403</v>
      </c>
      <c r="C20288" s="52">
        <v>36373</v>
      </c>
      <c r="D20288" s="52">
        <v>36403</v>
      </c>
      <c r="E20288" s="57">
        <v>184119</v>
      </c>
    </row>
    <row r="20289" spans="1:5" hidden="1">
      <c r="A20289" s="43" t="s">
        <v>66</v>
      </c>
      <c r="B20289" s="52">
        <v>36433</v>
      </c>
      <c r="C20289" s="52">
        <v>36404</v>
      </c>
      <c r="D20289" s="52">
        <v>36433</v>
      </c>
      <c r="E20289" s="57">
        <v>184048</v>
      </c>
    </row>
    <row r="20290" spans="1:5" hidden="1">
      <c r="A20290" s="43" t="s">
        <v>66</v>
      </c>
      <c r="B20290" s="52">
        <v>36464</v>
      </c>
      <c r="C20290" s="52">
        <v>36434</v>
      </c>
      <c r="D20290" s="52">
        <v>36464</v>
      </c>
      <c r="E20290" s="57">
        <v>186117</v>
      </c>
    </row>
    <row r="20291" spans="1:5" hidden="1">
      <c r="A20291" s="43" t="s">
        <v>66</v>
      </c>
      <c r="B20291" s="52">
        <v>36494</v>
      </c>
      <c r="C20291" s="52">
        <v>36465</v>
      </c>
      <c r="D20291" s="52">
        <v>36494</v>
      </c>
      <c r="E20291" s="57">
        <v>182136</v>
      </c>
    </row>
    <row r="20292" spans="1:5" hidden="1">
      <c r="A20292" s="43" t="s">
        <v>66</v>
      </c>
      <c r="B20292" s="52">
        <v>36525</v>
      </c>
      <c r="C20292" s="52">
        <v>36495</v>
      </c>
      <c r="D20292" s="52">
        <v>36525</v>
      </c>
      <c r="E20292" s="57">
        <v>188744</v>
      </c>
    </row>
    <row r="20293" spans="1:5" hidden="1">
      <c r="A20293" s="43" t="s">
        <v>66</v>
      </c>
      <c r="B20293" s="52">
        <v>36556</v>
      </c>
      <c r="C20293" s="52">
        <v>36526</v>
      </c>
      <c r="D20293" s="52">
        <v>36556</v>
      </c>
      <c r="E20293" s="57">
        <v>192037</v>
      </c>
    </row>
    <row r="20294" spans="1:5" hidden="1">
      <c r="A20294" s="43" t="s">
        <v>66</v>
      </c>
      <c r="B20294" s="52">
        <v>36585</v>
      </c>
      <c r="C20294" s="52">
        <v>36557</v>
      </c>
      <c r="D20294" s="52">
        <v>36585</v>
      </c>
      <c r="E20294" s="57">
        <v>178798</v>
      </c>
    </row>
    <row r="20295" spans="1:5" hidden="1">
      <c r="A20295" s="43" t="s">
        <v>66</v>
      </c>
      <c r="B20295" s="52">
        <v>36616</v>
      </c>
      <c r="C20295" s="52">
        <v>36586</v>
      </c>
      <c r="D20295" s="52">
        <v>36616</v>
      </c>
      <c r="E20295" s="57">
        <v>187029</v>
      </c>
    </row>
    <row r="20296" spans="1:5" hidden="1">
      <c r="A20296" s="43" t="s">
        <v>66</v>
      </c>
      <c r="B20296" s="52">
        <v>36646</v>
      </c>
      <c r="C20296" s="52">
        <v>36617</v>
      </c>
      <c r="D20296" s="52">
        <v>36646</v>
      </c>
      <c r="E20296" s="57">
        <v>189725</v>
      </c>
    </row>
    <row r="20297" spans="1:5" hidden="1">
      <c r="A20297" s="43" t="s">
        <v>66</v>
      </c>
      <c r="B20297" s="52">
        <v>36677</v>
      </c>
      <c r="C20297" s="52">
        <v>36647</v>
      </c>
      <c r="D20297" s="52">
        <v>36677</v>
      </c>
      <c r="E20297" s="57">
        <v>183333</v>
      </c>
    </row>
    <row r="20298" spans="1:5" hidden="1">
      <c r="A20298" s="43" t="s">
        <v>66</v>
      </c>
      <c r="B20298" s="52">
        <v>36707</v>
      </c>
      <c r="C20298" s="52">
        <v>36678</v>
      </c>
      <c r="D20298" s="52">
        <v>36707</v>
      </c>
      <c r="E20298" s="57">
        <v>192982</v>
      </c>
    </row>
    <row r="20299" spans="1:5" hidden="1">
      <c r="A20299" s="43" t="s">
        <v>66</v>
      </c>
      <c r="B20299" s="52">
        <v>36738</v>
      </c>
      <c r="C20299" s="52">
        <v>36708</v>
      </c>
      <c r="D20299" s="52">
        <v>36738</v>
      </c>
      <c r="E20299" s="57">
        <v>183746</v>
      </c>
    </row>
    <row r="20300" spans="1:5" hidden="1">
      <c r="A20300" s="43" t="s">
        <v>66</v>
      </c>
      <c r="B20300" s="52">
        <v>36769</v>
      </c>
      <c r="C20300" s="52">
        <v>36739</v>
      </c>
      <c r="D20300" s="52">
        <v>36769</v>
      </c>
      <c r="E20300" s="57">
        <v>182398</v>
      </c>
    </row>
    <row r="20301" spans="1:5" hidden="1">
      <c r="A20301" s="43" t="s">
        <v>66</v>
      </c>
      <c r="B20301" s="52">
        <v>36799</v>
      </c>
      <c r="C20301" s="52">
        <v>36770</v>
      </c>
      <c r="D20301" s="52">
        <v>36799</v>
      </c>
      <c r="E20301" s="57">
        <v>193281</v>
      </c>
    </row>
    <row r="20302" spans="1:5" hidden="1">
      <c r="A20302" s="43" t="s">
        <v>66</v>
      </c>
      <c r="B20302" s="52">
        <v>36830</v>
      </c>
      <c r="C20302" s="52">
        <v>36800</v>
      </c>
      <c r="D20302" s="52">
        <v>36830</v>
      </c>
      <c r="E20302" s="57">
        <v>180715</v>
      </c>
    </row>
    <row r="20303" spans="1:5" hidden="1">
      <c r="A20303" s="43" t="s">
        <v>66</v>
      </c>
      <c r="B20303" s="52">
        <v>36860</v>
      </c>
      <c r="C20303" s="52">
        <v>36831</v>
      </c>
      <c r="D20303" s="52">
        <v>36860</v>
      </c>
      <c r="E20303" s="57">
        <v>181976</v>
      </c>
    </row>
    <row r="20304" spans="1:5" hidden="1">
      <c r="A20304" s="43" t="s">
        <v>66</v>
      </c>
      <c r="B20304" s="52">
        <v>36891</v>
      </c>
      <c r="C20304" s="52">
        <v>36861</v>
      </c>
      <c r="D20304" s="52">
        <v>36891</v>
      </c>
      <c r="E20304" s="57">
        <v>184480</v>
      </c>
    </row>
    <row r="20305" spans="1:5" hidden="1">
      <c r="A20305" s="43" t="s">
        <v>66</v>
      </c>
      <c r="B20305" s="52">
        <v>36922</v>
      </c>
      <c r="C20305" s="52">
        <v>36892</v>
      </c>
      <c r="D20305" s="52">
        <v>36922</v>
      </c>
      <c r="E20305" s="57">
        <v>172003</v>
      </c>
    </row>
    <row r="20306" spans="1:5" hidden="1">
      <c r="A20306" s="43" t="s">
        <v>66</v>
      </c>
      <c r="B20306" s="52">
        <v>36950</v>
      </c>
      <c r="C20306" s="52">
        <v>36923</v>
      </c>
      <c r="D20306" s="52">
        <v>36950</v>
      </c>
      <c r="E20306" s="57">
        <v>174721</v>
      </c>
    </row>
    <row r="20307" spans="1:5" hidden="1">
      <c r="A20307" s="43" t="s">
        <v>66</v>
      </c>
      <c r="B20307" s="52">
        <v>36981</v>
      </c>
      <c r="C20307" s="52">
        <v>36951</v>
      </c>
      <c r="D20307" s="52">
        <v>36981</v>
      </c>
      <c r="E20307" s="57">
        <v>173094</v>
      </c>
    </row>
    <row r="20308" spans="1:5" hidden="1">
      <c r="A20308" s="43" t="s">
        <v>66</v>
      </c>
      <c r="B20308" s="52">
        <v>37011</v>
      </c>
      <c r="C20308" s="52">
        <v>36982</v>
      </c>
      <c r="D20308" s="52">
        <v>37011</v>
      </c>
      <c r="E20308" s="57">
        <v>165066</v>
      </c>
    </row>
    <row r="20309" spans="1:5" hidden="1">
      <c r="A20309" s="43" t="s">
        <v>66</v>
      </c>
      <c r="B20309" s="52">
        <v>37042</v>
      </c>
      <c r="C20309" s="52">
        <v>37012</v>
      </c>
      <c r="D20309" s="52">
        <v>37042</v>
      </c>
      <c r="E20309" s="57">
        <v>170790</v>
      </c>
    </row>
    <row r="20310" spans="1:5" hidden="1">
      <c r="A20310" s="43" t="s">
        <v>66</v>
      </c>
      <c r="B20310" s="52">
        <v>37072</v>
      </c>
      <c r="C20310" s="52">
        <v>37043</v>
      </c>
      <c r="D20310" s="52">
        <v>37072</v>
      </c>
      <c r="E20310" s="57">
        <v>169933</v>
      </c>
    </row>
    <row r="20311" spans="1:5" hidden="1">
      <c r="A20311" s="43" t="s">
        <v>66</v>
      </c>
      <c r="B20311" s="52">
        <v>37103</v>
      </c>
      <c r="C20311" s="52">
        <v>37073</v>
      </c>
      <c r="D20311" s="52">
        <v>37103</v>
      </c>
      <c r="E20311" s="57">
        <v>163157</v>
      </c>
    </row>
    <row r="20312" spans="1:5" hidden="1">
      <c r="A20312" s="43" t="s">
        <v>66</v>
      </c>
      <c r="B20312" s="52">
        <v>37134</v>
      </c>
      <c r="C20312" s="52">
        <v>37104</v>
      </c>
      <c r="D20312" s="52">
        <v>37134</v>
      </c>
      <c r="E20312" s="57">
        <v>164404</v>
      </c>
    </row>
    <row r="20313" spans="1:5" hidden="1">
      <c r="A20313" s="43" t="s">
        <v>66</v>
      </c>
      <c r="B20313" s="52">
        <v>37164</v>
      </c>
      <c r="C20313" s="52">
        <v>37135</v>
      </c>
      <c r="D20313" s="52">
        <v>37164</v>
      </c>
      <c r="E20313" s="57">
        <v>155023</v>
      </c>
    </row>
    <row r="20314" spans="1:5" hidden="1">
      <c r="A20314" s="43" t="s">
        <v>66</v>
      </c>
      <c r="B20314" s="52">
        <v>37195</v>
      </c>
      <c r="C20314" s="52">
        <v>37165</v>
      </c>
      <c r="D20314" s="52">
        <v>37195</v>
      </c>
      <c r="E20314" s="57">
        <v>152946</v>
      </c>
    </row>
    <row r="20315" spans="1:5" hidden="1">
      <c r="A20315" s="43" t="s">
        <v>66</v>
      </c>
      <c r="B20315" s="52">
        <v>37225</v>
      </c>
      <c r="C20315" s="52">
        <v>37196</v>
      </c>
      <c r="D20315" s="52">
        <v>37225</v>
      </c>
      <c r="E20315" s="57">
        <v>157165</v>
      </c>
    </row>
    <row r="20316" spans="1:5" hidden="1">
      <c r="A20316" s="43" t="s">
        <v>66</v>
      </c>
      <c r="B20316" s="52">
        <v>37256</v>
      </c>
      <c r="C20316" s="52">
        <v>37226</v>
      </c>
      <c r="D20316" s="52">
        <v>37256</v>
      </c>
      <c r="E20316" s="57">
        <v>158386</v>
      </c>
    </row>
    <row r="20317" spans="1:5" hidden="1">
      <c r="A20317" s="43" t="s">
        <v>66</v>
      </c>
      <c r="B20317" s="52">
        <v>37287</v>
      </c>
      <c r="C20317" s="52">
        <v>37257</v>
      </c>
      <c r="D20317" s="52">
        <v>37287</v>
      </c>
      <c r="E20317" s="57">
        <v>156815</v>
      </c>
    </row>
    <row r="20318" spans="1:5" hidden="1">
      <c r="A20318" s="43" t="s">
        <v>66</v>
      </c>
      <c r="B20318" s="52">
        <v>37315</v>
      </c>
      <c r="C20318" s="52">
        <v>37288</v>
      </c>
      <c r="D20318" s="52">
        <v>37315</v>
      </c>
      <c r="E20318" s="57">
        <v>162082</v>
      </c>
    </row>
    <row r="20319" spans="1:5" hidden="1">
      <c r="A20319" s="43" t="s">
        <v>66</v>
      </c>
      <c r="B20319" s="52">
        <v>37346</v>
      </c>
      <c r="C20319" s="52">
        <v>37316</v>
      </c>
      <c r="D20319" s="52">
        <v>37346</v>
      </c>
      <c r="E20319" s="57">
        <v>157304</v>
      </c>
    </row>
    <row r="20320" spans="1:5" hidden="1">
      <c r="A20320" s="43" t="s">
        <v>66</v>
      </c>
      <c r="B20320" s="52">
        <v>37376</v>
      </c>
      <c r="C20320" s="52">
        <v>37347</v>
      </c>
      <c r="D20320" s="52">
        <v>37376</v>
      </c>
      <c r="E20320" s="57">
        <v>164390</v>
      </c>
    </row>
    <row r="20321" spans="1:5" hidden="1">
      <c r="A20321" s="43" t="s">
        <v>66</v>
      </c>
      <c r="B20321" s="52">
        <v>37407</v>
      </c>
      <c r="C20321" s="52">
        <v>37377</v>
      </c>
      <c r="D20321" s="52">
        <v>37407</v>
      </c>
      <c r="E20321" s="57">
        <v>166113</v>
      </c>
    </row>
    <row r="20322" spans="1:5" hidden="1">
      <c r="A20322" s="43" t="s">
        <v>66</v>
      </c>
      <c r="B20322" s="52">
        <v>37437</v>
      </c>
      <c r="C20322" s="52">
        <v>37408</v>
      </c>
      <c r="D20322" s="52">
        <v>37437</v>
      </c>
      <c r="E20322" s="57">
        <v>158938</v>
      </c>
    </row>
    <row r="20323" spans="1:5" hidden="1">
      <c r="A20323" s="43" t="s">
        <v>66</v>
      </c>
      <c r="B20323" s="52">
        <v>37468</v>
      </c>
      <c r="C20323" s="52">
        <v>37438</v>
      </c>
      <c r="D20323" s="52">
        <v>37468</v>
      </c>
      <c r="E20323" s="57">
        <v>164570</v>
      </c>
    </row>
    <row r="20324" spans="1:5" hidden="1">
      <c r="A20324" s="43" t="s">
        <v>66</v>
      </c>
      <c r="B20324" s="52">
        <v>37499</v>
      </c>
      <c r="C20324" s="52">
        <v>37469</v>
      </c>
      <c r="D20324" s="52">
        <v>37499</v>
      </c>
      <c r="E20324" s="57">
        <v>169224</v>
      </c>
    </row>
    <row r="20325" spans="1:5" hidden="1">
      <c r="A20325" s="43" t="s">
        <v>66</v>
      </c>
      <c r="B20325" s="52">
        <v>37529</v>
      </c>
      <c r="C20325" s="52">
        <v>37500</v>
      </c>
      <c r="D20325" s="52">
        <v>37529</v>
      </c>
      <c r="E20325" s="57">
        <v>158627</v>
      </c>
    </row>
    <row r="20326" spans="1:5" hidden="1">
      <c r="A20326" s="43" t="s">
        <v>66</v>
      </c>
      <c r="B20326" s="52">
        <v>37560</v>
      </c>
      <c r="C20326" s="52">
        <v>37530</v>
      </c>
      <c r="D20326" s="52">
        <v>37560</v>
      </c>
      <c r="E20326" s="57">
        <v>163577</v>
      </c>
    </row>
    <row r="20327" spans="1:5" hidden="1">
      <c r="A20327" s="43" t="s">
        <v>66</v>
      </c>
      <c r="B20327" s="52">
        <v>37590</v>
      </c>
      <c r="C20327" s="52">
        <v>37561</v>
      </c>
      <c r="D20327" s="52">
        <v>37590</v>
      </c>
      <c r="E20327" s="57">
        <v>163339</v>
      </c>
    </row>
    <row r="20328" spans="1:5" hidden="1">
      <c r="A20328" s="43" t="s">
        <v>66</v>
      </c>
      <c r="B20328" s="52">
        <v>37621</v>
      </c>
      <c r="C20328" s="52">
        <v>37591</v>
      </c>
      <c r="D20328" s="52">
        <v>37621</v>
      </c>
      <c r="E20328" s="57">
        <v>155323</v>
      </c>
    </row>
    <row r="20329" spans="1:5" hidden="1">
      <c r="A20329" s="43" t="s">
        <v>66</v>
      </c>
      <c r="B20329" s="52">
        <v>37652</v>
      </c>
      <c r="C20329" s="52">
        <v>37622</v>
      </c>
      <c r="D20329" s="52">
        <v>37652</v>
      </c>
      <c r="E20329" s="57">
        <v>161631</v>
      </c>
    </row>
    <row r="20330" spans="1:5" hidden="1">
      <c r="A20330" s="43" t="s">
        <v>66</v>
      </c>
      <c r="B20330" s="52">
        <v>37680</v>
      </c>
      <c r="C20330" s="52">
        <v>37653</v>
      </c>
      <c r="D20330" s="52">
        <v>37680</v>
      </c>
      <c r="E20330" s="57">
        <v>163591</v>
      </c>
    </row>
    <row r="20331" spans="1:5" hidden="1">
      <c r="A20331" s="43" t="s">
        <v>66</v>
      </c>
      <c r="B20331" s="52">
        <v>37711</v>
      </c>
      <c r="C20331" s="52">
        <v>37681</v>
      </c>
      <c r="D20331" s="52">
        <v>37711</v>
      </c>
      <c r="E20331" s="57">
        <v>162416</v>
      </c>
    </row>
    <row r="20332" spans="1:5" hidden="1">
      <c r="A20332" s="43" t="s">
        <v>66</v>
      </c>
      <c r="B20332" s="52">
        <v>37741</v>
      </c>
      <c r="C20332" s="52">
        <v>37712</v>
      </c>
      <c r="D20332" s="52">
        <v>37741</v>
      </c>
      <c r="E20332" s="57">
        <v>158895</v>
      </c>
    </row>
    <row r="20333" spans="1:5" hidden="1">
      <c r="A20333" s="43" t="s">
        <v>66</v>
      </c>
      <c r="B20333" s="52">
        <v>37772</v>
      </c>
      <c r="C20333" s="52">
        <v>37742</v>
      </c>
      <c r="D20333" s="52">
        <v>37772</v>
      </c>
      <c r="E20333" s="57">
        <v>161284</v>
      </c>
    </row>
    <row r="20334" spans="1:5" hidden="1">
      <c r="A20334" s="43" t="s">
        <v>66</v>
      </c>
      <c r="B20334" s="52">
        <v>37802</v>
      </c>
      <c r="C20334" s="52">
        <v>37773</v>
      </c>
      <c r="D20334" s="52">
        <v>37802</v>
      </c>
      <c r="E20334" s="57">
        <v>165389</v>
      </c>
    </row>
    <row r="20335" spans="1:5" hidden="1">
      <c r="A20335" s="43" t="s">
        <v>66</v>
      </c>
      <c r="B20335" s="52">
        <v>37833</v>
      </c>
      <c r="C20335" s="52">
        <v>37803</v>
      </c>
      <c r="D20335" s="52">
        <v>37833</v>
      </c>
      <c r="E20335" s="57">
        <v>165215</v>
      </c>
    </row>
    <row r="20336" spans="1:5" hidden="1">
      <c r="A20336" s="43" t="s">
        <v>66</v>
      </c>
      <c r="B20336" s="52">
        <v>37864</v>
      </c>
      <c r="C20336" s="52">
        <v>37834</v>
      </c>
      <c r="D20336" s="52">
        <v>37864</v>
      </c>
      <c r="E20336" s="57">
        <v>162398</v>
      </c>
    </row>
    <row r="20337" spans="1:5" hidden="1">
      <c r="A20337" s="43" t="s">
        <v>66</v>
      </c>
      <c r="B20337" s="52">
        <v>37894</v>
      </c>
      <c r="C20337" s="52">
        <v>37865</v>
      </c>
      <c r="D20337" s="52">
        <v>37894</v>
      </c>
      <c r="E20337" s="57">
        <v>169430</v>
      </c>
    </row>
    <row r="20338" spans="1:5" hidden="1">
      <c r="A20338" s="43" t="s">
        <v>66</v>
      </c>
      <c r="B20338" s="52">
        <v>37925</v>
      </c>
      <c r="C20338" s="52">
        <v>37895</v>
      </c>
      <c r="D20338" s="52">
        <v>37925</v>
      </c>
      <c r="E20338" s="57">
        <v>173288</v>
      </c>
    </row>
    <row r="20339" spans="1:5" hidden="1">
      <c r="A20339" s="43" t="s">
        <v>66</v>
      </c>
      <c r="B20339" s="52">
        <v>37955</v>
      </c>
      <c r="C20339" s="52">
        <v>37926</v>
      </c>
      <c r="D20339" s="52">
        <v>37955</v>
      </c>
      <c r="E20339" s="57">
        <v>172963</v>
      </c>
    </row>
    <row r="20340" spans="1:5" hidden="1">
      <c r="A20340" s="43" t="s">
        <v>66</v>
      </c>
      <c r="B20340" s="52">
        <v>37986</v>
      </c>
      <c r="C20340" s="52">
        <v>37956</v>
      </c>
      <c r="D20340" s="52">
        <v>37986</v>
      </c>
      <c r="E20340" s="57">
        <v>169813</v>
      </c>
    </row>
    <row r="20341" spans="1:5" hidden="1">
      <c r="A20341" s="43" t="s">
        <v>66</v>
      </c>
      <c r="B20341" s="52">
        <v>38017</v>
      </c>
      <c r="C20341" s="52">
        <v>37987</v>
      </c>
      <c r="D20341" s="52">
        <v>38017</v>
      </c>
      <c r="E20341" s="57">
        <v>167360</v>
      </c>
    </row>
    <row r="20342" spans="1:5" hidden="1">
      <c r="A20342" s="43" t="s">
        <v>66</v>
      </c>
      <c r="B20342" s="52">
        <v>38046</v>
      </c>
      <c r="C20342" s="52">
        <v>38018</v>
      </c>
      <c r="D20342" s="52">
        <v>38046</v>
      </c>
      <c r="E20342" s="57">
        <v>170719</v>
      </c>
    </row>
    <row r="20343" spans="1:5" hidden="1">
      <c r="A20343" s="43" t="s">
        <v>66</v>
      </c>
      <c r="B20343" s="52">
        <v>38077</v>
      </c>
      <c r="C20343" s="52">
        <v>38047</v>
      </c>
      <c r="D20343" s="52">
        <v>38077</v>
      </c>
      <c r="E20343" s="57">
        <v>181077</v>
      </c>
    </row>
    <row r="20344" spans="1:5" hidden="1">
      <c r="A20344" s="43" t="s">
        <v>66</v>
      </c>
      <c r="B20344" s="52">
        <v>38107</v>
      </c>
      <c r="C20344" s="52">
        <v>38078</v>
      </c>
      <c r="D20344" s="52">
        <v>38107</v>
      </c>
      <c r="E20344" s="57">
        <v>174515</v>
      </c>
    </row>
    <row r="20345" spans="1:5" hidden="1">
      <c r="A20345" s="43" t="s">
        <v>66</v>
      </c>
      <c r="B20345" s="52">
        <v>38138</v>
      </c>
      <c r="C20345" s="52">
        <v>38108</v>
      </c>
      <c r="D20345" s="52">
        <v>38138</v>
      </c>
      <c r="E20345" s="57">
        <v>174864</v>
      </c>
    </row>
    <row r="20346" spans="1:5" hidden="1">
      <c r="A20346" s="43" t="s">
        <v>66</v>
      </c>
      <c r="B20346" s="52">
        <v>38168</v>
      </c>
      <c r="C20346" s="52">
        <v>38139</v>
      </c>
      <c r="D20346" s="52">
        <v>38168</v>
      </c>
      <c r="E20346" s="57">
        <v>175513</v>
      </c>
    </row>
    <row r="20347" spans="1:5" hidden="1">
      <c r="A20347" s="43" t="s">
        <v>66</v>
      </c>
      <c r="B20347" s="52">
        <v>38199</v>
      </c>
      <c r="C20347" s="52">
        <v>38169</v>
      </c>
      <c r="D20347" s="52">
        <v>38199</v>
      </c>
      <c r="E20347" s="57">
        <v>178551</v>
      </c>
    </row>
    <row r="20348" spans="1:5" hidden="1">
      <c r="A20348" s="43" t="s">
        <v>66</v>
      </c>
      <c r="B20348" s="52">
        <v>38230</v>
      </c>
      <c r="C20348" s="52">
        <v>38200</v>
      </c>
      <c r="D20348" s="52">
        <v>38230</v>
      </c>
      <c r="E20348" s="57">
        <v>176688</v>
      </c>
    </row>
    <row r="20349" spans="1:5" hidden="1">
      <c r="A20349" s="43" t="s">
        <v>66</v>
      </c>
      <c r="B20349" s="52">
        <v>38260</v>
      </c>
      <c r="C20349" s="52">
        <v>38231</v>
      </c>
      <c r="D20349" s="52">
        <v>38260</v>
      </c>
      <c r="E20349" s="57">
        <v>179041</v>
      </c>
    </row>
    <row r="20350" spans="1:5" hidden="1">
      <c r="A20350" s="43" t="s">
        <v>66</v>
      </c>
      <c r="B20350" s="52">
        <v>38291</v>
      </c>
      <c r="C20350" s="52">
        <v>38261</v>
      </c>
      <c r="D20350" s="52">
        <v>38291</v>
      </c>
      <c r="E20350" s="57">
        <v>175209</v>
      </c>
    </row>
    <row r="20351" spans="1:5" hidden="1">
      <c r="A20351" s="43" t="s">
        <v>66</v>
      </c>
      <c r="B20351" s="52">
        <v>38321</v>
      </c>
      <c r="C20351" s="52">
        <v>38292</v>
      </c>
      <c r="D20351" s="52">
        <v>38321</v>
      </c>
      <c r="E20351" s="57">
        <v>184125</v>
      </c>
    </row>
    <row r="20352" spans="1:5" hidden="1">
      <c r="A20352" s="43" t="s">
        <v>66</v>
      </c>
      <c r="B20352" s="52">
        <v>38352</v>
      </c>
      <c r="C20352" s="52">
        <v>38322</v>
      </c>
      <c r="D20352" s="52">
        <v>38352</v>
      </c>
      <c r="E20352" s="57">
        <v>185243</v>
      </c>
    </row>
    <row r="20353" spans="1:5" hidden="1">
      <c r="A20353" s="43" t="s">
        <v>66</v>
      </c>
      <c r="B20353" s="52">
        <v>38383</v>
      </c>
      <c r="C20353" s="52">
        <v>38353</v>
      </c>
      <c r="D20353" s="52">
        <v>38383</v>
      </c>
      <c r="E20353" s="57">
        <v>185813</v>
      </c>
    </row>
    <row r="20354" spans="1:5" hidden="1">
      <c r="A20354" s="43" t="s">
        <v>66</v>
      </c>
      <c r="B20354" s="52">
        <v>38411</v>
      </c>
      <c r="C20354" s="52">
        <v>38384</v>
      </c>
      <c r="D20354" s="52">
        <v>38411</v>
      </c>
      <c r="E20354" s="57">
        <v>188147</v>
      </c>
    </row>
    <row r="20355" spans="1:5" hidden="1">
      <c r="A20355" s="43" t="s">
        <v>66</v>
      </c>
      <c r="B20355" s="52">
        <v>38442</v>
      </c>
      <c r="C20355" s="52">
        <v>38412</v>
      </c>
      <c r="D20355" s="52">
        <v>38442</v>
      </c>
      <c r="E20355" s="57">
        <v>180010</v>
      </c>
    </row>
    <row r="20356" spans="1:5" hidden="1">
      <c r="A20356" s="43" t="s">
        <v>66</v>
      </c>
      <c r="B20356" s="52">
        <v>38472</v>
      </c>
      <c r="C20356" s="52">
        <v>38443</v>
      </c>
      <c r="D20356" s="52">
        <v>38472</v>
      </c>
      <c r="E20356" s="57">
        <v>186600</v>
      </c>
    </row>
    <row r="20357" spans="1:5" hidden="1">
      <c r="A20357" s="43" t="s">
        <v>66</v>
      </c>
      <c r="B20357" s="52">
        <v>38503</v>
      </c>
      <c r="C20357" s="52">
        <v>38473</v>
      </c>
      <c r="D20357" s="52">
        <v>38503</v>
      </c>
      <c r="E20357" s="57">
        <v>197533</v>
      </c>
    </row>
    <row r="20358" spans="1:5" hidden="1">
      <c r="A20358" s="43" t="s">
        <v>66</v>
      </c>
      <c r="B20358" s="52">
        <v>38533</v>
      </c>
      <c r="C20358" s="52">
        <v>38504</v>
      </c>
      <c r="D20358" s="52">
        <v>38533</v>
      </c>
      <c r="E20358" s="57">
        <v>199999</v>
      </c>
    </row>
    <row r="20359" spans="1:5" hidden="1">
      <c r="A20359" s="43" t="s">
        <v>66</v>
      </c>
      <c r="B20359" s="52">
        <v>38564</v>
      </c>
      <c r="C20359" s="52">
        <v>38534</v>
      </c>
      <c r="D20359" s="52">
        <v>38564</v>
      </c>
      <c r="E20359" s="57">
        <v>188290</v>
      </c>
    </row>
    <row r="20360" spans="1:5" hidden="1">
      <c r="A20360" s="43" t="s">
        <v>66</v>
      </c>
      <c r="B20360" s="52">
        <v>38595</v>
      </c>
      <c r="C20360" s="52">
        <v>38565</v>
      </c>
      <c r="D20360" s="52">
        <v>38595</v>
      </c>
      <c r="E20360" s="57">
        <v>198027</v>
      </c>
    </row>
    <row r="20361" spans="1:5" hidden="1">
      <c r="A20361" s="43" t="s">
        <v>66</v>
      </c>
      <c r="B20361" s="52">
        <v>38625</v>
      </c>
      <c r="C20361" s="52">
        <v>38596</v>
      </c>
      <c r="D20361" s="52">
        <v>38625</v>
      </c>
      <c r="E20361" s="57">
        <v>196299</v>
      </c>
    </row>
    <row r="20362" spans="1:5" hidden="1">
      <c r="A20362" s="43" t="s">
        <v>66</v>
      </c>
      <c r="B20362" s="52">
        <v>38656</v>
      </c>
      <c r="C20362" s="52">
        <v>38626</v>
      </c>
      <c r="D20362" s="52">
        <v>38656</v>
      </c>
      <c r="E20362" s="57">
        <v>200308</v>
      </c>
    </row>
    <row r="20363" spans="1:5" hidden="1">
      <c r="A20363" s="43" t="s">
        <v>66</v>
      </c>
      <c r="B20363" s="52">
        <v>38686</v>
      </c>
      <c r="C20363" s="52">
        <v>38657</v>
      </c>
      <c r="D20363" s="52">
        <v>38686</v>
      </c>
      <c r="E20363" s="57">
        <v>213921</v>
      </c>
    </row>
    <row r="20364" spans="1:5" hidden="1">
      <c r="A20364" s="43" t="s">
        <v>66</v>
      </c>
      <c r="B20364" s="52">
        <v>38717</v>
      </c>
      <c r="C20364" s="52">
        <v>38687</v>
      </c>
      <c r="D20364" s="52">
        <v>38717</v>
      </c>
      <c r="E20364" s="57">
        <v>210226</v>
      </c>
    </row>
    <row r="20365" spans="1:5" hidden="1">
      <c r="A20365" s="43" t="s">
        <v>66</v>
      </c>
      <c r="B20365" s="52">
        <v>38748</v>
      </c>
      <c r="C20365" s="52">
        <v>38718</v>
      </c>
      <c r="D20365" s="52">
        <v>38748</v>
      </c>
      <c r="E20365" s="57">
        <v>202519</v>
      </c>
    </row>
    <row r="20366" spans="1:5" hidden="1">
      <c r="A20366" s="43" t="s">
        <v>66</v>
      </c>
      <c r="B20366" s="52">
        <v>38776</v>
      </c>
      <c r="C20366" s="52">
        <v>38749</v>
      </c>
      <c r="D20366" s="52">
        <v>38776</v>
      </c>
      <c r="E20366" s="57">
        <v>206293</v>
      </c>
    </row>
    <row r="20367" spans="1:5" hidden="1">
      <c r="A20367" s="43" t="s">
        <v>66</v>
      </c>
      <c r="B20367" s="52">
        <v>38807</v>
      </c>
      <c r="C20367" s="52">
        <v>38777</v>
      </c>
      <c r="D20367" s="52">
        <v>38807</v>
      </c>
      <c r="E20367" s="57">
        <v>216842</v>
      </c>
    </row>
    <row r="20368" spans="1:5" hidden="1">
      <c r="A20368" s="43" t="s">
        <v>66</v>
      </c>
      <c r="B20368" s="52">
        <v>38837</v>
      </c>
      <c r="C20368" s="52">
        <v>38808</v>
      </c>
      <c r="D20368" s="52">
        <v>38837</v>
      </c>
      <c r="E20368" s="57">
        <v>205298</v>
      </c>
    </row>
    <row r="20369" spans="1:5" hidden="1">
      <c r="A20369" s="43" t="s">
        <v>66</v>
      </c>
      <c r="B20369" s="52">
        <v>38868</v>
      </c>
      <c r="C20369" s="52">
        <v>38838</v>
      </c>
      <c r="D20369" s="52">
        <v>38868</v>
      </c>
      <c r="E20369" s="57">
        <v>207638</v>
      </c>
    </row>
    <row r="20370" spans="1:5" hidden="1">
      <c r="A20370" s="43" t="s">
        <v>66</v>
      </c>
      <c r="B20370" s="52">
        <v>38898</v>
      </c>
      <c r="C20370" s="52">
        <v>38869</v>
      </c>
      <c r="D20370" s="52">
        <v>38898</v>
      </c>
      <c r="E20370" s="57">
        <v>208973</v>
      </c>
    </row>
    <row r="20371" spans="1:5" hidden="1">
      <c r="A20371" s="43" t="s">
        <v>66</v>
      </c>
      <c r="B20371" s="52">
        <v>38929</v>
      </c>
      <c r="C20371" s="52">
        <v>38899</v>
      </c>
      <c r="D20371" s="52">
        <v>38929</v>
      </c>
      <c r="E20371" s="57">
        <v>202443</v>
      </c>
    </row>
    <row r="20372" spans="1:5" hidden="1">
      <c r="A20372" s="43" t="s">
        <v>66</v>
      </c>
      <c r="B20372" s="52">
        <v>38960</v>
      </c>
      <c r="C20372" s="52">
        <v>38930</v>
      </c>
      <c r="D20372" s="52">
        <v>38960</v>
      </c>
      <c r="E20372" s="57">
        <v>200613</v>
      </c>
    </row>
    <row r="20373" spans="1:5" hidden="1">
      <c r="A20373" s="43" t="s">
        <v>66</v>
      </c>
      <c r="B20373" s="52">
        <v>38990</v>
      </c>
      <c r="C20373" s="52">
        <v>38961</v>
      </c>
      <c r="D20373" s="52">
        <v>38990</v>
      </c>
      <c r="E20373" s="57">
        <v>220533</v>
      </c>
    </row>
    <row r="20374" spans="1:5" hidden="1">
      <c r="A20374" s="43" t="s">
        <v>66</v>
      </c>
      <c r="B20374" s="52">
        <v>39021</v>
      </c>
      <c r="C20374" s="52">
        <v>38991</v>
      </c>
      <c r="D20374" s="52">
        <v>39021</v>
      </c>
      <c r="E20374" s="57">
        <v>208250</v>
      </c>
    </row>
    <row r="20375" spans="1:5" hidden="1">
      <c r="A20375" s="43" t="s">
        <v>66</v>
      </c>
      <c r="B20375" s="52">
        <v>39051</v>
      </c>
      <c r="C20375" s="52">
        <v>39022</v>
      </c>
      <c r="D20375" s="52">
        <v>39051</v>
      </c>
      <c r="E20375" s="57">
        <v>212073</v>
      </c>
    </row>
    <row r="20376" spans="1:5" hidden="1">
      <c r="A20376" s="43" t="s">
        <v>66</v>
      </c>
      <c r="B20376" s="52">
        <v>39082</v>
      </c>
      <c r="C20376" s="52">
        <v>39052</v>
      </c>
      <c r="D20376" s="52">
        <v>39082</v>
      </c>
      <c r="E20376" s="57">
        <v>216271</v>
      </c>
    </row>
    <row r="20377" spans="1:5" hidden="1">
      <c r="A20377" s="43" t="s">
        <v>66</v>
      </c>
      <c r="B20377" s="52">
        <v>39113</v>
      </c>
      <c r="C20377" s="52">
        <v>39083</v>
      </c>
      <c r="D20377" s="52">
        <v>39113</v>
      </c>
      <c r="E20377" s="57">
        <v>208665</v>
      </c>
    </row>
    <row r="20378" spans="1:5" hidden="1">
      <c r="A20378" s="43" t="s">
        <v>66</v>
      </c>
      <c r="B20378" s="52">
        <v>39141</v>
      </c>
      <c r="C20378" s="52">
        <v>39114</v>
      </c>
      <c r="D20378" s="52">
        <v>39141</v>
      </c>
      <c r="E20378" s="57">
        <v>211000</v>
      </c>
    </row>
    <row r="20379" spans="1:5" hidden="1">
      <c r="A20379" s="43" t="s">
        <v>66</v>
      </c>
      <c r="B20379" s="52">
        <v>39172</v>
      </c>
      <c r="C20379" s="52">
        <v>39142</v>
      </c>
      <c r="D20379" s="52">
        <v>39172</v>
      </c>
      <c r="E20379" s="57">
        <v>221282</v>
      </c>
    </row>
    <row r="20380" spans="1:5" hidden="1">
      <c r="A20380" s="43" t="s">
        <v>66</v>
      </c>
      <c r="B20380" s="52">
        <v>39202</v>
      </c>
      <c r="C20380" s="52">
        <v>39173</v>
      </c>
      <c r="D20380" s="52">
        <v>39202</v>
      </c>
      <c r="E20380" s="57">
        <v>223889</v>
      </c>
    </row>
    <row r="20381" spans="1:5" hidden="1">
      <c r="A20381" s="43" t="s">
        <v>66</v>
      </c>
      <c r="B20381" s="52">
        <v>39233</v>
      </c>
      <c r="C20381" s="52">
        <v>39203</v>
      </c>
      <c r="D20381" s="52">
        <v>39233</v>
      </c>
      <c r="E20381" s="57">
        <v>217504</v>
      </c>
    </row>
    <row r="20382" spans="1:5" hidden="1">
      <c r="A20382" s="43" t="s">
        <v>66</v>
      </c>
      <c r="B20382" s="52">
        <v>39263</v>
      </c>
      <c r="C20382" s="52">
        <v>39234</v>
      </c>
      <c r="D20382" s="52">
        <v>39263</v>
      </c>
      <c r="E20382" s="57">
        <v>221521</v>
      </c>
    </row>
    <row r="20383" spans="1:5" hidden="1">
      <c r="A20383" s="43" t="s">
        <v>66</v>
      </c>
      <c r="B20383" s="52">
        <v>39294</v>
      </c>
      <c r="C20383" s="52">
        <v>39264</v>
      </c>
      <c r="D20383" s="52">
        <v>39294</v>
      </c>
      <c r="E20383" s="57">
        <v>227363</v>
      </c>
    </row>
    <row r="20384" spans="1:5" hidden="1">
      <c r="A20384" s="43" t="s">
        <v>66</v>
      </c>
      <c r="B20384" s="52">
        <v>39325</v>
      </c>
      <c r="C20384" s="52">
        <v>39295</v>
      </c>
      <c r="D20384" s="52">
        <v>39325</v>
      </c>
      <c r="E20384" s="57">
        <v>218255</v>
      </c>
    </row>
    <row r="20385" spans="1:5" hidden="1">
      <c r="A20385" s="43" t="s">
        <v>66</v>
      </c>
      <c r="B20385" s="52">
        <v>39355</v>
      </c>
      <c r="C20385" s="52">
        <v>39326</v>
      </c>
      <c r="D20385" s="52">
        <v>39355</v>
      </c>
      <c r="E20385" s="57">
        <v>216173</v>
      </c>
    </row>
    <row r="20386" spans="1:5" hidden="1">
      <c r="A20386" s="43" t="s">
        <v>66</v>
      </c>
      <c r="B20386" s="52">
        <v>39386</v>
      </c>
      <c r="C20386" s="52">
        <v>39356</v>
      </c>
      <c r="D20386" s="52">
        <v>39386</v>
      </c>
      <c r="E20386" s="57">
        <v>217798</v>
      </c>
    </row>
    <row r="20387" spans="1:5" hidden="1">
      <c r="A20387" s="43" t="s">
        <v>66</v>
      </c>
      <c r="B20387" s="52">
        <v>39416</v>
      </c>
      <c r="C20387" s="52">
        <v>39387</v>
      </c>
      <c r="D20387" s="52">
        <v>39416</v>
      </c>
      <c r="E20387" s="57">
        <v>223657</v>
      </c>
    </row>
    <row r="20388" spans="1:5" hidden="1">
      <c r="A20388" s="43" t="s">
        <v>66</v>
      </c>
      <c r="B20388" s="52">
        <v>39447</v>
      </c>
      <c r="C20388" s="52">
        <v>39417</v>
      </c>
      <c r="D20388" s="52">
        <v>39447</v>
      </c>
      <c r="E20388" s="57">
        <v>227172</v>
      </c>
    </row>
    <row r="20389" spans="1:5" hidden="1">
      <c r="A20389" s="43" t="s">
        <v>66</v>
      </c>
      <c r="B20389" s="52">
        <v>39478</v>
      </c>
      <c r="C20389" s="52">
        <v>39448</v>
      </c>
      <c r="D20389" s="52">
        <v>39478</v>
      </c>
      <c r="E20389" s="57">
        <v>225345</v>
      </c>
    </row>
    <row r="20390" spans="1:5" hidden="1">
      <c r="A20390" s="43" t="s">
        <v>66</v>
      </c>
      <c r="B20390" s="52">
        <v>39507</v>
      </c>
      <c r="C20390" s="52">
        <v>39479</v>
      </c>
      <c r="D20390" s="52">
        <v>39507</v>
      </c>
      <c r="E20390" s="57">
        <v>220420</v>
      </c>
    </row>
    <row r="20391" spans="1:5" hidden="1">
      <c r="A20391" s="43" t="s">
        <v>66</v>
      </c>
      <c r="B20391" s="52">
        <v>39538</v>
      </c>
      <c r="C20391" s="52">
        <v>39508</v>
      </c>
      <c r="D20391" s="52">
        <v>39538</v>
      </c>
      <c r="E20391" s="57">
        <v>216825</v>
      </c>
    </row>
    <row r="20392" spans="1:5" hidden="1">
      <c r="A20392" s="43" t="s">
        <v>66</v>
      </c>
      <c r="B20392" s="52">
        <v>39568</v>
      </c>
      <c r="C20392" s="52">
        <v>39539</v>
      </c>
      <c r="D20392" s="52">
        <v>39568</v>
      </c>
      <c r="E20392" s="57">
        <v>218007</v>
      </c>
    </row>
    <row r="20393" spans="1:5" hidden="1">
      <c r="A20393" s="43" t="s">
        <v>66</v>
      </c>
      <c r="B20393" s="52">
        <v>39599</v>
      </c>
      <c r="C20393" s="52">
        <v>39569</v>
      </c>
      <c r="D20393" s="52">
        <v>39599</v>
      </c>
      <c r="E20393" s="57">
        <v>216602</v>
      </c>
    </row>
    <row r="20394" spans="1:5" hidden="1">
      <c r="A20394" s="43" t="s">
        <v>66</v>
      </c>
      <c r="B20394" s="52">
        <v>39629</v>
      </c>
      <c r="C20394" s="52">
        <v>39600</v>
      </c>
      <c r="D20394" s="52">
        <v>39629</v>
      </c>
      <c r="E20394" s="57">
        <v>215183</v>
      </c>
    </row>
    <row r="20395" spans="1:5" hidden="1">
      <c r="A20395" s="43" t="s">
        <v>66</v>
      </c>
      <c r="B20395" s="52">
        <v>39660</v>
      </c>
      <c r="C20395" s="52">
        <v>39630</v>
      </c>
      <c r="D20395" s="52">
        <v>39660</v>
      </c>
      <c r="E20395" s="57">
        <v>212483</v>
      </c>
    </row>
    <row r="20396" spans="1:5" hidden="1">
      <c r="A20396" s="43" t="s">
        <v>66</v>
      </c>
      <c r="B20396" s="52">
        <v>39691</v>
      </c>
      <c r="C20396" s="52">
        <v>39661</v>
      </c>
      <c r="D20396" s="52">
        <v>39691</v>
      </c>
      <c r="E20396" s="57">
        <v>203942</v>
      </c>
    </row>
    <row r="20397" spans="1:5" hidden="1">
      <c r="A20397" s="43" t="s">
        <v>66</v>
      </c>
      <c r="B20397" s="52">
        <v>39721</v>
      </c>
      <c r="C20397" s="52">
        <v>39692</v>
      </c>
      <c r="D20397" s="52">
        <v>39721</v>
      </c>
      <c r="E20397" s="57">
        <v>195079</v>
      </c>
    </row>
    <row r="20398" spans="1:5" hidden="1">
      <c r="A20398" s="43" t="s">
        <v>66</v>
      </c>
      <c r="B20398" s="52">
        <v>39752</v>
      </c>
      <c r="C20398" s="52">
        <v>39722</v>
      </c>
      <c r="D20398" s="52">
        <v>39752</v>
      </c>
      <c r="E20398" s="57">
        <v>179863</v>
      </c>
    </row>
    <row r="20399" spans="1:5" hidden="1">
      <c r="A20399" s="43" t="s">
        <v>66</v>
      </c>
      <c r="B20399" s="52">
        <v>39782</v>
      </c>
      <c r="C20399" s="52">
        <v>39753</v>
      </c>
      <c r="D20399" s="52">
        <v>39782</v>
      </c>
      <c r="E20399" s="57">
        <v>171914</v>
      </c>
    </row>
    <row r="20400" spans="1:5" hidden="1">
      <c r="A20400" s="43" t="s">
        <v>66</v>
      </c>
      <c r="B20400" s="52">
        <v>39813</v>
      </c>
      <c r="C20400" s="52">
        <v>39783</v>
      </c>
      <c r="D20400" s="52">
        <v>39813</v>
      </c>
      <c r="E20400" s="57">
        <v>154867</v>
      </c>
    </row>
    <row r="20401" spans="1:5" hidden="1">
      <c r="A20401" s="43" t="s">
        <v>66</v>
      </c>
      <c r="B20401" s="52">
        <v>39844</v>
      </c>
      <c r="C20401" s="52">
        <v>39814</v>
      </c>
      <c r="D20401" s="52">
        <v>39844</v>
      </c>
      <c r="E20401" s="57">
        <v>145021</v>
      </c>
    </row>
    <row r="20402" spans="1:5" hidden="1">
      <c r="A20402" s="43" t="s">
        <v>66</v>
      </c>
      <c r="B20402" s="52">
        <v>39872</v>
      </c>
      <c r="C20402" s="52">
        <v>39845</v>
      </c>
      <c r="D20402" s="52">
        <v>39872</v>
      </c>
      <c r="E20402" s="57">
        <v>136072</v>
      </c>
    </row>
    <row r="20403" spans="1:5" hidden="1">
      <c r="A20403" s="43" t="s">
        <v>66</v>
      </c>
      <c r="B20403" s="52">
        <v>39903</v>
      </c>
      <c r="C20403" s="52">
        <v>39873</v>
      </c>
      <c r="D20403" s="52">
        <v>39903</v>
      </c>
      <c r="E20403" s="57">
        <v>134420</v>
      </c>
    </row>
    <row r="20404" spans="1:5" hidden="1">
      <c r="A20404" s="43" t="s">
        <v>66</v>
      </c>
      <c r="B20404" s="52">
        <v>39933</v>
      </c>
      <c r="C20404" s="52">
        <v>39904</v>
      </c>
      <c r="D20404" s="52">
        <v>39933</v>
      </c>
      <c r="E20404" s="57">
        <v>131859</v>
      </c>
    </row>
    <row r="20405" spans="1:5" hidden="1">
      <c r="A20405" s="43" t="s">
        <v>66</v>
      </c>
      <c r="B20405" s="52">
        <v>39964</v>
      </c>
      <c r="C20405" s="52">
        <v>39934</v>
      </c>
      <c r="D20405" s="52">
        <v>39964</v>
      </c>
      <c r="E20405" s="57">
        <v>136322</v>
      </c>
    </row>
    <row r="20406" spans="1:5" hidden="1">
      <c r="A20406" s="43" t="s">
        <v>66</v>
      </c>
      <c r="B20406" s="52">
        <v>39994</v>
      </c>
      <c r="C20406" s="52">
        <v>39965</v>
      </c>
      <c r="D20406" s="52">
        <v>39994</v>
      </c>
      <c r="E20406" s="57">
        <v>136476</v>
      </c>
    </row>
    <row r="20407" spans="1:5" hidden="1">
      <c r="A20407" s="43" t="s">
        <v>66</v>
      </c>
      <c r="B20407" s="52">
        <v>40025</v>
      </c>
      <c r="C20407" s="52">
        <v>39995</v>
      </c>
      <c r="D20407" s="52">
        <v>40025</v>
      </c>
      <c r="E20407" s="57">
        <v>144915</v>
      </c>
    </row>
    <row r="20408" spans="1:5" hidden="1">
      <c r="A20408" s="43" t="s">
        <v>66</v>
      </c>
      <c r="B20408" s="52">
        <v>40056</v>
      </c>
      <c r="C20408" s="52">
        <v>40026</v>
      </c>
      <c r="D20408" s="52">
        <v>40056</v>
      </c>
      <c r="E20408" s="57">
        <v>146669</v>
      </c>
    </row>
    <row r="20409" spans="1:5" hidden="1">
      <c r="A20409" s="43" t="s">
        <v>66</v>
      </c>
      <c r="B20409" s="52">
        <v>40086</v>
      </c>
      <c r="C20409" s="52">
        <v>40057</v>
      </c>
      <c r="D20409" s="52">
        <v>40086</v>
      </c>
      <c r="E20409" s="57">
        <v>146705</v>
      </c>
    </row>
    <row r="20410" spans="1:5" hidden="1">
      <c r="A20410" s="43" t="s">
        <v>66</v>
      </c>
      <c r="B20410" s="52">
        <v>40117</v>
      </c>
      <c r="C20410" s="52">
        <v>40087</v>
      </c>
      <c r="D20410" s="52">
        <v>40117</v>
      </c>
      <c r="E20410" s="57">
        <v>151741</v>
      </c>
    </row>
    <row r="20411" spans="1:5" hidden="1">
      <c r="A20411" s="43" t="s">
        <v>66</v>
      </c>
      <c r="B20411" s="52">
        <v>40147</v>
      </c>
      <c r="C20411" s="52">
        <v>40118</v>
      </c>
      <c r="D20411" s="52">
        <v>40147</v>
      </c>
      <c r="E20411" s="57">
        <v>151188</v>
      </c>
    </row>
    <row r="20412" spans="1:5" hidden="1">
      <c r="A20412" s="43" t="s">
        <v>66</v>
      </c>
      <c r="B20412" s="52">
        <v>40178</v>
      </c>
      <c r="C20412" s="52">
        <v>40148</v>
      </c>
      <c r="D20412" s="52">
        <v>40178</v>
      </c>
      <c r="E20412" s="57">
        <v>148046</v>
      </c>
    </row>
    <row r="20413" spans="1:5" hidden="1">
      <c r="A20413" s="43" t="s">
        <v>66</v>
      </c>
      <c r="B20413" s="52">
        <v>40209</v>
      </c>
      <c r="C20413" s="52">
        <v>40179</v>
      </c>
      <c r="D20413" s="52">
        <v>40209</v>
      </c>
      <c r="E20413" s="57">
        <v>163618</v>
      </c>
    </row>
    <row r="20414" spans="1:5" hidden="1">
      <c r="A20414" s="43" t="s">
        <v>66</v>
      </c>
      <c r="B20414" s="52">
        <v>40237</v>
      </c>
      <c r="C20414" s="52">
        <v>40210</v>
      </c>
      <c r="D20414" s="52">
        <v>40237</v>
      </c>
      <c r="E20414" s="57">
        <v>162426</v>
      </c>
    </row>
    <row r="20415" spans="1:5" hidden="1">
      <c r="A20415" s="43" t="s">
        <v>66</v>
      </c>
      <c r="B20415" s="52">
        <v>40268</v>
      </c>
      <c r="C20415" s="52">
        <v>40238</v>
      </c>
      <c r="D20415" s="52">
        <v>40268</v>
      </c>
      <c r="E20415" s="57">
        <v>165172</v>
      </c>
    </row>
    <row r="20416" spans="1:5" hidden="1">
      <c r="A20416" s="43" t="s">
        <v>66</v>
      </c>
      <c r="B20416" s="52">
        <v>40298</v>
      </c>
      <c r="C20416" s="52">
        <v>40269</v>
      </c>
      <c r="D20416" s="52">
        <v>40298</v>
      </c>
      <c r="E20416" s="57">
        <v>172921</v>
      </c>
    </row>
    <row r="20417" spans="1:5" hidden="1">
      <c r="A20417" s="43" t="s">
        <v>66</v>
      </c>
      <c r="B20417" s="52">
        <v>40329</v>
      </c>
      <c r="C20417" s="52">
        <v>40299</v>
      </c>
      <c r="D20417" s="52">
        <v>40329</v>
      </c>
      <c r="E20417" s="57">
        <v>171671</v>
      </c>
    </row>
    <row r="20418" spans="1:5" hidden="1">
      <c r="A20418" s="43" t="s">
        <v>66</v>
      </c>
      <c r="B20418" s="52">
        <v>40359</v>
      </c>
      <c r="C20418" s="52">
        <v>40330</v>
      </c>
      <c r="D20418" s="52">
        <v>40359</v>
      </c>
      <c r="E20418" s="57">
        <v>174082</v>
      </c>
    </row>
    <row r="20419" spans="1:5" hidden="1">
      <c r="A20419" s="43" t="s">
        <v>66</v>
      </c>
      <c r="B20419" s="52">
        <v>40390</v>
      </c>
      <c r="C20419" s="52">
        <v>40360</v>
      </c>
      <c r="D20419" s="52">
        <v>40390</v>
      </c>
      <c r="E20419" s="57">
        <v>176463</v>
      </c>
    </row>
    <row r="20420" spans="1:5" hidden="1">
      <c r="A20420" s="43" t="s">
        <v>66</v>
      </c>
      <c r="B20420" s="52">
        <v>40421</v>
      </c>
      <c r="C20420" s="52">
        <v>40391</v>
      </c>
      <c r="D20420" s="52">
        <v>40421</v>
      </c>
      <c r="E20420" s="57">
        <v>179019</v>
      </c>
    </row>
    <row r="20421" spans="1:5" hidden="1">
      <c r="A20421" s="43" t="s">
        <v>66</v>
      </c>
      <c r="B20421" s="52">
        <v>40451</v>
      </c>
      <c r="C20421" s="52">
        <v>40422</v>
      </c>
      <c r="D20421" s="52">
        <v>40451</v>
      </c>
      <c r="E20421" s="57">
        <v>186049</v>
      </c>
    </row>
    <row r="20422" spans="1:5" hidden="1">
      <c r="A20422" s="43" t="s">
        <v>66</v>
      </c>
      <c r="B20422" s="52">
        <v>40482</v>
      </c>
      <c r="C20422" s="52">
        <v>40452</v>
      </c>
      <c r="D20422" s="52">
        <v>40482</v>
      </c>
      <c r="E20422" s="57">
        <v>182331</v>
      </c>
    </row>
    <row r="20423" spans="1:5" hidden="1">
      <c r="A20423" s="43" t="s">
        <v>66</v>
      </c>
      <c r="B20423" s="52">
        <v>40512</v>
      </c>
      <c r="C20423" s="52">
        <v>40483</v>
      </c>
      <c r="D20423" s="52">
        <v>40512</v>
      </c>
      <c r="E20423" s="57">
        <v>181686</v>
      </c>
    </row>
    <row r="20424" spans="1:5" hidden="1">
      <c r="A20424" s="43" t="s">
        <v>66</v>
      </c>
      <c r="B20424" s="52">
        <v>40543</v>
      </c>
      <c r="C20424" s="52">
        <v>40513</v>
      </c>
      <c r="D20424" s="52">
        <v>40543</v>
      </c>
      <c r="E20424" s="57">
        <v>179718</v>
      </c>
    </row>
    <row r="20425" spans="1:5" hidden="1">
      <c r="A20425" s="43" t="s">
        <v>66</v>
      </c>
      <c r="B20425" s="52">
        <v>40574</v>
      </c>
      <c r="C20425" s="52">
        <v>40544</v>
      </c>
      <c r="D20425" s="52">
        <v>40574</v>
      </c>
      <c r="E20425" s="57">
        <v>187365</v>
      </c>
    </row>
    <row r="20426" spans="1:5" hidden="1">
      <c r="A20426" s="43" t="s">
        <v>66</v>
      </c>
      <c r="B20426" s="52">
        <v>40602</v>
      </c>
      <c r="C20426" s="52">
        <v>40575</v>
      </c>
      <c r="D20426" s="52">
        <v>40602</v>
      </c>
      <c r="E20426" s="57">
        <v>182528</v>
      </c>
    </row>
    <row r="20427" spans="1:5" hidden="1">
      <c r="A20427" s="43" t="s">
        <v>66</v>
      </c>
      <c r="B20427" s="52">
        <v>40633</v>
      </c>
      <c r="C20427" s="52">
        <v>40603</v>
      </c>
      <c r="D20427" s="52">
        <v>40633</v>
      </c>
      <c r="E20427" s="57">
        <v>198011</v>
      </c>
    </row>
    <row r="20428" spans="1:5" hidden="1">
      <c r="A20428" s="43" t="s">
        <v>66</v>
      </c>
      <c r="B20428" s="52">
        <v>40663</v>
      </c>
      <c r="C20428" s="52">
        <v>40634</v>
      </c>
      <c r="D20428" s="52">
        <v>40663</v>
      </c>
      <c r="E20428" s="57">
        <v>186800</v>
      </c>
    </row>
    <row r="20429" spans="1:5" hidden="1">
      <c r="A20429" s="43" t="s">
        <v>66</v>
      </c>
      <c r="B20429" s="52">
        <v>40694</v>
      </c>
      <c r="C20429" s="52">
        <v>40664</v>
      </c>
      <c r="D20429" s="52">
        <v>40694</v>
      </c>
      <c r="E20429" s="57">
        <v>191990</v>
      </c>
    </row>
    <row r="20430" spans="1:5" hidden="1">
      <c r="A20430" s="43" t="s">
        <v>66</v>
      </c>
      <c r="B20430" s="52">
        <v>40724</v>
      </c>
      <c r="C20430" s="52">
        <v>40695</v>
      </c>
      <c r="D20430" s="52">
        <v>40724</v>
      </c>
      <c r="E20430" s="57">
        <v>189128</v>
      </c>
    </row>
    <row r="20431" spans="1:5" hidden="1">
      <c r="A20431" s="43" t="s">
        <v>66</v>
      </c>
      <c r="B20431" s="52">
        <v>40755</v>
      </c>
      <c r="C20431" s="52">
        <v>40725</v>
      </c>
      <c r="D20431" s="52">
        <v>40755</v>
      </c>
      <c r="E20431" s="57">
        <v>197885</v>
      </c>
    </row>
    <row r="20432" spans="1:5" hidden="1">
      <c r="A20432" s="43" t="s">
        <v>66</v>
      </c>
      <c r="B20432" s="52">
        <v>40786</v>
      </c>
      <c r="C20432" s="52">
        <v>40756</v>
      </c>
      <c r="D20432" s="52">
        <v>40786</v>
      </c>
      <c r="E20432" s="57">
        <v>203744</v>
      </c>
    </row>
    <row r="20433" spans="1:5" hidden="1">
      <c r="A20433" s="43" t="s">
        <v>66</v>
      </c>
      <c r="B20433" s="52">
        <v>40816</v>
      </c>
      <c r="C20433" s="52">
        <v>40787</v>
      </c>
      <c r="D20433" s="52">
        <v>40816</v>
      </c>
      <c r="E20433" s="57">
        <v>196438</v>
      </c>
    </row>
    <row r="20434" spans="1:5" hidden="1">
      <c r="A20434" s="43" t="s">
        <v>66</v>
      </c>
      <c r="B20434" s="52">
        <v>40847</v>
      </c>
      <c r="C20434" s="52">
        <v>40817</v>
      </c>
      <c r="D20434" s="52">
        <v>40847</v>
      </c>
      <c r="E20434" s="57">
        <v>198684</v>
      </c>
    </row>
    <row r="20435" spans="1:5" hidden="1">
      <c r="A20435" s="43" t="s">
        <v>66</v>
      </c>
      <c r="B20435" s="52">
        <v>40877</v>
      </c>
      <c r="C20435" s="52">
        <v>40848</v>
      </c>
      <c r="D20435" s="52">
        <v>40877</v>
      </c>
      <c r="E20435" s="57">
        <v>205871</v>
      </c>
    </row>
    <row r="20436" spans="1:5" hidden="1">
      <c r="A20436" s="43" t="s">
        <v>66</v>
      </c>
      <c r="B20436" s="52">
        <v>40908</v>
      </c>
      <c r="C20436" s="52">
        <v>40878</v>
      </c>
      <c r="D20436" s="52">
        <v>40908</v>
      </c>
      <c r="E20436" s="57">
        <v>216869</v>
      </c>
    </row>
    <row r="20437" spans="1:5" hidden="1">
      <c r="A20437" s="43" t="s">
        <v>66</v>
      </c>
      <c r="B20437" s="52">
        <v>40939</v>
      </c>
      <c r="C20437" s="52">
        <v>40909</v>
      </c>
      <c r="D20437" s="52">
        <v>40939</v>
      </c>
      <c r="E20437" s="57">
        <v>210155</v>
      </c>
    </row>
    <row r="20438" spans="1:5" hidden="1">
      <c r="A20438" s="43" t="s">
        <v>66</v>
      </c>
      <c r="B20438" s="52">
        <v>40968</v>
      </c>
      <c r="C20438" s="52">
        <v>40940</v>
      </c>
      <c r="D20438" s="52">
        <v>40968</v>
      </c>
      <c r="E20438" s="57">
        <v>208407</v>
      </c>
    </row>
    <row r="20439" spans="1:5" hidden="1">
      <c r="A20439" s="43" t="s">
        <v>66</v>
      </c>
      <c r="B20439" s="52">
        <v>40999</v>
      </c>
      <c r="C20439" s="52">
        <v>40969</v>
      </c>
      <c r="D20439" s="52">
        <v>40999</v>
      </c>
      <c r="E20439" s="57">
        <v>204231</v>
      </c>
    </row>
    <row r="20440" spans="1:5" hidden="1">
      <c r="A20440" s="43" t="s">
        <v>66</v>
      </c>
      <c r="B20440" s="52">
        <v>41029</v>
      </c>
      <c r="C20440" s="52">
        <v>41000</v>
      </c>
      <c r="D20440" s="52">
        <v>41029</v>
      </c>
      <c r="E20440" s="57">
        <v>206124</v>
      </c>
    </row>
    <row r="20441" spans="1:5" hidden="1">
      <c r="A20441" s="43" t="s">
        <v>66</v>
      </c>
      <c r="B20441" s="52">
        <v>41060</v>
      </c>
      <c r="C20441" s="52">
        <v>41030</v>
      </c>
      <c r="D20441" s="52">
        <v>41060</v>
      </c>
      <c r="E20441" s="57">
        <v>202893</v>
      </c>
    </row>
    <row r="20442" spans="1:5" hidden="1">
      <c r="A20442" s="43" t="s">
        <v>66</v>
      </c>
      <c r="B20442" s="52">
        <v>41090</v>
      </c>
      <c r="C20442" s="52">
        <v>41061</v>
      </c>
      <c r="D20442" s="52">
        <v>41090</v>
      </c>
      <c r="E20442" s="57">
        <v>200926</v>
      </c>
    </row>
    <row r="20443" spans="1:5" hidden="1">
      <c r="A20443" s="43" t="s">
        <v>66</v>
      </c>
      <c r="B20443" s="52">
        <v>41121</v>
      </c>
      <c r="C20443" s="52">
        <v>41091</v>
      </c>
      <c r="D20443" s="52">
        <v>41121</v>
      </c>
      <c r="E20443" s="57">
        <v>210460</v>
      </c>
    </row>
    <row r="20444" spans="1:5" hidden="1">
      <c r="A20444" s="43" t="s">
        <v>66</v>
      </c>
      <c r="B20444" s="52">
        <v>41152</v>
      </c>
      <c r="C20444" s="52">
        <v>41122</v>
      </c>
      <c r="D20444" s="52">
        <v>41152</v>
      </c>
      <c r="E20444" s="57">
        <v>191448</v>
      </c>
    </row>
    <row r="20445" spans="1:5" hidden="1">
      <c r="A20445" s="43" t="s">
        <v>66</v>
      </c>
      <c r="B20445" s="52">
        <v>41182</v>
      </c>
      <c r="C20445" s="52">
        <v>41153</v>
      </c>
      <c r="D20445" s="52">
        <v>41182</v>
      </c>
      <c r="E20445" s="57">
        <v>202629</v>
      </c>
    </row>
    <row r="20446" spans="1:5" hidden="1">
      <c r="A20446" s="43" t="s">
        <v>66</v>
      </c>
      <c r="B20446" s="52">
        <v>41213</v>
      </c>
      <c r="C20446" s="52">
        <v>41183</v>
      </c>
      <c r="D20446" s="52">
        <v>41213</v>
      </c>
      <c r="E20446" s="57">
        <v>206926</v>
      </c>
    </row>
    <row r="20447" spans="1:5" hidden="1">
      <c r="A20447" s="43" t="s">
        <v>66</v>
      </c>
      <c r="B20447" s="52">
        <v>41243</v>
      </c>
      <c r="C20447" s="52">
        <v>41214</v>
      </c>
      <c r="D20447" s="52">
        <v>41243</v>
      </c>
      <c r="E20447" s="57">
        <v>204865</v>
      </c>
    </row>
    <row r="20448" spans="1:5" hidden="1">
      <c r="A20448" s="43" t="s">
        <v>66</v>
      </c>
      <c r="B20448" s="52">
        <v>41274</v>
      </c>
      <c r="C20448" s="52">
        <v>41244</v>
      </c>
      <c r="D20448" s="52">
        <v>41274</v>
      </c>
      <c r="E20448" s="57">
        <v>208173</v>
      </c>
    </row>
    <row r="20449" spans="1:5" hidden="1">
      <c r="A20449" s="43" t="s">
        <v>66</v>
      </c>
      <c r="B20449" s="52">
        <v>41305</v>
      </c>
      <c r="C20449" s="52">
        <v>41275</v>
      </c>
      <c r="D20449" s="52">
        <v>41305</v>
      </c>
      <c r="E20449" s="57">
        <v>210186</v>
      </c>
    </row>
    <row r="20450" spans="1:5" hidden="1">
      <c r="A20450" s="43" t="s">
        <v>66</v>
      </c>
      <c r="B20450" s="52">
        <v>41333</v>
      </c>
      <c r="C20450" s="52">
        <v>41306</v>
      </c>
      <c r="D20450" s="52">
        <v>41333</v>
      </c>
      <c r="E20450" s="57">
        <v>219604</v>
      </c>
    </row>
    <row r="20451" spans="1:5" hidden="1">
      <c r="A20451" s="43" t="s">
        <v>66</v>
      </c>
      <c r="B20451" s="52">
        <v>41364</v>
      </c>
      <c r="C20451" s="52">
        <v>41334</v>
      </c>
      <c r="D20451" s="52">
        <v>41364</v>
      </c>
      <c r="E20451" s="57">
        <v>206503</v>
      </c>
    </row>
    <row r="20452" spans="1:5" hidden="1">
      <c r="A20452" s="43" t="s">
        <v>66</v>
      </c>
      <c r="B20452" s="52">
        <v>41394</v>
      </c>
      <c r="C20452" s="52">
        <v>41365</v>
      </c>
      <c r="D20452" s="52">
        <v>41394</v>
      </c>
      <c r="E20452" s="57">
        <v>213930</v>
      </c>
    </row>
    <row r="20453" spans="1:5" hidden="1">
      <c r="A20453" s="43" t="s">
        <v>66</v>
      </c>
      <c r="B20453" s="52">
        <v>41425</v>
      </c>
      <c r="C20453" s="52">
        <v>41395</v>
      </c>
      <c r="D20453" s="52">
        <v>41425</v>
      </c>
      <c r="E20453" s="57">
        <v>221527</v>
      </c>
    </row>
    <row r="20454" spans="1:5" hidden="1">
      <c r="A20454" s="43" t="s">
        <v>66</v>
      </c>
      <c r="B20454" s="52">
        <v>41455</v>
      </c>
      <c r="C20454" s="52">
        <v>41426</v>
      </c>
      <c r="D20454" s="52">
        <v>41455</v>
      </c>
      <c r="E20454" s="57">
        <v>230379</v>
      </c>
    </row>
    <row r="20455" spans="1:5" hidden="1">
      <c r="A20455" s="43" t="s">
        <v>66</v>
      </c>
      <c r="B20455" s="52">
        <v>41486</v>
      </c>
      <c r="C20455" s="52">
        <v>41456</v>
      </c>
      <c r="D20455" s="52">
        <v>41486</v>
      </c>
      <c r="E20455" s="57">
        <v>213141</v>
      </c>
    </row>
    <row r="20456" spans="1:5" hidden="1">
      <c r="A20456" s="43" t="s">
        <v>66</v>
      </c>
      <c r="B20456" s="52">
        <v>41517</v>
      </c>
      <c r="C20456" s="52">
        <v>41487</v>
      </c>
      <c r="D20456" s="52">
        <v>41517</v>
      </c>
      <c r="E20456" s="57">
        <v>214829</v>
      </c>
    </row>
    <row r="20457" spans="1:5" hidden="1">
      <c r="A20457" s="43" t="s">
        <v>66</v>
      </c>
      <c r="B20457" s="52">
        <v>41547</v>
      </c>
      <c r="C20457" s="52">
        <v>41518</v>
      </c>
      <c r="D20457" s="52">
        <v>41547</v>
      </c>
      <c r="E20457" s="57">
        <v>221527</v>
      </c>
    </row>
    <row r="20458" spans="1:5" hidden="1">
      <c r="A20458" s="43" t="s">
        <v>66</v>
      </c>
      <c r="B20458" s="52">
        <v>41578</v>
      </c>
      <c r="C20458" s="52">
        <v>41548</v>
      </c>
      <c r="D20458" s="52">
        <v>41578</v>
      </c>
      <c r="E20458" s="57">
        <v>220001</v>
      </c>
    </row>
    <row r="20459" spans="1:5" hidden="1">
      <c r="A20459" s="43" t="s">
        <v>66</v>
      </c>
      <c r="B20459" s="52">
        <v>41608</v>
      </c>
      <c r="C20459" s="52">
        <v>41579</v>
      </c>
      <c r="D20459" s="52">
        <v>41608</v>
      </c>
      <c r="E20459" s="57">
        <v>230853</v>
      </c>
    </row>
    <row r="20460" spans="1:5" hidden="1">
      <c r="A20460" s="43" t="s">
        <v>66</v>
      </c>
      <c r="B20460" s="52">
        <v>41639</v>
      </c>
      <c r="C20460" s="52">
        <v>41609</v>
      </c>
      <c r="D20460" s="52">
        <v>41639</v>
      </c>
      <c r="E20460" s="57">
        <v>221240</v>
      </c>
    </row>
    <row r="20461" spans="1:5" hidden="1">
      <c r="A20461" s="43" t="s">
        <v>66</v>
      </c>
      <c r="B20461" s="52">
        <v>41670</v>
      </c>
      <c r="C20461" s="52">
        <v>41640</v>
      </c>
      <c r="D20461" s="52">
        <v>41670</v>
      </c>
      <c r="E20461" s="57">
        <v>215231</v>
      </c>
    </row>
    <row r="20462" spans="1:5" hidden="1">
      <c r="A20462" s="43" t="s">
        <v>66</v>
      </c>
      <c r="B20462" s="52">
        <v>41698</v>
      </c>
      <c r="C20462" s="52">
        <v>41671</v>
      </c>
      <c r="D20462" s="52">
        <v>41698</v>
      </c>
      <c r="E20462" s="57">
        <v>220107</v>
      </c>
    </row>
    <row r="20463" spans="1:5" hidden="1">
      <c r="A20463" s="43" t="s">
        <v>66</v>
      </c>
      <c r="B20463" s="52">
        <v>41729</v>
      </c>
      <c r="C20463" s="52">
        <v>41699</v>
      </c>
      <c r="D20463" s="52">
        <v>41729</v>
      </c>
      <c r="E20463" s="57">
        <v>226857</v>
      </c>
    </row>
    <row r="20464" spans="1:5" hidden="1">
      <c r="A20464" s="43" t="s">
        <v>66</v>
      </c>
      <c r="B20464" s="52">
        <v>41759</v>
      </c>
      <c r="C20464" s="52">
        <v>41730</v>
      </c>
      <c r="D20464" s="52">
        <v>41759</v>
      </c>
      <c r="E20464" s="57">
        <v>225108</v>
      </c>
    </row>
    <row r="20465" spans="1:5" hidden="1">
      <c r="A20465" s="43" t="s">
        <v>66</v>
      </c>
      <c r="B20465" s="52">
        <v>41790</v>
      </c>
      <c r="C20465" s="52">
        <v>41760</v>
      </c>
      <c r="D20465" s="52">
        <v>41790</v>
      </c>
      <c r="E20465" s="57">
        <v>225582</v>
      </c>
    </row>
    <row r="20466" spans="1:5" hidden="1">
      <c r="A20466" s="43" t="s">
        <v>66</v>
      </c>
      <c r="B20466" s="52">
        <v>41820</v>
      </c>
      <c r="C20466" s="52">
        <v>41791</v>
      </c>
      <c r="D20466" s="52">
        <v>41820</v>
      </c>
      <c r="E20466" s="57">
        <v>231740</v>
      </c>
    </row>
    <row r="20467" spans="1:5" hidden="1">
      <c r="A20467" s="43" t="s">
        <v>66</v>
      </c>
      <c r="B20467" s="52">
        <v>41851</v>
      </c>
      <c r="C20467" s="52">
        <v>41821</v>
      </c>
      <c r="D20467" s="52">
        <v>41851</v>
      </c>
      <c r="E20467" s="57">
        <v>289442</v>
      </c>
    </row>
    <row r="20468" spans="1:5" hidden="1">
      <c r="A20468" s="43" t="s">
        <v>66</v>
      </c>
      <c r="B20468" s="52">
        <v>41882</v>
      </c>
      <c r="C20468" s="52">
        <v>41852</v>
      </c>
      <c r="D20468" s="52">
        <v>41882</v>
      </c>
      <c r="E20468" s="57">
        <v>234412</v>
      </c>
    </row>
    <row r="20469" spans="1:5" hidden="1">
      <c r="A20469" s="43" t="s">
        <v>66</v>
      </c>
      <c r="B20469" s="52">
        <v>41912</v>
      </c>
      <c r="C20469" s="52">
        <v>41883</v>
      </c>
      <c r="D20469" s="52">
        <v>41912</v>
      </c>
      <c r="E20469" s="57">
        <v>232009</v>
      </c>
    </row>
    <row r="20470" spans="1:5" hidden="1">
      <c r="A20470" s="43" t="s">
        <v>66</v>
      </c>
      <c r="B20470" s="52">
        <v>41943</v>
      </c>
      <c r="C20470" s="52">
        <v>41913</v>
      </c>
      <c r="D20470" s="52">
        <v>41943</v>
      </c>
      <c r="E20470" s="57">
        <v>230377</v>
      </c>
    </row>
    <row r="20471" spans="1:5" hidden="1">
      <c r="A20471" s="43" t="s">
        <v>66</v>
      </c>
      <c r="B20471" s="52">
        <v>41973</v>
      </c>
      <c r="C20471" s="52">
        <v>41944</v>
      </c>
      <c r="D20471" s="52">
        <v>41973</v>
      </c>
      <c r="E20471" s="57">
        <v>227114</v>
      </c>
    </row>
    <row r="20472" spans="1:5" hidden="1">
      <c r="A20472" s="43" t="s">
        <v>66</v>
      </c>
      <c r="B20472" s="52">
        <v>42004</v>
      </c>
      <c r="C20472" s="52">
        <v>41974</v>
      </c>
      <c r="D20472" s="52">
        <v>42004</v>
      </c>
      <c r="E20472" s="57">
        <v>220188</v>
      </c>
    </row>
    <row r="20473" spans="1:5" hidden="1">
      <c r="A20473" s="43" t="s">
        <v>838</v>
      </c>
      <c r="B20473" s="52">
        <v>33663</v>
      </c>
      <c r="C20473" s="52">
        <v>33635</v>
      </c>
      <c r="D20473" s="52">
        <v>33663</v>
      </c>
      <c r="E20473" s="57">
        <v>85693</v>
      </c>
    </row>
    <row r="20474" spans="1:5" hidden="1">
      <c r="A20474" s="43" t="s">
        <v>838</v>
      </c>
      <c r="B20474" s="52">
        <v>33694</v>
      </c>
      <c r="C20474" s="52">
        <v>33664</v>
      </c>
      <c r="D20474" s="52">
        <v>33694</v>
      </c>
      <c r="E20474" s="57">
        <v>88670</v>
      </c>
    </row>
    <row r="20475" spans="1:5" hidden="1">
      <c r="A20475" s="43" t="s">
        <v>838</v>
      </c>
      <c r="B20475" s="52">
        <v>33724</v>
      </c>
      <c r="C20475" s="52">
        <v>33695</v>
      </c>
      <c r="D20475" s="52">
        <v>33724</v>
      </c>
      <c r="E20475" s="57">
        <v>89900</v>
      </c>
    </row>
    <row r="20476" spans="1:5" hidden="1">
      <c r="A20476" s="43" t="s">
        <v>838</v>
      </c>
      <c r="B20476" s="52">
        <v>33755</v>
      </c>
      <c r="C20476" s="52">
        <v>33725</v>
      </c>
      <c r="D20476" s="52">
        <v>33755</v>
      </c>
      <c r="E20476" s="57">
        <v>90226</v>
      </c>
    </row>
    <row r="20477" spans="1:5" hidden="1">
      <c r="A20477" s="43" t="s">
        <v>838</v>
      </c>
      <c r="B20477" s="52">
        <v>33785</v>
      </c>
      <c r="C20477" s="52">
        <v>33756</v>
      </c>
      <c r="D20477" s="52">
        <v>33785</v>
      </c>
      <c r="E20477" s="57">
        <v>91023</v>
      </c>
    </row>
    <row r="20478" spans="1:5" hidden="1">
      <c r="A20478" s="43" t="s">
        <v>838</v>
      </c>
      <c r="B20478" s="52">
        <v>33816</v>
      </c>
      <c r="C20478" s="52">
        <v>33786</v>
      </c>
      <c r="D20478" s="52">
        <v>33816</v>
      </c>
      <c r="E20478" s="57">
        <v>91638</v>
      </c>
    </row>
    <row r="20479" spans="1:5" hidden="1">
      <c r="A20479" s="43" t="s">
        <v>838</v>
      </c>
      <c r="B20479" s="52">
        <v>33847</v>
      </c>
      <c r="C20479" s="52">
        <v>33817</v>
      </c>
      <c r="D20479" s="52">
        <v>33847</v>
      </c>
      <c r="E20479" s="57">
        <v>90713</v>
      </c>
    </row>
    <row r="20480" spans="1:5" hidden="1">
      <c r="A20480" s="43" t="s">
        <v>838</v>
      </c>
      <c r="B20480" s="52">
        <v>33877</v>
      </c>
      <c r="C20480" s="52">
        <v>33848</v>
      </c>
      <c r="D20480" s="52">
        <v>33877</v>
      </c>
      <c r="E20480" s="57">
        <v>89831</v>
      </c>
    </row>
    <row r="20481" spans="1:5" hidden="1">
      <c r="A20481" s="43" t="s">
        <v>838</v>
      </c>
      <c r="B20481" s="52">
        <v>33908</v>
      </c>
      <c r="C20481" s="52">
        <v>33878</v>
      </c>
      <c r="D20481" s="52">
        <v>33908</v>
      </c>
      <c r="E20481" s="57">
        <v>90649</v>
      </c>
    </row>
    <row r="20482" spans="1:5" hidden="1">
      <c r="A20482" s="43" t="s">
        <v>838</v>
      </c>
      <c r="B20482" s="52">
        <v>33938</v>
      </c>
      <c r="C20482" s="52">
        <v>33909</v>
      </c>
      <c r="D20482" s="52">
        <v>33938</v>
      </c>
      <c r="E20482" s="57">
        <v>91520</v>
      </c>
    </row>
    <row r="20483" spans="1:5" hidden="1">
      <c r="A20483" s="43" t="s">
        <v>838</v>
      </c>
      <c r="B20483" s="52">
        <v>33969</v>
      </c>
      <c r="C20483" s="52">
        <v>33939</v>
      </c>
      <c r="D20483" s="52">
        <v>33969</v>
      </c>
      <c r="E20483" s="57">
        <v>92548</v>
      </c>
    </row>
    <row r="20484" spans="1:5" hidden="1">
      <c r="A20484" s="43" t="s">
        <v>838</v>
      </c>
      <c r="B20484" s="52">
        <v>34000</v>
      </c>
      <c r="C20484" s="52">
        <v>33970</v>
      </c>
      <c r="D20484" s="52">
        <v>34000</v>
      </c>
      <c r="E20484" s="57">
        <v>91355</v>
      </c>
    </row>
    <row r="20485" spans="1:5" hidden="1">
      <c r="A20485" s="43" t="s">
        <v>838</v>
      </c>
      <c r="B20485" s="52">
        <v>34028</v>
      </c>
      <c r="C20485" s="52">
        <v>34001</v>
      </c>
      <c r="D20485" s="52">
        <v>34028</v>
      </c>
      <c r="E20485" s="57">
        <v>91911</v>
      </c>
    </row>
    <row r="20486" spans="1:5" hidden="1">
      <c r="A20486" s="43" t="s">
        <v>838</v>
      </c>
      <c r="B20486" s="52">
        <v>34059</v>
      </c>
      <c r="C20486" s="52">
        <v>34029</v>
      </c>
      <c r="D20486" s="52">
        <v>34059</v>
      </c>
      <c r="E20486" s="57">
        <v>92627</v>
      </c>
    </row>
    <row r="20487" spans="1:5" hidden="1">
      <c r="A20487" s="43" t="s">
        <v>838</v>
      </c>
      <c r="B20487" s="52">
        <v>34089</v>
      </c>
      <c r="C20487" s="52">
        <v>34060</v>
      </c>
      <c r="D20487" s="52">
        <v>34089</v>
      </c>
      <c r="E20487" s="57">
        <v>92358</v>
      </c>
    </row>
    <row r="20488" spans="1:5" hidden="1">
      <c r="A20488" s="43" t="s">
        <v>838</v>
      </c>
      <c r="B20488" s="52">
        <v>34120</v>
      </c>
      <c r="C20488" s="52">
        <v>34090</v>
      </c>
      <c r="D20488" s="52">
        <v>34120</v>
      </c>
      <c r="E20488" s="57">
        <v>93685</v>
      </c>
    </row>
    <row r="20489" spans="1:5" hidden="1">
      <c r="A20489" s="43" t="s">
        <v>838</v>
      </c>
      <c r="B20489" s="52">
        <v>34150</v>
      </c>
      <c r="C20489" s="52">
        <v>34121</v>
      </c>
      <c r="D20489" s="52">
        <v>34150</v>
      </c>
      <c r="E20489" s="57">
        <v>94147</v>
      </c>
    </row>
    <row r="20490" spans="1:5" hidden="1">
      <c r="A20490" s="43" t="s">
        <v>838</v>
      </c>
      <c r="B20490" s="52">
        <v>34181</v>
      </c>
      <c r="C20490" s="52">
        <v>34151</v>
      </c>
      <c r="D20490" s="52">
        <v>34181</v>
      </c>
      <c r="E20490" s="57">
        <v>92175</v>
      </c>
    </row>
    <row r="20491" spans="1:5" hidden="1">
      <c r="A20491" s="43" t="s">
        <v>838</v>
      </c>
      <c r="B20491" s="52">
        <v>34212</v>
      </c>
      <c r="C20491" s="52">
        <v>34182</v>
      </c>
      <c r="D20491" s="52">
        <v>34212</v>
      </c>
      <c r="E20491" s="57">
        <v>93946</v>
      </c>
    </row>
    <row r="20492" spans="1:5" hidden="1">
      <c r="A20492" s="43" t="s">
        <v>838</v>
      </c>
      <c r="B20492" s="52">
        <v>34242</v>
      </c>
      <c r="C20492" s="52">
        <v>34213</v>
      </c>
      <c r="D20492" s="52">
        <v>34242</v>
      </c>
      <c r="E20492" s="57">
        <v>94373</v>
      </c>
    </row>
    <row r="20493" spans="1:5" hidden="1">
      <c r="A20493" s="43" t="s">
        <v>838</v>
      </c>
      <c r="B20493" s="52">
        <v>34273</v>
      </c>
      <c r="C20493" s="52">
        <v>34243</v>
      </c>
      <c r="D20493" s="52">
        <v>34273</v>
      </c>
      <c r="E20493" s="57">
        <v>96719</v>
      </c>
    </row>
    <row r="20494" spans="1:5" hidden="1">
      <c r="A20494" s="43" t="s">
        <v>838</v>
      </c>
      <c r="B20494" s="52">
        <v>34303</v>
      </c>
      <c r="C20494" s="52">
        <v>34274</v>
      </c>
      <c r="D20494" s="52">
        <v>34303</v>
      </c>
      <c r="E20494" s="57">
        <v>95997</v>
      </c>
    </row>
    <row r="20495" spans="1:5" hidden="1">
      <c r="A20495" s="43" t="s">
        <v>838</v>
      </c>
      <c r="B20495" s="52">
        <v>34334</v>
      </c>
      <c r="C20495" s="52">
        <v>34304</v>
      </c>
      <c r="D20495" s="52">
        <v>34334</v>
      </c>
      <c r="E20495" s="57">
        <v>97730</v>
      </c>
    </row>
    <row r="20496" spans="1:5" hidden="1">
      <c r="A20496" s="43" t="s">
        <v>838</v>
      </c>
      <c r="B20496" s="52">
        <v>34365</v>
      </c>
      <c r="C20496" s="52">
        <v>34335</v>
      </c>
      <c r="D20496" s="52">
        <v>34365</v>
      </c>
      <c r="E20496" s="57">
        <v>97925</v>
      </c>
    </row>
    <row r="20497" spans="1:5" hidden="1">
      <c r="A20497" s="43" t="s">
        <v>838</v>
      </c>
      <c r="B20497" s="52">
        <v>34393</v>
      </c>
      <c r="C20497" s="52">
        <v>34366</v>
      </c>
      <c r="D20497" s="52">
        <v>34393</v>
      </c>
      <c r="E20497" s="57">
        <v>98362</v>
      </c>
    </row>
    <row r="20498" spans="1:5" hidden="1">
      <c r="A20498" s="43" t="s">
        <v>838</v>
      </c>
      <c r="B20498" s="52">
        <v>34424</v>
      </c>
      <c r="C20498" s="52">
        <v>34394</v>
      </c>
      <c r="D20498" s="52">
        <v>34424</v>
      </c>
      <c r="E20498" s="57">
        <v>97760</v>
      </c>
    </row>
    <row r="20499" spans="1:5" hidden="1">
      <c r="A20499" s="43" t="s">
        <v>838</v>
      </c>
      <c r="B20499" s="52">
        <v>34454</v>
      </c>
      <c r="C20499" s="52">
        <v>34425</v>
      </c>
      <c r="D20499" s="52">
        <v>34454</v>
      </c>
      <c r="E20499" s="57">
        <v>99251</v>
      </c>
    </row>
    <row r="20500" spans="1:5" hidden="1">
      <c r="A20500" s="43" t="s">
        <v>838</v>
      </c>
      <c r="B20500" s="52">
        <v>34485</v>
      </c>
      <c r="C20500" s="52">
        <v>34455</v>
      </c>
      <c r="D20500" s="52">
        <v>34485</v>
      </c>
      <c r="E20500" s="57">
        <v>100864</v>
      </c>
    </row>
    <row r="20501" spans="1:5" hidden="1">
      <c r="A20501" s="43" t="s">
        <v>838</v>
      </c>
      <c r="B20501" s="52">
        <v>34515</v>
      </c>
      <c r="C20501" s="52">
        <v>34486</v>
      </c>
      <c r="D20501" s="52">
        <v>34515</v>
      </c>
      <c r="E20501" s="57">
        <v>101219</v>
      </c>
    </row>
    <row r="20502" spans="1:5" hidden="1">
      <c r="A20502" s="43" t="s">
        <v>838</v>
      </c>
      <c r="B20502" s="52">
        <v>34546</v>
      </c>
      <c r="C20502" s="52">
        <v>34516</v>
      </c>
      <c r="D20502" s="52">
        <v>34546</v>
      </c>
      <c r="E20502" s="57">
        <v>102978</v>
      </c>
    </row>
    <row r="20503" spans="1:5" hidden="1">
      <c r="A20503" s="43" t="s">
        <v>838</v>
      </c>
      <c r="B20503" s="52">
        <v>34577</v>
      </c>
      <c r="C20503" s="52">
        <v>34547</v>
      </c>
      <c r="D20503" s="52">
        <v>34577</v>
      </c>
      <c r="E20503" s="57">
        <v>103653</v>
      </c>
    </row>
    <row r="20504" spans="1:5" hidden="1">
      <c r="A20504" s="43" t="s">
        <v>838</v>
      </c>
      <c r="B20504" s="52">
        <v>34607</v>
      </c>
      <c r="C20504" s="52">
        <v>34578</v>
      </c>
      <c r="D20504" s="52">
        <v>34607</v>
      </c>
      <c r="E20504" s="57">
        <v>102631</v>
      </c>
    </row>
    <row r="20505" spans="1:5" hidden="1">
      <c r="A20505" s="43" t="s">
        <v>838</v>
      </c>
      <c r="B20505" s="52">
        <v>34638</v>
      </c>
      <c r="C20505" s="52">
        <v>34608</v>
      </c>
      <c r="D20505" s="52">
        <v>34638</v>
      </c>
      <c r="E20505" s="57">
        <v>104574</v>
      </c>
    </row>
    <row r="20506" spans="1:5" hidden="1">
      <c r="A20506" s="43" t="s">
        <v>838</v>
      </c>
      <c r="B20506" s="52">
        <v>34668</v>
      </c>
      <c r="C20506" s="52">
        <v>34639</v>
      </c>
      <c r="D20506" s="52">
        <v>34668</v>
      </c>
      <c r="E20506" s="57">
        <v>105900</v>
      </c>
    </row>
    <row r="20507" spans="1:5" hidden="1">
      <c r="A20507" s="43" t="s">
        <v>838</v>
      </c>
      <c r="B20507" s="52">
        <v>34699</v>
      </c>
      <c r="C20507" s="52">
        <v>34669</v>
      </c>
      <c r="D20507" s="52">
        <v>34699</v>
      </c>
      <c r="E20507" s="57">
        <v>108338</v>
      </c>
    </row>
    <row r="20508" spans="1:5" hidden="1">
      <c r="A20508" s="43" t="s">
        <v>838</v>
      </c>
      <c r="B20508" s="52">
        <v>34730</v>
      </c>
      <c r="C20508" s="52">
        <v>34700</v>
      </c>
      <c r="D20508" s="52">
        <v>34730</v>
      </c>
      <c r="E20508" s="57">
        <v>109729</v>
      </c>
    </row>
    <row r="20509" spans="1:5" hidden="1">
      <c r="A20509" s="43" t="s">
        <v>838</v>
      </c>
      <c r="B20509" s="52">
        <v>34758</v>
      </c>
      <c r="C20509" s="52">
        <v>34731</v>
      </c>
      <c r="D20509" s="52">
        <v>34758</v>
      </c>
      <c r="E20509" s="57">
        <v>109392</v>
      </c>
    </row>
    <row r="20510" spans="1:5" hidden="1">
      <c r="A20510" s="43" t="s">
        <v>838</v>
      </c>
      <c r="B20510" s="52">
        <v>34789</v>
      </c>
      <c r="C20510" s="52">
        <v>34759</v>
      </c>
      <c r="D20510" s="52">
        <v>34789</v>
      </c>
      <c r="E20510" s="57">
        <v>108067</v>
      </c>
    </row>
    <row r="20511" spans="1:5" hidden="1">
      <c r="A20511" s="43" t="s">
        <v>838</v>
      </c>
      <c r="B20511" s="52">
        <v>34819</v>
      </c>
      <c r="C20511" s="52">
        <v>34790</v>
      </c>
      <c r="D20511" s="52">
        <v>34819</v>
      </c>
      <c r="E20511" s="57">
        <v>109817</v>
      </c>
    </row>
    <row r="20512" spans="1:5" hidden="1">
      <c r="A20512" s="43" t="s">
        <v>838</v>
      </c>
      <c r="B20512" s="52">
        <v>34850</v>
      </c>
      <c r="C20512" s="52">
        <v>34820</v>
      </c>
      <c r="D20512" s="52">
        <v>34850</v>
      </c>
      <c r="E20512" s="57">
        <v>108629</v>
      </c>
    </row>
    <row r="20513" spans="1:5" hidden="1">
      <c r="A20513" s="43" t="s">
        <v>838</v>
      </c>
      <c r="B20513" s="52">
        <v>34880</v>
      </c>
      <c r="C20513" s="52">
        <v>34851</v>
      </c>
      <c r="D20513" s="52">
        <v>34880</v>
      </c>
      <c r="E20513" s="57">
        <v>109521</v>
      </c>
    </row>
    <row r="20514" spans="1:5" hidden="1">
      <c r="A20514" s="43" t="s">
        <v>838</v>
      </c>
      <c r="B20514" s="52">
        <v>34911</v>
      </c>
      <c r="C20514" s="52">
        <v>34881</v>
      </c>
      <c r="D20514" s="52">
        <v>34911</v>
      </c>
      <c r="E20514" s="57">
        <v>108246</v>
      </c>
    </row>
    <row r="20515" spans="1:5" hidden="1">
      <c r="A20515" s="43" t="s">
        <v>838</v>
      </c>
      <c r="B20515" s="52">
        <v>34942</v>
      </c>
      <c r="C20515" s="52">
        <v>34912</v>
      </c>
      <c r="D20515" s="52">
        <v>34942</v>
      </c>
      <c r="E20515" s="57">
        <v>109988</v>
      </c>
    </row>
    <row r="20516" spans="1:5" hidden="1">
      <c r="A20516" s="43" t="s">
        <v>838</v>
      </c>
      <c r="B20516" s="52">
        <v>34972</v>
      </c>
      <c r="C20516" s="52">
        <v>34943</v>
      </c>
      <c r="D20516" s="52">
        <v>34972</v>
      </c>
      <c r="E20516" s="57">
        <v>112758</v>
      </c>
    </row>
    <row r="20517" spans="1:5" hidden="1">
      <c r="A20517" s="43" t="s">
        <v>838</v>
      </c>
      <c r="B20517" s="52">
        <v>35003</v>
      </c>
      <c r="C20517" s="52">
        <v>34973</v>
      </c>
      <c r="D20517" s="52">
        <v>35003</v>
      </c>
      <c r="E20517" s="57">
        <v>111555</v>
      </c>
    </row>
    <row r="20518" spans="1:5" hidden="1">
      <c r="A20518" s="43" t="s">
        <v>838</v>
      </c>
      <c r="B20518" s="52">
        <v>35033</v>
      </c>
      <c r="C20518" s="52">
        <v>35004</v>
      </c>
      <c r="D20518" s="52">
        <v>35033</v>
      </c>
      <c r="E20518" s="57">
        <v>111887</v>
      </c>
    </row>
    <row r="20519" spans="1:5" hidden="1">
      <c r="A20519" s="43" t="s">
        <v>838</v>
      </c>
      <c r="B20519" s="52">
        <v>35064</v>
      </c>
      <c r="C20519" s="52">
        <v>35034</v>
      </c>
      <c r="D20519" s="52">
        <v>35064</v>
      </c>
      <c r="E20519" s="57">
        <v>116768</v>
      </c>
    </row>
    <row r="20520" spans="1:5" hidden="1">
      <c r="A20520" s="43" t="s">
        <v>838</v>
      </c>
      <c r="B20520" s="52">
        <v>35095</v>
      </c>
      <c r="C20520" s="52">
        <v>35065</v>
      </c>
      <c r="D20520" s="52">
        <v>35095</v>
      </c>
      <c r="E20520" s="57">
        <v>109426</v>
      </c>
    </row>
    <row r="20521" spans="1:5" hidden="1">
      <c r="A20521" s="43" t="s">
        <v>838</v>
      </c>
      <c r="B20521" s="52">
        <v>35124</v>
      </c>
      <c r="C20521" s="52">
        <v>35096</v>
      </c>
      <c r="D20521" s="52">
        <v>35124</v>
      </c>
      <c r="E20521" s="57">
        <v>107911</v>
      </c>
    </row>
    <row r="20522" spans="1:5" hidden="1">
      <c r="A20522" s="43" t="s">
        <v>838</v>
      </c>
      <c r="B20522" s="52">
        <v>35155</v>
      </c>
      <c r="C20522" s="52">
        <v>35125</v>
      </c>
      <c r="D20522" s="52">
        <v>35155</v>
      </c>
      <c r="E20522" s="57">
        <v>112231</v>
      </c>
    </row>
    <row r="20523" spans="1:5" hidden="1">
      <c r="A20523" s="43" t="s">
        <v>838</v>
      </c>
      <c r="B20523" s="52">
        <v>35185</v>
      </c>
      <c r="C20523" s="52">
        <v>35156</v>
      </c>
      <c r="D20523" s="52">
        <v>35185</v>
      </c>
      <c r="E20523" s="57">
        <v>111965</v>
      </c>
    </row>
    <row r="20524" spans="1:5" hidden="1">
      <c r="A20524" s="43" t="s">
        <v>838</v>
      </c>
      <c r="B20524" s="52">
        <v>35216</v>
      </c>
      <c r="C20524" s="52">
        <v>35186</v>
      </c>
      <c r="D20524" s="52">
        <v>35216</v>
      </c>
      <c r="E20524" s="57">
        <v>114788</v>
      </c>
    </row>
    <row r="20525" spans="1:5" hidden="1">
      <c r="A20525" s="43" t="s">
        <v>838</v>
      </c>
      <c r="B20525" s="52">
        <v>35246</v>
      </c>
      <c r="C20525" s="52">
        <v>35217</v>
      </c>
      <c r="D20525" s="52">
        <v>35246</v>
      </c>
      <c r="E20525" s="57">
        <v>116704</v>
      </c>
    </row>
    <row r="20526" spans="1:5" hidden="1">
      <c r="A20526" s="43" t="s">
        <v>838</v>
      </c>
      <c r="B20526" s="52">
        <v>35277</v>
      </c>
      <c r="C20526" s="52">
        <v>35247</v>
      </c>
      <c r="D20526" s="52">
        <v>35277</v>
      </c>
      <c r="E20526" s="57">
        <v>113428</v>
      </c>
    </row>
    <row r="20527" spans="1:5" hidden="1">
      <c r="A20527" s="43" t="s">
        <v>838</v>
      </c>
      <c r="B20527" s="52">
        <v>35308</v>
      </c>
      <c r="C20527" s="52">
        <v>35278</v>
      </c>
      <c r="D20527" s="52">
        <v>35308</v>
      </c>
      <c r="E20527" s="57">
        <v>114986</v>
      </c>
    </row>
    <row r="20528" spans="1:5" hidden="1">
      <c r="A20528" s="43" t="s">
        <v>838</v>
      </c>
      <c r="B20528" s="52">
        <v>35338</v>
      </c>
      <c r="C20528" s="52">
        <v>35309</v>
      </c>
      <c r="D20528" s="52">
        <v>35338</v>
      </c>
      <c r="E20528" s="57">
        <v>116261</v>
      </c>
    </row>
    <row r="20529" spans="1:5" hidden="1">
      <c r="A20529" s="43" t="s">
        <v>838</v>
      </c>
      <c r="B20529" s="52">
        <v>35369</v>
      </c>
      <c r="C20529" s="52">
        <v>35339</v>
      </c>
      <c r="D20529" s="52">
        <v>35369</v>
      </c>
      <c r="E20529" s="57">
        <v>113585</v>
      </c>
    </row>
    <row r="20530" spans="1:5" hidden="1">
      <c r="A20530" s="43" t="s">
        <v>838</v>
      </c>
      <c r="B20530" s="52">
        <v>35399</v>
      </c>
      <c r="C20530" s="52">
        <v>35370</v>
      </c>
      <c r="D20530" s="52">
        <v>35399</v>
      </c>
      <c r="E20530" s="57">
        <v>117617</v>
      </c>
    </row>
    <row r="20531" spans="1:5" hidden="1">
      <c r="A20531" s="43" t="s">
        <v>838</v>
      </c>
      <c r="B20531" s="52">
        <v>35430</v>
      </c>
      <c r="C20531" s="52">
        <v>35400</v>
      </c>
      <c r="D20531" s="52">
        <v>35430</v>
      </c>
      <c r="E20531" s="57">
        <v>118013</v>
      </c>
    </row>
    <row r="20532" spans="1:5" hidden="1">
      <c r="A20532" s="43" t="s">
        <v>838</v>
      </c>
      <c r="B20532" s="52">
        <v>35461</v>
      </c>
      <c r="C20532" s="52">
        <v>35431</v>
      </c>
      <c r="D20532" s="52">
        <v>35461</v>
      </c>
      <c r="E20532" s="57">
        <v>114995</v>
      </c>
    </row>
    <row r="20533" spans="1:5" hidden="1">
      <c r="A20533" s="43" t="s">
        <v>838</v>
      </c>
      <c r="B20533" s="52">
        <v>35489</v>
      </c>
      <c r="C20533" s="52">
        <v>35462</v>
      </c>
      <c r="D20533" s="52">
        <v>35489</v>
      </c>
      <c r="E20533" s="57">
        <v>120203</v>
      </c>
    </row>
    <row r="20534" spans="1:5" hidden="1">
      <c r="A20534" s="43" t="s">
        <v>838</v>
      </c>
      <c r="B20534" s="52">
        <v>35520</v>
      </c>
      <c r="C20534" s="52">
        <v>35490</v>
      </c>
      <c r="D20534" s="52">
        <v>35520</v>
      </c>
      <c r="E20534" s="57">
        <v>120293</v>
      </c>
    </row>
    <row r="20535" spans="1:5" hidden="1">
      <c r="A20535" s="43" t="s">
        <v>838</v>
      </c>
      <c r="B20535" s="52">
        <v>35550</v>
      </c>
      <c r="C20535" s="52">
        <v>35521</v>
      </c>
      <c r="D20535" s="52">
        <v>35550</v>
      </c>
      <c r="E20535" s="57">
        <v>123642</v>
      </c>
    </row>
    <row r="20536" spans="1:5" hidden="1">
      <c r="A20536" s="43" t="s">
        <v>838</v>
      </c>
      <c r="B20536" s="52">
        <v>35581</v>
      </c>
      <c r="C20536" s="52">
        <v>35551</v>
      </c>
      <c r="D20536" s="52">
        <v>35581</v>
      </c>
      <c r="E20536" s="57">
        <v>120947</v>
      </c>
    </row>
    <row r="20537" spans="1:5" hidden="1">
      <c r="A20537" s="43" t="s">
        <v>838</v>
      </c>
      <c r="B20537" s="52">
        <v>35611</v>
      </c>
      <c r="C20537" s="52">
        <v>35582</v>
      </c>
      <c r="D20537" s="52">
        <v>35611</v>
      </c>
      <c r="E20537" s="57">
        <v>124654</v>
      </c>
    </row>
    <row r="20538" spans="1:5" hidden="1">
      <c r="A20538" s="43" t="s">
        <v>838</v>
      </c>
      <c r="B20538" s="52">
        <v>35642</v>
      </c>
      <c r="C20538" s="52">
        <v>35612</v>
      </c>
      <c r="D20538" s="52">
        <v>35642</v>
      </c>
      <c r="E20538" s="57">
        <v>125554</v>
      </c>
    </row>
    <row r="20539" spans="1:5" hidden="1">
      <c r="A20539" s="43" t="s">
        <v>838</v>
      </c>
      <c r="B20539" s="52">
        <v>35673</v>
      </c>
      <c r="C20539" s="52">
        <v>35643</v>
      </c>
      <c r="D20539" s="52">
        <v>35673</v>
      </c>
      <c r="E20539" s="57">
        <v>124264</v>
      </c>
    </row>
    <row r="20540" spans="1:5" hidden="1">
      <c r="A20540" s="43" t="s">
        <v>838</v>
      </c>
      <c r="B20540" s="52">
        <v>35703</v>
      </c>
      <c r="C20540" s="52">
        <v>35674</v>
      </c>
      <c r="D20540" s="52">
        <v>35703</v>
      </c>
      <c r="E20540" s="57">
        <v>125341</v>
      </c>
    </row>
    <row r="20541" spans="1:5" hidden="1">
      <c r="A20541" s="43" t="s">
        <v>838</v>
      </c>
      <c r="B20541" s="52">
        <v>35734</v>
      </c>
      <c r="C20541" s="52">
        <v>35704</v>
      </c>
      <c r="D20541" s="52">
        <v>35734</v>
      </c>
      <c r="E20541" s="57">
        <v>124877</v>
      </c>
    </row>
    <row r="20542" spans="1:5" hidden="1">
      <c r="A20542" s="43" t="s">
        <v>838</v>
      </c>
      <c r="B20542" s="52">
        <v>35764</v>
      </c>
      <c r="C20542" s="52">
        <v>35735</v>
      </c>
      <c r="D20542" s="52">
        <v>35764</v>
      </c>
      <c r="E20542" s="57">
        <v>127129</v>
      </c>
    </row>
    <row r="20543" spans="1:5" hidden="1">
      <c r="A20543" s="43" t="s">
        <v>838</v>
      </c>
      <c r="B20543" s="52">
        <v>35795</v>
      </c>
      <c r="C20543" s="52">
        <v>35765</v>
      </c>
      <c r="D20543" s="52">
        <v>35795</v>
      </c>
      <c r="E20543" s="57">
        <v>127130</v>
      </c>
    </row>
    <row r="20544" spans="1:5" hidden="1">
      <c r="A20544" s="43" t="s">
        <v>838</v>
      </c>
      <c r="B20544" s="52">
        <v>35826</v>
      </c>
      <c r="C20544" s="52">
        <v>35796</v>
      </c>
      <c r="D20544" s="52">
        <v>35826</v>
      </c>
      <c r="E20544" s="57">
        <v>124194</v>
      </c>
    </row>
    <row r="20545" spans="1:5" hidden="1">
      <c r="A20545" s="43" t="s">
        <v>838</v>
      </c>
      <c r="B20545" s="52">
        <v>35854</v>
      </c>
      <c r="C20545" s="52">
        <v>35827</v>
      </c>
      <c r="D20545" s="52">
        <v>35854</v>
      </c>
      <c r="E20545" s="57">
        <v>129627</v>
      </c>
    </row>
    <row r="20546" spans="1:5" hidden="1">
      <c r="A20546" s="43" t="s">
        <v>838</v>
      </c>
      <c r="B20546" s="52">
        <v>35885</v>
      </c>
      <c r="C20546" s="52">
        <v>35855</v>
      </c>
      <c r="D20546" s="52">
        <v>35885</v>
      </c>
      <c r="E20546" s="57">
        <v>129527</v>
      </c>
    </row>
    <row r="20547" spans="1:5" hidden="1">
      <c r="A20547" s="43" t="s">
        <v>838</v>
      </c>
      <c r="B20547" s="52">
        <v>35915</v>
      </c>
      <c r="C20547" s="52">
        <v>35886</v>
      </c>
      <c r="D20547" s="52">
        <v>35915</v>
      </c>
      <c r="E20547" s="57">
        <v>127346</v>
      </c>
    </row>
    <row r="20548" spans="1:5" hidden="1">
      <c r="A20548" s="43" t="s">
        <v>838</v>
      </c>
      <c r="B20548" s="52">
        <v>35946</v>
      </c>
      <c r="C20548" s="52">
        <v>35916</v>
      </c>
      <c r="D20548" s="52">
        <v>35946</v>
      </c>
      <c r="E20548" s="57">
        <v>127547</v>
      </c>
    </row>
    <row r="20549" spans="1:5" hidden="1">
      <c r="A20549" s="43" t="s">
        <v>838</v>
      </c>
      <c r="B20549" s="52">
        <v>35976</v>
      </c>
      <c r="C20549" s="52">
        <v>35947</v>
      </c>
      <c r="D20549" s="52">
        <v>35976</v>
      </c>
      <c r="E20549" s="57">
        <v>125838</v>
      </c>
    </row>
    <row r="20550" spans="1:5" hidden="1">
      <c r="A20550" s="43" t="s">
        <v>838</v>
      </c>
      <c r="B20550" s="52">
        <v>36007</v>
      </c>
      <c r="C20550" s="52">
        <v>35977</v>
      </c>
      <c r="D20550" s="52">
        <v>36007</v>
      </c>
      <c r="E20550" s="57">
        <v>123586</v>
      </c>
    </row>
    <row r="20551" spans="1:5" hidden="1">
      <c r="A20551" s="43" t="s">
        <v>838</v>
      </c>
      <c r="B20551" s="52">
        <v>36038</v>
      </c>
      <c r="C20551" s="52">
        <v>36008</v>
      </c>
      <c r="D20551" s="52">
        <v>36038</v>
      </c>
      <c r="E20551" s="57">
        <v>126892</v>
      </c>
    </row>
    <row r="20552" spans="1:5" hidden="1">
      <c r="A20552" s="43" t="s">
        <v>838</v>
      </c>
      <c r="B20552" s="52">
        <v>36068</v>
      </c>
      <c r="C20552" s="52">
        <v>36039</v>
      </c>
      <c r="D20552" s="52">
        <v>36068</v>
      </c>
      <c r="E20552" s="57">
        <v>128882</v>
      </c>
    </row>
    <row r="20553" spans="1:5" hidden="1">
      <c r="A20553" s="43" t="s">
        <v>838</v>
      </c>
      <c r="B20553" s="52">
        <v>36099</v>
      </c>
      <c r="C20553" s="52">
        <v>36069</v>
      </c>
      <c r="D20553" s="52">
        <v>36099</v>
      </c>
      <c r="E20553" s="57">
        <v>130113</v>
      </c>
    </row>
    <row r="20554" spans="1:5" hidden="1">
      <c r="A20554" s="43" t="s">
        <v>838</v>
      </c>
      <c r="B20554" s="52">
        <v>36129</v>
      </c>
      <c r="C20554" s="52">
        <v>36100</v>
      </c>
      <c r="D20554" s="52">
        <v>36129</v>
      </c>
      <c r="E20554" s="57">
        <v>130917</v>
      </c>
    </row>
    <row r="20555" spans="1:5" hidden="1">
      <c r="A20555" s="43" t="s">
        <v>838</v>
      </c>
      <c r="B20555" s="52">
        <v>36160</v>
      </c>
      <c r="C20555" s="52">
        <v>36130</v>
      </c>
      <c r="D20555" s="52">
        <v>36160</v>
      </c>
      <c r="E20555" s="57">
        <v>130746</v>
      </c>
    </row>
    <row r="20556" spans="1:5" hidden="1">
      <c r="A20556" s="43" t="s">
        <v>838</v>
      </c>
      <c r="B20556" s="52">
        <v>36191</v>
      </c>
      <c r="C20556" s="52">
        <v>36161</v>
      </c>
      <c r="D20556" s="52">
        <v>36191</v>
      </c>
      <c r="E20556" s="57">
        <v>130069</v>
      </c>
    </row>
    <row r="20557" spans="1:5" hidden="1">
      <c r="A20557" s="43" t="s">
        <v>838</v>
      </c>
      <c r="B20557" s="52">
        <v>36219</v>
      </c>
      <c r="C20557" s="52">
        <v>36192</v>
      </c>
      <c r="D20557" s="52">
        <v>36219</v>
      </c>
      <c r="E20557" s="57">
        <v>130179</v>
      </c>
    </row>
    <row r="20558" spans="1:5" hidden="1">
      <c r="A20558" s="43" t="s">
        <v>838</v>
      </c>
      <c r="B20558" s="52">
        <v>36250</v>
      </c>
      <c r="C20558" s="52">
        <v>36220</v>
      </c>
      <c r="D20558" s="52">
        <v>36250</v>
      </c>
      <c r="E20558" s="57">
        <v>128912</v>
      </c>
    </row>
    <row r="20559" spans="1:5" hidden="1">
      <c r="A20559" s="43" t="s">
        <v>838</v>
      </c>
      <c r="B20559" s="52">
        <v>36280</v>
      </c>
      <c r="C20559" s="52">
        <v>36251</v>
      </c>
      <c r="D20559" s="52">
        <v>36280</v>
      </c>
      <c r="E20559" s="57">
        <v>130186</v>
      </c>
    </row>
    <row r="20560" spans="1:5" hidden="1">
      <c r="A20560" s="43" t="s">
        <v>838</v>
      </c>
      <c r="B20560" s="52">
        <v>36311</v>
      </c>
      <c r="C20560" s="52">
        <v>36281</v>
      </c>
      <c r="D20560" s="52">
        <v>36311</v>
      </c>
      <c r="E20560" s="57">
        <v>132528</v>
      </c>
    </row>
    <row r="20561" spans="1:5" hidden="1">
      <c r="A20561" s="43" t="s">
        <v>838</v>
      </c>
      <c r="B20561" s="52">
        <v>36341</v>
      </c>
      <c r="C20561" s="52">
        <v>36312</v>
      </c>
      <c r="D20561" s="52">
        <v>36341</v>
      </c>
      <c r="E20561" s="57">
        <v>130827</v>
      </c>
    </row>
    <row r="20562" spans="1:5" hidden="1">
      <c r="A20562" s="43" t="s">
        <v>838</v>
      </c>
      <c r="B20562" s="52">
        <v>36372</v>
      </c>
      <c r="C20562" s="52">
        <v>36342</v>
      </c>
      <c r="D20562" s="52">
        <v>36372</v>
      </c>
      <c r="E20562" s="57">
        <v>131448</v>
      </c>
    </row>
    <row r="20563" spans="1:5" hidden="1">
      <c r="A20563" s="43" t="s">
        <v>838</v>
      </c>
      <c r="B20563" s="52">
        <v>36403</v>
      </c>
      <c r="C20563" s="52">
        <v>36373</v>
      </c>
      <c r="D20563" s="52">
        <v>36403</v>
      </c>
      <c r="E20563" s="57">
        <v>134480</v>
      </c>
    </row>
    <row r="20564" spans="1:5" hidden="1">
      <c r="A20564" s="43" t="s">
        <v>838</v>
      </c>
      <c r="B20564" s="52">
        <v>36433</v>
      </c>
      <c r="C20564" s="52">
        <v>36404</v>
      </c>
      <c r="D20564" s="52">
        <v>36433</v>
      </c>
      <c r="E20564" s="57">
        <v>131973</v>
      </c>
    </row>
    <row r="20565" spans="1:5" hidden="1">
      <c r="A20565" s="43" t="s">
        <v>838</v>
      </c>
      <c r="B20565" s="52">
        <v>36464</v>
      </c>
      <c r="C20565" s="52">
        <v>36434</v>
      </c>
      <c r="D20565" s="52">
        <v>36464</v>
      </c>
      <c r="E20565" s="57">
        <v>134592</v>
      </c>
    </row>
    <row r="20566" spans="1:5" hidden="1">
      <c r="A20566" s="43" t="s">
        <v>838</v>
      </c>
      <c r="B20566" s="52">
        <v>36494</v>
      </c>
      <c r="C20566" s="52">
        <v>36465</v>
      </c>
      <c r="D20566" s="52">
        <v>36494</v>
      </c>
      <c r="E20566" s="57">
        <v>133197</v>
      </c>
    </row>
    <row r="20567" spans="1:5" hidden="1">
      <c r="A20567" s="43" t="s">
        <v>838</v>
      </c>
      <c r="B20567" s="52">
        <v>36525</v>
      </c>
      <c r="C20567" s="52">
        <v>36495</v>
      </c>
      <c r="D20567" s="52">
        <v>36525</v>
      </c>
      <c r="E20567" s="57">
        <v>134921</v>
      </c>
    </row>
    <row r="20568" spans="1:5" hidden="1">
      <c r="A20568" s="43" t="s">
        <v>838</v>
      </c>
      <c r="B20568" s="52">
        <v>36556</v>
      </c>
      <c r="C20568" s="52">
        <v>36526</v>
      </c>
      <c r="D20568" s="52">
        <v>36556</v>
      </c>
      <c r="E20568" s="57">
        <v>139934</v>
      </c>
    </row>
    <row r="20569" spans="1:5" hidden="1">
      <c r="A20569" s="43" t="s">
        <v>838</v>
      </c>
      <c r="B20569" s="52">
        <v>36585</v>
      </c>
      <c r="C20569" s="52">
        <v>36557</v>
      </c>
      <c r="D20569" s="52">
        <v>36585</v>
      </c>
      <c r="E20569" s="57">
        <v>131198</v>
      </c>
    </row>
    <row r="20570" spans="1:5" hidden="1">
      <c r="A20570" s="43" t="s">
        <v>838</v>
      </c>
      <c r="B20570" s="52">
        <v>36616</v>
      </c>
      <c r="C20570" s="52">
        <v>36586</v>
      </c>
      <c r="D20570" s="52">
        <v>36616</v>
      </c>
      <c r="E20570" s="57">
        <v>135229</v>
      </c>
    </row>
    <row r="20571" spans="1:5" hidden="1">
      <c r="A20571" s="43" t="s">
        <v>838</v>
      </c>
      <c r="B20571" s="52">
        <v>36646</v>
      </c>
      <c r="C20571" s="52">
        <v>36617</v>
      </c>
      <c r="D20571" s="52">
        <v>36646</v>
      </c>
      <c r="E20571" s="57">
        <v>139810</v>
      </c>
    </row>
    <row r="20572" spans="1:5" hidden="1">
      <c r="A20572" s="43" t="s">
        <v>838</v>
      </c>
      <c r="B20572" s="52">
        <v>36677</v>
      </c>
      <c r="C20572" s="52">
        <v>36647</v>
      </c>
      <c r="D20572" s="52">
        <v>36677</v>
      </c>
      <c r="E20572" s="57">
        <v>137557</v>
      </c>
    </row>
    <row r="20573" spans="1:5" hidden="1">
      <c r="A20573" s="43" t="s">
        <v>838</v>
      </c>
      <c r="B20573" s="52">
        <v>36707</v>
      </c>
      <c r="C20573" s="52">
        <v>36678</v>
      </c>
      <c r="D20573" s="52">
        <v>36707</v>
      </c>
      <c r="E20573" s="57">
        <v>138035</v>
      </c>
    </row>
    <row r="20574" spans="1:5" hidden="1">
      <c r="A20574" s="43" t="s">
        <v>838</v>
      </c>
      <c r="B20574" s="52">
        <v>36738</v>
      </c>
      <c r="C20574" s="52">
        <v>36708</v>
      </c>
      <c r="D20574" s="52">
        <v>36738</v>
      </c>
      <c r="E20574" s="57">
        <v>137404</v>
      </c>
    </row>
    <row r="20575" spans="1:5" hidden="1">
      <c r="A20575" s="43" t="s">
        <v>838</v>
      </c>
      <c r="B20575" s="52">
        <v>36769</v>
      </c>
      <c r="C20575" s="52">
        <v>36739</v>
      </c>
      <c r="D20575" s="52">
        <v>36769</v>
      </c>
      <c r="E20575" s="57">
        <v>137037</v>
      </c>
    </row>
    <row r="20576" spans="1:5" hidden="1">
      <c r="A20576" s="43" t="s">
        <v>838</v>
      </c>
      <c r="B20576" s="52">
        <v>36799</v>
      </c>
      <c r="C20576" s="52">
        <v>36770</v>
      </c>
      <c r="D20576" s="52">
        <v>36799</v>
      </c>
      <c r="E20576" s="57">
        <v>138874</v>
      </c>
    </row>
    <row r="20577" spans="1:5" hidden="1">
      <c r="A20577" s="43" t="s">
        <v>838</v>
      </c>
      <c r="B20577" s="52">
        <v>36830</v>
      </c>
      <c r="C20577" s="52">
        <v>36800</v>
      </c>
      <c r="D20577" s="52">
        <v>36830</v>
      </c>
      <c r="E20577" s="57">
        <v>135970</v>
      </c>
    </row>
    <row r="20578" spans="1:5" hidden="1">
      <c r="A20578" s="43" t="s">
        <v>838</v>
      </c>
      <c r="B20578" s="52">
        <v>36860</v>
      </c>
      <c r="C20578" s="52">
        <v>36831</v>
      </c>
      <c r="D20578" s="52">
        <v>36860</v>
      </c>
      <c r="E20578" s="57">
        <v>135140</v>
      </c>
    </row>
    <row r="20579" spans="1:5" hidden="1">
      <c r="A20579" s="43" t="s">
        <v>838</v>
      </c>
      <c r="B20579" s="52">
        <v>36891</v>
      </c>
      <c r="C20579" s="52">
        <v>36861</v>
      </c>
      <c r="D20579" s="52">
        <v>36891</v>
      </c>
      <c r="E20579" s="57">
        <v>136595</v>
      </c>
    </row>
    <row r="20580" spans="1:5" hidden="1">
      <c r="A20580" s="43" t="s">
        <v>838</v>
      </c>
      <c r="B20580" s="52">
        <v>36922</v>
      </c>
      <c r="C20580" s="52">
        <v>36892</v>
      </c>
      <c r="D20580" s="52">
        <v>36922</v>
      </c>
      <c r="E20580" s="57">
        <v>133263</v>
      </c>
    </row>
    <row r="20581" spans="1:5" hidden="1">
      <c r="A20581" s="43" t="s">
        <v>838</v>
      </c>
      <c r="B20581" s="52">
        <v>36950</v>
      </c>
      <c r="C20581" s="52">
        <v>36923</v>
      </c>
      <c r="D20581" s="52">
        <v>36950</v>
      </c>
      <c r="E20581" s="57">
        <v>134503</v>
      </c>
    </row>
    <row r="20582" spans="1:5" hidden="1">
      <c r="A20582" s="43" t="s">
        <v>838</v>
      </c>
      <c r="B20582" s="52">
        <v>36981</v>
      </c>
      <c r="C20582" s="52">
        <v>36951</v>
      </c>
      <c r="D20582" s="52">
        <v>36981</v>
      </c>
      <c r="E20582" s="57">
        <v>131571</v>
      </c>
    </row>
    <row r="20583" spans="1:5" hidden="1">
      <c r="A20583" s="43" t="s">
        <v>838</v>
      </c>
      <c r="B20583" s="52">
        <v>37011</v>
      </c>
      <c r="C20583" s="52">
        <v>36982</v>
      </c>
      <c r="D20583" s="52">
        <v>37011</v>
      </c>
      <c r="E20583" s="57">
        <v>126157</v>
      </c>
    </row>
    <row r="20584" spans="1:5" hidden="1">
      <c r="A20584" s="43" t="s">
        <v>838</v>
      </c>
      <c r="B20584" s="52">
        <v>37042</v>
      </c>
      <c r="C20584" s="52">
        <v>37012</v>
      </c>
      <c r="D20584" s="52">
        <v>37042</v>
      </c>
      <c r="E20584" s="57">
        <v>130181</v>
      </c>
    </row>
    <row r="20585" spans="1:5" hidden="1">
      <c r="A20585" s="43" t="s">
        <v>838</v>
      </c>
      <c r="B20585" s="52">
        <v>37072</v>
      </c>
      <c r="C20585" s="52">
        <v>37043</v>
      </c>
      <c r="D20585" s="52">
        <v>37072</v>
      </c>
      <c r="E20585" s="57">
        <v>128056</v>
      </c>
    </row>
    <row r="20586" spans="1:5" hidden="1">
      <c r="A20586" s="43" t="s">
        <v>838</v>
      </c>
      <c r="B20586" s="52">
        <v>37103</v>
      </c>
      <c r="C20586" s="52">
        <v>37073</v>
      </c>
      <c r="D20586" s="52">
        <v>37103</v>
      </c>
      <c r="E20586" s="57">
        <v>124588</v>
      </c>
    </row>
    <row r="20587" spans="1:5" hidden="1">
      <c r="A20587" s="43" t="s">
        <v>838</v>
      </c>
      <c r="B20587" s="52">
        <v>37134</v>
      </c>
      <c r="C20587" s="52">
        <v>37104</v>
      </c>
      <c r="D20587" s="52">
        <v>37134</v>
      </c>
      <c r="E20587" s="57">
        <v>125130</v>
      </c>
    </row>
    <row r="20588" spans="1:5" hidden="1">
      <c r="A20588" s="43" t="s">
        <v>838</v>
      </c>
      <c r="B20588" s="52">
        <v>37164</v>
      </c>
      <c r="C20588" s="52">
        <v>37135</v>
      </c>
      <c r="D20588" s="52">
        <v>37164</v>
      </c>
      <c r="E20588" s="57">
        <v>120860</v>
      </c>
    </row>
    <row r="20589" spans="1:5" hidden="1">
      <c r="A20589" s="43" t="s">
        <v>838</v>
      </c>
      <c r="B20589" s="52">
        <v>37195</v>
      </c>
      <c r="C20589" s="52">
        <v>37165</v>
      </c>
      <c r="D20589" s="52">
        <v>37195</v>
      </c>
      <c r="E20589" s="57">
        <v>119970</v>
      </c>
    </row>
    <row r="20590" spans="1:5" hidden="1">
      <c r="A20590" s="43" t="s">
        <v>838</v>
      </c>
      <c r="B20590" s="52">
        <v>37225</v>
      </c>
      <c r="C20590" s="52">
        <v>37196</v>
      </c>
      <c r="D20590" s="52">
        <v>37225</v>
      </c>
      <c r="E20590" s="57">
        <v>119652</v>
      </c>
    </row>
    <row r="20591" spans="1:5" hidden="1">
      <c r="A20591" s="43" t="s">
        <v>838</v>
      </c>
      <c r="B20591" s="52">
        <v>37256</v>
      </c>
      <c r="C20591" s="52">
        <v>37226</v>
      </c>
      <c r="D20591" s="52">
        <v>37256</v>
      </c>
      <c r="E20591" s="57">
        <v>120625</v>
      </c>
    </row>
    <row r="20592" spans="1:5" hidden="1">
      <c r="A20592" s="43" t="s">
        <v>838</v>
      </c>
      <c r="B20592" s="52">
        <v>37287</v>
      </c>
      <c r="C20592" s="52">
        <v>37257</v>
      </c>
      <c r="D20592" s="52">
        <v>37287</v>
      </c>
      <c r="E20592" s="57">
        <v>118727</v>
      </c>
    </row>
    <row r="20593" spans="1:5" hidden="1">
      <c r="A20593" s="43" t="s">
        <v>838</v>
      </c>
      <c r="B20593" s="52">
        <v>37315</v>
      </c>
      <c r="C20593" s="52">
        <v>37288</v>
      </c>
      <c r="D20593" s="52">
        <v>37315</v>
      </c>
      <c r="E20593" s="57">
        <v>119485</v>
      </c>
    </row>
    <row r="20594" spans="1:5" hidden="1">
      <c r="A20594" s="43" t="s">
        <v>838</v>
      </c>
      <c r="B20594" s="52">
        <v>37346</v>
      </c>
      <c r="C20594" s="52">
        <v>37316</v>
      </c>
      <c r="D20594" s="52">
        <v>37346</v>
      </c>
      <c r="E20594" s="57">
        <v>119666</v>
      </c>
    </row>
    <row r="20595" spans="1:5" hidden="1">
      <c r="A20595" s="43" t="s">
        <v>838</v>
      </c>
      <c r="B20595" s="52">
        <v>37376</v>
      </c>
      <c r="C20595" s="52">
        <v>37347</v>
      </c>
      <c r="D20595" s="52">
        <v>37376</v>
      </c>
      <c r="E20595" s="57">
        <v>121322</v>
      </c>
    </row>
    <row r="20596" spans="1:5" hidden="1">
      <c r="A20596" s="43" t="s">
        <v>838</v>
      </c>
      <c r="B20596" s="52">
        <v>37407</v>
      </c>
      <c r="C20596" s="52">
        <v>37377</v>
      </c>
      <c r="D20596" s="52">
        <v>37407</v>
      </c>
      <c r="E20596" s="57">
        <v>121669</v>
      </c>
    </row>
    <row r="20597" spans="1:5" hidden="1">
      <c r="A20597" s="43" t="s">
        <v>838</v>
      </c>
      <c r="B20597" s="52">
        <v>37437</v>
      </c>
      <c r="C20597" s="52">
        <v>37408</v>
      </c>
      <c r="D20597" s="52">
        <v>37437</v>
      </c>
      <c r="E20597" s="57">
        <v>121044</v>
      </c>
    </row>
    <row r="20598" spans="1:5" hidden="1">
      <c r="A20598" s="43" t="s">
        <v>838</v>
      </c>
      <c r="B20598" s="52">
        <v>37468</v>
      </c>
      <c r="C20598" s="52">
        <v>37438</v>
      </c>
      <c r="D20598" s="52">
        <v>37468</v>
      </c>
      <c r="E20598" s="57">
        <v>119769</v>
      </c>
    </row>
    <row r="20599" spans="1:5" hidden="1">
      <c r="A20599" s="43" t="s">
        <v>838</v>
      </c>
      <c r="B20599" s="52">
        <v>37499</v>
      </c>
      <c r="C20599" s="52">
        <v>37469</v>
      </c>
      <c r="D20599" s="52">
        <v>37499</v>
      </c>
      <c r="E20599" s="57">
        <v>120845</v>
      </c>
    </row>
    <row r="20600" spans="1:5" hidden="1">
      <c r="A20600" s="43" t="s">
        <v>838</v>
      </c>
      <c r="B20600" s="52">
        <v>37529</v>
      </c>
      <c r="C20600" s="52">
        <v>37500</v>
      </c>
      <c r="D20600" s="52">
        <v>37529</v>
      </c>
      <c r="E20600" s="57">
        <v>121092</v>
      </c>
    </row>
    <row r="20601" spans="1:5" hidden="1">
      <c r="A20601" s="43" t="s">
        <v>838</v>
      </c>
      <c r="B20601" s="52">
        <v>37560</v>
      </c>
      <c r="C20601" s="52">
        <v>37530</v>
      </c>
      <c r="D20601" s="52">
        <v>37560</v>
      </c>
      <c r="E20601" s="57">
        <v>119608</v>
      </c>
    </row>
    <row r="20602" spans="1:5" hidden="1">
      <c r="A20602" s="43" t="s">
        <v>838</v>
      </c>
      <c r="B20602" s="52">
        <v>37590</v>
      </c>
      <c r="C20602" s="52">
        <v>37561</v>
      </c>
      <c r="D20602" s="52">
        <v>37590</v>
      </c>
      <c r="E20602" s="57">
        <v>120321</v>
      </c>
    </row>
    <row r="20603" spans="1:5" hidden="1">
      <c r="A20603" s="43" t="s">
        <v>838</v>
      </c>
      <c r="B20603" s="52">
        <v>37621</v>
      </c>
      <c r="C20603" s="52">
        <v>37591</v>
      </c>
      <c r="D20603" s="52">
        <v>37621</v>
      </c>
      <c r="E20603" s="57">
        <v>115467</v>
      </c>
    </row>
    <row r="20604" spans="1:5" hidden="1">
      <c r="A20604" s="43" t="s">
        <v>838</v>
      </c>
      <c r="B20604" s="52">
        <v>37652</v>
      </c>
      <c r="C20604" s="52">
        <v>37622</v>
      </c>
      <c r="D20604" s="52">
        <v>37652</v>
      </c>
      <c r="E20604" s="57">
        <v>116464</v>
      </c>
    </row>
    <row r="20605" spans="1:5" hidden="1">
      <c r="A20605" s="43" t="s">
        <v>838</v>
      </c>
      <c r="B20605" s="52">
        <v>37680</v>
      </c>
      <c r="C20605" s="52">
        <v>37653</v>
      </c>
      <c r="D20605" s="52">
        <v>37680</v>
      </c>
      <c r="E20605" s="57">
        <v>118586</v>
      </c>
    </row>
    <row r="20606" spans="1:5" hidden="1">
      <c r="A20606" s="43" t="s">
        <v>838</v>
      </c>
      <c r="B20606" s="52">
        <v>37711</v>
      </c>
      <c r="C20606" s="52">
        <v>37681</v>
      </c>
      <c r="D20606" s="52">
        <v>37711</v>
      </c>
      <c r="E20606" s="57">
        <v>118947</v>
      </c>
    </row>
    <row r="20607" spans="1:5" hidden="1">
      <c r="A20607" s="43" t="s">
        <v>838</v>
      </c>
      <c r="B20607" s="52">
        <v>37741</v>
      </c>
      <c r="C20607" s="52">
        <v>37712</v>
      </c>
      <c r="D20607" s="52">
        <v>37741</v>
      </c>
      <c r="E20607" s="57">
        <v>115896</v>
      </c>
    </row>
    <row r="20608" spans="1:5" hidden="1">
      <c r="A20608" s="43" t="s">
        <v>838</v>
      </c>
      <c r="B20608" s="52">
        <v>37772</v>
      </c>
      <c r="C20608" s="52">
        <v>37742</v>
      </c>
      <c r="D20608" s="52">
        <v>37772</v>
      </c>
      <c r="E20608" s="57">
        <v>117021</v>
      </c>
    </row>
    <row r="20609" spans="1:5" hidden="1">
      <c r="A20609" s="43" t="s">
        <v>838</v>
      </c>
      <c r="B20609" s="52">
        <v>37802</v>
      </c>
      <c r="C20609" s="52">
        <v>37773</v>
      </c>
      <c r="D20609" s="52">
        <v>37802</v>
      </c>
      <c r="E20609" s="57">
        <v>118148</v>
      </c>
    </row>
    <row r="20610" spans="1:5" hidden="1">
      <c r="A20610" s="43" t="s">
        <v>838</v>
      </c>
      <c r="B20610" s="52">
        <v>37833</v>
      </c>
      <c r="C20610" s="52">
        <v>37803</v>
      </c>
      <c r="D20610" s="52">
        <v>37833</v>
      </c>
      <c r="E20610" s="57">
        <v>119013</v>
      </c>
    </row>
    <row r="20611" spans="1:5" hidden="1">
      <c r="A20611" s="43" t="s">
        <v>838</v>
      </c>
      <c r="B20611" s="52">
        <v>37864</v>
      </c>
      <c r="C20611" s="52">
        <v>37834</v>
      </c>
      <c r="D20611" s="52">
        <v>37864</v>
      </c>
      <c r="E20611" s="57">
        <v>116504</v>
      </c>
    </row>
    <row r="20612" spans="1:5" hidden="1">
      <c r="A20612" s="43" t="s">
        <v>838</v>
      </c>
      <c r="B20612" s="52">
        <v>37894</v>
      </c>
      <c r="C20612" s="52">
        <v>37865</v>
      </c>
      <c r="D20612" s="52">
        <v>37894</v>
      </c>
      <c r="E20612" s="57">
        <v>119901</v>
      </c>
    </row>
    <row r="20613" spans="1:5" hidden="1">
      <c r="A20613" s="43" t="s">
        <v>838</v>
      </c>
      <c r="B20613" s="52">
        <v>37925</v>
      </c>
      <c r="C20613" s="52">
        <v>37895</v>
      </c>
      <c r="D20613" s="52">
        <v>37925</v>
      </c>
      <c r="E20613" s="57">
        <v>119951</v>
      </c>
    </row>
    <row r="20614" spans="1:5" hidden="1">
      <c r="A20614" s="43" t="s">
        <v>838</v>
      </c>
      <c r="B20614" s="52">
        <v>37955</v>
      </c>
      <c r="C20614" s="52">
        <v>37926</v>
      </c>
      <c r="D20614" s="52">
        <v>37955</v>
      </c>
      <c r="E20614" s="57">
        <v>121357</v>
      </c>
    </row>
    <row r="20615" spans="1:5" hidden="1">
      <c r="A20615" s="43" t="s">
        <v>838</v>
      </c>
      <c r="B20615" s="52">
        <v>37986</v>
      </c>
      <c r="C20615" s="52">
        <v>37956</v>
      </c>
      <c r="D20615" s="52">
        <v>37986</v>
      </c>
      <c r="E20615" s="57">
        <v>120536</v>
      </c>
    </row>
    <row r="20616" spans="1:5" hidden="1">
      <c r="A20616" s="43" t="s">
        <v>838</v>
      </c>
      <c r="B20616" s="52">
        <v>38017</v>
      </c>
      <c r="C20616" s="52">
        <v>37987</v>
      </c>
      <c r="D20616" s="52">
        <v>38017</v>
      </c>
      <c r="E20616" s="57">
        <v>119918</v>
      </c>
    </row>
    <row r="20617" spans="1:5" hidden="1">
      <c r="A20617" s="43" t="s">
        <v>838</v>
      </c>
      <c r="B20617" s="52">
        <v>38046</v>
      </c>
      <c r="C20617" s="52">
        <v>38018</v>
      </c>
      <c r="D20617" s="52">
        <v>38046</v>
      </c>
      <c r="E20617" s="57">
        <v>120795</v>
      </c>
    </row>
    <row r="20618" spans="1:5" hidden="1">
      <c r="A20618" s="43" t="s">
        <v>838</v>
      </c>
      <c r="B20618" s="52">
        <v>38077</v>
      </c>
      <c r="C20618" s="52">
        <v>38047</v>
      </c>
      <c r="D20618" s="52">
        <v>38077</v>
      </c>
      <c r="E20618" s="57">
        <v>125222</v>
      </c>
    </row>
    <row r="20619" spans="1:5" hidden="1">
      <c r="A20619" s="43" t="s">
        <v>838</v>
      </c>
      <c r="B20619" s="52">
        <v>38107</v>
      </c>
      <c r="C20619" s="52">
        <v>38078</v>
      </c>
      <c r="D20619" s="52">
        <v>38107</v>
      </c>
      <c r="E20619" s="57">
        <v>123571</v>
      </c>
    </row>
    <row r="20620" spans="1:5" hidden="1">
      <c r="A20620" s="43" t="s">
        <v>838</v>
      </c>
      <c r="B20620" s="52">
        <v>38138</v>
      </c>
      <c r="C20620" s="52">
        <v>38108</v>
      </c>
      <c r="D20620" s="52">
        <v>38138</v>
      </c>
      <c r="E20620" s="57">
        <v>124215</v>
      </c>
    </row>
    <row r="20621" spans="1:5" hidden="1">
      <c r="A20621" s="43" t="s">
        <v>838</v>
      </c>
      <c r="B20621" s="52">
        <v>38168</v>
      </c>
      <c r="C20621" s="52">
        <v>38139</v>
      </c>
      <c r="D20621" s="52">
        <v>38168</v>
      </c>
      <c r="E20621" s="57">
        <v>125326</v>
      </c>
    </row>
    <row r="20622" spans="1:5" hidden="1">
      <c r="A20622" s="43" t="s">
        <v>838</v>
      </c>
      <c r="B20622" s="52">
        <v>38199</v>
      </c>
      <c r="C20622" s="52">
        <v>38169</v>
      </c>
      <c r="D20622" s="52">
        <v>38199</v>
      </c>
      <c r="E20622" s="57">
        <v>126713</v>
      </c>
    </row>
    <row r="20623" spans="1:5" hidden="1">
      <c r="A20623" s="43" t="s">
        <v>838</v>
      </c>
      <c r="B20623" s="52">
        <v>38230</v>
      </c>
      <c r="C20623" s="52">
        <v>38200</v>
      </c>
      <c r="D20623" s="52">
        <v>38230</v>
      </c>
      <c r="E20623" s="57">
        <v>127187</v>
      </c>
    </row>
    <row r="20624" spans="1:5" hidden="1">
      <c r="A20624" s="43" t="s">
        <v>838</v>
      </c>
      <c r="B20624" s="52">
        <v>38260</v>
      </c>
      <c r="C20624" s="52">
        <v>38231</v>
      </c>
      <c r="D20624" s="52">
        <v>38260</v>
      </c>
      <c r="E20624" s="57">
        <v>128105</v>
      </c>
    </row>
    <row r="20625" spans="1:5" hidden="1">
      <c r="A20625" s="43" t="s">
        <v>838</v>
      </c>
      <c r="B20625" s="52">
        <v>38291</v>
      </c>
      <c r="C20625" s="52">
        <v>38261</v>
      </c>
      <c r="D20625" s="52">
        <v>38291</v>
      </c>
      <c r="E20625" s="57">
        <v>129026</v>
      </c>
    </row>
    <row r="20626" spans="1:5" hidden="1">
      <c r="A20626" s="43" t="s">
        <v>838</v>
      </c>
      <c r="B20626" s="52">
        <v>38321</v>
      </c>
      <c r="C20626" s="52">
        <v>38292</v>
      </c>
      <c r="D20626" s="52">
        <v>38321</v>
      </c>
      <c r="E20626" s="57">
        <v>128748</v>
      </c>
    </row>
    <row r="20627" spans="1:5" hidden="1">
      <c r="A20627" s="43" t="s">
        <v>838</v>
      </c>
      <c r="B20627" s="52">
        <v>38352</v>
      </c>
      <c r="C20627" s="52">
        <v>38322</v>
      </c>
      <c r="D20627" s="52">
        <v>38352</v>
      </c>
      <c r="E20627" s="57">
        <v>131359</v>
      </c>
    </row>
    <row r="20628" spans="1:5" hidden="1">
      <c r="A20628" s="43" t="s">
        <v>838</v>
      </c>
      <c r="B20628" s="52">
        <v>38383</v>
      </c>
      <c r="C20628" s="52">
        <v>38353</v>
      </c>
      <c r="D20628" s="52">
        <v>38383</v>
      </c>
      <c r="E20628" s="57">
        <v>134703</v>
      </c>
    </row>
    <row r="20629" spans="1:5" hidden="1">
      <c r="A20629" s="43" t="s">
        <v>838</v>
      </c>
      <c r="B20629" s="52">
        <v>38411</v>
      </c>
      <c r="C20629" s="52">
        <v>38384</v>
      </c>
      <c r="D20629" s="52">
        <v>38411</v>
      </c>
      <c r="E20629" s="57">
        <v>133224</v>
      </c>
    </row>
    <row r="20630" spans="1:5" hidden="1">
      <c r="A20630" s="43" t="s">
        <v>838</v>
      </c>
      <c r="B20630" s="52">
        <v>38442</v>
      </c>
      <c r="C20630" s="52">
        <v>38412</v>
      </c>
      <c r="D20630" s="52">
        <v>38442</v>
      </c>
      <c r="E20630" s="57">
        <v>132469</v>
      </c>
    </row>
    <row r="20631" spans="1:5" hidden="1">
      <c r="A20631" s="43" t="s">
        <v>838</v>
      </c>
      <c r="B20631" s="52">
        <v>38472</v>
      </c>
      <c r="C20631" s="52">
        <v>38443</v>
      </c>
      <c r="D20631" s="52">
        <v>38472</v>
      </c>
      <c r="E20631" s="57">
        <v>136344</v>
      </c>
    </row>
    <row r="20632" spans="1:5" hidden="1">
      <c r="A20632" s="43" t="s">
        <v>838</v>
      </c>
      <c r="B20632" s="52">
        <v>38503</v>
      </c>
      <c r="C20632" s="52">
        <v>38473</v>
      </c>
      <c r="D20632" s="52">
        <v>38503</v>
      </c>
      <c r="E20632" s="57">
        <v>134784</v>
      </c>
    </row>
    <row r="20633" spans="1:5" hidden="1">
      <c r="A20633" s="43" t="s">
        <v>838</v>
      </c>
      <c r="B20633" s="52">
        <v>38533</v>
      </c>
      <c r="C20633" s="52">
        <v>38504</v>
      </c>
      <c r="D20633" s="52">
        <v>38533</v>
      </c>
      <c r="E20633" s="57">
        <v>135156</v>
      </c>
    </row>
    <row r="20634" spans="1:5" hidden="1">
      <c r="A20634" s="43" t="s">
        <v>838</v>
      </c>
      <c r="B20634" s="52">
        <v>38564</v>
      </c>
      <c r="C20634" s="52">
        <v>38534</v>
      </c>
      <c r="D20634" s="52">
        <v>38564</v>
      </c>
      <c r="E20634" s="57">
        <v>132872</v>
      </c>
    </row>
    <row r="20635" spans="1:5" hidden="1">
      <c r="A20635" s="43" t="s">
        <v>838</v>
      </c>
      <c r="B20635" s="52">
        <v>38595</v>
      </c>
      <c r="C20635" s="52">
        <v>38565</v>
      </c>
      <c r="D20635" s="52">
        <v>38595</v>
      </c>
      <c r="E20635" s="57">
        <v>136365</v>
      </c>
    </row>
    <row r="20636" spans="1:5" hidden="1">
      <c r="A20636" s="43" t="s">
        <v>838</v>
      </c>
      <c r="B20636" s="52">
        <v>38625</v>
      </c>
      <c r="C20636" s="52">
        <v>38596</v>
      </c>
      <c r="D20636" s="52">
        <v>38625</v>
      </c>
      <c r="E20636" s="57">
        <v>136474</v>
      </c>
    </row>
    <row r="20637" spans="1:5" hidden="1">
      <c r="A20637" s="43" t="s">
        <v>838</v>
      </c>
      <c r="B20637" s="52">
        <v>38656</v>
      </c>
      <c r="C20637" s="52">
        <v>38626</v>
      </c>
      <c r="D20637" s="52">
        <v>38656</v>
      </c>
      <c r="E20637" s="57">
        <v>140111</v>
      </c>
    </row>
    <row r="20638" spans="1:5" hidden="1">
      <c r="A20638" s="43" t="s">
        <v>838</v>
      </c>
      <c r="B20638" s="52">
        <v>38686</v>
      </c>
      <c r="C20638" s="52">
        <v>38657</v>
      </c>
      <c r="D20638" s="52">
        <v>38686</v>
      </c>
      <c r="E20638" s="57">
        <v>140814</v>
      </c>
    </row>
    <row r="20639" spans="1:5" hidden="1">
      <c r="A20639" s="43" t="s">
        <v>838</v>
      </c>
      <c r="B20639" s="52">
        <v>38717</v>
      </c>
      <c r="C20639" s="52">
        <v>38687</v>
      </c>
      <c r="D20639" s="52">
        <v>38717</v>
      </c>
      <c r="E20639" s="57">
        <v>144024</v>
      </c>
    </row>
    <row r="20640" spans="1:5" hidden="1">
      <c r="A20640" s="43" t="s">
        <v>838</v>
      </c>
      <c r="B20640" s="52">
        <v>38748</v>
      </c>
      <c r="C20640" s="52">
        <v>38718</v>
      </c>
      <c r="D20640" s="52">
        <v>38748</v>
      </c>
      <c r="E20640" s="57">
        <v>142189</v>
      </c>
    </row>
    <row r="20641" spans="1:5" hidden="1">
      <c r="A20641" s="43" t="s">
        <v>838</v>
      </c>
      <c r="B20641" s="52">
        <v>38776</v>
      </c>
      <c r="C20641" s="52">
        <v>38749</v>
      </c>
      <c r="D20641" s="52">
        <v>38776</v>
      </c>
      <c r="E20641" s="57">
        <v>143318</v>
      </c>
    </row>
    <row r="20642" spans="1:5" hidden="1">
      <c r="A20642" s="43" t="s">
        <v>838</v>
      </c>
      <c r="B20642" s="52">
        <v>38807</v>
      </c>
      <c r="C20642" s="52">
        <v>38777</v>
      </c>
      <c r="D20642" s="52">
        <v>38807</v>
      </c>
      <c r="E20642" s="57">
        <v>144724</v>
      </c>
    </row>
    <row r="20643" spans="1:5" hidden="1">
      <c r="A20643" s="43" t="s">
        <v>838</v>
      </c>
      <c r="B20643" s="52">
        <v>38837</v>
      </c>
      <c r="C20643" s="52">
        <v>38808</v>
      </c>
      <c r="D20643" s="52">
        <v>38837</v>
      </c>
      <c r="E20643" s="57">
        <v>143056</v>
      </c>
    </row>
    <row r="20644" spans="1:5" hidden="1">
      <c r="A20644" s="43" t="s">
        <v>838</v>
      </c>
      <c r="B20644" s="52">
        <v>38868</v>
      </c>
      <c r="C20644" s="52">
        <v>38838</v>
      </c>
      <c r="D20644" s="52">
        <v>38868</v>
      </c>
      <c r="E20644" s="57">
        <v>146382</v>
      </c>
    </row>
    <row r="20645" spans="1:5" hidden="1">
      <c r="A20645" s="43" t="s">
        <v>838</v>
      </c>
      <c r="B20645" s="52">
        <v>38898</v>
      </c>
      <c r="C20645" s="52">
        <v>38869</v>
      </c>
      <c r="D20645" s="52">
        <v>38898</v>
      </c>
      <c r="E20645" s="57">
        <v>147028</v>
      </c>
    </row>
    <row r="20646" spans="1:5" hidden="1">
      <c r="A20646" s="43" t="s">
        <v>838</v>
      </c>
      <c r="B20646" s="52">
        <v>38929</v>
      </c>
      <c r="C20646" s="52">
        <v>38899</v>
      </c>
      <c r="D20646" s="52">
        <v>38929</v>
      </c>
      <c r="E20646" s="57">
        <v>145481</v>
      </c>
    </row>
    <row r="20647" spans="1:5" hidden="1">
      <c r="A20647" s="43" t="s">
        <v>838</v>
      </c>
      <c r="B20647" s="52">
        <v>38960</v>
      </c>
      <c r="C20647" s="52">
        <v>38930</v>
      </c>
      <c r="D20647" s="52">
        <v>38960</v>
      </c>
      <c r="E20647" s="57">
        <v>150055</v>
      </c>
    </row>
    <row r="20648" spans="1:5" hidden="1">
      <c r="A20648" s="43" t="s">
        <v>838</v>
      </c>
      <c r="B20648" s="52">
        <v>38990</v>
      </c>
      <c r="C20648" s="52">
        <v>38961</v>
      </c>
      <c r="D20648" s="52">
        <v>38990</v>
      </c>
      <c r="E20648" s="57">
        <v>148730</v>
      </c>
    </row>
    <row r="20649" spans="1:5" hidden="1">
      <c r="A20649" s="43" t="s">
        <v>838</v>
      </c>
      <c r="B20649" s="52">
        <v>39021</v>
      </c>
      <c r="C20649" s="52">
        <v>38991</v>
      </c>
      <c r="D20649" s="52">
        <v>39021</v>
      </c>
      <c r="E20649" s="57">
        <v>148156</v>
      </c>
    </row>
    <row r="20650" spans="1:5" hidden="1">
      <c r="A20650" s="43" t="s">
        <v>838</v>
      </c>
      <c r="B20650" s="52">
        <v>39051</v>
      </c>
      <c r="C20650" s="52">
        <v>39022</v>
      </c>
      <c r="D20650" s="52">
        <v>39051</v>
      </c>
      <c r="E20650" s="57">
        <v>149856</v>
      </c>
    </row>
    <row r="20651" spans="1:5" hidden="1">
      <c r="A20651" s="43" t="s">
        <v>838</v>
      </c>
      <c r="B20651" s="52">
        <v>39082</v>
      </c>
      <c r="C20651" s="52">
        <v>39052</v>
      </c>
      <c r="D20651" s="52">
        <v>39082</v>
      </c>
      <c r="E20651" s="57">
        <v>152352</v>
      </c>
    </row>
    <row r="20652" spans="1:5" hidden="1">
      <c r="A20652" s="43" t="s">
        <v>838</v>
      </c>
      <c r="B20652" s="52">
        <v>39113</v>
      </c>
      <c r="C20652" s="52">
        <v>39083</v>
      </c>
      <c r="D20652" s="52">
        <v>39113</v>
      </c>
      <c r="E20652" s="57">
        <v>150368</v>
      </c>
    </row>
    <row r="20653" spans="1:5" hidden="1">
      <c r="A20653" s="43" t="s">
        <v>838</v>
      </c>
      <c r="B20653" s="52">
        <v>39141</v>
      </c>
      <c r="C20653" s="52">
        <v>39114</v>
      </c>
      <c r="D20653" s="52">
        <v>39141</v>
      </c>
      <c r="E20653" s="57">
        <v>153589</v>
      </c>
    </row>
    <row r="20654" spans="1:5" hidden="1">
      <c r="A20654" s="43" t="s">
        <v>838</v>
      </c>
      <c r="B20654" s="52">
        <v>39172</v>
      </c>
      <c r="C20654" s="52">
        <v>39142</v>
      </c>
      <c r="D20654" s="52">
        <v>39172</v>
      </c>
      <c r="E20654" s="57">
        <v>155807</v>
      </c>
    </row>
    <row r="20655" spans="1:5" hidden="1">
      <c r="A20655" s="43" t="s">
        <v>838</v>
      </c>
      <c r="B20655" s="52">
        <v>39202</v>
      </c>
      <c r="C20655" s="52">
        <v>39173</v>
      </c>
      <c r="D20655" s="52">
        <v>39202</v>
      </c>
      <c r="E20655" s="57">
        <v>157576</v>
      </c>
    </row>
    <row r="20656" spans="1:5" hidden="1">
      <c r="A20656" s="43" t="s">
        <v>838</v>
      </c>
      <c r="B20656" s="52">
        <v>39233</v>
      </c>
      <c r="C20656" s="52">
        <v>39203</v>
      </c>
      <c r="D20656" s="52">
        <v>39233</v>
      </c>
      <c r="E20656" s="57">
        <v>159326</v>
      </c>
    </row>
    <row r="20657" spans="1:5" hidden="1">
      <c r="A20657" s="43" t="s">
        <v>838</v>
      </c>
      <c r="B20657" s="52">
        <v>39263</v>
      </c>
      <c r="C20657" s="52">
        <v>39234</v>
      </c>
      <c r="D20657" s="52">
        <v>39263</v>
      </c>
      <c r="E20657" s="57">
        <v>158456</v>
      </c>
    </row>
    <row r="20658" spans="1:5" hidden="1">
      <c r="A20658" s="43" t="s">
        <v>838</v>
      </c>
      <c r="B20658" s="52">
        <v>39294</v>
      </c>
      <c r="C20658" s="52">
        <v>39264</v>
      </c>
      <c r="D20658" s="52">
        <v>39294</v>
      </c>
      <c r="E20658" s="57">
        <v>160367</v>
      </c>
    </row>
    <row r="20659" spans="1:5" hidden="1">
      <c r="A20659" s="43" t="s">
        <v>838</v>
      </c>
      <c r="B20659" s="52">
        <v>39325</v>
      </c>
      <c r="C20659" s="52">
        <v>39295</v>
      </c>
      <c r="D20659" s="52">
        <v>39325</v>
      </c>
      <c r="E20659" s="57">
        <v>161730</v>
      </c>
    </row>
    <row r="20660" spans="1:5" hidden="1">
      <c r="A20660" s="43" t="s">
        <v>838</v>
      </c>
      <c r="B20660" s="52">
        <v>39355</v>
      </c>
      <c r="C20660" s="52">
        <v>39326</v>
      </c>
      <c r="D20660" s="52">
        <v>39355</v>
      </c>
      <c r="E20660" s="57">
        <v>160198</v>
      </c>
    </row>
    <row r="20661" spans="1:5" hidden="1">
      <c r="A20661" s="43" t="s">
        <v>838</v>
      </c>
      <c r="B20661" s="52">
        <v>39386</v>
      </c>
      <c r="C20661" s="52">
        <v>39356</v>
      </c>
      <c r="D20661" s="52">
        <v>39386</v>
      </c>
      <c r="E20661" s="57">
        <v>160378</v>
      </c>
    </row>
    <row r="20662" spans="1:5" hidden="1">
      <c r="A20662" s="43" t="s">
        <v>838</v>
      </c>
      <c r="B20662" s="52">
        <v>39416</v>
      </c>
      <c r="C20662" s="52">
        <v>39387</v>
      </c>
      <c r="D20662" s="52">
        <v>39416</v>
      </c>
      <c r="E20662" s="57">
        <v>160595</v>
      </c>
    </row>
    <row r="20663" spans="1:5" hidden="1">
      <c r="A20663" s="43" t="s">
        <v>838</v>
      </c>
      <c r="B20663" s="52">
        <v>39447</v>
      </c>
      <c r="C20663" s="52">
        <v>39417</v>
      </c>
      <c r="D20663" s="52">
        <v>39447</v>
      </c>
      <c r="E20663" s="57">
        <v>159388</v>
      </c>
    </row>
    <row r="20664" spans="1:5" hidden="1">
      <c r="A20664" s="43" t="s">
        <v>838</v>
      </c>
      <c r="B20664" s="52">
        <v>39478</v>
      </c>
      <c r="C20664" s="52">
        <v>39448</v>
      </c>
      <c r="D20664" s="52">
        <v>39478</v>
      </c>
      <c r="E20664" s="57">
        <v>164344</v>
      </c>
    </row>
    <row r="20665" spans="1:5" hidden="1">
      <c r="A20665" s="43" t="s">
        <v>838</v>
      </c>
      <c r="B20665" s="52">
        <v>39507</v>
      </c>
      <c r="C20665" s="52">
        <v>39479</v>
      </c>
      <c r="D20665" s="52">
        <v>39507</v>
      </c>
      <c r="E20665" s="57">
        <v>162822</v>
      </c>
    </row>
    <row r="20666" spans="1:5" hidden="1">
      <c r="A20666" s="43" t="s">
        <v>838</v>
      </c>
      <c r="B20666" s="52">
        <v>39538</v>
      </c>
      <c r="C20666" s="52">
        <v>39508</v>
      </c>
      <c r="D20666" s="52">
        <v>39538</v>
      </c>
      <c r="E20666" s="57">
        <v>160744</v>
      </c>
    </row>
    <row r="20667" spans="1:5" hidden="1">
      <c r="A20667" s="43" t="s">
        <v>838</v>
      </c>
      <c r="B20667" s="52">
        <v>39568</v>
      </c>
      <c r="C20667" s="52">
        <v>39539</v>
      </c>
      <c r="D20667" s="52">
        <v>39568</v>
      </c>
      <c r="E20667" s="57">
        <v>165784</v>
      </c>
    </row>
    <row r="20668" spans="1:5" hidden="1">
      <c r="A20668" s="43" t="s">
        <v>838</v>
      </c>
      <c r="B20668" s="52">
        <v>39599</v>
      </c>
      <c r="C20668" s="52">
        <v>39569</v>
      </c>
      <c r="D20668" s="52">
        <v>39599</v>
      </c>
      <c r="E20668" s="57">
        <v>164615</v>
      </c>
    </row>
    <row r="20669" spans="1:5" hidden="1">
      <c r="A20669" s="43" t="s">
        <v>838</v>
      </c>
      <c r="B20669" s="52">
        <v>39629</v>
      </c>
      <c r="C20669" s="52">
        <v>39600</v>
      </c>
      <c r="D20669" s="52">
        <v>39629</v>
      </c>
      <c r="E20669" s="57">
        <v>165953</v>
      </c>
    </row>
    <row r="20670" spans="1:5" hidden="1">
      <c r="A20670" s="43" t="s">
        <v>838</v>
      </c>
      <c r="B20670" s="52">
        <v>39660</v>
      </c>
      <c r="C20670" s="52">
        <v>39630</v>
      </c>
      <c r="D20670" s="52">
        <v>39660</v>
      </c>
      <c r="E20670" s="57">
        <v>166417</v>
      </c>
    </row>
    <row r="20671" spans="1:5" hidden="1">
      <c r="A20671" s="43" t="s">
        <v>838</v>
      </c>
      <c r="B20671" s="52">
        <v>39691</v>
      </c>
      <c r="C20671" s="52">
        <v>39661</v>
      </c>
      <c r="D20671" s="52">
        <v>39691</v>
      </c>
      <c r="E20671" s="57">
        <v>160341</v>
      </c>
    </row>
    <row r="20672" spans="1:5" hidden="1">
      <c r="A20672" s="43" t="s">
        <v>838</v>
      </c>
      <c r="B20672" s="52">
        <v>39721</v>
      </c>
      <c r="C20672" s="52">
        <v>39692</v>
      </c>
      <c r="D20672" s="52">
        <v>39721</v>
      </c>
      <c r="E20672" s="57">
        <v>158826</v>
      </c>
    </row>
    <row r="20673" spans="1:5" hidden="1">
      <c r="A20673" s="43" t="s">
        <v>838</v>
      </c>
      <c r="B20673" s="52">
        <v>39752</v>
      </c>
      <c r="C20673" s="52">
        <v>39722</v>
      </c>
      <c r="D20673" s="52">
        <v>39752</v>
      </c>
      <c r="E20673" s="57">
        <v>149509</v>
      </c>
    </row>
    <row r="20674" spans="1:5" hidden="1">
      <c r="A20674" s="43" t="s">
        <v>838</v>
      </c>
      <c r="B20674" s="52">
        <v>39782</v>
      </c>
      <c r="C20674" s="52">
        <v>39753</v>
      </c>
      <c r="D20674" s="52">
        <v>39782</v>
      </c>
      <c r="E20674" s="57">
        <v>142681</v>
      </c>
    </row>
    <row r="20675" spans="1:5" hidden="1">
      <c r="A20675" s="43" t="s">
        <v>838</v>
      </c>
      <c r="B20675" s="52">
        <v>39813</v>
      </c>
      <c r="C20675" s="52">
        <v>39783</v>
      </c>
      <c r="D20675" s="52">
        <v>39813</v>
      </c>
      <c r="E20675" s="57">
        <v>137805</v>
      </c>
    </row>
    <row r="20676" spans="1:5" hidden="1">
      <c r="A20676" s="43" t="s">
        <v>838</v>
      </c>
      <c r="B20676" s="52">
        <v>39844</v>
      </c>
      <c r="C20676" s="52">
        <v>39814</v>
      </c>
      <c r="D20676" s="52">
        <v>39844</v>
      </c>
      <c r="E20676" s="57">
        <v>128150</v>
      </c>
    </row>
    <row r="20677" spans="1:5" hidden="1">
      <c r="A20677" s="43" t="s">
        <v>838</v>
      </c>
      <c r="B20677" s="52">
        <v>39872</v>
      </c>
      <c r="C20677" s="52">
        <v>39845</v>
      </c>
      <c r="D20677" s="52">
        <v>39872</v>
      </c>
      <c r="E20677" s="57">
        <v>128153</v>
      </c>
    </row>
    <row r="20678" spans="1:5" hidden="1">
      <c r="A20678" s="43" t="s">
        <v>838</v>
      </c>
      <c r="B20678" s="52">
        <v>39903</v>
      </c>
      <c r="C20678" s="52">
        <v>39873</v>
      </c>
      <c r="D20678" s="52">
        <v>39903</v>
      </c>
      <c r="E20678" s="57">
        <v>125293</v>
      </c>
    </row>
    <row r="20679" spans="1:5" hidden="1">
      <c r="A20679" s="43" t="s">
        <v>838</v>
      </c>
      <c r="B20679" s="52">
        <v>39933</v>
      </c>
      <c r="C20679" s="52">
        <v>39904</v>
      </c>
      <c r="D20679" s="52">
        <v>39933</v>
      </c>
      <c r="E20679" s="57">
        <v>120010</v>
      </c>
    </row>
    <row r="20680" spans="1:5" hidden="1">
      <c r="A20680" s="43" t="s">
        <v>838</v>
      </c>
      <c r="B20680" s="52">
        <v>39964</v>
      </c>
      <c r="C20680" s="52">
        <v>39934</v>
      </c>
      <c r="D20680" s="52">
        <v>39964</v>
      </c>
      <c r="E20680" s="57">
        <v>117744</v>
      </c>
    </row>
    <row r="20681" spans="1:5" hidden="1">
      <c r="A20681" s="43" t="s">
        <v>838</v>
      </c>
      <c r="B20681" s="52">
        <v>39994</v>
      </c>
      <c r="C20681" s="52">
        <v>39965</v>
      </c>
      <c r="D20681" s="52">
        <v>39994</v>
      </c>
      <c r="E20681" s="57">
        <v>119469</v>
      </c>
    </row>
    <row r="20682" spans="1:5" hidden="1">
      <c r="A20682" s="43" t="s">
        <v>838</v>
      </c>
      <c r="B20682" s="52">
        <v>40025</v>
      </c>
      <c r="C20682" s="52">
        <v>39995</v>
      </c>
      <c r="D20682" s="52">
        <v>40025</v>
      </c>
      <c r="E20682" s="57">
        <v>120797</v>
      </c>
    </row>
    <row r="20683" spans="1:5" hidden="1">
      <c r="A20683" s="43" t="s">
        <v>838</v>
      </c>
      <c r="B20683" s="52">
        <v>40056</v>
      </c>
      <c r="C20683" s="52">
        <v>40026</v>
      </c>
      <c r="D20683" s="52">
        <v>40056</v>
      </c>
      <c r="E20683" s="57">
        <v>121436</v>
      </c>
    </row>
    <row r="20684" spans="1:5" hidden="1">
      <c r="A20684" s="43" t="s">
        <v>838</v>
      </c>
      <c r="B20684" s="52">
        <v>40086</v>
      </c>
      <c r="C20684" s="52">
        <v>40057</v>
      </c>
      <c r="D20684" s="52">
        <v>40086</v>
      </c>
      <c r="E20684" s="57">
        <v>125712</v>
      </c>
    </row>
    <row r="20685" spans="1:5" hidden="1">
      <c r="A20685" s="43" t="s">
        <v>838</v>
      </c>
      <c r="B20685" s="52">
        <v>40117</v>
      </c>
      <c r="C20685" s="52">
        <v>40087</v>
      </c>
      <c r="D20685" s="52">
        <v>40117</v>
      </c>
      <c r="E20685" s="57">
        <v>125335</v>
      </c>
    </row>
    <row r="20686" spans="1:5" hidden="1">
      <c r="A20686" s="43" t="s">
        <v>838</v>
      </c>
      <c r="B20686" s="52">
        <v>40147</v>
      </c>
      <c r="C20686" s="52">
        <v>40118</v>
      </c>
      <c r="D20686" s="52">
        <v>40147</v>
      </c>
      <c r="E20686" s="57">
        <v>127322</v>
      </c>
    </row>
    <row r="20687" spans="1:5" hidden="1">
      <c r="A20687" s="43" t="s">
        <v>838</v>
      </c>
      <c r="B20687" s="52">
        <v>40178</v>
      </c>
      <c r="C20687" s="52">
        <v>40148</v>
      </c>
      <c r="D20687" s="52">
        <v>40178</v>
      </c>
      <c r="E20687" s="57">
        <v>129854</v>
      </c>
    </row>
    <row r="20688" spans="1:5" hidden="1">
      <c r="A20688" s="43" t="s">
        <v>838</v>
      </c>
      <c r="B20688" s="52">
        <v>40209</v>
      </c>
      <c r="C20688" s="52">
        <v>40179</v>
      </c>
      <c r="D20688" s="52">
        <v>40209</v>
      </c>
      <c r="E20688" s="57">
        <v>129401</v>
      </c>
    </row>
    <row r="20689" spans="1:5" hidden="1">
      <c r="A20689" s="43" t="s">
        <v>838</v>
      </c>
      <c r="B20689" s="52">
        <v>40237</v>
      </c>
      <c r="C20689" s="52">
        <v>40210</v>
      </c>
      <c r="D20689" s="52">
        <v>40237</v>
      </c>
      <c r="E20689" s="57">
        <v>129076</v>
      </c>
    </row>
    <row r="20690" spans="1:5" hidden="1">
      <c r="A20690" s="43" t="s">
        <v>838</v>
      </c>
      <c r="B20690" s="52">
        <v>40268</v>
      </c>
      <c r="C20690" s="52">
        <v>40238</v>
      </c>
      <c r="D20690" s="52">
        <v>40268</v>
      </c>
      <c r="E20690" s="57">
        <v>132038</v>
      </c>
    </row>
    <row r="20691" spans="1:5" hidden="1">
      <c r="A20691" s="43" t="s">
        <v>838</v>
      </c>
      <c r="B20691" s="52">
        <v>40298</v>
      </c>
      <c r="C20691" s="52">
        <v>40269</v>
      </c>
      <c r="D20691" s="52">
        <v>40298</v>
      </c>
      <c r="E20691" s="57">
        <v>133369</v>
      </c>
    </row>
    <row r="20692" spans="1:5" hidden="1">
      <c r="A20692" s="43" t="s">
        <v>838</v>
      </c>
      <c r="B20692" s="52">
        <v>40329</v>
      </c>
      <c r="C20692" s="52">
        <v>40299</v>
      </c>
      <c r="D20692" s="52">
        <v>40329</v>
      </c>
      <c r="E20692" s="57">
        <v>133976</v>
      </c>
    </row>
    <row r="20693" spans="1:5" hidden="1">
      <c r="A20693" s="43" t="s">
        <v>838</v>
      </c>
      <c r="B20693" s="52">
        <v>40359</v>
      </c>
      <c r="C20693" s="52">
        <v>40330</v>
      </c>
      <c r="D20693" s="52">
        <v>40359</v>
      </c>
      <c r="E20693" s="57">
        <v>135328</v>
      </c>
    </row>
    <row r="20694" spans="1:5" hidden="1">
      <c r="A20694" s="43" t="s">
        <v>838</v>
      </c>
      <c r="B20694" s="52">
        <v>40390</v>
      </c>
      <c r="C20694" s="52">
        <v>40360</v>
      </c>
      <c r="D20694" s="52">
        <v>40390</v>
      </c>
      <c r="E20694" s="57">
        <v>137325</v>
      </c>
    </row>
    <row r="20695" spans="1:5" hidden="1">
      <c r="A20695" s="43" t="s">
        <v>838</v>
      </c>
      <c r="B20695" s="52">
        <v>40421</v>
      </c>
      <c r="C20695" s="52">
        <v>40391</v>
      </c>
      <c r="D20695" s="52">
        <v>40421</v>
      </c>
      <c r="E20695" s="57">
        <v>137292</v>
      </c>
    </row>
    <row r="20696" spans="1:5" hidden="1">
      <c r="A20696" s="43" t="s">
        <v>838</v>
      </c>
      <c r="B20696" s="52">
        <v>40451</v>
      </c>
      <c r="C20696" s="52">
        <v>40422</v>
      </c>
      <c r="D20696" s="52">
        <v>40451</v>
      </c>
      <c r="E20696" s="57">
        <v>138817</v>
      </c>
    </row>
    <row r="20697" spans="1:5" hidden="1">
      <c r="A20697" s="43" t="s">
        <v>838</v>
      </c>
      <c r="B20697" s="52">
        <v>40482</v>
      </c>
      <c r="C20697" s="52">
        <v>40452</v>
      </c>
      <c r="D20697" s="52">
        <v>40482</v>
      </c>
      <c r="E20697" s="57">
        <v>138426</v>
      </c>
    </row>
    <row r="20698" spans="1:5" hidden="1">
      <c r="A20698" s="43" t="s">
        <v>838</v>
      </c>
      <c r="B20698" s="52">
        <v>40512</v>
      </c>
      <c r="C20698" s="52">
        <v>40483</v>
      </c>
      <c r="D20698" s="52">
        <v>40512</v>
      </c>
      <c r="E20698" s="57">
        <v>139037</v>
      </c>
    </row>
    <row r="20699" spans="1:5" hidden="1">
      <c r="A20699" s="43" t="s">
        <v>838</v>
      </c>
      <c r="B20699" s="52">
        <v>40543</v>
      </c>
      <c r="C20699" s="52">
        <v>40513</v>
      </c>
      <c r="D20699" s="52">
        <v>40543</v>
      </c>
      <c r="E20699" s="57">
        <v>142025</v>
      </c>
    </row>
    <row r="20700" spans="1:5" hidden="1">
      <c r="A20700" s="43" t="s">
        <v>838</v>
      </c>
      <c r="B20700" s="52">
        <v>40574</v>
      </c>
      <c r="C20700" s="52">
        <v>40544</v>
      </c>
      <c r="D20700" s="52">
        <v>40574</v>
      </c>
      <c r="E20700" s="57">
        <v>142888</v>
      </c>
    </row>
    <row r="20701" spans="1:5" hidden="1">
      <c r="A20701" s="43" t="s">
        <v>838</v>
      </c>
      <c r="B20701" s="52">
        <v>40602</v>
      </c>
      <c r="C20701" s="52">
        <v>40575</v>
      </c>
      <c r="D20701" s="52">
        <v>40602</v>
      </c>
      <c r="E20701" s="57">
        <v>142815</v>
      </c>
    </row>
    <row r="20702" spans="1:5" hidden="1">
      <c r="A20702" s="43" t="s">
        <v>838</v>
      </c>
      <c r="B20702" s="52">
        <v>40633</v>
      </c>
      <c r="C20702" s="52">
        <v>40603</v>
      </c>
      <c r="D20702" s="52">
        <v>40633</v>
      </c>
      <c r="E20702" s="57">
        <v>148742</v>
      </c>
    </row>
    <row r="20703" spans="1:5" hidden="1">
      <c r="A20703" s="43" t="s">
        <v>838</v>
      </c>
      <c r="B20703" s="52">
        <v>40663</v>
      </c>
      <c r="C20703" s="52">
        <v>40634</v>
      </c>
      <c r="D20703" s="52">
        <v>40663</v>
      </c>
      <c r="E20703" s="57">
        <v>145723</v>
      </c>
    </row>
    <row r="20704" spans="1:5" hidden="1">
      <c r="A20704" s="43" t="s">
        <v>838</v>
      </c>
      <c r="B20704" s="52">
        <v>40694</v>
      </c>
      <c r="C20704" s="52">
        <v>40664</v>
      </c>
      <c r="D20704" s="52">
        <v>40694</v>
      </c>
      <c r="E20704" s="57">
        <v>146621</v>
      </c>
    </row>
    <row r="20705" spans="1:5" hidden="1">
      <c r="A20705" s="43" t="s">
        <v>838</v>
      </c>
      <c r="B20705" s="52">
        <v>40724</v>
      </c>
      <c r="C20705" s="52">
        <v>40695</v>
      </c>
      <c r="D20705" s="52">
        <v>40724</v>
      </c>
      <c r="E20705" s="57">
        <v>147730</v>
      </c>
    </row>
    <row r="20706" spans="1:5" hidden="1">
      <c r="A20706" s="43" t="s">
        <v>838</v>
      </c>
      <c r="B20706" s="52">
        <v>40755</v>
      </c>
      <c r="C20706" s="52">
        <v>40725</v>
      </c>
      <c r="D20706" s="52">
        <v>40755</v>
      </c>
      <c r="E20706" s="57">
        <v>149360</v>
      </c>
    </row>
    <row r="20707" spans="1:5" hidden="1">
      <c r="A20707" s="43" t="s">
        <v>838</v>
      </c>
      <c r="B20707" s="52">
        <v>40786</v>
      </c>
      <c r="C20707" s="52">
        <v>40756</v>
      </c>
      <c r="D20707" s="52">
        <v>40786</v>
      </c>
      <c r="E20707" s="57">
        <v>151849</v>
      </c>
    </row>
    <row r="20708" spans="1:5" hidden="1">
      <c r="A20708" s="43" t="s">
        <v>838</v>
      </c>
      <c r="B20708" s="52">
        <v>40816</v>
      </c>
      <c r="C20708" s="52">
        <v>40787</v>
      </c>
      <c r="D20708" s="52">
        <v>40816</v>
      </c>
      <c r="E20708" s="57">
        <v>151632</v>
      </c>
    </row>
    <row r="20709" spans="1:5" hidden="1">
      <c r="A20709" s="43" t="s">
        <v>838</v>
      </c>
      <c r="B20709" s="52">
        <v>40847</v>
      </c>
      <c r="C20709" s="52">
        <v>40817</v>
      </c>
      <c r="D20709" s="52">
        <v>40847</v>
      </c>
      <c r="E20709" s="57">
        <v>152491</v>
      </c>
    </row>
    <row r="20710" spans="1:5" hidden="1">
      <c r="A20710" s="43" t="s">
        <v>838</v>
      </c>
      <c r="B20710" s="52">
        <v>40877</v>
      </c>
      <c r="C20710" s="52">
        <v>40848</v>
      </c>
      <c r="D20710" s="52">
        <v>40877</v>
      </c>
      <c r="E20710" s="57">
        <v>151941</v>
      </c>
    </row>
    <row r="20711" spans="1:5" hidden="1">
      <c r="A20711" s="43" t="s">
        <v>838</v>
      </c>
      <c r="B20711" s="52">
        <v>40908</v>
      </c>
      <c r="C20711" s="52">
        <v>40878</v>
      </c>
      <c r="D20711" s="52">
        <v>40908</v>
      </c>
      <c r="E20711" s="57">
        <v>156907</v>
      </c>
    </row>
    <row r="20712" spans="1:5" hidden="1">
      <c r="A20712" s="43" t="s">
        <v>838</v>
      </c>
      <c r="B20712" s="52">
        <v>40939</v>
      </c>
      <c r="C20712" s="52">
        <v>40909</v>
      </c>
      <c r="D20712" s="52">
        <v>40939</v>
      </c>
      <c r="E20712" s="57">
        <v>158364</v>
      </c>
    </row>
    <row r="20713" spans="1:5" hidden="1">
      <c r="A20713" s="43" t="s">
        <v>838</v>
      </c>
      <c r="B20713" s="52">
        <v>40968</v>
      </c>
      <c r="C20713" s="52">
        <v>40940</v>
      </c>
      <c r="D20713" s="52">
        <v>40968</v>
      </c>
      <c r="E20713" s="57">
        <v>156243</v>
      </c>
    </row>
    <row r="20714" spans="1:5" hidden="1">
      <c r="A20714" s="43" t="s">
        <v>838</v>
      </c>
      <c r="B20714" s="52">
        <v>40999</v>
      </c>
      <c r="C20714" s="52">
        <v>40969</v>
      </c>
      <c r="D20714" s="52">
        <v>40999</v>
      </c>
      <c r="E20714" s="57">
        <v>158226</v>
      </c>
    </row>
    <row r="20715" spans="1:5" hidden="1">
      <c r="A20715" s="43" t="s">
        <v>838</v>
      </c>
      <c r="B20715" s="52">
        <v>41029</v>
      </c>
      <c r="C20715" s="52">
        <v>41000</v>
      </c>
      <c r="D20715" s="52">
        <v>41029</v>
      </c>
      <c r="E20715" s="57">
        <v>157108</v>
      </c>
    </row>
    <row r="20716" spans="1:5" hidden="1">
      <c r="A20716" s="43" t="s">
        <v>838</v>
      </c>
      <c r="B20716" s="52">
        <v>41060</v>
      </c>
      <c r="C20716" s="52">
        <v>41030</v>
      </c>
      <c r="D20716" s="52">
        <v>41060</v>
      </c>
      <c r="E20716" s="57">
        <v>159242</v>
      </c>
    </row>
    <row r="20717" spans="1:5" hidden="1">
      <c r="A20717" s="43" t="s">
        <v>838</v>
      </c>
      <c r="B20717" s="52">
        <v>41090</v>
      </c>
      <c r="C20717" s="52">
        <v>41061</v>
      </c>
      <c r="D20717" s="52">
        <v>41090</v>
      </c>
      <c r="E20717" s="57">
        <v>157882</v>
      </c>
    </row>
    <row r="20718" spans="1:5" hidden="1">
      <c r="A20718" s="43" t="s">
        <v>838</v>
      </c>
      <c r="B20718" s="52">
        <v>41121</v>
      </c>
      <c r="C20718" s="52">
        <v>41091</v>
      </c>
      <c r="D20718" s="52">
        <v>41121</v>
      </c>
      <c r="E20718" s="57">
        <v>157264</v>
      </c>
    </row>
    <row r="20719" spans="1:5" hidden="1">
      <c r="A20719" s="43" t="s">
        <v>838</v>
      </c>
      <c r="B20719" s="52">
        <v>41152</v>
      </c>
      <c r="C20719" s="52">
        <v>41122</v>
      </c>
      <c r="D20719" s="52">
        <v>41152</v>
      </c>
      <c r="E20719" s="57">
        <v>156950</v>
      </c>
    </row>
    <row r="20720" spans="1:5" hidden="1">
      <c r="A20720" s="43" t="s">
        <v>838</v>
      </c>
      <c r="B20720" s="52">
        <v>41182</v>
      </c>
      <c r="C20720" s="52">
        <v>41153</v>
      </c>
      <c r="D20720" s="52">
        <v>41182</v>
      </c>
      <c r="E20720" s="57">
        <v>157761</v>
      </c>
    </row>
    <row r="20721" spans="1:5" hidden="1">
      <c r="A20721" s="43" t="s">
        <v>838</v>
      </c>
      <c r="B20721" s="52">
        <v>41213</v>
      </c>
      <c r="C20721" s="52">
        <v>41183</v>
      </c>
      <c r="D20721" s="52">
        <v>41213</v>
      </c>
      <c r="E20721" s="57">
        <v>157933</v>
      </c>
    </row>
    <row r="20722" spans="1:5" hidden="1">
      <c r="A20722" s="43" t="s">
        <v>838</v>
      </c>
      <c r="B20722" s="52">
        <v>41243</v>
      </c>
      <c r="C20722" s="52">
        <v>41214</v>
      </c>
      <c r="D20722" s="52">
        <v>41243</v>
      </c>
      <c r="E20722" s="57">
        <v>160607</v>
      </c>
    </row>
    <row r="20723" spans="1:5" hidden="1">
      <c r="A20723" s="43" t="s">
        <v>838</v>
      </c>
      <c r="B20723" s="52">
        <v>41274</v>
      </c>
      <c r="C20723" s="52">
        <v>41244</v>
      </c>
      <c r="D20723" s="52">
        <v>41274</v>
      </c>
      <c r="E20723" s="57">
        <v>161063</v>
      </c>
    </row>
    <row r="20724" spans="1:5" hidden="1">
      <c r="A20724" s="43" t="s">
        <v>838</v>
      </c>
      <c r="B20724" s="52">
        <v>41305</v>
      </c>
      <c r="C20724" s="52">
        <v>41275</v>
      </c>
      <c r="D20724" s="52">
        <v>41305</v>
      </c>
      <c r="E20724" s="57">
        <v>158816</v>
      </c>
    </row>
    <row r="20725" spans="1:5" hidden="1">
      <c r="A20725" s="43" t="s">
        <v>838</v>
      </c>
      <c r="B20725" s="52">
        <v>41333</v>
      </c>
      <c r="C20725" s="52">
        <v>41306</v>
      </c>
      <c r="D20725" s="52">
        <v>41333</v>
      </c>
      <c r="E20725" s="57">
        <v>159255</v>
      </c>
    </row>
    <row r="20726" spans="1:5" hidden="1">
      <c r="A20726" s="43" t="s">
        <v>838</v>
      </c>
      <c r="B20726" s="52">
        <v>41364</v>
      </c>
      <c r="C20726" s="52">
        <v>41334</v>
      </c>
      <c r="D20726" s="52">
        <v>41364</v>
      </c>
      <c r="E20726" s="57">
        <v>159566</v>
      </c>
    </row>
    <row r="20727" spans="1:5" hidden="1">
      <c r="A20727" s="43" t="s">
        <v>838</v>
      </c>
      <c r="B20727" s="52">
        <v>41394</v>
      </c>
      <c r="C20727" s="52">
        <v>41365</v>
      </c>
      <c r="D20727" s="52">
        <v>41394</v>
      </c>
      <c r="E20727" s="57">
        <v>158651</v>
      </c>
    </row>
    <row r="20728" spans="1:5" hidden="1">
      <c r="A20728" s="43" t="s">
        <v>838</v>
      </c>
      <c r="B20728" s="52">
        <v>41425</v>
      </c>
      <c r="C20728" s="52">
        <v>41395</v>
      </c>
      <c r="D20728" s="52">
        <v>41425</v>
      </c>
      <c r="E20728" s="57">
        <v>161632</v>
      </c>
    </row>
    <row r="20729" spans="1:5" hidden="1">
      <c r="A20729" s="43" t="s">
        <v>838</v>
      </c>
      <c r="B20729" s="52">
        <v>41455</v>
      </c>
      <c r="C20729" s="52">
        <v>41426</v>
      </c>
      <c r="D20729" s="52">
        <v>41455</v>
      </c>
      <c r="E20729" s="57">
        <v>161122</v>
      </c>
    </row>
    <row r="20730" spans="1:5" hidden="1">
      <c r="A20730" s="43" t="s">
        <v>838</v>
      </c>
      <c r="B20730" s="52">
        <v>41486</v>
      </c>
      <c r="C20730" s="52">
        <v>41456</v>
      </c>
      <c r="D20730" s="52">
        <v>41486</v>
      </c>
      <c r="E20730" s="57">
        <v>160422</v>
      </c>
    </row>
    <row r="20731" spans="1:5" hidden="1">
      <c r="A20731" s="43" t="s">
        <v>838</v>
      </c>
      <c r="B20731" s="52">
        <v>41517</v>
      </c>
      <c r="C20731" s="52">
        <v>41487</v>
      </c>
      <c r="D20731" s="52">
        <v>41517</v>
      </c>
      <c r="E20731" s="57">
        <v>162283</v>
      </c>
    </row>
    <row r="20732" spans="1:5" hidden="1">
      <c r="A20732" s="43" t="s">
        <v>838</v>
      </c>
      <c r="B20732" s="52">
        <v>41547</v>
      </c>
      <c r="C20732" s="52">
        <v>41518</v>
      </c>
      <c r="D20732" s="52">
        <v>41547</v>
      </c>
      <c r="E20732" s="57">
        <v>162769</v>
      </c>
    </row>
    <row r="20733" spans="1:5" hidden="1">
      <c r="A20733" s="43" t="s">
        <v>838</v>
      </c>
      <c r="B20733" s="52">
        <v>41578</v>
      </c>
      <c r="C20733" s="52">
        <v>41548</v>
      </c>
      <c r="D20733" s="52">
        <v>41578</v>
      </c>
      <c r="E20733" s="57">
        <v>163704</v>
      </c>
    </row>
    <row r="20734" spans="1:5" hidden="1">
      <c r="A20734" s="43" t="s">
        <v>838</v>
      </c>
      <c r="B20734" s="52">
        <v>41608</v>
      </c>
      <c r="C20734" s="52">
        <v>41579</v>
      </c>
      <c r="D20734" s="52">
        <v>41608</v>
      </c>
      <c r="E20734" s="57">
        <v>164822</v>
      </c>
    </row>
    <row r="20735" spans="1:5" hidden="1">
      <c r="A20735" s="43" t="s">
        <v>838</v>
      </c>
      <c r="B20735" s="52">
        <v>41639</v>
      </c>
      <c r="C20735" s="52">
        <v>41609</v>
      </c>
      <c r="D20735" s="52">
        <v>41639</v>
      </c>
      <c r="E20735" s="57">
        <v>162674</v>
      </c>
    </row>
    <row r="20736" spans="1:5" hidden="1">
      <c r="A20736" s="43" t="s">
        <v>838</v>
      </c>
      <c r="B20736" s="52">
        <v>41670</v>
      </c>
      <c r="C20736" s="52">
        <v>41640</v>
      </c>
      <c r="D20736" s="52">
        <v>41670</v>
      </c>
      <c r="E20736" s="57">
        <v>162977</v>
      </c>
    </row>
    <row r="20737" spans="1:5" hidden="1">
      <c r="A20737" s="43" t="s">
        <v>838</v>
      </c>
      <c r="B20737" s="52">
        <v>41698</v>
      </c>
      <c r="C20737" s="52">
        <v>41671</v>
      </c>
      <c r="D20737" s="52">
        <v>41698</v>
      </c>
      <c r="E20737" s="57">
        <v>164205</v>
      </c>
    </row>
    <row r="20738" spans="1:5" hidden="1">
      <c r="A20738" s="43" t="s">
        <v>838</v>
      </c>
      <c r="B20738" s="52">
        <v>41729</v>
      </c>
      <c r="C20738" s="52">
        <v>41699</v>
      </c>
      <c r="D20738" s="52">
        <v>41729</v>
      </c>
      <c r="E20738" s="57">
        <v>166823</v>
      </c>
    </row>
    <row r="20739" spans="1:5" hidden="1">
      <c r="A20739" s="43" t="s">
        <v>838</v>
      </c>
      <c r="B20739" s="52">
        <v>41759</v>
      </c>
      <c r="C20739" s="52">
        <v>41730</v>
      </c>
      <c r="D20739" s="52">
        <v>41759</v>
      </c>
      <c r="E20739" s="57">
        <v>167035</v>
      </c>
    </row>
    <row r="20740" spans="1:5" hidden="1">
      <c r="A20740" s="43" t="s">
        <v>838</v>
      </c>
      <c r="B20740" s="52">
        <v>41790</v>
      </c>
      <c r="C20740" s="52">
        <v>41760</v>
      </c>
      <c r="D20740" s="52">
        <v>41790</v>
      </c>
      <c r="E20740" s="57">
        <v>166802</v>
      </c>
    </row>
    <row r="20741" spans="1:5" hidden="1">
      <c r="A20741" s="43" t="s">
        <v>838</v>
      </c>
      <c r="B20741" s="52">
        <v>41820</v>
      </c>
      <c r="C20741" s="52">
        <v>41791</v>
      </c>
      <c r="D20741" s="52">
        <v>41820</v>
      </c>
      <c r="E20741" s="57">
        <v>169968</v>
      </c>
    </row>
    <row r="20742" spans="1:5" hidden="1">
      <c r="A20742" s="43" t="s">
        <v>838</v>
      </c>
      <c r="B20742" s="52">
        <v>41851</v>
      </c>
      <c r="C20742" s="52">
        <v>41821</v>
      </c>
      <c r="D20742" s="52">
        <v>41851</v>
      </c>
      <c r="E20742" s="57">
        <v>174918</v>
      </c>
    </row>
    <row r="20743" spans="1:5" hidden="1">
      <c r="A20743" s="43" t="s">
        <v>838</v>
      </c>
      <c r="B20743" s="52">
        <v>41882</v>
      </c>
      <c r="C20743" s="52">
        <v>41852</v>
      </c>
      <c r="D20743" s="52">
        <v>41882</v>
      </c>
      <c r="E20743" s="57">
        <v>173615</v>
      </c>
    </row>
    <row r="20744" spans="1:5" hidden="1">
      <c r="A20744" s="43" t="s">
        <v>838</v>
      </c>
      <c r="B20744" s="52">
        <v>41912</v>
      </c>
      <c r="C20744" s="52">
        <v>41883</v>
      </c>
      <c r="D20744" s="52">
        <v>41912</v>
      </c>
      <c r="E20744" s="57">
        <v>174150</v>
      </c>
    </row>
    <row r="20745" spans="1:5" hidden="1">
      <c r="A20745" s="43" t="s">
        <v>838</v>
      </c>
      <c r="B20745" s="52">
        <v>41943</v>
      </c>
      <c r="C20745" s="52">
        <v>41913</v>
      </c>
      <c r="D20745" s="52">
        <v>41943</v>
      </c>
      <c r="E20745" s="57">
        <v>174054</v>
      </c>
    </row>
    <row r="20746" spans="1:5" hidden="1">
      <c r="A20746" s="43" t="s">
        <v>838</v>
      </c>
      <c r="B20746" s="52">
        <v>41973</v>
      </c>
      <c r="C20746" s="52">
        <v>41944</v>
      </c>
      <c r="D20746" s="52">
        <v>41973</v>
      </c>
      <c r="E20746" s="57">
        <v>172757</v>
      </c>
    </row>
    <row r="20747" spans="1:5" hidden="1">
      <c r="A20747" s="43" t="s">
        <v>838</v>
      </c>
      <c r="B20747" s="52">
        <v>42004</v>
      </c>
      <c r="C20747" s="52">
        <v>41974</v>
      </c>
      <c r="D20747" s="52">
        <v>42004</v>
      </c>
      <c r="E20747" s="57">
        <v>174536</v>
      </c>
    </row>
    <row r="20748" spans="1:5" hidden="1">
      <c r="A20748" s="43" t="s">
        <v>832</v>
      </c>
      <c r="B20748" s="52">
        <v>33663</v>
      </c>
      <c r="C20748" s="52">
        <v>33635</v>
      </c>
      <c r="D20748" s="52">
        <v>33663</v>
      </c>
      <c r="E20748" s="57">
        <v>82864</v>
      </c>
    </row>
    <row r="20749" spans="1:5" hidden="1">
      <c r="A20749" s="43" t="s">
        <v>832</v>
      </c>
      <c r="B20749" s="52">
        <v>33694</v>
      </c>
      <c r="C20749" s="52">
        <v>33664</v>
      </c>
      <c r="D20749" s="52">
        <v>33694</v>
      </c>
      <c r="E20749" s="57">
        <v>86424</v>
      </c>
    </row>
    <row r="20750" spans="1:5" hidden="1">
      <c r="A20750" s="43" t="s">
        <v>832</v>
      </c>
      <c r="B20750" s="52">
        <v>33724</v>
      </c>
      <c r="C20750" s="52">
        <v>33695</v>
      </c>
      <c r="D20750" s="52">
        <v>33724</v>
      </c>
      <c r="E20750" s="57">
        <v>90805</v>
      </c>
    </row>
    <row r="20751" spans="1:5" hidden="1">
      <c r="A20751" s="43" t="s">
        <v>832</v>
      </c>
      <c r="B20751" s="52">
        <v>33755</v>
      </c>
      <c r="C20751" s="52">
        <v>33725</v>
      </c>
      <c r="D20751" s="52">
        <v>33755</v>
      </c>
      <c r="E20751" s="57">
        <v>91120</v>
      </c>
    </row>
    <row r="20752" spans="1:5" hidden="1">
      <c r="A20752" s="43" t="s">
        <v>832</v>
      </c>
      <c r="B20752" s="52">
        <v>33785</v>
      </c>
      <c r="C20752" s="52">
        <v>33756</v>
      </c>
      <c r="D20752" s="52">
        <v>33785</v>
      </c>
      <c r="E20752" s="57">
        <v>88649</v>
      </c>
    </row>
    <row r="20753" spans="1:5" hidden="1">
      <c r="A20753" s="43" t="s">
        <v>832</v>
      </c>
      <c r="B20753" s="52">
        <v>33816</v>
      </c>
      <c r="C20753" s="52">
        <v>33786</v>
      </c>
      <c r="D20753" s="52">
        <v>33816</v>
      </c>
      <c r="E20753" s="57">
        <v>87342</v>
      </c>
    </row>
    <row r="20754" spans="1:5" hidden="1">
      <c r="A20754" s="43" t="s">
        <v>832</v>
      </c>
      <c r="B20754" s="52">
        <v>33847</v>
      </c>
      <c r="C20754" s="52">
        <v>33817</v>
      </c>
      <c r="D20754" s="52">
        <v>33847</v>
      </c>
      <c r="E20754" s="57">
        <v>85995</v>
      </c>
    </row>
    <row r="20755" spans="1:5" hidden="1">
      <c r="A20755" s="43" t="s">
        <v>832</v>
      </c>
      <c r="B20755" s="52">
        <v>33877</v>
      </c>
      <c r="C20755" s="52">
        <v>33848</v>
      </c>
      <c r="D20755" s="52">
        <v>33877</v>
      </c>
      <c r="E20755" s="57">
        <v>86668</v>
      </c>
    </row>
    <row r="20756" spans="1:5" hidden="1">
      <c r="A20756" s="43" t="s">
        <v>832</v>
      </c>
      <c r="B20756" s="52">
        <v>33908</v>
      </c>
      <c r="C20756" s="52">
        <v>33878</v>
      </c>
      <c r="D20756" s="52">
        <v>33908</v>
      </c>
      <c r="E20756" s="57">
        <v>93051</v>
      </c>
    </row>
    <row r="20757" spans="1:5" hidden="1">
      <c r="A20757" s="43" t="s">
        <v>832</v>
      </c>
      <c r="B20757" s="52">
        <v>33938</v>
      </c>
      <c r="C20757" s="52">
        <v>33909</v>
      </c>
      <c r="D20757" s="52">
        <v>33938</v>
      </c>
      <c r="E20757" s="57">
        <v>87613</v>
      </c>
    </row>
    <row r="20758" spans="1:5" hidden="1">
      <c r="A20758" s="43" t="s">
        <v>832</v>
      </c>
      <c r="B20758" s="52">
        <v>33969</v>
      </c>
      <c r="C20758" s="52">
        <v>33939</v>
      </c>
      <c r="D20758" s="52">
        <v>33969</v>
      </c>
      <c r="E20758" s="57">
        <v>91480</v>
      </c>
    </row>
    <row r="20759" spans="1:5" hidden="1">
      <c r="A20759" s="43" t="s">
        <v>832</v>
      </c>
      <c r="B20759" s="52">
        <v>34000</v>
      </c>
      <c r="C20759" s="52">
        <v>33970</v>
      </c>
      <c r="D20759" s="52">
        <v>34000</v>
      </c>
      <c r="E20759" s="57">
        <v>85937</v>
      </c>
    </row>
    <row r="20760" spans="1:5" hidden="1">
      <c r="A20760" s="43" t="s">
        <v>832</v>
      </c>
      <c r="B20760" s="52">
        <v>34028</v>
      </c>
      <c r="C20760" s="52">
        <v>34001</v>
      </c>
      <c r="D20760" s="52">
        <v>34028</v>
      </c>
      <c r="E20760" s="57">
        <v>92361</v>
      </c>
    </row>
    <row r="20761" spans="1:5" hidden="1">
      <c r="A20761" s="43" t="s">
        <v>832</v>
      </c>
      <c r="B20761" s="52">
        <v>34059</v>
      </c>
      <c r="C20761" s="52">
        <v>34029</v>
      </c>
      <c r="D20761" s="52">
        <v>34059</v>
      </c>
      <c r="E20761" s="57">
        <v>90529</v>
      </c>
    </row>
    <row r="20762" spans="1:5" hidden="1">
      <c r="A20762" s="43" t="s">
        <v>832</v>
      </c>
      <c r="B20762" s="52">
        <v>34089</v>
      </c>
      <c r="C20762" s="52">
        <v>34060</v>
      </c>
      <c r="D20762" s="52">
        <v>34089</v>
      </c>
      <c r="E20762" s="57">
        <v>91131</v>
      </c>
    </row>
    <row r="20763" spans="1:5" hidden="1">
      <c r="A20763" s="43" t="s">
        <v>832</v>
      </c>
      <c r="B20763" s="52">
        <v>34120</v>
      </c>
      <c r="C20763" s="52">
        <v>34090</v>
      </c>
      <c r="D20763" s="52">
        <v>34120</v>
      </c>
      <c r="E20763" s="57">
        <v>89831</v>
      </c>
    </row>
    <row r="20764" spans="1:5" hidden="1">
      <c r="A20764" s="43" t="s">
        <v>832</v>
      </c>
      <c r="B20764" s="52">
        <v>34150</v>
      </c>
      <c r="C20764" s="52">
        <v>34121</v>
      </c>
      <c r="D20764" s="52">
        <v>34150</v>
      </c>
      <c r="E20764" s="57">
        <v>93493</v>
      </c>
    </row>
    <row r="20765" spans="1:5" hidden="1">
      <c r="A20765" s="43" t="s">
        <v>832</v>
      </c>
      <c r="B20765" s="52">
        <v>34181</v>
      </c>
      <c r="C20765" s="52">
        <v>34151</v>
      </c>
      <c r="D20765" s="52">
        <v>34181</v>
      </c>
      <c r="E20765" s="57">
        <v>92023</v>
      </c>
    </row>
    <row r="20766" spans="1:5" hidden="1">
      <c r="A20766" s="43" t="s">
        <v>832</v>
      </c>
      <c r="B20766" s="52">
        <v>34212</v>
      </c>
      <c r="C20766" s="52">
        <v>34182</v>
      </c>
      <c r="D20766" s="52">
        <v>34212</v>
      </c>
      <c r="E20766" s="57">
        <v>94226</v>
      </c>
    </row>
    <row r="20767" spans="1:5" hidden="1">
      <c r="A20767" s="43" t="s">
        <v>832</v>
      </c>
      <c r="B20767" s="52">
        <v>34242</v>
      </c>
      <c r="C20767" s="52">
        <v>34213</v>
      </c>
      <c r="D20767" s="52">
        <v>34242</v>
      </c>
      <c r="E20767" s="57">
        <v>90477</v>
      </c>
    </row>
    <row r="20768" spans="1:5" hidden="1">
      <c r="A20768" s="43" t="s">
        <v>832</v>
      </c>
      <c r="B20768" s="52">
        <v>34273</v>
      </c>
      <c r="C20768" s="52">
        <v>34243</v>
      </c>
      <c r="D20768" s="52">
        <v>34273</v>
      </c>
      <c r="E20768" s="57">
        <v>94772</v>
      </c>
    </row>
    <row r="20769" spans="1:5" hidden="1">
      <c r="A20769" s="43" t="s">
        <v>832</v>
      </c>
      <c r="B20769" s="52">
        <v>34303</v>
      </c>
      <c r="C20769" s="52">
        <v>34274</v>
      </c>
      <c r="D20769" s="52">
        <v>34303</v>
      </c>
      <c r="E20769" s="57">
        <v>92009</v>
      </c>
    </row>
    <row r="20770" spans="1:5" hidden="1">
      <c r="A20770" s="43" t="s">
        <v>832</v>
      </c>
      <c r="B20770" s="52">
        <v>34334</v>
      </c>
      <c r="C20770" s="52">
        <v>34304</v>
      </c>
      <c r="D20770" s="52">
        <v>34334</v>
      </c>
      <c r="E20770" s="57">
        <v>94944</v>
      </c>
    </row>
    <row r="20771" spans="1:5" hidden="1">
      <c r="A20771" s="43" t="s">
        <v>832</v>
      </c>
      <c r="B20771" s="52">
        <v>34365</v>
      </c>
      <c r="C20771" s="52">
        <v>34335</v>
      </c>
      <c r="D20771" s="52">
        <v>34365</v>
      </c>
      <c r="E20771" s="57">
        <v>98647</v>
      </c>
    </row>
    <row r="20772" spans="1:5" hidden="1">
      <c r="A20772" s="43" t="s">
        <v>832</v>
      </c>
      <c r="B20772" s="52">
        <v>34393</v>
      </c>
      <c r="C20772" s="52">
        <v>34366</v>
      </c>
      <c r="D20772" s="52">
        <v>34393</v>
      </c>
      <c r="E20772" s="57">
        <v>97358</v>
      </c>
    </row>
    <row r="20773" spans="1:5" hidden="1">
      <c r="A20773" s="43" t="s">
        <v>832</v>
      </c>
      <c r="B20773" s="52">
        <v>34424</v>
      </c>
      <c r="C20773" s="52">
        <v>34394</v>
      </c>
      <c r="D20773" s="52">
        <v>34424</v>
      </c>
      <c r="E20773" s="57">
        <v>96706</v>
      </c>
    </row>
    <row r="20774" spans="1:5" hidden="1">
      <c r="A20774" s="43" t="s">
        <v>832</v>
      </c>
      <c r="B20774" s="52">
        <v>34454</v>
      </c>
      <c r="C20774" s="52">
        <v>34425</v>
      </c>
      <c r="D20774" s="52">
        <v>34454</v>
      </c>
      <c r="E20774" s="57">
        <v>99591</v>
      </c>
    </row>
    <row r="20775" spans="1:5" hidden="1">
      <c r="A20775" s="43" t="s">
        <v>832</v>
      </c>
      <c r="B20775" s="52">
        <v>34485</v>
      </c>
      <c r="C20775" s="52">
        <v>34455</v>
      </c>
      <c r="D20775" s="52">
        <v>34485</v>
      </c>
      <c r="E20775" s="57">
        <v>101522</v>
      </c>
    </row>
    <row r="20776" spans="1:5" hidden="1">
      <c r="A20776" s="43" t="s">
        <v>832</v>
      </c>
      <c r="B20776" s="52">
        <v>34515</v>
      </c>
      <c r="C20776" s="52">
        <v>34486</v>
      </c>
      <c r="D20776" s="52">
        <v>34515</v>
      </c>
      <c r="E20776" s="57">
        <v>103928</v>
      </c>
    </row>
    <row r="20777" spans="1:5" hidden="1">
      <c r="A20777" s="43" t="s">
        <v>832</v>
      </c>
      <c r="B20777" s="52">
        <v>34546</v>
      </c>
      <c r="C20777" s="52">
        <v>34516</v>
      </c>
      <c r="D20777" s="52">
        <v>34546</v>
      </c>
      <c r="E20777" s="57">
        <v>103538</v>
      </c>
    </row>
    <row r="20778" spans="1:5" hidden="1">
      <c r="A20778" s="43" t="s">
        <v>832</v>
      </c>
      <c r="B20778" s="52">
        <v>34577</v>
      </c>
      <c r="C20778" s="52">
        <v>34547</v>
      </c>
      <c r="D20778" s="52">
        <v>34577</v>
      </c>
      <c r="E20778" s="57">
        <v>103907</v>
      </c>
    </row>
    <row r="20779" spans="1:5" hidden="1">
      <c r="A20779" s="43" t="s">
        <v>832</v>
      </c>
      <c r="B20779" s="52">
        <v>34607</v>
      </c>
      <c r="C20779" s="52">
        <v>34578</v>
      </c>
      <c r="D20779" s="52">
        <v>34607</v>
      </c>
      <c r="E20779" s="57">
        <v>104150</v>
      </c>
    </row>
    <row r="20780" spans="1:5" hidden="1">
      <c r="A20780" s="43" t="s">
        <v>832</v>
      </c>
      <c r="B20780" s="52">
        <v>34638</v>
      </c>
      <c r="C20780" s="52">
        <v>34608</v>
      </c>
      <c r="D20780" s="52">
        <v>34638</v>
      </c>
      <c r="E20780" s="57">
        <v>107573</v>
      </c>
    </row>
    <row r="20781" spans="1:5" hidden="1">
      <c r="A20781" s="43" t="s">
        <v>832</v>
      </c>
      <c r="B20781" s="52">
        <v>34668</v>
      </c>
      <c r="C20781" s="52">
        <v>34639</v>
      </c>
      <c r="D20781" s="52">
        <v>34668</v>
      </c>
      <c r="E20781" s="57">
        <v>107130</v>
      </c>
    </row>
    <row r="20782" spans="1:5" hidden="1">
      <c r="A20782" s="43" t="s">
        <v>832</v>
      </c>
      <c r="B20782" s="52">
        <v>34699</v>
      </c>
      <c r="C20782" s="52">
        <v>34669</v>
      </c>
      <c r="D20782" s="52">
        <v>34699</v>
      </c>
      <c r="E20782" s="57">
        <v>108697</v>
      </c>
    </row>
    <row r="20783" spans="1:5" hidden="1">
      <c r="A20783" s="43" t="s">
        <v>832</v>
      </c>
      <c r="B20783" s="52">
        <v>34730</v>
      </c>
      <c r="C20783" s="52">
        <v>34700</v>
      </c>
      <c r="D20783" s="52">
        <v>34730</v>
      </c>
      <c r="E20783" s="57">
        <v>107635</v>
      </c>
    </row>
    <row r="20784" spans="1:5" hidden="1">
      <c r="A20784" s="43" t="s">
        <v>832</v>
      </c>
      <c r="B20784" s="52">
        <v>34758</v>
      </c>
      <c r="C20784" s="52">
        <v>34731</v>
      </c>
      <c r="D20784" s="52">
        <v>34758</v>
      </c>
      <c r="E20784" s="57">
        <v>110588</v>
      </c>
    </row>
    <row r="20785" spans="1:5" hidden="1">
      <c r="A20785" s="43" t="s">
        <v>832</v>
      </c>
      <c r="B20785" s="52">
        <v>34789</v>
      </c>
      <c r="C20785" s="52">
        <v>34759</v>
      </c>
      <c r="D20785" s="52">
        <v>34789</v>
      </c>
      <c r="E20785" s="57">
        <v>110175</v>
      </c>
    </row>
    <row r="20786" spans="1:5" hidden="1">
      <c r="A20786" s="43" t="s">
        <v>832</v>
      </c>
      <c r="B20786" s="52">
        <v>34819</v>
      </c>
      <c r="C20786" s="52">
        <v>34790</v>
      </c>
      <c r="D20786" s="52">
        <v>34819</v>
      </c>
      <c r="E20786" s="57">
        <v>108608</v>
      </c>
    </row>
    <row r="20787" spans="1:5" hidden="1">
      <c r="A20787" s="43" t="s">
        <v>832</v>
      </c>
      <c r="B20787" s="52">
        <v>34850</v>
      </c>
      <c r="C20787" s="52">
        <v>34820</v>
      </c>
      <c r="D20787" s="52">
        <v>34850</v>
      </c>
      <c r="E20787" s="57">
        <v>111257</v>
      </c>
    </row>
    <row r="20788" spans="1:5" hidden="1">
      <c r="A20788" s="43" t="s">
        <v>832</v>
      </c>
      <c r="B20788" s="52">
        <v>34880</v>
      </c>
      <c r="C20788" s="52">
        <v>34851</v>
      </c>
      <c r="D20788" s="52">
        <v>34880</v>
      </c>
      <c r="E20788" s="57">
        <v>108462</v>
      </c>
    </row>
    <row r="20789" spans="1:5" hidden="1">
      <c r="A20789" s="43" t="s">
        <v>832</v>
      </c>
      <c r="B20789" s="52">
        <v>34911</v>
      </c>
      <c r="C20789" s="52">
        <v>34881</v>
      </c>
      <c r="D20789" s="52">
        <v>34911</v>
      </c>
      <c r="E20789" s="57">
        <v>107267</v>
      </c>
    </row>
    <row r="20790" spans="1:5" hidden="1">
      <c r="A20790" s="43" t="s">
        <v>832</v>
      </c>
      <c r="B20790" s="52">
        <v>34942</v>
      </c>
      <c r="C20790" s="52">
        <v>34912</v>
      </c>
      <c r="D20790" s="52">
        <v>34942</v>
      </c>
      <c r="E20790" s="57">
        <v>112114</v>
      </c>
    </row>
    <row r="20791" spans="1:5" hidden="1">
      <c r="A20791" s="43" t="s">
        <v>832</v>
      </c>
      <c r="B20791" s="52">
        <v>34972</v>
      </c>
      <c r="C20791" s="52">
        <v>34943</v>
      </c>
      <c r="D20791" s="52">
        <v>34972</v>
      </c>
      <c r="E20791" s="57">
        <v>116838</v>
      </c>
    </row>
    <row r="20792" spans="1:5" hidden="1">
      <c r="A20792" s="43" t="s">
        <v>832</v>
      </c>
      <c r="B20792" s="52">
        <v>35003</v>
      </c>
      <c r="C20792" s="52">
        <v>34973</v>
      </c>
      <c r="D20792" s="52">
        <v>35003</v>
      </c>
      <c r="E20792" s="57">
        <v>112366</v>
      </c>
    </row>
    <row r="20793" spans="1:5" hidden="1">
      <c r="A20793" s="43" t="s">
        <v>832</v>
      </c>
      <c r="B20793" s="52">
        <v>35033</v>
      </c>
      <c r="C20793" s="52">
        <v>35004</v>
      </c>
      <c r="D20793" s="52">
        <v>35033</v>
      </c>
      <c r="E20793" s="57">
        <v>113784</v>
      </c>
    </row>
    <row r="20794" spans="1:5" hidden="1">
      <c r="A20794" s="43" t="s">
        <v>832</v>
      </c>
      <c r="B20794" s="52">
        <v>35064</v>
      </c>
      <c r="C20794" s="52">
        <v>35034</v>
      </c>
      <c r="D20794" s="52">
        <v>35064</v>
      </c>
      <c r="E20794" s="57">
        <v>119874</v>
      </c>
    </row>
    <row r="20795" spans="1:5" hidden="1">
      <c r="A20795" s="43" t="s">
        <v>832</v>
      </c>
      <c r="B20795" s="52">
        <v>35095</v>
      </c>
      <c r="C20795" s="52">
        <v>35065</v>
      </c>
      <c r="D20795" s="52">
        <v>35095</v>
      </c>
      <c r="E20795" s="57">
        <v>114288</v>
      </c>
    </row>
    <row r="20796" spans="1:5" hidden="1">
      <c r="A20796" s="43" t="s">
        <v>832</v>
      </c>
      <c r="B20796" s="52">
        <v>35124</v>
      </c>
      <c r="C20796" s="52">
        <v>35096</v>
      </c>
      <c r="D20796" s="52">
        <v>35124</v>
      </c>
      <c r="E20796" s="57">
        <v>109375</v>
      </c>
    </row>
    <row r="20797" spans="1:5" hidden="1">
      <c r="A20797" s="43" t="s">
        <v>832</v>
      </c>
      <c r="B20797" s="52">
        <v>35155</v>
      </c>
      <c r="C20797" s="52">
        <v>35125</v>
      </c>
      <c r="D20797" s="52">
        <v>35155</v>
      </c>
      <c r="E20797" s="57">
        <v>122567</v>
      </c>
    </row>
    <row r="20798" spans="1:5" hidden="1">
      <c r="A20798" s="43" t="s">
        <v>832</v>
      </c>
      <c r="B20798" s="52">
        <v>35185</v>
      </c>
      <c r="C20798" s="52">
        <v>35156</v>
      </c>
      <c r="D20798" s="52">
        <v>35185</v>
      </c>
      <c r="E20798" s="57">
        <v>112882</v>
      </c>
    </row>
    <row r="20799" spans="1:5" hidden="1">
      <c r="A20799" s="43" t="s">
        <v>832</v>
      </c>
      <c r="B20799" s="52">
        <v>35216</v>
      </c>
      <c r="C20799" s="52">
        <v>35186</v>
      </c>
      <c r="D20799" s="52">
        <v>35216</v>
      </c>
      <c r="E20799" s="57">
        <v>119613</v>
      </c>
    </row>
    <row r="20800" spans="1:5" hidden="1">
      <c r="A20800" s="43" t="s">
        <v>832</v>
      </c>
      <c r="B20800" s="52">
        <v>35246</v>
      </c>
      <c r="C20800" s="52">
        <v>35217</v>
      </c>
      <c r="D20800" s="52">
        <v>35246</v>
      </c>
      <c r="E20800" s="57">
        <v>118924</v>
      </c>
    </row>
    <row r="20801" spans="1:5" hidden="1">
      <c r="A20801" s="43" t="s">
        <v>832</v>
      </c>
      <c r="B20801" s="52">
        <v>35277</v>
      </c>
      <c r="C20801" s="52">
        <v>35247</v>
      </c>
      <c r="D20801" s="52">
        <v>35277</v>
      </c>
      <c r="E20801" s="57">
        <v>117941</v>
      </c>
    </row>
    <row r="20802" spans="1:5" hidden="1">
      <c r="A20802" s="43" t="s">
        <v>832</v>
      </c>
      <c r="B20802" s="52">
        <v>35308</v>
      </c>
      <c r="C20802" s="52">
        <v>35278</v>
      </c>
      <c r="D20802" s="52">
        <v>35308</v>
      </c>
      <c r="E20802" s="57">
        <v>112297</v>
      </c>
    </row>
    <row r="20803" spans="1:5" hidden="1">
      <c r="A20803" s="43" t="s">
        <v>832</v>
      </c>
      <c r="B20803" s="52">
        <v>35338</v>
      </c>
      <c r="C20803" s="52">
        <v>35309</v>
      </c>
      <c r="D20803" s="52">
        <v>35338</v>
      </c>
      <c r="E20803" s="57">
        <v>118848</v>
      </c>
    </row>
    <row r="20804" spans="1:5" hidden="1">
      <c r="A20804" s="43" t="s">
        <v>832</v>
      </c>
      <c r="B20804" s="52">
        <v>35369</v>
      </c>
      <c r="C20804" s="52">
        <v>35339</v>
      </c>
      <c r="D20804" s="52">
        <v>35369</v>
      </c>
      <c r="E20804" s="57">
        <v>119956</v>
      </c>
    </row>
    <row r="20805" spans="1:5" hidden="1">
      <c r="A20805" s="43" t="s">
        <v>832</v>
      </c>
      <c r="B20805" s="52">
        <v>35399</v>
      </c>
      <c r="C20805" s="52">
        <v>35370</v>
      </c>
      <c r="D20805" s="52">
        <v>35399</v>
      </c>
      <c r="E20805" s="57">
        <v>124724</v>
      </c>
    </row>
    <row r="20806" spans="1:5" hidden="1">
      <c r="A20806" s="43" t="s">
        <v>832</v>
      </c>
      <c r="B20806" s="52">
        <v>35430</v>
      </c>
      <c r="C20806" s="52">
        <v>35400</v>
      </c>
      <c r="D20806" s="52">
        <v>35430</v>
      </c>
      <c r="E20806" s="57">
        <v>117137</v>
      </c>
    </row>
    <row r="20807" spans="1:5" hidden="1">
      <c r="A20807" s="43" t="s">
        <v>832</v>
      </c>
      <c r="B20807" s="52">
        <v>35461</v>
      </c>
      <c r="C20807" s="52">
        <v>35431</v>
      </c>
      <c r="D20807" s="52">
        <v>35461</v>
      </c>
      <c r="E20807" s="57">
        <v>114432</v>
      </c>
    </row>
    <row r="20808" spans="1:5" hidden="1">
      <c r="A20808" s="43" t="s">
        <v>832</v>
      </c>
      <c r="B20808" s="52">
        <v>35489</v>
      </c>
      <c r="C20808" s="52">
        <v>35462</v>
      </c>
      <c r="D20808" s="52">
        <v>35489</v>
      </c>
      <c r="E20808" s="57">
        <v>122949</v>
      </c>
    </row>
    <row r="20809" spans="1:5" hidden="1">
      <c r="A20809" s="43" t="s">
        <v>832</v>
      </c>
      <c r="B20809" s="52">
        <v>35520</v>
      </c>
      <c r="C20809" s="52">
        <v>35490</v>
      </c>
      <c r="D20809" s="52">
        <v>35520</v>
      </c>
      <c r="E20809" s="57">
        <v>119901</v>
      </c>
    </row>
    <row r="20810" spans="1:5" hidden="1">
      <c r="A20810" s="43" t="s">
        <v>832</v>
      </c>
      <c r="B20810" s="52">
        <v>35550</v>
      </c>
      <c r="C20810" s="52">
        <v>35521</v>
      </c>
      <c r="D20810" s="52">
        <v>35550</v>
      </c>
      <c r="E20810" s="57">
        <v>125210</v>
      </c>
    </row>
    <row r="20811" spans="1:5" hidden="1">
      <c r="A20811" s="43" t="s">
        <v>832</v>
      </c>
      <c r="B20811" s="52">
        <v>35581</v>
      </c>
      <c r="C20811" s="52">
        <v>35551</v>
      </c>
      <c r="D20811" s="52">
        <v>35581</v>
      </c>
      <c r="E20811" s="57">
        <v>120958</v>
      </c>
    </row>
    <row r="20812" spans="1:5" hidden="1">
      <c r="A20812" s="43" t="s">
        <v>832</v>
      </c>
      <c r="B20812" s="52">
        <v>35611</v>
      </c>
      <c r="C20812" s="52">
        <v>35582</v>
      </c>
      <c r="D20812" s="52">
        <v>35611</v>
      </c>
      <c r="E20812" s="57">
        <v>126093</v>
      </c>
    </row>
    <row r="20813" spans="1:5" hidden="1">
      <c r="A20813" s="43" t="s">
        <v>832</v>
      </c>
      <c r="B20813" s="52">
        <v>35642</v>
      </c>
      <c r="C20813" s="52">
        <v>35612</v>
      </c>
      <c r="D20813" s="52">
        <v>35642</v>
      </c>
      <c r="E20813" s="57">
        <v>127322</v>
      </c>
    </row>
    <row r="20814" spans="1:5" hidden="1">
      <c r="A20814" s="43" t="s">
        <v>832</v>
      </c>
      <c r="B20814" s="52">
        <v>35673</v>
      </c>
      <c r="C20814" s="52">
        <v>35643</v>
      </c>
      <c r="D20814" s="52">
        <v>35673</v>
      </c>
      <c r="E20814" s="57">
        <v>126653</v>
      </c>
    </row>
    <row r="20815" spans="1:5" hidden="1">
      <c r="A20815" s="43" t="s">
        <v>832</v>
      </c>
      <c r="B20815" s="52">
        <v>35703</v>
      </c>
      <c r="C20815" s="52">
        <v>35674</v>
      </c>
      <c r="D20815" s="52">
        <v>35703</v>
      </c>
      <c r="E20815" s="57">
        <v>127766</v>
      </c>
    </row>
    <row r="20816" spans="1:5" hidden="1">
      <c r="A20816" s="43" t="s">
        <v>832</v>
      </c>
      <c r="B20816" s="52">
        <v>35734</v>
      </c>
      <c r="C20816" s="52">
        <v>35704</v>
      </c>
      <c r="D20816" s="52">
        <v>35734</v>
      </c>
      <c r="E20816" s="57">
        <v>129143</v>
      </c>
    </row>
    <row r="20817" spans="1:5" hidden="1">
      <c r="A20817" s="43" t="s">
        <v>832</v>
      </c>
      <c r="B20817" s="52">
        <v>35764</v>
      </c>
      <c r="C20817" s="52">
        <v>35735</v>
      </c>
      <c r="D20817" s="52">
        <v>35764</v>
      </c>
      <c r="E20817" s="57">
        <v>139849</v>
      </c>
    </row>
    <row r="20818" spans="1:5" hidden="1">
      <c r="A20818" s="43" t="s">
        <v>832</v>
      </c>
      <c r="B20818" s="52">
        <v>35795</v>
      </c>
      <c r="C20818" s="52">
        <v>35765</v>
      </c>
      <c r="D20818" s="52">
        <v>35795</v>
      </c>
      <c r="E20818" s="57">
        <v>122643</v>
      </c>
    </row>
    <row r="20819" spans="1:5" hidden="1">
      <c r="A20819" s="43" t="s">
        <v>832</v>
      </c>
      <c r="B20819" s="52">
        <v>35826</v>
      </c>
      <c r="C20819" s="52">
        <v>35796</v>
      </c>
      <c r="D20819" s="52">
        <v>35826</v>
      </c>
      <c r="E20819" s="57">
        <v>125040</v>
      </c>
    </row>
    <row r="20820" spans="1:5" hidden="1">
      <c r="A20820" s="43" t="s">
        <v>832</v>
      </c>
      <c r="B20820" s="52">
        <v>35854</v>
      </c>
      <c r="C20820" s="52">
        <v>35827</v>
      </c>
      <c r="D20820" s="52">
        <v>35854</v>
      </c>
      <c r="E20820" s="57">
        <v>129333</v>
      </c>
    </row>
    <row r="20821" spans="1:5" hidden="1">
      <c r="A20821" s="43" t="s">
        <v>832</v>
      </c>
      <c r="B20821" s="52">
        <v>35885</v>
      </c>
      <c r="C20821" s="52">
        <v>35855</v>
      </c>
      <c r="D20821" s="52">
        <v>35885</v>
      </c>
      <c r="E20821" s="57">
        <v>125007</v>
      </c>
    </row>
    <row r="20822" spans="1:5" hidden="1">
      <c r="A20822" s="43" t="s">
        <v>832</v>
      </c>
      <c r="B20822" s="52">
        <v>35915</v>
      </c>
      <c r="C20822" s="52">
        <v>35886</v>
      </c>
      <c r="D20822" s="52">
        <v>35915</v>
      </c>
      <c r="E20822" s="57">
        <v>129298</v>
      </c>
    </row>
    <row r="20823" spans="1:5" hidden="1">
      <c r="A20823" s="43" t="s">
        <v>832</v>
      </c>
      <c r="B20823" s="52">
        <v>35946</v>
      </c>
      <c r="C20823" s="52">
        <v>35916</v>
      </c>
      <c r="D20823" s="52">
        <v>35946</v>
      </c>
      <c r="E20823" s="57">
        <v>127702</v>
      </c>
    </row>
    <row r="20824" spans="1:5" hidden="1">
      <c r="A20824" s="43" t="s">
        <v>832</v>
      </c>
      <c r="B20824" s="52">
        <v>35976</v>
      </c>
      <c r="C20824" s="52">
        <v>35947</v>
      </c>
      <c r="D20824" s="52">
        <v>35976</v>
      </c>
      <c r="E20824" s="57">
        <v>124142</v>
      </c>
    </row>
    <row r="20825" spans="1:5" hidden="1">
      <c r="A20825" s="43" t="s">
        <v>832</v>
      </c>
      <c r="B20825" s="52">
        <v>36007</v>
      </c>
      <c r="C20825" s="52">
        <v>35977</v>
      </c>
      <c r="D20825" s="52">
        <v>36007</v>
      </c>
      <c r="E20825" s="57">
        <v>121865</v>
      </c>
    </row>
    <row r="20826" spans="1:5" hidden="1">
      <c r="A20826" s="43" t="s">
        <v>832</v>
      </c>
      <c r="B20826" s="52">
        <v>36038</v>
      </c>
      <c r="C20826" s="52">
        <v>36008</v>
      </c>
      <c r="D20826" s="52">
        <v>36038</v>
      </c>
      <c r="E20826" s="57">
        <v>127648</v>
      </c>
    </row>
    <row r="20827" spans="1:5" hidden="1">
      <c r="A20827" s="43" t="s">
        <v>832</v>
      </c>
      <c r="B20827" s="52">
        <v>36068</v>
      </c>
      <c r="C20827" s="52">
        <v>36039</v>
      </c>
      <c r="D20827" s="52">
        <v>36068</v>
      </c>
      <c r="E20827" s="57">
        <v>128867</v>
      </c>
    </row>
    <row r="20828" spans="1:5" hidden="1">
      <c r="A20828" s="43" t="s">
        <v>832</v>
      </c>
      <c r="B20828" s="52">
        <v>36099</v>
      </c>
      <c r="C20828" s="52">
        <v>36069</v>
      </c>
      <c r="D20828" s="52">
        <v>36099</v>
      </c>
      <c r="E20828" s="57">
        <v>126049</v>
      </c>
    </row>
    <row r="20829" spans="1:5" hidden="1">
      <c r="A20829" s="43" t="s">
        <v>832</v>
      </c>
      <c r="B20829" s="52">
        <v>36129</v>
      </c>
      <c r="C20829" s="52">
        <v>36100</v>
      </c>
      <c r="D20829" s="52">
        <v>36129</v>
      </c>
      <c r="E20829" s="57">
        <v>128625</v>
      </c>
    </row>
    <row r="20830" spans="1:5" hidden="1">
      <c r="A20830" s="43" t="s">
        <v>832</v>
      </c>
      <c r="B20830" s="52">
        <v>36160</v>
      </c>
      <c r="C20830" s="52">
        <v>36130</v>
      </c>
      <c r="D20830" s="52">
        <v>36160</v>
      </c>
      <c r="E20830" s="57">
        <v>124657</v>
      </c>
    </row>
    <row r="20831" spans="1:5" hidden="1">
      <c r="A20831" s="43" t="s">
        <v>832</v>
      </c>
      <c r="B20831" s="52">
        <v>36191</v>
      </c>
      <c r="C20831" s="52">
        <v>36161</v>
      </c>
      <c r="D20831" s="52">
        <v>36191</v>
      </c>
      <c r="E20831" s="57">
        <v>131649</v>
      </c>
    </row>
    <row r="20832" spans="1:5" hidden="1">
      <c r="A20832" s="43" t="s">
        <v>832</v>
      </c>
      <c r="B20832" s="52">
        <v>36219</v>
      </c>
      <c r="C20832" s="52">
        <v>36192</v>
      </c>
      <c r="D20832" s="52">
        <v>36219</v>
      </c>
      <c r="E20832" s="57">
        <v>129240</v>
      </c>
    </row>
    <row r="20833" spans="1:5" hidden="1">
      <c r="A20833" s="43" t="s">
        <v>832</v>
      </c>
      <c r="B20833" s="52">
        <v>36250</v>
      </c>
      <c r="C20833" s="52">
        <v>36220</v>
      </c>
      <c r="D20833" s="52">
        <v>36250</v>
      </c>
      <c r="E20833" s="57">
        <v>130050</v>
      </c>
    </row>
    <row r="20834" spans="1:5" hidden="1">
      <c r="A20834" s="43" t="s">
        <v>832</v>
      </c>
      <c r="B20834" s="52">
        <v>36280</v>
      </c>
      <c r="C20834" s="52">
        <v>36251</v>
      </c>
      <c r="D20834" s="52">
        <v>36280</v>
      </c>
      <c r="E20834" s="57">
        <v>128048</v>
      </c>
    </row>
    <row r="20835" spans="1:5" hidden="1">
      <c r="A20835" s="43" t="s">
        <v>832</v>
      </c>
      <c r="B20835" s="52">
        <v>36311</v>
      </c>
      <c r="C20835" s="52">
        <v>36281</v>
      </c>
      <c r="D20835" s="52">
        <v>36311</v>
      </c>
      <c r="E20835" s="57">
        <v>130552</v>
      </c>
    </row>
    <row r="20836" spans="1:5" hidden="1">
      <c r="A20836" s="43" t="s">
        <v>832</v>
      </c>
      <c r="B20836" s="52">
        <v>36341</v>
      </c>
      <c r="C20836" s="52">
        <v>36312</v>
      </c>
      <c r="D20836" s="52">
        <v>36341</v>
      </c>
      <c r="E20836" s="57">
        <v>127734</v>
      </c>
    </row>
    <row r="20837" spans="1:5" hidden="1">
      <c r="A20837" s="43" t="s">
        <v>832</v>
      </c>
      <c r="B20837" s="52">
        <v>36372</v>
      </c>
      <c r="C20837" s="52">
        <v>36342</v>
      </c>
      <c r="D20837" s="52">
        <v>36372</v>
      </c>
      <c r="E20837" s="57">
        <v>134527</v>
      </c>
    </row>
    <row r="20838" spans="1:5" hidden="1">
      <c r="A20838" s="43" t="s">
        <v>832</v>
      </c>
      <c r="B20838" s="52">
        <v>36403</v>
      </c>
      <c r="C20838" s="52">
        <v>36373</v>
      </c>
      <c r="D20838" s="52">
        <v>36403</v>
      </c>
      <c r="E20838" s="57">
        <v>133849</v>
      </c>
    </row>
    <row r="20839" spans="1:5" hidden="1">
      <c r="A20839" s="43" t="s">
        <v>832</v>
      </c>
      <c r="B20839" s="52">
        <v>36433</v>
      </c>
      <c r="C20839" s="52">
        <v>36404</v>
      </c>
      <c r="D20839" s="52">
        <v>36433</v>
      </c>
      <c r="E20839" s="57">
        <v>133665</v>
      </c>
    </row>
    <row r="20840" spans="1:5" hidden="1">
      <c r="A20840" s="43" t="s">
        <v>832</v>
      </c>
      <c r="B20840" s="52">
        <v>36464</v>
      </c>
      <c r="C20840" s="52">
        <v>36434</v>
      </c>
      <c r="D20840" s="52">
        <v>36464</v>
      </c>
      <c r="E20840" s="57">
        <v>139633</v>
      </c>
    </row>
    <row r="20841" spans="1:5" hidden="1">
      <c r="A20841" s="43" t="s">
        <v>832</v>
      </c>
      <c r="B20841" s="52">
        <v>36494</v>
      </c>
      <c r="C20841" s="52">
        <v>36465</v>
      </c>
      <c r="D20841" s="52">
        <v>36494</v>
      </c>
      <c r="E20841" s="57">
        <v>132052</v>
      </c>
    </row>
    <row r="20842" spans="1:5" hidden="1">
      <c r="A20842" s="43" t="s">
        <v>832</v>
      </c>
      <c r="B20842" s="52">
        <v>36525</v>
      </c>
      <c r="C20842" s="52">
        <v>36495</v>
      </c>
      <c r="D20842" s="52">
        <v>36525</v>
      </c>
      <c r="E20842" s="57">
        <v>141531</v>
      </c>
    </row>
    <row r="20843" spans="1:5" hidden="1">
      <c r="A20843" s="43" t="s">
        <v>832</v>
      </c>
      <c r="B20843" s="52">
        <v>36556</v>
      </c>
      <c r="C20843" s="52">
        <v>36526</v>
      </c>
      <c r="D20843" s="52">
        <v>36556</v>
      </c>
      <c r="E20843" s="57">
        <v>145001</v>
      </c>
    </row>
    <row r="20844" spans="1:5" hidden="1">
      <c r="A20844" s="43" t="s">
        <v>832</v>
      </c>
      <c r="B20844" s="52">
        <v>36585</v>
      </c>
      <c r="C20844" s="52">
        <v>36557</v>
      </c>
      <c r="D20844" s="52">
        <v>36585</v>
      </c>
      <c r="E20844" s="57">
        <v>130422</v>
      </c>
    </row>
    <row r="20845" spans="1:5" hidden="1">
      <c r="A20845" s="43" t="s">
        <v>832</v>
      </c>
      <c r="B20845" s="52">
        <v>36616</v>
      </c>
      <c r="C20845" s="52">
        <v>36586</v>
      </c>
      <c r="D20845" s="52">
        <v>36616</v>
      </c>
      <c r="E20845" s="57">
        <v>137239</v>
      </c>
    </row>
    <row r="20846" spans="1:5" hidden="1">
      <c r="A20846" s="43" t="s">
        <v>832</v>
      </c>
      <c r="B20846" s="52">
        <v>36646</v>
      </c>
      <c r="C20846" s="52">
        <v>36617</v>
      </c>
      <c r="D20846" s="52">
        <v>36646</v>
      </c>
      <c r="E20846" s="57">
        <v>139782</v>
      </c>
    </row>
    <row r="20847" spans="1:5" hidden="1">
      <c r="A20847" s="43" t="s">
        <v>832</v>
      </c>
      <c r="B20847" s="52">
        <v>36677</v>
      </c>
      <c r="C20847" s="52">
        <v>36647</v>
      </c>
      <c r="D20847" s="52">
        <v>36677</v>
      </c>
      <c r="E20847" s="57">
        <v>135954</v>
      </c>
    </row>
    <row r="20848" spans="1:5" hidden="1">
      <c r="A20848" s="43" t="s">
        <v>832</v>
      </c>
      <c r="B20848" s="52">
        <v>36707</v>
      </c>
      <c r="C20848" s="52">
        <v>36678</v>
      </c>
      <c r="D20848" s="52">
        <v>36707</v>
      </c>
      <c r="E20848" s="57">
        <v>165867</v>
      </c>
    </row>
    <row r="20849" spans="1:5" hidden="1">
      <c r="A20849" s="43" t="s">
        <v>832</v>
      </c>
      <c r="B20849" s="52">
        <v>36738</v>
      </c>
      <c r="C20849" s="52">
        <v>36708</v>
      </c>
      <c r="D20849" s="52">
        <v>36738</v>
      </c>
      <c r="E20849" s="57">
        <v>137338</v>
      </c>
    </row>
    <row r="20850" spans="1:5" hidden="1">
      <c r="A20850" s="43" t="s">
        <v>832</v>
      </c>
      <c r="B20850" s="52">
        <v>36769</v>
      </c>
      <c r="C20850" s="52">
        <v>36739</v>
      </c>
      <c r="D20850" s="52">
        <v>36769</v>
      </c>
      <c r="E20850" s="57">
        <v>138742</v>
      </c>
    </row>
    <row r="20851" spans="1:5" hidden="1">
      <c r="A20851" s="43" t="s">
        <v>832</v>
      </c>
      <c r="B20851" s="52">
        <v>36799</v>
      </c>
      <c r="C20851" s="52">
        <v>36770</v>
      </c>
      <c r="D20851" s="52">
        <v>36799</v>
      </c>
      <c r="E20851" s="57">
        <v>144828</v>
      </c>
    </row>
    <row r="20852" spans="1:5" hidden="1">
      <c r="A20852" s="43" t="s">
        <v>832</v>
      </c>
      <c r="B20852" s="52">
        <v>36830</v>
      </c>
      <c r="C20852" s="52">
        <v>36800</v>
      </c>
      <c r="D20852" s="52">
        <v>36830</v>
      </c>
      <c r="E20852" s="57">
        <v>134987</v>
      </c>
    </row>
    <row r="20853" spans="1:5" hidden="1">
      <c r="A20853" s="43" t="s">
        <v>832</v>
      </c>
      <c r="B20853" s="52">
        <v>36860</v>
      </c>
      <c r="C20853" s="52">
        <v>36831</v>
      </c>
      <c r="D20853" s="52">
        <v>36860</v>
      </c>
      <c r="E20853" s="57">
        <v>139336</v>
      </c>
    </row>
    <row r="20854" spans="1:5" hidden="1">
      <c r="A20854" s="43" t="s">
        <v>832</v>
      </c>
      <c r="B20854" s="52">
        <v>36891</v>
      </c>
      <c r="C20854" s="52">
        <v>36861</v>
      </c>
      <c r="D20854" s="52">
        <v>36891</v>
      </c>
      <c r="E20854" s="57">
        <v>137169</v>
      </c>
    </row>
    <row r="20855" spans="1:5" hidden="1">
      <c r="A20855" s="43" t="s">
        <v>832</v>
      </c>
      <c r="B20855" s="52">
        <v>36922</v>
      </c>
      <c r="C20855" s="52">
        <v>36892</v>
      </c>
      <c r="D20855" s="52">
        <v>36922</v>
      </c>
      <c r="E20855" s="57">
        <v>129054</v>
      </c>
    </row>
    <row r="20856" spans="1:5" hidden="1">
      <c r="A20856" s="43" t="s">
        <v>832</v>
      </c>
      <c r="B20856" s="52">
        <v>36950</v>
      </c>
      <c r="C20856" s="52">
        <v>36923</v>
      </c>
      <c r="D20856" s="52">
        <v>36950</v>
      </c>
      <c r="E20856" s="57">
        <v>130278</v>
      </c>
    </row>
    <row r="20857" spans="1:5" hidden="1">
      <c r="A20857" s="43" t="s">
        <v>832</v>
      </c>
      <c r="B20857" s="52">
        <v>36981</v>
      </c>
      <c r="C20857" s="52">
        <v>36951</v>
      </c>
      <c r="D20857" s="52">
        <v>36981</v>
      </c>
      <c r="E20857" s="57">
        <v>131693</v>
      </c>
    </row>
    <row r="20858" spans="1:5" hidden="1">
      <c r="A20858" s="43" t="s">
        <v>832</v>
      </c>
      <c r="B20858" s="52">
        <v>37011</v>
      </c>
      <c r="C20858" s="52">
        <v>36982</v>
      </c>
      <c r="D20858" s="52">
        <v>37011</v>
      </c>
      <c r="E20858" s="57">
        <v>122912</v>
      </c>
    </row>
    <row r="20859" spans="1:5" hidden="1">
      <c r="A20859" s="43" t="s">
        <v>832</v>
      </c>
      <c r="B20859" s="52">
        <v>37042</v>
      </c>
      <c r="C20859" s="52">
        <v>37012</v>
      </c>
      <c r="D20859" s="52">
        <v>37042</v>
      </c>
      <c r="E20859" s="57">
        <v>127162</v>
      </c>
    </row>
    <row r="20860" spans="1:5" hidden="1">
      <c r="A20860" s="43" t="s">
        <v>832</v>
      </c>
      <c r="B20860" s="52">
        <v>37072</v>
      </c>
      <c r="C20860" s="52">
        <v>37043</v>
      </c>
      <c r="D20860" s="52">
        <v>37072</v>
      </c>
      <c r="E20860" s="57">
        <v>125961</v>
      </c>
    </row>
    <row r="20861" spans="1:5" hidden="1">
      <c r="A20861" s="43" t="s">
        <v>832</v>
      </c>
      <c r="B20861" s="52">
        <v>37103</v>
      </c>
      <c r="C20861" s="52">
        <v>37073</v>
      </c>
      <c r="D20861" s="52">
        <v>37103</v>
      </c>
      <c r="E20861" s="57">
        <v>120084</v>
      </c>
    </row>
    <row r="20862" spans="1:5" hidden="1">
      <c r="A20862" s="43" t="s">
        <v>832</v>
      </c>
      <c r="B20862" s="52">
        <v>37134</v>
      </c>
      <c r="C20862" s="52">
        <v>37104</v>
      </c>
      <c r="D20862" s="52">
        <v>37134</v>
      </c>
      <c r="E20862" s="57">
        <v>120266</v>
      </c>
    </row>
    <row r="20863" spans="1:5" hidden="1">
      <c r="A20863" s="43" t="s">
        <v>832</v>
      </c>
      <c r="B20863" s="52">
        <v>37164</v>
      </c>
      <c r="C20863" s="52">
        <v>37135</v>
      </c>
      <c r="D20863" s="52">
        <v>37164</v>
      </c>
      <c r="E20863" s="57">
        <v>115412</v>
      </c>
    </row>
    <row r="20864" spans="1:5" hidden="1">
      <c r="A20864" s="43" t="s">
        <v>832</v>
      </c>
      <c r="B20864" s="52">
        <v>37195</v>
      </c>
      <c r="C20864" s="52">
        <v>37165</v>
      </c>
      <c r="D20864" s="52">
        <v>37195</v>
      </c>
      <c r="E20864" s="57">
        <v>123364</v>
      </c>
    </row>
    <row r="20865" spans="1:5" hidden="1">
      <c r="A20865" s="43" t="s">
        <v>832</v>
      </c>
      <c r="B20865" s="52">
        <v>37225</v>
      </c>
      <c r="C20865" s="52">
        <v>37196</v>
      </c>
      <c r="D20865" s="52">
        <v>37225</v>
      </c>
      <c r="E20865" s="57">
        <v>114017</v>
      </c>
    </row>
    <row r="20866" spans="1:5" hidden="1">
      <c r="A20866" s="43" t="s">
        <v>832</v>
      </c>
      <c r="B20866" s="52">
        <v>37256</v>
      </c>
      <c r="C20866" s="52">
        <v>37226</v>
      </c>
      <c r="D20866" s="52">
        <v>37256</v>
      </c>
      <c r="E20866" s="57">
        <v>115036</v>
      </c>
    </row>
    <row r="20867" spans="1:5" hidden="1">
      <c r="A20867" s="43" t="s">
        <v>832</v>
      </c>
      <c r="B20867" s="52">
        <v>37287</v>
      </c>
      <c r="C20867" s="52">
        <v>37257</v>
      </c>
      <c r="D20867" s="52">
        <v>37287</v>
      </c>
      <c r="E20867" s="57">
        <v>111607</v>
      </c>
    </row>
    <row r="20868" spans="1:5" hidden="1">
      <c r="A20868" s="43" t="s">
        <v>832</v>
      </c>
      <c r="B20868" s="52">
        <v>37315</v>
      </c>
      <c r="C20868" s="52">
        <v>37288</v>
      </c>
      <c r="D20868" s="52">
        <v>37315</v>
      </c>
      <c r="E20868" s="57">
        <v>121014</v>
      </c>
    </row>
    <row r="20869" spans="1:5" hidden="1">
      <c r="A20869" s="43" t="s">
        <v>832</v>
      </c>
      <c r="B20869" s="52">
        <v>37346</v>
      </c>
      <c r="C20869" s="52">
        <v>37316</v>
      </c>
      <c r="D20869" s="52">
        <v>37346</v>
      </c>
      <c r="E20869" s="57">
        <v>119286</v>
      </c>
    </row>
    <row r="20870" spans="1:5" hidden="1">
      <c r="A20870" s="43" t="s">
        <v>832</v>
      </c>
      <c r="B20870" s="52">
        <v>37376</v>
      </c>
      <c r="C20870" s="52">
        <v>37347</v>
      </c>
      <c r="D20870" s="52">
        <v>37376</v>
      </c>
      <c r="E20870" s="57">
        <v>118472</v>
      </c>
    </row>
    <row r="20871" spans="1:5" hidden="1">
      <c r="A20871" s="43" t="s">
        <v>832</v>
      </c>
      <c r="B20871" s="52">
        <v>37407</v>
      </c>
      <c r="C20871" s="52">
        <v>37377</v>
      </c>
      <c r="D20871" s="52">
        <v>37407</v>
      </c>
      <c r="E20871" s="57">
        <v>119660</v>
      </c>
    </row>
    <row r="20872" spans="1:5" hidden="1">
      <c r="A20872" s="43" t="s">
        <v>832</v>
      </c>
      <c r="B20872" s="52">
        <v>37437</v>
      </c>
      <c r="C20872" s="52">
        <v>37408</v>
      </c>
      <c r="D20872" s="52">
        <v>37437</v>
      </c>
      <c r="E20872" s="57">
        <v>113850</v>
      </c>
    </row>
    <row r="20873" spans="1:5" hidden="1">
      <c r="A20873" s="43" t="s">
        <v>832</v>
      </c>
      <c r="B20873" s="52">
        <v>37468</v>
      </c>
      <c r="C20873" s="52">
        <v>37438</v>
      </c>
      <c r="D20873" s="52">
        <v>37468</v>
      </c>
      <c r="E20873" s="57">
        <v>121222</v>
      </c>
    </row>
    <row r="20874" spans="1:5" hidden="1">
      <c r="A20874" s="43" t="s">
        <v>832</v>
      </c>
      <c r="B20874" s="52">
        <v>37499</v>
      </c>
      <c r="C20874" s="52">
        <v>37469</v>
      </c>
      <c r="D20874" s="52">
        <v>37499</v>
      </c>
      <c r="E20874" s="57">
        <v>123554</v>
      </c>
    </row>
    <row r="20875" spans="1:5" hidden="1">
      <c r="A20875" s="43" t="s">
        <v>832</v>
      </c>
      <c r="B20875" s="52">
        <v>37529</v>
      </c>
      <c r="C20875" s="52">
        <v>37500</v>
      </c>
      <c r="D20875" s="52">
        <v>37529</v>
      </c>
      <c r="E20875" s="57">
        <v>115762</v>
      </c>
    </row>
    <row r="20876" spans="1:5" hidden="1">
      <c r="A20876" s="43" t="s">
        <v>832</v>
      </c>
      <c r="B20876" s="52">
        <v>37560</v>
      </c>
      <c r="C20876" s="52">
        <v>37530</v>
      </c>
      <c r="D20876" s="52">
        <v>37560</v>
      </c>
      <c r="E20876" s="57">
        <v>114876</v>
      </c>
    </row>
    <row r="20877" spans="1:5" hidden="1">
      <c r="A20877" s="43" t="s">
        <v>832</v>
      </c>
      <c r="B20877" s="52">
        <v>37590</v>
      </c>
      <c r="C20877" s="52">
        <v>37561</v>
      </c>
      <c r="D20877" s="52">
        <v>37590</v>
      </c>
      <c r="E20877" s="57">
        <v>117153</v>
      </c>
    </row>
    <row r="20878" spans="1:5" hidden="1">
      <c r="A20878" s="43" t="s">
        <v>832</v>
      </c>
      <c r="B20878" s="52">
        <v>37621</v>
      </c>
      <c r="C20878" s="52">
        <v>37591</v>
      </c>
      <c r="D20878" s="52">
        <v>37621</v>
      </c>
      <c r="E20878" s="57">
        <v>112420</v>
      </c>
    </row>
    <row r="20879" spans="1:5" hidden="1">
      <c r="A20879" s="43" t="s">
        <v>832</v>
      </c>
      <c r="B20879" s="52">
        <v>37652</v>
      </c>
      <c r="C20879" s="52">
        <v>37622</v>
      </c>
      <c r="D20879" s="52">
        <v>37652</v>
      </c>
      <c r="E20879" s="57">
        <v>114740</v>
      </c>
    </row>
    <row r="20880" spans="1:5" hidden="1">
      <c r="A20880" s="43" t="s">
        <v>832</v>
      </c>
      <c r="B20880" s="52">
        <v>37680</v>
      </c>
      <c r="C20880" s="52">
        <v>37653</v>
      </c>
      <c r="D20880" s="52">
        <v>37680</v>
      </c>
      <c r="E20880" s="57">
        <v>120400</v>
      </c>
    </row>
    <row r="20881" spans="1:5" hidden="1">
      <c r="A20881" s="43" t="s">
        <v>832</v>
      </c>
      <c r="B20881" s="52">
        <v>37711</v>
      </c>
      <c r="C20881" s="52">
        <v>37681</v>
      </c>
      <c r="D20881" s="52">
        <v>37711</v>
      </c>
      <c r="E20881" s="57">
        <v>119997</v>
      </c>
    </row>
    <row r="20882" spans="1:5" hidden="1">
      <c r="A20882" s="43" t="s">
        <v>832</v>
      </c>
      <c r="B20882" s="52">
        <v>37741</v>
      </c>
      <c r="C20882" s="52">
        <v>37712</v>
      </c>
      <c r="D20882" s="52">
        <v>37741</v>
      </c>
      <c r="E20882" s="57">
        <v>117127</v>
      </c>
    </row>
    <row r="20883" spans="1:5" hidden="1">
      <c r="A20883" s="43" t="s">
        <v>832</v>
      </c>
      <c r="B20883" s="52">
        <v>37772</v>
      </c>
      <c r="C20883" s="52">
        <v>37742</v>
      </c>
      <c r="D20883" s="52">
        <v>37772</v>
      </c>
      <c r="E20883" s="57">
        <v>117827</v>
      </c>
    </row>
    <row r="20884" spans="1:5" hidden="1">
      <c r="A20884" s="43" t="s">
        <v>832</v>
      </c>
      <c r="B20884" s="52">
        <v>37802</v>
      </c>
      <c r="C20884" s="52">
        <v>37773</v>
      </c>
      <c r="D20884" s="52">
        <v>37802</v>
      </c>
      <c r="E20884" s="57">
        <v>120515</v>
      </c>
    </row>
    <row r="20885" spans="1:5" hidden="1">
      <c r="A20885" s="43" t="s">
        <v>832</v>
      </c>
      <c r="B20885" s="52">
        <v>37833</v>
      </c>
      <c r="C20885" s="52">
        <v>37803</v>
      </c>
      <c r="D20885" s="52">
        <v>37833</v>
      </c>
      <c r="E20885" s="57">
        <v>117973</v>
      </c>
    </row>
    <row r="20886" spans="1:5" hidden="1">
      <c r="A20886" s="43" t="s">
        <v>832</v>
      </c>
      <c r="B20886" s="52">
        <v>37864</v>
      </c>
      <c r="C20886" s="52">
        <v>37834</v>
      </c>
      <c r="D20886" s="52">
        <v>37864</v>
      </c>
      <c r="E20886" s="57">
        <v>119998</v>
      </c>
    </row>
    <row r="20887" spans="1:5" hidden="1">
      <c r="A20887" s="43" t="s">
        <v>832</v>
      </c>
      <c r="B20887" s="52">
        <v>37894</v>
      </c>
      <c r="C20887" s="52">
        <v>37865</v>
      </c>
      <c r="D20887" s="52">
        <v>37894</v>
      </c>
      <c r="E20887" s="57">
        <v>121455</v>
      </c>
    </row>
    <row r="20888" spans="1:5" hidden="1">
      <c r="A20888" s="43" t="s">
        <v>832</v>
      </c>
      <c r="B20888" s="52">
        <v>37925</v>
      </c>
      <c r="C20888" s="52">
        <v>37895</v>
      </c>
      <c r="D20888" s="52">
        <v>37925</v>
      </c>
      <c r="E20888" s="57">
        <v>126991</v>
      </c>
    </row>
    <row r="20889" spans="1:5" hidden="1">
      <c r="A20889" s="43" t="s">
        <v>832</v>
      </c>
      <c r="B20889" s="52">
        <v>37955</v>
      </c>
      <c r="C20889" s="52">
        <v>37926</v>
      </c>
      <c r="D20889" s="52">
        <v>37955</v>
      </c>
      <c r="E20889" s="57">
        <v>126104</v>
      </c>
    </row>
    <row r="20890" spans="1:5" hidden="1">
      <c r="A20890" s="43" t="s">
        <v>832</v>
      </c>
      <c r="B20890" s="52">
        <v>37986</v>
      </c>
      <c r="C20890" s="52">
        <v>37956</v>
      </c>
      <c r="D20890" s="52">
        <v>37986</v>
      </c>
      <c r="E20890" s="57">
        <v>125956</v>
      </c>
    </row>
    <row r="20891" spans="1:5" hidden="1">
      <c r="A20891" s="43" t="s">
        <v>832</v>
      </c>
      <c r="B20891" s="52">
        <v>38017</v>
      </c>
      <c r="C20891" s="52">
        <v>37987</v>
      </c>
      <c r="D20891" s="52">
        <v>38017</v>
      </c>
      <c r="E20891" s="57">
        <v>122549</v>
      </c>
    </row>
    <row r="20892" spans="1:5" hidden="1">
      <c r="A20892" s="43" t="s">
        <v>832</v>
      </c>
      <c r="B20892" s="52">
        <v>38046</v>
      </c>
      <c r="C20892" s="52">
        <v>38018</v>
      </c>
      <c r="D20892" s="52">
        <v>38046</v>
      </c>
      <c r="E20892" s="57">
        <v>125019</v>
      </c>
    </row>
    <row r="20893" spans="1:5" hidden="1">
      <c r="A20893" s="43" t="s">
        <v>832</v>
      </c>
      <c r="B20893" s="52">
        <v>38077</v>
      </c>
      <c r="C20893" s="52">
        <v>38047</v>
      </c>
      <c r="D20893" s="52">
        <v>38077</v>
      </c>
      <c r="E20893" s="57">
        <v>133641</v>
      </c>
    </row>
    <row r="20894" spans="1:5" hidden="1">
      <c r="A20894" s="43" t="s">
        <v>832</v>
      </c>
      <c r="B20894" s="52">
        <v>38107</v>
      </c>
      <c r="C20894" s="52">
        <v>38078</v>
      </c>
      <c r="D20894" s="52">
        <v>38107</v>
      </c>
      <c r="E20894" s="57">
        <v>127993</v>
      </c>
    </row>
    <row r="20895" spans="1:5" hidden="1">
      <c r="A20895" s="43" t="s">
        <v>832</v>
      </c>
      <c r="B20895" s="52">
        <v>38138</v>
      </c>
      <c r="C20895" s="52">
        <v>38108</v>
      </c>
      <c r="D20895" s="52">
        <v>38138</v>
      </c>
      <c r="E20895" s="57">
        <v>128206</v>
      </c>
    </row>
    <row r="20896" spans="1:5" hidden="1">
      <c r="A20896" s="43" t="s">
        <v>832</v>
      </c>
      <c r="B20896" s="52">
        <v>38168</v>
      </c>
      <c r="C20896" s="52">
        <v>38139</v>
      </c>
      <c r="D20896" s="52">
        <v>38168</v>
      </c>
      <c r="E20896" s="57">
        <v>129661</v>
      </c>
    </row>
    <row r="20897" spans="1:5" hidden="1">
      <c r="A20897" s="43" t="s">
        <v>832</v>
      </c>
      <c r="B20897" s="52">
        <v>38199</v>
      </c>
      <c r="C20897" s="52">
        <v>38169</v>
      </c>
      <c r="D20897" s="52">
        <v>38199</v>
      </c>
      <c r="E20897" s="57">
        <v>134850</v>
      </c>
    </row>
    <row r="20898" spans="1:5" hidden="1">
      <c r="A20898" s="43" t="s">
        <v>832</v>
      </c>
      <c r="B20898" s="52">
        <v>38230</v>
      </c>
      <c r="C20898" s="52">
        <v>38200</v>
      </c>
      <c r="D20898" s="52">
        <v>38230</v>
      </c>
      <c r="E20898" s="57">
        <v>128845</v>
      </c>
    </row>
    <row r="20899" spans="1:5" hidden="1">
      <c r="A20899" s="43" t="s">
        <v>832</v>
      </c>
      <c r="B20899" s="52">
        <v>38260</v>
      </c>
      <c r="C20899" s="52">
        <v>38231</v>
      </c>
      <c r="D20899" s="52">
        <v>38260</v>
      </c>
      <c r="E20899" s="57">
        <v>131758</v>
      </c>
    </row>
    <row r="20900" spans="1:5" hidden="1">
      <c r="A20900" s="43" t="s">
        <v>832</v>
      </c>
      <c r="B20900" s="52">
        <v>38291</v>
      </c>
      <c r="C20900" s="52">
        <v>38261</v>
      </c>
      <c r="D20900" s="52">
        <v>38291</v>
      </c>
      <c r="E20900" s="57">
        <v>129392</v>
      </c>
    </row>
    <row r="20901" spans="1:5" hidden="1">
      <c r="A20901" s="43" t="s">
        <v>832</v>
      </c>
      <c r="B20901" s="52">
        <v>38321</v>
      </c>
      <c r="C20901" s="52">
        <v>38292</v>
      </c>
      <c r="D20901" s="52">
        <v>38321</v>
      </c>
      <c r="E20901" s="57">
        <v>136070</v>
      </c>
    </row>
    <row r="20902" spans="1:5" hidden="1">
      <c r="A20902" s="43" t="s">
        <v>832</v>
      </c>
      <c r="B20902" s="52">
        <v>38352</v>
      </c>
      <c r="C20902" s="52">
        <v>38322</v>
      </c>
      <c r="D20902" s="52">
        <v>38352</v>
      </c>
      <c r="E20902" s="57">
        <v>134378</v>
      </c>
    </row>
    <row r="20903" spans="1:5" hidden="1">
      <c r="A20903" s="43" t="s">
        <v>832</v>
      </c>
      <c r="B20903" s="52">
        <v>38383</v>
      </c>
      <c r="C20903" s="52">
        <v>38353</v>
      </c>
      <c r="D20903" s="52">
        <v>38383</v>
      </c>
      <c r="E20903" s="57">
        <v>135176</v>
      </c>
    </row>
    <row r="20904" spans="1:5" hidden="1">
      <c r="A20904" s="43" t="s">
        <v>832</v>
      </c>
      <c r="B20904" s="52">
        <v>38411</v>
      </c>
      <c r="C20904" s="52">
        <v>38384</v>
      </c>
      <c r="D20904" s="52">
        <v>38411</v>
      </c>
      <c r="E20904" s="57">
        <v>136883</v>
      </c>
    </row>
    <row r="20905" spans="1:5" hidden="1">
      <c r="A20905" s="43" t="s">
        <v>832</v>
      </c>
      <c r="B20905" s="52">
        <v>38442</v>
      </c>
      <c r="C20905" s="52">
        <v>38412</v>
      </c>
      <c r="D20905" s="52">
        <v>38442</v>
      </c>
      <c r="E20905" s="57">
        <v>130654</v>
      </c>
    </row>
    <row r="20906" spans="1:5" hidden="1">
      <c r="A20906" s="43" t="s">
        <v>832</v>
      </c>
      <c r="B20906" s="52">
        <v>38472</v>
      </c>
      <c r="C20906" s="52">
        <v>38443</v>
      </c>
      <c r="D20906" s="52">
        <v>38472</v>
      </c>
      <c r="E20906" s="57">
        <v>136021</v>
      </c>
    </row>
    <row r="20907" spans="1:5" hidden="1">
      <c r="A20907" s="43" t="s">
        <v>832</v>
      </c>
      <c r="B20907" s="52">
        <v>38503</v>
      </c>
      <c r="C20907" s="52">
        <v>38473</v>
      </c>
      <c r="D20907" s="52">
        <v>38503</v>
      </c>
      <c r="E20907" s="57">
        <v>147738</v>
      </c>
    </row>
    <row r="20908" spans="1:5" hidden="1">
      <c r="A20908" s="43" t="s">
        <v>832</v>
      </c>
      <c r="B20908" s="52">
        <v>38533</v>
      </c>
      <c r="C20908" s="52">
        <v>38504</v>
      </c>
      <c r="D20908" s="52">
        <v>38533</v>
      </c>
      <c r="E20908" s="57">
        <v>150720</v>
      </c>
    </row>
    <row r="20909" spans="1:5" hidden="1">
      <c r="A20909" s="43" t="s">
        <v>832</v>
      </c>
      <c r="B20909" s="52">
        <v>38564</v>
      </c>
      <c r="C20909" s="52">
        <v>38534</v>
      </c>
      <c r="D20909" s="52">
        <v>38564</v>
      </c>
      <c r="E20909" s="57">
        <v>138927</v>
      </c>
    </row>
    <row r="20910" spans="1:5" hidden="1">
      <c r="A20910" s="43" t="s">
        <v>832</v>
      </c>
      <c r="B20910" s="52">
        <v>38595</v>
      </c>
      <c r="C20910" s="52">
        <v>38565</v>
      </c>
      <c r="D20910" s="52">
        <v>38595</v>
      </c>
      <c r="E20910" s="57">
        <v>146226</v>
      </c>
    </row>
    <row r="20911" spans="1:5" hidden="1">
      <c r="A20911" s="43" t="s">
        <v>832</v>
      </c>
      <c r="B20911" s="52">
        <v>38625</v>
      </c>
      <c r="C20911" s="52">
        <v>38596</v>
      </c>
      <c r="D20911" s="52">
        <v>38625</v>
      </c>
      <c r="E20911" s="57">
        <v>142422</v>
      </c>
    </row>
    <row r="20912" spans="1:5" hidden="1">
      <c r="A20912" s="43" t="s">
        <v>832</v>
      </c>
      <c r="B20912" s="52">
        <v>38656</v>
      </c>
      <c r="C20912" s="52">
        <v>38626</v>
      </c>
      <c r="D20912" s="52">
        <v>38656</v>
      </c>
      <c r="E20912" s="57">
        <v>148824</v>
      </c>
    </row>
    <row r="20913" spans="1:5" hidden="1">
      <c r="A20913" s="43" t="s">
        <v>832</v>
      </c>
      <c r="B20913" s="52">
        <v>38686</v>
      </c>
      <c r="C20913" s="52">
        <v>38657</v>
      </c>
      <c r="D20913" s="52">
        <v>38686</v>
      </c>
      <c r="E20913" s="57">
        <v>161487</v>
      </c>
    </row>
    <row r="20914" spans="1:5" hidden="1">
      <c r="A20914" s="43" t="s">
        <v>832</v>
      </c>
      <c r="B20914" s="52">
        <v>38717</v>
      </c>
      <c r="C20914" s="52">
        <v>38687</v>
      </c>
      <c r="D20914" s="52">
        <v>38717</v>
      </c>
      <c r="E20914" s="57">
        <v>158065</v>
      </c>
    </row>
    <row r="20915" spans="1:5" hidden="1">
      <c r="A20915" s="43" t="s">
        <v>832</v>
      </c>
      <c r="B20915" s="52">
        <v>38748</v>
      </c>
      <c r="C20915" s="52">
        <v>38718</v>
      </c>
      <c r="D20915" s="52">
        <v>38748</v>
      </c>
      <c r="E20915" s="57">
        <v>144732</v>
      </c>
    </row>
    <row r="20916" spans="1:5" hidden="1">
      <c r="A20916" s="43" t="s">
        <v>832</v>
      </c>
      <c r="B20916" s="52">
        <v>38776</v>
      </c>
      <c r="C20916" s="52">
        <v>38749</v>
      </c>
      <c r="D20916" s="52">
        <v>38776</v>
      </c>
      <c r="E20916" s="57">
        <v>154610</v>
      </c>
    </row>
    <row r="20917" spans="1:5" hidden="1">
      <c r="A20917" s="43" t="s">
        <v>832</v>
      </c>
      <c r="B20917" s="52">
        <v>38807</v>
      </c>
      <c r="C20917" s="52">
        <v>38777</v>
      </c>
      <c r="D20917" s="52">
        <v>38807</v>
      </c>
      <c r="E20917" s="57">
        <v>163795</v>
      </c>
    </row>
    <row r="20918" spans="1:5" hidden="1">
      <c r="A20918" s="43" t="s">
        <v>832</v>
      </c>
      <c r="B20918" s="52">
        <v>38837</v>
      </c>
      <c r="C20918" s="52">
        <v>38808</v>
      </c>
      <c r="D20918" s="52">
        <v>38837</v>
      </c>
      <c r="E20918" s="57">
        <v>154155</v>
      </c>
    </row>
    <row r="20919" spans="1:5" hidden="1">
      <c r="A20919" s="43" t="s">
        <v>832</v>
      </c>
      <c r="B20919" s="52">
        <v>38868</v>
      </c>
      <c r="C20919" s="52">
        <v>38838</v>
      </c>
      <c r="D20919" s="52">
        <v>38868</v>
      </c>
      <c r="E20919" s="57">
        <v>153072</v>
      </c>
    </row>
    <row r="20920" spans="1:5" hidden="1">
      <c r="A20920" s="43" t="s">
        <v>832</v>
      </c>
      <c r="B20920" s="52">
        <v>38898</v>
      </c>
      <c r="C20920" s="52">
        <v>38869</v>
      </c>
      <c r="D20920" s="52">
        <v>38898</v>
      </c>
      <c r="E20920" s="57">
        <v>158932</v>
      </c>
    </row>
    <row r="20921" spans="1:5" hidden="1">
      <c r="A20921" s="43" t="s">
        <v>832</v>
      </c>
      <c r="B20921" s="52">
        <v>38929</v>
      </c>
      <c r="C20921" s="52">
        <v>38899</v>
      </c>
      <c r="D20921" s="52">
        <v>38929</v>
      </c>
      <c r="E20921" s="57">
        <v>155140</v>
      </c>
    </row>
    <row r="20922" spans="1:5" hidden="1">
      <c r="A20922" s="43" t="s">
        <v>832</v>
      </c>
      <c r="B20922" s="52">
        <v>38960</v>
      </c>
      <c r="C20922" s="52">
        <v>38930</v>
      </c>
      <c r="D20922" s="52">
        <v>38960</v>
      </c>
      <c r="E20922" s="57">
        <v>151583</v>
      </c>
    </row>
    <row r="20923" spans="1:5" hidden="1">
      <c r="A20923" s="43" t="s">
        <v>832</v>
      </c>
      <c r="B20923" s="52">
        <v>38990</v>
      </c>
      <c r="C20923" s="52">
        <v>38961</v>
      </c>
      <c r="D20923" s="52">
        <v>38990</v>
      </c>
      <c r="E20923" s="57">
        <v>177798</v>
      </c>
    </row>
    <row r="20924" spans="1:5" hidden="1">
      <c r="A20924" s="43" t="s">
        <v>832</v>
      </c>
      <c r="B20924" s="52">
        <v>39021</v>
      </c>
      <c r="C20924" s="52">
        <v>38991</v>
      </c>
      <c r="D20924" s="52">
        <v>39021</v>
      </c>
      <c r="E20924" s="57">
        <v>158437</v>
      </c>
    </row>
    <row r="20925" spans="1:5" hidden="1">
      <c r="A20925" s="43" t="s">
        <v>832</v>
      </c>
      <c r="B20925" s="52">
        <v>39051</v>
      </c>
      <c r="C20925" s="52">
        <v>39022</v>
      </c>
      <c r="D20925" s="52">
        <v>39051</v>
      </c>
      <c r="E20925" s="57">
        <v>166903</v>
      </c>
    </row>
    <row r="20926" spans="1:5" hidden="1">
      <c r="A20926" s="43" t="s">
        <v>832</v>
      </c>
      <c r="B20926" s="52">
        <v>39082</v>
      </c>
      <c r="C20926" s="52">
        <v>39052</v>
      </c>
      <c r="D20926" s="52">
        <v>39082</v>
      </c>
      <c r="E20926" s="57">
        <v>165765</v>
      </c>
    </row>
    <row r="20927" spans="1:5" hidden="1">
      <c r="A20927" s="43" t="s">
        <v>832</v>
      </c>
      <c r="B20927" s="52">
        <v>39113</v>
      </c>
      <c r="C20927" s="52">
        <v>39083</v>
      </c>
      <c r="D20927" s="52">
        <v>39113</v>
      </c>
      <c r="E20927" s="57">
        <v>159380</v>
      </c>
    </row>
    <row r="20928" spans="1:5" hidden="1">
      <c r="A20928" s="43" t="s">
        <v>832</v>
      </c>
      <c r="B20928" s="52">
        <v>39141</v>
      </c>
      <c r="C20928" s="52">
        <v>39114</v>
      </c>
      <c r="D20928" s="52">
        <v>39141</v>
      </c>
      <c r="E20928" s="57">
        <v>161791</v>
      </c>
    </row>
    <row r="20929" spans="1:5" hidden="1">
      <c r="A20929" s="43" t="s">
        <v>832</v>
      </c>
      <c r="B20929" s="52">
        <v>39172</v>
      </c>
      <c r="C20929" s="52">
        <v>39142</v>
      </c>
      <c r="D20929" s="52">
        <v>39172</v>
      </c>
      <c r="E20929" s="57">
        <v>168216</v>
      </c>
    </row>
    <row r="20930" spans="1:5" hidden="1">
      <c r="A20930" s="43" t="s">
        <v>832</v>
      </c>
      <c r="B20930" s="52">
        <v>39202</v>
      </c>
      <c r="C20930" s="52">
        <v>39173</v>
      </c>
      <c r="D20930" s="52">
        <v>39202</v>
      </c>
      <c r="E20930" s="57">
        <v>174224</v>
      </c>
    </row>
    <row r="20931" spans="1:5" hidden="1">
      <c r="A20931" s="43" t="s">
        <v>832</v>
      </c>
      <c r="B20931" s="52">
        <v>39233</v>
      </c>
      <c r="C20931" s="52">
        <v>39203</v>
      </c>
      <c r="D20931" s="52">
        <v>39233</v>
      </c>
      <c r="E20931" s="57">
        <v>166971</v>
      </c>
    </row>
    <row r="20932" spans="1:5" hidden="1">
      <c r="A20932" s="43" t="s">
        <v>832</v>
      </c>
      <c r="B20932" s="52">
        <v>39263</v>
      </c>
      <c r="C20932" s="52">
        <v>39234</v>
      </c>
      <c r="D20932" s="52">
        <v>39263</v>
      </c>
      <c r="E20932" s="57">
        <v>169386</v>
      </c>
    </row>
    <row r="20933" spans="1:5" hidden="1">
      <c r="A20933" s="43" t="s">
        <v>832</v>
      </c>
      <c r="B20933" s="52">
        <v>39294</v>
      </c>
      <c r="C20933" s="52">
        <v>39264</v>
      </c>
      <c r="D20933" s="52">
        <v>39294</v>
      </c>
      <c r="E20933" s="57">
        <v>178757</v>
      </c>
    </row>
    <row r="20934" spans="1:5" hidden="1">
      <c r="A20934" s="43" t="s">
        <v>832</v>
      </c>
      <c r="B20934" s="52">
        <v>39325</v>
      </c>
      <c r="C20934" s="52">
        <v>39295</v>
      </c>
      <c r="D20934" s="52">
        <v>39325</v>
      </c>
      <c r="E20934" s="57">
        <v>173254</v>
      </c>
    </row>
    <row r="20935" spans="1:5" hidden="1">
      <c r="A20935" s="43" t="s">
        <v>832</v>
      </c>
      <c r="B20935" s="52">
        <v>39355</v>
      </c>
      <c r="C20935" s="52">
        <v>39326</v>
      </c>
      <c r="D20935" s="52">
        <v>39355</v>
      </c>
      <c r="E20935" s="57">
        <v>167348</v>
      </c>
    </row>
    <row r="20936" spans="1:5" hidden="1">
      <c r="A20936" s="43" t="s">
        <v>832</v>
      </c>
      <c r="B20936" s="52">
        <v>39386</v>
      </c>
      <c r="C20936" s="52">
        <v>39356</v>
      </c>
      <c r="D20936" s="52">
        <v>39386</v>
      </c>
      <c r="E20936" s="57">
        <v>170158</v>
      </c>
    </row>
    <row r="20937" spans="1:5" hidden="1">
      <c r="A20937" s="43" t="s">
        <v>832</v>
      </c>
      <c r="B20937" s="52">
        <v>39416</v>
      </c>
      <c r="C20937" s="52">
        <v>39387</v>
      </c>
      <c r="D20937" s="52">
        <v>39416</v>
      </c>
      <c r="E20937" s="57">
        <v>173237</v>
      </c>
    </row>
    <row r="20938" spans="1:5" hidden="1">
      <c r="A20938" s="43" t="s">
        <v>832</v>
      </c>
      <c r="B20938" s="52">
        <v>39447</v>
      </c>
      <c r="C20938" s="52">
        <v>39417</v>
      </c>
      <c r="D20938" s="52">
        <v>39447</v>
      </c>
      <c r="E20938" s="57">
        <v>184050</v>
      </c>
    </row>
    <row r="20939" spans="1:5" hidden="1">
      <c r="A20939" s="43" t="s">
        <v>832</v>
      </c>
      <c r="B20939" s="52">
        <v>39478</v>
      </c>
      <c r="C20939" s="52">
        <v>39448</v>
      </c>
      <c r="D20939" s="52">
        <v>39478</v>
      </c>
      <c r="E20939" s="57">
        <v>178585</v>
      </c>
    </row>
    <row r="20940" spans="1:5" hidden="1">
      <c r="A20940" s="43" t="s">
        <v>832</v>
      </c>
      <c r="B20940" s="52">
        <v>39507</v>
      </c>
      <c r="C20940" s="52">
        <v>39479</v>
      </c>
      <c r="D20940" s="52">
        <v>39507</v>
      </c>
      <c r="E20940" s="57">
        <v>175543</v>
      </c>
    </row>
    <row r="20941" spans="1:5" hidden="1">
      <c r="A20941" s="43" t="s">
        <v>832</v>
      </c>
      <c r="B20941" s="52">
        <v>39538</v>
      </c>
      <c r="C20941" s="52">
        <v>39508</v>
      </c>
      <c r="D20941" s="52">
        <v>39538</v>
      </c>
      <c r="E20941" s="57">
        <v>175119</v>
      </c>
    </row>
    <row r="20942" spans="1:5" hidden="1">
      <c r="A20942" s="43" t="s">
        <v>832</v>
      </c>
      <c r="B20942" s="52">
        <v>39568</v>
      </c>
      <c r="C20942" s="52">
        <v>39539</v>
      </c>
      <c r="D20942" s="52">
        <v>39568</v>
      </c>
      <c r="E20942" s="57">
        <v>173844</v>
      </c>
    </row>
    <row r="20943" spans="1:5" hidden="1">
      <c r="A20943" s="43" t="s">
        <v>832</v>
      </c>
      <c r="B20943" s="52">
        <v>39599</v>
      </c>
      <c r="C20943" s="52">
        <v>39569</v>
      </c>
      <c r="D20943" s="52">
        <v>39599</v>
      </c>
      <c r="E20943" s="57">
        <v>174879</v>
      </c>
    </row>
    <row r="20944" spans="1:5" hidden="1">
      <c r="A20944" s="43" t="s">
        <v>832</v>
      </c>
      <c r="B20944" s="52">
        <v>39629</v>
      </c>
      <c r="C20944" s="52">
        <v>39600</v>
      </c>
      <c r="D20944" s="52">
        <v>39629</v>
      </c>
      <c r="E20944" s="57">
        <v>174759</v>
      </c>
    </row>
    <row r="20945" spans="1:5" hidden="1">
      <c r="A20945" s="43" t="s">
        <v>832</v>
      </c>
      <c r="B20945" s="52">
        <v>39660</v>
      </c>
      <c r="C20945" s="52">
        <v>39630</v>
      </c>
      <c r="D20945" s="52">
        <v>39660</v>
      </c>
      <c r="E20945" s="57">
        <v>171392</v>
      </c>
    </row>
    <row r="20946" spans="1:5" hidden="1">
      <c r="A20946" s="43" t="s">
        <v>832</v>
      </c>
      <c r="B20946" s="52">
        <v>39691</v>
      </c>
      <c r="C20946" s="52">
        <v>39661</v>
      </c>
      <c r="D20946" s="52">
        <v>39691</v>
      </c>
      <c r="E20946" s="57">
        <v>164040</v>
      </c>
    </row>
    <row r="20947" spans="1:5" hidden="1">
      <c r="A20947" s="43" t="s">
        <v>832</v>
      </c>
      <c r="B20947" s="52">
        <v>39721</v>
      </c>
      <c r="C20947" s="52">
        <v>39692</v>
      </c>
      <c r="D20947" s="52">
        <v>39721</v>
      </c>
      <c r="E20947" s="57">
        <v>158382</v>
      </c>
    </row>
    <row r="20948" spans="1:5" hidden="1">
      <c r="A20948" s="43" t="s">
        <v>832</v>
      </c>
      <c r="B20948" s="52">
        <v>39752</v>
      </c>
      <c r="C20948" s="52">
        <v>39722</v>
      </c>
      <c r="D20948" s="52">
        <v>39752</v>
      </c>
      <c r="E20948" s="57">
        <v>140923</v>
      </c>
    </row>
    <row r="20949" spans="1:5" hidden="1">
      <c r="A20949" s="43" t="s">
        <v>832</v>
      </c>
      <c r="B20949" s="52">
        <v>39782</v>
      </c>
      <c r="C20949" s="52">
        <v>39753</v>
      </c>
      <c r="D20949" s="52">
        <v>39782</v>
      </c>
      <c r="E20949" s="57">
        <v>134703</v>
      </c>
    </row>
    <row r="20950" spans="1:5" hidden="1">
      <c r="A20950" s="43" t="s">
        <v>832</v>
      </c>
      <c r="B20950" s="52">
        <v>39813</v>
      </c>
      <c r="C20950" s="52">
        <v>39783</v>
      </c>
      <c r="D20950" s="52">
        <v>39813</v>
      </c>
      <c r="E20950" s="57">
        <v>126789</v>
      </c>
    </row>
    <row r="20951" spans="1:5" hidden="1">
      <c r="A20951" s="43" t="s">
        <v>832</v>
      </c>
      <c r="B20951" s="52">
        <v>39844</v>
      </c>
      <c r="C20951" s="52">
        <v>39814</v>
      </c>
      <c r="D20951" s="52">
        <v>39844</v>
      </c>
      <c r="E20951" s="57">
        <v>109027</v>
      </c>
    </row>
    <row r="20952" spans="1:5" hidden="1">
      <c r="A20952" s="43" t="s">
        <v>832</v>
      </c>
      <c r="B20952" s="52">
        <v>39872</v>
      </c>
      <c r="C20952" s="52">
        <v>39845</v>
      </c>
      <c r="D20952" s="52">
        <v>39872</v>
      </c>
      <c r="E20952" s="57">
        <v>101910</v>
      </c>
    </row>
    <row r="20953" spans="1:5" hidden="1">
      <c r="A20953" s="43" t="s">
        <v>832</v>
      </c>
      <c r="B20953" s="52">
        <v>39903</v>
      </c>
      <c r="C20953" s="52">
        <v>39873</v>
      </c>
      <c r="D20953" s="52">
        <v>39903</v>
      </c>
      <c r="E20953" s="57">
        <v>101925</v>
      </c>
    </row>
    <row r="20954" spans="1:5" hidden="1">
      <c r="A20954" s="43" t="s">
        <v>832</v>
      </c>
      <c r="B20954" s="52">
        <v>39933</v>
      </c>
      <c r="C20954" s="52">
        <v>39904</v>
      </c>
      <c r="D20954" s="52">
        <v>39933</v>
      </c>
      <c r="E20954" s="57">
        <v>102025</v>
      </c>
    </row>
    <row r="20955" spans="1:5" hidden="1">
      <c r="A20955" s="43" t="s">
        <v>832</v>
      </c>
      <c r="B20955" s="52">
        <v>39964</v>
      </c>
      <c r="C20955" s="52">
        <v>39934</v>
      </c>
      <c r="D20955" s="52">
        <v>39964</v>
      </c>
      <c r="E20955" s="57">
        <v>108519</v>
      </c>
    </row>
    <row r="20956" spans="1:5" hidden="1">
      <c r="A20956" s="43" t="s">
        <v>832</v>
      </c>
      <c r="B20956" s="52">
        <v>39994</v>
      </c>
      <c r="C20956" s="52">
        <v>39965</v>
      </c>
      <c r="D20956" s="52">
        <v>39994</v>
      </c>
      <c r="E20956" s="57">
        <v>105732</v>
      </c>
    </row>
    <row r="20957" spans="1:5" hidden="1">
      <c r="A20957" s="43" t="s">
        <v>832</v>
      </c>
      <c r="B20957" s="52">
        <v>40025</v>
      </c>
      <c r="C20957" s="52">
        <v>39995</v>
      </c>
      <c r="D20957" s="52">
        <v>40025</v>
      </c>
      <c r="E20957" s="57">
        <v>114254</v>
      </c>
    </row>
    <row r="20958" spans="1:5" hidden="1">
      <c r="A20958" s="43" t="s">
        <v>832</v>
      </c>
      <c r="B20958" s="52">
        <v>40056</v>
      </c>
      <c r="C20958" s="52">
        <v>40026</v>
      </c>
      <c r="D20958" s="52">
        <v>40056</v>
      </c>
      <c r="E20958" s="57">
        <v>114831</v>
      </c>
    </row>
    <row r="20959" spans="1:5" hidden="1">
      <c r="A20959" s="43" t="s">
        <v>832</v>
      </c>
      <c r="B20959" s="52">
        <v>40086</v>
      </c>
      <c r="C20959" s="52">
        <v>40057</v>
      </c>
      <c r="D20959" s="52">
        <v>40086</v>
      </c>
      <c r="E20959" s="57">
        <v>113236</v>
      </c>
    </row>
    <row r="20960" spans="1:5" hidden="1">
      <c r="A20960" s="43" t="s">
        <v>832</v>
      </c>
      <c r="B20960" s="52">
        <v>40117</v>
      </c>
      <c r="C20960" s="52">
        <v>40087</v>
      </c>
      <c r="D20960" s="52">
        <v>40117</v>
      </c>
      <c r="E20960" s="57">
        <v>118051</v>
      </c>
    </row>
    <row r="20961" spans="1:5" hidden="1">
      <c r="A20961" s="43" t="s">
        <v>832</v>
      </c>
      <c r="B20961" s="52">
        <v>40147</v>
      </c>
      <c r="C20961" s="52">
        <v>40118</v>
      </c>
      <c r="D20961" s="52">
        <v>40147</v>
      </c>
      <c r="E20961" s="57">
        <v>115821</v>
      </c>
    </row>
    <row r="20962" spans="1:5" hidden="1">
      <c r="A20962" s="43" t="s">
        <v>832</v>
      </c>
      <c r="B20962" s="52">
        <v>40178</v>
      </c>
      <c r="C20962" s="52">
        <v>40148</v>
      </c>
      <c r="D20962" s="52">
        <v>40178</v>
      </c>
      <c r="E20962" s="57">
        <v>112743</v>
      </c>
    </row>
    <row r="20963" spans="1:5" hidden="1">
      <c r="A20963" s="43" t="s">
        <v>832</v>
      </c>
      <c r="B20963" s="52">
        <v>40209</v>
      </c>
      <c r="C20963" s="52">
        <v>40179</v>
      </c>
      <c r="D20963" s="52">
        <v>40209</v>
      </c>
      <c r="E20963" s="57">
        <v>133294</v>
      </c>
    </row>
    <row r="20964" spans="1:5" hidden="1">
      <c r="A20964" s="43" t="s">
        <v>832</v>
      </c>
      <c r="B20964" s="52">
        <v>40237</v>
      </c>
      <c r="C20964" s="52">
        <v>40210</v>
      </c>
      <c r="D20964" s="52">
        <v>40237</v>
      </c>
      <c r="E20964" s="57">
        <v>129769</v>
      </c>
    </row>
    <row r="20965" spans="1:5" hidden="1">
      <c r="A20965" s="43" t="s">
        <v>832</v>
      </c>
      <c r="B20965" s="52">
        <v>40268</v>
      </c>
      <c r="C20965" s="52">
        <v>40238</v>
      </c>
      <c r="D20965" s="52">
        <v>40268</v>
      </c>
      <c r="E20965" s="57">
        <v>132719</v>
      </c>
    </row>
    <row r="20966" spans="1:5" hidden="1">
      <c r="A20966" s="43" t="s">
        <v>832</v>
      </c>
      <c r="B20966" s="52">
        <v>40298</v>
      </c>
      <c r="C20966" s="52">
        <v>40269</v>
      </c>
      <c r="D20966" s="52">
        <v>40298</v>
      </c>
      <c r="E20966" s="57">
        <v>138811</v>
      </c>
    </row>
    <row r="20967" spans="1:5" hidden="1">
      <c r="A20967" s="43" t="s">
        <v>832</v>
      </c>
      <c r="B20967" s="52">
        <v>40329</v>
      </c>
      <c r="C20967" s="52">
        <v>40299</v>
      </c>
      <c r="D20967" s="52">
        <v>40329</v>
      </c>
      <c r="E20967" s="57">
        <v>136923</v>
      </c>
    </row>
    <row r="20968" spans="1:5" hidden="1">
      <c r="A20968" s="43" t="s">
        <v>832</v>
      </c>
      <c r="B20968" s="52">
        <v>40359</v>
      </c>
      <c r="C20968" s="52">
        <v>40330</v>
      </c>
      <c r="D20968" s="52">
        <v>40359</v>
      </c>
      <c r="E20968" s="57">
        <v>137177</v>
      </c>
    </row>
    <row r="20969" spans="1:5" hidden="1">
      <c r="A20969" s="43" t="s">
        <v>832</v>
      </c>
      <c r="B20969" s="52">
        <v>40390</v>
      </c>
      <c r="C20969" s="52">
        <v>40360</v>
      </c>
      <c r="D20969" s="52">
        <v>40390</v>
      </c>
      <c r="E20969" s="57">
        <v>139448</v>
      </c>
    </row>
    <row r="20970" spans="1:5" hidden="1">
      <c r="A20970" s="43" t="s">
        <v>832</v>
      </c>
      <c r="B20970" s="52">
        <v>40421</v>
      </c>
      <c r="C20970" s="52">
        <v>40391</v>
      </c>
      <c r="D20970" s="52">
        <v>40421</v>
      </c>
      <c r="E20970" s="57">
        <v>141278</v>
      </c>
    </row>
    <row r="20971" spans="1:5" hidden="1">
      <c r="A20971" s="43" t="s">
        <v>832</v>
      </c>
      <c r="B20971" s="52">
        <v>40451</v>
      </c>
      <c r="C20971" s="52">
        <v>40422</v>
      </c>
      <c r="D20971" s="52">
        <v>40451</v>
      </c>
      <c r="E20971" s="57">
        <v>148848</v>
      </c>
    </row>
    <row r="20972" spans="1:5" hidden="1">
      <c r="A20972" s="43" t="s">
        <v>832</v>
      </c>
      <c r="B20972" s="52">
        <v>40482</v>
      </c>
      <c r="C20972" s="52">
        <v>40452</v>
      </c>
      <c r="D20972" s="52">
        <v>40482</v>
      </c>
      <c r="E20972" s="57">
        <v>143037</v>
      </c>
    </row>
    <row r="20973" spans="1:5" hidden="1">
      <c r="A20973" s="43" t="s">
        <v>832</v>
      </c>
      <c r="B20973" s="52">
        <v>40512</v>
      </c>
      <c r="C20973" s="52">
        <v>40483</v>
      </c>
      <c r="D20973" s="52">
        <v>40512</v>
      </c>
      <c r="E20973" s="57">
        <v>146317</v>
      </c>
    </row>
    <row r="20974" spans="1:5" hidden="1">
      <c r="A20974" s="43" t="s">
        <v>832</v>
      </c>
      <c r="B20974" s="52">
        <v>40543</v>
      </c>
      <c r="C20974" s="52">
        <v>40513</v>
      </c>
      <c r="D20974" s="52">
        <v>40543</v>
      </c>
      <c r="E20974" s="57">
        <v>142590</v>
      </c>
    </row>
    <row r="20975" spans="1:5" hidden="1">
      <c r="A20975" s="43" t="s">
        <v>832</v>
      </c>
      <c r="B20975" s="52">
        <v>40574</v>
      </c>
      <c r="C20975" s="52">
        <v>40544</v>
      </c>
      <c r="D20975" s="52">
        <v>40574</v>
      </c>
      <c r="E20975" s="57">
        <v>152784</v>
      </c>
    </row>
    <row r="20976" spans="1:5" hidden="1">
      <c r="A20976" s="43" t="s">
        <v>832</v>
      </c>
      <c r="B20976" s="52">
        <v>40602</v>
      </c>
      <c r="C20976" s="52">
        <v>40575</v>
      </c>
      <c r="D20976" s="52">
        <v>40602</v>
      </c>
      <c r="E20976" s="57">
        <v>142918</v>
      </c>
    </row>
    <row r="20977" spans="1:5" hidden="1">
      <c r="A20977" s="43" t="s">
        <v>832</v>
      </c>
      <c r="B20977" s="52">
        <v>40633</v>
      </c>
      <c r="C20977" s="52">
        <v>40603</v>
      </c>
      <c r="D20977" s="52">
        <v>40633</v>
      </c>
      <c r="E20977" s="57">
        <v>158365</v>
      </c>
    </row>
    <row r="20978" spans="1:5" hidden="1">
      <c r="A20978" s="43" t="s">
        <v>832</v>
      </c>
      <c r="B20978" s="52">
        <v>40663</v>
      </c>
      <c r="C20978" s="52">
        <v>40634</v>
      </c>
      <c r="D20978" s="52">
        <v>40663</v>
      </c>
      <c r="E20978" s="57">
        <v>150293</v>
      </c>
    </row>
    <row r="20979" spans="1:5" hidden="1">
      <c r="A20979" s="43" t="s">
        <v>832</v>
      </c>
      <c r="B20979" s="52">
        <v>40694</v>
      </c>
      <c r="C20979" s="52">
        <v>40664</v>
      </c>
      <c r="D20979" s="52">
        <v>40694</v>
      </c>
      <c r="E20979" s="57">
        <v>155346</v>
      </c>
    </row>
    <row r="20980" spans="1:5" hidden="1">
      <c r="A20980" s="43" t="s">
        <v>832</v>
      </c>
      <c r="B20980" s="52">
        <v>40724</v>
      </c>
      <c r="C20980" s="52">
        <v>40695</v>
      </c>
      <c r="D20980" s="52">
        <v>40724</v>
      </c>
      <c r="E20980" s="57">
        <v>149475</v>
      </c>
    </row>
    <row r="20981" spans="1:5" hidden="1">
      <c r="A20981" s="43" t="s">
        <v>832</v>
      </c>
      <c r="B20981" s="52">
        <v>40755</v>
      </c>
      <c r="C20981" s="52">
        <v>40725</v>
      </c>
      <c r="D20981" s="52">
        <v>40755</v>
      </c>
      <c r="E20981" s="57">
        <v>155716</v>
      </c>
    </row>
    <row r="20982" spans="1:5" hidden="1">
      <c r="A20982" s="43" t="s">
        <v>832</v>
      </c>
      <c r="B20982" s="52">
        <v>40786</v>
      </c>
      <c r="C20982" s="52">
        <v>40756</v>
      </c>
      <c r="D20982" s="52">
        <v>40786</v>
      </c>
      <c r="E20982" s="57">
        <v>163291</v>
      </c>
    </row>
    <row r="20983" spans="1:5" hidden="1">
      <c r="A20983" s="43" t="s">
        <v>832</v>
      </c>
      <c r="B20983" s="52">
        <v>40816</v>
      </c>
      <c r="C20983" s="52">
        <v>40787</v>
      </c>
      <c r="D20983" s="52">
        <v>40816</v>
      </c>
      <c r="E20983" s="57">
        <v>156997</v>
      </c>
    </row>
    <row r="20984" spans="1:5" hidden="1">
      <c r="A20984" s="43" t="s">
        <v>832</v>
      </c>
      <c r="B20984" s="52">
        <v>40847</v>
      </c>
      <c r="C20984" s="52">
        <v>40817</v>
      </c>
      <c r="D20984" s="52">
        <v>40847</v>
      </c>
      <c r="E20984" s="57">
        <v>155162</v>
      </c>
    </row>
    <row r="20985" spans="1:5" hidden="1">
      <c r="A20985" s="43" t="s">
        <v>832</v>
      </c>
      <c r="B20985" s="52">
        <v>40877</v>
      </c>
      <c r="C20985" s="52">
        <v>40848</v>
      </c>
      <c r="D20985" s="52">
        <v>40877</v>
      </c>
      <c r="E20985" s="57">
        <v>163716</v>
      </c>
    </row>
    <row r="20986" spans="1:5" hidden="1">
      <c r="A20986" s="43" t="s">
        <v>832</v>
      </c>
      <c r="B20986" s="52">
        <v>40908</v>
      </c>
      <c r="C20986" s="52">
        <v>40878</v>
      </c>
      <c r="D20986" s="52">
        <v>40908</v>
      </c>
      <c r="E20986" s="57">
        <v>171847</v>
      </c>
    </row>
    <row r="20987" spans="1:5" hidden="1">
      <c r="A20987" s="43" t="s">
        <v>832</v>
      </c>
      <c r="B20987" s="52">
        <v>40939</v>
      </c>
      <c r="C20987" s="52">
        <v>40909</v>
      </c>
      <c r="D20987" s="52">
        <v>40939</v>
      </c>
      <c r="E20987" s="57">
        <v>166645</v>
      </c>
    </row>
    <row r="20988" spans="1:5" hidden="1">
      <c r="A20988" s="43" t="s">
        <v>832</v>
      </c>
      <c r="B20988" s="52">
        <v>40968</v>
      </c>
      <c r="C20988" s="52">
        <v>40940</v>
      </c>
      <c r="D20988" s="52">
        <v>40968</v>
      </c>
      <c r="E20988" s="57">
        <v>164842</v>
      </c>
    </row>
    <row r="20989" spans="1:5" hidden="1">
      <c r="A20989" s="43" t="s">
        <v>832</v>
      </c>
      <c r="B20989" s="52">
        <v>40999</v>
      </c>
      <c r="C20989" s="52">
        <v>40969</v>
      </c>
      <c r="D20989" s="52">
        <v>40999</v>
      </c>
      <c r="E20989" s="57">
        <v>160980</v>
      </c>
    </row>
    <row r="20990" spans="1:5" hidden="1">
      <c r="A20990" s="43" t="s">
        <v>832</v>
      </c>
      <c r="B20990" s="52">
        <v>41029</v>
      </c>
      <c r="C20990" s="52">
        <v>41000</v>
      </c>
      <c r="D20990" s="52">
        <v>41029</v>
      </c>
      <c r="E20990" s="57">
        <v>159478</v>
      </c>
    </row>
    <row r="20991" spans="1:5" hidden="1">
      <c r="A20991" s="43" t="s">
        <v>832</v>
      </c>
      <c r="B20991" s="52">
        <v>41060</v>
      </c>
      <c r="C20991" s="52">
        <v>41030</v>
      </c>
      <c r="D20991" s="52">
        <v>41060</v>
      </c>
      <c r="E20991" s="57">
        <v>156586</v>
      </c>
    </row>
    <row r="20992" spans="1:5" hidden="1">
      <c r="A20992" s="43" t="s">
        <v>832</v>
      </c>
      <c r="B20992" s="52">
        <v>41090</v>
      </c>
      <c r="C20992" s="52">
        <v>41061</v>
      </c>
      <c r="D20992" s="52">
        <v>41090</v>
      </c>
      <c r="E20992" s="57">
        <v>160083</v>
      </c>
    </row>
    <row r="20993" spans="1:5" hidden="1">
      <c r="A20993" s="43" t="s">
        <v>832</v>
      </c>
      <c r="B20993" s="52">
        <v>41121</v>
      </c>
      <c r="C20993" s="52">
        <v>41091</v>
      </c>
      <c r="D20993" s="52">
        <v>41121</v>
      </c>
      <c r="E20993" s="57">
        <v>167322</v>
      </c>
    </row>
    <row r="20994" spans="1:5" hidden="1">
      <c r="A20994" s="43" t="s">
        <v>832</v>
      </c>
      <c r="B20994" s="52">
        <v>41152</v>
      </c>
      <c r="C20994" s="52">
        <v>41122</v>
      </c>
      <c r="D20994" s="52">
        <v>41152</v>
      </c>
      <c r="E20994" s="57">
        <v>144881</v>
      </c>
    </row>
    <row r="20995" spans="1:5" hidden="1">
      <c r="A20995" s="43" t="s">
        <v>832</v>
      </c>
      <c r="B20995" s="52">
        <v>41182</v>
      </c>
      <c r="C20995" s="52">
        <v>41153</v>
      </c>
      <c r="D20995" s="52">
        <v>41182</v>
      </c>
      <c r="E20995" s="57">
        <v>157831</v>
      </c>
    </row>
    <row r="20996" spans="1:5" hidden="1">
      <c r="A20996" s="43" t="s">
        <v>832</v>
      </c>
      <c r="B20996" s="52">
        <v>41213</v>
      </c>
      <c r="C20996" s="52">
        <v>41183</v>
      </c>
      <c r="D20996" s="52">
        <v>41213</v>
      </c>
      <c r="E20996" s="57">
        <v>163131</v>
      </c>
    </row>
    <row r="20997" spans="1:5" hidden="1">
      <c r="A20997" s="43" t="s">
        <v>832</v>
      </c>
      <c r="B20997" s="52">
        <v>41243</v>
      </c>
      <c r="C20997" s="52">
        <v>41214</v>
      </c>
      <c r="D20997" s="52">
        <v>41243</v>
      </c>
      <c r="E20997" s="57">
        <v>159786</v>
      </c>
    </row>
    <row r="20998" spans="1:5" hidden="1">
      <c r="A20998" s="43" t="s">
        <v>832</v>
      </c>
      <c r="B20998" s="52">
        <v>41274</v>
      </c>
      <c r="C20998" s="52">
        <v>41244</v>
      </c>
      <c r="D20998" s="52">
        <v>41274</v>
      </c>
      <c r="E20998" s="57">
        <v>171791</v>
      </c>
    </row>
    <row r="20999" spans="1:5" hidden="1">
      <c r="A20999" s="43" t="s">
        <v>832</v>
      </c>
      <c r="B20999" s="52">
        <v>41305</v>
      </c>
      <c r="C20999" s="52">
        <v>41275</v>
      </c>
      <c r="D20999" s="52">
        <v>41305</v>
      </c>
      <c r="E20999" s="57">
        <v>160158</v>
      </c>
    </row>
    <row r="21000" spans="1:5" hidden="1">
      <c r="A21000" s="43" t="s">
        <v>832</v>
      </c>
      <c r="B21000" s="52">
        <v>41333</v>
      </c>
      <c r="C21000" s="52">
        <v>41306</v>
      </c>
      <c r="D21000" s="52">
        <v>41333</v>
      </c>
      <c r="E21000" s="57">
        <v>169087</v>
      </c>
    </row>
    <row r="21001" spans="1:5" hidden="1">
      <c r="A21001" s="43" t="s">
        <v>832</v>
      </c>
      <c r="B21001" s="52">
        <v>41364</v>
      </c>
      <c r="C21001" s="52">
        <v>41334</v>
      </c>
      <c r="D21001" s="52">
        <v>41364</v>
      </c>
      <c r="E21001" s="57">
        <v>152832</v>
      </c>
    </row>
    <row r="21002" spans="1:5" hidden="1">
      <c r="A21002" s="43" t="s">
        <v>832</v>
      </c>
      <c r="B21002" s="52">
        <v>41394</v>
      </c>
      <c r="C21002" s="52">
        <v>41365</v>
      </c>
      <c r="D21002" s="52">
        <v>41394</v>
      </c>
      <c r="E21002" s="57">
        <v>162615</v>
      </c>
    </row>
    <row r="21003" spans="1:5" hidden="1">
      <c r="A21003" s="43" t="s">
        <v>832</v>
      </c>
      <c r="B21003" s="52">
        <v>41425</v>
      </c>
      <c r="C21003" s="52">
        <v>41395</v>
      </c>
      <c r="D21003" s="52">
        <v>41425</v>
      </c>
      <c r="E21003" s="57">
        <v>170016</v>
      </c>
    </row>
    <row r="21004" spans="1:5" hidden="1">
      <c r="A21004" s="43" t="s">
        <v>832</v>
      </c>
      <c r="B21004" s="52">
        <v>41455</v>
      </c>
      <c r="C21004" s="52">
        <v>41426</v>
      </c>
      <c r="D21004" s="52">
        <v>41455</v>
      </c>
      <c r="E21004" s="57">
        <v>182184</v>
      </c>
    </row>
    <row r="21005" spans="1:5" hidden="1">
      <c r="A21005" s="43" t="s">
        <v>832</v>
      </c>
      <c r="B21005" s="52">
        <v>41486</v>
      </c>
      <c r="C21005" s="52">
        <v>41456</v>
      </c>
      <c r="D21005" s="52">
        <v>41486</v>
      </c>
      <c r="E21005" s="57">
        <v>162985</v>
      </c>
    </row>
    <row r="21006" spans="1:5" hidden="1">
      <c r="A21006" s="43" t="s">
        <v>832</v>
      </c>
      <c r="B21006" s="52">
        <v>41517</v>
      </c>
      <c r="C21006" s="52">
        <v>41487</v>
      </c>
      <c r="D21006" s="52">
        <v>41517</v>
      </c>
      <c r="E21006" s="57">
        <v>163315</v>
      </c>
    </row>
    <row r="21007" spans="1:5" hidden="1">
      <c r="A21007" s="43" t="s">
        <v>832</v>
      </c>
      <c r="B21007" s="52">
        <v>41547</v>
      </c>
      <c r="C21007" s="52">
        <v>41518</v>
      </c>
      <c r="D21007" s="52">
        <v>41547</v>
      </c>
      <c r="E21007" s="57">
        <v>171598</v>
      </c>
    </row>
    <row r="21008" spans="1:5" hidden="1">
      <c r="A21008" s="43" t="s">
        <v>832</v>
      </c>
      <c r="B21008" s="52">
        <v>41578</v>
      </c>
      <c r="C21008" s="52">
        <v>41548</v>
      </c>
      <c r="D21008" s="52">
        <v>41578</v>
      </c>
      <c r="E21008" s="57">
        <v>168176</v>
      </c>
    </row>
    <row r="21009" spans="1:5" hidden="1">
      <c r="A21009" s="43" t="s">
        <v>832</v>
      </c>
      <c r="B21009" s="52">
        <v>41608</v>
      </c>
      <c r="C21009" s="52">
        <v>41579</v>
      </c>
      <c r="D21009" s="52">
        <v>41608</v>
      </c>
      <c r="E21009" s="57">
        <v>175339</v>
      </c>
    </row>
    <row r="21010" spans="1:5" hidden="1">
      <c r="A21010" s="43" t="s">
        <v>832</v>
      </c>
      <c r="B21010" s="52">
        <v>41639</v>
      </c>
      <c r="C21010" s="52">
        <v>41609</v>
      </c>
      <c r="D21010" s="52">
        <v>41639</v>
      </c>
      <c r="E21010" s="57">
        <v>166615</v>
      </c>
    </row>
    <row r="21011" spans="1:5" hidden="1">
      <c r="A21011" s="43" t="s">
        <v>832</v>
      </c>
      <c r="B21011" s="52">
        <v>41670</v>
      </c>
      <c r="C21011" s="52">
        <v>41640</v>
      </c>
      <c r="D21011" s="52">
        <v>41670</v>
      </c>
      <c r="E21011" s="57">
        <v>162554</v>
      </c>
    </row>
    <row r="21012" spans="1:5" hidden="1">
      <c r="A21012" s="43" t="s">
        <v>832</v>
      </c>
      <c r="B21012" s="52">
        <v>41698</v>
      </c>
      <c r="C21012" s="52">
        <v>41671</v>
      </c>
      <c r="D21012" s="52">
        <v>41698</v>
      </c>
      <c r="E21012" s="57">
        <v>167000</v>
      </c>
    </row>
    <row r="21013" spans="1:5" hidden="1">
      <c r="A21013" s="43" t="s">
        <v>832</v>
      </c>
      <c r="B21013" s="52">
        <v>41729</v>
      </c>
      <c r="C21013" s="52">
        <v>41699</v>
      </c>
      <c r="D21013" s="52">
        <v>41729</v>
      </c>
      <c r="E21013" s="57">
        <v>175006</v>
      </c>
    </row>
    <row r="21014" spans="1:5" hidden="1">
      <c r="A21014" s="43" t="s">
        <v>832</v>
      </c>
      <c r="B21014" s="52">
        <v>41759</v>
      </c>
      <c r="C21014" s="52">
        <v>41730</v>
      </c>
      <c r="D21014" s="52">
        <v>41759</v>
      </c>
      <c r="E21014" s="57">
        <v>177010</v>
      </c>
    </row>
    <row r="21015" spans="1:5" hidden="1">
      <c r="A21015" s="43" t="s">
        <v>832</v>
      </c>
      <c r="B21015" s="52">
        <v>41790</v>
      </c>
      <c r="C21015" s="52">
        <v>41760</v>
      </c>
      <c r="D21015" s="52">
        <v>41790</v>
      </c>
      <c r="E21015" s="57">
        <v>174172</v>
      </c>
    </row>
    <row r="21016" spans="1:5" hidden="1">
      <c r="A21016" s="43" t="s">
        <v>832</v>
      </c>
      <c r="B21016" s="52">
        <v>41820</v>
      </c>
      <c r="C21016" s="52">
        <v>41791</v>
      </c>
      <c r="D21016" s="52">
        <v>41820</v>
      </c>
      <c r="E21016" s="57">
        <v>181134</v>
      </c>
    </row>
    <row r="21017" spans="1:5" hidden="1">
      <c r="A21017" s="43" t="s">
        <v>832</v>
      </c>
      <c r="B21017" s="52">
        <v>41851</v>
      </c>
      <c r="C21017" s="52">
        <v>41821</v>
      </c>
      <c r="D21017" s="52">
        <v>41851</v>
      </c>
      <c r="E21017" s="57">
        <v>233140</v>
      </c>
    </row>
    <row r="21018" spans="1:5" hidden="1">
      <c r="A21018" s="43" t="s">
        <v>832</v>
      </c>
      <c r="B21018" s="52">
        <v>41882</v>
      </c>
      <c r="C21018" s="52">
        <v>41852</v>
      </c>
      <c r="D21018" s="52">
        <v>41882</v>
      </c>
      <c r="E21018" s="57">
        <v>181084</v>
      </c>
    </row>
    <row r="21019" spans="1:5" hidden="1">
      <c r="A21019" s="43" t="s">
        <v>832</v>
      </c>
      <c r="B21019" s="52">
        <v>41912</v>
      </c>
      <c r="C21019" s="52">
        <v>41883</v>
      </c>
      <c r="D21019" s="52">
        <v>41912</v>
      </c>
      <c r="E21019" s="57">
        <v>178494</v>
      </c>
    </row>
    <row r="21020" spans="1:5" hidden="1">
      <c r="A21020" s="43" t="s">
        <v>832</v>
      </c>
      <c r="B21020" s="52">
        <v>41943</v>
      </c>
      <c r="C21020" s="52">
        <v>41913</v>
      </c>
      <c r="D21020" s="52">
        <v>41943</v>
      </c>
      <c r="E21020" s="57">
        <v>179389</v>
      </c>
    </row>
    <row r="21021" spans="1:5" hidden="1">
      <c r="A21021" s="43" t="s">
        <v>832</v>
      </c>
      <c r="B21021" s="52">
        <v>41973</v>
      </c>
      <c r="C21021" s="52">
        <v>41944</v>
      </c>
      <c r="D21021" s="52">
        <v>41973</v>
      </c>
      <c r="E21021" s="57">
        <v>174530</v>
      </c>
    </row>
    <row r="21022" spans="1:5" hidden="1">
      <c r="A21022" s="43" t="s">
        <v>832</v>
      </c>
      <c r="B21022" s="52">
        <v>42004</v>
      </c>
      <c r="C21022" s="52">
        <v>41974</v>
      </c>
      <c r="D21022" s="52">
        <v>42004</v>
      </c>
      <c r="E21022" s="57">
        <v>165098</v>
      </c>
    </row>
    <row r="21023" spans="1:5" hidden="1">
      <c r="A21023" s="43" t="s">
        <v>839</v>
      </c>
      <c r="B21023" s="52">
        <v>33663</v>
      </c>
      <c r="C21023" s="52">
        <v>33635</v>
      </c>
      <c r="D21023" s="52">
        <v>33663</v>
      </c>
      <c r="E21023" s="57">
        <v>9926</v>
      </c>
    </row>
    <row r="21024" spans="1:5" hidden="1">
      <c r="A21024" s="43" t="s">
        <v>839</v>
      </c>
      <c r="B21024" s="52">
        <v>33694</v>
      </c>
      <c r="C21024" s="52">
        <v>33664</v>
      </c>
      <c r="D21024" s="52">
        <v>33694</v>
      </c>
      <c r="E21024" s="57">
        <v>10245</v>
      </c>
    </row>
    <row r="21025" spans="1:5" hidden="1">
      <c r="A21025" s="43" t="s">
        <v>839</v>
      </c>
      <c r="B21025" s="52">
        <v>33724</v>
      </c>
      <c r="C21025" s="52">
        <v>33695</v>
      </c>
      <c r="D21025" s="52">
        <v>33724</v>
      </c>
      <c r="E21025" s="57">
        <v>10409</v>
      </c>
    </row>
    <row r="21026" spans="1:5" hidden="1">
      <c r="A21026" s="43" t="s">
        <v>839</v>
      </c>
      <c r="B21026" s="52">
        <v>33755</v>
      </c>
      <c r="C21026" s="52">
        <v>33725</v>
      </c>
      <c r="D21026" s="52">
        <v>33755</v>
      </c>
      <c r="E21026" s="57">
        <v>10714</v>
      </c>
    </row>
    <row r="21027" spans="1:5" hidden="1">
      <c r="A21027" s="43" t="s">
        <v>839</v>
      </c>
      <c r="B21027" s="52">
        <v>33785</v>
      </c>
      <c r="C21027" s="52">
        <v>33756</v>
      </c>
      <c r="D21027" s="52">
        <v>33785</v>
      </c>
      <c r="E21027" s="57">
        <v>10507</v>
      </c>
    </row>
    <row r="21028" spans="1:5" hidden="1">
      <c r="A21028" s="43" t="s">
        <v>839</v>
      </c>
      <c r="B21028" s="52">
        <v>33816</v>
      </c>
      <c r="C21028" s="52">
        <v>33786</v>
      </c>
      <c r="D21028" s="52">
        <v>33816</v>
      </c>
      <c r="E21028" s="57">
        <v>10561</v>
      </c>
    </row>
    <row r="21029" spans="1:5" hidden="1">
      <c r="A21029" s="43" t="s">
        <v>839</v>
      </c>
      <c r="B21029" s="52">
        <v>33847</v>
      </c>
      <c r="C21029" s="52">
        <v>33817</v>
      </c>
      <c r="D21029" s="52">
        <v>33847</v>
      </c>
      <c r="E21029" s="57">
        <v>10466</v>
      </c>
    </row>
    <row r="21030" spans="1:5" hidden="1">
      <c r="A21030" s="43" t="s">
        <v>839</v>
      </c>
      <c r="B21030" s="52">
        <v>33877</v>
      </c>
      <c r="C21030" s="52">
        <v>33848</v>
      </c>
      <c r="D21030" s="52">
        <v>33877</v>
      </c>
      <c r="E21030" s="57">
        <v>10282</v>
      </c>
    </row>
    <row r="21031" spans="1:5" hidden="1">
      <c r="A21031" s="43" t="s">
        <v>839</v>
      </c>
      <c r="B21031" s="52">
        <v>33908</v>
      </c>
      <c r="C21031" s="52">
        <v>33878</v>
      </c>
      <c r="D21031" s="52">
        <v>33908</v>
      </c>
      <c r="E21031" s="57">
        <v>10275</v>
      </c>
    </row>
    <row r="21032" spans="1:5" hidden="1">
      <c r="A21032" s="43" t="s">
        <v>839</v>
      </c>
      <c r="B21032" s="52">
        <v>33938</v>
      </c>
      <c r="C21032" s="52">
        <v>33909</v>
      </c>
      <c r="D21032" s="52">
        <v>33938</v>
      </c>
      <c r="E21032" s="57">
        <v>10257</v>
      </c>
    </row>
    <row r="21033" spans="1:5" hidden="1">
      <c r="A21033" s="43" t="s">
        <v>839</v>
      </c>
      <c r="B21033" s="52">
        <v>33969</v>
      </c>
      <c r="C21033" s="52">
        <v>33939</v>
      </c>
      <c r="D21033" s="52">
        <v>33969</v>
      </c>
      <c r="E21033" s="57">
        <v>9883</v>
      </c>
    </row>
    <row r="21034" spans="1:5" hidden="1">
      <c r="A21034" s="43" t="s">
        <v>839</v>
      </c>
      <c r="B21034" s="52">
        <v>34000</v>
      </c>
      <c r="C21034" s="52">
        <v>33970</v>
      </c>
      <c r="D21034" s="52">
        <v>34000</v>
      </c>
      <c r="E21034" s="57">
        <v>10158</v>
      </c>
    </row>
    <row r="21035" spans="1:5" hidden="1">
      <c r="A21035" s="43" t="s">
        <v>839</v>
      </c>
      <c r="B21035" s="52">
        <v>34028</v>
      </c>
      <c r="C21035" s="52">
        <v>34001</v>
      </c>
      <c r="D21035" s="52">
        <v>34028</v>
      </c>
      <c r="E21035" s="57">
        <v>10175</v>
      </c>
    </row>
    <row r="21036" spans="1:5" hidden="1">
      <c r="A21036" s="43" t="s">
        <v>839</v>
      </c>
      <c r="B21036" s="52">
        <v>34059</v>
      </c>
      <c r="C21036" s="52">
        <v>34029</v>
      </c>
      <c r="D21036" s="52">
        <v>34059</v>
      </c>
      <c r="E21036" s="57">
        <v>10628</v>
      </c>
    </row>
    <row r="21037" spans="1:5" hidden="1">
      <c r="A21037" s="43" t="s">
        <v>839</v>
      </c>
      <c r="B21037" s="52">
        <v>34089</v>
      </c>
      <c r="C21037" s="52">
        <v>34060</v>
      </c>
      <c r="D21037" s="52">
        <v>34089</v>
      </c>
      <c r="E21037" s="57">
        <v>10620</v>
      </c>
    </row>
    <row r="21038" spans="1:5" hidden="1">
      <c r="A21038" s="43" t="s">
        <v>839</v>
      </c>
      <c r="B21038" s="52">
        <v>34120</v>
      </c>
      <c r="C21038" s="52">
        <v>34090</v>
      </c>
      <c r="D21038" s="52">
        <v>34120</v>
      </c>
      <c r="E21038" s="57">
        <v>10466</v>
      </c>
    </row>
    <row r="21039" spans="1:5" hidden="1">
      <c r="A21039" s="43" t="s">
        <v>839</v>
      </c>
      <c r="B21039" s="52">
        <v>34150</v>
      </c>
      <c r="C21039" s="52">
        <v>34121</v>
      </c>
      <c r="D21039" s="52">
        <v>34150</v>
      </c>
      <c r="E21039" s="57">
        <v>10701</v>
      </c>
    </row>
    <row r="21040" spans="1:5" hidden="1">
      <c r="A21040" s="43" t="s">
        <v>839</v>
      </c>
      <c r="B21040" s="52">
        <v>34181</v>
      </c>
      <c r="C21040" s="52">
        <v>34151</v>
      </c>
      <c r="D21040" s="52">
        <v>34181</v>
      </c>
      <c r="E21040" s="57">
        <v>10408</v>
      </c>
    </row>
    <row r="21041" spans="1:5" hidden="1">
      <c r="A21041" s="43" t="s">
        <v>839</v>
      </c>
      <c r="B21041" s="52">
        <v>34212</v>
      </c>
      <c r="C21041" s="52">
        <v>34182</v>
      </c>
      <c r="D21041" s="52">
        <v>34212</v>
      </c>
      <c r="E21041" s="57">
        <v>10611</v>
      </c>
    </row>
    <row r="21042" spans="1:5" hidden="1">
      <c r="A21042" s="43" t="s">
        <v>839</v>
      </c>
      <c r="B21042" s="52">
        <v>34242</v>
      </c>
      <c r="C21042" s="52">
        <v>34213</v>
      </c>
      <c r="D21042" s="52">
        <v>34242</v>
      </c>
      <c r="E21042" s="57">
        <v>10709</v>
      </c>
    </row>
    <row r="21043" spans="1:5" hidden="1">
      <c r="A21043" s="43" t="s">
        <v>839</v>
      </c>
      <c r="B21043" s="52">
        <v>34273</v>
      </c>
      <c r="C21043" s="52">
        <v>34243</v>
      </c>
      <c r="D21043" s="52">
        <v>34273</v>
      </c>
      <c r="E21043" s="57">
        <v>10790</v>
      </c>
    </row>
    <row r="21044" spans="1:5" hidden="1">
      <c r="A21044" s="43" t="s">
        <v>839</v>
      </c>
      <c r="B21044" s="52">
        <v>34303</v>
      </c>
      <c r="C21044" s="52">
        <v>34274</v>
      </c>
      <c r="D21044" s="52">
        <v>34303</v>
      </c>
      <c r="E21044" s="57">
        <v>10906</v>
      </c>
    </row>
    <row r="21045" spans="1:5" hidden="1">
      <c r="A21045" s="43" t="s">
        <v>839</v>
      </c>
      <c r="B21045" s="52">
        <v>34334</v>
      </c>
      <c r="C21045" s="52">
        <v>34304</v>
      </c>
      <c r="D21045" s="52">
        <v>34334</v>
      </c>
      <c r="E21045" s="57">
        <v>10811</v>
      </c>
    </row>
    <row r="21046" spans="1:5" hidden="1">
      <c r="A21046" s="43" t="s">
        <v>839</v>
      </c>
      <c r="B21046" s="52">
        <v>34365</v>
      </c>
      <c r="C21046" s="52">
        <v>34335</v>
      </c>
      <c r="D21046" s="52">
        <v>34365</v>
      </c>
      <c r="E21046" s="57">
        <v>10828</v>
      </c>
    </row>
    <row r="21047" spans="1:5" hidden="1">
      <c r="A21047" s="43" t="s">
        <v>839</v>
      </c>
      <c r="B21047" s="52">
        <v>34393</v>
      </c>
      <c r="C21047" s="52">
        <v>34366</v>
      </c>
      <c r="D21047" s="52">
        <v>34393</v>
      </c>
      <c r="E21047" s="57">
        <v>11073</v>
      </c>
    </row>
    <row r="21048" spans="1:5" hidden="1">
      <c r="A21048" s="43" t="s">
        <v>839</v>
      </c>
      <c r="B21048" s="52">
        <v>34424</v>
      </c>
      <c r="C21048" s="52">
        <v>34394</v>
      </c>
      <c r="D21048" s="52">
        <v>34424</v>
      </c>
      <c r="E21048" s="57">
        <v>10976</v>
      </c>
    </row>
    <row r="21049" spans="1:5" hidden="1">
      <c r="A21049" s="43" t="s">
        <v>839</v>
      </c>
      <c r="B21049" s="52">
        <v>34454</v>
      </c>
      <c r="C21049" s="52">
        <v>34425</v>
      </c>
      <c r="D21049" s="52">
        <v>34454</v>
      </c>
      <c r="E21049" s="57">
        <v>11268</v>
      </c>
    </row>
    <row r="21050" spans="1:5" hidden="1">
      <c r="A21050" s="43" t="s">
        <v>839</v>
      </c>
      <c r="B21050" s="52">
        <v>34485</v>
      </c>
      <c r="C21050" s="52">
        <v>34455</v>
      </c>
      <c r="D21050" s="52">
        <v>34485</v>
      </c>
      <c r="E21050" s="57">
        <v>11591</v>
      </c>
    </row>
    <row r="21051" spans="1:5" hidden="1">
      <c r="A21051" s="43" t="s">
        <v>839</v>
      </c>
      <c r="B21051" s="52">
        <v>34515</v>
      </c>
      <c r="C21051" s="52">
        <v>34486</v>
      </c>
      <c r="D21051" s="52">
        <v>34515</v>
      </c>
      <c r="E21051" s="57">
        <v>11733</v>
      </c>
    </row>
    <row r="21052" spans="1:5" hidden="1">
      <c r="A21052" s="43" t="s">
        <v>839</v>
      </c>
      <c r="B21052" s="52">
        <v>34546</v>
      </c>
      <c r="C21052" s="52">
        <v>34516</v>
      </c>
      <c r="D21052" s="52">
        <v>34546</v>
      </c>
      <c r="E21052" s="57">
        <v>11989</v>
      </c>
    </row>
    <row r="21053" spans="1:5" hidden="1">
      <c r="A21053" s="43" t="s">
        <v>839</v>
      </c>
      <c r="B21053" s="52">
        <v>34577</v>
      </c>
      <c r="C21053" s="52">
        <v>34547</v>
      </c>
      <c r="D21053" s="52">
        <v>34577</v>
      </c>
      <c r="E21053" s="57">
        <v>12182</v>
      </c>
    </row>
    <row r="21054" spans="1:5" hidden="1">
      <c r="A21054" s="43" t="s">
        <v>839</v>
      </c>
      <c r="B21054" s="52">
        <v>34607</v>
      </c>
      <c r="C21054" s="52">
        <v>34578</v>
      </c>
      <c r="D21054" s="52">
        <v>34607</v>
      </c>
      <c r="E21054" s="57">
        <v>12310</v>
      </c>
    </row>
    <row r="21055" spans="1:5" hidden="1">
      <c r="A21055" s="43" t="s">
        <v>839</v>
      </c>
      <c r="B21055" s="52">
        <v>34638</v>
      </c>
      <c r="C21055" s="52">
        <v>34608</v>
      </c>
      <c r="D21055" s="52">
        <v>34638</v>
      </c>
      <c r="E21055" s="57">
        <v>12694</v>
      </c>
    </row>
    <row r="21056" spans="1:5" hidden="1">
      <c r="A21056" s="43" t="s">
        <v>839</v>
      </c>
      <c r="B21056" s="52">
        <v>34668</v>
      </c>
      <c r="C21056" s="52">
        <v>34639</v>
      </c>
      <c r="D21056" s="52">
        <v>34668</v>
      </c>
      <c r="E21056" s="57">
        <v>12888</v>
      </c>
    </row>
    <row r="21057" spans="1:5" hidden="1">
      <c r="A21057" s="43" t="s">
        <v>839</v>
      </c>
      <c r="B21057" s="52">
        <v>34699</v>
      </c>
      <c r="C21057" s="52">
        <v>34669</v>
      </c>
      <c r="D21057" s="52">
        <v>34699</v>
      </c>
      <c r="E21057" s="57">
        <v>13925</v>
      </c>
    </row>
    <row r="21058" spans="1:5" hidden="1">
      <c r="A21058" s="43" t="s">
        <v>839</v>
      </c>
      <c r="B21058" s="52">
        <v>34730</v>
      </c>
      <c r="C21058" s="52">
        <v>34700</v>
      </c>
      <c r="D21058" s="52">
        <v>34730</v>
      </c>
      <c r="E21058" s="57">
        <v>13622</v>
      </c>
    </row>
    <row r="21059" spans="1:5" hidden="1">
      <c r="A21059" s="43" t="s">
        <v>839</v>
      </c>
      <c r="B21059" s="52">
        <v>34758</v>
      </c>
      <c r="C21059" s="52">
        <v>34731</v>
      </c>
      <c r="D21059" s="52">
        <v>34758</v>
      </c>
      <c r="E21059" s="57">
        <v>13503</v>
      </c>
    </row>
    <row r="21060" spans="1:5" hidden="1">
      <c r="A21060" s="43" t="s">
        <v>839</v>
      </c>
      <c r="B21060" s="52">
        <v>34789</v>
      </c>
      <c r="C21060" s="52">
        <v>34759</v>
      </c>
      <c r="D21060" s="52">
        <v>34789</v>
      </c>
      <c r="E21060" s="57">
        <v>13602</v>
      </c>
    </row>
    <row r="21061" spans="1:5" hidden="1">
      <c r="A21061" s="43" t="s">
        <v>839</v>
      </c>
      <c r="B21061" s="52">
        <v>34819</v>
      </c>
      <c r="C21061" s="52">
        <v>34790</v>
      </c>
      <c r="D21061" s="52">
        <v>34819</v>
      </c>
      <c r="E21061" s="57">
        <v>13557</v>
      </c>
    </row>
    <row r="21062" spans="1:5" hidden="1">
      <c r="A21062" s="43" t="s">
        <v>839</v>
      </c>
      <c r="B21062" s="52">
        <v>34850</v>
      </c>
      <c r="C21062" s="52">
        <v>34820</v>
      </c>
      <c r="D21062" s="52">
        <v>34850</v>
      </c>
      <c r="E21062" s="57">
        <v>13307</v>
      </c>
    </row>
    <row r="21063" spans="1:5" hidden="1">
      <c r="A21063" s="43" t="s">
        <v>839</v>
      </c>
      <c r="B21063" s="52">
        <v>34880</v>
      </c>
      <c r="C21063" s="52">
        <v>34851</v>
      </c>
      <c r="D21063" s="52">
        <v>34880</v>
      </c>
      <c r="E21063" s="57">
        <v>13319</v>
      </c>
    </row>
    <row r="21064" spans="1:5" hidden="1">
      <c r="A21064" s="43" t="s">
        <v>839</v>
      </c>
      <c r="B21064" s="52">
        <v>34911</v>
      </c>
      <c r="C21064" s="52">
        <v>34881</v>
      </c>
      <c r="D21064" s="52">
        <v>34911</v>
      </c>
      <c r="E21064" s="57">
        <v>13236</v>
      </c>
    </row>
    <row r="21065" spans="1:5" hidden="1">
      <c r="A21065" s="43" t="s">
        <v>839</v>
      </c>
      <c r="B21065" s="52">
        <v>34942</v>
      </c>
      <c r="C21065" s="52">
        <v>34912</v>
      </c>
      <c r="D21065" s="52">
        <v>34942</v>
      </c>
      <c r="E21065" s="57">
        <v>13230</v>
      </c>
    </row>
    <row r="21066" spans="1:5" hidden="1">
      <c r="A21066" s="43" t="s">
        <v>839</v>
      </c>
      <c r="B21066" s="52">
        <v>34972</v>
      </c>
      <c r="C21066" s="52">
        <v>34943</v>
      </c>
      <c r="D21066" s="52">
        <v>34972</v>
      </c>
      <c r="E21066" s="57">
        <v>13500</v>
      </c>
    </row>
    <row r="21067" spans="1:5" hidden="1">
      <c r="A21067" s="43" t="s">
        <v>839</v>
      </c>
      <c r="B21067" s="52">
        <v>35003</v>
      </c>
      <c r="C21067" s="52">
        <v>34973</v>
      </c>
      <c r="D21067" s="52">
        <v>35003</v>
      </c>
      <c r="E21067" s="57">
        <v>13398</v>
      </c>
    </row>
    <row r="21068" spans="1:5" hidden="1">
      <c r="A21068" s="43" t="s">
        <v>839</v>
      </c>
      <c r="B21068" s="52">
        <v>35033</v>
      </c>
      <c r="C21068" s="52">
        <v>35004</v>
      </c>
      <c r="D21068" s="52">
        <v>35033</v>
      </c>
      <c r="E21068" s="57">
        <v>13196</v>
      </c>
    </row>
    <row r="21069" spans="1:5" hidden="1">
      <c r="A21069" s="43" t="s">
        <v>839</v>
      </c>
      <c r="B21069" s="52">
        <v>35064</v>
      </c>
      <c r="C21069" s="52">
        <v>35034</v>
      </c>
      <c r="D21069" s="52">
        <v>35064</v>
      </c>
      <c r="E21069" s="57">
        <v>13516</v>
      </c>
    </row>
    <row r="21070" spans="1:5" hidden="1">
      <c r="A21070" s="43" t="s">
        <v>839</v>
      </c>
      <c r="B21070" s="52">
        <v>35095</v>
      </c>
      <c r="C21070" s="52">
        <v>35065</v>
      </c>
      <c r="D21070" s="52">
        <v>35095</v>
      </c>
      <c r="E21070" s="57">
        <v>12672</v>
      </c>
    </row>
    <row r="21071" spans="1:5" hidden="1">
      <c r="A21071" s="43" t="s">
        <v>839</v>
      </c>
      <c r="B21071" s="52">
        <v>35124</v>
      </c>
      <c r="C21071" s="52">
        <v>35096</v>
      </c>
      <c r="D21071" s="52">
        <v>35124</v>
      </c>
      <c r="E21071" s="57">
        <v>12531</v>
      </c>
    </row>
    <row r="21072" spans="1:5" hidden="1">
      <c r="A21072" s="43" t="s">
        <v>839</v>
      </c>
      <c r="B21072" s="52">
        <v>35155</v>
      </c>
      <c r="C21072" s="52">
        <v>35125</v>
      </c>
      <c r="D21072" s="52">
        <v>35155</v>
      </c>
      <c r="E21072" s="57">
        <v>13004</v>
      </c>
    </row>
    <row r="21073" spans="1:5" hidden="1">
      <c r="A21073" s="43" t="s">
        <v>839</v>
      </c>
      <c r="B21073" s="52">
        <v>35185</v>
      </c>
      <c r="C21073" s="52">
        <v>35156</v>
      </c>
      <c r="D21073" s="52">
        <v>35185</v>
      </c>
      <c r="E21073" s="57">
        <v>13075</v>
      </c>
    </row>
    <row r="21074" spans="1:5" hidden="1">
      <c r="A21074" s="43" t="s">
        <v>839</v>
      </c>
      <c r="B21074" s="52">
        <v>35216</v>
      </c>
      <c r="C21074" s="52">
        <v>35186</v>
      </c>
      <c r="D21074" s="52">
        <v>35216</v>
      </c>
      <c r="E21074" s="57">
        <v>13221</v>
      </c>
    </row>
    <row r="21075" spans="1:5" hidden="1">
      <c r="A21075" s="43" t="s">
        <v>839</v>
      </c>
      <c r="B21075" s="52">
        <v>35246</v>
      </c>
      <c r="C21075" s="52">
        <v>35217</v>
      </c>
      <c r="D21075" s="52">
        <v>35246</v>
      </c>
      <c r="E21075" s="57">
        <v>13136</v>
      </c>
    </row>
    <row r="21076" spans="1:5" hidden="1">
      <c r="A21076" s="43" t="s">
        <v>839</v>
      </c>
      <c r="B21076" s="52">
        <v>35277</v>
      </c>
      <c r="C21076" s="52">
        <v>35247</v>
      </c>
      <c r="D21076" s="52">
        <v>35277</v>
      </c>
      <c r="E21076" s="57">
        <v>13169</v>
      </c>
    </row>
    <row r="21077" spans="1:5" hidden="1">
      <c r="A21077" s="43" t="s">
        <v>839</v>
      </c>
      <c r="B21077" s="52">
        <v>35308</v>
      </c>
      <c r="C21077" s="52">
        <v>35278</v>
      </c>
      <c r="D21077" s="52">
        <v>35308</v>
      </c>
      <c r="E21077" s="57">
        <v>13118</v>
      </c>
    </row>
    <row r="21078" spans="1:5" hidden="1">
      <c r="A21078" s="43" t="s">
        <v>839</v>
      </c>
      <c r="B21078" s="52">
        <v>35338</v>
      </c>
      <c r="C21078" s="52">
        <v>35309</v>
      </c>
      <c r="D21078" s="52">
        <v>35338</v>
      </c>
      <c r="E21078" s="57">
        <v>13217</v>
      </c>
    </row>
    <row r="21079" spans="1:5" hidden="1">
      <c r="A21079" s="43" t="s">
        <v>839</v>
      </c>
      <c r="B21079" s="52">
        <v>35369</v>
      </c>
      <c r="C21079" s="52">
        <v>35339</v>
      </c>
      <c r="D21079" s="52">
        <v>35369</v>
      </c>
      <c r="E21079" s="57">
        <v>13142</v>
      </c>
    </row>
    <row r="21080" spans="1:5" hidden="1">
      <c r="A21080" s="43" t="s">
        <v>839</v>
      </c>
      <c r="B21080" s="52">
        <v>35399</v>
      </c>
      <c r="C21080" s="52">
        <v>35370</v>
      </c>
      <c r="D21080" s="52">
        <v>35399</v>
      </c>
      <c r="E21080" s="57">
        <v>13539</v>
      </c>
    </row>
    <row r="21081" spans="1:5" hidden="1">
      <c r="A21081" s="43" t="s">
        <v>839</v>
      </c>
      <c r="B21081" s="52">
        <v>35430</v>
      </c>
      <c r="C21081" s="52">
        <v>35400</v>
      </c>
      <c r="D21081" s="52">
        <v>35430</v>
      </c>
      <c r="E21081" s="57">
        <v>13476</v>
      </c>
    </row>
    <row r="21082" spans="1:5" hidden="1">
      <c r="A21082" s="43" t="s">
        <v>839</v>
      </c>
      <c r="B21082" s="52">
        <v>35461</v>
      </c>
      <c r="C21082" s="52">
        <v>35431</v>
      </c>
      <c r="D21082" s="52">
        <v>35461</v>
      </c>
      <c r="E21082" s="57">
        <v>13475</v>
      </c>
    </row>
    <row r="21083" spans="1:5" hidden="1">
      <c r="A21083" s="43" t="s">
        <v>839</v>
      </c>
      <c r="B21083" s="52">
        <v>35489</v>
      </c>
      <c r="C21083" s="52">
        <v>35462</v>
      </c>
      <c r="D21083" s="52">
        <v>35489</v>
      </c>
      <c r="E21083" s="57">
        <v>13928</v>
      </c>
    </row>
    <row r="21084" spans="1:5" hidden="1">
      <c r="A21084" s="43" t="s">
        <v>839</v>
      </c>
      <c r="B21084" s="52">
        <v>35520</v>
      </c>
      <c r="C21084" s="52">
        <v>35490</v>
      </c>
      <c r="D21084" s="52">
        <v>35520</v>
      </c>
      <c r="E21084" s="57">
        <v>13789</v>
      </c>
    </row>
    <row r="21085" spans="1:5" hidden="1">
      <c r="A21085" s="43" t="s">
        <v>839</v>
      </c>
      <c r="B21085" s="52">
        <v>35550</v>
      </c>
      <c r="C21085" s="52">
        <v>35521</v>
      </c>
      <c r="D21085" s="52">
        <v>35550</v>
      </c>
      <c r="E21085" s="57">
        <v>13959</v>
      </c>
    </row>
    <row r="21086" spans="1:5" hidden="1">
      <c r="A21086" s="43" t="s">
        <v>839</v>
      </c>
      <c r="B21086" s="52">
        <v>35581</v>
      </c>
      <c r="C21086" s="52">
        <v>35551</v>
      </c>
      <c r="D21086" s="52">
        <v>35581</v>
      </c>
      <c r="E21086" s="57">
        <v>13764</v>
      </c>
    </row>
    <row r="21087" spans="1:5" hidden="1">
      <c r="A21087" s="43" t="s">
        <v>839</v>
      </c>
      <c r="B21087" s="52">
        <v>35611</v>
      </c>
      <c r="C21087" s="52">
        <v>35582</v>
      </c>
      <c r="D21087" s="52">
        <v>35611</v>
      </c>
      <c r="E21087" s="57">
        <v>14178</v>
      </c>
    </row>
    <row r="21088" spans="1:5" hidden="1">
      <c r="A21088" s="43" t="s">
        <v>839</v>
      </c>
      <c r="B21088" s="52">
        <v>35642</v>
      </c>
      <c r="C21088" s="52">
        <v>35612</v>
      </c>
      <c r="D21088" s="52">
        <v>35642</v>
      </c>
      <c r="E21088" s="57">
        <v>14022</v>
      </c>
    </row>
    <row r="21089" spans="1:5" hidden="1">
      <c r="A21089" s="43" t="s">
        <v>839</v>
      </c>
      <c r="B21089" s="52">
        <v>35673</v>
      </c>
      <c r="C21089" s="52">
        <v>35643</v>
      </c>
      <c r="D21089" s="52">
        <v>35673</v>
      </c>
      <c r="E21089" s="57">
        <v>14082</v>
      </c>
    </row>
    <row r="21090" spans="1:5" hidden="1">
      <c r="A21090" s="43" t="s">
        <v>839</v>
      </c>
      <c r="B21090" s="52">
        <v>35703</v>
      </c>
      <c r="C21090" s="52">
        <v>35674</v>
      </c>
      <c r="D21090" s="52">
        <v>35703</v>
      </c>
      <c r="E21090" s="57">
        <v>14149</v>
      </c>
    </row>
    <row r="21091" spans="1:5" hidden="1">
      <c r="A21091" s="43" t="s">
        <v>839</v>
      </c>
      <c r="B21091" s="52">
        <v>35734</v>
      </c>
      <c r="C21091" s="52">
        <v>35704</v>
      </c>
      <c r="D21091" s="52">
        <v>35734</v>
      </c>
      <c r="E21091" s="57">
        <v>14120</v>
      </c>
    </row>
    <row r="21092" spans="1:5" hidden="1">
      <c r="A21092" s="43" t="s">
        <v>839</v>
      </c>
      <c r="B21092" s="52">
        <v>35764</v>
      </c>
      <c r="C21092" s="52">
        <v>35735</v>
      </c>
      <c r="D21092" s="52">
        <v>35764</v>
      </c>
      <c r="E21092" s="57">
        <v>14516</v>
      </c>
    </row>
    <row r="21093" spans="1:5" hidden="1">
      <c r="A21093" s="43" t="s">
        <v>839</v>
      </c>
      <c r="B21093" s="52">
        <v>35795</v>
      </c>
      <c r="C21093" s="52">
        <v>35765</v>
      </c>
      <c r="D21093" s="52">
        <v>35795</v>
      </c>
      <c r="E21093" s="57">
        <v>14299</v>
      </c>
    </row>
    <row r="21094" spans="1:5" hidden="1">
      <c r="A21094" s="43" t="s">
        <v>839</v>
      </c>
      <c r="B21094" s="52">
        <v>35826</v>
      </c>
      <c r="C21094" s="52">
        <v>35796</v>
      </c>
      <c r="D21094" s="52">
        <v>35826</v>
      </c>
      <c r="E21094" s="57">
        <v>14340</v>
      </c>
    </row>
    <row r="21095" spans="1:5" hidden="1">
      <c r="A21095" s="43" t="s">
        <v>839</v>
      </c>
      <c r="B21095" s="52">
        <v>35854</v>
      </c>
      <c r="C21095" s="52">
        <v>35827</v>
      </c>
      <c r="D21095" s="52">
        <v>35854</v>
      </c>
      <c r="E21095" s="57">
        <v>14734</v>
      </c>
    </row>
    <row r="21096" spans="1:5" hidden="1">
      <c r="A21096" s="43" t="s">
        <v>839</v>
      </c>
      <c r="B21096" s="52">
        <v>35885</v>
      </c>
      <c r="C21096" s="52">
        <v>35855</v>
      </c>
      <c r="D21096" s="52">
        <v>35885</v>
      </c>
      <c r="E21096" s="57">
        <v>14436</v>
      </c>
    </row>
    <row r="21097" spans="1:5" hidden="1">
      <c r="A21097" s="43" t="s">
        <v>839</v>
      </c>
      <c r="B21097" s="52">
        <v>35915</v>
      </c>
      <c r="C21097" s="52">
        <v>35886</v>
      </c>
      <c r="D21097" s="52">
        <v>35915</v>
      </c>
      <c r="E21097" s="57">
        <v>14321</v>
      </c>
    </row>
    <row r="21098" spans="1:5" hidden="1">
      <c r="A21098" s="43" t="s">
        <v>839</v>
      </c>
      <c r="B21098" s="52">
        <v>35946</v>
      </c>
      <c r="C21098" s="52">
        <v>35916</v>
      </c>
      <c r="D21098" s="52">
        <v>35946</v>
      </c>
      <c r="E21098" s="57">
        <v>14128</v>
      </c>
    </row>
    <row r="21099" spans="1:5" hidden="1">
      <c r="A21099" s="43" t="s">
        <v>839</v>
      </c>
      <c r="B21099" s="52">
        <v>35976</v>
      </c>
      <c r="C21099" s="52">
        <v>35947</v>
      </c>
      <c r="D21099" s="52">
        <v>35976</v>
      </c>
      <c r="E21099" s="57">
        <v>13701</v>
      </c>
    </row>
    <row r="21100" spans="1:5" hidden="1">
      <c r="A21100" s="43" t="s">
        <v>839</v>
      </c>
      <c r="B21100" s="52">
        <v>36007</v>
      </c>
      <c r="C21100" s="52">
        <v>35977</v>
      </c>
      <c r="D21100" s="52">
        <v>36007</v>
      </c>
      <c r="E21100" s="57">
        <v>13582</v>
      </c>
    </row>
    <row r="21101" spans="1:5" hidden="1">
      <c r="A21101" s="43" t="s">
        <v>839</v>
      </c>
      <c r="B21101" s="52">
        <v>36038</v>
      </c>
      <c r="C21101" s="52">
        <v>36008</v>
      </c>
      <c r="D21101" s="52">
        <v>36038</v>
      </c>
      <c r="E21101" s="57">
        <v>13810</v>
      </c>
    </row>
    <row r="21102" spans="1:5" hidden="1">
      <c r="A21102" s="43" t="s">
        <v>839</v>
      </c>
      <c r="B21102" s="52">
        <v>36068</v>
      </c>
      <c r="C21102" s="52">
        <v>36039</v>
      </c>
      <c r="D21102" s="52">
        <v>36068</v>
      </c>
      <c r="E21102" s="57">
        <v>13505</v>
      </c>
    </row>
    <row r="21103" spans="1:5" hidden="1">
      <c r="A21103" s="43" t="s">
        <v>839</v>
      </c>
      <c r="B21103" s="52">
        <v>36099</v>
      </c>
      <c r="C21103" s="52">
        <v>36069</v>
      </c>
      <c r="D21103" s="52">
        <v>36099</v>
      </c>
      <c r="E21103" s="57">
        <v>13419</v>
      </c>
    </row>
    <row r="21104" spans="1:5" hidden="1">
      <c r="A21104" s="43" t="s">
        <v>839</v>
      </c>
      <c r="B21104" s="52">
        <v>36129</v>
      </c>
      <c r="C21104" s="52">
        <v>36100</v>
      </c>
      <c r="D21104" s="52">
        <v>36129</v>
      </c>
      <c r="E21104" s="57">
        <v>13154</v>
      </c>
    </row>
    <row r="21105" spans="1:5" hidden="1">
      <c r="A21105" s="43" t="s">
        <v>839</v>
      </c>
      <c r="B21105" s="52">
        <v>36160</v>
      </c>
      <c r="C21105" s="52">
        <v>36130</v>
      </c>
      <c r="D21105" s="52">
        <v>36160</v>
      </c>
      <c r="E21105" s="57">
        <v>12912</v>
      </c>
    </row>
    <row r="21106" spans="1:5" hidden="1">
      <c r="A21106" s="43" t="s">
        <v>839</v>
      </c>
      <c r="B21106" s="52">
        <v>36191</v>
      </c>
      <c r="C21106" s="52">
        <v>36161</v>
      </c>
      <c r="D21106" s="52">
        <v>36191</v>
      </c>
      <c r="E21106" s="57">
        <v>12975</v>
      </c>
    </row>
    <row r="21107" spans="1:5" hidden="1">
      <c r="A21107" s="43" t="s">
        <v>839</v>
      </c>
      <c r="B21107" s="52">
        <v>36219</v>
      </c>
      <c r="C21107" s="52">
        <v>36192</v>
      </c>
      <c r="D21107" s="52">
        <v>36219</v>
      </c>
      <c r="E21107" s="57">
        <v>12950</v>
      </c>
    </row>
    <row r="21108" spans="1:5" hidden="1">
      <c r="A21108" s="43" t="s">
        <v>839</v>
      </c>
      <c r="B21108" s="52">
        <v>36250</v>
      </c>
      <c r="C21108" s="52">
        <v>36220</v>
      </c>
      <c r="D21108" s="52">
        <v>36250</v>
      </c>
      <c r="E21108" s="57">
        <v>12746</v>
      </c>
    </row>
    <row r="21109" spans="1:5" hidden="1">
      <c r="A21109" s="43" t="s">
        <v>839</v>
      </c>
      <c r="B21109" s="52">
        <v>36280</v>
      </c>
      <c r="C21109" s="52">
        <v>36251</v>
      </c>
      <c r="D21109" s="52">
        <v>36280</v>
      </c>
      <c r="E21109" s="57">
        <v>12671</v>
      </c>
    </row>
    <row r="21110" spans="1:5" hidden="1">
      <c r="A21110" s="43" t="s">
        <v>839</v>
      </c>
      <c r="B21110" s="52">
        <v>36311</v>
      </c>
      <c r="C21110" s="52">
        <v>36281</v>
      </c>
      <c r="D21110" s="52">
        <v>36311</v>
      </c>
      <c r="E21110" s="57">
        <v>12947</v>
      </c>
    </row>
    <row r="21111" spans="1:5" hidden="1">
      <c r="A21111" s="43" t="s">
        <v>839</v>
      </c>
      <c r="B21111" s="52">
        <v>36341</v>
      </c>
      <c r="C21111" s="52">
        <v>36312</v>
      </c>
      <c r="D21111" s="52">
        <v>36341</v>
      </c>
      <c r="E21111" s="57">
        <v>12847</v>
      </c>
    </row>
    <row r="21112" spans="1:5" hidden="1">
      <c r="A21112" s="43" t="s">
        <v>839</v>
      </c>
      <c r="B21112" s="52">
        <v>36372</v>
      </c>
      <c r="C21112" s="52">
        <v>36342</v>
      </c>
      <c r="D21112" s="52">
        <v>36372</v>
      </c>
      <c r="E21112" s="57">
        <v>12979</v>
      </c>
    </row>
    <row r="21113" spans="1:5" hidden="1">
      <c r="A21113" s="43" t="s">
        <v>839</v>
      </c>
      <c r="B21113" s="52">
        <v>36403</v>
      </c>
      <c r="C21113" s="52">
        <v>36373</v>
      </c>
      <c r="D21113" s="52">
        <v>36403</v>
      </c>
      <c r="E21113" s="57">
        <v>13113</v>
      </c>
    </row>
    <row r="21114" spans="1:5" hidden="1">
      <c r="A21114" s="43" t="s">
        <v>839</v>
      </c>
      <c r="B21114" s="52">
        <v>36433</v>
      </c>
      <c r="C21114" s="52">
        <v>36404</v>
      </c>
      <c r="D21114" s="52">
        <v>36433</v>
      </c>
      <c r="E21114" s="57">
        <v>13230</v>
      </c>
    </row>
    <row r="21115" spans="1:5" hidden="1">
      <c r="A21115" s="43" t="s">
        <v>839</v>
      </c>
      <c r="B21115" s="52">
        <v>36464</v>
      </c>
      <c r="C21115" s="52">
        <v>36434</v>
      </c>
      <c r="D21115" s="52">
        <v>36464</v>
      </c>
      <c r="E21115" s="57">
        <v>13269</v>
      </c>
    </row>
    <row r="21116" spans="1:5" hidden="1">
      <c r="A21116" s="43" t="s">
        <v>839</v>
      </c>
      <c r="B21116" s="52">
        <v>36494</v>
      </c>
      <c r="C21116" s="52">
        <v>36465</v>
      </c>
      <c r="D21116" s="52">
        <v>36494</v>
      </c>
      <c r="E21116" s="57">
        <v>13342</v>
      </c>
    </row>
    <row r="21117" spans="1:5" hidden="1">
      <c r="A21117" s="43" t="s">
        <v>839</v>
      </c>
      <c r="B21117" s="52">
        <v>36525</v>
      </c>
      <c r="C21117" s="52">
        <v>36495</v>
      </c>
      <c r="D21117" s="52">
        <v>36525</v>
      </c>
      <c r="E21117" s="57">
        <v>13739</v>
      </c>
    </row>
    <row r="21118" spans="1:5" hidden="1">
      <c r="A21118" s="43" t="s">
        <v>839</v>
      </c>
      <c r="B21118" s="52">
        <v>36556</v>
      </c>
      <c r="C21118" s="52">
        <v>36526</v>
      </c>
      <c r="D21118" s="52">
        <v>36556</v>
      </c>
      <c r="E21118" s="57">
        <v>13862</v>
      </c>
    </row>
    <row r="21119" spans="1:5" hidden="1">
      <c r="A21119" s="43" t="s">
        <v>839</v>
      </c>
      <c r="B21119" s="52">
        <v>36585</v>
      </c>
      <c r="C21119" s="52">
        <v>36557</v>
      </c>
      <c r="D21119" s="52">
        <v>36585</v>
      </c>
      <c r="E21119" s="57">
        <v>13260</v>
      </c>
    </row>
    <row r="21120" spans="1:5" hidden="1">
      <c r="A21120" s="43" t="s">
        <v>839</v>
      </c>
      <c r="B21120" s="52">
        <v>36616</v>
      </c>
      <c r="C21120" s="52">
        <v>36586</v>
      </c>
      <c r="D21120" s="52">
        <v>36616</v>
      </c>
      <c r="E21120" s="57">
        <v>13435</v>
      </c>
    </row>
    <row r="21121" spans="1:5" hidden="1">
      <c r="A21121" s="43" t="s">
        <v>839</v>
      </c>
      <c r="B21121" s="52">
        <v>36646</v>
      </c>
      <c r="C21121" s="52">
        <v>36617</v>
      </c>
      <c r="D21121" s="52">
        <v>36646</v>
      </c>
      <c r="E21121" s="57">
        <v>13551</v>
      </c>
    </row>
    <row r="21122" spans="1:5" hidden="1">
      <c r="A21122" s="43" t="s">
        <v>839</v>
      </c>
      <c r="B21122" s="52">
        <v>36677</v>
      </c>
      <c r="C21122" s="52">
        <v>36647</v>
      </c>
      <c r="D21122" s="52">
        <v>36677</v>
      </c>
      <c r="E21122" s="57">
        <v>12838</v>
      </c>
    </row>
    <row r="21123" spans="1:5" hidden="1">
      <c r="A21123" s="43" t="s">
        <v>839</v>
      </c>
      <c r="B21123" s="52">
        <v>36707</v>
      </c>
      <c r="C21123" s="52">
        <v>36678</v>
      </c>
      <c r="D21123" s="52">
        <v>36707</v>
      </c>
      <c r="E21123" s="57">
        <v>13219</v>
      </c>
    </row>
    <row r="21124" spans="1:5" hidden="1">
      <c r="A21124" s="43" t="s">
        <v>839</v>
      </c>
      <c r="B21124" s="52">
        <v>36738</v>
      </c>
      <c r="C21124" s="52">
        <v>36708</v>
      </c>
      <c r="D21124" s="52">
        <v>36738</v>
      </c>
      <c r="E21124" s="57">
        <v>13180</v>
      </c>
    </row>
    <row r="21125" spans="1:5" hidden="1">
      <c r="A21125" s="43" t="s">
        <v>839</v>
      </c>
      <c r="B21125" s="52">
        <v>36769</v>
      </c>
      <c r="C21125" s="52">
        <v>36739</v>
      </c>
      <c r="D21125" s="52">
        <v>36769</v>
      </c>
      <c r="E21125" s="57">
        <v>12647</v>
      </c>
    </row>
    <row r="21126" spans="1:5" hidden="1">
      <c r="A21126" s="43" t="s">
        <v>839</v>
      </c>
      <c r="B21126" s="52">
        <v>36799</v>
      </c>
      <c r="C21126" s="52">
        <v>36770</v>
      </c>
      <c r="D21126" s="52">
        <v>36799</v>
      </c>
      <c r="E21126" s="57">
        <v>12977</v>
      </c>
    </row>
    <row r="21127" spans="1:5" hidden="1">
      <c r="A21127" s="43" t="s">
        <v>839</v>
      </c>
      <c r="B21127" s="52">
        <v>36830</v>
      </c>
      <c r="C21127" s="52">
        <v>36800</v>
      </c>
      <c r="D21127" s="52">
        <v>36830</v>
      </c>
      <c r="E21127" s="57">
        <v>12631</v>
      </c>
    </row>
    <row r="21128" spans="1:5" hidden="1">
      <c r="A21128" s="43" t="s">
        <v>839</v>
      </c>
      <c r="B21128" s="52">
        <v>36860</v>
      </c>
      <c r="C21128" s="52">
        <v>36831</v>
      </c>
      <c r="D21128" s="52">
        <v>36860</v>
      </c>
      <c r="E21128" s="57">
        <v>12390</v>
      </c>
    </row>
    <row r="21129" spans="1:5" hidden="1">
      <c r="A21129" s="43" t="s">
        <v>839</v>
      </c>
      <c r="B21129" s="52">
        <v>36891</v>
      </c>
      <c r="C21129" s="52">
        <v>36861</v>
      </c>
      <c r="D21129" s="52">
        <v>36891</v>
      </c>
      <c r="E21129" s="57">
        <v>12389</v>
      </c>
    </row>
    <row r="21130" spans="1:5" hidden="1">
      <c r="A21130" s="43" t="s">
        <v>839</v>
      </c>
      <c r="B21130" s="52">
        <v>36922</v>
      </c>
      <c r="C21130" s="52">
        <v>36892</v>
      </c>
      <c r="D21130" s="52">
        <v>36922</v>
      </c>
      <c r="E21130" s="57">
        <v>11968</v>
      </c>
    </row>
    <row r="21131" spans="1:5" hidden="1">
      <c r="A21131" s="43" t="s">
        <v>839</v>
      </c>
      <c r="B21131" s="52">
        <v>36950</v>
      </c>
      <c r="C21131" s="52">
        <v>36923</v>
      </c>
      <c r="D21131" s="52">
        <v>36950</v>
      </c>
      <c r="E21131" s="57">
        <v>12060</v>
      </c>
    </row>
    <row r="21132" spans="1:5" hidden="1">
      <c r="A21132" s="43" t="s">
        <v>839</v>
      </c>
      <c r="B21132" s="52">
        <v>36981</v>
      </c>
      <c r="C21132" s="52">
        <v>36951</v>
      </c>
      <c r="D21132" s="52">
        <v>36981</v>
      </c>
      <c r="E21132" s="57">
        <v>11829</v>
      </c>
    </row>
    <row r="21133" spans="1:5" hidden="1">
      <c r="A21133" s="43" t="s">
        <v>839</v>
      </c>
      <c r="B21133" s="52">
        <v>37011</v>
      </c>
      <c r="C21133" s="52">
        <v>36982</v>
      </c>
      <c r="D21133" s="52">
        <v>37011</v>
      </c>
      <c r="E21133" s="57">
        <v>11410</v>
      </c>
    </row>
    <row r="21134" spans="1:5" hidden="1">
      <c r="A21134" s="43" t="s">
        <v>839</v>
      </c>
      <c r="B21134" s="52">
        <v>37042</v>
      </c>
      <c r="C21134" s="52">
        <v>37012</v>
      </c>
      <c r="D21134" s="52">
        <v>37042</v>
      </c>
      <c r="E21134" s="57">
        <v>11661</v>
      </c>
    </row>
    <row r="21135" spans="1:5" hidden="1">
      <c r="A21135" s="43" t="s">
        <v>839</v>
      </c>
      <c r="B21135" s="52">
        <v>37072</v>
      </c>
      <c r="C21135" s="52">
        <v>37043</v>
      </c>
      <c r="D21135" s="52">
        <v>37072</v>
      </c>
      <c r="E21135" s="57">
        <v>11627</v>
      </c>
    </row>
    <row r="21136" spans="1:5" hidden="1">
      <c r="A21136" s="43" t="s">
        <v>839</v>
      </c>
      <c r="B21136" s="52">
        <v>37103</v>
      </c>
      <c r="C21136" s="52">
        <v>37073</v>
      </c>
      <c r="D21136" s="52">
        <v>37103</v>
      </c>
      <c r="E21136" s="57">
        <v>11604</v>
      </c>
    </row>
    <row r="21137" spans="1:5" hidden="1">
      <c r="A21137" s="43" t="s">
        <v>839</v>
      </c>
      <c r="B21137" s="52">
        <v>37134</v>
      </c>
      <c r="C21137" s="52">
        <v>37104</v>
      </c>
      <c r="D21137" s="52">
        <v>37134</v>
      </c>
      <c r="E21137" s="57">
        <v>11538</v>
      </c>
    </row>
    <row r="21138" spans="1:5" hidden="1">
      <c r="A21138" s="43" t="s">
        <v>839</v>
      </c>
      <c r="B21138" s="52">
        <v>37164</v>
      </c>
      <c r="C21138" s="52">
        <v>37135</v>
      </c>
      <c r="D21138" s="52">
        <v>37164</v>
      </c>
      <c r="E21138" s="57">
        <v>11240</v>
      </c>
    </row>
    <row r="21139" spans="1:5" hidden="1">
      <c r="A21139" s="43" t="s">
        <v>839</v>
      </c>
      <c r="B21139" s="52">
        <v>37195</v>
      </c>
      <c r="C21139" s="52">
        <v>37165</v>
      </c>
      <c r="D21139" s="52">
        <v>37195</v>
      </c>
      <c r="E21139" s="57">
        <v>11146</v>
      </c>
    </row>
    <row r="21140" spans="1:5" hidden="1">
      <c r="A21140" s="43" t="s">
        <v>839</v>
      </c>
      <c r="B21140" s="52">
        <v>37225</v>
      </c>
      <c r="C21140" s="52">
        <v>37196</v>
      </c>
      <c r="D21140" s="52">
        <v>37225</v>
      </c>
      <c r="E21140" s="57">
        <v>11143</v>
      </c>
    </row>
    <row r="21141" spans="1:5" hidden="1">
      <c r="A21141" s="43" t="s">
        <v>839</v>
      </c>
      <c r="B21141" s="52">
        <v>37256</v>
      </c>
      <c r="C21141" s="52">
        <v>37226</v>
      </c>
      <c r="D21141" s="52">
        <v>37256</v>
      </c>
      <c r="E21141" s="57">
        <v>10953</v>
      </c>
    </row>
    <row r="21142" spans="1:5" hidden="1">
      <c r="A21142" s="43" t="s">
        <v>839</v>
      </c>
      <c r="B21142" s="52">
        <v>37287</v>
      </c>
      <c r="C21142" s="52">
        <v>37257</v>
      </c>
      <c r="D21142" s="52">
        <v>37287</v>
      </c>
      <c r="E21142" s="57">
        <v>11049</v>
      </c>
    </row>
    <row r="21143" spans="1:5" hidden="1">
      <c r="A21143" s="43" t="s">
        <v>839</v>
      </c>
      <c r="B21143" s="52">
        <v>37315</v>
      </c>
      <c r="C21143" s="52">
        <v>37288</v>
      </c>
      <c r="D21143" s="52">
        <v>37315</v>
      </c>
      <c r="E21143" s="57">
        <v>11075</v>
      </c>
    </row>
    <row r="21144" spans="1:5" hidden="1">
      <c r="A21144" s="43" t="s">
        <v>839</v>
      </c>
      <c r="B21144" s="52">
        <v>37346</v>
      </c>
      <c r="C21144" s="52">
        <v>37316</v>
      </c>
      <c r="D21144" s="52">
        <v>37346</v>
      </c>
      <c r="E21144" s="57">
        <v>11313</v>
      </c>
    </row>
    <row r="21145" spans="1:5" hidden="1">
      <c r="A21145" s="43" t="s">
        <v>839</v>
      </c>
      <c r="B21145" s="52">
        <v>37376</v>
      </c>
      <c r="C21145" s="52">
        <v>37347</v>
      </c>
      <c r="D21145" s="52">
        <v>37376</v>
      </c>
      <c r="E21145" s="57">
        <v>11662</v>
      </c>
    </row>
    <row r="21146" spans="1:5" hidden="1">
      <c r="A21146" s="43" t="s">
        <v>839</v>
      </c>
      <c r="B21146" s="52">
        <v>37407</v>
      </c>
      <c r="C21146" s="52">
        <v>37377</v>
      </c>
      <c r="D21146" s="52">
        <v>37407</v>
      </c>
      <c r="E21146" s="57">
        <v>11768</v>
      </c>
    </row>
    <row r="21147" spans="1:5" hidden="1">
      <c r="A21147" s="43" t="s">
        <v>839</v>
      </c>
      <c r="B21147" s="52">
        <v>37437</v>
      </c>
      <c r="C21147" s="52">
        <v>37408</v>
      </c>
      <c r="D21147" s="52">
        <v>37437</v>
      </c>
      <c r="E21147" s="57">
        <v>11786</v>
      </c>
    </row>
    <row r="21148" spans="1:5" hidden="1">
      <c r="A21148" s="43" t="s">
        <v>839</v>
      </c>
      <c r="B21148" s="52">
        <v>37468</v>
      </c>
      <c r="C21148" s="52">
        <v>37438</v>
      </c>
      <c r="D21148" s="52">
        <v>37468</v>
      </c>
      <c r="E21148" s="57">
        <v>11726</v>
      </c>
    </row>
    <row r="21149" spans="1:5" hidden="1">
      <c r="A21149" s="43" t="s">
        <v>839</v>
      </c>
      <c r="B21149" s="52">
        <v>37499</v>
      </c>
      <c r="C21149" s="52">
        <v>37469</v>
      </c>
      <c r="D21149" s="52">
        <v>37499</v>
      </c>
      <c r="E21149" s="57">
        <v>11937</v>
      </c>
    </row>
    <row r="21150" spans="1:5" hidden="1">
      <c r="A21150" s="43" t="s">
        <v>839</v>
      </c>
      <c r="B21150" s="52">
        <v>37529</v>
      </c>
      <c r="C21150" s="52">
        <v>37500</v>
      </c>
      <c r="D21150" s="52">
        <v>37529</v>
      </c>
      <c r="E21150" s="57">
        <v>11852</v>
      </c>
    </row>
    <row r="21151" spans="1:5" hidden="1">
      <c r="A21151" s="43" t="s">
        <v>839</v>
      </c>
      <c r="B21151" s="52">
        <v>37560</v>
      </c>
      <c r="C21151" s="52">
        <v>37530</v>
      </c>
      <c r="D21151" s="52">
        <v>37560</v>
      </c>
      <c r="E21151" s="57">
        <v>11927</v>
      </c>
    </row>
    <row r="21152" spans="1:5" hidden="1">
      <c r="A21152" s="43" t="s">
        <v>839</v>
      </c>
      <c r="B21152" s="52">
        <v>37590</v>
      </c>
      <c r="C21152" s="52">
        <v>37561</v>
      </c>
      <c r="D21152" s="52">
        <v>37590</v>
      </c>
      <c r="E21152" s="57">
        <v>11809</v>
      </c>
    </row>
    <row r="21153" spans="1:5" hidden="1">
      <c r="A21153" s="43" t="s">
        <v>839</v>
      </c>
      <c r="B21153" s="52">
        <v>37621</v>
      </c>
      <c r="C21153" s="52">
        <v>37591</v>
      </c>
      <c r="D21153" s="52">
        <v>37621</v>
      </c>
      <c r="E21153" s="57">
        <v>11575</v>
      </c>
    </row>
    <row r="21154" spans="1:5" hidden="1">
      <c r="A21154" s="43" t="s">
        <v>839</v>
      </c>
      <c r="B21154" s="52">
        <v>37652</v>
      </c>
      <c r="C21154" s="52">
        <v>37622</v>
      </c>
      <c r="D21154" s="52">
        <v>37652</v>
      </c>
      <c r="E21154" s="57">
        <v>11810</v>
      </c>
    </row>
    <row r="21155" spans="1:5" hidden="1">
      <c r="A21155" s="43" t="s">
        <v>839</v>
      </c>
      <c r="B21155" s="52">
        <v>37680</v>
      </c>
      <c r="C21155" s="52">
        <v>37653</v>
      </c>
      <c r="D21155" s="52">
        <v>37680</v>
      </c>
      <c r="E21155" s="57">
        <v>11507</v>
      </c>
    </row>
    <row r="21156" spans="1:5" hidden="1">
      <c r="A21156" s="43" t="s">
        <v>839</v>
      </c>
      <c r="B21156" s="52">
        <v>37711</v>
      </c>
      <c r="C21156" s="52">
        <v>37681</v>
      </c>
      <c r="D21156" s="52">
        <v>37711</v>
      </c>
      <c r="E21156" s="57">
        <v>11468</v>
      </c>
    </row>
    <row r="21157" spans="1:5" hidden="1">
      <c r="A21157" s="43" t="s">
        <v>839</v>
      </c>
      <c r="B21157" s="52">
        <v>37741</v>
      </c>
      <c r="C21157" s="52">
        <v>37712</v>
      </c>
      <c r="D21157" s="52">
        <v>37741</v>
      </c>
      <c r="E21157" s="57">
        <v>11254</v>
      </c>
    </row>
    <row r="21158" spans="1:5" hidden="1">
      <c r="A21158" s="43" t="s">
        <v>839</v>
      </c>
      <c r="B21158" s="52">
        <v>37772</v>
      </c>
      <c r="C21158" s="52">
        <v>37742</v>
      </c>
      <c r="D21158" s="52">
        <v>37772</v>
      </c>
      <c r="E21158" s="57">
        <v>11346</v>
      </c>
    </row>
    <row r="21159" spans="1:5" hidden="1">
      <c r="A21159" s="43" t="s">
        <v>839</v>
      </c>
      <c r="B21159" s="52">
        <v>37802</v>
      </c>
      <c r="C21159" s="52">
        <v>37773</v>
      </c>
      <c r="D21159" s="52">
        <v>37802</v>
      </c>
      <c r="E21159" s="57">
        <v>11097</v>
      </c>
    </row>
    <row r="21160" spans="1:5" hidden="1">
      <c r="A21160" s="43" t="s">
        <v>839</v>
      </c>
      <c r="B21160" s="52">
        <v>37833</v>
      </c>
      <c r="C21160" s="52">
        <v>37803</v>
      </c>
      <c r="D21160" s="52">
        <v>37833</v>
      </c>
      <c r="E21160" s="57">
        <v>11306</v>
      </c>
    </row>
    <row r="21161" spans="1:5" hidden="1">
      <c r="A21161" s="43" t="s">
        <v>839</v>
      </c>
      <c r="B21161" s="52">
        <v>37864</v>
      </c>
      <c r="C21161" s="52">
        <v>37834</v>
      </c>
      <c r="D21161" s="52">
        <v>37864</v>
      </c>
      <c r="E21161" s="57">
        <v>11181</v>
      </c>
    </row>
    <row r="21162" spans="1:5" hidden="1">
      <c r="A21162" s="43" t="s">
        <v>839</v>
      </c>
      <c r="B21162" s="52">
        <v>37894</v>
      </c>
      <c r="C21162" s="52">
        <v>37865</v>
      </c>
      <c r="D21162" s="52">
        <v>37894</v>
      </c>
      <c r="E21162" s="57">
        <v>11389</v>
      </c>
    </row>
    <row r="21163" spans="1:5" hidden="1">
      <c r="A21163" s="43" t="s">
        <v>839</v>
      </c>
      <c r="B21163" s="52">
        <v>37925</v>
      </c>
      <c r="C21163" s="52">
        <v>37895</v>
      </c>
      <c r="D21163" s="52">
        <v>37925</v>
      </c>
      <c r="E21163" s="57">
        <v>11795</v>
      </c>
    </row>
    <row r="21164" spans="1:5" hidden="1">
      <c r="A21164" s="43" t="s">
        <v>839</v>
      </c>
      <c r="B21164" s="52">
        <v>37955</v>
      </c>
      <c r="C21164" s="52">
        <v>37926</v>
      </c>
      <c r="D21164" s="52">
        <v>37955</v>
      </c>
      <c r="E21164" s="57">
        <v>11977</v>
      </c>
    </row>
    <row r="21165" spans="1:5" hidden="1">
      <c r="A21165" s="43" t="s">
        <v>839</v>
      </c>
      <c r="B21165" s="52">
        <v>37986</v>
      </c>
      <c r="C21165" s="52">
        <v>37956</v>
      </c>
      <c r="D21165" s="52">
        <v>37986</v>
      </c>
      <c r="E21165" s="57">
        <v>12364</v>
      </c>
    </row>
    <row r="21166" spans="1:5" hidden="1">
      <c r="A21166" s="43" t="s">
        <v>839</v>
      </c>
      <c r="B21166" s="52">
        <v>38017</v>
      </c>
      <c r="C21166" s="52">
        <v>37987</v>
      </c>
      <c r="D21166" s="52">
        <v>38017</v>
      </c>
      <c r="E21166" s="57">
        <v>12681</v>
      </c>
    </row>
    <row r="21167" spans="1:5" hidden="1">
      <c r="A21167" s="43" t="s">
        <v>839</v>
      </c>
      <c r="B21167" s="52">
        <v>38046</v>
      </c>
      <c r="C21167" s="52">
        <v>38018</v>
      </c>
      <c r="D21167" s="52">
        <v>38046</v>
      </c>
      <c r="E21167" s="57">
        <v>13205</v>
      </c>
    </row>
    <row r="21168" spans="1:5" hidden="1">
      <c r="A21168" s="43" t="s">
        <v>839</v>
      </c>
      <c r="B21168" s="52">
        <v>38077</v>
      </c>
      <c r="C21168" s="52">
        <v>38047</v>
      </c>
      <c r="D21168" s="52">
        <v>38077</v>
      </c>
      <c r="E21168" s="57">
        <v>14172</v>
      </c>
    </row>
    <row r="21169" spans="1:5" hidden="1">
      <c r="A21169" s="43" t="s">
        <v>839</v>
      </c>
      <c r="B21169" s="52">
        <v>38107</v>
      </c>
      <c r="C21169" s="52">
        <v>38078</v>
      </c>
      <c r="D21169" s="52">
        <v>38107</v>
      </c>
      <c r="E21169" s="57">
        <v>14310</v>
      </c>
    </row>
    <row r="21170" spans="1:5" hidden="1">
      <c r="A21170" s="43" t="s">
        <v>839</v>
      </c>
      <c r="B21170" s="52">
        <v>38138</v>
      </c>
      <c r="C21170" s="52">
        <v>38108</v>
      </c>
      <c r="D21170" s="52">
        <v>38138</v>
      </c>
      <c r="E21170" s="57">
        <v>14414</v>
      </c>
    </row>
    <row r="21171" spans="1:5" hidden="1">
      <c r="A21171" s="43" t="s">
        <v>839</v>
      </c>
      <c r="B21171" s="52">
        <v>38168</v>
      </c>
      <c r="C21171" s="52">
        <v>38139</v>
      </c>
      <c r="D21171" s="52">
        <v>38168</v>
      </c>
      <c r="E21171" s="57">
        <v>15056</v>
      </c>
    </row>
    <row r="21172" spans="1:5" hidden="1">
      <c r="A21172" s="43" t="s">
        <v>839</v>
      </c>
      <c r="B21172" s="52">
        <v>38199</v>
      </c>
      <c r="C21172" s="52">
        <v>38169</v>
      </c>
      <c r="D21172" s="52">
        <v>38199</v>
      </c>
      <c r="E21172" s="57">
        <v>15472</v>
      </c>
    </row>
    <row r="21173" spans="1:5" hidden="1">
      <c r="A21173" s="43" t="s">
        <v>839</v>
      </c>
      <c r="B21173" s="52">
        <v>38230</v>
      </c>
      <c r="C21173" s="52">
        <v>38200</v>
      </c>
      <c r="D21173" s="52">
        <v>38230</v>
      </c>
      <c r="E21173" s="57">
        <v>15895</v>
      </c>
    </row>
    <row r="21174" spans="1:5" hidden="1">
      <c r="A21174" s="43" t="s">
        <v>839</v>
      </c>
      <c r="B21174" s="52">
        <v>38260</v>
      </c>
      <c r="C21174" s="52">
        <v>38231</v>
      </c>
      <c r="D21174" s="52">
        <v>38260</v>
      </c>
      <c r="E21174" s="57">
        <v>16166</v>
      </c>
    </row>
    <row r="21175" spans="1:5" hidden="1">
      <c r="A21175" s="43" t="s">
        <v>839</v>
      </c>
      <c r="B21175" s="52">
        <v>38291</v>
      </c>
      <c r="C21175" s="52">
        <v>38261</v>
      </c>
      <c r="D21175" s="52">
        <v>38291</v>
      </c>
      <c r="E21175" s="57">
        <v>16233</v>
      </c>
    </row>
    <row r="21176" spans="1:5" hidden="1">
      <c r="A21176" s="43" t="s">
        <v>839</v>
      </c>
      <c r="B21176" s="52">
        <v>38321</v>
      </c>
      <c r="C21176" s="52">
        <v>38292</v>
      </c>
      <c r="D21176" s="52">
        <v>38321</v>
      </c>
      <c r="E21176" s="57">
        <v>16677</v>
      </c>
    </row>
    <row r="21177" spans="1:5" hidden="1">
      <c r="A21177" s="43" t="s">
        <v>839</v>
      </c>
      <c r="B21177" s="52">
        <v>38352</v>
      </c>
      <c r="C21177" s="52">
        <v>38322</v>
      </c>
      <c r="D21177" s="52">
        <v>38352</v>
      </c>
      <c r="E21177" s="57">
        <v>17184</v>
      </c>
    </row>
    <row r="21178" spans="1:5" hidden="1">
      <c r="A21178" s="43" t="s">
        <v>839</v>
      </c>
      <c r="B21178" s="52">
        <v>38383</v>
      </c>
      <c r="C21178" s="52">
        <v>38353</v>
      </c>
      <c r="D21178" s="52">
        <v>38383</v>
      </c>
      <c r="E21178" s="57">
        <v>17333</v>
      </c>
    </row>
    <row r="21179" spans="1:5" hidden="1">
      <c r="A21179" s="43" t="s">
        <v>839</v>
      </c>
      <c r="B21179" s="52">
        <v>38411</v>
      </c>
      <c r="C21179" s="52">
        <v>38384</v>
      </c>
      <c r="D21179" s="52">
        <v>38411</v>
      </c>
      <c r="E21179" s="57">
        <v>17304</v>
      </c>
    </row>
    <row r="21180" spans="1:5" hidden="1">
      <c r="A21180" s="43" t="s">
        <v>839</v>
      </c>
      <c r="B21180" s="52">
        <v>38442</v>
      </c>
      <c r="C21180" s="52">
        <v>38412</v>
      </c>
      <c r="D21180" s="52">
        <v>38442</v>
      </c>
      <c r="E21180" s="57">
        <v>17036</v>
      </c>
    </row>
    <row r="21181" spans="1:5" hidden="1">
      <c r="A21181" s="43" t="s">
        <v>839</v>
      </c>
      <c r="B21181" s="52">
        <v>38472</v>
      </c>
      <c r="C21181" s="52">
        <v>38443</v>
      </c>
      <c r="D21181" s="52">
        <v>38472</v>
      </c>
      <c r="E21181" s="57">
        <v>16946</v>
      </c>
    </row>
    <row r="21182" spans="1:5" hidden="1">
      <c r="A21182" s="43" t="s">
        <v>839</v>
      </c>
      <c r="B21182" s="52">
        <v>38503</v>
      </c>
      <c r="C21182" s="52">
        <v>38473</v>
      </c>
      <c r="D21182" s="52">
        <v>38503</v>
      </c>
      <c r="E21182" s="57">
        <v>16395</v>
      </c>
    </row>
    <row r="21183" spans="1:5" hidden="1">
      <c r="A21183" s="43" t="s">
        <v>839</v>
      </c>
      <c r="B21183" s="52">
        <v>38533</v>
      </c>
      <c r="C21183" s="52">
        <v>38504</v>
      </c>
      <c r="D21183" s="52">
        <v>38533</v>
      </c>
      <c r="E21183" s="57">
        <v>16279</v>
      </c>
    </row>
    <row r="21184" spans="1:5" hidden="1">
      <c r="A21184" s="43" t="s">
        <v>839</v>
      </c>
      <c r="B21184" s="52">
        <v>38564</v>
      </c>
      <c r="C21184" s="52">
        <v>38534</v>
      </c>
      <c r="D21184" s="52">
        <v>38564</v>
      </c>
      <c r="E21184" s="57">
        <v>15739</v>
      </c>
    </row>
    <row r="21185" spans="1:5" hidden="1">
      <c r="A21185" s="43" t="s">
        <v>839</v>
      </c>
      <c r="B21185" s="52">
        <v>38595</v>
      </c>
      <c r="C21185" s="52">
        <v>38565</v>
      </c>
      <c r="D21185" s="52">
        <v>38595</v>
      </c>
      <c r="E21185" s="57">
        <v>16337</v>
      </c>
    </row>
    <row r="21186" spans="1:5" hidden="1">
      <c r="A21186" s="43" t="s">
        <v>839</v>
      </c>
      <c r="B21186" s="52">
        <v>38625</v>
      </c>
      <c r="C21186" s="52">
        <v>38596</v>
      </c>
      <c r="D21186" s="52">
        <v>38625</v>
      </c>
      <c r="E21186" s="57">
        <v>17036</v>
      </c>
    </row>
    <row r="21187" spans="1:5" hidden="1">
      <c r="A21187" s="43" t="s">
        <v>839</v>
      </c>
      <c r="B21187" s="52">
        <v>38656</v>
      </c>
      <c r="C21187" s="52">
        <v>38626</v>
      </c>
      <c r="D21187" s="52">
        <v>38656</v>
      </c>
      <c r="E21187" s="57">
        <v>17508</v>
      </c>
    </row>
    <row r="21188" spans="1:5" hidden="1">
      <c r="A21188" s="43" t="s">
        <v>839</v>
      </c>
      <c r="B21188" s="52">
        <v>38686</v>
      </c>
      <c r="C21188" s="52">
        <v>38657</v>
      </c>
      <c r="D21188" s="52">
        <v>38686</v>
      </c>
      <c r="E21188" s="57">
        <v>17784</v>
      </c>
    </row>
    <row r="21189" spans="1:5" hidden="1">
      <c r="A21189" s="43" t="s">
        <v>839</v>
      </c>
      <c r="B21189" s="52">
        <v>38717</v>
      </c>
      <c r="C21189" s="52">
        <v>38687</v>
      </c>
      <c r="D21189" s="52">
        <v>38717</v>
      </c>
      <c r="E21189" s="57">
        <v>18031</v>
      </c>
    </row>
    <row r="21190" spans="1:5" hidden="1">
      <c r="A21190" s="43" t="s">
        <v>839</v>
      </c>
      <c r="B21190" s="52">
        <v>38748</v>
      </c>
      <c r="C21190" s="52">
        <v>38718</v>
      </c>
      <c r="D21190" s="52">
        <v>38748</v>
      </c>
      <c r="E21190" s="57">
        <v>18532</v>
      </c>
    </row>
    <row r="21191" spans="1:5" hidden="1">
      <c r="A21191" s="43" t="s">
        <v>839</v>
      </c>
      <c r="B21191" s="52">
        <v>38776</v>
      </c>
      <c r="C21191" s="52">
        <v>38749</v>
      </c>
      <c r="D21191" s="52">
        <v>38776</v>
      </c>
      <c r="E21191" s="57">
        <v>18506</v>
      </c>
    </row>
    <row r="21192" spans="1:5" hidden="1">
      <c r="A21192" s="43" t="s">
        <v>839</v>
      </c>
      <c r="B21192" s="52">
        <v>38807</v>
      </c>
      <c r="C21192" s="52">
        <v>38777</v>
      </c>
      <c r="D21192" s="52">
        <v>38807</v>
      </c>
      <c r="E21192" s="57">
        <v>18676</v>
      </c>
    </row>
    <row r="21193" spans="1:5" hidden="1">
      <c r="A21193" s="43" t="s">
        <v>839</v>
      </c>
      <c r="B21193" s="52">
        <v>38837</v>
      </c>
      <c r="C21193" s="52">
        <v>38808</v>
      </c>
      <c r="D21193" s="52">
        <v>38837</v>
      </c>
      <c r="E21193" s="57">
        <v>18391</v>
      </c>
    </row>
    <row r="21194" spans="1:5" hidden="1">
      <c r="A21194" s="43" t="s">
        <v>839</v>
      </c>
      <c r="B21194" s="52">
        <v>38868</v>
      </c>
      <c r="C21194" s="52">
        <v>38838</v>
      </c>
      <c r="D21194" s="52">
        <v>38868</v>
      </c>
      <c r="E21194" s="57">
        <v>19647</v>
      </c>
    </row>
    <row r="21195" spans="1:5" hidden="1">
      <c r="A21195" s="43" t="s">
        <v>839</v>
      </c>
      <c r="B21195" s="52">
        <v>38898</v>
      </c>
      <c r="C21195" s="52">
        <v>38869</v>
      </c>
      <c r="D21195" s="52">
        <v>38898</v>
      </c>
      <c r="E21195" s="57">
        <v>20017</v>
      </c>
    </row>
    <row r="21196" spans="1:5" hidden="1">
      <c r="A21196" s="43" t="s">
        <v>839</v>
      </c>
      <c r="B21196" s="52">
        <v>38929</v>
      </c>
      <c r="C21196" s="52">
        <v>38899</v>
      </c>
      <c r="D21196" s="52">
        <v>38929</v>
      </c>
      <c r="E21196" s="57">
        <v>20015</v>
      </c>
    </row>
    <row r="21197" spans="1:5" hidden="1">
      <c r="A21197" s="43" t="s">
        <v>839</v>
      </c>
      <c r="B21197" s="52">
        <v>38960</v>
      </c>
      <c r="C21197" s="52">
        <v>38930</v>
      </c>
      <c r="D21197" s="52">
        <v>38960</v>
      </c>
      <c r="E21197" s="57">
        <v>20473</v>
      </c>
    </row>
    <row r="21198" spans="1:5" hidden="1">
      <c r="A21198" s="43" t="s">
        <v>839</v>
      </c>
      <c r="B21198" s="52">
        <v>38990</v>
      </c>
      <c r="C21198" s="52">
        <v>38961</v>
      </c>
      <c r="D21198" s="52">
        <v>38990</v>
      </c>
      <c r="E21198" s="57">
        <v>20125</v>
      </c>
    </row>
    <row r="21199" spans="1:5" hidden="1">
      <c r="A21199" s="43" t="s">
        <v>839</v>
      </c>
      <c r="B21199" s="52">
        <v>39021</v>
      </c>
      <c r="C21199" s="52">
        <v>38991</v>
      </c>
      <c r="D21199" s="52">
        <v>39021</v>
      </c>
      <c r="E21199" s="57">
        <v>19830</v>
      </c>
    </row>
    <row r="21200" spans="1:5" hidden="1">
      <c r="A21200" s="43" t="s">
        <v>839</v>
      </c>
      <c r="B21200" s="52">
        <v>39051</v>
      </c>
      <c r="C21200" s="52">
        <v>39022</v>
      </c>
      <c r="D21200" s="52">
        <v>39051</v>
      </c>
      <c r="E21200" s="57">
        <v>19917</v>
      </c>
    </row>
    <row r="21201" spans="1:5" hidden="1">
      <c r="A21201" s="43" t="s">
        <v>839</v>
      </c>
      <c r="B21201" s="52">
        <v>39082</v>
      </c>
      <c r="C21201" s="52">
        <v>39052</v>
      </c>
      <c r="D21201" s="52">
        <v>39082</v>
      </c>
      <c r="E21201" s="57">
        <v>20719</v>
      </c>
    </row>
    <row r="21202" spans="1:5" hidden="1">
      <c r="A21202" s="43" t="s">
        <v>839</v>
      </c>
      <c r="B21202" s="52">
        <v>39113</v>
      </c>
      <c r="C21202" s="52">
        <v>39083</v>
      </c>
      <c r="D21202" s="52">
        <v>39113</v>
      </c>
      <c r="E21202" s="57">
        <v>20362</v>
      </c>
    </row>
    <row r="21203" spans="1:5" hidden="1">
      <c r="A21203" s="43" t="s">
        <v>839</v>
      </c>
      <c r="B21203" s="52">
        <v>39141</v>
      </c>
      <c r="C21203" s="52">
        <v>39114</v>
      </c>
      <c r="D21203" s="52">
        <v>39141</v>
      </c>
      <c r="E21203" s="57">
        <v>20385</v>
      </c>
    </row>
    <row r="21204" spans="1:5" hidden="1">
      <c r="A21204" s="43" t="s">
        <v>839</v>
      </c>
      <c r="B21204" s="52">
        <v>39172</v>
      </c>
      <c r="C21204" s="52">
        <v>39142</v>
      </c>
      <c r="D21204" s="52">
        <v>39172</v>
      </c>
      <c r="E21204" s="57">
        <v>20671</v>
      </c>
    </row>
    <row r="21205" spans="1:5" hidden="1">
      <c r="A21205" s="43" t="s">
        <v>839</v>
      </c>
      <c r="B21205" s="52">
        <v>39202</v>
      </c>
      <c r="C21205" s="52">
        <v>39173</v>
      </c>
      <c r="D21205" s="52">
        <v>39202</v>
      </c>
      <c r="E21205" s="57">
        <v>21205</v>
      </c>
    </row>
    <row r="21206" spans="1:5" hidden="1">
      <c r="A21206" s="43" t="s">
        <v>839</v>
      </c>
      <c r="B21206" s="52">
        <v>39233</v>
      </c>
      <c r="C21206" s="52">
        <v>39203</v>
      </c>
      <c r="D21206" s="52">
        <v>39233</v>
      </c>
      <c r="E21206" s="57">
        <v>21799</v>
      </c>
    </row>
    <row r="21207" spans="1:5" hidden="1">
      <c r="A21207" s="43" t="s">
        <v>839</v>
      </c>
      <c r="B21207" s="52">
        <v>39263</v>
      </c>
      <c r="C21207" s="52">
        <v>39234</v>
      </c>
      <c r="D21207" s="52">
        <v>39263</v>
      </c>
      <c r="E21207" s="57">
        <v>21302</v>
      </c>
    </row>
    <row r="21208" spans="1:5" hidden="1">
      <c r="A21208" s="43" t="s">
        <v>839</v>
      </c>
      <c r="B21208" s="52">
        <v>39294</v>
      </c>
      <c r="C21208" s="52">
        <v>39264</v>
      </c>
      <c r="D21208" s="52">
        <v>39294</v>
      </c>
      <c r="E21208" s="57">
        <v>21423</v>
      </c>
    </row>
    <row r="21209" spans="1:5" hidden="1">
      <c r="A21209" s="43" t="s">
        <v>839</v>
      </c>
      <c r="B21209" s="52">
        <v>39325</v>
      </c>
      <c r="C21209" s="52">
        <v>39295</v>
      </c>
      <c r="D21209" s="52">
        <v>39325</v>
      </c>
      <c r="E21209" s="57">
        <v>21127</v>
      </c>
    </row>
    <row r="21210" spans="1:5" hidden="1">
      <c r="A21210" s="43" t="s">
        <v>839</v>
      </c>
      <c r="B21210" s="52">
        <v>39355</v>
      </c>
      <c r="C21210" s="52">
        <v>39326</v>
      </c>
      <c r="D21210" s="52">
        <v>39355</v>
      </c>
      <c r="E21210" s="57">
        <v>21555</v>
      </c>
    </row>
    <row r="21211" spans="1:5" hidden="1">
      <c r="A21211" s="43" t="s">
        <v>839</v>
      </c>
      <c r="B21211" s="52">
        <v>39386</v>
      </c>
      <c r="C21211" s="52">
        <v>39356</v>
      </c>
      <c r="D21211" s="52">
        <v>39386</v>
      </c>
      <c r="E21211" s="57">
        <v>22206</v>
      </c>
    </row>
    <row r="21212" spans="1:5" hidden="1">
      <c r="A21212" s="43" t="s">
        <v>839</v>
      </c>
      <c r="B21212" s="52">
        <v>39416</v>
      </c>
      <c r="C21212" s="52">
        <v>39387</v>
      </c>
      <c r="D21212" s="52">
        <v>39416</v>
      </c>
      <c r="E21212" s="57">
        <v>22460</v>
      </c>
    </row>
    <row r="21213" spans="1:5" hidden="1">
      <c r="A21213" s="43" t="s">
        <v>839</v>
      </c>
      <c r="B21213" s="52">
        <v>39447</v>
      </c>
      <c r="C21213" s="52">
        <v>39417</v>
      </c>
      <c r="D21213" s="52">
        <v>39447</v>
      </c>
      <c r="E21213" s="57">
        <v>22627</v>
      </c>
    </row>
    <row r="21214" spans="1:5" hidden="1">
      <c r="A21214" s="43" t="s">
        <v>839</v>
      </c>
      <c r="B21214" s="52">
        <v>39478</v>
      </c>
      <c r="C21214" s="52">
        <v>39448</v>
      </c>
      <c r="D21214" s="52">
        <v>39478</v>
      </c>
      <c r="E21214" s="57">
        <v>23065</v>
      </c>
    </row>
    <row r="21215" spans="1:5" hidden="1">
      <c r="A21215" s="43" t="s">
        <v>839</v>
      </c>
      <c r="B21215" s="52">
        <v>39507</v>
      </c>
      <c r="C21215" s="52">
        <v>39479</v>
      </c>
      <c r="D21215" s="52">
        <v>39507</v>
      </c>
      <c r="E21215" s="57">
        <v>23645</v>
      </c>
    </row>
    <row r="21216" spans="1:5" hidden="1">
      <c r="A21216" s="43" t="s">
        <v>839</v>
      </c>
      <c r="B21216" s="52">
        <v>39538</v>
      </c>
      <c r="C21216" s="52">
        <v>39508</v>
      </c>
      <c r="D21216" s="52">
        <v>39538</v>
      </c>
      <c r="E21216" s="57">
        <v>23421</v>
      </c>
    </row>
    <row r="21217" spans="1:5" hidden="1">
      <c r="A21217" s="43" t="s">
        <v>839</v>
      </c>
      <c r="B21217" s="52">
        <v>39568</v>
      </c>
      <c r="C21217" s="52">
        <v>39539</v>
      </c>
      <c r="D21217" s="52">
        <v>39568</v>
      </c>
      <c r="E21217" s="57">
        <v>24810</v>
      </c>
    </row>
    <row r="21218" spans="1:5" hidden="1">
      <c r="A21218" s="43" t="s">
        <v>839</v>
      </c>
      <c r="B21218" s="52">
        <v>39599</v>
      </c>
      <c r="C21218" s="52">
        <v>39569</v>
      </c>
      <c r="D21218" s="52">
        <v>39599</v>
      </c>
      <c r="E21218" s="57">
        <v>25052</v>
      </c>
    </row>
    <row r="21219" spans="1:5" hidden="1">
      <c r="A21219" s="43" t="s">
        <v>839</v>
      </c>
      <c r="B21219" s="52">
        <v>39629</v>
      </c>
      <c r="C21219" s="52">
        <v>39600</v>
      </c>
      <c r="D21219" s="52">
        <v>39629</v>
      </c>
      <c r="E21219" s="57">
        <v>25652</v>
      </c>
    </row>
    <row r="21220" spans="1:5" hidden="1">
      <c r="A21220" s="43" t="s">
        <v>839</v>
      </c>
      <c r="B21220" s="52">
        <v>39660</v>
      </c>
      <c r="C21220" s="52">
        <v>39630</v>
      </c>
      <c r="D21220" s="52">
        <v>39660</v>
      </c>
      <c r="E21220" s="57">
        <v>26329</v>
      </c>
    </row>
    <row r="21221" spans="1:5" hidden="1">
      <c r="A21221" s="43" t="s">
        <v>839</v>
      </c>
      <c r="B21221" s="52">
        <v>39691</v>
      </c>
      <c r="C21221" s="52">
        <v>39661</v>
      </c>
      <c r="D21221" s="52">
        <v>39691</v>
      </c>
      <c r="E21221" s="57">
        <v>25852</v>
      </c>
    </row>
    <row r="21222" spans="1:5" hidden="1">
      <c r="A21222" s="43" t="s">
        <v>839</v>
      </c>
      <c r="B21222" s="52">
        <v>39721</v>
      </c>
      <c r="C21222" s="52">
        <v>39692</v>
      </c>
      <c r="D21222" s="52">
        <v>39721</v>
      </c>
      <c r="E21222" s="57">
        <v>24626</v>
      </c>
    </row>
    <row r="21223" spans="1:5" hidden="1">
      <c r="A21223" s="43" t="s">
        <v>839</v>
      </c>
      <c r="B21223" s="52">
        <v>39752</v>
      </c>
      <c r="C21223" s="52">
        <v>39722</v>
      </c>
      <c r="D21223" s="52">
        <v>39752</v>
      </c>
      <c r="E21223" s="57">
        <v>21970</v>
      </c>
    </row>
    <row r="21224" spans="1:5" hidden="1">
      <c r="A21224" s="43" t="s">
        <v>839</v>
      </c>
      <c r="B21224" s="52">
        <v>39782</v>
      </c>
      <c r="C21224" s="52">
        <v>39753</v>
      </c>
      <c r="D21224" s="52">
        <v>39782</v>
      </c>
      <c r="E21224" s="57">
        <v>19258</v>
      </c>
    </row>
    <row r="21225" spans="1:5" hidden="1">
      <c r="A21225" s="43" t="s">
        <v>839</v>
      </c>
      <c r="B21225" s="52">
        <v>39813</v>
      </c>
      <c r="C21225" s="52">
        <v>39783</v>
      </c>
      <c r="D21225" s="52">
        <v>39813</v>
      </c>
      <c r="E21225" s="57">
        <v>16825</v>
      </c>
    </row>
    <row r="21226" spans="1:5" hidden="1">
      <c r="A21226" s="43" t="s">
        <v>839</v>
      </c>
      <c r="B21226" s="52">
        <v>39844</v>
      </c>
      <c r="C21226" s="52">
        <v>39814</v>
      </c>
      <c r="D21226" s="52">
        <v>39844</v>
      </c>
      <c r="E21226" s="57">
        <v>14664</v>
      </c>
    </row>
    <row r="21227" spans="1:5" hidden="1">
      <c r="A21227" s="43" t="s">
        <v>839</v>
      </c>
      <c r="B21227" s="52">
        <v>39872</v>
      </c>
      <c r="C21227" s="52">
        <v>39845</v>
      </c>
      <c r="D21227" s="52">
        <v>39872</v>
      </c>
      <c r="E21227" s="57">
        <v>14231</v>
      </c>
    </row>
    <row r="21228" spans="1:5" hidden="1">
      <c r="A21228" s="43" t="s">
        <v>839</v>
      </c>
      <c r="B21228" s="52">
        <v>39903</v>
      </c>
      <c r="C21228" s="52">
        <v>39873</v>
      </c>
      <c r="D21228" s="52">
        <v>39903</v>
      </c>
      <c r="E21228" s="57">
        <v>13047</v>
      </c>
    </row>
    <row r="21229" spans="1:5" hidden="1">
      <c r="A21229" s="43" t="s">
        <v>839</v>
      </c>
      <c r="B21229" s="52">
        <v>39933</v>
      </c>
      <c r="C21229" s="52">
        <v>39904</v>
      </c>
      <c r="D21229" s="52">
        <v>39933</v>
      </c>
      <c r="E21229" s="57">
        <v>12392</v>
      </c>
    </row>
    <row r="21230" spans="1:5" hidden="1">
      <c r="A21230" s="43" t="s">
        <v>839</v>
      </c>
      <c r="B21230" s="52">
        <v>39964</v>
      </c>
      <c r="C21230" s="52">
        <v>39934</v>
      </c>
      <c r="D21230" s="52">
        <v>39964</v>
      </c>
      <c r="E21230" s="57">
        <v>12128</v>
      </c>
    </row>
    <row r="21231" spans="1:5" hidden="1">
      <c r="A21231" s="43" t="s">
        <v>839</v>
      </c>
      <c r="B21231" s="52">
        <v>39994</v>
      </c>
      <c r="C21231" s="52">
        <v>39965</v>
      </c>
      <c r="D21231" s="52">
        <v>39994</v>
      </c>
      <c r="E21231" s="57">
        <v>12247</v>
      </c>
    </row>
    <row r="21232" spans="1:5" hidden="1">
      <c r="A21232" s="43" t="s">
        <v>839</v>
      </c>
      <c r="B21232" s="52">
        <v>40025</v>
      </c>
      <c r="C21232" s="52">
        <v>39995</v>
      </c>
      <c r="D21232" s="52">
        <v>40025</v>
      </c>
      <c r="E21232" s="57">
        <v>13660</v>
      </c>
    </row>
    <row r="21233" spans="1:5" hidden="1">
      <c r="A21233" s="43" t="s">
        <v>839</v>
      </c>
      <c r="B21233" s="52">
        <v>40056</v>
      </c>
      <c r="C21233" s="52">
        <v>40026</v>
      </c>
      <c r="D21233" s="52">
        <v>40056</v>
      </c>
      <c r="E21233" s="57">
        <v>14157</v>
      </c>
    </row>
    <row r="21234" spans="1:5" hidden="1">
      <c r="A21234" s="43" t="s">
        <v>839</v>
      </c>
      <c r="B21234" s="52">
        <v>40086</v>
      </c>
      <c r="C21234" s="52">
        <v>40057</v>
      </c>
      <c r="D21234" s="52">
        <v>40086</v>
      </c>
      <c r="E21234" s="57">
        <v>14813</v>
      </c>
    </row>
    <row r="21235" spans="1:5" hidden="1">
      <c r="A21235" s="43" t="s">
        <v>839</v>
      </c>
      <c r="B21235" s="52">
        <v>40117</v>
      </c>
      <c r="C21235" s="52">
        <v>40087</v>
      </c>
      <c r="D21235" s="52">
        <v>40117</v>
      </c>
      <c r="E21235" s="57">
        <v>15638</v>
      </c>
    </row>
    <row r="21236" spans="1:5" hidden="1">
      <c r="A21236" s="43" t="s">
        <v>839</v>
      </c>
      <c r="B21236" s="52">
        <v>40147</v>
      </c>
      <c r="C21236" s="52">
        <v>40118</v>
      </c>
      <c r="D21236" s="52">
        <v>40147</v>
      </c>
      <c r="E21236" s="57">
        <v>16004</v>
      </c>
    </row>
    <row r="21237" spans="1:5" hidden="1">
      <c r="A21237" s="43" t="s">
        <v>839</v>
      </c>
      <c r="B21237" s="52">
        <v>40178</v>
      </c>
      <c r="C21237" s="52">
        <v>40148</v>
      </c>
      <c r="D21237" s="52">
        <v>40178</v>
      </c>
      <c r="E21237" s="57">
        <v>17060</v>
      </c>
    </row>
    <row r="21238" spans="1:5" hidden="1">
      <c r="A21238" s="43" t="s">
        <v>839</v>
      </c>
      <c r="B21238" s="52">
        <v>40209</v>
      </c>
      <c r="C21238" s="52">
        <v>40179</v>
      </c>
      <c r="D21238" s="52">
        <v>40209</v>
      </c>
      <c r="E21238" s="57">
        <v>17167</v>
      </c>
    </row>
    <row r="21239" spans="1:5" hidden="1">
      <c r="A21239" s="43" t="s">
        <v>839</v>
      </c>
      <c r="B21239" s="52">
        <v>40237</v>
      </c>
      <c r="C21239" s="52">
        <v>40210</v>
      </c>
      <c r="D21239" s="52">
        <v>40237</v>
      </c>
      <c r="E21239" s="57">
        <v>17737</v>
      </c>
    </row>
    <row r="21240" spans="1:5" hidden="1">
      <c r="A21240" s="43" t="s">
        <v>839</v>
      </c>
      <c r="B21240" s="52">
        <v>40268</v>
      </c>
      <c r="C21240" s="52">
        <v>40238</v>
      </c>
      <c r="D21240" s="52">
        <v>40268</v>
      </c>
      <c r="E21240" s="57">
        <v>18725</v>
      </c>
    </row>
    <row r="21241" spans="1:5" hidden="1">
      <c r="A21241" s="43" t="s">
        <v>839</v>
      </c>
      <c r="B21241" s="52">
        <v>40298</v>
      </c>
      <c r="C21241" s="52">
        <v>40269</v>
      </c>
      <c r="D21241" s="52">
        <v>40298</v>
      </c>
      <c r="E21241" s="57">
        <v>19301</v>
      </c>
    </row>
    <row r="21242" spans="1:5" hidden="1">
      <c r="A21242" s="43" t="s">
        <v>839</v>
      </c>
      <c r="B21242" s="52">
        <v>40329</v>
      </c>
      <c r="C21242" s="52">
        <v>40299</v>
      </c>
      <c r="D21242" s="52">
        <v>40329</v>
      </c>
      <c r="E21242" s="57">
        <v>19714</v>
      </c>
    </row>
    <row r="21243" spans="1:5" hidden="1">
      <c r="A21243" s="43" t="s">
        <v>839</v>
      </c>
      <c r="B21243" s="52">
        <v>40359</v>
      </c>
      <c r="C21243" s="52">
        <v>40330</v>
      </c>
      <c r="D21243" s="52">
        <v>40359</v>
      </c>
      <c r="E21243" s="57">
        <v>19665</v>
      </c>
    </row>
    <row r="21244" spans="1:5" hidden="1">
      <c r="A21244" s="43" t="s">
        <v>839</v>
      </c>
      <c r="B21244" s="52">
        <v>40390</v>
      </c>
      <c r="C21244" s="52">
        <v>40360</v>
      </c>
      <c r="D21244" s="52">
        <v>40390</v>
      </c>
      <c r="E21244" s="57">
        <v>19533</v>
      </c>
    </row>
    <row r="21245" spans="1:5" hidden="1">
      <c r="A21245" s="43" t="s">
        <v>839</v>
      </c>
      <c r="B21245" s="52">
        <v>40421</v>
      </c>
      <c r="C21245" s="52">
        <v>40391</v>
      </c>
      <c r="D21245" s="52">
        <v>40421</v>
      </c>
      <c r="E21245" s="57">
        <v>19929</v>
      </c>
    </row>
    <row r="21246" spans="1:5" hidden="1">
      <c r="A21246" s="43" t="s">
        <v>839</v>
      </c>
      <c r="B21246" s="52">
        <v>40451</v>
      </c>
      <c r="C21246" s="52">
        <v>40422</v>
      </c>
      <c r="D21246" s="52">
        <v>40451</v>
      </c>
      <c r="E21246" s="57">
        <v>20272</v>
      </c>
    </row>
    <row r="21247" spans="1:5" hidden="1">
      <c r="A21247" s="43" t="s">
        <v>839</v>
      </c>
      <c r="B21247" s="52">
        <v>40482</v>
      </c>
      <c r="C21247" s="52">
        <v>40452</v>
      </c>
      <c r="D21247" s="52">
        <v>40482</v>
      </c>
      <c r="E21247" s="57">
        <v>20039</v>
      </c>
    </row>
    <row r="21248" spans="1:5" hidden="1">
      <c r="A21248" s="43" t="s">
        <v>839</v>
      </c>
      <c r="B21248" s="52">
        <v>40512</v>
      </c>
      <c r="C21248" s="52">
        <v>40483</v>
      </c>
      <c r="D21248" s="52">
        <v>40512</v>
      </c>
      <c r="E21248" s="57">
        <v>20398</v>
      </c>
    </row>
    <row r="21249" spans="1:5" hidden="1">
      <c r="A21249" s="43" t="s">
        <v>839</v>
      </c>
      <c r="B21249" s="52">
        <v>40543</v>
      </c>
      <c r="C21249" s="52">
        <v>40513</v>
      </c>
      <c r="D21249" s="52">
        <v>40543</v>
      </c>
      <c r="E21249" s="57">
        <v>20514</v>
      </c>
    </row>
    <row r="21250" spans="1:5" hidden="1">
      <c r="A21250" s="43" t="s">
        <v>839</v>
      </c>
      <c r="B21250" s="52">
        <v>40574</v>
      </c>
      <c r="C21250" s="52">
        <v>40544</v>
      </c>
      <c r="D21250" s="52">
        <v>40574</v>
      </c>
      <c r="E21250" s="57">
        <v>21464</v>
      </c>
    </row>
    <row r="21251" spans="1:5" hidden="1">
      <c r="A21251" s="43" t="s">
        <v>839</v>
      </c>
      <c r="B21251" s="52">
        <v>40602</v>
      </c>
      <c r="C21251" s="52">
        <v>40575</v>
      </c>
      <c r="D21251" s="52">
        <v>40602</v>
      </c>
      <c r="E21251" s="57">
        <v>21564</v>
      </c>
    </row>
    <row r="21252" spans="1:5" hidden="1">
      <c r="A21252" s="43" t="s">
        <v>839</v>
      </c>
      <c r="B21252" s="52">
        <v>40633</v>
      </c>
      <c r="C21252" s="52">
        <v>40603</v>
      </c>
      <c r="D21252" s="52">
        <v>40633</v>
      </c>
      <c r="E21252" s="57">
        <v>22513</v>
      </c>
    </row>
    <row r="21253" spans="1:5" hidden="1">
      <c r="A21253" s="43" t="s">
        <v>839</v>
      </c>
      <c r="B21253" s="52">
        <v>40663</v>
      </c>
      <c r="C21253" s="52">
        <v>40634</v>
      </c>
      <c r="D21253" s="52">
        <v>40663</v>
      </c>
      <c r="E21253" s="57">
        <v>22451</v>
      </c>
    </row>
    <row r="21254" spans="1:5" hidden="1">
      <c r="A21254" s="43" t="s">
        <v>839</v>
      </c>
      <c r="B21254" s="52">
        <v>40694</v>
      </c>
      <c r="C21254" s="52">
        <v>40664</v>
      </c>
      <c r="D21254" s="52">
        <v>40694</v>
      </c>
      <c r="E21254" s="57">
        <v>22857</v>
      </c>
    </row>
    <row r="21255" spans="1:5" hidden="1">
      <c r="A21255" s="43" t="s">
        <v>839</v>
      </c>
      <c r="B21255" s="52">
        <v>40724</v>
      </c>
      <c r="C21255" s="52">
        <v>40695</v>
      </c>
      <c r="D21255" s="52">
        <v>40724</v>
      </c>
      <c r="E21255" s="57">
        <v>23493</v>
      </c>
    </row>
    <row r="21256" spans="1:5" hidden="1">
      <c r="A21256" s="43" t="s">
        <v>839</v>
      </c>
      <c r="B21256" s="52">
        <v>40755</v>
      </c>
      <c r="C21256" s="52">
        <v>40725</v>
      </c>
      <c r="D21256" s="52">
        <v>40755</v>
      </c>
      <c r="E21256" s="57">
        <v>23806</v>
      </c>
    </row>
    <row r="21257" spans="1:5" hidden="1">
      <c r="A21257" s="43" t="s">
        <v>839</v>
      </c>
      <c r="B21257" s="52">
        <v>40786</v>
      </c>
      <c r="C21257" s="52">
        <v>40756</v>
      </c>
      <c r="D21257" s="52">
        <v>40786</v>
      </c>
      <c r="E21257" s="57">
        <v>23736</v>
      </c>
    </row>
    <row r="21258" spans="1:5" hidden="1">
      <c r="A21258" s="43" t="s">
        <v>839</v>
      </c>
      <c r="B21258" s="52">
        <v>40816</v>
      </c>
      <c r="C21258" s="52">
        <v>40787</v>
      </c>
      <c r="D21258" s="52">
        <v>40816</v>
      </c>
      <c r="E21258" s="57">
        <v>23821</v>
      </c>
    </row>
    <row r="21259" spans="1:5" hidden="1">
      <c r="A21259" s="43" t="s">
        <v>839</v>
      </c>
      <c r="B21259" s="52">
        <v>40847</v>
      </c>
      <c r="C21259" s="52">
        <v>40817</v>
      </c>
      <c r="D21259" s="52">
        <v>40847</v>
      </c>
      <c r="E21259" s="57">
        <v>24426</v>
      </c>
    </row>
    <row r="21260" spans="1:5" hidden="1">
      <c r="A21260" s="43" t="s">
        <v>839</v>
      </c>
      <c r="B21260" s="52">
        <v>40877</v>
      </c>
      <c r="C21260" s="52">
        <v>40848</v>
      </c>
      <c r="D21260" s="52">
        <v>40877</v>
      </c>
      <c r="E21260" s="57">
        <v>24678</v>
      </c>
    </row>
    <row r="21261" spans="1:5" hidden="1">
      <c r="A21261" s="43" t="s">
        <v>839</v>
      </c>
      <c r="B21261" s="52">
        <v>40908</v>
      </c>
      <c r="C21261" s="52">
        <v>40878</v>
      </c>
      <c r="D21261" s="52">
        <v>40908</v>
      </c>
      <c r="E21261" s="57">
        <v>26014</v>
      </c>
    </row>
    <row r="21262" spans="1:5" hidden="1">
      <c r="A21262" s="43" t="s">
        <v>839</v>
      </c>
      <c r="B21262" s="52">
        <v>40939</v>
      </c>
      <c r="C21262" s="52">
        <v>40909</v>
      </c>
      <c r="D21262" s="52">
        <v>40939</v>
      </c>
      <c r="E21262" s="57">
        <v>25365</v>
      </c>
    </row>
    <row r="21263" spans="1:5" hidden="1">
      <c r="A21263" s="43" t="s">
        <v>839</v>
      </c>
      <c r="B21263" s="52">
        <v>40968</v>
      </c>
      <c r="C21263" s="52">
        <v>40940</v>
      </c>
      <c r="D21263" s="52">
        <v>40968</v>
      </c>
      <c r="E21263" s="57">
        <v>25608</v>
      </c>
    </row>
    <row r="21264" spans="1:5" hidden="1">
      <c r="A21264" s="43" t="s">
        <v>839</v>
      </c>
      <c r="B21264" s="52">
        <v>40999</v>
      </c>
      <c r="C21264" s="52">
        <v>40969</v>
      </c>
      <c r="D21264" s="52">
        <v>40999</v>
      </c>
      <c r="E21264" s="57">
        <v>25300</v>
      </c>
    </row>
    <row r="21265" spans="1:5" hidden="1">
      <c r="A21265" s="43" t="s">
        <v>839</v>
      </c>
      <c r="B21265" s="52">
        <v>41029</v>
      </c>
      <c r="C21265" s="52">
        <v>41000</v>
      </c>
      <c r="D21265" s="52">
        <v>41029</v>
      </c>
      <c r="E21265" s="57">
        <v>25308</v>
      </c>
    </row>
    <row r="21266" spans="1:5" hidden="1">
      <c r="A21266" s="43" t="s">
        <v>839</v>
      </c>
      <c r="B21266" s="52">
        <v>41060</v>
      </c>
      <c r="C21266" s="52">
        <v>41030</v>
      </c>
      <c r="D21266" s="52">
        <v>41060</v>
      </c>
      <c r="E21266" s="57">
        <v>25628</v>
      </c>
    </row>
    <row r="21267" spans="1:5" hidden="1">
      <c r="A21267" s="43" t="s">
        <v>839</v>
      </c>
      <c r="B21267" s="52">
        <v>41090</v>
      </c>
      <c r="C21267" s="52">
        <v>41061</v>
      </c>
      <c r="D21267" s="52">
        <v>41090</v>
      </c>
      <c r="E21267" s="57">
        <v>24853</v>
      </c>
    </row>
    <row r="21268" spans="1:5" hidden="1">
      <c r="A21268" s="43" t="s">
        <v>839</v>
      </c>
      <c r="B21268" s="52">
        <v>41121</v>
      </c>
      <c r="C21268" s="52">
        <v>41091</v>
      </c>
      <c r="D21268" s="52">
        <v>41121</v>
      </c>
      <c r="E21268" s="57">
        <v>24824</v>
      </c>
    </row>
    <row r="21269" spans="1:5" hidden="1">
      <c r="A21269" s="43" t="s">
        <v>839</v>
      </c>
      <c r="B21269" s="52">
        <v>41152</v>
      </c>
      <c r="C21269" s="52">
        <v>41122</v>
      </c>
      <c r="D21269" s="52">
        <v>41152</v>
      </c>
      <c r="E21269" s="57">
        <v>24788</v>
      </c>
    </row>
    <row r="21270" spans="1:5" hidden="1">
      <c r="A21270" s="43" t="s">
        <v>839</v>
      </c>
      <c r="B21270" s="52">
        <v>41182</v>
      </c>
      <c r="C21270" s="52">
        <v>41153</v>
      </c>
      <c r="D21270" s="52">
        <v>41182</v>
      </c>
      <c r="E21270" s="57">
        <v>24729</v>
      </c>
    </row>
    <row r="21271" spans="1:5" hidden="1">
      <c r="A21271" s="43" t="s">
        <v>839</v>
      </c>
      <c r="B21271" s="52">
        <v>41213</v>
      </c>
      <c r="C21271" s="52">
        <v>41183</v>
      </c>
      <c r="D21271" s="52">
        <v>41213</v>
      </c>
      <c r="E21271" s="57">
        <v>24344</v>
      </c>
    </row>
    <row r="21272" spans="1:5" hidden="1">
      <c r="A21272" s="43" t="s">
        <v>839</v>
      </c>
      <c r="B21272" s="52">
        <v>41243</v>
      </c>
      <c r="C21272" s="52">
        <v>41214</v>
      </c>
      <c r="D21272" s="52">
        <v>41243</v>
      </c>
      <c r="E21272" s="57">
        <v>25167</v>
      </c>
    </row>
    <row r="21273" spans="1:5" hidden="1">
      <c r="A21273" s="43" t="s">
        <v>839</v>
      </c>
      <c r="B21273" s="52">
        <v>41274</v>
      </c>
      <c r="C21273" s="52">
        <v>41244</v>
      </c>
      <c r="D21273" s="52">
        <v>41274</v>
      </c>
      <c r="E21273" s="57">
        <v>25863</v>
      </c>
    </row>
    <row r="21274" spans="1:5" hidden="1">
      <c r="A21274" s="43" t="s">
        <v>839</v>
      </c>
      <c r="B21274" s="52">
        <v>41305</v>
      </c>
      <c r="C21274" s="52">
        <v>41275</v>
      </c>
      <c r="D21274" s="52">
        <v>41305</v>
      </c>
      <c r="E21274" s="57">
        <v>25198</v>
      </c>
    </row>
    <row r="21275" spans="1:5" hidden="1">
      <c r="A21275" s="43" t="s">
        <v>839</v>
      </c>
      <c r="B21275" s="52">
        <v>41333</v>
      </c>
      <c r="C21275" s="52">
        <v>41306</v>
      </c>
      <c r="D21275" s="52">
        <v>41333</v>
      </c>
      <c r="E21275" s="57">
        <v>25048</v>
      </c>
    </row>
    <row r="21276" spans="1:5" hidden="1">
      <c r="A21276" s="43" t="s">
        <v>839</v>
      </c>
      <c r="B21276" s="52">
        <v>41364</v>
      </c>
      <c r="C21276" s="52">
        <v>41334</v>
      </c>
      <c r="D21276" s="52">
        <v>41364</v>
      </c>
      <c r="E21276" s="57">
        <v>24598</v>
      </c>
    </row>
    <row r="21277" spans="1:5" hidden="1">
      <c r="A21277" s="43" t="s">
        <v>839</v>
      </c>
      <c r="B21277" s="52">
        <v>41394</v>
      </c>
      <c r="C21277" s="52">
        <v>41365</v>
      </c>
      <c r="D21277" s="52">
        <v>41394</v>
      </c>
      <c r="E21277" s="57">
        <v>24894</v>
      </c>
    </row>
    <row r="21278" spans="1:5" hidden="1">
      <c r="A21278" s="43" t="s">
        <v>839</v>
      </c>
      <c r="B21278" s="52">
        <v>41425</v>
      </c>
      <c r="C21278" s="52">
        <v>41395</v>
      </c>
      <c r="D21278" s="52">
        <v>41425</v>
      </c>
      <c r="E21278" s="57">
        <v>24544</v>
      </c>
    </row>
    <row r="21279" spans="1:5" hidden="1">
      <c r="A21279" s="43" t="s">
        <v>839</v>
      </c>
      <c r="B21279" s="52">
        <v>41455</v>
      </c>
      <c r="C21279" s="52">
        <v>41426</v>
      </c>
      <c r="D21279" s="52">
        <v>41455</v>
      </c>
      <c r="E21279" s="57">
        <v>24962</v>
      </c>
    </row>
    <row r="21280" spans="1:5" hidden="1">
      <c r="A21280" s="43" t="s">
        <v>839</v>
      </c>
      <c r="B21280" s="52">
        <v>41486</v>
      </c>
      <c r="C21280" s="52">
        <v>41456</v>
      </c>
      <c r="D21280" s="52">
        <v>41486</v>
      </c>
      <c r="E21280" s="57">
        <v>25283</v>
      </c>
    </row>
    <row r="21281" spans="1:5" hidden="1">
      <c r="A21281" s="43" t="s">
        <v>839</v>
      </c>
      <c r="B21281" s="52">
        <v>41517</v>
      </c>
      <c r="C21281" s="52">
        <v>41487</v>
      </c>
      <c r="D21281" s="52">
        <v>41517</v>
      </c>
      <c r="E21281" s="57">
        <v>25578</v>
      </c>
    </row>
    <row r="21282" spans="1:5" hidden="1">
      <c r="A21282" s="43" t="s">
        <v>839</v>
      </c>
      <c r="B21282" s="52">
        <v>41547</v>
      </c>
      <c r="C21282" s="52">
        <v>41518</v>
      </c>
      <c r="D21282" s="52">
        <v>41547</v>
      </c>
      <c r="E21282" s="57">
        <v>25802</v>
      </c>
    </row>
    <row r="21283" spans="1:5" hidden="1">
      <c r="A21283" s="43" t="s">
        <v>839</v>
      </c>
      <c r="B21283" s="52">
        <v>41578</v>
      </c>
      <c r="C21283" s="52">
        <v>41548</v>
      </c>
      <c r="D21283" s="52">
        <v>41578</v>
      </c>
      <c r="E21283" s="57">
        <v>26017</v>
      </c>
    </row>
    <row r="21284" spans="1:5" hidden="1">
      <c r="A21284" s="43" t="s">
        <v>839</v>
      </c>
      <c r="B21284" s="52">
        <v>41608</v>
      </c>
      <c r="C21284" s="52">
        <v>41579</v>
      </c>
      <c r="D21284" s="52">
        <v>41608</v>
      </c>
      <c r="E21284" s="57">
        <v>26347</v>
      </c>
    </row>
    <row r="21285" spans="1:5" hidden="1">
      <c r="A21285" s="43" t="s">
        <v>839</v>
      </c>
      <c r="B21285" s="52">
        <v>41639</v>
      </c>
      <c r="C21285" s="52">
        <v>41609</v>
      </c>
      <c r="D21285" s="52">
        <v>41639</v>
      </c>
      <c r="E21285" s="57">
        <v>26181</v>
      </c>
    </row>
    <row r="21286" spans="1:5" hidden="1">
      <c r="A21286" s="43" t="s">
        <v>839</v>
      </c>
      <c r="B21286" s="52">
        <v>41670</v>
      </c>
      <c r="C21286" s="52">
        <v>41640</v>
      </c>
      <c r="D21286" s="52">
        <v>41670</v>
      </c>
      <c r="E21286" s="57">
        <v>25872</v>
      </c>
    </row>
    <row r="21287" spans="1:5" hidden="1">
      <c r="A21287" s="43" t="s">
        <v>839</v>
      </c>
      <c r="B21287" s="52">
        <v>41698</v>
      </c>
      <c r="C21287" s="52">
        <v>41671</v>
      </c>
      <c r="D21287" s="52">
        <v>41698</v>
      </c>
      <c r="E21287" s="57">
        <v>25789</v>
      </c>
    </row>
    <row r="21288" spans="1:5" hidden="1">
      <c r="A21288" s="43" t="s">
        <v>839</v>
      </c>
      <c r="B21288" s="52">
        <v>41729</v>
      </c>
      <c r="C21288" s="52">
        <v>41699</v>
      </c>
      <c r="D21288" s="52">
        <v>41729</v>
      </c>
      <c r="E21288" s="57">
        <v>26156</v>
      </c>
    </row>
    <row r="21289" spans="1:5" hidden="1">
      <c r="A21289" s="43" t="s">
        <v>839</v>
      </c>
      <c r="B21289" s="52">
        <v>41759</v>
      </c>
      <c r="C21289" s="52">
        <v>41730</v>
      </c>
      <c r="D21289" s="52">
        <v>41759</v>
      </c>
      <c r="E21289" s="57">
        <v>26565</v>
      </c>
    </row>
    <row r="21290" spans="1:5" hidden="1">
      <c r="A21290" s="43" t="s">
        <v>839</v>
      </c>
      <c r="B21290" s="52">
        <v>41790</v>
      </c>
      <c r="C21290" s="52">
        <v>41760</v>
      </c>
      <c r="D21290" s="52">
        <v>41790</v>
      </c>
      <c r="E21290" s="57">
        <v>26809</v>
      </c>
    </row>
    <row r="21291" spans="1:5" hidden="1">
      <c r="A21291" s="43" t="s">
        <v>839</v>
      </c>
      <c r="B21291" s="52">
        <v>41820</v>
      </c>
      <c r="C21291" s="52">
        <v>41791</v>
      </c>
      <c r="D21291" s="52">
        <v>41820</v>
      </c>
      <c r="E21291" s="57">
        <v>27077</v>
      </c>
    </row>
    <row r="21292" spans="1:5" hidden="1">
      <c r="A21292" s="43" t="s">
        <v>839</v>
      </c>
      <c r="B21292" s="52">
        <v>41851</v>
      </c>
      <c r="C21292" s="52">
        <v>41821</v>
      </c>
      <c r="D21292" s="52">
        <v>41851</v>
      </c>
      <c r="E21292" s="57">
        <v>27582</v>
      </c>
    </row>
    <row r="21293" spans="1:5" hidden="1">
      <c r="A21293" s="43" t="s">
        <v>839</v>
      </c>
      <c r="B21293" s="52">
        <v>41882</v>
      </c>
      <c r="C21293" s="52">
        <v>41852</v>
      </c>
      <c r="D21293" s="52">
        <v>41882</v>
      </c>
      <c r="E21293" s="57">
        <v>27692</v>
      </c>
    </row>
    <row r="21294" spans="1:5" hidden="1">
      <c r="A21294" s="43" t="s">
        <v>839</v>
      </c>
      <c r="B21294" s="52">
        <v>41912</v>
      </c>
      <c r="C21294" s="52">
        <v>41883</v>
      </c>
      <c r="D21294" s="52">
        <v>41912</v>
      </c>
      <c r="E21294" s="57">
        <v>27876</v>
      </c>
    </row>
    <row r="21295" spans="1:5" hidden="1">
      <c r="A21295" s="43" t="s">
        <v>839</v>
      </c>
      <c r="B21295" s="52">
        <v>41943</v>
      </c>
      <c r="C21295" s="52">
        <v>41913</v>
      </c>
      <c r="D21295" s="52">
        <v>41943</v>
      </c>
      <c r="E21295" s="57">
        <v>27816</v>
      </c>
    </row>
    <row r="21296" spans="1:5" hidden="1">
      <c r="A21296" s="43" t="s">
        <v>839</v>
      </c>
      <c r="B21296" s="52">
        <v>41973</v>
      </c>
      <c r="C21296" s="52">
        <v>41944</v>
      </c>
      <c r="D21296" s="52">
        <v>41973</v>
      </c>
      <c r="E21296" s="57">
        <v>27370</v>
      </c>
    </row>
    <row r="21297" spans="1:5" hidden="1">
      <c r="A21297" s="43" t="s">
        <v>839</v>
      </c>
      <c r="B21297" s="52">
        <v>42004</v>
      </c>
      <c r="C21297" s="52">
        <v>41974</v>
      </c>
      <c r="D21297" s="52">
        <v>42004</v>
      </c>
      <c r="E21297" s="57">
        <v>27535</v>
      </c>
    </row>
    <row r="21298" spans="1:5" hidden="1">
      <c r="A21298" s="43" t="s">
        <v>834</v>
      </c>
      <c r="B21298" s="52">
        <v>33663</v>
      </c>
      <c r="C21298" s="52">
        <v>33635</v>
      </c>
      <c r="D21298" s="52">
        <v>33663</v>
      </c>
      <c r="E21298" s="57">
        <v>9777</v>
      </c>
    </row>
    <row r="21299" spans="1:5" hidden="1">
      <c r="A21299" s="43" t="s">
        <v>834</v>
      </c>
      <c r="B21299" s="52">
        <v>33694</v>
      </c>
      <c r="C21299" s="52">
        <v>33664</v>
      </c>
      <c r="D21299" s="52">
        <v>33694</v>
      </c>
      <c r="E21299" s="57">
        <v>10283</v>
      </c>
    </row>
    <row r="21300" spans="1:5" hidden="1">
      <c r="A21300" s="43" t="s">
        <v>834</v>
      </c>
      <c r="B21300" s="52">
        <v>33724</v>
      </c>
      <c r="C21300" s="52">
        <v>33695</v>
      </c>
      <c r="D21300" s="52">
        <v>33724</v>
      </c>
      <c r="E21300" s="57">
        <v>10452</v>
      </c>
    </row>
    <row r="21301" spans="1:5" hidden="1">
      <c r="A21301" s="43" t="s">
        <v>834</v>
      </c>
      <c r="B21301" s="52">
        <v>33755</v>
      </c>
      <c r="C21301" s="52">
        <v>33725</v>
      </c>
      <c r="D21301" s="52">
        <v>33755</v>
      </c>
      <c r="E21301" s="57">
        <v>10779</v>
      </c>
    </row>
    <row r="21302" spans="1:5" hidden="1">
      <c r="A21302" s="43" t="s">
        <v>834</v>
      </c>
      <c r="B21302" s="52">
        <v>33785</v>
      </c>
      <c r="C21302" s="52">
        <v>33756</v>
      </c>
      <c r="D21302" s="52">
        <v>33785</v>
      </c>
      <c r="E21302" s="57">
        <v>10822</v>
      </c>
    </row>
    <row r="21303" spans="1:5" hidden="1">
      <c r="A21303" s="43" t="s">
        <v>834</v>
      </c>
      <c r="B21303" s="52">
        <v>33816</v>
      </c>
      <c r="C21303" s="52">
        <v>33786</v>
      </c>
      <c r="D21303" s="52">
        <v>33816</v>
      </c>
      <c r="E21303" s="57">
        <v>10801</v>
      </c>
    </row>
    <row r="21304" spans="1:5" hidden="1">
      <c r="A21304" s="43" t="s">
        <v>834</v>
      </c>
      <c r="B21304" s="52">
        <v>33847</v>
      </c>
      <c r="C21304" s="52">
        <v>33817</v>
      </c>
      <c r="D21304" s="52">
        <v>33847</v>
      </c>
      <c r="E21304" s="57">
        <v>10778</v>
      </c>
    </row>
    <row r="21305" spans="1:5" hidden="1">
      <c r="A21305" s="43" t="s">
        <v>834</v>
      </c>
      <c r="B21305" s="52">
        <v>33877</v>
      </c>
      <c r="C21305" s="52">
        <v>33848</v>
      </c>
      <c r="D21305" s="52">
        <v>33877</v>
      </c>
      <c r="E21305" s="57">
        <v>9907</v>
      </c>
    </row>
    <row r="21306" spans="1:5" hidden="1">
      <c r="A21306" s="43" t="s">
        <v>834</v>
      </c>
      <c r="B21306" s="52">
        <v>33908</v>
      </c>
      <c r="C21306" s="52">
        <v>33878</v>
      </c>
      <c r="D21306" s="52">
        <v>33908</v>
      </c>
      <c r="E21306" s="57">
        <v>9896</v>
      </c>
    </row>
    <row r="21307" spans="1:5" hidden="1">
      <c r="A21307" s="43" t="s">
        <v>834</v>
      </c>
      <c r="B21307" s="52">
        <v>33938</v>
      </c>
      <c r="C21307" s="52">
        <v>33909</v>
      </c>
      <c r="D21307" s="52">
        <v>33938</v>
      </c>
      <c r="E21307" s="57">
        <v>10100</v>
      </c>
    </row>
    <row r="21308" spans="1:5" hidden="1">
      <c r="A21308" s="43" t="s">
        <v>834</v>
      </c>
      <c r="B21308" s="52">
        <v>33969</v>
      </c>
      <c r="C21308" s="52">
        <v>33939</v>
      </c>
      <c r="D21308" s="52">
        <v>33969</v>
      </c>
      <c r="E21308" s="57">
        <v>10602</v>
      </c>
    </row>
    <row r="21309" spans="1:5" hidden="1">
      <c r="A21309" s="43" t="s">
        <v>834</v>
      </c>
      <c r="B21309" s="52">
        <v>34000</v>
      </c>
      <c r="C21309" s="52">
        <v>33970</v>
      </c>
      <c r="D21309" s="52">
        <v>34000</v>
      </c>
      <c r="E21309" s="57">
        <v>10891</v>
      </c>
    </row>
    <row r="21310" spans="1:5" hidden="1">
      <c r="A21310" s="43" t="s">
        <v>834</v>
      </c>
      <c r="B21310" s="52">
        <v>34028</v>
      </c>
      <c r="C21310" s="52">
        <v>34001</v>
      </c>
      <c r="D21310" s="52">
        <v>34028</v>
      </c>
      <c r="E21310" s="57">
        <v>10670</v>
      </c>
    </row>
    <row r="21311" spans="1:5" hidden="1">
      <c r="A21311" s="43" t="s">
        <v>834</v>
      </c>
      <c r="B21311" s="52">
        <v>34059</v>
      </c>
      <c r="C21311" s="52">
        <v>34029</v>
      </c>
      <c r="D21311" s="52">
        <v>34059</v>
      </c>
      <c r="E21311" s="57">
        <v>11682</v>
      </c>
    </row>
    <row r="21312" spans="1:5" hidden="1">
      <c r="A21312" s="43" t="s">
        <v>834</v>
      </c>
      <c r="B21312" s="52">
        <v>34089</v>
      </c>
      <c r="C21312" s="52">
        <v>34060</v>
      </c>
      <c r="D21312" s="52">
        <v>34089</v>
      </c>
      <c r="E21312" s="57">
        <v>10450</v>
      </c>
    </row>
    <row r="21313" spans="1:5" hidden="1">
      <c r="A21313" s="43" t="s">
        <v>834</v>
      </c>
      <c r="B21313" s="52">
        <v>34120</v>
      </c>
      <c r="C21313" s="52">
        <v>34090</v>
      </c>
      <c r="D21313" s="52">
        <v>34120</v>
      </c>
      <c r="E21313" s="57">
        <v>10564</v>
      </c>
    </row>
    <row r="21314" spans="1:5" hidden="1">
      <c r="A21314" s="43" t="s">
        <v>834</v>
      </c>
      <c r="B21314" s="52">
        <v>34150</v>
      </c>
      <c r="C21314" s="52">
        <v>34121</v>
      </c>
      <c r="D21314" s="52">
        <v>34150</v>
      </c>
      <c r="E21314" s="57">
        <v>10692</v>
      </c>
    </row>
    <row r="21315" spans="1:5" hidden="1">
      <c r="A21315" s="43" t="s">
        <v>834</v>
      </c>
      <c r="B21315" s="52">
        <v>34181</v>
      </c>
      <c r="C21315" s="52">
        <v>34151</v>
      </c>
      <c r="D21315" s="52">
        <v>34181</v>
      </c>
      <c r="E21315" s="57">
        <v>10427</v>
      </c>
    </row>
    <row r="21316" spans="1:5" hidden="1">
      <c r="A21316" s="43" t="s">
        <v>834</v>
      </c>
      <c r="B21316" s="52">
        <v>34212</v>
      </c>
      <c r="C21316" s="52">
        <v>34182</v>
      </c>
      <c r="D21316" s="52">
        <v>34212</v>
      </c>
      <c r="E21316" s="57">
        <v>10411</v>
      </c>
    </row>
    <row r="21317" spans="1:5" hidden="1">
      <c r="A21317" s="43" t="s">
        <v>834</v>
      </c>
      <c r="B21317" s="52">
        <v>34242</v>
      </c>
      <c r="C21317" s="52">
        <v>34213</v>
      </c>
      <c r="D21317" s="52">
        <v>34242</v>
      </c>
      <c r="E21317" s="57">
        <v>10836</v>
      </c>
    </row>
    <row r="21318" spans="1:5" hidden="1">
      <c r="A21318" s="43" t="s">
        <v>834</v>
      </c>
      <c r="B21318" s="52">
        <v>34273</v>
      </c>
      <c r="C21318" s="52">
        <v>34243</v>
      </c>
      <c r="D21318" s="52">
        <v>34273</v>
      </c>
      <c r="E21318" s="57">
        <v>10919</v>
      </c>
    </row>
    <row r="21319" spans="1:5" hidden="1">
      <c r="A21319" s="43" t="s">
        <v>834</v>
      </c>
      <c r="B21319" s="52">
        <v>34303</v>
      </c>
      <c r="C21319" s="52">
        <v>34274</v>
      </c>
      <c r="D21319" s="52">
        <v>34303</v>
      </c>
      <c r="E21319" s="57">
        <v>10830</v>
      </c>
    </row>
    <row r="21320" spans="1:5" hidden="1">
      <c r="A21320" s="43" t="s">
        <v>834</v>
      </c>
      <c r="B21320" s="52">
        <v>34334</v>
      </c>
      <c r="C21320" s="52">
        <v>34304</v>
      </c>
      <c r="D21320" s="52">
        <v>34334</v>
      </c>
      <c r="E21320" s="57">
        <v>10659</v>
      </c>
    </row>
    <row r="21321" spans="1:5" hidden="1">
      <c r="A21321" s="43" t="s">
        <v>834</v>
      </c>
      <c r="B21321" s="52">
        <v>34365</v>
      </c>
      <c r="C21321" s="52">
        <v>34335</v>
      </c>
      <c r="D21321" s="52">
        <v>34365</v>
      </c>
      <c r="E21321" s="57">
        <v>10842</v>
      </c>
    </row>
    <row r="21322" spans="1:5" hidden="1">
      <c r="A21322" s="43" t="s">
        <v>834</v>
      </c>
      <c r="B21322" s="52">
        <v>34393</v>
      </c>
      <c r="C21322" s="52">
        <v>34366</v>
      </c>
      <c r="D21322" s="52">
        <v>34393</v>
      </c>
      <c r="E21322" s="57">
        <v>11246</v>
      </c>
    </row>
    <row r="21323" spans="1:5" hidden="1">
      <c r="A21323" s="43" t="s">
        <v>834</v>
      </c>
      <c r="B21323" s="52">
        <v>34424</v>
      </c>
      <c r="C21323" s="52">
        <v>34394</v>
      </c>
      <c r="D21323" s="52">
        <v>34424</v>
      </c>
      <c r="E21323" s="57">
        <v>11727</v>
      </c>
    </row>
    <row r="21324" spans="1:5" hidden="1">
      <c r="A21324" s="43" t="s">
        <v>834</v>
      </c>
      <c r="B21324" s="52">
        <v>34454</v>
      </c>
      <c r="C21324" s="52">
        <v>34425</v>
      </c>
      <c r="D21324" s="52">
        <v>34454</v>
      </c>
      <c r="E21324" s="57">
        <v>11530</v>
      </c>
    </row>
    <row r="21325" spans="1:5" hidden="1">
      <c r="A21325" s="43" t="s">
        <v>834</v>
      </c>
      <c r="B21325" s="52">
        <v>34485</v>
      </c>
      <c r="C21325" s="52">
        <v>34455</v>
      </c>
      <c r="D21325" s="52">
        <v>34485</v>
      </c>
      <c r="E21325" s="57">
        <v>12012</v>
      </c>
    </row>
    <row r="21326" spans="1:5" hidden="1">
      <c r="A21326" s="43" t="s">
        <v>834</v>
      </c>
      <c r="B21326" s="52">
        <v>34515</v>
      </c>
      <c r="C21326" s="52">
        <v>34486</v>
      </c>
      <c r="D21326" s="52">
        <v>34515</v>
      </c>
      <c r="E21326" s="57">
        <v>12102</v>
      </c>
    </row>
    <row r="21327" spans="1:5" hidden="1">
      <c r="A21327" s="43" t="s">
        <v>834</v>
      </c>
      <c r="B21327" s="52">
        <v>34546</v>
      </c>
      <c r="C21327" s="52">
        <v>34516</v>
      </c>
      <c r="D21327" s="52">
        <v>34546</v>
      </c>
      <c r="E21327" s="57">
        <v>12217</v>
      </c>
    </row>
    <row r="21328" spans="1:5" hidden="1">
      <c r="A21328" s="43" t="s">
        <v>834</v>
      </c>
      <c r="B21328" s="52">
        <v>34577</v>
      </c>
      <c r="C21328" s="52">
        <v>34547</v>
      </c>
      <c r="D21328" s="52">
        <v>34577</v>
      </c>
      <c r="E21328" s="57">
        <v>12085</v>
      </c>
    </row>
    <row r="21329" spans="1:5" hidden="1">
      <c r="A21329" s="43" t="s">
        <v>834</v>
      </c>
      <c r="B21329" s="52">
        <v>34607</v>
      </c>
      <c r="C21329" s="52">
        <v>34578</v>
      </c>
      <c r="D21329" s="52">
        <v>34607</v>
      </c>
      <c r="E21329" s="57">
        <v>13113</v>
      </c>
    </row>
    <row r="21330" spans="1:5" hidden="1">
      <c r="A21330" s="43" t="s">
        <v>834</v>
      </c>
      <c r="B21330" s="52">
        <v>34638</v>
      </c>
      <c r="C21330" s="52">
        <v>34608</v>
      </c>
      <c r="D21330" s="52">
        <v>34638</v>
      </c>
      <c r="E21330" s="57">
        <v>13177</v>
      </c>
    </row>
    <row r="21331" spans="1:5" hidden="1">
      <c r="A21331" s="43" t="s">
        <v>834</v>
      </c>
      <c r="B21331" s="52">
        <v>34668</v>
      </c>
      <c r="C21331" s="52">
        <v>34639</v>
      </c>
      <c r="D21331" s="52">
        <v>34668</v>
      </c>
      <c r="E21331" s="57">
        <v>13087</v>
      </c>
    </row>
    <row r="21332" spans="1:5" hidden="1">
      <c r="A21332" s="43" t="s">
        <v>834</v>
      </c>
      <c r="B21332" s="52">
        <v>34699</v>
      </c>
      <c r="C21332" s="52">
        <v>34669</v>
      </c>
      <c r="D21332" s="52">
        <v>34699</v>
      </c>
      <c r="E21332" s="57">
        <v>13870</v>
      </c>
    </row>
    <row r="21333" spans="1:5" hidden="1">
      <c r="A21333" s="43" t="s">
        <v>834</v>
      </c>
      <c r="B21333" s="52">
        <v>34730</v>
      </c>
      <c r="C21333" s="52">
        <v>34700</v>
      </c>
      <c r="D21333" s="52">
        <v>34730</v>
      </c>
      <c r="E21333" s="57">
        <v>13875</v>
      </c>
    </row>
    <row r="21334" spans="1:5" hidden="1">
      <c r="A21334" s="43" t="s">
        <v>834</v>
      </c>
      <c r="B21334" s="52">
        <v>34758</v>
      </c>
      <c r="C21334" s="52">
        <v>34731</v>
      </c>
      <c r="D21334" s="52">
        <v>34758</v>
      </c>
      <c r="E21334" s="57">
        <v>13372</v>
      </c>
    </row>
    <row r="21335" spans="1:5" hidden="1">
      <c r="A21335" s="43" t="s">
        <v>834</v>
      </c>
      <c r="B21335" s="52">
        <v>34789</v>
      </c>
      <c r="C21335" s="52">
        <v>34759</v>
      </c>
      <c r="D21335" s="52">
        <v>34789</v>
      </c>
      <c r="E21335" s="57">
        <v>13650</v>
      </c>
    </row>
    <row r="21336" spans="1:5" hidden="1">
      <c r="A21336" s="43" t="s">
        <v>834</v>
      </c>
      <c r="B21336" s="52">
        <v>34819</v>
      </c>
      <c r="C21336" s="52">
        <v>34790</v>
      </c>
      <c r="D21336" s="52">
        <v>34819</v>
      </c>
      <c r="E21336" s="57">
        <v>13396</v>
      </c>
    </row>
    <row r="21337" spans="1:5" hidden="1">
      <c r="A21337" s="43" t="s">
        <v>834</v>
      </c>
      <c r="B21337" s="52">
        <v>34850</v>
      </c>
      <c r="C21337" s="52">
        <v>34820</v>
      </c>
      <c r="D21337" s="52">
        <v>34850</v>
      </c>
      <c r="E21337" s="57">
        <v>12852</v>
      </c>
    </row>
    <row r="21338" spans="1:5" hidden="1">
      <c r="A21338" s="43" t="s">
        <v>834</v>
      </c>
      <c r="B21338" s="52">
        <v>34880</v>
      </c>
      <c r="C21338" s="52">
        <v>34851</v>
      </c>
      <c r="D21338" s="52">
        <v>34880</v>
      </c>
      <c r="E21338" s="57">
        <v>12712</v>
      </c>
    </row>
    <row r="21339" spans="1:5" hidden="1">
      <c r="A21339" s="43" t="s">
        <v>834</v>
      </c>
      <c r="B21339" s="52">
        <v>34911</v>
      </c>
      <c r="C21339" s="52">
        <v>34881</v>
      </c>
      <c r="D21339" s="52">
        <v>34911</v>
      </c>
      <c r="E21339" s="57">
        <v>12659</v>
      </c>
    </row>
    <row r="21340" spans="1:5" hidden="1">
      <c r="A21340" s="43" t="s">
        <v>834</v>
      </c>
      <c r="B21340" s="52">
        <v>34942</v>
      </c>
      <c r="C21340" s="52">
        <v>34912</v>
      </c>
      <c r="D21340" s="52">
        <v>34942</v>
      </c>
      <c r="E21340" s="57">
        <v>13585</v>
      </c>
    </row>
    <row r="21341" spans="1:5" hidden="1">
      <c r="A21341" s="43" t="s">
        <v>834</v>
      </c>
      <c r="B21341" s="52">
        <v>34972</v>
      </c>
      <c r="C21341" s="52">
        <v>34943</v>
      </c>
      <c r="D21341" s="52">
        <v>34972</v>
      </c>
      <c r="E21341" s="57">
        <v>13303</v>
      </c>
    </row>
    <row r="21342" spans="1:5" hidden="1">
      <c r="A21342" s="43" t="s">
        <v>834</v>
      </c>
      <c r="B21342" s="52">
        <v>35003</v>
      </c>
      <c r="C21342" s="52">
        <v>34973</v>
      </c>
      <c r="D21342" s="52">
        <v>35003</v>
      </c>
      <c r="E21342" s="57">
        <v>13731</v>
      </c>
    </row>
    <row r="21343" spans="1:5" hidden="1">
      <c r="A21343" s="43" t="s">
        <v>834</v>
      </c>
      <c r="B21343" s="52">
        <v>35033</v>
      </c>
      <c r="C21343" s="52">
        <v>35004</v>
      </c>
      <c r="D21343" s="52">
        <v>35033</v>
      </c>
      <c r="E21343" s="57">
        <v>13411</v>
      </c>
    </row>
    <row r="21344" spans="1:5" hidden="1">
      <c r="A21344" s="43" t="s">
        <v>834</v>
      </c>
      <c r="B21344" s="52">
        <v>35064</v>
      </c>
      <c r="C21344" s="52">
        <v>35034</v>
      </c>
      <c r="D21344" s="52">
        <v>35064</v>
      </c>
      <c r="E21344" s="57">
        <v>13544</v>
      </c>
    </row>
    <row r="21345" spans="1:5" hidden="1">
      <c r="A21345" s="43" t="s">
        <v>834</v>
      </c>
      <c r="B21345" s="52">
        <v>35095</v>
      </c>
      <c r="C21345" s="52">
        <v>35065</v>
      </c>
      <c r="D21345" s="52">
        <v>35095</v>
      </c>
      <c r="E21345" s="57">
        <v>12893</v>
      </c>
    </row>
    <row r="21346" spans="1:5" hidden="1">
      <c r="A21346" s="43" t="s">
        <v>834</v>
      </c>
      <c r="B21346" s="52">
        <v>35124</v>
      </c>
      <c r="C21346" s="52">
        <v>35096</v>
      </c>
      <c r="D21346" s="52">
        <v>35124</v>
      </c>
      <c r="E21346" s="57">
        <v>12550</v>
      </c>
    </row>
    <row r="21347" spans="1:5" hidden="1">
      <c r="A21347" s="43" t="s">
        <v>834</v>
      </c>
      <c r="B21347" s="52">
        <v>35155</v>
      </c>
      <c r="C21347" s="52">
        <v>35125</v>
      </c>
      <c r="D21347" s="52">
        <v>35155</v>
      </c>
      <c r="E21347" s="57">
        <v>12676</v>
      </c>
    </row>
    <row r="21348" spans="1:5" hidden="1">
      <c r="A21348" s="43" t="s">
        <v>834</v>
      </c>
      <c r="B21348" s="52">
        <v>35185</v>
      </c>
      <c r="C21348" s="52">
        <v>35156</v>
      </c>
      <c r="D21348" s="52">
        <v>35185</v>
      </c>
      <c r="E21348" s="57">
        <v>13126</v>
      </c>
    </row>
    <row r="21349" spans="1:5" hidden="1">
      <c r="A21349" s="43" t="s">
        <v>834</v>
      </c>
      <c r="B21349" s="52">
        <v>35216</v>
      </c>
      <c r="C21349" s="52">
        <v>35186</v>
      </c>
      <c r="D21349" s="52">
        <v>35216</v>
      </c>
      <c r="E21349" s="57">
        <v>13666</v>
      </c>
    </row>
    <row r="21350" spans="1:5" hidden="1">
      <c r="A21350" s="43" t="s">
        <v>834</v>
      </c>
      <c r="B21350" s="52">
        <v>35246</v>
      </c>
      <c r="C21350" s="52">
        <v>35217</v>
      </c>
      <c r="D21350" s="52">
        <v>35246</v>
      </c>
      <c r="E21350" s="57">
        <v>13617</v>
      </c>
    </row>
    <row r="21351" spans="1:5" hidden="1">
      <c r="A21351" s="43" t="s">
        <v>834</v>
      </c>
      <c r="B21351" s="52">
        <v>35277</v>
      </c>
      <c r="C21351" s="52">
        <v>35247</v>
      </c>
      <c r="D21351" s="52">
        <v>35277</v>
      </c>
      <c r="E21351" s="57">
        <v>13554</v>
      </c>
    </row>
    <row r="21352" spans="1:5" hidden="1">
      <c r="A21352" s="43" t="s">
        <v>834</v>
      </c>
      <c r="B21352" s="52">
        <v>35308</v>
      </c>
      <c r="C21352" s="52">
        <v>35278</v>
      </c>
      <c r="D21352" s="52">
        <v>35308</v>
      </c>
      <c r="E21352" s="57">
        <v>13363</v>
      </c>
    </row>
    <row r="21353" spans="1:5" hidden="1">
      <c r="A21353" s="43" t="s">
        <v>834</v>
      </c>
      <c r="B21353" s="52">
        <v>35338</v>
      </c>
      <c r="C21353" s="52">
        <v>35309</v>
      </c>
      <c r="D21353" s="52">
        <v>35338</v>
      </c>
      <c r="E21353" s="57">
        <v>13039</v>
      </c>
    </row>
    <row r="21354" spans="1:5" hidden="1">
      <c r="A21354" s="43" t="s">
        <v>834</v>
      </c>
      <c r="B21354" s="52">
        <v>35369</v>
      </c>
      <c r="C21354" s="52">
        <v>35339</v>
      </c>
      <c r="D21354" s="52">
        <v>35369</v>
      </c>
      <c r="E21354" s="57">
        <v>12859</v>
      </c>
    </row>
    <row r="21355" spans="1:5" hidden="1">
      <c r="A21355" s="43" t="s">
        <v>834</v>
      </c>
      <c r="B21355" s="52">
        <v>35399</v>
      </c>
      <c r="C21355" s="52">
        <v>35370</v>
      </c>
      <c r="D21355" s="52">
        <v>35399</v>
      </c>
      <c r="E21355" s="57">
        <v>12963</v>
      </c>
    </row>
    <row r="21356" spans="1:5" hidden="1">
      <c r="A21356" s="43" t="s">
        <v>834</v>
      </c>
      <c r="B21356" s="52">
        <v>35430</v>
      </c>
      <c r="C21356" s="52">
        <v>35400</v>
      </c>
      <c r="D21356" s="52">
        <v>35430</v>
      </c>
      <c r="E21356" s="57">
        <v>13379</v>
      </c>
    </row>
    <row r="21357" spans="1:5" hidden="1">
      <c r="A21357" s="43" t="s">
        <v>834</v>
      </c>
      <c r="B21357" s="52">
        <v>35461</v>
      </c>
      <c r="C21357" s="52">
        <v>35431</v>
      </c>
      <c r="D21357" s="52">
        <v>35461</v>
      </c>
      <c r="E21357" s="57">
        <v>13764</v>
      </c>
    </row>
    <row r="21358" spans="1:5" hidden="1">
      <c r="A21358" s="43" t="s">
        <v>834</v>
      </c>
      <c r="B21358" s="52">
        <v>35489</v>
      </c>
      <c r="C21358" s="52">
        <v>35462</v>
      </c>
      <c r="D21358" s="52">
        <v>35489</v>
      </c>
      <c r="E21358" s="57">
        <v>13816</v>
      </c>
    </row>
    <row r="21359" spans="1:5" hidden="1">
      <c r="A21359" s="43" t="s">
        <v>834</v>
      </c>
      <c r="B21359" s="52">
        <v>35520</v>
      </c>
      <c r="C21359" s="52">
        <v>35490</v>
      </c>
      <c r="D21359" s="52">
        <v>35520</v>
      </c>
      <c r="E21359" s="57">
        <v>13761</v>
      </c>
    </row>
    <row r="21360" spans="1:5" hidden="1">
      <c r="A21360" s="43" t="s">
        <v>834</v>
      </c>
      <c r="B21360" s="52">
        <v>35550</v>
      </c>
      <c r="C21360" s="52">
        <v>35521</v>
      </c>
      <c r="D21360" s="52">
        <v>35550</v>
      </c>
      <c r="E21360" s="57">
        <v>14417</v>
      </c>
    </row>
    <row r="21361" spans="1:5" hidden="1">
      <c r="A21361" s="43" t="s">
        <v>834</v>
      </c>
      <c r="B21361" s="52">
        <v>35581</v>
      </c>
      <c r="C21361" s="52">
        <v>35551</v>
      </c>
      <c r="D21361" s="52">
        <v>35581</v>
      </c>
      <c r="E21361" s="57">
        <v>14007</v>
      </c>
    </row>
    <row r="21362" spans="1:5" hidden="1">
      <c r="A21362" s="43" t="s">
        <v>834</v>
      </c>
      <c r="B21362" s="52">
        <v>35611</v>
      </c>
      <c r="C21362" s="52">
        <v>35582</v>
      </c>
      <c r="D21362" s="52">
        <v>35611</v>
      </c>
      <c r="E21362" s="57">
        <v>14266</v>
      </c>
    </row>
    <row r="21363" spans="1:5" hidden="1">
      <c r="A21363" s="43" t="s">
        <v>834</v>
      </c>
      <c r="B21363" s="52">
        <v>35642</v>
      </c>
      <c r="C21363" s="52">
        <v>35612</v>
      </c>
      <c r="D21363" s="52">
        <v>35642</v>
      </c>
      <c r="E21363" s="57">
        <v>14421</v>
      </c>
    </row>
    <row r="21364" spans="1:5" hidden="1">
      <c r="A21364" s="43" t="s">
        <v>834</v>
      </c>
      <c r="B21364" s="52">
        <v>35673</v>
      </c>
      <c r="C21364" s="52">
        <v>35643</v>
      </c>
      <c r="D21364" s="52">
        <v>35673</v>
      </c>
      <c r="E21364" s="57">
        <v>14259</v>
      </c>
    </row>
    <row r="21365" spans="1:5" hidden="1">
      <c r="A21365" s="43" t="s">
        <v>834</v>
      </c>
      <c r="B21365" s="52">
        <v>35703</v>
      </c>
      <c r="C21365" s="52">
        <v>35674</v>
      </c>
      <c r="D21365" s="52">
        <v>35703</v>
      </c>
      <c r="E21365" s="57">
        <v>14800</v>
      </c>
    </row>
    <row r="21366" spans="1:5" hidden="1">
      <c r="A21366" s="43" t="s">
        <v>834</v>
      </c>
      <c r="B21366" s="52">
        <v>35734</v>
      </c>
      <c r="C21366" s="52">
        <v>35704</v>
      </c>
      <c r="D21366" s="52">
        <v>35734</v>
      </c>
      <c r="E21366" s="57">
        <v>14690</v>
      </c>
    </row>
    <row r="21367" spans="1:5" hidden="1">
      <c r="A21367" s="43" t="s">
        <v>834</v>
      </c>
      <c r="B21367" s="52">
        <v>35764</v>
      </c>
      <c r="C21367" s="52">
        <v>35735</v>
      </c>
      <c r="D21367" s="52">
        <v>35764</v>
      </c>
      <c r="E21367" s="57">
        <v>15055</v>
      </c>
    </row>
    <row r="21368" spans="1:5" hidden="1">
      <c r="A21368" s="43" t="s">
        <v>834</v>
      </c>
      <c r="B21368" s="52">
        <v>35795</v>
      </c>
      <c r="C21368" s="52">
        <v>35765</v>
      </c>
      <c r="D21368" s="52">
        <v>35795</v>
      </c>
      <c r="E21368" s="57">
        <v>14455</v>
      </c>
    </row>
    <row r="21369" spans="1:5" hidden="1">
      <c r="A21369" s="43" t="s">
        <v>834</v>
      </c>
      <c r="B21369" s="52">
        <v>35826</v>
      </c>
      <c r="C21369" s="52">
        <v>35796</v>
      </c>
      <c r="D21369" s="52">
        <v>35826</v>
      </c>
      <c r="E21369" s="57">
        <v>14043</v>
      </c>
    </row>
    <row r="21370" spans="1:5" hidden="1">
      <c r="A21370" s="43" t="s">
        <v>834</v>
      </c>
      <c r="B21370" s="52">
        <v>35854</v>
      </c>
      <c r="C21370" s="52">
        <v>35827</v>
      </c>
      <c r="D21370" s="52">
        <v>35854</v>
      </c>
      <c r="E21370" s="57">
        <v>14267</v>
      </c>
    </row>
    <row r="21371" spans="1:5" hidden="1">
      <c r="A21371" s="43" t="s">
        <v>834</v>
      </c>
      <c r="B21371" s="52">
        <v>35885</v>
      </c>
      <c r="C21371" s="52">
        <v>35855</v>
      </c>
      <c r="D21371" s="52">
        <v>35885</v>
      </c>
      <c r="E21371" s="57">
        <v>13919</v>
      </c>
    </row>
    <row r="21372" spans="1:5" hidden="1">
      <c r="A21372" s="43" t="s">
        <v>834</v>
      </c>
      <c r="B21372" s="52">
        <v>35915</v>
      </c>
      <c r="C21372" s="52">
        <v>35886</v>
      </c>
      <c r="D21372" s="52">
        <v>35915</v>
      </c>
      <c r="E21372" s="57">
        <v>13819</v>
      </c>
    </row>
    <row r="21373" spans="1:5" hidden="1">
      <c r="A21373" s="43" t="s">
        <v>834</v>
      </c>
      <c r="B21373" s="52">
        <v>35946</v>
      </c>
      <c r="C21373" s="52">
        <v>35916</v>
      </c>
      <c r="D21373" s="52">
        <v>35946</v>
      </c>
      <c r="E21373" s="57">
        <v>13713</v>
      </c>
    </row>
    <row r="21374" spans="1:5" hidden="1">
      <c r="A21374" s="43" t="s">
        <v>834</v>
      </c>
      <c r="B21374" s="52">
        <v>35976</v>
      </c>
      <c r="C21374" s="52">
        <v>35947</v>
      </c>
      <c r="D21374" s="52">
        <v>35976</v>
      </c>
      <c r="E21374" s="57">
        <v>13316</v>
      </c>
    </row>
    <row r="21375" spans="1:5" hidden="1">
      <c r="A21375" s="43" t="s">
        <v>834</v>
      </c>
      <c r="B21375" s="52">
        <v>36007</v>
      </c>
      <c r="C21375" s="52">
        <v>35977</v>
      </c>
      <c r="D21375" s="52">
        <v>36007</v>
      </c>
      <c r="E21375" s="57">
        <v>12734</v>
      </c>
    </row>
    <row r="21376" spans="1:5" hidden="1">
      <c r="A21376" s="43" t="s">
        <v>834</v>
      </c>
      <c r="B21376" s="52">
        <v>36038</v>
      </c>
      <c r="C21376" s="52">
        <v>36008</v>
      </c>
      <c r="D21376" s="52">
        <v>36038</v>
      </c>
      <c r="E21376" s="57">
        <v>13387</v>
      </c>
    </row>
    <row r="21377" spans="1:5" hidden="1">
      <c r="A21377" s="43" t="s">
        <v>834</v>
      </c>
      <c r="B21377" s="52">
        <v>36068</v>
      </c>
      <c r="C21377" s="52">
        <v>36039</v>
      </c>
      <c r="D21377" s="52">
        <v>36068</v>
      </c>
      <c r="E21377" s="57">
        <v>12863</v>
      </c>
    </row>
    <row r="21378" spans="1:5" hidden="1">
      <c r="A21378" s="43" t="s">
        <v>834</v>
      </c>
      <c r="B21378" s="52">
        <v>36099</v>
      </c>
      <c r="C21378" s="52">
        <v>36069</v>
      </c>
      <c r="D21378" s="52">
        <v>36099</v>
      </c>
      <c r="E21378" s="57">
        <v>12346</v>
      </c>
    </row>
    <row r="21379" spans="1:5" hidden="1">
      <c r="A21379" s="43" t="s">
        <v>834</v>
      </c>
      <c r="B21379" s="52">
        <v>36129</v>
      </c>
      <c r="C21379" s="52">
        <v>36100</v>
      </c>
      <c r="D21379" s="52">
        <v>36129</v>
      </c>
      <c r="E21379" s="57">
        <v>13180</v>
      </c>
    </row>
    <row r="21380" spans="1:5" hidden="1">
      <c r="A21380" s="43" t="s">
        <v>834</v>
      </c>
      <c r="B21380" s="52">
        <v>36160</v>
      </c>
      <c r="C21380" s="52">
        <v>36130</v>
      </c>
      <c r="D21380" s="52">
        <v>36160</v>
      </c>
      <c r="E21380" s="57">
        <v>12932</v>
      </c>
    </row>
    <row r="21381" spans="1:5" hidden="1">
      <c r="A21381" s="43" t="s">
        <v>834</v>
      </c>
      <c r="B21381" s="52">
        <v>36191</v>
      </c>
      <c r="C21381" s="52">
        <v>36161</v>
      </c>
      <c r="D21381" s="52">
        <v>36191</v>
      </c>
      <c r="E21381" s="57">
        <v>12373</v>
      </c>
    </row>
    <row r="21382" spans="1:5" hidden="1">
      <c r="A21382" s="43" t="s">
        <v>834</v>
      </c>
      <c r="B21382" s="52">
        <v>36219</v>
      </c>
      <c r="C21382" s="52">
        <v>36192</v>
      </c>
      <c r="D21382" s="52">
        <v>36219</v>
      </c>
      <c r="E21382" s="57">
        <v>13191</v>
      </c>
    </row>
    <row r="21383" spans="1:5" hidden="1">
      <c r="A21383" s="43" t="s">
        <v>834</v>
      </c>
      <c r="B21383" s="52">
        <v>36250</v>
      </c>
      <c r="C21383" s="52">
        <v>36220</v>
      </c>
      <c r="D21383" s="52">
        <v>36250</v>
      </c>
      <c r="E21383" s="57">
        <v>12596</v>
      </c>
    </row>
    <row r="21384" spans="1:5" hidden="1">
      <c r="A21384" s="43" t="s">
        <v>834</v>
      </c>
      <c r="B21384" s="52">
        <v>36280</v>
      </c>
      <c r="C21384" s="52">
        <v>36251</v>
      </c>
      <c r="D21384" s="52">
        <v>36280</v>
      </c>
      <c r="E21384" s="57">
        <v>13080</v>
      </c>
    </row>
    <row r="21385" spans="1:5" hidden="1">
      <c r="A21385" s="43" t="s">
        <v>834</v>
      </c>
      <c r="B21385" s="52">
        <v>36311</v>
      </c>
      <c r="C21385" s="52">
        <v>36281</v>
      </c>
      <c r="D21385" s="52">
        <v>36311</v>
      </c>
      <c r="E21385" s="57">
        <v>12946</v>
      </c>
    </row>
    <row r="21386" spans="1:5" hidden="1">
      <c r="A21386" s="43" t="s">
        <v>834</v>
      </c>
      <c r="B21386" s="52">
        <v>36341</v>
      </c>
      <c r="C21386" s="52">
        <v>36312</v>
      </c>
      <c r="D21386" s="52">
        <v>36341</v>
      </c>
      <c r="E21386" s="57">
        <v>12888</v>
      </c>
    </row>
    <row r="21387" spans="1:5" hidden="1">
      <c r="A21387" s="43" t="s">
        <v>834</v>
      </c>
      <c r="B21387" s="52">
        <v>36372</v>
      </c>
      <c r="C21387" s="52">
        <v>36342</v>
      </c>
      <c r="D21387" s="52">
        <v>36372</v>
      </c>
      <c r="E21387" s="57">
        <v>13458</v>
      </c>
    </row>
    <row r="21388" spans="1:5" hidden="1">
      <c r="A21388" s="43" t="s">
        <v>834</v>
      </c>
      <c r="B21388" s="52">
        <v>36403</v>
      </c>
      <c r="C21388" s="52">
        <v>36373</v>
      </c>
      <c r="D21388" s="52">
        <v>36403</v>
      </c>
      <c r="E21388" s="57">
        <v>13287</v>
      </c>
    </row>
    <row r="21389" spans="1:5" hidden="1">
      <c r="A21389" s="43" t="s">
        <v>834</v>
      </c>
      <c r="B21389" s="52">
        <v>36433</v>
      </c>
      <c r="C21389" s="52">
        <v>36404</v>
      </c>
      <c r="D21389" s="52">
        <v>36433</v>
      </c>
      <c r="E21389" s="57">
        <v>13042</v>
      </c>
    </row>
    <row r="21390" spans="1:5" hidden="1">
      <c r="A21390" s="43" t="s">
        <v>834</v>
      </c>
      <c r="B21390" s="52">
        <v>36464</v>
      </c>
      <c r="C21390" s="52">
        <v>36434</v>
      </c>
      <c r="D21390" s="52">
        <v>36464</v>
      </c>
      <c r="E21390" s="57">
        <v>13405</v>
      </c>
    </row>
    <row r="21391" spans="1:5" hidden="1">
      <c r="A21391" s="43" t="s">
        <v>834</v>
      </c>
      <c r="B21391" s="52">
        <v>36494</v>
      </c>
      <c r="C21391" s="52">
        <v>36465</v>
      </c>
      <c r="D21391" s="52">
        <v>36494</v>
      </c>
      <c r="E21391" s="57">
        <v>13492</v>
      </c>
    </row>
    <row r="21392" spans="1:5" hidden="1">
      <c r="A21392" s="43" t="s">
        <v>834</v>
      </c>
      <c r="B21392" s="52">
        <v>36525</v>
      </c>
      <c r="C21392" s="52">
        <v>36495</v>
      </c>
      <c r="D21392" s="52">
        <v>36525</v>
      </c>
      <c r="E21392" s="57">
        <v>13438</v>
      </c>
    </row>
    <row r="21393" spans="1:5" hidden="1">
      <c r="A21393" s="43" t="s">
        <v>834</v>
      </c>
      <c r="B21393" s="52">
        <v>36556</v>
      </c>
      <c r="C21393" s="52">
        <v>36526</v>
      </c>
      <c r="D21393" s="52">
        <v>36556</v>
      </c>
      <c r="E21393" s="57">
        <v>13786</v>
      </c>
    </row>
    <row r="21394" spans="1:5" hidden="1">
      <c r="A21394" s="43" t="s">
        <v>834</v>
      </c>
      <c r="B21394" s="52">
        <v>36585</v>
      </c>
      <c r="C21394" s="52">
        <v>36557</v>
      </c>
      <c r="D21394" s="52">
        <v>36585</v>
      </c>
      <c r="E21394" s="57">
        <v>13328</v>
      </c>
    </row>
    <row r="21395" spans="1:5" hidden="1">
      <c r="A21395" s="43" t="s">
        <v>834</v>
      </c>
      <c r="B21395" s="52">
        <v>36616</v>
      </c>
      <c r="C21395" s="52">
        <v>36586</v>
      </c>
      <c r="D21395" s="52">
        <v>36616</v>
      </c>
      <c r="E21395" s="57">
        <v>13391</v>
      </c>
    </row>
    <row r="21396" spans="1:5" hidden="1">
      <c r="A21396" s="43" t="s">
        <v>834</v>
      </c>
      <c r="B21396" s="52">
        <v>36646</v>
      </c>
      <c r="C21396" s="52">
        <v>36617</v>
      </c>
      <c r="D21396" s="52">
        <v>36646</v>
      </c>
      <c r="E21396" s="57">
        <v>13254</v>
      </c>
    </row>
    <row r="21397" spans="1:5" hidden="1">
      <c r="A21397" s="43" t="s">
        <v>834</v>
      </c>
      <c r="B21397" s="52">
        <v>36677</v>
      </c>
      <c r="C21397" s="52">
        <v>36647</v>
      </c>
      <c r="D21397" s="52">
        <v>36677</v>
      </c>
      <c r="E21397" s="57">
        <v>12263</v>
      </c>
    </row>
    <row r="21398" spans="1:5" hidden="1">
      <c r="A21398" s="43" t="s">
        <v>834</v>
      </c>
      <c r="B21398" s="52">
        <v>36707</v>
      </c>
      <c r="C21398" s="52">
        <v>36678</v>
      </c>
      <c r="D21398" s="52">
        <v>36707</v>
      </c>
      <c r="E21398" s="57">
        <v>12609</v>
      </c>
    </row>
    <row r="21399" spans="1:5" hidden="1">
      <c r="A21399" s="43" t="s">
        <v>834</v>
      </c>
      <c r="B21399" s="52">
        <v>36738</v>
      </c>
      <c r="C21399" s="52">
        <v>36708</v>
      </c>
      <c r="D21399" s="52">
        <v>36738</v>
      </c>
      <c r="E21399" s="57">
        <v>12713</v>
      </c>
    </row>
    <row r="21400" spans="1:5" hidden="1">
      <c r="A21400" s="43" t="s">
        <v>834</v>
      </c>
      <c r="B21400" s="52">
        <v>36769</v>
      </c>
      <c r="C21400" s="52">
        <v>36739</v>
      </c>
      <c r="D21400" s="52">
        <v>36769</v>
      </c>
      <c r="E21400" s="57">
        <v>12147</v>
      </c>
    </row>
    <row r="21401" spans="1:5" hidden="1">
      <c r="A21401" s="43" t="s">
        <v>834</v>
      </c>
      <c r="B21401" s="52">
        <v>36799</v>
      </c>
      <c r="C21401" s="52">
        <v>36770</v>
      </c>
      <c r="D21401" s="52">
        <v>36799</v>
      </c>
      <c r="E21401" s="57">
        <v>12972</v>
      </c>
    </row>
    <row r="21402" spans="1:5" hidden="1">
      <c r="A21402" s="43" t="s">
        <v>834</v>
      </c>
      <c r="B21402" s="52">
        <v>36830</v>
      </c>
      <c r="C21402" s="52">
        <v>36800</v>
      </c>
      <c r="D21402" s="52">
        <v>36830</v>
      </c>
      <c r="E21402" s="57">
        <v>12398</v>
      </c>
    </row>
    <row r="21403" spans="1:5" hidden="1">
      <c r="A21403" s="43" t="s">
        <v>834</v>
      </c>
      <c r="B21403" s="52">
        <v>36860</v>
      </c>
      <c r="C21403" s="52">
        <v>36831</v>
      </c>
      <c r="D21403" s="52">
        <v>36860</v>
      </c>
      <c r="E21403" s="57">
        <v>12158</v>
      </c>
    </row>
    <row r="21404" spans="1:5" hidden="1">
      <c r="A21404" s="43" t="s">
        <v>834</v>
      </c>
      <c r="B21404" s="52">
        <v>36891</v>
      </c>
      <c r="C21404" s="52">
        <v>36861</v>
      </c>
      <c r="D21404" s="52">
        <v>36891</v>
      </c>
      <c r="E21404" s="57">
        <v>12247</v>
      </c>
    </row>
    <row r="21405" spans="1:5" hidden="1">
      <c r="A21405" s="43" t="s">
        <v>834</v>
      </c>
      <c r="B21405" s="52">
        <v>36922</v>
      </c>
      <c r="C21405" s="52">
        <v>36892</v>
      </c>
      <c r="D21405" s="52">
        <v>36922</v>
      </c>
      <c r="E21405" s="57">
        <v>12104</v>
      </c>
    </row>
    <row r="21406" spans="1:5" hidden="1">
      <c r="A21406" s="43" t="s">
        <v>834</v>
      </c>
      <c r="B21406" s="52">
        <v>36950</v>
      </c>
      <c r="C21406" s="52">
        <v>36923</v>
      </c>
      <c r="D21406" s="52">
        <v>36950</v>
      </c>
      <c r="E21406" s="57">
        <v>11848</v>
      </c>
    </row>
    <row r="21407" spans="1:5" hidden="1">
      <c r="A21407" s="43" t="s">
        <v>834</v>
      </c>
      <c r="B21407" s="52">
        <v>36981</v>
      </c>
      <c r="C21407" s="52">
        <v>36951</v>
      </c>
      <c r="D21407" s="52">
        <v>36981</v>
      </c>
      <c r="E21407" s="57">
        <v>11764</v>
      </c>
    </row>
    <row r="21408" spans="1:5" hidden="1">
      <c r="A21408" s="43" t="s">
        <v>834</v>
      </c>
      <c r="B21408" s="52">
        <v>37011</v>
      </c>
      <c r="C21408" s="52">
        <v>36982</v>
      </c>
      <c r="D21408" s="52">
        <v>37011</v>
      </c>
      <c r="E21408" s="57">
        <v>11487</v>
      </c>
    </row>
    <row r="21409" spans="1:5" hidden="1">
      <c r="A21409" s="43" t="s">
        <v>834</v>
      </c>
      <c r="B21409" s="52">
        <v>37042</v>
      </c>
      <c r="C21409" s="52">
        <v>37012</v>
      </c>
      <c r="D21409" s="52">
        <v>37042</v>
      </c>
      <c r="E21409" s="57">
        <v>11852</v>
      </c>
    </row>
    <row r="21410" spans="1:5" hidden="1">
      <c r="A21410" s="43" t="s">
        <v>834</v>
      </c>
      <c r="B21410" s="52">
        <v>37072</v>
      </c>
      <c r="C21410" s="52">
        <v>37043</v>
      </c>
      <c r="D21410" s="52">
        <v>37072</v>
      </c>
      <c r="E21410" s="57">
        <v>12209</v>
      </c>
    </row>
    <row r="21411" spans="1:5" hidden="1">
      <c r="A21411" s="43" t="s">
        <v>834</v>
      </c>
      <c r="B21411" s="52">
        <v>37103</v>
      </c>
      <c r="C21411" s="52">
        <v>37073</v>
      </c>
      <c r="D21411" s="52">
        <v>37103</v>
      </c>
      <c r="E21411" s="57">
        <v>11515</v>
      </c>
    </row>
    <row r="21412" spans="1:5" hidden="1">
      <c r="A21412" s="43" t="s">
        <v>834</v>
      </c>
      <c r="B21412" s="52">
        <v>37134</v>
      </c>
      <c r="C21412" s="52">
        <v>37104</v>
      </c>
      <c r="D21412" s="52">
        <v>37134</v>
      </c>
      <c r="E21412" s="57">
        <v>11319</v>
      </c>
    </row>
    <row r="21413" spans="1:5" hidden="1">
      <c r="A21413" s="43" t="s">
        <v>834</v>
      </c>
      <c r="B21413" s="52">
        <v>37164</v>
      </c>
      <c r="C21413" s="52">
        <v>37135</v>
      </c>
      <c r="D21413" s="52">
        <v>37164</v>
      </c>
      <c r="E21413" s="57">
        <v>11231</v>
      </c>
    </row>
    <row r="21414" spans="1:5" hidden="1">
      <c r="A21414" s="43" t="s">
        <v>834</v>
      </c>
      <c r="B21414" s="52">
        <v>37195</v>
      </c>
      <c r="C21414" s="52">
        <v>37165</v>
      </c>
      <c r="D21414" s="52">
        <v>37195</v>
      </c>
      <c r="E21414" s="57">
        <v>10665</v>
      </c>
    </row>
    <row r="21415" spans="1:5" hidden="1">
      <c r="A21415" s="43" t="s">
        <v>834</v>
      </c>
      <c r="B21415" s="52">
        <v>37225</v>
      </c>
      <c r="C21415" s="52">
        <v>37196</v>
      </c>
      <c r="D21415" s="52">
        <v>37225</v>
      </c>
      <c r="E21415" s="57">
        <v>10886</v>
      </c>
    </row>
    <row r="21416" spans="1:5" hidden="1">
      <c r="A21416" s="43" t="s">
        <v>834</v>
      </c>
      <c r="B21416" s="52">
        <v>37256</v>
      </c>
      <c r="C21416" s="52">
        <v>37226</v>
      </c>
      <c r="D21416" s="52">
        <v>37256</v>
      </c>
      <c r="E21416" s="57">
        <v>11135</v>
      </c>
    </row>
    <row r="21417" spans="1:5" hidden="1">
      <c r="A21417" s="43" t="s">
        <v>834</v>
      </c>
      <c r="B21417" s="52">
        <v>37287</v>
      </c>
      <c r="C21417" s="52">
        <v>37257</v>
      </c>
      <c r="D21417" s="52">
        <v>37287</v>
      </c>
      <c r="E21417" s="57">
        <v>11001</v>
      </c>
    </row>
    <row r="21418" spans="1:5" hidden="1">
      <c r="A21418" s="43" t="s">
        <v>834</v>
      </c>
      <c r="B21418" s="52">
        <v>37315</v>
      </c>
      <c r="C21418" s="52">
        <v>37288</v>
      </c>
      <c r="D21418" s="52">
        <v>37315</v>
      </c>
      <c r="E21418" s="57">
        <v>11293</v>
      </c>
    </row>
    <row r="21419" spans="1:5" hidden="1">
      <c r="A21419" s="43" t="s">
        <v>834</v>
      </c>
      <c r="B21419" s="52">
        <v>37346</v>
      </c>
      <c r="C21419" s="52">
        <v>37316</v>
      </c>
      <c r="D21419" s="52">
        <v>37346</v>
      </c>
      <c r="E21419" s="57">
        <v>11215</v>
      </c>
    </row>
    <row r="21420" spans="1:5" hidden="1">
      <c r="A21420" s="43" t="s">
        <v>834</v>
      </c>
      <c r="B21420" s="52">
        <v>37376</v>
      </c>
      <c r="C21420" s="52">
        <v>37347</v>
      </c>
      <c r="D21420" s="52">
        <v>37376</v>
      </c>
      <c r="E21420" s="57">
        <v>11910</v>
      </c>
    </row>
    <row r="21421" spans="1:5" hidden="1">
      <c r="A21421" s="43" t="s">
        <v>834</v>
      </c>
      <c r="B21421" s="52">
        <v>37407</v>
      </c>
      <c r="C21421" s="52">
        <v>37377</v>
      </c>
      <c r="D21421" s="52">
        <v>37407</v>
      </c>
      <c r="E21421" s="57">
        <v>12060</v>
      </c>
    </row>
    <row r="21422" spans="1:5" hidden="1">
      <c r="A21422" s="43" t="s">
        <v>834</v>
      </c>
      <c r="B21422" s="52">
        <v>37437</v>
      </c>
      <c r="C21422" s="52">
        <v>37408</v>
      </c>
      <c r="D21422" s="52">
        <v>37437</v>
      </c>
      <c r="E21422" s="57">
        <v>11911</v>
      </c>
    </row>
    <row r="21423" spans="1:5" hidden="1">
      <c r="A21423" s="43" t="s">
        <v>834</v>
      </c>
      <c r="B21423" s="52">
        <v>37468</v>
      </c>
      <c r="C21423" s="52">
        <v>37438</v>
      </c>
      <c r="D21423" s="52">
        <v>37468</v>
      </c>
      <c r="E21423" s="57">
        <v>11617</v>
      </c>
    </row>
    <row r="21424" spans="1:5" hidden="1">
      <c r="A21424" s="43" t="s">
        <v>834</v>
      </c>
      <c r="B21424" s="52">
        <v>37499</v>
      </c>
      <c r="C21424" s="52">
        <v>37469</v>
      </c>
      <c r="D21424" s="52">
        <v>37499</v>
      </c>
      <c r="E21424" s="57">
        <v>11896</v>
      </c>
    </row>
    <row r="21425" spans="1:5" hidden="1">
      <c r="A21425" s="43" t="s">
        <v>834</v>
      </c>
      <c r="B21425" s="52">
        <v>37529</v>
      </c>
      <c r="C21425" s="52">
        <v>37500</v>
      </c>
      <c r="D21425" s="52">
        <v>37529</v>
      </c>
      <c r="E21425" s="57">
        <v>11820</v>
      </c>
    </row>
    <row r="21426" spans="1:5" hidden="1">
      <c r="A21426" s="43" t="s">
        <v>834</v>
      </c>
      <c r="B21426" s="52">
        <v>37560</v>
      </c>
      <c r="C21426" s="52">
        <v>37530</v>
      </c>
      <c r="D21426" s="52">
        <v>37560</v>
      </c>
      <c r="E21426" s="57">
        <v>12173</v>
      </c>
    </row>
    <row r="21427" spans="1:5" hidden="1">
      <c r="A21427" s="43" t="s">
        <v>834</v>
      </c>
      <c r="B21427" s="52">
        <v>37590</v>
      </c>
      <c r="C21427" s="52">
        <v>37561</v>
      </c>
      <c r="D21427" s="52">
        <v>37590</v>
      </c>
      <c r="E21427" s="57">
        <v>11221</v>
      </c>
    </row>
    <row r="21428" spans="1:5" hidden="1">
      <c r="A21428" s="43" t="s">
        <v>834</v>
      </c>
      <c r="B21428" s="52">
        <v>37621</v>
      </c>
      <c r="C21428" s="52">
        <v>37591</v>
      </c>
      <c r="D21428" s="52">
        <v>37621</v>
      </c>
      <c r="E21428" s="57">
        <v>11269</v>
      </c>
    </row>
    <row r="21429" spans="1:5" hidden="1">
      <c r="A21429" s="43" t="s">
        <v>834</v>
      </c>
      <c r="B21429" s="52">
        <v>37652</v>
      </c>
      <c r="C21429" s="52">
        <v>37622</v>
      </c>
      <c r="D21429" s="52">
        <v>37652</v>
      </c>
      <c r="E21429" s="57">
        <v>11775</v>
      </c>
    </row>
    <row r="21430" spans="1:5" hidden="1">
      <c r="A21430" s="43" t="s">
        <v>834</v>
      </c>
      <c r="B21430" s="52">
        <v>37680</v>
      </c>
      <c r="C21430" s="52">
        <v>37653</v>
      </c>
      <c r="D21430" s="52">
        <v>37680</v>
      </c>
      <c r="E21430" s="57">
        <v>11784</v>
      </c>
    </row>
    <row r="21431" spans="1:5" hidden="1">
      <c r="A21431" s="43" t="s">
        <v>834</v>
      </c>
      <c r="B21431" s="52">
        <v>37711</v>
      </c>
      <c r="C21431" s="52">
        <v>37681</v>
      </c>
      <c r="D21431" s="52">
        <v>37711</v>
      </c>
      <c r="E21431" s="57">
        <v>10530</v>
      </c>
    </row>
    <row r="21432" spans="1:5" hidden="1">
      <c r="A21432" s="43" t="s">
        <v>834</v>
      </c>
      <c r="B21432" s="52">
        <v>37741</v>
      </c>
      <c r="C21432" s="52">
        <v>37712</v>
      </c>
      <c r="D21432" s="52">
        <v>37741</v>
      </c>
      <c r="E21432" s="57">
        <v>11250</v>
      </c>
    </row>
    <row r="21433" spans="1:5" hidden="1">
      <c r="A21433" s="43" t="s">
        <v>834</v>
      </c>
      <c r="B21433" s="52">
        <v>37772</v>
      </c>
      <c r="C21433" s="52">
        <v>37742</v>
      </c>
      <c r="D21433" s="52">
        <v>37772</v>
      </c>
      <c r="E21433" s="57">
        <v>11263</v>
      </c>
    </row>
    <row r="21434" spans="1:5" hidden="1">
      <c r="A21434" s="43" t="s">
        <v>834</v>
      </c>
      <c r="B21434" s="52">
        <v>37802</v>
      </c>
      <c r="C21434" s="52">
        <v>37773</v>
      </c>
      <c r="D21434" s="52">
        <v>37802</v>
      </c>
      <c r="E21434" s="57">
        <v>11456</v>
      </c>
    </row>
    <row r="21435" spans="1:5" hidden="1">
      <c r="A21435" s="43" t="s">
        <v>834</v>
      </c>
      <c r="B21435" s="52">
        <v>37833</v>
      </c>
      <c r="C21435" s="52">
        <v>37803</v>
      </c>
      <c r="D21435" s="52">
        <v>37833</v>
      </c>
      <c r="E21435" s="57">
        <v>11537</v>
      </c>
    </row>
    <row r="21436" spans="1:5" hidden="1">
      <c r="A21436" s="43" t="s">
        <v>834</v>
      </c>
      <c r="B21436" s="52">
        <v>37864</v>
      </c>
      <c r="C21436" s="52">
        <v>37834</v>
      </c>
      <c r="D21436" s="52">
        <v>37864</v>
      </c>
      <c r="E21436" s="57">
        <v>11701</v>
      </c>
    </row>
    <row r="21437" spans="1:5" hidden="1">
      <c r="A21437" s="43" t="s">
        <v>834</v>
      </c>
      <c r="B21437" s="52">
        <v>37894</v>
      </c>
      <c r="C21437" s="52">
        <v>37865</v>
      </c>
      <c r="D21437" s="52">
        <v>37894</v>
      </c>
      <c r="E21437" s="57">
        <v>11494</v>
      </c>
    </row>
    <row r="21438" spans="1:5" hidden="1">
      <c r="A21438" s="43" t="s">
        <v>834</v>
      </c>
      <c r="B21438" s="52">
        <v>37925</v>
      </c>
      <c r="C21438" s="52">
        <v>37895</v>
      </c>
      <c r="D21438" s="52">
        <v>37925</v>
      </c>
      <c r="E21438" s="57">
        <v>13467</v>
      </c>
    </row>
    <row r="21439" spans="1:5" hidden="1">
      <c r="A21439" s="43" t="s">
        <v>834</v>
      </c>
      <c r="B21439" s="52">
        <v>37955</v>
      </c>
      <c r="C21439" s="52">
        <v>37926</v>
      </c>
      <c r="D21439" s="52">
        <v>37955</v>
      </c>
      <c r="E21439" s="57">
        <v>12988</v>
      </c>
    </row>
    <row r="21440" spans="1:5" hidden="1">
      <c r="A21440" s="43" t="s">
        <v>834</v>
      </c>
      <c r="B21440" s="52">
        <v>37986</v>
      </c>
      <c r="C21440" s="52">
        <v>37956</v>
      </c>
      <c r="D21440" s="52">
        <v>37986</v>
      </c>
      <c r="E21440" s="57">
        <v>12697</v>
      </c>
    </row>
    <row r="21441" spans="1:5" hidden="1">
      <c r="A21441" s="43" t="s">
        <v>834</v>
      </c>
      <c r="B21441" s="52">
        <v>38017</v>
      </c>
      <c r="C21441" s="52">
        <v>37987</v>
      </c>
      <c r="D21441" s="52">
        <v>38017</v>
      </c>
      <c r="E21441" s="57">
        <v>13364</v>
      </c>
    </row>
    <row r="21442" spans="1:5" hidden="1">
      <c r="A21442" s="43" t="s">
        <v>834</v>
      </c>
      <c r="B21442" s="52">
        <v>38046</v>
      </c>
      <c r="C21442" s="52">
        <v>38018</v>
      </c>
      <c r="D21442" s="52">
        <v>38046</v>
      </c>
      <c r="E21442" s="57">
        <v>14353</v>
      </c>
    </row>
    <row r="21443" spans="1:5" hidden="1">
      <c r="A21443" s="43" t="s">
        <v>834</v>
      </c>
      <c r="B21443" s="52">
        <v>38077</v>
      </c>
      <c r="C21443" s="52">
        <v>38047</v>
      </c>
      <c r="D21443" s="52">
        <v>38077</v>
      </c>
      <c r="E21443" s="57">
        <v>15345</v>
      </c>
    </row>
    <row r="21444" spans="1:5" hidden="1">
      <c r="A21444" s="43" t="s">
        <v>834</v>
      </c>
      <c r="B21444" s="52">
        <v>38107</v>
      </c>
      <c r="C21444" s="52">
        <v>38078</v>
      </c>
      <c r="D21444" s="52">
        <v>38107</v>
      </c>
      <c r="E21444" s="57">
        <v>14426</v>
      </c>
    </row>
    <row r="21445" spans="1:5" hidden="1">
      <c r="A21445" s="43" t="s">
        <v>834</v>
      </c>
      <c r="B21445" s="52">
        <v>38138</v>
      </c>
      <c r="C21445" s="52">
        <v>38108</v>
      </c>
      <c r="D21445" s="52">
        <v>38138</v>
      </c>
      <c r="E21445" s="57">
        <v>15227</v>
      </c>
    </row>
    <row r="21446" spans="1:5" hidden="1">
      <c r="A21446" s="43" t="s">
        <v>834</v>
      </c>
      <c r="B21446" s="52">
        <v>38168</v>
      </c>
      <c r="C21446" s="52">
        <v>38139</v>
      </c>
      <c r="D21446" s="52">
        <v>38168</v>
      </c>
      <c r="E21446" s="57">
        <v>15313</v>
      </c>
    </row>
    <row r="21447" spans="1:5" hidden="1">
      <c r="A21447" s="43" t="s">
        <v>834</v>
      </c>
      <c r="B21447" s="52">
        <v>38199</v>
      </c>
      <c r="C21447" s="52">
        <v>38169</v>
      </c>
      <c r="D21447" s="52">
        <v>38199</v>
      </c>
      <c r="E21447" s="57">
        <v>16742</v>
      </c>
    </row>
    <row r="21448" spans="1:5" hidden="1">
      <c r="A21448" s="43" t="s">
        <v>834</v>
      </c>
      <c r="B21448" s="52">
        <v>38230</v>
      </c>
      <c r="C21448" s="52">
        <v>38200</v>
      </c>
      <c r="D21448" s="52">
        <v>38230</v>
      </c>
      <c r="E21448" s="57">
        <v>16538</v>
      </c>
    </row>
    <row r="21449" spans="1:5" hidden="1">
      <c r="A21449" s="43" t="s">
        <v>834</v>
      </c>
      <c r="B21449" s="52">
        <v>38260</v>
      </c>
      <c r="C21449" s="52">
        <v>38231</v>
      </c>
      <c r="D21449" s="52">
        <v>38260</v>
      </c>
      <c r="E21449" s="57">
        <v>16260</v>
      </c>
    </row>
    <row r="21450" spans="1:5" hidden="1">
      <c r="A21450" s="43" t="s">
        <v>834</v>
      </c>
      <c r="B21450" s="52">
        <v>38291</v>
      </c>
      <c r="C21450" s="52">
        <v>38261</v>
      </c>
      <c r="D21450" s="52">
        <v>38291</v>
      </c>
      <c r="E21450" s="57">
        <v>15494</v>
      </c>
    </row>
    <row r="21451" spans="1:5" hidden="1">
      <c r="A21451" s="43" t="s">
        <v>834</v>
      </c>
      <c r="B21451" s="52">
        <v>38321</v>
      </c>
      <c r="C21451" s="52">
        <v>38292</v>
      </c>
      <c r="D21451" s="52">
        <v>38321</v>
      </c>
      <c r="E21451" s="57">
        <v>16588</v>
      </c>
    </row>
    <row r="21452" spans="1:5" hidden="1">
      <c r="A21452" s="43" t="s">
        <v>834</v>
      </c>
      <c r="B21452" s="52">
        <v>38352</v>
      </c>
      <c r="C21452" s="52">
        <v>38322</v>
      </c>
      <c r="D21452" s="52">
        <v>38352</v>
      </c>
      <c r="E21452" s="57">
        <v>17168</v>
      </c>
    </row>
    <row r="21453" spans="1:5" hidden="1">
      <c r="A21453" s="43" t="s">
        <v>834</v>
      </c>
      <c r="B21453" s="52">
        <v>38383</v>
      </c>
      <c r="C21453" s="52">
        <v>38353</v>
      </c>
      <c r="D21453" s="52">
        <v>38383</v>
      </c>
      <c r="E21453" s="57">
        <v>16796</v>
      </c>
    </row>
    <row r="21454" spans="1:5" hidden="1">
      <c r="A21454" s="43" t="s">
        <v>834</v>
      </c>
      <c r="B21454" s="52">
        <v>38411</v>
      </c>
      <c r="C21454" s="52">
        <v>38384</v>
      </c>
      <c r="D21454" s="52">
        <v>38411</v>
      </c>
      <c r="E21454" s="57">
        <v>17469</v>
      </c>
    </row>
    <row r="21455" spans="1:5" hidden="1">
      <c r="A21455" s="43" t="s">
        <v>834</v>
      </c>
      <c r="B21455" s="52">
        <v>38442</v>
      </c>
      <c r="C21455" s="52">
        <v>38412</v>
      </c>
      <c r="D21455" s="52">
        <v>38442</v>
      </c>
      <c r="E21455" s="57">
        <v>16977</v>
      </c>
    </row>
    <row r="21456" spans="1:5" hidden="1">
      <c r="A21456" s="43" t="s">
        <v>834</v>
      </c>
      <c r="B21456" s="52">
        <v>38472</v>
      </c>
      <c r="C21456" s="52">
        <v>38443</v>
      </c>
      <c r="D21456" s="52">
        <v>38472</v>
      </c>
      <c r="E21456" s="57">
        <v>16072</v>
      </c>
    </row>
    <row r="21457" spans="1:5" hidden="1">
      <c r="A21457" s="43" t="s">
        <v>834</v>
      </c>
      <c r="B21457" s="52">
        <v>38503</v>
      </c>
      <c r="C21457" s="52">
        <v>38473</v>
      </c>
      <c r="D21457" s="52">
        <v>38503</v>
      </c>
      <c r="E21457" s="57">
        <v>16013</v>
      </c>
    </row>
    <row r="21458" spans="1:5" hidden="1">
      <c r="A21458" s="43" t="s">
        <v>834</v>
      </c>
      <c r="B21458" s="52">
        <v>38533</v>
      </c>
      <c r="C21458" s="52">
        <v>38504</v>
      </c>
      <c r="D21458" s="52">
        <v>38533</v>
      </c>
      <c r="E21458" s="57">
        <v>15742</v>
      </c>
    </row>
    <row r="21459" spans="1:5" hidden="1">
      <c r="A21459" s="43" t="s">
        <v>834</v>
      </c>
      <c r="B21459" s="52">
        <v>38564</v>
      </c>
      <c r="C21459" s="52">
        <v>38534</v>
      </c>
      <c r="D21459" s="52">
        <v>38564</v>
      </c>
      <c r="E21459" s="57">
        <v>15952</v>
      </c>
    </row>
    <row r="21460" spans="1:5" hidden="1">
      <c r="A21460" s="43" t="s">
        <v>834</v>
      </c>
      <c r="B21460" s="52">
        <v>38595</v>
      </c>
      <c r="C21460" s="52">
        <v>38565</v>
      </c>
      <c r="D21460" s="52">
        <v>38595</v>
      </c>
      <c r="E21460" s="57">
        <v>17664</v>
      </c>
    </row>
    <row r="21461" spans="1:5" hidden="1">
      <c r="A21461" s="43" t="s">
        <v>834</v>
      </c>
      <c r="B21461" s="52">
        <v>38625</v>
      </c>
      <c r="C21461" s="52">
        <v>38596</v>
      </c>
      <c r="D21461" s="52">
        <v>38625</v>
      </c>
      <c r="E21461" s="57">
        <v>19331</v>
      </c>
    </row>
    <row r="21462" spans="1:5" hidden="1">
      <c r="A21462" s="43" t="s">
        <v>834</v>
      </c>
      <c r="B21462" s="52">
        <v>38656</v>
      </c>
      <c r="C21462" s="52">
        <v>38626</v>
      </c>
      <c r="D21462" s="52">
        <v>38656</v>
      </c>
      <c r="E21462" s="57">
        <v>19389</v>
      </c>
    </row>
    <row r="21463" spans="1:5" hidden="1">
      <c r="A21463" s="43" t="s">
        <v>834</v>
      </c>
      <c r="B21463" s="52">
        <v>38686</v>
      </c>
      <c r="C21463" s="52">
        <v>38657</v>
      </c>
      <c r="D21463" s="52">
        <v>38686</v>
      </c>
      <c r="E21463" s="57">
        <v>19587</v>
      </c>
    </row>
    <row r="21464" spans="1:5" hidden="1">
      <c r="A21464" s="43" t="s">
        <v>834</v>
      </c>
      <c r="B21464" s="52">
        <v>38717</v>
      </c>
      <c r="C21464" s="52">
        <v>38687</v>
      </c>
      <c r="D21464" s="52">
        <v>38717</v>
      </c>
      <c r="E21464" s="57">
        <v>19036</v>
      </c>
    </row>
    <row r="21465" spans="1:5" hidden="1">
      <c r="A21465" s="43" t="s">
        <v>834</v>
      </c>
      <c r="B21465" s="52">
        <v>38748</v>
      </c>
      <c r="C21465" s="52">
        <v>38718</v>
      </c>
      <c r="D21465" s="52">
        <v>38748</v>
      </c>
      <c r="E21465" s="57">
        <v>19074</v>
      </c>
    </row>
    <row r="21466" spans="1:5" hidden="1">
      <c r="A21466" s="43" t="s">
        <v>834</v>
      </c>
      <c r="B21466" s="52">
        <v>38776</v>
      </c>
      <c r="C21466" s="52">
        <v>38749</v>
      </c>
      <c r="D21466" s="52">
        <v>38776</v>
      </c>
      <c r="E21466" s="57">
        <v>18617</v>
      </c>
    </row>
    <row r="21467" spans="1:5" hidden="1">
      <c r="A21467" s="43" t="s">
        <v>834</v>
      </c>
      <c r="B21467" s="52">
        <v>38807</v>
      </c>
      <c r="C21467" s="52">
        <v>38777</v>
      </c>
      <c r="D21467" s="52">
        <v>38807</v>
      </c>
      <c r="E21467" s="57">
        <v>18955</v>
      </c>
    </row>
    <row r="21468" spans="1:5" hidden="1">
      <c r="A21468" s="43" t="s">
        <v>834</v>
      </c>
      <c r="B21468" s="52">
        <v>38837</v>
      </c>
      <c r="C21468" s="52">
        <v>38808</v>
      </c>
      <c r="D21468" s="52">
        <v>38837</v>
      </c>
      <c r="E21468" s="57">
        <v>18999</v>
      </c>
    </row>
    <row r="21469" spans="1:5" hidden="1">
      <c r="A21469" s="43" t="s">
        <v>834</v>
      </c>
      <c r="B21469" s="52">
        <v>38868</v>
      </c>
      <c r="C21469" s="52">
        <v>38838</v>
      </c>
      <c r="D21469" s="52">
        <v>38868</v>
      </c>
      <c r="E21469" s="57">
        <v>20588</v>
      </c>
    </row>
    <row r="21470" spans="1:5" hidden="1">
      <c r="A21470" s="43" t="s">
        <v>834</v>
      </c>
      <c r="B21470" s="52">
        <v>38898</v>
      </c>
      <c r="C21470" s="52">
        <v>38869</v>
      </c>
      <c r="D21470" s="52">
        <v>38898</v>
      </c>
      <c r="E21470" s="57">
        <v>20418</v>
      </c>
    </row>
    <row r="21471" spans="1:5" hidden="1">
      <c r="A21471" s="43" t="s">
        <v>834</v>
      </c>
      <c r="B21471" s="52">
        <v>38929</v>
      </c>
      <c r="C21471" s="52">
        <v>38899</v>
      </c>
      <c r="D21471" s="52">
        <v>38929</v>
      </c>
      <c r="E21471" s="57">
        <v>20119</v>
      </c>
    </row>
    <row r="21472" spans="1:5" hidden="1">
      <c r="A21472" s="43" t="s">
        <v>834</v>
      </c>
      <c r="B21472" s="52">
        <v>38960</v>
      </c>
      <c r="C21472" s="52">
        <v>38930</v>
      </c>
      <c r="D21472" s="52">
        <v>38960</v>
      </c>
      <c r="E21472" s="57">
        <v>20103</v>
      </c>
    </row>
    <row r="21473" spans="1:5" hidden="1">
      <c r="A21473" s="43" t="s">
        <v>834</v>
      </c>
      <c r="B21473" s="52">
        <v>38990</v>
      </c>
      <c r="C21473" s="52">
        <v>38961</v>
      </c>
      <c r="D21473" s="52">
        <v>38990</v>
      </c>
      <c r="E21473" s="57">
        <v>20249</v>
      </c>
    </row>
    <row r="21474" spans="1:5" hidden="1">
      <c r="A21474" s="43" t="s">
        <v>834</v>
      </c>
      <c r="B21474" s="52">
        <v>39021</v>
      </c>
      <c r="C21474" s="52">
        <v>38991</v>
      </c>
      <c r="D21474" s="52">
        <v>39021</v>
      </c>
      <c r="E21474" s="57">
        <v>20410</v>
      </c>
    </row>
    <row r="21475" spans="1:5" hidden="1">
      <c r="A21475" s="43" t="s">
        <v>834</v>
      </c>
      <c r="B21475" s="52">
        <v>39051</v>
      </c>
      <c r="C21475" s="52">
        <v>39022</v>
      </c>
      <c r="D21475" s="52">
        <v>39051</v>
      </c>
      <c r="E21475" s="57">
        <v>19678</v>
      </c>
    </row>
    <row r="21476" spans="1:5" hidden="1">
      <c r="A21476" s="43" t="s">
        <v>834</v>
      </c>
      <c r="B21476" s="52">
        <v>39082</v>
      </c>
      <c r="C21476" s="52">
        <v>39052</v>
      </c>
      <c r="D21476" s="52">
        <v>39082</v>
      </c>
      <c r="E21476" s="57">
        <v>20794</v>
      </c>
    </row>
    <row r="21477" spans="1:5" hidden="1">
      <c r="A21477" s="43" t="s">
        <v>834</v>
      </c>
      <c r="B21477" s="52">
        <v>39113</v>
      </c>
      <c r="C21477" s="52">
        <v>39083</v>
      </c>
      <c r="D21477" s="52">
        <v>39113</v>
      </c>
      <c r="E21477" s="57">
        <v>20842</v>
      </c>
    </row>
    <row r="21478" spans="1:5" hidden="1">
      <c r="A21478" s="43" t="s">
        <v>834</v>
      </c>
      <c r="B21478" s="52">
        <v>39141</v>
      </c>
      <c r="C21478" s="52">
        <v>39114</v>
      </c>
      <c r="D21478" s="52">
        <v>39141</v>
      </c>
      <c r="E21478" s="57">
        <v>19980</v>
      </c>
    </row>
    <row r="21479" spans="1:5" hidden="1">
      <c r="A21479" s="43" t="s">
        <v>834</v>
      </c>
      <c r="B21479" s="52">
        <v>39172</v>
      </c>
      <c r="C21479" s="52">
        <v>39142</v>
      </c>
      <c r="D21479" s="52">
        <v>39172</v>
      </c>
      <c r="E21479" s="57">
        <v>21146</v>
      </c>
    </row>
    <row r="21480" spans="1:5" hidden="1">
      <c r="A21480" s="43" t="s">
        <v>834</v>
      </c>
      <c r="B21480" s="52">
        <v>39202</v>
      </c>
      <c r="C21480" s="52">
        <v>39173</v>
      </c>
      <c r="D21480" s="52">
        <v>39202</v>
      </c>
      <c r="E21480" s="57">
        <v>22703</v>
      </c>
    </row>
    <row r="21481" spans="1:5" hidden="1">
      <c r="A21481" s="43" t="s">
        <v>834</v>
      </c>
      <c r="B21481" s="52">
        <v>39233</v>
      </c>
      <c r="C21481" s="52">
        <v>39203</v>
      </c>
      <c r="D21481" s="52">
        <v>39233</v>
      </c>
      <c r="E21481" s="57">
        <v>22046</v>
      </c>
    </row>
    <row r="21482" spans="1:5" hidden="1">
      <c r="A21482" s="43" t="s">
        <v>834</v>
      </c>
      <c r="B21482" s="52">
        <v>39263</v>
      </c>
      <c r="C21482" s="52">
        <v>39234</v>
      </c>
      <c r="D21482" s="52">
        <v>39263</v>
      </c>
      <c r="E21482" s="57">
        <v>19624</v>
      </c>
    </row>
    <row r="21483" spans="1:5" hidden="1">
      <c r="A21483" s="43" t="s">
        <v>834</v>
      </c>
      <c r="B21483" s="52">
        <v>39294</v>
      </c>
      <c r="C21483" s="52">
        <v>39264</v>
      </c>
      <c r="D21483" s="52">
        <v>39294</v>
      </c>
      <c r="E21483" s="57">
        <v>21043</v>
      </c>
    </row>
    <row r="21484" spans="1:5" hidden="1">
      <c r="A21484" s="43" t="s">
        <v>834</v>
      </c>
      <c r="B21484" s="52">
        <v>39325</v>
      </c>
      <c r="C21484" s="52">
        <v>39295</v>
      </c>
      <c r="D21484" s="52">
        <v>39325</v>
      </c>
      <c r="E21484" s="57">
        <v>20840</v>
      </c>
    </row>
    <row r="21485" spans="1:5" hidden="1">
      <c r="A21485" s="43" t="s">
        <v>834</v>
      </c>
      <c r="B21485" s="52">
        <v>39355</v>
      </c>
      <c r="C21485" s="52">
        <v>39326</v>
      </c>
      <c r="D21485" s="52">
        <v>39355</v>
      </c>
      <c r="E21485" s="57">
        <v>21718</v>
      </c>
    </row>
    <row r="21486" spans="1:5" hidden="1">
      <c r="A21486" s="43" t="s">
        <v>834</v>
      </c>
      <c r="B21486" s="52">
        <v>39386</v>
      </c>
      <c r="C21486" s="52">
        <v>39356</v>
      </c>
      <c r="D21486" s="52">
        <v>39386</v>
      </c>
      <c r="E21486" s="57">
        <v>23271</v>
      </c>
    </row>
    <row r="21487" spans="1:5" hidden="1">
      <c r="A21487" s="43" t="s">
        <v>834</v>
      </c>
      <c r="B21487" s="52">
        <v>39416</v>
      </c>
      <c r="C21487" s="52">
        <v>39387</v>
      </c>
      <c r="D21487" s="52">
        <v>39416</v>
      </c>
      <c r="E21487" s="57">
        <v>23844</v>
      </c>
    </row>
    <row r="21488" spans="1:5" hidden="1">
      <c r="A21488" s="43" t="s">
        <v>834</v>
      </c>
      <c r="B21488" s="52">
        <v>39447</v>
      </c>
      <c r="C21488" s="52">
        <v>39417</v>
      </c>
      <c r="D21488" s="52">
        <v>39447</v>
      </c>
      <c r="E21488" s="57">
        <v>23954</v>
      </c>
    </row>
    <row r="21489" spans="1:5" hidden="1">
      <c r="A21489" s="43" t="s">
        <v>834</v>
      </c>
      <c r="B21489" s="52">
        <v>39478</v>
      </c>
      <c r="C21489" s="52">
        <v>39448</v>
      </c>
      <c r="D21489" s="52">
        <v>39478</v>
      </c>
      <c r="E21489" s="57">
        <v>23876</v>
      </c>
    </row>
    <row r="21490" spans="1:5" hidden="1">
      <c r="A21490" s="43" t="s">
        <v>834</v>
      </c>
      <c r="B21490" s="52">
        <v>39507</v>
      </c>
      <c r="C21490" s="52">
        <v>39479</v>
      </c>
      <c r="D21490" s="52">
        <v>39507</v>
      </c>
      <c r="E21490" s="57">
        <v>24696</v>
      </c>
    </row>
    <row r="21491" spans="1:5" hidden="1">
      <c r="A21491" s="43" t="s">
        <v>834</v>
      </c>
      <c r="B21491" s="52">
        <v>39538</v>
      </c>
      <c r="C21491" s="52">
        <v>39508</v>
      </c>
      <c r="D21491" s="52">
        <v>39538</v>
      </c>
      <c r="E21491" s="57">
        <v>25081</v>
      </c>
    </row>
    <row r="21492" spans="1:5" hidden="1">
      <c r="A21492" s="43" t="s">
        <v>834</v>
      </c>
      <c r="B21492" s="52">
        <v>39568</v>
      </c>
      <c r="C21492" s="52">
        <v>39539</v>
      </c>
      <c r="D21492" s="52">
        <v>39568</v>
      </c>
      <c r="E21492" s="57">
        <v>25940</v>
      </c>
    </row>
    <row r="21493" spans="1:5" hidden="1">
      <c r="A21493" s="43" t="s">
        <v>834</v>
      </c>
      <c r="B21493" s="52">
        <v>39599</v>
      </c>
      <c r="C21493" s="52">
        <v>39569</v>
      </c>
      <c r="D21493" s="52">
        <v>39599</v>
      </c>
      <c r="E21493" s="57">
        <v>25083</v>
      </c>
    </row>
    <row r="21494" spans="1:5" hidden="1">
      <c r="A21494" s="43" t="s">
        <v>834</v>
      </c>
      <c r="B21494" s="52">
        <v>39629</v>
      </c>
      <c r="C21494" s="52">
        <v>39600</v>
      </c>
      <c r="D21494" s="52">
        <v>39629</v>
      </c>
      <c r="E21494" s="57">
        <v>26802</v>
      </c>
    </row>
    <row r="21495" spans="1:5" hidden="1">
      <c r="A21495" s="43" t="s">
        <v>834</v>
      </c>
      <c r="B21495" s="52">
        <v>39660</v>
      </c>
      <c r="C21495" s="52">
        <v>39630</v>
      </c>
      <c r="D21495" s="52">
        <v>39660</v>
      </c>
      <c r="E21495" s="57">
        <v>26994</v>
      </c>
    </row>
    <row r="21496" spans="1:5" hidden="1">
      <c r="A21496" s="43" t="s">
        <v>834</v>
      </c>
      <c r="B21496" s="52">
        <v>39691</v>
      </c>
      <c r="C21496" s="52">
        <v>39661</v>
      </c>
      <c r="D21496" s="52">
        <v>39691</v>
      </c>
      <c r="E21496" s="57">
        <v>23697</v>
      </c>
    </row>
    <row r="21497" spans="1:5" hidden="1">
      <c r="A21497" s="43" t="s">
        <v>834</v>
      </c>
      <c r="B21497" s="52">
        <v>39721</v>
      </c>
      <c r="C21497" s="52">
        <v>39692</v>
      </c>
      <c r="D21497" s="52">
        <v>39721</v>
      </c>
      <c r="E21497" s="57">
        <v>21710</v>
      </c>
    </row>
    <row r="21498" spans="1:5" hidden="1">
      <c r="A21498" s="43" t="s">
        <v>834</v>
      </c>
      <c r="B21498" s="52">
        <v>39752</v>
      </c>
      <c r="C21498" s="52">
        <v>39722</v>
      </c>
      <c r="D21498" s="52">
        <v>39752</v>
      </c>
      <c r="E21498" s="57">
        <v>17581</v>
      </c>
    </row>
    <row r="21499" spans="1:5" hidden="1">
      <c r="A21499" s="43" t="s">
        <v>834</v>
      </c>
      <c r="B21499" s="52">
        <v>39782</v>
      </c>
      <c r="C21499" s="52">
        <v>39753</v>
      </c>
      <c r="D21499" s="52">
        <v>39782</v>
      </c>
      <c r="E21499" s="57">
        <v>16290</v>
      </c>
    </row>
    <row r="21500" spans="1:5" hidden="1">
      <c r="A21500" s="43" t="s">
        <v>834</v>
      </c>
      <c r="B21500" s="52">
        <v>39813</v>
      </c>
      <c r="C21500" s="52">
        <v>39783</v>
      </c>
      <c r="D21500" s="52">
        <v>39813</v>
      </c>
      <c r="E21500" s="57">
        <v>13474</v>
      </c>
    </row>
    <row r="21501" spans="1:5" hidden="1">
      <c r="A21501" s="43" t="s">
        <v>834</v>
      </c>
      <c r="B21501" s="52">
        <v>39844</v>
      </c>
      <c r="C21501" s="52">
        <v>39814</v>
      </c>
      <c r="D21501" s="52">
        <v>39844</v>
      </c>
      <c r="E21501" s="57">
        <v>11779</v>
      </c>
    </row>
    <row r="21502" spans="1:5" hidden="1">
      <c r="A21502" s="43" t="s">
        <v>834</v>
      </c>
      <c r="B21502" s="52">
        <v>39872</v>
      </c>
      <c r="C21502" s="52">
        <v>39845</v>
      </c>
      <c r="D21502" s="52">
        <v>39872</v>
      </c>
      <c r="E21502" s="57">
        <v>11797</v>
      </c>
    </row>
    <row r="21503" spans="1:5" hidden="1">
      <c r="A21503" s="43" t="s">
        <v>834</v>
      </c>
      <c r="B21503" s="52">
        <v>39903</v>
      </c>
      <c r="C21503" s="52">
        <v>39873</v>
      </c>
      <c r="D21503" s="52">
        <v>39903</v>
      </c>
      <c r="E21503" s="57">
        <v>10925</v>
      </c>
    </row>
    <row r="21504" spans="1:5" hidden="1">
      <c r="A21504" s="43" t="s">
        <v>834</v>
      </c>
      <c r="B21504" s="52">
        <v>39933</v>
      </c>
      <c r="C21504" s="52">
        <v>39904</v>
      </c>
      <c r="D21504" s="52">
        <v>39933</v>
      </c>
      <c r="E21504" s="57">
        <v>11087</v>
      </c>
    </row>
    <row r="21505" spans="1:5" hidden="1">
      <c r="A21505" s="43" t="s">
        <v>834</v>
      </c>
      <c r="B21505" s="52">
        <v>39964</v>
      </c>
      <c r="C21505" s="52">
        <v>39934</v>
      </c>
      <c r="D21505" s="52">
        <v>39964</v>
      </c>
      <c r="E21505" s="57">
        <v>11625</v>
      </c>
    </row>
    <row r="21506" spans="1:5" hidden="1">
      <c r="A21506" s="43" t="s">
        <v>834</v>
      </c>
      <c r="B21506" s="52">
        <v>39994</v>
      </c>
      <c r="C21506" s="52">
        <v>39965</v>
      </c>
      <c r="D21506" s="52">
        <v>39994</v>
      </c>
      <c r="E21506" s="57">
        <v>13749</v>
      </c>
    </row>
    <row r="21507" spans="1:5" hidden="1">
      <c r="A21507" s="43" t="s">
        <v>834</v>
      </c>
      <c r="B21507" s="52">
        <v>40025</v>
      </c>
      <c r="C21507" s="52">
        <v>39995</v>
      </c>
      <c r="D21507" s="52">
        <v>40025</v>
      </c>
      <c r="E21507" s="57">
        <v>14553</v>
      </c>
    </row>
    <row r="21508" spans="1:5" hidden="1">
      <c r="A21508" s="43" t="s">
        <v>834</v>
      </c>
      <c r="B21508" s="52">
        <v>40056</v>
      </c>
      <c r="C21508" s="52">
        <v>40026</v>
      </c>
      <c r="D21508" s="52">
        <v>40056</v>
      </c>
      <c r="E21508" s="57">
        <v>15181</v>
      </c>
    </row>
    <row r="21509" spans="1:5" hidden="1">
      <c r="A21509" s="43" t="s">
        <v>834</v>
      </c>
      <c r="B21509" s="52">
        <v>40086</v>
      </c>
      <c r="C21509" s="52">
        <v>40057</v>
      </c>
      <c r="D21509" s="52">
        <v>40086</v>
      </c>
      <c r="E21509" s="57">
        <v>15189</v>
      </c>
    </row>
    <row r="21510" spans="1:5" hidden="1">
      <c r="A21510" s="43" t="s">
        <v>834</v>
      </c>
      <c r="B21510" s="52">
        <v>40117</v>
      </c>
      <c r="C21510" s="52">
        <v>40087</v>
      </c>
      <c r="D21510" s="52">
        <v>40117</v>
      </c>
      <c r="E21510" s="57">
        <v>15555</v>
      </c>
    </row>
    <row r="21511" spans="1:5" hidden="1">
      <c r="A21511" s="43" t="s">
        <v>834</v>
      </c>
      <c r="B21511" s="52">
        <v>40147</v>
      </c>
      <c r="C21511" s="52">
        <v>40118</v>
      </c>
      <c r="D21511" s="52">
        <v>40147</v>
      </c>
      <c r="E21511" s="57">
        <v>15594</v>
      </c>
    </row>
    <row r="21512" spans="1:5" hidden="1">
      <c r="A21512" s="43" t="s">
        <v>834</v>
      </c>
      <c r="B21512" s="52">
        <v>40178</v>
      </c>
      <c r="C21512" s="52">
        <v>40148</v>
      </c>
      <c r="D21512" s="52">
        <v>40178</v>
      </c>
      <c r="E21512" s="57">
        <v>17204</v>
      </c>
    </row>
    <row r="21513" spans="1:5" hidden="1">
      <c r="A21513" s="43" t="s">
        <v>834</v>
      </c>
      <c r="B21513" s="52">
        <v>40209</v>
      </c>
      <c r="C21513" s="52">
        <v>40179</v>
      </c>
      <c r="D21513" s="52">
        <v>40209</v>
      </c>
      <c r="E21513" s="57">
        <v>17991</v>
      </c>
    </row>
    <row r="21514" spans="1:5" hidden="1">
      <c r="A21514" s="43" t="s">
        <v>834</v>
      </c>
      <c r="B21514" s="52">
        <v>40237</v>
      </c>
      <c r="C21514" s="52">
        <v>40210</v>
      </c>
      <c r="D21514" s="52">
        <v>40237</v>
      </c>
      <c r="E21514" s="57">
        <v>18399</v>
      </c>
    </row>
    <row r="21515" spans="1:5" hidden="1">
      <c r="A21515" s="43" t="s">
        <v>834</v>
      </c>
      <c r="B21515" s="52">
        <v>40268</v>
      </c>
      <c r="C21515" s="52">
        <v>40238</v>
      </c>
      <c r="D21515" s="52">
        <v>40268</v>
      </c>
      <c r="E21515" s="57">
        <v>20055</v>
      </c>
    </row>
    <row r="21516" spans="1:5" hidden="1">
      <c r="A21516" s="43" t="s">
        <v>834</v>
      </c>
      <c r="B21516" s="52">
        <v>40298</v>
      </c>
      <c r="C21516" s="52">
        <v>40269</v>
      </c>
      <c r="D21516" s="52">
        <v>40298</v>
      </c>
      <c r="E21516" s="57">
        <v>19465</v>
      </c>
    </row>
    <row r="21517" spans="1:5" hidden="1">
      <c r="A21517" s="43" t="s">
        <v>834</v>
      </c>
      <c r="B21517" s="52">
        <v>40329</v>
      </c>
      <c r="C21517" s="52">
        <v>40299</v>
      </c>
      <c r="D21517" s="52">
        <v>40329</v>
      </c>
      <c r="E21517" s="57">
        <v>20670</v>
      </c>
    </row>
    <row r="21518" spans="1:5" hidden="1">
      <c r="A21518" s="43" t="s">
        <v>834</v>
      </c>
      <c r="B21518" s="52">
        <v>40359</v>
      </c>
      <c r="C21518" s="52">
        <v>40330</v>
      </c>
      <c r="D21518" s="52">
        <v>40359</v>
      </c>
      <c r="E21518" s="57">
        <v>18795</v>
      </c>
    </row>
    <row r="21519" spans="1:5" hidden="1">
      <c r="A21519" s="43" t="s">
        <v>834</v>
      </c>
      <c r="B21519" s="52">
        <v>40390</v>
      </c>
      <c r="C21519" s="52">
        <v>40360</v>
      </c>
      <c r="D21519" s="52">
        <v>40390</v>
      </c>
      <c r="E21519" s="57">
        <v>20562</v>
      </c>
    </row>
    <row r="21520" spans="1:5" hidden="1">
      <c r="A21520" s="43" t="s">
        <v>834</v>
      </c>
      <c r="B21520" s="52">
        <v>40421</v>
      </c>
      <c r="C21520" s="52">
        <v>40391</v>
      </c>
      <c r="D21520" s="52">
        <v>40421</v>
      </c>
      <c r="E21520" s="57">
        <v>20540</v>
      </c>
    </row>
    <row r="21521" spans="1:5" hidden="1">
      <c r="A21521" s="43" t="s">
        <v>834</v>
      </c>
      <c r="B21521" s="52">
        <v>40451</v>
      </c>
      <c r="C21521" s="52">
        <v>40422</v>
      </c>
      <c r="D21521" s="52">
        <v>40451</v>
      </c>
      <c r="E21521" s="57">
        <v>21099</v>
      </c>
    </row>
    <row r="21522" spans="1:5" hidden="1">
      <c r="A21522" s="43" t="s">
        <v>834</v>
      </c>
      <c r="B21522" s="52">
        <v>40482</v>
      </c>
      <c r="C21522" s="52">
        <v>40452</v>
      </c>
      <c r="D21522" s="52">
        <v>40482</v>
      </c>
      <c r="E21522" s="57">
        <v>19667</v>
      </c>
    </row>
    <row r="21523" spans="1:5" hidden="1">
      <c r="A21523" s="43" t="s">
        <v>834</v>
      </c>
      <c r="B21523" s="52">
        <v>40512</v>
      </c>
      <c r="C21523" s="52">
        <v>40483</v>
      </c>
      <c r="D21523" s="52">
        <v>40512</v>
      </c>
      <c r="E21523" s="57">
        <v>23180</v>
      </c>
    </row>
    <row r="21524" spans="1:5" hidden="1">
      <c r="A21524" s="43" t="s">
        <v>834</v>
      </c>
      <c r="B21524" s="52">
        <v>40543</v>
      </c>
      <c r="C21524" s="52">
        <v>40513</v>
      </c>
      <c r="D21524" s="52">
        <v>40543</v>
      </c>
      <c r="E21524" s="57">
        <v>22312</v>
      </c>
    </row>
    <row r="21525" spans="1:5" hidden="1">
      <c r="A21525" s="43" t="s">
        <v>834</v>
      </c>
      <c r="B21525" s="52">
        <v>40574</v>
      </c>
      <c r="C21525" s="52">
        <v>40544</v>
      </c>
      <c r="D21525" s="52">
        <v>40574</v>
      </c>
      <c r="E21525" s="57">
        <v>22946</v>
      </c>
    </row>
    <row r="21526" spans="1:5" hidden="1">
      <c r="A21526" s="43" t="s">
        <v>834</v>
      </c>
      <c r="B21526" s="52">
        <v>40602</v>
      </c>
      <c r="C21526" s="52">
        <v>40575</v>
      </c>
      <c r="D21526" s="52">
        <v>40602</v>
      </c>
      <c r="E21526" s="57">
        <v>20420</v>
      </c>
    </row>
    <row r="21527" spans="1:5" hidden="1">
      <c r="A21527" s="43" t="s">
        <v>834</v>
      </c>
      <c r="B21527" s="52">
        <v>40633</v>
      </c>
      <c r="C21527" s="52">
        <v>40603</v>
      </c>
      <c r="D21527" s="52">
        <v>40633</v>
      </c>
      <c r="E21527" s="57">
        <v>23237</v>
      </c>
    </row>
    <row r="21528" spans="1:5" hidden="1">
      <c r="A21528" s="43" t="s">
        <v>834</v>
      </c>
      <c r="B21528" s="52">
        <v>40663</v>
      </c>
      <c r="C21528" s="52">
        <v>40634</v>
      </c>
      <c r="D21528" s="52">
        <v>40663</v>
      </c>
      <c r="E21528" s="57">
        <v>21140</v>
      </c>
    </row>
    <row r="21529" spans="1:5" hidden="1">
      <c r="A21529" s="43" t="s">
        <v>834</v>
      </c>
      <c r="B21529" s="52">
        <v>40694</v>
      </c>
      <c r="C21529" s="52">
        <v>40664</v>
      </c>
      <c r="D21529" s="52">
        <v>40694</v>
      </c>
      <c r="E21529" s="57">
        <v>23490</v>
      </c>
    </row>
    <row r="21530" spans="1:5" hidden="1">
      <c r="A21530" s="43" t="s">
        <v>834</v>
      </c>
      <c r="B21530" s="52">
        <v>40724</v>
      </c>
      <c r="C21530" s="52">
        <v>40695</v>
      </c>
      <c r="D21530" s="52">
        <v>40724</v>
      </c>
      <c r="E21530" s="57">
        <v>22261</v>
      </c>
    </row>
    <row r="21531" spans="1:5" hidden="1">
      <c r="A21531" s="43" t="s">
        <v>834</v>
      </c>
      <c r="B21531" s="52">
        <v>40755</v>
      </c>
      <c r="C21531" s="52">
        <v>40725</v>
      </c>
      <c r="D21531" s="52">
        <v>40755</v>
      </c>
      <c r="E21531" s="57">
        <v>24030</v>
      </c>
    </row>
    <row r="21532" spans="1:5" hidden="1">
      <c r="A21532" s="43" t="s">
        <v>834</v>
      </c>
      <c r="B21532" s="52">
        <v>40786</v>
      </c>
      <c r="C21532" s="52">
        <v>40756</v>
      </c>
      <c r="D21532" s="52">
        <v>40786</v>
      </c>
      <c r="E21532" s="57">
        <v>24234</v>
      </c>
    </row>
    <row r="21533" spans="1:5" hidden="1">
      <c r="A21533" s="43" t="s">
        <v>834</v>
      </c>
      <c r="B21533" s="52">
        <v>40816</v>
      </c>
      <c r="C21533" s="52">
        <v>40787</v>
      </c>
      <c r="D21533" s="52">
        <v>40816</v>
      </c>
      <c r="E21533" s="57">
        <v>24377</v>
      </c>
    </row>
    <row r="21534" spans="1:5" hidden="1">
      <c r="A21534" s="43" t="s">
        <v>834</v>
      </c>
      <c r="B21534" s="52">
        <v>40847</v>
      </c>
      <c r="C21534" s="52">
        <v>40817</v>
      </c>
      <c r="D21534" s="52">
        <v>40847</v>
      </c>
      <c r="E21534" s="57">
        <v>24212</v>
      </c>
    </row>
    <row r="21535" spans="1:5" hidden="1">
      <c r="A21535" s="43" t="s">
        <v>834</v>
      </c>
      <c r="B21535" s="52">
        <v>40877</v>
      </c>
      <c r="C21535" s="52">
        <v>40848</v>
      </c>
      <c r="D21535" s="52">
        <v>40877</v>
      </c>
      <c r="E21535" s="57">
        <v>26321</v>
      </c>
    </row>
    <row r="21536" spans="1:5" hidden="1">
      <c r="A21536" s="43" t="s">
        <v>834</v>
      </c>
      <c r="B21536" s="52">
        <v>40908</v>
      </c>
      <c r="C21536" s="52">
        <v>40878</v>
      </c>
      <c r="D21536" s="52">
        <v>40908</v>
      </c>
      <c r="E21536" s="57">
        <v>27686</v>
      </c>
    </row>
    <row r="21537" spans="1:5" hidden="1">
      <c r="A21537" s="43" t="s">
        <v>834</v>
      </c>
      <c r="B21537" s="52">
        <v>40939</v>
      </c>
      <c r="C21537" s="52">
        <v>40909</v>
      </c>
      <c r="D21537" s="52">
        <v>40939</v>
      </c>
      <c r="E21537" s="57">
        <v>24793</v>
      </c>
    </row>
    <row r="21538" spans="1:5" hidden="1">
      <c r="A21538" s="43" t="s">
        <v>834</v>
      </c>
      <c r="B21538" s="52">
        <v>40968</v>
      </c>
      <c r="C21538" s="52">
        <v>40940</v>
      </c>
      <c r="D21538" s="52">
        <v>40968</v>
      </c>
      <c r="E21538" s="57">
        <v>24833</v>
      </c>
    </row>
    <row r="21539" spans="1:5" hidden="1">
      <c r="A21539" s="43" t="s">
        <v>834</v>
      </c>
      <c r="B21539" s="52">
        <v>40999</v>
      </c>
      <c r="C21539" s="52">
        <v>40969</v>
      </c>
      <c r="D21539" s="52">
        <v>40999</v>
      </c>
      <c r="E21539" s="57">
        <v>25041</v>
      </c>
    </row>
    <row r="21540" spans="1:5" hidden="1">
      <c r="A21540" s="43" t="s">
        <v>834</v>
      </c>
      <c r="B21540" s="52">
        <v>41029</v>
      </c>
      <c r="C21540" s="52">
        <v>41000</v>
      </c>
      <c r="D21540" s="52">
        <v>41029</v>
      </c>
      <c r="E21540" s="57">
        <v>25364</v>
      </c>
    </row>
    <row r="21541" spans="1:5" hidden="1">
      <c r="A21541" s="43" t="s">
        <v>834</v>
      </c>
      <c r="B21541" s="52">
        <v>41060</v>
      </c>
      <c r="C21541" s="52">
        <v>41030</v>
      </c>
      <c r="D21541" s="52">
        <v>41060</v>
      </c>
      <c r="E21541" s="57">
        <v>23853</v>
      </c>
    </row>
    <row r="21542" spans="1:5" hidden="1">
      <c r="A21542" s="43" t="s">
        <v>834</v>
      </c>
      <c r="B21542" s="52">
        <v>41090</v>
      </c>
      <c r="C21542" s="52">
        <v>41061</v>
      </c>
      <c r="D21542" s="52">
        <v>41090</v>
      </c>
      <c r="E21542" s="57">
        <v>24055</v>
      </c>
    </row>
    <row r="21543" spans="1:5" hidden="1">
      <c r="A21543" s="43" t="s">
        <v>834</v>
      </c>
      <c r="B21543" s="52">
        <v>41121</v>
      </c>
      <c r="C21543" s="52">
        <v>41091</v>
      </c>
      <c r="D21543" s="52">
        <v>41121</v>
      </c>
      <c r="E21543" s="57">
        <v>24355</v>
      </c>
    </row>
    <row r="21544" spans="1:5" hidden="1">
      <c r="A21544" s="43" t="s">
        <v>834</v>
      </c>
      <c r="B21544" s="52">
        <v>41152</v>
      </c>
      <c r="C21544" s="52">
        <v>41122</v>
      </c>
      <c r="D21544" s="52">
        <v>41152</v>
      </c>
      <c r="E21544" s="57">
        <v>23445</v>
      </c>
    </row>
    <row r="21545" spans="1:5" hidden="1">
      <c r="A21545" s="43" t="s">
        <v>834</v>
      </c>
      <c r="B21545" s="52">
        <v>41182</v>
      </c>
      <c r="C21545" s="52">
        <v>41153</v>
      </c>
      <c r="D21545" s="52">
        <v>41182</v>
      </c>
      <c r="E21545" s="57">
        <v>24683</v>
      </c>
    </row>
    <row r="21546" spans="1:5" hidden="1">
      <c r="A21546" s="43" t="s">
        <v>834</v>
      </c>
      <c r="B21546" s="52">
        <v>41213</v>
      </c>
      <c r="C21546" s="52">
        <v>41183</v>
      </c>
      <c r="D21546" s="52">
        <v>41213</v>
      </c>
      <c r="E21546" s="57">
        <v>24740</v>
      </c>
    </row>
    <row r="21547" spans="1:5" hidden="1">
      <c r="A21547" s="43" t="s">
        <v>834</v>
      </c>
      <c r="B21547" s="52">
        <v>41243</v>
      </c>
      <c r="C21547" s="52">
        <v>41214</v>
      </c>
      <c r="D21547" s="52">
        <v>41243</v>
      </c>
      <c r="E21547" s="57">
        <v>25083</v>
      </c>
    </row>
    <row r="21548" spans="1:5" hidden="1">
      <c r="A21548" s="43" t="s">
        <v>834</v>
      </c>
      <c r="B21548" s="52">
        <v>41274</v>
      </c>
      <c r="C21548" s="52">
        <v>41244</v>
      </c>
      <c r="D21548" s="52">
        <v>41274</v>
      </c>
      <c r="E21548" s="57">
        <v>25433</v>
      </c>
    </row>
    <row r="21549" spans="1:5" hidden="1">
      <c r="A21549" s="43" t="s">
        <v>834</v>
      </c>
      <c r="B21549" s="52">
        <v>41305</v>
      </c>
      <c r="C21549" s="52">
        <v>41275</v>
      </c>
      <c r="D21549" s="52">
        <v>41305</v>
      </c>
      <c r="E21549" s="57">
        <v>24076</v>
      </c>
    </row>
    <row r="21550" spans="1:5" hidden="1">
      <c r="A21550" s="43" t="s">
        <v>834</v>
      </c>
      <c r="B21550" s="52">
        <v>41333</v>
      </c>
      <c r="C21550" s="52">
        <v>41306</v>
      </c>
      <c r="D21550" s="52">
        <v>41333</v>
      </c>
      <c r="E21550" s="57">
        <v>26473</v>
      </c>
    </row>
    <row r="21551" spans="1:5" hidden="1">
      <c r="A21551" s="43" t="s">
        <v>834</v>
      </c>
      <c r="B21551" s="52">
        <v>41364</v>
      </c>
      <c r="C21551" s="52">
        <v>41334</v>
      </c>
      <c r="D21551" s="52">
        <v>41364</v>
      </c>
      <c r="E21551" s="57">
        <v>24633</v>
      </c>
    </row>
    <row r="21552" spans="1:5" hidden="1">
      <c r="A21552" s="43" t="s">
        <v>834</v>
      </c>
      <c r="B21552" s="52">
        <v>41394</v>
      </c>
      <c r="C21552" s="52">
        <v>41365</v>
      </c>
      <c r="D21552" s="52">
        <v>41394</v>
      </c>
      <c r="E21552" s="57">
        <v>25048</v>
      </c>
    </row>
    <row r="21553" spans="1:5" hidden="1">
      <c r="A21553" s="43" t="s">
        <v>834</v>
      </c>
      <c r="B21553" s="52">
        <v>41425</v>
      </c>
      <c r="C21553" s="52">
        <v>41395</v>
      </c>
      <c r="D21553" s="52">
        <v>41425</v>
      </c>
      <c r="E21553" s="57">
        <v>25941</v>
      </c>
    </row>
    <row r="21554" spans="1:5" hidden="1">
      <c r="A21554" s="43" t="s">
        <v>834</v>
      </c>
      <c r="B21554" s="52">
        <v>41455</v>
      </c>
      <c r="C21554" s="52">
        <v>41426</v>
      </c>
      <c r="D21554" s="52">
        <v>41455</v>
      </c>
      <c r="E21554" s="57">
        <v>25496</v>
      </c>
    </row>
    <row r="21555" spans="1:5" hidden="1">
      <c r="A21555" s="43" t="s">
        <v>834</v>
      </c>
      <c r="B21555" s="52">
        <v>41486</v>
      </c>
      <c r="C21555" s="52">
        <v>41456</v>
      </c>
      <c r="D21555" s="52">
        <v>41486</v>
      </c>
      <c r="E21555" s="57">
        <v>25512</v>
      </c>
    </row>
    <row r="21556" spans="1:5" hidden="1">
      <c r="A21556" s="43" t="s">
        <v>834</v>
      </c>
      <c r="B21556" s="52">
        <v>41517</v>
      </c>
      <c r="C21556" s="52">
        <v>41487</v>
      </c>
      <c r="D21556" s="52">
        <v>41517</v>
      </c>
      <c r="E21556" s="57">
        <v>25436</v>
      </c>
    </row>
    <row r="21557" spans="1:5" hidden="1">
      <c r="A21557" s="43" t="s">
        <v>834</v>
      </c>
      <c r="B21557" s="52">
        <v>41547</v>
      </c>
      <c r="C21557" s="52">
        <v>41518</v>
      </c>
      <c r="D21557" s="52">
        <v>41547</v>
      </c>
      <c r="E21557" s="57">
        <v>26228</v>
      </c>
    </row>
    <row r="21558" spans="1:5" hidden="1">
      <c r="A21558" s="43" t="s">
        <v>834</v>
      </c>
      <c r="B21558" s="52">
        <v>41578</v>
      </c>
      <c r="C21558" s="52">
        <v>41548</v>
      </c>
      <c r="D21558" s="52">
        <v>41578</v>
      </c>
      <c r="E21558" s="57">
        <v>26636</v>
      </c>
    </row>
    <row r="21559" spans="1:5" hidden="1">
      <c r="A21559" s="43" t="s">
        <v>834</v>
      </c>
      <c r="B21559" s="52">
        <v>41608</v>
      </c>
      <c r="C21559" s="52">
        <v>41579</v>
      </c>
      <c r="D21559" s="52">
        <v>41608</v>
      </c>
      <c r="E21559" s="57">
        <v>26889</v>
      </c>
    </row>
    <row r="21560" spans="1:5" hidden="1">
      <c r="A21560" s="43" t="s">
        <v>834</v>
      </c>
      <c r="B21560" s="52">
        <v>41639</v>
      </c>
      <c r="C21560" s="52">
        <v>41609</v>
      </c>
      <c r="D21560" s="52">
        <v>41639</v>
      </c>
      <c r="E21560" s="57">
        <v>26039</v>
      </c>
    </row>
    <row r="21561" spans="1:5" hidden="1">
      <c r="A21561" s="43" t="s">
        <v>834</v>
      </c>
      <c r="B21561" s="52">
        <v>41670</v>
      </c>
      <c r="C21561" s="52">
        <v>41640</v>
      </c>
      <c r="D21561" s="52">
        <v>41670</v>
      </c>
      <c r="E21561" s="57">
        <v>25647</v>
      </c>
    </row>
    <row r="21562" spans="1:5" hidden="1">
      <c r="A21562" s="43" t="s">
        <v>834</v>
      </c>
      <c r="B21562" s="52">
        <v>41698</v>
      </c>
      <c r="C21562" s="52">
        <v>41671</v>
      </c>
      <c r="D21562" s="52">
        <v>41698</v>
      </c>
      <c r="E21562" s="57">
        <v>25873</v>
      </c>
    </row>
    <row r="21563" spans="1:5" hidden="1">
      <c r="A21563" s="43" t="s">
        <v>834</v>
      </c>
      <c r="B21563" s="52">
        <v>41729</v>
      </c>
      <c r="C21563" s="52">
        <v>41699</v>
      </c>
      <c r="D21563" s="52">
        <v>41729</v>
      </c>
      <c r="E21563" s="57">
        <v>26590</v>
      </c>
    </row>
    <row r="21564" spans="1:5" hidden="1">
      <c r="A21564" s="43" t="s">
        <v>834</v>
      </c>
      <c r="B21564" s="52">
        <v>41759</v>
      </c>
      <c r="C21564" s="52">
        <v>41730</v>
      </c>
      <c r="D21564" s="52">
        <v>41759</v>
      </c>
      <c r="E21564" s="57">
        <v>26753</v>
      </c>
    </row>
    <row r="21565" spans="1:5" hidden="1">
      <c r="A21565" s="43" t="s">
        <v>834</v>
      </c>
      <c r="B21565" s="52">
        <v>41790</v>
      </c>
      <c r="C21565" s="52">
        <v>41760</v>
      </c>
      <c r="D21565" s="52">
        <v>41790</v>
      </c>
      <c r="E21565" s="57">
        <v>27455</v>
      </c>
    </row>
    <row r="21566" spans="1:5" hidden="1">
      <c r="A21566" s="43" t="s">
        <v>834</v>
      </c>
      <c r="B21566" s="52">
        <v>41820</v>
      </c>
      <c r="C21566" s="52">
        <v>41791</v>
      </c>
      <c r="D21566" s="52">
        <v>41820</v>
      </c>
      <c r="E21566" s="57">
        <v>27996</v>
      </c>
    </row>
    <row r="21567" spans="1:5" hidden="1">
      <c r="A21567" s="43" t="s">
        <v>834</v>
      </c>
      <c r="B21567" s="52">
        <v>41851</v>
      </c>
      <c r="C21567" s="52">
        <v>41821</v>
      </c>
      <c r="D21567" s="52">
        <v>41851</v>
      </c>
      <c r="E21567" s="57">
        <v>27896</v>
      </c>
    </row>
    <row r="21568" spans="1:5" hidden="1">
      <c r="A21568" s="43" t="s">
        <v>834</v>
      </c>
      <c r="B21568" s="52">
        <v>41882</v>
      </c>
      <c r="C21568" s="52">
        <v>41852</v>
      </c>
      <c r="D21568" s="52">
        <v>41882</v>
      </c>
      <c r="E21568" s="57">
        <v>27972</v>
      </c>
    </row>
    <row r="21569" spans="1:5" hidden="1">
      <c r="A21569" s="43" t="s">
        <v>834</v>
      </c>
      <c r="B21569" s="52">
        <v>41912</v>
      </c>
      <c r="C21569" s="52">
        <v>41883</v>
      </c>
      <c r="D21569" s="52">
        <v>41912</v>
      </c>
      <c r="E21569" s="57">
        <v>28681</v>
      </c>
    </row>
    <row r="21570" spans="1:5" hidden="1">
      <c r="A21570" s="43" t="s">
        <v>834</v>
      </c>
      <c r="B21570" s="52">
        <v>41943</v>
      </c>
      <c r="C21570" s="52">
        <v>41913</v>
      </c>
      <c r="D21570" s="52">
        <v>41943</v>
      </c>
      <c r="E21570" s="57">
        <v>28099</v>
      </c>
    </row>
    <row r="21571" spans="1:5" hidden="1">
      <c r="A21571" s="43" t="s">
        <v>834</v>
      </c>
      <c r="B21571" s="52">
        <v>41973</v>
      </c>
      <c r="C21571" s="52">
        <v>41944</v>
      </c>
      <c r="D21571" s="52">
        <v>41973</v>
      </c>
      <c r="E21571" s="57">
        <v>27107</v>
      </c>
    </row>
    <row r="21572" spans="1:5" hidden="1">
      <c r="A21572" s="43" t="s">
        <v>834</v>
      </c>
      <c r="B21572" s="52">
        <v>42004</v>
      </c>
      <c r="C21572" s="52">
        <v>41974</v>
      </c>
      <c r="D21572" s="52">
        <v>42004</v>
      </c>
      <c r="E21572" s="57">
        <v>26597</v>
      </c>
    </row>
    <row r="21573" spans="1:5" hidden="1">
      <c r="A21573" s="43" t="s">
        <v>842</v>
      </c>
      <c r="B21573" s="52">
        <v>33663</v>
      </c>
      <c r="C21573" s="52">
        <v>33635</v>
      </c>
      <c r="D21573" s="52">
        <v>33663</v>
      </c>
      <c r="E21573" s="57">
        <v>13653</v>
      </c>
    </row>
    <row r="21574" spans="1:5" hidden="1">
      <c r="A21574" s="43" t="s">
        <v>842</v>
      </c>
      <c r="B21574" s="52">
        <v>33694</v>
      </c>
      <c r="C21574" s="52">
        <v>33664</v>
      </c>
      <c r="D21574" s="52">
        <v>33694</v>
      </c>
      <c r="E21574" s="57">
        <v>13950</v>
      </c>
    </row>
    <row r="21575" spans="1:5" hidden="1">
      <c r="A21575" s="43" t="s">
        <v>842</v>
      </c>
      <c r="B21575" s="52">
        <v>33724</v>
      </c>
      <c r="C21575" s="52">
        <v>33695</v>
      </c>
      <c r="D21575" s="52">
        <v>33724</v>
      </c>
      <c r="E21575" s="57">
        <v>13993</v>
      </c>
    </row>
    <row r="21576" spans="1:5" hidden="1">
      <c r="A21576" s="43" t="s">
        <v>842</v>
      </c>
      <c r="B21576" s="52">
        <v>33755</v>
      </c>
      <c r="C21576" s="52">
        <v>33725</v>
      </c>
      <c r="D21576" s="52">
        <v>33755</v>
      </c>
      <c r="E21576" s="57">
        <v>14369</v>
      </c>
    </row>
    <row r="21577" spans="1:5" hidden="1">
      <c r="A21577" s="43" t="s">
        <v>842</v>
      </c>
      <c r="B21577" s="52">
        <v>33785</v>
      </c>
      <c r="C21577" s="52">
        <v>33756</v>
      </c>
      <c r="D21577" s="52">
        <v>33785</v>
      </c>
      <c r="E21577" s="57">
        <v>14346</v>
      </c>
    </row>
    <row r="21578" spans="1:5" hidden="1">
      <c r="A21578" s="43" t="s">
        <v>842</v>
      </c>
      <c r="B21578" s="52">
        <v>33816</v>
      </c>
      <c r="C21578" s="52">
        <v>33786</v>
      </c>
      <c r="D21578" s="52">
        <v>33816</v>
      </c>
      <c r="E21578" s="57">
        <v>14471</v>
      </c>
    </row>
    <row r="21579" spans="1:5" hidden="1">
      <c r="A21579" s="43" t="s">
        <v>842</v>
      </c>
      <c r="B21579" s="52">
        <v>33847</v>
      </c>
      <c r="C21579" s="52">
        <v>33817</v>
      </c>
      <c r="D21579" s="52">
        <v>33847</v>
      </c>
      <c r="E21579" s="57">
        <v>14545</v>
      </c>
    </row>
    <row r="21580" spans="1:5" hidden="1">
      <c r="A21580" s="43" t="s">
        <v>842</v>
      </c>
      <c r="B21580" s="52">
        <v>33877</v>
      </c>
      <c r="C21580" s="52">
        <v>33848</v>
      </c>
      <c r="D21580" s="52">
        <v>33877</v>
      </c>
      <c r="E21580" s="57">
        <v>14159</v>
      </c>
    </row>
    <row r="21581" spans="1:5" hidden="1">
      <c r="A21581" s="43" t="s">
        <v>842</v>
      </c>
      <c r="B21581" s="52">
        <v>33908</v>
      </c>
      <c r="C21581" s="52">
        <v>33878</v>
      </c>
      <c r="D21581" s="52">
        <v>33908</v>
      </c>
      <c r="E21581" s="57">
        <v>14389</v>
      </c>
    </row>
    <row r="21582" spans="1:5" hidden="1">
      <c r="A21582" s="43" t="s">
        <v>842</v>
      </c>
      <c r="B21582" s="52">
        <v>33938</v>
      </c>
      <c r="C21582" s="52">
        <v>33909</v>
      </c>
      <c r="D21582" s="52">
        <v>33938</v>
      </c>
      <c r="E21582" s="57">
        <v>14481</v>
      </c>
    </row>
    <row r="21583" spans="1:5" hidden="1">
      <c r="A21583" s="43" t="s">
        <v>842</v>
      </c>
      <c r="B21583" s="52">
        <v>33969</v>
      </c>
      <c r="C21583" s="52">
        <v>33939</v>
      </c>
      <c r="D21583" s="52">
        <v>33969</v>
      </c>
      <c r="E21583" s="57">
        <v>14503</v>
      </c>
    </row>
    <row r="21584" spans="1:5" hidden="1">
      <c r="A21584" s="43" t="s">
        <v>842</v>
      </c>
      <c r="B21584" s="52">
        <v>34000</v>
      </c>
      <c r="C21584" s="52">
        <v>33970</v>
      </c>
      <c r="D21584" s="52">
        <v>34000</v>
      </c>
      <c r="E21584" s="57">
        <v>14379</v>
      </c>
    </row>
    <row r="21585" spans="1:5" hidden="1">
      <c r="A21585" s="43" t="s">
        <v>842</v>
      </c>
      <c r="B21585" s="52">
        <v>34028</v>
      </c>
      <c r="C21585" s="52">
        <v>34001</v>
      </c>
      <c r="D21585" s="52">
        <v>34028</v>
      </c>
      <c r="E21585" s="57">
        <v>14443</v>
      </c>
    </row>
    <row r="21586" spans="1:5" hidden="1">
      <c r="A21586" s="43" t="s">
        <v>842</v>
      </c>
      <c r="B21586" s="52">
        <v>34059</v>
      </c>
      <c r="C21586" s="52">
        <v>34029</v>
      </c>
      <c r="D21586" s="52">
        <v>34059</v>
      </c>
      <c r="E21586" s="57">
        <v>14458</v>
      </c>
    </row>
    <row r="21587" spans="1:5" hidden="1">
      <c r="A21587" s="43" t="s">
        <v>842</v>
      </c>
      <c r="B21587" s="52">
        <v>34089</v>
      </c>
      <c r="C21587" s="52">
        <v>34060</v>
      </c>
      <c r="D21587" s="52">
        <v>34089</v>
      </c>
      <c r="E21587" s="57">
        <v>14445</v>
      </c>
    </row>
    <row r="21588" spans="1:5" hidden="1">
      <c r="A21588" s="43" t="s">
        <v>842</v>
      </c>
      <c r="B21588" s="52">
        <v>34120</v>
      </c>
      <c r="C21588" s="52">
        <v>34090</v>
      </c>
      <c r="D21588" s="52">
        <v>34120</v>
      </c>
      <c r="E21588" s="57">
        <v>14749</v>
      </c>
    </row>
    <row r="21589" spans="1:5" hidden="1">
      <c r="A21589" s="43" t="s">
        <v>842</v>
      </c>
      <c r="B21589" s="52">
        <v>34150</v>
      </c>
      <c r="C21589" s="52">
        <v>34121</v>
      </c>
      <c r="D21589" s="52">
        <v>34150</v>
      </c>
      <c r="E21589" s="57">
        <v>14886</v>
      </c>
    </row>
    <row r="21590" spans="1:5" hidden="1">
      <c r="A21590" s="43" t="s">
        <v>842</v>
      </c>
      <c r="B21590" s="52">
        <v>34181</v>
      </c>
      <c r="C21590" s="52">
        <v>34151</v>
      </c>
      <c r="D21590" s="52">
        <v>34181</v>
      </c>
      <c r="E21590" s="57">
        <v>14747</v>
      </c>
    </row>
    <row r="21591" spans="1:5" hidden="1">
      <c r="A21591" s="43" t="s">
        <v>842</v>
      </c>
      <c r="B21591" s="52">
        <v>34212</v>
      </c>
      <c r="C21591" s="52">
        <v>34182</v>
      </c>
      <c r="D21591" s="52">
        <v>34212</v>
      </c>
      <c r="E21591" s="57">
        <v>14790</v>
      </c>
    </row>
    <row r="21592" spans="1:5" hidden="1">
      <c r="A21592" s="43" t="s">
        <v>842</v>
      </c>
      <c r="B21592" s="52">
        <v>34242</v>
      </c>
      <c r="C21592" s="52">
        <v>34213</v>
      </c>
      <c r="D21592" s="52">
        <v>34242</v>
      </c>
      <c r="E21592" s="57">
        <v>15031</v>
      </c>
    </row>
    <row r="21593" spans="1:5" hidden="1">
      <c r="A21593" s="43" t="s">
        <v>842</v>
      </c>
      <c r="B21593" s="52">
        <v>34273</v>
      </c>
      <c r="C21593" s="52">
        <v>34243</v>
      </c>
      <c r="D21593" s="52">
        <v>34273</v>
      </c>
      <c r="E21593" s="57">
        <v>15364</v>
      </c>
    </row>
    <row r="21594" spans="1:5" hidden="1">
      <c r="A21594" s="43" t="s">
        <v>842</v>
      </c>
      <c r="B21594" s="52">
        <v>34303</v>
      </c>
      <c r="C21594" s="52">
        <v>34274</v>
      </c>
      <c r="D21594" s="52">
        <v>34303</v>
      </c>
      <c r="E21594" s="57">
        <v>15272</v>
      </c>
    </row>
    <row r="21595" spans="1:5" hidden="1">
      <c r="A21595" s="43" t="s">
        <v>842</v>
      </c>
      <c r="B21595" s="52">
        <v>34334</v>
      </c>
      <c r="C21595" s="52">
        <v>34304</v>
      </c>
      <c r="D21595" s="52">
        <v>34334</v>
      </c>
      <c r="E21595" s="57">
        <v>15505</v>
      </c>
    </row>
    <row r="21596" spans="1:5" hidden="1">
      <c r="A21596" s="43" t="s">
        <v>842</v>
      </c>
      <c r="B21596" s="52">
        <v>34365</v>
      </c>
      <c r="C21596" s="52">
        <v>34335</v>
      </c>
      <c r="D21596" s="52">
        <v>34365</v>
      </c>
      <c r="E21596" s="57">
        <v>15610</v>
      </c>
    </row>
    <row r="21597" spans="1:5" hidden="1">
      <c r="A21597" s="43" t="s">
        <v>842</v>
      </c>
      <c r="B21597" s="52">
        <v>34393</v>
      </c>
      <c r="C21597" s="52">
        <v>34366</v>
      </c>
      <c r="D21597" s="52">
        <v>34393</v>
      </c>
      <c r="E21597" s="57">
        <v>15389</v>
      </c>
    </row>
    <row r="21598" spans="1:5" hidden="1">
      <c r="A21598" s="43" t="s">
        <v>842</v>
      </c>
      <c r="B21598" s="52">
        <v>34424</v>
      </c>
      <c r="C21598" s="52">
        <v>34394</v>
      </c>
      <c r="D21598" s="52">
        <v>34424</v>
      </c>
      <c r="E21598" s="57">
        <v>15817</v>
      </c>
    </row>
    <row r="21599" spans="1:5" hidden="1">
      <c r="A21599" s="43" t="s">
        <v>842</v>
      </c>
      <c r="B21599" s="52">
        <v>34454</v>
      </c>
      <c r="C21599" s="52">
        <v>34425</v>
      </c>
      <c r="D21599" s="52">
        <v>34454</v>
      </c>
      <c r="E21599" s="57">
        <v>15849</v>
      </c>
    </row>
    <row r="21600" spans="1:5" hidden="1">
      <c r="A21600" s="43" t="s">
        <v>842</v>
      </c>
      <c r="B21600" s="52">
        <v>34485</v>
      </c>
      <c r="C21600" s="52">
        <v>34455</v>
      </c>
      <c r="D21600" s="52">
        <v>34485</v>
      </c>
      <c r="E21600" s="57">
        <v>16057</v>
      </c>
    </row>
    <row r="21601" spans="1:5" hidden="1">
      <c r="A21601" s="43" t="s">
        <v>842</v>
      </c>
      <c r="B21601" s="52">
        <v>34515</v>
      </c>
      <c r="C21601" s="52">
        <v>34486</v>
      </c>
      <c r="D21601" s="52">
        <v>34515</v>
      </c>
      <c r="E21601" s="57">
        <v>15937</v>
      </c>
    </row>
    <row r="21602" spans="1:5" hidden="1">
      <c r="A21602" s="43" t="s">
        <v>842</v>
      </c>
      <c r="B21602" s="52">
        <v>34546</v>
      </c>
      <c r="C21602" s="52">
        <v>34516</v>
      </c>
      <c r="D21602" s="52">
        <v>34546</v>
      </c>
      <c r="E21602" s="57">
        <v>16349</v>
      </c>
    </row>
    <row r="21603" spans="1:5" hidden="1">
      <c r="A21603" s="43" t="s">
        <v>842</v>
      </c>
      <c r="B21603" s="52">
        <v>34577</v>
      </c>
      <c r="C21603" s="52">
        <v>34547</v>
      </c>
      <c r="D21603" s="52">
        <v>34577</v>
      </c>
      <c r="E21603" s="57">
        <v>16459</v>
      </c>
    </row>
    <row r="21604" spans="1:5" hidden="1">
      <c r="A21604" s="43" t="s">
        <v>842</v>
      </c>
      <c r="B21604" s="52">
        <v>34607</v>
      </c>
      <c r="C21604" s="52">
        <v>34578</v>
      </c>
      <c r="D21604" s="52">
        <v>34607</v>
      </c>
      <c r="E21604" s="57">
        <v>16401</v>
      </c>
    </row>
    <row r="21605" spans="1:5" hidden="1">
      <c r="A21605" s="43" t="s">
        <v>842</v>
      </c>
      <c r="B21605" s="52">
        <v>34638</v>
      </c>
      <c r="C21605" s="52">
        <v>34608</v>
      </c>
      <c r="D21605" s="52">
        <v>34638</v>
      </c>
      <c r="E21605" s="57">
        <v>16694</v>
      </c>
    </row>
    <row r="21606" spans="1:5" hidden="1">
      <c r="A21606" s="43" t="s">
        <v>842</v>
      </c>
      <c r="B21606" s="52">
        <v>34668</v>
      </c>
      <c r="C21606" s="52">
        <v>34639</v>
      </c>
      <c r="D21606" s="52">
        <v>34668</v>
      </c>
      <c r="E21606" s="57">
        <v>16839</v>
      </c>
    </row>
    <row r="21607" spans="1:5" hidden="1">
      <c r="A21607" s="43" t="s">
        <v>842</v>
      </c>
      <c r="B21607" s="52">
        <v>34699</v>
      </c>
      <c r="C21607" s="52">
        <v>34669</v>
      </c>
      <c r="D21607" s="52">
        <v>34699</v>
      </c>
      <c r="E21607" s="57">
        <v>16947</v>
      </c>
    </row>
    <row r="21608" spans="1:5" hidden="1">
      <c r="A21608" s="43" t="s">
        <v>842</v>
      </c>
      <c r="B21608" s="52">
        <v>34730</v>
      </c>
      <c r="C21608" s="52">
        <v>34700</v>
      </c>
      <c r="D21608" s="52">
        <v>34730</v>
      </c>
      <c r="E21608" s="57">
        <v>17743</v>
      </c>
    </row>
    <row r="21609" spans="1:5" hidden="1">
      <c r="A21609" s="43" t="s">
        <v>842</v>
      </c>
      <c r="B21609" s="52">
        <v>34758</v>
      </c>
      <c r="C21609" s="52">
        <v>34731</v>
      </c>
      <c r="D21609" s="52">
        <v>34758</v>
      </c>
      <c r="E21609" s="57">
        <v>17615</v>
      </c>
    </row>
    <row r="21610" spans="1:5" hidden="1">
      <c r="A21610" s="43" t="s">
        <v>842</v>
      </c>
      <c r="B21610" s="52">
        <v>34789</v>
      </c>
      <c r="C21610" s="52">
        <v>34759</v>
      </c>
      <c r="D21610" s="52">
        <v>34789</v>
      </c>
      <c r="E21610" s="57">
        <v>17500</v>
      </c>
    </row>
    <row r="21611" spans="1:5" hidden="1">
      <c r="A21611" s="43" t="s">
        <v>842</v>
      </c>
      <c r="B21611" s="52">
        <v>34819</v>
      </c>
      <c r="C21611" s="52">
        <v>34790</v>
      </c>
      <c r="D21611" s="52">
        <v>34819</v>
      </c>
      <c r="E21611" s="57">
        <v>17679</v>
      </c>
    </row>
    <row r="21612" spans="1:5" hidden="1">
      <c r="A21612" s="43" t="s">
        <v>842</v>
      </c>
      <c r="B21612" s="52">
        <v>34850</v>
      </c>
      <c r="C21612" s="52">
        <v>34820</v>
      </c>
      <c r="D21612" s="52">
        <v>34850</v>
      </c>
      <c r="E21612" s="57">
        <v>17395</v>
      </c>
    </row>
    <row r="21613" spans="1:5" hidden="1">
      <c r="A21613" s="43" t="s">
        <v>842</v>
      </c>
      <c r="B21613" s="52">
        <v>34880</v>
      </c>
      <c r="C21613" s="52">
        <v>34851</v>
      </c>
      <c r="D21613" s="52">
        <v>34880</v>
      </c>
      <c r="E21613" s="57">
        <v>17473</v>
      </c>
    </row>
    <row r="21614" spans="1:5" hidden="1">
      <c r="A21614" s="43" t="s">
        <v>842</v>
      </c>
      <c r="B21614" s="52">
        <v>34911</v>
      </c>
      <c r="C21614" s="52">
        <v>34881</v>
      </c>
      <c r="D21614" s="52">
        <v>34911</v>
      </c>
      <c r="E21614" s="57">
        <v>17756</v>
      </c>
    </row>
    <row r="21615" spans="1:5" hidden="1">
      <c r="A21615" s="43" t="s">
        <v>842</v>
      </c>
      <c r="B21615" s="52">
        <v>34942</v>
      </c>
      <c r="C21615" s="52">
        <v>34912</v>
      </c>
      <c r="D21615" s="52">
        <v>34942</v>
      </c>
      <c r="E21615" s="57">
        <v>17636</v>
      </c>
    </row>
    <row r="21616" spans="1:5" hidden="1">
      <c r="A21616" s="43" t="s">
        <v>842</v>
      </c>
      <c r="B21616" s="52">
        <v>34972</v>
      </c>
      <c r="C21616" s="52">
        <v>34943</v>
      </c>
      <c r="D21616" s="52">
        <v>34972</v>
      </c>
      <c r="E21616" s="57">
        <v>17835</v>
      </c>
    </row>
    <row r="21617" spans="1:5" hidden="1">
      <c r="A21617" s="43" t="s">
        <v>842</v>
      </c>
      <c r="B21617" s="52">
        <v>35003</v>
      </c>
      <c r="C21617" s="52">
        <v>34973</v>
      </c>
      <c r="D21617" s="52">
        <v>35003</v>
      </c>
      <c r="E21617" s="57">
        <v>17971</v>
      </c>
    </row>
    <row r="21618" spans="1:5" hidden="1">
      <c r="A21618" s="43" t="s">
        <v>842</v>
      </c>
      <c r="B21618" s="52">
        <v>35033</v>
      </c>
      <c r="C21618" s="52">
        <v>35004</v>
      </c>
      <c r="D21618" s="52">
        <v>35033</v>
      </c>
      <c r="E21618" s="57">
        <v>17758</v>
      </c>
    </row>
    <row r="21619" spans="1:5" hidden="1">
      <c r="A21619" s="43" t="s">
        <v>842</v>
      </c>
      <c r="B21619" s="52">
        <v>35064</v>
      </c>
      <c r="C21619" s="52">
        <v>35034</v>
      </c>
      <c r="D21619" s="52">
        <v>35064</v>
      </c>
      <c r="E21619" s="57">
        <v>18387</v>
      </c>
    </row>
    <row r="21620" spans="1:5" hidden="1">
      <c r="A21620" s="43" t="s">
        <v>842</v>
      </c>
      <c r="B21620" s="52">
        <v>35095</v>
      </c>
      <c r="C21620" s="52">
        <v>35065</v>
      </c>
      <c r="D21620" s="52">
        <v>35095</v>
      </c>
      <c r="E21620" s="57">
        <v>17921</v>
      </c>
    </row>
    <row r="21621" spans="1:5" hidden="1">
      <c r="A21621" s="43" t="s">
        <v>842</v>
      </c>
      <c r="B21621" s="52">
        <v>35124</v>
      </c>
      <c r="C21621" s="52">
        <v>35096</v>
      </c>
      <c r="D21621" s="52">
        <v>35124</v>
      </c>
      <c r="E21621" s="57">
        <v>17182</v>
      </c>
    </row>
    <row r="21622" spans="1:5" hidden="1">
      <c r="A21622" s="43" t="s">
        <v>842</v>
      </c>
      <c r="B21622" s="52">
        <v>35155</v>
      </c>
      <c r="C21622" s="52">
        <v>35125</v>
      </c>
      <c r="D21622" s="52">
        <v>35155</v>
      </c>
      <c r="E21622" s="57">
        <v>18131</v>
      </c>
    </row>
    <row r="21623" spans="1:5" hidden="1">
      <c r="A21623" s="43" t="s">
        <v>842</v>
      </c>
      <c r="B21623" s="52">
        <v>35185</v>
      </c>
      <c r="C21623" s="52">
        <v>35156</v>
      </c>
      <c r="D21623" s="52">
        <v>35185</v>
      </c>
      <c r="E21623" s="57">
        <v>18220</v>
      </c>
    </row>
    <row r="21624" spans="1:5" hidden="1">
      <c r="A21624" s="43" t="s">
        <v>842</v>
      </c>
      <c r="B21624" s="52">
        <v>35216</v>
      </c>
      <c r="C21624" s="52">
        <v>35186</v>
      </c>
      <c r="D21624" s="52">
        <v>35216</v>
      </c>
      <c r="E21624" s="57">
        <v>18478</v>
      </c>
    </row>
    <row r="21625" spans="1:5" hidden="1">
      <c r="A21625" s="43" t="s">
        <v>842</v>
      </c>
      <c r="B21625" s="52">
        <v>35246</v>
      </c>
      <c r="C21625" s="52">
        <v>35217</v>
      </c>
      <c r="D21625" s="52">
        <v>35246</v>
      </c>
      <c r="E21625" s="57">
        <v>18843</v>
      </c>
    </row>
    <row r="21626" spans="1:5" hidden="1">
      <c r="A21626" s="43" t="s">
        <v>842</v>
      </c>
      <c r="B21626" s="52">
        <v>35277</v>
      </c>
      <c r="C21626" s="52">
        <v>35247</v>
      </c>
      <c r="D21626" s="52">
        <v>35277</v>
      </c>
      <c r="E21626" s="57">
        <v>18522</v>
      </c>
    </row>
    <row r="21627" spans="1:5" hidden="1">
      <c r="A21627" s="43" t="s">
        <v>842</v>
      </c>
      <c r="B21627" s="52">
        <v>35308</v>
      </c>
      <c r="C21627" s="52">
        <v>35278</v>
      </c>
      <c r="D21627" s="52">
        <v>35308</v>
      </c>
      <c r="E21627" s="57">
        <v>18923</v>
      </c>
    </row>
    <row r="21628" spans="1:5" hidden="1">
      <c r="A21628" s="43" t="s">
        <v>842</v>
      </c>
      <c r="B21628" s="52">
        <v>35338</v>
      </c>
      <c r="C21628" s="52">
        <v>35309</v>
      </c>
      <c r="D21628" s="52">
        <v>35338</v>
      </c>
      <c r="E21628" s="57">
        <v>19068</v>
      </c>
    </row>
    <row r="21629" spans="1:5" hidden="1">
      <c r="A21629" s="43" t="s">
        <v>842</v>
      </c>
      <c r="B21629" s="52">
        <v>35369</v>
      </c>
      <c r="C21629" s="52">
        <v>35339</v>
      </c>
      <c r="D21629" s="52">
        <v>35369</v>
      </c>
      <c r="E21629" s="57">
        <v>18818</v>
      </c>
    </row>
    <row r="21630" spans="1:5" hidden="1">
      <c r="A21630" s="43" t="s">
        <v>842</v>
      </c>
      <c r="B21630" s="52">
        <v>35399</v>
      </c>
      <c r="C21630" s="52">
        <v>35370</v>
      </c>
      <c r="D21630" s="52">
        <v>35399</v>
      </c>
      <c r="E21630" s="57">
        <v>19218</v>
      </c>
    </row>
    <row r="21631" spans="1:5" hidden="1">
      <c r="A21631" s="43" t="s">
        <v>842</v>
      </c>
      <c r="B21631" s="52">
        <v>35430</v>
      </c>
      <c r="C21631" s="52">
        <v>35400</v>
      </c>
      <c r="D21631" s="52">
        <v>35430</v>
      </c>
      <c r="E21631" s="57">
        <v>19083</v>
      </c>
    </row>
    <row r="21632" spans="1:5" hidden="1">
      <c r="A21632" s="43" t="s">
        <v>842</v>
      </c>
      <c r="B21632" s="52">
        <v>35461</v>
      </c>
      <c r="C21632" s="52">
        <v>35431</v>
      </c>
      <c r="D21632" s="52">
        <v>35461</v>
      </c>
      <c r="E21632" s="57">
        <v>19207</v>
      </c>
    </row>
    <row r="21633" spans="1:5" hidden="1">
      <c r="A21633" s="43" t="s">
        <v>842</v>
      </c>
      <c r="B21633" s="52">
        <v>35489</v>
      </c>
      <c r="C21633" s="52">
        <v>35462</v>
      </c>
      <c r="D21633" s="52">
        <v>35489</v>
      </c>
      <c r="E21633" s="57">
        <v>19644</v>
      </c>
    </row>
    <row r="21634" spans="1:5" hidden="1">
      <c r="A21634" s="43" t="s">
        <v>842</v>
      </c>
      <c r="B21634" s="52">
        <v>35520</v>
      </c>
      <c r="C21634" s="52">
        <v>35490</v>
      </c>
      <c r="D21634" s="52">
        <v>35520</v>
      </c>
      <c r="E21634" s="57">
        <v>19718</v>
      </c>
    </row>
    <row r="21635" spans="1:5" hidden="1">
      <c r="A21635" s="43" t="s">
        <v>842</v>
      </c>
      <c r="B21635" s="52">
        <v>35550</v>
      </c>
      <c r="C21635" s="52">
        <v>35521</v>
      </c>
      <c r="D21635" s="52">
        <v>35550</v>
      </c>
      <c r="E21635" s="57">
        <v>20434</v>
      </c>
    </row>
    <row r="21636" spans="1:5" hidden="1">
      <c r="A21636" s="43" t="s">
        <v>842</v>
      </c>
      <c r="B21636" s="52">
        <v>35581</v>
      </c>
      <c r="C21636" s="52">
        <v>35551</v>
      </c>
      <c r="D21636" s="52">
        <v>35581</v>
      </c>
      <c r="E21636" s="57">
        <v>19862</v>
      </c>
    </row>
    <row r="21637" spans="1:5" hidden="1">
      <c r="A21637" s="43" t="s">
        <v>842</v>
      </c>
      <c r="B21637" s="52">
        <v>35611</v>
      </c>
      <c r="C21637" s="52">
        <v>35582</v>
      </c>
      <c r="D21637" s="52">
        <v>35611</v>
      </c>
      <c r="E21637" s="57">
        <v>20398</v>
      </c>
    </row>
    <row r="21638" spans="1:5" hidden="1">
      <c r="A21638" s="43" t="s">
        <v>842</v>
      </c>
      <c r="B21638" s="52">
        <v>35642</v>
      </c>
      <c r="C21638" s="52">
        <v>35612</v>
      </c>
      <c r="D21638" s="52">
        <v>35642</v>
      </c>
      <c r="E21638" s="57">
        <v>20247</v>
      </c>
    </row>
    <row r="21639" spans="1:5" hidden="1">
      <c r="A21639" s="43" t="s">
        <v>842</v>
      </c>
      <c r="B21639" s="52">
        <v>35673</v>
      </c>
      <c r="C21639" s="52">
        <v>35643</v>
      </c>
      <c r="D21639" s="52">
        <v>35673</v>
      </c>
      <c r="E21639" s="57">
        <v>20483</v>
      </c>
    </row>
    <row r="21640" spans="1:5" hidden="1">
      <c r="A21640" s="43" t="s">
        <v>842</v>
      </c>
      <c r="B21640" s="52">
        <v>35703</v>
      </c>
      <c r="C21640" s="52">
        <v>35674</v>
      </c>
      <c r="D21640" s="52">
        <v>35703</v>
      </c>
      <c r="E21640" s="57">
        <v>20650</v>
      </c>
    </row>
    <row r="21641" spans="1:5" hidden="1">
      <c r="A21641" s="43" t="s">
        <v>842</v>
      </c>
      <c r="B21641" s="52">
        <v>35734</v>
      </c>
      <c r="C21641" s="52">
        <v>35704</v>
      </c>
      <c r="D21641" s="52">
        <v>35734</v>
      </c>
      <c r="E21641" s="57">
        <v>20681</v>
      </c>
    </row>
    <row r="21642" spans="1:5" hidden="1">
      <c r="A21642" s="43" t="s">
        <v>842</v>
      </c>
      <c r="B21642" s="52">
        <v>35764</v>
      </c>
      <c r="C21642" s="52">
        <v>35735</v>
      </c>
      <c r="D21642" s="52">
        <v>35764</v>
      </c>
      <c r="E21642" s="57">
        <v>20830</v>
      </c>
    </row>
    <row r="21643" spans="1:5" hidden="1">
      <c r="A21643" s="43" t="s">
        <v>842</v>
      </c>
      <c r="B21643" s="52">
        <v>35795</v>
      </c>
      <c r="C21643" s="52">
        <v>35765</v>
      </c>
      <c r="D21643" s="52">
        <v>35795</v>
      </c>
      <c r="E21643" s="57">
        <v>20701</v>
      </c>
    </row>
    <row r="21644" spans="1:5" hidden="1">
      <c r="A21644" s="43" t="s">
        <v>842</v>
      </c>
      <c r="B21644" s="52">
        <v>35826</v>
      </c>
      <c r="C21644" s="52">
        <v>35796</v>
      </c>
      <c r="D21644" s="52">
        <v>35826</v>
      </c>
      <c r="E21644" s="57">
        <v>20655</v>
      </c>
    </row>
    <row r="21645" spans="1:5" hidden="1">
      <c r="A21645" s="43" t="s">
        <v>842</v>
      </c>
      <c r="B21645" s="52">
        <v>35854</v>
      </c>
      <c r="C21645" s="52">
        <v>35827</v>
      </c>
      <c r="D21645" s="52">
        <v>35854</v>
      </c>
      <c r="E21645" s="57">
        <v>21292</v>
      </c>
    </row>
    <row r="21646" spans="1:5" hidden="1">
      <c r="A21646" s="43" t="s">
        <v>842</v>
      </c>
      <c r="B21646" s="52">
        <v>35885</v>
      </c>
      <c r="C21646" s="52">
        <v>35855</v>
      </c>
      <c r="D21646" s="52">
        <v>35885</v>
      </c>
      <c r="E21646" s="57">
        <v>21182</v>
      </c>
    </row>
    <row r="21647" spans="1:5" hidden="1">
      <c r="A21647" s="43" t="s">
        <v>842</v>
      </c>
      <c r="B21647" s="52">
        <v>35915</v>
      </c>
      <c r="C21647" s="52">
        <v>35886</v>
      </c>
      <c r="D21647" s="52">
        <v>35915</v>
      </c>
      <c r="E21647" s="57">
        <v>20906</v>
      </c>
    </row>
    <row r="21648" spans="1:5" hidden="1">
      <c r="A21648" s="43" t="s">
        <v>842</v>
      </c>
      <c r="B21648" s="52">
        <v>35946</v>
      </c>
      <c r="C21648" s="52">
        <v>35916</v>
      </c>
      <c r="D21648" s="52">
        <v>35946</v>
      </c>
      <c r="E21648" s="57">
        <v>21235</v>
      </c>
    </row>
    <row r="21649" spans="1:5" hidden="1">
      <c r="A21649" s="43" t="s">
        <v>842</v>
      </c>
      <c r="B21649" s="52">
        <v>35976</v>
      </c>
      <c r="C21649" s="52">
        <v>35947</v>
      </c>
      <c r="D21649" s="52">
        <v>35976</v>
      </c>
      <c r="E21649" s="57">
        <v>21096</v>
      </c>
    </row>
    <row r="21650" spans="1:5" hidden="1">
      <c r="A21650" s="43" t="s">
        <v>842</v>
      </c>
      <c r="B21650" s="52">
        <v>36007</v>
      </c>
      <c r="C21650" s="52">
        <v>35977</v>
      </c>
      <c r="D21650" s="52">
        <v>36007</v>
      </c>
      <c r="E21650" s="57">
        <v>21232</v>
      </c>
    </row>
    <row r="21651" spans="1:5" hidden="1">
      <c r="A21651" s="43" t="s">
        <v>842</v>
      </c>
      <c r="B21651" s="52">
        <v>36038</v>
      </c>
      <c r="C21651" s="52">
        <v>36008</v>
      </c>
      <c r="D21651" s="52">
        <v>36038</v>
      </c>
      <c r="E21651" s="57">
        <v>21172</v>
      </c>
    </row>
    <row r="21652" spans="1:5" hidden="1">
      <c r="A21652" s="43" t="s">
        <v>842</v>
      </c>
      <c r="B21652" s="52">
        <v>36068</v>
      </c>
      <c r="C21652" s="52">
        <v>36039</v>
      </c>
      <c r="D21652" s="52">
        <v>36068</v>
      </c>
      <c r="E21652" s="57">
        <v>21192</v>
      </c>
    </row>
    <row r="21653" spans="1:5" hidden="1">
      <c r="A21653" s="43" t="s">
        <v>842</v>
      </c>
      <c r="B21653" s="52">
        <v>36099</v>
      </c>
      <c r="C21653" s="52">
        <v>36069</v>
      </c>
      <c r="D21653" s="52">
        <v>36099</v>
      </c>
      <c r="E21653" s="57">
        <v>21180</v>
      </c>
    </row>
    <row r="21654" spans="1:5" hidden="1">
      <c r="A21654" s="43" t="s">
        <v>842</v>
      </c>
      <c r="B21654" s="52">
        <v>36129</v>
      </c>
      <c r="C21654" s="52">
        <v>36100</v>
      </c>
      <c r="D21654" s="52">
        <v>36129</v>
      </c>
      <c r="E21654" s="57">
        <v>21324</v>
      </c>
    </row>
    <row r="21655" spans="1:5" hidden="1">
      <c r="A21655" s="43" t="s">
        <v>842</v>
      </c>
      <c r="B21655" s="52">
        <v>36160</v>
      </c>
      <c r="C21655" s="52">
        <v>36130</v>
      </c>
      <c r="D21655" s="52">
        <v>36160</v>
      </c>
      <c r="E21655" s="57">
        <v>21394</v>
      </c>
    </row>
    <row r="21656" spans="1:5" hidden="1">
      <c r="A21656" s="43" t="s">
        <v>842</v>
      </c>
      <c r="B21656" s="52">
        <v>36191</v>
      </c>
      <c r="C21656" s="52">
        <v>36161</v>
      </c>
      <c r="D21656" s="52">
        <v>36191</v>
      </c>
      <c r="E21656" s="57">
        <v>21385</v>
      </c>
    </row>
    <row r="21657" spans="1:5" hidden="1">
      <c r="A21657" s="43" t="s">
        <v>842</v>
      </c>
      <c r="B21657" s="52">
        <v>36219</v>
      </c>
      <c r="C21657" s="52">
        <v>36192</v>
      </c>
      <c r="D21657" s="52">
        <v>36219</v>
      </c>
      <c r="E21657" s="57">
        <v>21403</v>
      </c>
    </row>
    <row r="21658" spans="1:5" hidden="1">
      <c r="A21658" s="43" t="s">
        <v>842</v>
      </c>
      <c r="B21658" s="52">
        <v>36250</v>
      </c>
      <c r="C21658" s="52">
        <v>36220</v>
      </c>
      <c r="D21658" s="52">
        <v>36250</v>
      </c>
      <c r="E21658" s="57">
        <v>20963</v>
      </c>
    </row>
    <row r="21659" spans="1:5" hidden="1">
      <c r="A21659" s="43" t="s">
        <v>842</v>
      </c>
      <c r="B21659" s="52">
        <v>36280</v>
      </c>
      <c r="C21659" s="52">
        <v>36251</v>
      </c>
      <c r="D21659" s="52">
        <v>36280</v>
      </c>
      <c r="E21659" s="57">
        <v>21227</v>
      </c>
    </row>
    <row r="21660" spans="1:5" hidden="1">
      <c r="A21660" s="43" t="s">
        <v>842</v>
      </c>
      <c r="B21660" s="52">
        <v>36311</v>
      </c>
      <c r="C21660" s="52">
        <v>36281</v>
      </c>
      <c r="D21660" s="52">
        <v>36311</v>
      </c>
      <c r="E21660" s="57">
        <v>21360</v>
      </c>
    </row>
    <row r="21661" spans="1:5" hidden="1">
      <c r="A21661" s="43" t="s">
        <v>842</v>
      </c>
      <c r="B21661" s="52">
        <v>36341</v>
      </c>
      <c r="C21661" s="52">
        <v>36312</v>
      </c>
      <c r="D21661" s="52">
        <v>36341</v>
      </c>
      <c r="E21661" s="57">
        <v>21179</v>
      </c>
    </row>
    <row r="21662" spans="1:5" hidden="1">
      <c r="A21662" s="43" t="s">
        <v>842</v>
      </c>
      <c r="B21662" s="52">
        <v>36372</v>
      </c>
      <c r="C21662" s="52">
        <v>36342</v>
      </c>
      <c r="D21662" s="52">
        <v>36372</v>
      </c>
      <c r="E21662" s="57">
        <v>21327</v>
      </c>
    </row>
    <row r="21663" spans="1:5" hidden="1">
      <c r="A21663" s="43" t="s">
        <v>842</v>
      </c>
      <c r="B21663" s="52">
        <v>36403</v>
      </c>
      <c r="C21663" s="52">
        <v>36373</v>
      </c>
      <c r="D21663" s="52">
        <v>36403</v>
      </c>
      <c r="E21663" s="57">
        <v>21363</v>
      </c>
    </row>
    <row r="21664" spans="1:5" hidden="1">
      <c r="A21664" s="43" t="s">
        <v>842</v>
      </c>
      <c r="B21664" s="52">
        <v>36433</v>
      </c>
      <c r="C21664" s="52">
        <v>36404</v>
      </c>
      <c r="D21664" s="52">
        <v>36433</v>
      </c>
      <c r="E21664" s="57">
        <v>21365</v>
      </c>
    </row>
    <row r="21665" spans="1:5" hidden="1">
      <c r="A21665" s="43" t="s">
        <v>842</v>
      </c>
      <c r="B21665" s="52">
        <v>36464</v>
      </c>
      <c r="C21665" s="52">
        <v>36434</v>
      </c>
      <c r="D21665" s="52">
        <v>36464</v>
      </c>
      <c r="E21665" s="57">
        <v>21748</v>
      </c>
    </row>
    <row r="21666" spans="1:5" hidden="1">
      <c r="A21666" s="43" t="s">
        <v>842</v>
      </c>
      <c r="B21666" s="52">
        <v>36494</v>
      </c>
      <c r="C21666" s="52">
        <v>36465</v>
      </c>
      <c r="D21666" s="52">
        <v>36494</v>
      </c>
      <c r="E21666" s="57">
        <v>21932</v>
      </c>
    </row>
    <row r="21667" spans="1:5" hidden="1">
      <c r="A21667" s="43" t="s">
        <v>842</v>
      </c>
      <c r="B21667" s="52">
        <v>36525</v>
      </c>
      <c r="C21667" s="52">
        <v>36495</v>
      </c>
      <c r="D21667" s="52">
        <v>36525</v>
      </c>
      <c r="E21667" s="57">
        <v>21950</v>
      </c>
    </row>
    <row r="21668" spans="1:5" hidden="1">
      <c r="A21668" s="43" t="s">
        <v>842</v>
      </c>
      <c r="B21668" s="52">
        <v>36556</v>
      </c>
      <c r="C21668" s="52">
        <v>36526</v>
      </c>
      <c r="D21668" s="52">
        <v>36556</v>
      </c>
      <c r="E21668" s="57">
        <v>22545</v>
      </c>
    </row>
    <row r="21669" spans="1:5" hidden="1">
      <c r="A21669" s="43" t="s">
        <v>842</v>
      </c>
      <c r="B21669" s="52">
        <v>36585</v>
      </c>
      <c r="C21669" s="52">
        <v>36557</v>
      </c>
      <c r="D21669" s="52">
        <v>36585</v>
      </c>
      <c r="E21669" s="57">
        <v>21652</v>
      </c>
    </row>
    <row r="21670" spans="1:5" hidden="1">
      <c r="A21670" s="43" t="s">
        <v>842</v>
      </c>
      <c r="B21670" s="52">
        <v>36616</v>
      </c>
      <c r="C21670" s="52">
        <v>36586</v>
      </c>
      <c r="D21670" s="52">
        <v>36616</v>
      </c>
      <c r="E21670" s="57">
        <v>22609</v>
      </c>
    </row>
    <row r="21671" spans="1:5" hidden="1">
      <c r="A21671" s="43" t="s">
        <v>842</v>
      </c>
      <c r="B21671" s="52">
        <v>36646</v>
      </c>
      <c r="C21671" s="52">
        <v>36617</v>
      </c>
      <c r="D21671" s="52">
        <v>36646</v>
      </c>
      <c r="E21671" s="57">
        <v>22853</v>
      </c>
    </row>
    <row r="21672" spans="1:5" hidden="1">
      <c r="A21672" s="43" t="s">
        <v>842</v>
      </c>
      <c r="B21672" s="52">
        <v>36677</v>
      </c>
      <c r="C21672" s="52">
        <v>36647</v>
      </c>
      <c r="D21672" s="52">
        <v>36677</v>
      </c>
      <c r="E21672" s="57">
        <v>22228</v>
      </c>
    </row>
    <row r="21673" spans="1:5" hidden="1">
      <c r="A21673" s="43" t="s">
        <v>842</v>
      </c>
      <c r="B21673" s="52">
        <v>36707</v>
      </c>
      <c r="C21673" s="52">
        <v>36678</v>
      </c>
      <c r="D21673" s="52">
        <v>36707</v>
      </c>
      <c r="E21673" s="57">
        <v>22654</v>
      </c>
    </row>
    <row r="21674" spans="1:5" hidden="1">
      <c r="A21674" s="43" t="s">
        <v>842</v>
      </c>
      <c r="B21674" s="52">
        <v>36738</v>
      </c>
      <c r="C21674" s="52">
        <v>36708</v>
      </c>
      <c r="D21674" s="52">
        <v>36738</v>
      </c>
      <c r="E21674" s="57">
        <v>22518</v>
      </c>
    </row>
    <row r="21675" spans="1:5" hidden="1">
      <c r="A21675" s="43" t="s">
        <v>842</v>
      </c>
      <c r="B21675" s="52">
        <v>36769</v>
      </c>
      <c r="C21675" s="52">
        <v>36739</v>
      </c>
      <c r="D21675" s="52">
        <v>36769</v>
      </c>
      <c r="E21675" s="57">
        <v>22135</v>
      </c>
    </row>
    <row r="21676" spans="1:5" hidden="1">
      <c r="A21676" s="43" t="s">
        <v>842</v>
      </c>
      <c r="B21676" s="52">
        <v>36799</v>
      </c>
      <c r="C21676" s="52">
        <v>36770</v>
      </c>
      <c r="D21676" s="52">
        <v>36799</v>
      </c>
      <c r="E21676" s="57">
        <v>22465</v>
      </c>
    </row>
    <row r="21677" spans="1:5" hidden="1">
      <c r="A21677" s="43" t="s">
        <v>842</v>
      </c>
      <c r="B21677" s="52">
        <v>36830</v>
      </c>
      <c r="C21677" s="52">
        <v>36800</v>
      </c>
      <c r="D21677" s="52">
        <v>36830</v>
      </c>
      <c r="E21677" s="57">
        <v>22030</v>
      </c>
    </row>
    <row r="21678" spans="1:5" hidden="1">
      <c r="A21678" s="43" t="s">
        <v>842</v>
      </c>
      <c r="B21678" s="52">
        <v>36860</v>
      </c>
      <c r="C21678" s="52">
        <v>36831</v>
      </c>
      <c r="D21678" s="52">
        <v>36860</v>
      </c>
      <c r="E21678" s="57">
        <v>21895</v>
      </c>
    </row>
    <row r="21679" spans="1:5" hidden="1">
      <c r="A21679" s="43" t="s">
        <v>842</v>
      </c>
      <c r="B21679" s="52">
        <v>36891</v>
      </c>
      <c r="C21679" s="52">
        <v>36861</v>
      </c>
      <c r="D21679" s="52">
        <v>36891</v>
      </c>
      <c r="E21679" s="57">
        <v>22257</v>
      </c>
    </row>
    <row r="21680" spans="1:5" hidden="1">
      <c r="A21680" s="43" t="s">
        <v>842</v>
      </c>
      <c r="B21680" s="52">
        <v>36922</v>
      </c>
      <c r="C21680" s="52">
        <v>36892</v>
      </c>
      <c r="D21680" s="52">
        <v>36922</v>
      </c>
      <c r="E21680" s="57">
        <v>21692</v>
      </c>
    </row>
    <row r="21681" spans="1:5" hidden="1">
      <c r="A21681" s="43" t="s">
        <v>842</v>
      </c>
      <c r="B21681" s="52">
        <v>36950</v>
      </c>
      <c r="C21681" s="52">
        <v>36923</v>
      </c>
      <c r="D21681" s="52">
        <v>36950</v>
      </c>
      <c r="E21681" s="57">
        <v>21775</v>
      </c>
    </row>
    <row r="21682" spans="1:5" hidden="1">
      <c r="A21682" s="43" t="s">
        <v>842</v>
      </c>
      <c r="B21682" s="52">
        <v>36981</v>
      </c>
      <c r="C21682" s="52">
        <v>36951</v>
      </c>
      <c r="D21682" s="52">
        <v>36981</v>
      </c>
      <c r="E21682" s="57">
        <v>21548</v>
      </c>
    </row>
    <row r="21683" spans="1:5" hidden="1">
      <c r="A21683" s="43" t="s">
        <v>842</v>
      </c>
      <c r="B21683" s="52">
        <v>37011</v>
      </c>
      <c r="C21683" s="52">
        <v>36982</v>
      </c>
      <c r="D21683" s="52">
        <v>37011</v>
      </c>
      <c r="E21683" s="57">
        <v>21037</v>
      </c>
    </row>
    <row r="21684" spans="1:5" hidden="1">
      <c r="A21684" s="43" t="s">
        <v>842</v>
      </c>
      <c r="B21684" s="52">
        <v>37042</v>
      </c>
      <c r="C21684" s="52">
        <v>37012</v>
      </c>
      <c r="D21684" s="52">
        <v>37042</v>
      </c>
      <c r="E21684" s="57">
        <v>23239</v>
      </c>
    </row>
    <row r="21685" spans="1:5" hidden="1">
      <c r="A21685" s="43" t="s">
        <v>842</v>
      </c>
      <c r="B21685" s="52">
        <v>37072</v>
      </c>
      <c r="C21685" s="52">
        <v>37043</v>
      </c>
      <c r="D21685" s="52">
        <v>37072</v>
      </c>
      <c r="E21685" s="57">
        <v>20805</v>
      </c>
    </row>
    <row r="21686" spans="1:5" hidden="1">
      <c r="A21686" s="43" t="s">
        <v>842</v>
      </c>
      <c r="B21686" s="52">
        <v>37103</v>
      </c>
      <c r="C21686" s="52">
        <v>37073</v>
      </c>
      <c r="D21686" s="52">
        <v>37103</v>
      </c>
      <c r="E21686" s="57">
        <v>20766</v>
      </c>
    </row>
    <row r="21687" spans="1:5" hidden="1">
      <c r="A21687" s="43" t="s">
        <v>842</v>
      </c>
      <c r="B21687" s="52">
        <v>37134</v>
      </c>
      <c r="C21687" s="52">
        <v>37104</v>
      </c>
      <c r="D21687" s="52">
        <v>37134</v>
      </c>
      <c r="E21687" s="57">
        <v>21149</v>
      </c>
    </row>
    <row r="21688" spans="1:5" hidden="1">
      <c r="A21688" s="43" t="s">
        <v>842</v>
      </c>
      <c r="B21688" s="52">
        <v>37164</v>
      </c>
      <c r="C21688" s="52">
        <v>37135</v>
      </c>
      <c r="D21688" s="52">
        <v>37164</v>
      </c>
      <c r="E21688" s="57">
        <v>20371</v>
      </c>
    </row>
    <row r="21689" spans="1:5" hidden="1">
      <c r="A21689" s="43" t="s">
        <v>842</v>
      </c>
      <c r="B21689" s="52">
        <v>37195</v>
      </c>
      <c r="C21689" s="52">
        <v>37165</v>
      </c>
      <c r="D21689" s="52">
        <v>37195</v>
      </c>
      <c r="E21689" s="57">
        <v>20363</v>
      </c>
    </row>
    <row r="21690" spans="1:5" hidden="1">
      <c r="A21690" s="43" t="s">
        <v>842</v>
      </c>
      <c r="B21690" s="52">
        <v>37225</v>
      </c>
      <c r="C21690" s="52">
        <v>37196</v>
      </c>
      <c r="D21690" s="52">
        <v>37225</v>
      </c>
      <c r="E21690" s="57">
        <v>20159</v>
      </c>
    </row>
    <row r="21691" spans="1:5" hidden="1">
      <c r="A21691" s="43" t="s">
        <v>842</v>
      </c>
      <c r="B21691" s="52">
        <v>37256</v>
      </c>
      <c r="C21691" s="52">
        <v>37226</v>
      </c>
      <c r="D21691" s="52">
        <v>37256</v>
      </c>
      <c r="E21691" s="57">
        <v>20072</v>
      </c>
    </row>
    <row r="21692" spans="1:5" hidden="1">
      <c r="A21692" s="43" t="s">
        <v>842</v>
      </c>
      <c r="B21692" s="52">
        <v>37287</v>
      </c>
      <c r="C21692" s="52">
        <v>37257</v>
      </c>
      <c r="D21692" s="52">
        <v>37287</v>
      </c>
      <c r="E21692" s="57">
        <v>20198</v>
      </c>
    </row>
    <row r="21693" spans="1:5" hidden="1">
      <c r="A21693" s="43" t="s">
        <v>842</v>
      </c>
      <c r="B21693" s="52">
        <v>37315</v>
      </c>
      <c r="C21693" s="52">
        <v>37288</v>
      </c>
      <c r="D21693" s="52">
        <v>37315</v>
      </c>
      <c r="E21693" s="57">
        <v>20288</v>
      </c>
    </row>
    <row r="21694" spans="1:5" hidden="1">
      <c r="A21694" s="43" t="s">
        <v>842</v>
      </c>
      <c r="B21694" s="52">
        <v>37346</v>
      </c>
      <c r="C21694" s="52">
        <v>37316</v>
      </c>
      <c r="D21694" s="52">
        <v>37346</v>
      </c>
      <c r="E21694" s="57">
        <v>20139</v>
      </c>
    </row>
    <row r="21695" spans="1:5" hidden="1">
      <c r="A21695" s="43" t="s">
        <v>842</v>
      </c>
      <c r="B21695" s="52">
        <v>37376</v>
      </c>
      <c r="C21695" s="52">
        <v>37347</v>
      </c>
      <c r="D21695" s="52">
        <v>37376</v>
      </c>
      <c r="E21695" s="57">
        <v>20857</v>
      </c>
    </row>
    <row r="21696" spans="1:5" hidden="1">
      <c r="A21696" s="43" t="s">
        <v>842</v>
      </c>
      <c r="B21696" s="52">
        <v>37407</v>
      </c>
      <c r="C21696" s="52">
        <v>37377</v>
      </c>
      <c r="D21696" s="52">
        <v>37407</v>
      </c>
      <c r="E21696" s="57">
        <v>20652</v>
      </c>
    </row>
    <row r="21697" spans="1:5" hidden="1">
      <c r="A21697" s="43" t="s">
        <v>842</v>
      </c>
      <c r="B21697" s="52">
        <v>37437</v>
      </c>
      <c r="C21697" s="52">
        <v>37408</v>
      </c>
      <c r="D21697" s="52">
        <v>37437</v>
      </c>
      <c r="E21697" s="57">
        <v>20806</v>
      </c>
    </row>
    <row r="21698" spans="1:5" hidden="1">
      <c r="A21698" s="43" t="s">
        <v>842</v>
      </c>
      <c r="B21698" s="52">
        <v>37468</v>
      </c>
      <c r="C21698" s="52">
        <v>37438</v>
      </c>
      <c r="D21698" s="52">
        <v>37468</v>
      </c>
      <c r="E21698" s="57">
        <v>20552</v>
      </c>
    </row>
    <row r="21699" spans="1:5" hidden="1">
      <c r="A21699" s="43" t="s">
        <v>842</v>
      </c>
      <c r="B21699" s="52">
        <v>37499</v>
      </c>
      <c r="C21699" s="52">
        <v>37469</v>
      </c>
      <c r="D21699" s="52">
        <v>37499</v>
      </c>
      <c r="E21699" s="57">
        <v>20896</v>
      </c>
    </row>
    <row r="21700" spans="1:5" hidden="1">
      <c r="A21700" s="43" t="s">
        <v>842</v>
      </c>
      <c r="B21700" s="52">
        <v>37529</v>
      </c>
      <c r="C21700" s="52">
        <v>37500</v>
      </c>
      <c r="D21700" s="52">
        <v>37529</v>
      </c>
      <c r="E21700" s="57">
        <v>20802</v>
      </c>
    </row>
    <row r="21701" spans="1:5" hidden="1">
      <c r="A21701" s="43" t="s">
        <v>842</v>
      </c>
      <c r="B21701" s="52">
        <v>37560</v>
      </c>
      <c r="C21701" s="52">
        <v>37530</v>
      </c>
      <c r="D21701" s="52">
        <v>37560</v>
      </c>
      <c r="E21701" s="57">
        <v>20735</v>
      </c>
    </row>
    <row r="21702" spans="1:5" hidden="1">
      <c r="A21702" s="43" t="s">
        <v>842</v>
      </c>
      <c r="B21702" s="52">
        <v>37590</v>
      </c>
      <c r="C21702" s="52">
        <v>37561</v>
      </c>
      <c r="D21702" s="52">
        <v>37590</v>
      </c>
      <c r="E21702" s="57">
        <v>20614</v>
      </c>
    </row>
    <row r="21703" spans="1:5" hidden="1">
      <c r="A21703" s="43" t="s">
        <v>842</v>
      </c>
      <c r="B21703" s="52">
        <v>37621</v>
      </c>
      <c r="C21703" s="52">
        <v>37591</v>
      </c>
      <c r="D21703" s="52">
        <v>37621</v>
      </c>
      <c r="E21703" s="57">
        <v>20253</v>
      </c>
    </row>
    <row r="21704" spans="1:5" hidden="1">
      <c r="A21704" s="43" t="s">
        <v>842</v>
      </c>
      <c r="B21704" s="52">
        <v>37652</v>
      </c>
      <c r="C21704" s="52">
        <v>37622</v>
      </c>
      <c r="D21704" s="52">
        <v>37652</v>
      </c>
      <c r="E21704" s="57">
        <v>20047</v>
      </c>
    </row>
    <row r="21705" spans="1:5" hidden="1">
      <c r="A21705" s="43" t="s">
        <v>842</v>
      </c>
      <c r="B21705" s="52">
        <v>37680</v>
      </c>
      <c r="C21705" s="52">
        <v>37653</v>
      </c>
      <c r="D21705" s="52">
        <v>37680</v>
      </c>
      <c r="E21705" s="57">
        <v>20979</v>
      </c>
    </row>
    <row r="21706" spans="1:5" hidden="1">
      <c r="A21706" s="43" t="s">
        <v>842</v>
      </c>
      <c r="B21706" s="52">
        <v>37711</v>
      </c>
      <c r="C21706" s="52">
        <v>37681</v>
      </c>
      <c r="D21706" s="52">
        <v>37711</v>
      </c>
      <c r="E21706" s="57">
        <v>20754</v>
      </c>
    </row>
    <row r="21707" spans="1:5" hidden="1">
      <c r="A21707" s="43" t="s">
        <v>842</v>
      </c>
      <c r="B21707" s="52">
        <v>37741</v>
      </c>
      <c r="C21707" s="52">
        <v>37712</v>
      </c>
      <c r="D21707" s="52">
        <v>37741</v>
      </c>
      <c r="E21707" s="57">
        <v>20387</v>
      </c>
    </row>
    <row r="21708" spans="1:5" hidden="1">
      <c r="A21708" s="43" t="s">
        <v>842</v>
      </c>
      <c r="B21708" s="52">
        <v>37772</v>
      </c>
      <c r="C21708" s="52">
        <v>37742</v>
      </c>
      <c r="D21708" s="52">
        <v>37772</v>
      </c>
      <c r="E21708" s="57">
        <v>20371</v>
      </c>
    </row>
    <row r="21709" spans="1:5" hidden="1">
      <c r="A21709" s="43" t="s">
        <v>842</v>
      </c>
      <c r="B21709" s="52">
        <v>37802</v>
      </c>
      <c r="C21709" s="52">
        <v>37773</v>
      </c>
      <c r="D21709" s="52">
        <v>37802</v>
      </c>
      <c r="E21709" s="57">
        <v>20296</v>
      </c>
    </row>
    <row r="21710" spans="1:5" hidden="1">
      <c r="A21710" s="43" t="s">
        <v>842</v>
      </c>
      <c r="B21710" s="52">
        <v>37833</v>
      </c>
      <c r="C21710" s="52">
        <v>37803</v>
      </c>
      <c r="D21710" s="52">
        <v>37833</v>
      </c>
      <c r="E21710" s="57">
        <v>20661</v>
      </c>
    </row>
    <row r="21711" spans="1:5" hidden="1">
      <c r="A21711" s="43" t="s">
        <v>842</v>
      </c>
      <c r="B21711" s="52">
        <v>37864</v>
      </c>
      <c r="C21711" s="52">
        <v>37834</v>
      </c>
      <c r="D21711" s="52">
        <v>37864</v>
      </c>
      <c r="E21711" s="57">
        <v>20110</v>
      </c>
    </row>
    <row r="21712" spans="1:5" hidden="1">
      <c r="A21712" s="43" t="s">
        <v>842</v>
      </c>
      <c r="B21712" s="52">
        <v>37894</v>
      </c>
      <c r="C21712" s="52">
        <v>37865</v>
      </c>
      <c r="D21712" s="52">
        <v>37894</v>
      </c>
      <c r="E21712" s="57">
        <v>20322</v>
      </c>
    </row>
    <row r="21713" spans="1:5" hidden="1">
      <c r="A21713" s="43" t="s">
        <v>842</v>
      </c>
      <c r="B21713" s="52">
        <v>37925</v>
      </c>
      <c r="C21713" s="52">
        <v>37895</v>
      </c>
      <c r="D21713" s="52">
        <v>37925</v>
      </c>
      <c r="E21713" s="57">
        <v>20509</v>
      </c>
    </row>
    <row r="21714" spans="1:5" hidden="1">
      <c r="A21714" s="43" t="s">
        <v>842</v>
      </c>
      <c r="B21714" s="52">
        <v>37955</v>
      </c>
      <c r="C21714" s="52">
        <v>37926</v>
      </c>
      <c r="D21714" s="52">
        <v>37955</v>
      </c>
      <c r="E21714" s="57">
        <v>20476</v>
      </c>
    </row>
    <row r="21715" spans="1:5" hidden="1">
      <c r="A21715" s="43" t="s">
        <v>842</v>
      </c>
      <c r="B21715" s="52">
        <v>37986</v>
      </c>
      <c r="C21715" s="52">
        <v>37956</v>
      </c>
      <c r="D21715" s="52">
        <v>37986</v>
      </c>
      <c r="E21715" s="57">
        <v>20589</v>
      </c>
    </row>
    <row r="21716" spans="1:5" hidden="1">
      <c r="A21716" s="43" t="s">
        <v>842</v>
      </c>
      <c r="B21716" s="52">
        <v>38017</v>
      </c>
      <c r="C21716" s="52">
        <v>37987</v>
      </c>
      <c r="D21716" s="52">
        <v>38017</v>
      </c>
      <c r="E21716" s="57">
        <v>20223</v>
      </c>
    </row>
    <row r="21717" spans="1:5" hidden="1">
      <c r="A21717" s="43" t="s">
        <v>842</v>
      </c>
      <c r="B21717" s="52">
        <v>38046</v>
      </c>
      <c r="C21717" s="52">
        <v>38018</v>
      </c>
      <c r="D21717" s="52">
        <v>38046</v>
      </c>
      <c r="E21717" s="57">
        <v>20121</v>
      </c>
    </row>
    <row r="21718" spans="1:5" hidden="1">
      <c r="A21718" s="43" t="s">
        <v>842</v>
      </c>
      <c r="B21718" s="52">
        <v>38077</v>
      </c>
      <c r="C21718" s="52">
        <v>38047</v>
      </c>
      <c r="D21718" s="52">
        <v>38077</v>
      </c>
      <c r="E21718" s="57">
        <v>21798</v>
      </c>
    </row>
    <row r="21719" spans="1:5" hidden="1">
      <c r="A21719" s="43" t="s">
        <v>842</v>
      </c>
      <c r="B21719" s="52">
        <v>38107</v>
      </c>
      <c r="C21719" s="52">
        <v>38078</v>
      </c>
      <c r="D21719" s="52">
        <v>38107</v>
      </c>
      <c r="E21719" s="57">
        <v>21478</v>
      </c>
    </row>
    <row r="21720" spans="1:5" hidden="1">
      <c r="A21720" s="43" t="s">
        <v>842</v>
      </c>
      <c r="B21720" s="52">
        <v>38138</v>
      </c>
      <c r="C21720" s="52">
        <v>38108</v>
      </c>
      <c r="D21720" s="52">
        <v>38138</v>
      </c>
      <c r="E21720" s="57">
        <v>21500</v>
      </c>
    </row>
    <row r="21721" spans="1:5" hidden="1">
      <c r="A21721" s="43" t="s">
        <v>842</v>
      </c>
      <c r="B21721" s="52">
        <v>38168</v>
      </c>
      <c r="C21721" s="52">
        <v>38139</v>
      </c>
      <c r="D21721" s="52">
        <v>38168</v>
      </c>
      <c r="E21721" s="57">
        <v>21477</v>
      </c>
    </row>
    <row r="21722" spans="1:5" hidden="1">
      <c r="A21722" s="43" t="s">
        <v>842</v>
      </c>
      <c r="B21722" s="52">
        <v>38199</v>
      </c>
      <c r="C21722" s="52">
        <v>38169</v>
      </c>
      <c r="D21722" s="52">
        <v>38199</v>
      </c>
      <c r="E21722" s="57">
        <v>21893</v>
      </c>
    </row>
    <row r="21723" spans="1:5" hidden="1">
      <c r="A21723" s="43" t="s">
        <v>842</v>
      </c>
      <c r="B21723" s="52">
        <v>38230</v>
      </c>
      <c r="C21723" s="52">
        <v>38200</v>
      </c>
      <c r="D21723" s="52">
        <v>38230</v>
      </c>
      <c r="E21723" s="57">
        <v>21963</v>
      </c>
    </row>
    <row r="21724" spans="1:5" hidden="1">
      <c r="A21724" s="43" t="s">
        <v>842</v>
      </c>
      <c r="B21724" s="52">
        <v>38260</v>
      </c>
      <c r="C21724" s="52">
        <v>38231</v>
      </c>
      <c r="D21724" s="52">
        <v>38260</v>
      </c>
      <c r="E21724" s="57">
        <v>22173</v>
      </c>
    </row>
    <row r="21725" spans="1:5" hidden="1">
      <c r="A21725" s="43" t="s">
        <v>842</v>
      </c>
      <c r="B21725" s="52">
        <v>38291</v>
      </c>
      <c r="C21725" s="52">
        <v>38261</v>
      </c>
      <c r="D21725" s="52">
        <v>38291</v>
      </c>
      <c r="E21725" s="57">
        <v>22143</v>
      </c>
    </row>
    <row r="21726" spans="1:5" hidden="1">
      <c r="A21726" s="43" t="s">
        <v>842</v>
      </c>
      <c r="B21726" s="52">
        <v>38321</v>
      </c>
      <c r="C21726" s="52">
        <v>38292</v>
      </c>
      <c r="D21726" s="52">
        <v>38321</v>
      </c>
      <c r="E21726" s="57">
        <v>22814</v>
      </c>
    </row>
    <row r="21727" spans="1:5" hidden="1">
      <c r="A21727" s="43" t="s">
        <v>842</v>
      </c>
      <c r="B21727" s="52">
        <v>38352</v>
      </c>
      <c r="C21727" s="52">
        <v>38322</v>
      </c>
      <c r="D21727" s="52">
        <v>38352</v>
      </c>
      <c r="E21727" s="57">
        <v>22847</v>
      </c>
    </row>
    <row r="21728" spans="1:5" hidden="1">
      <c r="A21728" s="43" t="s">
        <v>842</v>
      </c>
      <c r="B21728" s="52">
        <v>38383</v>
      </c>
      <c r="C21728" s="52">
        <v>38353</v>
      </c>
      <c r="D21728" s="52">
        <v>38383</v>
      </c>
      <c r="E21728" s="57">
        <v>23173</v>
      </c>
    </row>
    <row r="21729" spans="1:5" hidden="1">
      <c r="A21729" s="43" t="s">
        <v>842</v>
      </c>
      <c r="B21729" s="52">
        <v>38411</v>
      </c>
      <c r="C21729" s="52">
        <v>38384</v>
      </c>
      <c r="D21729" s="52">
        <v>38411</v>
      </c>
      <c r="E21729" s="57">
        <v>23311</v>
      </c>
    </row>
    <row r="21730" spans="1:5" hidden="1">
      <c r="A21730" s="43" t="s">
        <v>842</v>
      </c>
      <c r="B21730" s="52">
        <v>38442</v>
      </c>
      <c r="C21730" s="52">
        <v>38412</v>
      </c>
      <c r="D21730" s="52">
        <v>38442</v>
      </c>
      <c r="E21730" s="57">
        <v>23256</v>
      </c>
    </row>
    <row r="21731" spans="1:5" hidden="1">
      <c r="A21731" s="43" t="s">
        <v>842</v>
      </c>
      <c r="B21731" s="52">
        <v>38472</v>
      </c>
      <c r="C21731" s="52">
        <v>38443</v>
      </c>
      <c r="D21731" s="52">
        <v>38472</v>
      </c>
      <c r="E21731" s="57">
        <v>24200</v>
      </c>
    </row>
    <row r="21732" spans="1:5" hidden="1">
      <c r="A21732" s="43" t="s">
        <v>842</v>
      </c>
      <c r="B21732" s="52">
        <v>38503</v>
      </c>
      <c r="C21732" s="52">
        <v>38473</v>
      </c>
      <c r="D21732" s="52">
        <v>38503</v>
      </c>
      <c r="E21732" s="57">
        <v>23935</v>
      </c>
    </row>
    <row r="21733" spans="1:5" hidden="1">
      <c r="A21733" s="43" t="s">
        <v>842</v>
      </c>
      <c r="B21733" s="52">
        <v>38533</v>
      </c>
      <c r="C21733" s="52">
        <v>38504</v>
      </c>
      <c r="D21733" s="52">
        <v>38533</v>
      </c>
      <c r="E21733" s="57">
        <v>24003</v>
      </c>
    </row>
    <row r="21734" spans="1:5" hidden="1">
      <c r="A21734" s="43" t="s">
        <v>842</v>
      </c>
      <c r="B21734" s="52">
        <v>38564</v>
      </c>
      <c r="C21734" s="52">
        <v>38534</v>
      </c>
      <c r="D21734" s="52">
        <v>38564</v>
      </c>
      <c r="E21734" s="57">
        <v>23593</v>
      </c>
    </row>
    <row r="21735" spans="1:5" hidden="1">
      <c r="A21735" s="43" t="s">
        <v>842</v>
      </c>
      <c r="B21735" s="52">
        <v>38595</v>
      </c>
      <c r="C21735" s="52">
        <v>38565</v>
      </c>
      <c r="D21735" s="52">
        <v>38595</v>
      </c>
      <c r="E21735" s="57">
        <v>24069</v>
      </c>
    </row>
    <row r="21736" spans="1:5" hidden="1">
      <c r="A21736" s="43" t="s">
        <v>842</v>
      </c>
      <c r="B21736" s="52">
        <v>38625</v>
      </c>
      <c r="C21736" s="52">
        <v>38596</v>
      </c>
      <c r="D21736" s="52">
        <v>38625</v>
      </c>
      <c r="E21736" s="57">
        <v>24580</v>
      </c>
    </row>
    <row r="21737" spans="1:5" hidden="1">
      <c r="A21737" s="43" t="s">
        <v>842</v>
      </c>
      <c r="B21737" s="52">
        <v>38656</v>
      </c>
      <c r="C21737" s="52">
        <v>38626</v>
      </c>
      <c r="D21737" s="52">
        <v>38656</v>
      </c>
      <c r="E21737" s="57">
        <v>24948</v>
      </c>
    </row>
    <row r="21738" spans="1:5" hidden="1">
      <c r="A21738" s="43" t="s">
        <v>842</v>
      </c>
      <c r="B21738" s="52">
        <v>38686</v>
      </c>
      <c r="C21738" s="52">
        <v>38657</v>
      </c>
      <c r="D21738" s="52">
        <v>38686</v>
      </c>
      <c r="E21738" s="57">
        <v>25154</v>
      </c>
    </row>
    <row r="21739" spans="1:5" hidden="1">
      <c r="A21739" s="43" t="s">
        <v>842</v>
      </c>
      <c r="B21739" s="52">
        <v>38717</v>
      </c>
      <c r="C21739" s="52">
        <v>38687</v>
      </c>
      <c r="D21739" s="52">
        <v>38717</v>
      </c>
      <c r="E21739" s="57">
        <v>25621</v>
      </c>
    </row>
    <row r="21740" spans="1:5" hidden="1">
      <c r="A21740" s="43" t="s">
        <v>842</v>
      </c>
      <c r="B21740" s="52">
        <v>38748</v>
      </c>
      <c r="C21740" s="52">
        <v>38718</v>
      </c>
      <c r="D21740" s="52">
        <v>38748</v>
      </c>
      <c r="E21740" s="57">
        <v>25901</v>
      </c>
    </row>
    <row r="21741" spans="1:5" hidden="1">
      <c r="A21741" s="43" t="s">
        <v>842</v>
      </c>
      <c r="B21741" s="52">
        <v>38776</v>
      </c>
      <c r="C21741" s="52">
        <v>38749</v>
      </c>
      <c r="D21741" s="52">
        <v>38776</v>
      </c>
      <c r="E21741" s="57">
        <v>26276</v>
      </c>
    </row>
    <row r="21742" spans="1:5" hidden="1">
      <c r="A21742" s="43" t="s">
        <v>842</v>
      </c>
      <c r="B21742" s="52">
        <v>38807</v>
      </c>
      <c r="C21742" s="52">
        <v>38777</v>
      </c>
      <c r="D21742" s="52">
        <v>38807</v>
      </c>
      <c r="E21742" s="57">
        <v>26411</v>
      </c>
    </row>
    <row r="21743" spans="1:5" hidden="1">
      <c r="A21743" s="43" t="s">
        <v>842</v>
      </c>
      <c r="B21743" s="52">
        <v>38837</v>
      </c>
      <c r="C21743" s="52">
        <v>38808</v>
      </c>
      <c r="D21743" s="52">
        <v>38837</v>
      </c>
      <c r="E21743" s="57">
        <v>26110</v>
      </c>
    </row>
    <row r="21744" spans="1:5" hidden="1">
      <c r="A21744" s="43" t="s">
        <v>842</v>
      </c>
      <c r="B21744" s="52">
        <v>38868</v>
      </c>
      <c r="C21744" s="52">
        <v>38838</v>
      </c>
      <c r="D21744" s="52">
        <v>38868</v>
      </c>
      <c r="E21744" s="57">
        <v>26306</v>
      </c>
    </row>
    <row r="21745" spans="1:5" hidden="1">
      <c r="A21745" s="43" t="s">
        <v>842</v>
      </c>
      <c r="B21745" s="52">
        <v>38898</v>
      </c>
      <c r="C21745" s="52">
        <v>38869</v>
      </c>
      <c r="D21745" s="52">
        <v>38898</v>
      </c>
      <c r="E21745" s="57">
        <v>26606</v>
      </c>
    </row>
    <row r="21746" spans="1:5" hidden="1">
      <c r="A21746" s="43" t="s">
        <v>842</v>
      </c>
      <c r="B21746" s="52">
        <v>38929</v>
      </c>
      <c r="C21746" s="52">
        <v>38899</v>
      </c>
      <c r="D21746" s="52">
        <v>38929</v>
      </c>
      <c r="E21746" s="57">
        <v>26011</v>
      </c>
    </row>
    <row r="21747" spans="1:5" hidden="1">
      <c r="A21747" s="43" t="s">
        <v>842</v>
      </c>
      <c r="B21747" s="52">
        <v>38960</v>
      </c>
      <c r="C21747" s="52">
        <v>38930</v>
      </c>
      <c r="D21747" s="52">
        <v>38960</v>
      </c>
      <c r="E21747" s="57">
        <v>26484</v>
      </c>
    </row>
    <row r="21748" spans="1:5" hidden="1">
      <c r="A21748" s="43" t="s">
        <v>842</v>
      </c>
      <c r="B21748" s="52">
        <v>38990</v>
      </c>
      <c r="C21748" s="52">
        <v>38961</v>
      </c>
      <c r="D21748" s="52">
        <v>38990</v>
      </c>
      <c r="E21748" s="57">
        <v>26535</v>
      </c>
    </row>
    <row r="21749" spans="1:5" hidden="1">
      <c r="A21749" s="43" t="s">
        <v>842</v>
      </c>
      <c r="B21749" s="52">
        <v>39021</v>
      </c>
      <c r="C21749" s="52">
        <v>38991</v>
      </c>
      <c r="D21749" s="52">
        <v>39021</v>
      </c>
      <c r="E21749" s="57">
        <v>26585</v>
      </c>
    </row>
    <row r="21750" spans="1:5" hidden="1">
      <c r="A21750" s="43" t="s">
        <v>842</v>
      </c>
      <c r="B21750" s="52">
        <v>39051</v>
      </c>
      <c r="C21750" s="52">
        <v>39022</v>
      </c>
      <c r="D21750" s="52">
        <v>39051</v>
      </c>
      <c r="E21750" s="57">
        <v>26693</v>
      </c>
    </row>
    <row r="21751" spans="1:5" hidden="1">
      <c r="A21751" s="43" t="s">
        <v>842</v>
      </c>
      <c r="B21751" s="52">
        <v>39082</v>
      </c>
      <c r="C21751" s="52">
        <v>39052</v>
      </c>
      <c r="D21751" s="52">
        <v>39082</v>
      </c>
      <c r="E21751" s="57">
        <v>27656</v>
      </c>
    </row>
    <row r="21752" spans="1:5" hidden="1">
      <c r="A21752" s="43" t="s">
        <v>842</v>
      </c>
      <c r="B21752" s="52">
        <v>39113</v>
      </c>
      <c r="C21752" s="52">
        <v>39083</v>
      </c>
      <c r="D21752" s="52">
        <v>39113</v>
      </c>
      <c r="E21752" s="57">
        <v>27625</v>
      </c>
    </row>
    <row r="21753" spans="1:5" hidden="1">
      <c r="A21753" s="43" t="s">
        <v>842</v>
      </c>
      <c r="B21753" s="52">
        <v>39141</v>
      </c>
      <c r="C21753" s="52">
        <v>39114</v>
      </c>
      <c r="D21753" s="52">
        <v>39141</v>
      </c>
      <c r="E21753" s="57">
        <v>27989</v>
      </c>
    </row>
    <row r="21754" spans="1:5" hidden="1">
      <c r="A21754" s="43" t="s">
        <v>842</v>
      </c>
      <c r="B21754" s="52">
        <v>39172</v>
      </c>
      <c r="C21754" s="52">
        <v>39142</v>
      </c>
      <c r="D21754" s="52">
        <v>39172</v>
      </c>
      <c r="E21754" s="57">
        <v>28322</v>
      </c>
    </row>
    <row r="21755" spans="1:5" hidden="1">
      <c r="A21755" s="43" t="s">
        <v>842</v>
      </c>
      <c r="B21755" s="52">
        <v>39202</v>
      </c>
      <c r="C21755" s="52">
        <v>39173</v>
      </c>
      <c r="D21755" s="52">
        <v>39202</v>
      </c>
      <c r="E21755" s="57">
        <v>28719</v>
      </c>
    </row>
    <row r="21756" spans="1:5" hidden="1">
      <c r="A21756" s="43" t="s">
        <v>842</v>
      </c>
      <c r="B21756" s="52">
        <v>39233</v>
      </c>
      <c r="C21756" s="52">
        <v>39203</v>
      </c>
      <c r="D21756" s="52">
        <v>39233</v>
      </c>
      <c r="E21756" s="57">
        <v>28889</v>
      </c>
    </row>
    <row r="21757" spans="1:5" hidden="1">
      <c r="A21757" s="43" t="s">
        <v>842</v>
      </c>
      <c r="B21757" s="52">
        <v>39263</v>
      </c>
      <c r="C21757" s="52">
        <v>39234</v>
      </c>
      <c r="D21757" s="52">
        <v>39263</v>
      </c>
      <c r="E21757" s="57">
        <v>28813</v>
      </c>
    </row>
    <row r="21758" spans="1:5" hidden="1">
      <c r="A21758" s="43" t="s">
        <v>842</v>
      </c>
      <c r="B21758" s="52">
        <v>39294</v>
      </c>
      <c r="C21758" s="52">
        <v>39264</v>
      </c>
      <c r="D21758" s="52">
        <v>39294</v>
      </c>
      <c r="E21758" s="57">
        <v>28970</v>
      </c>
    </row>
    <row r="21759" spans="1:5" hidden="1">
      <c r="A21759" s="43" t="s">
        <v>842</v>
      </c>
      <c r="B21759" s="52">
        <v>39325</v>
      </c>
      <c r="C21759" s="52">
        <v>39295</v>
      </c>
      <c r="D21759" s="52">
        <v>39325</v>
      </c>
      <c r="E21759" s="57">
        <v>29266</v>
      </c>
    </row>
    <row r="21760" spans="1:5" hidden="1">
      <c r="A21760" s="43" t="s">
        <v>842</v>
      </c>
      <c r="B21760" s="52">
        <v>39355</v>
      </c>
      <c r="C21760" s="52">
        <v>39326</v>
      </c>
      <c r="D21760" s="52">
        <v>39355</v>
      </c>
      <c r="E21760" s="57">
        <v>28736</v>
      </c>
    </row>
    <row r="21761" spans="1:5" hidden="1">
      <c r="A21761" s="43" t="s">
        <v>842</v>
      </c>
      <c r="B21761" s="52">
        <v>39386</v>
      </c>
      <c r="C21761" s="52">
        <v>39356</v>
      </c>
      <c r="D21761" s="52">
        <v>39386</v>
      </c>
      <c r="E21761" s="57">
        <v>29095</v>
      </c>
    </row>
    <row r="21762" spans="1:5" hidden="1">
      <c r="A21762" s="43" t="s">
        <v>842</v>
      </c>
      <c r="B21762" s="52">
        <v>39416</v>
      </c>
      <c r="C21762" s="52">
        <v>39387</v>
      </c>
      <c r="D21762" s="52">
        <v>39416</v>
      </c>
      <c r="E21762" s="57">
        <v>29341</v>
      </c>
    </row>
    <row r="21763" spans="1:5" hidden="1">
      <c r="A21763" s="43" t="s">
        <v>842</v>
      </c>
      <c r="B21763" s="52">
        <v>39447</v>
      </c>
      <c r="C21763" s="52">
        <v>39417</v>
      </c>
      <c r="D21763" s="52">
        <v>39447</v>
      </c>
      <c r="E21763" s="57">
        <v>29242</v>
      </c>
    </row>
    <row r="21764" spans="1:5" hidden="1">
      <c r="A21764" s="43" t="s">
        <v>842</v>
      </c>
      <c r="B21764" s="52">
        <v>39478</v>
      </c>
      <c r="C21764" s="52">
        <v>39448</v>
      </c>
      <c r="D21764" s="52">
        <v>39478</v>
      </c>
      <c r="E21764" s="57">
        <v>30016</v>
      </c>
    </row>
    <row r="21765" spans="1:5" hidden="1">
      <c r="A21765" s="43" t="s">
        <v>842</v>
      </c>
      <c r="B21765" s="52">
        <v>39507</v>
      </c>
      <c r="C21765" s="52">
        <v>39479</v>
      </c>
      <c r="D21765" s="52">
        <v>39507</v>
      </c>
      <c r="E21765" s="57">
        <v>30153</v>
      </c>
    </row>
    <row r="21766" spans="1:5" hidden="1">
      <c r="A21766" s="43" t="s">
        <v>842</v>
      </c>
      <c r="B21766" s="52">
        <v>39538</v>
      </c>
      <c r="C21766" s="52">
        <v>39508</v>
      </c>
      <c r="D21766" s="52">
        <v>39538</v>
      </c>
      <c r="E21766" s="57">
        <v>29665</v>
      </c>
    </row>
    <row r="21767" spans="1:5" hidden="1">
      <c r="A21767" s="43" t="s">
        <v>842</v>
      </c>
      <c r="B21767" s="52">
        <v>39568</v>
      </c>
      <c r="C21767" s="52">
        <v>39539</v>
      </c>
      <c r="D21767" s="52">
        <v>39568</v>
      </c>
      <c r="E21767" s="57">
        <v>30975</v>
      </c>
    </row>
    <row r="21768" spans="1:5" hidden="1">
      <c r="A21768" s="43" t="s">
        <v>842</v>
      </c>
      <c r="B21768" s="52">
        <v>39599</v>
      </c>
      <c r="C21768" s="52">
        <v>39569</v>
      </c>
      <c r="D21768" s="52">
        <v>39599</v>
      </c>
      <c r="E21768" s="57">
        <v>30654</v>
      </c>
    </row>
    <row r="21769" spans="1:5" hidden="1">
      <c r="A21769" s="43" t="s">
        <v>842</v>
      </c>
      <c r="B21769" s="52">
        <v>39629</v>
      </c>
      <c r="C21769" s="52">
        <v>39600</v>
      </c>
      <c r="D21769" s="52">
        <v>39629</v>
      </c>
      <c r="E21769" s="57">
        <v>30783</v>
      </c>
    </row>
    <row r="21770" spans="1:5" hidden="1">
      <c r="A21770" s="43" t="s">
        <v>842</v>
      </c>
      <c r="B21770" s="52">
        <v>39660</v>
      </c>
      <c r="C21770" s="52">
        <v>39630</v>
      </c>
      <c r="D21770" s="52">
        <v>39660</v>
      </c>
      <c r="E21770" s="57">
        <v>30965</v>
      </c>
    </row>
    <row r="21771" spans="1:5" hidden="1">
      <c r="A21771" s="43" t="s">
        <v>842</v>
      </c>
      <c r="B21771" s="52">
        <v>39691</v>
      </c>
      <c r="C21771" s="52">
        <v>39661</v>
      </c>
      <c r="D21771" s="52">
        <v>39691</v>
      </c>
      <c r="E21771" s="57">
        <v>30197</v>
      </c>
    </row>
    <row r="21772" spans="1:5" hidden="1">
      <c r="A21772" s="43" t="s">
        <v>842</v>
      </c>
      <c r="B21772" s="52">
        <v>39721</v>
      </c>
      <c r="C21772" s="52">
        <v>39692</v>
      </c>
      <c r="D21772" s="52">
        <v>39721</v>
      </c>
      <c r="E21772" s="57">
        <v>29720</v>
      </c>
    </row>
    <row r="21773" spans="1:5" hidden="1">
      <c r="A21773" s="43" t="s">
        <v>842</v>
      </c>
      <c r="B21773" s="52">
        <v>39752</v>
      </c>
      <c r="C21773" s="52">
        <v>39722</v>
      </c>
      <c r="D21773" s="52">
        <v>39752</v>
      </c>
      <c r="E21773" s="57">
        <v>29021</v>
      </c>
    </row>
    <row r="21774" spans="1:5" hidden="1">
      <c r="A21774" s="43" t="s">
        <v>842</v>
      </c>
      <c r="B21774" s="52">
        <v>39782</v>
      </c>
      <c r="C21774" s="52">
        <v>39753</v>
      </c>
      <c r="D21774" s="52">
        <v>39782</v>
      </c>
      <c r="E21774" s="57">
        <v>28178</v>
      </c>
    </row>
    <row r="21775" spans="1:5" hidden="1">
      <c r="A21775" s="43" t="s">
        <v>842</v>
      </c>
      <c r="B21775" s="52">
        <v>39813</v>
      </c>
      <c r="C21775" s="52">
        <v>39783</v>
      </c>
      <c r="D21775" s="52">
        <v>39813</v>
      </c>
      <c r="E21775" s="57">
        <v>26420</v>
      </c>
    </row>
    <row r="21776" spans="1:5" hidden="1">
      <c r="A21776" s="43" t="s">
        <v>842</v>
      </c>
      <c r="B21776" s="52">
        <v>39844</v>
      </c>
      <c r="C21776" s="52">
        <v>39814</v>
      </c>
      <c r="D21776" s="52">
        <v>39844</v>
      </c>
      <c r="E21776" s="57">
        <v>25274</v>
      </c>
    </row>
    <row r="21777" spans="1:5" hidden="1">
      <c r="A21777" s="43" t="s">
        <v>842</v>
      </c>
      <c r="B21777" s="52">
        <v>39872</v>
      </c>
      <c r="C21777" s="52">
        <v>39845</v>
      </c>
      <c r="D21777" s="52">
        <v>39872</v>
      </c>
      <c r="E21777" s="57">
        <v>24922</v>
      </c>
    </row>
    <row r="21778" spans="1:5" hidden="1">
      <c r="A21778" s="43" t="s">
        <v>842</v>
      </c>
      <c r="B21778" s="52">
        <v>39903</v>
      </c>
      <c r="C21778" s="52">
        <v>39873</v>
      </c>
      <c r="D21778" s="52">
        <v>39903</v>
      </c>
      <c r="E21778" s="57">
        <v>24461</v>
      </c>
    </row>
    <row r="21779" spans="1:5" hidden="1">
      <c r="A21779" s="43" t="s">
        <v>842</v>
      </c>
      <c r="B21779" s="52">
        <v>39933</v>
      </c>
      <c r="C21779" s="52">
        <v>39904</v>
      </c>
      <c r="D21779" s="52">
        <v>39933</v>
      </c>
      <c r="E21779" s="57">
        <v>23009</v>
      </c>
    </row>
    <row r="21780" spans="1:5" hidden="1">
      <c r="A21780" s="43" t="s">
        <v>842</v>
      </c>
      <c r="B21780" s="52">
        <v>39964</v>
      </c>
      <c r="C21780" s="52">
        <v>39934</v>
      </c>
      <c r="D21780" s="52">
        <v>39964</v>
      </c>
      <c r="E21780" s="57">
        <v>22604</v>
      </c>
    </row>
    <row r="21781" spans="1:5" hidden="1">
      <c r="A21781" s="43" t="s">
        <v>842</v>
      </c>
      <c r="B21781" s="52">
        <v>39994</v>
      </c>
      <c r="C21781" s="52">
        <v>39965</v>
      </c>
      <c r="D21781" s="52">
        <v>39994</v>
      </c>
      <c r="E21781" s="57">
        <v>22576</v>
      </c>
    </row>
    <row r="21782" spans="1:5" hidden="1">
      <c r="A21782" s="43" t="s">
        <v>842</v>
      </c>
      <c r="B21782" s="52">
        <v>40025</v>
      </c>
      <c r="C21782" s="52">
        <v>39995</v>
      </c>
      <c r="D21782" s="52">
        <v>40025</v>
      </c>
      <c r="E21782" s="57">
        <v>22998</v>
      </c>
    </row>
    <row r="21783" spans="1:5" hidden="1">
      <c r="A21783" s="43" t="s">
        <v>842</v>
      </c>
      <c r="B21783" s="52">
        <v>40056</v>
      </c>
      <c r="C21783" s="52">
        <v>40026</v>
      </c>
      <c r="D21783" s="52">
        <v>40056</v>
      </c>
      <c r="E21783" s="57">
        <v>22849</v>
      </c>
    </row>
    <row r="21784" spans="1:5" hidden="1">
      <c r="A21784" s="43" t="s">
        <v>842</v>
      </c>
      <c r="B21784" s="52">
        <v>40086</v>
      </c>
      <c r="C21784" s="52">
        <v>40057</v>
      </c>
      <c r="D21784" s="52">
        <v>40086</v>
      </c>
      <c r="E21784" s="57">
        <v>22990</v>
      </c>
    </row>
    <row r="21785" spans="1:5" hidden="1">
      <c r="A21785" s="43" t="s">
        <v>842</v>
      </c>
      <c r="B21785" s="52">
        <v>40117</v>
      </c>
      <c r="C21785" s="52">
        <v>40087</v>
      </c>
      <c r="D21785" s="52">
        <v>40117</v>
      </c>
      <c r="E21785" s="57">
        <v>23158</v>
      </c>
    </row>
    <row r="21786" spans="1:5" hidden="1">
      <c r="A21786" s="43" t="s">
        <v>842</v>
      </c>
      <c r="B21786" s="52">
        <v>40147</v>
      </c>
      <c r="C21786" s="52">
        <v>40118</v>
      </c>
      <c r="D21786" s="52">
        <v>40147</v>
      </c>
      <c r="E21786" s="57">
        <v>23339</v>
      </c>
    </row>
    <row r="21787" spans="1:5" hidden="1">
      <c r="A21787" s="43" t="s">
        <v>842</v>
      </c>
      <c r="B21787" s="52">
        <v>40178</v>
      </c>
      <c r="C21787" s="52">
        <v>40148</v>
      </c>
      <c r="D21787" s="52">
        <v>40178</v>
      </c>
      <c r="E21787" s="57">
        <v>23250</v>
      </c>
    </row>
    <row r="21788" spans="1:5" hidden="1">
      <c r="A21788" s="43" t="s">
        <v>842</v>
      </c>
      <c r="B21788" s="52">
        <v>40209</v>
      </c>
      <c r="C21788" s="52">
        <v>40179</v>
      </c>
      <c r="D21788" s="52">
        <v>40209</v>
      </c>
      <c r="E21788" s="57">
        <v>23203</v>
      </c>
    </row>
    <row r="21789" spans="1:5" hidden="1">
      <c r="A21789" s="43" t="s">
        <v>842</v>
      </c>
      <c r="B21789" s="52">
        <v>40237</v>
      </c>
      <c r="C21789" s="52">
        <v>40210</v>
      </c>
      <c r="D21789" s="52">
        <v>40237</v>
      </c>
      <c r="E21789" s="57">
        <v>23629</v>
      </c>
    </row>
    <row r="21790" spans="1:5" hidden="1">
      <c r="A21790" s="43" t="s">
        <v>842</v>
      </c>
      <c r="B21790" s="52">
        <v>40268</v>
      </c>
      <c r="C21790" s="52">
        <v>40238</v>
      </c>
      <c r="D21790" s="52">
        <v>40268</v>
      </c>
      <c r="E21790" s="57">
        <v>23857</v>
      </c>
    </row>
    <row r="21791" spans="1:5" hidden="1">
      <c r="A21791" s="43" t="s">
        <v>842</v>
      </c>
      <c r="B21791" s="52">
        <v>40298</v>
      </c>
      <c r="C21791" s="52">
        <v>40269</v>
      </c>
      <c r="D21791" s="52">
        <v>40298</v>
      </c>
      <c r="E21791" s="57">
        <v>24077</v>
      </c>
    </row>
    <row r="21792" spans="1:5" hidden="1">
      <c r="A21792" s="43" t="s">
        <v>842</v>
      </c>
      <c r="B21792" s="52">
        <v>40329</v>
      </c>
      <c r="C21792" s="52">
        <v>40299</v>
      </c>
      <c r="D21792" s="52">
        <v>40329</v>
      </c>
      <c r="E21792" s="57">
        <v>24513</v>
      </c>
    </row>
    <row r="21793" spans="1:5" hidden="1">
      <c r="A21793" s="43" t="s">
        <v>842</v>
      </c>
      <c r="B21793" s="52">
        <v>40359</v>
      </c>
      <c r="C21793" s="52">
        <v>40330</v>
      </c>
      <c r="D21793" s="52">
        <v>40359</v>
      </c>
      <c r="E21793" s="57">
        <v>24428</v>
      </c>
    </row>
    <row r="21794" spans="1:5" hidden="1">
      <c r="A21794" s="43" t="s">
        <v>842</v>
      </c>
      <c r="B21794" s="52">
        <v>40390</v>
      </c>
      <c r="C21794" s="52">
        <v>40360</v>
      </c>
      <c r="D21794" s="52">
        <v>40390</v>
      </c>
      <c r="E21794" s="57">
        <v>24398</v>
      </c>
    </row>
    <row r="21795" spans="1:5" hidden="1">
      <c r="A21795" s="43" t="s">
        <v>842</v>
      </c>
      <c r="B21795" s="52">
        <v>40421</v>
      </c>
      <c r="C21795" s="52">
        <v>40391</v>
      </c>
      <c r="D21795" s="52">
        <v>40421</v>
      </c>
      <c r="E21795" s="57">
        <v>24790</v>
      </c>
    </row>
    <row r="21796" spans="1:5" hidden="1">
      <c r="A21796" s="43" t="s">
        <v>842</v>
      </c>
      <c r="B21796" s="52">
        <v>40451</v>
      </c>
      <c r="C21796" s="52">
        <v>40422</v>
      </c>
      <c r="D21796" s="52">
        <v>40451</v>
      </c>
      <c r="E21796" s="57">
        <v>24879</v>
      </c>
    </row>
    <row r="21797" spans="1:5" hidden="1">
      <c r="A21797" s="43" t="s">
        <v>842</v>
      </c>
      <c r="B21797" s="52">
        <v>40482</v>
      </c>
      <c r="C21797" s="52">
        <v>40452</v>
      </c>
      <c r="D21797" s="52">
        <v>40482</v>
      </c>
      <c r="E21797" s="57">
        <v>25027</v>
      </c>
    </row>
    <row r="21798" spans="1:5" hidden="1">
      <c r="A21798" s="43" t="s">
        <v>842</v>
      </c>
      <c r="B21798" s="52">
        <v>40512</v>
      </c>
      <c r="C21798" s="52">
        <v>40483</v>
      </c>
      <c r="D21798" s="52">
        <v>40512</v>
      </c>
      <c r="E21798" s="57">
        <v>25367</v>
      </c>
    </row>
    <row r="21799" spans="1:5" hidden="1">
      <c r="A21799" s="43" t="s">
        <v>842</v>
      </c>
      <c r="B21799" s="52">
        <v>40543</v>
      </c>
      <c r="C21799" s="52">
        <v>40513</v>
      </c>
      <c r="D21799" s="52">
        <v>40543</v>
      </c>
      <c r="E21799" s="57">
        <v>25755</v>
      </c>
    </row>
    <row r="21800" spans="1:5" hidden="1">
      <c r="A21800" s="43" t="s">
        <v>842</v>
      </c>
      <c r="B21800" s="52">
        <v>40574</v>
      </c>
      <c r="C21800" s="52">
        <v>40544</v>
      </c>
      <c r="D21800" s="52">
        <v>40574</v>
      </c>
      <c r="E21800" s="57">
        <v>25727</v>
      </c>
    </row>
    <row r="21801" spans="1:5" hidden="1">
      <c r="A21801" s="43" t="s">
        <v>842</v>
      </c>
      <c r="B21801" s="52">
        <v>40602</v>
      </c>
      <c r="C21801" s="52">
        <v>40575</v>
      </c>
      <c r="D21801" s="52">
        <v>40602</v>
      </c>
      <c r="E21801" s="57">
        <v>26074</v>
      </c>
    </row>
    <row r="21802" spans="1:5" hidden="1">
      <c r="A21802" s="43" t="s">
        <v>842</v>
      </c>
      <c r="B21802" s="52">
        <v>40633</v>
      </c>
      <c r="C21802" s="52">
        <v>40603</v>
      </c>
      <c r="D21802" s="52">
        <v>40633</v>
      </c>
      <c r="E21802" s="57">
        <v>27242</v>
      </c>
    </row>
    <row r="21803" spans="1:5" hidden="1">
      <c r="A21803" s="43" t="s">
        <v>842</v>
      </c>
      <c r="B21803" s="52">
        <v>40663</v>
      </c>
      <c r="C21803" s="52">
        <v>40634</v>
      </c>
      <c r="D21803" s="52">
        <v>40663</v>
      </c>
      <c r="E21803" s="57">
        <v>26489</v>
      </c>
    </row>
    <row r="21804" spans="1:5" hidden="1">
      <c r="A21804" s="43" t="s">
        <v>842</v>
      </c>
      <c r="B21804" s="52">
        <v>40694</v>
      </c>
      <c r="C21804" s="52">
        <v>40664</v>
      </c>
      <c r="D21804" s="52">
        <v>40694</v>
      </c>
      <c r="E21804" s="57">
        <v>26800</v>
      </c>
    </row>
    <row r="21805" spans="1:5" hidden="1">
      <c r="A21805" s="43" t="s">
        <v>842</v>
      </c>
      <c r="B21805" s="52">
        <v>40724</v>
      </c>
      <c r="C21805" s="52">
        <v>40695</v>
      </c>
      <c r="D21805" s="52">
        <v>40724</v>
      </c>
      <c r="E21805" s="57">
        <v>27106</v>
      </c>
    </row>
    <row r="21806" spans="1:5" hidden="1">
      <c r="A21806" s="43" t="s">
        <v>842</v>
      </c>
      <c r="B21806" s="52">
        <v>40755</v>
      </c>
      <c r="C21806" s="52">
        <v>40725</v>
      </c>
      <c r="D21806" s="52">
        <v>40755</v>
      </c>
      <c r="E21806" s="57">
        <v>27306</v>
      </c>
    </row>
    <row r="21807" spans="1:5" hidden="1">
      <c r="A21807" s="43" t="s">
        <v>842</v>
      </c>
      <c r="B21807" s="52">
        <v>40786</v>
      </c>
      <c r="C21807" s="52">
        <v>40756</v>
      </c>
      <c r="D21807" s="52">
        <v>40786</v>
      </c>
      <c r="E21807" s="57">
        <v>27478</v>
      </c>
    </row>
    <row r="21808" spans="1:5" hidden="1">
      <c r="A21808" s="43" t="s">
        <v>842</v>
      </c>
      <c r="B21808" s="52">
        <v>40816</v>
      </c>
      <c r="C21808" s="52">
        <v>40787</v>
      </c>
      <c r="D21808" s="52">
        <v>40816</v>
      </c>
      <c r="E21808" s="57">
        <v>27928</v>
      </c>
    </row>
    <row r="21809" spans="1:5" hidden="1">
      <c r="A21809" s="43" t="s">
        <v>842</v>
      </c>
      <c r="B21809" s="52">
        <v>40847</v>
      </c>
      <c r="C21809" s="52">
        <v>40817</v>
      </c>
      <c r="D21809" s="52">
        <v>40847</v>
      </c>
      <c r="E21809" s="57">
        <v>27931</v>
      </c>
    </row>
    <row r="21810" spans="1:5" hidden="1">
      <c r="A21810" s="43" t="s">
        <v>842</v>
      </c>
      <c r="B21810" s="52">
        <v>40877</v>
      </c>
      <c r="C21810" s="52">
        <v>40848</v>
      </c>
      <c r="D21810" s="52">
        <v>40877</v>
      </c>
      <c r="E21810" s="57">
        <v>28227</v>
      </c>
    </row>
    <row r="21811" spans="1:5" hidden="1">
      <c r="A21811" s="43" t="s">
        <v>842</v>
      </c>
      <c r="B21811" s="52">
        <v>40908</v>
      </c>
      <c r="C21811" s="52">
        <v>40878</v>
      </c>
      <c r="D21811" s="52">
        <v>40908</v>
      </c>
      <c r="E21811" s="57">
        <v>28898</v>
      </c>
    </row>
    <row r="21812" spans="1:5" hidden="1">
      <c r="A21812" s="43" t="s">
        <v>842</v>
      </c>
      <c r="B21812" s="52">
        <v>40939</v>
      </c>
      <c r="C21812" s="52">
        <v>40909</v>
      </c>
      <c r="D21812" s="52">
        <v>40939</v>
      </c>
      <c r="E21812" s="57">
        <v>28971</v>
      </c>
    </row>
    <row r="21813" spans="1:5" hidden="1">
      <c r="A21813" s="43" t="s">
        <v>842</v>
      </c>
      <c r="B21813" s="52">
        <v>40968</v>
      </c>
      <c r="C21813" s="52">
        <v>40940</v>
      </c>
      <c r="D21813" s="52">
        <v>40968</v>
      </c>
      <c r="E21813" s="57">
        <v>28583</v>
      </c>
    </row>
    <row r="21814" spans="1:5" hidden="1">
      <c r="A21814" s="43" t="s">
        <v>842</v>
      </c>
      <c r="B21814" s="52">
        <v>40999</v>
      </c>
      <c r="C21814" s="52">
        <v>40969</v>
      </c>
      <c r="D21814" s="52">
        <v>40999</v>
      </c>
      <c r="E21814" s="57">
        <v>28849</v>
      </c>
    </row>
    <row r="21815" spans="1:5" hidden="1">
      <c r="A21815" s="43" t="s">
        <v>842</v>
      </c>
      <c r="B21815" s="52">
        <v>41029</v>
      </c>
      <c r="C21815" s="52">
        <v>41000</v>
      </c>
      <c r="D21815" s="52">
        <v>41029</v>
      </c>
      <c r="E21815" s="57">
        <v>28314</v>
      </c>
    </row>
    <row r="21816" spans="1:5" hidden="1">
      <c r="A21816" s="43" t="s">
        <v>842</v>
      </c>
      <c r="B21816" s="52">
        <v>41060</v>
      </c>
      <c r="C21816" s="52">
        <v>41030</v>
      </c>
      <c r="D21816" s="52">
        <v>41060</v>
      </c>
      <c r="E21816" s="57">
        <v>28302</v>
      </c>
    </row>
    <row r="21817" spans="1:5" hidden="1">
      <c r="A21817" s="43" t="s">
        <v>842</v>
      </c>
      <c r="B21817" s="52">
        <v>41090</v>
      </c>
      <c r="C21817" s="52">
        <v>41061</v>
      </c>
      <c r="D21817" s="52">
        <v>41090</v>
      </c>
      <c r="E21817" s="57">
        <v>28419</v>
      </c>
    </row>
    <row r="21818" spans="1:5" hidden="1">
      <c r="A21818" s="43" t="s">
        <v>842</v>
      </c>
      <c r="B21818" s="52">
        <v>41121</v>
      </c>
      <c r="C21818" s="52">
        <v>41091</v>
      </c>
      <c r="D21818" s="52">
        <v>41121</v>
      </c>
      <c r="E21818" s="57">
        <v>28230</v>
      </c>
    </row>
    <row r="21819" spans="1:5" hidden="1">
      <c r="A21819" s="43" t="s">
        <v>842</v>
      </c>
      <c r="B21819" s="52">
        <v>41152</v>
      </c>
      <c r="C21819" s="52">
        <v>41122</v>
      </c>
      <c r="D21819" s="52">
        <v>41152</v>
      </c>
      <c r="E21819" s="57">
        <v>28303</v>
      </c>
    </row>
    <row r="21820" spans="1:5" hidden="1">
      <c r="A21820" s="43" t="s">
        <v>842</v>
      </c>
      <c r="B21820" s="52">
        <v>41182</v>
      </c>
      <c r="C21820" s="52">
        <v>41153</v>
      </c>
      <c r="D21820" s="52">
        <v>41182</v>
      </c>
      <c r="E21820" s="57">
        <v>28388</v>
      </c>
    </row>
    <row r="21821" spans="1:5" hidden="1">
      <c r="A21821" s="43" t="s">
        <v>842</v>
      </c>
      <c r="B21821" s="52">
        <v>41213</v>
      </c>
      <c r="C21821" s="52">
        <v>41183</v>
      </c>
      <c r="D21821" s="52">
        <v>41213</v>
      </c>
      <c r="E21821" s="57">
        <v>28443</v>
      </c>
    </row>
    <row r="21822" spans="1:5" hidden="1">
      <c r="A21822" s="43" t="s">
        <v>842</v>
      </c>
      <c r="B21822" s="52">
        <v>41243</v>
      </c>
      <c r="C21822" s="52">
        <v>41214</v>
      </c>
      <c r="D21822" s="52">
        <v>41243</v>
      </c>
      <c r="E21822" s="57">
        <v>28554</v>
      </c>
    </row>
    <row r="21823" spans="1:5" hidden="1">
      <c r="A21823" s="43" t="s">
        <v>842</v>
      </c>
      <c r="B21823" s="52">
        <v>41274</v>
      </c>
      <c r="C21823" s="52">
        <v>41244</v>
      </c>
      <c r="D21823" s="52">
        <v>41274</v>
      </c>
      <c r="E21823" s="57">
        <v>28618</v>
      </c>
    </row>
    <row r="21824" spans="1:5" hidden="1">
      <c r="A21824" s="43" t="s">
        <v>842</v>
      </c>
      <c r="B21824" s="52">
        <v>41305</v>
      </c>
      <c r="C21824" s="52">
        <v>41275</v>
      </c>
      <c r="D21824" s="52">
        <v>41305</v>
      </c>
      <c r="E21824" s="57">
        <v>29064</v>
      </c>
    </row>
    <row r="21825" spans="1:5" hidden="1">
      <c r="A21825" s="43" t="s">
        <v>842</v>
      </c>
      <c r="B21825" s="52">
        <v>41333</v>
      </c>
      <c r="C21825" s="52">
        <v>41306</v>
      </c>
      <c r="D21825" s="52">
        <v>41333</v>
      </c>
      <c r="E21825" s="57">
        <v>29021</v>
      </c>
    </row>
    <row r="21826" spans="1:5" hidden="1">
      <c r="A21826" s="43" t="s">
        <v>842</v>
      </c>
      <c r="B21826" s="52">
        <v>41364</v>
      </c>
      <c r="C21826" s="52">
        <v>41334</v>
      </c>
      <c r="D21826" s="52">
        <v>41364</v>
      </c>
      <c r="E21826" s="57">
        <v>28523</v>
      </c>
    </row>
    <row r="21827" spans="1:5" hidden="1">
      <c r="A21827" s="43" t="s">
        <v>842</v>
      </c>
      <c r="B21827" s="52">
        <v>41394</v>
      </c>
      <c r="C21827" s="52">
        <v>41365</v>
      </c>
      <c r="D21827" s="52">
        <v>41394</v>
      </c>
      <c r="E21827" s="57">
        <v>29061</v>
      </c>
    </row>
    <row r="21828" spans="1:5" hidden="1">
      <c r="A21828" s="43" t="s">
        <v>842</v>
      </c>
      <c r="B21828" s="52">
        <v>41425</v>
      </c>
      <c r="C21828" s="52">
        <v>41395</v>
      </c>
      <c r="D21828" s="52">
        <v>41425</v>
      </c>
      <c r="E21828" s="57">
        <v>28915</v>
      </c>
    </row>
    <row r="21829" spans="1:5" hidden="1">
      <c r="A21829" s="43" t="s">
        <v>842</v>
      </c>
      <c r="B21829" s="52">
        <v>41455</v>
      </c>
      <c r="C21829" s="52">
        <v>41426</v>
      </c>
      <c r="D21829" s="52">
        <v>41455</v>
      </c>
      <c r="E21829" s="57">
        <v>28777</v>
      </c>
    </row>
    <row r="21830" spans="1:5" hidden="1">
      <c r="A21830" s="43" t="s">
        <v>842</v>
      </c>
      <c r="B21830" s="52">
        <v>41486</v>
      </c>
      <c r="C21830" s="52">
        <v>41456</v>
      </c>
      <c r="D21830" s="52">
        <v>41486</v>
      </c>
      <c r="E21830" s="57">
        <v>28870</v>
      </c>
    </row>
    <row r="21831" spans="1:5" hidden="1">
      <c r="A21831" s="43" t="s">
        <v>842</v>
      </c>
      <c r="B21831" s="52">
        <v>41517</v>
      </c>
      <c r="C21831" s="52">
        <v>41487</v>
      </c>
      <c r="D21831" s="52">
        <v>41517</v>
      </c>
      <c r="E21831" s="57">
        <v>28856</v>
      </c>
    </row>
    <row r="21832" spans="1:5" hidden="1">
      <c r="A21832" s="43" t="s">
        <v>842</v>
      </c>
      <c r="B21832" s="52">
        <v>41547</v>
      </c>
      <c r="C21832" s="52">
        <v>41518</v>
      </c>
      <c r="D21832" s="52">
        <v>41547</v>
      </c>
      <c r="E21832" s="57">
        <v>28856</v>
      </c>
    </row>
    <row r="21833" spans="1:5" hidden="1">
      <c r="A21833" s="43" t="s">
        <v>842</v>
      </c>
      <c r="B21833" s="52">
        <v>41578</v>
      </c>
      <c r="C21833" s="52">
        <v>41548</v>
      </c>
      <c r="D21833" s="52">
        <v>41578</v>
      </c>
      <c r="E21833" s="57">
        <v>29078</v>
      </c>
    </row>
    <row r="21834" spans="1:5" hidden="1">
      <c r="A21834" s="43" t="s">
        <v>842</v>
      </c>
      <c r="B21834" s="52">
        <v>41608</v>
      </c>
      <c r="C21834" s="52">
        <v>41579</v>
      </c>
      <c r="D21834" s="52">
        <v>41608</v>
      </c>
      <c r="E21834" s="57">
        <v>29161</v>
      </c>
    </row>
    <row r="21835" spans="1:5" hidden="1">
      <c r="A21835" s="43" t="s">
        <v>842</v>
      </c>
      <c r="B21835" s="52">
        <v>41639</v>
      </c>
      <c r="C21835" s="52">
        <v>41609</v>
      </c>
      <c r="D21835" s="52">
        <v>41639</v>
      </c>
      <c r="E21835" s="57">
        <v>28921</v>
      </c>
    </row>
    <row r="21836" spans="1:5" hidden="1">
      <c r="A21836" s="43" t="s">
        <v>842</v>
      </c>
      <c r="B21836" s="52">
        <v>41670</v>
      </c>
      <c r="C21836" s="52">
        <v>41640</v>
      </c>
      <c r="D21836" s="52">
        <v>41670</v>
      </c>
      <c r="E21836" s="57">
        <v>29018</v>
      </c>
    </row>
    <row r="21837" spans="1:5" hidden="1">
      <c r="A21837" s="43" t="s">
        <v>842</v>
      </c>
      <c r="B21837" s="52">
        <v>41698</v>
      </c>
      <c r="C21837" s="52">
        <v>41671</v>
      </c>
      <c r="D21837" s="52">
        <v>41698</v>
      </c>
      <c r="E21837" s="57">
        <v>29428</v>
      </c>
    </row>
    <row r="21838" spans="1:5" hidden="1">
      <c r="A21838" s="43" t="s">
        <v>842</v>
      </c>
      <c r="B21838" s="52">
        <v>41729</v>
      </c>
      <c r="C21838" s="52">
        <v>41699</v>
      </c>
      <c r="D21838" s="52">
        <v>41729</v>
      </c>
      <c r="E21838" s="57">
        <v>29554</v>
      </c>
    </row>
    <row r="21839" spans="1:5" hidden="1">
      <c r="A21839" s="43" t="s">
        <v>842</v>
      </c>
      <c r="B21839" s="52">
        <v>41759</v>
      </c>
      <c r="C21839" s="52">
        <v>41730</v>
      </c>
      <c r="D21839" s="52">
        <v>41759</v>
      </c>
      <c r="E21839" s="57">
        <v>29424</v>
      </c>
    </row>
    <row r="21840" spans="1:5" hidden="1">
      <c r="A21840" s="43" t="s">
        <v>842</v>
      </c>
      <c r="B21840" s="52">
        <v>41790</v>
      </c>
      <c r="C21840" s="52">
        <v>41760</v>
      </c>
      <c r="D21840" s="52">
        <v>41790</v>
      </c>
      <c r="E21840" s="57">
        <v>29624</v>
      </c>
    </row>
    <row r="21841" spans="1:5" hidden="1">
      <c r="A21841" s="43" t="s">
        <v>842</v>
      </c>
      <c r="B21841" s="52">
        <v>41820</v>
      </c>
      <c r="C21841" s="52">
        <v>41791</v>
      </c>
      <c r="D21841" s="52">
        <v>41820</v>
      </c>
      <c r="E21841" s="57">
        <v>30167</v>
      </c>
    </row>
    <row r="21842" spans="1:5" hidden="1">
      <c r="A21842" s="43" t="s">
        <v>842</v>
      </c>
      <c r="B21842" s="52">
        <v>41851</v>
      </c>
      <c r="C21842" s="52">
        <v>41821</v>
      </c>
      <c r="D21842" s="52">
        <v>41851</v>
      </c>
      <c r="E21842" s="57">
        <v>30261</v>
      </c>
    </row>
    <row r="21843" spans="1:5" hidden="1">
      <c r="A21843" s="43" t="s">
        <v>842</v>
      </c>
      <c r="B21843" s="52">
        <v>41882</v>
      </c>
      <c r="C21843" s="52">
        <v>41852</v>
      </c>
      <c r="D21843" s="52">
        <v>41882</v>
      </c>
      <c r="E21843" s="57">
        <v>30268</v>
      </c>
    </row>
    <row r="21844" spans="1:5" hidden="1">
      <c r="A21844" s="43" t="s">
        <v>842</v>
      </c>
      <c r="B21844" s="52">
        <v>41912</v>
      </c>
      <c r="C21844" s="52">
        <v>41883</v>
      </c>
      <c r="D21844" s="52">
        <v>41912</v>
      </c>
      <c r="E21844" s="57">
        <v>30515</v>
      </c>
    </row>
    <row r="21845" spans="1:5" hidden="1">
      <c r="A21845" s="43" t="s">
        <v>842</v>
      </c>
      <c r="B21845" s="52">
        <v>41943</v>
      </c>
      <c r="C21845" s="52">
        <v>41913</v>
      </c>
      <c r="D21845" s="52">
        <v>41943</v>
      </c>
      <c r="E21845" s="57">
        <v>30388</v>
      </c>
    </row>
    <row r="21846" spans="1:5" hidden="1">
      <c r="A21846" s="43" t="s">
        <v>842</v>
      </c>
      <c r="B21846" s="52">
        <v>41973</v>
      </c>
      <c r="C21846" s="52">
        <v>41944</v>
      </c>
      <c r="D21846" s="52">
        <v>41973</v>
      </c>
      <c r="E21846" s="57">
        <v>30356</v>
      </c>
    </row>
    <row r="21847" spans="1:5" hidden="1">
      <c r="A21847" s="43" t="s">
        <v>842</v>
      </c>
      <c r="B21847" s="52">
        <v>42004</v>
      </c>
      <c r="C21847" s="52">
        <v>41974</v>
      </c>
      <c r="D21847" s="52">
        <v>42004</v>
      </c>
      <c r="E21847" s="57">
        <v>30789</v>
      </c>
    </row>
    <row r="21848" spans="1:5" hidden="1">
      <c r="A21848" s="43" t="s">
        <v>843</v>
      </c>
      <c r="B21848" s="52">
        <v>33663</v>
      </c>
      <c r="C21848" s="52">
        <v>33635</v>
      </c>
      <c r="D21848" s="52">
        <v>33663</v>
      </c>
      <c r="E21848" s="57">
        <v>13385</v>
      </c>
    </row>
    <row r="21849" spans="1:5" hidden="1">
      <c r="A21849" s="43" t="s">
        <v>843</v>
      </c>
      <c r="B21849" s="52">
        <v>33694</v>
      </c>
      <c r="C21849" s="52">
        <v>33664</v>
      </c>
      <c r="D21849" s="52">
        <v>33694</v>
      </c>
      <c r="E21849" s="57">
        <v>13542</v>
      </c>
    </row>
    <row r="21850" spans="1:5" hidden="1">
      <c r="A21850" s="43" t="s">
        <v>843</v>
      </c>
      <c r="B21850" s="52">
        <v>33724</v>
      </c>
      <c r="C21850" s="52">
        <v>33695</v>
      </c>
      <c r="D21850" s="52">
        <v>33724</v>
      </c>
      <c r="E21850" s="57">
        <v>13441</v>
      </c>
    </row>
    <row r="21851" spans="1:5" hidden="1">
      <c r="A21851" s="43" t="s">
        <v>843</v>
      </c>
      <c r="B21851" s="52">
        <v>33755</v>
      </c>
      <c r="C21851" s="52">
        <v>33725</v>
      </c>
      <c r="D21851" s="52">
        <v>33755</v>
      </c>
      <c r="E21851" s="57">
        <v>14086</v>
      </c>
    </row>
    <row r="21852" spans="1:5" hidden="1">
      <c r="A21852" s="43" t="s">
        <v>843</v>
      </c>
      <c r="B21852" s="52">
        <v>33785</v>
      </c>
      <c r="C21852" s="52">
        <v>33756</v>
      </c>
      <c r="D21852" s="52">
        <v>33785</v>
      </c>
      <c r="E21852" s="57">
        <v>14416</v>
      </c>
    </row>
    <row r="21853" spans="1:5" hidden="1">
      <c r="A21853" s="43" t="s">
        <v>843</v>
      </c>
      <c r="B21853" s="52">
        <v>33816</v>
      </c>
      <c r="C21853" s="52">
        <v>33786</v>
      </c>
      <c r="D21853" s="52">
        <v>33816</v>
      </c>
      <c r="E21853" s="57">
        <v>13991</v>
      </c>
    </row>
    <row r="21854" spans="1:5" hidden="1">
      <c r="A21854" s="43" t="s">
        <v>843</v>
      </c>
      <c r="B21854" s="52">
        <v>33847</v>
      </c>
      <c r="C21854" s="52">
        <v>33817</v>
      </c>
      <c r="D21854" s="52">
        <v>33847</v>
      </c>
      <c r="E21854" s="57">
        <v>14156</v>
      </c>
    </row>
    <row r="21855" spans="1:5" hidden="1">
      <c r="A21855" s="43" t="s">
        <v>843</v>
      </c>
      <c r="B21855" s="52">
        <v>33877</v>
      </c>
      <c r="C21855" s="52">
        <v>33848</v>
      </c>
      <c r="D21855" s="52">
        <v>33877</v>
      </c>
      <c r="E21855" s="57">
        <v>14560</v>
      </c>
    </row>
    <row r="21856" spans="1:5" hidden="1">
      <c r="A21856" s="43" t="s">
        <v>843</v>
      </c>
      <c r="B21856" s="52">
        <v>33908</v>
      </c>
      <c r="C21856" s="52">
        <v>33878</v>
      </c>
      <c r="D21856" s="52">
        <v>33908</v>
      </c>
      <c r="E21856" s="57">
        <v>14541</v>
      </c>
    </row>
    <row r="21857" spans="1:5" hidden="1">
      <c r="A21857" s="43" t="s">
        <v>843</v>
      </c>
      <c r="B21857" s="52">
        <v>33938</v>
      </c>
      <c r="C21857" s="52">
        <v>33909</v>
      </c>
      <c r="D21857" s="52">
        <v>33938</v>
      </c>
      <c r="E21857" s="57">
        <v>14301</v>
      </c>
    </row>
    <row r="21858" spans="1:5" hidden="1">
      <c r="A21858" s="43" t="s">
        <v>843</v>
      </c>
      <c r="B21858" s="52">
        <v>33969</v>
      </c>
      <c r="C21858" s="52">
        <v>33939</v>
      </c>
      <c r="D21858" s="52">
        <v>33969</v>
      </c>
      <c r="E21858" s="57">
        <v>14938</v>
      </c>
    </row>
    <row r="21859" spans="1:5" hidden="1">
      <c r="A21859" s="43" t="s">
        <v>843</v>
      </c>
      <c r="B21859" s="52">
        <v>34000</v>
      </c>
      <c r="C21859" s="52">
        <v>33970</v>
      </c>
      <c r="D21859" s="52">
        <v>34000</v>
      </c>
      <c r="E21859" s="57">
        <v>13919</v>
      </c>
    </row>
    <row r="21860" spans="1:5" hidden="1">
      <c r="A21860" s="43" t="s">
        <v>843</v>
      </c>
      <c r="B21860" s="52">
        <v>34028</v>
      </c>
      <c r="C21860" s="52">
        <v>34001</v>
      </c>
      <c r="D21860" s="52">
        <v>34028</v>
      </c>
      <c r="E21860" s="57">
        <v>14272</v>
      </c>
    </row>
    <row r="21861" spans="1:5" hidden="1">
      <c r="A21861" s="43" t="s">
        <v>843</v>
      </c>
      <c r="B21861" s="52">
        <v>34059</v>
      </c>
      <c r="C21861" s="52">
        <v>34029</v>
      </c>
      <c r="D21861" s="52">
        <v>34059</v>
      </c>
      <c r="E21861" s="57">
        <v>14265</v>
      </c>
    </row>
    <row r="21862" spans="1:5" hidden="1">
      <c r="A21862" s="43" t="s">
        <v>843</v>
      </c>
      <c r="B21862" s="52">
        <v>34089</v>
      </c>
      <c r="C21862" s="52">
        <v>34060</v>
      </c>
      <c r="D21862" s="52">
        <v>34089</v>
      </c>
      <c r="E21862" s="57">
        <v>14368</v>
      </c>
    </row>
    <row r="21863" spans="1:5" hidden="1">
      <c r="A21863" s="43" t="s">
        <v>843</v>
      </c>
      <c r="B21863" s="52">
        <v>34120</v>
      </c>
      <c r="C21863" s="52">
        <v>34090</v>
      </c>
      <c r="D21863" s="52">
        <v>34120</v>
      </c>
      <c r="E21863" s="57">
        <v>14205</v>
      </c>
    </row>
    <row r="21864" spans="1:5" hidden="1">
      <c r="A21864" s="43" t="s">
        <v>843</v>
      </c>
      <c r="B21864" s="52">
        <v>34150</v>
      </c>
      <c r="C21864" s="52">
        <v>34121</v>
      </c>
      <c r="D21864" s="52">
        <v>34150</v>
      </c>
      <c r="E21864" s="57">
        <v>14456</v>
      </c>
    </row>
    <row r="21865" spans="1:5" hidden="1">
      <c r="A21865" s="43" t="s">
        <v>843</v>
      </c>
      <c r="B21865" s="52">
        <v>34181</v>
      </c>
      <c r="C21865" s="52">
        <v>34151</v>
      </c>
      <c r="D21865" s="52">
        <v>34181</v>
      </c>
      <c r="E21865" s="57">
        <v>14738</v>
      </c>
    </row>
    <row r="21866" spans="1:5" hidden="1">
      <c r="A21866" s="43" t="s">
        <v>843</v>
      </c>
      <c r="B21866" s="52">
        <v>34212</v>
      </c>
      <c r="C21866" s="52">
        <v>34182</v>
      </c>
      <c r="D21866" s="52">
        <v>34212</v>
      </c>
      <c r="E21866" s="57">
        <v>14787</v>
      </c>
    </row>
    <row r="21867" spans="1:5" hidden="1">
      <c r="A21867" s="43" t="s">
        <v>843</v>
      </c>
      <c r="B21867" s="52">
        <v>34242</v>
      </c>
      <c r="C21867" s="52">
        <v>34213</v>
      </c>
      <c r="D21867" s="52">
        <v>34242</v>
      </c>
      <c r="E21867" s="57">
        <v>15065</v>
      </c>
    </row>
    <row r="21868" spans="1:5" hidden="1">
      <c r="A21868" s="43" t="s">
        <v>843</v>
      </c>
      <c r="B21868" s="52">
        <v>34273</v>
      </c>
      <c r="C21868" s="52">
        <v>34243</v>
      </c>
      <c r="D21868" s="52">
        <v>34273</v>
      </c>
      <c r="E21868" s="57">
        <v>15188</v>
      </c>
    </row>
    <row r="21869" spans="1:5" hidden="1">
      <c r="A21869" s="43" t="s">
        <v>843</v>
      </c>
      <c r="B21869" s="52">
        <v>34303</v>
      </c>
      <c r="C21869" s="52">
        <v>34274</v>
      </c>
      <c r="D21869" s="52">
        <v>34303</v>
      </c>
      <c r="E21869" s="57">
        <v>14524</v>
      </c>
    </row>
    <row r="21870" spans="1:5" hidden="1">
      <c r="A21870" s="43" t="s">
        <v>843</v>
      </c>
      <c r="B21870" s="52">
        <v>34334</v>
      </c>
      <c r="C21870" s="52">
        <v>34304</v>
      </c>
      <c r="D21870" s="52">
        <v>34334</v>
      </c>
      <c r="E21870" s="57">
        <v>16356</v>
      </c>
    </row>
    <row r="21871" spans="1:5" hidden="1">
      <c r="A21871" s="43" t="s">
        <v>843</v>
      </c>
      <c r="B21871" s="52">
        <v>34365</v>
      </c>
      <c r="C21871" s="52">
        <v>34335</v>
      </c>
      <c r="D21871" s="52">
        <v>34365</v>
      </c>
      <c r="E21871" s="57">
        <v>15603</v>
      </c>
    </row>
    <row r="21872" spans="1:5" hidden="1">
      <c r="A21872" s="43" t="s">
        <v>843</v>
      </c>
      <c r="B21872" s="52">
        <v>34393</v>
      </c>
      <c r="C21872" s="52">
        <v>34366</v>
      </c>
      <c r="D21872" s="52">
        <v>34393</v>
      </c>
      <c r="E21872" s="57">
        <v>15294</v>
      </c>
    </row>
    <row r="21873" spans="1:5" hidden="1">
      <c r="A21873" s="43" t="s">
        <v>843</v>
      </c>
      <c r="B21873" s="52">
        <v>34424</v>
      </c>
      <c r="C21873" s="52">
        <v>34394</v>
      </c>
      <c r="D21873" s="52">
        <v>34424</v>
      </c>
      <c r="E21873" s="57">
        <v>16330</v>
      </c>
    </row>
    <row r="21874" spans="1:5" hidden="1">
      <c r="A21874" s="43" t="s">
        <v>843</v>
      </c>
      <c r="B21874" s="52">
        <v>34454</v>
      </c>
      <c r="C21874" s="52">
        <v>34425</v>
      </c>
      <c r="D21874" s="52">
        <v>34454</v>
      </c>
      <c r="E21874" s="57">
        <v>15786</v>
      </c>
    </row>
    <row r="21875" spans="1:5" hidden="1">
      <c r="A21875" s="43" t="s">
        <v>843</v>
      </c>
      <c r="B21875" s="52">
        <v>34485</v>
      </c>
      <c r="C21875" s="52">
        <v>34455</v>
      </c>
      <c r="D21875" s="52">
        <v>34485</v>
      </c>
      <c r="E21875" s="57">
        <v>16252</v>
      </c>
    </row>
    <row r="21876" spans="1:5" hidden="1">
      <c r="A21876" s="43" t="s">
        <v>843</v>
      </c>
      <c r="B21876" s="52">
        <v>34515</v>
      </c>
      <c r="C21876" s="52">
        <v>34486</v>
      </c>
      <c r="D21876" s="52">
        <v>34515</v>
      </c>
      <c r="E21876" s="57">
        <v>16443</v>
      </c>
    </row>
    <row r="21877" spans="1:5" hidden="1">
      <c r="A21877" s="43" t="s">
        <v>843</v>
      </c>
      <c r="B21877" s="52">
        <v>34546</v>
      </c>
      <c r="C21877" s="52">
        <v>34516</v>
      </c>
      <c r="D21877" s="52">
        <v>34546</v>
      </c>
      <c r="E21877" s="57">
        <v>16502</v>
      </c>
    </row>
    <row r="21878" spans="1:5" hidden="1">
      <c r="A21878" s="43" t="s">
        <v>843</v>
      </c>
      <c r="B21878" s="52">
        <v>34577</v>
      </c>
      <c r="C21878" s="52">
        <v>34547</v>
      </c>
      <c r="D21878" s="52">
        <v>34577</v>
      </c>
      <c r="E21878" s="57">
        <v>16767</v>
      </c>
    </row>
    <row r="21879" spans="1:5" hidden="1">
      <c r="A21879" s="43" t="s">
        <v>843</v>
      </c>
      <c r="B21879" s="52">
        <v>34607</v>
      </c>
      <c r="C21879" s="52">
        <v>34578</v>
      </c>
      <c r="D21879" s="52">
        <v>34607</v>
      </c>
      <c r="E21879" s="57">
        <v>16326</v>
      </c>
    </row>
    <row r="21880" spans="1:5" hidden="1">
      <c r="A21880" s="43" t="s">
        <v>843</v>
      </c>
      <c r="B21880" s="52">
        <v>34638</v>
      </c>
      <c r="C21880" s="52">
        <v>34608</v>
      </c>
      <c r="D21880" s="52">
        <v>34638</v>
      </c>
      <c r="E21880" s="57">
        <v>16853</v>
      </c>
    </row>
    <row r="21881" spans="1:5" hidden="1">
      <c r="A21881" s="43" t="s">
        <v>843</v>
      </c>
      <c r="B21881" s="52">
        <v>34668</v>
      </c>
      <c r="C21881" s="52">
        <v>34639</v>
      </c>
      <c r="D21881" s="52">
        <v>34668</v>
      </c>
      <c r="E21881" s="57">
        <v>17125</v>
      </c>
    </row>
    <row r="21882" spans="1:5" hidden="1">
      <c r="A21882" s="43" t="s">
        <v>843</v>
      </c>
      <c r="B21882" s="52">
        <v>34699</v>
      </c>
      <c r="C21882" s="52">
        <v>34669</v>
      </c>
      <c r="D21882" s="52">
        <v>34699</v>
      </c>
      <c r="E21882" s="57">
        <v>17561</v>
      </c>
    </row>
    <row r="21883" spans="1:5" hidden="1">
      <c r="A21883" s="43" t="s">
        <v>843</v>
      </c>
      <c r="B21883" s="52">
        <v>34730</v>
      </c>
      <c r="C21883" s="52">
        <v>34700</v>
      </c>
      <c r="D21883" s="52">
        <v>34730</v>
      </c>
      <c r="E21883" s="57">
        <v>18222</v>
      </c>
    </row>
    <row r="21884" spans="1:5" hidden="1">
      <c r="A21884" s="43" t="s">
        <v>843</v>
      </c>
      <c r="B21884" s="52">
        <v>34758</v>
      </c>
      <c r="C21884" s="52">
        <v>34731</v>
      </c>
      <c r="D21884" s="52">
        <v>34758</v>
      </c>
      <c r="E21884" s="57">
        <v>17932</v>
      </c>
    </row>
    <row r="21885" spans="1:5" hidden="1">
      <c r="A21885" s="43" t="s">
        <v>843</v>
      </c>
      <c r="B21885" s="52">
        <v>34789</v>
      </c>
      <c r="C21885" s="52">
        <v>34759</v>
      </c>
      <c r="D21885" s="52">
        <v>34789</v>
      </c>
      <c r="E21885" s="57">
        <v>17741</v>
      </c>
    </row>
    <row r="21886" spans="1:5" hidden="1">
      <c r="A21886" s="43" t="s">
        <v>843</v>
      </c>
      <c r="B21886" s="52">
        <v>34819</v>
      </c>
      <c r="C21886" s="52">
        <v>34790</v>
      </c>
      <c r="D21886" s="52">
        <v>34819</v>
      </c>
      <c r="E21886" s="57">
        <v>17693</v>
      </c>
    </row>
    <row r="21887" spans="1:5" hidden="1">
      <c r="A21887" s="43" t="s">
        <v>843</v>
      </c>
      <c r="B21887" s="52">
        <v>34850</v>
      </c>
      <c r="C21887" s="52">
        <v>34820</v>
      </c>
      <c r="D21887" s="52">
        <v>34850</v>
      </c>
      <c r="E21887" s="57">
        <v>18061</v>
      </c>
    </row>
    <row r="21888" spans="1:5" hidden="1">
      <c r="A21888" s="43" t="s">
        <v>843</v>
      </c>
      <c r="B21888" s="52">
        <v>34880</v>
      </c>
      <c r="C21888" s="52">
        <v>34851</v>
      </c>
      <c r="D21888" s="52">
        <v>34880</v>
      </c>
      <c r="E21888" s="57">
        <v>17425</v>
      </c>
    </row>
    <row r="21889" spans="1:5" hidden="1">
      <c r="A21889" s="43" t="s">
        <v>843</v>
      </c>
      <c r="B21889" s="52">
        <v>34911</v>
      </c>
      <c r="C21889" s="52">
        <v>34881</v>
      </c>
      <c r="D21889" s="52">
        <v>34911</v>
      </c>
      <c r="E21889" s="57">
        <v>17685</v>
      </c>
    </row>
    <row r="21890" spans="1:5" hidden="1">
      <c r="A21890" s="43" t="s">
        <v>843</v>
      </c>
      <c r="B21890" s="52">
        <v>34942</v>
      </c>
      <c r="C21890" s="52">
        <v>34912</v>
      </c>
      <c r="D21890" s="52">
        <v>34942</v>
      </c>
      <c r="E21890" s="57">
        <v>17768</v>
      </c>
    </row>
    <row r="21891" spans="1:5" hidden="1">
      <c r="A21891" s="43" t="s">
        <v>843</v>
      </c>
      <c r="B21891" s="52">
        <v>34972</v>
      </c>
      <c r="C21891" s="52">
        <v>34943</v>
      </c>
      <c r="D21891" s="52">
        <v>34972</v>
      </c>
      <c r="E21891" s="57">
        <v>17796</v>
      </c>
    </row>
    <row r="21892" spans="1:5" hidden="1">
      <c r="A21892" s="43" t="s">
        <v>843</v>
      </c>
      <c r="B21892" s="52">
        <v>35003</v>
      </c>
      <c r="C21892" s="52">
        <v>34973</v>
      </c>
      <c r="D21892" s="52">
        <v>35003</v>
      </c>
      <c r="E21892" s="57">
        <v>18112</v>
      </c>
    </row>
    <row r="21893" spans="1:5" hidden="1">
      <c r="A21893" s="43" t="s">
        <v>843</v>
      </c>
      <c r="B21893" s="52">
        <v>35033</v>
      </c>
      <c r="C21893" s="52">
        <v>35004</v>
      </c>
      <c r="D21893" s="52">
        <v>35033</v>
      </c>
      <c r="E21893" s="57">
        <v>17996</v>
      </c>
    </row>
    <row r="21894" spans="1:5" hidden="1">
      <c r="A21894" s="43" t="s">
        <v>843</v>
      </c>
      <c r="B21894" s="52">
        <v>35064</v>
      </c>
      <c r="C21894" s="52">
        <v>35034</v>
      </c>
      <c r="D21894" s="52">
        <v>35064</v>
      </c>
      <c r="E21894" s="57">
        <v>18386</v>
      </c>
    </row>
    <row r="21895" spans="1:5" hidden="1">
      <c r="A21895" s="43" t="s">
        <v>843</v>
      </c>
      <c r="B21895" s="52">
        <v>35095</v>
      </c>
      <c r="C21895" s="52">
        <v>35065</v>
      </c>
      <c r="D21895" s="52">
        <v>35095</v>
      </c>
      <c r="E21895" s="57">
        <v>17960</v>
      </c>
    </row>
    <row r="21896" spans="1:5" hidden="1">
      <c r="A21896" s="43" t="s">
        <v>843</v>
      </c>
      <c r="B21896" s="52">
        <v>35124</v>
      </c>
      <c r="C21896" s="52">
        <v>35096</v>
      </c>
      <c r="D21896" s="52">
        <v>35124</v>
      </c>
      <c r="E21896" s="57">
        <v>17150</v>
      </c>
    </row>
    <row r="21897" spans="1:5" hidden="1">
      <c r="A21897" s="43" t="s">
        <v>843</v>
      </c>
      <c r="B21897" s="52">
        <v>35155</v>
      </c>
      <c r="C21897" s="52">
        <v>35125</v>
      </c>
      <c r="D21897" s="52">
        <v>35155</v>
      </c>
      <c r="E21897" s="57">
        <v>18301</v>
      </c>
    </row>
    <row r="21898" spans="1:5" hidden="1">
      <c r="A21898" s="43" t="s">
        <v>843</v>
      </c>
      <c r="B21898" s="52">
        <v>35185</v>
      </c>
      <c r="C21898" s="52">
        <v>35156</v>
      </c>
      <c r="D21898" s="52">
        <v>35185</v>
      </c>
      <c r="E21898" s="57">
        <v>18870</v>
      </c>
    </row>
    <row r="21899" spans="1:5" hidden="1">
      <c r="A21899" s="43" t="s">
        <v>843</v>
      </c>
      <c r="B21899" s="52">
        <v>35216</v>
      </c>
      <c r="C21899" s="52">
        <v>35186</v>
      </c>
      <c r="D21899" s="52">
        <v>35216</v>
      </c>
      <c r="E21899" s="57">
        <v>19020</v>
      </c>
    </row>
    <row r="21900" spans="1:5" hidden="1">
      <c r="A21900" s="43" t="s">
        <v>843</v>
      </c>
      <c r="B21900" s="52">
        <v>35246</v>
      </c>
      <c r="C21900" s="52">
        <v>35217</v>
      </c>
      <c r="D21900" s="52">
        <v>35246</v>
      </c>
      <c r="E21900" s="57">
        <v>19293</v>
      </c>
    </row>
    <row r="21901" spans="1:5" hidden="1">
      <c r="A21901" s="43" t="s">
        <v>843</v>
      </c>
      <c r="B21901" s="52">
        <v>35277</v>
      </c>
      <c r="C21901" s="52">
        <v>35247</v>
      </c>
      <c r="D21901" s="52">
        <v>35277</v>
      </c>
      <c r="E21901" s="57">
        <v>18982</v>
      </c>
    </row>
    <row r="21902" spans="1:5" hidden="1">
      <c r="A21902" s="43" t="s">
        <v>843</v>
      </c>
      <c r="B21902" s="52">
        <v>35308</v>
      </c>
      <c r="C21902" s="52">
        <v>35278</v>
      </c>
      <c r="D21902" s="52">
        <v>35308</v>
      </c>
      <c r="E21902" s="57">
        <v>19459</v>
      </c>
    </row>
    <row r="21903" spans="1:5" hidden="1">
      <c r="A21903" s="43" t="s">
        <v>843</v>
      </c>
      <c r="B21903" s="52">
        <v>35338</v>
      </c>
      <c r="C21903" s="52">
        <v>35309</v>
      </c>
      <c r="D21903" s="52">
        <v>35338</v>
      </c>
      <c r="E21903" s="57">
        <v>19973</v>
      </c>
    </row>
    <row r="21904" spans="1:5" hidden="1">
      <c r="A21904" s="43" t="s">
        <v>843</v>
      </c>
      <c r="B21904" s="52">
        <v>35369</v>
      </c>
      <c r="C21904" s="52">
        <v>35339</v>
      </c>
      <c r="D21904" s="52">
        <v>35369</v>
      </c>
      <c r="E21904" s="57">
        <v>19101</v>
      </c>
    </row>
    <row r="21905" spans="1:5" hidden="1">
      <c r="A21905" s="43" t="s">
        <v>843</v>
      </c>
      <c r="B21905" s="52">
        <v>35399</v>
      </c>
      <c r="C21905" s="52">
        <v>35370</v>
      </c>
      <c r="D21905" s="52">
        <v>35399</v>
      </c>
      <c r="E21905" s="57">
        <v>19495</v>
      </c>
    </row>
    <row r="21906" spans="1:5" hidden="1">
      <c r="A21906" s="43" t="s">
        <v>843</v>
      </c>
      <c r="B21906" s="52">
        <v>35430</v>
      </c>
      <c r="C21906" s="52">
        <v>35400</v>
      </c>
      <c r="D21906" s="52">
        <v>35430</v>
      </c>
      <c r="E21906" s="57">
        <v>19364</v>
      </c>
    </row>
    <row r="21907" spans="1:5" hidden="1">
      <c r="A21907" s="43" t="s">
        <v>843</v>
      </c>
      <c r="B21907" s="52">
        <v>35461</v>
      </c>
      <c r="C21907" s="52">
        <v>35431</v>
      </c>
      <c r="D21907" s="52">
        <v>35461</v>
      </c>
      <c r="E21907" s="57">
        <v>19328</v>
      </c>
    </row>
    <row r="21908" spans="1:5" hidden="1">
      <c r="A21908" s="43" t="s">
        <v>843</v>
      </c>
      <c r="B21908" s="52">
        <v>35489</v>
      </c>
      <c r="C21908" s="52">
        <v>35462</v>
      </c>
      <c r="D21908" s="52">
        <v>35489</v>
      </c>
      <c r="E21908" s="57">
        <v>20159</v>
      </c>
    </row>
    <row r="21909" spans="1:5" hidden="1">
      <c r="A21909" s="43" t="s">
        <v>843</v>
      </c>
      <c r="B21909" s="52">
        <v>35520</v>
      </c>
      <c r="C21909" s="52">
        <v>35490</v>
      </c>
      <c r="D21909" s="52">
        <v>35520</v>
      </c>
      <c r="E21909" s="57">
        <v>20179</v>
      </c>
    </row>
    <row r="21910" spans="1:5" hidden="1">
      <c r="A21910" s="43" t="s">
        <v>843</v>
      </c>
      <c r="B21910" s="52">
        <v>35550</v>
      </c>
      <c r="C21910" s="52">
        <v>35521</v>
      </c>
      <c r="D21910" s="52">
        <v>35550</v>
      </c>
      <c r="E21910" s="57">
        <v>20920</v>
      </c>
    </row>
    <row r="21911" spans="1:5" hidden="1">
      <c r="A21911" s="43" t="s">
        <v>843</v>
      </c>
      <c r="B21911" s="52">
        <v>35581</v>
      </c>
      <c r="C21911" s="52">
        <v>35551</v>
      </c>
      <c r="D21911" s="52">
        <v>35581</v>
      </c>
      <c r="E21911" s="57">
        <v>20236</v>
      </c>
    </row>
    <row r="21912" spans="1:5" hidden="1">
      <c r="A21912" s="43" t="s">
        <v>843</v>
      </c>
      <c r="B21912" s="52">
        <v>35611</v>
      </c>
      <c r="C21912" s="52">
        <v>35582</v>
      </c>
      <c r="D21912" s="52">
        <v>35611</v>
      </c>
      <c r="E21912" s="57">
        <v>21132</v>
      </c>
    </row>
    <row r="21913" spans="1:5" hidden="1">
      <c r="A21913" s="43" t="s">
        <v>843</v>
      </c>
      <c r="B21913" s="52">
        <v>35642</v>
      </c>
      <c r="C21913" s="52">
        <v>35612</v>
      </c>
      <c r="D21913" s="52">
        <v>35642</v>
      </c>
      <c r="E21913" s="57">
        <v>20426</v>
      </c>
    </row>
    <row r="21914" spans="1:5" hidden="1">
      <c r="A21914" s="43" t="s">
        <v>843</v>
      </c>
      <c r="B21914" s="52">
        <v>35673</v>
      </c>
      <c r="C21914" s="52">
        <v>35643</v>
      </c>
      <c r="D21914" s="52">
        <v>35673</v>
      </c>
      <c r="E21914" s="57">
        <v>20698</v>
      </c>
    </row>
    <row r="21915" spans="1:5" hidden="1">
      <c r="A21915" s="43" t="s">
        <v>843</v>
      </c>
      <c r="B21915" s="52">
        <v>35703</v>
      </c>
      <c r="C21915" s="52">
        <v>35674</v>
      </c>
      <c r="D21915" s="52">
        <v>35703</v>
      </c>
      <c r="E21915" s="57">
        <v>21554</v>
      </c>
    </row>
    <row r="21916" spans="1:5" hidden="1">
      <c r="A21916" s="43" t="s">
        <v>843</v>
      </c>
      <c r="B21916" s="52">
        <v>35734</v>
      </c>
      <c r="C21916" s="52">
        <v>35704</v>
      </c>
      <c r="D21916" s="52">
        <v>35734</v>
      </c>
      <c r="E21916" s="57">
        <v>21205</v>
      </c>
    </row>
    <row r="21917" spans="1:5" hidden="1">
      <c r="A21917" s="43" t="s">
        <v>843</v>
      </c>
      <c r="B21917" s="52">
        <v>35764</v>
      </c>
      <c r="C21917" s="52">
        <v>35735</v>
      </c>
      <c r="D21917" s="52">
        <v>35764</v>
      </c>
      <c r="E21917" s="57">
        <v>21065</v>
      </c>
    </row>
    <row r="21918" spans="1:5" hidden="1">
      <c r="A21918" s="43" t="s">
        <v>843</v>
      </c>
      <c r="B21918" s="52">
        <v>35795</v>
      </c>
      <c r="C21918" s="52">
        <v>35765</v>
      </c>
      <c r="D21918" s="52">
        <v>35795</v>
      </c>
      <c r="E21918" s="57">
        <v>21108</v>
      </c>
    </row>
    <row r="21919" spans="1:5" hidden="1">
      <c r="A21919" s="43" t="s">
        <v>843</v>
      </c>
      <c r="B21919" s="52">
        <v>35826</v>
      </c>
      <c r="C21919" s="52">
        <v>35796</v>
      </c>
      <c r="D21919" s="52">
        <v>35826</v>
      </c>
      <c r="E21919" s="57">
        <v>21078</v>
      </c>
    </row>
    <row r="21920" spans="1:5" hidden="1">
      <c r="A21920" s="43" t="s">
        <v>843</v>
      </c>
      <c r="B21920" s="52">
        <v>35854</v>
      </c>
      <c r="C21920" s="52">
        <v>35827</v>
      </c>
      <c r="D21920" s="52">
        <v>35854</v>
      </c>
      <c r="E21920" s="57">
        <v>21669</v>
      </c>
    </row>
    <row r="21921" spans="1:5" hidden="1">
      <c r="A21921" s="43" t="s">
        <v>843</v>
      </c>
      <c r="B21921" s="52">
        <v>35885</v>
      </c>
      <c r="C21921" s="52">
        <v>35855</v>
      </c>
      <c r="D21921" s="52">
        <v>35885</v>
      </c>
      <c r="E21921" s="57">
        <v>21330</v>
      </c>
    </row>
    <row r="21922" spans="1:5" hidden="1">
      <c r="A21922" s="43" t="s">
        <v>843</v>
      </c>
      <c r="B21922" s="52">
        <v>35915</v>
      </c>
      <c r="C21922" s="52">
        <v>35886</v>
      </c>
      <c r="D21922" s="52">
        <v>35915</v>
      </c>
      <c r="E21922" s="57">
        <v>21473</v>
      </c>
    </row>
    <row r="21923" spans="1:5" hidden="1">
      <c r="A21923" s="43" t="s">
        <v>843</v>
      </c>
      <c r="B21923" s="52">
        <v>35946</v>
      </c>
      <c r="C21923" s="52">
        <v>35916</v>
      </c>
      <c r="D21923" s="52">
        <v>35946</v>
      </c>
      <c r="E21923" s="57">
        <v>21152</v>
      </c>
    </row>
    <row r="21924" spans="1:5" hidden="1">
      <c r="A21924" s="43" t="s">
        <v>843</v>
      </c>
      <c r="B21924" s="52">
        <v>35976</v>
      </c>
      <c r="C21924" s="52">
        <v>35947</v>
      </c>
      <c r="D21924" s="52">
        <v>35976</v>
      </c>
      <c r="E21924" s="57">
        <v>21288</v>
      </c>
    </row>
    <row r="21925" spans="1:5" hidden="1">
      <c r="A21925" s="43" t="s">
        <v>843</v>
      </c>
      <c r="B21925" s="52">
        <v>36007</v>
      </c>
      <c r="C21925" s="52">
        <v>35977</v>
      </c>
      <c r="D21925" s="52">
        <v>36007</v>
      </c>
      <c r="E21925" s="57">
        <v>21035</v>
      </c>
    </row>
    <row r="21926" spans="1:5" hidden="1">
      <c r="A21926" s="43" t="s">
        <v>843</v>
      </c>
      <c r="B21926" s="52">
        <v>36038</v>
      </c>
      <c r="C21926" s="52">
        <v>36008</v>
      </c>
      <c r="D21926" s="52">
        <v>36038</v>
      </c>
      <c r="E21926" s="57">
        <v>20744</v>
      </c>
    </row>
    <row r="21927" spans="1:5" hidden="1">
      <c r="A21927" s="43" t="s">
        <v>843</v>
      </c>
      <c r="B21927" s="52">
        <v>36068</v>
      </c>
      <c r="C21927" s="52">
        <v>36039</v>
      </c>
      <c r="D21927" s="52">
        <v>36068</v>
      </c>
      <c r="E21927" s="57">
        <v>20872</v>
      </c>
    </row>
    <row r="21928" spans="1:5" hidden="1">
      <c r="A21928" s="43" t="s">
        <v>843</v>
      </c>
      <c r="B21928" s="52">
        <v>36099</v>
      </c>
      <c r="C21928" s="52">
        <v>36069</v>
      </c>
      <c r="D21928" s="52">
        <v>36099</v>
      </c>
      <c r="E21928" s="57">
        <v>20525</v>
      </c>
    </row>
    <row r="21929" spans="1:5" hidden="1">
      <c r="A21929" s="43" t="s">
        <v>843</v>
      </c>
      <c r="B21929" s="52">
        <v>36129</v>
      </c>
      <c r="C21929" s="52">
        <v>36100</v>
      </c>
      <c r="D21929" s="52">
        <v>36129</v>
      </c>
      <c r="E21929" s="57">
        <v>21812</v>
      </c>
    </row>
    <row r="21930" spans="1:5" hidden="1">
      <c r="A21930" s="43" t="s">
        <v>843</v>
      </c>
      <c r="B21930" s="52">
        <v>36160</v>
      </c>
      <c r="C21930" s="52">
        <v>36130</v>
      </c>
      <c r="D21930" s="52">
        <v>36160</v>
      </c>
      <c r="E21930" s="57">
        <v>21024</v>
      </c>
    </row>
    <row r="21931" spans="1:5" hidden="1">
      <c r="A21931" s="43" t="s">
        <v>843</v>
      </c>
      <c r="B21931" s="52">
        <v>36191</v>
      </c>
      <c r="C21931" s="52">
        <v>36161</v>
      </c>
      <c r="D21931" s="52">
        <v>36191</v>
      </c>
      <c r="E21931" s="57">
        <v>21275</v>
      </c>
    </row>
    <row r="21932" spans="1:5" hidden="1">
      <c r="A21932" s="43" t="s">
        <v>843</v>
      </c>
      <c r="B21932" s="52">
        <v>36219</v>
      </c>
      <c r="C21932" s="52">
        <v>36192</v>
      </c>
      <c r="D21932" s="52">
        <v>36219</v>
      </c>
      <c r="E21932" s="57">
        <v>21498</v>
      </c>
    </row>
    <row r="21933" spans="1:5" hidden="1">
      <c r="A21933" s="43" t="s">
        <v>843</v>
      </c>
      <c r="B21933" s="52">
        <v>36250</v>
      </c>
      <c r="C21933" s="52">
        <v>36220</v>
      </c>
      <c r="D21933" s="52">
        <v>36250</v>
      </c>
      <c r="E21933" s="57">
        <v>21074</v>
      </c>
    </row>
    <row r="21934" spans="1:5" hidden="1">
      <c r="A21934" s="43" t="s">
        <v>843</v>
      </c>
      <c r="B21934" s="52">
        <v>36280</v>
      </c>
      <c r="C21934" s="52">
        <v>36251</v>
      </c>
      <c r="D21934" s="52">
        <v>36280</v>
      </c>
      <c r="E21934" s="57">
        <v>20694</v>
      </c>
    </row>
    <row r="21935" spans="1:5" hidden="1">
      <c r="A21935" s="43" t="s">
        <v>843</v>
      </c>
      <c r="B21935" s="52">
        <v>36311</v>
      </c>
      <c r="C21935" s="52">
        <v>36281</v>
      </c>
      <c r="D21935" s="52">
        <v>36311</v>
      </c>
      <c r="E21935" s="57">
        <v>21349</v>
      </c>
    </row>
    <row r="21936" spans="1:5" hidden="1">
      <c r="A21936" s="43" t="s">
        <v>843</v>
      </c>
      <c r="B21936" s="52">
        <v>36341</v>
      </c>
      <c r="C21936" s="52">
        <v>36312</v>
      </c>
      <c r="D21936" s="52">
        <v>36341</v>
      </c>
      <c r="E21936" s="57">
        <v>21254</v>
      </c>
    </row>
    <row r="21937" spans="1:5" hidden="1">
      <c r="A21937" s="43" t="s">
        <v>843</v>
      </c>
      <c r="B21937" s="52">
        <v>36372</v>
      </c>
      <c r="C21937" s="52">
        <v>36342</v>
      </c>
      <c r="D21937" s="52">
        <v>36372</v>
      </c>
      <c r="E21937" s="57">
        <v>21332</v>
      </c>
    </row>
    <row r="21938" spans="1:5" hidden="1">
      <c r="A21938" s="43" t="s">
        <v>843</v>
      </c>
      <c r="B21938" s="52">
        <v>36403</v>
      </c>
      <c r="C21938" s="52">
        <v>36373</v>
      </c>
      <c r="D21938" s="52">
        <v>36403</v>
      </c>
      <c r="E21938" s="57">
        <v>21621</v>
      </c>
    </row>
    <row r="21939" spans="1:5" hidden="1">
      <c r="A21939" s="43" t="s">
        <v>843</v>
      </c>
      <c r="B21939" s="52">
        <v>36433</v>
      </c>
      <c r="C21939" s="52">
        <v>36404</v>
      </c>
      <c r="D21939" s="52">
        <v>36433</v>
      </c>
      <c r="E21939" s="57">
        <v>21743</v>
      </c>
    </row>
    <row r="21940" spans="1:5" hidden="1">
      <c r="A21940" s="43" t="s">
        <v>843</v>
      </c>
      <c r="B21940" s="52">
        <v>36464</v>
      </c>
      <c r="C21940" s="52">
        <v>36434</v>
      </c>
      <c r="D21940" s="52">
        <v>36464</v>
      </c>
      <c r="E21940" s="57">
        <v>21448</v>
      </c>
    </row>
    <row r="21941" spans="1:5" hidden="1">
      <c r="A21941" s="43" t="s">
        <v>843</v>
      </c>
      <c r="B21941" s="52">
        <v>36494</v>
      </c>
      <c r="C21941" s="52">
        <v>36465</v>
      </c>
      <c r="D21941" s="52">
        <v>36494</v>
      </c>
      <c r="E21941" s="57">
        <v>22094</v>
      </c>
    </row>
    <row r="21942" spans="1:5" hidden="1">
      <c r="A21942" s="43" t="s">
        <v>843</v>
      </c>
      <c r="B21942" s="52">
        <v>36525</v>
      </c>
      <c r="C21942" s="52">
        <v>36495</v>
      </c>
      <c r="D21942" s="52">
        <v>36525</v>
      </c>
      <c r="E21942" s="57">
        <v>22966</v>
      </c>
    </row>
    <row r="21943" spans="1:5" hidden="1">
      <c r="A21943" s="43" t="s">
        <v>843</v>
      </c>
      <c r="B21943" s="52">
        <v>36556</v>
      </c>
      <c r="C21943" s="52">
        <v>36526</v>
      </c>
      <c r="D21943" s="52">
        <v>36556</v>
      </c>
      <c r="E21943" s="57">
        <v>22782</v>
      </c>
    </row>
    <row r="21944" spans="1:5" hidden="1">
      <c r="A21944" s="43" t="s">
        <v>843</v>
      </c>
      <c r="B21944" s="52">
        <v>36585</v>
      </c>
      <c r="C21944" s="52">
        <v>36557</v>
      </c>
      <c r="D21944" s="52">
        <v>36585</v>
      </c>
      <c r="E21944" s="57">
        <v>21529</v>
      </c>
    </row>
    <row r="21945" spans="1:5" hidden="1">
      <c r="A21945" s="43" t="s">
        <v>843</v>
      </c>
      <c r="B21945" s="52">
        <v>36616</v>
      </c>
      <c r="C21945" s="52">
        <v>36586</v>
      </c>
      <c r="D21945" s="52">
        <v>36616</v>
      </c>
      <c r="E21945" s="57">
        <v>22746</v>
      </c>
    </row>
    <row r="21946" spans="1:5" hidden="1">
      <c r="A21946" s="43" t="s">
        <v>843</v>
      </c>
      <c r="B21946" s="52">
        <v>36646</v>
      </c>
      <c r="C21946" s="52">
        <v>36617</v>
      </c>
      <c r="D21946" s="52">
        <v>36646</v>
      </c>
      <c r="E21946" s="57">
        <v>23179</v>
      </c>
    </row>
    <row r="21947" spans="1:5" hidden="1">
      <c r="A21947" s="43" t="s">
        <v>843</v>
      </c>
      <c r="B21947" s="52">
        <v>36677</v>
      </c>
      <c r="C21947" s="52">
        <v>36647</v>
      </c>
      <c r="D21947" s="52">
        <v>36677</v>
      </c>
      <c r="E21947" s="57">
        <v>22280</v>
      </c>
    </row>
    <row r="21948" spans="1:5" hidden="1">
      <c r="A21948" s="43" t="s">
        <v>843</v>
      </c>
      <c r="B21948" s="52">
        <v>36707</v>
      </c>
      <c r="C21948" s="52">
        <v>36678</v>
      </c>
      <c r="D21948" s="52">
        <v>36707</v>
      </c>
      <c r="E21948" s="57">
        <v>22627</v>
      </c>
    </row>
    <row r="21949" spans="1:5" hidden="1">
      <c r="A21949" s="43" t="s">
        <v>843</v>
      </c>
      <c r="B21949" s="52">
        <v>36738</v>
      </c>
      <c r="C21949" s="52">
        <v>36708</v>
      </c>
      <c r="D21949" s="52">
        <v>36738</v>
      </c>
      <c r="E21949" s="57">
        <v>22230</v>
      </c>
    </row>
    <row r="21950" spans="1:5" hidden="1">
      <c r="A21950" s="43" t="s">
        <v>843</v>
      </c>
      <c r="B21950" s="52">
        <v>36769</v>
      </c>
      <c r="C21950" s="52">
        <v>36739</v>
      </c>
      <c r="D21950" s="52">
        <v>36769</v>
      </c>
      <c r="E21950" s="57">
        <v>22558</v>
      </c>
    </row>
    <row r="21951" spans="1:5" hidden="1">
      <c r="A21951" s="43" t="s">
        <v>843</v>
      </c>
      <c r="B21951" s="52">
        <v>36799</v>
      </c>
      <c r="C21951" s="52">
        <v>36770</v>
      </c>
      <c r="D21951" s="52">
        <v>36799</v>
      </c>
      <c r="E21951" s="57">
        <v>22533</v>
      </c>
    </row>
    <row r="21952" spans="1:5" hidden="1">
      <c r="A21952" s="43" t="s">
        <v>843</v>
      </c>
      <c r="B21952" s="52">
        <v>36830</v>
      </c>
      <c r="C21952" s="52">
        <v>36800</v>
      </c>
      <c r="D21952" s="52">
        <v>36830</v>
      </c>
      <c r="E21952" s="57">
        <v>22444</v>
      </c>
    </row>
    <row r="21953" spans="1:5" hidden="1">
      <c r="A21953" s="43" t="s">
        <v>843</v>
      </c>
      <c r="B21953" s="52">
        <v>36860</v>
      </c>
      <c r="C21953" s="52">
        <v>36831</v>
      </c>
      <c r="D21953" s="52">
        <v>36860</v>
      </c>
      <c r="E21953" s="57">
        <v>22070</v>
      </c>
    </row>
    <row r="21954" spans="1:5" hidden="1">
      <c r="A21954" s="43" t="s">
        <v>843</v>
      </c>
      <c r="B21954" s="52">
        <v>36891</v>
      </c>
      <c r="C21954" s="52">
        <v>36861</v>
      </c>
      <c r="D21954" s="52">
        <v>36891</v>
      </c>
      <c r="E21954" s="57">
        <v>22734</v>
      </c>
    </row>
    <row r="21955" spans="1:5" hidden="1">
      <c r="A21955" s="43" t="s">
        <v>843</v>
      </c>
      <c r="B21955" s="52">
        <v>36922</v>
      </c>
      <c r="C21955" s="52">
        <v>36892</v>
      </c>
      <c r="D21955" s="52">
        <v>36922</v>
      </c>
      <c r="E21955" s="57">
        <v>21714</v>
      </c>
    </row>
    <row r="21956" spans="1:5" hidden="1">
      <c r="A21956" s="43" t="s">
        <v>843</v>
      </c>
      <c r="B21956" s="52">
        <v>36950</v>
      </c>
      <c r="C21956" s="52">
        <v>36923</v>
      </c>
      <c r="D21956" s="52">
        <v>36950</v>
      </c>
      <c r="E21956" s="57">
        <v>21321</v>
      </c>
    </row>
    <row r="21957" spans="1:5" hidden="1">
      <c r="A21957" s="43" t="s">
        <v>843</v>
      </c>
      <c r="B21957" s="52">
        <v>36981</v>
      </c>
      <c r="C21957" s="52">
        <v>36951</v>
      </c>
      <c r="D21957" s="52">
        <v>36981</v>
      </c>
      <c r="E21957" s="57">
        <v>21390</v>
      </c>
    </row>
    <row r="21958" spans="1:5" hidden="1">
      <c r="A21958" s="43" t="s">
        <v>843</v>
      </c>
      <c r="B21958" s="52">
        <v>37011</v>
      </c>
      <c r="C21958" s="52">
        <v>36982</v>
      </c>
      <c r="D21958" s="52">
        <v>37011</v>
      </c>
      <c r="E21958" s="57">
        <v>20802</v>
      </c>
    </row>
    <row r="21959" spans="1:5" hidden="1">
      <c r="A21959" s="43" t="s">
        <v>843</v>
      </c>
      <c r="B21959" s="52">
        <v>37042</v>
      </c>
      <c r="C21959" s="52">
        <v>37012</v>
      </c>
      <c r="D21959" s="52">
        <v>37042</v>
      </c>
      <c r="E21959" s="57">
        <v>22843</v>
      </c>
    </row>
    <row r="21960" spans="1:5" hidden="1">
      <c r="A21960" s="43" t="s">
        <v>843</v>
      </c>
      <c r="B21960" s="52">
        <v>37072</v>
      </c>
      <c r="C21960" s="52">
        <v>37043</v>
      </c>
      <c r="D21960" s="52">
        <v>37072</v>
      </c>
      <c r="E21960" s="57">
        <v>21153</v>
      </c>
    </row>
    <row r="21961" spans="1:5" hidden="1">
      <c r="A21961" s="43" t="s">
        <v>843</v>
      </c>
      <c r="B21961" s="52">
        <v>37103</v>
      </c>
      <c r="C21961" s="52">
        <v>37073</v>
      </c>
      <c r="D21961" s="52">
        <v>37103</v>
      </c>
      <c r="E21961" s="57">
        <v>20949</v>
      </c>
    </row>
    <row r="21962" spans="1:5" hidden="1">
      <c r="A21962" s="43" t="s">
        <v>843</v>
      </c>
      <c r="B21962" s="52">
        <v>37134</v>
      </c>
      <c r="C21962" s="52">
        <v>37104</v>
      </c>
      <c r="D21962" s="52">
        <v>37134</v>
      </c>
      <c r="E21962" s="57">
        <v>21002</v>
      </c>
    </row>
    <row r="21963" spans="1:5" hidden="1">
      <c r="A21963" s="43" t="s">
        <v>843</v>
      </c>
      <c r="B21963" s="52">
        <v>37164</v>
      </c>
      <c r="C21963" s="52">
        <v>37135</v>
      </c>
      <c r="D21963" s="52">
        <v>37164</v>
      </c>
      <c r="E21963" s="57">
        <v>19602</v>
      </c>
    </row>
    <row r="21964" spans="1:5" hidden="1">
      <c r="A21964" s="43" t="s">
        <v>843</v>
      </c>
      <c r="B21964" s="52">
        <v>37195</v>
      </c>
      <c r="C21964" s="52">
        <v>37165</v>
      </c>
      <c r="D21964" s="52">
        <v>37195</v>
      </c>
      <c r="E21964" s="57">
        <v>19651</v>
      </c>
    </row>
    <row r="21965" spans="1:5" hidden="1">
      <c r="A21965" s="43" t="s">
        <v>843</v>
      </c>
      <c r="B21965" s="52">
        <v>37225</v>
      </c>
      <c r="C21965" s="52">
        <v>37196</v>
      </c>
      <c r="D21965" s="52">
        <v>37225</v>
      </c>
      <c r="E21965" s="57">
        <v>19598</v>
      </c>
    </row>
    <row r="21966" spans="1:5" hidden="1">
      <c r="A21966" s="43" t="s">
        <v>843</v>
      </c>
      <c r="B21966" s="52">
        <v>37256</v>
      </c>
      <c r="C21966" s="52">
        <v>37226</v>
      </c>
      <c r="D21966" s="52">
        <v>37256</v>
      </c>
      <c r="E21966" s="57">
        <v>20469</v>
      </c>
    </row>
    <row r="21967" spans="1:5" hidden="1">
      <c r="A21967" s="43" t="s">
        <v>843</v>
      </c>
      <c r="B21967" s="52">
        <v>37287</v>
      </c>
      <c r="C21967" s="52">
        <v>37257</v>
      </c>
      <c r="D21967" s="52">
        <v>37287</v>
      </c>
      <c r="E21967" s="57">
        <v>19899</v>
      </c>
    </row>
    <row r="21968" spans="1:5" hidden="1">
      <c r="A21968" s="43" t="s">
        <v>843</v>
      </c>
      <c r="B21968" s="52">
        <v>37315</v>
      </c>
      <c r="C21968" s="52">
        <v>37288</v>
      </c>
      <c r="D21968" s="52">
        <v>37315</v>
      </c>
      <c r="E21968" s="57">
        <v>20031</v>
      </c>
    </row>
    <row r="21969" spans="1:5" hidden="1">
      <c r="A21969" s="43" t="s">
        <v>843</v>
      </c>
      <c r="B21969" s="52">
        <v>37346</v>
      </c>
      <c r="C21969" s="52">
        <v>37316</v>
      </c>
      <c r="D21969" s="52">
        <v>37346</v>
      </c>
      <c r="E21969" s="57">
        <v>20035</v>
      </c>
    </row>
    <row r="21970" spans="1:5" hidden="1">
      <c r="A21970" s="43" t="s">
        <v>843</v>
      </c>
      <c r="B21970" s="52">
        <v>37376</v>
      </c>
      <c r="C21970" s="52">
        <v>37347</v>
      </c>
      <c r="D21970" s="52">
        <v>37376</v>
      </c>
      <c r="E21970" s="57">
        <v>20649</v>
      </c>
    </row>
    <row r="21971" spans="1:5" hidden="1">
      <c r="A21971" s="43" t="s">
        <v>843</v>
      </c>
      <c r="B21971" s="52">
        <v>37407</v>
      </c>
      <c r="C21971" s="52">
        <v>37377</v>
      </c>
      <c r="D21971" s="52">
        <v>37407</v>
      </c>
      <c r="E21971" s="57">
        <v>20957</v>
      </c>
    </row>
    <row r="21972" spans="1:5" hidden="1">
      <c r="A21972" s="43" t="s">
        <v>843</v>
      </c>
      <c r="B21972" s="52">
        <v>37437</v>
      </c>
      <c r="C21972" s="52">
        <v>37408</v>
      </c>
      <c r="D21972" s="52">
        <v>37437</v>
      </c>
      <c r="E21972" s="57">
        <v>20270</v>
      </c>
    </row>
    <row r="21973" spans="1:5" hidden="1">
      <c r="A21973" s="43" t="s">
        <v>843</v>
      </c>
      <c r="B21973" s="52">
        <v>37468</v>
      </c>
      <c r="C21973" s="52">
        <v>37438</v>
      </c>
      <c r="D21973" s="52">
        <v>37468</v>
      </c>
      <c r="E21973" s="57">
        <v>20754</v>
      </c>
    </row>
    <row r="21974" spans="1:5" hidden="1">
      <c r="A21974" s="43" t="s">
        <v>843</v>
      </c>
      <c r="B21974" s="52">
        <v>37499</v>
      </c>
      <c r="C21974" s="52">
        <v>37469</v>
      </c>
      <c r="D21974" s="52">
        <v>37499</v>
      </c>
      <c r="E21974" s="57">
        <v>19996</v>
      </c>
    </row>
    <row r="21975" spans="1:5" hidden="1">
      <c r="A21975" s="43" t="s">
        <v>843</v>
      </c>
      <c r="B21975" s="52">
        <v>37529</v>
      </c>
      <c r="C21975" s="52">
        <v>37500</v>
      </c>
      <c r="D21975" s="52">
        <v>37529</v>
      </c>
      <c r="E21975" s="57">
        <v>20957</v>
      </c>
    </row>
    <row r="21976" spans="1:5" hidden="1">
      <c r="A21976" s="43" t="s">
        <v>843</v>
      </c>
      <c r="B21976" s="52">
        <v>37560</v>
      </c>
      <c r="C21976" s="52">
        <v>37530</v>
      </c>
      <c r="D21976" s="52">
        <v>37560</v>
      </c>
      <c r="E21976" s="57">
        <v>20678</v>
      </c>
    </row>
    <row r="21977" spans="1:5" hidden="1">
      <c r="A21977" s="43" t="s">
        <v>843</v>
      </c>
      <c r="B21977" s="52">
        <v>37590</v>
      </c>
      <c r="C21977" s="52">
        <v>37561</v>
      </c>
      <c r="D21977" s="52">
        <v>37590</v>
      </c>
      <c r="E21977" s="57">
        <v>20492</v>
      </c>
    </row>
    <row r="21978" spans="1:5" hidden="1">
      <c r="A21978" s="43" t="s">
        <v>843</v>
      </c>
      <c r="B21978" s="52">
        <v>37621</v>
      </c>
      <c r="C21978" s="52">
        <v>37591</v>
      </c>
      <c r="D21978" s="52">
        <v>37621</v>
      </c>
      <c r="E21978" s="57">
        <v>19610</v>
      </c>
    </row>
    <row r="21979" spans="1:5" hidden="1">
      <c r="A21979" s="43" t="s">
        <v>843</v>
      </c>
      <c r="B21979" s="52">
        <v>37652</v>
      </c>
      <c r="C21979" s="52">
        <v>37622</v>
      </c>
      <c r="D21979" s="52">
        <v>37652</v>
      </c>
      <c r="E21979" s="57">
        <v>19634</v>
      </c>
    </row>
    <row r="21980" spans="1:5" hidden="1">
      <c r="A21980" s="43" t="s">
        <v>843</v>
      </c>
      <c r="B21980" s="52">
        <v>37680</v>
      </c>
      <c r="C21980" s="52">
        <v>37653</v>
      </c>
      <c r="D21980" s="52">
        <v>37680</v>
      </c>
      <c r="E21980" s="57">
        <v>22458</v>
      </c>
    </row>
    <row r="21981" spans="1:5" hidden="1">
      <c r="A21981" s="43" t="s">
        <v>843</v>
      </c>
      <c r="B21981" s="52">
        <v>37711</v>
      </c>
      <c r="C21981" s="52">
        <v>37681</v>
      </c>
      <c r="D21981" s="52">
        <v>37711</v>
      </c>
      <c r="E21981" s="57">
        <v>20510</v>
      </c>
    </row>
    <row r="21982" spans="1:5" hidden="1">
      <c r="A21982" s="43" t="s">
        <v>843</v>
      </c>
      <c r="B21982" s="52">
        <v>37741</v>
      </c>
      <c r="C21982" s="52">
        <v>37712</v>
      </c>
      <c r="D21982" s="52">
        <v>37741</v>
      </c>
      <c r="E21982" s="57">
        <v>19719</v>
      </c>
    </row>
    <row r="21983" spans="1:5" hidden="1">
      <c r="A21983" s="43" t="s">
        <v>843</v>
      </c>
      <c r="B21983" s="52">
        <v>37772</v>
      </c>
      <c r="C21983" s="52">
        <v>37742</v>
      </c>
      <c r="D21983" s="52">
        <v>37772</v>
      </c>
      <c r="E21983" s="57">
        <v>20177</v>
      </c>
    </row>
    <row r="21984" spans="1:5" hidden="1">
      <c r="A21984" s="43" t="s">
        <v>843</v>
      </c>
      <c r="B21984" s="52">
        <v>37802</v>
      </c>
      <c r="C21984" s="52">
        <v>37773</v>
      </c>
      <c r="D21984" s="52">
        <v>37802</v>
      </c>
      <c r="E21984" s="57">
        <v>20609</v>
      </c>
    </row>
    <row r="21985" spans="1:5" hidden="1">
      <c r="A21985" s="43" t="s">
        <v>843</v>
      </c>
      <c r="B21985" s="52">
        <v>37833</v>
      </c>
      <c r="C21985" s="52">
        <v>37803</v>
      </c>
      <c r="D21985" s="52">
        <v>37833</v>
      </c>
      <c r="E21985" s="57">
        <v>20807</v>
      </c>
    </row>
    <row r="21986" spans="1:5" hidden="1">
      <c r="A21986" s="43" t="s">
        <v>843</v>
      </c>
      <c r="B21986" s="52">
        <v>37864</v>
      </c>
      <c r="C21986" s="52">
        <v>37834</v>
      </c>
      <c r="D21986" s="52">
        <v>37864</v>
      </c>
      <c r="E21986" s="57">
        <v>20298</v>
      </c>
    </row>
    <row r="21987" spans="1:5" hidden="1">
      <c r="A21987" s="43" t="s">
        <v>843</v>
      </c>
      <c r="B21987" s="52">
        <v>37894</v>
      </c>
      <c r="C21987" s="52">
        <v>37865</v>
      </c>
      <c r="D21987" s="52">
        <v>37894</v>
      </c>
      <c r="E21987" s="57">
        <v>20860</v>
      </c>
    </row>
    <row r="21988" spans="1:5" hidden="1">
      <c r="A21988" s="43" t="s">
        <v>843</v>
      </c>
      <c r="B21988" s="52">
        <v>37925</v>
      </c>
      <c r="C21988" s="52">
        <v>37895</v>
      </c>
      <c r="D21988" s="52">
        <v>37925</v>
      </c>
      <c r="E21988" s="57">
        <v>21467</v>
      </c>
    </row>
    <row r="21989" spans="1:5" hidden="1">
      <c r="A21989" s="43" t="s">
        <v>843</v>
      </c>
      <c r="B21989" s="52">
        <v>37955</v>
      </c>
      <c r="C21989" s="52">
        <v>37926</v>
      </c>
      <c r="D21989" s="52">
        <v>37955</v>
      </c>
      <c r="E21989" s="57">
        <v>21497</v>
      </c>
    </row>
    <row r="21990" spans="1:5" hidden="1">
      <c r="A21990" s="43" t="s">
        <v>843</v>
      </c>
      <c r="B21990" s="52">
        <v>37986</v>
      </c>
      <c r="C21990" s="52">
        <v>37956</v>
      </c>
      <c r="D21990" s="52">
        <v>37986</v>
      </c>
      <c r="E21990" s="57">
        <v>21348</v>
      </c>
    </row>
    <row r="21991" spans="1:5" hidden="1">
      <c r="A21991" s="43" t="s">
        <v>843</v>
      </c>
      <c r="B21991" s="52">
        <v>38017</v>
      </c>
      <c r="C21991" s="52">
        <v>37987</v>
      </c>
      <c r="D21991" s="52">
        <v>38017</v>
      </c>
      <c r="E21991" s="57">
        <v>21972</v>
      </c>
    </row>
    <row r="21992" spans="1:5" hidden="1">
      <c r="A21992" s="43" t="s">
        <v>843</v>
      </c>
      <c r="B21992" s="52">
        <v>38046</v>
      </c>
      <c r="C21992" s="52">
        <v>38018</v>
      </c>
      <c r="D21992" s="52">
        <v>38046</v>
      </c>
      <c r="E21992" s="57">
        <v>21502</v>
      </c>
    </row>
    <row r="21993" spans="1:5" hidden="1">
      <c r="A21993" s="43" t="s">
        <v>843</v>
      </c>
      <c r="B21993" s="52">
        <v>38077</v>
      </c>
      <c r="C21993" s="52">
        <v>38047</v>
      </c>
      <c r="D21993" s="52">
        <v>38077</v>
      </c>
      <c r="E21993" s="57">
        <v>22839</v>
      </c>
    </row>
    <row r="21994" spans="1:5" hidden="1">
      <c r="A21994" s="43" t="s">
        <v>843</v>
      </c>
      <c r="B21994" s="52">
        <v>38107</v>
      </c>
      <c r="C21994" s="52">
        <v>38078</v>
      </c>
      <c r="D21994" s="52">
        <v>38107</v>
      </c>
      <c r="E21994" s="57">
        <v>22998</v>
      </c>
    </row>
    <row r="21995" spans="1:5" hidden="1">
      <c r="A21995" s="43" t="s">
        <v>843</v>
      </c>
      <c r="B21995" s="52">
        <v>38138</v>
      </c>
      <c r="C21995" s="52">
        <v>38108</v>
      </c>
      <c r="D21995" s="52">
        <v>38138</v>
      </c>
      <c r="E21995" s="57">
        <v>21465</v>
      </c>
    </row>
    <row r="21996" spans="1:5" hidden="1">
      <c r="A21996" s="43" t="s">
        <v>843</v>
      </c>
      <c r="B21996" s="52">
        <v>38168</v>
      </c>
      <c r="C21996" s="52">
        <v>38139</v>
      </c>
      <c r="D21996" s="52">
        <v>38168</v>
      </c>
      <c r="E21996" s="57">
        <v>21999</v>
      </c>
    </row>
    <row r="21997" spans="1:5" hidden="1">
      <c r="A21997" s="43" t="s">
        <v>843</v>
      </c>
      <c r="B21997" s="52">
        <v>38199</v>
      </c>
      <c r="C21997" s="52">
        <v>38169</v>
      </c>
      <c r="D21997" s="52">
        <v>38199</v>
      </c>
      <c r="E21997" s="57">
        <v>21705</v>
      </c>
    </row>
    <row r="21998" spans="1:5" hidden="1">
      <c r="A21998" s="43" t="s">
        <v>843</v>
      </c>
      <c r="B21998" s="52">
        <v>38230</v>
      </c>
      <c r="C21998" s="52">
        <v>38200</v>
      </c>
      <c r="D21998" s="52">
        <v>38230</v>
      </c>
      <c r="E21998" s="57">
        <v>22964</v>
      </c>
    </row>
    <row r="21999" spans="1:5" hidden="1">
      <c r="A21999" s="43" t="s">
        <v>843</v>
      </c>
      <c r="B21999" s="52">
        <v>38260</v>
      </c>
      <c r="C21999" s="52">
        <v>38231</v>
      </c>
      <c r="D21999" s="52">
        <v>38260</v>
      </c>
      <c r="E21999" s="57">
        <v>21460</v>
      </c>
    </row>
    <row r="22000" spans="1:5" hidden="1">
      <c r="A22000" s="43" t="s">
        <v>843</v>
      </c>
      <c r="B22000" s="52">
        <v>38291</v>
      </c>
      <c r="C22000" s="52">
        <v>38261</v>
      </c>
      <c r="D22000" s="52">
        <v>38291</v>
      </c>
      <c r="E22000" s="57">
        <v>23394</v>
      </c>
    </row>
    <row r="22001" spans="1:5" hidden="1">
      <c r="A22001" s="43" t="s">
        <v>843</v>
      </c>
      <c r="B22001" s="52">
        <v>38321</v>
      </c>
      <c r="C22001" s="52">
        <v>38292</v>
      </c>
      <c r="D22001" s="52">
        <v>38321</v>
      </c>
      <c r="E22001" s="57">
        <v>23460</v>
      </c>
    </row>
    <row r="22002" spans="1:5" hidden="1">
      <c r="A22002" s="43" t="s">
        <v>843</v>
      </c>
      <c r="B22002" s="52">
        <v>38352</v>
      </c>
      <c r="C22002" s="52">
        <v>38322</v>
      </c>
      <c r="D22002" s="52">
        <v>38352</v>
      </c>
      <c r="E22002" s="57">
        <v>23359</v>
      </c>
    </row>
    <row r="22003" spans="1:5" hidden="1">
      <c r="A22003" s="43" t="s">
        <v>843</v>
      </c>
      <c r="B22003" s="52">
        <v>38383</v>
      </c>
      <c r="C22003" s="52">
        <v>38353</v>
      </c>
      <c r="D22003" s="52">
        <v>38383</v>
      </c>
      <c r="E22003" s="57">
        <v>23676</v>
      </c>
    </row>
    <row r="22004" spans="1:5" hidden="1">
      <c r="A22004" s="43" t="s">
        <v>843</v>
      </c>
      <c r="B22004" s="52">
        <v>38411</v>
      </c>
      <c r="C22004" s="52">
        <v>38384</v>
      </c>
      <c r="D22004" s="52">
        <v>38411</v>
      </c>
      <c r="E22004" s="57">
        <v>24240</v>
      </c>
    </row>
    <row r="22005" spans="1:5" hidden="1">
      <c r="A22005" s="43" t="s">
        <v>843</v>
      </c>
      <c r="B22005" s="52">
        <v>38442</v>
      </c>
      <c r="C22005" s="52">
        <v>38412</v>
      </c>
      <c r="D22005" s="52">
        <v>38442</v>
      </c>
      <c r="E22005" s="57">
        <v>23426</v>
      </c>
    </row>
    <row r="22006" spans="1:5" hidden="1">
      <c r="A22006" s="43" t="s">
        <v>843</v>
      </c>
      <c r="B22006" s="52">
        <v>38472</v>
      </c>
      <c r="C22006" s="52">
        <v>38443</v>
      </c>
      <c r="D22006" s="52">
        <v>38472</v>
      </c>
      <c r="E22006" s="57">
        <v>24689</v>
      </c>
    </row>
    <row r="22007" spans="1:5" hidden="1">
      <c r="A22007" s="43" t="s">
        <v>843</v>
      </c>
      <c r="B22007" s="52">
        <v>38503</v>
      </c>
      <c r="C22007" s="52">
        <v>38473</v>
      </c>
      <c r="D22007" s="52">
        <v>38503</v>
      </c>
      <c r="E22007" s="57">
        <v>24739</v>
      </c>
    </row>
    <row r="22008" spans="1:5" hidden="1">
      <c r="A22008" s="43" t="s">
        <v>843</v>
      </c>
      <c r="B22008" s="52">
        <v>38533</v>
      </c>
      <c r="C22008" s="52">
        <v>38504</v>
      </c>
      <c r="D22008" s="52">
        <v>38533</v>
      </c>
      <c r="E22008" s="57">
        <v>25350</v>
      </c>
    </row>
    <row r="22009" spans="1:5" hidden="1">
      <c r="A22009" s="43" t="s">
        <v>843</v>
      </c>
      <c r="B22009" s="52">
        <v>38564</v>
      </c>
      <c r="C22009" s="52">
        <v>38534</v>
      </c>
      <c r="D22009" s="52">
        <v>38564</v>
      </c>
      <c r="E22009" s="57">
        <v>24129</v>
      </c>
    </row>
    <row r="22010" spans="1:5" hidden="1">
      <c r="A22010" s="43" t="s">
        <v>843</v>
      </c>
      <c r="B22010" s="52">
        <v>38595</v>
      </c>
      <c r="C22010" s="52">
        <v>38565</v>
      </c>
      <c r="D22010" s="52">
        <v>38595</v>
      </c>
      <c r="E22010" s="57">
        <v>25345</v>
      </c>
    </row>
    <row r="22011" spans="1:5" hidden="1">
      <c r="A22011" s="43" t="s">
        <v>843</v>
      </c>
      <c r="B22011" s="52">
        <v>38625</v>
      </c>
      <c r="C22011" s="52">
        <v>38596</v>
      </c>
      <c r="D22011" s="52">
        <v>38625</v>
      </c>
      <c r="E22011" s="57">
        <v>25651</v>
      </c>
    </row>
    <row r="22012" spans="1:5" hidden="1">
      <c r="A22012" s="43" t="s">
        <v>843</v>
      </c>
      <c r="B22012" s="52">
        <v>38656</v>
      </c>
      <c r="C22012" s="52">
        <v>38626</v>
      </c>
      <c r="D22012" s="52">
        <v>38656</v>
      </c>
      <c r="E22012" s="57">
        <v>25797</v>
      </c>
    </row>
    <row r="22013" spans="1:5" hidden="1">
      <c r="A22013" s="43" t="s">
        <v>843</v>
      </c>
      <c r="B22013" s="52">
        <v>38686</v>
      </c>
      <c r="C22013" s="52">
        <v>38657</v>
      </c>
      <c r="D22013" s="52">
        <v>38686</v>
      </c>
      <c r="E22013" s="57">
        <v>25913</v>
      </c>
    </row>
    <row r="22014" spans="1:5" hidden="1">
      <c r="A22014" s="43" t="s">
        <v>843</v>
      </c>
      <c r="B22014" s="52">
        <v>38717</v>
      </c>
      <c r="C22014" s="52">
        <v>38687</v>
      </c>
      <c r="D22014" s="52">
        <v>38717</v>
      </c>
      <c r="E22014" s="57">
        <v>26329</v>
      </c>
    </row>
    <row r="22015" spans="1:5" hidden="1">
      <c r="A22015" s="43" t="s">
        <v>843</v>
      </c>
      <c r="B22015" s="52">
        <v>38748</v>
      </c>
      <c r="C22015" s="52">
        <v>38718</v>
      </c>
      <c r="D22015" s="52">
        <v>38748</v>
      </c>
      <c r="E22015" s="57">
        <v>26564</v>
      </c>
    </row>
    <row r="22016" spans="1:5" hidden="1">
      <c r="A22016" s="43" t="s">
        <v>843</v>
      </c>
      <c r="B22016" s="52">
        <v>38776</v>
      </c>
      <c r="C22016" s="52">
        <v>38749</v>
      </c>
      <c r="D22016" s="52">
        <v>38776</v>
      </c>
      <c r="E22016" s="57">
        <v>26968</v>
      </c>
    </row>
    <row r="22017" spans="1:5" hidden="1">
      <c r="A22017" s="43" t="s">
        <v>843</v>
      </c>
      <c r="B22017" s="52">
        <v>38807</v>
      </c>
      <c r="C22017" s="52">
        <v>38777</v>
      </c>
      <c r="D22017" s="52">
        <v>38807</v>
      </c>
      <c r="E22017" s="57">
        <v>26862</v>
      </c>
    </row>
    <row r="22018" spans="1:5" hidden="1">
      <c r="A22018" s="43" t="s">
        <v>843</v>
      </c>
      <c r="B22018" s="52">
        <v>38837</v>
      </c>
      <c r="C22018" s="52">
        <v>38808</v>
      </c>
      <c r="D22018" s="52">
        <v>38837</v>
      </c>
      <c r="E22018" s="57">
        <v>27020</v>
      </c>
    </row>
    <row r="22019" spans="1:5" hidden="1">
      <c r="A22019" s="43" t="s">
        <v>843</v>
      </c>
      <c r="B22019" s="52">
        <v>38868</v>
      </c>
      <c r="C22019" s="52">
        <v>38838</v>
      </c>
      <c r="D22019" s="52">
        <v>38868</v>
      </c>
      <c r="E22019" s="57">
        <v>27251</v>
      </c>
    </row>
    <row r="22020" spans="1:5" hidden="1">
      <c r="A22020" s="43" t="s">
        <v>843</v>
      </c>
      <c r="B22020" s="52">
        <v>38898</v>
      </c>
      <c r="C22020" s="52">
        <v>38869</v>
      </c>
      <c r="D22020" s="52">
        <v>38898</v>
      </c>
      <c r="E22020" s="57">
        <v>28237</v>
      </c>
    </row>
    <row r="22021" spans="1:5" hidden="1">
      <c r="A22021" s="43" t="s">
        <v>843</v>
      </c>
      <c r="B22021" s="52">
        <v>38929</v>
      </c>
      <c r="C22021" s="52">
        <v>38899</v>
      </c>
      <c r="D22021" s="52">
        <v>38929</v>
      </c>
      <c r="E22021" s="57">
        <v>26719</v>
      </c>
    </row>
    <row r="22022" spans="1:5" hidden="1">
      <c r="A22022" s="43" t="s">
        <v>843</v>
      </c>
      <c r="B22022" s="52">
        <v>38960</v>
      </c>
      <c r="C22022" s="52">
        <v>38930</v>
      </c>
      <c r="D22022" s="52">
        <v>38960</v>
      </c>
      <c r="E22022" s="57">
        <v>27020</v>
      </c>
    </row>
    <row r="22023" spans="1:5" hidden="1">
      <c r="A22023" s="43" t="s">
        <v>843</v>
      </c>
      <c r="B22023" s="52">
        <v>38990</v>
      </c>
      <c r="C22023" s="52">
        <v>38961</v>
      </c>
      <c r="D22023" s="52">
        <v>38990</v>
      </c>
      <c r="E22023" s="57">
        <v>27211</v>
      </c>
    </row>
    <row r="22024" spans="1:5" hidden="1">
      <c r="A22024" s="43" t="s">
        <v>843</v>
      </c>
      <c r="B22024" s="52">
        <v>39021</v>
      </c>
      <c r="C22024" s="52">
        <v>38991</v>
      </c>
      <c r="D22024" s="52">
        <v>39021</v>
      </c>
      <c r="E22024" s="57">
        <v>26263</v>
      </c>
    </row>
    <row r="22025" spans="1:5" hidden="1">
      <c r="A22025" s="43" t="s">
        <v>843</v>
      </c>
      <c r="B22025" s="52">
        <v>39051</v>
      </c>
      <c r="C22025" s="52">
        <v>39022</v>
      </c>
      <c r="D22025" s="52">
        <v>39051</v>
      </c>
      <c r="E22025" s="57">
        <v>26664</v>
      </c>
    </row>
    <row r="22026" spans="1:5" hidden="1">
      <c r="A22026" s="43" t="s">
        <v>843</v>
      </c>
      <c r="B22026" s="52">
        <v>39082</v>
      </c>
      <c r="C22026" s="52">
        <v>39052</v>
      </c>
      <c r="D22026" s="52">
        <v>39082</v>
      </c>
      <c r="E22026" s="57">
        <v>28365</v>
      </c>
    </row>
    <row r="22027" spans="1:5" hidden="1">
      <c r="A22027" s="43" t="s">
        <v>843</v>
      </c>
      <c r="B22027" s="52">
        <v>39113</v>
      </c>
      <c r="C22027" s="52">
        <v>39083</v>
      </c>
      <c r="D22027" s="52">
        <v>39113</v>
      </c>
      <c r="E22027" s="57">
        <v>28885</v>
      </c>
    </row>
    <row r="22028" spans="1:5" hidden="1">
      <c r="A22028" s="43" t="s">
        <v>843</v>
      </c>
      <c r="B22028" s="52">
        <v>39141</v>
      </c>
      <c r="C22028" s="52">
        <v>39114</v>
      </c>
      <c r="D22028" s="52">
        <v>39141</v>
      </c>
      <c r="E22028" s="57">
        <v>28224</v>
      </c>
    </row>
    <row r="22029" spans="1:5" hidden="1">
      <c r="A22029" s="43" t="s">
        <v>843</v>
      </c>
      <c r="B22029" s="52">
        <v>39172</v>
      </c>
      <c r="C22029" s="52">
        <v>39142</v>
      </c>
      <c r="D22029" s="52">
        <v>39172</v>
      </c>
      <c r="E22029" s="57">
        <v>28054</v>
      </c>
    </row>
    <row r="22030" spans="1:5" hidden="1">
      <c r="A22030" s="43" t="s">
        <v>843</v>
      </c>
      <c r="B22030" s="52">
        <v>39202</v>
      </c>
      <c r="C22030" s="52">
        <v>39173</v>
      </c>
      <c r="D22030" s="52">
        <v>39202</v>
      </c>
      <c r="E22030" s="57">
        <v>29285</v>
      </c>
    </row>
    <row r="22031" spans="1:5" hidden="1">
      <c r="A22031" s="43" t="s">
        <v>843</v>
      </c>
      <c r="B22031" s="52">
        <v>39233</v>
      </c>
      <c r="C22031" s="52">
        <v>39203</v>
      </c>
      <c r="D22031" s="52">
        <v>39233</v>
      </c>
      <c r="E22031" s="57">
        <v>29100</v>
      </c>
    </row>
    <row r="22032" spans="1:5" hidden="1">
      <c r="A22032" s="43" t="s">
        <v>843</v>
      </c>
      <c r="B22032" s="52">
        <v>39263</v>
      </c>
      <c r="C22032" s="52">
        <v>39234</v>
      </c>
      <c r="D22032" s="52">
        <v>39263</v>
      </c>
      <c r="E22032" s="57">
        <v>29617</v>
      </c>
    </row>
    <row r="22033" spans="1:5" hidden="1">
      <c r="A22033" s="43" t="s">
        <v>843</v>
      </c>
      <c r="B22033" s="52">
        <v>39294</v>
      </c>
      <c r="C22033" s="52">
        <v>39264</v>
      </c>
      <c r="D22033" s="52">
        <v>39294</v>
      </c>
      <c r="E22033" s="57">
        <v>29054</v>
      </c>
    </row>
    <row r="22034" spans="1:5" hidden="1">
      <c r="A22034" s="43" t="s">
        <v>843</v>
      </c>
      <c r="B22034" s="52">
        <v>39325</v>
      </c>
      <c r="C22034" s="52">
        <v>39295</v>
      </c>
      <c r="D22034" s="52">
        <v>39325</v>
      </c>
      <c r="E22034" s="57">
        <v>29524</v>
      </c>
    </row>
    <row r="22035" spans="1:5" hidden="1">
      <c r="A22035" s="43" t="s">
        <v>843</v>
      </c>
      <c r="B22035" s="52">
        <v>39355</v>
      </c>
      <c r="C22035" s="52">
        <v>39326</v>
      </c>
      <c r="D22035" s="52">
        <v>39355</v>
      </c>
      <c r="E22035" s="57">
        <v>28509</v>
      </c>
    </row>
    <row r="22036" spans="1:5" hidden="1">
      <c r="A22036" s="43" t="s">
        <v>843</v>
      </c>
      <c r="B22036" s="52">
        <v>39386</v>
      </c>
      <c r="C22036" s="52">
        <v>39356</v>
      </c>
      <c r="D22036" s="52">
        <v>39386</v>
      </c>
      <c r="E22036" s="57">
        <v>29738</v>
      </c>
    </row>
    <row r="22037" spans="1:5" hidden="1">
      <c r="A22037" s="43" t="s">
        <v>843</v>
      </c>
      <c r="B22037" s="52">
        <v>39416</v>
      </c>
      <c r="C22037" s="52">
        <v>39387</v>
      </c>
      <c r="D22037" s="52">
        <v>39416</v>
      </c>
      <c r="E22037" s="57">
        <v>29853</v>
      </c>
    </row>
    <row r="22038" spans="1:5" hidden="1">
      <c r="A22038" s="43" t="s">
        <v>843</v>
      </c>
      <c r="B22038" s="52">
        <v>39447</v>
      </c>
      <c r="C22038" s="52">
        <v>39417</v>
      </c>
      <c r="D22038" s="52">
        <v>39447</v>
      </c>
      <c r="E22038" s="57">
        <v>30862</v>
      </c>
    </row>
    <row r="22039" spans="1:5" hidden="1">
      <c r="A22039" s="43" t="s">
        <v>843</v>
      </c>
      <c r="B22039" s="52">
        <v>39478</v>
      </c>
      <c r="C22039" s="52">
        <v>39448</v>
      </c>
      <c r="D22039" s="52">
        <v>39478</v>
      </c>
      <c r="E22039" s="57">
        <v>30748</v>
      </c>
    </row>
    <row r="22040" spans="1:5" hidden="1">
      <c r="A22040" s="43" t="s">
        <v>843</v>
      </c>
      <c r="B22040" s="52">
        <v>39507</v>
      </c>
      <c r="C22040" s="52">
        <v>39479</v>
      </c>
      <c r="D22040" s="52">
        <v>39507</v>
      </c>
      <c r="E22040" s="57">
        <v>30123</v>
      </c>
    </row>
    <row r="22041" spans="1:5" hidden="1">
      <c r="A22041" s="43" t="s">
        <v>843</v>
      </c>
      <c r="B22041" s="52">
        <v>39538</v>
      </c>
      <c r="C22041" s="52">
        <v>39508</v>
      </c>
      <c r="D22041" s="52">
        <v>39538</v>
      </c>
      <c r="E22041" s="57">
        <v>31409</v>
      </c>
    </row>
    <row r="22042" spans="1:5" hidden="1">
      <c r="A22042" s="43" t="s">
        <v>843</v>
      </c>
      <c r="B22042" s="52">
        <v>39568</v>
      </c>
      <c r="C22042" s="52">
        <v>39539</v>
      </c>
      <c r="D22042" s="52">
        <v>39568</v>
      </c>
      <c r="E22042" s="57">
        <v>31254</v>
      </c>
    </row>
    <row r="22043" spans="1:5" hidden="1">
      <c r="A22043" s="43" t="s">
        <v>843</v>
      </c>
      <c r="B22043" s="52">
        <v>39599</v>
      </c>
      <c r="C22043" s="52">
        <v>39569</v>
      </c>
      <c r="D22043" s="52">
        <v>39599</v>
      </c>
      <c r="E22043" s="57">
        <v>31251</v>
      </c>
    </row>
    <row r="22044" spans="1:5" hidden="1">
      <c r="A22044" s="43" t="s">
        <v>843</v>
      </c>
      <c r="B22044" s="52">
        <v>39629</v>
      </c>
      <c r="C22044" s="52">
        <v>39600</v>
      </c>
      <c r="D22044" s="52">
        <v>39629</v>
      </c>
      <c r="E22044" s="57">
        <v>31400</v>
      </c>
    </row>
    <row r="22045" spans="1:5" hidden="1">
      <c r="A22045" s="43" t="s">
        <v>843</v>
      </c>
      <c r="B22045" s="52">
        <v>39660</v>
      </c>
      <c r="C22045" s="52">
        <v>39630</v>
      </c>
      <c r="D22045" s="52">
        <v>39660</v>
      </c>
      <c r="E22045" s="57">
        <v>30265</v>
      </c>
    </row>
    <row r="22046" spans="1:5" hidden="1">
      <c r="A22046" s="43" t="s">
        <v>843</v>
      </c>
      <c r="B22046" s="52">
        <v>39691</v>
      </c>
      <c r="C22046" s="52">
        <v>39661</v>
      </c>
      <c r="D22046" s="52">
        <v>39691</v>
      </c>
      <c r="E22046" s="57">
        <v>29890</v>
      </c>
    </row>
    <row r="22047" spans="1:5" hidden="1">
      <c r="A22047" s="43" t="s">
        <v>843</v>
      </c>
      <c r="B22047" s="52">
        <v>39721</v>
      </c>
      <c r="C22047" s="52">
        <v>39692</v>
      </c>
      <c r="D22047" s="52">
        <v>39721</v>
      </c>
      <c r="E22047" s="57">
        <v>28680</v>
      </c>
    </row>
    <row r="22048" spans="1:5" hidden="1">
      <c r="A22048" s="43" t="s">
        <v>843</v>
      </c>
      <c r="B22048" s="52">
        <v>39752</v>
      </c>
      <c r="C22048" s="52">
        <v>39722</v>
      </c>
      <c r="D22048" s="52">
        <v>39752</v>
      </c>
      <c r="E22048" s="57">
        <v>28226</v>
      </c>
    </row>
    <row r="22049" spans="1:5" hidden="1">
      <c r="A22049" s="43" t="s">
        <v>843</v>
      </c>
      <c r="B22049" s="52">
        <v>39782</v>
      </c>
      <c r="C22049" s="52">
        <v>39753</v>
      </c>
      <c r="D22049" s="52">
        <v>39782</v>
      </c>
      <c r="E22049" s="57">
        <v>26586</v>
      </c>
    </row>
    <row r="22050" spans="1:5" hidden="1">
      <c r="A22050" s="43" t="s">
        <v>843</v>
      </c>
      <c r="B22050" s="52">
        <v>39813</v>
      </c>
      <c r="C22050" s="52">
        <v>39783</v>
      </c>
      <c r="D22050" s="52">
        <v>39813</v>
      </c>
      <c r="E22050" s="57">
        <v>26242</v>
      </c>
    </row>
    <row r="22051" spans="1:5" hidden="1">
      <c r="A22051" s="43" t="s">
        <v>843</v>
      </c>
      <c r="B22051" s="52">
        <v>39844</v>
      </c>
      <c r="C22051" s="52">
        <v>39814</v>
      </c>
      <c r="D22051" s="52">
        <v>39844</v>
      </c>
      <c r="E22051" s="57">
        <v>22022</v>
      </c>
    </row>
    <row r="22052" spans="1:5" hidden="1">
      <c r="A22052" s="43" t="s">
        <v>843</v>
      </c>
      <c r="B22052" s="52">
        <v>39872</v>
      </c>
      <c r="C22052" s="52">
        <v>39845</v>
      </c>
      <c r="D22052" s="52">
        <v>39872</v>
      </c>
      <c r="E22052" s="57">
        <v>22020</v>
      </c>
    </row>
    <row r="22053" spans="1:5" hidden="1">
      <c r="A22053" s="43" t="s">
        <v>843</v>
      </c>
      <c r="B22053" s="52">
        <v>39903</v>
      </c>
      <c r="C22053" s="52">
        <v>39873</v>
      </c>
      <c r="D22053" s="52">
        <v>39903</v>
      </c>
      <c r="E22053" s="57">
        <v>21467</v>
      </c>
    </row>
    <row r="22054" spans="1:5" hidden="1">
      <c r="A22054" s="43" t="s">
        <v>843</v>
      </c>
      <c r="B22054" s="52">
        <v>39933</v>
      </c>
      <c r="C22054" s="52">
        <v>39904</v>
      </c>
      <c r="D22054" s="52">
        <v>39933</v>
      </c>
      <c r="E22054" s="57">
        <v>21296</v>
      </c>
    </row>
    <row r="22055" spans="1:5" hidden="1">
      <c r="A22055" s="43" t="s">
        <v>843</v>
      </c>
      <c r="B22055" s="52">
        <v>39964</v>
      </c>
      <c r="C22055" s="52">
        <v>39934</v>
      </c>
      <c r="D22055" s="52">
        <v>39964</v>
      </c>
      <c r="E22055" s="57">
        <v>21470</v>
      </c>
    </row>
    <row r="22056" spans="1:5" hidden="1">
      <c r="A22056" s="43" t="s">
        <v>843</v>
      </c>
      <c r="B22056" s="52">
        <v>39994</v>
      </c>
      <c r="C22056" s="52">
        <v>39965</v>
      </c>
      <c r="D22056" s="52">
        <v>39994</v>
      </c>
      <c r="E22056" s="57">
        <v>20422</v>
      </c>
    </row>
    <row r="22057" spans="1:5" hidden="1">
      <c r="A22057" s="43" t="s">
        <v>843</v>
      </c>
      <c r="B22057" s="52">
        <v>40025</v>
      </c>
      <c r="C22057" s="52">
        <v>39995</v>
      </c>
      <c r="D22057" s="52">
        <v>40025</v>
      </c>
      <c r="E22057" s="57">
        <v>21783</v>
      </c>
    </row>
    <row r="22058" spans="1:5" hidden="1">
      <c r="A22058" s="43" t="s">
        <v>843</v>
      </c>
      <c r="B22058" s="52">
        <v>40056</v>
      </c>
      <c r="C22058" s="52">
        <v>40026</v>
      </c>
      <c r="D22058" s="52">
        <v>40056</v>
      </c>
      <c r="E22058" s="57">
        <v>21921</v>
      </c>
    </row>
    <row r="22059" spans="1:5" hidden="1">
      <c r="A22059" s="43" t="s">
        <v>843</v>
      </c>
      <c r="B22059" s="52">
        <v>40086</v>
      </c>
      <c r="C22059" s="52">
        <v>40057</v>
      </c>
      <c r="D22059" s="52">
        <v>40086</v>
      </c>
      <c r="E22059" s="57">
        <v>22992</v>
      </c>
    </row>
    <row r="22060" spans="1:5" hidden="1">
      <c r="A22060" s="43" t="s">
        <v>843</v>
      </c>
      <c r="B22060" s="52">
        <v>40117</v>
      </c>
      <c r="C22060" s="52">
        <v>40087</v>
      </c>
      <c r="D22060" s="52">
        <v>40117</v>
      </c>
      <c r="E22060" s="57">
        <v>23785</v>
      </c>
    </row>
    <row r="22061" spans="1:5" hidden="1">
      <c r="A22061" s="43" t="s">
        <v>843</v>
      </c>
      <c r="B22061" s="52">
        <v>40147</v>
      </c>
      <c r="C22061" s="52">
        <v>40118</v>
      </c>
      <c r="D22061" s="52">
        <v>40147</v>
      </c>
      <c r="E22061" s="57">
        <v>23204</v>
      </c>
    </row>
    <row r="22062" spans="1:5" hidden="1">
      <c r="A22062" s="43" t="s">
        <v>843</v>
      </c>
      <c r="B22062" s="52">
        <v>40178</v>
      </c>
      <c r="C22062" s="52">
        <v>40148</v>
      </c>
      <c r="D22062" s="52">
        <v>40178</v>
      </c>
      <c r="E22062" s="57">
        <v>23278</v>
      </c>
    </row>
    <row r="22063" spans="1:5" hidden="1">
      <c r="A22063" s="43" t="s">
        <v>843</v>
      </c>
      <c r="B22063" s="52">
        <v>40209</v>
      </c>
      <c r="C22063" s="52">
        <v>40179</v>
      </c>
      <c r="D22063" s="52">
        <v>40209</v>
      </c>
      <c r="E22063" s="57">
        <v>23516</v>
      </c>
    </row>
    <row r="22064" spans="1:5" hidden="1">
      <c r="A22064" s="43" t="s">
        <v>843</v>
      </c>
      <c r="B22064" s="52">
        <v>40237</v>
      </c>
      <c r="C22064" s="52">
        <v>40210</v>
      </c>
      <c r="D22064" s="52">
        <v>40237</v>
      </c>
      <c r="E22064" s="57">
        <v>24250</v>
      </c>
    </row>
    <row r="22065" spans="1:5" hidden="1">
      <c r="A22065" s="43" t="s">
        <v>843</v>
      </c>
      <c r="B22065" s="52">
        <v>40268</v>
      </c>
      <c r="C22065" s="52">
        <v>40238</v>
      </c>
      <c r="D22065" s="52">
        <v>40268</v>
      </c>
      <c r="E22065" s="57">
        <v>24809</v>
      </c>
    </row>
    <row r="22066" spans="1:5" hidden="1">
      <c r="A22066" s="43" t="s">
        <v>843</v>
      </c>
      <c r="B22066" s="52">
        <v>40298</v>
      </c>
      <c r="C22066" s="52">
        <v>40269</v>
      </c>
      <c r="D22066" s="52">
        <v>40298</v>
      </c>
      <c r="E22066" s="57">
        <v>24986</v>
      </c>
    </row>
    <row r="22067" spans="1:5" hidden="1">
      <c r="A22067" s="43" t="s">
        <v>843</v>
      </c>
      <c r="B22067" s="52">
        <v>40329</v>
      </c>
      <c r="C22067" s="52">
        <v>40299</v>
      </c>
      <c r="D22067" s="52">
        <v>40329</v>
      </c>
      <c r="E22067" s="57">
        <v>24568</v>
      </c>
    </row>
    <row r="22068" spans="1:5" hidden="1">
      <c r="A22068" s="43" t="s">
        <v>843</v>
      </c>
      <c r="B22068" s="52">
        <v>40359</v>
      </c>
      <c r="C22068" s="52">
        <v>40330</v>
      </c>
      <c r="D22068" s="52">
        <v>40359</v>
      </c>
      <c r="E22068" s="57">
        <v>24897</v>
      </c>
    </row>
    <row r="22069" spans="1:5" hidden="1">
      <c r="A22069" s="43" t="s">
        <v>843</v>
      </c>
      <c r="B22069" s="52">
        <v>40390</v>
      </c>
      <c r="C22069" s="52">
        <v>40360</v>
      </c>
      <c r="D22069" s="52">
        <v>40390</v>
      </c>
      <c r="E22069" s="57">
        <v>25037</v>
      </c>
    </row>
    <row r="22070" spans="1:5" hidden="1">
      <c r="A22070" s="43" t="s">
        <v>843</v>
      </c>
      <c r="B22070" s="52">
        <v>40421</v>
      </c>
      <c r="C22070" s="52">
        <v>40391</v>
      </c>
      <c r="D22070" s="52">
        <v>40421</v>
      </c>
      <c r="E22070" s="57">
        <v>25791</v>
      </c>
    </row>
    <row r="22071" spans="1:5" hidden="1">
      <c r="A22071" s="43" t="s">
        <v>843</v>
      </c>
      <c r="B22071" s="52">
        <v>40451</v>
      </c>
      <c r="C22071" s="52">
        <v>40422</v>
      </c>
      <c r="D22071" s="52">
        <v>40451</v>
      </c>
      <c r="E22071" s="57">
        <v>25248</v>
      </c>
    </row>
    <row r="22072" spans="1:5" hidden="1">
      <c r="A22072" s="43" t="s">
        <v>843</v>
      </c>
      <c r="B22072" s="52">
        <v>40482</v>
      </c>
      <c r="C22072" s="52">
        <v>40452</v>
      </c>
      <c r="D22072" s="52">
        <v>40482</v>
      </c>
      <c r="E22072" s="57">
        <v>24794</v>
      </c>
    </row>
    <row r="22073" spans="1:5" hidden="1">
      <c r="A22073" s="43" t="s">
        <v>843</v>
      </c>
      <c r="B22073" s="52">
        <v>40512</v>
      </c>
      <c r="C22073" s="52">
        <v>40483</v>
      </c>
      <c r="D22073" s="52">
        <v>40512</v>
      </c>
      <c r="E22073" s="57">
        <v>26304</v>
      </c>
    </row>
    <row r="22074" spans="1:5" hidden="1">
      <c r="A22074" s="43" t="s">
        <v>843</v>
      </c>
      <c r="B22074" s="52">
        <v>40543</v>
      </c>
      <c r="C22074" s="52">
        <v>40513</v>
      </c>
      <c r="D22074" s="52">
        <v>40543</v>
      </c>
      <c r="E22074" s="57">
        <v>26581</v>
      </c>
    </row>
    <row r="22075" spans="1:5" hidden="1">
      <c r="A22075" s="43" t="s">
        <v>843</v>
      </c>
      <c r="B22075" s="52">
        <v>40574</v>
      </c>
      <c r="C22075" s="52">
        <v>40544</v>
      </c>
      <c r="D22075" s="52">
        <v>40574</v>
      </c>
      <c r="E22075" s="57">
        <v>25838</v>
      </c>
    </row>
    <row r="22076" spans="1:5" hidden="1">
      <c r="A22076" s="43" t="s">
        <v>843</v>
      </c>
      <c r="B22076" s="52">
        <v>40602</v>
      </c>
      <c r="C22076" s="52">
        <v>40575</v>
      </c>
      <c r="D22076" s="52">
        <v>40602</v>
      </c>
      <c r="E22076" s="57">
        <v>27542</v>
      </c>
    </row>
    <row r="22077" spans="1:5" hidden="1">
      <c r="A22077" s="43" t="s">
        <v>843</v>
      </c>
      <c r="B22077" s="52">
        <v>40633</v>
      </c>
      <c r="C22077" s="52">
        <v>40603</v>
      </c>
      <c r="D22077" s="52">
        <v>40633</v>
      </c>
      <c r="E22077" s="57">
        <v>27773</v>
      </c>
    </row>
    <row r="22078" spans="1:5" hidden="1">
      <c r="A22078" s="43" t="s">
        <v>843</v>
      </c>
      <c r="B22078" s="52">
        <v>40663</v>
      </c>
      <c r="C22078" s="52">
        <v>40634</v>
      </c>
      <c r="D22078" s="52">
        <v>40663</v>
      </c>
      <c r="E22078" s="57">
        <v>27212</v>
      </c>
    </row>
    <row r="22079" spans="1:5" hidden="1">
      <c r="A22079" s="43" t="s">
        <v>843</v>
      </c>
      <c r="B22079" s="52">
        <v>40694</v>
      </c>
      <c r="C22079" s="52">
        <v>40664</v>
      </c>
      <c r="D22079" s="52">
        <v>40694</v>
      </c>
      <c r="E22079" s="57">
        <v>27475</v>
      </c>
    </row>
    <row r="22080" spans="1:5" hidden="1">
      <c r="A22080" s="43" t="s">
        <v>843</v>
      </c>
      <c r="B22080" s="52">
        <v>40724</v>
      </c>
      <c r="C22080" s="52">
        <v>40695</v>
      </c>
      <c r="D22080" s="52">
        <v>40724</v>
      </c>
      <c r="E22080" s="57">
        <v>28109</v>
      </c>
    </row>
    <row r="22081" spans="1:5" hidden="1">
      <c r="A22081" s="43" t="s">
        <v>843</v>
      </c>
      <c r="B22081" s="52">
        <v>40755</v>
      </c>
      <c r="C22081" s="52">
        <v>40725</v>
      </c>
      <c r="D22081" s="52">
        <v>40755</v>
      </c>
      <c r="E22081" s="57">
        <v>28250</v>
      </c>
    </row>
    <row r="22082" spans="1:5" hidden="1">
      <c r="A22082" s="43" t="s">
        <v>843</v>
      </c>
      <c r="B22082" s="52">
        <v>40786</v>
      </c>
      <c r="C22082" s="52">
        <v>40756</v>
      </c>
      <c r="D22082" s="52">
        <v>40786</v>
      </c>
      <c r="E22082" s="57">
        <v>27835</v>
      </c>
    </row>
    <row r="22083" spans="1:5" hidden="1">
      <c r="A22083" s="43" t="s">
        <v>843</v>
      </c>
      <c r="B22083" s="52">
        <v>40816</v>
      </c>
      <c r="C22083" s="52">
        <v>40787</v>
      </c>
      <c r="D22083" s="52">
        <v>40816</v>
      </c>
      <c r="E22083" s="57">
        <v>28940</v>
      </c>
    </row>
    <row r="22084" spans="1:5" hidden="1">
      <c r="A22084" s="43" t="s">
        <v>843</v>
      </c>
      <c r="B22084" s="52">
        <v>40847</v>
      </c>
      <c r="C22084" s="52">
        <v>40817</v>
      </c>
      <c r="D22084" s="52">
        <v>40847</v>
      </c>
      <c r="E22084" s="57">
        <v>28910</v>
      </c>
    </row>
    <row r="22085" spans="1:5" hidden="1">
      <c r="A22085" s="43" t="s">
        <v>843</v>
      </c>
      <c r="B22085" s="52">
        <v>40877</v>
      </c>
      <c r="C22085" s="52">
        <v>40848</v>
      </c>
      <c r="D22085" s="52">
        <v>40877</v>
      </c>
      <c r="E22085" s="57">
        <v>29495</v>
      </c>
    </row>
    <row r="22086" spans="1:5" hidden="1">
      <c r="A22086" s="43" t="s">
        <v>843</v>
      </c>
      <c r="B22086" s="52">
        <v>40908</v>
      </c>
      <c r="C22086" s="52">
        <v>40878</v>
      </c>
      <c r="D22086" s="52">
        <v>40908</v>
      </c>
      <c r="E22086" s="57">
        <v>29596</v>
      </c>
    </row>
    <row r="22087" spans="1:5" hidden="1">
      <c r="A22087" s="43" t="s">
        <v>843</v>
      </c>
      <c r="B22087" s="52">
        <v>40939</v>
      </c>
      <c r="C22087" s="52">
        <v>40909</v>
      </c>
      <c r="D22087" s="52">
        <v>40939</v>
      </c>
      <c r="E22087" s="57">
        <v>29140</v>
      </c>
    </row>
    <row r="22088" spans="1:5" hidden="1">
      <c r="A22088" s="43" t="s">
        <v>843</v>
      </c>
      <c r="B22088" s="52">
        <v>40968</v>
      </c>
      <c r="C22088" s="52">
        <v>40940</v>
      </c>
      <c r="D22088" s="52">
        <v>40968</v>
      </c>
      <c r="E22088" s="57">
        <v>29240</v>
      </c>
    </row>
    <row r="22089" spans="1:5" hidden="1">
      <c r="A22089" s="43" t="s">
        <v>843</v>
      </c>
      <c r="B22089" s="52">
        <v>40999</v>
      </c>
      <c r="C22089" s="52">
        <v>40969</v>
      </c>
      <c r="D22089" s="52">
        <v>40999</v>
      </c>
      <c r="E22089" s="57">
        <v>29840</v>
      </c>
    </row>
    <row r="22090" spans="1:5" hidden="1">
      <c r="A22090" s="43" t="s">
        <v>843</v>
      </c>
      <c r="B22090" s="52">
        <v>41029</v>
      </c>
      <c r="C22090" s="52">
        <v>41000</v>
      </c>
      <c r="D22090" s="52">
        <v>41029</v>
      </c>
      <c r="E22090" s="57">
        <v>29413</v>
      </c>
    </row>
    <row r="22091" spans="1:5" hidden="1">
      <c r="A22091" s="43" t="s">
        <v>843</v>
      </c>
      <c r="B22091" s="52">
        <v>41060</v>
      </c>
      <c r="C22091" s="52">
        <v>41030</v>
      </c>
      <c r="D22091" s="52">
        <v>41060</v>
      </c>
      <c r="E22091" s="57">
        <v>28537</v>
      </c>
    </row>
    <row r="22092" spans="1:5" hidden="1">
      <c r="A22092" s="43" t="s">
        <v>843</v>
      </c>
      <c r="B22092" s="52">
        <v>41090</v>
      </c>
      <c r="C22092" s="52">
        <v>41061</v>
      </c>
      <c r="D22092" s="52">
        <v>41090</v>
      </c>
      <c r="E22092" s="57">
        <v>28626</v>
      </c>
    </row>
    <row r="22093" spans="1:5" hidden="1">
      <c r="A22093" s="43" t="s">
        <v>843</v>
      </c>
      <c r="B22093" s="52">
        <v>41121</v>
      </c>
      <c r="C22093" s="52">
        <v>41091</v>
      </c>
      <c r="D22093" s="52">
        <v>41121</v>
      </c>
      <c r="E22093" s="57">
        <v>28423</v>
      </c>
    </row>
    <row r="22094" spans="1:5" hidden="1">
      <c r="A22094" s="43" t="s">
        <v>843</v>
      </c>
      <c r="B22094" s="52">
        <v>41152</v>
      </c>
      <c r="C22094" s="52">
        <v>41122</v>
      </c>
      <c r="D22094" s="52">
        <v>41152</v>
      </c>
      <c r="E22094" s="57">
        <v>28251</v>
      </c>
    </row>
    <row r="22095" spans="1:5" hidden="1">
      <c r="A22095" s="43" t="s">
        <v>843</v>
      </c>
      <c r="B22095" s="52">
        <v>41182</v>
      </c>
      <c r="C22095" s="52">
        <v>41153</v>
      </c>
      <c r="D22095" s="52">
        <v>41182</v>
      </c>
      <c r="E22095" s="57">
        <v>28356</v>
      </c>
    </row>
    <row r="22096" spans="1:5" hidden="1">
      <c r="A22096" s="43" t="s">
        <v>843</v>
      </c>
      <c r="B22096" s="52">
        <v>41213</v>
      </c>
      <c r="C22096" s="52">
        <v>41183</v>
      </c>
      <c r="D22096" s="52">
        <v>41213</v>
      </c>
      <c r="E22096" s="57">
        <v>28671</v>
      </c>
    </row>
    <row r="22097" spans="1:5" hidden="1">
      <c r="A22097" s="43" t="s">
        <v>843</v>
      </c>
      <c r="B22097" s="52">
        <v>41243</v>
      </c>
      <c r="C22097" s="52">
        <v>41214</v>
      </c>
      <c r="D22097" s="52">
        <v>41243</v>
      </c>
      <c r="E22097" s="57">
        <v>28527</v>
      </c>
    </row>
    <row r="22098" spans="1:5" hidden="1">
      <c r="A22098" s="43" t="s">
        <v>843</v>
      </c>
      <c r="B22098" s="52">
        <v>41274</v>
      </c>
      <c r="C22098" s="52">
        <v>41244</v>
      </c>
      <c r="D22098" s="52">
        <v>41274</v>
      </c>
      <c r="E22098" s="57">
        <v>30923</v>
      </c>
    </row>
    <row r="22099" spans="1:5" hidden="1">
      <c r="A22099" s="43" t="s">
        <v>843</v>
      </c>
      <c r="B22099" s="52">
        <v>41305</v>
      </c>
      <c r="C22099" s="52">
        <v>41275</v>
      </c>
      <c r="D22099" s="52">
        <v>41305</v>
      </c>
      <c r="E22099" s="57">
        <v>31797</v>
      </c>
    </row>
    <row r="22100" spans="1:5" hidden="1">
      <c r="A22100" s="43" t="s">
        <v>843</v>
      </c>
      <c r="B22100" s="52">
        <v>41333</v>
      </c>
      <c r="C22100" s="52">
        <v>41306</v>
      </c>
      <c r="D22100" s="52">
        <v>41333</v>
      </c>
      <c r="E22100" s="57">
        <v>29669</v>
      </c>
    </row>
    <row r="22101" spans="1:5" hidden="1">
      <c r="A22101" s="43" t="s">
        <v>843</v>
      </c>
      <c r="B22101" s="52">
        <v>41364</v>
      </c>
      <c r="C22101" s="52">
        <v>41334</v>
      </c>
      <c r="D22101" s="52">
        <v>41364</v>
      </c>
      <c r="E22101" s="57">
        <v>29666</v>
      </c>
    </row>
    <row r="22102" spans="1:5" hidden="1">
      <c r="A22102" s="43" t="s">
        <v>843</v>
      </c>
      <c r="B22102" s="52">
        <v>41394</v>
      </c>
      <c r="C22102" s="52">
        <v>41365</v>
      </c>
      <c r="D22102" s="52">
        <v>41394</v>
      </c>
      <c r="E22102" s="57">
        <v>29761</v>
      </c>
    </row>
    <row r="22103" spans="1:5" hidden="1">
      <c r="A22103" s="43" t="s">
        <v>843</v>
      </c>
      <c r="B22103" s="52">
        <v>41425</v>
      </c>
      <c r="C22103" s="52">
        <v>41395</v>
      </c>
      <c r="D22103" s="52">
        <v>41425</v>
      </c>
      <c r="E22103" s="57">
        <v>29222</v>
      </c>
    </row>
    <row r="22104" spans="1:5" hidden="1">
      <c r="A22104" s="43" t="s">
        <v>843</v>
      </c>
      <c r="B22104" s="52">
        <v>41455</v>
      </c>
      <c r="C22104" s="52">
        <v>41426</v>
      </c>
      <c r="D22104" s="52">
        <v>41455</v>
      </c>
      <c r="E22104" s="57">
        <v>29366</v>
      </c>
    </row>
    <row r="22105" spans="1:5" hidden="1">
      <c r="A22105" s="43" t="s">
        <v>843</v>
      </c>
      <c r="B22105" s="52">
        <v>41486</v>
      </c>
      <c r="C22105" s="52">
        <v>41456</v>
      </c>
      <c r="D22105" s="52">
        <v>41486</v>
      </c>
      <c r="E22105" s="57">
        <v>29514</v>
      </c>
    </row>
    <row r="22106" spans="1:5" hidden="1">
      <c r="A22106" s="43" t="s">
        <v>843</v>
      </c>
      <c r="B22106" s="52">
        <v>41517</v>
      </c>
      <c r="C22106" s="52">
        <v>41487</v>
      </c>
      <c r="D22106" s="52">
        <v>41517</v>
      </c>
      <c r="E22106" s="57">
        <v>29901</v>
      </c>
    </row>
    <row r="22107" spans="1:5" hidden="1">
      <c r="A22107" s="43" t="s">
        <v>843</v>
      </c>
      <c r="B22107" s="52">
        <v>41547</v>
      </c>
      <c r="C22107" s="52">
        <v>41518</v>
      </c>
      <c r="D22107" s="52">
        <v>41547</v>
      </c>
      <c r="E22107" s="57">
        <v>29260</v>
      </c>
    </row>
    <row r="22108" spans="1:5" hidden="1">
      <c r="A22108" s="43" t="s">
        <v>843</v>
      </c>
      <c r="B22108" s="52">
        <v>41578</v>
      </c>
      <c r="C22108" s="52">
        <v>41548</v>
      </c>
      <c r="D22108" s="52">
        <v>41578</v>
      </c>
      <c r="E22108" s="57">
        <v>28359</v>
      </c>
    </row>
    <row r="22109" spans="1:5" hidden="1">
      <c r="A22109" s="43" t="s">
        <v>843</v>
      </c>
      <c r="B22109" s="52">
        <v>41608</v>
      </c>
      <c r="C22109" s="52">
        <v>41579</v>
      </c>
      <c r="D22109" s="52">
        <v>41608</v>
      </c>
      <c r="E22109" s="57">
        <v>28494</v>
      </c>
    </row>
    <row r="22110" spans="1:5" hidden="1">
      <c r="A22110" s="43" t="s">
        <v>843</v>
      </c>
      <c r="B22110" s="52">
        <v>41639</v>
      </c>
      <c r="C22110" s="52">
        <v>41609</v>
      </c>
      <c r="D22110" s="52">
        <v>41639</v>
      </c>
      <c r="E22110" s="57">
        <v>27608</v>
      </c>
    </row>
    <row r="22111" spans="1:5" hidden="1">
      <c r="A22111" s="43" t="s">
        <v>843</v>
      </c>
      <c r="B22111" s="52">
        <v>41670</v>
      </c>
      <c r="C22111" s="52">
        <v>41640</v>
      </c>
      <c r="D22111" s="52">
        <v>41670</v>
      </c>
      <c r="E22111" s="57">
        <v>27800</v>
      </c>
    </row>
    <row r="22112" spans="1:5" hidden="1">
      <c r="A22112" s="43" t="s">
        <v>843</v>
      </c>
      <c r="B22112" s="52">
        <v>41698</v>
      </c>
      <c r="C22112" s="52">
        <v>41671</v>
      </c>
      <c r="D22112" s="52">
        <v>41698</v>
      </c>
      <c r="E22112" s="57">
        <v>28780</v>
      </c>
    </row>
    <row r="22113" spans="1:5" hidden="1">
      <c r="A22113" s="43" t="s">
        <v>843</v>
      </c>
      <c r="B22113" s="52">
        <v>41729</v>
      </c>
      <c r="C22113" s="52">
        <v>41699</v>
      </c>
      <c r="D22113" s="52">
        <v>41729</v>
      </c>
      <c r="E22113" s="57">
        <v>28874</v>
      </c>
    </row>
    <row r="22114" spans="1:5" hidden="1">
      <c r="A22114" s="43" t="s">
        <v>843</v>
      </c>
      <c r="B22114" s="52">
        <v>41759</v>
      </c>
      <c r="C22114" s="52">
        <v>41730</v>
      </c>
      <c r="D22114" s="52">
        <v>41759</v>
      </c>
      <c r="E22114" s="57">
        <v>29821</v>
      </c>
    </row>
    <row r="22115" spans="1:5" hidden="1">
      <c r="A22115" s="43" t="s">
        <v>843</v>
      </c>
      <c r="B22115" s="52">
        <v>41790</v>
      </c>
      <c r="C22115" s="52">
        <v>41760</v>
      </c>
      <c r="D22115" s="52">
        <v>41790</v>
      </c>
      <c r="E22115" s="57">
        <v>29979</v>
      </c>
    </row>
    <row r="22116" spans="1:5" hidden="1">
      <c r="A22116" s="43" t="s">
        <v>843</v>
      </c>
      <c r="B22116" s="52">
        <v>41820</v>
      </c>
      <c r="C22116" s="52">
        <v>41791</v>
      </c>
      <c r="D22116" s="52">
        <v>41820</v>
      </c>
      <c r="E22116" s="57">
        <v>30715</v>
      </c>
    </row>
    <row r="22117" spans="1:5" hidden="1">
      <c r="A22117" s="43" t="s">
        <v>843</v>
      </c>
      <c r="B22117" s="52">
        <v>41851</v>
      </c>
      <c r="C22117" s="52">
        <v>41821</v>
      </c>
      <c r="D22117" s="52">
        <v>41851</v>
      </c>
      <c r="E22117" s="57">
        <v>30673</v>
      </c>
    </row>
    <row r="22118" spans="1:5" hidden="1">
      <c r="A22118" s="43" t="s">
        <v>843</v>
      </c>
      <c r="B22118" s="52">
        <v>41882</v>
      </c>
      <c r="C22118" s="52">
        <v>41852</v>
      </c>
      <c r="D22118" s="52">
        <v>41882</v>
      </c>
      <c r="E22118" s="57">
        <v>30612</v>
      </c>
    </row>
    <row r="22119" spans="1:5" hidden="1">
      <c r="A22119" s="43" t="s">
        <v>843</v>
      </c>
      <c r="B22119" s="52">
        <v>41912</v>
      </c>
      <c r="C22119" s="52">
        <v>41883</v>
      </c>
      <c r="D22119" s="52">
        <v>41912</v>
      </c>
      <c r="E22119" s="57">
        <v>30926</v>
      </c>
    </row>
    <row r="22120" spans="1:5" hidden="1">
      <c r="A22120" s="43" t="s">
        <v>843</v>
      </c>
      <c r="B22120" s="52">
        <v>41943</v>
      </c>
      <c r="C22120" s="52">
        <v>41913</v>
      </c>
      <c r="D22120" s="52">
        <v>41943</v>
      </c>
      <c r="E22120" s="57">
        <v>30957</v>
      </c>
    </row>
    <row r="22121" spans="1:5" hidden="1">
      <c r="A22121" s="43" t="s">
        <v>843</v>
      </c>
      <c r="B22121" s="52">
        <v>41973</v>
      </c>
      <c r="C22121" s="52">
        <v>41944</v>
      </c>
      <c r="D22121" s="52">
        <v>41973</v>
      </c>
      <c r="E22121" s="57">
        <v>30562</v>
      </c>
    </row>
    <row r="22122" spans="1:5" hidden="1">
      <c r="A22122" s="43" t="s">
        <v>843</v>
      </c>
      <c r="B22122" s="52">
        <v>42004</v>
      </c>
      <c r="C22122" s="52">
        <v>41974</v>
      </c>
      <c r="D22122" s="52">
        <v>42004</v>
      </c>
      <c r="E22122" s="57">
        <v>30879</v>
      </c>
    </row>
    <row r="22123" spans="1:5" hidden="1">
      <c r="A22123" s="43" t="s">
        <v>840</v>
      </c>
      <c r="B22123" s="52">
        <v>33663</v>
      </c>
      <c r="C22123" s="52">
        <v>33635</v>
      </c>
      <c r="D22123" s="52">
        <v>33663</v>
      </c>
      <c r="E22123" s="57">
        <v>14236</v>
      </c>
    </row>
    <row r="22124" spans="1:5" hidden="1">
      <c r="A22124" s="43" t="s">
        <v>840</v>
      </c>
      <c r="B22124" s="52">
        <v>33694</v>
      </c>
      <c r="C22124" s="52">
        <v>33664</v>
      </c>
      <c r="D22124" s="52">
        <v>33694</v>
      </c>
      <c r="E22124" s="57">
        <v>15446</v>
      </c>
    </row>
    <row r="22125" spans="1:5" hidden="1">
      <c r="A22125" s="43" t="s">
        <v>840</v>
      </c>
      <c r="B22125" s="52">
        <v>33724</v>
      </c>
      <c r="C22125" s="52">
        <v>33695</v>
      </c>
      <c r="D22125" s="52">
        <v>33724</v>
      </c>
      <c r="E22125" s="57">
        <v>15414</v>
      </c>
    </row>
    <row r="22126" spans="1:5" hidden="1">
      <c r="A22126" s="43" t="s">
        <v>840</v>
      </c>
      <c r="B22126" s="52">
        <v>33755</v>
      </c>
      <c r="C22126" s="52">
        <v>33725</v>
      </c>
      <c r="D22126" s="52">
        <v>33755</v>
      </c>
      <c r="E22126" s="57">
        <v>15236</v>
      </c>
    </row>
    <row r="22127" spans="1:5" hidden="1">
      <c r="A22127" s="43" t="s">
        <v>840</v>
      </c>
      <c r="B22127" s="52">
        <v>33785</v>
      </c>
      <c r="C22127" s="52">
        <v>33756</v>
      </c>
      <c r="D22127" s="52">
        <v>33785</v>
      </c>
      <c r="E22127" s="57">
        <v>15912</v>
      </c>
    </row>
    <row r="22128" spans="1:5" hidden="1">
      <c r="A22128" s="43" t="s">
        <v>840</v>
      </c>
      <c r="B22128" s="52">
        <v>33816</v>
      </c>
      <c r="C22128" s="52">
        <v>33786</v>
      </c>
      <c r="D22128" s="52">
        <v>33816</v>
      </c>
      <c r="E22128" s="57">
        <v>15288</v>
      </c>
    </row>
    <row r="22129" spans="1:5" hidden="1">
      <c r="A22129" s="43" t="s">
        <v>840</v>
      </c>
      <c r="B22129" s="52">
        <v>33847</v>
      </c>
      <c r="C22129" s="52">
        <v>33817</v>
      </c>
      <c r="D22129" s="52">
        <v>33847</v>
      </c>
      <c r="E22129" s="57">
        <v>15406</v>
      </c>
    </row>
    <row r="22130" spans="1:5" hidden="1">
      <c r="A22130" s="43" t="s">
        <v>840</v>
      </c>
      <c r="B22130" s="52">
        <v>33877</v>
      </c>
      <c r="C22130" s="52">
        <v>33848</v>
      </c>
      <c r="D22130" s="52">
        <v>33877</v>
      </c>
      <c r="E22130" s="57">
        <v>15961</v>
      </c>
    </row>
    <row r="22131" spans="1:5" hidden="1">
      <c r="A22131" s="43" t="s">
        <v>840</v>
      </c>
      <c r="B22131" s="52">
        <v>33908</v>
      </c>
      <c r="C22131" s="52">
        <v>33878</v>
      </c>
      <c r="D22131" s="52">
        <v>33908</v>
      </c>
      <c r="E22131" s="57">
        <v>15444</v>
      </c>
    </row>
    <row r="22132" spans="1:5" hidden="1">
      <c r="A22132" s="43" t="s">
        <v>840</v>
      </c>
      <c r="B22132" s="52">
        <v>33938</v>
      </c>
      <c r="C22132" s="52">
        <v>33909</v>
      </c>
      <c r="D22132" s="52">
        <v>33938</v>
      </c>
      <c r="E22132" s="57">
        <v>15758</v>
      </c>
    </row>
    <row r="22133" spans="1:5" hidden="1">
      <c r="A22133" s="43" t="s">
        <v>840</v>
      </c>
      <c r="B22133" s="52">
        <v>33969</v>
      </c>
      <c r="C22133" s="52">
        <v>33939</v>
      </c>
      <c r="D22133" s="52">
        <v>33969</v>
      </c>
      <c r="E22133" s="57">
        <v>17118</v>
      </c>
    </row>
    <row r="22134" spans="1:5" hidden="1">
      <c r="A22134" s="43" t="s">
        <v>840</v>
      </c>
      <c r="B22134" s="52">
        <v>34000</v>
      </c>
      <c r="C22134" s="52">
        <v>33970</v>
      </c>
      <c r="D22134" s="52">
        <v>34000</v>
      </c>
      <c r="E22134" s="57">
        <v>16395</v>
      </c>
    </row>
    <row r="22135" spans="1:5" hidden="1">
      <c r="A22135" s="43" t="s">
        <v>840</v>
      </c>
      <c r="B22135" s="52">
        <v>34028</v>
      </c>
      <c r="C22135" s="52">
        <v>34001</v>
      </c>
      <c r="D22135" s="52">
        <v>34028</v>
      </c>
      <c r="E22135" s="57">
        <v>15765</v>
      </c>
    </row>
    <row r="22136" spans="1:5" hidden="1">
      <c r="A22136" s="43" t="s">
        <v>840</v>
      </c>
      <c r="B22136" s="52">
        <v>34059</v>
      </c>
      <c r="C22136" s="52">
        <v>34029</v>
      </c>
      <c r="D22136" s="52">
        <v>34059</v>
      </c>
      <c r="E22136" s="57">
        <v>16329</v>
      </c>
    </row>
    <row r="22137" spans="1:5" hidden="1">
      <c r="A22137" s="43" t="s">
        <v>840</v>
      </c>
      <c r="B22137" s="52">
        <v>34089</v>
      </c>
      <c r="C22137" s="52">
        <v>34060</v>
      </c>
      <c r="D22137" s="52">
        <v>34089</v>
      </c>
      <c r="E22137" s="57">
        <v>16084</v>
      </c>
    </row>
    <row r="22138" spans="1:5" hidden="1">
      <c r="A22138" s="43" t="s">
        <v>840</v>
      </c>
      <c r="B22138" s="52">
        <v>34120</v>
      </c>
      <c r="C22138" s="52">
        <v>34090</v>
      </c>
      <c r="D22138" s="52">
        <v>34120</v>
      </c>
      <c r="E22138" s="57">
        <v>16642</v>
      </c>
    </row>
    <row r="22139" spans="1:5" hidden="1">
      <c r="A22139" s="43" t="s">
        <v>840</v>
      </c>
      <c r="B22139" s="52">
        <v>34150</v>
      </c>
      <c r="C22139" s="52">
        <v>34121</v>
      </c>
      <c r="D22139" s="52">
        <v>34150</v>
      </c>
      <c r="E22139" s="57">
        <v>16857</v>
      </c>
    </row>
    <row r="22140" spans="1:5" hidden="1">
      <c r="A22140" s="43" t="s">
        <v>840</v>
      </c>
      <c r="B22140" s="52">
        <v>34181</v>
      </c>
      <c r="C22140" s="52">
        <v>34151</v>
      </c>
      <c r="D22140" s="52">
        <v>34181</v>
      </c>
      <c r="E22140" s="57">
        <v>16267</v>
      </c>
    </row>
    <row r="22141" spans="1:5" hidden="1">
      <c r="A22141" s="43" t="s">
        <v>840</v>
      </c>
      <c r="B22141" s="52">
        <v>34212</v>
      </c>
      <c r="C22141" s="52">
        <v>34182</v>
      </c>
      <c r="D22141" s="52">
        <v>34212</v>
      </c>
      <c r="E22141" s="57">
        <v>16255</v>
      </c>
    </row>
    <row r="22142" spans="1:5" hidden="1">
      <c r="A22142" s="43" t="s">
        <v>840</v>
      </c>
      <c r="B22142" s="52">
        <v>34242</v>
      </c>
      <c r="C22142" s="52">
        <v>34213</v>
      </c>
      <c r="D22142" s="52">
        <v>34242</v>
      </c>
      <c r="E22142" s="57">
        <v>17239</v>
      </c>
    </row>
    <row r="22143" spans="1:5" hidden="1">
      <c r="A22143" s="43" t="s">
        <v>840</v>
      </c>
      <c r="B22143" s="52">
        <v>34273</v>
      </c>
      <c r="C22143" s="52">
        <v>34243</v>
      </c>
      <c r="D22143" s="52">
        <v>34273</v>
      </c>
      <c r="E22143" s="57">
        <v>16924</v>
      </c>
    </row>
    <row r="22144" spans="1:5" hidden="1">
      <c r="A22144" s="43" t="s">
        <v>840</v>
      </c>
      <c r="B22144" s="52">
        <v>34303</v>
      </c>
      <c r="C22144" s="52">
        <v>34274</v>
      </c>
      <c r="D22144" s="52">
        <v>34303</v>
      </c>
      <c r="E22144" s="57">
        <v>17379</v>
      </c>
    </row>
    <row r="22145" spans="1:5" hidden="1">
      <c r="A22145" s="43" t="s">
        <v>840</v>
      </c>
      <c r="B22145" s="52">
        <v>34334</v>
      </c>
      <c r="C22145" s="52">
        <v>34304</v>
      </c>
      <c r="D22145" s="52">
        <v>34334</v>
      </c>
      <c r="E22145" s="57">
        <v>18823</v>
      </c>
    </row>
    <row r="22146" spans="1:5" hidden="1">
      <c r="A22146" s="43" t="s">
        <v>840</v>
      </c>
      <c r="B22146" s="52">
        <v>34365</v>
      </c>
      <c r="C22146" s="52">
        <v>34335</v>
      </c>
      <c r="D22146" s="52">
        <v>34365</v>
      </c>
      <c r="E22146" s="57">
        <v>17233</v>
      </c>
    </row>
    <row r="22147" spans="1:5" hidden="1">
      <c r="A22147" s="43" t="s">
        <v>840</v>
      </c>
      <c r="B22147" s="52">
        <v>34393</v>
      </c>
      <c r="C22147" s="52">
        <v>34366</v>
      </c>
      <c r="D22147" s="52">
        <v>34393</v>
      </c>
      <c r="E22147" s="57">
        <v>17947</v>
      </c>
    </row>
    <row r="22148" spans="1:5" hidden="1">
      <c r="A22148" s="43" t="s">
        <v>840</v>
      </c>
      <c r="B22148" s="52">
        <v>34424</v>
      </c>
      <c r="C22148" s="52">
        <v>34394</v>
      </c>
      <c r="D22148" s="52">
        <v>34424</v>
      </c>
      <c r="E22148" s="57">
        <v>17743</v>
      </c>
    </row>
    <row r="22149" spans="1:5" hidden="1">
      <c r="A22149" s="43" t="s">
        <v>840</v>
      </c>
      <c r="B22149" s="52">
        <v>34454</v>
      </c>
      <c r="C22149" s="52">
        <v>34425</v>
      </c>
      <c r="D22149" s="52">
        <v>34454</v>
      </c>
      <c r="E22149" s="57">
        <v>17920</v>
      </c>
    </row>
    <row r="22150" spans="1:5" hidden="1">
      <c r="A22150" s="43" t="s">
        <v>840</v>
      </c>
      <c r="B22150" s="52">
        <v>34485</v>
      </c>
      <c r="C22150" s="52">
        <v>34455</v>
      </c>
      <c r="D22150" s="52">
        <v>34485</v>
      </c>
      <c r="E22150" s="57">
        <v>18610</v>
      </c>
    </row>
    <row r="22151" spans="1:5" hidden="1">
      <c r="A22151" s="43" t="s">
        <v>840</v>
      </c>
      <c r="B22151" s="52">
        <v>34515</v>
      </c>
      <c r="C22151" s="52">
        <v>34486</v>
      </c>
      <c r="D22151" s="52">
        <v>34515</v>
      </c>
      <c r="E22151" s="57">
        <v>18804</v>
      </c>
    </row>
    <row r="22152" spans="1:5" hidden="1">
      <c r="A22152" s="43" t="s">
        <v>840</v>
      </c>
      <c r="B22152" s="52">
        <v>34546</v>
      </c>
      <c r="C22152" s="52">
        <v>34516</v>
      </c>
      <c r="D22152" s="52">
        <v>34546</v>
      </c>
      <c r="E22152" s="57">
        <v>18703</v>
      </c>
    </row>
    <row r="22153" spans="1:5" hidden="1">
      <c r="A22153" s="43" t="s">
        <v>840</v>
      </c>
      <c r="B22153" s="52">
        <v>34577</v>
      </c>
      <c r="C22153" s="52">
        <v>34547</v>
      </c>
      <c r="D22153" s="52">
        <v>34577</v>
      </c>
      <c r="E22153" s="57">
        <v>19022</v>
      </c>
    </row>
    <row r="22154" spans="1:5" hidden="1">
      <c r="A22154" s="43" t="s">
        <v>840</v>
      </c>
      <c r="B22154" s="52">
        <v>34607</v>
      </c>
      <c r="C22154" s="52">
        <v>34578</v>
      </c>
      <c r="D22154" s="52">
        <v>34607</v>
      </c>
      <c r="E22154" s="57">
        <v>19417</v>
      </c>
    </row>
    <row r="22155" spans="1:5" hidden="1">
      <c r="A22155" s="43" t="s">
        <v>840</v>
      </c>
      <c r="B22155" s="52">
        <v>34638</v>
      </c>
      <c r="C22155" s="52">
        <v>34608</v>
      </c>
      <c r="D22155" s="52">
        <v>34638</v>
      </c>
      <c r="E22155" s="57">
        <v>19555</v>
      </c>
    </row>
    <row r="22156" spans="1:5" hidden="1">
      <c r="A22156" s="43" t="s">
        <v>840</v>
      </c>
      <c r="B22156" s="52">
        <v>34668</v>
      </c>
      <c r="C22156" s="52">
        <v>34639</v>
      </c>
      <c r="D22156" s="52">
        <v>34668</v>
      </c>
      <c r="E22156" s="57">
        <v>19618</v>
      </c>
    </row>
    <row r="22157" spans="1:5" hidden="1">
      <c r="A22157" s="43" t="s">
        <v>840</v>
      </c>
      <c r="B22157" s="52">
        <v>34699</v>
      </c>
      <c r="C22157" s="52">
        <v>34669</v>
      </c>
      <c r="D22157" s="52">
        <v>34699</v>
      </c>
      <c r="E22157" s="57">
        <v>21107</v>
      </c>
    </row>
    <row r="22158" spans="1:5" hidden="1">
      <c r="A22158" s="43" t="s">
        <v>840</v>
      </c>
      <c r="B22158" s="52">
        <v>34730</v>
      </c>
      <c r="C22158" s="52">
        <v>34700</v>
      </c>
      <c r="D22158" s="52">
        <v>34730</v>
      </c>
      <c r="E22158" s="57">
        <v>19759</v>
      </c>
    </row>
    <row r="22159" spans="1:5" hidden="1">
      <c r="A22159" s="43" t="s">
        <v>840</v>
      </c>
      <c r="B22159" s="52">
        <v>34758</v>
      </c>
      <c r="C22159" s="52">
        <v>34731</v>
      </c>
      <c r="D22159" s="52">
        <v>34758</v>
      </c>
      <c r="E22159" s="57">
        <v>20382</v>
      </c>
    </row>
    <row r="22160" spans="1:5" hidden="1">
      <c r="A22160" s="43" t="s">
        <v>840</v>
      </c>
      <c r="B22160" s="52">
        <v>34789</v>
      </c>
      <c r="C22160" s="52">
        <v>34759</v>
      </c>
      <c r="D22160" s="52">
        <v>34789</v>
      </c>
      <c r="E22160" s="57">
        <v>19739</v>
      </c>
    </row>
    <row r="22161" spans="1:5" hidden="1">
      <c r="A22161" s="43" t="s">
        <v>840</v>
      </c>
      <c r="B22161" s="52">
        <v>34819</v>
      </c>
      <c r="C22161" s="52">
        <v>34790</v>
      </c>
      <c r="D22161" s="52">
        <v>34819</v>
      </c>
      <c r="E22161" s="57">
        <v>20393</v>
      </c>
    </row>
    <row r="22162" spans="1:5" hidden="1">
      <c r="A22162" s="43" t="s">
        <v>840</v>
      </c>
      <c r="B22162" s="52">
        <v>34850</v>
      </c>
      <c r="C22162" s="52">
        <v>34820</v>
      </c>
      <c r="D22162" s="52">
        <v>34850</v>
      </c>
      <c r="E22162" s="57">
        <v>19929</v>
      </c>
    </row>
    <row r="22163" spans="1:5" hidden="1">
      <c r="A22163" s="43" t="s">
        <v>840</v>
      </c>
      <c r="B22163" s="52">
        <v>34880</v>
      </c>
      <c r="C22163" s="52">
        <v>34851</v>
      </c>
      <c r="D22163" s="52">
        <v>34880</v>
      </c>
      <c r="E22163" s="57">
        <v>20380</v>
      </c>
    </row>
    <row r="22164" spans="1:5" hidden="1">
      <c r="A22164" s="43" t="s">
        <v>840</v>
      </c>
      <c r="B22164" s="52">
        <v>34911</v>
      </c>
      <c r="C22164" s="52">
        <v>34881</v>
      </c>
      <c r="D22164" s="52">
        <v>34911</v>
      </c>
      <c r="E22164" s="57">
        <v>19957</v>
      </c>
    </row>
    <row r="22165" spans="1:5" hidden="1">
      <c r="A22165" s="43" t="s">
        <v>840</v>
      </c>
      <c r="B22165" s="52">
        <v>34942</v>
      </c>
      <c r="C22165" s="52">
        <v>34912</v>
      </c>
      <c r="D22165" s="52">
        <v>34942</v>
      </c>
      <c r="E22165" s="57">
        <v>20555</v>
      </c>
    </row>
    <row r="22166" spans="1:5" hidden="1">
      <c r="A22166" s="43" t="s">
        <v>840</v>
      </c>
      <c r="B22166" s="52">
        <v>34972</v>
      </c>
      <c r="C22166" s="52">
        <v>34943</v>
      </c>
      <c r="D22166" s="52">
        <v>34972</v>
      </c>
      <c r="E22166" s="57">
        <v>21088</v>
      </c>
    </row>
    <row r="22167" spans="1:5" hidden="1">
      <c r="A22167" s="43" t="s">
        <v>840</v>
      </c>
      <c r="B22167" s="52">
        <v>35003</v>
      </c>
      <c r="C22167" s="52">
        <v>34973</v>
      </c>
      <c r="D22167" s="52">
        <v>35003</v>
      </c>
      <c r="E22167" s="57">
        <v>20832</v>
      </c>
    </row>
    <row r="22168" spans="1:5" hidden="1">
      <c r="A22168" s="43" t="s">
        <v>840</v>
      </c>
      <c r="B22168" s="52">
        <v>35033</v>
      </c>
      <c r="C22168" s="52">
        <v>35004</v>
      </c>
      <c r="D22168" s="52">
        <v>35033</v>
      </c>
      <c r="E22168" s="57">
        <v>20871</v>
      </c>
    </row>
    <row r="22169" spans="1:5" hidden="1">
      <c r="A22169" s="43" t="s">
        <v>840</v>
      </c>
      <c r="B22169" s="52">
        <v>35064</v>
      </c>
      <c r="C22169" s="52">
        <v>35034</v>
      </c>
      <c r="D22169" s="52">
        <v>35064</v>
      </c>
      <c r="E22169" s="57">
        <v>22773</v>
      </c>
    </row>
    <row r="22170" spans="1:5" hidden="1">
      <c r="A22170" s="43" t="s">
        <v>840</v>
      </c>
      <c r="B22170" s="52">
        <v>35095</v>
      </c>
      <c r="C22170" s="52">
        <v>35065</v>
      </c>
      <c r="D22170" s="52">
        <v>35095</v>
      </c>
      <c r="E22170" s="57">
        <v>20865</v>
      </c>
    </row>
    <row r="22171" spans="1:5" hidden="1">
      <c r="A22171" s="43" t="s">
        <v>840</v>
      </c>
      <c r="B22171" s="52">
        <v>35124</v>
      </c>
      <c r="C22171" s="52">
        <v>35096</v>
      </c>
      <c r="D22171" s="52">
        <v>35124</v>
      </c>
      <c r="E22171" s="57">
        <v>20571</v>
      </c>
    </row>
    <row r="22172" spans="1:5" hidden="1">
      <c r="A22172" s="43" t="s">
        <v>840</v>
      </c>
      <c r="B22172" s="52">
        <v>35155</v>
      </c>
      <c r="C22172" s="52">
        <v>35125</v>
      </c>
      <c r="D22172" s="52">
        <v>35155</v>
      </c>
      <c r="E22172" s="57">
        <v>21836</v>
      </c>
    </row>
    <row r="22173" spans="1:5" hidden="1">
      <c r="A22173" s="43" t="s">
        <v>840</v>
      </c>
      <c r="B22173" s="52">
        <v>35185</v>
      </c>
      <c r="C22173" s="52">
        <v>35156</v>
      </c>
      <c r="D22173" s="52">
        <v>35185</v>
      </c>
      <c r="E22173" s="57">
        <v>20661</v>
      </c>
    </row>
    <row r="22174" spans="1:5" hidden="1">
      <c r="A22174" s="43" t="s">
        <v>840</v>
      </c>
      <c r="B22174" s="52">
        <v>35216</v>
      </c>
      <c r="C22174" s="52">
        <v>35186</v>
      </c>
      <c r="D22174" s="52">
        <v>35216</v>
      </c>
      <c r="E22174" s="57">
        <v>21318</v>
      </c>
    </row>
    <row r="22175" spans="1:5" hidden="1">
      <c r="A22175" s="43" t="s">
        <v>840</v>
      </c>
      <c r="B22175" s="52">
        <v>35246</v>
      </c>
      <c r="C22175" s="52">
        <v>35217</v>
      </c>
      <c r="D22175" s="52">
        <v>35246</v>
      </c>
      <c r="E22175" s="57">
        <v>22429</v>
      </c>
    </row>
    <row r="22176" spans="1:5" hidden="1">
      <c r="A22176" s="43" t="s">
        <v>840</v>
      </c>
      <c r="B22176" s="52">
        <v>35277</v>
      </c>
      <c r="C22176" s="52">
        <v>35247</v>
      </c>
      <c r="D22176" s="52">
        <v>35277</v>
      </c>
      <c r="E22176" s="57">
        <v>20573</v>
      </c>
    </row>
    <row r="22177" spans="1:5" hidden="1">
      <c r="A22177" s="43" t="s">
        <v>840</v>
      </c>
      <c r="B22177" s="52">
        <v>35308</v>
      </c>
      <c r="C22177" s="52">
        <v>35278</v>
      </c>
      <c r="D22177" s="52">
        <v>35308</v>
      </c>
      <c r="E22177" s="57">
        <v>21059</v>
      </c>
    </row>
    <row r="22178" spans="1:5" hidden="1">
      <c r="A22178" s="43" t="s">
        <v>840</v>
      </c>
      <c r="B22178" s="52">
        <v>35338</v>
      </c>
      <c r="C22178" s="52">
        <v>35309</v>
      </c>
      <c r="D22178" s="52">
        <v>35338</v>
      </c>
      <c r="E22178" s="57">
        <v>21910</v>
      </c>
    </row>
    <row r="22179" spans="1:5" hidden="1">
      <c r="A22179" s="43" t="s">
        <v>840</v>
      </c>
      <c r="B22179" s="52">
        <v>35369</v>
      </c>
      <c r="C22179" s="52">
        <v>35339</v>
      </c>
      <c r="D22179" s="52">
        <v>35369</v>
      </c>
      <c r="E22179" s="57">
        <v>21100</v>
      </c>
    </row>
    <row r="22180" spans="1:5" hidden="1">
      <c r="A22180" s="43" t="s">
        <v>840</v>
      </c>
      <c r="B22180" s="52">
        <v>35399</v>
      </c>
      <c r="C22180" s="52">
        <v>35370</v>
      </c>
      <c r="D22180" s="52">
        <v>35399</v>
      </c>
      <c r="E22180" s="57">
        <v>21679</v>
      </c>
    </row>
    <row r="22181" spans="1:5" hidden="1">
      <c r="A22181" s="43" t="s">
        <v>840</v>
      </c>
      <c r="B22181" s="52">
        <v>35430</v>
      </c>
      <c r="C22181" s="52">
        <v>35400</v>
      </c>
      <c r="D22181" s="52">
        <v>35430</v>
      </c>
      <c r="E22181" s="57">
        <v>22923</v>
      </c>
    </row>
    <row r="22182" spans="1:5" hidden="1">
      <c r="A22182" s="43" t="s">
        <v>840</v>
      </c>
      <c r="B22182" s="52">
        <v>35461</v>
      </c>
      <c r="C22182" s="52">
        <v>35431</v>
      </c>
      <c r="D22182" s="52">
        <v>35461</v>
      </c>
      <c r="E22182" s="57">
        <v>20591</v>
      </c>
    </row>
    <row r="22183" spans="1:5" hidden="1">
      <c r="A22183" s="43" t="s">
        <v>840</v>
      </c>
      <c r="B22183" s="52">
        <v>35489</v>
      </c>
      <c r="C22183" s="52">
        <v>35462</v>
      </c>
      <c r="D22183" s="52">
        <v>35489</v>
      </c>
      <c r="E22183" s="57">
        <v>21659</v>
      </c>
    </row>
    <row r="22184" spans="1:5" hidden="1">
      <c r="A22184" s="43" t="s">
        <v>840</v>
      </c>
      <c r="B22184" s="52">
        <v>35520</v>
      </c>
      <c r="C22184" s="52">
        <v>35490</v>
      </c>
      <c r="D22184" s="52">
        <v>35520</v>
      </c>
      <c r="E22184" s="57">
        <v>22310</v>
      </c>
    </row>
    <row r="22185" spans="1:5" hidden="1">
      <c r="A22185" s="43" t="s">
        <v>840</v>
      </c>
      <c r="B22185" s="52">
        <v>35550</v>
      </c>
      <c r="C22185" s="52">
        <v>35521</v>
      </c>
      <c r="D22185" s="52">
        <v>35550</v>
      </c>
      <c r="E22185" s="57">
        <v>22202</v>
      </c>
    </row>
    <row r="22186" spans="1:5" hidden="1">
      <c r="A22186" s="43" t="s">
        <v>840</v>
      </c>
      <c r="B22186" s="52">
        <v>35581</v>
      </c>
      <c r="C22186" s="52">
        <v>35551</v>
      </c>
      <c r="D22186" s="52">
        <v>35581</v>
      </c>
      <c r="E22186" s="57">
        <v>21859</v>
      </c>
    </row>
    <row r="22187" spans="1:5" hidden="1">
      <c r="A22187" s="43" t="s">
        <v>840</v>
      </c>
      <c r="B22187" s="52">
        <v>35611</v>
      </c>
      <c r="C22187" s="52">
        <v>35582</v>
      </c>
      <c r="D22187" s="52">
        <v>35611</v>
      </c>
      <c r="E22187" s="57">
        <v>22972</v>
      </c>
    </row>
    <row r="22188" spans="1:5" hidden="1">
      <c r="A22188" s="43" t="s">
        <v>840</v>
      </c>
      <c r="B22188" s="52">
        <v>35642</v>
      </c>
      <c r="C22188" s="52">
        <v>35612</v>
      </c>
      <c r="D22188" s="52">
        <v>35642</v>
      </c>
      <c r="E22188" s="57">
        <v>22581</v>
      </c>
    </row>
    <row r="22189" spans="1:5" hidden="1">
      <c r="A22189" s="43" t="s">
        <v>840</v>
      </c>
      <c r="B22189" s="52">
        <v>35673</v>
      </c>
      <c r="C22189" s="52">
        <v>35643</v>
      </c>
      <c r="D22189" s="52">
        <v>35673</v>
      </c>
      <c r="E22189" s="57">
        <v>22668</v>
      </c>
    </row>
    <row r="22190" spans="1:5" hidden="1">
      <c r="A22190" s="43" t="s">
        <v>840</v>
      </c>
      <c r="B22190" s="52">
        <v>35703</v>
      </c>
      <c r="C22190" s="52">
        <v>35674</v>
      </c>
      <c r="D22190" s="52">
        <v>35703</v>
      </c>
      <c r="E22190" s="57">
        <v>23373</v>
      </c>
    </row>
    <row r="22191" spans="1:5" hidden="1">
      <c r="A22191" s="43" t="s">
        <v>840</v>
      </c>
      <c r="B22191" s="52">
        <v>35734</v>
      </c>
      <c r="C22191" s="52">
        <v>35704</v>
      </c>
      <c r="D22191" s="52">
        <v>35734</v>
      </c>
      <c r="E22191" s="57">
        <v>22951</v>
      </c>
    </row>
    <row r="22192" spans="1:5" hidden="1">
      <c r="A22192" s="43" t="s">
        <v>840</v>
      </c>
      <c r="B22192" s="52">
        <v>35764</v>
      </c>
      <c r="C22192" s="52">
        <v>35735</v>
      </c>
      <c r="D22192" s="52">
        <v>35764</v>
      </c>
      <c r="E22192" s="57">
        <v>23554</v>
      </c>
    </row>
    <row r="22193" spans="1:5" hidden="1">
      <c r="A22193" s="43" t="s">
        <v>840</v>
      </c>
      <c r="B22193" s="52">
        <v>35795</v>
      </c>
      <c r="C22193" s="52">
        <v>35765</v>
      </c>
      <c r="D22193" s="52">
        <v>35795</v>
      </c>
      <c r="E22193" s="57">
        <v>24165</v>
      </c>
    </row>
    <row r="22194" spans="1:5" hidden="1">
      <c r="A22194" s="43" t="s">
        <v>840</v>
      </c>
      <c r="B22194" s="52">
        <v>35826</v>
      </c>
      <c r="C22194" s="52">
        <v>35796</v>
      </c>
      <c r="D22194" s="52">
        <v>35826</v>
      </c>
      <c r="E22194" s="57">
        <v>23154</v>
      </c>
    </row>
    <row r="22195" spans="1:5" hidden="1">
      <c r="A22195" s="43" t="s">
        <v>840</v>
      </c>
      <c r="B22195" s="52">
        <v>35854</v>
      </c>
      <c r="C22195" s="52">
        <v>35827</v>
      </c>
      <c r="D22195" s="52">
        <v>35854</v>
      </c>
      <c r="E22195" s="57">
        <v>23639</v>
      </c>
    </row>
    <row r="22196" spans="1:5" hidden="1">
      <c r="A22196" s="43" t="s">
        <v>840</v>
      </c>
      <c r="B22196" s="52">
        <v>35885</v>
      </c>
      <c r="C22196" s="52">
        <v>35855</v>
      </c>
      <c r="D22196" s="52">
        <v>35885</v>
      </c>
      <c r="E22196" s="57">
        <v>24180</v>
      </c>
    </row>
    <row r="22197" spans="1:5" hidden="1">
      <c r="A22197" s="43" t="s">
        <v>840</v>
      </c>
      <c r="B22197" s="52">
        <v>35915</v>
      </c>
      <c r="C22197" s="52">
        <v>35886</v>
      </c>
      <c r="D22197" s="52">
        <v>35915</v>
      </c>
      <c r="E22197" s="57">
        <v>23226</v>
      </c>
    </row>
    <row r="22198" spans="1:5" hidden="1">
      <c r="A22198" s="43" t="s">
        <v>840</v>
      </c>
      <c r="B22198" s="52">
        <v>35946</v>
      </c>
      <c r="C22198" s="52">
        <v>35916</v>
      </c>
      <c r="D22198" s="52">
        <v>35946</v>
      </c>
      <c r="E22198" s="57">
        <v>23810</v>
      </c>
    </row>
    <row r="22199" spans="1:5" hidden="1">
      <c r="A22199" s="43" t="s">
        <v>840</v>
      </c>
      <c r="B22199" s="52">
        <v>35976</v>
      </c>
      <c r="C22199" s="52">
        <v>35947</v>
      </c>
      <c r="D22199" s="52">
        <v>35976</v>
      </c>
      <c r="E22199" s="57">
        <v>24114</v>
      </c>
    </row>
    <row r="22200" spans="1:5" hidden="1">
      <c r="A22200" s="43" t="s">
        <v>840</v>
      </c>
      <c r="B22200" s="52">
        <v>36007</v>
      </c>
      <c r="C22200" s="52">
        <v>35977</v>
      </c>
      <c r="D22200" s="52">
        <v>36007</v>
      </c>
      <c r="E22200" s="57">
        <v>23201</v>
      </c>
    </row>
    <row r="22201" spans="1:5" hidden="1">
      <c r="A22201" s="43" t="s">
        <v>840</v>
      </c>
      <c r="B22201" s="52">
        <v>36038</v>
      </c>
      <c r="C22201" s="52">
        <v>36008</v>
      </c>
      <c r="D22201" s="52">
        <v>36038</v>
      </c>
      <c r="E22201" s="57">
        <v>22755</v>
      </c>
    </row>
    <row r="22202" spans="1:5" hidden="1">
      <c r="A22202" s="43" t="s">
        <v>840</v>
      </c>
      <c r="B22202" s="52">
        <v>36068</v>
      </c>
      <c r="C22202" s="52">
        <v>36039</v>
      </c>
      <c r="D22202" s="52">
        <v>36068</v>
      </c>
      <c r="E22202" s="57">
        <v>23143</v>
      </c>
    </row>
    <row r="22203" spans="1:5" hidden="1">
      <c r="A22203" s="43" t="s">
        <v>840</v>
      </c>
      <c r="B22203" s="52">
        <v>36099</v>
      </c>
      <c r="C22203" s="52">
        <v>36069</v>
      </c>
      <c r="D22203" s="52">
        <v>36099</v>
      </c>
      <c r="E22203" s="57">
        <v>22982</v>
      </c>
    </row>
    <row r="22204" spans="1:5" hidden="1">
      <c r="A22204" s="43" t="s">
        <v>840</v>
      </c>
      <c r="B22204" s="52">
        <v>36129</v>
      </c>
      <c r="C22204" s="52">
        <v>36100</v>
      </c>
      <c r="D22204" s="52">
        <v>36129</v>
      </c>
      <c r="E22204" s="57">
        <v>22790</v>
      </c>
    </row>
    <row r="22205" spans="1:5" hidden="1">
      <c r="A22205" s="43" t="s">
        <v>840</v>
      </c>
      <c r="B22205" s="52">
        <v>36160</v>
      </c>
      <c r="C22205" s="52">
        <v>36130</v>
      </c>
      <c r="D22205" s="52">
        <v>36160</v>
      </c>
      <c r="E22205" s="57">
        <v>23225</v>
      </c>
    </row>
    <row r="22206" spans="1:5" hidden="1">
      <c r="A22206" s="43" t="s">
        <v>840</v>
      </c>
      <c r="B22206" s="52">
        <v>36191</v>
      </c>
      <c r="C22206" s="52">
        <v>36161</v>
      </c>
      <c r="D22206" s="52">
        <v>36191</v>
      </c>
      <c r="E22206" s="57">
        <v>22303</v>
      </c>
    </row>
    <row r="22207" spans="1:5" hidden="1">
      <c r="A22207" s="43" t="s">
        <v>840</v>
      </c>
      <c r="B22207" s="52">
        <v>36219</v>
      </c>
      <c r="C22207" s="52">
        <v>36192</v>
      </c>
      <c r="D22207" s="52">
        <v>36219</v>
      </c>
      <c r="E22207" s="57">
        <v>22481</v>
      </c>
    </row>
    <row r="22208" spans="1:5" hidden="1">
      <c r="A22208" s="43" t="s">
        <v>840</v>
      </c>
      <c r="B22208" s="52">
        <v>36250</v>
      </c>
      <c r="C22208" s="52">
        <v>36220</v>
      </c>
      <c r="D22208" s="52">
        <v>36250</v>
      </c>
      <c r="E22208" s="57">
        <v>22289</v>
      </c>
    </row>
    <row r="22209" spans="1:5" hidden="1">
      <c r="A22209" s="43" t="s">
        <v>840</v>
      </c>
      <c r="B22209" s="52">
        <v>36280</v>
      </c>
      <c r="C22209" s="52">
        <v>36251</v>
      </c>
      <c r="D22209" s="52">
        <v>36280</v>
      </c>
      <c r="E22209" s="57">
        <v>22250</v>
      </c>
    </row>
    <row r="22210" spans="1:5" hidden="1">
      <c r="A22210" s="43" t="s">
        <v>840</v>
      </c>
      <c r="B22210" s="52">
        <v>36311</v>
      </c>
      <c r="C22210" s="52">
        <v>36281</v>
      </c>
      <c r="D22210" s="52">
        <v>36311</v>
      </c>
      <c r="E22210" s="57">
        <v>22991</v>
      </c>
    </row>
    <row r="22211" spans="1:5" hidden="1">
      <c r="A22211" s="43" t="s">
        <v>840</v>
      </c>
      <c r="B22211" s="52">
        <v>36341</v>
      </c>
      <c r="C22211" s="52">
        <v>36312</v>
      </c>
      <c r="D22211" s="52">
        <v>36341</v>
      </c>
      <c r="E22211" s="57">
        <v>23327</v>
      </c>
    </row>
    <row r="22212" spans="1:5" hidden="1">
      <c r="A22212" s="43" t="s">
        <v>840</v>
      </c>
      <c r="B22212" s="52">
        <v>36372</v>
      </c>
      <c r="C22212" s="52">
        <v>36342</v>
      </c>
      <c r="D22212" s="52">
        <v>36372</v>
      </c>
      <c r="E22212" s="57">
        <v>22682</v>
      </c>
    </row>
    <row r="22213" spans="1:5" hidden="1">
      <c r="A22213" s="43" t="s">
        <v>840</v>
      </c>
      <c r="B22213" s="52">
        <v>36403</v>
      </c>
      <c r="C22213" s="52">
        <v>36373</v>
      </c>
      <c r="D22213" s="52">
        <v>36403</v>
      </c>
      <c r="E22213" s="57">
        <v>23063</v>
      </c>
    </row>
    <row r="22214" spans="1:5" hidden="1">
      <c r="A22214" s="43" t="s">
        <v>840</v>
      </c>
      <c r="B22214" s="52">
        <v>36433</v>
      </c>
      <c r="C22214" s="52">
        <v>36404</v>
      </c>
      <c r="D22214" s="52">
        <v>36433</v>
      </c>
      <c r="E22214" s="57">
        <v>23661</v>
      </c>
    </row>
    <row r="22215" spans="1:5" hidden="1">
      <c r="A22215" s="43" t="s">
        <v>840</v>
      </c>
      <c r="B22215" s="52">
        <v>36464</v>
      </c>
      <c r="C22215" s="52">
        <v>36434</v>
      </c>
      <c r="D22215" s="52">
        <v>36464</v>
      </c>
      <c r="E22215" s="57">
        <v>23774</v>
      </c>
    </row>
    <row r="22216" spans="1:5" hidden="1">
      <c r="A22216" s="43" t="s">
        <v>840</v>
      </c>
      <c r="B22216" s="52">
        <v>36494</v>
      </c>
      <c r="C22216" s="52">
        <v>36465</v>
      </c>
      <c r="D22216" s="52">
        <v>36494</v>
      </c>
      <c r="E22216" s="57">
        <v>23316</v>
      </c>
    </row>
    <row r="22217" spans="1:5" hidden="1">
      <c r="A22217" s="43" t="s">
        <v>840</v>
      </c>
      <c r="B22217" s="52">
        <v>36525</v>
      </c>
      <c r="C22217" s="52">
        <v>36495</v>
      </c>
      <c r="D22217" s="52">
        <v>36525</v>
      </c>
      <c r="E22217" s="57">
        <v>24509</v>
      </c>
    </row>
    <row r="22218" spans="1:5" hidden="1">
      <c r="A22218" s="43" t="s">
        <v>840</v>
      </c>
      <c r="B22218" s="52">
        <v>36556</v>
      </c>
      <c r="C22218" s="52">
        <v>36526</v>
      </c>
      <c r="D22218" s="52">
        <v>36556</v>
      </c>
      <c r="E22218" s="57">
        <v>24341</v>
      </c>
    </row>
    <row r="22219" spans="1:5" hidden="1">
      <c r="A22219" s="43" t="s">
        <v>840</v>
      </c>
      <c r="B22219" s="52">
        <v>36585</v>
      </c>
      <c r="C22219" s="52">
        <v>36557</v>
      </c>
      <c r="D22219" s="52">
        <v>36585</v>
      </c>
      <c r="E22219" s="57">
        <v>22853</v>
      </c>
    </row>
    <row r="22220" spans="1:5" hidden="1">
      <c r="A22220" s="43" t="s">
        <v>840</v>
      </c>
      <c r="B22220" s="52">
        <v>36616</v>
      </c>
      <c r="C22220" s="52">
        <v>36586</v>
      </c>
      <c r="D22220" s="52">
        <v>36616</v>
      </c>
      <c r="E22220" s="57">
        <v>24365</v>
      </c>
    </row>
    <row r="22221" spans="1:5" hidden="1">
      <c r="A22221" s="43" t="s">
        <v>840</v>
      </c>
      <c r="B22221" s="52">
        <v>36646</v>
      </c>
      <c r="C22221" s="52">
        <v>36617</v>
      </c>
      <c r="D22221" s="52">
        <v>36646</v>
      </c>
      <c r="E22221" s="57">
        <v>24946</v>
      </c>
    </row>
    <row r="22222" spans="1:5" hidden="1">
      <c r="A22222" s="43" t="s">
        <v>840</v>
      </c>
      <c r="B22222" s="52">
        <v>36677</v>
      </c>
      <c r="C22222" s="52">
        <v>36647</v>
      </c>
      <c r="D22222" s="52">
        <v>36677</v>
      </c>
      <c r="E22222" s="57">
        <v>23917</v>
      </c>
    </row>
    <row r="22223" spans="1:5" hidden="1">
      <c r="A22223" s="43" t="s">
        <v>840</v>
      </c>
      <c r="B22223" s="52">
        <v>36707</v>
      </c>
      <c r="C22223" s="52">
        <v>36678</v>
      </c>
      <c r="D22223" s="52">
        <v>36707</v>
      </c>
      <c r="E22223" s="57">
        <v>24416</v>
      </c>
    </row>
    <row r="22224" spans="1:5" hidden="1">
      <c r="A22224" s="43" t="s">
        <v>840</v>
      </c>
      <c r="B22224" s="52">
        <v>36738</v>
      </c>
      <c r="C22224" s="52">
        <v>36708</v>
      </c>
      <c r="D22224" s="52">
        <v>36738</v>
      </c>
      <c r="E22224" s="57">
        <v>24610</v>
      </c>
    </row>
    <row r="22225" spans="1:5" hidden="1">
      <c r="A22225" s="43" t="s">
        <v>840</v>
      </c>
      <c r="B22225" s="52">
        <v>36769</v>
      </c>
      <c r="C22225" s="52">
        <v>36739</v>
      </c>
      <c r="D22225" s="52">
        <v>36769</v>
      </c>
      <c r="E22225" s="57">
        <v>24335</v>
      </c>
    </row>
    <row r="22226" spans="1:5" hidden="1">
      <c r="A22226" s="43" t="s">
        <v>840</v>
      </c>
      <c r="B22226" s="52">
        <v>36799</v>
      </c>
      <c r="C22226" s="52">
        <v>36770</v>
      </c>
      <c r="D22226" s="52">
        <v>36799</v>
      </c>
      <c r="E22226" s="57">
        <v>24838</v>
      </c>
    </row>
    <row r="22227" spans="1:5" hidden="1">
      <c r="A22227" s="43" t="s">
        <v>840</v>
      </c>
      <c r="B22227" s="52">
        <v>36830</v>
      </c>
      <c r="C22227" s="52">
        <v>36800</v>
      </c>
      <c r="D22227" s="52">
        <v>36830</v>
      </c>
      <c r="E22227" s="57">
        <v>24112</v>
      </c>
    </row>
    <row r="22228" spans="1:5" hidden="1">
      <c r="A22228" s="43" t="s">
        <v>840</v>
      </c>
      <c r="B22228" s="52">
        <v>36860</v>
      </c>
      <c r="C22228" s="52">
        <v>36831</v>
      </c>
      <c r="D22228" s="52">
        <v>36860</v>
      </c>
      <c r="E22228" s="57">
        <v>23921</v>
      </c>
    </row>
    <row r="22229" spans="1:5" hidden="1">
      <c r="A22229" s="43" t="s">
        <v>840</v>
      </c>
      <c r="B22229" s="52">
        <v>36891</v>
      </c>
      <c r="C22229" s="52">
        <v>36861</v>
      </c>
      <c r="D22229" s="52">
        <v>36891</v>
      </c>
      <c r="E22229" s="57">
        <v>24667</v>
      </c>
    </row>
    <row r="22230" spans="1:5" hidden="1">
      <c r="A22230" s="43" t="s">
        <v>840</v>
      </c>
      <c r="B22230" s="52">
        <v>36922</v>
      </c>
      <c r="C22230" s="52">
        <v>36892</v>
      </c>
      <c r="D22230" s="52">
        <v>36922</v>
      </c>
      <c r="E22230" s="57">
        <v>23805</v>
      </c>
    </row>
    <row r="22231" spans="1:5" hidden="1">
      <c r="A22231" s="43" t="s">
        <v>840</v>
      </c>
      <c r="B22231" s="52">
        <v>36950</v>
      </c>
      <c r="C22231" s="52">
        <v>36923</v>
      </c>
      <c r="D22231" s="52">
        <v>36950</v>
      </c>
      <c r="E22231" s="57">
        <v>23835</v>
      </c>
    </row>
    <row r="22232" spans="1:5" hidden="1">
      <c r="A22232" s="43" t="s">
        <v>840</v>
      </c>
      <c r="B22232" s="52">
        <v>36981</v>
      </c>
      <c r="C22232" s="52">
        <v>36951</v>
      </c>
      <c r="D22232" s="52">
        <v>36981</v>
      </c>
      <c r="E22232" s="57">
        <v>23539</v>
      </c>
    </row>
    <row r="22233" spans="1:5" hidden="1">
      <c r="A22233" s="43" t="s">
        <v>840</v>
      </c>
      <c r="B22233" s="52">
        <v>37011</v>
      </c>
      <c r="C22233" s="52">
        <v>36982</v>
      </c>
      <c r="D22233" s="52">
        <v>37011</v>
      </c>
      <c r="E22233" s="57">
        <v>22300</v>
      </c>
    </row>
    <row r="22234" spans="1:5" hidden="1">
      <c r="A22234" s="43" t="s">
        <v>840</v>
      </c>
      <c r="B22234" s="52">
        <v>37042</v>
      </c>
      <c r="C22234" s="52">
        <v>37012</v>
      </c>
      <c r="D22234" s="52">
        <v>37042</v>
      </c>
      <c r="E22234" s="57">
        <v>22742</v>
      </c>
    </row>
    <row r="22235" spans="1:5" hidden="1">
      <c r="A22235" s="43" t="s">
        <v>840</v>
      </c>
      <c r="B22235" s="52">
        <v>37072</v>
      </c>
      <c r="C22235" s="52">
        <v>37043</v>
      </c>
      <c r="D22235" s="52">
        <v>37072</v>
      </c>
      <c r="E22235" s="57">
        <v>22365</v>
      </c>
    </row>
    <row r="22236" spans="1:5" hidden="1">
      <c r="A22236" s="43" t="s">
        <v>840</v>
      </c>
      <c r="B22236" s="52">
        <v>37103</v>
      </c>
      <c r="C22236" s="52">
        <v>37073</v>
      </c>
      <c r="D22236" s="52">
        <v>37103</v>
      </c>
      <c r="E22236" s="57">
        <v>21811</v>
      </c>
    </row>
    <row r="22237" spans="1:5" hidden="1">
      <c r="A22237" s="43" t="s">
        <v>840</v>
      </c>
      <c r="B22237" s="52">
        <v>37134</v>
      </c>
      <c r="C22237" s="52">
        <v>37104</v>
      </c>
      <c r="D22237" s="52">
        <v>37134</v>
      </c>
      <c r="E22237" s="57">
        <v>22316</v>
      </c>
    </row>
    <row r="22238" spans="1:5" hidden="1">
      <c r="A22238" s="43" t="s">
        <v>840</v>
      </c>
      <c r="B22238" s="52">
        <v>37164</v>
      </c>
      <c r="C22238" s="52">
        <v>37135</v>
      </c>
      <c r="D22238" s="52">
        <v>37164</v>
      </c>
      <c r="E22238" s="57">
        <v>21248</v>
      </c>
    </row>
    <row r="22239" spans="1:5" hidden="1">
      <c r="A22239" s="43" t="s">
        <v>840</v>
      </c>
      <c r="B22239" s="52">
        <v>37195</v>
      </c>
      <c r="C22239" s="52">
        <v>37165</v>
      </c>
      <c r="D22239" s="52">
        <v>37195</v>
      </c>
      <c r="E22239" s="57">
        <v>21344</v>
      </c>
    </row>
    <row r="22240" spans="1:5" hidden="1">
      <c r="A22240" s="43" t="s">
        <v>840</v>
      </c>
      <c r="B22240" s="52">
        <v>37225</v>
      </c>
      <c r="C22240" s="52">
        <v>37196</v>
      </c>
      <c r="D22240" s="52">
        <v>37225</v>
      </c>
      <c r="E22240" s="57">
        <v>20588</v>
      </c>
    </row>
    <row r="22241" spans="1:5" hidden="1">
      <c r="A22241" s="43" t="s">
        <v>840</v>
      </c>
      <c r="B22241" s="52">
        <v>37256</v>
      </c>
      <c r="C22241" s="52">
        <v>37226</v>
      </c>
      <c r="D22241" s="52">
        <v>37256</v>
      </c>
      <c r="E22241" s="57">
        <v>20757</v>
      </c>
    </row>
    <row r="22242" spans="1:5" hidden="1">
      <c r="A22242" s="43" t="s">
        <v>840</v>
      </c>
      <c r="B22242" s="52">
        <v>37287</v>
      </c>
      <c r="C22242" s="52">
        <v>37257</v>
      </c>
      <c r="D22242" s="52">
        <v>37287</v>
      </c>
      <c r="E22242" s="57">
        <v>19970</v>
      </c>
    </row>
    <row r="22243" spans="1:5" hidden="1">
      <c r="A22243" s="43" t="s">
        <v>840</v>
      </c>
      <c r="B22243" s="52">
        <v>37315</v>
      </c>
      <c r="C22243" s="52">
        <v>37288</v>
      </c>
      <c r="D22243" s="52">
        <v>37315</v>
      </c>
      <c r="E22243" s="57">
        <v>20809</v>
      </c>
    </row>
    <row r="22244" spans="1:5" hidden="1">
      <c r="A22244" s="43" t="s">
        <v>840</v>
      </c>
      <c r="B22244" s="52">
        <v>37346</v>
      </c>
      <c r="C22244" s="52">
        <v>37316</v>
      </c>
      <c r="D22244" s="52">
        <v>37346</v>
      </c>
      <c r="E22244" s="57">
        <v>20929</v>
      </c>
    </row>
    <row r="22245" spans="1:5" hidden="1">
      <c r="A22245" s="43" t="s">
        <v>840</v>
      </c>
      <c r="B22245" s="52">
        <v>37376</v>
      </c>
      <c r="C22245" s="52">
        <v>37347</v>
      </c>
      <c r="D22245" s="52">
        <v>37376</v>
      </c>
      <c r="E22245" s="57">
        <v>20663</v>
      </c>
    </row>
    <row r="22246" spans="1:5" hidden="1">
      <c r="A22246" s="43" t="s">
        <v>840</v>
      </c>
      <c r="B22246" s="52">
        <v>37407</v>
      </c>
      <c r="C22246" s="52">
        <v>37377</v>
      </c>
      <c r="D22246" s="52">
        <v>37407</v>
      </c>
      <c r="E22246" s="57">
        <v>21694</v>
      </c>
    </row>
    <row r="22247" spans="1:5" hidden="1">
      <c r="A22247" s="43" t="s">
        <v>840</v>
      </c>
      <c r="B22247" s="52">
        <v>37437</v>
      </c>
      <c r="C22247" s="52">
        <v>37408</v>
      </c>
      <c r="D22247" s="52">
        <v>37437</v>
      </c>
      <c r="E22247" s="57">
        <v>21884</v>
      </c>
    </row>
    <row r="22248" spans="1:5" hidden="1">
      <c r="A22248" s="43" t="s">
        <v>840</v>
      </c>
      <c r="B22248" s="52">
        <v>37468</v>
      </c>
      <c r="C22248" s="52">
        <v>37438</v>
      </c>
      <c r="D22248" s="52">
        <v>37468</v>
      </c>
      <c r="E22248" s="57">
        <v>20994</v>
      </c>
    </row>
    <row r="22249" spans="1:5" hidden="1">
      <c r="A22249" s="43" t="s">
        <v>840</v>
      </c>
      <c r="B22249" s="52">
        <v>37499</v>
      </c>
      <c r="C22249" s="52">
        <v>37469</v>
      </c>
      <c r="D22249" s="52">
        <v>37499</v>
      </c>
      <c r="E22249" s="57">
        <v>21703</v>
      </c>
    </row>
    <row r="22250" spans="1:5" hidden="1">
      <c r="A22250" s="43" t="s">
        <v>840</v>
      </c>
      <c r="B22250" s="52">
        <v>37529</v>
      </c>
      <c r="C22250" s="52">
        <v>37500</v>
      </c>
      <c r="D22250" s="52">
        <v>37529</v>
      </c>
      <c r="E22250" s="57">
        <v>22148</v>
      </c>
    </row>
    <row r="22251" spans="1:5" hidden="1">
      <c r="A22251" s="43" t="s">
        <v>840</v>
      </c>
      <c r="B22251" s="52">
        <v>37560</v>
      </c>
      <c r="C22251" s="52">
        <v>37530</v>
      </c>
      <c r="D22251" s="52">
        <v>37560</v>
      </c>
      <c r="E22251" s="57">
        <v>21435</v>
      </c>
    </row>
    <row r="22252" spans="1:5" hidden="1">
      <c r="A22252" s="43" t="s">
        <v>840</v>
      </c>
      <c r="B22252" s="52">
        <v>37590</v>
      </c>
      <c r="C22252" s="52">
        <v>37561</v>
      </c>
      <c r="D22252" s="52">
        <v>37590</v>
      </c>
      <c r="E22252" s="57">
        <v>21797</v>
      </c>
    </row>
    <row r="22253" spans="1:5" hidden="1">
      <c r="A22253" s="43" t="s">
        <v>840</v>
      </c>
      <c r="B22253" s="52">
        <v>37621</v>
      </c>
      <c r="C22253" s="52">
        <v>37591</v>
      </c>
      <c r="D22253" s="52">
        <v>37621</v>
      </c>
      <c r="E22253" s="57">
        <v>21580</v>
      </c>
    </row>
    <row r="22254" spans="1:5" hidden="1">
      <c r="A22254" s="43" t="s">
        <v>840</v>
      </c>
      <c r="B22254" s="52">
        <v>37652</v>
      </c>
      <c r="C22254" s="52">
        <v>37622</v>
      </c>
      <c r="D22254" s="52">
        <v>37652</v>
      </c>
      <c r="E22254" s="57">
        <v>20736</v>
      </c>
    </row>
    <row r="22255" spans="1:5" hidden="1">
      <c r="A22255" s="43" t="s">
        <v>840</v>
      </c>
      <c r="B22255" s="52">
        <v>37680</v>
      </c>
      <c r="C22255" s="52">
        <v>37653</v>
      </c>
      <c r="D22255" s="52">
        <v>37680</v>
      </c>
      <c r="E22255" s="57">
        <v>20971</v>
      </c>
    </row>
    <row r="22256" spans="1:5" hidden="1">
      <c r="A22256" s="43" t="s">
        <v>840</v>
      </c>
      <c r="B22256" s="52">
        <v>37711</v>
      </c>
      <c r="C22256" s="52">
        <v>37681</v>
      </c>
      <c r="D22256" s="52">
        <v>37711</v>
      </c>
      <c r="E22256" s="57">
        <v>21974</v>
      </c>
    </row>
    <row r="22257" spans="1:5" hidden="1">
      <c r="A22257" s="43" t="s">
        <v>840</v>
      </c>
      <c r="B22257" s="52">
        <v>37741</v>
      </c>
      <c r="C22257" s="52">
        <v>37712</v>
      </c>
      <c r="D22257" s="52">
        <v>37741</v>
      </c>
      <c r="E22257" s="57">
        <v>21054</v>
      </c>
    </row>
    <row r="22258" spans="1:5" hidden="1">
      <c r="A22258" s="43" t="s">
        <v>840</v>
      </c>
      <c r="B22258" s="52">
        <v>37772</v>
      </c>
      <c r="C22258" s="52">
        <v>37742</v>
      </c>
      <c r="D22258" s="52">
        <v>37772</v>
      </c>
      <c r="E22258" s="57">
        <v>21974</v>
      </c>
    </row>
    <row r="22259" spans="1:5" hidden="1">
      <c r="A22259" s="43" t="s">
        <v>840</v>
      </c>
      <c r="B22259" s="52">
        <v>37802</v>
      </c>
      <c r="C22259" s="52">
        <v>37773</v>
      </c>
      <c r="D22259" s="52">
        <v>37802</v>
      </c>
      <c r="E22259" s="57">
        <v>22024</v>
      </c>
    </row>
    <row r="22260" spans="1:5" hidden="1">
      <c r="A22260" s="43" t="s">
        <v>840</v>
      </c>
      <c r="B22260" s="52">
        <v>37833</v>
      </c>
      <c r="C22260" s="52">
        <v>37803</v>
      </c>
      <c r="D22260" s="52">
        <v>37833</v>
      </c>
      <c r="E22260" s="57">
        <v>21189</v>
      </c>
    </row>
    <row r="22261" spans="1:5" hidden="1">
      <c r="A22261" s="43" t="s">
        <v>840</v>
      </c>
      <c r="B22261" s="52">
        <v>37864</v>
      </c>
      <c r="C22261" s="52">
        <v>37834</v>
      </c>
      <c r="D22261" s="52">
        <v>37864</v>
      </c>
      <c r="E22261" s="57">
        <v>21474</v>
      </c>
    </row>
    <row r="22262" spans="1:5" hidden="1">
      <c r="A22262" s="43" t="s">
        <v>840</v>
      </c>
      <c r="B22262" s="52">
        <v>37894</v>
      </c>
      <c r="C22262" s="52">
        <v>37865</v>
      </c>
      <c r="D22262" s="52">
        <v>37894</v>
      </c>
      <c r="E22262" s="57">
        <v>21827</v>
      </c>
    </row>
    <row r="22263" spans="1:5" hidden="1">
      <c r="A22263" s="43" t="s">
        <v>840</v>
      </c>
      <c r="B22263" s="52">
        <v>37925</v>
      </c>
      <c r="C22263" s="52">
        <v>37895</v>
      </c>
      <c r="D22263" s="52">
        <v>37925</v>
      </c>
      <c r="E22263" s="57">
        <v>21092</v>
      </c>
    </row>
    <row r="22264" spans="1:5" hidden="1">
      <c r="A22264" s="43" t="s">
        <v>840</v>
      </c>
      <c r="B22264" s="52">
        <v>37955</v>
      </c>
      <c r="C22264" s="52">
        <v>37926</v>
      </c>
      <c r="D22264" s="52">
        <v>37955</v>
      </c>
      <c r="E22264" s="57">
        <v>21485</v>
      </c>
    </row>
    <row r="22265" spans="1:5" hidden="1">
      <c r="A22265" s="43" t="s">
        <v>840</v>
      </c>
      <c r="B22265" s="52">
        <v>37986</v>
      </c>
      <c r="C22265" s="52">
        <v>37956</v>
      </c>
      <c r="D22265" s="52">
        <v>37986</v>
      </c>
      <c r="E22265" s="57">
        <v>21810</v>
      </c>
    </row>
    <row r="22266" spans="1:5" hidden="1">
      <c r="A22266" s="43" t="s">
        <v>840</v>
      </c>
      <c r="B22266" s="52">
        <v>38017</v>
      </c>
      <c r="C22266" s="52">
        <v>37987</v>
      </c>
      <c r="D22266" s="52">
        <v>38017</v>
      </c>
      <c r="E22266" s="57">
        <v>20915</v>
      </c>
    </row>
    <row r="22267" spans="1:5" hidden="1">
      <c r="A22267" s="43" t="s">
        <v>840</v>
      </c>
      <c r="B22267" s="52">
        <v>38046</v>
      </c>
      <c r="C22267" s="52">
        <v>38018</v>
      </c>
      <c r="D22267" s="52">
        <v>38046</v>
      </c>
      <c r="E22267" s="57">
        <v>20582</v>
      </c>
    </row>
    <row r="22268" spans="1:5" hidden="1">
      <c r="A22268" s="43" t="s">
        <v>840</v>
      </c>
      <c r="B22268" s="52">
        <v>38077</v>
      </c>
      <c r="C22268" s="52">
        <v>38047</v>
      </c>
      <c r="D22268" s="52">
        <v>38077</v>
      </c>
      <c r="E22268" s="57">
        <v>22713</v>
      </c>
    </row>
    <row r="22269" spans="1:5" hidden="1">
      <c r="A22269" s="43" t="s">
        <v>840</v>
      </c>
      <c r="B22269" s="52">
        <v>38107</v>
      </c>
      <c r="C22269" s="52">
        <v>38078</v>
      </c>
      <c r="D22269" s="52">
        <v>38107</v>
      </c>
      <c r="E22269" s="57">
        <v>22157</v>
      </c>
    </row>
    <row r="22270" spans="1:5" hidden="1">
      <c r="A22270" s="43" t="s">
        <v>840</v>
      </c>
      <c r="B22270" s="52">
        <v>38138</v>
      </c>
      <c r="C22270" s="52">
        <v>38108</v>
      </c>
      <c r="D22270" s="52">
        <v>38138</v>
      </c>
      <c r="E22270" s="57">
        <v>21719</v>
      </c>
    </row>
    <row r="22271" spans="1:5" hidden="1">
      <c r="A22271" s="43" t="s">
        <v>840</v>
      </c>
      <c r="B22271" s="52">
        <v>38168</v>
      </c>
      <c r="C22271" s="52">
        <v>38139</v>
      </c>
      <c r="D22271" s="52">
        <v>38168</v>
      </c>
      <c r="E22271" s="57">
        <v>22769</v>
      </c>
    </row>
    <row r="22272" spans="1:5" hidden="1">
      <c r="A22272" s="43" t="s">
        <v>840</v>
      </c>
      <c r="B22272" s="52">
        <v>38199</v>
      </c>
      <c r="C22272" s="52">
        <v>38169</v>
      </c>
      <c r="D22272" s="52">
        <v>38199</v>
      </c>
      <c r="E22272" s="57">
        <v>22863</v>
      </c>
    </row>
    <row r="22273" spans="1:5" hidden="1">
      <c r="A22273" s="43" t="s">
        <v>840</v>
      </c>
      <c r="B22273" s="52">
        <v>38230</v>
      </c>
      <c r="C22273" s="52">
        <v>38200</v>
      </c>
      <c r="D22273" s="52">
        <v>38230</v>
      </c>
      <c r="E22273" s="57">
        <v>22641</v>
      </c>
    </row>
    <row r="22274" spans="1:5" hidden="1">
      <c r="A22274" s="43" t="s">
        <v>840</v>
      </c>
      <c r="B22274" s="52">
        <v>38260</v>
      </c>
      <c r="C22274" s="52">
        <v>38231</v>
      </c>
      <c r="D22274" s="52">
        <v>38260</v>
      </c>
      <c r="E22274" s="57">
        <v>23557</v>
      </c>
    </row>
    <row r="22275" spans="1:5" hidden="1">
      <c r="A22275" s="43" t="s">
        <v>840</v>
      </c>
      <c r="B22275" s="52">
        <v>38291</v>
      </c>
      <c r="C22275" s="52">
        <v>38261</v>
      </c>
      <c r="D22275" s="52">
        <v>38291</v>
      </c>
      <c r="E22275" s="57">
        <v>23656</v>
      </c>
    </row>
    <row r="22276" spans="1:5" hidden="1">
      <c r="A22276" s="43" t="s">
        <v>840</v>
      </c>
      <c r="B22276" s="52">
        <v>38321</v>
      </c>
      <c r="C22276" s="52">
        <v>38292</v>
      </c>
      <c r="D22276" s="52">
        <v>38321</v>
      </c>
      <c r="E22276" s="57">
        <v>22847</v>
      </c>
    </row>
    <row r="22277" spans="1:5" hidden="1">
      <c r="A22277" s="43" t="s">
        <v>840</v>
      </c>
      <c r="B22277" s="52">
        <v>38352</v>
      </c>
      <c r="C22277" s="52">
        <v>38322</v>
      </c>
      <c r="D22277" s="52">
        <v>38352</v>
      </c>
      <c r="E22277" s="57">
        <v>24632</v>
      </c>
    </row>
    <row r="22278" spans="1:5" hidden="1">
      <c r="A22278" s="43" t="s">
        <v>840</v>
      </c>
      <c r="B22278" s="52">
        <v>38383</v>
      </c>
      <c r="C22278" s="52">
        <v>38353</v>
      </c>
      <c r="D22278" s="52">
        <v>38383</v>
      </c>
      <c r="E22278" s="57">
        <v>24640</v>
      </c>
    </row>
    <row r="22279" spans="1:5" hidden="1">
      <c r="A22279" s="43" t="s">
        <v>840</v>
      </c>
      <c r="B22279" s="52">
        <v>38411</v>
      </c>
      <c r="C22279" s="52">
        <v>38384</v>
      </c>
      <c r="D22279" s="52">
        <v>38411</v>
      </c>
      <c r="E22279" s="57">
        <v>24472</v>
      </c>
    </row>
    <row r="22280" spans="1:5" hidden="1">
      <c r="A22280" s="43" t="s">
        <v>840</v>
      </c>
      <c r="B22280" s="52">
        <v>38442</v>
      </c>
      <c r="C22280" s="52">
        <v>38412</v>
      </c>
      <c r="D22280" s="52">
        <v>38442</v>
      </c>
      <c r="E22280" s="57">
        <v>24369</v>
      </c>
    </row>
    <row r="22281" spans="1:5" hidden="1">
      <c r="A22281" s="43" t="s">
        <v>840</v>
      </c>
      <c r="B22281" s="52">
        <v>38472</v>
      </c>
      <c r="C22281" s="52">
        <v>38443</v>
      </c>
      <c r="D22281" s="52">
        <v>38472</v>
      </c>
      <c r="E22281" s="57">
        <v>24788</v>
      </c>
    </row>
    <row r="22282" spans="1:5" hidden="1">
      <c r="A22282" s="43" t="s">
        <v>840</v>
      </c>
      <c r="B22282" s="52">
        <v>38503</v>
      </c>
      <c r="C22282" s="52">
        <v>38473</v>
      </c>
      <c r="D22282" s="52">
        <v>38503</v>
      </c>
      <c r="E22282" s="57">
        <v>24830</v>
      </c>
    </row>
    <row r="22283" spans="1:5" hidden="1">
      <c r="A22283" s="43" t="s">
        <v>840</v>
      </c>
      <c r="B22283" s="52">
        <v>38533</v>
      </c>
      <c r="C22283" s="52">
        <v>38504</v>
      </c>
      <c r="D22283" s="52">
        <v>38533</v>
      </c>
      <c r="E22283" s="57">
        <v>24988</v>
      </c>
    </row>
    <row r="22284" spans="1:5" hidden="1">
      <c r="A22284" s="43" t="s">
        <v>840</v>
      </c>
      <c r="B22284" s="52">
        <v>38564</v>
      </c>
      <c r="C22284" s="52">
        <v>38534</v>
      </c>
      <c r="D22284" s="52">
        <v>38564</v>
      </c>
      <c r="E22284" s="57">
        <v>24943</v>
      </c>
    </row>
    <row r="22285" spans="1:5" hidden="1">
      <c r="A22285" s="43" t="s">
        <v>840</v>
      </c>
      <c r="B22285" s="52">
        <v>38595</v>
      </c>
      <c r="C22285" s="52">
        <v>38565</v>
      </c>
      <c r="D22285" s="52">
        <v>38595</v>
      </c>
      <c r="E22285" s="57">
        <v>25294</v>
      </c>
    </row>
    <row r="22286" spans="1:5" hidden="1">
      <c r="A22286" s="43" t="s">
        <v>840</v>
      </c>
      <c r="B22286" s="52">
        <v>38625</v>
      </c>
      <c r="C22286" s="52">
        <v>38596</v>
      </c>
      <c r="D22286" s="52">
        <v>38625</v>
      </c>
      <c r="E22286" s="57">
        <v>25634</v>
      </c>
    </row>
    <row r="22287" spans="1:5" hidden="1">
      <c r="A22287" s="43" t="s">
        <v>840</v>
      </c>
      <c r="B22287" s="52">
        <v>38656</v>
      </c>
      <c r="C22287" s="52">
        <v>38626</v>
      </c>
      <c r="D22287" s="52">
        <v>38656</v>
      </c>
      <c r="E22287" s="57">
        <v>25823</v>
      </c>
    </row>
    <row r="22288" spans="1:5" hidden="1">
      <c r="A22288" s="43" t="s">
        <v>840</v>
      </c>
      <c r="B22288" s="52">
        <v>38686</v>
      </c>
      <c r="C22288" s="52">
        <v>38657</v>
      </c>
      <c r="D22288" s="52">
        <v>38686</v>
      </c>
      <c r="E22288" s="57">
        <v>26118</v>
      </c>
    </row>
    <row r="22289" spans="1:5" hidden="1">
      <c r="A22289" s="43" t="s">
        <v>840</v>
      </c>
      <c r="B22289" s="52">
        <v>38717</v>
      </c>
      <c r="C22289" s="52">
        <v>38687</v>
      </c>
      <c r="D22289" s="52">
        <v>38717</v>
      </c>
      <c r="E22289" s="57">
        <v>26978</v>
      </c>
    </row>
    <row r="22290" spans="1:5" hidden="1">
      <c r="A22290" s="43" t="s">
        <v>840</v>
      </c>
      <c r="B22290" s="52">
        <v>38748</v>
      </c>
      <c r="C22290" s="52">
        <v>38718</v>
      </c>
      <c r="D22290" s="52">
        <v>38748</v>
      </c>
      <c r="E22290" s="57">
        <v>26192</v>
      </c>
    </row>
    <row r="22291" spans="1:5" hidden="1">
      <c r="A22291" s="43" t="s">
        <v>840</v>
      </c>
      <c r="B22291" s="52">
        <v>38776</v>
      </c>
      <c r="C22291" s="52">
        <v>38749</v>
      </c>
      <c r="D22291" s="52">
        <v>38776</v>
      </c>
      <c r="E22291" s="57">
        <v>26126</v>
      </c>
    </row>
    <row r="22292" spans="1:5" hidden="1">
      <c r="A22292" s="43" t="s">
        <v>840</v>
      </c>
      <c r="B22292" s="52">
        <v>38807</v>
      </c>
      <c r="C22292" s="52">
        <v>38777</v>
      </c>
      <c r="D22292" s="52">
        <v>38807</v>
      </c>
      <c r="E22292" s="57">
        <v>27169</v>
      </c>
    </row>
    <row r="22293" spans="1:5" hidden="1">
      <c r="A22293" s="43" t="s">
        <v>840</v>
      </c>
      <c r="B22293" s="52">
        <v>38837</v>
      </c>
      <c r="C22293" s="52">
        <v>38808</v>
      </c>
      <c r="D22293" s="52">
        <v>38837</v>
      </c>
      <c r="E22293" s="57">
        <v>26773</v>
      </c>
    </row>
    <row r="22294" spans="1:5" hidden="1">
      <c r="A22294" s="43" t="s">
        <v>840</v>
      </c>
      <c r="B22294" s="52">
        <v>38868</v>
      </c>
      <c r="C22294" s="52">
        <v>38838</v>
      </c>
      <c r="D22294" s="52">
        <v>38868</v>
      </c>
      <c r="E22294" s="57">
        <v>26767</v>
      </c>
    </row>
    <row r="22295" spans="1:5" hidden="1">
      <c r="A22295" s="43" t="s">
        <v>840</v>
      </c>
      <c r="B22295" s="52">
        <v>38898</v>
      </c>
      <c r="C22295" s="52">
        <v>38869</v>
      </c>
      <c r="D22295" s="52">
        <v>38898</v>
      </c>
      <c r="E22295" s="57">
        <v>27520</v>
      </c>
    </row>
    <row r="22296" spans="1:5" hidden="1">
      <c r="A22296" s="43" t="s">
        <v>840</v>
      </c>
      <c r="B22296" s="52">
        <v>38929</v>
      </c>
      <c r="C22296" s="52">
        <v>38899</v>
      </c>
      <c r="D22296" s="52">
        <v>38929</v>
      </c>
      <c r="E22296" s="57">
        <v>26851</v>
      </c>
    </row>
    <row r="22297" spans="1:5" hidden="1">
      <c r="A22297" s="43" t="s">
        <v>840</v>
      </c>
      <c r="B22297" s="52">
        <v>38960</v>
      </c>
      <c r="C22297" s="52">
        <v>38930</v>
      </c>
      <c r="D22297" s="52">
        <v>38960</v>
      </c>
      <c r="E22297" s="57">
        <v>27701</v>
      </c>
    </row>
    <row r="22298" spans="1:5" hidden="1">
      <c r="A22298" s="43" t="s">
        <v>840</v>
      </c>
      <c r="B22298" s="52">
        <v>38990</v>
      </c>
      <c r="C22298" s="52">
        <v>38961</v>
      </c>
      <c r="D22298" s="52">
        <v>38990</v>
      </c>
      <c r="E22298" s="57">
        <v>27404</v>
      </c>
    </row>
    <row r="22299" spans="1:5" hidden="1">
      <c r="A22299" s="43" t="s">
        <v>840</v>
      </c>
      <c r="B22299" s="52">
        <v>39021</v>
      </c>
      <c r="C22299" s="52">
        <v>38991</v>
      </c>
      <c r="D22299" s="52">
        <v>39021</v>
      </c>
      <c r="E22299" s="57">
        <v>27808</v>
      </c>
    </row>
    <row r="22300" spans="1:5" hidden="1">
      <c r="A22300" s="43" t="s">
        <v>840</v>
      </c>
      <c r="B22300" s="52">
        <v>39051</v>
      </c>
      <c r="C22300" s="52">
        <v>39022</v>
      </c>
      <c r="D22300" s="52">
        <v>39051</v>
      </c>
      <c r="E22300" s="57">
        <v>27645</v>
      </c>
    </row>
    <row r="22301" spans="1:5" hidden="1">
      <c r="A22301" s="43" t="s">
        <v>840</v>
      </c>
      <c r="B22301" s="52">
        <v>39082</v>
      </c>
      <c r="C22301" s="52">
        <v>39052</v>
      </c>
      <c r="D22301" s="52">
        <v>39082</v>
      </c>
      <c r="E22301" s="57">
        <v>28587</v>
      </c>
    </row>
    <row r="22302" spans="1:5" hidden="1">
      <c r="A22302" s="43" t="s">
        <v>840</v>
      </c>
      <c r="B22302" s="52">
        <v>39113</v>
      </c>
      <c r="C22302" s="52">
        <v>39083</v>
      </c>
      <c r="D22302" s="52">
        <v>39113</v>
      </c>
      <c r="E22302" s="57">
        <v>26207</v>
      </c>
    </row>
    <row r="22303" spans="1:5" hidden="1">
      <c r="A22303" s="43" t="s">
        <v>840</v>
      </c>
      <c r="B22303" s="52">
        <v>39141</v>
      </c>
      <c r="C22303" s="52">
        <v>39114</v>
      </c>
      <c r="D22303" s="52">
        <v>39141</v>
      </c>
      <c r="E22303" s="57">
        <v>27760</v>
      </c>
    </row>
    <row r="22304" spans="1:5" hidden="1">
      <c r="A22304" s="43" t="s">
        <v>840</v>
      </c>
      <c r="B22304" s="52">
        <v>39172</v>
      </c>
      <c r="C22304" s="52">
        <v>39142</v>
      </c>
      <c r="D22304" s="52">
        <v>39172</v>
      </c>
      <c r="E22304" s="57">
        <v>28996</v>
      </c>
    </row>
    <row r="22305" spans="1:5" hidden="1">
      <c r="A22305" s="43" t="s">
        <v>840</v>
      </c>
      <c r="B22305" s="52">
        <v>39202</v>
      </c>
      <c r="C22305" s="52">
        <v>39173</v>
      </c>
      <c r="D22305" s="52">
        <v>39202</v>
      </c>
      <c r="E22305" s="57">
        <v>29727</v>
      </c>
    </row>
    <row r="22306" spans="1:5" hidden="1">
      <c r="A22306" s="43" t="s">
        <v>840</v>
      </c>
      <c r="B22306" s="52">
        <v>39233</v>
      </c>
      <c r="C22306" s="52">
        <v>39203</v>
      </c>
      <c r="D22306" s="52">
        <v>39233</v>
      </c>
      <c r="E22306" s="57">
        <v>29718</v>
      </c>
    </row>
    <row r="22307" spans="1:5" hidden="1">
      <c r="A22307" s="43" t="s">
        <v>840</v>
      </c>
      <c r="B22307" s="52">
        <v>39263</v>
      </c>
      <c r="C22307" s="52">
        <v>39234</v>
      </c>
      <c r="D22307" s="52">
        <v>39263</v>
      </c>
      <c r="E22307" s="57">
        <v>29745</v>
      </c>
    </row>
    <row r="22308" spans="1:5" hidden="1">
      <c r="A22308" s="43" t="s">
        <v>840</v>
      </c>
      <c r="B22308" s="52">
        <v>39294</v>
      </c>
      <c r="C22308" s="52">
        <v>39264</v>
      </c>
      <c r="D22308" s="52">
        <v>39294</v>
      </c>
      <c r="E22308" s="57">
        <v>29729</v>
      </c>
    </row>
    <row r="22309" spans="1:5" hidden="1">
      <c r="A22309" s="43" t="s">
        <v>840</v>
      </c>
      <c r="B22309" s="52">
        <v>39325</v>
      </c>
      <c r="C22309" s="52">
        <v>39295</v>
      </c>
      <c r="D22309" s="52">
        <v>39325</v>
      </c>
      <c r="E22309" s="57">
        <v>29767</v>
      </c>
    </row>
    <row r="22310" spans="1:5" hidden="1">
      <c r="A22310" s="43" t="s">
        <v>840</v>
      </c>
      <c r="B22310" s="52">
        <v>39355</v>
      </c>
      <c r="C22310" s="52">
        <v>39326</v>
      </c>
      <c r="D22310" s="52">
        <v>39355</v>
      </c>
      <c r="E22310" s="57">
        <v>30081</v>
      </c>
    </row>
    <row r="22311" spans="1:5" hidden="1">
      <c r="A22311" s="43" t="s">
        <v>840</v>
      </c>
      <c r="B22311" s="52">
        <v>39386</v>
      </c>
      <c r="C22311" s="52">
        <v>39356</v>
      </c>
      <c r="D22311" s="52">
        <v>39386</v>
      </c>
      <c r="E22311" s="57">
        <v>29188</v>
      </c>
    </row>
    <row r="22312" spans="1:5" hidden="1">
      <c r="A22312" s="43" t="s">
        <v>840</v>
      </c>
      <c r="B22312" s="52">
        <v>39416</v>
      </c>
      <c r="C22312" s="52">
        <v>39387</v>
      </c>
      <c r="D22312" s="52">
        <v>39416</v>
      </c>
      <c r="E22312" s="57">
        <v>29291</v>
      </c>
    </row>
    <row r="22313" spans="1:5" hidden="1">
      <c r="A22313" s="43" t="s">
        <v>840</v>
      </c>
      <c r="B22313" s="52">
        <v>39447</v>
      </c>
      <c r="C22313" s="52">
        <v>39417</v>
      </c>
      <c r="D22313" s="52">
        <v>39447</v>
      </c>
      <c r="E22313" s="57">
        <v>29985</v>
      </c>
    </row>
    <row r="22314" spans="1:5" hidden="1">
      <c r="A22314" s="43" t="s">
        <v>840</v>
      </c>
      <c r="B22314" s="52">
        <v>39478</v>
      </c>
      <c r="C22314" s="52">
        <v>39448</v>
      </c>
      <c r="D22314" s="52">
        <v>39478</v>
      </c>
      <c r="E22314" s="57">
        <v>29365</v>
      </c>
    </row>
    <row r="22315" spans="1:5" hidden="1">
      <c r="A22315" s="43" t="s">
        <v>840</v>
      </c>
      <c r="B22315" s="52">
        <v>39507</v>
      </c>
      <c r="C22315" s="52">
        <v>39479</v>
      </c>
      <c r="D22315" s="52">
        <v>39507</v>
      </c>
      <c r="E22315" s="57">
        <v>30168</v>
      </c>
    </row>
    <row r="22316" spans="1:5" hidden="1">
      <c r="A22316" s="43" t="s">
        <v>840</v>
      </c>
      <c r="B22316" s="52">
        <v>39538</v>
      </c>
      <c r="C22316" s="52">
        <v>39508</v>
      </c>
      <c r="D22316" s="52">
        <v>39538</v>
      </c>
      <c r="E22316" s="57">
        <v>30261</v>
      </c>
    </row>
    <row r="22317" spans="1:5" hidden="1">
      <c r="A22317" s="43" t="s">
        <v>840</v>
      </c>
      <c r="B22317" s="52">
        <v>39568</v>
      </c>
      <c r="C22317" s="52">
        <v>39539</v>
      </c>
      <c r="D22317" s="52">
        <v>39568</v>
      </c>
      <c r="E22317" s="57">
        <v>30108</v>
      </c>
    </row>
    <row r="22318" spans="1:5" hidden="1">
      <c r="A22318" s="43" t="s">
        <v>840</v>
      </c>
      <c r="B22318" s="52">
        <v>39599</v>
      </c>
      <c r="C22318" s="52">
        <v>39569</v>
      </c>
      <c r="D22318" s="52">
        <v>39599</v>
      </c>
      <c r="E22318" s="57">
        <v>29342</v>
      </c>
    </row>
    <row r="22319" spans="1:5" hidden="1">
      <c r="A22319" s="43" t="s">
        <v>840</v>
      </c>
      <c r="B22319" s="52">
        <v>39629</v>
      </c>
      <c r="C22319" s="52">
        <v>39600</v>
      </c>
      <c r="D22319" s="52">
        <v>39629</v>
      </c>
      <c r="E22319" s="57">
        <v>29895</v>
      </c>
    </row>
    <row r="22320" spans="1:5" hidden="1">
      <c r="A22320" s="43" t="s">
        <v>840</v>
      </c>
      <c r="B22320" s="52">
        <v>39660</v>
      </c>
      <c r="C22320" s="52">
        <v>39630</v>
      </c>
      <c r="D22320" s="52">
        <v>39660</v>
      </c>
      <c r="E22320" s="57">
        <v>29678</v>
      </c>
    </row>
    <row r="22321" spans="1:5" hidden="1">
      <c r="A22321" s="43" t="s">
        <v>840</v>
      </c>
      <c r="B22321" s="52">
        <v>39691</v>
      </c>
      <c r="C22321" s="52">
        <v>39661</v>
      </c>
      <c r="D22321" s="52">
        <v>39691</v>
      </c>
      <c r="E22321" s="57">
        <v>29360</v>
      </c>
    </row>
    <row r="22322" spans="1:5" hidden="1">
      <c r="A22322" s="43" t="s">
        <v>840</v>
      </c>
      <c r="B22322" s="52">
        <v>39721</v>
      </c>
      <c r="C22322" s="52">
        <v>39692</v>
      </c>
      <c r="D22322" s="52">
        <v>39721</v>
      </c>
      <c r="E22322" s="57">
        <v>30382</v>
      </c>
    </row>
    <row r="22323" spans="1:5" hidden="1">
      <c r="A22323" s="43" t="s">
        <v>840</v>
      </c>
      <c r="B22323" s="52">
        <v>39752</v>
      </c>
      <c r="C22323" s="52">
        <v>39722</v>
      </c>
      <c r="D22323" s="52">
        <v>39752</v>
      </c>
      <c r="E22323" s="57">
        <v>29038</v>
      </c>
    </row>
    <row r="22324" spans="1:5" hidden="1">
      <c r="A22324" s="43" t="s">
        <v>840</v>
      </c>
      <c r="B22324" s="52">
        <v>39782</v>
      </c>
      <c r="C22324" s="52">
        <v>39753</v>
      </c>
      <c r="D22324" s="52">
        <v>39782</v>
      </c>
      <c r="E22324" s="57">
        <v>28938</v>
      </c>
    </row>
    <row r="22325" spans="1:5" hidden="1">
      <c r="A22325" s="43" t="s">
        <v>840</v>
      </c>
      <c r="B22325" s="52">
        <v>39813</v>
      </c>
      <c r="C22325" s="52">
        <v>39783</v>
      </c>
      <c r="D22325" s="52">
        <v>39813</v>
      </c>
      <c r="E22325" s="57">
        <v>28421</v>
      </c>
    </row>
    <row r="22326" spans="1:5" hidden="1">
      <c r="A22326" s="43" t="s">
        <v>840</v>
      </c>
      <c r="B22326" s="52">
        <v>39844</v>
      </c>
      <c r="C22326" s="52">
        <v>39814</v>
      </c>
      <c r="D22326" s="52">
        <v>39844</v>
      </c>
      <c r="E22326" s="57">
        <v>25620</v>
      </c>
    </row>
    <row r="22327" spans="1:5" hidden="1">
      <c r="A22327" s="43" t="s">
        <v>840</v>
      </c>
      <c r="B22327" s="52">
        <v>39872</v>
      </c>
      <c r="C22327" s="52">
        <v>39845</v>
      </c>
      <c r="D22327" s="52">
        <v>39872</v>
      </c>
      <c r="E22327" s="57">
        <v>25418</v>
      </c>
    </row>
    <row r="22328" spans="1:5" hidden="1">
      <c r="A22328" s="43" t="s">
        <v>840</v>
      </c>
      <c r="B22328" s="52">
        <v>39903</v>
      </c>
      <c r="C22328" s="52">
        <v>39873</v>
      </c>
      <c r="D22328" s="52">
        <v>39903</v>
      </c>
      <c r="E22328" s="57">
        <v>24489</v>
      </c>
    </row>
    <row r="22329" spans="1:5" hidden="1">
      <c r="A22329" s="43" t="s">
        <v>840</v>
      </c>
      <c r="B22329" s="52">
        <v>39933</v>
      </c>
      <c r="C22329" s="52">
        <v>39904</v>
      </c>
      <c r="D22329" s="52">
        <v>39933</v>
      </c>
      <c r="E22329" s="57">
        <v>23442</v>
      </c>
    </row>
    <row r="22330" spans="1:5" hidden="1">
      <c r="A22330" s="43" t="s">
        <v>840</v>
      </c>
      <c r="B22330" s="52">
        <v>39964</v>
      </c>
      <c r="C22330" s="52">
        <v>39934</v>
      </c>
      <c r="D22330" s="52">
        <v>39964</v>
      </c>
      <c r="E22330" s="57">
        <v>23470</v>
      </c>
    </row>
    <row r="22331" spans="1:5" hidden="1">
      <c r="A22331" s="43" t="s">
        <v>840</v>
      </c>
      <c r="B22331" s="52">
        <v>39994</v>
      </c>
      <c r="C22331" s="52">
        <v>39965</v>
      </c>
      <c r="D22331" s="52">
        <v>39994</v>
      </c>
      <c r="E22331" s="57">
        <v>23830</v>
      </c>
    </row>
    <row r="22332" spans="1:5" hidden="1">
      <c r="A22332" s="43" t="s">
        <v>840</v>
      </c>
      <c r="B22332" s="52">
        <v>40025</v>
      </c>
      <c r="C22332" s="52">
        <v>39995</v>
      </c>
      <c r="D22332" s="52">
        <v>40025</v>
      </c>
      <c r="E22332" s="57">
        <v>23146</v>
      </c>
    </row>
    <row r="22333" spans="1:5" hidden="1">
      <c r="A22333" s="43" t="s">
        <v>840</v>
      </c>
      <c r="B22333" s="52">
        <v>40056</v>
      </c>
      <c r="C22333" s="52">
        <v>40026</v>
      </c>
      <c r="D22333" s="52">
        <v>40056</v>
      </c>
      <c r="E22333" s="57">
        <v>22803</v>
      </c>
    </row>
    <row r="22334" spans="1:5" hidden="1">
      <c r="A22334" s="43" t="s">
        <v>840</v>
      </c>
      <c r="B22334" s="52">
        <v>40086</v>
      </c>
      <c r="C22334" s="52">
        <v>40057</v>
      </c>
      <c r="D22334" s="52">
        <v>40086</v>
      </c>
      <c r="E22334" s="57">
        <v>23663</v>
      </c>
    </row>
    <row r="22335" spans="1:5" hidden="1">
      <c r="A22335" s="43" t="s">
        <v>840</v>
      </c>
      <c r="B22335" s="52">
        <v>40117</v>
      </c>
      <c r="C22335" s="52">
        <v>40087</v>
      </c>
      <c r="D22335" s="52">
        <v>40117</v>
      </c>
      <c r="E22335" s="57">
        <v>23442</v>
      </c>
    </row>
    <row r="22336" spans="1:5" hidden="1">
      <c r="A22336" s="43" t="s">
        <v>840</v>
      </c>
      <c r="B22336" s="52">
        <v>40147</v>
      </c>
      <c r="C22336" s="52">
        <v>40118</v>
      </c>
      <c r="D22336" s="52">
        <v>40147</v>
      </c>
      <c r="E22336" s="57">
        <v>24066</v>
      </c>
    </row>
    <row r="22337" spans="1:5" hidden="1">
      <c r="A22337" s="43" t="s">
        <v>840</v>
      </c>
      <c r="B22337" s="52">
        <v>40178</v>
      </c>
      <c r="C22337" s="52">
        <v>40148</v>
      </c>
      <c r="D22337" s="52">
        <v>40178</v>
      </c>
      <c r="E22337" s="57">
        <v>24988</v>
      </c>
    </row>
    <row r="22338" spans="1:5" hidden="1">
      <c r="A22338" s="43" t="s">
        <v>840</v>
      </c>
      <c r="B22338" s="52">
        <v>40209</v>
      </c>
      <c r="C22338" s="52">
        <v>40179</v>
      </c>
      <c r="D22338" s="52">
        <v>40209</v>
      </c>
      <c r="E22338" s="57">
        <v>24174</v>
      </c>
    </row>
    <row r="22339" spans="1:5" hidden="1">
      <c r="A22339" s="43" t="s">
        <v>840</v>
      </c>
      <c r="B22339" s="52">
        <v>40237</v>
      </c>
      <c r="C22339" s="52">
        <v>40210</v>
      </c>
      <c r="D22339" s="52">
        <v>40237</v>
      </c>
      <c r="E22339" s="57">
        <v>24797</v>
      </c>
    </row>
    <row r="22340" spans="1:5" hidden="1">
      <c r="A22340" s="43" t="s">
        <v>840</v>
      </c>
      <c r="B22340" s="52">
        <v>40268</v>
      </c>
      <c r="C22340" s="52">
        <v>40238</v>
      </c>
      <c r="D22340" s="52">
        <v>40268</v>
      </c>
      <c r="E22340" s="57">
        <v>25779</v>
      </c>
    </row>
    <row r="22341" spans="1:5" hidden="1">
      <c r="A22341" s="43" t="s">
        <v>840</v>
      </c>
      <c r="B22341" s="52">
        <v>40298</v>
      </c>
      <c r="C22341" s="52">
        <v>40269</v>
      </c>
      <c r="D22341" s="52">
        <v>40298</v>
      </c>
      <c r="E22341" s="57">
        <v>25518</v>
      </c>
    </row>
    <row r="22342" spans="1:5" hidden="1">
      <c r="A22342" s="43" t="s">
        <v>840</v>
      </c>
      <c r="B22342" s="52">
        <v>40329</v>
      </c>
      <c r="C22342" s="52">
        <v>40299</v>
      </c>
      <c r="D22342" s="52">
        <v>40329</v>
      </c>
      <c r="E22342" s="57">
        <v>26548</v>
      </c>
    </row>
    <row r="22343" spans="1:5" hidden="1">
      <c r="A22343" s="43" t="s">
        <v>840</v>
      </c>
      <c r="B22343" s="52">
        <v>40359</v>
      </c>
      <c r="C22343" s="52">
        <v>40330</v>
      </c>
      <c r="D22343" s="52">
        <v>40359</v>
      </c>
      <c r="E22343" s="57">
        <v>26803</v>
      </c>
    </row>
    <row r="22344" spans="1:5" hidden="1">
      <c r="A22344" s="43" t="s">
        <v>840</v>
      </c>
      <c r="B22344" s="52">
        <v>40390</v>
      </c>
      <c r="C22344" s="52">
        <v>40360</v>
      </c>
      <c r="D22344" s="52">
        <v>40390</v>
      </c>
      <c r="E22344" s="57">
        <v>25794</v>
      </c>
    </row>
    <row r="22345" spans="1:5" hidden="1">
      <c r="A22345" s="43" t="s">
        <v>840</v>
      </c>
      <c r="B22345" s="52">
        <v>40421</v>
      </c>
      <c r="C22345" s="52">
        <v>40391</v>
      </c>
      <c r="D22345" s="52">
        <v>40421</v>
      </c>
      <c r="E22345" s="57">
        <v>26950</v>
      </c>
    </row>
    <row r="22346" spans="1:5" hidden="1">
      <c r="A22346" s="43" t="s">
        <v>840</v>
      </c>
      <c r="B22346" s="52">
        <v>40451</v>
      </c>
      <c r="C22346" s="52">
        <v>40422</v>
      </c>
      <c r="D22346" s="52">
        <v>40451</v>
      </c>
      <c r="E22346" s="57">
        <v>27682</v>
      </c>
    </row>
    <row r="22347" spans="1:5" hidden="1">
      <c r="A22347" s="43" t="s">
        <v>840</v>
      </c>
      <c r="B22347" s="52">
        <v>40482</v>
      </c>
      <c r="C22347" s="52">
        <v>40452</v>
      </c>
      <c r="D22347" s="52">
        <v>40482</v>
      </c>
      <c r="E22347" s="57">
        <v>26957</v>
      </c>
    </row>
    <row r="22348" spans="1:5" hidden="1">
      <c r="A22348" s="43" t="s">
        <v>840</v>
      </c>
      <c r="B22348" s="52">
        <v>40512</v>
      </c>
      <c r="C22348" s="52">
        <v>40483</v>
      </c>
      <c r="D22348" s="52">
        <v>40512</v>
      </c>
      <c r="E22348" s="57">
        <v>27285</v>
      </c>
    </row>
    <row r="22349" spans="1:5" hidden="1">
      <c r="A22349" s="43" t="s">
        <v>840</v>
      </c>
      <c r="B22349" s="52">
        <v>40543</v>
      </c>
      <c r="C22349" s="52">
        <v>40513</v>
      </c>
      <c r="D22349" s="52">
        <v>40543</v>
      </c>
      <c r="E22349" s="57">
        <v>29434</v>
      </c>
    </row>
    <row r="22350" spans="1:5" hidden="1">
      <c r="A22350" s="43" t="s">
        <v>840</v>
      </c>
      <c r="B22350" s="52">
        <v>40574</v>
      </c>
      <c r="C22350" s="52">
        <v>40544</v>
      </c>
      <c r="D22350" s="52">
        <v>40574</v>
      </c>
      <c r="E22350" s="57">
        <v>28391</v>
      </c>
    </row>
    <row r="22351" spans="1:5" hidden="1">
      <c r="A22351" s="43" t="s">
        <v>840</v>
      </c>
      <c r="B22351" s="52">
        <v>40602</v>
      </c>
      <c r="C22351" s="52">
        <v>40575</v>
      </c>
      <c r="D22351" s="52">
        <v>40602</v>
      </c>
      <c r="E22351" s="57">
        <v>27904</v>
      </c>
    </row>
    <row r="22352" spans="1:5" hidden="1">
      <c r="A22352" s="43" t="s">
        <v>840</v>
      </c>
      <c r="B22352" s="52">
        <v>40633</v>
      </c>
      <c r="C22352" s="52">
        <v>40603</v>
      </c>
      <c r="D22352" s="52">
        <v>40633</v>
      </c>
      <c r="E22352" s="57">
        <v>30024</v>
      </c>
    </row>
    <row r="22353" spans="1:5" hidden="1">
      <c r="A22353" s="43" t="s">
        <v>840</v>
      </c>
      <c r="B22353" s="52">
        <v>40663</v>
      </c>
      <c r="C22353" s="52">
        <v>40634</v>
      </c>
      <c r="D22353" s="52">
        <v>40663</v>
      </c>
      <c r="E22353" s="57">
        <v>28857</v>
      </c>
    </row>
    <row r="22354" spans="1:5" hidden="1">
      <c r="A22354" s="43" t="s">
        <v>840</v>
      </c>
      <c r="B22354" s="52">
        <v>40694</v>
      </c>
      <c r="C22354" s="52">
        <v>40664</v>
      </c>
      <c r="D22354" s="52">
        <v>40694</v>
      </c>
      <c r="E22354" s="57">
        <v>29427</v>
      </c>
    </row>
    <row r="22355" spans="1:5" hidden="1">
      <c r="A22355" s="43" t="s">
        <v>840</v>
      </c>
      <c r="B22355" s="52">
        <v>40724</v>
      </c>
      <c r="C22355" s="52">
        <v>40695</v>
      </c>
      <c r="D22355" s="52">
        <v>40724</v>
      </c>
      <c r="E22355" s="57">
        <v>30325</v>
      </c>
    </row>
    <row r="22356" spans="1:5" hidden="1">
      <c r="A22356" s="43" t="s">
        <v>840</v>
      </c>
      <c r="B22356" s="52">
        <v>40755</v>
      </c>
      <c r="C22356" s="52">
        <v>40725</v>
      </c>
      <c r="D22356" s="52">
        <v>40755</v>
      </c>
      <c r="E22356" s="57">
        <v>30384</v>
      </c>
    </row>
    <row r="22357" spans="1:5" hidden="1">
      <c r="A22357" s="43" t="s">
        <v>840</v>
      </c>
      <c r="B22357" s="52">
        <v>40786</v>
      </c>
      <c r="C22357" s="52">
        <v>40756</v>
      </c>
      <c r="D22357" s="52">
        <v>40786</v>
      </c>
      <c r="E22357" s="57">
        <v>32654</v>
      </c>
    </row>
    <row r="22358" spans="1:5" hidden="1">
      <c r="A22358" s="43" t="s">
        <v>840</v>
      </c>
      <c r="B22358" s="52">
        <v>40816</v>
      </c>
      <c r="C22358" s="52">
        <v>40787</v>
      </c>
      <c r="D22358" s="52">
        <v>40816</v>
      </c>
      <c r="E22358" s="57">
        <v>32057</v>
      </c>
    </row>
    <row r="22359" spans="1:5" hidden="1">
      <c r="A22359" s="43" t="s">
        <v>840</v>
      </c>
      <c r="B22359" s="52">
        <v>40847</v>
      </c>
      <c r="C22359" s="52">
        <v>40817</v>
      </c>
      <c r="D22359" s="52">
        <v>40847</v>
      </c>
      <c r="E22359" s="57">
        <v>31575</v>
      </c>
    </row>
    <row r="22360" spans="1:5" hidden="1">
      <c r="A22360" s="43" t="s">
        <v>840</v>
      </c>
      <c r="B22360" s="52">
        <v>40877</v>
      </c>
      <c r="C22360" s="52">
        <v>40848</v>
      </c>
      <c r="D22360" s="52">
        <v>40877</v>
      </c>
      <c r="E22360" s="57">
        <v>31503</v>
      </c>
    </row>
    <row r="22361" spans="1:5" hidden="1">
      <c r="A22361" s="43" t="s">
        <v>840</v>
      </c>
      <c r="B22361" s="52">
        <v>40908</v>
      </c>
      <c r="C22361" s="52">
        <v>40878</v>
      </c>
      <c r="D22361" s="52">
        <v>40908</v>
      </c>
      <c r="E22361" s="57">
        <v>32986</v>
      </c>
    </row>
    <row r="22362" spans="1:5" hidden="1">
      <c r="A22362" s="43" t="s">
        <v>840</v>
      </c>
      <c r="B22362" s="52">
        <v>40939</v>
      </c>
      <c r="C22362" s="52">
        <v>40909</v>
      </c>
      <c r="D22362" s="52">
        <v>40939</v>
      </c>
      <c r="E22362" s="57">
        <v>31128</v>
      </c>
    </row>
    <row r="22363" spans="1:5" hidden="1">
      <c r="A22363" s="43" t="s">
        <v>840</v>
      </c>
      <c r="B22363" s="52">
        <v>40968</v>
      </c>
      <c r="C22363" s="52">
        <v>40940</v>
      </c>
      <c r="D22363" s="52">
        <v>40968</v>
      </c>
      <c r="E22363" s="57">
        <v>31788</v>
      </c>
    </row>
    <row r="22364" spans="1:5" hidden="1">
      <c r="A22364" s="43" t="s">
        <v>840</v>
      </c>
      <c r="B22364" s="52">
        <v>40999</v>
      </c>
      <c r="C22364" s="52">
        <v>40969</v>
      </c>
      <c r="D22364" s="52">
        <v>40999</v>
      </c>
      <c r="E22364" s="57">
        <v>33675</v>
      </c>
    </row>
    <row r="22365" spans="1:5" hidden="1">
      <c r="A22365" s="43" t="s">
        <v>840</v>
      </c>
      <c r="B22365" s="52">
        <v>41029</v>
      </c>
      <c r="C22365" s="52">
        <v>41000</v>
      </c>
      <c r="D22365" s="52">
        <v>41029</v>
      </c>
      <c r="E22365" s="57">
        <v>32378</v>
      </c>
    </row>
    <row r="22366" spans="1:5" hidden="1">
      <c r="A22366" s="43" t="s">
        <v>840</v>
      </c>
      <c r="B22366" s="52">
        <v>41060</v>
      </c>
      <c r="C22366" s="52">
        <v>41030</v>
      </c>
      <c r="D22366" s="52">
        <v>41060</v>
      </c>
      <c r="E22366" s="57">
        <v>32391</v>
      </c>
    </row>
    <row r="22367" spans="1:5" hidden="1">
      <c r="A22367" s="43" t="s">
        <v>840</v>
      </c>
      <c r="B22367" s="52">
        <v>41090</v>
      </c>
      <c r="C22367" s="52">
        <v>41061</v>
      </c>
      <c r="D22367" s="52">
        <v>41090</v>
      </c>
      <c r="E22367" s="57">
        <v>33727</v>
      </c>
    </row>
    <row r="22368" spans="1:5" hidden="1">
      <c r="A22368" s="43" t="s">
        <v>840</v>
      </c>
      <c r="B22368" s="52">
        <v>41121</v>
      </c>
      <c r="C22368" s="52">
        <v>41091</v>
      </c>
      <c r="D22368" s="52">
        <v>41121</v>
      </c>
      <c r="E22368" s="57">
        <v>33591</v>
      </c>
    </row>
    <row r="22369" spans="1:5" hidden="1">
      <c r="A22369" s="43" t="s">
        <v>840</v>
      </c>
      <c r="B22369" s="52">
        <v>41152</v>
      </c>
      <c r="C22369" s="52">
        <v>41122</v>
      </c>
      <c r="D22369" s="52">
        <v>41152</v>
      </c>
      <c r="E22369" s="57">
        <v>33602</v>
      </c>
    </row>
    <row r="22370" spans="1:5" hidden="1">
      <c r="A22370" s="43" t="s">
        <v>840</v>
      </c>
      <c r="B22370" s="52">
        <v>41182</v>
      </c>
      <c r="C22370" s="52">
        <v>41153</v>
      </c>
      <c r="D22370" s="52">
        <v>41182</v>
      </c>
      <c r="E22370" s="57">
        <v>33350</v>
      </c>
    </row>
    <row r="22371" spans="1:5" hidden="1">
      <c r="A22371" s="43" t="s">
        <v>840</v>
      </c>
      <c r="B22371" s="52">
        <v>41213</v>
      </c>
      <c r="C22371" s="52">
        <v>41183</v>
      </c>
      <c r="D22371" s="52">
        <v>41213</v>
      </c>
      <c r="E22371" s="57">
        <v>33270</v>
      </c>
    </row>
    <row r="22372" spans="1:5" hidden="1">
      <c r="A22372" s="43" t="s">
        <v>840</v>
      </c>
      <c r="B22372" s="52">
        <v>41243</v>
      </c>
      <c r="C22372" s="52">
        <v>41214</v>
      </c>
      <c r="D22372" s="52">
        <v>41243</v>
      </c>
      <c r="E22372" s="57">
        <v>34579</v>
      </c>
    </row>
    <row r="22373" spans="1:5" hidden="1">
      <c r="A22373" s="43" t="s">
        <v>840</v>
      </c>
      <c r="B22373" s="52">
        <v>41274</v>
      </c>
      <c r="C22373" s="52">
        <v>41244</v>
      </c>
      <c r="D22373" s="52">
        <v>41274</v>
      </c>
      <c r="E22373" s="57">
        <v>34208</v>
      </c>
    </row>
    <row r="22374" spans="1:5" hidden="1">
      <c r="A22374" s="43" t="s">
        <v>840</v>
      </c>
      <c r="B22374" s="52">
        <v>41305</v>
      </c>
      <c r="C22374" s="52">
        <v>41275</v>
      </c>
      <c r="D22374" s="52">
        <v>41305</v>
      </c>
      <c r="E22374" s="57">
        <v>33988</v>
      </c>
    </row>
    <row r="22375" spans="1:5" hidden="1">
      <c r="A22375" s="43" t="s">
        <v>840</v>
      </c>
      <c r="B22375" s="52">
        <v>41333</v>
      </c>
      <c r="C22375" s="52">
        <v>41306</v>
      </c>
      <c r="D22375" s="52">
        <v>41333</v>
      </c>
      <c r="E22375" s="57">
        <v>34643</v>
      </c>
    </row>
    <row r="22376" spans="1:5" hidden="1">
      <c r="A22376" s="43" t="s">
        <v>840</v>
      </c>
      <c r="B22376" s="52">
        <v>41364</v>
      </c>
      <c r="C22376" s="52">
        <v>41334</v>
      </c>
      <c r="D22376" s="52">
        <v>41364</v>
      </c>
      <c r="E22376" s="57">
        <v>34532</v>
      </c>
    </row>
    <row r="22377" spans="1:5" hidden="1">
      <c r="A22377" s="43" t="s">
        <v>840</v>
      </c>
      <c r="B22377" s="52">
        <v>41394</v>
      </c>
      <c r="C22377" s="52">
        <v>41365</v>
      </c>
      <c r="D22377" s="52">
        <v>41394</v>
      </c>
      <c r="E22377" s="57">
        <v>33894</v>
      </c>
    </row>
    <row r="22378" spans="1:5" hidden="1">
      <c r="A22378" s="43" t="s">
        <v>840</v>
      </c>
      <c r="B22378" s="52">
        <v>41425</v>
      </c>
      <c r="C22378" s="52">
        <v>41395</v>
      </c>
      <c r="D22378" s="52">
        <v>41425</v>
      </c>
      <c r="E22378" s="57">
        <v>34389</v>
      </c>
    </row>
    <row r="22379" spans="1:5" hidden="1">
      <c r="A22379" s="43" t="s">
        <v>840</v>
      </c>
      <c r="B22379" s="52">
        <v>41455</v>
      </c>
      <c r="C22379" s="52">
        <v>41426</v>
      </c>
      <c r="D22379" s="52">
        <v>41455</v>
      </c>
      <c r="E22379" s="57">
        <v>33722</v>
      </c>
    </row>
    <row r="22380" spans="1:5" hidden="1">
      <c r="A22380" s="43" t="s">
        <v>840</v>
      </c>
      <c r="B22380" s="52">
        <v>41486</v>
      </c>
      <c r="C22380" s="52">
        <v>41456</v>
      </c>
      <c r="D22380" s="52">
        <v>41486</v>
      </c>
      <c r="E22380" s="57">
        <v>33666</v>
      </c>
    </row>
    <row r="22381" spans="1:5" hidden="1">
      <c r="A22381" s="43" t="s">
        <v>840</v>
      </c>
      <c r="B22381" s="52">
        <v>41517</v>
      </c>
      <c r="C22381" s="52">
        <v>41487</v>
      </c>
      <c r="D22381" s="52">
        <v>41517</v>
      </c>
      <c r="E22381" s="57">
        <v>34003</v>
      </c>
    </row>
    <row r="22382" spans="1:5" hidden="1">
      <c r="A22382" s="43" t="s">
        <v>840</v>
      </c>
      <c r="B22382" s="52">
        <v>41547</v>
      </c>
      <c r="C22382" s="52">
        <v>41518</v>
      </c>
      <c r="D22382" s="52">
        <v>41547</v>
      </c>
      <c r="E22382" s="57">
        <v>33920</v>
      </c>
    </row>
    <row r="22383" spans="1:5" hidden="1">
      <c r="A22383" s="43" t="s">
        <v>840</v>
      </c>
      <c r="B22383" s="52">
        <v>41578</v>
      </c>
      <c r="C22383" s="52">
        <v>41548</v>
      </c>
      <c r="D22383" s="52">
        <v>41578</v>
      </c>
      <c r="E22383" s="57">
        <v>34185</v>
      </c>
    </row>
    <row r="22384" spans="1:5" hidden="1">
      <c r="A22384" s="43" t="s">
        <v>840</v>
      </c>
      <c r="B22384" s="52">
        <v>41608</v>
      </c>
      <c r="C22384" s="52">
        <v>41579</v>
      </c>
      <c r="D22384" s="52">
        <v>41608</v>
      </c>
      <c r="E22384" s="57">
        <v>35628</v>
      </c>
    </row>
    <row r="22385" spans="1:5" hidden="1">
      <c r="A22385" s="43" t="s">
        <v>840</v>
      </c>
      <c r="B22385" s="52">
        <v>41639</v>
      </c>
      <c r="C22385" s="52">
        <v>41609</v>
      </c>
      <c r="D22385" s="52">
        <v>41639</v>
      </c>
      <c r="E22385" s="57">
        <v>35835</v>
      </c>
    </row>
    <row r="22386" spans="1:5" hidden="1">
      <c r="A22386" s="43" t="s">
        <v>840</v>
      </c>
      <c r="B22386" s="52">
        <v>41670</v>
      </c>
      <c r="C22386" s="52">
        <v>41640</v>
      </c>
      <c r="D22386" s="52">
        <v>41670</v>
      </c>
      <c r="E22386" s="57">
        <v>34435</v>
      </c>
    </row>
    <row r="22387" spans="1:5" hidden="1">
      <c r="A22387" s="43" t="s">
        <v>840</v>
      </c>
      <c r="B22387" s="52">
        <v>41698</v>
      </c>
      <c r="C22387" s="52">
        <v>41671</v>
      </c>
      <c r="D22387" s="52">
        <v>41698</v>
      </c>
      <c r="E22387" s="57">
        <v>35233</v>
      </c>
    </row>
    <row r="22388" spans="1:5" hidden="1">
      <c r="A22388" s="43" t="s">
        <v>840</v>
      </c>
      <c r="B22388" s="52">
        <v>41729</v>
      </c>
      <c r="C22388" s="52">
        <v>41699</v>
      </c>
      <c r="D22388" s="52">
        <v>41729</v>
      </c>
      <c r="E22388" s="57">
        <v>36274</v>
      </c>
    </row>
    <row r="22389" spans="1:5" hidden="1">
      <c r="A22389" s="43" t="s">
        <v>840</v>
      </c>
      <c r="B22389" s="52">
        <v>41759</v>
      </c>
      <c r="C22389" s="52">
        <v>41730</v>
      </c>
      <c r="D22389" s="52">
        <v>41759</v>
      </c>
      <c r="E22389" s="57">
        <v>35879</v>
      </c>
    </row>
    <row r="22390" spans="1:5" hidden="1">
      <c r="A22390" s="43" t="s">
        <v>840</v>
      </c>
      <c r="B22390" s="52">
        <v>41790</v>
      </c>
      <c r="C22390" s="52">
        <v>41760</v>
      </c>
      <c r="D22390" s="52">
        <v>41790</v>
      </c>
      <c r="E22390" s="57">
        <v>35894</v>
      </c>
    </row>
    <row r="22391" spans="1:5" hidden="1">
      <c r="A22391" s="43" t="s">
        <v>840</v>
      </c>
      <c r="B22391" s="52">
        <v>41820</v>
      </c>
      <c r="C22391" s="52">
        <v>41791</v>
      </c>
      <c r="D22391" s="52">
        <v>41820</v>
      </c>
      <c r="E22391" s="57">
        <v>35763</v>
      </c>
    </row>
    <row r="22392" spans="1:5" hidden="1">
      <c r="A22392" s="43" t="s">
        <v>840</v>
      </c>
      <c r="B22392" s="52">
        <v>41851</v>
      </c>
      <c r="C22392" s="52">
        <v>41821</v>
      </c>
      <c r="D22392" s="52">
        <v>41851</v>
      </c>
      <c r="E22392" s="57">
        <v>36926</v>
      </c>
    </row>
    <row r="22393" spans="1:5" hidden="1">
      <c r="A22393" s="43" t="s">
        <v>840</v>
      </c>
      <c r="B22393" s="52">
        <v>41882</v>
      </c>
      <c r="C22393" s="52">
        <v>41852</v>
      </c>
      <c r="D22393" s="52">
        <v>41882</v>
      </c>
      <c r="E22393" s="57">
        <v>37017</v>
      </c>
    </row>
    <row r="22394" spans="1:5" hidden="1">
      <c r="A22394" s="43" t="s">
        <v>840</v>
      </c>
      <c r="B22394" s="52">
        <v>41912</v>
      </c>
      <c r="C22394" s="52">
        <v>41883</v>
      </c>
      <c r="D22394" s="52">
        <v>41912</v>
      </c>
      <c r="E22394" s="57">
        <v>37156</v>
      </c>
    </row>
    <row r="22395" spans="1:5" hidden="1">
      <c r="A22395" s="43" t="s">
        <v>840</v>
      </c>
      <c r="B22395" s="52">
        <v>41943</v>
      </c>
      <c r="C22395" s="52">
        <v>41913</v>
      </c>
      <c r="D22395" s="52">
        <v>41943</v>
      </c>
      <c r="E22395" s="57">
        <v>36829</v>
      </c>
    </row>
    <row r="22396" spans="1:5" hidden="1">
      <c r="A22396" s="43" t="s">
        <v>840</v>
      </c>
      <c r="B22396" s="52">
        <v>41973</v>
      </c>
      <c r="C22396" s="52">
        <v>41944</v>
      </c>
      <c r="D22396" s="52">
        <v>41973</v>
      </c>
      <c r="E22396" s="57">
        <v>36519</v>
      </c>
    </row>
    <row r="22397" spans="1:5" hidden="1">
      <c r="A22397" s="43" t="s">
        <v>840</v>
      </c>
      <c r="B22397" s="52">
        <v>42004</v>
      </c>
      <c r="C22397" s="52">
        <v>41974</v>
      </c>
      <c r="D22397" s="52">
        <v>42004</v>
      </c>
      <c r="E22397" s="57">
        <v>36147</v>
      </c>
    </row>
    <row r="22398" spans="1:5" hidden="1">
      <c r="A22398" s="43" t="s">
        <v>833</v>
      </c>
      <c r="B22398" s="52">
        <v>33663</v>
      </c>
      <c r="C22398" s="52">
        <v>33635</v>
      </c>
      <c r="D22398" s="52">
        <v>33663</v>
      </c>
      <c r="E22398" s="57">
        <v>14202</v>
      </c>
    </row>
    <row r="22399" spans="1:5" hidden="1">
      <c r="A22399" s="43" t="s">
        <v>833</v>
      </c>
      <c r="B22399" s="52">
        <v>33694</v>
      </c>
      <c r="C22399" s="52">
        <v>33664</v>
      </c>
      <c r="D22399" s="52">
        <v>33694</v>
      </c>
      <c r="E22399" s="57">
        <v>15050</v>
      </c>
    </row>
    <row r="22400" spans="1:5" hidden="1">
      <c r="A22400" s="43" t="s">
        <v>833</v>
      </c>
      <c r="B22400" s="52">
        <v>33724</v>
      </c>
      <c r="C22400" s="52">
        <v>33695</v>
      </c>
      <c r="D22400" s="52">
        <v>33724</v>
      </c>
      <c r="E22400" s="57">
        <v>15704</v>
      </c>
    </row>
    <row r="22401" spans="1:5" hidden="1">
      <c r="A22401" s="43" t="s">
        <v>833</v>
      </c>
      <c r="B22401" s="52">
        <v>33755</v>
      </c>
      <c r="C22401" s="52">
        <v>33725</v>
      </c>
      <c r="D22401" s="52">
        <v>33755</v>
      </c>
      <c r="E22401" s="57">
        <v>15439</v>
      </c>
    </row>
    <row r="22402" spans="1:5" hidden="1">
      <c r="A22402" s="43" t="s">
        <v>833</v>
      </c>
      <c r="B22402" s="52">
        <v>33785</v>
      </c>
      <c r="C22402" s="52">
        <v>33756</v>
      </c>
      <c r="D22402" s="52">
        <v>33785</v>
      </c>
      <c r="E22402" s="57">
        <v>16029</v>
      </c>
    </row>
    <row r="22403" spans="1:5" hidden="1">
      <c r="A22403" s="43" t="s">
        <v>833</v>
      </c>
      <c r="B22403" s="52">
        <v>33816</v>
      </c>
      <c r="C22403" s="52">
        <v>33786</v>
      </c>
      <c r="D22403" s="52">
        <v>33816</v>
      </c>
      <c r="E22403" s="57">
        <v>15458</v>
      </c>
    </row>
    <row r="22404" spans="1:5" hidden="1">
      <c r="A22404" s="43" t="s">
        <v>833</v>
      </c>
      <c r="B22404" s="52">
        <v>33847</v>
      </c>
      <c r="C22404" s="52">
        <v>33817</v>
      </c>
      <c r="D22404" s="52">
        <v>33847</v>
      </c>
      <c r="E22404" s="57">
        <v>15379</v>
      </c>
    </row>
    <row r="22405" spans="1:5" hidden="1">
      <c r="A22405" s="43" t="s">
        <v>833</v>
      </c>
      <c r="B22405" s="52">
        <v>33877</v>
      </c>
      <c r="C22405" s="52">
        <v>33848</v>
      </c>
      <c r="D22405" s="52">
        <v>33877</v>
      </c>
      <c r="E22405" s="57">
        <v>16511</v>
      </c>
    </row>
    <row r="22406" spans="1:5" hidden="1">
      <c r="A22406" s="43" t="s">
        <v>833</v>
      </c>
      <c r="B22406" s="52">
        <v>33908</v>
      </c>
      <c r="C22406" s="52">
        <v>33878</v>
      </c>
      <c r="D22406" s="52">
        <v>33908</v>
      </c>
      <c r="E22406" s="57">
        <v>15630</v>
      </c>
    </row>
    <row r="22407" spans="1:5" hidden="1">
      <c r="A22407" s="43" t="s">
        <v>833</v>
      </c>
      <c r="B22407" s="52">
        <v>33938</v>
      </c>
      <c r="C22407" s="52">
        <v>33909</v>
      </c>
      <c r="D22407" s="52">
        <v>33938</v>
      </c>
      <c r="E22407" s="57">
        <v>16071</v>
      </c>
    </row>
    <row r="22408" spans="1:5" hidden="1">
      <c r="A22408" s="43" t="s">
        <v>833</v>
      </c>
      <c r="B22408" s="52">
        <v>33969</v>
      </c>
      <c r="C22408" s="52">
        <v>33939</v>
      </c>
      <c r="D22408" s="52">
        <v>33969</v>
      </c>
      <c r="E22408" s="57">
        <v>16704</v>
      </c>
    </row>
    <row r="22409" spans="1:5" hidden="1">
      <c r="A22409" s="43" t="s">
        <v>833</v>
      </c>
      <c r="B22409" s="52">
        <v>34000</v>
      </c>
      <c r="C22409" s="52">
        <v>33970</v>
      </c>
      <c r="D22409" s="52">
        <v>34000</v>
      </c>
      <c r="E22409" s="57">
        <v>16286</v>
      </c>
    </row>
    <row r="22410" spans="1:5" hidden="1">
      <c r="A22410" s="43" t="s">
        <v>833</v>
      </c>
      <c r="B22410" s="52">
        <v>34028</v>
      </c>
      <c r="C22410" s="52">
        <v>34001</v>
      </c>
      <c r="D22410" s="52">
        <v>34028</v>
      </c>
      <c r="E22410" s="57">
        <v>15365</v>
      </c>
    </row>
    <row r="22411" spans="1:5" hidden="1">
      <c r="A22411" s="43" t="s">
        <v>833</v>
      </c>
      <c r="B22411" s="52">
        <v>34059</v>
      </c>
      <c r="C22411" s="52">
        <v>34029</v>
      </c>
      <c r="D22411" s="52">
        <v>34059</v>
      </c>
      <c r="E22411" s="57">
        <v>16021</v>
      </c>
    </row>
    <row r="22412" spans="1:5" hidden="1">
      <c r="A22412" s="43" t="s">
        <v>833</v>
      </c>
      <c r="B22412" s="52">
        <v>34089</v>
      </c>
      <c r="C22412" s="52">
        <v>34060</v>
      </c>
      <c r="D22412" s="52">
        <v>34089</v>
      </c>
      <c r="E22412" s="57">
        <v>16200</v>
      </c>
    </row>
    <row r="22413" spans="1:5" hidden="1">
      <c r="A22413" s="43" t="s">
        <v>833</v>
      </c>
      <c r="B22413" s="52">
        <v>34120</v>
      </c>
      <c r="C22413" s="52">
        <v>34090</v>
      </c>
      <c r="D22413" s="52">
        <v>34120</v>
      </c>
      <c r="E22413" s="57">
        <v>16437</v>
      </c>
    </row>
    <row r="22414" spans="1:5" hidden="1">
      <c r="A22414" s="43" t="s">
        <v>833</v>
      </c>
      <c r="B22414" s="52">
        <v>34150</v>
      </c>
      <c r="C22414" s="52">
        <v>34121</v>
      </c>
      <c r="D22414" s="52">
        <v>34150</v>
      </c>
      <c r="E22414" s="57">
        <v>16781</v>
      </c>
    </row>
    <row r="22415" spans="1:5" hidden="1">
      <c r="A22415" s="43" t="s">
        <v>833</v>
      </c>
      <c r="B22415" s="52">
        <v>34181</v>
      </c>
      <c r="C22415" s="52">
        <v>34151</v>
      </c>
      <c r="D22415" s="52">
        <v>34181</v>
      </c>
      <c r="E22415" s="57">
        <v>16926</v>
      </c>
    </row>
    <row r="22416" spans="1:5" hidden="1">
      <c r="A22416" s="43" t="s">
        <v>833</v>
      </c>
      <c r="B22416" s="52">
        <v>34212</v>
      </c>
      <c r="C22416" s="52">
        <v>34182</v>
      </c>
      <c r="D22416" s="52">
        <v>34212</v>
      </c>
      <c r="E22416" s="57">
        <v>16913</v>
      </c>
    </row>
    <row r="22417" spans="1:5" hidden="1">
      <c r="A22417" s="43" t="s">
        <v>833</v>
      </c>
      <c r="B22417" s="52">
        <v>34242</v>
      </c>
      <c r="C22417" s="52">
        <v>34213</v>
      </c>
      <c r="D22417" s="52">
        <v>34242</v>
      </c>
      <c r="E22417" s="57">
        <v>17396</v>
      </c>
    </row>
    <row r="22418" spans="1:5" hidden="1">
      <c r="A22418" s="43" t="s">
        <v>833</v>
      </c>
      <c r="B22418" s="52">
        <v>34273</v>
      </c>
      <c r="C22418" s="52">
        <v>34243</v>
      </c>
      <c r="D22418" s="52">
        <v>34273</v>
      </c>
      <c r="E22418" s="57">
        <v>17276</v>
      </c>
    </row>
    <row r="22419" spans="1:5" hidden="1">
      <c r="A22419" s="43" t="s">
        <v>833</v>
      </c>
      <c r="B22419" s="52">
        <v>34303</v>
      </c>
      <c r="C22419" s="52">
        <v>34274</v>
      </c>
      <c r="D22419" s="52">
        <v>34303</v>
      </c>
      <c r="E22419" s="57">
        <v>17210</v>
      </c>
    </row>
    <row r="22420" spans="1:5" hidden="1">
      <c r="A22420" s="43" t="s">
        <v>833</v>
      </c>
      <c r="B22420" s="52">
        <v>34334</v>
      </c>
      <c r="C22420" s="52">
        <v>34304</v>
      </c>
      <c r="D22420" s="52">
        <v>34334</v>
      </c>
      <c r="E22420" s="57">
        <v>19964</v>
      </c>
    </row>
    <row r="22421" spans="1:5" hidden="1">
      <c r="A22421" s="43" t="s">
        <v>833</v>
      </c>
      <c r="B22421" s="52">
        <v>34365</v>
      </c>
      <c r="C22421" s="52">
        <v>34335</v>
      </c>
      <c r="D22421" s="52">
        <v>34365</v>
      </c>
      <c r="E22421" s="57">
        <v>17444</v>
      </c>
    </row>
    <row r="22422" spans="1:5" hidden="1">
      <c r="A22422" s="43" t="s">
        <v>833</v>
      </c>
      <c r="B22422" s="52">
        <v>34393</v>
      </c>
      <c r="C22422" s="52">
        <v>34366</v>
      </c>
      <c r="D22422" s="52">
        <v>34393</v>
      </c>
      <c r="E22422" s="57">
        <v>18254</v>
      </c>
    </row>
    <row r="22423" spans="1:5" hidden="1">
      <c r="A22423" s="43" t="s">
        <v>833</v>
      </c>
      <c r="B22423" s="52">
        <v>34424</v>
      </c>
      <c r="C22423" s="52">
        <v>34394</v>
      </c>
      <c r="D22423" s="52">
        <v>34424</v>
      </c>
      <c r="E22423" s="57">
        <v>17949</v>
      </c>
    </row>
    <row r="22424" spans="1:5" hidden="1">
      <c r="A22424" s="43" t="s">
        <v>833</v>
      </c>
      <c r="B22424" s="52">
        <v>34454</v>
      </c>
      <c r="C22424" s="52">
        <v>34425</v>
      </c>
      <c r="D22424" s="52">
        <v>34454</v>
      </c>
      <c r="E22424" s="57">
        <v>18595</v>
      </c>
    </row>
    <row r="22425" spans="1:5" hidden="1">
      <c r="A22425" s="43" t="s">
        <v>833</v>
      </c>
      <c r="B22425" s="52">
        <v>34485</v>
      </c>
      <c r="C22425" s="52">
        <v>34455</v>
      </c>
      <c r="D22425" s="52">
        <v>34485</v>
      </c>
      <c r="E22425" s="57">
        <v>18973</v>
      </c>
    </row>
    <row r="22426" spans="1:5" hidden="1">
      <c r="A22426" s="43" t="s">
        <v>833</v>
      </c>
      <c r="B22426" s="52">
        <v>34515</v>
      </c>
      <c r="C22426" s="52">
        <v>34486</v>
      </c>
      <c r="D22426" s="52">
        <v>34515</v>
      </c>
      <c r="E22426" s="57">
        <v>20095</v>
      </c>
    </row>
    <row r="22427" spans="1:5" hidden="1">
      <c r="A22427" s="43" t="s">
        <v>833</v>
      </c>
      <c r="B22427" s="52">
        <v>34546</v>
      </c>
      <c r="C22427" s="52">
        <v>34516</v>
      </c>
      <c r="D22427" s="52">
        <v>34546</v>
      </c>
      <c r="E22427" s="57">
        <v>19528</v>
      </c>
    </row>
    <row r="22428" spans="1:5" hidden="1">
      <c r="A22428" s="43" t="s">
        <v>833</v>
      </c>
      <c r="B22428" s="52">
        <v>34577</v>
      </c>
      <c r="C22428" s="52">
        <v>34547</v>
      </c>
      <c r="D22428" s="52">
        <v>34577</v>
      </c>
      <c r="E22428" s="57">
        <v>20035</v>
      </c>
    </row>
    <row r="22429" spans="1:5" hidden="1">
      <c r="A22429" s="43" t="s">
        <v>833</v>
      </c>
      <c r="B22429" s="52">
        <v>34607</v>
      </c>
      <c r="C22429" s="52">
        <v>34578</v>
      </c>
      <c r="D22429" s="52">
        <v>34607</v>
      </c>
      <c r="E22429" s="57">
        <v>19847</v>
      </c>
    </row>
    <row r="22430" spans="1:5" hidden="1">
      <c r="A22430" s="43" t="s">
        <v>833</v>
      </c>
      <c r="B22430" s="52">
        <v>34638</v>
      </c>
      <c r="C22430" s="52">
        <v>34608</v>
      </c>
      <c r="D22430" s="52">
        <v>34638</v>
      </c>
      <c r="E22430" s="57">
        <v>20784</v>
      </c>
    </row>
    <row r="22431" spans="1:5" hidden="1">
      <c r="A22431" s="43" t="s">
        <v>833</v>
      </c>
      <c r="B22431" s="52">
        <v>34668</v>
      </c>
      <c r="C22431" s="52">
        <v>34639</v>
      </c>
      <c r="D22431" s="52">
        <v>34668</v>
      </c>
      <c r="E22431" s="57">
        <v>20783</v>
      </c>
    </row>
    <row r="22432" spans="1:5" hidden="1">
      <c r="A22432" s="43" t="s">
        <v>833</v>
      </c>
      <c r="B22432" s="52">
        <v>34699</v>
      </c>
      <c r="C22432" s="52">
        <v>34669</v>
      </c>
      <c r="D22432" s="52">
        <v>34699</v>
      </c>
      <c r="E22432" s="57">
        <v>20949</v>
      </c>
    </row>
    <row r="22433" spans="1:5" hidden="1">
      <c r="A22433" s="43" t="s">
        <v>833</v>
      </c>
      <c r="B22433" s="52">
        <v>34730</v>
      </c>
      <c r="C22433" s="52">
        <v>34700</v>
      </c>
      <c r="D22433" s="52">
        <v>34730</v>
      </c>
      <c r="E22433" s="57">
        <v>20813</v>
      </c>
    </row>
    <row r="22434" spans="1:5" hidden="1">
      <c r="A22434" s="43" t="s">
        <v>833</v>
      </c>
      <c r="B22434" s="52">
        <v>34758</v>
      </c>
      <c r="C22434" s="52">
        <v>34731</v>
      </c>
      <c r="D22434" s="52">
        <v>34758</v>
      </c>
      <c r="E22434" s="57">
        <v>20278</v>
      </c>
    </row>
    <row r="22435" spans="1:5" hidden="1">
      <c r="A22435" s="43" t="s">
        <v>833</v>
      </c>
      <c r="B22435" s="52">
        <v>34789</v>
      </c>
      <c r="C22435" s="52">
        <v>34759</v>
      </c>
      <c r="D22435" s="52">
        <v>34789</v>
      </c>
      <c r="E22435" s="57">
        <v>20090</v>
      </c>
    </row>
    <row r="22436" spans="1:5" hidden="1">
      <c r="A22436" s="43" t="s">
        <v>833</v>
      </c>
      <c r="B22436" s="52">
        <v>34819</v>
      </c>
      <c r="C22436" s="52">
        <v>34790</v>
      </c>
      <c r="D22436" s="52">
        <v>34819</v>
      </c>
      <c r="E22436" s="57">
        <v>19901</v>
      </c>
    </row>
    <row r="22437" spans="1:5" hidden="1">
      <c r="A22437" s="43" t="s">
        <v>833</v>
      </c>
      <c r="B22437" s="52">
        <v>34850</v>
      </c>
      <c r="C22437" s="52">
        <v>34820</v>
      </c>
      <c r="D22437" s="52">
        <v>34850</v>
      </c>
      <c r="E22437" s="57">
        <v>20610</v>
      </c>
    </row>
    <row r="22438" spans="1:5" hidden="1">
      <c r="A22438" s="43" t="s">
        <v>833</v>
      </c>
      <c r="B22438" s="52">
        <v>34880</v>
      </c>
      <c r="C22438" s="52">
        <v>34851</v>
      </c>
      <c r="D22438" s="52">
        <v>34880</v>
      </c>
      <c r="E22438" s="57">
        <v>21247</v>
      </c>
    </row>
    <row r="22439" spans="1:5" hidden="1">
      <c r="A22439" s="43" t="s">
        <v>833</v>
      </c>
      <c r="B22439" s="52">
        <v>34911</v>
      </c>
      <c r="C22439" s="52">
        <v>34881</v>
      </c>
      <c r="D22439" s="52">
        <v>34911</v>
      </c>
      <c r="E22439" s="57">
        <v>19780</v>
      </c>
    </row>
    <row r="22440" spans="1:5" hidden="1">
      <c r="A22440" s="43" t="s">
        <v>833</v>
      </c>
      <c r="B22440" s="52">
        <v>34942</v>
      </c>
      <c r="C22440" s="52">
        <v>34912</v>
      </c>
      <c r="D22440" s="52">
        <v>34942</v>
      </c>
      <c r="E22440" s="57">
        <v>21215</v>
      </c>
    </row>
    <row r="22441" spans="1:5" hidden="1">
      <c r="A22441" s="43" t="s">
        <v>833</v>
      </c>
      <c r="B22441" s="52">
        <v>34972</v>
      </c>
      <c r="C22441" s="52">
        <v>34943</v>
      </c>
      <c r="D22441" s="52">
        <v>34972</v>
      </c>
      <c r="E22441" s="57">
        <v>22008</v>
      </c>
    </row>
    <row r="22442" spans="1:5" hidden="1">
      <c r="A22442" s="43" t="s">
        <v>833</v>
      </c>
      <c r="B22442" s="52">
        <v>35003</v>
      </c>
      <c r="C22442" s="52">
        <v>34973</v>
      </c>
      <c r="D22442" s="52">
        <v>35003</v>
      </c>
      <c r="E22442" s="57">
        <v>21537</v>
      </c>
    </row>
    <row r="22443" spans="1:5" hidden="1">
      <c r="A22443" s="43" t="s">
        <v>833</v>
      </c>
      <c r="B22443" s="52">
        <v>35033</v>
      </c>
      <c r="C22443" s="52">
        <v>35004</v>
      </c>
      <c r="D22443" s="52">
        <v>35033</v>
      </c>
      <c r="E22443" s="57">
        <v>21392</v>
      </c>
    </row>
    <row r="22444" spans="1:5" hidden="1">
      <c r="A22444" s="43" t="s">
        <v>833</v>
      </c>
      <c r="B22444" s="52">
        <v>35064</v>
      </c>
      <c r="C22444" s="52">
        <v>35034</v>
      </c>
      <c r="D22444" s="52">
        <v>35064</v>
      </c>
      <c r="E22444" s="57">
        <v>23004</v>
      </c>
    </row>
    <row r="22445" spans="1:5" hidden="1">
      <c r="A22445" s="43" t="s">
        <v>833</v>
      </c>
      <c r="B22445" s="52">
        <v>35095</v>
      </c>
      <c r="C22445" s="52">
        <v>35065</v>
      </c>
      <c r="D22445" s="52">
        <v>35095</v>
      </c>
      <c r="E22445" s="57">
        <v>21185</v>
      </c>
    </row>
    <row r="22446" spans="1:5" hidden="1">
      <c r="A22446" s="43" t="s">
        <v>833</v>
      </c>
      <c r="B22446" s="52">
        <v>35124</v>
      </c>
      <c r="C22446" s="52">
        <v>35096</v>
      </c>
      <c r="D22446" s="52">
        <v>35124</v>
      </c>
      <c r="E22446" s="57">
        <v>21265</v>
      </c>
    </row>
    <row r="22447" spans="1:5" hidden="1">
      <c r="A22447" s="43" t="s">
        <v>833</v>
      </c>
      <c r="B22447" s="52">
        <v>35155</v>
      </c>
      <c r="C22447" s="52">
        <v>35125</v>
      </c>
      <c r="D22447" s="52">
        <v>35155</v>
      </c>
      <c r="E22447" s="57">
        <v>21010</v>
      </c>
    </row>
    <row r="22448" spans="1:5" hidden="1">
      <c r="A22448" s="43" t="s">
        <v>833</v>
      </c>
      <c r="B22448" s="52">
        <v>35185</v>
      </c>
      <c r="C22448" s="52">
        <v>35156</v>
      </c>
      <c r="D22448" s="52">
        <v>35185</v>
      </c>
      <c r="E22448" s="57">
        <v>20134</v>
      </c>
    </row>
    <row r="22449" spans="1:5" hidden="1">
      <c r="A22449" s="43" t="s">
        <v>833</v>
      </c>
      <c r="B22449" s="52">
        <v>35216</v>
      </c>
      <c r="C22449" s="52">
        <v>35186</v>
      </c>
      <c r="D22449" s="52">
        <v>35216</v>
      </c>
      <c r="E22449" s="57">
        <v>21649</v>
      </c>
    </row>
    <row r="22450" spans="1:5" hidden="1">
      <c r="A22450" s="43" t="s">
        <v>833</v>
      </c>
      <c r="B22450" s="52">
        <v>35246</v>
      </c>
      <c r="C22450" s="52">
        <v>35217</v>
      </c>
      <c r="D22450" s="52">
        <v>35246</v>
      </c>
      <c r="E22450" s="57">
        <v>22400</v>
      </c>
    </row>
    <row r="22451" spans="1:5" hidden="1">
      <c r="A22451" s="43" t="s">
        <v>833</v>
      </c>
      <c r="B22451" s="52">
        <v>35277</v>
      </c>
      <c r="C22451" s="52">
        <v>35247</v>
      </c>
      <c r="D22451" s="52">
        <v>35277</v>
      </c>
      <c r="E22451" s="57">
        <v>21040</v>
      </c>
    </row>
    <row r="22452" spans="1:5" hidden="1">
      <c r="A22452" s="43" t="s">
        <v>833</v>
      </c>
      <c r="B22452" s="52">
        <v>35308</v>
      </c>
      <c r="C22452" s="52">
        <v>35278</v>
      </c>
      <c r="D22452" s="52">
        <v>35308</v>
      </c>
      <c r="E22452" s="57">
        <v>21424</v>
      </c>
    </row>
    <row r="22453" spans="1:5" hidden="1">
      <c r="A22453" s="43" t="s">
        <v>833</v>
      </c>
      <c r="B22453" s="52">
        <v>35338</v>
      </c>
      <c r="C22453" s="52">
        <v>35309</v>
      </c>
      <c r="D22453" s="52">
        <v>35338</v>
      </c>
      <c r="E22453" s="57">
        <v>22243</v>
      </c>
    </row>
    <row r="22454" spans="1:5" hidden="1">
      <c r="A22454" s="43" t="s">
        <v>833</v>
      </c>
      <c r="B22454" s="52">
        <v>35369</v>
      </c>
      <c r="C22454" s="52">
        <v>35339</v>
      </c>
      <c r="D22454" s="52">
        <v>35369</v>
      </c>
      <c r="E22454" s="57">
        <v>21054</v>
      </c>
    </row>
    <row r="22455" spans="1:5" hidden="1">
      <c r="A22455" s="43" t="s">
        <v>833</v>
      </c>
      <c r="B22455" s="52">
        <v>35399</v>
      </c>
      <c r="C22455" s="52">
        <v>35370</v>
      </c>
      <c r="D22455" s="52">
        <v>35399</v>
      </c>
      <c r="E22455" s="57">
        <v>21723</v>
      </c>
    </row>
    <row r="22456" spans="1:5" hidden="1">
      <c r="A22456" s="43" t="s">
        <v>833</v>
      </c>
      <c r="B22456" s="52">
        <v>35430</v>
      </c>
      <c r="C22456" s="52">
        <v>35400</v>
      </c>
      <c r="D22456" s="52">
        <v>35430</v>
      </c>
      <c r="E22456" s="57">
        <v>22992</v>
      </c>
    </row>
    <row r="22457" spans="1:5" hidden="1">
      <c r="A22457" s="43" t="s">
        <v>833</v>
      </c>
      <c r="B22457" s="52">
        <v>35461</v>
      </c>
      <c r="C22457" s="52">
        <v>35431</v>
      </c>
      <c r="D22457" s="52">
        <v>35461</v>
      </c>
      <c r="E22457" s="57">
        <v>20738</v>
      </c>
    </row>
    <row r="22458" spans="1:5" hidden="1">
      <c r="A22458" s="43" t="s">
        <v>833</v>
      </c>
      <c r="B22458" s="52">
        <v>35489</v>
      </c>
      <c r="C22458" s="52">
        <v>35462</v>
      </c>
      <c r="D22458" s="52">
        <v>35489</v>
      </c>
      <c r="E22458" s="57">
        <v>21450</v>
      </c>
    </row>
    <row r="22459" spans="1:5" hidden="1">
      <c r="A22459" s="43" t="s">
        <v>833</v>
      </c>
      <c r="B22459" s="52">
        <v>35520</v>
      </c>
      <c r="C22459" s="52">
        <v>35490</v>
      </c>
      <c r="D22459" s="52">
        <v>35520</v>
      </c>
      <c r="E22459" s="57">
        <v>22473</v>
      </c>
    </row>
    <row r="22460" spans="1:5" hidden="1">
      <c r="A22460" s="43" t="s">
        <v>833</v>
      </c>
      <c r="B22460" s="52">
        <v>35550</v>
      </c>
      <c r="C22460" s="52">
        <v>35521</v>
      </c>
      <c r="D22460" s="52">
        <v>35550</v>
      </c>
      <c r="E22460" s="57">
        <v>22287</v>
      </c>
    </row>
    <row r="22461" spans="1:5" hidden="1">
      <c r="A22461" s="43" t="s">
        <v>833</v>
      </c>
      <c r="B22461" s="52">
        <v>35581</v>
      </c>
      <c r="C22461" s="52">
        <v>35551</v>
      </c>
      <c r="D22461" s="52">
        <v>35581</v>
      </c>
      <c r="E22461" s="57">
        <v>21593</v>
      </c>
    </row>
    <row r="22462" spans="1:5" hidden="1">
      <c r="A22462" s="43" t="s">
        <v>833</v>
      </c>
      <c r="B22462" s="52">
        <v>35611</v>
      </c>
      <c r="C22462" s="52">
        <v>35582</v>
      </c>
      <c r="D22462" s="52">
        <v>35611</v>
      </c>
      <c r="E22462" s="57">
        <v>22510</v>
      </c>
    </row>
    <row r="22463" spans="1:5" hidden="1">
      <c r="A22463" s="43" t="s">
        <v>833</v>
      </c>
      <c r="B22463" s="52">
        <v>35642</v>
      </c>
      <c r="C22463" s="52">
        <v>35612</v>
      </c>
      <c r="D22463" s="52">
        <v>35642</v>
      </c>
      <c r="E22463" s="57">
        <v>22776</v>
      </c>
    </row>
    <row r="22464" spans="1:5" hidden="1">
      <c r="A22464" s="43" t="s">
        <v>833</v>
      </c>
      <c r="B22464" s="52">
        <v>35673</v>
      </c>
      <c r="C22464" s="52">
        <v>35643</v>
      </c>
      <c r="D22464" s="52">
        <v>35673</v>
      </c>
      <c r="E22464" s="57">
        <v>23690</v>
      </c>
    </row>
    <row r="22465" spans="1:5" hidden="1">
      <c r="A22465" s="43" t="s">
        <v>833</v>
      </c>
      <c r="B22465" s="52">
        <v>35703</v>
      </c>
      <c r="C22465" s="52">
        <v>35674</v>
      </c>
      <c r="D22465" s="52">
        <v>35703</v>
      </c>
      <c r="E22465" s="57">
        <v>24178</v>
      </c>
    </row>
    <row r="22466" spans="1:5" hidden="1">
      <c r="A22466" s="43" t="s">
        <v>833</v>
      </c>
      <c r="B22466" s="52">
        <v>35734</v>
      </c>
      <c r="C22466" s="52">
        <v>35704</v>
      </c>
      <c r="D22466" s="52">
        <v>35734</v>
      </c>
      <c r="E22466" s="57">
        <v>23917</v>
      </c>
    </row>
    <row r="22467" spans="1:5" hidden="1">
      <c r="A22467" s="43" t="s">
        <v>833</v>
      </c>
      <c r="B22467" s="52">
        <v>35764</v>
      </c>
      <c r="C22467" s="52">
        <v>35735</v>
      </c>
      <c r="D22467" s="52">
        <v>35764</v>
      </c>
      <c r="E22467" s="57">
        <v>23640</v>
      </c>
    </row>
    <row r="22468" spans="1:5" hidden="1">
      <c r="A22468" s="43" t="s">
        <v>833</v>
      </c>
      <c r="B22468" s="52">
        <v>35795</v>
      </c>
      <c r="C22468" s="52">
        <v>35765</v>
      </c>
      <c r="D22468" s="52">
        <v>35795</v>
      </c>
      <c r="E22468" s="57">
        <v>24089</v>
      </c>
    </row>
    <row r="22469" spans="1:5" hidden="1">
      <c r="A22469" s="43" t="s">
        <v>833</v>
      </c>
      <c r="B22469" s="52">
        <v>35826</v>
      </c>
      <c r="C22469" s="52">
        <v>35796</v>
      </c>
      <c r="D22469" s="52">
        <v>35826</v>
      </c>
      <c r="E22469" s="57">
        <v>22458</v>
      </c>
    </row>
    <row r="22470" spans="1:5" hidden="1">
      <c r="A22470" s="43" t="s">
        <v>833</v>
      </c>
      <c r="B22470" s="52">
        <v>35854</v>
      </c>
      <c r="C22470" s="52">
        <v>35827</v>
      </c>
      <c r="D22470" s="52">
        <v>35854</v>
      </c>
      <c r="E22470" s="57">
        <v>23135</v>
      </c>
    </row>
    <row r="22471" spans="1:5" hidden="1">
      <c r="A22471" s="43" t="s">
        <v>833</v>
      </c>
      <c r="B22471" s="52">
        <v>35885</v>
      </c>
      <c r="C22471" s="52">
        <v>35855</v>
      </c>
      <c r="D22471" s="52">
        <v>35885</v>
      </c>
      <c r="E22471" s="57">
        <v>23922</v>
      </c>
    </row>
    <row r="22472" spans="1:5" hidden="1">
      <c r="A22472" s="43" t="s">
        <v>833</v>
      </c>
      <c r="B22472" s="52">
        <v>35915</v>
      </c>
      <c r="C22472" s="52">
        <v>35886</v>
      </c>
      <c r="D22472" s="52">
        <v>35915</v>
      </c>
      <c r="E22472" s="57">
        <v>22281</v>
      </c>
    </row>
    <row r="22473" spans="1:5" hidden="1">
      <c r="A22473" s="43" t="s">
        <v>833</v>
      </c>
      <c r="B22473" s="52">
        <v>35946</v>
      </c>
      <c r="C22473" s="52">
        <v>35916</v>
      </c>
      <c r="D22473" s="52">
        <v>35946</v>
      </c>
      <c r="E22473" s="57">
        <v>23169</v>
      </c>
    </row>
    <row r="22474" spans="1:5" hidden="1">
      <c r="A22474" s="43" t="s">
        <v>833</v>
      </c>
      <c r="B22474" s="52">
        <v>35976</v>
      </c>
      <c r="C22474" s="52">
        <v>35947</v>
      </c>
      <c r="D22474" s="52">
        <v>35976</v>
      </c>
      <c r="E22474" s="57">
        <v>23789</v>
      </c>
    </row>
    <row r="22475" spans="1:5" hidden="1">
      <c r="A22475" s="43" t="s">
        <v>833</v>
      </c>
      <c r="B22475" s="52">
        <v>36007</v>
      </c>
      <c r="C22475" s="52">
        <v>35977</v>
      </c>
      <c r="D22475" s="52">
        <v>36007</v>
      </c>
      <c r="E22475" s="57">
        <v>23028</v>
      </c>
    </row>
    <row r="22476" spans="1:5" hidden="1">
      <c r="A22476" s="43" t="s">
        <v>833</v>
      </c>
      <c r="B22476" s="52">
        <v>36038</v>
      </c>
      <c r="C22476" s="52">
        <v>36008</v>
      </c>
      <c r="D22476" s="52">
        <v>36038</v>
      </c>
      <c r="E22476" s="57">
        <v>22825</v>
      </c>
    </row>
    <row r="22477" spans="1:5" hidden="1">
      <c r="A22477" s="43" t="s">
        <v>833</v>
      </c>
      <c r="B22477" s="52">
        <v>36068</v>
      </c>
      <c r="C22477" s="52">
        <v>36039</v>
      </c>
      <c r="D22477" s="52">
        <v>36068</v>
      </c>
      <c r="E22477" s="57">
        <v>24128</v>
      </c>
    </row>
    <row r="22478" spans="1:5" hidden="1">
      <c r="A22478" s="43" t="s">
        <v>833</v>
      </c>
      <c r="B22478" s="52">
        <v>36099</v>
      </c>
      <c r="C22478" s="52">
        <v>36069</v>
      </c>
      <c r="D22478" s="52">
        <v>36099</v>
      </c>
      <c r="E22478" s="57">
        <v>22471</v>
      </c>
    </row>
    <row r="22479" spans="1:5" hidden="1">
      <c r="A22479" s="43" t="s">
        <v>833</v>
      </c>
      <c r="B22479" s="52">
        <v>36129</v>
      </c>
      <c r="C22479" s="52">
        <v>36100</v>
      </c>
      <c r="D22479" s="52">
        <v>36129</v>
      </c>
      <c r="E22479" s="57">
        <v>22128</v>
      </c>
    </row>
    <row r="22480" spans="1:5" hidden="1">
      <c r="A22480" s="43" t="s">
        <v>833</v>
      </c>
      <c r="B22480" s="52">
        <v>36160</v>
      </c>
      <c r="C22480" s="52">
        <v>36130</v>
      </c>
      <c r="D22480" s="52">
        <v>36160</v>
      </c>
      <c r="E22480" s="57">
        <v>24141</v>
      </c>
    </row>
    <row r="22481" spans="1:5" hidden="1">
      <c r="A22481" s="43" t="s">
        <v>833</v>
      </c>
      <c r="B22481" s="52">
        <v>36191</v>
      </c>
      <c r="C22481" s="52">
        <v>36161</v>
      </c>
      <c r="D22481" s="52">
        <v>36191</v>
      </c>
      <c r="E22481" s="57">
        <v>22271</v>
      </c>
    </row>
    <row r="22482" spans="1:5" hidden="1">
      <c r="A22482" s="43" t="s">
        <v>833</v>
      </c>
      <c r="B22482" s="52">
        <v>36219</v>
      </c>
      <c r="C22482" s="52">
        <v>36192</v>
      </c>
      <c r="D22482" s="52">
        <v>36219</v>
      </c>
      <c r="E22482" s="57">
        <v>22228</v>
      </c>
    </row>
    <row r="22483" spans="1:5" hidden="1">
      <c r="A22483" s="43" t="s">
        <v>833</v>
      </c>
      <c r="B22483" s="52">
        <v>36250</v>
      </c>
      <c r="C22483" s="52">
        <v>36220</v>
      </c>
      <c r="D22483" s="52">
        <v>36250</v>
      </c>
      <c r="E22483" s="57">
        <v>22167</v>
      </c>
    </row>
    <row r="22484" spans="1:5" hidden="1">
      <c r="A22484" s="43" t="s">
        <v>833</v>
      </c>
      <c r="B22484" s="52">
        <v>36280</v>
      </c>
      <c r="C22484" s="52">
        <v>36251</v>
      </c>
      <c r="D22484" s="52">
        <v>36280</v>
      </c>
      <c r="E22484" s="57">
        <v>23041</v>
      </c>
    </row>
    <row r="22485" spans="1:5" hidden="1">
      <c r="A22485" s="43" t="s">
        <v>833</v>
      </c>
      <c r="B22485" s="52">
        <v>36311</v>
      </c>
      <c r="C22485" s="52">
        <v>36281</v>
      </c>
      <c r="D22485" s="52">
        <v>36311</v>
      </c>
      <c r="E22485" s="57">
        <v>22766</v>
      </c>
    </row>
    <row r="22486" spans="1:5" hidden="1">
      <c r="A22486" s="43" t="s">
        <v>833</v>
      </c>
      <c r="B22486" s="52">
        <v>36341</v>
      </c>
      <c r="C22486" s="52">
        <v>36312</v>
      </c>
      <c r="D22486" s="52">
        <v>36341</v>
      </c>
      <c r="E22486" s="57">
        <v>22726</v>
      </c>
    </row>
    <row r="22487" spans="1:5" hidden="1">
      <c r="A22487" s="43" t="s">
        <v>833</v>
      </c>
      <c r="B22487" s="52">
        <v>36372</v>
      </c>
      <c r="C22487" s="52">
        <v>36342</v>
      </c>
      <c r="D22487" s="52">
        <v>36372</v>
      </c>
      <c r="E22487" s="57">
        <v>23056</v>
      </c>
    </row>
    <row r="22488" spans="1:5" hidden="1">
      <c r="A22488" s="43" t="s">
        <v>833</v>
      </c>
      <c r="B22488" s="52">
        <v>36403</v>
      </c>
      <c r="C22488" s="52">
        <v>36373</v>
      </c>
      <c r="D22488" s="52">
        <v>36403</v>
      </c>
      <c r="E22488" s="57">
        <v>23184</v>
      </c>
    </row>
    <row r="22489" spans="1:5" hidden="1">
      <c r="A22489" s="43" t="s">
        <v>833</v>
      </c>
      <c r="B22489" s="52">
        <v>36433</v>
      </c>
      <c r="C22489" s="52">
        <v>36404</v>
      </c>
      <c r="D22489" s="52">
        <v>36433</v>
      </c>
      <c r="E22489" s="57">
        <v>24543</v>
      </c>
    </row>
    <row r="22490" spans="1:5" hidden="1">
      <c r="A22490" s="43" t="s">
        <v>833</v>
      </c>
      <c r="B22490" s="52">
        <v>36464</v>
      </c>
      <c r="C22490" s="52">
        <v>36434</v>
      </c>
      <c r="D22490" s="52">
        <v>36464</v>
      </c>
      <c r="E22490" s="57">
        <v>24043</v>
      </c>
    </row>
    <row r="22491" spans="1:5" hidden="1">
      <c r="A22491" s="43" t="s">
        <v>833</v>
      </c>
      <c r="B22491" s="52">
        <v>36494</v>
      </c>
      <c r="C22491" s="52">
        <v>36465</v>
      </c>
      <c r="D22491" s="52">
        <v>36494</v>
      </c>
      <c r="E22491" s="57">
        <v>23757</v>
      </c>
    </row>
    <row r="22492" spans="1:5" hidden="1">
      <c r="A22492" s="43" t="s">
        <v>833</v>
      </c>
      <c r="B22492" s="52">
        <v>36525</v>
      </c>
      <c r="C22492" s="52">
        <v>36495</v>
      </c>
      <c r="D22492" s="52">
        <v>36525</v>
      </c>
      <c r="E22492" s="57">
        <v>24263</v>
      </c>
    </row>
    <row r="22493" spans="1:5" hidden="1">
      <c r="A22493" s="43" t="s">
        <v>833</v>
      </c>
      <c r="B22493" s="52">
        <v>36556</v>
      </c>
      <c r="C22493" s="52">
        <v>36526</v>
      </c>
      <c r="D22493" s="52">
        <v>36556</v>
      </c>
      <c r="E22493" s="57">
        <v>25355</v>
      </c>
    </row>
    <row r="22494" spans="1:5" hidden="1">
      <c r="A22494" s="43" t="s">
        <v>833</v>
      </c>
      <c r="B22494" s="52">
        <v>36585</v>
      </c>
      <c r="C22494" s="52">
        <v>36557</v>
      </c>
      <c r="D22494" s="52">
        <v>36585</v>
      </c>
      <c r="E22494" s="57">
        <v>22629</v>
      </c>
    </row>
    <row r="22495" spans="1:5" hidden="1">
      <c r="A22495" s="43" t="s">
        <v>833</v>
      </c>
      <c r="B22495" s="52">
        <v>36616</v>
      </c>
      <c r="C22495" s="52">
        <v>36586</v>
      </c>
      <c r="D22495" s="52">
        <v>36616</v>
      </c>
      <c r="E22495" s="57">
        <v>24881</v>
      </c>
    </row>
    <row r="22496" spans="1:5" hidden="1">
      <c r="A22496" s="43" t="s">
        <v>833</v>
      </c>
      <c r="B22496" s="52">
        <v>36646</v>
      </c>
      <c r="C22496" s="52">
        <v>36617</v>
      </c>
      <c r="D22496" s="52">
        <v>36646</v>
      </c>
      <c r="E22496" s="57">
        <v>24960</v>
      </c>
    </row>
    <row r="22497" spans="1:5" hidden="1">
      <c r="A22497" s="43" t="s">
        <v>833</v>
      </c>
      <c r="B22497" s="52">
        <v>36677</v>
      </c>
      <c r="C22497" s="52">
        <v>36647</v>
      </c>
      <c r="D22497" s="52">
        <v>36677</v>
      </c>
      <c r="E22497" s="57">
        <v>24604</v>
      </c>
    </row>
    <row r="22498" spans="1:5" hidden="1">
      <c r="A22498" s="43" t="s">
        <v>833</v>
      </c>
      <c r="B22498" s="52">
        <v>36707</v>
      </c>
      <c r="C22498" s="52">
        <v>36678</v>
      </c>
      <c r="D22498" s="52">
        <v>36707</v>
      </c>
      <c r="E22498" s="57">
        <v>25585</v>
      </c>
    </row>
    <row r="22499" spans="1:5" hidden="1">
      <c r="A22499" s="43" t="s">
        <v>833</v>
      </c>
      <c r="B22499" s="52">
        <v>36738</v>
      </c>
      <c r="C22499" s="52">
        <v>36708</v>
      </c>
      <c r="D22499" s="52">
        <v>36738</v>
      </c>
      <c r="E22499" s="57">
        <v>25090</v>
      </c>
    </row>
    <row r="22500" spans="1:5" hidden="1">
      <c r="A22500" s="43" t="s">
        <v>833</v>
      </c>
      <c r="B22500" s="52">
        <v>36769</v>
      </c>
      <c r="C22500" s="52">
        <v>36739</v>
      </c>
      <c r="D22500" s="52">
        <v>36769</v>
      </c>
      <c r="E22500" s="57">
        <v>24965</v>
      </c>
    </row>
    <row r="22501" spans="1:5" hidden="1">
      <c r="A22501" s="43" t="s">
        <v>833</v>
      </c>
      <c r="B22501" s="52">
        <v>36799</v>
      </c>
      <c r="C22501" s="52">
        <v>36770</v>
      </c>
      <c r="D22501" s="52">
        <v>36799</v>
      </c>
      <c r="E22501" s="57">
        <v>25645</v>
      </c>
    </row>
    <row r="22502" spans="1:5" hidden="1">
      <c r="A22502" s="43" t="s">
        <v>833</v>
      </c>
      <c r="B22502" s="52">
        <v>36830</v>
      </c>
      <c r="C22502" s="52">
        <v>36800</v>
      </c>
      <c r="D22502" s="52">
        <v>36830</v>
      </c>
      <c r="E22502" s="57">
        <v>23590</v>
      </c>
    </row>
    <row r="22503" spans="1:5" hidden="1">
      <c r="A22503" s="43" t="s">
        <v>833</v>
      </c>
      <c r="B22503" s="52">
        <v>36860</v>
      </c>
      <c r="C22503" s="52">
        <v>36831</v>
      </c>
      <c r="D22503" s="52">
        <v>36860</v>
      </c>
      <c r="E22503" s="57">
        <v>23125</v>
      </c>
    </row>
    <row r="22504" spans="1:5" hidden="1">
      <c r="A22504" s="43" t="s">
        <v>833</v>
      </c>
      <c r="B22504" s="52">
        <v>36891</v>
      </c>
      <c r="C22504" s="52">
        <v>36861</v>
      </c>
      <c r="D22504" s="52">
        <v>36891</v>
      </c>
      <c r="E22504" s="57">
        <v>23965</v>
      </c>
    </row>
    <row r="22505" spans="1:5" hidden="1">
      <c r="A22505" s="43" t="s">
        <v>833</v>
      </c>
      <c r="B22505" s="52">
        <v>36922</v>
      </c>
      <c r="C22505" s="52">
        <v>36892</v>
      </c>
      <c r="D22505" s="52">
        <v>36922</v>
      </c>
      <c r="E22505" s="57">
        <v>23584</v>
      </c>
    </row>
    <row r="22506" spans="1:5" hidden="1">
      <c r="A22506" s="43" t="s">
        <v>833</v>
      </c>
      <c r="B22506" s="52">
        <v>36950</v>
      </c>
      <c r="C22506" s="52">
        <v>36923</v>
      </c>
      <c r="D22506" s="52">
        <v>36950</v>
      </c>
      <c r="E22506" s="57">
        <v>23321</v>
      </c>
    </row>
    <row r="22507" spans="1:5" hidden="1">
      <c r="A22507" s="43" t="s">
        <v>833</v>
      </c>
      <c r="B22507" s="52">
        <v>36981</v>
      </c>
      <c r="C22507" s="52">
        <v>36951</v>
      </c>
      <c r="D22507" s="52">
        <v>36981</v>
      </c>
      <c r="E22507" s="57">
        <v>22259</v>
      </c>
    </row>
    <row r="22508" spans="1:5" hidden="1">
      <c r="A22508" s="43" t="s">
        <v>833</v>
      </c>
      <c r="B22508" s="52">
        <v>37011</v>
      </c>
      <c r="C22508" s="52">
        <v>36982</v>
      </c>
      <c r="D22508" s="52">
        <v>37011</v>
      </c>
      <c r="E22508" s="57">
        <v>21427</v>
      </c>
    </row>
    <row r="22509" spans="1:5" hidden="1">
      <c r="A22509" s="43" t="s">
        <v>833</v>
      </c>
      <c r="B22509" s="52">
        <v>37042</v>
      </c>
      <c r="C22509" s="52">
        <v>37012</v>
      </c>
      <c r="D22509" s="52">
        <v>37042</v>
      </c>
      <c r="E22509" s="57">
        <v>22512</v>
      </c>
    </row>
    <row r="22510" spans="1:5" hidden="1">
      <c r="A22510" s="43" t="s">
        <v>833</v>
      </c>
      <c r="B22510" s="52">
        <v>37072</v>
      </c>
      <c r="C22510" s="52">
        <v>37043</v>
      </c>
      <c r="D22510" s="52">
        <v>37072</v>
      </c>
      <c r="E22510" s="57">
        <v>22323</v>
      </c>
    </row>
    <row r="22511" spans="1:5" hidden="1">
      <c r="A22511" s="43" t="s">
        <v>833</v>
      </c>
      <c r="B22511" s="52">
        <v>37103</v>
      </c>
      <c r="C22511" s="52">
        <v>37073</v>
      </c>
      <c r="D22511" s="52">
        <v>37103</v>
      </c>
      <c r="E22511" s="57">
        <v>21178</v>
      </c>
    </row>
    <row r="22512" spans="1:5" hidden="1">
      <c r="A22512" s="43" t="s">
        <v>833</v>
      </c>
      <c r="B22512" s="52">
        <v>37134</v>
      </c>
      <c r="C22512" s="52">
        <v>37104</v>
      </c>
      <c r="D22512" s="52">
        <v>37134</v>
      </c>
      <c r="E22512" s="57">
        <v>22180</v>
      </c>
    </row>
    <row r="22513" spans="1:5" hidden="1">
      <c r="A22513" s="43" t="s">
        <v>833</v>
      </c>
      <c r="B22513" s="52">
        <v>37164</v>
      </c>
      <c r="C22513" s="52">
        <v>37135</v>
      </c>
      <c r="D22513" s="52">
        <v>37164</v>
      </c>
      <c r="E22513" s="57">
        <v>21877</v>
      </c>
    </row>
    <row r="22514" spans="1:5" hidden="1">
      <c r="A22514" s="43" t="s">
        <v>833</v>
      </c>
      <c r="B22514" s="52">
        <v>37195</v>
      </c>
      <c r="C22514" s="52">
        <v>37165</v>
      </c>
      <c r="D22514" s="52">
        <v>37195</v>
      </c>
      <c r="E22514" s="57">
        <v>19930</v>
      </c>
    </row>
    <row r="22515" spans="1:5" hidden="1">
      <c r="A22515" s="43" t="s">
        <v>833</v>
      </c>
      <c r="B22515" s="52">
        <v>37225</v>
      </c>
      <c r="C22515" s="52">
        <v>37196</v>
      </c>
      <c r="D22515" s="52">
        <v>37225</v>
      </c>
      <c r="E22515" s="57">
        <v>20545</v>
      </c>
    </row>
    <row r="22516" spans="1:5" hidden="1">
      <c r="A22516" s="43" t="s">
        <v>833</v>
      </c>
      <c r="B22516" s="52">
        <v>37256</v>
      </c>
      <c r="C22516" s="52">
        <v>37226</v>
      </c>
      <c r="D22516" s="52">
        <v>37256</v>
      </c>
      <c r="E22516" s="57">
        <v>20626</v>
      </c>
    </row>
    <row r="22517" spans="1:5" hidden="1">
      <c r="A22517" s="43" t="s">
        <v>833</v>
      </c>
      <c r="B22517" s="52">
        <v>37287</v>
      </c>
      <c r="C22517" s="52">
        <v>37257</v>
      </c>
      <c r="D22517" s="52">
        <v>37287</v>
      </c>
      <c r="E22517" s="57">
        <v>18979</v>
      </c>
    </row>
    <row r="22518" spans="1:5" hidden="1">
      <c r="A22518" s="43" t="s">
        <v>833</v>
      </c>
      <c r="B22518" s="52">
        <v>37315</v>
      </c>
      <c r="C22518" s="52">
        <v>37288</v>
      </c>
      <c r="D22518" s="52">
        <v>37315</v>
      </c>
      <c r="E22518" s="57">
        <v>19129</v>
      </c>
    </row>
    <row r="22519" spans="1:5" hidden="1">
      <c r="A22519" s="43" t="s">
        <v>833</v>
      </c>
      <c r="B22519" s="52">
        <v>37346</v>
      </c>
      <c r="C22519" s="52">
        <v>37316</v>
      </c>
      <c r="D22519" s="52">
        <v>37346</v>
      </c>
      <c r="E22519" s="57">
        <v>19618</v>
      </c>
    </row>
    <row r="22520" spans="1:5" hidden="1">
      <c r="A22520" s="43" t="s">
        <v>833</v>
      </c>
      <c r="B22520" s="52">
        <v>37376</v>
      </c>
      <c r="C22520" s="52">
        <v>37347</v>
      </c>
      <c r="D22520" s="52">
        <v>37376</v>
      </c>
      <c r="E22520" s="57">
        <v>20239</v>
      </c>
    </row>
    <row r="22521" spans="1:5" hidden="1">
      <c r="A22521" s="43" t="s">
        <v>833</v>
      </c>
      <c r="B22521" s="52">
        <v>37407</v>
      </c>
      <c r="C22521" s="52">
        <v>37377</v>
      </c>
      <c r="D22521" s="52">
        <v>37407</v>
      </c>
      <c r="E22521" s="57">
        <v>21094</v>
      </c>
    </row>
    <row r="22522" spans="1:5" hidden="1">
      <c r="A22522" s="43" t="s">
        <v>833</v>
      </c>
      <c r="B22522" s="52">
        <v>37437</v>
      </c>
      <c r="C22522" s="52">
        <v>37408</v>
      </c>
      <c r="D22522" s="52">
        <v>37437</v>
      </c>
      <c r="E22522" s="57">
        <v>20201</v>
      </c>
    </row>
    <row r="22523" spans="1:5" hidden="1">
      <c r="A22523" s="43" t="s">
        <v>833</v>
      </c>
      <c r="B22523" s="52">
        <v>37468</v>
      </c>
      <c r="C22523" s="52">
        <v>37438</v>
      </c>
      <c r="D22523" s="52">
        <v>37468</v>
      </c>
      <c r="E22523" s="57">
        <v>20889</v>
      </c>
    </row>
    <row r="22524" spans="1:5" hidden="1">
      <c r="A22524" s="43" t="s">
        <v>833</v>
      </c>
      <c r="B22524" s="52">
        <v>37499</v>
      </c>
      <c r="C22524" s="52">
        <v>37469</v>
      </c>
      <c r="D22524" s="52">
        <v>37499</v>
      </c>
      <c r="E22524" s="57">
        <v>20972</v>
      </c>
    </row>
    <row r="22525" spans="1:5" hidden="1">
      <c r="A22525" s="43" t="s">
        <v>833</v>
      </c>
      <c r="B22525" s="52">
        <v>37529</v>
      </c>
      <c r="C22525" s="52">
        <v>37500</v>
      </c>
      <c r="D22525" s="52">
        <v>37529</v>
      </c>
      <c r="E22525" s="57">
        <v>21447</v>
      </c>
    </row>
    <row r="22526" spans="1:5" hidden="1">
      <c r="A22526" s="43" t="s">
        <v>833</v>
      </c>
      <c r="B22526" s="52">
        <v>37560</v>
      </c>
      <c r="C22526" s="52">
        <v>37530</v>
      </c>
      <c r="D22526" s="52">
        <v>37560</v>
      </c>
      <c r="E22526" s="57">
        <v>21033</v>
      </c>
    </row>
    <row r="22527" spans="1:5" hidden="1">
      <c r="A22527" s="43" t="s">
        <v>833</v>
      </c>
      <c r="B22527" s="52">
        <v>37590</v>
      </c>
      <c r="C22527" s="52">
        <v>37561</v>
      </c>
      <c r="D22527" s="52">
        <v>37590</v>
      </c>
      <c r="E22527" s="57">
        <v>21020</v>
      </c>
    </row>
    <row r="22528" spans="1:5" hidden="1">
      <c r="A22528" s="43" t="s">
        <v>833</v>
      </c>
      <c r="B22528" s="52">
        <v>37621</v>
      </c>
      <c r="C22528" s="52">
        <v>37591</v>
      </c>
      <c r="D22528" s="52">
        <v>37621</v>
      </c>
      <c r="E22528" s="57">
        <v>20951</v>
      </c>
    </row>
    <row r="22529" spans="1:5" hidden="1">
      <c r="A22529" s="43" t="s">
        <v>833</v>
      </c>
      <c r="B22529" s="52">
        <v>37652</v>
      </c>
      <c r="C22529" s="52">
        <v>37622</v>
      </c>
      <c r="D22529" s="52">
        <v>37652</v>
      </c>
      <c r="E22529" s="57">
        <v>20827</v>
      </c>
    </row>
    <row r="22530" spans="1:5" hidden="1">
      <c r="A22530" s="43" t="s">
        <v>833</v>
      </c>
      <c r="B22530" s="52">
        <v>37680</v>
      </c>
      <c r="C22530" s="52">
        <v>37653</v>
      </c>
      <c r="D22530" s="52">
        <v>37680</v>
      </c>
      <c r="E22530" s="57">
        <v>20614</v>
      </c>
    </row>
    <row r="22531" spans="1:5" hidden="1">
      <c r="A22531" s="43" t="s">
        <v>833</v>
      </c>
      <c r="B22531" s="52">
        <v>37711</v>
      </c>
      <c r="C22531" s="52">
        <v>37681</v>
      </c>
      <c r="D22531" s="52">
        <v>37711</v>
      </c>
      <c r="E22531" s="57">
        <v>22259</v>
      </c>
    </row>
    <row r="22532" spans="1:5" hidden="1">
      <c r="A22532" s="43" t="s">
        <v>833</v>
      </c>
      <c r="B22532" s="52">
        <v>37741</v>
      </c>
      <c r="C22532" s="52">
        <v>37712</v>
      </c>
      <c r="D22532" s="52">
        <v>37741</v>
      </c>
      <c r="E22532" s="57">
        <v>20660</v>
      </c>
    </row>
    <row r="22533" spans="1:5" hidden="1">
      <c r="A22533" s="43" t="s">
        <v>833</v>
      </c>
      <c r="B22533" s="52">
        <v>37772</v>
      </c>
      <c r="C22533" s="52">
        <v>37742</v>
      </c>
      <c r="D22533" s="52">
        <v>37772</v>
      </c>
      <c r="E22533" s="57">
        <v>21139</v>
      </c>
    </row>
    <row r="22534" spans="1:5" hidden="1">
      <c r="A22534" s="43" t="s">
        <v>833</v>
      </c>
      <c r="B22534" s="52">
        <v>37802</v>
      </c>
      <c r="C22534" s="52">
        <v>37773</v>
      </c>
      <c r="D22534" s="52">
        <v>37802</v>
      </c>
      <c r="E22534" s="57">
        <v>21522</v>
      </c>
    </row>
    <row r="22535" spans="1:5" hidden="1">
      <c r="A22535" s="43" t="s">
        <v>833</v>
      </c>
      <c r="B22535" s="52">
        <v>37833</v>
      </c>
      <c r="C22535" s="52">
        <v>37803</v>
      </c>
      <c r="D22535" s="52">
        <v>37833</v>
      </c>
      <c r="E22535" s="57">
        <v>21063</v>
      </c>
    </row>
    <row r="22536" spans="1:5" hidden="1">
      <c r="A22536" s="43" t="s">
        <v>833</v>
      </c>
      <c r="B22536" s="52">
        <v>37864</v>
      </c>
      <c r="C22536" s="52">
        <v>37834</v>
      </c>
      <c r="D22536" s="52">
        <v>37864</v>
      </c>
      <c r="E22536" s="57">
        <v>21962</v>
      </c>
    </row>
    <row r="22537" spans="1:5" hidden="1">
      <c r="A22537" s="43" t="s">
        <v>833</v>
      </c>
      <c r="B22537" s="52">
        <v>37894</v>
      </c>
      <c r="C22537" s="52">
        <v>37865</v>
      </c>
      <c r="D22537" s="52">
        <v>37894</v>
      </c>
      <c r="E22537" s="57">
        <v>21886</v>
      </c>
    </row>
    <row r="22538" spans="1:5" hidden="1">
      <c r="A22538" s="43" t="s">
        <v>833</v>
      </c>
      <c r="B22538" s="52">
        <v>37925</v>
      </c>
      <c r="C22538" s="52">
        <v>37895</v>
      </c>
      <c r="D22538" s="52">
        <v>37925</v>
      </c>
      <c r="E22538" s="57">
        <v>20886</v>
      </c>
    </row>
    <row r="22539" spans="1:5" hidden="1">
      <c r="A22539" s="43" t="s">
        <v>833</v>
      </c>
      <c r="B22539" s="52">
        <v>37955</v>
      </c>
      <c r="C22539" s="52">
        <v>37926</v>
      </c>
      <c r="D22539" s="52">
        <v>37955</v>
      </c>
      <c r="E22539" s="57">
        <v>22511</v>
      </c>
    </row>
    <row r="22540" spans="1:5" hidden="1">
      <c r="A22540" s="43" t="s">
        <v>833</v>
      </c>
      <c r="B22540" s="52">
        <v>37986</v>
      </c>
      <c r="C22540" s="52">
        <v>37956</v>
      </c>
      <c r="D22540" s="52">
        <v>37986</v>
      </c>
      <c r="E22540" s="57">
        <v>22905</v>
      </c>
    </row>
    <row r="22541" spans="1:5" hidden="1">
      <c r="A22541" s="43" t="s">
        <v>833</v>
      </c>
      <c r="B22541" s="52">
        <v>38017</v>
      </c>
      <c r="C22541" s="52">
        <v>37987</v>
      </c>
      <c r="D22541" s="52">
        <v>38017</v>
      </c>
      <c r="E22541" s="57">
        <v>21746</v>
      </c>
    </row>
    <row r="22542" spans="1:5" hidden="1">
      <c r="A22542" s="43" t="s">
        <v>833</v>
      </c>
      <c r="B22542" s="52">
        <v>38046</v>
      </c>
      <c r="C22542" s="52">
        <v>38018</v>
      </c>
      <c r="D22542" s="52">
        <v>38046</v>
      </c>
      <c r="E22542" s="57">
        <v>22178</v>
      </c>
    </row>
    <row r="22543" spans="1:5" hidden="1">
      <c r="A22543" s="43" t="s">
        <v>833</v>
      </c>
      <c r="B22543" s="52">
        <v>38077</v>
      </c>
      <c r="C22543" s="52">
        <v>38047</v>
      </c>
      <c r="D22543" s="52">
        <v>38077</v>
      </c>
      <c r="E22543" s="57">
        <v>24108</v>
      </c>
    </row>
    <row r="22544" spans="1:5" hidden="1">
      <c r="A22544" s="43" t="s">
        <v>833</v>
      </c>
      <c r="B22544" s="52">
        <v>38107</v>
      </c>
      <c r="C22544" s="52">
        <v>38078</v>
      </c>
      <c r="D22544" s="52">
        <v>38107</v>
      </c>
      <c r="E22544" s="57">
        <v>22818</v>
      </c>
    </row>
    <row r="22545" spans="1:5" hidden="1">
      <c r="A22545" s="43" t="s">
        <v>833</v>
      </c>
      <c r="B22545" s="52">
        <v>38138</v>
      </c>
      <c r="C22545" s="52">
        <v>38108</v>
      </c>
      <c r="D22545" s="52">
        <v>38138</v>
      </c>
      <c r="E22545" s="57">
        <v>22815</v>
      </c>
    </row>
    <row r="22546" spans="1:5" hidden="1">
      <c r="A22546" s="43" t="s">
        <v>833</v>
      </c>
      <c r="B22546" s="52">
        <v>38168</v>
      </c>
      <c r="C22546" s="52">
        <v>38139</v>
      </c>
      <c r="D22546" s="52">
        <v>38168</v>
      </c>
      <c r="E22546" s="57">
        <v>23523</v>
      </c>
    </row>
    <row r="22547" spans="1:5" hidden="1">
      <c r="A22547" s="43" t="s">
        <v>833</v>
      </c>
      <c r="B22547" s="52">
        <v>38199</v>
      </c>
      <c r="C22547" s="52">
        <v>38169</v>
      </c>
      <c r="D22547" s="52">
        <v>38199</v>
      </c>
      <c r="E22547" s="57">
        <v>23031</v>
      </c>
    </row>
    <row r="22548" spans="1:5" hidden="1">
      <c r="A22548" s="43" t="s">
        <v>833</v>
      </c>
      <c r="B22548" s="52">
        <v>38230</v>
      </c>
      <c r="C22548" s="52">
        <v>38200</v>
      </c>
      <c r="D22548" s="52">
        <v>38230</v>
      </c>
      <c r="E22548" s="57">
        <v>22895</v>
      </c>
    </row>
    <row r="22549" spans="1:5" hidden="1">
      <c r="A22549" s="43" t="s">
        <v>833</v>
      </c>
      <c r="B22549" s="52">
        <v>38260</v>
      </c>
      <c r="C22549" s="52">
        <v>38231</v>
      </c>
      <c r="D22549" s="52">
        <v>38260</v>
      </c>
      <c r="E22549" s="57">
        <v>24735</v>
      </c>
    </row>
    <row r="22550" spans="1:5" hidden="1">
      <c r="A22550" s="43" t="s">
        <v>833</v>
      </c>
      <c r="B22550" s="52">
        <v>38291</v>
      </c>
      <c r="C22550" s="52">
        <v>38261</v>
      </c>
      <c r="D22550" s="52">
        <v>38291</v>
      </c>
      <c r="E22550" s="57">
        <v>24347</v>
      </c>
    </row>
    <row r="22551" spans="1:5" hidden="1">
      <c r="A22551" s="43" t="s">
        <v>833</v>
      </c>
      <c r="B22551" s="52">
        <v>38321</v>
      </c>
      <c r="C22551" s="52">
        <v>38292</v>
      </c>
      <c r="D22551" s="52">
        <v>38321</v>
      </c>
      <c r="E22551" s="57">
        <v>23827</v>
      </c>
    </row>
    <row r="22552" spans="1:5" hidden="1">
      <c r="A22552" s="43" t="s">
        <v>833</v>
      </c>
      <c r="B22552" s="52">
        <v>38352</v>
      </c>
      <c r="C22552" s="52">
        <v>38322</v>
      </c>
      <c r="D22552" s="52">
        <v>38352</v>
      </c>
      <c r="E22552" s="57">
        <v>25809</v>
      </c>
    </row>
    <row r="22553" spans="1:5" hidden="1">
      <c r="A22553" s="43" t="s">
        <v>833</v>
      </c>
      <c r="B22553" s="52">
        <v>38383</v>
      </c>
      <c r="C22553" s="52">
        <v>38353</v>
      </c>
      <c r="D22553" s="52">
        <v>38383</v>
      </c>
      <c r="E22553" s="57">
        <v>25397</v>
      </c>
    </row>
    <row r="22554" spans="1:5" hidden="1">
      <c r="A22554" s="43" t="s">
        <v>833</v>
      </c>
      <c r="B22554" s="52">
        <v>38411</v>
      </c>
      <c r="C22554" s="52">
        <v>38384</v>
      </c>
      <c r="D22554" s="52">
        <v>38411</v>
      </c>
      <c r="E22554" s="57">
        <v>25870</v>
      </c>
    </row>
    <row r="22555" spans="1:5" hidden="1">
      <c r="A22555" s="43" t="s">
        <v>833</v>
      </c>
      <c r="B22555" s="52">
        <v>38442</v>
      </c>
      <c r="C22555" s="52">
        <v>38412</v>
      </c>
      <c r="D22555" s="52">
        <v>38442</v>
      </c>
      <c r="E22555" s="57">
        <v>24673</v>
      </c>
    </row>
    <row r="22556" spans="1:5" hidden="1">
      <c r="A22556" s="43" t="s">
        <v>833</v>
      </c>
      <c r="B22556" s="52">
        <v>38472</v>
      </c>
      <c r="C22556" s="52">
        <v>38443</v>
      </c>
      <c r="D22556" s="52">
        <v>38472</v>
      </c>
      <c r="E22556" s="57">
        <v>26081</v>
      </c>
    </row>
    <row r="22557" spans="1:5" hidden="1">
      <c r="A22557" s="43" t="s">
        <v>833</v>
      </c>
      <c r="B22557" s="52">
        <v>38503</v>
      </c>
      <c r="C22557" s="52">
        <v>38473</v>
      </c>
      <c r="D22557" s="52">
        <v>38503</v>
      </c>
      <c r="E22557" s="57">
        <v>25226</v>
      </c>
    </row>
    <row r="22558" spans="1:5" hidden="1">
      <c r="A22558" s="43" t="s">
        <v>833</v>
      </c>
      <c r="B22558" s="52">
        <v>38533</v>
      </c>
      <c r="C22558" s="52">
        <v>38504</v>
      </c>
      <c r="D22558" s="52">
        <v>38533</v>
      </c>
      <c r="E22558" s="57">
        <v>26479</v>
      </c>
    </row>
    <row r="22559" spans="1:5" hidden="1">
      <c r="A22559" s="43" t="s">
        <v>833</v>
      </c>
      <c r="B22559" s="52">
        <v>38564</v>
      </c>
      <c r="C22559" s="52">
        <v>38534</v>
      </c>
      <c r="D22559" s="52">
        <v>38564</v>
      </c>
      <c r="E22559" s="57">
        <v>25530</v>
      </c>
    </row>
    <row r="22560" spans="1:5" hidden="1">
      <c r="A22560" s="43" t="s">
        <v>833</v>
      </c>
      <c r="B22560" s="52">
        <v>38595</v>
      </c>
      <c r="C22560" s="52">
        <v>38565</v>
      </c>
      <c r="D22560" s="52">
        <v>38595</v>
      </c>
      <c r="E22560" s="57">
        <v>26049</v>
      </c>
    </row>
    <row r="22561" spans="1:5" hidden="1">
      <c r="A22561" s="43" t="s">
        <v>833</v>
      </c>
      <c r="B22561" s="52">
        <v>38625</v>
      </c>
      <c r="C22561" s="52">
        <v>38596</v>
      </c>
      <c r="D22561" s="52">
        <v>38625</v>
      </c>
      <c r="E22561" s="57">
        <v>26376</v>
      </c>
    </row>
    <row r="22562" spans="1:5" hidden="1">
      <c r="A22562" s="43" t="s">
        <v>833</v>
      </c>
      <c r="B22562" s="52">
        <v>38656</v>
      </c>
      <c r="C22562" s="52">
        <v>38626</v>
      </c>
      <c r="D22562" s="52">
        <v>38656</v>
      </c>
      <c r="E22562" s="57">
        <v>26377</v>
      </c>
    </row>
    <row r="22563" spans="1:5" hidden="1">
      <c r="A22563" s="43" t="s">
        <v>833</v>
      </c>
      <c r="B22563" s="52">
        <v>38686</v>
      </c>
      <c r="C22563" s="52">
        <v>38657</v>
      </c>
      <c r="D22563" s="52">
        <v>38686</v>
      </c>
      <c r="E22563" s="57">
        <v>27659</v>
      </c>
    </row>
    <row r="22564" spans="1:5" hidden="1">
      <c r="A22564" s="43" t="s">
        <v>833</v>
      </c>
      <c r="B22564" s="52">
        <v>38717</v>
      </c>
      <c r="C22564" s="52">
        <v>38687</v>
      </c>
      <c r="D22564" s="52">
        <v>38717</v>
      </c>
      <c r="E22564" s="57">
        <v>28459</v>
      </c>
    </row>
    <row r="22565" spans="1:5" hidden="1">
      <c r="A22565" s="43" t="s">
        <v>833</v>
      </c>
      <c r="B22565" s="52">
        <v>38748</v>
      </c>
      <c r="C22565" s="52">
        <v>38718</v>
      </c>
      <c r="D22565" s="52">
        <v>38748</v>
      </c>
      <c r="E22565" s="57">
        <v>28764</v>
      </c>
    </row>
    <row r="22566" spans="1:5" hidden="1">
      <c r="A22566" s="43" t="s">
        <v>833</v>
      </c>
      <c r="B22566" s="52">
        <v>38776</v>
      </c>
      <c r="C22566" s="52">
        <v>38749</v>
      </c>
      <c r="D22566" s="52">
        <v>38776</v>
      </c>
      <c r="E22566" s="57">
        <v>27402</v>
      </c>
    </row>
    <row r="22567" spans="1:5" hidden="1">
      <c r="A22567" s="43" t="s">
        <v>833</v>
      </c>
      <c r="B22567" s="52">
        <v>38807</v>
      </c>
      <c r="C22567" s="52">
        <v>38777</v>
      </c>
      <c r="D22567" s="52">
        <v>38807</v>
      </c>
      <c r="E22567" s="57">
        <v>28369</v>
      </c>
    </row>
    <row r="22568" spans="1:5" hidden="1">
      <c r="A22568" s="43" t="s">
        <v>833</v>
      </c>
      <c r="B22568" s="52">
        <v>38837</v>
      </c>
      <c r="C22568" s="52">
        <v>38808</v>
      </c>
      <c r="D22568" s="52">
        <v>38837</v>
      </c>
      <c r="E22568" s="57">
        <v>27887</v>
      </c>
    </row>
    <row r="22569" spans="1:5" hidden="1">
      <c r="A22569" s="43" t="s">
        <v>833</v>
      </c>
      <c r="B22569" s="52">
        <v>38868</v>
      </c>
      <c r="C22569" s="52">
        <v>38838</v>
      </c>
      <c r="D22569" s="52">
        <v>38868</v>
      </c>
      <c r="E22569" s="57">
        <v>28945</v>
      </c>
    </row>
    <row r="22570" spans="1:5" hidden="1">
      <c r="A22570" s="43" t="s">
        <v>833</v>
      </c>
      <c r="B22570" s="52">
        <v>38898</v>
      </c>
      <c r="C22570" s="52">
        <v>38869</v>
      </c>
      <c r="D22570" s="52">
        <v>38898</v>
      </c>
      <c r="E22570" s="57">
        <v>28575</v>
      </c>
    </row>
    <row r="22571" spans="1:5" hidden="1">
      <c r="A22571" s="43" t="s">
        <v>833</v>
      </c>
      <c r="B22571" s="52">
        <v>38929</v>
      </c>
      <c r="C22571" s="52">
        <v>38899</v>
      </c>
      <c r="D22571" s="52">
        <v>38929</v>
      </c>
      <c r="E22571" s="57">
        <v>28048</v>
      </c>
    </row>
    <row r="22572" spans="1:5" hidden="1">
      <c r="A22572" s="43" t="s">
        <v>833</v>
      </c>
      <c r="B22572" s="52">
        <v>38960</v>
      </c>
      <c r="C22572" s="52">
        <v>38930</v>
      </c>
      <c r="D22572" s="52">
        <v>38960</v>
      </c>
      <c r="E22572" s="57">
        <v>27604</v>
      </c>
    </row>
    <row r="22573" spans="1:5" hidden="1">
      <c r="A22573" s="43" t="s">
        <v>833</v>
      </c>
      <c r="B22573" s="52">
        <v>38990</v>
      </c>
      <c r="C22573" s="52">
        <v>38961</v>
      </c>
      <c r="D22573" s="52">
        <v>38990</v>
      </c>
      <c r="E22573" s="57">
        <v>29092</v>
      </c>
    </row>
    <row r="22574" spans="1:5" hidden="1">
      <c r="A22574" s="43" t="s">
        <v>833</v>
      </c>
      <c r="B22574" s="52">
        <v>39021</v>
      </c>
      <c r="C22574" s="52">
        <v>38991</v>
      </c>
      <c r="D22574" s="52">
        <v>39021</v>
      </c>
      <c r="E22574" s="57">
        <v>30645</v>
      </c>
    </row>
    <row r="22575" spans="1:5" hidden="1">
      <c r="A22575" s="43" t="s">
        <v>833</v>
      </c>
      <c r="B22575" s="52">
        <v>39051</v>
      </c>
      <c r="C22575" s="52">
        <v>39022</v>
      </c>
      <c r="D22575" s="52">
        <v>39051</v>
      </c>
      <c r="E22575" s="57">
        <v>28291</v>
      </c>
    </row>
    <row r="22576" spans="1:5" hidden="1">
      <c r="A22576" s="43" t="s">
        <v>833</v>
      </c>
      <c r="B22576" s="52">
        <v>39082</v>
      </c>
      <c r="C22576" s="52">
        <v>39052</v>
      </c>
      <c r="D22576" s="52">
        <v>39082</v>
      </c>
      <c r="E22576" s="57">
        <v>31063</v>
      </c>
    </row>
    <row r="22577" spans="1:5" hidden="1">
      <c r="A22577" s="43" t="s">
        <v>833</v>
      </c>
      <c r="B22577" s="52">
        <v>39113</v>
      </c>
      <c r="C22577" s="52">
        <v>39083</v>
      </c>
      <c r="D22577" s="52">
        <v>39113</v>
      </c>
      <c r="E22577" s="57">
        <v>27669</v>
      </c>
    </row>
    <row r="22578" spans="1:5" hidden="1">
      <c r="A22578" s="43" t="s">
        <v>833</v>
      </c>
      <c r="B22578" s="52">
        <v>39141</v>
      </c>
      <c r="C22578" s="52">
        <v>39114</v>
      </c>
      <c r="D22578" s="52">
        <v>39141</v>
      </c>
      <c r="E22578" s="57">
        <v>28633</v>
      </c>
    </row>
    <row r="22579" spans="1:5" hidden="1">
      <c r="A22579" s="43" t="s">
        <v>833</v>
      </c>
      <c r="B22579" s="52">
        <v>39172</v>
      </c>
      <c r="C22579" s="52">
        <v>39142</v>
      </c>
      <c r="D22579" s="52">
        <v>39172</v>
      </c>
      <c r="E22579" s="57">
        <v>31500</v>
      </c>
    </row>
    <row r="22580" spans="1:5" hidden="1">
      <c r="A22580" s="43" t="s">
        <v>833</v>
      </c>
      <c r="B22580" s="52">
        <v>39202</v>
      </c>
      <c r="C22580" s="52">
        <v>39173</v>
      </c>
      <c r="D22580" s="52">
        <v>39202</v>
      </c>
      <c r="E22580" s="57">
        <v>29982</v>
      </c>
    </row>
    <row r="22581" spans="1:5" hidden="1">
      <c r="A22581" s="43" t="s">
        <v>833</v>
      </c>
      <c r="B22581" s="52">
        <v>39233</v>
      </c>
      <c r="C22581" s="52">
        <v>39203</v>
      </c>
      <c r="D22581" s="52">
        <v>39233</v>
      </c>
      <c r="E22581" s="57">
        <v>28775</v>
      </c>
    </row>
    <row r="22582" spans="1:5" hidden="1">
      <c r="A22582" s="43" t="s">
        <v>833</v>
      </c>
      <c r="B22582" s="52">
        <v>39263</v>
      </c>
      <c r="C22582" s="52">
        <v>39234</v>
      </c>
      <c r="D22582" s="52">
        <v>39263</v>
      </c>
      <c r="E22582" s="57">
        <v>30025</v>
      </c>
    </row>
    <row r="22583" spans="1:5" hidden="1">
      <c r="A22583" s="43" t="s">
        <v>833</v>
      </c>
      <c r="B22583" s="52">
        <v>39294</v>
      </c>
      <c r="C22583" s="52">
        <v>39264</v>
      </c>
      <c r="D22583" s="52">
        <v>39294</v>
      </c>
      <c r="E22583" s="57">
        <v>31823</v>
      </c>
    </row>
    <row r="22584" spans="1:5" hidden="1">
      <c r="A22584" s="43" t="s">
        <v>833</v>
      </c>
      <c r="B22584" s="52">
        <v>39325</v>
      </c>
      <c r="C22584" s="52">
        <v>39295</v>
      </c>
      <c r="D22584" s="52">
        <v>39325</v>
      </c>
      <c r="E22584" s="57">
        <v>30539</v>
      </c>
    </row>
    <row r="22585" spans="1:5" hidden="1">
      <c r="A22585" s="43" t="s">
        <v>833</v>
      </c>
      <c r="B22585" s="52">
        <v>39355</v>
      </c>
      <c r="C22585" s="52">
        <v>39326</v>
      </c>
      <c r="D22585" s="52">
        <v>39355</v>
      </c>
      <c r="E22585" s="57">
        <v>30242</v>
      </c>
    </row>
    <row r="22586" spans="1:5" hidden="1">
      <c r="A22586" s="43" t="s">
        <v>833</v>
      </c>
      <c r="B22586" s="52">
        <v>39386</v>
      </c>
      <c r="C22586" s="52">
        <v>39356</v>
      </c>
      <c r="D22586" s="52">
        <v>39386</v>
      </c>
      <c r="E22586" s="57">
        <v>30343</v>
      </c>
    </row>
    <row r="22587" spans="1:5" hidden="1">
      <c r="A22587" s="43" t="s">
        <v>833</v>
      </c>
      <c r="B22587" s="52">
        <v>39416</v>
      </c>
      <c r="C22587" s="52">
        <v>39387</v>
      </c>
      <c r="D22587" s="52">
        <v>39416</v>
      </c>
      <c r="E22587" s="57">
        <v>30433</v>
      </c>
    </row>
    <row r="22588" spans="1:5" hidden="1">
      <c r="A22588" s="43" t="s">
        <v>833</v>
      </c>
      <c r="B22588" s="52">
        <v>39447</v>
      </c>
      <c r="C22588" s="52">
        <v>39417</v>
      </c>
      <c r="D22588" s="52">
        <v>39447</v>
      </c>
      <c r="E22588" s="57">
        <v>32691</v>
      </c>
    </row>
    <row r="22589" spans="1:5" hidden="1">
      <c r="A22589" s="43" t="s">
        <v>833</v>
      </c>
      <c r="B22589" s="52">
        <v>39478</v>
      </c>
      <c r="C22589" s="52">
        <v>39448</v>
      </c>
      <c r="D22589" s="52">
        <v>39478</v>
      </c>
      <c r="E22589" s="57">
        <v>32737</v>
      </c>
    </row>
    <row r="22590" spans="1:5" hidden="1">
      <c r="A22590" s="43" t="s">
        <v>833</v>
      </c>
      <c r="B22590" s="52">
        <v>39507</v>
      </c>
      <c r="C22590" s="52">
        <v>39479</v>
      </c>
      <c r="D22590" s="52">
        <v>39507</v>
      </c>
      <c r="E22590" s="57">
        <v>29668</v>
      </c>
    </row>
    <row r="22591" spans="1:5" hidden="1">
      <c r="A22591" s="43" t="s">
        <v>833</v>
      </c>
      <c r="B22591" s="52">
        <v>39538</v>
      </c>
      <c r="C22591" s="52">
        <v>39508</v>
      </c>
      <c r="D22591" s="52">
        <v>39538</v>
      </c>
      <c r="E22591" s="57">
        <v>32786</v>
      </c>
    </row>
    <row r="22592" spans="1:5" hidden="1">
      <c r="A22592" s="43" t="s">
        <v>833</v>
      </c>
      <c r="B22592" s="52">
        <v>39568</v>
      </c>
      <c r="C22592" s="52">
        <v>39539</v>
      </c>
      <c r="D22592" s="52">
        <v>39568</v>
      </c>
      <c r="E22592" s="57">
        <v>33613</v>
      </c>
    </row>
    <row r="22593" spans="1:5" hidden="1">
      <c r="A22593" s="43" t="s">
        <v>833</v>
      </c>
      <c r="B22593" s="52">
        <v>39599</v>
      </c>
      <c r="C22593" s="52">
        <v>39569</v>
      </c>
      <c r="D22593" s="52">
        <v>39599</v>
      </c>
      <c r="E22593" s="57">
        <v>31522</v>
      </c>
    </row>
    <row r="22594" spans="1:5" hidden="1">
      <c r="A22594" s="43" t="s">
        <v>833</v>
      </c>
      <c r="B22594" s="52">
        <v>39629</v>
      </c>
      <c r="C22594" s="52">
        <v>39600</v>
      </c>
      <c r="D22594" s="52">
        <v>39629</v>
      </c>
      <c r="E22594" s="57">
        <v>31120</v>
      </c>
    </row>
    <row r="22595" spans="1:5" hidden="1">
      <c r="A22595" s="43" t="s">
        <v>833</v>
      </c>
      <c r="B22595" s="52">
        <v>39660</v>
      </c>
      <c r="C22595" s="52">
        <v>39630</v>
      </c>
      <c r="D22595" s="52">
        <v>39660</v>
      </c>
      <c r="E22595" s="57">
        <v>32137</v>
      </c>
    </row>
    <row r="22596" spans="1:5" hidden="1">
      <c r="A22596" s="43" t="s">
        <v>833</v>
      </c>
      <c r="B22596" s="52">
        <v>39691</v>
      </c>
      <c r="C22596" s="52">
        <v>39661</v>
      </c>
      <c r="D22596" s="52">
        <v>39691</v>
      </c>
      <c r="E22596" s="57">
        <v>30780</v>
      </c>
    </row>
    <row r="22597" spans="1:5" hidden="1">
      <c r="A22597" s="43" t="s">
        <v>833</v>
      </c>
      <c r="B22597" s="52">
        <v>39721</v>
      </c>
      <c r="C22597" s="52">
        <v>39692</v>
      </c>
      <c r="D22597" s="52">
        <v>39721</v>
      </c>
      <c r="E22597" s="57">
        <v>30693</v>
      </c>
    </row>
    <row r="22598" spans="1:5" hidden="1">
      <c r="A22598" s="43" t="s">
        <v>833</v>
      </c>
      <c r="B22598" s="52">
        <v>39752</v>
      </c>
      <c r="C22598" s="52">
        <v>39722</v>
      </c>
      <c r="D22598" s="52">
        <v>39752</v>
      </c>
      <c r="E22598" s="57">
        <v>27683</v>
      </c>
    </row>
    <row r="22599" spans="1:5" hidden="1">
      <c r="A22599" s="43" t="s">
        <v>833</v>
      </c>
      <c r="B22599" s="52">
        <v>39782</v>
      </c>
      <c r="C22599" s="52">
        <v>39753</v>
      </c>
      <c r="D22599" s="52">
        <v>39782</v>
      </c>
      <c r="E22599" s="57">
        <v>27730</v>
      </c>
    </row>
    <row r="22600" spans="1:5" hidden="1">
      <c r="A22600" s="43" t="s">
        <v>833</v>
      </c>
      <c r="B22600" s="52">
        <v>39813</v>
      </c>
      <c r="C22600" s="52">
        <v>39783</v>
      </c>
      <c r="D22600" s="52">
        <v>39813</v>
      </c>
      <c r="E22600" s="57">
        <v>24386</v>
      </c>
    </row>
    <row r="22601" spans="1:5" hidden="1">
      <c r="A22601" s="43" t="s">
        <v>833</v>
      </c>
      <c r="B22601" s="52">
        <v>39844</v>
      </c>
      <c r="C22601" s="52">
        <v>39814</v>
      </c>
      <c r="D22601" s="52">
        <v>39844</v>
      </c>
      <c r="E22601" s="57">
        <v>20779</v>
      </c>
    </row>
    <row r="22602" spans="1:5" hidden="1">
      <c r="A22602" s="43" t="s">
        <v>833</v>
      </c>
      <c r="B22602" s="52">
        <v>39872</v>
      </c>
      <c r="C22602" s="52">
        <v>39845</v>
      </c>
      <c r="D22602" s="52">
        <v>39872</v>
      </c>
      <c r="E22602" s="57">
        <v>21049</v>
      </c>
    </row>
    <row r="22603" spans="1:5" hidden="1">
      <c r="A22603" s="43" t="s">
        <v>833</v>
      </c>
      <c r="B22603" s="52">
        <v>39903</v>
      </c>
      <c r="C22603" s="52">
        <v>39873</v>
      </c>
      <c r="D22603" s="52">
        <v>39903</v>
      </c>
      <c r="E22603" s="57">
        <v>20121</v>
      </c>
    </row>
    <row r="22604" spans="1:5" hidden="1">
      <c r="A22604" s="43" t="s">
        <v>833</v>
      </c>
      <c r="B22604" s="52">
        <v>39933</v>
      </c>
      <c r="C22604" s="52">
        <v>39904</v>
      </c>
      <c r="D22604" s="52">
        <v>39933</v>
      </c>
      <c r="E22604" s="57">
        <v>19221</v>
      </c>
    </row>
    <row r="22605" spans="1:5" hidden="1">
      <c r="A22605" s="43" t="s">
        <v>833</v>
      </c>
      <c r="B22605" s="52">
        <v>39964</v>
      </c>
      <c r="C22605" s="52">
        <v>39934</v>
      </c>
      <c r="D22605" s="52">
        <v>39964</v>
      </c>
      <c r="E22605" s="57">
        <v>20571</v>
      </c>
    </row>
    <row r="22606" spans="1:5" hidden="1">
      <c r="A22606" s="43" t="s">
        <v>833</v>
      </c>
      <c r="B22606" s="52">
        <v>39994</v>
      </c>
      <c r="C22606" s="52">
        <v>39965</v>
      </c>
      <c r="D22606" s="52">
        <v>39994</v>
      </c>
      <c r="E22606" s="57">
        <v>22118</v>
      </c>
    </row>
    <row r="22607" spans="1:5" hidden="1">
      <c r="A22607" s="43" t="s">
        <v>833</v>
      </c>
      <c r="B22607" s="52">
        <v>40025</v>
      </c>
      <c r="C22607" s="52">
        <v>39995</v>
      </c>
      <c r="D22607" s="52">
        <v>40025</v>
      </c>
      <c r="E22607" s="57">
        <v>21350</v>
      </c>
    </row>
    <row r="22608" spans="1:5" hidden="1">
      <c r="A22608" s="43" t="s">
        <v>833</v>
      </c>
      <c r="B22608" s="52">
        <v>40056</v>
      </c>
      <c r="C22608" s="52">
        <v>40026</v>
      </c>
      <c r="D22608" s="52">
        <v>40056</v>
      </c>
      <c r="E22608" s="57">
        <v>21266</v>
      </c>
    </row>
    <row r="22609" spans="1:5" hidden="1">
      <c r="A22609" s="43" t="s">
        <v>833</v>
      </c>
      <c r="B22609" s="52">
        <v>40086</v>
      </c>
      <c r="C22609" s="52">
        <v>40057</v>
      </c>
      <c r="D22609" s="52">
        <v>40086</v>
      </c>
      <c r="E22609" s="57">
        <v>23640</v>
      </c>
    </row>
    <row r="22610" spans="1:5" hidden="1">
      <c r="A22610" s="43" t="s">
        <v>833</v>
      </c>
      <c r="B22610" s="52">
        <v>40117</v>
      </c>
      <c r="C22610" s="52">
        <v>40087</v>
      </c>
      <c r="D22610" s="52">
        <v>40117</v>
      </c>
      <c r="E22610" s="57">
        <v>22871</v>
      </c>
    </row>
    <row r="22611" spans="1:5" hidden="1">
      <c r="A22611" s="43" t="s">
        <v>833</v>
      </c>
      <c r="B22611" s="52">
        <v>40147</v>
      </c>
      <c r="C22611" s="52">
        <v>40118</v>
      </c>
      <c r="D22611" s="52">
        <v>40147</v>
      </c>
      <c r="E22611" s="57">
        <v>23309</v>
      </c>
    </row>
    <row r="22612" spans="1:5" hidden="1">
      <c r="A22612" s="43" t="s">
        <v>833</v>
      </c>
      <c r="B22612" s="52">
        <v>40178</v>
      </c>
      <c r="C22612" s="52">
        <v>40148</v>
      </c>
      <c r="D22612" s="52">
        <v>40178</v>
      </c>
      <c r="E22612" s="57">
        <v>24445</v>
      </c>
    </row>
    <row r="22613" spans="1:5" hidden="1">
      <c r="A22613" s="43" t="s">
        <v>833</v>
      </c>
      <c r="B22613" s="52">
        <v>40209</v>
      </c>
      <c r="C22613" s="52">
        <v>40179</v>
      </c>
      <c r="D22613" s="52">
        <v>40209</v>
      </c>
      <c r="E22613" s="57">
        <v>23224</v>
      </c>
    </row>
    <row r="22614" spans="1:5" hidden="1">
      <c r="A22614" s="43" t="s">
        <v>833</v>
      </c>
      <c r="B22614" s="52">
        <v>40237</v>
      </c>
      <c r="C22614" s="52">
        <v>40210</v>
      </c>
      <c r="D22614" s="52">
        <v>40237</v>
      </c>
      <c r="E22614" s="57">
        <v>24410</v>
      </c>
    </row>
    <row r="22615" spans="1:5" hidden="1">
      <c r="A22615" s="43" t="s">
        <v>833</v>
      </c>
      <c r="B22615" s="52">
        <v>40268</v>
      </c>
      <c r="C22615" s="52">
        <v>40238</v>
      </c>
      <c r="D22615" s="52">
        <v>40268</v>
      </c>
      <c r="E22615" s="57">
        <v>27150</v>
      </c>
    </row>
    <row r="22616" spans="1:5" hidden="1">
      <c r="A22616" s="43" t="s">
        <v>833</v>
      </c>
      <c r="B22616" s="52">
        <v>40298</v>
      </c>
      <c r="C22616" s="52">
        <v>40269</v>
      </c>
      <c r="D22616" s="52">
        <v>40298</v>
      </c>
      <c r="E22616" s="57">
        <v>25614</v>
      </c>
    </row>
    <row r="22617" spans="1:5" hidden="1">
      <c r="A22617" s="43" t="s">
        <v>833</v>
      </c>
      <c r="B22617" s="52">
        <v>40329</v>
      </c>
      <c r="C22617" s="52">
        <v>40299</v>
      </c>
      <c r="D22617" s="52">
        <v>40329</v>
      </c>
      <c r="E22617" s="57">
        <v>28615</v>
      </c>
    </row>
    <row r="22618" spans="1:5" hidden="1">
      <c r="A22618" s="43" t="s">
        <v>833</v>
      </c>
      <c r="B22618" s="52">
        <v>40359</v>
      </c>
      <c r="C22618" s="52">
        <v>40330</v>
      </c>
      <c r="D22618" s="52">
        <v>40359</v>
      </c>
      <c r="E22618" s="57">
        <v>30380</v>
      </c>
    </row>
    <row r="22619" spans="1:5" hidden="1">
      <c r="A22619" s="43" t="s">
        <v>833</v>
      </c>
      <c r="B22619" s="52">
        <v>40390</v>
      </c>
      <c r="C22619" s="52">
        <v>40360</v>
      </c>
      <c r="D22619" s="52">
        <v>40390</v>
      </c>
      <c r="E22619" s="57">
        <v>27017</v>
      </c>
    </row>
    <row r="22620" spans="1:5" hidden="1">
      <c r="A22620" s="43" t="s">
        <v>833</v>
      </c>
      <c r="B22620" s="52">
        <v>40421</v>
      </c>
      <c r="C22620" s="52">
        <v>40391</v>
      </c>
      <c r="D22620" s="52">
        <v>40421</v>
      </c>
      <c r="E22620" s="57">
        <v>28644</v>
      </c>
    </row>
    <row r="22621" spans="1:5" hidden="1">
      <c r="A22621" s="43" t="s">
        <v>833</v>
      </c>
      <c r="B22621" s="52">
        <v>40451</v>
      </c>
      <c r="C22621" s="52">
        <v>40422</v>
      </c>
      <c r="D22621" s="52">
        <v>40451</v>
      </c>
      <c r="E22621" s="57">
        <v>29664</v>
      </c>
    </row>
    <row r="22622" spans="1:5" hidden="1">
      <c r="A22622" s="43" t="s">
        <v>833</v>
      </c>
      <c r="B22622" s="52">
        <v>40482</v>
      </c>
      <c r="C22622" s="52">
        <v>40452</v>
      </c>
      <c r="D22622" s="52">
        <v>40482</v>
      </c>
      <c r="E22622" s="57">
        <v>28490</v>
      </c>
    </row>
    <row r="22623" spans="1:5" hidden="1">
      <c r="A22623" s="43" t="s">
        <v>833</v>
      </c>
      <c r="B22623" s="52">
        <v>40512</v>
      </c>
      <c r="C22623" s="52">
        <v>40483</v>
      </c>
      <c r="D22623" s="52">
        <v>40512</v>
      </c>
      <c r="E22623" s="57">
        <v>29492</v>
      </c>
    </row>
    <row r="22624" spans="1:5" hidden="1">
      <c r="A22624" s="43" t="s">
        <v>833</v>
      </c>
      <c r="B22624" s="52">
        <v>40543</v>
      </c>
      <c r="C22624" s="52">
        <v>40513</v>
      </c>
      <c r="D22624" s="52">
        <v>40543</v>
      </c>
      <c r="E22624" s="57">
        <v>32142</v>
      </c>
    </row>
    <row r="22625" spans="1:5" hidden="1">
      <c r="A22625" s="43" t="s">
        <v>833</v>
      </c>
      <c r="B22625" s="52">
        <v>40574</v>
      </c>
      <c r="C22625" s="52">
        <v>40544</v>
      </c>
      <c r="D22625" s="52">
        <v>40574</v>
      </c>
      <c r="E22625" s="57">
        <v>29854</v>
      </c>
    </row>
    <row r="22626" spans="1:5" hidden="1">
      <c r="A22626" s="43" t="s">
        <v>833</v>
      </c>
      <c r="B22626" s="52">
        <v>40602</v>
      </c>
      <c r="C22626" s="52">
        <v>40575</v>
      </c>
      <c r="D22626" s="52">
        <v>40602</v>
      </c>
      <c r="E22626" s="57">
        <v>28475</v>
      </c>
    </row>
    <row r="22627" spans="1:5" hidden="1">
      <c r="A22627" s="43" t="s">
        <v>833</v>
      </c>
      <c r="B22627" s="52">
        <v>40633</v>
      </c>
      <c r="C22627" s="52">
        <v>40603</v>
      </c>
      <c r="D22627" s="52">
        <v>40633</v>
      </c>
      <c r="E22627" s="57">
        <v>31498</v>
      </c>
    </row>
    <row r="22628" spans="1:5" hidden="1">
      <c r="A22628" s="43" t="s">
        <v>833</v>
      </c>
      <c r="B22628" s="52">
        <v>40663</v>
      </c>
      <c r="C22628" s="52">
        <v>40634</v>
      </c>
      <c r="D22628" s="52">
        <v>40663</v>
      </c>
      <c r="E22628" s="57">
        <v>31308</v>
      </c>
    </row>
    <row r="22629" spans="1:5" hidden="1">
      <c r="A22629" s="43" t="s">
        <v>833</v>
      </c>
      <c r="B22629" s="52">
        <v>40694</v>
      </c>
      <c r="C22629" s="52">
        <v>40664</v>
      </c>
      <c r="D22629" s="52">
        <v>40694</v>
      </c>
      <c r="E22629" s="57">
        <v>32533</v>
      </c>
    </row>
    <row r="22630" spans="1:5" hidden="1">
      <c r="A22630" s="43" t="s">
        <v>833</v>
      </c>
      <c r="B22630" s="52">
        <v>40724</v>
      </c>
      <c r="C22630" s="52">
        <v>40695</v>
      </c>
      <c r="D22630" s="52">
        <v>40724</v>
      </c>
      <c r="E22630" s="57">
        <v>31930</v>
      </c>
    </row>
    <row r="22631" spans="1:5" hidden="1">
      <c r="A22631" s="43" t="s">
        <v>833</v>
      </c>
      <c r="B22631" s="52">
        <v>40755</v>
      </c>
      <c r="C22631" s="52">
        <v>40725</v>
      </c>
      <c r="D22631" s="52">
        <v>40755</v>
      </c>
      <c r="E22631" s="57">
        <v>32907</v>
      </c>
    </row>
    <row r="22632" spans="1:5" hidden="1">
      <c r="A22632" s="43" t="s">
        <v>833</v>
      </c>
      <c r="B22632" s="52">
        <v>40786</v>
      </c>
      <c r="C22632" s="52">
        <v>40756</v>
      </c>
      <c r="D22632" s="52">
        <v>40786</v>
      </c>
      <c r="E22632" s="57">
        <v>32763</v>
      </c>
    </row>
    <row r="22633" spans="1:5" hidden="1">
      <c r="A22633" s="43" t="s">
        <v>833</v>
      </c>
      <c r="B22633" s="52">
        <v>40816</v>
      </c>
      <c r="C22633" s="52">
        <v>40787</v>
      </c>
      <c r="D22633" s="52">
        <v>40816</v>
      </c>
      <c r="E22633" s="57">
        <v>32398</v>
      </c>
    </row>
    <row r="22634" spans="1:5" hidden="1">
      <c r="A22634" s="43" t="s">
        <v>833</v>
      </c>
      <c r="B22634" s="52">
        <v>40847</v>
      </c>
      <c r="C22634" s="52">
        <v>40817</v>
      </c>
      <c r="D22634" s="52">
        <v>40847</v>
      </c>
      <c r="E22634" s="57">
        <v>33841</v>
      </c>
    </row>
    <row r="22635" spans="1:5" hidden="1">
      <c r="A22635" s="43" t="s">
        <v>833</v>
      </c>
      <c r="B22635" s="52">
        <v>40877</v>
      </c>
      <c r="C22635" s="52">
        <v>40848</v>
      </c>
      <c r="D22635" s="52">
        <v>40877</v>
      </c>
      <c r="E22635" s="57">
        <v>31926</v>
      </c>
    </row>
    <row r="22636" spans="1:5" hidden="1">
      <c r="A22636" s="43" t="s">
        <v>833</v>
      </c>
      <c r="B22636" s="52">
        <v>40908</v>
      </c>
      <c r="C22636" s="52">
        <v>40878</v>
      </c>
      <c r="D22636" s="52">
        <v>40908</v>
      </c>
      <c r="E22636" s="57">
        <v>34807</v>
      </c>
    </row>
    <row r="22637" spans="1:5" hidden="1">
      <c r="A22637" s="43" t="s">
        <v>833</v>
      </c>
      <c r="B22637" s="52">
        <v>40939</v>
      </c>
      <c r="C22637" s="52">
        <v>40909</v>
      </c>
      <c r="D22637" s="52">
        <v>40939</v>
      </c>
      <c r="E22637" s="57">
        <v>32200</v>
      </c>
    </row>
    <row r="22638" spans="1:5" hidden="1">
      <c r="A22638" s="43" t="s">
        <v>833</v>
      </c>
      <c r="B22638" s="52">
        <v>40968</v>
      </c>
      <c r="C22638" s="52">
        <v>40940</v>
      </c>
      <c r="D22638" s="52">
        <v>40968</v>
      </c>
      <c r="E22638" s="57">
        <v>33233</v>
      </c>
    </row>
    <row r="22639" spans="1:5" hidden="1">
      <c r="A22639" s="43" t="s">
        <v>833</v>
      </c>
      <c r="B22639" s="52">
        <v>40999</v>
      </c>
      <c r="C22639" s="52">
        <v>40969</v>
      </c>
      <c r="D22639" s="52">
        <v>40999</v>
      </c>
      <c r="E22639" s="57">
        <v>33429</v>
      </c>
    </row>
    <row r="22640" spans="1:5" hidden="1">
      <c r="A22640" s="43" t="s">
        <v>833</v>
      </c>
      <c r="B22640" s="52">
        <v>41029</v>
      </c>
      <c r="C22640" s="52">
        <v>41000</v>
      </c>
      <c r="D22640" s="52">
        <v>41029</v>
      </c>
      <c r="E22640" s="57">
        <v>31890</v>
      </c>
    </row>
    <row r="22641" spans="1:5" hidden="1">
      <c r="A22641" s="43" t="s">
        <v>833</v>
      </c>
      <c r="B22641" s="52">
        <v>41060</v>
      </c>
      <c r="C22641" s="52">
        <v>41030</v>
      </c>
      <c r="D22641" s="52">
        <v>41060</v>
      </c>
      <c r="E22641" s="57">
        <v>32077</v>
      </c>
    </row>
    <row r="22642" spans="1:5" hidden="1">
      <c r="A22642" s="43" t="s">
        <v>833</v>
      </c>
      <c r="B22642" s="52">
        <v>41090</v>
      </c>
      <c r="C22642" s="52">
        <v>41061</v>
      </c>
      <c r="D22642" s="52">
        <v>41090</v>
      </c>
      <c r="E22642" s="57">
        <v>32396</v>
      </c>
    </row>
    <row r="22643" spans="1:5" hidden="1">
      <c r="A22643" s="43" t="s">
        <v>833</v>
      </c>
      <c r="B22643" s="52">
        <v>41121</v>
      </c>
      <c r="C22643" s="52">
        <v>41091</v>
      </c>
      <c r="D22643" s="52">
        <v>41121</v>
      </c>
      <c r="E22643" s="57">
        <v>31317</v>
      </c>
    </row>
    <row r="22644" spans="1:5" hidden="1">
      <c r="A22644" s="43" t="s">
        <v>833</v>
      </c>
      <c r="B22644" s="52">
        <v>41152</v>
      </c>
      <c r="C22644" s="52">
        <v>41122</v>
      </c>
      <c r="D22644" s="52">
        <v>41152</v>
      </c>
      <c r="E22644" s="57">
        <v>30283</v>
      </c>
    </row>
    <row r="22645" spans="1:5" hidden="1">
      <c r="A22645" s="43" t="s">
        <v>833</v>
      </c>
      <c r="B22645" s="52">
        <v>41182</v>
      </c>
      <c r="C22645" s="52">
        <v>41153</v>
      </c>
      <c r="D22645" s="52">
        <v>41182</v>
      </c>
      <c r="E22645" s="57">
        <v>30787</v>
      </c>
    </row>
    <row r="22646" spans="1:5" hidden="1">
      <c r="A22646" s="43" t="s">
        <v>833</v>
      </c>
      <c r="B22646" s="52">
        <v>41213</v>
      </c>
      <c r="C22646" s="52">
        <v>41183</v>
      </c>
      <c r="D22646" s="52">
        <v>41213</v>
      </c>
      <c r="E22646" s="57">
        <v>32649</v>
      </c>
    </row>
    <row r="22647" spans="1:5" hidden="1">
      <c r="A22647" s="43" t="s">
        <v>833</v>
      </c>
      <c r="B22647" s="52">
        <v>41243</v>
      </c>
      <c r="C22647" s="52">
        <v>41214</v>
      </c>
      <c r="D22647" s="52">
        <v>41243</v>
      </c>
      <c r="E22647" s="57">
        <v>32970</v>
      </c>
    </row>
    <row r="22648" spans="1:5" hidden="1">
      <c r="A22648" s="43" t="s">
        <v>833</v>
      </c>
      <c r="B22648" s="52">
        <v>41274</v>
      </c>
      <c r="C22648" s="52">
        <v>41244</v>
      </c>
      <c r="D22648" s="52">
        <v>41274</v>
      </c>
      <c r="E22648" s="57">
        <v>31311</v>
      </c>
    </row>
    <row r="22649" spans="1:5" hidden="1">
      <c r="A22649" s="43" t="s">
        <v>833</v>
      </c>
      <c r="B22649" s="52">
        <v>41305</v>
      </c>
      <c r="C22649" s="52">
        <v>41275</v>
      </c>
      <c r="D22649" s="52">
        <v>41305</v>
      </c>
      <c r="E22649" s="57">
        <v>35787</v>
      </c>
    </row>
    <row r="22650" spans="1:5" hidden="1">
      <c r="A22650" s="43" t="s">
        <v>833</v>
      </c>
      <c r="B22650" s="52">
        <v>41333</v>
      </c>
      <c r="C22650" s="52">
        <v>41306</v>
      </c>
      <c r="D22650" s="52">
        <v>41333</v>
      </c>
      <c r="E22650" s="57">
        <v>34455</v>
      </c>
    </row>
    <row r="22651" spans="1:5" hidden="1">
      <c r="A22651" s="43" t="s">
        <v>833</v>
      </c>
      <c r="B22651" s="52">
        <v>41364</v>
      </c>
      <c r="C22651" s="52">
        <v>41334</v>
      </c>
      <c r="D22651" s="52">
        <v>41364</v>
      </c>
      <c r="E22651" s="57">
        <v>33590</v>
      </c>
    </row>
    <row r="22652" spans="1:5" hidden="1">
      <c r="A22652" s="43" t="s">
        <v>833</v>
      </c>
      <c r="B22652" s="52">
        <v>41394</v>
      </c>
      <c r="C22652" s="52">
        <v>41365</v>
      </c>
      <c r="D22652" s="52">
        <v>41394</v>
      </c>
      <c r="E22652" s="57">
        <v>34206</v>
      </c>
    </row>
    <row r="22653" spans="1:5" hidden="1">
      <c r="A22653" s="43" t="s">
        <v>833</v>
      </c>
      <c r="B22653" s="52">
        <v>41425</v>
      </c>
      <c r="C22653" s="52">
        <v>41395</v>
      </c>
      <c r="D22653" s="52">
        <v>41425</v>
      </c>
      <c r="E22653" s="57">
        <v>33838</v>
      </c>
    </row>
    <row r="22654" spans="1:5" hidden="1">
      <c r="A22654" s="43" t="s">
        <v>833</v>
      </c>
      <c r="B22654" s="52">
        <v>41455</v>
      </c>
      <c r="C22654" s="52">
        <v>41426</v>
      </c>
      <c r="D22654" s="52">
        <v>41455</v>
      </c>
      <c r="E22654" s="57">
        <v>34613</v>
      </c>
    </row>
    <row r="22655" spans="1:5" hidden="1">
      <c r="A22655" s="43" t="s">
        <v>833</v>
      </c>
      <c r="B22655" s="52">
        <v>41486</v>
      </c>
      <c r="C22655" s="52">
        <v>41456</v>
      </c>
      <c r="D22655" s="52">
        <v>41486</v>
      </c>
      <c r="E22655" s="57">
        <v>34874</v>
      </c>
    </row>
    <row r="22656" spans="1:5" hidden="1">
      <c r="A22656" s="43" t="s">
        <v>833</v>
      </c>
      <c r="B22656" s="52">
        <v>41517</v>
      </c>
      <c r="C22656" s="52">
        <v>41487</v>
      </c>
      <c r="D22656" s="52">
        <v>41517</v>
      </c>
      <c r="E22656" s="57">
        <v>35253</v>
      </c>
    </row>
    <row r="22657" spans="1:5" hidden="1">
      <c r="A22657" s="43" t="s">
        <v>833</v>
      </c>
      <c r="B22657" s="52">
        <v>41547</v>
      </c>
      <c r="C22657" s="52">
        <v>41518</v>
      </c>
      <c r="D22657" s="52">
        <v>41547</v>
      </c>
      <c r="E22657" s="57">
        <v>34308</v>
      </c>
    </row>
    <row r="22658" spans="1:5" hidden="1">
      <c r="A22658" s="43" t="s">
        <v>833</v>
      </c>
      <c r="B22658" s="52">
        <v>41578</v>
      </c>
      <c r="C22658" s="52">
        <v>41548</v>
      </c>
      <c r="D22658" s="52">
        <v>41578</v>
      </c>
      <c r="E22658" s="57">
        <v>34492</v>
      </c>
    </row>
    <row r="22659" spans="1:5" hidden="1">
      <c r="A22659" s="43" t="s">
        <v>833</v>
      </c>
      <c r="B22659" s="52">
        <v>41608</v>
      </c>
      <c r="C22659" s="52">
        <v>41579</v>
      </c>
      <c r="D22659" s="52">
        <v>41608</v>
      </c>
      <c r="E22659" s="57">
        <v>36388</v>
      </c>
    </row>
    <row r="22660" spans="1:5" hidden="1">
      <c r="A22660" s="43" t="s">
        <v>833</v>
      </c>
      <c r="B22660" s="52">
        <v>41639</v>
      </c>
      <c r="C22660" s="52">
        <v>41609</v>
      </c>
      <c r="D22660" s="52">
        <v>41639</v>
      </c>
      <c r="E22660" s="57">
        <v>36945</v>
      </c>
    </row>
    <row r="22661" spans="1:5" hidden="1">
      <c r="A22661" s="43" t="s">
        <v>833</v>
      </c>
      <c r="B22661" s="52">
        <v>41670</v>
      </c>
      <c r="C22661" s="52">
        <v>41640</v>
      </c>
      <c r="D22661" s="52">
        <v>41670</v>
      </c>
      <c r="E22661" s="57">
        <v>36175</v>
      </c>
    </row>
    <row r="22662" spans="1:5" hidden="1">
      <c r="A22662" s="43" t="s">
        <v>833</v>
      </c>
      <c r="B22662" s="52">
        <v>41698</v>
      </c>
      <c r="C22662" s="52">
        <v>41671</v>
      </c>
      <c r="D22662" s="52">
        <v>41698</v>
      </c>
      <c r="E22662" s="57">
        <v>36207</v>
      </c>
    </row>
    <row r="22663" spans="1:5" hidden="1">
      <c r="A22663" s="43" t="s">
        <v>833</v>
      </c>
      <c r="B22663" s="52">
        <v>41729</v>
      </c>
      <c r="C22663" s="52">
        <v>41699</v>
      </c>
      <c r="D22663" s="52">
        <v>41729</v>
      </c>
      <c r="E22663" s="57">
        <v>37773</v>
      </c>
    </row>
    <row r="22664" spans="1:5" hidden="1">
      <c r="A22664" s="43" t="s">
        <v>833</v>
      </c>
      <c r="B22664" s="52">
        <v>41759</v>
      </c>
      <c r="C22664" s="52">
        <v>41730</v>
      </c>
      <c r="D22664" s="52">
        <v>41759</v>
      </c>
      <c r="E22664" s="57">
        <v>36873</v>
      </c>
    </row>
    <row r="22665" spans="1:5" hidden="1">
      <c r="A22665" s="43" t="s">
        <v>833</v>
      </c>
      <c r="B22665" s="52">
        <v>41790</v>
      </c>
      <c r="C22665" s="52">
        <v>41760</v>
      </c>
      <c r="D22665" s="52">
        <v>41790</v>
      </c>
      <c r="E22665" s="57">
        <v>36509</v>
      </c>
    </row>
    <row r="22666" spans="1:5" hidden="1">
      <c r="A22666" s="43" t="s">
        <v>833</v>
      </c>
      <c r="B22666" s="52">
        <v>41820</v>
      </c>
      <c r="C22666" s="52">
        <v>41791</v>
      </c>
      <c r="D22666" s="52">
        <v>41820</v>
      </c>
      <c r="E22666" s="57">
        <v>38323</v>
      </c>
    </row>
    <row r="22667" spans="1:5" hidden="1">
      <c r="A22667" s="43" t="s">
        <v>833</v>
      </c>
      <c r="B22667" s="52">
        <v>41851</v>
      </c>
      <c r="C22667" s="52">
        <v>41821</v>
      </c>
      <c r="D22667" s="52">
        <v>41851</v>
      </c>
      <c r="E22667" s="57">
        <v>37780</v>
      </c>
    </row>
    <row r="22668" spans="1:5" hidden="1">
      <c r="A22668" s="43" t="s">
        <v>833</v>
      </c>
      <c r="B22668" s="52">
        <v>41882</v>
      </c>
      <c r="C22668" s="52">
        <v>41852</v>
      </c>
      <c r="D22668" s="52">
        <v>41882</v>
      </c>
      <c r="E22668" s="57">
        <v>38226</v>
      </c>
    </row>
    <row r="22669" spans="1:5" hidden="1">
      <c r="A22669" s="43" t="s">
        <v>833</v>
      </c>
      <c r="B22669" s="52">
        <v>41912</v>
      </c>
      <c r="C22669" s="52">
        <v>41883</v>
      </c>
      <c r="D22669" s="52">
        <v>41912</v>
      </c>
      <c r="E22669" s="57">
        <v>37086</v>
      </c>
    </row>
    <row r="22670" spans="1:5" hidden="1">
      <c r="A22670" s="43" t="s">
        <v>833</v>
      </c>
      <c r="B22670" s="52">
        <v>41943</v>
      </c>
      <c r="C22670" s="52">
        <v>41913</v>
      </c>
      <c r="D22670" s="52">
        <v>41943</v>
      </c>
      <c r="E22670" s="57">
        <v>36304</v>
      </c>
    </row>
    <row r="22671" spans="1:5" hidden="1">
      <c r="A22671" s="43" t="s">
        <v>833</v>
      </c>
      <c r="B22671" s="52">
        <v>41973</v>
      </c>
      <c r="C22671" s="52">
        <v>41944</v>
      </c>
      <c r="D22671" s="52">
        <v>41973</v>
      </c>
      <c r="E22671" s="57">
        <v>36016</v>
      </c>
    </row>
    <row r="22672" spans="1:5" hidden="1">
      <c r="A22672" s="43" t="s">
        <v>833</v>
      </c>
      <c r="B22672" s="52">
        <v>42004</v>
      </c>
      <c r="C22672" s="52">
        <v>41974</v>
      </c>
      <c r="D22672" s="52">
        <v>42004</v>
      </c>
      <c r="E22672" s="57">
        <v>34878</v>
      </c>
    </row>
    <row r="22673" spans="1:5" hidden="1">
      <c r="A22673" s="43" t="s">
        <v>844</v>
      </c>
      <c r="B22673" s="52">
        <v>33663</v>
      </c>
      <c r="C22673" s="52">
        <v>33635</v>
      </c>
      <c r="D22673" s="52">
        <v>33663</v>
      </c>
      <c r="E22673" s="57">
        <v>21884</v>
      </c>
    </row>
    <row r="22674" spans="1:5" hidden="1">
      <c r="A22674" s="43" t="s">
        <v>844</v>
      </c>
      <c r="B22674" s="52">
        <v>33694</v>
      </c>
      <c r="C22674" s="52">
        <v>33664</v>
      </c>
      <c r="D22674" s="52">
        <v>33694</v>
      </c>
      <c r="E22674" s="57">
        <v>22437</v>
      </c>
    </row>
    <row r="22675" spans="1:5" hidden="1">
      <c r="A22675" s="43" t="s">
        <v>844</v>
      </c>
      <c r="B22675" s="52">
        <v>33724</v>
      </c>
      <c r="C22675" s="52">
        <v>33695</v>
      </c>
      <c r="D22675" s="52">
        <v>33724</v>
      </c>
      <c r="E22675" s="57">
        <v>23033</v>
      </c>
    </row>
    <row r="22676" spans="1:5" hidden="1">
      <c r="A22676" s="43" t="s">
        <v>844</v>
      </c>
      <c r="B22676" s="52">
        <v>33755</v>
      </c>
      <c r="C22676" s="52">
        <v>33725</v>
      </c>
      <c r="D22676" s="52">
        <v>33755</v>
      </c>
      <c r="E22676" s="57">
        <v>23018</v>
      </c>
    </row>
    <row r="22677" spans="1:5" hidden="1">
      <c r="A22677" s="43" t="s">
        <v>844</v>
      </c>
      <c r="B22677" s="52">
        <v>33785</v>
      </c>
      <c r="C22677" s="52">
        <v>33756</v>
      </c>
      <c r="D22677" s="52">
        <v>33785</v>
      </c>
      <c r="E22677" s="57">
        <v>22721</v>
      </c>
    </row>
    <row r="22678" spans="1:5" hidden="1">
      <c r="A22678" s="43" t="s">
        <v>844</v>
      </c>
      <c r="B22678" s="52">
        <v>33816</v>
      </c>
      <c r="C22678" s="52">
        <v>33786</v>
      </c>
      <c r="D22678" s="52">
        <v>33816</v>
      </c>
      <c r="E22678" s="57">
        <v>23186</v>
      </c>
    </row>
    <row r="22679" spans="1:5" hidden="1">
      <c r="A22679" s="43" t="s">
        <v>844</v>
      </c>
      <c r="B22679" s="52">
        <v>33847</v>
      </c>
      <c r="C22679" s="52">
        <v>33817</v>
      </c>
      <c r="D22679" s="52">
        <v>33847</v>
      </c>
      <c r="E22679" s="57">
        <v>22514</v>
      </c>
    </row>
    <row r="22680" spans="1:5" hidden="1">
      <c r="A22680" s="43" t="s">
        <v>844</v>
      </c>
      <c r="B22680" s="52">
        <v>33877</v>
      </c>
      <c r="C22680" s="52">
        <v>33848</v>
      </c>
      <c r="D22680" s="52">
        <v>33877</v>
      </c>
      <c r="E22680" s="57">
        <v>22856</v>
      </c>
    </row>
    <row r="22681" spans="1:5" hidden="1">
      <c r="A22681" s="43" t="s">
        <v>844</v>
      </c>
      <c r="B22681" s="52">
        <v>33908</v>
      </c>
      <c r="C22681" s="52">
        <v>33878</v>
      </c>
      <c r="D22681" s="52">
        <v>33908</v>
      </c>
      <c r="E22681" s="57">
        <v>22849</v>
      </c>
    </row>
    <row r="22682" spans="1:5" hidden="1">
      <c r="A22682" s="43" t="s">
        <v>844</v>
      </c>
      <c r="B22682" s="52">
        <v>33938</v>
      </c>
      <c r="C22682" s="52">
        <v>33909</v>
      </c>
      <c r="D22682" s="52">
        <v>33938</v>
      </c>
      <c r="E22682" s="57">
        <v>23022</v>
      </c>
    </row>
    <row r="22683" spans="1:5" hidden="1">
      <c r="A22683" s="43" t="s">
        <v>844</v>
      </c>
      <c r="B22683" s="52">
        <v>33969</v>
      </c>
      <c r="C22683" s="52">
        <v>33939</v>
      </c>
      <c r="D22683" s="52">
        <v>33969</v>
      </c>
      <c r="E22683" s="57">
        <v>23352</v>
      </c>
    </row>
    <row r="22684" spans="1:5" hidden="1">
      <c r="A22684" s="43" t="s">
        <v>844</v>
      </c>
      <c r="B22684" s="52">
        <v>34000</v>
      </c>
      <c r="C22684" s="52">
        <v>33970</v>
      </c>
      <c r="D22684" s="52">
        <v>34000</v>
      </c>
      <c r="E22684" s="57">
        <v>23129</v>
      </c>
    </row>
    <row r="22685" spans="1:5" hidden="1">
      <c r="A22685" s="43" t="s">
        <v>844</v>
      </c>
      <c r="B22685" s="52">
        <v>34028</v>
      </c>
      <c r="C22685" s="52">
        <v>34001</v>
      </c>
      <c r="D22685" s="52">
        <v>34028</v>
      </c>
      <c r="E22685" s="57">
        <v>23436</v>
      </c>
    </row>
    <row r="22686" spans="1:5" hidden="1">
      <c r="A22686" s="43" t="s">
        <v>844</v>
      </c>
      <c r="B22686" s="52">
        <v>34059</v>
      </c>
      <c r="C22686" s="52">
        <v>34029</v>
      </c>
      <c r="D22686" s="52">
        <v>34059</v>
      </c>
      <c r="E22686" s="57">
        <v>23305</v>
      </c>
    </row>
    <row r="22687" spans="1:5" hidden="1">
      <c r="A22687" s="43" t="s">
        <v>844</v>
      </c>
      <c r="B22687" s="52">
        <v>34089</v>
      </c>
      <c r="C22687" s="52">
        <v>34060</v>
      </c>
      <c r="D22687" s="52">
        <v>34089</v>
      </c>
      <c r="E22687" s="57">
        <v>22962</v>
      </c>
    </row>
    <row r="22688" spans="1:5" hidden="1">
      <c r="A22688" s="43" t="s">
        <v>844</v>
      </c>
      <c r="B22688" s="52">
        <v>34120</v>
      </c>
      <c r="C22688" s="52">
        <v>34090</v>
      </c>
      <c r="D22688" s="52">
        <v>34120</v>
      </c>
      <c r="E22688" s="57">
        <v>23215</v>
      </c>
    </row>
    <row r="22689" spans="1:5" hidden="1">
      <c r="A22689" s="43" t="s">
        <v>844</v>
      </c>
      <c r="B22689" s="52">
        <v>34150</v>
      </c>
      <c r="C22689" s="52">
        <v>34121</v>
      </c>
      <c r="D22689" s="52">
        <v>34150</v>
      </c>
      <c r="E22689" s="57">
        <v>24124</v>
      </c>
    </row>
    <row r="22690" spans="1:5" hidden="1">
      <c r="A22690" s="43" t="s">
        <v>844</v>
      </c>
      <c r="B22690" s="52">
        <v>34181</v>
      </c>
      <c r="C22690" s="52">
        <v>34151</v>
      </c>
      <c r="D22690" s="52">
        <v>34181</v>
      </c>
      <c r="E22690" s="57">
        <v>23794</v>
      </c>
    </row>
    <row r="22691" spans="1:5" hidden="1">
      <c r="A22691" s="43" t="s">
        <v>844</v>
      </c>
      <c r="B22691" s="52">
        <v>34212</v>
      </c>
      <c r="C22691" s="52">
        <v>34182</v>
      </c>
      <c r="D22691" s="52">
        <v>34212</v>
      </c>
      <c r="E22691" s="57">
        <v>23943</v>
      </c>
    </row>
    <row r="22692" spans="1:5" hidden="1">
      <c r="A22692" s="43" t="s">
        <v>844</v>
      </c>
      <c r="B22692" s="52">
        <v>34242</v>
      </c>
      <c r="C22692" s="52">
        <v>34213</v>
      </c>
      <c r="D22692" s="52">
        <v>34242</v>
      </c>
      <c r="E22692" s="57">
        <v>24269</v>
      </c>
    </row>
    <row r="22693" spans="1:5" hidden="1">
      <c r="A22693" s="43" t="s">
        <v>844</v>
      </c>
      <c r="B22693" s="52">
        <v>34273</v>
      </c>
      <c r="C22693" s="52">
        <v>34243</v>
      </c>
      <c r="D22693" s="52">
        <v>34273</v>
      </c>
      <c r="E22693" s="57">
        <v>24467</v>
      </c>
    </row>
    <row r="22694" spans="1:5" hidden="1">
      <c r="A22694" s="43" t="s">
        <v>844</v>
      </c>
      <c r="B22694" s="52">
        <v>34303</v>
      </c>
      <c r="C22694" s="52">
        <v>34274</v>
      </c>
      <c r="D22694" s="52">
        <v>34303</v>
      </c>
      <c r="E22694" s="57">
        <v>24783</v>
      </c>
    </row>
    <row r="22695" spans="1:5" hidden="1">
      <c r="A22695" s="43" t="s">
        <v>844</v>
      </c>
      <c r="B22695" s="52">
        <v>34334</v>
      </c>
      <c r="C22695" s="52">
        <v>34304</v>
      </c>
      <c r="D22695" s="52">
        <v>34334</v>
      </c>
      <c r="E22695" s="57">
        <v>24839</v>
      </c>
    </row>
    <row r="22696" spans="1:5" hidden="1">
      <c r="A22696" s="43" t="s">
        <v>844</v>
      </c>
      <c r="B22696" s="52">
        <v>34365</v>
      </c>
      <c r="C22696" s="52">
        <v>34335</v>
      </c>
      <c r="D22696" s="52">
        <v>34365</v>
      </c>
      <c r="E22696" s="57">
        <v>25147</v>
      </c>
    </row>
    <row r="22697" spans="1:5" hidden="1">
      <c r="A22697" s="43" t="s">
        <v>844</v>
      </c>
      <c r="B22697" s="52">
        <v>34393</v>
      </c>
      <c r="C22697" s="52">
        <v>34366</v>
      </c>
      <c r="D22697" s="52">
        <v>34393</v>
      </c>
      <c r="E22697" s="57">
        <v>25702</v>
      </c>
    </row>
    <row r="22698" spans="1:5" hidden="1">
      <c r="A22698" s="43" t="s">
        <v>844</v>
      </c>
      <c r="B22698" s="52">
        <v>34424</v>
      </c>
      <c r="C22698" s="52">
        <v>34394</v>
      </c>
      <c r="D22698" s="52">
        <v>34424</v>
      </c>
      <c r="E22698" s="57">
        <v>25168</v>
      </c>
    </row>
    <row r="22699" spans="1:5" hidden="1">
      <c r="A22699" s="43" t="s">
        <v>844</v>
      </c>
      <c r="B22699" s="52">
        <v>34454</v>
      </c>
      <c r="C22699" s="52">
        <v>34425</v>
      </c>
      <c r="D22699" s="52">
        <v>34454</v>
      </c>
      <c r="E22699" s="57">
        <v>26451</v>
      </c>
    </row>
    <row r="22700" spans="1:5" hidden="1">
      <c r="A22700" s="43" t="s">
        <v>844</v>
      </c>
      <c r="B22700" s="52">
        <v>34485</v>
      </c>
      <c r="C22700" s="52">
        <v>34455</v>
      </c>
      <c r="D22700" s="52">
        <v>34485</v>
      </c>
      <c r="E22700" s="57">
        <v>26499</v>
      </c>
    </row>
    <row r="22701" spans="1:5" hidden="1">
      <c r="A22701" s="43" t="s">
        <v>844</v>
      </c>
      <c r="B22701" s="52">
        <v>34515</v>
      </c>
      <c r="C22701" s="52">
        <v>34486</v>
      </c>
      <c r="D22701" s="52">
        <v>34515</v>
      </c>
      <c r="E22701" s="57">
        <v>26298</v>
      </c>
    </row>
    <row r="22702" spans="1:5" hidden="1">
      <c r="A22702" s="43" t="s">
        <v>844</v>
      </c>
      <c r="B22702" s="52">
        <v>34546</v>
      </c>
      <c r="C22702" s="52">
        <v>34516</v>
      </c>
      <c r="D22702" s="52">
        <v>34546</v>
      </c>
      <c r="E22702" s="57">
        <v>27267</v>
      </c>
    </row>
    <row r="22703" spans="1:5" hidden="1">
      <c r="A22703" s="43" t="s">
        <v>844</v>
      </c>
      <c r="B22703" s="52">
        <v>34577</v>
      </c>
      <c r="C22703" s="52">
        <v>34547</v>
      </c>
      <c r="D22703" s="52">
        <v>34577</v>
      </c>
      <c r="E22703" s="57">
        <v>27139</v>
      </c>
    </row>
    <row r="22704" spans="1:5" hidden="1">
      <c r="A22704" s="43" t="s">
        <v>844</v>
      </c>
      <c r="B22704" s="52">
        <v>34607</v>
      </c>
      <c r="C22704" s="52">
        <v>34578</v>
      </c>
      <c r="D22704" s="52">
        <v>34607</v>
      </c>
      <c r="E22704" s="57">
        <v>26894</v>
      </c>
    </row>
    <row r="22705" spans="1:5" hidden="1">
      <c r="A22705" s="43" t="s">
        <v>844</v>
      </c>
      <c r="B22705" s="52">
        <v>34638</v>
      </c>
      <c r="C22705" s="52">
        <v>34608</v>
      </c>
      <c r="D22705" s="52">
        <v>34638</v>
      </c>
      <c r="E22705" s="57">
        <v>27389</v>
      </c>
    </row>
    <row r="22706" spans="1:5" hidden="1">
      <c r="A22706" s="43" t="s">
        <v>844</v>
      </c>
      <c r="B22706" s="52">
        <v>34668</v>
      </c>
      <c r="C22706" s="52">
        <v>34639</v>
      </c>
      <c r="D22706" s="52">
        <v>34668</v>
      </c>
      <c r="E22706" s="57">
        <v>28488</v>
      </c>
    </row>
    <row r="22707" spans="1:5" hidden="1">
      <c r="A22707" s="43" t="s">
        <v>844</v>
      </c>
      <c r="B22707" s="52">
        <v>34699</v>
      </c>
      <c r="C22707" s="52">
        <v>34669</v>
      </c>
      <c r="D22707" s="52">
        <v>34699</v>
      </c>
      <c r="E22707" s="57">
        <v>28091</v>
      </c>
    </row>
    <row r="22708" spans="1:5" hidden="1">
      <c r="A22708" s="43" t="s">
        <v>844</v>
      </c>
      <c r="B22708" s="52">
        <v>34730</v>
      </c>
      <c r="C22708" s="52">
        <v>34700</v>
      </c>
      <c r="D22708" s="52">
        <v>34730</v>
      </c>
      <c r="E22708" s="57">
        <v>28673</v>
      </c>
    </row>
    <row r="22709" spans="1:5" hidden="1">
      <c r="A22709" s="43" t="s">
        <v>844</v>
      </c>
      <c r="B22709" s="52">
        <v>34758</v>
      </c>
      <c r="C22709" s="52">
        <v>34731</v>
      </c>
      <c r="D22709" s="52">
        <v>34758</v>
      </c>
      <c r="E22709" s="57">
        <v>28942</v>
      </c>
    </row>
    <row r="22710" spans="1:5" hidden="1">
      <c r="A22710" s="43" t="s">
        <v>844</v>
      </c>
      <c r="B22710" s="52">
        <v>34789</v>
      </c>
      <c r="C22710" s="52">
        <v>34759</v>
      </c>
      <c r="D22710" s="52">
        <v>34789</v>
      </c>
      <c r="E22710" s="57">
        <v>29130</v>
      </c>
    </row>
    <row r="22711" spans="1:5" hidden="1">
      <c r="A22711" s="43" t="s">
        <v>844</v>
      </c>
      <c r="B22711" s="52">
        <v>34819</v>
      </c>
      <c r="C22711" s="52">
        <v>34790</v>
      </c>
      <c r="D22711" s="52">
        <v>34819</v>
      </c>
      <c r="E22711" s="57">
        <v>29850</v>
      </c>
    </row>
    <row r="22712" spans="1:5" hidden="1">
      <c r="A22712" s="43" t="s">
        <v>844</v>
      </c>
      <c r="B22712" s="52">
        <v>34850</v>
      </c>
      <c r="C22712" s="52">
        <v>34820</v>
      </c>
      <c r="D22712" s="52">
        <v>34850</v>
      </c>
      <c r="E22712" s="57">
        <v>30617</v>
      </c>
    </row>
    <row r="22713" spans="1:5" hidden="1">
      <c r="A22713" s="43" t="s">
        <v>844</v>
      </c>
      <c r="B22713" s="52">
        <v>34880</v>
      </c>
      <c r="C22713" s="52">
        <v>34851</v>
      </c>
      <c r="D22713" s="52">
        <v>34880</v>
      </c>
      <c r="E22713" s="57">
        <v>30788</v>
      </c>
    </row>
    <row r="22714" spans="1:5" hidden="1">
      <c r="A22714" s="43" t="s">
        <v>844</v>
      </c>
      <c r="B22714" s="52">
        <v>34911</v>
      </c>
      <c r="C22714" s="52">
        <v>34881</v>
      </c>
      <c r="D22714" s="52">
        <v>34911</v>
      </c>
      <c r="E22714" s="57">
        <v>30261</v>
      </c>
    </row>
    <row r="22715" spans="1:5" hidden="1">
      <c r="A22715" s="43" t="s">
        <v>844</v>
      </c>
      <c r="B22715" s="52">
        <v>34942</v>
      </c>
      <c r="C22715" s="52">
        <v>34912</v>
      </c>
      <c r="D22715" s="52">
        <v>34942</v>
      </c>
      <c r="E22715" s="57">
        <v>31563</v>
      </c>
    </row>
    <row r="22716" spans="1:5" hidden="1">
      <c r="A22716" s="43" t="s">
        <v>844</v>
      </c>
      <c r="B22716" s="52">
        <v>34972</v>
      </c>
      <c r="C22716" s="52">
        <v>34943</v>
      </c>
      <c r="D22716" s="52">
        <v>34972</v>
      </c>
      <c r="E22716" s="57">
        <v>32162</v>
      </c>
    </row>
    <row r="22717" spans="1:5" hidden="1">
      <c r="A22717" s="43" t="s">
        <v>844</v>
      </c>
      <c r="B22717" s="52">
        <v>35003</v>
      </c>
      <c r="C22717" s="52">
        <v>34973</v>
      </c>
      <c r="D22717" s="52">
        <v>35003</v>
      </c>
      <c r="E22717" s="57">
        <v>32069</v>
      </c>
    </row>
    <row r="22718" spans="1:5" hidden="1">
      <c r="A22718" s="43" t="s">
        <v>844</v>
      </c>
      <c r="B22718" s="52">
        <v>35033</v>
      </c>
      <c r="C22718" s="52">
        <v>35004</v>
      </c>
      <c r="D22718" s="52">
        <v>35033</v>
      </c>
      <c r="E22718" s="57">
        <v>32455</v>
      </c>
    </row>
    <row r="22719" spans="1:5" hidden="1">
      <c r="A22719" s="43" t="s">
        <v>844</v>
      </c>
      <c r="B22719" s="52">
        <v>35064</v>
      </c>
      <c r="C22719" s="52">
        <v>35034</v>
      </c>
      <c r="D22719" s="52">
        <v>35064</v>
      </c>
      <c r="E22719" s="57">
        <v>33210</v>
      </c>
    </row>
    <row r="22720" spans="1:5" hidden="1">
      <c r="A22720" s="43" t="s">
        <v>844</v>
      </c>
      <c r="B22720" s="52">
        <v>35095</v>
      </c>
      <c r="C22720" s="52">
        <v>35065</v>
      </c>
      <c r="D22720" s="52">
        <v>35095</v>
      </c>
      <c r="E22720" s="57">
        <v>31368</v>
      </c>
    </row>
    <row r="22721" spans="1:5" hidden="1">
      <c r="A22721" s="43" t="s">
        <v>844</v>
      </c>
      <c r="B22721" s="52">
        <v>35124</v>
      </c>
      <c r="C22721" s="52">
        <v>35096</v>
      </c>
      <c r="D22721" s="52">
        <v>35124</v>
      </c>
      <c r="E22721" s="57">
        <v>31811</v>
      </c>
    </row>
    <row r="22722" spans="1:5" hidden="1">
      <c r="A22722" s="43" t="s">
        <v>844</v>
      </c>
      <c r="B22722" s="52">
        <v>35155</v>
      </c>
      <c r="C22722" s="52">
        <v>35125</v>
      </c>
      <c r="D22722" s="52">
        <v>35155</v>
      </c>
      <c r="E22722" s="57">
        <v>33134</v>
      </c>
    </row>
    <row r="22723" spans="1:5" hidden="1">
      <c r="A22723" s="43" t="s">
        <v>844</v>
      </c>
      <c r="B22723" s="52">
        <v>35185</v>
      </c>
      <c r="C22723" s="52">
        <v>35156</v>
      </c>
      <c r="D22723" s="52">
        <v>35185</v>
      </c>
      <c r="E22723" s="57">
        <v>32440</v>
      </c>
    </row>
    <row r="22724" spans="1:5" hidden="1">
      <c r="A22724" s="43" t="s">
        <v>844</v>
      </c>
      <c r="B22724" s="52">
        <v>35216</v>
      </c>
      <c r="C22724" s="52">
        <v>35186</v>
      </c>
      <c r="D22724" s="52">
        <v>35216</v>
      </c>
      <c r="E22724" s="57">
        <v>33007</v>
      </c>
    </row>
    <row r="22725" spans="1:5" hidden="1">
      <c r="A22725" s="43" t="s">
        <v>844</v>
      </c>
      <c r="B22725" s="52">
        <v>35246</v>
      </c>
      <c r="C22725" s="52">
        <v>35217</v>
      </c>
      <c r="D22725" s="52">
        <v>35246</v>
      </c>
      <c r="E22725" s="57">
        <v>33105</v>
      </c>
    </row>
    <row r="22726" spans="1:5" hidden="1">
      <c r="A22726" s="43" t="s">
        <v>844</v>
      </c>
      <c r="B22726" s="52">
        <v>35277</v>
      </c>
      <c r="C22726" s="52">
        <v>35247</v>
      </c>
      <c r="D22726" s="52">
        <v>35277</v>
      </c>
      <c r="E22726" s="57">
        <v>32508</v>
      </c>
    </row>
    <row r="22727" spans="1:5" hidden="1">
      <c r="A22727" s="43" t="s">
        <v>844</v>
      </c>
      <c r="B22727" s="52">
        <v>35308</v>
      </c>
      <c r="C22727" s="52">
        <v>35278</v>
      </c>
      <c r="D22727" s="52">
        <v>35308</v>
      </c>
      <c r="E22727" s="57">
        <v>33128</v>
      </c>
    </row>
    <row r="22728" spans="1:5" hidden="1">
      <c r="A22728" s="43" t="s">
        <v>844</v>
      </c>
      <c r="B22728" s="52">
        <v>35338</v>
      </c>
      <c r="C22728" s="52">
        <v>35309</v>
      </c>
      <c r="D22728" s="52">
        <v>35338</v>
      </c>
      <c r="E22728" s="57">
        <v>33247</v>
      </c>
    </row>
    <row r="22729" spans="1:5" hidden="1">
      <c r="A22729" s="43" t="s">
        <v>844</v>
      </c>
      <c r="B22729" s="52">
        <v>35369</v>
      </c>
      <c r="C22729" s="52">
        <v>35339</v>
      </c>
      <c r="D22729" s="52">
        <v>35369</v>
      </c>
      <c r="E22729" s="57">
        <v>34026</v>
      </c>
    </row>
    <row r="22730" spans="1:5" hidden="1">
      <c r="A22730" s="43" t="s">
        <v>844</v>
      </c>
      <c r="B22730" s="52">
        <v>35399</v>
      </c>
      <c r="C22730" s="52">
        <v>35370</v>
      </c>
      <c r="D22730" s="52">
        <v>35399</v>
      </c>
      <c r="E22730" s="57">
        <v>34601</v>
      </c>
    </row>
    <row r="22731" spans="1:5" hidden="1">
      <c r="A22731" s="43" t="s">
        <v>844</v>
      </c>
      <c r="B22731" s="52">
        <v>35430</v>
      </c>
      <c r="C22731" s="52">
        <v>35400</v>
      </c>
      <c r="D22731" s="52">
        <v>35430</v>
      </c>
      <c r="E22731" s="57">
        <v>34896</v>
      </c>
    </row>
    <row r="22732" spans="1:5" hidden="1">
      <c r="A22732" s="43" t="s">
        <v>844</v>
      </c>
      <c r="B22732" s="52">
        <v>35461</v>
      </c>
      <c r="C22732" s="52">
        <v>35431</v>
      </c>
      <c r="D22732" s="52">
        <v>35461</v>
      </c>
      <c r="E22732" s="57">
        <v>34062</v>
      </c>
    </row>
    <row r="22733" spans="1:5" hidden="1">
      <c r="A22733" s="43" t="s">
        <v>844</v>
      </c>
      <c r="B22733" s="52">
        <v>35489</v>
      </c>
      <c r="C22733" s="52">
        <v>35462</v>
      </c>
      <c r="D22733" s="52">
        <v>35489</v>
      </c>
      <c r="E22733" s="57">
        <v>35401</v>
      </c>
    </row>
    <row r="22734" spans="1:5" hidden="1">
      <c r="A22734" s="43" t="s">
        <v>844</v>
      </c>
      <c r="B22734" s="52">
        <v>35520</v>
      </c>
      <c r="C22734" s="52">
        <v>35490</v>
      </c>
      <c r="D22734" s="52">
        <v>35520</v>
      </c>
      <c r="E22734" s="57">
        <v>36463</v>
      </c>
    </row>
    <row r="22735" spans="1:5" hidden="1">
      <c r="A22735" s="43" t="s">
        <v>844</v>
      </c>
      <c r="B22735" s="52">
        <v>35550</v>
      </c>
      <c r="C22735" s="52">
        <v>35521</v>
      </c>
      <c r="D22735" s="52">
        <v>35550</v>
      </c>
      <c r="E22735" s="57">
        <v>36008</v>
      </c>
    </row>
    <row r="22736" spans="1:5" hidden="1">
      <c r="A22736" s="43" t="s">
        <v>844</v>
      </c>
      <c r="B22736" s="52">
        <v>35581</v>
      </c>
      <c r="C22736" s="52">
        <v>35551</v>
      </c>
      <c r="D22736" s="52">
        <v>35581</v>
      </c>
      <c r="E22736" s="57">
        <v>35998</v>
      </c>
    </row>
    <row r="22737" spans="1:5" hidden="1">
      <c r="A22737" s="43" t="s">
        <v>844</v>
      </c>
      <c r="B22737" s="52">
        <v>35611</v>
      </c>
      <c r="C22737" s="52">
        <v>35582</v>
      </c>
      <c r="D22737" s="52">
        <v>35611</v>
      </c>
      <c r="E22737" s="57">
        <v>37152</v>
      </c>
    </row>
    <row r="22738" spans="1:5" hidden="1">
      <c r="A22738" s="43" t="s">
        <v>844</v>
      </c>
      <c r="B22738" s="52">
        <v>35642</v>
      </c>
      <c r="C22738" s="52">
        <v>35612</v>
      </c>
      <c r="D22738" s="52">
        <v>35642</v>
      </c>
      <c r="E22738" s="57">
        <v>37391</v>
      </c>
    </row>
    <row r="22739" spans="1:5" hidden="1">
      <c r="A22739" s="43" t="s">
        <v>844</v>
      </c>
      <c r="B22739" s="52">
        <v>35673</v>
      </c>
      <c r="C22739" s="52">
        <v>35643</v>
      </c>
      <c r="D22739" s="52">
        <v>35673</v>
      </c>
      <c r="E22739" s="57">
        <v>37890</v>
      </c>
    </row>
    <row r="22740" spans="1:5" hidden="1">
      <c r="A22740" s="43" t="s">
        <v>844</v>
      </c>
      <c r="B22740" s="52">
        <v>35703</v>
      </c>
      <c r="C22740" s="52">
        <v>35674</v>
      </c>
      <c r="D22740" s="52">
        <v>35703</v>
      </c>
      <c r="E22740" s="57">
        <v>37792</v>
      </c>
    </row>
    <row r="22741" spans="1:5" hidden="1">
      <c r="A22741" s="43" t="s">
        <v>844</v>
      </c>
      <c r="B22741" s="52">
        <v>35734</v>
      </c>
      <c r="C22741" s="52">
        <v>35704</v>
      </c>
      <c r="D22741" s="52">
        <v>35734</v>
      </c>
      <c r="E22741" s="57">
        <v>36783</v>
      </c>
    </row>
    <row r="22742" spans="1:5" hidden="1">
      <c r="A22742" s="43" t="s">
        <v>844</v>
      </c>
      <c r="B22742" s="52">
        <v>35764</v>
      </c>
      <c r="C22742" s="52">
        <v>35735</v>
      </c>
      <c r="D22742" s="52">
        <v>35764</v>
      </c>
      <c r="E22742" s="57">
        <v>36357</v>
      </c>
    </row>
    <row r="22743" spans="1:5" hidden="1">
      <c r="A22743" s="43" t="s">
        <v>844</v>
      </c>
      <c r="B22743" s="52">
        <v>35795</v>
      </c>
      <c r="C22743" s="52">
        <v>35765</v>
      </c>
      <c r="D22743" s="52">
        <v>35795</v>
      </c>
      <c r="E22743" s="57">
        <v>37326</v>
      </c>
    </row>
    <row r="22744" spans="1:5" hidden="1">
      <c r="A22744" s="43" t="s">
        <v>844</v>
      </c>
      <c r="B22744" s="52">
        <v>35826</v>
      </c>
      <c r="C22744" s="52">
        <v>35796</v>
      </c>
      <c r="D22744" s="52">
        <v>35826</v>
      </c>
      <c r="E22744" s="57">
        <v>35533</v>
      </c>
    </row>
    <row r="22745" spans="1:5" hidden="1">
      <c r="A22745" s="43" t="s">
        <v>844</v>
      </c>
      <c r="B22745" s="52">
        <v>35854</v>
      </c>
      <c r="C22745" s="52">
        <v>35827</v>
      </c>
      <c r="D22745" s="52">
        <v>35854</v>
      </c>
      <c r="E22745" s="57">
        <v>37444</v>
      </c>
    </row>
    <row r="22746" spans="1:5" hidden="1">
      <c r="A22746" s="43" t="s">
        <v>844</v>
      </c>
      <c r="B22746" s="52">
        <v>35885</v>
      </c>
      <c r="C22746" s="52">
        <v>35855</v>
      </c>
      <c r="D22746" s="52">
        <v>35885</v>
      </c>
      <c r="E22746" s="57">
        <v>37290</v>
      </c>
    </row>
    <row r="22747" spans="1:5" hidden="1">
      <c r="A22747" s="43" t="s">
        <v>844</v>
      </c>
      <c r="B22747" s="52">
        <v>35915</v>
      </c>
      <c r="C22747" s="52">
        <v>35886</v>
      </c>
      <c r="D22747" s="52">
        <v>35915</v>
      </c>
      <c r="E22747" s="57">
        <v>36455</v>
      </c>
    </row>
    <row r="22748" spans="1:5" hidden="1">
      <c r="A22748" s="43" t="s">
        <v>844</v>
      </c>
      <c r="B22748" s="52">
        <v>35946</v>
      </c>
      <c r="C22748" s="52">
        <v>35916</v>
      </c>
      <c r="D22748" s="52">
        <v>35946</v>
      </c>
      <c r="E22748" s="57">
        <v>36240</v>
      </c>
    </row>
    <row r="22749" spans="1:5" hidden="1">
      <c r="A22749" s="43" t="s">
        <v>844</v>
      </c>
      <c r="B22749" s="52">
        <v>35976</v>
      </c>
      <c r="C22749" s="52">
        <v>35947</v>
      </c>
      <c r="D22749" s="52">
        <v>35976</v>
      </c>
      <c r="E22749" s="57">
        <v>37230</v>
      </c>
    </row>
    <row r="22750" spans="1:5" hidden="1">
      <c r="A22750" s="43" t="s">
        <v>844</v>
      </c>
      <c r="B22750" s="52">
        <v>36007</v>
      </c>
      <c r="C22750" s="52">
        <v>35977</v>
      </c>
      <c r="D22750" s="52">
        <v>36007</v>
      </c>
      <c r="E22750" s="57">
        <v>36237</v>
      </c>
    </row>
    <row r="22751" spans="1:5" hidden="1">
      <c r="A22751" s="43" t="s">
        <v>844</v>
      </c>
      <c r="B22751" s="52">
        <v>36038</v>
      </c>
      <c r="C22751" s="52">
        <v>36008</v>
      </c>
      <c r="D22751" s="52">
        <v>36038</v>
      </c>
      <c r="E22751" s="57">
        <v>36226</v>
      </c>
    </row>
    <row r="22752" spans="1:5" hidden="1">
      <c r="A22752" s="43" t="s">
        <v>844</v>
      </c>
      <c r="B22752" s="52">
        <v>36068</v>
      </c>
      <c r="C22752" s="52">
        <v>36039</v>
      </c>
      <c r="D22752" s="52">
        <v>36068</v>
      </c>
      <c r="E22752" s="57">
        <v>37644</v>
      </c>
    </row>
    <row r="22753" spans="1:5" hidden="1">
      <c r="A22753" s="43" t="s">
        <v>844</v>
      </c>
      <c r="B22753" s="52">
        <v>36099</v>
      </c>
      <c r="C22753" s="52">
        <v>36069</v>
      </c>
      <c r="D22753" s="52">
        <v>36099</v>
      </c>
      <c r="E22753" s="57">
        <v>37143</v>
      </c>
    </row>
    <row r="22754" spans="1:5" hidden="1">
      <c r="A22754" s="43" t="s">
        <v>844</v>
      </c>
      <c r="B22754" s="52">
        <v>36129</v>
      </c>
      <c r="C22754" s="52">
        <v>36100</v>
      </c>
      <c r="D22754" s="52">
        <v>36129</v>
      </c>
      <c r="E22754" s="57">
        <v>37581</v>
      </c>
    </row>
    <row r="22755" spans="1:5" hidden="1">
      <c r="A22755" s="43" t="s">
        <v>844</v>
      </c>
      <c r="B22755" s="52">
        <v>36160</v>
      </c>
      <c r="C22755" s="52">
        <v>36130</v>
      </c>
      <c r="D22755" s="52">
        <v>36160</v>
      </c>
      <c r="E22755" s="57">
        <v>38124</v>
      </c>
    </row>
    <row r="22756" spans="1:5" hidden="1">
      <c r="A22756" s="43" t="s">
        <v>844</v>
      </c>
      <c r="B22756" s="52">
        <v>36191</v>
      </c>
      <c r="C22756" s="52">
        <v>36161</v>
      </c>
      <c r="D22756" s="52">
        <v>36191</v>
      </c>
      <c r="E22756" s="57">
        <v>37684</v>
      </c>
    </row>
    <row r="22757" spans="1:5" hidden="1">
      <c r="A22757" s="43" t="s">
        <v>844</v>
      </c>
      <c r="B22757" s="52">
        <v>36219</v>
      </c>
      <c r="C22757" s="52">
        <v>36192</v>
      </c>
      <c r="D22757" s="52">
        <v>36219</v>
      </c>
      <c r="E22757" s="57">
        <v>38105</v>
      </c>
    </row>
    <row r="22758" spans="1:5" hidden="1">
      <c r="A22758" s="43" t="s">
        <v>844</v>
      </c>
      <c r="B22758" s="52">
        <v>36250</v>
      </c>
      <c r="C22758" s="52">
        <v>36220</v>
      </c>
      <c r="D22758" s="52">
        <v>36250</v>
      </c>
      <c r="E22758" s="57">
        <v>37881</v>
      </c>
    </row>
    <row r="22759" spans="1:5" hidden="1">
      <c r="A22759" s="43" t="s">
        <v>844</v>
      </c>
      <c r="B22759" s="52">
        <v>36280</v>
      </c>
      <c r="C22759" s="52">
        <v>36251</v>
      </c>
      <c r="D22759" s="52">
        <v>36280</v>
      </c>
      <c r="E22759" s="57">
        <v>38568</v>
      </c>
    </row>
    <row r="22760" spans="1:5" hidden="1">
      <c r="A22760" s="43" t="s">
        <v>844</v>
      </c>
      <c r="B22760" s="52">
        <v>36311</v>
      </c>
      <c r="C22760" s="52">
        <v>36281</v>
      </c>
      <c r="D22760" s="52">
        <v>36311</v>
      </c>
      <c r="E22760" s="57">
        <v>39152</v>
      </c>
    </row>
    <row r="22761" spans="1:5" hidden="1">
      <c r="A22761" s="43" t="s">
        <v>844</v>
      </c>
      <c r="B22761" s="52">
        <v>36341</v>
      </c>
      <c r="C22761" s="52">
        <v>36312</v>
      </c>
      <c r="D22761" s="52">
        <v>36341</v>
      </c>
      <c r="E22761" s="57">
        <v>39583</v>
      </c>
    </row>
    <row r="22762" spans="1:5" hidden="1">
      <c r="A22762" s="43" t="s">
        <v>844</v>
      </c>
      <c r="B22762" s="52">
        <v>36372</v>
      </c>
      <c r="C22762" s="52">
        <v>36342</v>
      </c>
      <c r="D22762" s="52">
        <v>36372</v>
      </c>
      <c r="E22762" s="57">
        <v>40575</v>
      </c>
    </row>
    <row r="22763" spans="1:5" hidden="1">
      <c r="A22763" s="43" t="s">
        <v>844</v>
      </c>
      <c r="B22763" s="52">
        <v>36403</v>
      </c>
      <c r="C22763" s="52">
        <v>36373</v>
      </c>
      <c r="D22763" s="52">
        <v>36403</v>
      </c>
      <c r="E22763" s="57">
        <v>39668</v>
      </c>
    </row>
    <row r="22764" spans="1:5" hidden="1">
      <c r="A22764" s="43" t="s">
        <v>844</v>
      </c>
      <c r="B22764" s="52">
        <v>36433</v>
      </c>
      <c r="C22764" s="52">
        <v>36404</v>
      </c>
      <c r="D22764" s="52">
        <v>36433</v>
      </c>
      <c r="E22764" s="57">
        <v>39274</v>
      </c>
    </row>
    <row r="22765" spans="1:5" hidden="1">
      <c r="A22765" s="43" t="s">
        <v>844</v>
      </c>
      <c r="B22765" s="52">
        <v>36464</v>
      </c>
      <c r="C22765" s="52">
        <v>36434</v>
      </c>
      <c r="D22765" s="52">
        <v>36464</v>
      </c>
      <c r="E22765" s="57">
        <v>39717</v>
      </c>
    </row>
    <row r="22766" spans="1:5" hidden="1">
      <c r="A22766" s="43" t="s">
        <v>844</v>
      </c>
      <c r="B22766" s="52">
        <v>36494</v>
      </c>
      <c r="C22766" s="52">
        <v>36465</v>
      </c>
      <c r="D22766" s="52">
        <v>36494</v>
      </c>
      <c r="E22766" s="57">
        <v>39415</v>
      </c>
    </row>
    <row r="22767" spans="1:5" hidden="1">
      <c r="A22767" s="43" t="s">
        <v>844</v>
      </c>
      <c r="B22767" s="52">
        <v>36525</v>
      </c>
      <c r="C22767" s="52">
        <v>36495</v>
      </c>
      <c r="D22767" s="52">
        <v>36525</v>
      </c>
      <c r="E22767" s="57">
        <v>38496</v>
      </c>
    </row>
    <row r="22768" spans="1:5" hidden="1">
      <c r="A22768" s="43" t="s">
        <v>844</v>
      </c>
      <c r="B22768" s="52">
        <v>36556</v>
      </c>
      <c r="C22768" s="52">
        <v>36526</v>
      </c>
      <c r="D22768" s="52">
        <v>36556</v>
      </c>
      <c r="E22768" s="57">
        <v>40107</v>
      </c>
    </row>
    <row r="22769" spans="1:5" hidden="1">
      <c r="A22769" s="43" t="s">
        <v>844</v>
      </c>
      <c r="B22769" s="52">
        <v>36585</v>
      </c>
      <c r="C22769" s="52">
        <v>36557</v>
      </c>
      <c r="D22769" s="52">
        <v>36585</v>
      </c>
      <c r="E22769" s="57">
        <v>39868</v>
      </c>
    </row>
    <row r="22770" spans="1:5" hidden="1">
      <c r="A22770" s="43" t="s">
        <v>844</v>
      </c>
      <c r="B22770" s="52">
        <v>36616</v>
      </c>
      <c r="C22770" s="52">
        <v>36586</v>
      </c>
      <c r="D22770" s="52">
        <v>36616</v>
      </c>
      <c r="E22770" s="57">
        <v>40851</v>
      </c>
    </row>
    <row r="22771" spans="1:5" hidden="1">
      <c r="A22771" s="43" t="s">
        <v>844</v>
      </c>
      <c r="B22771" s="52">
        <v>36646</v>
      </c>
      <c r="C22771" s="52">
        <v>36617</v>
      </c>
      <c r="D22771" s="52">
        <v>36646</v>
      </c>
      <c r="E22771" s="57">
        <v>42175</v>
      </c>
    </row>
    <row r="22772" spans="1:5" hidden="1">
      <c r="A22772" s="43" t="s">
        <v>844</v>
      </c>
      <c r="B22772" s="52">
        <v>36677</v>
      </c>
      <c r="C22772" s="52">
        <v>36647</v>
      </c>
      <c r="D22772" s="52">
        <v>36677</v>
      </c>
      <c r="E22772" s="57">
        <v>42628</v>
      </c>
    </row>
    <row r="22773" spans="1:5" hidden="1">
      <c r="A22773" s="43" t="s">
        <v>844</v>
      </c>
      <c r="B22773" s="52">
        <v>36707</v>
      </c>
      <c r="C22773" s="52">
        <v>36678</v>
      </c>
      <c r="D22773" s="52">
        <v>36707</v>
      </c>
      <c r="E22773" s="57">
        <v>42221</v>
      </c>
    </row>
    <row r="22774" spans="1:5" hidden="1">
      <c r="A22774" s="43" t="s">
        <v>844</v>
      </c>
      <c r="B22774" s="52">
        <v>36738</v>
      </c>
      <c r="C22774" s="52">
        <v>36708</v>
      </c>
      <c r="D22774" s="52">
        <v>36738</v>
      </c>
      <c r="E22774" s="57">
        <v>42804</v>
      </c>
    </row>
    <row r="22775" spans="1:5" hidden="1">
      <c r="A22775" s="43" t="s">
        <v>844</v>
      </c>
      <c r="B22775" s="52">
        <v>36769</v>
      </c>
      <c r="C22775" s="52">
        <v>36739</v>
      </c>
      <c r="D22775" s="52">
        <v>36769</v>
      </c>
      <c r="E22775" s="57">
        <v>43460</v>
      </c>
    </row>
    <row r="22776" spans="1:5" hidden="1">
      <c r="A22776" s="43" t="s">
        <v>844</v>
      </c>
      <c r="B22776" s="52">
        <v>36799</v>
      </c>
      <c r="C22776" s="52">
        <v>36770</v>
      </c>
      <c r="D22776" s="52">
        <v>36799</v>
      </c>
      <c r="E22776" s="57">
        <v>44405</v>
      </c>
    </row>
    <row r="22777" spans="1:5" hidden="1">
      <c r="A22777" s="43" t="s">
        <v>844</v>
      </c>
      <c r="B22777" s="52">
        <v>36830</v>
      </c>
      <c r="C22777" s="52">
        <v>36800</v>
      </c>
      <c r="D22777" s="52">
        <v>36830</v>
      </c>
      <c r="E22777" s="57">
        <v>43527</v>
      </c>
    </row>
    <row r="22778" spans="1:5" hidden="1">
      <c r="A22778" s="43" t="s">
        <v>844</v>
      </c>
      <c r="B22778" s="52">
        <v>36860</v>
      </c>
      <c r="C22778" s="52">
        <v>36831</v>
      </c>
      <c r="D22778" s="52">
        <v>36860</v>
      </c>
      <c r="E22778" s="57">
        <v>42995</v>
      </c>
    </row>
    <row r="22779" spans="1:5" hidden="1">
      <c r="A22779" s="43" t="s">
        <v>844</v>
      </c>
      <c r="B22779" s="52">
        <v>36891</v>
      </c>
      <c r="C22779" s="52">
        <v>36861</v>
      </c>
      <c r="D22779" s="52">
        <v>36891</v>
      </c>
      <c r="E22779" s="57">
        <v>44611</v>
      </c>
    </row>
    <row r="22780" spans="1:5" hidden="1">
      <c r="A22780" s="43" t="s">
        <v>844</v>
      </c>
      <c r="B22780" s="52">
        <v>36922</v>
      </c>
      <c r="C22780" s="52">
        <v>36892</v>
      </c>
      <c r="D22780" s="52">
        <v>36922</v>
      </c>
      <c r="E22780" s="57">
        <v>42386</v>
      </c>
    </row>
    <row r="22781" spans="1:5" hidden="1">
      <c r="A22781" s="43" t="s">
        <v>844</v>
      </c>
      <c r="B22781" s="52">
        <v>36950</v>
      </c>
      <c r="C22781" s="52">
        <v>36923</v>
      </c>
      <c r="D22781" s="52">
        <v>36950</v>
      </c>
      <c r="E22781" s="57">
        <v>41696</v>
      </c>
    </row>
    <row r="22782" spans="1:5" hidden="1">
      <c r="A22782" s="43" t="s">
        <v>844</v>
      </c>
      <c r="B22782" s="52">
        <v>36981</v>
      </c>
      <c r="C22782" s="52">
        <v>36951</v>
      </c>
      <c r="D22782" s="52">
        <v>36981</v>
      </c>
      <c r="E22782" s="57">
        <v>40176</v>
      </c>
    </row>
    <row r="22783" spans="1:5" hidden="1">
      <c r="A22783" s="43" t="s">
        <v>844</v>
      </c>
      <c r="B22783" s="52">
        <v>37011</v>
      </c>
      <c r="C22783" s="52">
        <v>36982</v>
      </c>
      <c r="D22783" s="52">
        <v>37011</v>
      </c>
      <c r="E22783" s="57">
        <v>36580</v>
      </c>
    </row>
    <row r="22784" spans="1:5" hidden="1">
      <c r="A22784" s="43" t="s">
        <v>844</v>
      </c>
      <c r="B22784" s="52">
        <v>37042</v>
      </c>
      <c r="C22784" s="52">
        <v>37012</v>
      </c>
      <c r="D22784" s="52">
        <v>37042</v>
      </c>
      <c r="E22784" s="57">
        <v>35561</v>
      </c>
    </row>
    <row r="22785" spans="1:5" hidden="1">
      <c r="A22785" s="43" t="s">
        <v>844</v>
      </c>
      <c r="B22785" s="52">
        <v>37072</v>
      </c>
      <c r="C22785" s="52">
        <v>37043</v>
      </c>
      <c r="D22785" s="52">
        <v>37072</v>
      </c>
      <c r="E22785" s="57">
        <v>36155</v>
      </c>
    </row>
    <row r="22786" spans="1:5" hidden="1">
      <c r="A22786" s="43" t="s">
        <v>844</v>
      </c>
      <c r="B22786" s="52">
        <v>37103</v>
      </c>
      <c r="C22786" s="52">
        <v>37073</v>
      </c>
      <c r="D22786" s="52">
        <v>37103</v>
      </c>
      <c r="E22786" s="57">
        <v>34423</v>
      </c>
    </row>
    <row r="22787" spans="1:5" hidden="1">
      <c r="A22787" s="43" t="s">
        <v>844</v>
      </c>
      <c r="B22787" s="52">
        <v>37134</v>
      </c>
      <c r="C22787" s="52">
        <v>37104</v>
      </c>
      <c r="D22787" s="52">
        <v>37134</v>
      </c>
      <c r="E22787" s="57">
        <v>33098</v>
      </c>
    </row>
    <row r="22788" spans="1:5" hidden="1">
      <c r="A22788" s="43" t="s">
        <v>844</v>
      </c>
      <c r="B22788" s="52">
        <v>37164</v>
      </c>
      <c r="C22788" s="52">
        <v>37135</v>
      </c>
      <c r="D22788" s="52">
        <v>37164</v>
      </c>
      <c r="E22788" s="57">
        <v>33204</v>
      </c>
    </row>
    <row r="22789" spans="1:5" hidden="1">
      <c r="A22789" s="43" t="s">
        <v>844</v>
      </c>
      <c r="B22789" s="52">
        <v>37195</v>
      </c>
      <c r="C22789" s="52">
        <v>37165</v>
      </c>
      <c r="D22789" s="52">
        <v>37195</v>
      </c>
      <c r="E22789" s="57">
        <v>32336</v>
      </c>
    </row>
    <row r="22790" spans="1:5" hidden="1">
      <c r="A22790" s="43" t="s">
        <v>844</v>
      </c>
      <c r="B22790" s="52">
        <v>37225</v>
      </c>
      <c r="C22790" s="52">
        <v>37196</v>
      </c>
      <c r="D22790" s="52">
        <v>37225</v>
      </c>
      <c r="E22790" s="57">
        <v>32168</v>
      </c>
    </row>
    <row r="22791" spans="1:5" hidden="1">
      <c r="A22791" s="43" t="s">
        <v>844</v>
      </c>
      <c r="B22791" s="52">
        <v>37256</v>
      </c>
      <c r="C22791" s="52">
        <v>37226</v>
      </c>
      <c r="D22791" s="52">
        <v>37256</v>
      </c>
      <c r="E22791" s="57">
        <v>32866</v>
      </c>
    </row>
    <row r="22792" spans="1:5" hidden="1">
      <c r="A22792" s="43" t="s">
        <v>844</v>
      </c>
      <c r="B22792" s="52">
        <v>37287</v>
      </c>
      <c r="C22792" s="52">
        <v>37257</v>
      </c>
      <c r="D22792" s="52">
        <v>37287</v>
      </c>
      <c r="E22792" s="57">
        <v>31667</v>
      </c>
    </row>
    <row r="22793" spans="1:5" hidden="1">
      <c r="A22793" s="43" t="s">
        <v>844</v>
      </c>
      <c r="B22793" s="52">
        <v>37315</v>
      </c>
      <c r="C22793" s="52">
        <v>37288</v>
      </c>
      <c r="D22793" s="52">
        <v>37315</v>
      </c>
      <c r="E22793" s="57">
        <v>31610</v>
      </c>
    </row>
    <row r="22794" spans="1:5" hidden="1">
      <c r="A22794" s="43" t="s">
        <v>844</v>
      </c>
      <c r="B22794" s="52">
        <v>37346</v>
      </c>
      <c r="C22794" s="52">
        <v>37316</v>
      </c>
      <c r="D22794" s="52">
        <v>37346</v>
      </c>
      <c r="E22794" s="57">
        <v>31544</v>
      </c>
    </row>
    <row r="22795" spans="1:5" hidden="1">
      <c r="A22795" s="43" t="s">
        <v>844</v>
      </c>
      <c r="B22795" s="52">
        <v>37376</v>
      </c>
      <c r="C22795" s="52">
        <v>37347</v>
      </c>
      <c r="D22795" s="52">
        <v>37376</v>
      </c>
      <c r="E22795" s="57">
        <v>30546</v>
      </c>
    </row>
    <row r="22796" spans="1:5" hidden="1">
      <c r="A22796" s="43" t="s">
        <v>844</v>
      </c>
      <c r="B22796" s="52">
        <v>37407</v>
      </c>
      <c r="C22796" s="52">
        <v>37377</v>
      </c>
      <c r="D22796" s="52">
        <v>37407</v>
      </c>
      <c r="E22796" s="57">
        <v>30814</v>
      </c>
    </row>
    <row r="22797" spans="1:5" hidden="1">
      <c r="A22797" s="43" t="s">
        <v>844</v>
      </c>
      <c r="B22797" s="52">
        <v>37437</v>
      </c>
      <c r="C22797" s="52">
        <v>37408</v>
      </c>
      <c r="D22797" s="52">
        <v>37437</v>
      </c>
      <c r="E22797" s="57">
        <v>30197</v>
      </c>
    </row>
    <row r="22798" spans="1:5" hidden="1">
      <c r="A22798" s="43" t="s">
        <v>844</v>
      </c>
      <c r="B22798" s="52">
        <v>37468</v>
      </c>
      <c r="C22798" s="52">
        <v>37438</v>
      </c>
      <c r="D22798" s="52">
        <v>37468</v>
      </c>
      <c r="E22798" s="57">
        <v>29635</v>
      </c>
    </row>
    <row r="22799" spans="1:5" hidden="1">
      <c r="A22799" s="43" t="s">
        <v>844</v>
      </c>
      <c r="B22799" s="52">
        <v>37499</v>
      </c>
      <c r="C22799" s="52">
        <v>37469</v>
      </c>
      <c r="D22799" s="52">
        <v>37499</v>
      </c>
      <c r="E22799" s="57">
        <v>29800</v>
      </c>
    </row>
    <row r="22800" spans="1:5" hidden="1">
      <c r="A22800" s="43" t="s">
        <v>844</v>
      </c>
      <c r="B22800" s="52">
        <v>37529</v>
      </c>
      <c r="C22800" s="52">
        <v>37500</v>
      </c>
      <c r="D22800" s="52">
        <v>37529</v>
      </c>
      <c r="E22800" s="57">
        <v>28986</v>
      </c>
    </row>
    <row r="22801" spans="1:5" hidden="1">
      <c r="A22801" s="43" t="s">
        <v>844</v>
      </c>
      <c r="B22801" s="52">
        <v>37560</v>
      </c>
      <c r="C22801" s="52">
        <v>37530</v>
      </c>
      <c r="D22801" s="52">
        <v>37560</v>
      </c>
      <c r="E22801" s="57">
        <v>28309</v>
      </c>
    </row>
    <row r="22802" spans="1:5" hidden="1">
      <c r="A22802" s="43" t="s">
        <v>844</v>
      </c>
      <c r="B22802" s="52">
        <v>37590</v>
      </c>
      <c r="C22802" s="52">
        <v>37561</v>
      </c>
      <c r="D22802" s="52">
        <v>37590</v>
      </c>
      <c r="E22802" s="57">
        <v>28856</v>
      </c>
    </row>
    <row r="22803" spans="1:5" hidden="1">
      <c r="A22803" s="43" t="s">
        <v>844</v>
      </c>
      <c r="B22803" s="52">
        <v>37621</v>
      </c>
      <c r="C22803" s="52">
        <v>37591</v>
      </c>
      <c r="D22803" s="52">
        <v>37621</v>
      </c>
      <c r="E22803" s="57">
        <v>27451</v>
      </c>
    </row>
    <row r="22804" spans="1:5" hidden="1">
      <c r="A22804" s="43" t="s">
        <v>844</v>
      </c>
      <c r="B22804" s="52">
        <v>37652</v>
      </c>
      <c r="C22804" s="52">
        <v>37622</v>
      </c>
      <c r="D22804" s="52">
        <v>37652</v>
      </c>
      <c r="E22804" s="57">
        <v>28407</v>
      </c>
    </row>
    <row r="22805" spans="1:5" hidden="1">
      <c r="A22805" s="43" t="s">
        <v>844</v>
      </c>
      <c r="B22805" s="52">
        <v>37680</v>
      </c>
      <c r="C22805" s="52">
        <v>37653</v>
      </c>
      <c r="D22805" s="52">
        <v>37680</v>
      </c>
      <c r="E22805" s="57">
        <v>28460</v>
      </c>
    </row>
    <row r="22806" spans="1:5" hidden="1">
      <c r="A22806" s="43" t="s">
        <v>844</v>
      </c>
      <c r="B22806" s="52">
        <v>37711</v>
      </c>
      <c r="C22806" s="52">
        <v>37681</v>
      </c>
      <c r="D22806" s="52">
        <v>37711</v>
      </c>
      <c r="E22806" s="57">
        <v>28297</v>
      </c>
    </row>
    <row r="22807" spans="1:5" hidden="1">
      <c r="A22807" s="43" t="s">
        <v>844</v>
      </c>
      <c r="B22807" s="52">
        <v>37741</v>
      </c>
      <c r="C22807" s="52">
        <v>37712</v>
      </c>
      <c r="D22807" s="52">
        <v>37741</v>
      </c>
      <c r="E22807" s="57">
        <v>28764</v>
      </c>
    </row>
    <row r="22808" spans="1:5" hidden="1">
      <c r="A22808" s="43" t="s">
        <v>844</v>
      </c>
      <c r="B22808" s="52">
        <v>37772</v>
      </c>
      <c r="C22808" s="52">
        <v>37742</v>
      </c>
      <c r="D22808" s="52">
        <v>37772</v>
      </c>
      <c r="E22808" s="57">
        <v>28660</v>
      </c>
    </row>
    <row r="22809" spans="1:5" hidden="1">
      <c r="A22809" s="43" t="s">
        <v>844</v>
      </c>
      <c r="B22809" s="52">
        <v>37802</v>
      </c>
      <c r="C22809" s="52">
        <v>37773</v>
      </c>
      <c r="D22809" s="52">
        <v>37802</v>
      </c>
      <c r="E22809" s="57">
        <v>29286</v>
      </c>
    </row>
    <row r="22810" spans="1:5" hidden="1">
      <c r="A22810" s="43" t="s">
        <v>844</v>
      </c>
      <c r="B22810" s="52">
        <v>37833</v>
      </c>
      <c r="C22810" s="52">
        <v>37803</v>
      </c>
      <c r="D22810" s="52">
        <v>37833</v>
      </c>
      <c r="E22810" s="57">
        <v>29130</v>
      </c>
    </row>
    <row r="22811" spans="1:5" hidden="1">
      <c r="A22811" s="43" t="s">
        <v>844</v>
      </c>
      <c r="B22811" s="52">
        <v>37864</v>
      </c>
      <c r="C22811" s="52">
        <v>37834</v>
      </c>
      <c r="D22811" s="52">
        <v>37864</v>
      </c>
      <c r="E22811" s="57">
        <v>29404</v>
      </c>
    </row>
    <row r="22812" spans="1:5" hidden="1">
      <c r="A22812" s="43" t="s">
        <v>844</v>
      </c>
      <c r="B22812" s="52">
        <v>37894</v>
      </c>
      <c r="C22812" s="52">
        <v>37865</v>
      </c>
      <c r="D22812" s="52">
        <v>37894</v>
      </c>
      <c r="E22812" s="57">
        <v>29980</v>
      </c>
    </row>
    <row r="22813" spans="1:5" hidden="1">
      <c r="A22813" s="43" t="s">
        <v>844</v>
      </c>
      <c r="B22813" s="52">
        <v>37925</v>
      </c>
      <c r="C22813" s="52">
        <v>37895</v>
      </c>
      <c r="D22813" s="52">
        <v>37925</v>
      </c>
      <c r="E22813" s="57">
        <v>30592</v>
      </c>
    </row>
    <row r="22814" spans="1:5" hidden="1">
      <c r="A22814" s="43" t="s">
        <v>844</v>
      </c>
      <c r="B22814" s="52">
        <v>37955</v>
      </c>
      <c r="C22814" s="52">
        <v>37926</v>
      </c>
      <c r="D22814" s="52">
        <v>37955</v>
      </c>
      <c r="E22814" s="57">
        <v>30312</v>
      </c>
    </row>
    <row r="22815" spans="1:5" hidden="1">
      <c r="A22815" s="43" t="s">
        <v>844</v>
      </c>
      <c r="B22815" s="52">
        <v>37986</v>
      </c>
      <c r="C22815" s="52">
        <v>37956</v>
      </c>
      <c r="D22815" s="52">
        <v>37986</v>
      </c>
      <c r="E22815" s="57">
        <v>30392</v>
      </c>
    </row>
    <row r="22816" spans="1:5" hidden="1">
      <c r="A22816" s="43" t="s">
        <v>844</v>
      </c>
      <c r="B22816" s="52">
        <v>38017</v>
      </c>
      <c r="C22816" s="52">
        <v>37987</v>
      </c>
      <c r="D22816" s="52">
        <v>38017</v>
      </c>
      <c r="E22816" s="57">
        <v>30249</v>
      </c>
    </row>
    <row r="22817" spans="1:5" hidden="1">
      <c r="A22817" s="43" t="s">
        <v>844</v>
      </c>
      <c r="B22817" s="52">
        <v>38046</v>
      </c>
      <c r="C22817" s="52">
        <v>38018</v>
      </c>
      <c r="D22817" s="52">
        <v>38046</v>
      </c>
      <c r="E22817" s="57">
        <v>29844</v>
      </c>
    </row>
    <row r="22818" spans="1:5" hidden="1">
      <c r="A22818" s="43" t="s">
        <v>844</v>
      </c>
      <c r="B22818" s="52">
        <v>38077</v>
      </c>
      <c r="C22818" s="52">
        <v>38047</v>
      </c>
      <c r="D22818" s="52">
        <v>38077</v>
      </c>
      <c r="E22818" s="57">
        <v>29761</v>
      </c>
    </row>
    <row r="22819" spans="1:5" hidden="1">
      <c r="A22819" s="43" t="s">
        <v>844</v>
      </c>
      <c r="B22819" s="52">
        <v>38107</v>
      </c>
      <c r="C22819" s="52">
        <v>38078</v>
      </c>
      <c r="D22819" s="52">
        <v>38107</v>
      </c>
      <c r="E22819" s="57">
        <v>30315</v>
      </c>
    </row>
    <row r="22820" spans="1:5" hidden="1">
      <c r="A22820" s="43" t="s">
        <v>844</v>
      </c>
      <c r="B22820" s="52">
        <v>38138</v>
      </c>
      <c r="C22820" s="52">
        <v>38108</v>
      </c>
      <c r="D22820" s="52">
        <v>38138</v>
      </c>
      <c r="E22820" s="57">
        <v>30260</v>
      </c>
    </row>
    <row r="22821" spans="1:5" hidden="1">
      <c r="A22821" s="43" t="s">
        <v>844</v>
      </c>
      <c r="B22821" s="52">
        <v>38168</v>
      </c>
      <c r="C22821" s="52">
        <v>38139</v>
      </c>
      <c r="D22821" s="52">
        <v>38168</v>
      </c>
      <c r="E22821" s="57">
        <v>30179</v>
      </c>
    </row>
    <row r="22822" spans="1:5" hidden="1">
      <c r="A22822" s="43" t="s">
        <v>844</v>
      </c>
      <c r="B22822" s="52">
        <v>38199</v>
      </c>
      <c r="C22822" s="52">
        <v>38169</v>
      </c>
      <c r="D22822" s="52">
        <v>38199</v>
      </c>
      <c r="E22822" s="57">
        <v>30640</v>
      </c>
    </row>
    <row r="22823" spans="1:5" hidden="1">
      <c r="A22823" s="43" t="s">
        <v>844</v>
      </c>
      <c r="B22823" s="52">
        <v>38230</v>
      </c>
      <c r="C22823" s="52">
        <v>38200</v>
      </c>
      <c r="D22823" s="52">
        <v>38230</v>
      </c>
      <c r="E22823" s="57">
        <v>30677</v>
      </c>
    </row>
    <row r="22824" spans="1:5" hidden="1">
      <c r="A22824" s="43" t="s">
        <v>844</v>
      </c>
      <c r="B22824" s="52">
        <v>38260</v>
      </c>
      <c r="C22824" s="52">
        <v>38231</v>
      </c>
      <c r="D22824" s="52">
        <v>38260</v>
      </c>
      <c r="E22824" s="57">
        <v>30113</v>
      </c>
    </row>
    <row r="22825" spans="1:5" hidden="1">
      <c r="A22825" s="43" t="s">
        <v>844</v>
      </c>
      <c r="B22825" s="52">
        <v>38291</v>
      </c>
      <c r="C22825" s="52">
        <v>38261</v>
      </c>
      <c r="D22825" s="52">
        <v>38291</v>
      </c>
      <c r="E22825" s="57">
        <v>31027</v>
      </c>
    </row>
    <row r="22826" spans="1:5" hidden="1">
      <c r="A22826" s="43" t="s">
        <v>844</v>
      </c>
      <c r="B22826" s="52">
        <v>38321</v>
      </c>
      <c r="C22826" s="52">
        <v>38292</v>
      </c>
      <c r="D22826" s="52">
        <v>38321</v>
      </c>
      <c r="E22826" s="57">
        <v>30714</v>
      </c>
    </row>
    <row r="22827" spans="1:5" hidden="1">
      <c r="A22827" s="43" t="s">
        <v>844</v>
      </c>
      <c r="B22827" s="52">
        <v>38352</v>
      </c>
      <c r="C22827" s="52">
        <v>38322</v>
      </c>
      <c r="D22827" s="52">
        <v>38352</v>
      </c>
      <c r="E22827" s="57">
        <v>30711</v>
      </c>
    </row>
    <row r="22828" spans="1:5" hidden="1">
      <c r="A22828" s="43" t="s">
        <v>844</v>
      </c>
      <c r="B22828" s="52">
        <v>38383</v>
      </c>
      <c r="C22828" s="52">
        <v>38353</v>
      </c>
      <c r="D22828" s="52">
        <v>38383</v>
      </c>
      <c r="E22828" s="57">
        <v>30938</v>
      </c>
    </row>
    <row r="22829" spans="1:5" hidden="1">
      <c r="A22829" s="43" t="s">
        <v>844</v>
      </c>
      <c r="B22829" s="52">
        <v>38411</v>
      </c>
      <c r="C22829" s="52">
        <v>38384</v>
      </c>
      <c r="D22829" s="52">
        <v>38411</v>
      </c>
      <c r="E22829" s="57">
        <v>30661</v>
      </c>
    </row>
    <row r="22830" spans="1:5" hidden="1">
      <c r="A22830" s="43" t="s">
        <v>844</v>
      </c>
      <c r="B22830" s="52">
        <v>38442</v>
      </c>
      <c r="C22830" s="52">
        <v>38412</v>
      </c>
      <c r="D22830" s="52">
        <v>38442</v>
      </c>
      <c r="E22830" s="57">
        <v>31294</v>
      </c>
    </row>
    <row r="22831" spans="1:5" hidden="1">
      <c r="A22831" s="43" t="s">
        <v>844</v>
      </c>
      <c r="B22831" s="52">
        <v>38472</v>
      </c>
      <c r="C22831" s="52">
        <v>38443</v>
      </c>
      <c r="D22831" s="52">
        <v>38472</v>
      </c>
      <c r="E22831" s="57">
        <v>30375</v>
      </c>
    </row>
    <row r="22832" spans="1:5" hidden="1">
      <c r="A22832" s="43" t="s">
        <v>844</v>
      </c>
      <c r="B22832" s="52">
        <v>38503</v>
      </c>
      <c r="C22832" s="52">
        <v>38473</v>
      </c>
      <c r="D22832" s="52">
        <v>38503</v>
      </c>
      <c r="E22832" s="57">
        <v>30743</v>
      </c>
    </row>
    <row r="22833" spans="1:5" hidden="1">
      <c r="A22833" s="43" t="s">
        <v>844</v>
      </c>
      <c r="B22833" s="52">
        <v>38533</v>
      </c>
      <c r="C22833" s="52">
        <v>38504</v>
      </c>
      <c r="D22833" s="52">
        <v>38533</v>
      </c>
      <c r="E22833" s="57">
        <v>30988</v>
      </c>
    </row>
    <row r="22834" spans="1:5" hidden="1">
      <c r="A22834" s="43" t="s">
        <v>844</v>
      </c>
      <c r="B22834" s="52">
        <v>38564</v>
      </c>
      <c r="C22834" s="52">
        <v>38534</v>
      </c>
      <c r="D22834" s="52">
        <v>38564</v>
      </c>
      <c r="E22834" s="57">
        <v>30417</v>
      </c>
    </row>
    <row r="22835" spans="1:5" hidden="1">
      <c r="A22835" s="43" t="s">
        <v>844</v>
      </c>
      <c r="B22835" s="52">
        <v>38595</v>
      </c>
      <c r="C22835" s="52">
        <v>38565</v>
      </c>
      <c r="D22835" s="52">
        <v>38595</v>
      </c>
      <c r="E22835" s="57">
        <v>31204</v>
      </c>
    </row>
    <row r="22836" spans="1:5" hidden="1">
      <c r="A22836" s="43" t="s">
        <v>844</v>
      </c>
      <c r="B22836" s="52">
        <v>38625</v>
      </c>
      <c r="C22836" s="52">
        <v>38596</v>
      </c>
      <c r="D22836" s="52">
        <v>38625</v>
      </c>
      <c r="E22836" s="57">
        <v>31303</v>
      </c>
    </row>
    <row r="22837" spans="1:5" hidden="1">
      <c r="A22837" s="43" t="s">
        <v>844</v>
      </c>
      <c r="B22837" s="52">
        <v>38656</v>
      </c>
      <c r="C22837" s="52">
        <v>38626</v>
      </c>
      <c r="D22837" s="52">
        <v>38656</v>
      </c>
      <c r="E22837" s="57">
        <v>30876</v>
      </c>
    </row>
    <row r="22838" spans="1:5" hidden="1">
      <c r="A22838" s="43" t="s">
        <v>844</v>
      </c>
      <c r="B22838" s="52">
        <v>38686</v>
      </c>
      <c r="C22838" s="52">
        <v>38657</v>
      </c>
      <c r="D22838" s="52">
        <v>38686</v>
      </c>
      <c r="E22838" s="57">
        <v>31384</v>
      </c>
    </row>
    <row r="22839" spans="1:5" hidden="1">
      <c r="A22839" s="43" t="s">
        <v>844</v>
      </c>
      <c r="B22839" s="52">
        <v>38717</v>
      </c>
      <c r="C22839" s="52">
        <v>38687</v>
      </c>
      <c r="D22839" s="52">
        <v>38717</v>
      </c>
      <c r="E22839" s="57">
        <v>32459</v>
      </c>
    </row>
    <row r="22840" spans="1:5" hidden="1">
      <c r="A22840" s="43" t="s">
        <v>844</v>
      </c>
      <c r="B22840" s="52">
        <v>38748</v>
      </c>
      <c r="C22840" s="52">
        <v>38718</v>
      </c>
      <c r="D22840" s="52">
        <v>38748</v>
      </c>
      <c r="E22840" s="57">
        <v>31269</v>
      </c>
    </row>
    <row r="22841" spans="1:5" hidden="1">
      <c r="A22841" s="43" t="s">
        <v>844</v>
      </c>
      <c r="B22841" s="52">
        <v>38776</v>
      </c>
      <c r="C22841" s="52">
        <v>38749</v>
      </c>
      <c r="D22841" s="52">
        <v>38776</v>
      </c>
      <c r="E22841" s="57">
        <v>33736</v>
      </c>
    </row>
    <row r="22842" spans="1:5" hidden="1">
      <c r="A22842" s="43" t="s">
        <v>844</v>
      </c>
      <c r="B22842" s="52">
        <v>38807</v>
      </c>
      <c r="C22842" s="52">
        <v>38777</v>
      </c>
      <c r="D22842" s="52">
        <v>38807</v>
      </c>
      <c r="E22842" s="57">
        <v>32856</v>
      </c>
    </row>
    <row r="22843" spans="1:5" hidden="1">
      <c r="A22843" s="43" t="s">
        <v>844</v>
      </c>
      <c r="B22843" s="52">
        <v>38837</v>
      </c>
      <c r="C22843" s="52">
        <v>38808</v>
      </c>
      <c r="D22843" s="52">
        <v>38837</v>
      </c>
      <c r="E22843" s="57">
        <v>31993</v>
      </c>
    </row>
    <row r="22844" spans="1:5" hidden="1">
      <c r="A22844" s="43" t="s">
        <v>844</v>
      </c>
      <c r="B22844" s="52">
        <v>38868</v>
      </c>
      <c r="C22844" s="52">
        <v>38838</v>
      </c>
      <c r="D22844" s="52">
        <v>38868</v>
      </c>
      <c r="E22844" s="57">
        <v>32858</v>
      </c>
    </row>
    <row r="22845" spans="1:5" hidden="1">
      <c r="A22845" s="43" t="s">
        <v>844</v>
      </c>
      <c r="B22845" s="52">
        <v>38898</v>
      </c>
      <c r="C22845" s="52">
        <v>38869</v>
      </c>
      <c r="D22845" s="52">
        <v>38898</v>
      </c>
      <c r="E22845" s="57">
        <v>32959</v>
      </c>
    </row>
    <row r="22846" spans="1:5" hidden="1">
      <c r="A22846" s="43" t="s">
        <v>844</v>
      </c>
      <c r="B22846" s="52">
        <v>38929</v>
      </c>
      <c r="C22846" s="52">
        <v>38899</v>
      </c>
      <c r="D22846" s="52">
        <v>38929</v>
      </c>
      <c r="E22846" s="57">
        <v>32068</v>
      </c>
    </row>
    <row r="22847" spans="1:5" hidden="1">
      <c r="A22847" s="43" t="s">
        <v>844</v>
      </c>
      <c r="B22847" s="52">
        <v>38960</v>
      </c>
      <c r="C22847" s="52">
        <v>38930</v>
      </c>
      <c r="D22847" s="52">
        <v>38960</v>
      </c>
      <c r="E22847" s="57">
        <v>33403</v>
      </c>
    </row>
    <row r="22848" spans="1:5" hidden="1">
      <c r="A22848" s="43" t="s">
        <v>844</v>
      </c>
      <c r="B22848" s="52">
        <v>38990</v>
      </c>
      <c r="C22848" s="52">
        <v>38961</v>
      </c>
      <c r="D22848" s="52">
        <v>38990</v>
      </c>
      <c r="E22848" s="57">
        <v>32917</v>
      </c>
    </row>
    <row r="22849" spans="1:5" hidden="1">
      <c r="A22849" s="43" t="s">
        <v>844</v>
      </c>
      <c r="B22849" s="52">
        <v>39021</v>
      </c>
      <c r="C22849" s="52">
        <v>38991</v>
      </c>
      <c r="D22849" s="52">
        <v>39021</v>
      </c>
      <c r="E22849" s="57">
        <v>32236</v>
      </c>
    </row>
    <row r="22850" spans="1:5" hidden="1">
      <c r="A22850" s="43" t="s">
        <v>844</v>
      </c>
      <c r="B22850" s="52">
        <v>39051</v>
      </c>
      <c r="C22850" s="52">
        <v>39022</v>
      </c>
      <c r="D22850" s="52">
        <v>39051</v>
      </c>
      <c r="E22850" s="57">
        <v>32987</v>
      </c>
    </row>
    <row r="22851" spans="1:5" hidden="1">
      <c r="A22851" s="43" t="s">
        <v>844</v>
      </c>
      <c r="B22851" s="52">
        <v>39082</v>
      </c>
      <c r="C22851" s="52">
        <v>39052</v>
      </c>
      <c r="D22851" s="52">
        <v>39082</v>
      </c>
      <c r="E22851" s="57">
        <v>31960</v>
      </c>
    </row>
    <row r="22852" spans="1:5" hidden="1">
      <c r="A22852" s="43" t="s">
        <v>844</v>
      </c>
      <c r="B22852" s="52">
        <v>39113</v>
      </c>
      <c r="C22852" s="52">
        <v>39083</v>
      </c>
      <c r="D22852" s="52">
        <v>39113</v>
      </c>
      <c r="E22852" s="57">
        <v>32333</v>
      </c>
    </row>
    <row r="22853" spans="1:5" hidden="1">
      <c r="A22853" s="43" t="s">
        <v>844</v>
      </c>
      <c r="B22853" s="52">
        <v>39141</v>
      </c>
      <c r="C22853" s="52">
        <v>39114</v>
      </c>
      <c r="D22853" s="52">
        <v>39141</v>
      </c>
      <c r="E22853" s="57">
        <v>33707</v>
      </c>
    </row>
    <row r="22854" spans="1:5" hidden="1">
      <c r="A22854" s="43" t="s">
        <v>844</v>
      </c>
      <c r="B22854" s="52">
        <v>39172</v>
      </c>
      <c r="C22854" s="52">
        <v>39142</v>
      </c>
      <c r="D22854" s="52">
        <v>39172</v>
      </c>
      <c r="E22854" s="57">
        <v>32713</v>
      </c>
    </row>
    <row r="22855" spans="1:5" hidden="1">
      <c r="A22855" s="43" t="s">
        <v>844</v>
      </c>
      <c r="B22855" s="52">
        <v>39202</v>
      </c>
      <c r="C22855" s="52">
        <v>39173</v>
      </c>
      <c r="D22855" s="52">
        <v>39202</v>
      </c>
      <c r="E22855" s="57">
        <v>33022</v>
      </c>
    </row>
    <row r="22856" spans="1:5" hidden="1">
      <c r="A22856" s="43" t="s">
        <v>844</v>
      </c>
      <c r="B22856" s="52">
        <v>39233</v>
      </c>
      <c r="C22856" s="52">
        <v>39203</v>
      </c>
      <c r="D22856" s="52">
        <v>39233</v>
      </c>
      <c r="E22856" s="57">
        <v>33382</v>
      </c>
    </row>
    <row r="22857" spans="1:5" hidden="1">
      <c r="A22857" s="43" t="s">
        <v>844</v>
      </c>
      <c r="B22857" s="52">
        <v>39263</v>
      </c>
      <c r="C22857" s="52">
        <v>39234</v>
      </c>
      <c r="D22857" s="52">
        <v>39263</v>
      </c>
      <c r="E22857" s="57">
        <v>33278</v>
      </c>
    </row>
    <row r="22858" spans="1:5" hidden="1">
      <c r="A22858" s="43" t="s">
        <v>844</v>
      </c>
      <c r="B22858" s="52">
        <v>39294</v>
      </c>
      <c r="C22858" s="52">
        <v>39264</v>
      </c>
      <c r="D22858" s="52">
        <v>39294</v>
      </c>
      <c r="E22858" s="57">
        <v>31598</v>
      </c>
    </row>
    <row r="22859" spans="1:5" hidden="1">
      <c r="A22859" s="43" t="s">
        <v>844</v>
      </c>
      <c r="B22859" s="52">
        <v>39325</v>
      </c>
      <c r="C22859" s="52">
        <v>39295</v>
      </c>
      <c r="D22859" s="52">
        <v>39325</v>
      </c>
      <c r="E22859" s="57">
        <v>33184</v>
      </c>
    </row>
    <row r="22860" spans="1:5" hidden="1">
      <c r="A22860" s="43" t="s">
        <v>844</v>
      </c>
      <c r="B22860" s="52">
        <v>39355</v>
      </c>
      <c r="C22860" s="52">
        <v>39326</v>
      </c>
      <c r="D22860" s="52">
        <v>39355</v>
      </c>
      <c r="E22860" s="57">
        <v>33435</v>
      </c>
    </row>
    <row r="22861" spans="1:5" hidden="1">
      <c r="A22861" s="43" t="s">
        <v>844</v>
      </c>
      <c r="B22861" s="52">
        <v>39386</v>
      </c>
      <c r="C22861" s="52">
        <v>39356</v>
      </c>
      <c r="D22861" s="52">
        <v>39386</v>
      </c>
      <c r="E22861" s="57">
        <v>32348</v>
      </c>
    </row>
    <row r="22862" spans="1:5" hidden="1">
      <c r="A22862" s="43" t="s">
        <v>844</v>
      </c>
      <c r="B22862" s="52">
        <v>39416</v>
      </c>
      <c r="C22862" s="52">
        <v>39387</v>
      </c>
      <c r="D22862" s="52">
        <v>39416</v>
      </c>
      <c r="E22862" s="57">
        <v>33283</v>
      </c>
    </row>
    <row r="22863" spans="1:5" hidden="1">
      <c r="A22863" s="43" t="s">
        <v>844</v>
      </c>
      <c r="B22863" s="52">
        <v>39447</v>
      </c>
      <c r="C22863" s="52">
        <v>39417</v>
      </c>
      <c r="D22863" s="52">
        <v>39447</v>
      </c>
      <c r="E22863" s="57">
        <v>33515</v>
      </c>
    </row>
    <row r="22864" spans="1:5" hidden="1">
      <c r="A22864" s="43" t="s">
        <v>844</v>
      </c>
      <c r="B22864" s="52">
        <v>39478</v>
      </c>
      <c r="C22864" s="52">
        <v>39448</v>
      </c>
      <c r="D22864" s="52">
        <v>39478</v>
      </c>
      <c r="E22864" s="57">
        <v>34672</v>
      </c>
    </row>
    <row r="22865" spans="1:5" hidden="1">
      <c r="A22865" s="43" t="s">
        <v>844</v>
      </c>
      <c r="B22865" s="52">
        <v>39507</v>
      </c>
      <c r="C22865" s="52">
        <v>39479</v>
      </c>
      <c r="D22865" s="52">
        <v>39507</v>
      </c>
      <c r="E22865" s="57">
        <v>33128</v>
      </c>
    </row>
    <row r="22866" spans="1:5" hidden="1">
      <c r="A22866" s="43" t="s">
        <v>844</v>
      </c>
      <c r="B22866" s="52">
        <v>39538</v>
      </c>
      <c r="C22866" s="52">
        <v>39508</v>
      </c>
      <c r="D22866" s="52">
        <v>39538</v>
      </c>
      <c r="E22866" s="57">
        <v>32820</v>
      </c>
    </row>
    <row r="22867" spans="1:5" hidden="1">
      <c r="A22867" s="43" t="s">
        <v>844</v>
      </c>
      <c r="B22867" s="52">
        <v>39568</v>
      </c>
      <c r="C22867" s="52">
        <v>39539</v>
      </c>
      <c r="D22867" s="52">
        <v>39568</v>
      </c>
      <c r="E22867" s="57">
        <v>32907</v>
      </c>
    </row>
    <row r="22868" spans="1:5" hidden="1">
      <c r="A22868" s="43" t="s">
        <v>844</v>
      </c>
      <c r="B22868" s="52">
        <v>39599</v>
      </c>
      <c r="C22868" s="52">
        <v>39569</v>
      </c>
      <c r="D22868" s="52">
        <v>39599</v>
      </c>
      <c r="E22868" s="57">
        <v>33395</v>
      </c>
    </row>
    <row r="22869" spans="1:5" hidden="1">
      <c r="A22869" s="43" t="s">
        <v>844</v>
      </c>
      <c r="B22869" s="52">
        <v>39629</v>
      </c>
      <c r="C22869" s="52">
        <v>39600</v>
      </c>
      <c r="D22869" s="52">
        <v>39629</v>
      </c>
      <c r="E22869" s="57">
        <v>32194</v>
      </c>
    </row>
    <row r="22870" spans="1:5" hidden="1">
      <c r="A22870" s="43" t="s">
        <v>844</v>
      </c>
      <c r="B22870" s="52">
        <v>39660</v>
      </c>
      <c r="C22870" s="52">
        <v>39630</v>
      </c>
      <c r="D22870" s="52">
        <v>39660</v>
      </c>
      <c r="E22870" s="57">
        <v>32296</v>
      </c>
    </row>
    <row r="22871" spans="1:5" hidden="1">
      <c r="A22871" s="43" t="s">
        <v>844</v>
      </c>
      <c r="B22871" s="52">
        <v>39691</v>
      </c>
      <c r="C22871" s="52">
        <v>39661</v>
      </c>
      <c r="D22871" s="52">
        <v>39691</v>
      </c>
      <c r="E22871" s="57">
        <v>31409</v>
      </c>
    </row>
    <row r="22872" spans="1:5" hidden="1">
      <c r="A22872" s="43" t="s">
        <v>844</v>
      </c>
      <c r="B22872" s="52">
        <v>39721</v>
      </c>
      <c r="C22872" s="52">
        <v>39692</v>
      </c>
      <c r="D22872" s="52">
        <v>39721</v>
      </c>
      <c r="E22872" s="57">
        <v>31769</v>
      </c>
    </row>
    <row r="22873" spans="1:5" hidden="1">
      <c r="A22873" s="43" t="s">
        <v>844</v>
      </c>
      <c r="B22873" s="52">
        <v>39752</v>
      </c>
      <c r="C22873" s="52">
        <v>39722</v>
      </c>
      <c r="D22873" s="52">
        <v>39752</v>
      </c>
      <c r="E22873" s="57">
        <v>29545</v>
      </c>
    </row>
    <row r="22874" spans="1:5" hidden="1">
      <c r="A22874" s="43" t="s">
        <v>844</v>
      </c>
      <c r="B22874" s="52">
        <v>39782</v>
      </c>
      <c r="C22874" s="52">
        <v>39753</v>
      </c>
      <c r="D22874" s="52">
        <v>39782</v>
      </c>
      <c r="E22874" s="57">
        <v>29375</v>
      </c>
    </row>
    <row r="22875" spans="1:5" hidden="1">
      <c r="A22875" s="43" t="s">
        <v>844</v>
      </c>
      <c r="B22875" s="52">
        <v>39813</v>
      </c>
      <c r="C22875" s="52">
        <v>39783</v>
      </c>
      <c r="D22875" s="52">
        <v>39813</v>
      </c>
      <c r="E22875" s="57">
        <v>30309</v>
      </c>
    </row>
    <row r="22876" spans="1:5" hidden="1">
      <c r="A22876" s="43" t="s">
        <v>844</v>
      </c>
      <c r="B22876" s="52">
        <v>39844</v>
      </c>
      <c r="C22876" s="52">
        <v>39814</v>
      </c>
      <c r="D22876" s="52">
        <v>39844</v>
      </c>
      <c r="E22876" s="57">
        <v>26709</v>
      </c>
    </row>
    <row r="22877" spans="1:5" hidden="1">
      <c r="A22877" s="43" t="s">
        <v>844</v>
      </c>
      <c r="B22877" s="52">
        <v>39872</v>
      </c>
      <c r="C22877" s="52">
        <v>39845</v>
      </c>
      <c r="D22877" s="52">
        <v>39872</v>
      </c>
      <c r="E22877" s="57">
        <v>26909</v>
      </c>
    </row>
    <row r="22878" spans="1:5" hidden="1">
      <c r="A22878" s="43" t="s">
        <v>844</v>
      </c>
      <c r="B22878" s="52">
        <v>39903</v>
      </c>
      <c r="C22878" s="52">
        <v>39873</v>
      </c>
      <c r="D22878" s="52">
        <v>39903</v>
      </c>
      <c r="E22878" s="57">
        <v>27457</v>
      </c>
    </row>
    <row r="22879" spans="1:5" hidden="1">
      <c r="A22879" s="43" t="s">
        <v>844</v>
      </c>
      <c r="B22879" s="52">
        <v>39933</v>
      </c>
      <c r="C22879" s="52">
        <v>39904</v>
      </c>
      <c r="D22879" s="52">
        <v>39933</v>
      </c>
      <c r="E22879" s="57">
        <v>26156</v>
      </c>
    </row>
    <row r="22880" spans="1:5" hidden="1">
      <c r="A22880" s="43" t="s">
        <v>844</v>
      </c>
      <c r="B22880" s="52">
        <v>39964</v>
      </c>
      <c r="C22880" s="52">
        <v>39934</v>
      </c>
      <c r="D22880" s="52">
        <v>39964</v>
      </c>
      <c r="E22880" s="57">
        <v>26034</v>
      </c>
    </row>
    <row r="22881" spans="1:5" hidden="1">
      <c r="A22881" s="43" t="s">
        <v>844</v>
      </c>
      <c r="B22881" s="52">
        <v>39994</v>
      </c>
      <c r="C22881" s="52">
        <v>39965</v>
      </c>
      <c r="D22881" s="52">
        <v>39994</v>
      </c>
      <c r="E22881" s="57">
        <v>25808</v>
      </c>
    </row>
    <row r="22882" spans="1:5" hidden="1">
      <c r="A22882" s="43" t="s">
        <v>844</v>
      </c>
      <c r="B22882" s="52">
        <v>40025</v>
      </c>
      <c r="C22882" s="52">
        <v>39995</v>
      </c>
      <c r="D22882" s="52">
        <v>40025</v>
      </c>
      <c r="E22882" s="57">
        <v>27384</v>
      </c>
    </row>
    <row r="22883" spans="1:5" hidden="1">
      <c r="A22883" s="43" t="s">
        <v>844</v>
      </c>
      <c r="B22883" s="52">
        <v>40056</v>
      </c>
      <c r="C22883" s="52">
        <v>40026</v>
      </c>
      <c r="D22883" s="52">
        <v>40056</v>
      </c>
      <c r="E22883" s="57">
        <v>26839</v>
      </c>
    </row>
    <row r="22884" spans="1:5" hidden="1">
      <c r="A22884" s="43" t="s">
        <v>844</v>
      </c>
      <c r="B22884" s="52">
        <v>40086</v>
      </c>
      <c r="C22884" s="52">
        <v>40057</v>
      </c>
      <c r="D22884" s="52">
        <v>40086</v>
      </c>
      <c r="E22884" s="57">
        <v>26510</v>
      </c>
    </row>
    <row r="22885" spans="1:5" hidden="1">
      <c r="A22885" s="43" t="s">
        <v>844</v>
      </c>
      <c r="B22885" s="52">
        <v>40117</v>
      </c>
      <c r="C22885" s="52">
        <v>40087</v>
      </c>
      <c r="D22885" s="52">
        <v>40117</v>
      </c>
      <c r="E22885" s="57">
        <v>27459</v>
      </c>
    </row>
    <row r="22886" spans="1:5" hidden="1">
      <c r="A22886" s="43" t="s">
        <v>844</v>
      </c>
      <c r="B22886" s="52">
        <v>40147</v>
      </c>
      <c r="C22886" s="52">
        <v>40118</v>
      </c>
      <c r="D22886" s="52">
        <v>40147</v>
      </c>
      <c r="E22886" s="57">
        <v>27063</v>
      </c>
    </row>
    <row r="22887" spans="1:5" hidden="1">
      <c r="A22887" s="43" t="s">
        <v>844</v>
      </c>
      <c r="B22887" s="52">
        <v>40178</v>
      </c>
      <c r="C22887" s="52">
        <v>40148</v>
      </c>
      <c r="D22887" s="52">
        <v>40178</v>
      </c>
      <c r="E22887" s="57">
        <v>26270</v>
      </c>
    </row>
    <row r="22888" spans="1:5" hidden="1">
      <c r="A22888" s="43" t="s">
        <v>844</v>
      </c>
      <c r="B22888" s="52">
        <v>40209</v>
      </c>
      <c r="C22888" s="52">
        <v>40179</v>
      </c>
      <c r="D22888" s="52">
        <v>40209</v>
      </c>
      <c r="E22888" s="57">
        <v>29440</v>
      </c>
    </row>
    <row r="22889" spans="1:5" hidden="1">
      <c r="A22889" s="43" t="s">
        <v>844</v>
      </c>
      <c r="B22889" s="52">
        <v>40237</v>
      </c>
      <c r="C22889" s="52">
        <v>40210</v>
      </c>
      <c r="D22889" s="52">
        <v>40237</v>
      </c>
      <c r="E22889" s="57">
        <v>26976</v>
      </c>
    </row>
    <row r="22890" spans="1:5" hidden="1">
      <c r="A22890" s="43" t="s">
        <v>844</v>
      </c>
      <c r="B22890" s="52">
        <v>40268</v>
      </c>
      <c r="C22890" s="52">
        <v>40238</v>
      </c>
      <c r="D22890" s="52">
        <v>40268</v>
      </c>
      <c r="E22890" s="57">
        <v>25549</v>
      </c>
    </row>
    <row r="22891" spans="1:5" hidden="1">
      <c r="A22891" s="43" t="s">
        <v>844</v>
      </c>
      <c r="B22891" s="52">
        <v>40298</v>
      </c>
      <c r="C22891" s="52">
        <v>40269</v>
      </c>
      <c r="D22891" s="52">
        <v>40298</v>
      </c>
      <c r="E22891" s="57">
        <v>28237</v>
      </c>
    </row>
    <row r="22892" spans="1:5" hidden="1">
      <c r="A22892" s="43" t="s">
        <v>844</v>
      </c>
      <c r="B22892" s="52">
        <v>40329</v>
      </c>
      <c r="C22892" s="52">
        <v>40299</v>
      </c>
      <c r="D22892" s="52">
        <v>40329</v>
      </c>
      <c r="E22892" s="57">
        <v>27053</v>
      </c>
    </row>
    <row r="22893" spans="1:5" hidden="1">
      <c r="A22893" s="43" t="s">
        <v>844</v>
      </c>
      <c r="B22893" s="52">
        <v>40359</v>
      </c>
      <c r="C22893" s="52">
        <v>40330</v>
      </c>
      <c r="D22893" s="52">
        <v>40359</v>
      </c>
      <c r="E22893" s="57">
        <v>24743</v>
      </c>
    </row>
    <row r="22894" spans="1:5" hidden="1">
      <c r="A22894" s="43" t="s">
        <v>844</v>
      </c>
      <c r="B22894" s="52">
        <v>40390</v>
      </c>
      <c r="C22894" s="52">
        <v>40360</v>
      </c>
      <c r="D22894" s="52">
        <v>40390</v>
      </c>
      <c r="E22894" s="57">
        <v>28494</v>
      </c>
    </row>
    <row r="22895" spans="1:5" hidden="1">
      <c r="A22895" s="43" t="s">
        <v>844</v>
      </c>
      <c r="B22895" s="52">
        <v>40421</v>
      </c>
      <c r="C22895" s="52">
        <v>40391</v>
      </c>
      <c r="D22895" s="52">
        <v>40421</v>
      </c>
      <c r="E22895" s="57">
        <v>28231</v>
      </c>
    </row>
    <row r="22896" spans="1:5" hidden="1">
      <c r="A22896" s="43" t="s">
        <v>844</v>
      </c>
      <c r="B22896" s="52">
        <v>40451</v>
      </c>
      <c r="C22896" s="52">
        <v>40422</v>
      </c>
      <c r="D22896" s="52">
        <v>40451</v>
      </c>
      <c r="E22896" s="57">
        <v>27971</v>
      </c>
    </row>
    <row r="22897" spans="1:5" hidden="1">
      <c r="A22897" s="43" t="s">
        <v>844</v>
      </c>
      <c r="B22897" s="52">
        <v>40482</v>
      </c>
      <c r="C22897" s="52">
        <v>40452</v>
      </c>
      <c r="D22897" s="52">
        <v>40482</v>
      </c>
      <c r="E22897" s="57">
        <v>28145</v>
      </c>
    </row>
    <row r="22898" spans="1:5" hidden="1">
      <c r="A22898" s="43" t="s">
        <v>844</v>
      </c>
      <c r="B22898" s="52">
        <v>40512</v>
      </c>
      <c r="C22898" s="52">
        <v>40483</v>
      </c>
      <c r="D22898" s="52">
        <v>40512</v>
      </c>
      <c r="E22898" s="57">
        <v>28515</v>
      </c>
    </row>
    <row r="22899" spans="1:5" hidden="1">
      <c r="A22899" s="43" t="s">
        <v>844</v>
      </c>
      <c r="B22899" s="52">
        <v>40543</v>
      </c>
      <c r="C22899" s="52">
        <v>40513</v>
      </c>
      <c r="D22899" s="52">
        <v>40543</v>
      </c>
      <c r="E22899" s="57">
        <v>27426</v>
      </c>
    </row>
    <row r="22900" spans="1:5" hidden="1">
      <c r="A22900" s="43" t="s">
        <v>844</v>
      </c>
      <c r="B22900" s="52">
        <v>40574</v>
      </c>
      <c r="C22900" s="52">
        <v>40544</v>
      </c>
      <c r="D22900" s="52">
        <v>40574</v>
      </c>
      <c r="E22900" s="57">
        <v>28116</v>
      </c>
    </row>
    <row r="22901" spans="1:5" hidden="1">
      <c r="A22901" s="43" t="s">
        <v>844</v>
      </c>
      <c r="B22901" s="52">
        <v>40602</v>
      </c>
      <c r="C22901" s="52">
        <v>40575</v>
      </c>
      <c r="D22901" s="52">
        <v>40602</v>
      </c>
      <c r="E22901" s="57">
        <v>28128</v>
      </c>
    </row>
    <row r="22902" spans="1:5" hidden="1">
      <c r="A22902" s="43" t="s">
        <v>844</v>
      </c>
      <c r="B22902" s="52">
        <v>40633</v>
      </c>
      <c r="C22902" s="52">
        <v>40603</v>
      </c>
      <c r="D22902" s="52">
        <v>40633</v>
      </c>
      <c r="E22902" s="57">
        <v>27781</v>
      </c>
    </row>
    <row r="22903" spans="1:5" hidden="1">
      <c r="A22903" s="43" t="s">
        <v>844</v>
      </c>
      <c r="B22903" s="52">
        <v>40663</v>
      </c>
      <c r="C22903" s="52">
        <v>40634</v>
      </c>
      <c r="D22903" s="52">
        <v>40663</v>
      </c>
      <c r="E22903" s="57">
        <v>28220</v>
      </c>
    </row>
    <row r="22904" spans="1:5" hidden="1">
      <c r="A22904" s="43" t="s">
        <v>844</v>
      </c>
      <c r="B22904" s="52">
        <v>40694</v>
      </c>
      <c r="C22904" s="52">
        <v>40664</v>
      </c>
      <c r="D22904" s="52">
        <v>40694</v>
      </c>
      <c r="E22904" s="57">
        <v>28639</v>
      </c>
    </row>
    <row r="22905" spans="1:5" hidden="1">
      <c r="A22905" s="43" t="s">
        <v>844</v>
      </c>
      <c r="B22905" s="52">
        <v>40724</v>
      </c>
      <c r="C22905" s="52">
        <v>40695</v>
      </c>
      <c r="D22905" s="52">
        <v>40724</v>
      </c>
      <c r="E22905" s="57">
        <v>27778</v>
      </c>
    </row>
    <row r="22906" spans="1:5" hidden="1">
      <c r="A22906" s="43" t="s">
        <v>844</v>
      </c>
      <c r="B22906" s="52">
        <v>40755</v>
      </c>
      <c r="C22906" s="52">
        <v>40725</v>
      </c>
      <c r="D22906" s="52">
        <v>40755</v>
      </c>
      <c r="E22906" s="57">
        <v>27901</v>
      </c>
    </row>
    <row r="22907" spans="1:5" hidden="1">
      <c r="A22907" s="43" t="s">
        <v>844</v>
      </c>
      <c r="B22907" s="52">
        <v>40786</v>
      </c>
      <c r="C22907" s="52">
        <v>40756</v>
      </c>
      <c r="D22907" s="52">
        <v>40786</v>
      </c>
      <c r="E22907" s="57">
        <v>28874</v>
      </c>
    </row>
    <row r="22908" spans="1:5" hidden="1">
      <c r="A22908" s="43" t="s">
        <v>844</v>
      </c>
      <c r="B22908" s="52">
        <v>40816</v>
      </c>
      <c r="C22908" s="52">
        <v>40787</v>
      </c>
      <c r="D22908" s="52">
        <v>40816</v>
      </c>
      <c r="E22908" s="57">
        <v>28272</v>
      </c>
    </row>
    <row r="22909" spans="1:5" hidden="1">
      <c r="A22909" s="43" t="s">
        <v>844</v>
      </c>
      <c r="B22909" s="52">
        <v>40847</v>
      </c>
      <c r="C22909" s="52">
        <v>40817</v>
      </c>
      <c r="D22909" s="52">
        <v>40847</v>
      </c>
      <c r="E22909" s="57">
        <v>28206</v>
      </c>
    </row>
    <row r="22910" spans="1:5" hidden="1">
      <c r="A22910" s="43" t="s">
        <v>844</v>
      </c>
      <c r="B22910" s="52">
        <v>40877</v>
      </c>
      <c r="C22910" s="52">
        <v>40848</v>
      </c>
      <c r="D22910" s="52">
        <v>40877</v>
      </c>
      <c r="E22910" s="57">
        <v>28462</v>
      </c>
    </row>
    <row r="22911" spans="1:5" hidden="1">
      <c r="A22911" s="43" t="s">
        <v>844</v>
      </c>
      <c r="B22911" s="52">
        <v>40908</v>
      </c>
      <c r="C22911" s="52">
        <v>40878</v>
      </c>
      <c r="D22911" s="52">
        <v>40908</v>
      </c>
      <c r="E22911" s="57">
        <v>27608</v>
      </c>
    </row>
    <row r="22912" spans="1:5" hidden="1">
      <c r="A22912" s="43" t="s">
        <v>844</v>
      </c>
      <c r="B22912" s="52">
        <v>40939</v>
      </c>
      <c r="C22912" s="52">
        <v>40909</v>
      </c>
      <c r="D22912" s="52">
        <v>40939</v>
      </c>
      <c r="E22912" s="57">
        <v>28526</v>
      </c>
    </row>
    <row r="22913" spans="1:5" hidden="1">
      <c r="A22913" s="43" t="s">
        <v>844</v>
      </c>
      <c r="B22913" s="52">
        <v>40968</v>
      </c>
      <c r="C22913" s="52">
        <v>40940</v>
      </c>
      <c r="D22913" s="52">
        <v>40968</v>
      </c>
      <c r="E22913" s="57">
        <v>28992</v>
      </c>
    </row>
    <row r="22914" spans="1:5" hidden="1">
      <c r="A22914" s="43" t="s">
        <v>844</v>
      </c>
      <c r="B22914" s="52">
        <v>40999</v>
      </c>
      <c r="C22914" s="52">
        <v>40969</v>
      </c>
      <c r="D22914" s="52">
        <v>40999</v>
      </c>
      <c r="E22914" s="57">
        <v>26974</v>
      </c>
    </row>
    <row r="22915" spans="1:5" hidden="1">
      <c r="A22915" s="43" t="s">
        <v>844</v>
      </c>
      <c r="B22915" s="52">
        <v>41029</v>
      </c>
      <c r="C22915" s="52">
        <v>41000</v>
      </c>
      <c r="D22915" s="52">
        <v>41029</v>
      </c>
      <c r="E22915" s="57">
        <v>28641</v>
      </c>
    </row>
    <row r="22916" spans="1:5" hidden="1">
      <c r="A22916" s="43" t="s">
        <v>844</v>
      </c>
      <c r="B22916" s="52">
        <v>41060</v>
      </c>
      <c r="C22916" s="52">
        <v>41030</v>
      </c>
      <c r="D22916" s="52">
        <v>41060</v>
      </c>
      <c r="E22916" s="57">
        <v>29945</v>
      </c>
    </row>
    <row r="22917" spans="1:5" hidden="1">
      <c r="A22917" s="43" t="s">
        <v>844</v>
      </c>
      <c r="B22917" s="52">
        <v>41090</v>
      </c>
      <c r="C22917" s="52">
        <v>41061</v>
      </c>
      <c r="D22917" s="52">
        <v>41090</v>
      </c>
      <c r="E22917" s="57">
        <v>28763</v>
      </c>
    </row>
    <row r="22918" spans="1:5" hidden="1">
      <c r="A22918" s="43" t="s">
        <v>844</v>
      </c>
      <c r="B22918" s="52">
        <v>41121</v>
      </c>
      <c r="C22918" s="52">
        <v>41091</v>
      </c>
      <c r="D22918" s="52">
        <v>41121</v>
      </c>
      <c r="E22918" s="57">
        <v>29854</v>
      </c>
    </row>
    <row r="22919" spans="1:5" hidden="1">
      <c r="A22919" s="43" t="s">
        <v>844</v>
      </c>
      <c r="B22919" s="52">
        <v>41152</v>
      </c>
      <c r="C22919" s="52">
        <v>41122</v>
      </c>
      <c r="D22919" s="52">
        <v>41152</v>
      </c>
      <c r="E22919" s="57">
        <v>27297</v>
      </c>
    </row>
    <row r="22920" spans="1:5" hidden="1">
      <c r="A22920" s="43" t="s">
        <v>844</v>
      </c>
      <c r="B22920" s="52">
        <v>41182</v>
      </c>
      <c r="C22920" s="52">
        <v>41153</v>
      </c>
      <c r="D22920" s="52">
        <v>41182</v>
      </c>
      <c r="E22920" s="57">
        <v>28264</v>
      </c>
    </row>
    <row r="22921" spans="1:5" hidden="1">
      <c r="A22921" s="43" t="s">
        <v>844</v>
      </c>
      <c r="B22921" s="52">
        <v>41213</v>
      </c>
      <c r="C22921" s="52">
        <v>41183</v>
      </c>
      <c r="D22921" s="52">
        <v>41213</v>
      </c>
      <c r="E22921" s="57">
        <v>29104</v>
      </c>
    </row>
    <row r="22922" spans="1:5" hidden="1">
      <c r="A22922" s="43" t="s">
        <v>844</v>
      </c>
      <c r="B22922" s="52">
        <v>41243</v>
      </c>
      <c r="C22922" s="52">
        <v>41214</v>
      </c>
      <c r="D22922" s="52">
        <v>41243</v>
      </c>
      <c r="E22922" s="57">
        <v>27637</v>
      </c>
    </row>
    <row r="22923" spans="1:5" hidden="1">
      <c r="A22923" s="43" t="s">
        <v>844</v>
      </c>
      <c r="B22923" s="52">
        <v>41274</v>
      </c>
      <c r="C22923" s="52">
        <v>41244</v>
      </c>
      <c r="D22923" s="52">
        <v>41274</v>
      </c>
      <c r="E22923" s="57">
        <v>28288</v>
      </c>
    </row>
    <row r="22924" spans="1:5" hidden="1">
      <c r="A22924" s="43" t="s">
        <v>844</v>
      </c>
      <c r="B22924" s="52">
        <v>41305</v>
      </c>
      <c r="C22924" s="52">
        <v>41275</v>
      </c>
      <c r="D22924" s="52">
        <v>41305</v>
      </c>
      <c r="E22924" s="57">
        <v>27609</v>
      </c>
    </row>
    <row r="22925" spans="1:5" hidden="1">
      <c r="A22925" s="43" t="s">
        <v>844</v>
      </c>
      <c r="B22925" s="52">
        <v>41333</v>
      </c>
      <c r="C22925" s="52">
        <v>41306</v>
      </c>
      <c r="D22925" s="52">
        <v>41333</v>
      </c>
      <c r="E22925" s="57">
        <v>27480</v>
      </c>
    </row>
    <row r="22926" spans="1:5" hidden="1">
      <c r="A22926" s="43" t="s">
        <v>844</v>
      </c>
      <c r="B22926" s="52">
        <v>41364</v>
      </c>
      <c r="C22926" s="52">
        <v>41334</v>
      </c>
      <c r="D22926" s="52">
        <v>41364</v>
      </c>
      <c r="E22926" s="57">
        <v>28337</v>
      </c>
    </row>
    <row r="22927" spans="1:5" hidden="1">
      <c r="A22927" s="43" t="s">
        <v>844</v>
      </c>
      <c r="B22927" s="52">
        <v>41394</v>
      </c>
      <c r="C22927" s="52">
        <v>41365</v>
      </c>
      <c r="D22927" s="52">
        <v>41394</v>
      </c>
      <c r="E22927" s="57">
        <v>27113</v>
      </c>
    </row>
    <row r="22928" spans="1:5" hidden="1">
      <c r="A22928" s="43" t="s">
        <v>844</v>
      </c>
      <c r="B22928" s="52">
        <v>41425</v>
      </c>
      <c r="C22928" s="52">
        <v>41395</v>
      </c>
      <c r="D22928" s="52">
        <v>41425</v>
      </c>
      <c r="E22928" s="57">
        <v>27527</v>
      </c>
    </row>
    <row r="22929" spans="1:5" hidden="1">
      <c r="A22929" s="43" t="s">
        <v>844</v>
      </c>
      <c r="B22929" s="52">
        <v>41455</v>
      </c>
      <c r="C22929" s="52">
        <v>41426</v>
      </c>
      <c r="D22929" s="52">
        <v>41455</v>
      </c>
      <c r="E22929" s="57">
        <v>27794</v>
      </c>
    </row>
    <row r="22930" spans="1:5" hidden="1">
      <c r="A22930" s="43" t="s">
        <v>844</v>
      </c>
      <c r="B22930" s="52">
        <v>41486</v>
      </c>
      <c r="C22930" s="52">
        <v>41456</v>
      </c>
      <c r="D22930" s="52">
        <v>41486</v>
      </c>
      <c r="E22930" s="57">
        <v>27275</v>
      </c>
    </row>
    <row r="22931" spans="1:5" hidden="1">
      <c r="A22931" s="43" t="s">
        <v>844</v>
      </c>
      <c r="B22931" s="52">
        <v>41517</v>
      </c>
      <c r="C22931" s="52">
        <v>41487</v>
      </c>
      <c r="D22931" s="52">
        <v>41517</v>
      </c>
      <c r="E22931" s="57">
        <v>27817</v>
      </c>
    </row>
    <row r="22932" spans="1:5" hidden="1">
      <c r="A22932" s="43" t="s">
        <v>844</v>
      </c>
      <c r="B22932" s="52">
        <v>41547</v>
      </c>
      <c r="C22932" s="52">
        <v>41518</v>
      </c>
      <c r="D22932" s="52">
        <v>41547</v>
      </c>
      <c r="E22932" s="57">
        <v>28172</v>
      </c>
    </row>
    <row r="22933" spans="1:5" hidden="1">
      <c r="A22933" s="43" t="s">
        <v>844</v>
      </c>
      <c r="B22933" s="52">
        <v>41578</v>
      </c>
      <c r="C22933" s="52">
        <v>41548</v>
      </c>
      <c r="D22933" s="52">
        <v>41578</v>
      </c>
      <c r="E22933" s="57">
        <v>27521</v>
      </c>
    </row>
    <row r="22934" spans="1:5" hidden="1">
      <c r="A22934" s="43" t="s">
        <v>844</v>
      </c>
      <c r="B22934" s="52">
        <v>41608</v>
      </c>
      <c r="C22934" s="52">
        <v>41579</v>
      </c>
      <c r="D22934" s="52">
        <v>41608</v>
      </c>
      <c r="E22934" s="57">
        <v>28329</v>
      </c>
    </row>
    <row r="22935" spans="1:5" hidden="1">
      <c r="A22935" s="43" t="s">
        <v>844</v>
      </c>
      <c r="B22935" s="52">
        <v>41639</v>
      </c>
      <c r="C22935" s="52">
        <v>41609</v>
      </c>
      <c r="D22935" s="52">
        <v>41639</v>
      </c>
      <c r="E22935" s="57">
        <v>28453</v>
      </c>
    </row>
    <row r="22936" spans="1:5" hidden="1">
      <c r="A22936" s="43" t="s">
        <v>844</v>
      </c>
      <c r="B22936" s="52">
        <v>41670</v>
      </c>
      <c r="C22936" s="52">
        <v>41640</v>
      </c>
      <c r="D22936" s="52">
        <v>41670</v>
      </c>
      <c r="E22936" s="57">
        <v>28810</v>
      </c>
    </row>
    <row r="22937" spans="1:5" hidden="1">
      <c r="A22937" s="43" t="s">
        <v>844</v>
      </c>
      <c r="B22937" s="52">
        <v>41698</v>
      </c>
      <c r="C22937" s="52">
        <v>41671</v>
      </c>
      <c r="D22937" s="52">
        <v>41698</v>
      </c>
      <c r="E22937" s="57">
        <v>28469</v>
      </c>
    </row>
    <row r="22938" spans="1:5" hidden="1">
      <c r="A22938" s="43" t="s">
        <v>844</v>
      </c>
      <c r="B22938" s="52">
        <v>41729</v>
      </c>
      <c r="C22938" s="52">
        <v>41699</v>
      </c>
      <c r="D22938" s="52">
        <v>41729</v>
      </c>
      <c r="E22938" s="57">
        <v>28804</v>
      </c>
    </row>
    <row r="22939" spans="1:5" hidden="1">
      <c r="A22939" s="43" t="s">
        <v>844</v>
      </c>
      <c r="B22939" s="52">
        <v>41759</v>
      </c>
      <c r="C22939" s="52">
        <v>41730</v>
      </c>
      <c r="D22939" s="52">
        <v>41759</v>
      </c>
      <c r="E22939" s="57">
        <v>28868</v>
      </c>
    </row>
    <row r="22940" spans="1:5" hidden="1">
      <c r="A22940" s="43" t="s">
        <v>844</v>
      </c>
      <c r="B22940" s="52">
        <v>41790</v>
      </c>
      <c r="C22940" s="52">
        <v>41760</v>
      </c>
      <c r="D22940" s="52">
        <v>41790</v>
      </c>
      <c r="E22940" s="57">
        <v>28438</v>
      </c>
    </row>
    <row r="22941" spans="1:5" hidden="1">
      <c r="A22941" s="43" t="s">
        <v>844</v>
      </c>
      <c r="B22941" s="52">
        <v>41820</v>
      </c>
      <c r="C22941" s="52">
        <v>41791</v>
      </c>
      <c r="D22941" s="52">
        <v>41820</v>
      </c>
      <c r="E22941" s="57">
        <v>29052</v>
      </c>
    </row>
    <row r="22942" spans="1:5" hidden="1">
      <c r="A22942" s="43" t="s">
        <v>844</v>
      </c>
      <c r="B22942" s="52">
        <v>41851</v>
      </c>
      <c r="C22942" s="52">
        <v>41821</v>
      </c>
      <c r="D22942" s="52">
        <v>41851</v>
      </c>
      <c r="E22942" s="57">
        <v>29955</v>
      </c>
    </row>
    <row r="22943" spans="1:5" hidden="1">
      <c r="A22943" s="43" t="s">
        <v>844</v>
      </c>
      <c r="B22943" s="52">
        <v>41882</v>
      </c>
      <c r="C22943" s="52">
        <v>41852</v>
      </c>
      <c r="D22943" s="52">
        <v>41882</v>
      </c>
      <c r="E22943" s="57">
        <v>29590</v>
      </c>
    </row>
    <row r="22944" spans="1:5" hidden="1">
      <c r="A22944" s="43" t="s">
        <v>844</v>
      </c>
      <c r="B22944" s="52">
        <v>41912</v>
      </c>
      <c r="C22944" s="52">
        <v>41883</v>
      </c>
      <c r="D22944" s="52">
        <v>41912</v>
      </c>
      <c r="E22944" s="57">
        <v>28939</v>
      </c>
    </row>
    <row r="22945" spans="1:5" hidden="1">
      <c r="A22945" s="43" t="s">
        <v>844</v>
      </c>
      <c r="B22945" s="52">
        <v>41943</v>
      </c>
      <c r="C22945" s="52">
        <v>41913</v>
      </c>
      <c r="D22945" s="52">
        <v>41943</v>
      </c>
      <c r="E22945" s="57">
        <v>28844</v>
      </c>
    </row>
    <row r="22946" spans="1:5" hidden="1">
      <c r="A22946" s="43" t="s">
        <v>844</v>
      </c>
      <c r="B22946" s="52">
        <v>41973</v>
      </c>
      <c r="C22946" s="52">
        <v>41944</v>
      </c>
      <c r="D22946" s="52">
        <v>41973</v>
      </c>
      <c r="E22946" s="57">
        <v>28750</v>
      </c>
    </row>
    <row r="22947" spans="1:5" hidden="1">
      <c r="A22947" s="43" t="s">
        <v>844</v>
      </c>
      <c r="B22947" s="52">
        <v>42004</v>
      </c>
      <c r="C22947" s="52">
        <v>41974</v>
      </c>
      <c r="D22947" s="52">
        <v>42004</v>
      </c>
      <c r="E22947" s="57">
        <v>28711</v>
      </c>
    </row>
    <row r="22948" spans="1:5" hidden="1">
      <c r="A22948" s="43" t="s">
        <v>845</v>
      </c>
      <c r="B22948" s="52">
        <v>33663</v>
      </c>
      <c r="C22948" s="52">
        <v>33635</v>
      </c>
      <c r="D22948" s="52">
        <v>33663</v>
      </c>
      <c r="E22948" s="57">
        <v>19538</v>
      </c>
    </row>
    <row r="22949" spans="1:5" hidden="1">
      <c r="A22949" s="43" t="s">
        <v>845</v>
      </c>
      <c r="B22949" s="52">
        <v>33694</v>
      </c>
      <c r="C22949" s="52">
        <v>33664</v>
      </c>
      <c r="D22949" s="52">
        <v>33694</v>
      </c>
      <c r="E22949" s="57">
        <v>19720</v>
      </c>
    </row>
    <row r="22950" spans="1:5" hidden="1">
      <c r="A22950" s="43" t="s">
        <v>845</v>
      </c>
      <c r="B22950" s="52">
        <v>33724</v>
      </c>
      <c r="C22950" s="52">
        <v>33695</v>
      </c>
      <c r="D22950" s="52">
        <v>33724</v>
      </c>
      <c r="E22950" s="57">
        <v>19017</v>
      </c>
    </row>
    <row r="22951" spans="1:5" hidden="1">
      <c r="A22951" s="43" t="s">
        <v>845</v>
      </c>
      <c r="B22951" s="52">
        <v>33755</v>
      </c>
      <c r="C22951" s="52">
        <v>33725</v>
      </c>
      <c r="D22951" s="52">
        <v>33755</v>
      </c>
      <c r="E22951" s="57">
        <v>20433</v>
      </c>
    </row>
    <row r="22952" spans="1:5" hidden="1">
      <c r="A22952" s="43" t="s">
        <v>845</v>
      </c>
      <c r="B22952" s="52">
        <v>33785</v>
      </c>
      <c r="C22952" s="52">
        <v>33756</v>
      </c>
      <c r="D22952" s="52">
        <v>33785</v>
      </c>
      <c r="E22952" s="57">
        <v>19551</v>
      </c>
    </row>
    <row r="22953" spans="1:5" hidden="1">
      <c r="A22953" s="43" t="s">
        <v>845</v>
      </c>
      <c r="B22953" s="52">
        <v>33816</v>
      </c>
      <c r="C22953" s="52">
        <v>33786</v>
      </c>
      <c r="D22953" s="52">
        <v>33816</v>
      </c>
      <c r="E22953" s="57">
        <v>19700</v>
      </c>
    </row>
    <row r="22954" spans="1:5" hidden="1">
      <c r="A22954" s="43" t="s">
        <v>845</v>
      </c>
      <c r="B22954" s="52">
        <v>33847</v>
      </c>
      <c r="C22954" s="52">
        <v>33817</v>
      </c>
      <c r="D22954" s="52">
        <v>33847</v>
      </c>
      <c r="E22954" s="57">
        <v>19482</v>
      </c>
    </row>
    <row r="22955" spans="1:5" hidden="1">
      <c r="A22955" s="43" t="s">
        <v>845</v>
      </c>
      <c r="B22955" s="52">
        <v>33877</v>
      </c>
      <c r="C22955" s="52">
        <v>33848</v>
      </c>
      <c r="D22955" s="52">
        <v>33877</v>
      </c>
      <c r="E22955" s="57">
        <v>20030</v>
      </c>
    </row>
    <row r="22956" spans="1:5" hidden="1">
      <c r="A22956" s="43" t="s">
        <v>845</v>
      </c>
      <c r="B22956" s="52">
        <v>33908</v>
      </c>
      <c r="C22956" s="52">
        <v>33878</v>
      </c>
      <c r="D22956" s="52">
        <v>33908</v>
      </c>
      <c r="E22956" s="57">
        <v>19187</v>
      </c>
    </row>
    <row r="22957" spans="1:5" hidden="1">
      <c r="A22957" s="43" t="s">
        <v>845</v>
      </c>
      <c r="B22957" s="52">
        <v>33938</v>
      </c>
      <c r="C22957" s="52">
        <v>33909</v>
      </c>
      <c r="D22957" s="52">
        <v>33938</v>
      </c>
      <c r="E22957" s="57">
        <v>21027</v>
      </c>
    </row>
    <row r="22958" spans="1:5" hidden="1">
      <c r="A22958" s="43" t="s">
        <v>845</v>
      </c>
      <c r="B22958" s="52">
        <v>33969</v>
      </c>
      <c r="C22958" s="52">
        <v>33939</v>
      </c>
      <c r="D22958" s="52">
        <v>33969</v>
      </c>
      <c r="E22958" s="57">
        <v>21666</v>
      </c>
    </row>
    <row r="22959" spans="1:5" hidden="1">
      <c r="A22959" s="43" t="s">
        <v>845</v>
      </c>
      <c r="B22959" s="52">
        <v>34000</v>
      </c>
      <c r="C22959" s="52">
        <v>33970</v>
      </c>
      <c r="D22959" s="52">
        <v>34000</v>
      </c>
      <c r="E22959" s="57">
        <v>20541</v>
      </c>
    </row>
    <row r="22960" spans="1:5" hidden="1">
      <c r="A22960" s="43" t="s">
        <v>845</v>
      </c>
      <c r="B22960" s="52">
        <v>34028</v>
      </c>
      <c r="C22960" s="52">
        <v>34001</v>
      </c>
      <c r="D22960" s="52">
        <v>34028</v>
      </c>
      <c r="E22960" s="57">
        <v>20113</v>
      </c>
    </row>
    <row r="22961" spans="1:5" hidden="1">
      <c r="A22961" s="43" t="s">
        <v>845</v>
      </c>
      <c r="B22961" s="52">
        <v>34059</v>
      </c>
      <c r="C22961" s="52">
        <v>34029</v>
      </c>
      <c r="D22961" s="52">
        <v>34059</v>
      </c>
      <c r="E22961" s="57">
        <v>20413</v>
      </c>
    </row>
    <row r="22962" spans="1:5" hidden="1">
      <c r="A22962" s="43" t="s">
        <v>845</v>
      </c>
      <c r="B22962" s="52">
        <v>34089</v>
      </c>
      <c r="C22962" s="52">
        <v>34060</v>
      </c>
      <c r="D22962" s="52">
        <v>34089</v>
      </c>
      <c r="E22962" s="57">
        <v>20516</v>
      </c>
    </row>
    <row r="22963" spans="1:5" hidden="1">
      <c r="A22963" s="43" t="s">
        <v>845</v>
      </c>
      <c r="B22963" s="52">
        <v>34120</v>
      </c>
      <c r="C22963" s="52">
        <v>34090</v>
      </c>
      <c r="D22963" s="52">
        <v>34120</v>
      </c>
      <c r="E22963" s="57">
        <v>20495</v>
      </c>
    </row>
    <row r="22964" spans="1:5" hidden="1">
      <c r="A22964" s="43" t="s">
        <v>845</v>
      </c>
      <c r="B22964" s="52">
        <v>34150</v>
      </c>
      <c r="C22964" s="52">
        <v>34121</v>
      </c>
      <c r="D22964" s="52">
        <v>34150</v>
      </c>
      <c r="E22964" s="57">
        <v>19770</v>
      </c>
    </row>
    <row r="22965" spans="1:5" hidden="1">
      <c r="A22965" s="43" t="s">
        <v>845</v>
      </c>
      <c r="B22965" s="52">
        <v>34181</v>
      </c>
      <c r="C22965" s="52">
        <v>34151</v>
      </c>
      <c r="D22965" s="52">
        <v>34181</v>
      </c>
      <c r="E22965" s="57">
        <v>20734</v>
      </c>
    </row>
    <row r="22966" spans="1:5" hidden="1">
      <c r="A22966" s="43" t="s">
        <v>845</v>
      </c>
      <c r="B22966" s="52">
        <v>34212</v>
      </c>
      <c r="C22966" s="52">
        <v>34182</v>
      </c>
      <c r="D22966" s="52">
        <v>34212</v>
      </c>
      <c r="E22966" s="57">
        <v>21352</v>
      </c>
    </row>
    <row r="22967" spans="1:5" hidden="1">
      <c r="A22967" s="43" t="s">
        <v>845</v>
      </c>
      <c r="B22967" s="52">
        <v>34242</v>
      </c>
      <c r="C22967" s="52">
        <v>34213</v>
      </c>
      <c r="D22967" s="52">
        <v>34242</v>
      </c>
      <c r="E22967" s="57">
        <v>20750</v>
      </c>
    </row>
    <row r="22968" spans="1:5" hidden="1">
      <c r="A22968" s="43" t="s">
        <v>845</v>
      </c>
      <c r="B22968" s="52">
        <v>34273</v>
      </c>
      <c r="C22968" s="52">
        <v>34243</v>
      </c>
      <c r="D22968" s="52">
        <v>34273</v>
      </c>
      <c r="E22968" s="57">
        <v>22212</v>
      </c>
    </row>
    <row r="22969" spans="1:5" hidden="1">
      <c r="A22969" s="43" t="s">
        <v>845</v>
      </c>
      <c r="B22969" s="52">
        <v>34303</v>
      </c>
      <c r="C22969" s="52">
        <v>34274</v>
      </c>
      <c r="D22969" s="52">
        <v>34303</v>
      </c>
      <c r="E22969" s="57">
        <v>21504</v>
      </c>
    </row>
    <row r="22970" spans="1:5" hidden="1">
      <c r="A22970" s="43" t="s">
        <v>845</v>
      </c>
      <c r="B22970" s="52">
        <v>34334</v>
      </c>
      <c r="C22970" s="52">
        <v>34304</v>
      </c>
      <c r="D22970" s="52">
        <v>34334</v>
      </c>
      <c r="E22970" s="57">
        <v>19601</v>
      </c>
    </row>
    <row r="22971" spans="1:5" hidden="1">
      <c r="A22971" s="43" t="s">
        <v>845</v>
      </c>
      <c r="B22971" s="52">
        <v>34365</v>
      </c>
      <c r="C22971" s="52">
        <v>34335</v>
      </c>
      <c r="D22971" s="52">
        <v>34365</v>
      </c>
      <c r="E22971" s="57">
        <v>21516</v>
      </c>
    </row>
    <row r="22972" spans="1:5" hidden="1">
      <c r="A22972" s="43" t="s">
        <v>845</v>
      </c>
      <c r="B22972" s="52">
        <v>34393</v>
      </c>
      <c r="C22972" s="52">
        <v>34366</v>
      </c>
      <c r="D22972" s="52">
        <v>34393</v>
      </c>
      <c r="E22972" s="57">
        <v>22300</v>
      </c>
    </row>
    <row r="22973" spans="1:5" hidden="1">
      <c r="A22973" s="43" t="s">
        <v>845</v>
      </c>
      <c r="B22973" s="52">
        <v>34424</v>
      </c>
      <c r="C22973" s="52">
        <v>34394</v>
      </c>
      <c r="D22973" s="52">
        <v>34424</v>
      </c>
      <c r="E22973" s="57">
        <v>20509</v>
      </c>
    </row>
    <row r="22974" spans="1:5" hidden="1">
      <c r="A22974" s="43" t="s">
        <v>845</v>
      </c>
      <c r="B22974" s="52">
        <v>34454</v>
      </c>
      <c r="C22974" s="52">
        <v>34425</v>
      </c>
      <c r="D22974" s="52">
        <v>34454</v>
      </c>
      <c r="E22974" s="57">
        <v>22665</v>
      </c>
    </row>
    <row r="22975" spans="1:5" hidden="1">
      <c r="A22975" s="43" t="s">
        <v>845</v>
      </c>
      <c r="B22975" s="52">
        <v>34485</v>
      </c>
      <c r="C22975" s="52">
        <v>34455</v>
      </c>
      <c r="D22975" s="52">
        <v>34485</v>
      </c>
      <c r="E22975" s="57">
        <v>22505</v>
      </c>
    </row>
    <row r="22976" spans="1:5" hidden="1">
      <c r="A22976" s="43" t="s">
        <v>845</v>
      </c>
      <c r="B22976" s="52">
        <v>34515</v>
      </c>
      <c r="C22976" s="52">
        <v>34486</v>
      </c>
      <c r="D22976" s="52">
        <v>34515</v>
      </c>
      <c r="E22976" s="57">
        <v>23421</v>
      </c>
    </row>
    <row r="22977" spans="1:5" hidden="1">
      <c r="A22977" s="43" t="s">
        <v>845</v>
      </c>
      <c r="B22977" s="52">
        <v>34546</v>
      </c>
      <c r="C22977" s="52">
        <v>34516</v>
      </c>
      <c r="D22977" s="52">
        <v>34546</v>
      </c>
      <c r="E22977" s="57">
        <v>23762</v>
      </c>
    </row>
    <row r="22978" spans="1:5" hidden="1">
      <c r="A22978" s="43" t="s">
        <v>845</v>
      </c>
      <c r="B22978" s="52">
        <v>34577</v>
      </c>
      <c r="C22978" s="52">
        <v>34547</v>
      </c>
      <c r="D22978" s="52">
        <v>34577</v>
      </c>
      <c r="E22978" s="57">
        <v>22975</v>
      </c>
    </row>
    <row r="22979" spans="1:5" hidden="1">
      <c r="A22979" s="43" t="s">
        <v>845</v>
      </c>
      <c r="B22979" s="52">
        <v>34607</v>
      </c>
      <c r="C22979" s="52">
        <v>34578</v>
      </c>
      <c r="D22979" s="52">
        <v>34607</v>
      </c>
      <c r="E22979" s="57">
        <v>23340</v>
      </c>
    </row>
    <row r="22980" spans="1:5" hidden="1">
      <c r="A22980" s="43" t="s">
        <v>845</v>
      </c>
      <c r="B22980" s="52">
        <v>34638</v>
      </c>
      <c r="C22980" s="52">
        <v>34608</v>
      </c>
      <c r="D22980" s="52">
        <v>34638</v>
      </c>
      <c r="E22980" s="57">
        <v>24094</v>
      </c>
    </row>
    <row r="22981" spans="1:5" hidden="1">
      <c r="A22981" s="43" t="s">
        <v>845</v>
      </c>
      <c r="B22981" s="52">
        <v>34668</v>
      </c>
      <c r="C22981" s="52">
        <v>34639</v>
      </c>
      <c r="D22981" s="52">
        <v>34668</v>
      </c>
      <c r="E22981" s="57">
        <v>23893</v>
      </c>
    </row>
    <row r="22982" spans="1:5" hidden="1">
      <c r="A22982" s="43" t="s">
        <v>845</v>
      </c>
      <c r="B22982" s="52">
        <v>34699</v>
      </c>
      <c r="C22982" s="52">
        <v>34669</v>
      </c>
      <c r="D22982" s="52">
        <v>34699</v>
      </c>
      <c r="E22982" s="57">
        <v>23829</v>
      </c>
    </row>
    <row r="22983" spans="1:5" hidden="1">
      <c r="A22983" s="43" t="s">
        <v>845</v>
      </c>
      <c r="B22983" s="52">
        <v>34730</v>
      </c>
      <c r="C22983" s="52">
        <v>34700</v>
      </c>
      <c r="D22983" s="52">
        <v>34730</v>
      </c>
      <c r="E22983" s="57">
        <v>24307</v>
      </c>
    </row>
    <row r="22984" spans="1:5" hidden="1">
      <c r="A22984" s="43" t="s">
        <v>845</v>
      </c>
      <c r="B22984" s="52">
        <v>34758</v>
      </c>
      <c r="C22984" s="52">
        <v>34731</v>
      </c>
      <c r="D22984" s="52">
        <v>34758</v>
      </c>
      <c r="E22984" s="57">
        <v>23932</v>
      </c>
    </row>
    <row r="22985" spans="1:5" hidden="1">
      <c r="A22985" s="43" t="s">
        <v>845</v>
      </c>
      <c r="B22985" s="52">
        <v>34789</v>
      </c>
      <c r="C22985" s="52">
        <v>34759</v>
      </c>
      <c r="D22985" s="52">
        <v>34789</v>
      </c>
      <c r="E22985" s="57">
        <v>24617</v>
      </c>
    </row>
    <row r="22986" spans="1:5" hidden="1">
      <c r="A22986" s="43" t="s">
        <v>845</v>
      </c>
      <c r="B22986" s="52">
        <v>34819</v>
      </c>
      <c r="C22986" s="52">
        <v>34790</v>
      </c>
      <c r="D22986" s="52">
        <v>34819</v>
      </c>
      <c r="E22986" s="57">
        <v>25903</v>
      </c>
    </row>
    <row r="22987" spans="1:5" hidden="1">
      <c r="A22987" s="43" t="s">
        <v>845</v>
      </c>
      <c r="B22987" s="52">
        <v>34850</v>
      </c>
      <c r="C22987" s="52">
        <v>34820</v>
      </c>
      <c r="D22987" s="52">
        <v>34850</v>
      </c>
      <c r="E22987" s="57">
        <v>26720</v>
      </c>
    </row>
    <row r="22988" spans="1:5" hidden="1">
      <c r="A22988" s="43" t="s">
        <v>845</v>
      </c>
      <c r="B22988" s="52">
        <v>34880</v>
      </c>
      <c r="C22988" s="52">
        <v>34851</v>
      </c>
      <c r="D22988" s="52">
        <v>34880</v>
      </c>
      <c r="E22988" s="57">
        <v>25141</v>
      </c>
    </row>
    <row r="22989" spans="1:5" hidden="1">
      <c r="A22989" s="43" t="s">
        <v>845</v>
      </c>
      <c r="B22989" s="52">
        <v>34911</v>
      </c>
      <c r="C22989" s="52">
        <v>34881</v>
      </c>
      <c r="D22989" s="52">
        <v>34911</v>
      </c>
      <c r="E22989" s="57">
        <v>24896</v>
      </c>
    </row>
    <row r="22990" spans="1:5" hidden="1">
      <c r="A22990" s="43" t="s">
        <v>845</v>
      </c>
      <c r="B22990" s="52">
        <v>34942</v>
      </c>
      <c r="C22990" s="52">
        <v>34912</v>
      </c>
      <c r="D22990" s="52">
        <v>34942</v>
      </c>
      <c r="E22990" s="57">
        <v>25700</v>
      </c>
    </row>
    <row r="22991" spans="1:5" hidden="1">
      <c r="A22991" s="43" t="s">
        <v>845</v>
      </c>
      <c r="B22991" s="52">
        <v>34972</v>
      </c>
      <c r="C22991" s="52">
        <v>34943</v>
      </c>
      <c r="D22991" s="52">
        <v>34972</v>
      </c>
      <c r="E22991" s="57">
        <v>26606</v>
      </c>
    </row>
    <row r="22992" spans="1:5" hidden="1">
      <c r="A22992" s="43" t="s">
        <v>845</v>
      </c>
      <c r="B22992" s="52">
        <v>35003</v>
      </c>
      <c r="C22992" s="52">
        <v>34973</v>
      </c>
      <c r="D22992" s="52">
        <v>35003</v>
      </c>
      <c r="E22992" s="57">
        <v>28407</v>
      </c>
    </row>
    <row r="22993" spans="1:5" hidden="1">
      <c r="A22993" s="43" t="s">
        <v>845</v>
      </c>
      <c r="B22993" s="52">
        <v>35033</v>
      </c>
      <c r="C22993" s="52">
        <v>35004</v>
      </c>
      <c r="D22993" s="52">
        <v>35033</v>
      </c>
      <c r="E22993" s="57">
        <v>27131</v>
      </c>
    </row>
    <row r="22994" spans="1:5" hidden="1">
      <c r="A22994" s="43" t="s">
        <v>845</v>
      </c>
      <c r="B22994" s="52">
        <v>35064</v>
      </c>
      <c r="C22994" s="52">
        <v>35034</v>
      </c>
      <c r="D22994" s="52">
        <v>35064</v>
      </c>
      <c r="E22994" s="57">
        <v>27344</v>
      </c>
    </row>
    <row r="22995" spans="1:5" hidden="1">
      <c r="A22995" s="43" t="s">
        <v>845</v>
      </c>
      <c r="B22995" s="52">
        <v>35095</v>
      </c>
      <c r="C22995" s="52">
        <v>35065</v>
      </c>
      <c r="D22995" s="52">
        <v>35095</v>
      </c>
      <c r="E22995" s="57">
        <v>26027</v>
      </c>
    </row>
    <row r="22996" spans="1:5" hidden="1">
      <c r="A22996" s="43" t="s">
        <v>845</v>
      </c>
      <c r="B22996" s="52">
        <v>35124</v>
      </c>
      <c r="C22996" s="52">
        <v>35096</v>
      </c>
      <c r="D22996" s="52">
        <v>35124</v>
      </c>
      <c r="E22996" s="57">
        <v>26891</v>
      </c>
    </row>
    <row r="22997" spans="1:5" hidden="1">
      <c r="A22997" s="43" t="s">
        <v>845</v>
      </c>
      <c r="B22997" s="52">
        <v>35155</v>
      </c>
      <c r="C22997" s="52">
        <v>35125</v>
      </c>
      <c r="D22997" s="52">
        <v>35155</v>
      </c>
      <c r="E22997" s="57">
        <v>26863</v>
      </c>
    </row>
    <row r="22998" spans="1:5" hidden="1">
      <c r="A22998" s="43" t="s">
        <v>845</v>
      </c>
      <c r="B22998" s="52">
        <v>35185</v>
      </c>
      <c r="C22998" s="52">
        <v>35156</v>
      </c>
      <c r="D22998" s="52">
        <v>35185</v>
      </c>
      <c r="E22998" s="57">
        <v>26655</v>
      </c>
    </row>
    <row r="22999" spans="1:5" hidden="1">
      <c r="A22999" s="43" t="s">
        <v>845</v>
      </c>
      <c r="B22999" s="52">
        <v>35216</v>
      </c>
      <c r="C22999" s="52">
        <v>35186</v>
      </c>
      <c r="D22999" s="52">
        <v>35216</v>
      </c>
      <c r="E22999" s="57">
        <v>27181</v>
      </c>
    </row>
    <row r="23000" spans="1:5" hidden="1">
      <c r="A23000" s="43" t="s">
        <v>845</v>
      </c>
      <c r="B23000" s="52">
        <v>35246</v>
      </c>
      <c r="C23000" s="52">
        <v>35217</v>
      </c>
      <c r="D23000" s="52">
        <v>35246</v>
      </c>
      <c r="E23000" s="57">
        <v>26365</v>
      </c>
    </row>
    <row r="23001" spans="1:5" hidden="1">
      <c r="A23001" s="43" t="s">
        <v>845</v>
      </c>
      <c r="B23001" s="52">
        <v>35277</v>
      </c>
      <c r="C23001" s="52">
        <v>35247</v>
      </c>
      <c r="D23001" s="52">
        <v>35277</v>
      </c>
      <c r="E23001" s="57">
        <v>27499</v>
      </c>
    </row>
    <row r="23002" spans="1:5" hidden="1">
      <c r="A23002" s="43" t="s">
        <v>845</v>
      </c>
      <c r="B23002" s="52">
        <v>35308</v>
      </c>
      <c r="C23002" s="52">
        <v>35278</v>
      </c>
      <c r="D23002" s="52">
        <v>35308</v>
      </c>
      <c r="E23002" s="57">
        <v>27699</v>
      </c>
    </row>
    <row r="23003" spans="1:5" hidden="1">
      <c r="A23003" s="43" t="s">
        <v>845</v>
      </c>
      <c r="B23003" s="52">
        <v>35338</v>
      </c>
      <c r="C23003" s="52">
        <v>35309</v>
      </c>
      <c r="D23003" s="52">
        <v>35338</v>
      </c>
      <c r="E23003" s="57">
        <v>25321</v>
      </c>
    </row>
    <row r="23004" spans="1:5" hidden="1">
      <c r="A23004" s="43" t="s">
        <v>845</v>
      </c>
      <c r="B23004" s="52">
        <v>35369</v>
      </c>
      <c r="C23004" s="52">
        <v>35339</v>
      </c>
      <c r="D23004" s="52">
        <v>35369</v>
      </c>
      <c r="E23004" s="57">
        <v>29984</v>
      </c>
    </row>
    <row r="23005" spans="1:5" hidden="1">
      <c r="A23005" s="43" t="s">
        <v>845</v>
      </c>
      <c r="B23005" s="52">
        <v>35399</v>
      </c>
      <c r="C23005" s="52">
        <v>35370</v>
      </c>
      <c r="D23005" s="52">
        <v>35399</v>
      </c>
      <c r="E23005" s="57">
        <v>29093</v>
      </c>
    </row>
    <row r="23006" spans="1:5" hidden="1">
      <c r="A23006" s="43" t="s">
        <v>845</v>
      </c>
      <c r="B23006" s="52">
        <v>35430</v>
      </c>
      <c r="C23006" s="52">
        <v>35400</v>
      </c>
      <c r="D23006" s="52">
        <v>35430</v>
      </c>
      <c r="E23006" s="57">
        <v>25961</v>
      </c>
    </row>
    <row r="23007" spans="1:5" hidden="1">
      <c r="A23007" s="43" t="s">
        <v>845</v>
      </c>
      <c r="B23007" s="52">
        <v>35461</v>
      </c>
      <c r="C23007" s="52">
        <v>35431</v>
      </c>
      <c r="D23007" s="52">
        <v>35461</v>
      </c>
      <c r="E23007" s="57">
        <v>27870</v>
      </c>
    </row>
    <row r="23008" spans="1:5" hidden="1">
      <c r="A23008" s="43" t="s">
        <v>845</v>
      </c>
      <c r="B23008" s="52">
        <v>35489</v>
      </c>
      <c r="C23008" s="52">
        <v>35462</v>
      </c>
      <c r="D23008" s="52">
        <v>35489</v>
      </c>
      <c r="E23008" s="57">
        <v>30878</v>
      </c>
    </row>
    <row r="23009" spans="1:5" hidden="1">
      <c r="A23009" s="43" t="s">
        <v>845</v>
      </c>
      <c r="B23009" s="52">
        <v>35520</v>
      </c>
      <c r="C23009" s="52">
        <v>35490</v>
      </c>
      <c r="D23009" s="52">
        <v>35520</v>
      </c>
      <c r="E23009" s="57">
        <v>29393</v>
      </c>
    </row>
    <row r="23010" spans="1:5" hidden="1">
      <c r="A23010" s="43" t="s">
        <v>845</v>
      </c>
      <c r="B23010" s="52">
        <v>35550</v>
      </c>
      <c r="C23010" s="52">
        <v>35521</v>
      </c>
      <c r="D23010" s="52">
        <v>35550</v>
      </c>
      <c r="E23010" s="57">
        <v>29803</v>
      </c>
    </row>
    <row r="23011" spans="1:5" hidden="1">
      <c r="A23011" s="43" t="s">
        <v>845</v>
      </c>
      <c r="B23011" s="52">
        <v>35581</v>
      </c>
      <c r="C23011" s="52">
        <v>35551</v>
      </c>
      <c r="D23011" s="52">
        <v>35581</v>
      </c>
      <c r="E23011" s="57">
        <v>29575</v>
      </c>
    </row>
    <row r="23012" spans="1:5" hidden="1">
      <c r="A23012" s="43" t="s">
        <v>845</v>
      </c>
      <c r="B23012" s="52">
        <v>35611</v>
      </c>
      <c r="C23012" s="52">
        <v>35582</v>
      </c>
      <c r="D23012" s="52">
        <v>35611</v>
      </c>
      <c r="E23012" s="57">
        <v>30992</v>
      </c>
    </row>
    <row r="23013" spans="1:5" hidden="1">
      <c r="A23013" s="43" t="s">
        <v>845</v>
      </c>
      <c r="B23013" s="52">
        <v>35642</v>
      </c>
      <c r="C23013" s="52">
        <v>35612</v>
      </c>
      <c r="D23013" s="52">
        <v>35642</v>
      </c>
      <c r="E23013" s="57">
        <v>32751</v>
      </c>
    </row>
    <row r="23014" spans="1:5" hidden="1">
      <c r="A23014" s="43" t="s">
        <v>845</v>
      </c>
      <c r="B23014" s="52">
        <v>35673</v>
      </c>
      <c r="C23014" s="52">
        <v>35643</v>
      </c>
      <c r="D23014" s="52">
        <v>35673</v>
      </c>
      <c r="E23014" s="57">
        <v>31312</v>
      </c>
    </row>
    <row r="23015" spans="1:5" hidden="1">
      <c r="A23015" s="43" t="s">
        <v>845</v>
      </c>
      <c r="B23015" s="52">
        <v>35703</v>
      </c>
      <c r="C23015" s="52">
        <v>35674</v>
      </c>
      <c r="D23015" s="52">
        <v>35703</v>
      </c>
      <c r="E23015" s="57">
        <v>30874</v>
      </c>
    </row>
    <row r="23016" spans="1:5" hidden="1">
      <c r="A23016" s="43" t="s">
        <v>845</v>
      </c>
      <c r="B23016" s="52">
        <v>35734</v>
      </c>
      <c r="C23016" s="52">
        <v>35704</v>
      </c>
      <c r="D23016" s="52">
        <v>35734</v>
      </c>
      <c r="E23016" s="57">
        <v>30233</v>
      </c>
    </row>
    <row r="23017" spans="1:5" hidden="1">
      <c r="A23017" s="43" t="s">
        <v>845</v>
      </c>
      <c r="B23017" s="52">
        <v>35764</v>
      </c>
      <c r="C23017" s="52">
        <v>35735</v>
      </c>
      <c r="D23017" s="52">
        <v>35764</v>
      </c>
      <c r="E23017" s="57">
        <v>29851</v>
      </c>
    </row>
    <row r="23018" spans="1:5" hidden="1">
      <c r="A23018" s="43" t="s">
        <v>845</v>
      </c>
      <c r="B23018" s="52">
        <v>35795</v>
      </c>
      <c r="C23018" s="52">
        <v>35765</v>
      </c>
      <c r="D23018" s="52">
        <v>35795</v>
      </c>
      <c r="E23018" s="57">
        <v>29945</v>
      </c>
    </row>
    <row r="23019" spans="1:5" hidden="1">
      <c r="A23019" s="43" t="s">
        <v>845</v>
      </c>
      <c r="B23019" s="52">
        <v>35826</v>
      </c>
      <c r="C23019" s="52">
        <v>35796</v>
      </c>
      <c r="D23019" s="52">
        <v>35826</v>
      </c>
      <c r="E23019" s="57">
        <v>30632</v>
      </c>
    </row>
    <row r="23020" spans="1:5" hidden="1">
      <c r="A23020" s="43" t="s">
        <v>845</v>
      </c>
      <c r="B23020" s="52">
        <v>35854</v>
      </c>
      <c r="C23020" s="52">
        <v>35827</v>
      </c>
      <c r="D23020" s="52">
        <v>35854</v>
      </c>
      <c r="E23020" s="57">
        <v>31818</v>
      </c>
    </row>
    <row r="23021" spans="1:5" hidden="1">
      <c r="A23021" s="43" t="s">
        <v>845</v>
      </c>
      <c r="B23021" s="52">
        <v>35885</v>
      </c>
      <c r="C23021" s="52">
        <v>35855</v>
      </c>
      <c r="D23021" s="52">
        <v>35885</v>
      </c>
      <c r="E23021" s="57">
        <v>31046</v>
      </c>
    </row>
    <row r="23022" spans="1:5" hidden="1">
      <c r="A23022" s="43" t="s">
        <v>845</v>
      </c>
      <c r="B23022" s="52">
        <v>35915</v>
      </c>
      <c r="C23022" s="52">
        <v>35886</v>
      </c>
      <c r="D23022" s="52">
        <v>35915</v>
      </c>
      <c r="E23022" s="57">
        <v>30483</v>
      </c>
    </row>
    <row r="23023" spans="1:5" hidden="1">
      <c r="A23023" s="43" t="s">
        <v>845</v>
      </c>
      <c r="B23023" s="52">
        <v>35946</v>
      </c>
      <c r="C23023" s="52">
        <v>35916</v>
      </c>
      <c r="D23023" s="52">
        <v>35946</v>
      </c>
      <c r="E23023" s="57">
        <v>32011</v>
      </c>
    </row>
    <row r="23024" spans="1:5" hidden="1">
      <c r="A23024" s="43" t="s">
        <v>845</v>
      </c>
      <c r="B23024" s="52">
        <v>35976</v>
      </c>
      <c r="C23024" s="52">
        <v>35947</v>
      </c>
      <c r="D23024" s="52">
        <v>35976</v>
      </c>
      <c r="E23024" s="57">
        <v>31715</v>
      </c>
    </row>
    <row r="23025" spans="1:5" hidden="1">
      <c r="A23025" s="43" t="s">
        <v>845</v>
      </c>
      <c r="B23025" s="52">
        <v>36007</v>
      </c>
      <c r="C23025" s="52">
        <v>35977</v>
      </c>
      <c r="D23025" s="52">
        <v>36007</v>
      </c>
      <c r="E23025" s="57">
        <v>30095</v>
      </c>
    </row>
    <row r="23026" spans="1:5" hidden="1">
      <c r="A23026" s="43" t="s">
        <v>845</v>
      </c>
      <c r="B23026" s="52">
        <v>36038</v>
      </c>
      <c r="C23026" s="52">
        <v>36008</v>
      </c>
      <c r="D23026" s="52">
        <v>36038</v>
      </c>
      <c r="E23026" s="57">
        <v>30191</v>
      </c>
    </row>
    <row r="23027" spans="1:5" hidden="1">
      <c r="A23027" s="43" t="s">
        <v>845</v>
      </c>
      <c r="B23027" s="52">
        <v>36068</v>
      </c>
      <c r="C23027" s="52">
        <v>36039</v>
      </c>
      <c r="D23027" s="52">
        <v>36068</v>
      </c>
      <c r="E23027" s="57">
        <v>30965</v>
      </c>
    </row>
    <row r="23028" spans="1:5" hidden="1">
      <c r="A23028" s="43" t="s">
        <v>845</v>
      </c>
      <c r="B23028" s="52">
        <v>36099</v>
      </c>
      <c r="C23028" s="52">
        <v>36069</v>
      </c>
      <c r="D23028" s="52">
        <v>36099</v>
      </c>
      <c r="E23028" s="57">
        <v>30587</v>
      </c>
    </row>
    <row r="23029" spans="1:5" hidden="1">
      <c r="A23029" s="43" t="s">
        <v>845</v>
      </c>
      <c r="B23029" s="52">
        <v>36129</v>
      </c>
      <c r="C23029" s="52">
        <v>36100</v>
      </c>
      <c r="D23029" s="52">
        <v>36129</v>
      </c>
      <c r="E23029" s="57">
        <v>30817</v>
      </c>
    </row>
    <row r="23030" spans="1:5" hidden="1">
      <c r="A23030" s="43" t="s">
        <v>845</v>
      </c>
      <c r="B23030" s="52">
        <v>36160</v>
      </c>
      <c r="C23030" s="52">
        <v>36130</v>
      </c>
      <c r="D23030" s="52">
        <v>36160</v>
      </c>
      <c r="E23030" s="57">
        <v>31663</v>
      </c>
    </row>
    <row r="23031" spans="1:5" hidden="1">
      <c r="A23031" s="43" t="s">
        <v>845</v>
      </c>
      <c r="B23031" s="52">
        <v>36191</v>
      </c>
      <c r="C23031" s="52">
        <v>36161</v>
      </c>
      <c r="D23031" s="52">
        <v>36191</v>
      </c>
      <c r="E23031" s="57">
        <v>30568</v>
      </c>
    </row>
    <row r="23032" spans="1:5" hidden="1">
      <c r="A23032" s="43" t="s">
        <v>845</v>
      </c>
      <c r="B23032" s="52">
        <v>36219</v>
      </c>
      <c r="C23032" s="52">
        <v>36192</v>
      </c>
      <c r="D23032" s="52">
        <v>36219</v>
      </c>
      <c r="E23032" s="57">
        <v>31557</v>
      </c>
    </row>
    <row r="23033" spans="1:5" hidden="1">
      <c r="A23033" s="43" t="s">
        <v>845</v>
      </c>
      <c r="B23033" s="52">
        <v>36250</v>
      </c>
      <c r="C23033" s="52">
        <v>36220</v>
      </c>
      <c r="D23033" s="52">
        <v>36250</v>
      </c>
      <c r="E23033" s="57">
        <v>32491</v>
      </c>
    </row>
    <row r="23034" spans="1:5" hidden="1">
      <c r="A23034" s="43" t="s">
        <v>845</v>
      </c>
      <c r="B23034" s="52">
        <v>36280</v>
      </c>
      <c r="C23034" s="52">
        <v>36251</v>
      </c>
      <c r="D23034" s="52">
        <v>36280</v>
      </c>
      <c r="E23034" s="57">
        <v>32559</v>
      </c>
    </row>
    <row r="23035" spans="1:5" hidden="1">
      <c r="A23035" s="43" t="s">
        <v>845</v>
      </c>
      <c r="B23035" s="52">
        <v>36311</v>
      </c>
      <c r="C23035" s="52">
        <v>36281</v>
      </c>
      <c r="D23035" s="52">
        <v>36311</v>
      </c>
      <c r="E23035" s="57">
        <v>33178</v>
      </c>
    </row>
    <row r="23036" spans="1:5" hidden="1">
      <c r="A23036" s="43" t="s">
        <v>845</v>
      </c>
      <c r="B23036" s="52">
        <v>36341</v>
      </c>
      <c r="C23036" s="52">
        <v>36312</v>
      </c>
      <c r="D23036" s="52">
        <v>36341</v>
      </c>
      <c r="E23036" s="57">
        <v>32860</v>
      </c>
    </row>
    <row r="23037" spans="1:5" hidden="1">
      <c r="A23037" s="43" t="s">
        <v>845</v>
      </c>
      <c r="B23037" s="52">
        <v>36372</v>
      </c>
      <c r="C23037" s="52">
        <v>36342</v>
      </c>
      <c r="D23037" s="52">
        <v>36372</v>
      </c>
      <c r="E23037" s="57">
        <v>34571</v>
      </c>
    </row>
    <row r="23038" spans="1:5" hidden="1">
      <c r="A23038" s="43" t="s">
        <v>845</v>
      </c>
      <c r="B23038" s="52">
        <v>36403</v>
      </c>
      <c r="C23038" s="52">
        <v>36373</v>
      </c>
      <c r="D23038" s="52">
        <v>36403</v>
      </c>
      <c r="E23038" s="57">
        <v>34002</v>
      </c>
    </row>
    <row r="23039" spans="1:5" hidden="1">
      <c r="A23039" s="43" t="s">
        <v>845</v>
      </c>
      <c r="B23039" s="52">
        <v>36433</v>
      </c>
      <c r="C23039" s="52">
        <v>36404</v>
      </c>
      <c r="D23039" s="52">
        <v>36433</v>
      </c>
      <c r="E23039" s="57">
        <v>34846</v>
      </c>
    </row>
    <row r="23040" spans="1:5" hidden="1">
      <c r="A23040" s="43" t="s">
        <v>845</v>
      </c>
      <c r="B23040" s="52">
        <v>36464</v>
      </c>
      <c r="C23040" s="52">
        <v>36434</v>
      </c>
      <c r="D23040" s="52">
        <v>36464</v>
      </c>
      <c r="E23040" s="57">
        <v>35684</v>
      </c>
    </row>
    <row r="23041" spans="1:5" hidden="1">
      <c r="A23041" s="43" t="s">
        <v>845</v>
      </c>
      <c r="B23041" s="52">
        <v>36494</v>
      </c>
      <c r="C23041" s="52">
        <v>36465</v>
      </c>
      <c r="D23041" s="52">
        <v>36494</v>
      </c>
      <c r="E23041" s="57">
        <v>34561</v>
      </c>
    </row>
    <row r="23042" spans="1:5" hidden="1">
      <c r="A23042" s="43" t="s">
        <v>845</v>
      </c>
      <c r="B23042" s="52">
        <v>36525</v>
      </c>
      <c r="C23042" s="52">
        <v>36495</v>
      </c>
      <c r="D23042" s="52">
        <v>36525</v>
      </c>
      <c r="E23042" s="57">
        <v>36220</v>
      </c>
    </row>
    <row r="23043" spans="1:5" hidden="1">
      <c r="A23043" s="43" t="s">
        <v>845</v>
      </c>
      <c r="B23043" s="52">
        <v>36556</v>
      </c>
      <c r="C23043" s="52">
        <v>36526</v>
      </c>
      <c r="D23043" s="52">
        <v>36556</v>
      </c>
      <c r="E23043" s="57">
        <v>34558</v>
      </c>
    </row>
    <row r="23044" spans="1:5" hidden="1">
      <c r="A23044" s="43" t="s">
        <v>845</v>
      </c>
      <c r="B23044" s="52">
        <v>36585</v>
      </c>
      <c r="C23044" s="52">
        <v>36557</v>
      </c>
      <c r="D23044" s="52">
        <v>36585</v>
      </c>
      <c r="E23044" s="57">
        <v>33203</v>
      </c>
    </row>
    <row r="23045" spans="1:5" hidden="1">
      <c r="A23045" s="43" t="s">
        <v>845</v>
      </c>
      <c r="B23045" s="52">
        <v>36616</v>
      </c>
      <c r="C23045" s="52">
        <v>36586</v>
      </c>
      <c r="D23045" s="52">
        <v>36616</v>
      </c>
      <c r="E23045" s="57">
        <v>36003</v>
      </c>
    </row>
    <row r="23046" spans="1:5" hidden="1">
      <c r="A23046" s="43" t="s">
        <v>845</v>
      </c>
      <c r="B23046" s="52">
        <v>36646</v>
      </c>
      <c r="C23046" s="52">
        <v>36617</v>
      </c>
      <c r="D23046" s="52">
        <v>36646</v>
      </c>
      <c r="E23046" s="57">
        <v>36702</v>
      </c>
    </row>
    <row r="23047" spans="1:5" hidden="1">
      <c r="A23047" s="43" t="s">
        <v>845</v>
      </c>
      <c r="B23047" s="52">
        <v>36677</v>
      </c>
      <c r="C23047" s="52">
        <v>36647</v>
      </c>
      <c r="D23047" s="52">
        <v>36677</v>
      </c>
      <c r="E23047" s="57">
        <v>35896</v>
      </c>
    </row>
    <row r="23048" spans="1:5" hidden="1">
      <c r="A23048" s="43" t="s">
        <v>845</v>
      </c>
      <c r="B23048" s="52">
        <v>36707</v>
      </c>
      <c r="C23048" s="52">
        <v>36678</v>
      </c>
      <c r="D23048" s="52">
        <v>36707</v>
      </c>
      <c r="E23048" s="57">
        <v>41384</v>
      </c>
    </row>
    <row r="23049" spans="1:5" hidden="1">
      <c r="A23049" s="43" t="s">
        <v>845</v>
      </c>
      <c r="B23049" s="52">
        <v>36738</v>
      </c>
      <c r="C23049" s="52">
        <v>36708</v>
      </c>
      <c r="D23049" s="52">
        <v>36738</v>
      </c>
      <c r="E23049" s="57">
        <v>36080</v>
      </c>
    </row>
    <row r="23050" spans="1:5" hidden="1">
      <c r="A23050" s="43" t="s">
        <v>845</v>
      </c>
      <c r="B23050" s="52">
        <v>36769</v>
      </c>
      <c r="C23050" s="52">
        <v>36739</v>
      </c>
      <c r="D23050" s="52">
        <v>36769</v>
      </c>
      <c r="E23050" s="57">
        <v>37592</v>
      </c>
    </row>
    <row r="23051" spans="1:5" hidden="1">
      <c r="A23051" s="43" t="s">
        <v>845</v>
      </c>
      <c r="B23051" s="52">
        <v>36799</v>
      </c>
      <c r="C23051" s="52">
        <v>36770</v>
      </c>
      <c r="D23051" s="52">
        <v>36799</v>
      </c>
      <c r="E23051" s="57">
        <v>37283</v>
      </c>
    </row>
    <row r="23052" spans="1:5" hidden="1">
      <c r="A23052" s="43" t="s">
        <v>845</v>
      </c>
      <c r="B23052" s="52">
        <v>36830</v>
      </c>
      <c r="C23052" s="52">
        <v>36800</v>
      </c>
      <c r="D23052" s="52">
        <v>36830</v>
      </c>
      <c r="E23052" s="57">
        <v>36427</v>
      </c>
    </row>
    <row r="23053" spans="1:5" hidden="1">
      <c r="A23053" s="43" t="s">
        <v>845</v>
      </c>
      <c r="B23053" s="52">
        <v>36860</v>
      </c>
      <c r="C23053" s="52">
        <v>36831</v>
      </c>
      <c r="D23053" s="52">
        <v>36860</v>
      </c>
      <c r="E23053" s="57">
        <v>36514</v>
      </c>
    </row>
    <row r="23054" spans="1:5" hidden="1">
      <c r="A23054" s="43" t="s">
        <v>845</v>
      </c>
      <c r="B23054" s="52">
        <v>36891</v>
      </c>
      <c r="C23054" s="52">
        <v>36861</v>
      </c>
      <c r="D23054" s="52">
        <v>36891</v>
      </c>
      <c r="E23054" s="57">
        <v>33777</v>
      </c>
    </row>
    <row r="23055" spans="1:5" hidden="1">
      <c r="A23055" s="43" t="s">
        <v>845</v>
      </c>
      <c r="B23055" s="52">
        <v>36922</v>
      </c>
      <c r="C23055" s="52">
        <v>36892</v>
      </c>
      <c r="D23055" s="52">
        <v>36922</v>
      </c>
      <c r="E23055" s="57">
        <v>33763</v>
      </c>
    </row>
    <row r="23056" spans="1:5" hidden="1">
      <c r="A23056" s="43" t="s">
        <v>845</v>
      </c>
      <c r="B23056" s="52">
        <v>36950</v>
      </c>
      <c r="C23056" s="52">
        <v>36923</v>
      </c>
      <c r="D23056" s="52">
        <v>36950</v>
      </c>
      <c r="E23056" s="57">
        <v>33745</v>
      </c>
    </row>
    <row r="23057" spans="1:5" hidden="1">
      <c r="A23057" s="43" t="s">
        <v>845</v>
      </c>
      <c r="B23057" s="52">
        <v>36981</v>
      </c>
      <c r="C23057" s="52">
        <v>36951</v>
      </c>
      <c r="D23057" s="52">
        <v>36981</v>
      </c>
      <c r="E23057" s="57">
        <v>31122</v>
      </c>
    </row>
    <row r="23058" spans="1:5" hidden="1">
      <c r="A23058" s="43" t="s">
        <v>845</v>
      </c>
      <c r="B23058" s="52">
        <v>37011</v>
      </c>
      <c r="C23058" s="52">
        <v>36982</v>
      </c>
      <c r="D23058" s="52">
        <v>37011</v>
      </c>
      <c r="E23058" s="57">
        <v>27564</v>
      </c>
    </row>
    <row r="23059" spans="1:5" hidden="1">
      <c r="A23059" s="43" t="s">
        <v>845</v>
      </c>
      <c r="B23059" s="52">
        <v>37042</v>
      </c>
      <c r="C23059" s="52">
        <v>37012</v>
      </c>
      <c r="D23059" s="52">
        <v>37042</v>
      </c>
      <c r="E23059" s="57">
        <v>28877</v>
      </c>
    </row>
    <row r="23060" spans="1:5" hidden="1">
      <c r="A23060" s="43" t="s">
        <v>845</v>
      </c>
      <c r="B23060" s="52">
        <v>37072</v>
      </c>
      <c r="C23060" s="52">
        <v>37043</v>
      </c>
      <c r="D23060" s="52">
        <v>37072</v>
      </c>
      <c r="E23060" s="57">
        <v>29109</v>
      </c>
    </row>
    <row r="23061" spans="1:5" hidden="1">
      <c r="A23061" s="43" t="s">
        <v>845</v>
      </c>
      <c r="B23061" s="52">
        <v>37103</v>
      </c>
      <c r="C23061" s="52">
        <v>37073</v>
      </c>
      <c r="D23061" s="52">
        <v>37103</v>
      </c>
      <c r="E23061" s="57">
        <v>27636</v>
      </c>
    </row>
    <row r="23062" spans="1:5" hidden="1">
      <c r="A23062" s="43" t="s">
        <v>845</v>
      </c>
      <c r="B23062" s="52">
        <v>37134</v>
      </c>
      <c r="C23062" s="52">
        <v>37104</v>
      </c>
      <c r="D23062" s="52">
        <v>37134</v>
      </c>
      <c r="E23062" s="57">
        <v>27662</v>
      </c>
    </row>
    <row r="23063" spans="1:5" hidden="1">
      <c r="A23063" s="43" t="s">
        <v>845</v>
      </c>
      <c r="B23063" s="52">
        <v>37164</v>
      </c>
      <c r="C23063" s="52">
        <v>37135</v>
      </c>
      <c r="D23063" s="52">
        <v>37164</v>
      </c>
      <c r="E23063" s="57">
        <v>26874</v>
      </c>
    </row>
    <row r="23064" spans="1:5" hidden="1">
      <c r="A23064" s="43" t="s">
        <v>845</v>
      </c>
      <c r="B23064" s="52">
        <v>37195</v>
      </c>
      <c r="C23064" s="52">
        <v>37165</v>
      </c>
      <c r="D23064" s="52">
        <v>37195</v>
      </c>
      <c r="E23064" s="57">
        <v>26179</v>
      </c>
    </row>
    <row r="23065" spans="1:5" hidden="1">
      <c r="A23065" s="43" t="s">
        <v>845</v>
      </c>
      <c r="B23065" s="52">
        <v>37225</v>
      </c>
      <c r="C23065" s="52">
        <v>37196</v>
      </c>
      <c r="D23065" s="52">
        <v>37225</v>
      </c>
      <c r="E23065" s="57">
        <v>26881</v>
      </c>
    </row>
    <row r="23066" spans="1:5" hidden="1">
      <c r="A23066" s="43" t="s">
        <v>845</v>
      </c>
      <c r="B23066" s="52">
        <v>37256</v>
      </c>
      <c r="C23066" s="52">
        <v>37226</v>
      </c>
      <c r="D23066" s="52">
        <v>37256</v>
      </c>
      <c r="E23066" s="57">
        <v>26851</v>
      </c>
    </row>
    <row r="23067" spans="1:5" hidden="1">
      <c r="A23067" s="43" t="s">
        <v>845</v>
      </c>
      <c r="B23067" s="52">
        <v>37287</v>
      </c>
      <c r="C23067" s="52">
        <v>37257</v>
      </c>
      <c r="D23067" s="52">
        <v>37287</v>
      </c>
      <c r="E23067" s="57">
        <v>24048</v>
      </c>
    </row>
    <row r="23068" spans="1:5" hidden="1">
      <c r="A23068" s="43" t="s">
        <v>845</v>
      </c>
      <c r="B23068" s="52">
        <v>37315</v>
      </c>
      <c r="C23068" s="52">
        <v>37288</v>
      </c>
      <c r="D23068" s="52">
        <v>37315</v>
      </c>
      <c r="E23068" s="57">
        <v>25268</v>
      </c>
    </row>
    <row r="23069" spans="1:5" hidden="1">
      <c r="A23069" s="43" t="s">
        <v>845</v>
      </c>
      <c r="B23069" s="52">
        <v>37346</v>
      </c>
      <c r="C23069" s="52">
        <v>37316</v>
      </c>
      <c r="D23069" s="52">
        <v>37346</v>
      </c>
      <c r="E23069" s="57">
        <v>24322</v>
      </c>
    </row>
    <row r="23070" spans="1:5" hidden="1">
      <c r="A23070" s="43" t="s">
        <v>845</v>
      </c>
      <c r="B23070" s="52">
        <v>37376</v>
      </c>
      <c r="C23070" s="52">
        <v>37347</v>
      </c>
      <c r="D23070" s="52">
        <v>37376</v>
      </c>
      <c r="E23070" s="57">
        <v>24677</v>
      </c>
    </row>
    <row r="23071" spans="1:5" hidden="1">
      <c r="A23071" s="43" t="s">
        <v>845</v>
      </c>
      <c r="B23071" s="52">
        <v>37407</v>
      </c>
      <c r="C23071" s="52">
        <v>37377</v>
      </c>
      <c r="D23071" s="52">
        <v>37407</v>
      </c>
      <c r="E23071" s="57">
        <v>25049</v>
      </c>
    </row>
    <row r="23072" spans="1:5" hidden="1">
      <c r="A23072" s="43" t="s">
        <v>845</v>
      </c>
      <c r="B23072" s="52">
        <v>37437</v>
      </c>
      <c r="C23072" s="52">
        <v>37408</v>
      </c>
      <c r="D23072" s="52">
        <v>37437</v>
      </c>
      <c r="E23072" s="57">
        <v>24126</v>
      </c>
    </row>
    <row r="23073" spans="1:5" hidden="1">
      <c r="A23073" s="43" t="s">
        <v>845</v>
      </c>
      <c r="B23073" s="52">
        <v>37468</v>
      </c>
      <c r="C23073" s="52">
        <v>37438</v>
      </c>
      <c r="D23073" s="52">
        <v>37468</v>
      </c>
      <c r="E23073" s="57">
        <v>23459</v>
      </c>
    </row>
    <row r="23074" spans="1:5" hidden="1">
      <c r="A23074" s="43" t="s">
        <v>845</v>
      </c>
      <c r="B23074" s="52">
        <v>37499</v>
      </c>
      <c r="C23074" s="52">
        <v>37469</v>
      </c>
      <c r="D23074" s="52">
        <v>37499</v>
      </c>
      <c r="E23074" s="57">
        <v>23615</v>
      </c>
    </row>
    <row r="23075" spans="1:5" hidden="1">
      <c r="A23075" s="43" t="s">
        <v>845</v>
      </c>
      <c r="B23075" s="52">
        <v>37529</v>
      </c>
      <c r="C23075" s="52">
        <v>37500</v>
      </c>
      <c r="D23075" s="52">
        <v>37529</v>
      </c>
      <c r="E23075" s="57">
        <v>22385</v>
      </c>
    </row>
    <row r="23076" spans="1:5" hidden="1">
      <c r="A23076" s="43" t="s">
        <v>845</v>
      </c>
      <c r="B23076" s="52">
        <v>37560</v>
      </c>
      <c r="C23076" s="52">
        <v>37530</v>
      </c>
      <c r="D23076" s="52">
        <v>37560</v>
      </c>
      <c r="E23076" s="57">
        <v>21402</v>
      </c>
    </row>
    <row r="23077" spans="1:5" hidden="1">
      <c r="A23077" s="43" t="s">
        <v>845</v>
      </c>
      <c r="B23077" s="52">
        <v>37590</v>
      </c>
      <c r="C23077" s="52">
        <v>37561</v>
      </c>
      <c r="D23077" s="52">
        <v>37590</v>
      </c>
      <c r="E23077" s="57">
        <v>22668</v>
      </c>
    </row>
    <row r="23078" spans="1:5" hidden="1">
      <c r="A23078" s="43" t="s">
        <v>845</v>
      </c>
      <c r="B23078" s="52">
        <v>37621</v>
      </c>
      <c r="C23078" s="52">
        <v>37591</v>
      </c>
      <c r="D23078" s="52">
        <v>37621</v>
      </c>
      <c r="E23078" s="57">
        <v>22684</v>
      </c>
    </row>
    <row r="23079" spans="1:5" hidden="1">
      <c r="A23079" s="43" t="s">
        <v>845</v>
      </c>
      <c r="B23079" s="52">
        <v>37652</v>
      </c>
      <c r="C23079" s="52">
        <v>37622</v>
      </c>
      <c r="D23079" s="52">
        <v>37652</v>
      </c>
      <c r="E23079" s="57">
        <v>23046</v>
      </c>
    </row>
    <row r="23080" spans="1:5" hidden="1">
      <c r="A23080" s="43" t="s">
        <v>845</v>
      </c>
      <c r="B23080" s="52">
        <v>37680</v>
      </c>
      <c r="C23080" s="52">
        <v>37653</v>
      </c>
      <c r="D23080" s="52">
        <v>37680</v>
      </c>
      <c r="E23080" s="57">
        <v>22989</v>
      </c>
    </row>
    <row r="23081" spans="1:5" hidden="1">
      <c r="A23081" s="43" t="s">
        <v>845</v>
      </c>
      <c r="B23081" s="52">
        <v>37711</v>
      </c>
      <c r="C23081" s="52">
        <v>37681</v>
      </c>
      <c r="D23081" s="52">
        <v>37711</v>
      </c>
      <c r="E23081" s="57">
        <v>23087</v>
      </c>
    </row>
    <row r="23082" spans="1:5" hidden="1">
      <c r="A23082" s="43" t="s">
        <v>845</v>
      </c>
      <c r="B23082" s="52">
        <v>37741</v>
      </c>
      <c r="C23082" s="52">
        <v>37712</v>
      </c>
      <c r="D23082" s="52">
        <v>37741</v>
      </c>
      <c r="E23082" s="57">
        <v>23004</v>
      </c>
    </row>
    <row r="23083" spans="1:5" hidden="1">
      <c r="A23083" s="43" t="s">
        <v>845</v>
      </c>
      <c r="B23083" s="52">
        <v>37772</v>
      </c>
      <c r="C23083" s="52">
        <v>37742</v>
      </c>
      <c r="D23083" s="52">
        <v>37772</v>
      </c>
      <c r="E23083" s="57">
        <v>23834</v>
      </c>
    </row>
    <row r="23084" spans="1:5" hidden="1">
      <c r="A23084" s="43" t="s">
        <v>845</v>
      </c>
      <c r="B23084" s="52">
        <v>37802</v>
      </c>
      <c r="C23084" s="52">
        <v>37773</v>
      </c>
      <c r="D23084" s="52">
        <v>37802</v>
      </c>
      <c r="E23084" s="57">
        <v>23760</v>
      </c>
    </row>
    <row r="23085" spans="1:5" hidden="1">
      <c r="A23085" s="43" t="s">
        <v>845</v>
      </c>
      <c r="B23085" s="52">
        <v>37833</v>
      </c>
      <c r="C23085" s="52">
        <v>37803</v>
      </c>
      <c r="D23085" s="52">
        <v>37833</v>
      </c>
      <c r="E23085" s="57">
        <v>23959</v>
      </c>
    </row>
    <row r="23086" spans="1:5" hidden="1">
      <c r="A23086" s="43" t="s">
        <v>845</v>
      </c>
      <c r="B23086" s="52">
        <v>37864</v>
      </c>
      <c r="C23086" s="52">
        <v>37834</v>
      </c>
      <c r="D23086" s="52">
        <v>37864</v>
      </c>
      <c r="E23086" s="57">
        <v>24708</v>
      </c>
    </row>
    <row r="23087" spans="1:5" hidden="1">
      <c r="A23087" s="43" t="s">
        <v>845</v>
      </c>
      <c r="B23087" s="52">
        <v>37894</v>
      </c>
      <c r="C23087" s="52">
        <v>37865</v>
      </c>
      <c r="D23087" s="52">
        <v>37894</v>
      </c>
      <c r="E23087" s="57">
        <v>25468</v>
      </c>
    </row>
    <row r="23088" spans="1:5" hidden="1">
      <c r="A23088" s="43" t="s">
        <v>845</v>
      </c>
      <c r="B23088" s="52">
        <v>37925</v>
      </c>
      <c r="C23088" s="52">
        <v>37895</v>
      </c>
      <c r="D23088" s="52">
        <v>37925</v>
      </c>
      <c r="E23088" s="57">
        <v>26440</v>
      </c>
    </row>
    <row r="23089" spans="1:5" hidden="1">
      <c r="A23089" s="43" t="s">
        <v>845</v>
      </c>
      <c r="B23089" s="52">
        <v>37955</v>
      </c>
      <c r="C23089" s="52">
        <v>37926</v>
      </c>
      <c r="D23089" s="52">
        <v>37955</v>
      </c>
      <c r="E23089" s="57">
        <v>24718</v>
      </c>
    </row>
    <row r="23090" spans="1:5" hidden="1">
      <c r="A23090" s="43" t="s">
        <v>845</v>
      </c>
      <c r="B23090" s="52">
        <v>37986</v>
      </c>
      <c r="C23090" s="52">
        <v>37956</v>
      </c>
      <c r="D23090" s="52">
        <v>37986</v>
      </c>
      <c r="E23090" s="57">
        <v>26002</v>
      </c>
    </row>
    <row r="23091" spans="1:5" hidden="1">
      <c r="A23091" s="43" t="s">
        <v>845</v>
      </c>
      <c r="B23091" s="52">
        <v>38017</v>
      </c>
      <c r="C23091" s="52">
        <v>37987</v>
      </c>
      <c r="D23091" s="52">
        <v>38017</v>
      </c>
      <c r="E23091" s="57">
        <v>24299</v>
      </c>
    </row>
    <row r="23092" spans="1:5" hidden="1">
      <c r="A23092" s="43" t="s">
        <v>845</v>
      </c>
      <c r="B23092" s="52">
        <v>38046</v>
      </c>
      <c r="C23092" s="52">
        <v>38018</v>
      </c>
      <c r="D23092" s="52">
        <v>38046</v>
      </c>
      <c r="E23092" s="57">
        <v>24706</v>
      </c>
    </row>
    <row r="23093" spans="1:5" hidden="1">
      <c r="A23093" s="43" t="s">
        <v>845</v>
      </c>
      <c r="B23093" s="52">
        <v>38077</v>
      </c>
      <c r="C23093" s="52">
        <v>38047</v>
      </c>
      <c r="D23093" s="52">
        <v>38077</v>
      </c>
      <c r="E23093" s="57">
        <v>26043</v>
      </c>
    </row>
    <row r="23094" spans="1:5" hidden="1">
      <c r="A23094" s="43" t="s">
        <v>845</v>
      </c>
      <c r="B23094" s="52">
        <v>38107</v>
      </c>
      <c r="C23094" s="52">
        <v>38078</v>
      </c>
      <c r="D23094" s="52">
        <v>38107</v>
      </c>
      <c r="E23094" s="57">
        <v>24388</v>
      </c>
    </row>
    <row r="23095" spans="1:5" hidden="1">
      <c r="A23095" s="43" t="s">
        <v>845</v>
      </c>
      <c r="B23095" s="52">
        <v>38138</v>
      </c>
      <c r="C23095" s="52">
        <v>38108</v>
      </c>
      <c r="D23095" s="52">
        <v>38138</v>
      </c>
      <c r="E23095" s="57">
        <v>25297</v>
      </c>
    </row>
    <row r="23096" spans="1:5" hidden="1">
      <c r="A23096" s="43" t="s">
        <v>845</v>
      </c>
      <c r="B23096" s="52">
        <v>38168</v>
      </c>
      <c r="C23096" s="52">
        <v>38139</v>
      </c>
      <c r="D23096" s="52">
        <v>38168</v>
      </c>
      <c r="E23096" s="57">
        <v>24594</v>
      </c>
    </row>
    <row r="23097" spans="1:5" hidden="1">
      <c r="A23097" s="43" t="s">
        <v>845</v>
      </c>
      <c r="B23097" s="52">
        <v>38199</v>
      </c>
      <c r="C23097" s="52">
        <v>38169</v>
      </c>
      <c r="D23097" s="52">
        <v>38199</v>
      </c>
      <c r="E23097" s="57">
        <v>23566</v>
      </c>
    </row>
    <row r="23098" spans="1:5" hidden="1">
      <c r="A23098" s="43" t="s">
        <v>845</v>
      </c>
      <c r="B23098" s="52">
        <v>38230</v>
      </c>
      <c r="C23098" s="52">
        <v>38200</v>
      </c>
      <c r="D23098" s="52">
        <v>38230</v>
      </c>
      <c r="E23098" s="57">
        <v>23851</v>
      </c>
    </row>
    <row r="23099" spans="1:5" hidden="1">
      <c r="A23099" s="43" t="s">
        <v>845</v>
      </c>
      <c r="B23099" s="52">
        <v>38260</v>
      </c>
      <c r="C23099" s="52">
        <v>38231</v>
      </c>
      <c r="D23099" s="52">
        <v>38260</v>
      </c>
      <c r="E23099" s="57">
        <v>26428</v>
      </c>
    </row>
    <row r="23100" spans="1:5" hidden="1">
      <c r="A23100" s="43" t="s">
        <v>845</v>
      </c>
      <c r="B23100" s="52">
        <v>38291</v>
      </c>
      <c r="C23100" s="52">
        <v>38261</v>
      </c>
      <c r="D23100" s="52">
        <v>38291</v>
      </c>
      <c r="E23100" s="57">
        <v>25119</v>
      </c>
    </row>
    <row r="23101" spans="1:5" hidden="1">
      <c r="A23101" s="43" t="s">
        <v>845</v>
      </c>
      <c r="B23101" s="52">
        <v>38321</v>
      </c>
      <c r="C23101" s="52">
        <v>38292</v>
      </c>
      <c r="D23101" s="52">
        <v>38321</v>
      </c>
      <c r="E23101" s="57">
        <v>24334</v>
      </c>
    </row>
    <row r="23102" spans="1:5" hidden="1">
      <c r="A23102" s="43" t="s">
        <v>845</v>
      </c>
      <c r="B23102" s="52">
        <v>38352</v>
      </c>
      <c r="C23102" s="52">
        <v>38322</v>
      </c>
      <c r="D23102" s="52">
        <v>38352</v>
      </c>
      <c r="E23102" s="57">
        <v>25118</v>
      </c>
    </row>
    <row r="23103" spans="1:5" hidden="1">
      <c r="A23103" s="43" t="s">
        <v>845</v>
      </c>
      <c r="B23103" s="52">
        <v>38383</v>
      </c>
      <c r="C23103" s="52">
        <v>38353</v>
      </c>
      <c r="D23103" s="52">
        <v>38383</v>
      </c>
      <c r="E23103" s="57">
        <v>25138</v>
      </c>
    </row>
    <row r="23104" spans="1:5" hidden="1">
      <c r="A23104" s="43" t="s">
        <v>845</v>
      </c>
      <c r="B23104" s="52">
        <v>38411</v>
      </c>
      <c r="C23104" s="52">
        <v>38384</v>
      </c>
      <c r="D23104" s="52">
        <v>38411</v>
      </c>
      <c r="E23104" s="57">
        <v>25242</v>
      </c>
    </row>
    <row r="23105" spans="1:5" hidden="1">
      <c r="A23105" s="43" t="s">
        <v>845</v>
      </c>
      <c r="B23105" s="52">
        <v>38442</v>
      </c>
      <c r="C23105" s="52">
        <v>38412</v>
      </c>
      <c r="D23105" s="52">
        <v>38442</v>
      </c>
      <c r="E23105" s="57">
        <v>26132</v>
      </c>
    </row>
    <row r="23106" spans="1:5" hidden="1">
      <c r="A23106" s="43" t="s">
        <v>845</v>
      </c>
      <c r="B23106" s="52">
        <v>38472</v>
      </c>
      <c r="C23106" s="52">
        <v>38443</v>
      </c>
      <c r="D23106" s="52">
        <v>38472</v>
      </c>
      <c r="E23106" s="57">
        <v>23849</v>
      </c>
    </row>
    <row r="23107" spans="1:5" hidden="1">
      <c r="A23107" s="43" t="s">
        <v>845</v>
      </c>
      <c r="B23107" s="52">
        <v>38503</v>
      </c>
      <c r="C23107" s="52">
        <v>38473</v>
      </c>
      <c r="D23107" s="52">
        <v>38503</v>
      </c>
      <c r="E23107" s="57">
        <v>24522</v>
      </c>
    </row>
    <row r="23108" spans="1:5" hidden="1">
      <c r="A23108" s="43" t="s">
        <v>845</v>
      </c>
      <c r="B23108" s="52">
        <v>38533</v>
      </c>
      <c r="C23108" s="52">
        <v>38504</v>
      </c>
      <c r="D23108" s="52">
        <v>38533</v>
      </c>
      <c r="E23108" s="57">
        <v>26835</v>
      </c>
    </row>
    <row r="23109" spans="1:5" hidden="1">
      <c r="A23109" s="43" t="s">
        <v>845</v>
      </c>
      <c r="B23109" s="52">
        <v>38564</v>
      </c>
      <c r="C23109" s="52">
        <v>38534</v>
      </c>
      <c r="D23109" s="52">
        <v>38564</v>
      </c>
      <c r="E23109" s="57">
        <v>24154</v>
      </c>
    </row>
    <row r="23110" spans="1:5" hidden="1">
      <c r="A23110" s="43" t="s">
        <v>845</v>
      </c>
      <c r="B23110" s="52">
        <v>38595</v>
      </c>
      <c r="C23110" s="52">
        <v>38565</v>
      </c>
      <c r="D23110" s="52">
        <v>38595</v>
      </c>
      <c r="E23110" s="57">
        <v>26012</v>
      </c>
    </row>
    <row r="23111" spans="1:5" hidden="1">
      <c r="A23111" s="43" t="s">
        <v>845</v>
      </c>
      <c r="B23111" s="52">
        <v>38625</v>
      </c>
      <c r="C23111" s="52">
        <v>38596</v>
      </c>
      <c r="D23111" s="52">
        <v>38625</v>
      </c>
      <c r="E23111" s="57">
        <v>24850</v>
      </c>
    </row>
    <row r="23112" spans="1:5" hidden="1">
      <c r="A23112" s="43" t="s">
        <v>845</v>
      </c>
      <c r="B23112" s="52">
        <v>38656</v>
      </c>
      <c r="C23112" s="52">
        <v>38626</v>
      </c>
      <c r="D23112" s="52">
        <v>38656</v>
      </c>
      <c r="E23112" s="57">
        <v>24559</v>
      </c>
    </row>
    <row r="23113" spans="1:5" hidden="1">
      <c r="A23113" s="43" t="s">
        <v>845</v>
      </c>
      <c r="B23113" s="52">
        <v>38686</v>
      </c>
      <c r="C23113" s="52">
        <v>38657</v>
      </c>
      <c r="D23113" s="52">
        <v>38686</v>
      </c>
      <c r="E23113" s="57">
        <v>24840</v>
      </c>
    </row>
    <row r="23114" spans="1:5" hidden="1">
      <c r="A23114" s="43" t="s">
        <v>845</v>
      </c>
      <c r="B23114" s="52">
        <v>38717</v>
      </c>
      <c r="C23114" s="52">
        <v>38687</v>
      </c>
      <c r="D23114" s="52">
        <v>38717</v>
      </c>
      <c r="E23114" s="57">
        <v>24986</v>
      </c>
    </row>
    <row r="23115" spans="1:5" hidden="1">
      <c r="A23115" s="43" t="s">
        <v>845</v>
      </c>
      <c r="B23115" s="52">
        <v>38748</v>
      </c>
      <c r="C23115" s="52">
        <v>38718</v>
      </c>
      <c r="D23115" s="52">
        <v>38748</v>
      </c>
      <c r="E23115" s="57">
        <v>25295</v>
      </c>
    </row>
    <row r="23116" spans="1:5" hidden="1">
      <c r="A23116" s="43" t="s">
        <v>845</v>
      </c>
      <c r="B23116" s="52">
        <v>38776</v>
      </c>
      <c r="C23116" s="52">
        <v>38749</v>
      </c>
      <c r="D23116" s="52">
        <v>38776</v>
      </c>
      <c r="E23116" s="57">
        <v>26586</v>
      </c>
    </row>
    <row r="23117" spans="1:5" hidden="1">
      <c r="A23117" s="43" t="s">
        <v>845</v>
      </c>
      <c r="B23117" s="52">
        <v>38807</v>
      </c>
      <c r="C23117" s="52">
        <v>38777</v>
      </c>
      <c r="D23117" s="52">
        <v>38807</v>
      </c>
      <c r="E23117" s="57">
        <v>29359</v>
      </c>
    </row>
    <row r="23118" spans="1:5" hidden="1">
      <c r="A23118" s="43" t="s">
        <v>845</v>
      </c>
      <c r="B23118" s="52">
        <v>38837</v>
      </c>
      <c r="C23118" s="52">
        <v>38808</v>
      </c>
      <c r="D23118" s="52">
        <v>38837</v>
      </c>
      <c r="E23118" s="57">
        <v>27807</v>
      </c>
    </row>
    <row r="23119" spans="1:5" hidden="1">
      <c r="A23119" s="43" t="s">
        <v>845</v>
      </c>
      <c r="B23119" s="52">
        <v>38868</v>
      </c>
      <c r="C23119" s="52">
        <v>38838</v>
      </c>
      <c r="D23119" s="52">
        <v>38868</v>
      </c>
      <c r="E23119" s="57">
        <v>26331</v>
      </c>
    </row>
    <row r="23120" spans="1:5" hidden="1">
      <c r="A23120" s="43" t="s">
        <v>845</v>
      </c>
      <c r="B23120" s="52">
        <v>38898</v>
      </c>
      <c r="C23120" s="52">
        <v>38869</v>
      </c>
      <c r="D23120" s="52">
        <v>38898</v>
      </c>
      <c r="E23120" s="57">
        <v>27757</v>
      </c>
    </row>
    <row r="23121" spans="1:5" hidden="1">
      <c r="A23121" s="43" t="s">
        <v>845</v>
      </c>
      <c r="B23121" s="52">
        <v>38929</v>
      </c>
      <c r="C23121" s="52">
        <v>38899</v>
      </c>
      <c r="D23121" s="52">
        <v>38929</v>
      </c>
      <c r="E23121" s="57">
        <v>28363</v>
      </c>
    </row>
    <row r="23122" spans="1:5" hidden="1">
      <c r="A23122" s="43" t="s">
        <v>845</v>
      </c>
      <c r="B23122" s="52">
        <v>38960</v>
      </c>
      <c r="C23122" s="52">
        <v>38930</v>
      </c>
      <c r="D23122" s="52">
        <v>38960</v>
      </c>
      <c r="E23122" s="57">
        <v>27590</v>
      </c>
    </row>
    <row r="23123" spans="1:5" hidden="1">
      <c r="A23123" s="43" t="s">
        <v>845</v>
      </c>
      <c r="B23123" s="52">
        <v>38990</v>
      </c>
      <c r="C23123" s="52">
        <v>38961</v>
      </c>
      <c r="D23123" s="52">
        <v>38990</v>
      </c>
      <c r="E23123" s="57">
        <v>28449</v>
      </c>
    </row>
    <row r="23124" spans="1:5" hidden="1">
      <c r="A23124" s="43" t="s">
        <v>845</v>
      </c>
      <c r="B23124" s="52">
        <v>39021</v>
      </c>
      <c r="C23124" s="52">
        <v>38991</v>
      </c>
      <c r="D23124" s="52">
        <v>39021</v>
      </c>
      <c r="E23124" s="57">
        <v>26991</v>
      </c>
    </row>
    <row r="23125" spans="1:5" hidden="1">
      <c r="A23125" s="43" t="s">
        <v>845</v>
      </c>
      <c r="B23125" s="52">
        <v>39051</v>
      </c>
      <c r="C23125" s="52">
        <v>39022</v>
      </c>
      <c r="D23125" s="52">
        <v>39051</v>
      </c>
      <c r="E23125" s="57">
        <v>29509</v>
      </c>
    </row>
    <row r="23126" spans="1:5" hidden="1">
      <c r="A23126" s="43" t="s">
        <v>845</v>
      </c>
      <c r="B23126" s="52">
        <v>39082</v>
      </c>
      <c r="C23126" s="52">
        <v>39052</v>
      </c>
      <c r="D23126" s="52">
        <v>39082</v>
      </c>
      <c r="E23126" s="57">
        <v>27857</v>
      </c>
    </row>
    <row r="23127" spans="1:5" hidden="1">
      <c r="A23127" s="43" t="s">
        <v>845</v>
      </c>
      <c r="B23127" s="52">
        <v>39113</v>
      </c>
      <c r="C23127" s="52">
        <v>39083</v>
      </c>
      <c r="D23127" s="52">
        <v>39113</v>
      </c>
      <c r="E23127" s="57">
        <v>26395</v>
      </c>
    </row>
    <row r="23128" spans="1:5" hidden="1">
      <c r="A23128" s="43" t="s">
        <v>845</v>
      </c>
      <c r="B23128" s="52">
        <v>39141</v>
      </c>
      <c r="C23128" s="52">
        <v>39114</v>
      </c>
      <c r="D23128" s="52">
        <v>39141</v>
      </c>
      <c r="E23128" s="57">
        <v>29088</v>
      </c>
    </row>
    <row r="23129" spans="1:5" hidden="1">
      <c r="A23129" s="43" t="s">
        <v>845</v>
      </c>
      <c r="B23129" s="52">
        <v>39172</v>
      </c>
      <c r="C23129" s="52">
        <v>39142</v>
      </c>
      <c r="D23129" s="52">
        <v>39172</v>
      </c>
      <c r="E23129" s="57">
        <v>25209</v>
      </c>
    </row>
    <row r="23130" spans="1:5" hidden="1">
      <c r="A23130" s="43" t="s">
        <v>845</v>
      </c>
      <c r="B23130" s="52">
        <v>39202</v>
      </c>
      <c r="C23130" s="52">
        <v>39173</v>
      </c>
      <c r="D23130" s="52">
        <v>39202</v>
      </c>
      <c r="E23130" s="57">
        <v>26874</v>
      </c>
    </row>
    <row r="23131" spans="1:5" hidden="1">
      <c r="A23131" s="43" t="s">
        <v>845</v>
      </c>
      <c r="B23131" s="52">
        <v>39233</v>
      </c>
      <c r="C23131" s="52">
        <v>39203</v>
      </c>
      <c r="D23131" s="52">
        <v>39233</v>
      </c>
      <c r="E23131" s="57">
        <v>28103</v>
      </c>
    </row>
    <row r="23132" spans="1:5" hidden="1">
      <c r="A23132" s="43" t="s">
        <v>845</v>
      </c>
      <c r="B23132" s="52">
        <v>39263</v>
      </c>
      <c r="C23132" s="52">
        <v>39234</v>
      </c>
      <c r="D23132" s="52">
        <v>39263</v>
      </c>
      <c r="E23132" s="57">
        <v>26257</v>
      </c>
    </row>
    <row r="23133" spans="1:5" hidden="1">
      <c r="A23133" s="43" t="s">
        <v>845</v>
      </c>
      <c r="B23133" s="52">
        <v>39294</v>
      </c>
      <c r="C23133" s="52">
        <v>39264</v>
      </c>
      <c r="D23133" s="52">
        <v>39294</v>
      </c>
      <c r="E23133" s="57">
        <v>27337</v>
      </c>
    </row>
    <row r="23134" spans="1:5" hidden="1">
      <c r="A23134" s="43" t="s">
        <v>845</v>
      </c>
      <c r="B23134" s="52">
        <v>39325</v>
      </c>
      <c r="C23134" s="52">
        <v>39295</v>
      </c>
      <c r="D23134" s="52">
        <v>39325</v>
      </c>
      <c r="E23134" s="57">
        <v>28069</v>
      </c>
    </row>
    <row r="23135" spans="1:5" hidden="1">
      <c r="A23135" s="43" t="s">
        <v>845</v>
      </c>
      <c r="B23135" s="52">
        <v>39355</v>
      </c>
      <c r="C23135" s="52">
        <v>39326</v>
      </c>
      <c r="D23135" s="52">
        <v>39355</v>
      </c>
      <c r="E23135" s="57">
        <v>27620</v>
      </c>
    </row>
    <row r="23136" spans="1:5" hidden="1">
      <c r="A23136" s="43" t="s">
        <v>845</v>
      </c>
      <c r="B23136" s="52">
        <v>39386</v>
      </c>
      <c r="C23136" s="52">
        <v>39356</v>
      </c>
      <c r="D23136" s="52">
        <v>39386</v>
      </c>
      <c r="E23136" s="57">
        <v>27303</v>
      </c>
    </row>
    <row r="23137" spans="1:5" hidden="1">
      <c r="A23137" s="43" t="s">
        <v>845</v>
      </c>
      <c r="B23137" s="52">
        <v>39416</v>
      </c>
      <c r="C23137" s="52">
        <v>39387</v>
      </c>
      <c r="D23137" s="52">
        <v>39416</v>
      </c>
      <c r="E23137" s="57">
        <v>26448</v>
      </c>
    </row>
    <row r="23138" spans="1:5" hidden="1">
      <c r="A23138" s="43" t="s">
        <v>845</v>
      </c>
      <c r="B23138" s="52">
        <v>39447</v>
      </c>
      <c r="C23138" s="52">
        <v>39417</v>
      </c>
      <c r="D23138" s="52">
        <v>39447</v>
      </c>
      <c r="E23138" s="57">
        <v>26762</v>
      </c>
    </row>
    <row r="23139" spans="1:5" hidden="1">
      <c r="A23139" s="43" t="s">
        <v>845</v>
      </c>
      <c r="B23139" s="52">
        <v>39478</v>
      </c>
      <c r="C23139" s="52">
        <v>39448</v>
      </c>
      <c r="D23139" s="52">
        <v>39478</v>
      </c>
      <c r="E23139" s="57">
        <v>27322</v>
      </c>
    </row>
    <row r="23140" spans="1:5" hidden="1">
      <c r="A23140" s="43" t="s">
        <v>845</v>
      </c>
      <c r="B23140" s="52">
        <v>39507</v>
      </c>
      <c r="C23140" s="52">
        <v>39479</v>
      </c>
      <c r="D23140" s="52">
        <v>39507</v>
      </c>
      <c r="E23140" s="57">
        <v>26891</v>
      </c>
    </row>
    <row r="23141" spans="1:5" hidden="1">
      <c r="A23141" s="43" t="s">
        <v>845</v>
      </c>
      <c r="B23141" s="52">
        <v>39538</v>
      </c>
      <c r="C23141" s="52">
        <v>39508</v>
      </c>
      <c r="D23141" s="52">
        <v>39538</v>
      </c>
      <c r="E23141" s="57">
        <v>26461</v>
      </c>
    </row>
    <row r="23142" spans="1:5" hidden="1">
      <c r="A23142" s="43" t="s">
        <v>845</v>
      </c>
      <c r="B23142" s="52">
        <v>39568</v>
      </c>
      <c r="C23142" s="52">
        <v>39539</v>
      </c>
      <c r="D23142" s="52">
        <v>39568</v>
      </c>
      <c r="E23142" s="57">
        <v>26503</v>
      </c>
    </row>
    <row r="23143" spans="1:5" hidden="1">
      <c r="A23143" s="43" t="s">
        <v>845</v>
      </c>
      <c r="B23143" s="52">
        <v>39599</v>
      </c>
      <c r="C23143" s="52">
        <v>39569</v>
      </c>
      <c r="D23143" s="52">
        <v>39599</v>
      </c>
      <c r="E23143" s="57">
        <v>27555</v>
      </c>
    </row>
    <row r="23144" spans="1:5" hidden="1">
      <c r="A23144" s="43" t="s">
        <v>845</v>
      </c>
      <c r="B23144" s="52">
        <v>39629</v>
      </c>
      <c r="C23144" s="52">
        <v>39600</v>
      </c>
      <c r="D23144" s="52">
        <v>39629</v>
      </c>
      <c r="E23144" s="57">
        <v>28128</v>
      </c>
    </row>
    <row r="23145" spans="1:5" hidden="1">
      <c r="A23145" s="43" t="s">
        <v>845</v>
      </c>
      <c r="B23145" s="52">
        <v>39660</v>
      </c>
      <c r="C23145" s="52">
        <v>39630</v>
      </c>
      <c r="D23145" s="52">
        <v>39660</v>
      </c>
      <c r="E23145" s="57">
        <v>25672</v>
      </c>
    </row>
    <row r="23146" spans="1:5" hidden="1">
      <c r="A23146" s="43" t="s">
        <v>845</v>
      </c>
      <c r="B23146" s="52">
        <v>39691</v>
      </c>
      <c r="C23146" s="52">
        <v>39661</v>
      </c>
      <c r="D23146" s="52">
        <v>39691</v>
      </c>
      <c r="E23146" s="57">
        <v>26012</v>
      </c>
    </row>
    <row r="23147" spans="1:5" hidden="1">
      <c r="A23147" s="43" t="s">
        <v>845</v>
      </c>
      <c r="B23147" s="52">
        <v>39721</v>
      </c>
      <c r="C23147" s="52">
        <v>39692</v>
      </c>
      <c r="D23147" s="52">
        <v>39721</v>
      </c>
      <c r="E23147" s="57">
        <v>25846</v>
      </c>
    </row>
    <row r="23148" spans="1:5" hidden="1">
      <c r="A23148" s="43" t="s">
        <v>845</v>
      </c>
      <c r="B23148" s="52">
        <v>39752</v>
      </c>
      <c r="C23148" s="52">
        <v>39722</v>
      </c>
      <c r="D23148" s="52">
        <v>39752</v>
      </c>
      <c r="E23148" s="57">
        <v>23322</v>
      </c>
    </row>
    <row r="23149" spans="1:5" hidden="1">
      <c r="A23149" s="43" t="s">
        <v>845</v>
      </c>
      <c r="B23149" s="52">
        <v>39782</v>
      </c>
      <c r="C23149" s="52">
        <v>39753</v>
      </c>
      <c r="D23149" s="52">
        <v>39782</v>
      </c>
      <c r="E23149" s="57">
        <v>25281</v>
      </c>
    </row>
    <row r="23150" spans="1:5" hidden="1">
      <c r="A23150" s="43" t="s">
        <v>845</v>
      </c>
      <c r="B23150" s="52">
        <v>39813</v>
      </c>
      <c r="C23150" s="52">
        <v>39783</v>
      </c>
      <c r="D23150" s="52">
        <v>39813</v>
      </c>
      <c r="E23150" s="57">
        <v>23683</v>
      </c>
    </row>
    <row r="23151" spans="1:5" hidden="1">
      <c r="A23151" s="43" t="s">
        <v>845</v>
      </c>
      <c r="B23151" s="52">
        <v>39844</v>
      </c>
      <c r="C23151" s="52">
        <v>39814</v>
      </c>
      <c r="D23151" s="52">
        <v>39844</v>
      </c>
      <c r="E23151" s="57">
        <v>20432</v>
      </c>
    </row>
    <row r="23152" spans="1:5" hidden="1">
      <c r="A23152" s="43" t="s">
        <v>845</v>
      </c>
      <c r="B23152" s="52">
        <v>39872</v>
      </c>
      <c r="C23152" s="52">
        <v>39845</v>
      </c>
      <c r="D23152" s="52">
        <v>39872</v>
      </c>
      <c r="E23152" s="57">
        <v>22217</v>
      </c>
    </row>
    <row r="23153" spans="1:5" hidden="1">
      <c r="A23153" s="43" t="s">
        <v>845</v>
      </c>
      <c r="B23153" s="52">
        <v>39903</v>
      </c>
      <c r="C23153" s="52">
        <v>39873</v>
      </c>
      <c r="D23153" s="52">
        <v>39903</v>
      </c>
      <c r="E23153" s="57">
        <v>22573</v>
      </c>
    </row>
    <row r="23154" spans="1:5" hidden="1">
      <c r="A23154" s="43" t="s">
        <v>845</v>
      </c>
      <c r="B23154" s="52">
        <v>39933</v>
      </c>
      <c r="C23154" s="52">
        <v>39904</v>
      </c>
      <c r="D23154" s="52">
        <v>39933</v>
      </c>
      <c r="E23154" s="57">
        <v>20489</v>
      </c>
    </row>
    <row r="23155" spans="1:5" hidden="1">
      <c r="A23155" s="43" t="s">
        <v>845</v>
      </c>
      <c r="B23155" s="52">
        <v>39964</v>
      </c>
      <c r="C23155" s="52">
        <v>39934</v>
      </c>
      <c r="D23155" s="52">
        <v>39964</v>
      </c>
      <c r="E23155" s="57">
        <v>21042</v>
      </c>
    </row>
    <row r="23156" spans="1:5" hidden="1">
      <c r="A23156" s="43" t="s">
        <v>845</v>
      </c>
      <c r="B23156" s="52">
        <v>39994</v>
      </c>
      <c r="C23156" s="52">
        <v>39965</v>
      </c>
      <c r="D23156" s="52">
        <v>39994</v>
      </c>
      <c r="E23156" s="57">
        <v>21473</v>
      </c>
    </row>
    <row r="23157" spans="1:5" hidden="1">
      <c r="A23157" s="43" t="s">
        <v>845</v>
      </c>
      <c r="B23157" s="52">
        <v>40025</v>
      </c>
      <c r="C23157" s="52">
        <v>39995</v>
      </c>
      <c r="D23157" s="52">
        <v>40025</v>
      </c>
      <c r="E23157" s="57">
        <v>21657</v>
      </c>
    </row>
    <row r="23158" spans="1:5" hidden="1">
      <c r="A23158" s="43" t="s">
        <v>845</v>
      </c>
      <c r="B23158" s="52">
        <v>40056</v>
      </c>
      <c r="C23158" s="52">
        <v>40026</v>
      </c>
      <c r="D23158" s="52">
        <v>40056</v>
      </c>
      <c r="E23158" s="57">
        <v>20993</v>
      </c>
    </row>
    <row r="23159" spans="1:5" hidden="1">
      <c r="A23159" s="43" t="s">
        <v>845</v>
      </c>
      <c r="B23159" s="52">
        <v>40086</v>
      </c>
      <c r="C23159" s="52">
        <v>40057</v>
      </c>
      <c r="D23159" s="52">
        <v>40086</v>
      </c>
      <c r="E23159" s="57">
        <v>21527</v>
      </c>
    </row>
    <row r="23160" spans="1:5" hidden="1">
      <c r="A23160" s="43" t="s">
        <v>845</v>
      </c>
      <c r="B23160" s="52">
        <v>40117</v>
      </c>
      <c r="C23160" s="52">
        <v>40087</v>
      </c>
      <c r="D23160" s="52">
        <v>40117</v>
      </c>
      <c r="E23160" s="57">
        <v>21445</v>
      </c>
    </row>
    <row r="23161" spans="1:5" hidden="1">
      <c r="A23161" s="43" t="s">
        <v>845</v>
      </c>
      <c r="B23161" s="52">
        <v>40147</v>
      </c>
      <c r="C23161" s="52">
        <v>40118</v>
      </c>
      <c r="D23161" s="52">
        <v>40147</v>
      </c>
      <c r="E23161" s="57">
        <v>21797</v>
      </c>
    </row>
    <row r="23162" spans="1:5" hidden="1">
      <c r="A23162" s="43" t="s">
        <v>845</v>
      </c>
      <c r="B23162" s="52">
        <v>40178</v>
      </c>
      <c r="C23162" s="52">
        <v>40148</v>
      </c>
      <c r="D23162" s="52">
        <v>40178</v>
      </c>
      <c r="E23162" s="57">
        <v>20744</v>
      </c>
    </row>
    <row r="23163" spans="1:5" hidden="1">
      <c r="A23163" s="43" t="s">
        <v>845</v>
      </c>
      <c r="B23163" s="52">
        <v>40209</v>
      </c>
      <c r="C23163" s="52">
        <v>40179</v>
      </c>
      <c r="D23163" s="52">
        <v>40209</v>
      </c>
      <c r="E23163" s="57">
        <v>21427</v>
      </c>
    </row>
    <row r="23164" spans="1:5" hidden="1">
      <c r="A23164" s="43" t="s">
        <v>845</v>
      </c>
      <c r="B23164" s="52">
        <v>40237</v>
      </c>
      <c r="C23164" s="52">
        <v>40210</v>
      </c>
      <c r="D23164" s="52">
        <v>40237</v>
      </c>
      <c r="E23164" s="57">
        <v>21009</v>
      </c>
    </row>
    <row r="23165" spans="1:5" hidden="1">
      <c r="A23165" s="43" t="s">
        <v>845</v>
      </c>
      <c r="B23165" s="52">
        <v>40268</v>
      </c>
      <c r="C23165" s="52">
        <v>40238</v>
      </c>
      <c r="D23165" s="52">
        <v>40268</v>
      </c>
      <c r="E23165" s="57">
        <v>21923</v>
      </c>
    </row>
    <row r="23166" spans="1:5" hidden="1">
      <c r="A23166" s="43" t="s">
        <v>845</v>
      </c>
      <c r="B23166" s="52">
        <v>40298</v>
      </c>
      <c r="C23166" s="52">
        <v>40269</v>
      </c>
      <c r="D23166" s="52">
        <v>40298</v>
      </c>
      <c r="E23166" s="57">
        <v>21853</v>
      </c>
    </row>
    <row r="23167" spans="1:5" hidden="1">
      <c r="A23167" s="43" t="s">
        <v>845</v>
      </c>
      <c r="B23167" s="52">
        <v>40329</v>
      </c>
      <c r="C23167" s="52">
        <v>40299</v>
      </c>
      <c r="D23167" s="52">
        <v>40329</v>
      </c>
      <c r="E23167" s="57">
        <v>21283</v>
      </c>
    </row>
    <row r="23168" spans="1:5" hidden="1">
      <c r="A23168" s="43" t="s">
        <v>845</v>
      </c>
      <c r="B23168" s="52">
        <v>40359</v>
      </c>
      <c r="C23168" s="52">
        <v>40330</v>
      </c>
      <c r="D23168" s="52">
        <v>40359</v>
      </c>
      <c r="E23168" s="57">
        <v>21328</v>
      </c>
    </row>
    <row r="23169" spans="1:5" hidden="1">
      <c r="A23169" s="43" t="s">
        <v>845</v>
      </c>
      <c r="B23169" s="52">
        <v>40390</v>
      </c>
      <c r="C23169" s="52">
        <v>40360</v>
      </c>
      <c r="D23169" s="52">
        <v>40390</v>
      </c>
      <c r="E23169" s="57">
        <v>22009</v>
      </c>
    </row>
    <row r="23170" spans="1:5" hidden="1">
      <c r="A23170" s="43" t="s">
        <v>845</v>
      </c>
      <c r="B23170" s="52">
        <v>40421</v>
      </c>
      <c r="C23170" s="52">
        <v>40391</v>
      </c>
      <c r="D23170" s="52">
        <v>40421</v>
      </c>
      <c r="E23170" s="57">
        <v>22532</v>
      </c>
    </row>
    <row r="23171" spans="1:5" hidden="1">
      <c r="A23171" s="43" t="s">
        <v>845</v>
      </c>
      <c r="B23171" s="52">
        <v>40451</v>
      </c>
      <c r="C23171" s="52">
        <v>40422</v>
      </c>
      <c r="D23171" s="52">
        <v>40451</v>
      </c>
      <c r="E23171" s="57">
        <v>22866</v>
      </c>
    </row>
    <row r="23172" spans="1:5" hidden="1">
      <c r="A23172" s="43" t="s">
        <v>845</v>
      </c>
      <c r="B23172" s="52">
        <v>40482</v>
      </c>
      <c r="C23172" s="52">
        <v>40452</v>
      </c>
      <c r="D23172" s="52">
        <v>40482</v>
      </c>
      <c r="E23172" s="57">
        <v>20778</v>
      </c>
    </row>
    <row r="23173" spans="1:5" hidden="1">
      <c r="A23173" s="43" t="s">
        <v>845</v>
      </c>
      <c r="B23173" s="52">
        <v>40512</v>
      </c>
      <c r="C23173" s="52">
        <v>40483</v>
      </c>
      <c r="D23173" s="52">
        <v>40512</v>
      </c>
      <c r="E23173" s="57">
        <v>22461</v>
      </c>
    </row>
    <row r="23174" spans="1:5" hidden="1">
      <c r="A23174" s="43" t="s">
        <v>845</v>
      </c>
      <c r="B23174" s="52">
        <v>40543</v>
      </c>
      <c r="C23174" s="52">
        <v>40513</v>
      </c>
      <c r="D23174" s="52">
        <v>40543</v>
      </c>
      <c r="E23174" s="57">
        <v>22837</v>
      </c>
    </row>
    <row r="23175" spans="1:5" hidden="1">
      <c r="A23175" s="43" t="s">
        <v>845</v>
      </c>
      <c r="B23175" s="52">
        <v>40574</v>
      </c>
      <c r="C23175" s="52">
        <v>40544</v>
      </c>
      <c r="D23175" s="52">
        <v>40574</v>
      </c>
      <c r="E23175" s="57">
        <v>22042</v>
      </c>
    </row>
    <row r="23176" spans="1:5" hidden="1">
      <c r="A23176" s="43" t="s">
        <v>845</v>
      </c>
      <c r="B23176" s="52">
        <v>40602</v>
      </c>
      <c r="C23176" s="52">
        <v>40575</v>
      </c>
      <c r="D23176" s="52">
        <v>40602</v>
      </c>
      <c r="E23176" s="57">
        <v>22066</v>
      </c>
    </row>
    <row r="23177" spans="1:5" hidden="1">
      <c r="A23177" s="43" t="s">
        <v>845</v>
      </c>
      <c r="B23177" s="52">
        <v>40633</v>
      </c>
      <c r="C23177" s="52">
        <v>40603</v>
      </c>
      <c r="D23177" s="52">
        <v>40633</v>
      </c>
      <c r="E23177" s="57">
        <v>21047</v>
      </c>
    </row>
    <row r="23178" spans="1:5" hidden="1">
      <c r="A23178" s="43" t="s">
        <v>845</v>
      </c>
      <c r="B23178" s="52">
        <v>40663</v>
      </c>
      <c r="C23178" s="52">
        <v>40634</v>
      </c>
      <c r="D23178" s="52">
        <v>40663</v>
      </c>
      <c r="E23178" s="57">
        <v>21503</v>
      </c>
    </row>
    <row r="23179" spans="1:5" hidden="1">
      <c r="A23179" s="43" t="s">
        <v>845</v>
      </c>
      <c r="B23179" s="52">
        <v>40694</v>
      </c>
      <c r="C23179" s="52">
        <v>40664</v>
      </c>
      <c r="D23179" s="52">
        <v>40694</v>
      </c>
      <c r="E23179" s="57">
        <v>21602</v>
      </c>
    </row>
    <row r="23180" spans="1:5" hidden="1">
      <c r="A23180" s="43" t="s">
        <v>845</v>
      </c>
      <c r="B23180" s="52">
        <v>40724</v>
      </c>
      <c r="C23180" s="52">
        <v>40695</v>
      </c>
      <c r="D23180" s="52">
        <v>40724</v>
      </c>
      <c r="E23180" s="57">
        <v>21698</v>
      </c>
    </row>
    <row r="23181" spans="1:5" hidden="1">
      <c r="A23181" s="43" t="s">
        <v>845</v>
      </c>
      <c r="B23181" s="52">
        <v>40755</v>
      </c>
      <c r="C23181" s="52">
        <v>40725</v>
      </c>
      <c r="D23181" s="52">
        <v>40755</v>
      </c>
      <c r="E23181" s="57">
        <v>21530</v>
      </c>
    </row>
    <row r="23182" spans="1:5" hidden="1">
      <c r="A23182" s="43" t="s">
        <v>845</v>
      </c>
      <c r="B23182" s="52">
        <v>40786</v>
      </c>
      <c r="C23182" s="52">
        <v>40756</v>
      </c>
      <c r="D23182" s="52">
        <v>40786</v>
      </c>
      <c r="E23182" s="57">
        <v>22338</v>
      </c>
    </row>
    <row r="23183" spans="1:5" hidden="1">
      <c r="A23183" s="43" t="s">
        <v>845</v>
      </c>
      <c r="B23183" s="52">
        <v>40816</v>
      </c>
      <c r="C23183" s="52">
        <v>40787</v>
      </c>
      <c r="D23183" s="52">
        <v>40816</v>
      </c>
      <c r="E23183" s="57">
        <v>22455</v>
      </c>
    </row>
    <row r="23184" spans="1:5" hidden="1">
      <c r="A23184" s="43" t="s">
        <v>845</v>
      </c>
      <c r="B23184" s="52">
        <v>40847</v>
      </c>
      <c r="C23184" s="52">
        <v>40817</v>
      </c>
      <c r="D23184" s="52">
        <v>40847</v>
      </c>
      <c r="E23184" s="57">
        <v>22559</v>
      </c>
    </row>
    <row r="23185" spans="1:5" hidden="1">
      <c r="A23185" s="43" t="s">
        <v>845</v>
      </c>
      <c r="B23185" s="52">
        <v>40877</v>
      </c>
      <c r="C23185" s="52">
        <v>40848</v>
      </c>
      <c r="D23185" s="52">
        <v>40877</v>
      </c>
      <c r="E23185" s="57">
        <v>21831</v>
      </c>
    </row>
    <row r="23186" spans="1:5" hidden="1">
      <c r="A23186" s="43" t="s">
        <v>845</v>
      </c>
      <c r="B23186" s="52">
        <v>40908</v>
      </c>
      <c r="C23186" s="52">
        <v>40878</v>
      </c>
      <c r="D23186" s="52">
        <v>40908</v>
      </c>
      <c r="E23186" s="57">
        <v>22072</v>
      </c>
    </row>
    <row r="23187" spans="1:5" hidden="1">
      <c r="A23187" s="43" t="s">
        <v>845</v>
      </c>
      <c r="B23187" s="52">
        <v>40939</v>
      </c>
      <c r="C23187" s="52">
        <v>40909</v>
      </c>
      <c r="D23187" s="52">
        <v>40939</v>
      </c>
      <c r="E23187" s="57">
        <v>22488</v>
      </c>
    </row>
    <row r="23188" spans="1:5" hidden="1">
      <c r="A23188" s="43" t="s">
        <v>845</v>
      </c>
      <c r="B23188" s="52">
        <v>40968</v>
      </c>
      <c r="C23188" s="52">
        <v>40940</v>
      </c>
      <c r="D23188" s="52">
        <v>40968</v>
      </c>
      <c r="E23188" s="57">
        <v>23173</v>
      </c>
    </row>
    <row r="23189" spans="1:5" hidden="1">
      <c r="A23189" s="43" t="s">
        <v>845</v>
      </c>
      <c r="B23189" s="52">
        <v>40999</v>
      </c>
      <c r="C23189" s="52">
        <v>40969</v>
      </c>
      <c r="D23189" s="52">
        <v>40999</v>
      </c>
      <c r="E23189" s="57">
        <v>22466</v>
      </c>
    </row>
    <row r="23190" spans="1:5" hidden="1">
      <c r="A23190" s="43" t="s">
        <v>845</v>
      </c>
      <c r="B23190" s="52">
        <v>41029</v>
      </c>
      <c r="C23190" s="52">
        <v>41000</v>
      </c>
      <c r="D23190" s="52">
        <v>41029</v>
      </c>
      <c r="E23190" s="57">
        <v>23349</v>
      </c>
    </row>
    <row r="23191" spans="1:5" hidden="1">
      <c r="A23191" s="43" t="s">
        <v>845</v>
      </c>
      <c r="B23191" s="52">
        <v>41060</v>
      </c>
      <c r="C23191" s="52">
        <v>41030</v>
      </c>
      <c r="D23191" s="52">
        <v>41060</v>
      </c>
      <c r="E23191" s="57">
        <v>22951</v>
      </c>
    </row>
    <row r="23192" spans="1:5" hidden="1">
      <c r="A23192" s="43" t="s">
        <v>845</v>
      </c>
      <c r="B23192" s="52">
        <v>41090</v>
      </c>
      <c r="C23192" s="52">
        <v>41061</v>
      </c>
      <c r="D23192" s="52">
        <v>41090</v>
      </c>
      <c r="E23192" s="57">
        <v>20951</v>
      </c>
    </row>
    <row r="23193" spans="1:5" hidden="1">
      <c r="A23193" s="43" t="s">
        <v>845</v>
      </c>
      <c r="B23193" s="52">
        <v>41121</v>
      </c>
      <c r="C23193" s="52">
        <v>41091</v>
      </c>
      <c r="D23193" s="52">
        <v>41121</v>
      </c>
      <c r="E23193" s="57">
        <v>21849</v>
      </c>
    </row>
    <row r="23194" spans="1:5" hidden="1">
      <c r="A23194" s="43" t="s">
        <v>845</v>
      </c>
      <c r="B23194" s="52">
        <v>41152</v>
      </c>
      <c r="C23194" s="52">
        <v>41122</v>
      </c>
      <c r="D23194" s="52">
        <v>41152</v>
      </c>
      <c r="E23194" s="57">
        <v>20982</v>
      </c>
    </row>
    <row r="23195" spans="1:5" hidden="1">
      <c r="A23195" s="43" t="s">
        <v>845</v>
      </c>
      <c r="B23195" s="52">
        <v>41182</v>
      </c>
      <c r="C23195" s="52">
        <v>41153</v>
      </c>
      <c r="D23195" s="52">
        <v>41182</v>
      </c>
      <c r="E23195" s="57">
        <v>20605</v>
      </c>
    </row>
    <row r="23196" spans="1:5" hidden="1">
      <c r="A23196" s="43" t="s">
        <v>845</v>
      </c>
      <c r="B23196" s="52">
        <v>41213</v>
      </c>
      <c r="C23196" s="52">
        <v>41183</v>
      </c>
      <c r="D23196" s="52">
        <v>41213</v>
      </c>
      <c r="E23196" s="57">
        <v>21167</v>
      </c>
    </row>
    <row r="23197" spans="1:5" hidden="1">
      <c r="A23197" s="43" t="s">
        <v>845</v>
      </c>
      <c r="B23197" s="52">
        <v>41243</v>
      </c>
      <c r="C23197" s="52">
        <v>41214</v>
      </c>
      <c r="D23197" s="52">
        <v>41243</v>
      </c>
      <c r="E23197" s="57">
        <v>21065</v>
      </c>
    </row>
    <row r="23198" spans="1:5" hidden="1">
      <c r="A23198" s="43" t="s">
        <v>845</v>
      </c>
      <c r="B23198" s="52">
        <v>41274</v>
      </c>
      <c r="C23198" s="52">
        <v>41244</v>
      </c>
      <c r="D23198" s="52">
        <v>41274</v>
      </c>
      <c r="E23198" s="57">
        <v>21587</v>
      </c>
    </row>
    <row r="23199" spans="1:5" hidden="1">
      <c r="A23199" s="43" t="s">
        <v>845</v>
      </c>
      <c r="B23199" s="52">
        <v>41305</v>
      </c>
      <c r="C23199" s="52">
        <v>41275</v>
      </c>
      <c r="D23199" s="52">
        <v>41305</v>
      </c>
      <c r="E23199" s="57">
        <v>21381</v>
      </c>
    </row>
    <row r="23200" spans="1:5" hidden="1">
      <c r="A23200" s="43" t="s">
        <v>845</v>
      </c>
      <c r="B23200" s="52">
        <v>41333</v>
      </c>
      <c r="C23200" s="52">
        <v>41306</v>
      </c>
      <c r="D23200" s="52">
        <v>41333</v>
      </c>
      <c r="E23200" s="57">
        <v>20761</v>
      </c>
    </row>
    <row r="23201" spans="1:5" hidden="1">
      <c r="A23201" s="43" t="s">
        <v>845</v>
      </c>
      <c r="B23201" s="52">
        <v>41364</v>
      </c>
      <c r="C23201" s="52">
        <v>41334</v>
      </c>
      <c r="D23201" s="52">
        <v>41364</v>
      </c>
      <c r="E23201" s="57">
        <v>20030</v>
      </c>
    </row>
    <row r="23202" spans="1:5" hidden="1">
      <c r="A23202" s="43" t="s">
        <v>845</v>
      </c>
      <c r="B23202" s="52">
        <v>41394</v>
      </c>
      <c r="C23202" s="52">
        <v>41365</v>
      </c>
      <c r="D23202" s="52">
        <v>41394</v>
      </c>
      <c r="E23202" s="57">
        <v>21673</v>
      </c>
    </row>
    <row r="23203" spans="1:5" hidden="1">
      <c r="A23203" s="43" t="s">
        <v>845</v>
      </c>
      <c r="B23203" s="52">
        <v>41425</v>
      </c>
      <c r="C23203" s="52">
        <v>41395</v>
      </c>
      <c r="D23203" s="52">
        <v>41425</v>
      </c>
      <c r="E23203" s="57">
        <v>22107</v>
      </c>
    </row>
    <row r="23204" spans="1:5" hidden="1">
      <c r="A23204" s="43" t="s">
        <v>845</v>
      </c>
      <c r="B23204" s="52">
        <v>41455</v>
      </c>
      <c r="C23204" s="52">
        <v>41426</v>
      </c>
      <c r="D23204" s="52">
        <v>41455</v>
      </c>
      <c r="E23204" s="57">
        <v>21872</v>
      </c>
    </row>
    <row r="23205" spans="1:5" hidden="1">
      <c r="A23205" s="43" t="s">
        <v>845</v>
      </c>
      <c r="B23205" s="52">
        <v>41486</v>
      </c>
      <c r="C23205" s="52">
        <v>41456</v>
      </c>
      <c r="D23205" s="52">
        <v>41486</v>
      </c>
      <c r="E23205" s="57">
        <v>21545</v>
      </c>
    </row>
    <row r="23206" spans="1:5" hidden="1">
      <c r="A23206" s="43" t="s">
        <v>845</v>
      </c>
      <c r="B23206" s="52">
        <v>41517</v>
      </c>
      <c r="C23206" s="52">
        <v>41487</v>
      </c>
      <c r="D23206" s="52">
        <v>41517</v>
      </c>
      <c r="E23206" s="57">
        <v>20617</v>
      </c>
    </row>
    <row r="23207" spans="1:5" hidden="1">
      <c r="A23207" s="43" t="s">
        <v>845</v>
      </c>
      <c r="B23207" s="52">
        <v>41547</v>
      </c>
      <c r="C23207" s="52">
        <v>41518</v>
      </c>
      <c r="D23207" s="52">
        <v>41547</v>
      </c>
      <c r="E23207" s="57">
        <v>21196</v>
      </c>
    </row>
    <row r="23208" spans="1:5" hidden="1">
      <c r="A23208" s="43" t="s">
        <v>845</v>
      </c>
      <c r="B23208" s="52">
        <v>41578</v>
      </c>
      <c r="C23208" s="52">
        <v>41548</v>
      </c>
      <c r="D23208" s="52">
        <v>41578</v>
      </c>
      <c r="E23208" s="57">
        <v>21739</v>
      </c>
    </row>
    <row r="23209" spans="1:5" hidden="1">
      <c r="A23209" s="43" t="s">
        <v>845</v>
      </c>
      <c r="B23209" s="52">
        <v>41608</v>
      </c>
      <c r="C23209" s="52">
        <v>41579</v>
      </c>
      <c r="D23209" s="52">
        <v>41608</v>
      </c>
      <c r="E23209" s="57">
        <v>22424</v>
      </c>
    </row>
    <row r="23210" spans="1:5" hidden="1">
      <c r="A23210" s="43" t="s">
        <v>845</v>
      </c>
      <c r="B23210" s="52">
        <v>41639</v>
      </c>
      <c r="C23210" s="52">
        <v>41609</v>
      </c>
      <c r="D23210" s="52">
        <v>41639</v>
      </c>
      <c r="E23210" s="57">
        <v>20622</v>
      </c>
    </row>
    <row r="23211" spans="1:5" hidden="1">
      <c r="A23211" s="43" t="s">
        <v>845</v>
      </c>
      <c r="B23211" s="52">
        <v>41670</v>
      </c>
      <c r="C23211" s="52">
        <v>41640</v>
      </c>
      <c r="D23211" s="52">
        <v>41670</v>
      </c>
      <c r="E23211" s="57">
        <v>21060</v>
      </c>
    </row>
    <row r="23212" spans="1:5" hidden="1">
      <c r="A23212" s="43" t="s">
        <v>845</v>
      </c>
      <c r="B23212" s="52">
        <v>41698</v>
      </c>
      <c r="C23212" s="52">
        <v>41671</v>
      </c>
      <c r="D23212" s="52">
        <v>41698</v>
      </c>
      <c r="E23212" s="57">
        <v>21013</v>
      </c>
    </row>
    <row r="23213" spans="1:5" hidden="1">
      <c r="A23213" s="43" t="s">
        <v>845</v>
      </c>
      <c r="B23213" s="52">
        <v>41729</v>
      </c>
      <c r="C23213" s="52">
        <v>41699</v>
      </c>
      <c r="D23213" s="52">
        <v>41729</v>
      </c>
      <c r="E23213" s="57">
        <v>22533</v>
      </c>
    </row>
    <row r="23214" spans="1:5" hidden="1">
      <c r="A23214" s="43" t="s">
        <v>845</v>
      </c>
      <c r="B23214" s="52">
        <v>41759</v>
      </c>
      <c r="C23214" s="52">
        <v>41730</v>
      </c>
      <c r="D23214" s="52">
        <v>41759</v>
      </c>
      <c r="E23214" s="57">
        <v>22136</v>
      </c>
    </row>
    <row r="23215" spans="1:5" hidden="1">
      <c r="A23215" s="43" t="s">
        <v>845</v>
      </c>
      <c r="B23215" s="52">
        <v>41790</v>
      </c>
      <c r="C23215" s="52">
        <v>41760</v>
      </c>
      <c r="D23215" s="52">
        <v>41790</v>
      </c>
      <c r="E23215" s="57">
        <v>21849</v>
      </c>
    </row>
    <row r="23216" spans="1:5" hidden="1">
      <c r="A23216" s="43" t="s">
        <v>845</v>
      </c>
      <c r="B23216" s="52">
        <v>41820</v>
      </c>
      <c r="C23216" s="52">
        <v>41791</v>
      </c>
      <c r="D23216" s="52">
        <v>41820</v>
      </c>
      <c r="E23216" s="57">
        <v>22688</v>
      </c>
    </row>
    <row r="23217" spans="1:5" hidden="1">
      <c r="A23217" s="43" t="s">
        <v>845</v>
      </c>
      <c r="B23217" s="52">
        <v>41851</v>
      </c>
      <c r="C23217" s="52">
        <v>41821</v>
      </c>
      <c r="D23217" s="52">
        <v>41851</v>
      </c>
      <c r="E23217" s="57">
        <v>22504</v>
      </c>
    </row>
    <row r="23218" spans="1:5" hidden="1">
      <c r="A23218" s="43" t="s">
        <v>845</v>
      </c>
      <c r="B23218" s="52">
        <v>41882</v>
      </c>
      <c r="C23218" s="52">
        <v>41852</v>
      </c>
      <c r="D23218" s="52">
        <v>41882</v>
      </c>
      <c r="E23218" s="57">
        <v>22894</v>
      </c>
    </row>
    <row r="23219" spans="1:5" hidden="1">
      <c r="A23219" s="43" t="s">
        <v>845</v>
      </c>
      <c r="B23219" s="52">
        <v>41912</v>
      </c>
      <c r="C23219" s="52">
        <v>41883</v>
      </c>
      <c r="D23219" s="52">
        <v>41912</v>
      </c>
      <c r="E23219" s="57">
        <v>22425</v>
      </c>
    </row>
    <row r="23220" spans="1:5" hidden="1">
      <c r="A23220" s="43" t="s">
        <v>845</v>
      </c>
      <c r="B23220" s="52">
        <v>41943</v>
      </c>
      <c r="C23220" s="52">
        <v>41913</v>
      </c>
      <c r="D23220" s="52">
        <v>41943</v>
      </c>
      <c r="E23220" s="57">
        <v>22429</v>
      </c>
    </row>
    <row r="23221" spans="1:5" hidden="1">
      <c r="A23221" s="43" t="s">
        <v>845</v>
      </c>
      <c r="B23221" s="52">
        <v>41973</v>
      </c>
      <c r="C23221" s="52">
        <v>41944</v>
      </c>
      <c r="D23221" s="52">
        <v>41973</v>
      </c>
      <c r="E23221" s="57">
        <v>22302</v>
      </c>
    </row>
    <row r="23222" spans="1:5" hidden="1">
      <c r="A23222" s="43" t="s">
        <v>845</v>
      </c>
      <c r="B23222" s="52">
        <v>42004</v>
      </c>
      <c r="C23222" s="52">
        <v>41974</v>
      </c>
      <c r="D23222" s="52">
        <v>42004</v>
      </c>
      <c r="E23222" s="57">
        <v>21948</v>
      </c>
    </row>
    <row r="23223" spans="1:5" hidden="1">
      <c r="A23223" s="43" t="s">
        <v>837</v>
      </c>
      <c r="B23223" s="52">
        <v>33663</v>
      </c>
      <c r="C23223" s="52">
        <v>33635</v>
      </c>
      <c r="D23223" s="52">
        <v>33663</v>
      </c>
      <c r="E23223" s="57">
        <v>6340</v>
      </c>
    </row>
    <row r="23224" spans="1:5" hidden="1">
      <c r="A23224" s="43" t="s">
        <v>837</v>
      </c>
      <c r="B23224" s="52">
        <v>33694</v>
      </c>
      <c r="C23224" s="52">
        <v>33664</v>
      </c>
      <c r="D23224" s="52">
        <v>33694</v>
      </c>
      <c r="E23224" s="57">
        <v>6658</v>
      </c>
    </row>
    <row r="23225" spans="1:5" hidden="1">
      <c r="A23225" s="43" t="s">
        <v>837</v>
      </c>
      <c r="B23225" s="52">
        <v>33724</v>
      </c>
      <c r="C23225" s="52">
        <v>33695</v>
      </c>
      <c r="D23225" s="52">
        <v>33724</v>
      </c>
      <c r="E23225" s="57">
        <v>6782</v>
      </c>
    </row>
    <row r="23226" spans="1:5" hidden="1">
      <c r="A23226" s="43" t="s">
        <v>837</v>
      </c>
      <c r="B23226" s="52">
        <v>33755</v>
      </c>
      <c r="C23226" s="52">
        <v>33725</v>
      </c>
      <c r="D23226" s="52">
        <v>33755</v>
      </c>
      <c r="E23226" s="57">
        <v>6848</v>
      </c>
    </row>
    <row r="23227" spans="1:5" hidden="1">
      <c r="A23227" s="43" t="s">
        <v>837</v>
      </c>
      <c r="B23227" s="52">
        <v>33785</v>
      </c>
      <c r="C23227" s="52">
        <v>33756</v>
      </c>
      <c r="D23227" s="52">
        <v>33785</v>
      </c>
      <c r="E23227" s="57">
        <v>6610</v>
      </c>
    </row>
    <row r="23228" spans="1:5" hidden="1">
      <c r="A23228" s="43" t="s">
        <v>837</v>
      </c>
      <c r="B23228" s="52">
        <v>33816</v>
      </c>
      <c r="C23228" s="52">
        <v>33786</v>
      </c>
      <c r="D23228" s="52">
        <v>33816</v>
      </c>
      <c r="E23228" s="57">
        <v>6916</v>
      </c>
    </row>
    <row r="23229" spans="1:5" hidden="1">
      <c r="A23229" s="43" t="s">
        <v>837</v>
      </c>
      <c r="B23229" s="52">
        <v>33847</v>
      </c>
      <c r="C23229" s="52">
        <v>33817</v>
      </c>
      <c r="D23229" s="52">
        <v>33847</v>
      </c>
      <c r="E23229" s="57">
        <v>6874</v>
      </c>
    </row>
    <row r="23230" spans="1:5" hidden="1">
      <c r="A23230" s="43" t="s">
        <v>837</v>
      </c>
      <c r="B23230" s="52">
        <v>33877</v>
      </c>
      <c r="C23230" s="52">
        <v>33848</v>
      </c>
      <c r="D23230" s="52">
        <v>33877</v>
      </c>
      <c r="E23230" s="57">
        <v>6966</v>
      </c>
    </row>
    <row r="23231" spans="1:5" hidden="1">
      <c r="A23231" s="43" t="s">
        <v>837</v>
      </c>
      <c r="B23231" s="52">
        <v>33908</v>
      </c>
      <c r="C23231" s="52">
        <v>33878</v>
      </c>
      <c r="D23231" s="52">
        <v>33908</v>
      </c>
      <c r="E23231" s="57">
        <v>7019</v>
      </c>
    </row>
    <row r="23232" spans="1:5" hidden="1">
      <c r="A23232" s="43" t="s">
        <v>837</v>
      </c>
      <c r="B23232" s="52">
        <v>33938</v>
      </c>
      <c r="C23232" s="52">
        <v>33909</v>
      </c>
      <c r="D23232" s="52">
        <v>33938</v>
      </c>
      <c r="E23232" s="57">
        <v>7086</v>
      </c>
    </row>
    <row r="23233" spans="1:5" hidden="1">
      <c r="A23233" s="43" t="s">
        <v>837</v>
      </c>
      <c r="B23233" s="52">
        <v>33969</v>
      </c>
      <c r="C23233" s="52">
        <v>33939</v>
      </c>
      <c r="D23233" s="52">
        <v>33969</v>
      </c>
      <c r="E23233" s="57">
        <v>7032</v>
      </c>
    </row>
    <row r="23234" spans="1:5" hidden="1">
      <c r="A23234" s="43" t="s">
        <v>837</v>
      </c>
      <c r="B23234" s="52">
        <v>34000</v>
      </c>
      <c r="C23234" s="52">
        <v>33970</v>
      </c>
      <c r="D23234" s="52">
        <v>34000</v>
      </c>
      <c r="E23234" s="57">
        <v>7080</v>
      </c>
    </row>
    <row r="23235" spans="1:5" hidden="1">
      <c r="A23235" s="43" t="s">
        <v>837</v>
      </c>
      <c r="B23235" s="52">
        <v>34028</v>
      </c>
      <c r="C23235" s="52">
        <v>34001</v>
      </c>
      <c r="D23235" s="52">
        <v>34028</v>
      </c>
      <c r="E23235" s="57">
        <v>7177</v>
      </c>
    </row>
    <row r="23236" spans="1:5" hidden="1">
      <c r="A23236" s="43" t="s">
        <v>837</v>
      </c>
      <c r="B23236" s="52">
        <v>34059</v>
      </c>
      <c r="C23236" s="52">
        <v>34029</v>
      </c>
      <c r="D23236" s="52">
        <v>34059</v>
      </c>
      <c r="E23236" s="57">
        <v>7127</v>
      </c>
    </row>
    <row r="23237" spans="1:5" hidden="1">
      <c r="A23237" s="43" t="s">
        <v>837</v>
      </c>
      <c r="B23237" s="52">
        <v>34089</v>
      </c>
      <c r="C23237" s="52">
        <v>34060</v>
      </c>
      <c r="D23237" s="52">
        <v>34089</v>
      </c>
      <c r="E23237" s="57">
        <v>7141</v>
      </c>
    </row>
    <row r="23238" spans="1:5" hidden="1">
      <c r="A23238" s="43" t="s">
        <v>837</v>
      </c>
      <c r="B23238" s="52">
        <v>34120</v>
      </c>
      <c r="C23238" s="52">
        <v>34090</v>
      </c>
      <c r="D23238" s="52">
        <v>34120</v>
      </c>
      <c r="E23238" s="57">
        <v>7298</v>
      </c>
    </row>
    <row r="23239" spans="1:5" hidden="1">
      <c r="A23239" s="43" t="s">
        <v>837</v>
      </c>
      <c r="B23239" s="52">
        <v>34150</v>
      </c>
      <c r="C23239" s="52">
        <v>34121</v>
      </c>
      <c r="D23239" s="52">
        <v>34150</v>
      </c>
      <c r="E23239" s="57">
        <v>7257</v>
      </c>
    </row>
    <row r="23240" spans="1:5" hidden="1">
      <c r="A23240" s="43" t="s">
        <v>837</v>
      </c>
      <c r="B23240" s="52">
        <v>34181</v>
      </c>
      <c r="C23240" s="52">
        <v>34151</v>
      </c>
      <c r="D23240" s="52">
        <v>34181</v>
      </c>
      <c r="E23240" s="57">
        <v>7349</v>
      </c>
    </row>
    <row r="23241" spans="1:5" hidden="1">
      <c r="A23241" s="43" t="s">
        <v>837</v>
      </c>
      <c r="B23241" s="52">
        <v>34212</v>
      </c>
      <c r="C23241" s="52">
        <v>34182</v>
      </c>
      <c r="D23241" s="52">
        <v>34212</v>
      </c>
      <c r="E23241" s="57">
        <v>7347</v>
      </c>
    </row>
    <row r="23242" spans="1:5" hidden="1">
      <c r="A23242" s="43" t="s">
        <v>837</v>
      </c>
      <c r="B23242" s="52">
        <v>34242</v>
      </c>
      <c r="C23242" s="52">
        <v>34213</v>
      </c>
      <c r="D23242" s="52">
        <v>34242</v>
      </c>
      <c r="E23242" s="57">
        <v>7384</v>
      </c>
    </row>
    <row r="23243" spans="1:5" hidden="1">
      <c r="A23243" s="43" t="s">
        <v>837</v>
      </c>
      <c r="B23243" s="52">
        <v>34273</v>
      </c>
      <c r="C23243" s="52">
        <v>34243</v>
      </c>
      <c r="D23243" s="52">
        <v>34273</v>
      </c>
      <c r="E23243" s="57">
        <v>7588</v>
      </c>
    </row>
    <row r="23244" spans="1:5" hidden="1">
      <c r="A23244" s="43" t="s">
        <v>837</v>
      </c>
      <c r="B23244" s="52">
        <v>34303</v>
      </c>
      <c r="C23244" s="52">
        <v>34274</v>
      </c>
      <c r="D23244" s="52">
        <v>34303</v>
      </c>
      <c r="E23244" s="57">
        <v>7497</v>
      </c>
    </row>
    <row r="23245" spans="1:5" hidden="1">
      <c r="A23245" s="43" t="s">
        <v>837</v>
      </c>
      <c r="B23245" s="52">
        <v>34334</v>
      </c>
      <c r="C23245" s="52">
        <v>34304</v>
      </c>
      <c r="D23245" s="52">
        <v>34334</v>
      </c>
      <c r="E23245" s="57">
        <v>7368</v>
      </c>
    </row>
    <row r="23246" spans="1:5" hidden="1">
      <c r="A23246" s="43" t="s">
        <v>837</v>
      </c>
      <c r="B23246" s="52">
        <v>34365</v>
      </c>
      <c r="C23246" s="52">
        <v>34335</v>
      </c>
      <c r="D23246" s="52">
        <v>34365</v>
      </c>
      <c r="E23246" s="57">
        <v>7756</v>
      </c>
    </row>
    <row r="23247" spans="1:5" hidden="1">
      <c r="A23247" s="43" t="s">
        <v>837</v>
      </c>
      <c r="B23247" s="52">
        <v>34393</v>
      </c>
      <c r="C23247" s="52">
        <v>34366</v>
      </c>
      <c r="D23247" s="52">
        <v>34393</v>
      </c>
      <c r="E23247" s="57">
        <v>7828</v>
      </c>
    </row>
    <row r="23248" spans="1:5" hidden="1">
      <c r="A23248" s="43" t="s">
        <v>837</v>
      </c>
      <c r="B23248" s="52">
        <v>34424</v>
      </c>
      <c r="C23248" s="52">
        <v>34394</v>
      </c>
      <c r="D23248" s="52">
        <v>34424</v>
      </c>
      <c r="E23248" s="57">
        <v>7743</v>
      </c>
    </row>
    <row r="23249" spans="1:5" hidden="1">
      <c r="A23249" s="43" t="s">
        <v>837</v>
      </c>
      <c r="B23249" s="52">
        <v>34454</v>
      </c>
      <c r="C23249" s="52">
        <v>34425</v>
      </c>
      <c r="D23249" s="52">
        <v>34454</v>
      </c>
      <c r="E23249" s="57">
        <v>7950</v>
      </c>
    </row>
    <row r="23250" spans="1:5" hidden="1">
      <c r="A23250" s="43" t="s">
        <v>837</v>
      </c>
      <c r="B23250" s="52">
        <v>34485</v>
      </c>
      <c r="C23250" s="52">
        <v>34455</v>
      </c>
      <c r="D23250" s="52">
        <v>34485</v>
      </c>
      <c r="E23250" s="57">
        <v>8034</v>
      </c>
    </row>
    <row r="23251" spans="1:5" hidden="1">
      <c r="A23251" s="43" t="s">
        <v>837</v>
      </c>
      <c r="B23251" s="52">
        <v>34515</v>
      </c>
      <c r="C23251" s="52">
        <v>34486</v>
      </c>
      <c r="D23251" s="52">
        <v>34515</v>
      </c>
      <c r="E23251" s="57">
        <v>7954</v>
      </c>
    </row>
    <row r="23252" spans="1:5" hidden="1">
      <c r="A23252" s="43" t="s">
        <v>837</v>
      </c>
      <c r="B23252" s="52">
        <v>34546</v>
      </c>
      <c r="C23252" s="52">
        <v>34516</v>
      </c>
      <c r="D23252" s="52">
        <v>34546</v>
      </c>
      <c r="E23252" s="57">
        <v>8221</v>
      </c>
    </row>
    <row r="23253" spans="1:5" hidden="1">
      <c r="A23253" s="43" t="s">
        <v>837</v>
      </c>
      <c r="B23253" s="52">
        <v>34577</v>
      </c>
      <c r="C23253" s="52">
        <v>34547</v>
      </c>
      <c r="D23253" s="52">
        <v>34577</v>
      </c>
      <c r="E23253" s="57">
        <v>7978</v>
      </c>
    </row>
    <row r="23254" spans="1:5" hidden="1">
      <c r="A23254" s="43" t="s">
        <v>837</v>
      </c>
      <c r="B23254" s="52">
        <v>34607</v>
      </c>
      <c r="C23254" s="52">
        <v>34578</v>
      </c>
      <c r="D23254" s="52">
        <v>34607</v>
      </c>
      <c r="E23254" s="57">
        <v>7869</v>
      </c>
    </row>
    <row r="23255" spans="1:5" hidden="1">
      <c r="A23255" s="43" t="s">
        <v>837</v>
      </c>
      <c r="B23255" s="52">
        <v>34638</v>
      </c>
      <c r="C23255" s="52">
        <v>34608</v>
      </c>
      <c r="D23255" s="52">
        <v>34638</v>
      </c>
      <c r="E23255" s="57">
        <v>8065</v>
      </c>
    </row>
    <row r="23256" spans="1:5" hidden="1">
      <c r="A23256" s="43" t="s">
        <v>837</v>
      </c>
      <c r="B23256" s="52">
        <v>34668</v>
      </c>
      <c r="C23256" s="52">
        <v>34639</v>
      </c>
      <c r="D23256" s="52">
        <v>34668</v>
      </c>
      <c r="E23256" s="57">
        <v>8107</v>
      </c>
    </row>
    <row r="23257" spans="1:5" hidden="1">
      <c r="A23257" s="43" t="s">
        <v>837</v>
      </c>
      <c r="B23257" s="52">
        <v>34699</v>
      </c>
      <c r="C23257" s="52">
        <v>34669</v>
      </c>
      <c r="D23257" s="52">
        <v>34699</v>
      </c>
      <c r="E23257" s="57">
        <v>8107</v>
      </c>
    </row>
    <row r="23258" spans="1:5" hidden="1">
      <c r="A23258" s="43" t="s">
        <v>837</v>
      </c>
      <c r="B23258" s="52">
        <v>34730</v>
      </c>
      <c r="C23258" s="52">
        <v>34700</v>
      </c>
      <c r="D23258" s="52">
        <v>34730</v>
      </c>
      <c r="E23258" s="57">
        <v>8403</v>
      </c>
    </row>
    <row r="23259" spans="1:5" hidden="1">
      <c r="A23259" s="43" t="s">
        <v>837</v>
      </c>
      <c r="B23259" s="52">
        <v>34758</v>
      </c>
      <c r="C23259" s="52">
        <v>34731</v>
      </c>
      <c r="D23259" s="52">
        <v>34758</v>
      </c>
      <c r="E23259" s="57">
        <v>8340</v>
      </c>
    </row>
    <row r="23260" spans="1:5" hidden="1">
      <c r="A23260" s="43" t="s">
        <v>837</v>
      </c>
      <c r="B23260" s="52">
        <v>34789</v>
      </c>
      <c r="C23260" s="52">
        <v>34759</v>
      </c>
      <c r="D23260" s="52">
        <v>34789</v>
      </c>
      <c r="E23260" s="57">
        <v>8331</v>
      </c>
    </row>
    <row r="23261" spans="1:5" hidden="1">
      <c r="A23261" s="43" t="s">
        <v>837</v>
      </c>
      <c r="B23261" s="52">
        <v>34819</v>
      </c>
      <c r="C23261" s="52">
        <v>34790</v>
      </c>
      <c r="D23261" s="52">
        <v>34819</v>
      </c>
      <c r="E23261" s="57">
        <v>8240</v>
      </c>
    </row>
    <row r="23262" spans="1:5" hidden="1">
      <c r="A23262" s="43" t="s">
        <v>837</v>
      </c>
      <c r="B23262" s="52">
        <v>34850</v>
      </c>
      <c r="C23262" s="52">
        <v>34820</v>
      </c>
      <c r="D23262" s="52">
        <v>34850</v>
      </c>
      <c r="E23262" s="57">
        <v>8167</v>
      </c>
    </row>
    <row r="23263" spans="1:5" hidden="1">
      <c r="A23263" s="43" t="s">
        <v>837</v>
      </c>
      <c r="B23263" s="52">
        <v>34880</v>
      </c>
      <c r="C23263" s="52">
        <v>34851</v>
      </c>
      <c r="D23263" s="52">
        <v>34880</v>
      </c>
      <c r="E23263" s="57">
        <v>8347</v>
      </c>
    </row>
    <row r="23264" spans="1:5" hidden="1">
      <c r="A23264" s="43" t="s">
        <v>837</v>
      </c>
      <c r="B23264" s="52">
        <v>34911</v>
      </c>
      <c r="C23264" s="52">
        <v>34881</v>
      </c>
      <c r="D23264" s="52">
        <v>34911</v>
      </c>
      <c r="E23264" s="57">
        <v>8380</v>
      </c>
    </row>
    <row r="23265" spans="1:5" hidden="1">
      <c r="A23265" s="43" t="s">
        <v>837</v>
      </c>
      <c r="B23265" s="52">
        <v>34942</v>
      </c>
      <c r="C23265" s="52">
        <v>34912</v>
      </c>
      <c r="D23265" s="52">
        <v>34942</v>
      </c>
      <c r="E23265" s="57">
        <v>8652</v>
      </c>
    </row>
    <row r="23266" spans="1:5" hidden="1">
      <c r="A23266" s="43" t="s">
        <v>837</v>
      </c>
      <c r="B23266" s="52">
        <v>34972</v>
      </c>
      <c r="C23266" s="52">
        <v>34943</v>
      </c>
      <c r="D23266" s="52">
        <v>34972</v>
      </c>
      <c r="E23266" s="57">
        <v>8615</v>
      </c>
    </row>
    <row r="23267" spans="1:5" hidden="1">
      <c r="A23267" s="43" t="s">
        <v>837</v>
      </c>
      <c r="B23267" s="52">
        <v>35003</v>
      </c>
      <c r="C23267" s="52">
        <v>34973</v>
      </c>
      <c r="D23267" s="52">
        <v>35003</v>
      </c>
      <c r="E23267" s="57">
        <v>8495</v>
      </c>
    </row>
    <row r="23268" spans="1:5" hidden="1">
      <c r="A23268" s="43" t="s">
        <v>837</v>
      </c>
      <c r="B23268" s="52">
        <v>35033</v>
      </c>
      <c r="C23268" s="52">
        <v>35004</v>
      </c>
      <c r="D23268" s="52">
        <v>35033</v>
      </c>
      <c r="E23268" s="57">
        <v>8553</v>
      </c>
    </row>
    <row r="23269" spans="1:5" hidden="1">
      <c r="A23269" s="43" t="s">
        <v>837</v>
      </c>
      <c r="B23269" s="52">
        <v>35064</v>
      </c>
      <c r="C23269" s="52">
        <v>35034</v>
      </c>
      <c r="D23269" s="52">
        <v>35064</v>
      </c>
      <c r="E23269" s="57">
        <v>8663</v>
      </c>
    </row>
    <row r="23270" spans="1:5" hidden="1">
      <c r="A23270" s="43" t="s">
        <v>837</v>
      </c>
      <c r="B23270" s="52">
        <v>35095</v>
      </c>
      <c r="C23270" s="52">
        <v>35065</v>
      </c>
      <c r="D23270" s="52">
        <v>35095</v>
      </c>
      <c r="E23270" s="57">
        <v>8434</v>
      </c>
    </row>
    <row r="23271" spans="1:5" hidden="1">
      <c r="A23271" s="43" t="s">
        <v>837</v>
      </c>
      <c r="B23271" s="52">
        <v>35124</v>
      </c>
      <c r="C23271" s="52">
        <v>35096</v>
      </c>
      <c r="D23271" s="52">
        <v>35124</v>
      </c>
      <c r="E23271" s="57">
        <v>8076</v>
      </c>
    </row>
    <row r="23272" spans="1:5" hidden="1">
      <c r="A23272" s="43" t="s">
        <v>837</v>
      </c>
      <c r="B23272" s="52">
        <v>35155</v>
      </c>
      <c r="C23272" s="52">
        <v>35125</v>
      </c>
      <c r="D23272" s="52">
        <v>35155</v>
      </c>
      <c r="E23272" s="57">
        <v>8782</v>
      </c>
    </row>
    <row r="23273" spans="1:5" hidden="1">
      <c r="A23273" s="43" t="s">
        <v>837</v>
      </c>
      <c r="B23273" s="52">
        <v>35185</v>
      </c>
      <c r="C23273" s="52">
        <v>35156</v>
      </c>
      <c r="D23273" s="52">
        <v>35185</v>
      </c>
      <c r="E23273" s="57">
        <v>8624</v>
      </c>
    </row>
    <row r="23274" spans="1:5" hidden="1">
      <c r="A23274" s="43" t="s">
        <v>837</v>
      </c>
      <c r="B23274" s="52">
        <v>35216</v>
      </c>
      <c r="C23274" s="52">
        <v>35186</v>
      </c>
      <c r="D23274" s="52">
        <v>35216</v>
      </c>
      <c r="E23274" s="57">
        <v>8664</v>
      </c>
    </row>
    <row r="23275" spans="1:5" hidden="1">
      <c r="A23275" s="43" t="s">
        <v>837</v>
      </c>
      <c r="B23275" s="52">
        <v>35246</v>
      </c>
      <c r="C23275" s="52">
        <v>35217</v>
      </c>
      <c r="D23275" s="52">
        <v>35246</v>
      </c>
      <c r="E23275" s="57">
        <v>9046</v>
      </c>
    </row>
    <row r="23276" spans="1:5" hidden="1">
      <c r="A23276" s="43" t="s">
        <v>837</v>
      </c>
      <c r="B23276" s="52">
        <v>35277</v>
      </c>
      <c r="C23276" s="52">
        <v>35247</v>
      </c>
      <c r="D23276" s="52">
        <v>35277</v>
      </c>
      <c r="E23276" s="57">
        <v>8723</v>
      </c>
    </row>
    <row r="23277" spans="1:5" hidden="1">
      <c r="A23277" s="43" t="s">
        <v>837</v>
      </c>
      <c r="B23277" s="52">
        <v>35308</v>
      </c>
      <c r="C23277" s="52">
        <v>35278</v>
      </c>
      <c r="D23277" s="52">
        <v>35308</v>
      </c>
      <c r="E23277" s="57">
        <v>8759</v>
      </c>
    </row>
    <row r="23278" spans="1:5" hidden="1">
      <c r="A23278" s="43" t="s">
        <v>837</v>
      </c>
      <c r="B23278" s="52">
        <v>35338</v>
      </c>
      <c r="C23278" s="52">
        <v>35309</v>
      </c>
      <c r="D23278" s="52">
        <v>35338</v>
      </c>
      <c r="E23278" s="57">
        <v>8809</v>
      </c>
    </row>
    <row r="23279" spans="1:5" hidden="1">
      <c r="A23279" s="43" t="s">
        <v>837</v>
      </c>
      <c r="B23279" s="52">
        <v>35369</v>
      </c>
      <c r="C23279" s="52">
        <v>35339</v>
      </c>
      <c r="D23279" s="52">
        <v>35369</v>
      </c>
      <c r="E23279" s="57">
        <v>8855</v>
      </c>
    </row>
    <row r="23280" spans="1:5" hidden="1">
      <c r="A23280" s="43" t="s">
        <v>837</v>
      </c>
      <c r="B23280" s="52">
        <v>35399</v>
      </c>
      <c r="C23280" s="52">
        <v>35370</v>
      </c>
      <c r="D23280" s="52">
        <v>35399</v>
      </c>
      <c r="E23280" s="57">
        <v>9218</v>
      </c>
    </row>
    <row r="23281" spans="1:5" hidden="1">
      <c r="A23281" s="43" t="s">
        <v>837</v>
      </c>
      <c r="B23281" s="52">
        <v>35430</v>
      </c>
      <c r="C23281" s="52">
        <v>35400</v>
      </c>
      <c r="D23281" s="52">
        <v>35430</v>
      </c>
      <c r="E23281" s="57">
        <v>8937</v>
      </c>
    </row>
    <row r="23282" spans="1:5" hidden="1">
      <c r="A23282" s="43" t="s">
        <v>837</v>
      </c>
      <c r="B23282" s="52">
        <v>35461</v>
      </c>
      <c r="C23282" s="52">
        <v>35431</v>
      </c>
      <c r="D23282" s="52">
        <v>35461</v>
      </c>
      <c r="E23282" s="57">
        <v>8890</v>
      </c>
    </row>
    <row r="23283" spans="1:5" hidden="1">
      <c r="A23283" s="43" t="s">
        <v>837</v>
      </c>
      <c r="B23283" s="52">
        <v>35489</v>
      </c>
      <c r="C23283" s="52">
        <v>35462</v>
      </c>
      <c r="D23283" s="52">
        <v>35489</v>
      </c>
      <c r="E23283" s="57">
        <v>9059</v>
      </c>
    </row>
    <row r="23284" spans="1:5" hidden="1">
      <c r="A23284" s="43" t="s">
        <v>837</v>
      </c>
      <c r="B23284" s="52">
        <v>35520</v>
      </c>
      <c r="C23284" s="52">
        <v>35490</v>
      </c>
      <c r="D23284" s="52">
        <v>35520</v>
      </c>
      <c r="E23284" s="57">
        <v>9045</v>
      </c>
    </row>
    <row r="23285" spans="1:5" hidden="1">
      <c r="A23285" s="43" t="s">
        <v>837</v>
      </c>
      <c r="B23285" s="52">
        <v>35550</v>
      </c>
      <c r="C23285" s="52">
        <v>35521</v>
      </c>
      <c r="D23285" s="52">
        <v>35550</v>
      </c>
      <c r="E23285" s="57">
        <v>9427</v>
      </c>
    </row>
    <row r="23286" spans="1:5" hidden="1">
      <c r="A23286" s="43" t="s">
        <v>837</v>
      </c>
      <c r="B23286" s="52">
        <v>35581</v>
      </c>
      <c r="C23286" s="52">
        <v>35551</v>
      </c>
      <c r="D23286" s="52">
        <v>35581</v>
      </c>
      <c r="E23286" s="57">
        <v>9138</v>
      </c>
    </row>
    <row r="23287" spans="1:5" hidden="1">
      <c r="A23287" s="43" t="s">
        <v>837</v>
      </c>
      <c r="B23287" s="52">
        <v>35611</v>
      </c>
      <c r="C23287" s="52">
        <v>35582</v>
      </c>
      <c r="D23287" s="52">
        <v>35611</v>
      </c>
      <c r="E23287" s="57">
        <v>9355</v>
      </c>
    </row>
    <row r="23288" spans="1:5" hidden="1">
      <c r="A23288" s="43" t="s">
        <v>837</v>
      </c>
      <c r="B23288" s="52">
        <v>35642</v>
      </c>
      <c r="C23288" s="52">
        <v>35612</v>
      </c>
      <c r="D23288" s="52">
        <v>35642</v>
      </c>
      <c r="E23288" s="57">
        <v>9278</v>
      </c>
    </row>
    <row r="23289" spans="1:5" hidden="1">
      <c r="A23289" s="43" t="s">
        <v>837</v>
      </c>
      <c r="B23289" s="52">
        <v>35673</v>
      </c>
      <c r="C23289" s="52">
        <v>35643</v>
      </c>
      <c r="D23289" s="52">
        <v>35673</v>
      </c>
      <c r="E23289" s="57">
        <v>9340</v>
      </c>
    </row>
    <row r="23290" spans="1:5" hidden="1">
      <c r="A23290" s="43" t="s">
        <v>837</v>
      </c>
      <c r="B23290" s="52">
        <v>35703</v>
      </c>
      <c r="C23290" s="52">
        <v>35674</v>
      </c>
      <c r="D23290" s="52">
        <v>35703</v>
      </c>
      <c r="E23290" s="57">
        <v>9607</v>
      </c>
    </row>
    <row r="23291" spans="1:5" hidden="1">
      <c r="A23291" s="43" t="s">
        <v>837</v>
      </c>
      <c r="B23291" s="52">
        <v>35734</v>
      </c>
      <c r="C23291" s="52">
        <v>35704</v>
      </c>
      <c r="D23291" s="52">
        <v>35734</v>
      </c>
      <c r="E23291" s="57">
        <v>9744</v>
      </c>
    </row>
    <row r="23292" spans="1:5" hidden="1">
      <c r="A23292" s="43" t="s">
        <v>837</v>
      </c>
      <c r="B23292" s="52">
        <v>35764</v>
      </c>
      <c r="C23292" s="52">
        <v>35735</v>
      </c>
      <c r="D23292" s="52">
        <v>35764</v>
      </c>
      <c r="E23292" s="57">
        <v>9868</v>
      </c>
    </row>
    <row r="23293" spans="1:5" hidden="1">
      <c r="A23293" s="43" t="s">
        <v>837</v>
      </c>
      <c r="B23293" s="52">
        <v>35795</v>
      </c>
      <c r="C23293" s="52">
        <v>35765</v>
      </c>
      <c r="D23293" s="52">
        <v>35795</v>
      </c>
      <c r="E23293" s="57">
        <v>9396</v>
      </c>
    </row>
    <row r="23294" spans="1:5" hidden="1">
      <c r="A23294" s="43" t="s">
        <v>837</v>
      </c>
      <c r="B23294" s="52">
        <v>35826</v>
      </c>
      <c r="C23294" s="52">
        <v>35796</v>
      </c>
      <c r="D23294" s="52">
        <v>35826</v>
      </c>
      <c r="E23294" s="57">
        <v>9515</v>
      </c>
    </row>
    <row r="23295" spans="1:5" hidden="1">
      <c r="A23295" s="43" t="s">
        <v>837</v>
      </c>
      <c r="B23295" s="52">
        <v>35854</v>
      </c>
      <c r="C23295" s="52">
        <v>35827</v>
      </c>
      <c r="D23295" s="52">
        <v>35854</v>
      </c>
      <c r="E23295" s="57">
        <v>9848</v>
      </c>
    </row>
    <row r="23296" spans="1:5" hidden="1">
      <c r="A23296" s="43" t="s">
        <v>837</v>
      </c>
      <c r="B23296" s="52">
        <v>35885</v>
      </c>
      <c r="C23296" s="52">
        <v>35855</v>
      </c>
      <c r="D23296" s="52">
        <v>35885</v>
      </c>
      <c r="E23296" s="57">
        <v>9678</v>
      </c>
    </row>
    <row r="23297" spans="1:5" hidden="1">
      <c r="A23297" s="43" t="s">
        <v>837</v>
      </c>
      <c r="B23297" s="52">
        <v>35915</v>
      </c>
      <c r="C23297" s="52">
        <v>35886</v>
      </c>
      <c r="D23297" s="52">
        <v>35915</v>
      </c>
      <c r="E23297" s="57">
        <v>9501</v>
      </c>
    </row>
    <row r="23298" spans="1:5" hidden="1">
      <c r="A23298" s="43" t="s">
        <v>837</v>
      </c>
      <c r="B23298" s="52">
        <v>35946</v>
      </c>
      <c r="C23298" s="52">
        <v>35916</v>
      </c>
      <c r="D23298" s="52">
        <v>35946</v>
      </c>
      <c r="E23298" s="57">
        <v>9623</v>
      </c>
    </row>
    <row r="23299" spans="1:5" hidden="1">
      <c r="A23299" s="43" t="s">
        <v>837</v>
      </c>
      <c r="B23299" s="52">
        <v>35976</v>
      </c>
      <c r="C23299" s="52">
        <v>35947</v>
      </c>
      <c r="D23299" s="52">
        <v>35976</v>
      </c>
      <c r="E23299" s="57">
        <v>9501</v>
      </c>
    </row>
    <row r="23300" spans="1:5" hidden="1">
      <c r="A23300" s="43" t="s">
        <v>837</v>
      </c>
      <c r="B23300" s="52">
        <v>36007</v>
      </c>
      <c r="C23300" s="52">
        <v>35977</v>
      </c>
      <c r="D23300" s="52">
        <v>36007</v>
      </c>
      <c r="E23300" s="57">
        <v>9642</v>
      </c>
    </row>
    <row r="23301" spans="1:5" hidden="1">
      <c r="A23301" s="43" t="s">
        <v>837</v>
      </c>
      <c r="B23301" s="52">
        <v>36038</v>
      </c>
      <c r="C23301" s="52">
        <v>36008</v>
      </c>
      <c r="D23301" s="52">
        <v>36038</v>
      </c>
      <c r="E23301" s="57">
        <v>9642</v>
      </c>
    </row>
    <row r="23302" spans="1:5" hidden="1">
      <c r="A23302" s="43" t="s">
        <v>837</v>
      </c>
      <c r="B23302" s="52">
        <v>36068</v>
      </c>
      <c r="C23302" s="52">
        <v>36039</v>
      </c>
      <c r="D23302" s="52">
        <v>36068</v>
      </c>
      <c r="E23302" s="57">
        <v>9851</v>
      </c>
    </row>
    <row r="23303" spans="1:5" hidden="1">
      <c r="A23303" s="43" t="s">
        <v>837</v>
      </c>
      <c r="B23303" s="52">
        <v>36099</v>
      </c>
      <c r="C23303" s="52">
        <v>36069</v>
      </c>
      <c r="D23303" s="52">
        <v>36099</v>
      </c>
      <c r="E23303" s="57">
        <v>9567</v>
      </c>
    </row>
    <row r="23304" spans="1:5" hidden="1">
      <c r="A23304" s="43" t="s">
        <v>837</v>
      </c>
      <c r="B23304" s="52">
        <v>36129</v>
      </c>
      <c r="C23304" s="52">
        <v>36100</v>
      </c>
      <c r="D23304" s="52">
        <v>36129</v>
      </c>
      <c r="E23304" s="57">
        <v>9726</v>
      </c>
    </row>
    <row r="23305" spans="1:5" hidden="1">
      <c r="A23305" s="43" t="s">
        <v>837</v>
      </c>
      <c r="B23305" s="52">
        <v>36160</v>
      </c>
      <c r="C23305" s="52">
        <v>36130</v>
      </c>
      <c r="D23305" s="52">
        <v>36160</v>
      </c>
      <c r="E23305" s="57">
        <v>9893</v>
      </c>
    </row>
    <row r="23306" spans="1:5" hidden="1">
      <c r="A23306" s="43" t="s">
        <v>837</v>
      </c>
      <c r="B23306" s="52">
        <v>36191</v>
      </c>
      <c r="C23306" s="52">
        <v>36161</v>
      </c>
      <c r="D23306" s="52">
        <v>36191</v>
      </c>
      <c r="E23306" s="57">
        <v>9654</v>
      </c>
    </row>
    <row r="23307" spans="1:5" hidden="1">
      <c r="A23307" s="43" t="s">
        <v>837</v>
      </c>
      <c r="B23307" s="52">
        <v>36219</v>
      </c>
      <c r="C23307" s="52">
        <v>36192</v>
      </c>
      <c r="D23307" s="52">
        <v>36219</v>
      </c>
      <c r="E23307" s="57">
        <v>9772</v>
      </c>
    </row>
    <row r="23308" spans="1:5" hidden="1">
      <c r="A23308" s="43" t="s">
        <v>837</v>
      </c>
      <c r="B23308" s="52">
        <v>36250</v>
      </c>
      <c r="C23308" s="52">
        <v>36220</v>
      </c>
      <c r="D23308" s="52">
        <v>36250</v>
      </c>
      <c r="E23308" s="57">
        <v>9645</v>
      </c>
    </row>
    <row r="23309" spans="1:5" hidden="1">
      <c r="A23309" s="43" t="s">
        <v>837</v>
      </c>
      <c r="B23309" s="52">
        <v>36280</v>
      </c>
      <c r="C23309" s="52">
        <v>36251</v>
      </c>
      <c r="D23309" s="52">
        <v>36280</v>
      </c>
      <c r="E23309" s="57">
        <v>9757</v>
      </c>
    </row>
    <row r="23310" spans="1:5" hidden="1">
      <c r="A23310" s="43" t="s">
        <v>837</v>
      </c>
      <c r="B23310" s="52">
        <v>36311</v>
      </c>
      <c r="C23310" s="52">
        <v>36281</v>
      </c>
      <c r="D23310" s="52">
        <v>36311</v>
      </c>
      <c r="E23310" s="57">
        <v>9885</v>
      </c>
    </row>
    <row r="23311" spans="1:5" hidden="1">
      <c r="A23311" s="43" t="s">
        <v>837</v>
      </c>
      <c r="B23311" s="52">
        <v>36341</v>
      </c>
      <c r="C23311" s="52">
        <v>36312</v>
      </c>
      <c r="D23311" s="52">
        <v>36341</v>
      </c>
      <c r="E23311" s="57">
        <v>9702</v>
      </c>
    </row>
    <row r="23312" spans="1:5" hidden="1">
      <c r="A23312" s="43" t="s">
        <v>837</v>
      </c>
      <c r="B23312" s="52">
        <v>36372</v>
      </c>
      <c r="C23312" s="52">
        <v>36342</v>
      </c>
      <c r="D23312" s="52">
        <v>36372</v>
      </c>
      <c r="E23312" s="57">
        <v>9937</v>
      </c>
    </row>
    <row r="23313" spans="1:5" hidden="1">
      <c r="A23313" s="43" t="s">
        <v>837</v>
      </c>
      <c r="B23313" s="52">
        <v>36403</v>
      </c>
      <c r="C23313" s="52">
        <v>36373</v>
      </c>
      <c r="D23313" s="52">
        <v>36403</v>
      </c>
      <c r="E23313" s="57">
        <v>10217</v>
      </c>
    </row>
    <row r="23314" spans="1:5" hidden="1">
      <c r="A23314" s="43" t="s">
        <v>837</v>
      </c>
      <c r="B23314" s="52">
        <v>36433</v>
      </c>
      <c r="C23314" s="52">
        <v>36404</v>
      </c>
      <c r="D23314" s="52">
        <v>36433</v>
      </c>
      <c r="E23314" s="57">
        <v>9828</v>
      </c>
    </row>
    <row r="23315" spans="1:5" hidden="1">
      <c r="A23315" s="43" t="s">
        <v>837</v>
      </c>
      <c r="B23315" s="52">
        <v>36464</v>
      </c>
      <c r="C23315" s="52">
        <v>36434</v>
      </c>
      <c r="D23315" s="52">
        <v>36464</v>
      </c>
      <c r="E23315" s="57">
        <v>10032</v>
      </c>
    </row>
    <row r="23316" spans="1:5" hidden="1">
      <c r="A23316" s="43" t="s">
        <v>837</v>
      </c>
      <c r="B23316" s="52">
        <v>36494</v>
      </c>
      <c r="C23316" s="52">
        <v>36465</v>
      </c>
      <c r="D23316" s="52">
        <v>36494</v>
      </c>
      <c r="E23316" s="57">
        <v>9985</v>
      </c>
    </row>
    <row r="23317" spans="1:5" hidden="1">
      <c r="A23317" s="43" t="s">
        <v>837</v>
      </c>
      <c r="B23317" s="52">
        <v>36525</v>
      </c>
      <c r="C23317" s="52">
        <v>36495</v>
      </c>
      <c r="D23317" s="52">
        <v>36525</v>
      </c>
      <c r="E23317" s="57">
        <v>9945</v>
      </c>
    </row>
    <row r="23318" spans="1:5" hidden="1">
      <c r="A23318" s="43" t="s">
        <v>837</v>
      </c>
      <c r="B23318" s="52">
        <v>36556</v>
      </c>
      <c r="C23318" s="52">
        <v>36526</v>
      </c>
      <c r="D23318" s="52">
        <v>36556</v>
      </c>
      <c r="E23318" s="57">
        <v>10629</v>
      </c>
    </row>
    <row r="23319" spans="1:5" hidden="1">
      <c r="A23319" s="43" t="s">
        <v>837</v>
      </c>
      <c r="B23319" s="52">
        <v>36585</v>
      </c>
      <c r="C23319" s="52">
        <v>36557</v>
      </c>
      <c r="D23319" s="52">
        <v>36585</v>
      </c>
      <c r="E23319" s="57">
        <v>10183</v>
      </c>
    </row>
    <row r="23320" spans="1:5" hidden="1">
      <c r="A23320" s="43" t="s">
        <v>837</v>
      </c>
      <c r="B23320" s="52">
        <v>36616</v>
      </c>
      <c r="C23320" s="52">
        <v>36586</v>
      </c>
      <c r="D23320" s="52">
        <v>36616</v>
      </c>
      <c r="E23320" s="57">
        <v>10424</v>
      </c>
    </row>
    <row r="23321" spans="1:5" hidden="1">
      <c r="A23321" s="43" t="s">
        <v>837</v>
      </c>
      <c r="B23321" s="52">
        <v>36646</v>
      </c>
      <c r="C23321" s="52">
        <v>36617</v>
      </c>
      <c r="D23321" s="52">
        <v>36646</v>
      </c>
      <c r="E23321" s="57">
        <v>10533</v>
      </c>
    </row>
    <row r="23322" spans="1:5" hidden="1">
      <c r="A23322" s="43" t="s">
        <v>837</v>
      </c>
      <c r="B23322" s="52">
        <v>36677</v>
      </c>
      <c r="C23322" s="52">
        <v>36647</v>
      </c>
      <c r="D23322" s="52">
        <v>36677</v>
      </c>
      <c r="E23322" s="57">
        <v>10321</v>
      </c>
    </row>
    <row r="23323" spans="1:5" hidden="1">
      <c r="A23323" s="43" t="s">
        <v>837</v>
      </c>
      <c r="B23323" s="52">
        <v>36707</v>
      </c>
      <c r="C23323" s="52">
        <v>36678</v>
      </c>
      <c r="D23323" s="52">
        <v>36707</v>
      </c>
      <c r="E23323" s="57">
        <v>10488</v>
      </c>
    </row>
    <row r="23324" spans="1:5" hidden="1">
      <c r="A23324" s="43" t="s">
        <v>837</v>
      </c>
      <c r="B23324" s="52">
        <v>36738</v>
      </c>
      <c r="C23324" s="52">
        <v>36708</v>
      </c>
      <c r="D23324" s="52">
        <v>36738</v>
      </c>
      <c r="E23324" s="57">
        <v>10527</v>
      </c>
    </row>
    <row r="23325" spans="1:5" hidden="1">
      <c r="A23325" s="43" t="s">
        <v>837</v>
      </c>
      <c r="B23325" s="52">
        <v>36769</v>
      </c>
      <c r="C23325" s="52">
        <v>36739</v>
      </c>
      <c r="D23325" s="52">
        <v>36769</v>
      </c>
      <c r="E23325" s="57">
        <v>10265</v>
      </c>
    </row>
    <row r="23326" spans="1:5" hidden="1">
      <c r="A23326" s="43" t="s">
        <v>837</v>
      </c>
      <c r="B23326" s="52">
        <v>36799</v>
      </c>
      <c r="C23326" s="52">
        <v>36770</v>
      </c>
      <c r="D23326" s="52">
        <v>36799</v>
      </c>
      <c r="E23326" s="57">
        <v>10484</v>
      </c>
    </row>
    <row r="23327" spans="1:5" hidden="1">
      <c r="A23327" s="43" t="s">
        <v>837</v>
      </c>
      <c r="B23327" s="52">
        <v>36830</v>
      </c>
      <c r="C23327" s="52">
        <v>36800</v>
      </c>
      <c r="D23327" s="52">
        <v>36830</v>
      </c>
      <c r="E23327" s="57">
        <v>10359</v>
      </c>
    </row>
    <row r="23328" spans="1:5" hidden="1">
      <c r="A23328" s="43" t="s">
        <v>837</v>
      </c>
      <c r="B23328" s="52">
        <v>36860</v>
      </c>
      <c r="C23328" s="52">
        <v>36831</v>
      </c>
      <c r="D23328" s="52">
        <v>36860</v>
      </c>
      <c r="E23328" s="57">
        <v>10516</v>
      </c>
    </row>
    <row r="23329" spans="1:5" hidden="1">
      <c r="A23329" s="43" t="s">
        <v>837</v>
      </c>
      <c r="B23329" s="52">
        <v>36891</v>
      </c>
      <c r="C23329" s="52">
        <v>36861</v>
      </c>
      <c r="D23329" s="52">
        <v>36891</v>
      </c>
      <c r="E23329" s="57">
        <v>10697</v>
      </c>
    </row>
    <row r="23330" spans="1:5" hidden="1">
      <c r="A23330" s="43" t="s">
        <v>837</v>
      </c>
      <c r="B23330" s="52">
        <v>36922</v>
      </c>
      <c r="C23330" s="52">
        <v>36892</v>
      </c>
      <c r="D23330" s="52">
        <v>36922</v>
      </c>
      <c r="E23330" s="57">
        <v>10271</v>
      </c>
    </row>
    <row r="23331" spans="1:5" hidden="1">
      <c r="A23331" s="43" t="s">
        <v>837</v>
      </c>
      <c r="B23331" s="52">
        <v>36950</v>
      </c>
      <c r="C23331" s="52">
        <v>36923</v>
      </c>
      <c r="D23331" s="52">
        <v>36950</v>
      </c>
      <c r="E23331" s="57">
        <v>10573</v>
      </c>
    </row>
    <row r="23332" spans="1:5" hidden="1">
      <c r="A23332" s="43" t="s">
        <v>837</v>
      </c>
      <c r="B23332" s="52">
        <v>36981</v>
      </c>
      <c r="C23332" s="52">
        <v>36951</v>
      </c>
      <c r="D23332" s="52">
        <v>36981</v>
      </c>
      <c r="E23332" s="57">
        <v>10242</v>
      </c>
    </row>
    <row r="23333" spans="1:5" hidden="1">
      <c r="A23333" s="43" t="s">
        <v>837</v>
      </c>
      <c r="B23333" s="52">
        <v>37011</v>
      </c>
      <c r="C23333" s="52">
        <v>36982</v>
      </c>
      <c r="D23333" s="52">
        <v>37011</v>
      </c>
      <c r="E23333" s="57">
        <v>9951</v>
      </c>
    </row>
    <row r="23334" spans="1:5" hidden="1">
      <c r="A23334" s="43" t="s">
        <v>837</v>
      </c>
      <c r="B23334" s="52">
        <v>37042</v>
      </c>
      <c r="C23334" s="52">
        <v>37012</v>
      </c>
      <c r="D23334" s="52">
        <v>37042</v>
      </c>
      <c r="E23334" s="57">
        <v>9974</v>
      </c>
    </row>
    <row r="23335" spans="1:5" hidden="1">
      <c r="A23335" s="43" t="s">
        <v>837</v>
      </c>
      <c r="B23335" s="52">
        <v>37072</v>
      </c>
      <c r="C23335" s="52">
        <v>37043</v>
      </c>
      <c r="D23335" s="52">
        <v>37072</v>
      </c>
      <c r="E23335" s="57">
        <v>9833</v>
      </c>
    </row>
    <row r="23336" spans="1:5" hidden="1">
      <c r="A23336" s="43" t="s">
        <v>837</v>
      </c>
      <c r="B23336" s="52">
        <v>37103</v>
      </c>
      <c r="C23336" s="52">
        <v>37073</v>
      </c>
      <c r="D23336" s="52">
        <v>37103</v>
      </c>
      <c r="E23336" s="57">
        <v>9220</v>
      </c>
    </row>
    <row r="23337" spans="1:5" hidden="1">
      <c r="A23337" s="43" t="s">
        <v>837</v>
      </c>
      <c r="B23337" s="52">
        <v>37134</v>
      </c>
      <c r="C23337" s="52">
        <v>37104</v>
      </c>
      <c r="D23337" s="52">
        <v>37134</v>
      </c>
      <c r="E23337" s="57">
        <v>9269</v>
      </c>
    </row>
    <row r="23338" spans="1:5" hidden="1">
      <c r="A23338" s="43" t="s">
        <v>837</v>
      </c>
      <c r="B23338" s="52">
        <v>37164</v>
      </c>
      <c r="C23338" s="52">
        <v>37135</v>
      </c>
      <c r="D23338" s="52">
        <v>37164</v>
      </c>
      <c r="E23338" s="57">
        <v>8807</v>
      </c>
    </row>
    <row r="23339" spans="1:5" hidden="1">
      <c r="A23339" s="43" t="s">
        <v>837</v>
      </c>
      <c r="B23339" s="52">
        <v>37195</v>
      </c>
      <c r="C23339" s="52">
        <v>37165</v>
      </c>
      <c r="D23339" s="52">
        <v>37195</v>
      </c>
      <c r="E23339" s="57">
        <v>8772</v>
      </c>
    </row>
    <row r="23340" spans="1:5" hidden="1">
      <c r="A23340" s="43" t="s">
        <v>837</v>
      </c>
      <c r="B23340" s="52">
        <v>37225</v>
      </c>
      <c r="C23340" s="52">
        <v>37196</v>
      </c>
      <c r="D23340" s="52">
        <v>37225</v>
      </c>
      <c r="E23340" s="57">
        <v>8315</v>
      </c>
    </row>
    <row r="23341" spans="1:5" hidden="1">
      <c r="A23341" s="43" t="s">
        <v>837</v>
      </c>
      <c r="B23341" s="52">
        <v>37256</v>
      </c>
      <c r="C23341" s="52">
        <v>37226</v>
      </c>
      <c r="D23341" s="52">
        <v>37256</v>
      </c>
      <c r="E23341" s="57">
        <v>8845</v>
      </c>
    </row>
    <row r="23342" spans="1:5" hidden="1">
      <c r="A23342" s="43" t="s">
        <v>837</v>
      </c>
      <c r="B23342" s="52">
        <v>37287</v>
      </c>
      <c r="C23342" s="52">
        <v>37257</v>
      </c>
      <c r="D23342" s="52">
        <v>37287</v>
      </c>
      <c r="E23342" s="57">
        <v>8341</v>
      </c>
    </row>
    <row r="23343" spans="1:5" hidden="1">
      <c r="A23343" s="43" t="s">
        <v>837</v>
      </c>
      <c r="B23343" s="52">
        <v>37315</v>
      </c>
      <c r="C23343" s="52">
        <v>37288</v>
      </c>
      <c r="D23343" s="52">
        <v>37315</v>
      </c>
      <c r="E23343" s="57">
        <v>8558</v>
      </c>
    </row>
    <row r="23344" spans="1:5" hidden="1">
      <c r="A23344" s="43" t="s">
        <v>837</v>
      </c>
      <c r="B23344" s="52">
        <v>37346</v>
      </c>
      <c r="C23344" s="52">
        <v>37316</v>
      </c>
      <c r="D23344" s="52">
        <v>37346</v>
      </c>
      <c r="E23344" s="57">
        <v>8715</v>
      </c>
    </row>
    <row r="23345" spans="1:5" hidden="1">
      <c r="A23345" s="43" t="s">
        <v>837</v>
      </c>
      <c r="B23345" s="52">
        <v>37376</v>
      </c>
      <c r="C23345" s="52">
        <v>37347</v>
      </c>
      <c r="D23345" s="52">
        <v>37376</v>
      </c>
      <c r="E23345" s="57">
        <v>8741</v>
      </c>
    </row>
    <row r="23346" spans="1:5" hidden="1">
      <c r="A23346" s="43" t="s">
        <v>837</v>
      </c>
      <c r="B23346" s="52">
        <v>37407</v>
      </c>
      <c r="C23346" s="52">
        <v>37377</v>
      </c>
      <c r="D23346" s="52">
        <v>37407</v>
      </c>
      <c r="E23346" s="57">
        <v>8812</v>
      </c>
    </row>
    <row r="23347" spans="1:5" hidden="1">
      <c r="A23347" s="43" t="s">
        <v>837</v>
      </c>
      <c r="B23347" s="52">
        <v>37437</v>
      </c>
      <c r="C23347" s="52">
        <v>37408</v>
      </c>
      <c r="D23347" s="52">
        <v>37437</v>
      </c>
      <c r="E23347" s="57">
        <v>8665</v>
      </c>
    </row>
    <row r="23348" spans="1:5" hidden="1">
      <c r="A23348" s="43" t="s">
        <v>837</v>
      </c>
      <c r="B23348" s="52">
        <v>37468</v>
      </c>
      <c r="C23348" s="52">
        <v>37438</v>
      </c>
      <c r="D23348" s="52">
        <v>37468</v>
      </c>
      <c r="E23348" s="57">
        <v>8485</v>
      </c>
    </row>
    <row r="23349" spans="1:5" hidden="1">
      <c r="A23349" s="43" t="s">
        <v>837</v>
      </c>
      <c r="B23349" s="52">
        <v>37499</v>
      </c>
      <c r="C23349" s="52">
        <v>37469</v>
      </c>
      <c r="D23349" s="52">
        <v>37499</v>
      </c>
      <c r="E23349" s="57">
        <v>8421</v>
      </c>
    </row>
    <row r="23350" spans="1:5" hidden="1">
      <c r="A23350" s="43" t="s">
        <v>837</v>
      </c>
      <c r="B23350" s="52">
        <v>37529</v>
      </c>
      <c r="C23350" s="52">
        <v>37500</v>
      </c>
      <c r="D23350" s="52">
        <v>37529</v>
      </c>
      <c r="E23350" s="57">
        <v>8486</v>
      </c>
    </row>
    <row r="23351" spans="1:5" hidden="1">
      <c r="A23351" s="43" t="s">
        <v>837</v>
      </c>
      <c r="B23351" s="52">
        <v>37560</v>
      </c>
      <c r="C23351" s="52">
        <v>37530</v>
      </c>
      <c r="D23351" s="52">
        <v>37560</v>
      </c>
      <c r="E23351" s="57">
        <v>8483</v>
      </c>
    </row>
    <row r="23352" spans="1:5" hidden="1">
      <c r="A23352" s="43" t="s">
        <v>837</v>
      </c>
      <c r="B23352" s="52">
        <v>37590</v>
      </c>
      <c r="C23352" s="52">
        <v>37561</v>
      </c>
      <c r="D23352" s="52">
        <v>37590</v>
      </c>
      <c r="E23352" s="57">
        <v>8623</v>
      </c>
    </row>
    <row r="23353" spans="1:5" hidden="1">
      <c r="A23353" s="43" t="s">
        <v>837</v>
      </c>
      <c r="B23353" s="52">
        <v>37621</v>
      </c>
      <c r="C23353" s="52">
        <v>37591</v>
      </c>
      <c r="D23353" s="52">
        <v>37621</v>
      </c>
      <c r="E23353" s="57">
        <v>8520</v>
      </c>
    </row>
    <row r="23354" spans="1:5" hidden="1">
      <c r="A23354" s="43" t="s">
        <v>837</v>
      </c>
      <c r="B23354" s="52">
        <v>37652</v>
      </c>
      <c r="C23354" s="52">
        <v>37622</v>
      </c>
      <c r="D23354" s="52">
        <v>37652</v>
      </c>
      <c r="E23354" s="57">
        <v>8441</v>
      </c>
    </row>
    <row r="23355" spans="1:5" hidden="1">
      <c r="A23355" s="43" t="s">
        <v>837</v>
      </c>
      <c r="B23355" s="52">
        <v>37680</v>
      </c>
      <c r="C23355" s="52">
        <v>37653</v>
      </c>
      <c r="D23355" s="52">
        <v>37680</v>
      </c>
      <c r="E23355" s="57">
        <v>8233</v>
      </c>
    </row>
    <row r="23356" spans="1:5" hidden="1">
      <c r="A23356" s="43" t="s">
        <v>837</v>
      </c>
      <c r="B23356" s="52">
        <v>37711</v>
      </c>
      <c r="C23356" s="52">
        <v>37681</v>
      </c>
      <c r="D23356" s="52">
        <v>37711</v>
      </c>
      <c r="E23356" s="57">
        <v>8326</v>
      </c>
    </row>
    <row r="23357" spans="1:5" hidden="1">
      <c r="A23357" s="43" t="s">
        <v>837</v>
      </c>
      <c r="B23357" s="52">
        <v>37741</v>
      </c>
      <c r="C23357" s="52">
        <v>37712</v>
      </c>
      <c r="D23357" s="52">
        <v>37741</v>
      </c>
      <c r="E23357" s="57">
        <v>8151</v>
      </c>
    </row>
    <row r="23358" spans="1:5" hidden="1">
      <c r="A23358" s="43" t="s">
        <v>837</v>
      </c>
      <c r="B23358" s="52">
        <v>37772</v>
      </c>
      <c r="C23358" s="52">
        <v>37742</v>
      </c>
      <c r="D23358" s="52">
        <v>37772</v>
      </c>
      <c r="E23358" s="57">
        <v>8119</v>
      </c>
    </row>
    <row r="23359" spans="1:5" hidden="1">
      <c r="A23359" s="43" t="s">
        <v>837</v>
      </c>
      <c r="B23359" s="52">
        <v>37802</v>
      </c>
      <c r="C23359" s="52">
        <v>37773</v>
      </c>
      <c r="D23359" s="52">
        <v>37802</v>
      </c>
      <c r="E23359" s="57">
        <v>8195</v>
      </c>
    </row>
    <row r="23360" spans="1:5" hidden="1">
      <c r="A23360" s="43" t="s">
        <v>837</v>
      </c>
      <c r="B23360" s="52">
        <v>37833</v>
      </c>
      <c r="C23360" s="52">
        <v>37803</v>
      </c>
      <c r="D23360" s="52">
        <v>37833</v>
      </c>
      <c r="E23360" s="57">
        <v>8317</v>
      </c>
    </row>
    <row r="23361" spans="1:5" hidden="1">
      <c r="A23361" s="43" t="s">
        <v>837</v>
      </c>
      <c r="B23361" s="52">
        <v>37864</v>
      </c>
      <c r="C23361" s="52">
        <v>37834</v>
      </c>
      <c r="D23361" s="52">
        <v>37864</v>
      </c>
      <c r="E23361" s="57">
        <v>8114</v>
      </c>
    </row>
    <row r="23362" spans="1:5" hidden="1">
      <c r="A23362" s="43" t="s">
        <v>837</v>
      </c>
      <c r="B23362" s="52">
        <v>37894</v>
      </c>
      <c r="C23362" s="52">
        <v>37865</v>
      </c>
      <c r="D23362" s="52">
        <v>37894</v>
      </c>
      <c r="E23362" s="57">
        <v>8394</v>
      </c>
    </row>
    <row r="23363" spans="1:5" hidden="1">
      <c r="A23363" s="43" t="s">
        <v>837</v>
      </c>
      <c r="B23363" s="52">
        <v>37925</v>
      </c>
      <c r="C23363" s="52">
        <v>37895</v>
      </c>
      <c r="D23363" s="52">
        <v>37925</v>
      </c>
      <c r="E23363" s="57">
        <v>8421</v>
      </c>
    </row>
    <row r="23364" spans="1:5" hidden="1">
      <c r="A23364" s="43" t="s">
        <v>837</v>
      </c>
      <c r="B23364" s="52">
        <v>37955</v>
      </c>
      <c r="C23364" s="52">
        <v>37926</v>
      </c>
      <c r="D23364" s="52">
        <v>37955</v>
      </c>
      <c r="E23364" s="57">
        <v>8628</v>
      </c>
    </row>
    <row r="23365" spans="1:5" hidden="1">
      <c r="A23365" s="43" t="s">
        <v>837</v>
      </c>
      <c r="B23365" s="52">
        <v>37986</v>
      </c>
      <c r="C23365" s="52">
        <v>37956</v>
      </c>
      <c r="D23365" s="52">
        <v>37986</v>
      </c>
      <c r="E23365" s="57">
        <v>8631</v>
      </c>
    </row>
    <row r="23366" spans="1:5" hidden="1">
      <c r="A23366" s="43" t="s">
        <v>837</v>
      </c>
      <c r="B23366" s="52">
        <v>38017</v>
      </c>
      <c r="C23366" s="52">
        <v>37987</v>
      </c>
      <c r="D23366" s="52">
        <v>38017</v>
      </c>
      <c r="E23366" s="57">
        <v>8376</v>
      </c>
    </row>
    <row r="23367" spans="1:5" hidden="1">
      <c r="A23367" s="43" t="s">
        <v>837</v>
      </c>
      <c r="B23367" s="52">
        <v>38046</v>
      </c>
      <c r="C23367" s="52">
        <v>38018</v>
      </c>
      <c r="D23367" s="52">
        <v>38046</v>
      </c>
      <c r="E23367" s="57">
        <v>8399</v>
      </c>
    </row>
    <row r="23368" spans="1:5" hidden="1">
      <c r="A23368" s="43" t="s">
        <v>837</v>
      </c>
      <c r="B23368" s="52">
        <v>38077</v>
      </c>
      <c r="C23368" s="52">
        <v>38047</v>
      </c>
      <c r="D23368" s="52">
        <v>38077</v>
      </c>
      <c r="E23368" s="57">
        <v>8544</v>
      </c>
    </row>
    <row r="23369" spans="1:5" hidden="1">
      <c r="A23369" s="43" t="s">
        <v>837</v>
      </c>
      <c r="B23369" s="52">
        <v>38107</v>
      </c>
      <c r="C23369" s="52">
        <v>38078</v>
      </c>
      <c r="D23369" s="52">
        <v>38107</v>
      </c>
      <c r="E23369" s="57">
        <v>8572</v>
      </c>
    </row>
    <row r="23370" spans="1:5" hidden="1">
      <c r="A23370" s="43" t="s">
        <v>837</v>
      </c>
      <c r="B23370" s="52">
        <v>38138</v>
      </c>
      <c r="C23370" s="52">
        <v>38108</v>
      </c>
      <c r="D23370" s="52">
        <v>38138</v>
      </c>
      <c r="E23370" s="57">
        <v>8685</v>
      </c>
    </row>
    <row r="23371" spans="1:5" hidden="1">
      <c r="A23371" s="43" t="s">
        <v>837</v>
      </c>
      <c r="B23371" s="52">
        <v>38168</v>
      </c>
      <c r="C23371" s="52">
        <v>38139</v>
      </c>
      <c r="D23371" s="52">
        <v>38168</v>
      </c>
      <c r="E23371" s="57">
        <v>8622</v>
      </c>
    </row>
    <row r="23372" spans="1:5" hidden="1">
      <c r="A23372" s="43" t="s">
        <v>837</v>
      </c>
      <c r="B23372" s="52">
        <v>38199</v>
      </c>
      <c r="C23372" s="52">
        <v>38169</v>
      </c>
      <c r="D23372" s="52">
        <v>38199</v>
      </c>
      <c r="E23372" s="57">
        <v>8855</v>
      </c>
    </row>
    <row r="23373" spans="1:5" hidden="1">
      <c r="A23373" s="43" t="s">
        <v>837</v>
      </c>
      <c r="B23373" s="52">
        <v>38230</v>
      </c>
      <c r="C23373" s="52">
        <v>38200</v>
      </c>
      <c r="D23373" s="52">
        <v>38230</v>
      </c>
      <c r="E23373" s="57">
        <v>8886</v>
      </c>
    </row>
    <row r="23374" spans="1:5" hidden="1">
      <c r="A23374" s="43" t="s">
        <v>837</v>
      </c>
      <c r="B23374" s="52">
        <v>38260</v>
      </c>
      <c r="C23374" s="52">
        <v>38231</v>
      </c>
      <c r="D23374" s="52">
        <v>38260</v>
      </c>
      <c r="E23374" s="57">
        <v>8897</v>
      </c>
    </row>
    <row r="23375" spans="1:5" hidden="1">
      <c r="A23375" s="43" t="s">
        <v>837</v>
      </c>
      <c r="B23375" s="52">
        <v>38291</v>
      </c>
      <c r="C23375" s="52">
        <v>38261</v>
      </c>
      <c r="D23375" s="52">
        <v>38291</v>
      </c>
      <c r="E23375" s="57">
        <v>8890</v>
      </c>
    </row>
    <row r="23376" spans="1:5" hidden="1">
      <c r="A23376" s="43" t="s">
        <v>837</v>
      </c>
      <c r="B23376" s="52">
        <v>38321</v>
      </c>
      <c r="C23376" s="52">
        <v>38292</v>
      </c>
      <c r="D23376" s="52">
        <v>38321</v>
      </c>
      <c r="E23376" s="57">
        <v>8986</v>
      </c>
    </row>
    <row r="23377" spans="1:5" hidden="1">
      <c r="A23377" s="43" t="s">
        <v>837</v>
      </c>
      <c r="B23377" s="52">
        <v>38352</v>
      </c>
      <c r="C23377" s="52">
        <v>38322</v>
      </c>
      <c r="D23377" s="52">
        <v>38352</v>
      </c>
      <c r="E23377" s="57">
        <v>9005</v>
      </c>
    </row>
    <row r="23378" spans="1:5" hidden="1">
      <c r="A23378" s="43" t="s">
        <v>837</v>
      </c>
      <c r="B23378" s="52">
        <v>38383</v>
      </c>
      <c r="C23378" s="52">
        <v>38353</v>
      </c>
      <c r="D23378" s="52">
        <v>38383</v>
      </c>
      <c r="E23378" s="57">
        <v>9277</v>
      </c>
    </row>
    <row r="23379" spans="1:5" hidden="1">
      <c r="A23379" s="43" t="s">
        <v>837</v>
      </c>
      <c r="B23379" s="52">
        <v>38411</v>
      </c>
      <c r="C23379" s="52">
        <v>38384</v>
      </c>
      <c r="D23379" s="52">
        <v>38411</v>
      </c>
      <c r="E23379" s="57">
        <v>9252</v>
      </c>
    </row>
    <row r="23380" spans="1:5" hidden="1">
      <c r="A23380" s="43" t="s">
        <v>837</v>
      </c>
      <c r="B23380" s="52">
        <v>38442</v>
      </c>
      <c r="C23380" s="52">
        <v>38412</v>
      </c>
      <c r="D23380" s="52">
        <v>38442</v>
      </c>
      <c r="E23380" s="57">
        <v>8877</v>
      </c>
    </row>
    <row r="23381" spans="1:5" hidden="1">
      <c r="A23381" s="43" t="s">
        <v>837</v>
      </c>
      <c r="B23381" s="52">
        <v>38472</v>
      </c>
      <c r="C23381" s="52">
        <v>38443</v>
      </c>
      <c r="D23381" s="52">
        <v>38472</v>
      </c>
      <c r="E23381" s="57">
        <v>9105</v>
      </c>
    </row>
    <row r="23382" spans="1:5" hidden="1">
      <c r="A23382" s="43" t="s">
        <v>837</v>
      </c>
      <c r="B23382" s="52">
        <v>38503</v>
      </c>
      <c r="C23382" s="52">
        <v>38473</v>
      </c>
      <c r="D23382" s="52">
        <v>38503</v>
      </c>
      <c r="E23382" s="57">
        <v>9132</v>
      </c>
    </row>
    <row r="23383" spans="1:5" hidden="1">
      <c r="A23383" s="43" t="s">
        <v>837</v>
      </c>
      <c r="B23383" s="52">
        <v>38533</v>
      </c>
      <c r="C23383" s="52">
        <v>38504</v>
      </c>
      <c r="D23383" s="52">
        <v>38533</v>
      </c>
      <c r="E23383" s="57">
        <v>9186</v>
      </c>
    </row>
    <row r="23384" spans="1:5" hidden="1">
      <c r="A23384" s="43" t="s">
        <v>837</v>
      </c>
      <c r="B23384" s="52">
        <v>38564</v>
      </c>
      <c r="C23384" s="52">
        <v>38534</v>
      </c>
      <c r="D23384" s="52">
        <v>38564</v>
      </c>
      <c r="E23384" s="57">
        <v>9302</v>
      </c>
    </row>
    <row r="23385" spans="1:5" hidden="1">
      <c r="A23385" s="43" t="s">
        <v>837</v>
      </c>
      <c r="B23385" s="52">
        <v>38595</v>
      </c>
      <c r="C23385" s="52">
        <v>38565</v>
      </c>
      <c r="D23385" s="52">
        <v>38595</v>
      </c>
      <c r="E23385" s="57">
        <v>9414</v>
      </c>
    </row>
    <row r="23386" spans="1:5" hidden="1">
      <c r="A23386" s="43" t="s">
        <v>837</v>
      </c>
      <c r="B23386" s="52">
        <v>38625</v>
      </c>
      <c r="C23386" s="52">
        <v>38596</v>
      </c>
      <c r="D23386" s="52">
        <v>38625</v>
      </c>
      <c r="E23386" s="57">
        <v>9525</v>
      </c>
    </row>
    <row r="23387" spans="1:5" hidden="1">
      <c r="A23387" s="43" t="s">
        <v>837</v>
      </c>
      <c r="B23387" s="52">
        <v>38656</v>
      </c>
      <c r="C23387" s="52">
        <v>38626</v>
      </c>
      <c r="D23387" s="52">
        <v>38656</v>
      </c>
      <c r="E23387" s="57">
        <v>9722</v>
      </c>
    </row>
    <row r="23388" spans="1:5" hidden="1">
      <c r="A23388" s="43" t="s">
        <v>837</v>
      </c>
      <c r="B23388" s="52">
        <v>38686</v>
      </c>
      <c r="C23388" s="52">
        <v>38657</v>
      </c>
      <c r="D23388" s="52">
        <v>38686</v>
      </c>
      <c r="E23388" s="57">
        <v>9790</v>
      </c>
    </row>
    <row r="23389" spans="1:5" hidden="1">
      <c r="A23389" s="43" t="s">
        <v>837</v>
      </c>
      <c r="B23389" s="52">
        <v>38717</v>
      </c>
      <c r="C23389" s="52">
        <v>38687</v>
      </c>
      <c r="D23389" s="52">
        <v>38717</v>
      </c>
      <c r="E23389" s="57">
        <v>9572</v>
      </c>
    </row>
    <row r="23390" spans="1:5" hidden="1">
      <c r="A23390" s="43" t="s">
        <v>837</v>
      </c>
      <c r="B23390" s="52">
        <v>38748</v>
      </c>
      <c r="C23390" s="52">
        <v>38718</v>
      </c>
      <c r="D23390" s="52">
        <v>38748</v>
      </c>
      <c r="E23390" s="57">
        <v>9851</v>
      </c>
    </row>
    <row r="23391" spans="1:5" hidden="1">
      <c r="A23391" s="43" t="s">
        <v>837</v>
      </c>
      <c r="B23391" s="52">
        <v>38776</v>
      </c>
      <c r="C23391" s="52">
        <v>38749</v>
      </c>
      <c r="D23391" s="52">
        <v>38776</v>
      </c>
      <c r="E23391" s="57">
        <v>9676</v>
      </c>
    </row>
    <row r="23392" spans="1:5" hidden="1">
      <c r="A23392" s="43" t="s">
        <v>837</v>
      </c>
      <c r="B23392" s="52">
        <v>38807</v>
      </c>
      <c r="C23392" s="52">
        <v>38777</v>
      </c>
      <c r="D23392" s="52">
        <v>38807</v>
      </c>
      <c r="E23392" s="57">
        <v>9749</v>
      </c>
    </row>
    <row r="23393" spans="1:5" hidden="1">
      <c r="A23393" s="43" t="s">
        <v>837</v>
      </c>
      <c r="B23393" s="52">
        <v>38837</v>
      </c>
      <c r="C23393" s="52">
        <v>38808</v>
      </c>
      <c r="D23393" s="52">
        <v>38837</v>
      </c>
      <c r="E23393" s="57">
        <v>9714</v>
      </c>
    </row>
    <row r="23394" spans="1:5" hidden="1">
      <c r="A23394" s="43" t="s">
        <v>837</v>
      </c>
      <c r="B23394" s="52">
        <v>38868</v>
      </c>
      <c r="C23394" s="52">
        <v>38838</v>
      </c>
      <c r="D23394" s="52">
        <v>38868</v>
      </c>
      <c r="E23394" s="57">
        <v>10203</v>
      </c>
    </row>
    <row r="23395" spans="1:5" hidden="1">
      <c r="A23395" s="43" t="s">
        <v>837</v>
      </c>
      <c r="B23395" s="52">
        <v>38898</v>
      </c>
      <c r="C23395" s="52">
        <v>38869</v>
      </c>
      <c r="D23395" s="52">
        <v>38898</v>
      </c>
      <c r="E23395" s="57">
        <v>10043</v>
      </c>
    </row>
    <row r="23396" spans="1:5" hidden="1">
      <c r="A23396" s="43" t="s">
        <v>837</v>
      </c>
      <c r="B23396" s="52">
        <v>38929</v>
      </c>
      <c r="C23396" s="52">
        <v>38899</v>
      </c>
      <c r="D23396" s="52">
        <v>38929</v>
      </c>
      <c r="E23396" s="57">
        <v>9972</v>
      </c>
    </row>
    <row r="23397" spans="1:5" hidden="1">
      <c r="A23397" s="43" t="s">
        <v>837</v>
      </c>
      <c r="B23397" s="52">
        <v>38960</v>
      </c>
      <c r="C23397" s="52">
        <v>38930</v>
      </c>
      <c r="D23397" s="52">
        <v>38960</v>
      </c>
      <c r="E23397" s="57">
        <v>10155</v>
      </c>
    </row>
    <row r="23398" spans="1:5" hidden="1">
      <c r="A23398" s="43" t="s">
        <v>837</v>
      </c>
      <c r="B23398" s="52">
        <v>38990</v>
      </c>
      <c r="C23398" s="52">
        <v>38961</v>
      </c>
      <c r="D23398" s="52">
        <v>38990</v>
      </c>
      <c r="E23398" s="57">
        <v>9998</v>
      </c>
    </row>
    <row r="23399" spans="1:5" hidden="1">
      <c r="A23399" s="43" t="s">
        <v>837</v>
      </c>
      <c r="B23399" s="52">
        <v>39021</v>
      </c>
      <c r="C23399" s="52">
        <v>38991</v>
      </c>
      <c r="D23399" s="52">
        <v>39021</v>
      </c>
      <c r="E23399" s="57">
        <v>10001</v>
      </c>
    </row>
    <row r="23400" spans="1:5" hidden="1">
      <c r="A23400" s="43" t="s">
        <v>837</v>
      </c>
      <c r="B23400" s="52">
        <v>39051</v>
      </c>
      <c r="C23400" s="52">
        <v>39022</v>
      </c>
      <c r="D23400" s="52">
        <v>39051</v>
      </c>
      <c r="E23400" s="57">
        <v>9890</v>
      </c>
    </row>
    <row r="23401" spans="1:5" hidden="1">
      <c r="A23401" s="43" t="s">
        <v>837</v>
      </c>
      <c r="B23401" s="52">
        <v>39082</v>
      </c>
      <c r="C23401" s="52">
        <v>39052</v>
      </c>
      <c r="D23401" s="52">
        <v>39082</v>
      </c>
      <c r="E23401" s="57">
        <v>10363</v>
      </c>
    </row>
    <row r="23402" spans="1:5" hidden="1">
      <c r="A23402" s="43" t="s">
        <v>837</v>
      </c>
      <c r="B23402" s="52">
        <v>39113</v>
      </c>
      <c r="C23402" s="52">
        <v>39083</v>
      </c>
      <c r="D23402" s="52">
        <v>39113</v>
      </c>
      <c r="E23402" s="57">
        <v>10470</v>
      </c>
    </row>
    <row r="23403" spans="1:5" hidden="1">
      <c r="A23403" s="43" t="s">
        <v>837</v>
      </c>
      <c r="B23403" s="52">
        <v>39141</v>
      </c>
      <c r="C23403" s="52">
        <v>39114</v>
      </c>
      <c r="D23403" s="52">
        <v>39141</v>
      </c>
      <c r="E23403" s="57">
        <v>10485</v>
      </c>
    </row>
    <row r="23404" spans="1:5" hidden="1">
      <c r="A23404" s="43" t="s">
        <v>837</v>
      </c>
      <c r="B23404" s="52">
        <v>39172</v>
      </c>
      <c r="C23404" s="52">
        <v>39142</v>
      </c>
      <c r="D23404" s="52">
        <v>39172</v>
      </c>
      <c r="E23404" s="57">
        <v>10737</v>
      </c>
    </row>
    <row r="23405" spans="1:5" hidden="1">
      <c r="A23405" s="43" t="s">
        <v>837</v>
      </c>
      <c r="B23405" s="52">
        <v>39202</v>
      </c>
      <c r="C23405" s="52">
        <v>39173</v>
      </c>
      <c r="D23405" s="52">
        <v>39202</v>
      </c>
      <c r="E23405" s="57">
        <v>10963</v>
      </c>
    </row>
    <row r="23406" spans="1:5" hidden="1">
      <c r="A23406" s="43" t="s">
        <v>837</v>
      </c>
      <c r="B23406" s="52">
        <v>39233</v>
      </c>
      <c r="C23406" s="52">
        <v>39203</v>
      </c>
      <c r="D23406" s="52">
        <v>39233</v>
      </c>
      <c r="E23406" s="57">
        <v>10752</v>
      </c>
    </row>
    <row r="23407" spans="1:5" hidden="1">
      <c r="A23407" s="43" t="s">
        <v>837</v>
      </c>
      <c r="B23407" s="52">
        <v>39263</v>
      </c>
      <c r="C23407" s="52">
        <v>39234</v>
      </c>
      <c r="D23407" s="52">
        <v>39263</v>
      </c>
      <c r="E23407" s="57">
        <v>10736</v>
      </c>
    </row>
    <row r="23408" spans="1:5" hidden="1">
      <c r="A23408" s="43" t="s">
        <v>837</v>
      </c>
      <c r="B23408" s="52">
        <v>39294</v>
      </c>
      <c r="C23408" s="52">
        <v>39264</v>
      </c>
      <c r="D23408" s="52">
        <v>39294</v>
      </c>
      <c r="E23408" s="57">
        <v>10697</v>
      </c>
    </row>
    <row r="23409" spans="1:5" hidden="1">
      <c r="A23409" s="43" t="s">
        <v>837</v>
      </c>
      <c r="B23409" s="52">
        <v>39325</v>
      </c>
      <c r="C23409" s="52">
        <v>39295</v>
      </c>
      <c r="D23409" s="52">
        <v>39325</v>
      </c>
      <c r="E23409" s="57">
        <v>10878</v>
      </c>
    </row>
    <row r="23410" spans="1:5" hidden="1">
      <c r="A23410" s="43" t="s">
        <v>837</v>
      </c>
      <c r="B23410" s="52">
        <v>39355</v>
      </c>
      <c r="C23410" s="52">
        <v>39326</v>
      </c>
      <c r="D23410" s="52">
        <v>39355</v>
      </c>
      <c r="E23410" s="57">
        <v>10940</v>
      </c>
    </row>
    <row r="23411" spans="1:5" hidden="1">
      <c r="A23411" s="43" t="s">
        <v>837</v>
      </c>
      <c r="B23411" s="52">
        <v>39386</v>
      </c>
      <c r="C23411" s="52">
        <v>39356</v>
      </c>
      <c r="D23411" s="52">
        <v>39386</v>
      </c>
      <c r="E23411" s="57">
        <v>10890</v>
      </c>
    </row>
    <row r="23412" spans="1:5" hidden="1">
      <c r="A23412" s="43" t="s">
        <v>837</v>
      </c>
      <c r="B23412" s="52">
        <v>39416</v>
      </c>
      <c r="C23412" s="52">
        <v>39387</v>
      </c>
      <c r="D23412" s="52">
        <v>39416</v>
      </c>
      <c r="E23412" s="57">
        <v>10748</v>
      </c>
    </row>
    <row r="23413" spans="1:5" hidden="1">
      <c r="A23413" s="43" t="s">
        <v>837</v>
      </c>
      <c r="B23413" s="52">
        <v>39447</v>
      </c>
      <c r="C23413" s="52">
        <v>39417</v>
      </c>
      <c r="D23413" s="52">
        <v>39447</v>
      </c>
      <c r="E23413" s="57">
        <v>10907</v>
      </c>
    </row>
    <row r="23414" spans="1:5" hidden="1">
      <c r="A23414" s="43" t="s">
        <v>837</v>
      </c>
      <c r="B23414" s="52">
        <v>39478</v>
      </c>
      <c r="C23414" s="52">
        <v>39448</v>
      </c>
      <c r="D23414" s="52">
        <v>39478</v>
      </c>
      <c r="E23414" s="57">
        <v>11185</v>
      </c>
    </row>
    <row r="23415" spans="1:5" hidden="1">
      <c r="A23415" s="43" t="s">
        <v>837</v>
      </c>
      <c r="B23415" s="52">
        <v>39507</v>
      </c>
      <c r="C23415" s="52">
        <v>39479</v>
      </c>
      <c r="D23415" s="52">
        <v>39507</v>
      </c>
      <c r="E23415" s="57">
        <v>10930</v>
      </c>
    </row>
    <row r="23416" spans="1:5" hidden="1">
      <c r="A23416" s="43" t="s">
        <v>837</v>
      </c>
      <c r="B23416" s="52">
        <v>39538</v>
      </c>
      <c r="C23416" s="52">
        <v>39508</v>
      </c>
      <c r="D23416" s="52">
        <v>39538</v>
      </c>
      <c r="E23416" s="57">
        <v>10854</v>
      </c>
    </row>
    <row r="23417" spans="1:5" hidden="1">
      <c r="A23417" s="43" t="s">
        <v>837</v>
      </c>
      <c r="B23417" s="52">
        <v>39568</v>
      </c>
      <c r="C23417" s="52">
        <v>39539</v>
      </c>
      <c r="D23417" s="52">
        <v>39568</v>
      </c>
      <c r="E23417" s="57">
        <v>11103</v>
      </c>
    </row>
    <row r="23418" spans="1:5" hidden="1">
      <c r="A23418" s="43" t="s">
        <v>837</v>
      </c>
      <c r="B23418" s="52">
        <v>39599</v>
      </c>
      <c r="C23418" s="52">
        <v>39569</v>
      </c>
      <c r="D23418" s="52">
        <v>39599</v>
      </c>
      <c r="E23418" s="57">
        <v>11154</v>
      </c>
    </row>
    <row r="23419" spans="1:5" hidden="1">
      <c r="A23419" s="43" t="s">
        <v>837</v>
      </c>
      <c r="B23419" s="52">
        <v>39629</v>
      </c>
      <c r="C23419" s="52">
        <v>39600</v>
      </c>
      <c r="D23419" s="52">
        <v>39629</v>
      </c>
      <c r="E23419" s="57">
        <v>11099</v>
      </c>
    </row>
    <row r="23420" spans="1:5" hidden="1">
      <c r="A23420" s="43" t="s">
        <v>837</v>
      </c>
      <c r="B23420" s="52">
        <v>39660</v>
      </c>
      <c r="C23420" s="52">
        <v>39630</v>
      </c>
      <c r="D23420" s="52">
        <v>39660</v>
      </c>
      <c r="E23420" s="57">
        <v>11474</v>
      </c>
    </row>
    <row r="23421" spans="1:5" hidden="1">
      <c r="A23421" s="43" t="s">
        <v>837</v>
      </c>
      <c r="B23421" s="52">
        <v>39691</v>
      </c>
      <c r="C23421" s="52">
        <v>39661</v>
      </c>
      <c r="D23421" s="52">
        <v>39691</v>
      </c>
      <c r="E23421" s="57">
        <v>11096</v>
      </c>
    </row>
    <row r="23422" spans="1:5" hidden="1">
      <c r="A23422" s="43" t="s">
        <v>837</v>
      </c>
      <c r="B23422" s="52">
        <v>39721</v>
      </c>
      <c r="C23422" s="52">
        <v>39692</v>
      </c>
      <c r="D23422" s="52">
        <v>39721</v>
      </c>
      <c r="E23422" s="57">
        <v>10926</v>
      </c>
    </row>
    <row r="23423" spans="1:5" hidden="1">
      <c r="A23423" s="43" t="s">
        <v>837</v>
      </c>
      <c r="B23423" s="52">
        <v>39752</v>
      </c>
      <c r="C23423" s="52">
        <v>39722</v>
      </c>
      <c r="D23423" s="52">
        <v>39752</v>
      </c>
      <c r="E23423" s="57">
        <v>10711</v>
      </c>
    </row>
    <row r="23424" spans="1:5" hidden="1">
      <c r="A23424" s="43" t="s">
        <v>837</v>
      </c>
      <c r="B23424" s="52">
        <v>39782</v>
      </c>
      <c r="C23424" s="52">
        <v>39753</v>
      </c>
      <c r="D23424" s="52">
        <v>39782</v>
      </c>
      <c r="E23424" s="57">
        <v>9783</v>
      </c>
    </row>
    <row r="23425" spans="1:5" hidden="1">
      <c r="A23425" s="43" t="s">
        <v>837</v>
      </c>
      <c r="B23425" s="52">
        <v>39813</v>
      </c>
      <c r="C23425" s="52">
        <v>39783</v>
      </c>
      <c r="D23425" s="52">
        <v>39813</v>
      </c>
      <c r="E23425" s="57">
        <v>9746</v>
      </c>
    </row>
    <row r="23426" spans="1:5" hidden="1">
      <c r="A23426" s="43" t="s">
        <v>837</v>
      </c>
      <c r="B23426" s="52">
        <v>39844</v>
      </c>
      <c r="C23426" s="52">
        <v>39814</v>
      </c>
      <c r="D23426" s="52">
        <v>39844</v>
      </c>
      <c r="E23426" s="57">
        <v>9064</v>
      </c>
    </row>
    <row r="23427" spans="1:5" hidden="1">
      <c r="A23427" s="43" t="s">
        <v>837</v>
      </c>
      <c r="B23427" s="52">
        <v>39872</v>
      </c>
      <c r="C23427" s="52">
        <v>39845</v>
      </c>
      <c r="D23427" s="52">
        <v>39872</v>
      </c>
      <c r="E23427" s="57">
        <v>9182</v>
      </c>
    </row>
    <row r="23428" spans="1:5" hidden="1">
      <c r="A23428" s="43" t="s">
        <v>837</v>
      </c>
      <c r="B23428" s="52">
        <v>39903</v>
      </c>
      <c r="C23428" s="52">
        <v>39873</v>
      </c>
      <c r="D23428" s="52">
        <v>39903</v>
      </c>
      <c r="E23428" s="57">
        <v>8778</v>
      </c>
    </row>
    <row r="23429" spans="1:5" hidden="1">
      <c r="A23429" s="43" t="s">
        <v>837</v>
      </c>
      <c r="B23429" s="52">
        <v>39933</v>
      </c>
      <c r="C23429" s="52">
        <v>39904</v>
      </c>
      <c r="D23429" s="52">
        <v>39933</v>
      </c>
      <c r="E23429" s="57">
        <v>8904</v>
      </c>
    </row>
    <row r="23430" spans="1:5" hidden="1">
      <c r="A23430" s="43" t="s">
        <v>837</v>
      </c>
      <c r="B23430" s="52">
        <v>39964</v>
      </c>
      <c r="C23430" s="52">
        <v>39934</v>
      </c>
      <c r="D23430" s="52">
        <v>39964</v>
      </c>
      <c r="E23430" s="57">
        <v>8666</v>
      </c>
    </row>
    <row r="23431" spans="1:5" hidden="1">
      <c r="A23431" s="43" t="s">
        <v>837</v>
      </c>
      <c r="B23431" s="52">
        <v>39994</v>
      </c>
      <c r="C23431" s="52">
        <v>39965</v>
      </c>
      <c r="D23431" s="52">
        <v>39994</v>
      </c>
      <c r="E23431" s="57">
        <v>8641</v>
      </c>
    </row>
    <row r="23432" spans="1:5" hidden="1">
      <c r="A23432" s="43" t="s">
        <v>837</v>
      </c>
      <c r="B23432" s="52">
        <v>40025</v>
      </c>
      <c r="C23432" s="52">
        <v>39995</v>
      </c>
      <c r="D23432" s="52">
        <v>40025</v>
      </c>
      <c r="E23432" s="57">
        <v>8857</v>
      </c>
    </row>
    <row r="23433" spans="1:5" hidden="1">
      <c r="A23433" s="43" t="s">
        <v>837</v>
      </c>
      <c r="B23433" s="52">
        <v>40056</v>
      </c>
      <c r="C23433" s="52">
        <v>40026</v>
      </c>
      <c r="D23433" s="52">
        <v>40056</v>
      </c>
      <c r="E23433" s="57">
        <v>8541</v>
      </c>
    </row>
    <row r="23434" spans="1:5" hidden="1">
      <c r="A23434" s="43" t="s">
        <v>837</v>
      </c>
      <c r="B23434" s="52">
        <v>40086</v>
      </c>
      <c r="C23434" s="52">
        <v>40057</v>
      </c>
      <c r="D23434" s="52">
        <v>40086</v>
      </c>
      <c r="E23434" s="57">
        <v>8553</v>
      </c>
    </row>
    <row r="23435" spans="1:5" hidden="1">
      <c r="A23435" s="43" t="s">
        <v>837</v>
      </c>
      <c r="B23435" s="52">
        <v>40117</v>
      </c>
      <c r="C23435" s="52">
        <v>40087</v>
      </c>
      <c r="D23435" s="52">
        <v>40117</v>
      </c>
      <c r="E23435" s="57">
        <v>8713</v>
      </c>
    </row>
    <row r="23436" spans="1:5" hidden="1">
      <c r="A23436" s="43" t="s">
        <v>837</v>
      </c>
      <c r="B23436" s="52">
        <v>40147</v>
      </c>
      <c r="C23436" s="52">
        <v>40118</v>
      </c>
      <c r="D23436" s="52">
        <v>40147</v>
      </c>
      <c r="E23436" s="57">
        <v>8804</v>
      </c>
    </row>
    <row r="23437" spans="1:5" hidden="1">
      <c r="A23437" s="43" t="s">
        <v>837</v>
      </c>
      <c r="B23437" s="52">
        <v>40178</v>
      </c>
      <c r="C23437" s="52">
        <v>40148</v>
      </c>
      <c r="D23437" s="52">
        <v>40178</v>
      </c>
      <c r="E23437" s="57">
        <v>8809</v>
      </c>
    </row>
    <row r="23438" spans="1:5" hidden="1">
      <c r="A23438" s="43" t="s">
        <v>837</v>
      </c>
      <c r="B23438" s="52">
        <v>40209</v>
      </c>
      <c r="C23438" s="52">
        <v>40179</v>
      </c>
      <c r="D23438" s="52">
        <v>40209</v>
      </c>
      <c r="E23438" s="57">
        <v>8756</v>
      </c>
    </row>
    <row r="23439" spans="1:5" hidden="1">
      <c r="A23439" s="43" t="s">
        <v>837</v>
      </c>
      <c r="B23439" s="52">
        <v>40237</v>
      </c>
      <c r="C23439" s="52">
        <v>40210</v>
      </c>
      <c r="D23439" s="52">
        <v>40237</v>
      </c>
      <c r="E23439" s="57">
        <v>8812</v>
      </c>
    </row>
    <row r="23440" spans="1:5" hidden="1">
      <c r="A23440" s="43" t="s">
        <v>837</v>
      </c>
      <c r="B23440" s="52">
        <v>40268</v>
      </c>
      <c r="C23440" s="52">
        <v>40238</v>
      </c>
      <c r="D23440" s="52">
        <v>40268</v>
      </c>
      <c r="E23440" s="57">
        <v>8888</v>
      </c>
    </row>
    <row r="23441" spans="1:5" hidden="1">
      <c r="A23441" s="43" t="s">
        <v>837</v>
      </c>
      <c r="B23441" s="52">
        <v>40298</v>
      </c>
      <c r="C23441" s="52">
        <v>40269</v>
      </c>
      <c r="D23441" s="52">
        <v>40298</v>
      </c>
      <c r="E23441" s="57">
        <v>9169</v>
      </c>
    </row>
    <row r="23442" spans="1:5" hidden="1">
      <c r="A23442" s="43" t="s">
        <v>837</v>
      </c>
      <c r="B23442" s="52">
        <v>40329</v>
      </c>
      <c r="C23442" s="52">
        <v>40299</v>
      </c>
      <c r="D23442" s="52">
        <v>40329</v>
      </c>
      <c r="E23442" s="57">
        <v>8944</v>
      </c>
    </row>
    <row r="23443" spans="1:5" hidden="1">
      <c r="A23443" s="43" t="s">
        <v>837</v>
      </c>
      <c r="B23443" s="52">
        <v>40359</v>
      </c>
      <c r="C23443" s="52">
        <v>40330</v>
      </c>
      <c r="D23443" s="52">
        <v>40359</v>
      </c>
      <c r="E23443" s="57">
        <v>9088</v>
      </c>
    </row>
    <row r="23444" spans="1:5" hidden="1">
      <c r="A23444" s="43" t="s">
        <v>837</v>
      </c>
      <c r="B23444" s="52">
        <v>40390</v>
      </c>
      <c r="C23444" s="52">
        <v>40360</v>
      </c>
      <c r="D23444" s="52">
        <v>40390</v>
      </c>
      <c r="E23444" s="57">
        <v>9098</v>
      </c>
    </row>
    <row r="23445" spans="1:5" hidden="1">
      <c r="A23445" s="43" t="s">
        <v>837</v>
      </c>
      <c r="B23445" s="52">
        <v>40421</v>
      </c>
      <c r="C23445" s="52">
        <v>40391</v>
      </c>
      <c r="D23445" s="52">
        <v>40421</v>
      </c>
      <c r="E23445" s="57">
        <v>9249</v>
      </c>
    </row>
    <row r="23446" spans="1:5" hidden="1">
      <c r="A23446" s="43" t="s">
        <v>837</v>
      </c>
      <c r="B23446" s="52">
        <v>40451</v>
      </c>
      <c r="C23446" s="52">
        <v>40422</v>
      </c>
      <c r="D23446" s="52">
        <v>40451</v>
      </c>
      <c r="E23446" s="57">
        <v>9214</v>
      </c>
    </row>
    <row r="23447" spans="1:5" hidden="1">
      <c r="A23447" s="43" t="s">
        <v>837</v>
      </c>
      <c r="B23447" s="52">
        <v>40482</v>
      </c>
      <c r="C23447" s="52">
        <v>40452</v>
      </c>
      <c r="D23447" s="52">
        <v>40482</v>
      </c>
      <c r="E23447" s="57">
        <v>9460</v>
      </c>
    </row>
    <row r="23448" spans="1:5" hidden="1">
      <c r="A23448" s="43" t="s">
        <v>837</v>
      </c>
      <c r="B23448" s="52">
        <v>40512</v>
      </c>
      <c r="C23448" s="52">
        <v>40483</v>
      </c>
      <c r="D23448" s="52">
        <v>40512</v>
      </c>
      <c r="E23448" s="57">
        <v>9565</v>
      </c>
    </row>
    <row r="23449" spans="1:5" hidden="1">
      <c r="A23449" s="43" t="s">
        <v>837</v>
      </c>
      <c r="B23449" s="52">
        <v>40543</v>
      </c>
      <c r="C23449" s="52">
        <v>40513</v>
      </c>
      <c r="D23449" s="52">
        <v>40543</v>
      </c>
      <c r="E23449" s="57">
        <v>9828</v>
      </c>
    </row>
    <row r="23450" spans="1:5" hidden="1">
      <c r="A23450" s="43" t="s">
        <v>837</v>
      </c>
      <c r="B23450" s="52">
        <v>40574</v>
      </c>
      <c r="C23450" s="52">
        <v>40544</v>
      </c>
      <c r="D23450" s="52">
        <v>40574</v>
      </c>
      <c r="E23450" s="57">
        <v>9701</v>
      </c>
    </row>
    <row r="23451" spans="1:5" hidden="1">
      <c r="A23451" s="43" t="s">
        <v>837</v>
      </c>
      <c r="B23451" s="52">
        <v>40602</v>
      </c>
      <c r="C23451" s="52">
        <v>40575</v>
      </c>
      <c r="D23451" s="52">
        <v>40602</v>
      </c>
      <c r="E23451" s="57">
        <v>9758</v>
      </c>
    </row>
    <row r="23452" spans="1:5" hidden="1">
      <c r="A23452" s="43" t="s">
        <v>837</v>
      </c>
      <c r="B23452" s="52">
        <v>40633</v>
      </c>
      <c r="C23452" s="52">
        <v>40603</v>
      </c>
      <c r="D23452" s="52">
        <v>40633</v>
      </c>
      <c r="E23452" s="57">
        <v>10032</v>
      </c>
    </row>
    <row r="23453" spans="1:5" hidden="1">
      <c r="A23453" s="43" t="s">
        <v>837</v>
      </c>
      <c r="B23453" s="52">
        <v>40663</v>
      </c>
      <c r="C23453" s="52">
        <v>40634</v>
      </c>
      <c r="D23453" s="52">
        <v>40663</v>
      </c>
      <c r="E23453" s="57">
        <v>9844</v>
      </c>
    </row>
    <row r="23454" spans="1:5" hidden="1">
      <c r="A23454" s="43" t="s">
        <v>837</v>
      </c>
      <c r="B23454" s="52">
        <v>40694</v>
      </c>
      <c r="C23454" s="52">
        <v>40664</v>
      </c>
      <c r="D23454" s="52">
        <v>40694</v>
      </c>
      <c r="E23454" s="57">
        <v>9901</v>
      </c>
    </row>
    <row r="23455" spans="1:5" hidden="1">
      <c r="A23455" s="43" t="s">
        <v>837</v>
      </c>
      <c r="B23455" s="52">
        <v>40724</v>
      </c>
      <c r="C23455" s="52">
        <v>40695</v>
      </c>
      <c r="D23455" s="52">
        <v>40724</v>
      </c>
      <c r="E23455" s="57">
        <v>9997</v>
      </c>
    </row>
    <row r="23456" spans="1:5" hidden="1">
      <c r="A23456" s="43" t="s">
        <v>837</v>
      </c>
      <c r="B23456" s="52">
        <v>40755</v>
      </c>
      <c r="C23456" s="52">
        <v>40725</v>
      </c>
      <c r="D23456" s="52">
        <v>40755</v>
      </c>
      <c r="E23456" s="57">
        <v>9839</v>
      </c>
    </row>
    <row r="23457" spans="1:5" hidden="1">
      <c r="A23457" s="43" t="s">
        <v>837</v>
      </c>
      <c r="B23457" s="52">
        <v>40786</v>
      </c>
      <c r="C23457" s="52">
        <v>40756</v>
      </c>
      <c r="D23457" s="52">
        <v>40786</v>
      </c>
      <c r="E23457" s="57">
        <v>10243</v>
      </c>
    </row>
    <row r="23458" spans="1:5" hidden="1">
      <c r="A23458" s="43" t="s">
        <v>837</v>
      </c>
      <c r="B23458" s="52">
        <v>40816</v>
      </c>
      <c r="C23458" s="52">
        <v>40787</v>
      </c>
      <c r="D23458" s="52">
        <v>40816</v>
      </c>
      <c r="E23458" s="57">
        <v>10342</v>
      </c>
    </row>
    <row r="23459" spans="1:5" hidden="1">
      <c r="A23459" s="43" t="s">
        <v>837</v>
      </c>
      <c r="B23459" s="52">
        <v>40847</v>
      </c>
      <c r="C23459" s="52">
        <v>40817</v>
      </c>
      <c r="D23459" s="52">
        <v>40847</v>
      </c>
      <c r="E23459" s="57">
        <v>10099</v>
      </c>
    </row>
    <row r="23460" spans="1:5" hidden="1">
      <c r="A23460" s="43" t="s">
        <v>837</v>
      </c>
      <c r="B23460" s="52">
        <v>40877</v>
      </c>
      <c r="C23460" s="52">
        <v>40848</v>
      </c>
      <c r="D23460" s="52">
        <v>40877</v>
      </c>
      <c r="E23460" s="57">
        <v>10092</v>
      </c>
    </row>
    <row r="23461" spans="1:5" hidden="1">
      <c r="A23461" s="43" t="s">
        <v>837</v>
      </c>
      <c r="B23461" s="52">
        <v>40908</v>
      </c>
      <c r="C23461" s="52">
        <v>40878</v>
      </c>
      <c r="D23461" s="52">
        <v>40908</v>
      </c>
      <c r="E23461" s="57">
        <v>10215</v>
      </c>
    </row>
    <row r="23462" spans="1:5" hidden="1">
      <c r="A23462" s="43" t="s">
        <v>837</v>
      </c>
      <c r="B23462" s="52">
        <v>40939</v>
      </c>
      <c r="C23462" s="52">
        <v>40909</v>
      </c>
      <c r="D23462" s="52">
        <v>40939</v>
      </c>
      <c r="E23462" s="57">
        <v>10408</v>
      </c>
    </row>
    <row r="23463" spans="1:5" hidden="1">
      <c r="A23463" s="43" t="s">
        <v>837</v>
      </c>
      <c r="B23463" s="52">
        <v>40968</v>
      </c>
      <c r="C23463" s="52">
        <v>40940</v>
      </c>
      <c r="D23463" s="52">
        <v>40968</v>
      </c>
      <c r="E23463" s="57">
        <v>10270</v>
      </c>
    </row>
    <row r="23464" spans="1:5" hidden="1">
      <c r="A23464" s="43" t="s">
        <v>837</v>
      </c>
      <c r="B23464" s="52">
        <v>40999</v>
      </c>
      <c r="C23464" s="52">
        <v>40969</v>
      </c>
      <c r="D23464" s="52">
        <v>40999</v>
      </c>
      <c r="E23464" s="57">
        <v>10400</v>
      </c>
    </row>
    <row r="23465" spans="1:5" hidden="1">
      <c r="A23465" s="43" t="s">
        <v>837</v>
      </c>
      <c r="B23465" s="52">
        <v>41029</v>
      </c>
      <c r="C23465" s="52">
        <v>41000</v>
      </c>
      <c r="D23465" s="52">
        <v>41029</v>
      </c>
      <c r="E23465" s="57">
        <v>10337</v>
      </c>
    </row>
    <row r="23466" spans="1:5" hidden="1">
      <c r="A23466" s="43" t="s">
        <v>837</v>
      </c>
      <c r="B23466" s="52">
        <v>41060</v>
      </c>
      <c r="C23466" s="52">
        <v>41030</v>
      </c>
      <c r="D23466" s="52">
        <v>41060</v>
      </c>
      <c r="E23466" s="57">
        <v>10388</v>
      </c>
    </row>
    <row r="23467" spans="1:5" hidden="1">
      <c r="A23467" s="43" t="s">
        <v>837</v>
      </c>
      <c r="B23467" s="52">
        <v>41090</v>
      </c>
      <c r="C23467" s="52">
        <v>41061</v>
      </c>
      <c r="D23467" s="52">
        <v>41090</v>
      </c>
      <c r="E23467" s="57">
        <v>10206</v>
      </c>
    </row>
    <row r="23468" spans="1:5" hidden="1">
      <c r="A23468" s="43" t="s">
        <v>837</v>
      </c>
      <c r="B23468" s="52">
        <v>41121</v>
      </c>
      <c r="C23468" s="52">
        <v>41091</v>
      </c>
      <c r="D23468" s="52">
        <v>41121</v>
      </c>
      <c r="E23468" s="57">
        <v>10208</v>
      </c>
    </row>
    <row r="23469" spans="1:5" hidden="1">
      <c r="A23469" s="43" t="s">
        <v>837</v>
      </c>
      <c r="B23469" s="52">
        <v>41152</v>
      </c>
      <c r="C23469" s="52">
        <v>41122</v>
      </c>
      <c r="D23469" s="52">
        <v>41152</v>
      </c>
      <c r="E23469" s="57">
        <v>10174</v>
      </c>
    </row>
    <row r="23470" spans="1:5" hidden="1">
      <c r="A23470" s="43" t="s">
        <v>837</v>
      </c>
      <c r="B23470" s="52">
        <v>41182</v>
      </c>
      <c r="C23470" s="52">
        <v>41153</v>
      </c>
      <c r="D23470" s="52">
        <v>41182</v>
      </c>
      <c r="E23470" s="57">
        <v>10170</v>
      </c>
    </row>
    <row r="23471" spans="1:5" hidden="1">
      <c r="A23471" s="43" t="s">
        <v>837</v>
      </c>
      <c r="B23471" s="52">
        <v>41213</v>
      </c>
      <c r="C23471" s="52">
        <v>41183</v>
      </c>
      <c r="D23471" s="52">
        <v>41213</v>
      </c>
      <c r="E23471" s="57">
        <v>10047</v>
      </c>
    </row>
    <row r="23472" spans="1:5" hidden="1">
      <c r="A23472" s="43" t="s">
        <v>837</v>
      </c>
      <c r="B23472" s="52">
        <v>41243</v>
      </c>
      <c r="C23472" s="52">
        <v>41214</v>
      </c>
      <c r="D23472" s="52">
        <v>41243</v>
      </c>
      <c r="E23472" s="57">
        <v>10211</v>
      </c>
    </row>
    <row r="23473" spans="1:5" hidden="1">
      <c r="A23473" s="43" t="s">
        <v>837</v>
      </c>
      <c r="B23473" s="52">
        <v>41274</v>
      </c>
      <c r="C23473" s="52">
        <v>41244</v>
      </c>
      <c r="D23473" s="52">
        <v>41274</v>
      </c>
      <c r="E23473" s="57">
        <v>10344</v>
      </c>
    </row>
    <row r="23474" spans="1:5" hidden="1">
      <c r="A23474" s="43" t="s">
        <v>837</v>
      </c>
      <c r="B23474" s="52">
        <v>41305</v>
      </c>
      <c r="C23474" s="52">
        <v>41275</v>
      </c>
      <c r="D23474" s="52">
        <v>41305</v>
      </c>
      <c r="E23474" s="57">
        <v>10320</v>
      </c>
    </row>
    <row r="23475" spans="1:5" hidden="1">
      <c r="A23475" s="43" t="s">
        <v>837</v>
      </c>
      <c r="B23475" s="52">
        <v>41333</v>
      </c>
      <c r="C23475" s="52">
        <v>41306</v>
      </c>
      <c r="D23475" s="52">
        <v>41333</v>
      </c>
      <c r="E23475" s="57">
        <v>10431</v>
      </c>
    </row>
    <row r="23476" spans="1:5" hidden="1">
      <c r="A23476" s="43" t="s">
        <v>837</v>
      </c>
      <c r="B23476" s="52">
        <v>41364</v>
      </c>
      <c r="C23476" s="52">
        <v>41334</v>
      </c>
      <c r="D23476" s="52">
        <v>41364</v>
      </c>
      <c r="E23476" s="57">
        <v>10271</v>
      </c>
    </row>
    <row r="23477" spans="1:5" hidden="1">
      <c r="A23477" s="43" t="s">
        <v>837</v>
      </c>
      <c r="B23477" s="52">
        <v>41394</v>
      </c>
      <c r="C23477" s="52">
        <v>41365</v>
      </c>
      <c r="D23477" s="52">
        <v>41394</v>
      </c>
      <c r="E23477" s="57">
        <v>10161</v>
      </c>
    </row>
    <row r="23478" spans="1:5" hidden="1">
      <c r="A23478" s="43" t="s">
        <v>837</v>
      </c>
      <c r="B23478" s="52">
        <v>41425</v>
      </c>
      <c r="C23478" s="52">
        <v>41395</v>
      </c>
      <c r="D23478" s="52">
        <v>41425</v>
      </c>
      <c r="E23478" s="57">
        <v>10369</v>
      </c>
    </row>
    <row r="23479" spans="1:5" hidden="1">
      <c r="A23479" s="43" t="s">
        <v>837</v>
      </c>
      <c r="B23479" s="52">
        <v>41455</v>
      </c>
      <c r="C23479" s="52">
        <v>41426</v>
      </c>
      <c r="D23479" s="52">
        <v>41455</v>
      </c>
      <c r="E23479" s="57">
        <v>10280</v>
      </c>
    </row>
    <row r="23480" spans="1:5" hidden="1">
      <c r="A23480" s="43" t="s">
        <v>837</v>
      </c>
      <c r="B23480" s="52">
        <v>41486</v>
      </c>
      <c r="C23480" s="52">
        <v>41456</v>
      </c>
      <c r="D23480" s="52">
        <v>41486</v>
      </c>
      <c r="E23480" s="57">
        <v>10258</v>
      </c>
    </row>
    <row r="23481" spans="1:5" hidden="1">
      <c r="A23481" s="43" t="s">
        <v>837</v>
      </c>
      <c r="B23481" s="52">
        <v>41517</v>
      </c>
      <c r="C23481" s="52">
        <v>41487</v>
      </c>
      <c r="D23481" s="52">
        <v>41517</v>
      </c>
      <c r="E23481" s="57">
        <v>10153</v>
      </c>
    </row>
    <row r="23482" spans="1:5" hidden="1">
      <c r="A23482" s="43" t="s">
        <v>837</v>
      </c>
      <c r="B23482" s="52">
        <v>41547</v>
      </c>
      <c r="C23482" s="52">
        <v>41518</v>
      </c>
      <c r="D23482" s="52">
        <v>41547</v>
      </c>
      <c r="E23482" s="57">
        <v>10082</v>
      </c>
    </row>
    <row r="23483" spans="1:5" hidden="1">
      <c r="A23483" s="43" t="s">
        <v>837</v>
      </c>
      <c r="B23483" s="52">
        <v>41578</v>
      </c>
      <c r="C23483" s="52">
        <v>41548</v>
      </c>
      <c r="D23483" s="52">
        <v>41578</v>
      </c>
      <c r="E23483" s="57">
        <v>10311</v>
      </c>
    </row>
    <row r="23484" spans="1:5" hidden="1">
      <c r="A23484" s="43" t="s">
        <v>837</v>
      </c>
      <c r="B23484" s="52">
        <v>41608</v>
      </c>
      <c r="C23484" s="52">
        <v>41579</v>
      </c>
      <c r="D23484" s="52">
        <v>41608</v>
      </c>
      <c r="E23484" s="57">
        <v>10345</v>
      </c>
    </row>
    <row r="23485" spans="1:5" hidden="1">
      <c r="A23485" s="43" t="s">
        <v>837</v>
      </c>
      <c r="B23485" s="52">
        <v>41639</v>
      </c>
      <c r="C23485" s="52">
        <v>41609</v>
      </c>
      <c r="D23485" s="52">
        <v>41639</v>
      </c>
      <c r="E23485" s="57">
        <v>10174</v>
      </c>
    </row>
    <row r="23486" spans="1:5" hidden="1">
      <c r="A23486" s="43" t="s">
        <v>837</v>
      </c>
      <c r="B23486" s="52">
        <v>41670</v>
      </c>
      <c r="C23486" s="52">
        <v>41640</v>
      </c>
      <c r="D23486" s="52">
        <v>41670</v>
      </c>
      <c r="E23486" s="57">
        <v>10199</v>
      </c>
    </row>
    <row r="23487" spans="1:5" hidden="1">
      <c r="A23487" s="43" t="s">
        <v>837</v>
      </c>
      <c r="B23487" s="52">
        <v>41698</v>
      </c>
      <c r="C23487" s="52">
        <v>41671</v>
      </c>
      <c r="D23487" s="52">
        <v>41698</v>
      </c>
      <c r="E23487" s="57">
        <v>10160</v>
      </c>
    </row>
    <row r="23488" spans="1:5" hidden="1">
      <c r="A23488" s="43" t="s">
        <v>837</v>
      </c>
      <c r="B23488" s="52">
        <v>41729</v>
      </c>
      <c r="C23488" s="52">
        <v>41699</v>
      </c>
      <c r="D23488" s="52">
        <v>41729</v>
      </c>
      <c r="E23488" s="57">
        <v>10329</v>
      </c>
    </row>
    <row r="23489" spans="1:5" hidden="1">
      <c r="A23489" s="43" t="s">
        <v>837</v>
      </c>
      <c r="B23489" s="52">
        <v>41759</v>
      </c>
      <c r="C23489" s="52">
        <v>41730</v>
      </c>
      <c r="D23489" s="52">
        <v>41759</v>
      </c>
      <c r="E23489" s="57">
        <v>10166</v>
      </c>
    </row>
    <row r="23490" spans="1:5" hidden="1">
      <c r="A23490" s="43" t="s">
        <v>837</v>
      </c>
      <c r="B23490" s="52">
        <v>41790</v>
      </c>
      <c r="C23490" s="52">
        <v>41760</v>
      </c>
      <c r="D23490" s="52">
        <v>41790</v>
      </c>
      <c r="E23490" s="57">
        <v>10204</v>
      </c>
    </row>
    <row r="23491" spans="1:5" hidden="1">
      <c r="A23491" s="43" t="s">
        <v>837</v>
      </c>
      <c r="B23491" s="52">
        <v>41820</v>
      </c>
      <c r="C23491" s="52">
        <v>41791</v>
      </c>
      <c r="D23491" s="52">
        <v>41820</v>
      </c>
      <c r="E23491" s="57">
        <v>10405</v>
      </c>
    </row>
    <row r="23492" spans="1:5" hidden="1">
      <c r="A23492" s="43" t="s">
        <v>837</v>
      </c>
      <c r="B23492" s="52">
        <v>41851</v>
      </c>
      <c r="C23492" s="52">
        <v>41821</v>
      </c>
      <c r="D23492" s="52">
        <v>41851</v>
      </c>
      <c r="E23492" s="57">
        <v>10605</v>
      </c>
    </row>
    <row r="23493" spans="1:5" hidden="1">
      <c r="A23493" s="43" t="s">
        <v>837</v>
      </c>
      <c r="B23493" s="52">
        <v>41882</v>
      </c>
      <c r="C23493" s="52">
        <v>41852</v>
      </c>
      <c r="D23493" s="52">
        <v>41882</v>
      </c>
      <c r="E23493" s="57">
        <v>10646</v>
      </c>
    </row>
    <row r="23494" spans="1:5" hidden="1">
      <c r="A23494" s="43" t="s">
        <v>837</v>
      </c>
      <c r="B23494" s="52">
        <v>41912</v>
      </c>
      <c r="C23494" s="52">
        <v>41883</v>
      </c>
      <c r="D23494" s="52">
        <v>41912</v>
      </c>
      <c r="E23494" s="57">
        <v>10649</v>
      </c>
    </row>
    <row r="23495" spans="1:5" hidden="1">
      <c r="A23495" s="43" t="s">
        <v>837</v>
      </c>
      <c r="B23495" s="52">
        <v>41943</v>
      </c>
      <c r="C23495" s="52">
        <v>41913</v>
      </c>
      <c r="D23495" s="52">
        <v>41943</v>
      </c>
      <c r="E23495" s="57">
        <v>10515</v>
      </c>
    </row>
    <row r="23496" spans="1:5" hidden="1">
      <c r="A23496" s="43" t="s">
        <v>837</v>
      </c>
      <c r="B23496" s="52">
        <v>41973</v>
      </c>
      <c r="C23496" s="52">
        <v>41944</v>
      </c>
      <c r="D23496" s="52">
        <v>41973</v>
      </c>
      <c r="E23496" s="57">
        <v>10648</v>
      </c>
    </row>
    <row r="23497" spans="1:5" hidden="1">
      <c r="A23497" s="43" t="s">
        <v>837</v>
      </c>
      <c r="B23497" s="52">
        <v>42004</v>
      </c>
      <c r="C23497" s="52">
        <v>41974</v>
      </c>
      <c r="D23497" s="52">
        <v>42004</v>
      </c>
      <c r="E23497" s="57">
        <v>10636</v>
      </c>
    </row>
    <row r="23498" spans="1:5" hidden="1">
      <c r="A23498" s="43" t="s">
        <v>836</v>
      </c>
      <c r="B23498" s="52">
        <v>33663</v>
      </c>
      <c r="C23498" s="52">
        <v>33635</v>
      </c>
      <c r="D23498" s="52">
        <v>33663</v>
      </c>
      <c r="E23498" s="57">
        <v>6199</v>
      </c>
    </row>
    <row r="23499" spans="1:5" hidden="1">
      <c r="A23499" s="43" t="s">
        <v>836</v>
      </c>
      <c r="B23499" s="52">
        <v>33694</v>
      </c>
      <c r="C23499" s="52">
        <v>33664</v>
      </c>
      <c r="D23499" s="52">
        <v>33694</v>
      </c>
      <c r="E23499" s="57">
        <v>6614</v>
      </c>
    </row>
    <row r="23500" spans="1:5" hidden="1">
      <c r="A23500" s="43" t="s">
        <v>836</v>
      </c>
      <c r="B23500" s="52">
        <v>33724</v>
      </c>
      <c r="C23500" s="52">
        <v>33695</v>
      </c>
      <c r="D23500" s="52">
        <v>33724</v>
      </c>
      <c r="E23500" s="57">
        <v>6858</v>
      </c>
    </row>
    <row r="23501" spans="1:5" hidden="1">
      <c r="A23501" s="43" t="s">
        <v>836</v>
      </c>
      <c r="B23501" s="52">
        <v>33755</v>
      </c>
      <c r="C23501" s="52">
        <v>33725</v>
      </c>
      <c r="D23501" s="52">
        <v>33755</v>
      </c>
      <c r="E23501" s="57">
        <v>6825</v>
      </c>
    </row>
    <row r="23502" spans="1:5" hidden="1">
      <c r="A23502" s="43" t="s">
        <v>836</v>
      </c>
      <c r="B23502" s="52">
        <v>33785</v>
      </c>
      <c r="C23502" s="52">
        <v>33756</v>
      </c>
      <c r="D23502" s="52">
        <v>33785</v>
      </c>
      <c r="E23502" s="57">
        <v>6606</v>
      </c>
    </row>
    <row r="23503" spans="1:5" hidden="1">
      <c r="A23503" s="43" t="s">
        <v>836</v>
      </c>
      <c r="B23503" s="52">
        <v>33816</v>
      </c>
      <c r="C23503" s="52">
        <v>33786</v>
      </c>
      <c r="D23503" s="52">
        <v>33816</v>
      </c>
      <c r="E23503" s="57">
        <v>6782</v>
      </c>
    </row>
    <row r="23504" spans="1:5" hidden="1">
      <c r="A23504" s="43" t="s">
        <v>836</v>
      </c>
      <c r="B23504" s="52">
        <v>33847</v>
      </c>
      <c r="C23504" s="52">
        <v>33817</v>
      </c>
      <c r="D23504" s="52">
        <v>33847</v>
      </c>
      <c r="E23504" s="57">
        <v>6921</v>
      </c>
    </row>
    <row r="23505" spans="1:5" hidden="1">
      <c r="A23505" s="43" t="s">
        <v>836</v>
      </c>
      <c r="B23505" s="52">
        <v>33877</v>
      </c>
      <c r="C23505" s="52">
        <v>33848</v>
      </c>
      <c r="D23505" s="52">
        <v>33877</v>
      </c>
      <c r="E23505" s="57">
        <v>6746</v>
      </c>
    </row>
    <row r="23506" spans="1:5" hidden="1">
      <c r="A23506" s="43" t="s">
        <v>836</v>
      </c>
      <c r="B23506" s="52">
        <v>33908</v>
      </c>
      <c r="C23506" s="52">
        <v>33878</v>
      </c>
      <c r="D23506" s="52">
        <v>33908</v>
      </c>
      <c r="E23506" s="57">
        <v>6975</v>
      </c>
    </row>
    <row r="23507" spans="1:5" hidden="1">
      <c r="A23507" s="43" t="s">
        <v>836</v>
      </c>
      <c r="B23507" s="52">
        <v>33938</v>
      </c>
      <c r="C23507" s="52">
        <v>33909</v>
      </c>
      <c r="D23507" s="52">
        <v>33938</v>
      </c>
      <c r="E23507" s="57">
        <v>6984</v>
      </c>
    </row>
    <row r="23508" spans="1:5" hidden="1">
      <c r="A23508" s="43" t="s">
        <v>836</v>
      </c>
      <c r="B23508" s="52">
        <v>33969</v>
      </c>
      <c r="C23508" s="52">
        <v>33939</v>
      </c>
      <c r="D23508" s="52">
        <v>33969</v>
      </c>
      <c r="E23508" s="57">
        <v>6853</v>
      </c>
    </row>
    <row r="23509" spans="1:5" hidden="1">
      <c r="A23509" s="43" t="s">
        <v>836</v>
      </c>
      <c r="B23509" s="52">
        <v>34000</v>
      </c>
      <c r="C23509" s="52">
        <v>33970</v>
      </c>
      <c r="D23509" s="52">
        <v>34000</v>
      </c>
      <c r="E23509" s="57">
        <v>7236</v>
      </c>
    </row>
    <row r="23510" spans="1:5" hidden="1">
      <c r="A23510" s="43" t="s">
        <v>836</v>
      </c>
      <c r="B23510" s="52">
        <v>34028</v>
      </c>
      <c r="C23510" s="52">
        <v>34001</v>
      </c>
      <c r="D23510" s="52">
        <v>34028</v>
      </c>
      <c r="E23510" s="57">
        <v>7188</v>
      </c>
    </row>
    <row r="23511" spans="1:5" hidden="1">
      <c r="A23511" s="43" t="s">
        <v>836</v>
      </c>
      <c r="B23511" s="52">
        <v>34059</v>
      </c>
      <c r="C23511" s="52">
        <v>34029</v>
      </c>
      <c r="D23511" s="52">
        <v>34059</v>
      </c>
      <c r="E23511" s="57">
        <v>7163</v>
      </c>
    </row>
    <row r="23512" spans="1:5" hidden="1">
      <c r="A23512" s="43" t="s">
        <v>836</v>
      </c>
      <c r="B23512" s="52">
        <v>34089</v>
      </c>
      <c r="C23512" s="52">
        <v>34060</v>
      </c>
      <c r="D23512" s="52">
        <v>34089</v>
      </c>
      <c r="E23512" s="57">
        <v>7188</v>
      </c>
    </row>
    <row r="23513" spans="1:5" hidden="1">
      <c r="A23513" s="43" t="s">
        <v>836</v>
      </c>
      <c r="B23513" s="52">
        <v>34120</v>
      </c>
      <c r="C23513" s="52">
        <v>34090</v>
      </c>
      <c r="D23513" s="52">
        <v>34120</v>
      </c>
      <c r="E23513" s="57">
        <v>7312</v>
      </c>
    </row>
    <row r="23514" spans="1:5" hidden="1">
      <c r="A23514" s="43" t="s">
        <v>836</v>
      </c>
      <c r="B23514" s="52">
        <v>34150</v>
      </c>
      <c r="C23514" s="52">
        <v>34121</v>
      </c>
      <c r="D23514" s="52">
        <v>34150</v>
      </c>
      <c r="E23514" s="57">
        <v>7197</v>
      </c>
    </row>
    <row r="23515" spans="1:5" hidden="1">
      <c r="A23515" s="43" t="s">
        <v>836</v>
      </c>
      <c r="B23515" s="52">
        <v>34181</v>
      </c>
      <c r="C23515" s="52">
        <v>34151</v>
      </c>
      <c r="D23515" s="52">
        <v>34181</v>
      </c>
      <c r="E23515" s="57">
        <v>7337</v>
      </c>
    </row>
    <row r="23516" spans="1:5" hidden="1">
      <c r="A23516" s="43" t="s">
        <v>836</v>
      </c>
      <c r="B23516" s="52">
        <v>34212</v>
      </c>
      <c r="C23516" s="52">
        <v>34182</v>
      </c>
      <c r="D23516" s="52">
        <v>34212</v>
      </c>
      <c r="E23516" s="57">
        <v>7508</v>
      </c>
    </row>
    <row r="23517" spans="1:5" hidden="1">
      <c r="A23517" s="43" t="s">
        <v>836</v>
      </c>
      <c r="B23517" s="52">
        <v>34242</v>
      </c>
      <c r="C23517" s="52">
        <v>34213</v>
      </c>
      <c r="D23517" s="52">
        <v>34242</v>
      </c>
      <c r="E23517" s="57">
        <v>7609</v>
      </c>
    </row>
    <row r="23518" spans="1:5" hidden="1">
      <c r="A23518" s="43" t="s">
        <v>836</v>
      </c>
      <c r="B23518" s="52">
        <v>34273</v>
      </c>
      <c r="C23518" s="52">
        <v>34243</v>
      </c>
      <c r="D23518" s="52">
        <v>34273</v>
      </c>
      <c r="E23518" s="57">
        <v>7546</v>
      </c>
    </row>
    <row r="23519" spans="1:5" hidden="1">
      <c r="A23519" s="43" t="s">
        <v>836</v>
      </c>
      <c r="B23519" s="52">
        <v>34303</v>
      </c>
      <c r="C23519" s="52">
        <v>34274</v>
      </c>
      <c r="D23519" s="52">
        <v>34303</v>
      </c>
      <c r="E23519" s="57">
        <v>7549</v>
      </c>
    </row>
    <row r="23520" spans="1:5" hidden="1">
      <c r="A23520" s="43" t="s">
        <v>836</v>
      </c>
      <c r="B23520" s="52">
        <v>34334</v>
      </c>
      <c r="C23520" s="52">
        <v>34304</v>
      </c>
      <c r="D23520" s="52">
        <v>34334</v>
      </c>
      <c r="E23520" s="57">
        <v>7412</v>
      </c>
    </row>
    <row r="23521" spans="1:5" hidden="1">
      <c r="A23521" s="43" t="s">
        <v>836</v>
      </c>
      <c r="B23521" s="52">
        <v>34365</v>
      </c>
      <c r="C23521" s="52">
        <v>34335</v>
      </c>
      <c r="D23521" s="52">
        <v>34365</v>
      </c>
      <c r="E23521" s="57">
        <v>7807</v>
      </c>
    </row>
    <row r="23522" spans="1:5" hidden="1">
      <c r="A23522" s="43" t="s">
        <v>836</v>
      </c>
      <c r="B23522" s="52">
        <v>34393</v>
      </c>
      <c r="C23522" s="52">
        <v>34366</v>
      </c>
      <c r="D23522" s="52">
        <v>34393</v>
      </c>
      <c r="E23522" s="57">
        <v>7955</v>
      </c>
    </row>
    <row r="23523" spans="1:5" hidden="1">
      <c r="A23523" s="43" t="s">
        <v>836</v>
      </c>
      <c r="B23523" s="52">
        <v>34424</v>
      </c>
      <c r="C23523" s="52">
        <v>34394</v>
      </c>
      <c r="D23523" s="52">
        <v>34424</v>
      </c>
      <c r="E23523" s="57">
        <v>7799</v>
      </c>
    </row>
    <row r="23524" spans="1:5" hidden="1">
      <c r="A23524" s="43" t="s">
        <v>836</v>
      </c>
      <c r="B23524" s="52">
        <v>34454</v>
      </c>
      <c r="C23524" s="52">
        <v>34425</v>
      </c>
      <c r="D23524" s="52">
        <v>34454</v>
      </c>
      <c r="E23524" s="57">
        <v>8129</v>
      </c>
    </row>
    <row r="23525" spans="1:5" hidden="1">
      <c r="A23525" s="43" t="s">
        <v>836</v>
      </c>
      <c r="B23525" s="52">
        <v>34485</v>
      </c>
      <c r="C23525" s="52">
        <v>34455</v>
      </c>
      <c r="D23525" s="52">
        <v>34485</v>
      </c>
      <c r="E23525" s="57">
        <v>8132</v>
      </c>
    </row>
    <row r="23526" spans="1:5" hidden="1">
      <c r="A23526" s="43" t="s">
        <v>836</v>
      </c>
      <c r="B23526" s="52">
        <v>34515</v>
      </c>
      <c r="C23526" s="52">
        <v>34486</v>
      </c>
      <c r="D23526" s="52">
        <v>34515</v>
      </c>
      <c r="E23526" s="57">
        <v>8137</v>
      </c>
    </row>
    <row r="23527" spans="1:5" hidden="1">
      <c r="A23527" s="43" t="s">
        <v>836</v>
      </c>
      <c r="B23527" s="52">
        <v>34546</v>
      </c>
      <c r="C23527" s="52">
        <v>34516</v>
      </c>
      <c r="D23527" s="52">
        <v>34546</v>
      </c>
      <c r="E23527" s="57">
        <v>8307</v>
      </c>
    </row>
    <row r="23528" spans="1:5" hidden="1">
      <c r="A23528" s="43" t="s">
        <v>836</v>
      </c>
      <c r="B23528" s="52">
        <v>34577</v>
      </c>
      <c r="C23528" s="52">
        <v>34547</v>
      </c>
      <c r="D23528" s="52">
        <v>34577</v>
      </c>
      <c r="E23528" s="57">
        <v>7812</v>
      </c>
    </row>
    <row r="23529" spans="1:5" hidden="1">
      <c r="A23529" s="43" t="s">
        <v>836</v>
      </c>
      <c r="B23529" s="52">
        <v>34607</v>
      </c>
      <c r="C23529" s="52">
        <v>34578</v>
      </c>
      <c r="D23529" s="52">
        <v>34607</v>
      </c>
      <c r="E23529" s="57">
        <v>8099</v>
      </c>
    </row>
    <row r="23530" spans="1:5" hidden="1">
      <c r="A23530" s="43" t="s">
        <v>836</v>
      </c>
      <c r="B23530" s="52">
        <v>34638</v>
      </c>
      <c r="C23530" s="52">
        <v>34608</v>
      </c>
      <c r="D23530" s="52">
        <v>34638</v>
      </c>
      <c r="E23530" s="57">
        <v>8591</v>
      </c>
    </row>
    <row r="23531" spans="1:5" hidden="1">
      <c r="A23531" s="43" t="s">
        <v>836</v>
      </c>
      <c r="B23531" s="52">
        <v>34668</v>
      </c>
      <c r="C23531" s="52">
        <v>34639</v>
      </c>
      <c r="D23531" s="52">
        <v>34668</v>
      </c>
      <c r="E23531" s="57">
        <v>8102</v>
      </c>
    </row>
    <row r="23532" spans="1:5" hidden="1">
      <c r="A23532" s="43" t="s">
        <v>836</v>
      </c>
      <c r="B23532" s="52">
        <v>34699</v>
      </c>
      <c r="C23532" s="52">
        <v>34669</v>
      </c>
      <c r="D23532" s="52">
        <v>34699</v>
      </c>
      <c r="E23532" s="57">
        <v>8201</v>
      </c>
    </row>
    <row r="23533" spans="1:5" hidden="1">
      <c r="A23533" s="43" t="s">
        <v>836</v>
      </c>
      <c r="B23533" s="52">
        <v>34730</v>
      </c>
      <c r="C23533" s="52">
        <v>34700</v>
      </c>
      <c r="D23533" s="52">
        <v>34730</v>
      </c>
      <c r="E23533" s="57">
        <v>8626</v>
      </c>
    </row>
    <row r="23534" spans="1:5" hidden="1">
      <c r="A23534" s="43" t="s">
        <v>836</v>
      </c>
      <c r="B23534" s="52">
        <v>34758</v>
      </c>
      <c r="C23534" s="52">
        <v>34731</v>
      </c>
      <c r="D23534" s="52">
        <v>34758</v>
      </c>
      <c r="E23534" s="57">
        <v>8411</v>
      </c>
    </row>
    <row r="23535" spans="1:5" hidden="1">
      <c r="A23535" s="43" t="s">
        <v>836</v>
      </c>
      <c r="B23535" s="52">
        <v>34789</v>
      </c>
      <c r="C23535" s="52">
        <v>34759</v>
      </c>
      <c r="D23535" s="52">
        <v>34789</v>
      </c>
      <c r="E23535" s="57">
        <v>8556</v>
      </c>
    </row>
    <row r="23536" spans="1:5" hidden="1">
      <c r="A23536" s="43" t="s">
        <v>836</v>
      </c>
      <c r="B23536" s="52">
        <v>34819</v>
      </c>
      <c r="C23536" s="52">
        <v>34790</v>
      </c>
      <c r="D23536" s="52">
        <v>34819</v>
      </c>
      <c r="E23536" s="57">
        <v>8166</v>
      </c>
    </row>
    <row r="23537" spans="1:5" hidden="1">
      <c r="A23537" s="43" t="s">
        <v>836</v>
      </c>
      <c r="B23537" s="52">
        <v>34850</v>
      </c>
      <c r="C23537" s="52">
        <v>34820</v>
      </c>
      <c r="D23537" s="52">
        <v>34850</v>
      </c>
      <c r="E23537" s="57">
        <v>8249</v>
      </c>
    </row>
    <row r="23538" spans="1:5" hidden="1">
      <c r="A23538" s="43" t="s">
        <v>836</v>
      </c>
      <c r="B23538" s="52">
        <v>34880</v>
      </c>
      <c r="C23538" s="52">
        <v>34851</v>
      </c>
      <c r="D23538" s="52">
        <v>34880</v>
      </c>
      <c r="E23538" s="57">
        <v>8243</v>
      </c>
    </row>
    <row r="23539" spans="1:5" hidden="1">
      <c r="A23539" s="43" t="s">
        <v>836</v>
      </c>
      <c r="B23539" s="52">
        <v>34911</v>
      </c>
      <c r="C23539" s="52">
        <v>34881</v>
      </c>
      <c r="D23539" s="52">
        <v>34911</v>
      </c>
      <c r="E23539" s="57">
        <v>8488</v>
      </c>
    </row>
    <row r="23540" spans="1:5" hidden="1">
      <c r="A23540" s="43" t="s">
        <v>836</v>
      </c>
      <c r="B23540" s="52">
        <v>34942</v>
      </c>
      <c r="C23540" s="52">
        <v>34912</v>
      </c>
      <c r="D23540" s="52">
        <v>34942</v>
      </c>
      <c r="E23540" s="57">
        <v>8588</v>
      </c>
    </row>
    <row r="23541" spans="1:5" hidden="1">
      <c r="A23541" s="43" t="s">
        <v>836</v>
      </c>
      <c r="B23541" s="52">
        <v>34972</v>
      </c>
      <c r="C23541" s="52">
        <v>34943</v>
      </c>
      <c r="D23541" s="52">
        <v>34972</v>
      </c>
      <c r="E23541" s="57">
        <v>8412</v>
      </c>
    </row>
    <row r="23542" spans="1:5" hidden="1">
      <c r="A23542" s="43" t="s">
        <v>836</v>
      </c>
      <c r="B23542" s="52">
        <v>35003</v>
      </c>
      <c r="C23542" s="52">
        <v>34973</v>
      </c>
      <c r="D23542" s="52">
        <v>35003</v>
      </c>
      <c r="E23542" s="57">
        <v>8507</v>
      </c>
    </row>
    <row r="23543" spans="1:5" hidden="1">
      <c r="A23543" s="43" t="s">
        <v>836</v>
      </c>
      <c r="B23543" s="52">
        <v>35033</v>
      </c>
      <c r="C23543" s="52">
        <v>35004</v>
      </c>
      <c r="D23543" s="52">
        <v>35033</v>
      </c>
      <c r="E23543" s="57">
        <v>8569</v>
      </c>
    </row>
    <row r="23544" spans="1:5" hidden="1">
      <c r="A23544" s="43" t="s">
        <v>836</v>
      </c>
      <c r="B23544" s="52">
        <v>35064</v>
      </c>
      <c r="C23544" s="52">
        <v>35034</v>
      </c>
      <c r="D23544" s="52">
        <v>35064</v>
      </c>
      <c r="E23544" s="57">
        <v>8772</v>
      </c>
    </row>
    <row r="23545" spans="1:5" hidden="1">
      <c r="A23545" s="43" t="s">
        <v>836</v>
      </c>
      <c r="B23545" s="52">
        <v>35095</v>
      </c>
      <c r="C23545" s="52">
        <v>35065</v>
      </c>
      <c r="D23545" s="52">
        <v>35095</v>
      </c>
      <c r="E23545" s="57">
        <v>8036</v>
      </c>
    </row>
    <row r="23546" spans="1:5" hidden="1">
      <c r="A23546" s="43" t="s">
        <v>836</v>
      </c>
      <c r="B23546" s="52">
        <v>35124</v>
      </c>
      <c r="C23546" s="52">
        <v>35096</v>
      </c>
      <c r="D23546" s="52">
        <v>35124</v>
      </c>
      <c r="E23546" s="57">
        <v>8006</v>
      </c>
    </row>
    <row r="23547" spans="1:5" hidden="1">
      <c r="A23547" s="43" t="s">
        <v>836</v>
      </c>
      <c r="B23547" s="52">
        <v>35155</v>
      </c>
      <c r="C23547" s="52">
        <v>35125</v>
      </c>
      <c r="D23547" s="52">
        <v>35155</v>
      </c>
      <c r="E23547" s="57">
        <v>8892</v>
      </c>
    </row>
    <row r="23548" spans="1:5" hidden="1">
      <c r="A23548" s="43" t="s">
        <v>836</v>
      </c>
      <c r="B23548" s="52">
        <v>35185</v>
      </c>
      <c r="C23548" s="52">
        <v>35156</v>
      </c>
      <c r="D23548" s="52">
        <v>35185</v>
      </c>
      <c r="E23548" s="57">
        <v>8399</v>
      </c>
    </row>
    <row r="23549" spans="1:5" hidden="1">
      <c r="A23549" s="43" t="s">
        <v>836</v>
      </c>
      <c r="B23549" s="52">
        <v>35216</v>
      </c>
      <c r="C23549" s="52">
        <v>35186</v>
      </c>
      <c r="D23549" s="52">
        <v>35216</v>
      </c>
      <c r="E23549" s="57">
        <v>8587</v>
      </c>
    </row>
    <row r="23550" spans="1:5" hidden="1">
      <c r="A23550" s="43" t="s">
        <v>836</v>
      </c>
      <c r="B23550" s="52">
        <v>35246</v>
      </c>
      <c r="C23550" s="52">
        <v>35217</v>
      </c>
      <c r="D23550" s="52">
        <v>35246</v>
      </c>
      <c r="E23550" s="57">
        <v>9196</v>
      </c>
    </row>
    <row r="23551" spans="1:5" hidden="1">
      <c r="A23551" s="43" t="s">
        <v>836</v>
      </c>
      <c r="B23551" s="52">
        <v>35277</v>
      </c>
      <c r="C23551" s="52">
        <v>35247</v>
      </c>
      <c r="D23551" s="52">
        <v>35277</v>
      </c>
      <c r="E23551" s="57">
        <v>8718</v>
      </c>
    </row>
    <row r="23552" spans="1:5" hidden="1">
      <c r="A23552" s="43" t="s">
        <v>836</v>
      </c>
      <c r="B23552" s="52">
        <v>35308</v>
      </c>
      <c r="C23552" s="52">
        <v>35278</v>
      </c>
      <c r="D23552" s="52">
        <v>35308</v>
      </c>
      <c r="E23552" s="57">
        <v>8824</v>
      </c>
    </row>
    <row r="23553" spans="1:5" hidden="1">
      <c r="A23553" s="43" t="s">
        <v>836</v>
      </c>
      <c r="B23553" s="52">
        <v>35338</v>
      </c>
      <c r="C23553" s="52">
        <v>35309</v>
      </c>
      <c r="D23553" s="52">
        <v>35338</v>
      </c>
      <c r="E23553" s="57">
        <v>8767</v>
      </c>
    </row>
    <row r="23554" spans="1:5" hidden="1">
      <c r="A23554" s="43" t="s">
        <v>836</v>
      </c>
      <c r="B23554" s="52">
        <v>35369</v>
      </c>
      <c r="C23554" s="52">
        <v>35339</v>
      </c>
      <c r="D23554" s="52">
        <v>35369</v>
      </c>
      <c r="E23554" s="57">
        <v>8965</v>
      </c>
    </row>
    <row r="23555" spans="1:5" hidden="1">
      <c r="A23555" s="43" t="s">
        <v>836</v>
      </c>
      <c r="B23555" s="52">
        <v>35399</v>
      </c>
      <c r="C23555" s="52">
        <v>35370</v>
      </c>
      <c r="D23555" s="52">
        <v>35399</v>
      </c>
      <c r="E23555" s="57">
        <v>9235</v>
      </c>
    </row>
    <row r="23556" spans="1:5" hidden="1">
      <c r="A23556" s="43" t="s">
        <v>836</v>
      </c>
      <c r="B23556" s="52">
        <v>35430</v>
      </c>
      <c r="C23556" s="52">
        <v>35400</v>
      </c>
      <c r="D23556" s="52">
        <v>35430</v>
      </c>
      <c r="E23556" s="57">
        <v>8791</v>
      </c>
    </row>
    <row r="23557" spans="1:5" hidden="1">
      <c r="A23557" s="43" t="s">
        <v>836</v>
      </c>
      <c r="B23557" s="52">
        <v>35461</v>
      </c>
      <c r="C23557" s="52">
        <v>35431</v>
      </c>
      <c r="D23557" s="52">
        <v>35461</v>
      </c>
      <c r="E23557" s="57">
        <v>9301</v>
      </c>
    </row>
    <row r="23558" spans="1:5" hidden="1">
      <c r="A23558" s="43" t="s">
        <v>836</v>
      </c>
      <c r="B23558" s="52">
        <v>35489</v>
      </c>
      <c r="C23558" s="52">
        <v>35462</v>
      </c>
      <c r="D23558" s="52">
        <v>35489</v>
      </c>
      <c r="E23558" s="57">
        <v>9138</v>
      </c>
    </row>
    <row r="23559" spans="1:5" hidden="1">
      <c r="A23559" s="43" t="s">
        <v>836</v>
      </c>
      <c r="B23559" s="52">
        <v>35520</v>
      </c>
      <c r="C23559" s="52">
        <v>35490</v>
      </c>
      <c r="D23559" s="52">
        <v>35520</v>
      </c>
      <c r="E23559" s="57">
        <v>9565</v>
      </c>
    </row>
    <row r="23560" spans="1:5" hidden="1">
      <c r="A23560" s="43" t="s">
        <v>836</v>
      </c>
      <c r="B23560" s="52">
        <v>35550</v>
      </c>
      <c r="C23560" s="52">
        <v>35521</v>
      </c>
      <c r="D23560" s="52">
        <v>35550</v>
      </c>
      <c r="E23560" s="57">
        <v>9558</v>
      </c>
    </row>
    <row r="23561" spans="1:5" hidden="1">
      <c r="A23561" s="43" t="s">
        <v>836</v>
      </c>
      <c r="B23561" s="52">
        <v>35581</v>
      </c>
      <c r="C23561" s="52">
        <v>35551</v>
      </c>
      <c r="D23561" s="52">
        <v>35581</v>
      </c>
      <c r="E23561" s="57">
        <v>9168</v>
      </c>
    </row>
    <row r="23562" spans="1:5" hidden="1">
      <c r="A23562" s="43" t="s">
        <v>836</v>
      </c>
      <c r="B23562" s="52">
        <v>35611</v>
      </c>
      <c r="C23562" s="52">
        <v>35582</v>
      </c>
      <c r="D23562" s="52">
        <v>35611</v>
      </c>
      <c r="E23562" s="57">
        <v>9158</v>
      </c>
    </row>
    <row r="23563" spans="1:5" hidden="1">
      <c r="A23563" s="43" t="s">
        <v>836</v>
      </c>
      <c r="B23563" s="52">
        <v>35642</v>
      </c>
      <c r="C23563" s="52">
        <v>35612</v>
      </c>
      <c r="D23563" s="52">
        <v>35642</v>
      </c>
      <c r="E23563" s="57">
        <v>9511</v>
      </c>
    </row>
    <row r="23564" spans="1:5" hidden="1">
      <c r="A23564" s="43" t="s">
        <v>836</v>
      </c>
      <c r="B23564" s="52">
        <v>35673</v>
      </c>
      <c r="C23564" s="52">
        <v>35643</v>
      </c>
      <c r="D23564" s="52">
        <v>35673</v>
      </c>
      <c r="E23564" s="57">
        <v>9517</v>
      </c>
    </row>
    <row r="23565" spans="1:5" hidden="1">
      <c r="A23565" s="43" t="s">
        <v>836</v>
      </c>
      <c r="B23565" s="52">
        <v>35703</v>
      </c>
      <c r="C23565" s="52">
        <v>35674</v>
      </c>
      <c r="D23565" s="52">
        <v>35703</v>
      </c>
      <c r="E23565" s="57">
        <v>10410</v>
      </c>
    </row>
    <row r="23566" spans="1:5" hidden="1">
      <c r="A23566" s="43" t="s">
        <v>836</v>
      </c>
      <c r="B23566" s="52">
        <v>35734</v>
      </c>
      <c r="C23566" s="52">
        <v>35704</v>
      </c>
      <c r="D23566" s="52">
        <v>35734</v>
      </c>
      <c r="E23566" s="57">
        <v>8840</v>
      </c>
    </row>
    <row r="23567" spans="1:5" hidden="1">
      <c r="A23567" s="43" t="s">
        <v>836</v>
      </c>
      <c r="B23567" s="52">
        <v>35764</v>
      </c>
      <c r="C23567" s="52">
        <v>35735</v>
      </c>
      <c r="D23567" s="52">
        <v>35764</v>
      </c>
      <c r="E23567" s="57">
        <v>9748</v>
      </c>
    </row>
    <row r="23568" spans="1:5" hidden="1">
      <c r="A23568" s="43" t="s">
        <v>836</v>
      </c>
      <c r="B23568" s="52">
        <v>35795</v>
      </c>
      <c r="C23568" s="52">
        <v>35765</v>
      </c>
      <c r="D23568" s="52">
        <v>35795</v>
      </c>
      <c r="E23568" s="57">
        <v>9570</v>
      </c>
    </row>
    <row r="23569" spans="1:5" hidden="1">
      <c r="A23569" s="43" t="s">
        <v>836</v>
      </c>
      <c r="B23569" s="52">
        <v>35826</v>
      </c>
      <c r="C23569" s="52">
        <v>35796</v>
      </c>
      <c r="D23569" s="52">
        <v>35826</v>
      </c>
      <c r="E23569" s="57">
        <v>9427</v>
      </c>
    </row>
    <row r="23570" spans="1:5" hidden="1">
      <c r="A23570" s="43" t="s">
        <v>836</v>
      </c>
      <c r="B23570" s="52">
        <v>35854</v>
      </c>
      <c r="C23570" s="52">
        <v>35827</v>
      </c>
      <c r="D23570" s="52">
        <v>35854</v>
      </c>
      <c r="E23570" s="57">
        <v>10440</v>
      </c>
    </row>
    <row r="23571" spans="1:5" hidden="1">
      <c r="A23571" s="43" t="s">
        <v>836</v>
      </c>
      <c r="B23571" s="52">
        <v>35885</v>
      </c>
      <c r="C23571" s="52">
        <v>35855</v>
      </c>
      <c r="D23571" s="52">
        <v>35885</v>
      </c>
      <c r="E23571" s="57">
        <v>9244</v>
      </c>
    </row>
    <row r="23572" spans="1:5" hidden="1">
      <c r="A23572" s="43" t="s">
        <v>836</v>
      </c>
      <c r="B23572" s="52">
        <v>35915</v>
      </c>
      <c r="C23572" s="52">
        <v>35886</v>
      </c>
      <c r="D23572" s="52">
        <v>35915</v>
      </c>
      <c r="E23572" s="57">
        <v>9555</v>
      </c>
    </row>
    <row r="23573" spans="1:5" hidden="1">
      <c r="A23573" s="43" t="s">
        <v>836</v>
      </c>
      <c r="B23573" s="52">
        <v>35946</v>
      </c>
      <c r="C23573" s="52">
        <v>35916</v>
      </c>
      <c r="D23573" s="52">
        <v>35946</v>
      </c>
      <c r="E23573" s="57">
        <v>9673</v>
      </c>
    </row>
    <row r="23574" spans="1:5" hidden="1">
      <c r="A23574" s="43" t="s">
        <v>836</v>
      </c>
      <c r="B23574" s="52">
        <v>35976</v>
      </c>
      <c r="C23574" s="52">
        <v>35947</v>
      </c>
      <c r="D23574" s="52">
        <v>35976</v>
      </c>
      <c r="E23574" s="57">
        <v>9598</v>
      </c>
    </row>
    <row r="23575" spans="1:5" hidden="1">
      <c r="A23575" s="43" t="s">
        <v>836</v>
      </c>
      <c r="B23575" s="52">
        <v>36007</v>
      </c>
      <c r="C23575" s="52">
        <v>35977</v>
      </c>
      <c r="D23575" s="52">
        <v>36007</v>
      </c>
      <c r="E23575" s="57">
        <v>9294</v>
      </c>
    </row>
    <row r="23576" spans="1:5" hidden="1">
      <c r="A23576" s="43" t="s">
        <v>836</v>
      </c>
      <c r="B23576" s="52">
        <v>36038</v>
      </c>
      <c r="C23576" s="52">
        <v>36008</v>
      </c>
      <c r="D23576" s="52">
        <v>36038</v>
      </c>
      <c r="E23576" s="57">
        <v>9565</v>
      </c>
    </row>
    <row r="23577" spans="1:5" hidden="1">
      <c r="A23577" s="43" t="s">
        <v>836</v>
      </c>
      <c r="B23577" s="52">
        <v>36068</v>
      </c>
      <c r="C23577" s="52">
        <v>36039</v>
      </c>
      <c r="D23577" s="52">
        <v>36068</v>
      </c>
      <c r="E23577" s="57">
        <v>9763</v>
      </c>
    </row>
    <row r="23578" spans="1:5" hidden="1">
      <c r="A23578" s="43" t="s">
        <v>836</v>
      </c>
      <c r="B23578" s="52">
        <v>36099</v>
      </c>
      <c r="C23578" s="52">
        <v>36069</v>
      </c>
      <c r="D23578" s="52">
        <v>36099</v>
      </c>
      <c r="E23578" s="57">
        <v>9379</v>
      </c>
    </row>
    <row r="23579" spans="1:5" hidden="1">
      <c r="A23579" s="43" t="s">
        <v>836</v>
      </c>
      <c r="B23579" s="52">
        <v>36129</v>
      </c>
      <c r="C23579" s="52">
        <v>36100</v>
      </c>
      <c r="D23579" s="52">
        <v>36129</v>
      </c>
      <c r="E23579" s="57">
        <v>9860</v>
      </c>
    </row>
    <row r="23580" spans="1:5" hidden="1">
      <c r="A23580" s="43" t="s">
        <v>836</v>
      </c>
      <c r="B23580" s="52">
        <v>36160</v>
      </c>
      <c r="C23580" s="52">
        <v>36130</v>
      </c>
      <c r="D23580" s="52">
        <v>36160</v>
      </c>
      <c r="E23580" s="57">
        <v>9842</v>
      </c>
    </row>
    <row r="23581" spans="1:5" hidden="1">
      <c r="A23581" s="43" t="s">
        <v>836</v>
      </c>
      <c r="B23581" s="52">
        <v>36191</v>
      </c>
      <c r="C23581" s="52">
        <v>36161</v>
      </c>
      <c r="D23581" s="52">
        <v>36191</v>
      </c>
      <c r="E23581" s="57">
        <v>9564</v>
      </c>
    </row>
    <row r="23582" spans="1:5" hidden="1">
      <c r="A23582" s="43" t="s">
        <v>836</v>
      </c>
      <c r="B23582" s="52">
        <v>36219</v>
      </c>
      <c r="C23582" s="52">
        <v>36192</v>
      </c>
      <c r="D23582" s="52">
        <v>36219</v>
      </c>
      <c r="E23582" s="57">
        <v>9805</v>
      </c>
    </row>
    <row r="23583" spans="1:5" hidden="1">
      <c r="A23583" s="43" t="s">
        <v>836</v>
      </c>
      <c r="B23583" s="52">
        <v>36250</v>
      </c>
      <c r="C23583" s="52">
        <v>36220</v>
      </c>
      <c r="D23583" s="52">
        <v>36250</v>
      </c>
      <c r="E23583" s="57">
        <v>9980</v>
      </c>
    </row>
    <row r="23584" spans="1:5" hidden="1">
      <c r="A23584" s="43" t="s">
        <v>836</v>
      </c>
      <c r="B23584" s="52">
        <v>36280</v>
      </c>
      <c r="C23584" s="52">
        <v>36251</v>
      </c>
      <c r="D23584" s="52">
        <v>36280</v>
      </c>
      <c r="E23584" s="57">
        <v>9876</v>
      </c>
    </row>
    <row r="23585" spans="1:5" hidden="1">
      <c r="A23585" s="43" t="s">
        <v>836</v>
      </c>
      <c r="B23585" s="52">
        <v>36311</v>
      </c>
      <c r="C23585" s="52">
        <v>36281</v>
      </c>
      <c r="D23585" s="52">
        <v>36311</v>
      </c>
      <c r="E23585" s="57">
        <v>9832</v>
      </c>
    </row>
    <row r="23586" spans="1:5" hidden="1">
      <c r="A23586" s="43" t="s">
        <v>836</v>
      </c>
      <c r="B23586" s="52">
        <v>36341</v>
      </c>
      <c r="C23586" s="52">
        <v>36312</v>
      </c>
      <c r="D23586" s="52">
        <v>36341</v>
      </c>
      <c r="E23586" s="57">
        <v>10118</v>
      </c>
    </row>
    <row r="23587" spans="1:5" hidden="1">
      <c r="A23587" s="43" t="s">
        <v>836</v>
      </c>
      <c r="B23587" s="52">
        <v>36372</v>
      </c>
      <c r="C23587" s="52">
        <v>36342</v>
      </c>
      <c r="D23587" s="52">
        <v>36372</v>
      </c>
      <c r="E23587" s="57">
        <v>10450</v>
      </c>
    </row>
    <row r="23588" spans="1:5" hidden="1">
      <c r="A23588" s="43" t="s">
        <v>836</v>
      </c>
      <c r="B23588" s="52">
        <v>36403</v>
      </c>
      <c r="C23588" s="52">
        <v>36373</v>
      </c>
      <c r="D23588" s="52">
        <v>36403</v>
      </c>
      <c r="E23588" s="57">
        <v>10859</v>
      </c>
    </row>
    <row r="23589" spans="1:5" hidden="1">
      <c r="A23589" s="43" t="s">
        <v>836</v>
      </c>
      <c r="B23589" s="52">
        <v>36433</v>
      </c>
      <c r="C23589" s="52">
        <v>36404</v>
      </c>
      <c r="D23589" s="52">
        <v>36433</v>
      </c>
      <c r="E23589" s="57">
        <v>10222</v>
      </c>
    </row>
    <row r="23590" spans="1:5" hidden="1">
      <c r="A23590" s="43" t="s">
        <v>836</v>
      </c>
      <c r="B23590" s="52">
        <v>36464</v>
      </c>
      <c r="C23590" s="52">
        <v>36434</v>
      </c>
      <c r="D23590" s="52">
        <v>36464</v>
      </c>
      <c r="E23590" s="57">
        <v>10095</v>
      </c>
    </row>
    <row r="23591" spans="1:5" hidden="1">
      <c r="A23591" s="43" t="s">
        <v>836</v>
      </c>
      <c r="B23591" s="52">
        <v>36494</v>
      </c>
      <c r="C23591" s="52">
        <v>36465</v>
      </c>
      <c r="D23591" s="52">
        <v>36494</v>
      </c>
      <c r="E23591" s="57">
        <v>9757</v>
      </c>
    </row>
    <row r="23592" spans="1:5" hidden="1">
      <c r="A23592" s="43" t="s">
        <v>836</v>
      </c>
      <c r="B23592" s="52">
        <v>36525</v>
      </c>
      <c r="C23592" s="52">
        <v>36495</v>
      </c>
      <c r="D23592" s="52">
        <v>36525</v>
      </c>
      <c r="E23592" s="57">
        <v>10266</v>
      </c>
    </row>
    <row r="23593" spans="1:5" hidden="1">
      <c r="A23593" s="43" t="s">
        <v>836</v>
      </c>
      <c r="B23593" s="52">
        <v>36556</v>
      </c>
      <c r="C23593" s="52">
        <v>36526</v>
      </c>
      <c r="D23593" s="52">
        <v>36556</v>
      </c>
      <c r="E23593" s="57">
        <v>11009</v>
      </c>
    </row>
    <row r="23594" spans="1:5" hidden="1">
      <c r="A23594" s="43" t="s">
        <v>836</v>
      </c>
      <c r="B23594" s="52">
        <v>36585</v>
      </c>
      <c r="C23594" s="52">
        <v>36557</v>
      </c>
      <c r="D23594" s="52">
        <v>36585</v>
      </c>
      <c r="E23594" s="57">
        <v>10161</v>
      </c>
    </row>
    <row r="23595" spans="1:5" hidden="1">
      <c r="A23595" s="43" t="s">
        <v>836</v>
      </c>
      <c r="B23595" s="52">
        <v>36616</v>
      </c>
      <c r="C23595" s="52">
        <v>36586</v>
      </c>
      <c r="D23595" s="52">
        <v>36616</v>
      </c>
      <c r="E23595" s="57">
        <v>10322</v>
      </c>
    </row>
    <row r="23596" spans="1:5" hidden="1">
      <c r="A23596" s="43" t="s">
        <v>836</v>
      </c>
      <c r="B23596" s="52">
        <v>36646</v>
      </c>
      <c r="C23596" s="52">
        <v>36617</v>
      </c>
      <c r="D23596" s="52">
        <v>36646</v>
      </c>
      <c r="E23596" s="57">
        <v>10510</v>
      </c>
    </row>
    <row r="23597" spans="1:5" hidden="1">
      <c r="A23597" s="43" t="s">
        <v>836</v>
      </c>
      <c r="B23597" s="52">
        <v>36677</v>
      </c>
      <c r="C23597" s="52">
        <v>36647</v>
      </c>
      <c r="D23597" s="52">
        <v>36677</v>
      </c>
      <c r="E23597" s="57">
        <v>10474</v>
      </c>
    </row>
    <row r="23598" spans="1:5" hidden="1">
      <c r="A23598" s="43" t="s">
        <v>836</v>
      </c>
      <c r="B23598" s="52">
        <v>36707</v>
      </c>
      <c r="C23598" s="52">
        <v>36678</v>
      </c>
      <c r="D23598" s="52">
        <v>36707</v>
      </c>
      <c r="E23598" s="57">
        <v>10974</v>
      </c>
    </row>
    <row r="23599" spans="1:5" hidden="1">
      <c r="A23599" s="43" t="s">
        <v>836</v>
      </c>
      <c r="B23599" s="52">
        <v>36738</v>
      </c>
      <c r="C23599" s="52">
        <v>36708</v>
      </c>
      <c r="D23599" s="52">
        <v>36738</v>
      </c>
      <c r="E23599" s="57">
        <v>10323</v>
      </c>
    </row>
    <row r="23600" spans="1:5" hidden="1">
      <c r="A23600" s="43" t="s">
        <v>836</v>
      </c>
      <c r="B23600" s="52">
        <v>36769</v>
      </c>
      <c r="C23600" s="52">
        <v>36739</v>
      </c>
      <c r="D23600" s="52">
        <v>36769</v>
      </c>
      <c r="E23600" s="57">
        <v>10223</v>
      </c>
    </row>
    <row r="23601" spans="1:5" hidden="1">
      <c r="A23601" s="43" t="s">
        <v>836</v>
      </c>
      <c r="B23601" s="52">
        <v>36799</v>
      </c>
      <c r="C23601" s="52">
        <v>36770</v>
      </c>
      <c r="D23601" s="52">
        <v>36799</v>
      </c>
      <c r="E23601" s="57">
        <v>10470</v>
      </c>
    </row>
    <row r="23602" spans="1:5" hidden="1">
      <c r="A23602" s="43" t="s">
        <v>836</v>
      </c>
      <c r="B23602" s="52">
        <v>36830</v>
      </c>
      <c r="C23602" s="52">
        <v>36800</v>
      </c>
      <c r="D23602" s="52">
        <v>36830</v>
      </c>
      <c r="E23602" s="57">
        <v>10248</v>
      </c>
    </row>
    <row r="23603" spans="1:5" hidden="1">
      <c r="A23603" s="43" t="s">
        <v>836</v>
      </c>
      <c r="B23603" s="52">
        <v>36860</v>
      </c>
      <c r="C23603" s="52">
        <v>36831</v>
      </c>
      <c r="D23603" s="52">
        <v>36860</v>
      </c>
      <c r="E23603" s="57">
        <v>10723</v>
      </c>
    </row>
    <row r="23604" spans="1:5" hidden="1">
      <c r="A23604" s="43" t="s">
        <v>836</v>
      </c>
      <c r="B23604" s="52">
        <v>36891</v>
      </c>
      <c r="C23604" s="52">
        <v>36861</v>
      </c>
      <c r="D23604" s="52">
        <v>36891</v>
      </c>
      <c r="E23604" s="57">
        <v>10777</v>
      </c>
    </row>
    <row r="23605" spans="1:5" hidden="1">
      <c r="A23605" s="43" t="s">
        <v>836</v>
      </c>
      <c r="B23605" s="52">
        <v>36922</v>
      </c>
      <c r="C23605" s="52">
        <v>36892</v>
      </c>
      <c r="D23605" s="52">
        <v>36922</v>
      </c>
      <c r="E23605" s="57">
        <v>9901</v>
      </c>
    </row>
    <row r="23606" spans="1:5" hidden="1">
      <c r="A23606" s="43" t="s">
        <v>836</v>
      </c>
      <c r="B23606" s="52">
        <v>36950</v>
      </c>
      <c r="C23606" s="52">
        <v>36923</v>
      </c>
      <c r="D23606" s="52">
        <v>36950</v>
      </c>
      <c r="E23606" s="57">
        <v>10323</v>
      </c>
    </row>
    <row r="23607" spans="1:5" hidden="1">
      <c r="A23607" s="43" t="s">
        <v>836</v>
      </c>
      <c r="B23607" s="52">
        <v>36981</v>
      </c>
      <c r="C23607" s="52">
        <v>36951</v>
      </c>
      <c r="D23607" s="52">
        <v>36981</v>
      </c>
      <c r="E23607" s="57">
        <v>9857</v>
      </c>
    </row>
    <row r="23608" spans="1:5" hidden="1">
      <c r="A23608" s="43" t="s">
        <v>836</v>
      </c>
      <c r="B23608" s="52">
        <v>37011</v>
      </c>
      <c r="C23608" s="52">
        <v>36982</v>
      </c>
      <c r="D23608" s="52">
        <v>37011</v>
      </c>
      <c r="E23608" s="57">
        <v>9493</v>
      </c>
    </row>
    <row r="23609" spans="1:5" hidden="1">
      <c r="A23609" s="43" t="s">
        <v>836</v>
      </c>
      <c r="B23609" s="52">
        <v>37042</v>
      </c>
      <c r="C23609" s="52">
        <v>37012</v>
      </c>
      <c r="D23609" s="52">
        <v>37042</v>
      </c>
      <c r="E23609" s="57">
        <v>9557</v>
      </c>
    </row>
    <row r="23610" spans="1:5" hidden="1">
      <c r="A23610" s="43" t="s">
        <v>836</v>
      </c>
      <c r="B23610" s="52">
        <v>37072</v>
      </c>
      <c r="C23610" s="52">
        <v>37043</v>
      </c>
      <c r="D23610" s="52">
        <v>37072</v>
      </c>
      <c r="E23610" s="57">
        <v>9488</v>
      </c>
    </row>
    <row r="23611" spans="1:5" hidden="1">
      <c r="A23611" s="43" t="s">
        <v>836</v>
      </c>
      <c r="B23611" s="52">
        <v>37103</v>
      </c>
      <c r="C23611" s="52">
        <v>37073</v>
      </c>
      <c r="D23611" s="52">
        <v>37103</v>
      </c>
      <c r="E23611" s="57">
        <v>9188</v>
      </c>
    </row>
    <row r="23612" spans="1:5" hidden="1">
      <c r="A23612" s="43" t="s">
        <v>836</v>
      </c>
      <c r="B23612" s="52">
        <v>37134</v>
      </c>
      <c r="C23612" s="52">
        <v>37104</v>
      </c>
      <c r="D23612" s="52">
        <v>37134</v>
      </c>
      <c r="E23612" s="57">
        <v>9006</v>
      </c>
    </row>
    <row r="23613" spans="1:5" hidden="1">
      <c r="A23613" s="43" t="s">
        <v>836</v>
      </c>
      <c r="B23613" s="52">
        <v>37164</v>
      </c>
      <c r="C23613" s="52">
        <v>37135</v>
      </c>
      <c r="D23613" s="52">
        <v>37164</v>
      </c>
      <c r="E23613" s="57">
        <v>8501</v>
      </c>
    </row>
    <row r="23614" spans="1:5" hidden="1">
      <c r="A23614" s="43" t="s">
        <v>836</v>
      </c>
      <c r="B23614" s="52">
        <v>37195</v>
      </c>
      <c r="C23614" s="52">
        <v>37165</v>
      </c>
      <c r="D23614" s="52">
        <v>37195</v>
      </c>
      <c r="E23614" s="57">
        <v>8351</v>
      </c>
    </row>
    <row r="23615" spans="1:5" hidden="1">
      <c r="A23615" s="43" t="s">
        <v>836</v>
      </c>
      <c r="B23615" s="52">
        <v>37225</v>
      </c>
      <c r="C23615" s="52">
        <v>37196</v>
      </c>
      <c r="D23615" s="52">
        <v>37225</v>
      </c>
      <c r="E23615" s="57">
        <v>8563</v>
      </c>
    </row>
    <row r="23616" spans="1:5" hidden="1">
      <c r="A23616" s="43" t="s">
        <v>836</v>
      </c>
      <c r="B23616" s="52">
        <v>37256</v>
      </c>
      <c r="C23616" s="52">
        <v>37226</v>
      </c>
      <c r="D23616" s="52">
        <v>37256</v>
      </c>
      <c r="E23616" s="57">
        <v>8849</v>
      </c>
    </row>
    <row r="23617" spans="1:5" hidden="1">
      <c r="A23617" s="43" t="s">
        <v>836</v>
      </c>
      <c r="B23617" s="52">
        <v>37287</v>
      </c>
      <c r="C23617" s="52">
        <v>37257</v>
      </c>
      <c r="D23617" s="52">
        <v>37287</v>
      </c>
      <c r="E23617" s="57">
        <v>7938</v>
      </c>
    </row>
    <row r="23618" spans="1:5" hidden="1">
      <c r="A23618" s="43" t="s">
        <v>836</v>
      </c>
      <c r="B23618" s="52">
        <v>37315</v>
      </c>
      <c r="C23618" s="52">
        <v>37288</v>
      </c>
      <c r="D23618" s="52">
        <v>37315</v>
      </c>
      <c r="E23618" s="57">
        <v>8693</v>
      </c>
    </row>
    <row r="23619" spans="1:5" hidden="1">
      <c r="A23619" s="43" t="s">
        <v>836</v>
      </c>
      <c r="B23619" s="52">
        <v>37346</v>
      </c>
      <c r="C23619" s="52">
        <v>37316</v>
      </c>
      <c r="D23619" s="52">
        <v>37346</v>
      </c>
      <c r="E23619" s="57">
        <v>8428</v>
      </c>
    </row>
    <row r="23620" spans="1:5" hidden="1">
      <c r="A23620" s="43" t="s">
        <v>836</v>
      </c>
      <c r="B23620" s="52">
        <v>37376</v>
      </c>
      <c r="C23620" s="52">
        <v>37347</v>
      </c>
      <c r="D23620" s="52">
        <v>37376</v>
      </c>
      <c r="E23620" s="57">
        <v>8891</v>
      </c>
    </row>
    <row r="23621" spans="1:5" hidden="1">
      <c r="A23621" s="43" t="s">
        <v>836</v>
      </c>
      <c r="B23621" s="52">
        <v>37407</v>
      </c>
      <c r="C23621" s="52">
        <v>37377</v>
      </c>
      <c r="D23621" s="52">
        <v>37407</v>
      </c>
      <c r="E23621" s="57">
        <v>8869</v>
      </c>
    </row>
    <row r="23622" spans="1:5" hidden="1">
      <c r="A23622" s="43" t="s">
        <v>836</v>
      </c>
      <c r="B23622" s="52">
        <v>37437</v>
      </c>
      <c r="C23622" s="52">
        <v>37408</v>
      </c>
      <c r="D23622" s="52">
        <v>37437</v>
      </c>
      <c r="E23622" s="57">
        <v>8889</v>
      </c>
    </row>
    <row r="23623" spans="1:5" hidden="1">
      <c r="A23623" s="43" t="s">
        <v>836</v>
      </c>
      <c r="B23623" s="52">
        <v>37468</v>
      </c>
      <c r="C23623" s="52">
        <v>37438</v>
      </c>
      <c r="D23623" s="52">
        <v>37468</v>
      </c>
      <c r="E23623" s="57">
        <v>8053</v>
      </c>
    </row>
    <row r="23624" spans="1:5" hidden="1">
      <c r="A23624" s="43" t="s">
        <v>836</v>
      </c>
      <c r="B23624" s="52">
        <v>37499</v>
      </c>
      <c r="C23624" s="52">
        <v>37469</v>
      </c>
      <c r="D23624" s="52">
        <v>37499</v>
      </c>
      <c r="E23624" s="57">
        <v>8360</v>
      </c>
    </row>
    <row r="23625" spans="1:5" hidden="1">
      <c r="A23625" s="43" t="s">
        <v>836</v>
      </c>
      <c r="B23625" s="52">
        <v>37529</v>
      </c>
      <c r="C23625" s="52">
        <v>37500</v>
      </c>
      <c r="D23625" s="52">
        <v>37529</v>
      </c>
      <c r="E23625" s="57">
        <v>8633</v>
      </c>
    </row>
    <row r="23626" spans="1:5" hidden="1">
      <c r="A23626" s="43" t="s">
        <v>836</v>
      </c>
      <c r="B23626" s="52">
        <v>37560</v>
      </c>
      <c r="C23626" s="52">
        <v>37530</v>
      </c>
      <c r="D23626" s="52">
        <v>37560</v>
      </c>
      <c r="E23626" s="57">
        <v>8403</v>
      </c>
    </row>
    <row r="23627" spans="1:5" hidden="1">
      <c r="A23627" s="43" t="s">
        <v>836</v>
      </c>
      <c r="B23627" s="52">
        <v>37590</v>
      </c>
      <c r="C23627" s="52">
        <v>37561</v>
      </c>
      <c r="D23627" s="52">
        <v>37590</v>
      </c>
      <c r="E23627" s="57">
        <v>8460</v>
      </c>
    </row>
    <row r="23628" spans="1:5" hidden="1">
      <c r="A23628" s="43" t="s">
        <v>836</v>
      </c>
      <c r="B23628" s="52">
        <v>37621</v>
      </c>
      <c r="C23628" s="52">
        <v>37591</v>
      </c>
      <c r="D23628" s="52">
        <v>37621</v>
      </c>
      <c r="E23628" s="57">
        <v>8628</v>
      </c>
    </row>
    <row r="23629" spans="1:5" hidden="1">
      <c r="A23629" s="43" t="s">
        <v>836</v>
      </c>
      <c r="B23629" s="52">
        <v>37652</v>
      </c>
      <c r="C23629" s="52">
        <v>37622</v>
      </c>
      <c r="D23629" s="52">
        <v>37652</v>
      </c>
      <c r="E23629" s="57">
        <v>8131</v>
      </c>
    </row>
    <row r="23630" spans="1:5" hidden="1">
      <c r="A23630" s="43" t="s">
        <v>836</v>
      </c>
      <c r="B23630" s="52">
        <v>37680</v>
      </c>
      <c r="C23630" s="52">
        <v>37653</v>
      </c>
      <c r="D23630" s="52">
        <v>37680</v>
      </c>
      <c r="E23630" s="57">
        <v>8037</v>
      </c>
    </row>
    <row r="23631" spans="1:5" hidden="1">
      <c r="A23631" s="43" t="s">
        <v>836</v>
      </c>
      <c r="B23631" s="52">
        <v>37711</v>
      </c>
      <c r="C23631" s="52">
        <v>37681</v>
      </c>
      <c r="D23631" s="52">
        <v>37711</v>
      </c>
      <c r="E23631" s="57">
        <v>8612</v>
      </c>
    </row>
    <row r="23632" spans="1:5" hidden="1">
      <c r="A23632" s="43" t="s">
        <v>836</v>
      </c>
      <c r="B23632" s="52">
        <v>37741</v>
      </c>
      <c r="C23632" s="52">
        <v>37712</v>
      </c>
      <c r="D23632" s="52">
        <v>37741</v>
      </c>
      <c r="E23632" s="57">
        <v>8103</v>
      </c>
    </row>
    <row r="23633" spans="1:5" hidden="1">
      <c r="A23633" s="43" t="s">
        <v>836</v>
      </c>
      <c r="B23633" s="52">
        <v>37772</v>
      </c>
      <c r="C23633" s="52">
        <v>37742</v>
      </c>
      <c r="D23633" s="52">
        <v>37772</v>
      </c>
      <c r="E23633" s="57">
        <v>7937</v>
      </c>
    </row>
    <row r="23634" spans="1:5" hidden="1">
      <c r="A23634" s="43" t="s">
        <v>836</v>
      </c>
      <c r="B23634" s="52">
        <v>37802</v>
      </c>
      <c r="C23634" s="52">
        <v>37773</v>
      </c>
      <c r="D23634" s="52">
        <v>37802</v>
      </c>
      <c r="E23634" s="57">
        <v>8311</v>
      </c>
    </row>
    <row r="23635" spans="1:5" hidden="1">
      <c r="A23635" s="43" t="s">
        <v>836</v>
      </c>
      <c r="B23635" s="52">
        <v>37833</v>
      </c>
      <c r="C23635" s="52">
        <v>37803</v>
      </c>
      <c r="D23635" s="52">
        <v>37833</v>
      </c>
      <c r="E23635" s="57">
        <v>8083</v>
      </c>
    </row>
    <row r="23636" spans="1:5" hidden="1">
      <c r="A23636" s="43" t="s">
        <v>836</v>
      </c>
      <c r="B23636" s="52">
        <v>37864</v>
      </c>
      <c r="C23636" s="52">
        <v>37834</v>
      </c>
      <c r="D23636" s="52">
        <v>37864</v>
      </c>
      <c r="E23636" s="57">
        <v>8186</v>
      </c>
    </row>
    <row r="23637" spans="1:5" hidden="1">
      <c r="A23637" s="43" t="s">
        <v>836</v>
      </c>
      <c r="B23637" s="52">
        <v>37894</v>
      </c>
      <c r="C23637" s="52">
        <v>37865</v>
      </c>
      <c r="D23637" s="52">
        <v>37894</v>
      </c>
      <c r="E23637" s="57">
        <v>8432</v>
      </c>
    </row>
    <row r="23638" spans="1:5" hidden="1">
      <c r="A23638" s="43" t="s">
        <v>836</v>
      </c>
      <c r="B23638" s="52">
        <v>37925</v>
      </c>
      <c r="C23638" s="52">
        <v>37895</v>
      </c>
      <c r="D23638" s="52">
        <v>37925</v>
      </c>
      <c r="E23638" s="57">
        <v>8569</v>
      </c>
    </row>
    <row r="23639" spans="1:5" hidden="1">
      <c r="A23639" s="43" t="s">
        <v>836</v>
      </c>
      <c r="B23639" s="52">
        <v>37955</v>
      </c>
      <c r="C23639" s="52">
        <v>37926</v>
      </c>
      <c r="D23639" s="52">
        <v>37955</v>
      </c>
      <c r="E23639" s="57">
        <v>8518</v>
      </c>
    </row>
    <row r="23640" spans="1:5" hidden="1">
      <c r="A23640" s="43" t="s">
        <v>836</v>
      </c>
      <c r="B23640" s="52">
        <v>37986</v>
      </c>
      <c r="C23640" s="52">
        <v>37956</v>
      </c>
      <c r="D23640" s="52">
        <v>37986</v>
      </c>
      <c r="E23640" s="57">
        <v>8528</v>
      </c>
    </row>
    <row r="23641" spans="1:5" hidden="1">
      <c r="A23641" s="43" t="s">
        <v>836</v>
      </c>
      <c r="B23641" s="52">
        <v>38017</v>
      </c>
      <c r="C23641" s="52">
        <v>37987</v>
      </c>
      <c r="D23641" s="52">
        <v>38017</v>
      </c>
      <c r="E23641" s="57">
        <v>8441</v>
      </c>
    </row>
    <row r="23642" spans="1:5" hidden="1">
      <c r="A23642" s="43" t="s">
        <v>836</v>
      </c>
      <c r="B23642" s="52">
        <v>38046</v>
      </c>
      <c r="C23642" s="52">
        <v>38018</v>
      </c>
      <c r="D23642" s="52">
        <v>38046</v>
      </c>
      <c r="E23642" s="57">
        <v>8601</v>
      </c>
    </row>
    <row r="23643" spans="1:5" hidden="1">
      <c r="A23643" s="43" t="s">
        <v>836</v>
      </c>
      <c r="B23643" s="52">
        <v>38077</v>
      </c>
      <c r="C23643" s="52">
        <v>38047</v>
      </c>
      <c r="D23643" s="52">
        <v>38077</v>
      </c>
      <c r="E23643" s="57">
        <v>8973</v>
      </c>
    </row>
    <row r="23644" spans="1:5" hidden="1">
      <c r="A23644" s="43" t="s">
        <v>836</v>
      </c>
      <c r="B23644" s="52">
        <v>38107</v>
      </c>
      <c r="C23644" s="52">
        <v>38078</v>
      </c>
      <c r="D23644" s="52">
        <v>38107</v>
      </c>
      <c r="E23644" s="57">
        <v>9083</v>
      </c>
    </row>
    <row r="23645" spans="1:5" hidden="1">
      <c r="A23645" s="43" t="s">
        <v>836</v>
      </c>
      <c r="B23645" s="52">
        <v>38138</v>
      </c>
      <c r="C23645" s="52">
        <v>38108</v>
      </c>
      <c r="D23645" s="52">
        <v>38138</v>
      </c>
      <c r="E23645" s="57">
        <v>8773</v>
      </c>
    </row>
    <row r="23646" spans="1:5" hidden="1">
      <c r="A23646" s="43" t="s">
        <v>836</v>
      </c>
      <c r="B23646" s="52">
        <v>38168</v>
      </c>
      <c r="C23646" s="52">
        <v>38139</v>
      </c>
      <c r="D23646" s="52">
        <v>38168</v>
      </c>
      <c r="E23646" s="57">
        <v>8314</v>
      </c>
    </row>
    <row r="23647" spans="1:5" hidden="1">
      <c r="A23647" s="43" t="s">
        <v>836</v>
      </c>
      <c r="B23647" s="52">
        <v>38199</v>
      </c>
      <c r="C23647" s="52">
        <v>38169</v>
      </c>
      <c r="D23647" s="52">
        <v>38199</v>
      </c>
      <c r="E23647" s="57">
        <v>8986</v>
      </c>
    </row>
    <row r="23648" spans="1:5" hidden="1">
      <c r="A23648" s="43" t="s">
        <v>836</v>
      </c>
      <c r="B23648" s="52">
        <v>38230</v>
      </c>
      <c r="C23648" s="52">
        <v>38200</v>
      </c>
      <c r="D23648" s="52">
        <v>38230</v>
      </c>
      <c r="E23648" s="57">
        <v>8956</v>
      </c>
    </row>
    <row r="23649" spans="1:5" hidden="1">
      <c r="A23649" s="43" t="s">
        <v>836</v>
      </c>
      <c r="B23649" s="52">
        <v>38260</v>
      </c>
      <c r="C23649" s="52">
        <v>38231</v>
      </c>
      <c r="D23649" s="52">
        <v>38260</v>
      </c>
      <c r="E23649" s="57">
        <v>9176</v>
      </c>
    </row>
    <row r="23650" spans="1:5" hidden="1">
      <c r="A23650" s="43" t="s">
        <v>836</v>
      </c>
      <c r="B23650" s="52">
        <v>38291</v>
      </c>
      <c r="C23650" s="52">
        <v>38261</v>
      </c>
      <c r="D23650" s="52">
        <v>38291</v>
      </c>
      <c r="E23650" s="57">
        <v>8730</v>
      </c>
    </row>
    <row r="23651" spans="1:5" hidden="1">
      <c r="A23651" s="43" t="s">
        <v>836</v>
      </c>
      <c r="B23651" s="52">
        <v>38321</v>
      </c>
      <c r="C23651" s="52">
        <v>38292</v>
      </c>
      <c r="D23651" s="52">
        <v>38321</v>
      </c>
      <c r="E23651" s="57">
        <v>9317</v>
      </c>
    </row>
    <row r="23652" spans="1:5" hidden="1">
      <c r="A23652" s="43" t="s">
        <v>836</v>
      </c>
      <c r="B23652" s="52">
        <v>38352</v>
      </c>
      <c r="C23652" s="52">
        <v>38322</v>
      </c>
      <c r="D23652" s="52">
        <v>38352</v>
      </c>
      <c r="E23652" s="57">
        <v>8799</v>
      </c>
    </row>
    <row r="23653" spans="1:5" hidden="1">
      <c r="A23653" s="43" t="s">
        <v>836</v>
      </c>
      <c r="B23653" s="52">
        <v>38383</v>
      </c>
      <c r="C23653" s="52">
        <v>38353</v>
      </c>
      <c r="D23653" s="52">
        <v>38383</v>
      </c>
      <c r="E23653" s="57">
        <v>9518</v>
      </c>
    </row>
    <row r="23654" spans="1:5" hidden="1">
      <c r="A23654" s="43" t="s">
        <v>836</v>
      </c>
      <c r="B23654" s="52">
        <v>38411</v>
      </c>
      <c r="C23654" s="52">
        <v>38384</v>
      </c>
      <c r="D23654" s="52">
        <v>38411</v>
      </c>
      <c r="E23654" s="57">
        <v>9359</v>
      </c>
    </row>
    <row r="23655" spans="1:5" hidden="1">
      <c r="A23655" s="43" t="s">
        <v>836</v>
      </c>
      <c r="B23655" s="52">
        <v>38442</v>
      </c>
      <c r="C23655" s="52">
        <v>38412</v>
      </c>
      <c r="D23655" s="52">
        <v>38442</v>
      </c>
      <c r="E23655" s="57">
        <v>8846</v>
      </c>
    </row>
    <row r="23656" spans="1:5" hidden="1">
      <c r="A23656" s="43" t="s">
        <v>836</v>
      </c>
      <c r="B23656" s="52">
        <v>38472</v>
      </c>
      <c r="C23656" s="52">
        <v>38443</v>
      </c>
      <c r="D23656" s="52">
        <v>38472</v>
      </c>
      <c r="E23656" s="57">
        <v>9116</v>
      </c>
    </row>
    <row r="23657" spans="1:5" hidden="1">
      <c r="A23657" s="43" t="s">
        <v>836</v>
      </c>
      <c r="B23657" s="52">
        <v>38503</v>
      </c>
      <c r="C23657" s="52">
        <v>38473</v>
      </c>
      <c r="D23657" s="52">
        <v>38503</v>
      </c>
      <c r="E23657" s="57">
        <v>9319</v>
      </c>
    </row>
    <row r="23658" spans="1:5" hidden="1">
      <c r="A23658" s="43" t="s">
        <v>836</v>
      </c>
      <c r="B23658" s="52">
        <v>38533</v>
      </c>
      <c r="C23658" s="52">
        <v>38504</v>
      </c>
      <c r="D23658" s="52">
        <v>38533</v>
      </c>
      <c r="E23658" s="57">
        <v>9274</v>
      </c>
    </row>
    <row r="23659" spans="1:5" hidden="1">
      <c r="A23659" s="43" t="s">
        <v>836</v>
      </c>
      <c r="B23659" s="52">
        <v>38564</v>
      </c>
      <c r="C23659" s="52">
        <v>38534</v>
      </c>
      <c r="D23659" s="52">
        <v>38564</v>
      </c>
      <c r="E23659" s="57">
        <v>9362</v>
      </c>
    </row>
    <row r="23660" spans="1:5" hidden="1">
      <c r="A23660" s="43" t="s">
        <v>836</v>
      </c>
      <c r="B23660" s="52">
        <v>38595</v>
      </c>
      <c r="C23660" s="52">
        <v>38565</v>
      </c>
      <c r="D23660" s="52">
        <v>38595</v>
      </c>
      <c r="E23660" s="57">
        <v>9975</v>
      </c>
    </row>
    <row r="23661" spans="1:5" hidden="1">
      <c r="A23661" s="43" t="s">
        <v>836</v>
      </c>
      <c r="B23661" s="52">
        <v>38625</v>
      </c>
      <c r="C23661" s="52">
        <v>38596</v>
      </c>
      <c r="D23661" s="52">
        <v>38625</v>
      </c>
      <c r="E23661" s="57">
        <v>10224</v>
      </c>
    </row>
    <row r="23662" spans="1:5" hidden="1">
      <c r="A23662" s="43" t="s">
        <v>836</v>
      </c>
      <c r="B23662" s="52">
        <v>38656</v>
      </c>
      <c r="C23662" s="52">
        <v>38626</v>
      </c>
      <c r="D23662" s="52">
        <v>38656</v>
      </c>
      <c r="E23662" s="57">
        <v>10083</v>
      </c>
    </row>
    <row r="23663" spans="1:5" hidden="1">
      <c r="A23663" s="43" t="s">
        <v>836</v>
      </c>
      <c r="B23663" s="52">
        <v>38686</v>
      </c>
      <c r="C23663" s="52">
        <v>38657</v>
      </c>
      <c r="D23663" s="52">
        <v>38686</v>
      </c>
      <c r="E23663" s="57">
        <v>9930</v>
      </c>
    </row>
    <row r="23664" spans="1:5" hidden="1">
      <c r="A23664" s="43" t="s">
        <v>836</v>
      </c>
      <c r="B23664" s="52">
        <v>38717</v>
      </c>
      <c r="C23664" s="52">
        <v>38687</v>
      </c>
      <c r="D23664" s="52">
        <v>38717</v>
      </c>
      <c r="E23664" s="57">
        <v>10111</v>
      </c>
    </row>
    <row r="23665" spans="1:5" hidden="1">
      <c r="A23665" s="43" t="s">
        <v>836</v>
      </c>
      <c r="B23665" s="52">
        <v>38748</v>
      </c>
      <c r="C23665" s="52">
        <v>38718</v>
      </c>
      <c r="D23665" s="52">
        <v>38748</v>
      </c>
      <c r="E23665" s="57">
        <v>10488</v>
      </c>
    </row>
    <row r="23666" spans="1:5" hidden="1">
      <c r="A23666" s="43" t="s">
        <v>836</v>
      </c>
      <c r="B23666" s="52">
        <v>38776</v>
      </c>
      <c r="C23666" s="52">
        <v>38749</v>
      </c>
      <c r="D23666" s="52">
        <v>38776</v>
      </c>
      <c r="E23666" s="57">
        <v>10044</v>
      </c>
    </row>
    <row r="23667" spans="1:5" hidden="1">
      <c r="A23667" s="43" t="s">
        <v>836</v>
      </c>
      <c r="B23667" s="52">
        <v>38807</v>
      </c>
      <c r="C23667" s="52">
        <v>38777</v>
      </c>
      <c r="D23667" s="52">
        <v>38807</v>
      </c>
      <c r="E23667" s="57">
        <v>9869</v>
      </c>
    </row>
    <row r="23668" spans="1:5" hidden="1">
      <c r="A23668" s="43" t="s">
        <v>836</v>
      </c>
      <c r="B23668" s="52">
        <v>38837</v>
      </c>
      <c r="C23668" s="52">
        <v>38808</v>
      </c>
      <c r="D23668" s="52">
        <v>38837</v>
      </c>
      <c r="E23668" s="57">
        <v>10296</v>
      </c>
    </row>
    <row r="23669" spans="1:5" hidden="1">
      <c r="A23669" s="43" t="s">
        <v>836</v>
      </c>
      <c r="B23669" s="52">
        <v>38868</v>
      </c>
      <c r="C23669" s="52">
        <v>38838</v>
      </c>
      <c r="D23669" s="52">
        <v>38868</v>
      </c>
      <c r="E23669" s="57">
        <v>10774</v>
      </c>
    </row>
    <row r="23670" spans="1:5" hidden="1">
      <c r="A23670" s="43" t="s">
        <v>836</v>
      </c>
      <c r="B23670" s="52">
        <v>38898</v>
      </c>
      <c r="C23670" s="52">
        <v>38869</v>
      </c>
      <c r="D23670" s="52">
        <v>38898</v>
      </c>
      <c r="E23670" s="57">
        <v>10422</v>
      </c>
    </row>
    <row r="23671" spans="1:5" hidden="1">
      <c r="A23671" s="43" t="s">
        <v>836</v>
      </c>
      <c r="B23671" s="52">
        <v>38929</v>
      </c>
      <c r="C23671" s="52">
        <v>38899</v>
      </c>
      <c r="D23671" s="52">
        <v>38929</v>
      </c>
      <c r="E23671" s="57">
        <v>10631</v>
      </c>
    </row>
    <row r="23672" spans="1:5" hidden="1">
      <c r="A23672" s="43" t="s">
        <v>836</v>
      </c>
      <c r="B23672" s="52">
        <v>38960</v>
      </c>
      <c r="C23672" s="52">
        <v>38930</v>
      </c>
      <c r="D23672" s="52">
        <v>38960</v>
      </c>
      <c r="E23672" s="57">
        <v>9596</v>
      </c>
    </row>
    <row r="23673" spans="1:5" hidden="1">
      <c r="A23673" s="43" t="s">
        <v>836</v>
      </c>
      <c r="B23673" s="52">
        <v>38990</v>
      </c>
      <c r="C23673" s="52">
        <v>38961</v>
      </c>
      <c r="D23673" s="52">
        <v>38990</v>
      </c>
      <c r="E23673" s="57">
        <v>10462</v>
      </c>
    </row>
    <row r="23674" spans="1:5" hidden="1">
      <c r="A23674" s="43" t="s">
        <v>836</v>
      </c>
      <c r="B23674" s="52">
        <v>39021</v>
      </c>
      <c r="C23674" s="52">
        <v>38991</v>
      </c>
      <c r="D23674" s="52">
        <v>39021</v>
      </c>
      <c r="E23674" s="57">
        <v>10573</v>
      </c>
    </row>
    <row r="23675" spans="1:5" hidden="1">
      <c r="A23675" s="43" t="s">
        <v>836</v>
      </c>
      <c r="B23675" s="52">
        <v>39051</v>
      </c>
      <c r="C23675" s="52">
        <v>39022</v>
      </c>
      <c r="D23675" s="52">
        <v>39051</v>
      </c>
      <c r="E23675" s="57">
        <v>10380</v>
      </c>
    </row>
    <row r="23676" spans="1:5" hidden="1">
      <c r="A23676" s="43" t="s">
        <v>836</v>
      </c>
      <c r="B23676" s="52">
        <v>39082</v>
      </c>
      <c r="C23676" s="52">
        <v>39052</v>
      </c>
      <c r="D23676" s="52">
        <v>39082</v>
      </c>
      <c r="E23676" s="57">
        <v>10495</v>
      </c>
    </row>
    <row r="23677" spans="1:5" hidden="1">
      <c r="A23677" s="43" t="s">
        <v>836</v>
      </c>
      <c r="B23677" s="52">
        <v>39113</v>
      </c>
      <c r="C23677" s="52">
        <v>39083</v>
      </c>
      <c r="D23677" s="52">
        <v>39113</v>
      </c>
      <c r="E23677" s="57">
        <v>11063</v>
      </c>
    </row>
    <row r="23678" spans="1:5" hidden="1">
      <c r="A23678" s="43" t="s">
        <v>836</v>
      </c>
      <c r="B23678" s="52">
        <v>39141</v>
      </c>
      <c r="C23678" s="52">
        <v>39114</v>
      </c>
      <c r="D23678" s="52">
        <v>39141</v>
      </c>
      <c r="E23678" s="57">
        <v>10764</v>
      </c>
    </row>
    <row r="23679" spans="1:5" hidden="1">
      <c r="A23679" s="43" t="s">
        <v>836</v>
      </c>
      <c r="B23679" s="52">
        <v>39172</v>
      </c>
      <c r="C23679" s="52">
        <v>39142</v>
      </c>
      <c r="D23679" s="52">
        <v>39172</v>
      </c>
      <c r="E23679" s="57">
        <v>10873</v>
      </c>
    </row>
    <row r="23680" spans="1:5" hidden="1">
      <c r="A23680" s="43" t="s">
        <v>836</v>
      </c>
      <c r="B23680" s="52">
        <v>39202</v>
      </c>
      <c r="C23680" s="52">
        <v>39173</v>
      </c>
      <c r="D23680" s="52">
        <v>39202</v>
      </c>
      <c r="E23680" s="57">
        <v>11410</v>
      </c>
    </row>
    <row r="23681" spans="1:5" hidden="1">
      <c r="A23681" s="43" t="s">
        <v>836</v>
      </c>
      <c r="B23681" s="52">
        <v>39233</v>
      </c>
      <c r="C23681" s="52">
        <v>39203</v>
      </c>
      <c r="D23681" s="52">
        <v>39233</v>
      </c>
      <c r="E23681" s="57">
        <v>10913</v>
      </c>
    </row>
    <row r="23682" spans="1:5" hidden="1">
      <c r="A23682" s="43" t="s">
        <v>836</v>
      </c>
      <c r="B23682" s="52">
        <v>39263</v>
      </c>
      <c r="C23682" s="52">
        <v>39234</v>
      </c>
      <c r="D23682" s="52">
        <v>39263</v>
      </c>
      <c r="E23682" s="57">
        <v>10560</v>
      </c>
    </row>
    <row r="23683" spans="1:5" hidden="1">
      <c r="A23683" s="43" t="s">
        <v>836</v>
      </c>
      <c r="B23683" s="52">
        <v>39294</v>
      </c>
      <c r="C23683" s="52">
        <v>39264</v>
      </c>
      <c r="D23683" s="52">
        <v>39294</v>
      </c>
      <c r="E23683" s="57">
        <v>10475</v>
      </c>
    </row>
    <row r="23684" spans="1:5" hidden="1">
      <c r="A23684" s="43" t="s">
        <v>836</v>
      </c>
      <c r="B23684" s="52">
        <v>39325</v>
      </c>
      <c r="C23684" s="52">
        <v>39295</v>
      </c>
      <c r="D23684" s="52">
        <v>39325</v>
      </c>
      <c r="E23684" s="57">
        <v>10657</v>
      </c>
    </row>
    <row r="23685" spans="1:5" hidden="1">
      <c r="A23685" s="43" t="s">
        <v>836</v>
      </c>
      <c r="B23685" s="52">
        <v>39355</v>
      </c>
      <c r="C23685" s="52">
        <v>39326</v>
      </c>
      <c r="D23685" s="52">
        <v>39355</v>
      </c>
      <c r="E23685" s="57">
        <v>10700</v>
      </c>
    </row>
    <row r="23686" spans="1:5" hidden="1">
      <c r="A23686" s="43" t="s">
        <v>836</v>
      </c>
      <c r="B23686" s="52">
        <v>39386</v>
      </c>
      <c r="C23686" s="52">
        <v>39356</v>
      </c>
      <c r="D23686" s="52">
        <v>39386</v>
      </c>
      <c r="E23686" s="57">
        <v>10717</v>
      </c>
    </row>
    <row r="23687" spans="1:5" hidden="1">
      <c r="A23687" s="43" t="s">
        <v>836</v>
      </c>
      <c r="B23687" s="52">
        <v>39416</v>
      </c>
      <c r="C23687" s="52">
        <v>39387</v>
      </c>
      <c r="D23687" s="52">
        <v>39416</v>
      </c>
      <c r="E23687" s="57">
        <v>10818</v>
      </c>
    </row>
    <row r="23688" spans="1:5" hidden="1">
      <c r="A23688" s="43" t="s">
        <v>836</v>
      </c>
      <c r="B23688" s="52">
        <v>39447</v>
      </c>
      <c r="C23688" s="52">
        <v>39417</v>
      </c>
      <c r="D23688" s="52">
        <v>39447</v>
      </c>
      <c r="E23688" s="57">
        <v>11035</v>
      </c>
    </row>
    <row r="23689" spans="1:5" hidden="1">
      <c r="A23689" s="43" t="s">
        <v>836</v>
      </c>
      <c r="B23689" s="52">
        <v>39478</v>
      </c>
      <c r="C23689" s="52">
        <v>39448</v>
      </c>
      <c r="D23689" s="52">
        <v>39478</v>
      </c>
      <c r="E23689" s="57">
        <v>11551</v>
      </c>
    </row>
    <row r="23690" spans="1:5" hidden="1">
      <c r="A23690" s="43" t="s">
        <v>836</v>
      </c>
      <c r="B23690" s="52">
        <v>39507</v>
      </c>
      <c r="C23690" s="52">
        <v>39479</v>
      </c>
      <c r="D23690" s="52">
        <v>39507</v>
      </c>
      <c r="E23690" s="57">
        <v>11926</v>
      </c>
    </row>
    <row r="23691" spans="1:5" hidden="1">
      <c r="A23691" s="43" t="s">
        <v>836</v>
      </c>
      <c r="B23691" s="52">
        <v>39538</v>
      </c>
      <c r="C23691" s="52">
        <v>39508</v>
      </c>
      <c r="D23691" s="52">
        <v>39538</v>
      </c>
      <c r="E23691" s="57">
        <v>9361</v>
      </c>
    </row>
    <row r="23692" spans="1:5" hidden="1">
      <c r="A23692" s="43" t="s">
        <v>836</v>
      </c>
      <c r="B23692" s="52">
        <v>39568</v>
      </c>
      <c r="C23692" s="52">
        <v>39539</v>
      </c>
      <c r="D23692" s="52">
        <v>39568</v>
      </c>
      <c r="E23692" s="57">
        <v>11374</v>
      </c>
    </row>
    <row r="23693" spans="1:5" hidden="1">
      <c r="A23693" s="43" t="s">
        <v>836</v>
      </c>
      <c r="B23693" s="52">
        <v>39599</v>
      </c>
      <c r="C23693" s="52">
        <v>39569</v>
      </c>
      <c r="D23693" s="52">
        <v>39599</v>
      </c>
      <c r="E23693" s="57">
        <v>11519</v>
      </c>
    </row>
    <row r="23694" spans="1:5" hidden="1">
      <c r="A23694" s="43" t="s">
        <v>836</v>
      </c>
      <c r="B23694" s="52">
        <v>39629</v>
      </c>
      <c r="C23694" s="52">
        <v>39600</v>
      </c>
      <c r="D23694" s="52">
        <v>39629</v>
      </c>
      <c r="E23694" s="57">
        <v>11685</v>
      </c>
    </row>
    <row r="23695" spans="1:5" hidden="1">
      <c r="A23695" s="43" t="s">
        <v>836</v>
      </c>
      <c r="B23695" s="52">
        <v>39660</v>
      </c>
      <c r="C23695" s="52">
        <v>39630</v>
      </c>
      <c r="D23695" s="52">
        <v>39660</v>
      </c>
      <c r="E23695" s="57">
        <v>11292</v>
      </c>
    </row>
    <row r="23696" spans="1:5" hidden="1">
      <c r="A23696" s="43" t="s">
        <v>836</v>
      </c>
      <c r="B23696" s="52">
        <v>39691</v>
      </c>
      <c r="C23696" s="52">
        <v>39661</v>
      </c>
      <c r="D23696" s="52">
        <v>39691</v>
      </c>
      <c r="E23696" s="57">
        <v>10955</v>
      </c>
    </row>
    <row r="23697" spans="1:5" hidden="1">
      <c r="A23697" s="43" t="s">
        <v>836</v>
      </c>
      <c r="B23697" s="52">
        <v>39721</v>
      </c>
      <c r="C23697" s="52">
        <v>39692</v>
      </c>
      <c r="D23697" s="52">
        <v>39721</v>
      </c>
      <c r="E23697" s="57">
        <v>10489</v>
      </c>
    </row>
    <row r="23698" spans="1:5" hidden="1">
      <c r="A23698" s="43" t="s">
        <v>836</v>
      </c>
      <c r="B23698" s="52">
        <v>39752</v>
      </c>
      <c r="C23698" s="52">
        <v>39722</v>
      </c>
      <c r="D23698" s="52">
        <v>39752</v>
      </c>
      <c r="E23698" s="57">
        <v>9504</v>
      </c>
    </row>
    <row r="23699" spans="1:5" hidden="1">
      <c r="A23699" s="43" t="s">
        <v>836</v>
      </c>
      <c r="B23699" s="52">
        <v>39782</v>
      </c>
      <c r="C23699" s="52">
        <v>39753</v>
      </c>
      <c r="D23699" s="52">
        <v>39782</v>
      </c>
      <c r="E23699" s="57">
        <v>9126</v>
      </c>
    </row>
    <row r="23700" spans="1:5" hidden="1">
      <c r="A23700" s="43" t="s">
        <v>836</v>
      </c>
      <c r="B23700" s="52">
        <v>39813</v>
      </c>
      <c r="C23700" s="52">
        <v>39783</v>
      </c>
      <c r="D23700" s="52">
        <v>39813</v>
      </c>
      <c r="E23700" s="57">
        <v>9295</v>
      </c>
    </row>
    <row r="23701" spans="1:5" hidden="1">
      <c r="A23701" s="43" t="s">
        <v>836</v>
      </c>
      <c r="B23701" s="52">
        <v>39844</v>
      </c>
      <c r="C23701" s="52">
        <v>39814</v>
      </c>
      <c r="D23701" s="52">
        <v>39844</v>
      </c>
      <c r="E23701" s="57">
        <v>8511</v>
      </c>
    </row>
    <row r="23702" spans="1:5" hidden="1">
      <c r="A23702" s="43" t="s">
        <v>836</v>
      </c>
      <c r="B23702" s="52">
        <v>39872</v>
      </c>
      <c r="C23702" s="52">
        <v>39845</v>
      </c>
      <c r="D23702" s="52">
        <v>39872</v>
      </c>
      <c r="E23702" s="57">
        <v>8374</v>
      </c>
    </row>
    <row r="23703" spans="1:5" hidden="1">
      <c r="A23703" s="43" t="s">
        <v>836</v>
      </c>
      <c r="B23703" s="52">
        <v>39903</v>
      </c>
      <c r="C23703" s="52">
        <v>39873</v>
      </c>
      <c r="D23703" s="52">
        <v>39903</v>
      </c>
      <c r="E23703" s="57">
        <v>7983</v>
      </c>
    </row>
    <row r="23704" spans="1:5" hidden="1">
      <c r="A23704" s="43" t="s">
        <v>836</v>
      </c>
      <c r="B23704" s="52">
        <v>39933</v>
      </c>
      <c r="C23704" s="52">
        <v>39904</v>
      </c>
      <c r="D23704" s="52">
        <v>39933</v>
      </c>
      <c r="E23704" s="57">
        <v>8348</v>
      </c>
    </row>
    <row r="23705" spans="1:5" hidden="1">
      <c r="A23705" s="43" t="s">
        <v>836</v>
      </c>
      <c r="B23705" s="52">
        <v>39964</v>
      </c>
      <c r="C23705" s="52">
        <v>39934</v>
      </c>
      <c r="D23705" s="52">
        <v>39964</v>
      </c>
      <c r="E23705" s="57">
        <v>8106</v>
      </c>
    </row>
    <row r="23706" spans="1:5" hidden="1">
      <c r="A23706" s="43" t="s">
        <v>836</v>
      </c>
      <c r="B23706" s="52">
        <v>39994</v>
      </c>
      <c r="C23706" s="52">
        <v>39965</v>
      </c>
      <c r="D23706" s="52">
        <v>39994</v>
      </c>
      <c r="E23706" s="57">
        <v>7928</v>
      </c>
    </row>
    <row r="23707" spans="1:5" hidden="1">
      <c r="A23707" s="43" t="s">
        <v>836</v>
      </c>
      <c r="B23707" s="52">
        <v>40025</v>
      </c>
      <c r="C23707" s="52">
        <v>39995</v>
      </c>
      <c r="D23707" s="52">
        <v>40025</v>
      </c>
      <c r="E23707" s="57">
        <v>8761</v>
      </c>
    </row>
    <row r="23708" spans="1:5" hidden="1">
      <c r="A23708" s="43" t="s">
        <v>836</v>
      </c>
      <c r="B23708" s="52">
        <v>40056</v>
      </c>
      <c r="C23708" s="52">
        <v>40026</v>
      </c>
      <c r="D23708" s="52">
        <v>40056</v>
      </c>
      <c r="E23708" s="57">
        <v>8355</v>
      </c>
    </row>
    <row r="23709" spans="1:5" hidden="1">
      <c r="A23709" s="43" t="s">
        <v>836</v>
      </c>
      <c r="B23709" s="52">
        <v>40086</v>
      </c>
      <c r="C23709" s="52">
        <v>40057</v>
      </c>
      <c r="D23709" s="52">
        <v>40086</v>
      </c>
      <c r="E23709" s="57">
        <v>8357</v>
      </c>
    </row>
    <row r="23710" spans="1:5" hidden="1">
      <c r="A23710" s="43" t="s">
        <v>836</v>
      </c>
      <c r="B23710" s="52">
        <v>40117</v>
      </c>
      <c r="C23710" s="52">
        <v>40087</v>
      </c>
      <c r="D23710" s="52">
        <v>40117</v>
      </c>
      <c r="E23710" s="57">
        <v>8867</v>
      </c>
    </row>
    <row r="23711" spans="1:5" hidden="1">
      <c r="A23711" s="43" t="s">
        <v>836</v>
      </c>
      <c r="B23711" s="52">
        <v>40147</v>
      </c>
      <c r="C23711" s="52">
        <v>40118</v>
      </c>
      <c r="D23711" s="52">
        <v>40147</v>
      </c>
      <c r="E23711" s="57">
        <v>8722</v>
      </c>
    </row>
    <row r="23712" spans="1:5" hidden="1">
      <c r="A23712" s="43" t="s">
        <v>836</v>
      </c>
      <c r="B23712" s="52">
        <v>40178</v>
      </c>
      <c r="C23712" s="52">
        <v>40148</v>
      </c>
      <c r="D23712" s="52">
        <v>40178</v>
      </c>
      <c r="E23712" s="57">
        <v>8618</v>
      </c>
    </row>
    <row r="23713" spans="1:5" hidden="1">
      <c r="A23713" s="43" t="s">
        <v>836</v>
      </c>
      <c r="B23713" s="52">
        <v>40209</v>
      </c>
      <c r="C23713" s="52">
        <v>40179</v>
      </c>
      <c r="D23713" s="52">
        <v>40209</v>
      </c>
      <c r="E23713" s="57">
        <v>9039</v>
      </c>
    </row>
    <row r="23714" spans="1:5" hidden="1">
      <c r="A23714" s="43" t="s">
        <v>836</v>
      </c>
      <c r="B23714" s="52">
        <v>40237</v>
      </c>
      <c r="C23714" s="52">
        <v>40210</v>
      </c>
      <c r="D23714" s="52">
        <v>40237</v>
      </c>
      <c r="E23714" s="57">
        <v>8643</v>
      </c>
    </row>
    <row r="23715" spans="1:5" hidden="1">
      <c r="A23715" s="43" t="s">
        <v>836</v>
      </c>
      <c r="B23715" s="52">
        <v>40268</v>
      </c>
      <c r="C23715" s="52">
        <v>40238</v>
      </c>
      <c r="D23715" s="52">
        <v>40268</v>
      </c>
      <c r="E23715" s="57">
        <v>9085</v>
      </c>
    </row>
    <row r="23716" spans="1:5" hidden="1">
      <c r="A23716" s="43" t="s">
        <v>836</v>
      </c>
      <c r="B23716" s="52">
        <v>40298</v>
      </c>
      <c r="C23716" s="52">
        <v>40269</v>
      </c>
      <c r="D23716" s="52">
        <v>40298</v>
      </c>
      <c r="E23716" s="57">
        <v>9208</v>
      </c>
    </row>
    <row r="23717" spans="1:5" hidden="1">
      <c r="A23717" s="43" t="s">
        <v>836</v>
      </c>
      <c r="B23717" s="52">
        <v>40329</v>
      </c>
      <c r="C23717" s="52">
        <v>40299</v>
      </c>
      <c r="D23717" s="52">
        <v>40329</v>
      </c>
      <c r="E23717" s="57">
        <v>8831</v>
      </c>
    </row>
    <row r="23718" spans="1:5" hidden="1">
      <c r="A23718" s="43" t="s">
        <v>836</v>
      </c>
      <c r="B23718" s="52">
        <v>40359</v>
      </c>
      <c r="C23718" s="52">
        <v>40330</v>
      </c>
      <c r="D23718" s="52">
        <v>40359</v>
      </c>
      <c r="E23718" s="57">
        <v>9384</v>
      </c>
    </row>
    <row r="23719" spans="1:5" hidden="1">
      <c r="A23719" s="43" t="s">
        <v>836</v>
      </c>
      <c r="B23719" s="52">
        <v>40390</v>
      </c>
      <c r="C23719" s="52">
        <v>40360</v>
      </c>
      <c r="D23719" s="52">
        <v>40390</v>
      </c>
      <c r="E23719" s="57">
        <v>9175</v>
      </c>
    </row>
    <row r="23720" spans="1:5" hidden="1">
      <c r="A23720" s="43" t="s">
        <v>836</v>
      </c>
      <c r="B23720" s="52">
        <v>40421</v>
      </c>
      <c r="C23720" s="52">
        <v>40391</v>
      </c>
      <c r="D23720" s="52">
        <v>40421</v>
      </c>
      <c r="E23720" s="57">
        <v>9230</v>
      </c>
    </row>
    <row r="23721" spans="1:5" hidden="1">
      <c r="A23721" s="43" t="s">
        <v>836</v>
      </c>
      <c r="B23721" s="52">
        <v>40451</v>
      </c>
      <c r="C23721" s="52">
        <v>40422</v>
      </c>
      <c r="D23721" s="52">
        <v>40451</v>
      </c>
      <c r="E23721" s="57">
        <v>9568</v>
      </c>
    </row>
    <row r="23722" spans="1:5" hidden="1">
      <c r="A23722" s="43" t="s">
        <v>836</v>
      </c>
      <c r="B23722" s="52">
        <v>40482</v>
      </c>
      <c r="C23722" s="52">
        <v>40452</v>
      </c>
      <c r="D23722" s="52">
        <v>40482</v>
      </c>
      <c r="E23722" s="57">
        <v>9265</v>
      </c>
    </row>
    <row r="23723" spans="1:5" hidden="1">
      <c r="A23723" s="43" t="s">
        <v>836</v>
      </c>
      <c r="B23723" s="52">
        <v>40512</v>
      </c>
      <c r="C23723" s="52">
        <v>40483</v>
      </c>
      <c r="D23723" s="52">
        <v>40512</v>
      </c>
      <c r="E23723" s="57">
        <v>9875</v>
      </c>
    </row>
    <row r="23724" spans="1:5" hidden="1">
      <c r="A23724" s="43" t="s">
        <v>836</v>
      </c>
      <c r="B23724" s="52">
        <v>40543</v>
      </c>
      <c r="C23724" s="52">
        <v>40513</v>
      </c>
      <c r="D23724" s="52">
        <v>40543</v>
      </c>
      <c r="E23724" s="57">
        <v>9854</v>
      </c>
    </row>
    <row r="23725" spans="1:5" hidden="1">
      <c r="A23725" s="43" t="s">
        <v>836</v>
      </c>
      <c r="B23725" s="52">
        <v>40574</v>
      </c>
      <c r="C23725" s="52">
        <v>40544</v>
      </c>
      <c r="D23725" s="52">
        <v>40574</v>
      </c>
      <c r="E23725" s="57">
        <v>9794</v>
      </c>
    </row>
    <row r="23726" spans="1:5" hidden="1">
      <c r="A23726" s="43" t="s">
        <v>836</v>
      </c>
      <c r="B23726" s="52">
        <v>40602</v>
      </c>
      <c r="C23726" s="52">
        <v>40575</v>
      </c>
      <c r="D23726" s="52">
        <v>40602</v>
      </c>
      <c r="E23726" s="57">
        <v>10227</v>
      </c>
    </row>
    <row r="23727" spans="1:5" hidden="1">
      <c r="A23727" s="43" t="s">
        <v>836</v>
      </c>
      <c r="B23727" s="52">
        <v>40633</v>
      </c>
      <c r="C23727" s="52">
        <v>40603</v>
      </c>
      <c r="D23727" s="52">
        <v>40633</v>
      </c>
      <c r="E23727" s="57">
        <v>10231</v>
      </c>
    </row>
    <row r="23728" spans="1:5" hidden="1">
      <c r="A23728" s="43" t="s">
        <v>836</v>
      </c>
      <c r="B23728" s="52">
        <v>40663</v>
      </c>
      <c r="C23728" s="52">
        <v>40634</v>
      </c>
      <c r="D23728" s="52">
        <v>40663</v>
      </c>
      <c r="E23728" s="57">
        <v>9787</v>
      </c>
    </row>
    <row r="23729" spans="1:5" hidden="1">
      <c r="A23729" s="43" t="s">
        <v>836</v>
      </c>
      <c r="B23729" s="52">
        <v>40694</v>
      </c>
      <c r="C23729" s="52">
        <v>40664</v>
      </c>
      <c r="D23729" s="52">
        <v>40694</v>
      </c>
      <c r="E23729" s="57">
        <v>9969</v>
      </c>
    </row>
    <row r="23730" spans="1:5" hidden="1">
      <c r="A23730" s="43" t="s">
        <v>836</v>
      </c>
      <c r="B23730" s="52">
        <v>40724</v>
      </c>
      <c r="C23730" s="52">
        <v>40695</v>
      </c>
      <c r="D23730" s="52">
        <v>40724</v>
      </c>
      <c r="E23730" s="57">
        <v>10273</v>
      </c>
    </row>
    <row r="23731" spans="1:5" hidden="1">
      <c r="A23731" s="43" t="s">
        <v>836</v>
      </c>
      <c r="B23731" s="52">
        <v>40755</v>
      </c>
      <c r="C23731" s="52">
        <v>40725</v>
      </c>
      <c r="D23731" s="52">
        <v>40755</v>
      </c>
      <c r="E23731" s="57">
        <v>10191</v>
      </c>
    </row>
    <row r="23732" spans="1:5" hidden="1">
      <c r="A23732" s="43" t="s">
        <v>836</v>
      </c>
      <c r="B23732" s="52">
        <v>40786</v>
      </c>
      <c r="C23732" s="52">
        <v>40756</v>
      </c>
      <c r="D23732" s="52">
        <v>40786</v>
      </c>
      <c r="E23732" s="57">
        <v>10634</v>
      </c>
    </row>
    <row r="23733" spans="1:5" hidden="1">
      <c r="A23733" s="43" t="s">
        <v>836</v>
      </c>
      <c r="B23733" s="52">
        <v>40816</v>
      </c>
      <c r="C23733" s="52">
        <v>40787</v>
      </c>
      <c r="D23733" s="52">
        <v>40816</v>
      </c>
      <c r="E23733" s="57">
        <v>10927</v>
      </c>
    </row>
    <row r="23734" spans="1:5" hidden="1">
      <c r="A23734" s="43" t="s">
        <v>836</v>
      </c>
      <c r="B23734" s="52">
        <v>40847</v>
      </c>
      <c r="C23734" s="52">
        <v>40817</v>
      </c>
      <c r="D23734" s="52">
        <v>40847</v>
      </c>
      <c r="E23734" s="57">
        <v>10374</v>
      </c>
    </row>
    <row r="23735" spans="1:5" hidden="1">
      <c r="A23735" s="43" t="s">
        <v>836</v>
      </c>
      <c r="B23735" s="52">
        <v>40877</v>
      </c>
      <c r="C23735" s="52">
        <v>40848</v>
      </c>
      <c r="D23735" s="52">
        <v>40877</v>
      </c>
      <c r="E23735" s="57">
        <v>10428</v>
      </c>
    </row>
    <row r="23736" spans="1:5" hidden="1">
      <c r="A23736" s="43" t="s">
        <v>836</v>
      </c>
      <c r="B23736" s="52">
        <v>40908</v>
      </c>
      <c r="C23736" s="52">
        <v>40878</v>
      </c>
      <c r="D23736" s="52">
        <v>40908</v>
      </c>
      <c r="E23736" s="57">
        <v>10601</v>
      </c>
    </row>
    <row r="23737" spans="1:5" hidden="1">
      <c r="A23737" s="43" t="s">
        <v>836</v>
      </c>
      <c r="B23737" s="52">
        <v>40939</v>
      </c>
      <c r="C23737" s="52">
        <v>40909</v>
      </c>
      <c r="D23737" s="52">
        <v>40939</v>
      </c>
      <c r="E23737" s="57">
        <v>10510</v>
      </c>
    </row>
    <row r="23738" spans="1:5" hidden="1">
      <c r="A23738" s="43" t="s">
        <v>836</v>
      </c>
      <c r="B23738" s="52">
        <v>40968</v>
      </c>
      <c r="C23738" s="52">
        <v>40940</v>
      </c>
      <c r="D23738" s="52">
        <v>40968</v>
      </c>
      <c r="E23738" s="57">
        <v>10271</v>
      </c>
    </row>
    <row r="23739" spans="1:5" hidden="1">
      <c r="A23739" s="43" t="s">
        <v>836</v>
      </c>
      <c r="B23739" s="52">
        <v>40999</v>
      </c>
      <c r="C23739" s="52">
        <v>40969</v>
      </c>
      <c r="D23739" s="52">
        <v>40999</v>
      </c>
      <c r="E23739" s="57">
        <v>10373</v>
      </c>
    </row>
    <row r="23740" spans="1:5" hidden="1">
      <c r="A23740" s="43" t="s">
        <v>836</v>
      </c>
      <c r="B23740" s="52">
        <v>41029</v>
      </c>
      <c r="C23740" s="52">
        <v>41000</v>
      </c>
      <c r="D23740" s="52">
        <v>41029</v>
      </c>
      <c r="E23740" s="57">
        <v>10402</v>
      </c>
    </row>
    <row r="23741" spans="1:5" hidden="1">
      <c r="A23741" s="43" t="s">
        <v>836</v>
      </c>
      <c r="B23741" s="52">
        <v>41060</v>
      </c>
      <c r="C23741" s="52">
        <v>41030</v>
      </c>
      <c r="D23741" s="52">
        <v>41060</v>
      </c>
      <c r="E23741" s="57">
        <v>10600</v>
      </c>
    </row>
    <row r="23742" spans="1:5" hidden="1">
      <c r="A23742" s="43" t="s">
        <v>836</v>
      </c>
      <c r="B23742" s="52">
        <v>41090</v>
      </c>
      <c r="C23742" s="52">
        <v>41061</v>
      </c>
      <c r="D23742" s="52">
        <v>41090</v>
      </c>
      <c r="E23742" s="57">
        <v>10043</v>
      </c>
    </row>
    <row r="23743" spans="1:5" hidden="1">
      <c r="A23743" s="43" t="s">
        <v>836</v>
      </c>
      <c r="B23743" s="52">
        <v>41121</v>
      </c>
      <c r="C23743" s="52">
        <v>41091</v>
      </c>
      <c r="D23743" s="52">
        <v>41121</v>
      </c>
      <c r="E23743" s="57">
        <v>9839</v>
      </c>
    </row>
    <row r="23744" spans="1:5" hidden="1">
      <c r="A23744" s="43" t="s">
        <v>836</v>
      </c>
      <c r="B23744" s="52">
        <v>41152</v>
      </c>
      <c r="C23744" s="52">
        <v>41122</v>
      </c>
      <c r="D23744" s="52">
        <v>41152</v>
      </c>
      <c r="E23744" s="57">
        <v>10295</v>
      </c>
    </row>
    <row r="23745" spans="1:5" hidden="1">
      <c r="A23745" s="43" t="s">
        <v>836</v>
      </c>
      <c r="B23745" s="52">
        <v>41182</v>
      </c>
      <c r="C23745" s="52">
        <v>41153</v>
      </c>
      <c r="D23745" s="52">
        <v>41182</v>
      </c>
      <c r="E23745" s="57">
        <v>10018</v>
      </c>
    </row>
    <row r="23746" spans="1:5" hidden="1">
      <c r="A23746" s="43" t="s">
        <v>836</v>
      </c>
      <c r="B23746" s="52">
        <v>41213</v>
      </c>
      <c r="C23746" s="52">
        <v>41183</v>
      </c>
      <c r="D23746" s="52">
        <v>41213</v>
      </c>
      <c r="E23746" s="57">
        <v>10128</v>
      </c>
    </row>
    <row r="23747" spans="1:5" hidden="1">
      <c r="A23747" s="43" t="s">
        <v>836</v>
      </c>
      <c r="B23747" s="52">
        <v>41243</v>
      </c>
      <c r="C23747" s="52">
        <v>41214</v>
      </c>
      <c r="D23747" s="52">
        <v>41243</v>
      </c>
      <c r="E23747" s="57">
        <v>10604</v>
      </c>
    </row>
    <row r="23748" spans="1:5" hidden="1">
      <c r="A23748" s="43" t="s">
        <v>836</v>
      </c>
      <c r="B23748" s="52">
        <v>41274</v>
      </c>
      <c r="C23748" s="52">
        <v>41244</v>
      </c>
      <c r="D23748" s="52">
        <v>41274</v>
      </c>
      <c r="E23748" s="57">
        <v>9949</v>
      </c>
    </row>
    <row r="23749" spans="1:5" hidden="1">
      <c r="A23749" s="43" t="s">
        <v>836</v>
      </c>
      <c r="B23749" s="52">
        <v>41305</v>
      </c>
      <c r="C23749" s="52">
        <v>41275</v>
      </c>
      <c r="D23749" s="52">
        <v>41305</v>
      </c>
      <c r="E23749" s="57">
        <v>10314</v>
      </c>
    </row>
    <row r="23750" spans="1:5" hidden="1">
      <c r="A23750" s="43" t="s">
        <v>836</v>
      </c>
      <c r="B23750" s="52">
        <v>41333</v>
      </c>
      <c r="C23750" s="52">
        <v>41306</v>
      </c>
      <c r="D23750" s="52">
        <v>41333</v>
      </c>
      <c r="E23750" s="57">
        <v>10513</v>
      </c>
    </row>
    <row r="23751" spans="1:5" hidden="1">
      <c r="A23751" s="43" t="s">
        <v>836</v>
      </c>
      <c r="B23751" s="52">
        <v>41364</v>
      </c>
      <c r="C23751" s="52">
        <v>41334</v>
      </c>
      <c r="D23751" s="52">
        <v>41364</v>
      </c>
      <c r="E23751" s="57">
        <v>10238</v>
      </c>
    </row>
    <row r="23752" spans="1:5" hidden="1">
      <c r="A23752" s="43" t="s">
        <v>836</v>
      </c>
      <c r="B23752" s="52">
        <v>41394</v>
      </c>
      <c r="C23752" s="52">
        <v>41365</v>
      </c>
      <c r="D23752" s="52">
        <v>41394</v>
      </c>
      <c r="E23752" s="57">
        <v>10287</v>
      </c>
    </row>
    <row r="23753" spans="1:5" hidden="1">
      <c r="A23753" s="43" t="s">
        <v>836</v>
      </c>
      <c r="B23753" s="52">
        <v>41425</v>
      </c>
      <c r="C23753" s="52">
        <v>41395</v>
      </c>
      <c r="D23753" s="52">
        <v>41425</v>
      </c>
      <c r="E23753" s="57">
        <v>10619</v>
      </c>
    </row>
    <row r="23754" spans="1:5" hidden="1">
      <c r="A23754" s="43" t="s">
        <v>836</v>
      </c>
      <c r="B23754" s="52">
        <v>41455</v>
      </c>
      <c r="C23754" s="52">
        <v>41426</v>
      </c>
      <c r="D23754" s="52">
        <v>41455</v>
      </c>
      <c r="E23754" s="57">
        <v>10662</v>
      </c>
    </row>
    <row r="23755" spans="1:5" hidden="1">
      <c r="A23755" s="43" t="s">
        <v>836</v>
      </c>
      <c r="B23755" s="52">
        <v>41486</v>
      </c>
      <c r="C23755" s="52">
        <v>41456</v>
      </c>
      <c r="D23755" s="52">
        <v>41486</v>
      </c>
      <c r="E23755" s="57">
        <v>10196</v>
      </c>
    </row>
    <row r="23756" spans="1:5" hidden="1">
      <c r="A23756" s="43" t="s">
        <v>836</v>
      </c>
      <c r="B23756" s="52">
        <v>41517</v>
      </c>
      <c r="C23756" s="52">
        <v>41487</v>
      </c>
      <c r="D23756" s="52">
        <v>41517</v>
      </c>
      <c r="E23756" s="57">
        <v>10223</v>
      </c>
    </row>
    <row r="23757" spans="1:5" hidden="1">
      <c r="A23757" s="43" t="s">
        <v>836</v>
      </c>
      <c r="B23757" s="52">
        <v>41547</v>
      </c>
      <c r="C23757" s="52">
        <v>41518</v>
      </c>
      <c r="D23757" s="52">
        <v>41547</v>
      </c>
      <c r="E23757" s="57">
        <v>10060</v>
      </c>
    </row>
    <row r="23758" spans="1:5" hidden="1">
      <c r="A23758" s="43" t="s">
        <v>836</v>
      </c>
      <c r="B23758" s="52">
        <v>41578</v>
      </c>
      <c r="C23758" s="52">
        <v>41548</v>
      </c>
      <c r="D23758" s="52">
        <v>41578</v>
      </c>
      <c r="E23758" s="57">
        <v>10574</v>
      </c>
    </row>
    <row r="23759" spans="1:5" hidden="1">
      <c r="A23759" s="43" t="s">
        <v>836</v>
      </c>
      <c r="B23759" s="52">
        <v>41608</v>
      </c>
      <c r="C23759" s="52">
        <v>41579</v>
      </c>
      <c r="D23759" s="52">
        <v>41608</v>
      </c>
      <c r="E23759" s="57">
        <v>10204</v>
      </c>
    </row>
    <row r="23760" spans="1:5" hidden="1">
      <c r="A23760" s="43" t="s">
        <v>836</v>
      </c>
      <c r="B23760" s="52">
        <v>41639</v>
      </c>
      <c r="C23760" s="52">
        <v>41609</v>
      </c>
      <c r="D23760" s="52">
        <v>41639</v>
      </c>
      <c r="E23760" s="57">
        <v>10602</v>
      </c>
    </row>
    <row r="23761" spans="1:5" hidden="1">
      <c r="A23761" s="43" t="s">
        <v>836</v>
      </c>
      <c r="B23761" s="52">
        <v>41670</v>
      </c>
      <c r="C23761" s="52">
        <v>41640</v>
      </c>
      <c r="D23761" s="52">
        <v>41670</v>
      </c>
      <c r="E23761" s="57">
        <v>10368</v>
      </c>
    </row>
    <row r="23762" spans="1:5" hidden="1">
      <c r="A23762" s="43" t="s">
        <v>836</v>
      </c>
      <c r="B23762" s="52">
        <v>41698</v>
      </c>
      <c r="C23762" s="52">
        <v>41671</v>
      </c>
      <c r="D23762" s="52">
        <v>41698</v>
      </c>
      <c r="E23762" s="57">
        <v>10243</v>
      </c>
    </row>
    <row r="23763" spans="1:5" hidden="1">
      <c r="A23763" s="43" t="s">
        <v>836</v>
      </c>
      <c r="B23763" s="52">
        <v>41729</v>
      </c>
      <c r="C23763" s="52">
        <v>41699</v>
      </c>
      <c r="D23763" s="52">
        <v>41729</v>
      </c>
      <c r="E23763" s="57">
        <v>10603</v>
      </c>
    </row>
    <row r="23764" spans="1:5" hidden="1">
      <c r="A23764" s="43" t="s">
        <v>836</v>
      </c>
      <c r="B23764" s="52">
        <v>41759</v>
      </c>
      <c r="C23764" s="52">
        <v>41730</v>
      </c>
      <c r="D23764" s="52">
        <v>41759</v>
      </c>
      <c r="E23764" s="57">
        <v>10713</v>
      </c>
    </row>
    <row r="23765" spans="1:5" hidden="1">
      <c r="A23765" s="43" t="s">
        <v>836</v>
      </c>
      <c r="B23765" s="52">
        <v>41790</v>
      </c>
      <c r="C23765" s="52">
        <v>41760</v>
      </c>
      <c r="D23765" s="52">
        <v>41790</v>
      </c>
      <c r="E23765" s="57">
        <v>10320</v>
      </c>
    </row>
    <row r="23766" spans="1:5" hidden="1">
      <c r="A23766" s="43" t="s">
        <v>836</v>
      </c>
      <c r="B23766" s="52">
        <v>41820</v>
      </c>
      <c r="C23766" s="52">
        <v>41791</v>
      </c>
      <c r="D23766" s="52">
        <v>41820</v>
      </c>
      <c r="E23766" s="57">
        <v>10918</v>
      </c>
    </row>
    <row r="23767" spans="1:5" hidden="1">
      <c r="A23767" s="43" t="s">
        <v>836</v>
      </c>
      <c r="B23767" s="52">
        <v>41851</v>
      </c>
      <c r="C23767" s="52">
        <v>41821</v>
      </c>
      <c r="D23767" s="52">
        <v>41851</v>
      </c>
      <c r="E23767" s="57">
        <v>10590</v>
      </c>
    </row>
    <row r="23768" spans="1:5" hidden="1">
      <c r="A23768" s="43" t="s">
        <v>836</v>
      </c>
      <c r="B23768" s="52">
        <v>41882</v>
      </c>
      <c r="C23768" s="52">
        <v>41852</v>
      </c>
      <c r="D23768" s="52">
        <v>41882</v>
      </c>
      <c r="E23768" s="57">
        <v>10913</v>
      </c>
    </row>
    <row r="23769" spans="1:5" hidden="1">
      <c r="A23769" s="43" t="s">
        <v>836</v>
      </c>
      <c r="B23769" s="52">
        <v>41912</v>
      </c>
      <c r="C23769" s="52">
        <v>41883</v>
      </c>
      <c r="D23769" s="52">
        <v>41912</v>
      </c>
      <c r="E23769" s="57">
        <v>11285</v>
      </c>
    </row>
    <row r="23770" spans="1:5" hidden="1">
      <c r="A23770" s="43" t="s">
        <v>836</v>
      </c>
      <c r="B23770" s="52">
        <v>41943</v>
      </c>
      <c r="C23770" s="52">
        <v>41913</v>
      </c>
      <c r="D23770" s="52">
        <v>41943</v>
      </c>
      <c r="E23770" s="57">
        <v>10800</v>
      </c>
    </row>
    <row r="23771" spans="1:5" hidden="1">
      <c r="A23771" s="43" t="s">
        <v>836</v>
      </c>
      <c r="B23771" s="52">
        <v>41973</v>
      </c>
      <c r="C23771" s="52">
        <v>41944</v>
      </c>
      <c r="D23771" s="52">
        <v>41973</v>
      </c>
      <c r="E23771" s="57">
        <v>10718</v>
      </c>
    </row>
    <row r="23772" spans="1:5" hidden="1">
      <c r="A23772" s="43" t="s">
        <v>836</v>
      </c>
      <c r="B23772" s="52">
        <v>42004</v>
      </c>
      <c r="C23772" s="52">
        <v>41974</v>
      </c>
      <c r="D23772" s="52">
        <v>42004</v>
      </c>
      <c r="E23772" s="57">
        <v>10829</v>
      </c>
    </row>
    <row r="23773" spans="1:5" hidden="1">
      <c r="A23773" s="43" t="s">
        <v>841</v>
      </c>
      <c r="B23773" s="52">
        <v>33663</v>
      </c>
      <c r="C23773" s="52">
        <v>33635</v>
      </c>
      <c r="D23773" s="52">
        <v>33663</v>
      </c>
      <c r="E23773" s="57">
        <v>19547</v>
      </c>
    </row>
    <row r="23774" spans="1:5" hidden="1">
      <c r="A23774" s="43" t="s">
        <v>841</v>
      </c>
      <c r="B23774" s="52">
        <v>33694</v>
      </c>
      <c r="C23774" s="52">
        <v>33664</v>
      </c>
      <c r="D23774" s="52">
        <v>33694</v>
      </c>
      <c r="E23774" s="57">
        <v>20556</v>
      </c>
    </row>
    <row r="23775" spans="1:5" hidden="1">
      <c r="A23775" s="43" t="s">
        <v>841</v>
      </c>
      <c r="B23775" s="52">
        <v>33724</v>
      </c>
      <c r="C23775" s="52">
        <v>33695</v>
      </c>
      <c r="D23775" s="52">
        <v>33724</v>
      </c>
      <c r="E23775" s="57">
        <v>20528</v>
      </c>
    </row>
    <row r="23776" spans="1:5" hidden="1">
      <c r="A23776" s="43" t="s">
        <v>841</v>
      </c>
      <c r="B23776" s="52">
        <v>33755</v>
      </c>
      <c r="C23776" s="52">
        <v>33725</v>
      </c>
      <c r="D23776" s="52">
        <v>33755</v>
      </c>
      <c r="E23776" s="57">
        <v>20703</v>
      </c>
    </row>
    <row r="23777" spans="1:5" hidden="1">
      <c r="A23777" s="43" t="s">
        <v>841</v>
      </c>
      <c r="B23777" s="52">
        <v>33785</v>
      </c>
      <c r="C23777" s="52">
        <v>33756</v>
      </c>
      <c r="D23777" s="52">
        <v>33785</v>
      </c>
      <c r="E23777" s="57">
        <v>20945</v>
      </c>
    </row>
    <row r="23778" spans="1:5" hidden="1">
      <c r="A23778" s="43" t="s">
        <v>841</v>
      </c>
      <c r="B23778" s="52">
        <v>33816</v>
      </c>
      <c r="C23778" s="52">
        <v>33786</v>
      </c>
      <c r="D23778" s="52">
        <v>33816</v>
      </c>
      <c r="E23778" s="57">
        <v>20922</v>
      </c>
    </row>
    <row r="23779" spans="1:5" hidden="1">
      <c r="A23779" s="43" t="s">
        <v>841</v>
      </c>
      <c r="B23779" s="52">
        <v>33847</v>
      </c>
      <c r="C23779" s="52">
        <v>33817</v>
      </c>
      <c r="D23779" s="52">
        <v>33847</v>
      </c>
      <c r="E23779" s="57">
        <v>21144</v>
      </c>
    </row>
    <row r="23780" spans="1:5" hidden="1">
      <c r="A23780" s="43" t="s">
        <v>841</v>
      </c>
      <c r="B23780" s="52">
        <v>33877</v>
      </c>
      <c r="C23780" s="52">
        <v>33848</v>
      </c>
      <c r="D23780" s="52">
        <v>33877</v>
      </c>
      <c r="E23780" s="57">
        <v>21283</v>
      </c>
    </row>
    <row r="23781" spans="1:5" hidden="1">
      <c r="A23781" s="43" t="s">
        <v>841</v>
      </c>
      <c r="B23781" s="52">
        <v>33908</v>
      </c>
      <c r="C23781" s="52">
        <v>33878</v>
      </c>
      <c r="D23781" s="52">
        <v>33908</v>
      </c>
      <c r="E23781" s="57">
        <v>21166</v>
      </c>
    </row>
    <row r="23782" spans="1:5" hidden="1">
      <c r="A23782" s="43" t="s">
        <v>841</v>
      </c>
      <c r="B23782" s="52">
        <v>33938</v>
      </c>
      <c r="C23782" s="52">
        <v>33909</v>
      </c>
      <c r="D23782" s="52">
        <v>33938</v>
      </c>
      <c r="E23782" s="57">
        <v>21059</v>
      </c>
    </row>
    <row r="23783" spans="1:5" hidden="1">
      <c r="A23783" s="43" t="s">
        <v>841</v>
      </c>
      <c r="B23783" s="52">
        <v>33969</v>
      </c>
      <c r="C23783" s="52">
        <v>33939</v>
      </c>
      <c r="D23783" s="52">
        <v>33969</v>
      </c>
      <c r="E23783" s="57">
        <v>20911</v>
      </c>
    </row>
    <row r="23784" spans="1:5" hidden="1">
      <c r="A23784" s="43" t="s">
        <v>841</v>
      </c>
      <c r="B23784" s="52">
        <v>34000</v>
      </c>
      <c r="C23784" s="52">
        <v>33970</v>
      </c>
      <c r="D23784" s="52">
        <v>34000</v>
      </c>
      <c r="E23784" s="57">
        <v>21333</v>
      </c>
    </row>
    <row r="23785" spans="1:5" hidden="1">
      <c r="A23785" s="43" t="s">
        <v>841</v>
      </c>
      <c r="B23785" s="52">
        <v>34028</v>
      </c>
      <c r="C23785" s="52">
        <v>34001</v>
      </c>
      <c r="D23785" s="52">
        <v>34028</v>
      </c>
      <c r="E23785" s="57">
        <v>22607</v>
      </c>
    </row>
    <row r="23786" spans="1:5" hidden="1">
      <c r="A23786" s="43" t="s">
        <v>841</v>
      </c>
      <c r="B23786" s="52">
        <v>34059</v>
      </c>
      <c r="C23786" s="52">
        <v>34029</v>
      </c>
      <c r="D23786" s="52">
        <v>34059</v>
      </c>
      <c r="E23786" s="57">
        <v>22204</v>
      </c>
    </row>
    <row r="23787" spans="1:5" hidden="1">
      <c r="A23787" s="43" t="s">
        <v>841</v>
      </c>
      <c r="B23787" s="52">
        <v>34089</v>
      </c>
      <c r="C23787" s="52">
        <v>34060</v>
      </c>
      <c r="D23787" s="52">
        <v>34089</v>
      </c>
      <c r="E23787" s="57">
        <v>22277</v>
      </c>
    </row>
    <row r="23788" spans="1:5" hidden="1">
      <c r="A23788" s="43" t="s">
        <v>841</v>
      </c>
      <c r="B23788" s="52">
        <v>34120</v>
      </c>
      <c r="C23788" s="52">
        <v>34090</v>
      </c>
      <c r="D23788" s="52">
        <v>34120</v>
      </c>
      <c r="E23788" s="57">
        <v>22375</v>
      </c>
    </row>
    <row r="23789" spans="1:5" hidden="1">
      <c r="A23789" s="43" t="s">
        <v>841</v>
      </c>
      <c r="B23789" s="52">
        <v>34150</v>
      </c>
      <c r="C23789" s="52">
        <v>34121</v>
      </c>
      <c r="D23789" s="52">
        <v>34150</v>
      </c>
      <c r="E23789" s="57">
        <v>22156</v>
      </c>
    </row>
    <row r="23790" spans="1:5" hidden="1">
      <c r="A23790" s="43" t="s">
        <v>841</v>
      </c>
      <c r="B23790" s="52">
        <v>34181</v>
      </c>
      <c r="C23790" s="52">
        <v>34151</v>
      </c>
      <c r="D23790" s="52">
        <v>34181</v>
      </c>
      <c r="E23790" s="57">
        <v>22235</v>
      </c>
    </row>
    <row r="23791" spans="1:5" hidden="1">
      <c r="A23791" s="43" t="s">
        <v>841</v>
      </c>
      <c r="B23791" s="52">
        <v>34212</v>
      </c>
      <c r="C23791" s="52">
        <v>34182</v>
      </c>
      <c r="D23791" s="52">
        <v>34212</v>
      </c>
      <c r="E23791" s="57">
        <v>22535</v>
      </c>
    </row>
    <row r="23792" spans="1:5" hidden="1">
      <c r="A23792" s="43" t="s">
        <v>841</v>
      </c>
      <c r="B23792" s="52">
        <v>34242</v>
      </c>
      <c r="C23792" s="52">
        <v>34213</v>
      </c>
      <c r="D23792" s="52">
        <v>34242</v>
      </c>
      <c r="E23792" s="57">
        <v>22924</v>
      </c>
    </row>
    <row r="23793" spans="1:5" hidden="1">
      <c r="A23793" s="43" t="s">
        <v>841</v>
      </c>
      <c r="B23793" s="52">
        <v>34273</v>
      </c>
      <c r="C23793" s="52">
        <v>34243</v>
      </c>
      <c r="D23793" s="52">
        <v>34273</v>
      </c>
      <c r="E23793" s="57">
        <v>23178</v>
      </c>
    </row>
    <row r="23794" spans="1:5" hidden="1">
      <c r="A23794" s="43" t="s">
        <v>841</v>
      </c>
      <c r="B23794" s="52">
        <v>34303</v>
      </c>
      <c r="C23794" s="52">
        <v>34274</v>
      </c>
      <c r="D23794" s="52">
        <v>34303</v>
      </c>
      <c r="E23794" s="57">
        <v>23365</v>
      </c>
    </row>
    <row r="23795" spans="1:5" hidden="1">
      <c r="A23795" s="43" t="s">
        <v>841</v>
      </c>
      <c r="B23795" s="52">
        <v>34334</v>
      </c>
      <c r="C23795" s="52">
        <v>34304</v>
      </c>
      <c r="D23795" s="52">
        <v>34334</v>
      </c>
      <c r="E23795" s="57">
        <v>23698</v>
      </c>
    </row>
    <row r="23796" spans="1:5" hidden="1">
      <c r="A23796" s="43" t="s">
        <v>841</v>
      </c>
      <c r="B23796" s="52">
        <v>34365</v>
      </c>
      <c r="C23796" s="52">
        <v>34335</v>
      </c>
      <c r="D23796" s="52">
        <v>34365</v>
      </c>
      <c r="E23796" s="57">
        <v>23675</v>
      </c>
    </row>
    <row r="23797" spans="1:5" hidden="1">
      <c r="A23797" s="43" t="s">
        <v>841</v>
      </c>
      <c r="B23797" s="52">
        <v>34393</v>
      </c>
      <c r="C23797" s="52">
        <v>34366</v>
      </c>
      <c r="D23797" s="52">
        <v>34393</v>
      </c>
      <c r="E23797" s="57">
        <v>23647</v>
      </c>
    </row>
    <row r="23798" spans="1:5" hidden="1">
      <c r="A23798" s="43" t="s">
        <v>841</v>
      </c>
      <c r="B23798" s="52">
        <v>34424</v>
      </c>
      <c r="C23798" s="52">
        <v>34394</v>
      </c>
      <c r="D23798" s="52">
        <v>34424</v>
      </c>
      <c r="E23798" s="57">
        <v>23899</v>
      </c>
    </row>
    <row r="23799" spans="1:5" hidden="1">
      <c r="A23799" s="43" t="s">
        <v>841</v>
      </c>
      <c r="B23799" s="52">
        <v>34454</v>
      </c>
      <c r="C23799" s="52">
        <v>34425</v>
      </c>
      <c r="D23799" s="52">
        <v>34454</v>
      </c>
      <c r="E23799" s="57">
        <v>24112</v>
      </c>
    </row>
    <row r="23800" spans="1:5" hidden="1">
      <c r="A23800" s="43" t="s">
        <v>841</v>
      </c>
      <c r="B23800" s="52">
        <v>34485</v>
      </c>
      <c r="C23800" s="52">
        <v>34455</v>
      </c>
      <c r="D23800" s="52">
        <v>34485</v>
      </c>
      <c r="E23800" s="57">
        <v>24241</v>
      </c>
    </row>
    <row r="23801" spans="1:5" hidden="1">
      <c r="A23801" s="43" t="s">
        <v>841</v>
      </c>
      <c r="B23801" s="52">
        <v>34515</v>
      </c>
      <c r="C23801" s="52">
        <v>34486</v>
      </c>
      <c r="D23801" s="52">
        <v>34515</v>
      </c>
      <c r="E23801" s="57">
        <v>24191</v>
      </c>
    </row>
    <row r="23802" spans="1:5" hidden="1">
      <c r="A23802" s="43" t="s">
        <v>841</v>
      </c>
      <c r="B23802" s="52">
        <v>34546</v>
      </c>
      <c r="C23802" s="52">
        <v>34516</v>
      </c>
      <c r="D23802" s="52">
        <v>34546</v>
      </c>
      <c r="E23802" s="57">
        <v>24379</v>
      </c>
    </row>
    <row r="23803" spans="1:5" hidden="1">
      <c r="A23803" s="43" t="s">
        <v>841</v>
      </c>
      <c r="B23803" s="52">
        <v>34577</v>
      </c>
      <c r="C23803" s="52">
        <v>34547</v>
      </c>
      <c r="D23803" s="52">
        <v>34577</v>
      </c>
      <c r="E23803" s="57">
        <v>24181</v>
      </c>
    </row>
    <row r="23804" spans="1:5" hidden="1">
      <c r="A23804" s="43" t="s">
        <v>841</v>
      </c>
      <c r="B23804" s="52">
        <v>34607</v>
      </c>
      <c r="C23804" s="52">
        <v>34578</v>
      </c>
      <c r="D23804" s="52">
        <v>34607</v>
      </c>
      <c r="E23804" s="57">
        <v>24228</v>
      </c>
    </row>
    <row r="23805" spans="1:5" hidden="1">
      <c r="A23805" s="43" t="s">
        <v>841</v>
      </c>
      <c r="B23805" s="52">
        <v>34638</v>
      </c>
      <c r="C23805" s="52">
        <v>34608</v>
      </c>
      <c r="D23805" s="52">
        <v>34638</v>
      </c>
      <c r="E23805" s="57">
        <v>24764</v>
      </c>
    </row>
    <row r="23806" spans="1:5" hidden="1">
      <c r="A23806" s="43" t="s">
        <v>841</v>
      </c>
      <c r="B23806" s="52">
        <v>34668</v>
      </c>
      <c r="C23806" s="52">
        <v>34639</v>
      </c>
      <c r="D23806" s="52">
        <v>34668</v>
      </c>
      <c r="E23806" s="57">
        <v>24836</v>
      </c>
    </row>
    <row r="23807" spans="1:5" hidden="1">
      <c r="A23807" s="43" t="s">
        <v>841</v>
      </c>
      <c r="B23807" s="52">
        <v>34699</v>
      </c>
      <c r="C23807" s="52">
        <v>34669</v>
      </c>
      <c r="D23807" s="52">
        <v>34699</v>
      </c>
      <c r="E23807" s="57">
        <v>25174</v>
      </c>
    </row>
    <row r="23808" spans="1:5" hidden="1">
      <c r="A23808" s="43" t="s">
        <v>841</v>
      </c>
      <c r="B23808" s="52">
        <v>34730</v>
      </c>
      <c r="C23808" s="52">
        <v>34700</v>
      </c>
      <c r="D23808" s="52">
        <v>34730</v>
      </c>
      <c r="E23808" s="57">
        <v>25538</v>
      </c>
    </row>
    <row r="23809" spans="1:5" hidden="1">
      <c r="A23809" s="43" t="s">
        <v>841</v>
      </c>
      <c r="B23809" s="52">
        <v>34758</v>
      </c>
      <c r="C23809" s="52">
        <v>34731</v>
      </c>
      <c r="D23809" s="52">
        <v>34758</v>
      </c>
      <c r="E23809" s="57">
        <v>25386</v>
      </c>
    </row>
    <row r="23810" spans="1:5" hidden="1">
      <c r="A23810" s="43" t="s">
        <v>841</v>
      </c>
      <c r="B23810" s="52">
        <v>34789</v>
      </c>
      <c r="C23810" s="52">
        <v>34759</v>
      </c>
      <c r="D23810" s="52">
        <v>34789</v>
      </c>
      <c r="E23810" s="57">
        <v>24850</v>
      </c>
    </row>
    <row r="23811" spans="1:5" hidden="1">
      <c r="A23811" s="43" t="s">
        <v>841</v>
      </c>
      <c r="B23811" s="52">
        <v>34819</v>
      </c>
      <c r="C23811" s="52">
        <v>34790</v>
      </c>
      <c r="D23811" s="52">
        <v>34819</v>
      </c>
      <c r="E23811" s="57">
        <v>25122</v>
      </c>
    </row>
    <row r="23812" spans="1:5" hidden="1">
      <c r="A23812" s="43" t="s">
        <v>841</v>
      </c>
      <c r="B23812" s="52">
        <v>34850</v>
      </c>
      <c r="C23812" s="52">
        <v>34820</v>
      </c>
      <c r="D23812" s="52">
        <v>34850</v>
      </c>
      <c r="E23812" s="57">
        <v>24798</v>
      </c>
    </row>
    <row r="23813" spans="1:5" hidden="1">
      <c r="A23813" s="43" t="s">
        <v>841</v>
      </c>
      <c r="B23813" s="52">
        <v>34880</v>
      </c>
      <c r="C23813" s="52">
        <v>34851</v>
      </c>
      <c r="D23813" s="52">
        <v>34880</v>
      </c>
      <c r="E23813" s="57">
        <v>24834</v>
      </c>
    </row>
    <row r="23814" spans="1:5" hidden="1">
      <c r="A23814" s="43" t="s">
        <v>841</v>
      </c>
      <c r="B23814" s="52">
        <v>34911</v>
      </c>
      <c r="C23814" s="52">
        <v>34881</v>
      </c>
      <c r="D23814" s="52">
        <v>34911</v>
      </c>
      <c r="E23814" s="57">
        <v>25084</v>
      </c>
    </row>
    <row r="23815" spans="1:5" hidden="1">
      <c r="A23815" s="43" t="s">
        <v>841</v>
      </c>
      <c r="B23815" s="52">
        <v>34942</v>
      </c>
      <c r="C23815" s="52">
        <v>34912</v>
      </c>
      <c r="D23815" s="52">
        <v>34942</v>
      </c>
      <c r="E23815" s="57">
        <v>25595</v>
      </c>
    </row>
    <row r="23816" spans="1:5" hidden="1">
      <c r="A23816" s="43" t="s">
        <v>841</v>
      </c>
      <c r="B23816" s="52">
        <v>34972</v>
      </c>
      <c r="C23816" s="52">
        <v>34943</v>
      </c>
      <c r="D23816" s="52">
        <v>34972</v>
      </c>
      <c r="E23816" s="57">
        <v>25551</v>
      </c>
    </row>
    <row r="23817" spans="1:5" hidden="1">
      <c r="A23817" s="43" t="s">
        <v>841</v>
      </c>
      <c r="B23817" s="52">
        <v>35003</v>
      </c>
      <c r="C23817" s="52">
        <v>34973</v>
      </c>
      <c r="D23817" s="52">
        <v>35003</v>
      </c>
      <c r="E23817" s="57">
        <v>25639</v>
      </c>
    </row>
    <row r="23818" spans="1:5" hidden="1">
      <c r="A23818" s="43" t="s">
        <v>841</v>
      </c>
      <c r="B23818" s="52">
        <v>35033</v>
      </c>
      <c r="C23818" s="52">
        <v>35004</v>
      </c>
      <c r="D23818" s="52">
        <v>35033</v>
      </c>
      <c r="E23818" s="57">
        <v>25508</v>
      </c>
    </row>
    <row r="23819" spans="1:5" hidden="1">
      <c r="A23819" s="43" t="s">
        <v>841</v>
      </c>
      <c r="B23819" s="52">
        <v>35064</v>
      </c>
      <c r="C23819" s="52">
        <v>35034</v>
      </c>
      <c r="D23819" s="52">
        <v>35064</v>
      </c>
      <c r="E23819" s="57">
        <v>25940</v>
      </c>
    </row>
    <row r="23820" spans="1:5" hidden="1">
      <c r="A23820" s="43" t="s">
        <v>841</v>
      </c>
      <c r="B23820" s="52">
        <v>35095</v>
      </c>
      <c r="C23820" s="52">
        <v>35065</v>
      </c>
      <c r="D23820" s="52">
        <v>35095</v>
      </c>
      <c r="E23820" s="57">
        <v>25260</v>
      </c>
    </row>
    <row r="23821" spans="1:5" hidden="1">
      <c r="A23821" s="43" t="s">
        <v>841</v>
      </c>
      <c r="B23821" s="52">
        <v>35124</v>
      </c>
      <c r="C23821" s="52">
        <v>35096</v>
      </c>
      <c r="D23821" s="52">
        <v>35124</v>
      </c>
      <c r="E23821" s="57">
        <v>24237</v>
      </c>
    </row>
    <row r="23822" spans="1:5" hidden="1">
      <c r="A23822" s="43" t="s">
        <v>841</v>
      </c>
      <c r="B23822" s="52">
        <v>35155</v>
      </c>
      <c r="C23822" s="52">
        <v>35125</v>
      </c>
      <c r="D23822" s="52">
        <v>35155</v>
      </c>
      <c r="E23822" s="57">
        <v>26306</v>
      </c>
    </row>
    <row r="23823" spans="1:5" hidden="1">
      <c r="A23823" s="43" t="s">
        <v>841</v>
      </c>
      <c r="B23823" s="52">
        <v>35185</v>
      </c>
      <c r="C23823" s="52">
        <v>35156</v>
      </c>
      <c r="D23823" s="52">
        <v>35185</v>
      </c>
      <c r="E23823" s="57">
        <v>26269</v>
      </c>
    </row>
    <row r="23824" spans="1:5" hidden="1">
      <c r="A23824" s="43" t="s">
        <v>841</v>
      </c>
      <c r="B23824" s="52">
        <v>35216</v>
      </c>
      <c r="C23824" s="52">
        <v>35186</v>
      </c>
      <c r="D23824" s="52">
        <v>35216</v>
      </c>
      <c r="E23824" s="57">
        <v>26719</v>
      </c>
    </row>
    <row r="23825" spans="1:5" hidden="1">
      <c r="A23825" s="43" t="s">
        <v>841</v>
      </c>
      <c r="B23825" s="52">
        <v>35246</v>
      </c>
      <c r="C23825" s="52">
        <v>35217</v>
      </c>
      <c r="D23825" s="52">
        <v>35246</v>
      </c>
      <c r="E23825" s="57">
        <v>27402</v>
      </c>
    </row>
    <row r="23826" spans="1:5" hidden="1">
      <c r="A23826" s="43" t="s">
        <v>841</v>
      </c>
      <c r="B23826" s="52">
        <v>35277</v>
      </c>
      <c r="C23826" s="52">
        <v>35247</v>
      </c>
      <c r="D23826" s="52">
        <v>35277</v>
      </c>
      <c r="E23826" s="57">
        <v>26822</v>
      </c>
    </row>
    <row r="23827" spans="1:5" hidden="1">
      <c r="A23827" s="43" t="s">
        <v>841</v>
      </c>
      <c r="B23827" s="52">
        <v>35308</v>
      </c>
      <c r="C23827" s="52">
        <v>35278</v>
      </c>
      <c r="D23827" s="52">
        <v>35308</v>
      </c>
      <c r="E23827" s="57">
        <v>27034</v>
      </c>
    </row>
    <row r="23828" spans="1:5" hidden="1">
      <c r="A23828" s="43" t="s">
        <v>841</v>
      </c>
      <c r="B23828" s="52">
        <v>35338</v>
      </c>
      <c r="C23828" s="52">
        <v>35309</v>
      </c>
      <c r="D23828" s="52">
        <v>35338</v>
      </c>
      <c r="E23828" s="57">
        <v>27370</v>
      </c>
    </row>
    <row r="23829" spans="1:5" hidden="1">
      <c r="A23829" s="43" t="s">
        <v>841</v>
      </c>
      <c r="B23829" s="52">
        <v>35369</v>
      </c>
      <c r="C23829" s="52">
        <v>35339</v>
      </c>
      <c r="D23829" s="52">
        <v>35369</v>
      </c>
      <c r="E23829" s="57">
        <v>27305</v>
      </c>
    </row>
    <row r="23830" spans="1:5" hidden="1">
      <c r="A23830" s="43" t="s">
        <v>841</v>
      </c>
      <c r="B23830" s="52">
        <v>35399</v>
      </c>
      <c r="C23830" s="52">
        <v>35370</v>
      </c>
      <c r="D23830" s="52">
        <v>35399</v>
      </c>
      <c r="E23830" s="57">
        <v>27478</v>
      </c>
    </row>
    <row r="23831" spans="1:5" hidden="1">
      <c r="A23831" s="43" t="s">
        <v>841</v>
      </c>
      <c r="B23831" s="52">
        <v>35430</v>
      </c>
      <c r="C23831" s="52">
        <v>35400</v>
      </c>
      <c r="D23831" s="52">
        <v>35430</v>
      </c>
      <c r="E23831" s="57">
        <v>26396</v>
      </c>
    </row>
    <row r="23832" spans="1:5" hidden="1">
      <c r="A23832" s="43" t="s">
        <v>841</v>
      </c>
      <c r="B23832" s="52">
        <v>35461</v>
      </c>
      <c r="C23832" s="52">
        <v>35431</v>
      </c>
      <c r="D23832" s="52">
        <v>35461</v>
      </c>
      <c r="E23832" s="57">
        <v>27210</v>
      </c>
    </row>
    <row r="23833" spans="1:5" hidden="1">
      <c r="A23833" s="43" t="s">
        <v>841</v>
      </c>
      <c r="B23833" s="52">
        <v>35489</v>
      </c>
      <c r="C23833" s="52">
        <v>35462</v>
      </c>
      <c r="D23833" s="52">
        <v>35489</v>
      </c>
      <c r="E23833" s="57">
        <v>27698</v>
      </c>
    </row>
    <row r="23834" spans="1:5" hidden="1">
      <c r="A23834" s="43" t="s">
        <v>841</v>
      </c>
      <c r="B23834" s="52">
        <v>35520</v>
      </c>
      <c r="C23834" s="52">
        <v>35490</v>
      </c>
      <c r="D23834" s="52">
        <v>35520</v>
      </c>
      <c r="E23834" s="57">
        <v>27880</v>
      </c>
    </row>
    <row r="23835" spans="1:5" hidden="1">
      <c r="A23835" s="43" t="s">
        <v>841</v>
      </c>
      <c r="B23835" s="52">
        <v>35550</v>
      </c>
      <c r="C23835" s="52">
        <v>35521</v>
      </c>
      <c r="D23835" s="52">
        <v>35550</v>
      </c>
      <c r="E23835" s="57">
        <v>28089</v>
      </c>
    </row>
    <row r="23836" spans="1:5" hidden="1">
      <c r="A23836" s="43" t="s">
        <v>841</v>
      </c>
      <c r="B23836" s="52">
        <v>35581</v>
      </c>
      <c r="C23836" s="52">
        <v>35551</v>
      </c>
      <c r="D23836" s="52">
        <v>35581</v>
      </c>
      <c r="E23836" s="57">
        <v>27963</v>
      </c>
    </row>
    <row r="23837" spans="1:5" hidden="1">
      <c r="A23837" s="43" t="s">
        <v>841</v>
      </c>
      <c r="B23837" s="52">
        <v>35611</v>
      </c>
      <c r="C23837" s="52">
        <v>35582</v>
      </c>
      <c r="D23837" s="52">
        <v>35611</v>
      </c>
      <c r="E23837" s="57">
        <v>28313</v>
      </c>
    </row>
    <row r="23838" spans="1:5" hidden="1">
      <c r="A23838" s="43" t="s">
        <v>841</v>
      </c>
      <c r="B23838" s="52">
        <v>35642</v>
      </c>
      <c r="C23838" s="52">
        <v>35612</v>
      </c>
      <c r="D23838" s="52">
        <v>35642</v>
      </c>
      <c r="E23838" s="57">
        <v>28581</v>
      </c>
    </row>
    <row r="23839" spans="1:5" hidden="1">
      <c r="A23839" s="43" t="s">
        <v>841</v>
      </c>
      <c r="B23839" s="52">
        <v>35673</v>
      </c>
      <c r="C23839" s="52">
        <v>35643</v>
      </c>
      <c r="D23839" s="52">
        <v>35673</v>
      </c>
      <c r="E23839" s="57">
        <v>28222</v>
      </c>
    </row>
    <row r="23840" spans="1:5" hidden="1">
      <c r="A23840" s="43" t="s">
        <v>841</v>
      </c>
      <c r="B23840" s="52">
        <v>35703</v>
      </c>
      <c r="C23840" s="52">
        <v>35674</v>
      </c>
      <c r="D23840" s="52">
        <v>35703</v>
      </c>
      <c r="E23840" s="57">
        <v>28729</v>
      </c>
    </row>
    <row r="23841" spans="1:5" hidden="1">
      <c r="A23841" s="43" t="s">
        <v>841</v>
      </c>
      <c r="B23841" s="52">
        <v>35734</v>
      </c>
      <c r="C23841" s="52">
        <v>35704</v>
      </c>
      <c r="D23841" s="52">
        <v>35734</v>
      </c>
      <c r="E23841" s="57">
        <v>28559</v>
      </c>
    </row>
    <row r="23842" spans="1:5" hidden="1">
      <c r="A23842" s="43" t="s">
        <v>841</v>
      </c>
      <c r="B23842" s="52">
        <v>35764</v>
      </c>
      <c r="C23842" s="52">
        <v>35735</v>
      </c>
      <c r="D23842" s="52">
        <v>35764</v>
      </c>
      <c r="E23842" s="57">
        <v>29047</v>
      </c>
    </row>
    <row r="23843" spans="1:5" hidden="1">
      <c r="A23843" s="43" t="s">
        <v>841</v>
      </c>
      <c r="B23843" s="52">
        <v>35795</v>
      </c>
      <c r="C23843" s="52">
        <v>35765</v>
      </c>
      <c r="D23843" s="52">
        <v>35795</v>
      </c>
      <c r="E23843" s="57">
        <v>28782</v>
      </c>
    </row>
    <row r="23844" spans="1:5" hidden="1">
      <c r="A23844" s="43" t="s">
        <v>841</v>
      </c>
      <c r="B23844" s="52">
        <v>35826</v>
      </c>
      <c r="C23844" s="52">
        <v>35796</v>
      </c>
      <c r="D23844" s="52">
        <v>35826</v>
      </c>
      <c r="E23844" s="57">
        <v>29399</v>
      </c>
    </row>
    <row r="23845" spans="1:5" hidden="1">
      <c r="A23845" s="43" t="s">
        <v>841</v>
      </c>
      <c r="B23845" s="52">
        <v>35854</v>
      </c>
      <c r="C23845" s="52">
        <v>35827</v>
      </c>
      <c r="D23845" s="52">
        <v>35854</v>
      </c>
      <c r="E23845" s="57">
        <v>29683</v>
      </c>
    </row>
    <row r="23846" spans="1:5" hidden="1">
      <c r="A23846" s="43" t="s">
        <v>841</v>
      </c>
      <c r="B23846" s="52">
        <v>35885</v>
      </c>
      <c r="C23846" s="52">
        <v>35855</v>
      </c>
      <c r="D23846" s="52">
        <v>35885</v>
      </c>
      <c r="E23846" s="57">
        <v>29958</v>
      </c>
    </row>
    <row r="23847" spans="1:5" hidden="1">
      <c r="A23847" s="43" t="s">
        <v>841</v>
      </c>
      <c r="B23847" s="52">
        <v>35915</v>
      </c>
      <c r="C23847" s="52">
        <v>35886</v>
      </c>
      <c r="D23847" s="52">
        <v>35915</v>
      </c>
      <c r="E23847" s="57">
        <v>29425</v>
      </c>
    </row>
    <row r="23848" spans="1:5" hidden="1">
      <c r="A23848" s="43" t="s">
        <v>841</v>
      </c>
      <c r="B23848" s="52">
        <v>35946</v>
      </c>
      <c r="C23848" s="52">
        <v>35916</v>
      </c>
      <c r="D23848" s="52">
        <v>35946</v>
      </c>
      <c r="E23848" s="57">
        <v>29497</v>
      </c>
    </row>
    <row r="23849" spans="1:5" hidden="1">
      <c r="A23849" s="43" t="s">
        <v>841</v>
      </c>
      <c r="B23849" s="52">
        <v>35976</v>
      </c>
      <c r="C23849" s="52">
        <v>35947</v>
      </c>
      <c r="D23849" s="52">
        <v>35976</v>
      </c>
      <c r="E23849" s="57">
        <v>30033</v>
      </c>
    </row>
    <row r="23850" spans="1:5" hidden="1">
      <c r="A23850" s="43" t="s">
        <v>841</v>
      </c>
      <c r="B23850" s="52">
        <v>36007</v>
      </c>
      <c r="C23850" s="52">
        <v>35977</v>
      </c>
      <c r="D23850" s="52">
        <v>36007</v>
      </c>
      <c r="E23850" s="57">
        <v>29885</v>
      </c>
    </row>
    <row r="23851" spans="1:5" hidden="1">
      <c r="A23851" s="43" t="s">
        <v>841</v>
      </c>
      <c r="B23851" s="52">
        <v>36038</v>
      </c>
      <c r="C23851" s="52">
        <v>36008</v>
      </c>
      <c r="D23851" s="52">
        <v>36038</v>
      </c>
      <c r="E23851" s="57">
        <v>29882</v>
      </c>
    </row>
    <row r="23852" spans="1:5" hidden="1">
      <c r="A23852" s="43" t="s">
        <v>841</v>
      </c>
      <c r="B23852" s="52">
        <v>36068</v>
      </c>
      <c r="C23852" s="52">
        <v>36039</v>
      </c>
      <c r="D23852" s="52">
        <v>36068</v>
      </c>
      <c r="E23852" s="57">
        <v>29771</v>
      </c>
    </row>
    <row r="23853" spans="1:5" hidden="1">
      <c r="A23853" s="43" t="s">
        <v>841</v>
      </c>
      <c r="B23853" s="52">
        <v>36099</v>
      </c>
      <c r="C23853" s="52">
        <v>36069</v>
      </c>
      <c r="D23853" s="52">
        <v>36099</v>
      </c>
      <c r="E23853" s="57">
        <v>29916</v>
      </c>
    </row>
    <row r="23854" spans="1:5" hidden="1">
      <c r="A23854" s="43" t="s">
        <v>841</v>
      </c>
      <c r="B23854" s="52">
        <v>36129</v>
      </c>
      <c r="C23854" s="52">
        <v>36100</v>
      </c>
      <c r="D23854" s="52">
        <v>36129</v>
      </c>
      <c r="E23854" s="57">
        <v>30411</v>
      </c>
    </row>
    <row r="23855" spans="1:5" hidden="1">
      <c r="A23855" s="43" t="s">
        <v>841</v>
      </c>
      <c r="B23855" s="52">
        <v>36160</v>
      </c>
      <c r="C23855" s="52">
        <v>36130</v>
      </c>
      <c r="D23855" s="52">
        <v>36160</v>
      </c>
      <c r="E23855" s="57">
        <v>30800</v>
      </c>
    </row>
    <row r="23856" spans="1:5" hidden="1">
      <c r="A23856" s="43" t="s">
        <v>841</v>
      </c>
      <c r="B23856" s="52">
        <v>36191</v>
      </c>
      <c r="C23856" s="52">
        <v>36161</v>
      </c>
      <c r="D23856" s="52">
        <v>36191</v>
      </c>
      <c r="E23856" s="57">
        <v>30714</v>
      </c>
    </row>
    <row r="23857" spans="1:5" hidden="1">
      <c r="A23857" s="43" t="s">
        <v>841</v>
      </c>
      <c r="B23857" s="52">
        <v>36219</v>
      </c>
      <c r="C23857" s="52">
        <v>36192</v>
      </c>
      <c r="D23857" s="52">
        <v>36219</v>
      </c>
      <c r="E23857" s="57">
        <v>31259</v>
      </c>
    </row>
    <row r="23858" spans="1:5" hidden="1">
      <c r="A23858" s="43" t="s">
        <v>841</v>
      </c>
      <c r="B23858" s="52">
        <v>36250</v>
      </c>
      <c r="C23858" s="52">
        <v>36220</v>
      </c>
      <c r="D23858" s="52">
        <v>36250</v>
      </c>
      <c r="E23858" s="57">
        <v>31016</v>
      </c>
    </row>
    <row r="23859" spans="1:5" hidden="1">
      <c r="A23859" s="43" t="s">
        <v>841</v>
      </c>
      <c r="B23859" s="52">
        <v>36280</v>
      </c>
      <c r="C23859" s="52">
        <v>36251</v>
      </c>
      <c r="D23859" s="52">
        <v>36280</v>
      </c>
      <c r="E23859" s="57">
        <v>30908</v>
      </c>
    </row>
    <row r="23860" spans="1:5" hidden="1">
      <c r="A23860" s="43" t="s">
        <v>841</v>
      </c>
      <c r="B23860" s="52">
        <v>36311</v>
      </c>
      <c r="C23860" s="52">
        <v>36281</v>
      </c>
      <c r="D23860" s="52">
        <v>36311</v>
      </c>
      <c r="E23860" s="57">
        <v>31310</v>
      </c>
    </row>
    <row r="23861" spans="1:5" hidden="1">
      <c r="A23861" s="43" t="s">
        <v>841</v>
      </c>
      <c r="B23861" s="52">
        <v>36341</v>
      </c>
      <c r="C23861" s="52">
        <v>36312</v>
      </c>
      <c r="D23861" s="52">
        <v>36341</v>
      </c>
      <c r="E23861" s="57">
        <v>30963</v>
      </c>
    </row>
    <row r="23862" spans="1:5" hidden="1">
      <c r="A23862" s="43" t="s">
        <v>841</v>
      </c>
      <c r="B23862" s="52">
        <v>36372</v>
      </c>
      <c r="C23862" s="52">
        <v>36342</v>
      </c>
      <c r="D23862" s="52">
        <v>36372</v>
      </c>
      <c r="E23862" s="57">
        <v>31171</v>
      </c>
    </row>
    <row r="23863" spans="1:5" hidden="1">
      <c r="A23863" s="43" t="s">
        <v>841</v>
      </c>
      <c r="B23863" s="52">
        <v>36403</v>
      </c>
      <c r="C23863" s="52">
        <v>36373</v>
      </c>
      <c r="D23863" s="52">
        <v>36403</v>
      </c>
      <c r="E23863" s="57">
        <v>31232</v>
      </c>
    </row>
    <row r="23864" spans="1:5" hidden="1">
      <c r="A23864" s="43" t="s">
        <v>841</v>
      </c>
      <c r="B23864" s="52">
        <v>36433</v>
      </c>
      <c r="C23864" s="52">
        <v>36404</v>
      </c>
      <c r="D23864" s="52">
        <v>36433</v>
      </c>
      <c r="E23864" s="57">
        <v>31184</v>
      </c>
    </row>
    <row r="23865" spans="1:5" hidden="1">
      <c r="A23865" s="43" t="s">
        <v>841</v>
      </c>
      <c r="B23865" s="52">
        <v>36464</v>
      </c>
      <c r="C23865" s="52">
        <v>36434</v>
      </c>
      <c r="D23865" s="52">
        <v>36464</v>
      </c>
      <c r="E23865" s="57">
        <v>31371</v>
      </c>
    </row>
    <row r="23866" spans="1:5" hidden="1">
      <c r="A23866" s="43" t="s">
        <v>841</v>
      </c>
      <c r="B23866" s="52">
        <v>36494</v>
      </c>
      <c r="C23866" s="52">
        <v>36465</v>
      </c>
      <c r="D23866" s="52">
        <v>36494</v>
      </c>
      <c r="E23866" s="57">
        <v>31508</v>
      </c>
    </row>
    <row r="23867" spans="1:5" hidden="1">
      <c r="A23867" s="43" t="s">
        <v>841</v>
      </c>
      <c r="B23867" s="52">
        <v>36525</v>
      </c>
      <c r="C23867" s="52">
        <v>36495</v>
      </c>
      <c r="D23867" s="52">
        <v>36525</v>
      </c>
      <c r="E23867" s="57">
        <v>31778</v>
      </c>
    </row>
    <row r="23868" spans="1:5" hidden="1">
      <c r="A23868" s="43" t="s">
        <v>841</v>
      </c>
      <c r="B23868" s="52">
        <v>36556</v>
      </c>
      <c r="C23868" s="52">
        <v>36526</v>
      </c>
      <c r="D23868" s="52">
        <v>36556</v>
      </c>
      <c r="E23868" s="57">
        <v>32126</v>
      </c>
    </row>
    <row r="23869" spans="1:5" hidden="1">
      <c r="A23869" s="43" t="s">
        <v>841</v>
      </c>
      <c r="B23869" s="52">
        <v>36585</v>
      </c>
      <c r="C23869" s="52">
        <v>36557</v>
      </c>
      <c r="D23869" s="52">
        <v>36585</v>
      </c>
      <c r="E23869" s="57">
        <v>31016</v>
      </c>
    </row>
    <row r="23870" spans="1:5" hidden="1">
      <c r="A23870" s="43" t="s">
        <v>841</v>
      </c>
      <c r="B23870" s="52">
        <v>36616</v>
      </c>
      <c r="C23870" s="52">
        <v>36586</v>
      </c>
      <c r="D23870" s="52">
        <v>36616</v>
      </c>
      <c r="E23870" s="57">
        <v>32368</v>
      </c>
    </row>
    <row r="23871" spans="1:5" hidden="1">
      <c r="A23871" s="43" t="s">
        <v>841</v>
      </c>
      <c r="B23871" s="52">
        <v>36646</v>
      </c>
      <c r="C23871" s="52">
        <v>36617</v>
      </c>
      <c r="D23871" s="52">
        <v>36646</v>
      </c>
      <c r="E23871" s="57">
        <v>32426</v>
      </c>
    </row>
    <row r="23872" spans="1:5" hidden="1">
      <c r="A23872" s="43" t="s">
        <v>841</v>
      </c>
      <c r="B23872" s="52">
        <v>36677</v>
      </c>
      <c r="C23872" s="52">
        <v>36647</v>
      </c>
      <c r="D23872" s="52">
        <v>36677</v>
      </c>
      <c r="E23872" s="57">
        <v>31791</v>
      </c>
    </row>
    <row r="23873" spans="1:5" hidden="1">
      <c r="A23873" s="43" t="s">
        <v>841</v>
      </c>
      <c r="B23873" s="52">
        <v>36707</v>
      </c>
      <c r="C23873" s="52">
        <v>36678</v>
      </c>
      <c r="D23873" s="52">
        <v>36707</v>
      </c>
      <c r="E23873" s="57">
        <v>31708</v>
      </c>
    </row>
    <row r="23874" spans="1:5" hidden="1">
      <c r="A23874" s="43" t="s">
        <v>841</v>
      </c>
      <c r="B23874" s="52">
        <v>36738</v>
      </c>
      <c r="C23874" s="52">
        <v>36708</v>
      </c>
      <c r="D23874" s="52">
        <v>36738</v>
      </c>
      <c r="E23874" s="57">
        <v>31771</v>
      </c>
    </row>
    <row r="23875" spans="1:5" hidden="1">
      <c r="A23875" s="43" t="s">
        <v>841</v>
      </c>
      <c r="B23875" s="52">
        <v>36769</v>
      </c>
      <c r="C23875" s="52">
        <v>36739</v>
      </c>
      <c r="D23875" s="52">
        <v>36769</v>
      </c>
      <c r="E23875" s="57">
        <v>31509</v>
      </c>
    </row>
    <row r="23876" spans="1:5" hidden="1">
      <c r="A23876" s="43" t="s">
        <v>841</v>
      </c>
      <c r="B23876" s="52">
        <v>36799</v>
      </c>
      <c r="C23876" s="52">
        <v>36770</v>
      </c>
      <c r="D23876" s="52">
        <v>36799</v>
      </c>
      <c r="E23876" s="57">
        <v>31929</v>
      </c>
    </row>
    <row r="23877" spans="1:5" hidden="1">
      <c r="A23877" s="43" t="s">
        <v>841</v>
      </c>
      <c r="B23877" s="52">
        <v>36830</v>
      </c>
      <c r="C23877" s="52">
        <v>36800</v>
      </c>
      <c r="D23877" s="52">
        <v>36830</v>
      </c>
      <c r="E23877" s="57">
        <v>31823</v>
      </c>
    </row>
    <row r="23878" spans="1:5" hidden="1">
      <c r="A23878" s="43" t="s">
        <v>841</v>
      </c>
      <c r="B23878" s="52">
        <v>36860</v>
      </c>
      <c r="C23878" s="52">
        <v>36831</v>
      </c>
      <c r="D23878" s="52">
        <v>36860</v>
      </c>
      <c r="E23878" s="57">
        <v>31248</v>
      </c>
    </row>
    <row r="23879" spans="1:5" hidden="1">
      <c r="A23879" s="43" t="s">
        <v>841</v>
      </c>
      <c r="B23879" s="52">
        <v>36891</v>
      </c>
      <c r="C23879" s="52">
        <v>36861</v>
      </c>
      <c r="D23879" s="52">
        <v>36891</v>
      </c>
      <c r="E23879" s="57">
        <v>31334</v>
      </c>
    </row>
    <row r="23880" spans="1:5" hidden="1">
      <c r="A23880" s="43" t="s">
        <v>841</v>
      </c>
      <c r="B23880" s="52">
        <v>36922</v>
      </c>
      <c r="C23880" s="52">
        <v>36892</v>
      </c>
      <c r="D23880" s="52">
        <v>36922</v>
      </c>
      <c r="E23880" s="57">
        <v>30832</v>
      </c>
    </row>
    <row r="23881" spans="1:5" hidden="1">
      <c r="A23881" s="43" t="s">
        <v>841</v>
      </c>
      <c r="B23881" s="52">
        <v>36950</v>
      </c>
      <c r="C23881" s="52">
        <v>36923</v>
      </c>
      <c r="D23881" s="52">
        <v>36950</v>
      </c>
      <c r="E23881" s="57">
        <v>31344</v>
      </c>
    </row>
    <row r="23882" spans="1:5" hidden="1">
      <c r="A23882" s="43" t="s">
        <v>841</v>
      </c>
      <c r="B23882" s="52">
        <v>36981</v>
      </c>
      <c r="C23882" s="52">
        <v>36951</v>
      </c>
      <c r="D23882" s="52">
        <v>36981</v>
      </c>
      <c r="E23882" s="57">
        <v>30714</v>
      </c>
    </row>
    <row r="23883" spans="1:5" hidden="1">
      <c r="A23883" s="43" t="s">
        <v>841</v>
      </c>
      <c r="B23883" s="52">
        <v>37011</v>
      </c>
      <c r="C23883" s="52">
        <v>36982</v>
      </c>
      <c r="D23883" s="52">
        <v>37011</v>
      </c>
      <c r="E23883" s="57">
        <v>30798</v>
      </c>
    </row>
    <row r="23884" spans="1:5" hidden="1">
      <c r="A23884" s="43" t="s">
        <v>841</v>
      </c>
      <c r="B23884" s="52">
        <v>37042</v>
      </c>
      <c r="C23884" s="52">
        <v>37012</v>
      </c>
      <c r="D23884" s="52">
        <v>37042</v>
      </c>
      <c r="E23884" s="57">
        <v>31393</v>
      </c>
    </row>
    <row r="23885" spans="1:5" hidden="1">
      <c r="A23885" s="43" t="s">
        <v>841</v>
      </c>
      <c r="B23885" s="52">
        <v>37072</v>
      </c>
      <c r="C23885" s="52">
        <v>37043</v>
      </c>
      <c r="D23885" s="52">
        <v>37072</v>
      </c>
      <c r="E23885" s="57">
        <v>31136</v>
      </c>
    </row>
    <row r="23886" spans="1:5" hidden="1">
      <c r="A23886" s="43" t="s">
        <v>841</v>
      </c>
      <c r="B23886" s="52">
        <v>37103</v>
      </c>
      <c r="C23886" s="52">
        <v>37073</v>
      </c>
      <c r="D23886" s="52">
        <v>37103</v>
      </c>
      <c r="E23886" s="57">
        <v>31141</v>
      </c>
    </row>
    <row r="23887" spans="1:5" hidden="1">
      <c r="A23887" s="43" t="s">
        <v>841</v>
      </c>
      <c r="B23887" s="52">
        <v>37134</v>
      </c>
      <c r="C23887" s="52">
        <v>37104</v>
      </c>
      <c r="D23887" s="52">
        <v>37134</v>
      </c>
      <c r="E23887" s="57">
        <v>31214</v>
      </c>
    </row>
    <row r="23888" spans="1:5" hidden="1">
      <c r="A23888" s="43" t="s">
        <v>841</v>
      </c>
      <c r="B23888" s="52">
        <v>37164</v>
      </c>
      <c r="C23888" s="52">
        <v>37135</v>
      </c>
      <c r="D23888" s="52">
        <v>37164</v>
      </c>
      <c r="E23888" s="57">
        <v>30537</v>
      </c>
    </row>
    <row r="23889" spans="1:5" hidden="1">
      <c r="A23889" s="43" t="s">
        <v>841</v>
      </c>
      <c r="B23889" s="52">
        <v>37195</v>
      </c>
      <c r="C23889" s="52">
        <v>37165</v>
      </c>
      <c r="D23889" s="52">
        <v>37195</v>
      </c>
      <c r="E23889" s="57">
        <v>30602</v>
      </c>
    </row>
    <row r="23890" spans="1:5" hidden="1">
      <c r="A23890" s="43" t="s">
        <v>841</v>
      </c>
      <c r="B23890" s="52">
        <v>37225</v>
      </c>
      <c r="C23890" s="52">
        <v>37196</v>
      </c>
      <c r="D23890" s="52">
        <v>37225</v>
      </c>
      <c r="E23890" s="57">
        <v>30374</v>
      </c>
    </row>
    <row r="23891" spans="1:5" hidden="1">
      <c r="A23891" s="43" t="s">
        <v>841</v>
      </c>
      <c r="B23891" s="52">
        <v>37256</v>
      </c>
      <c r="C23891" s="52">
        <v>37226</v>
      </c>
      <c r="D23891" s="52">
        <v>37256</v>
      </c>
      <c r="E23891" s="57">
        <v>30312</v>
      </c>
    </row>
    <row r="23892" spans="1:5" hidden="1">
      <c r="A23892" s="43" t="s">
        <v>841</v>
      </c>
      <c r="B23892" s="52">
        <v>37287</v>
      </c>
      <c r="C23892" s="52">
        <v>37257</v>
      </c>
      <c r="D23892" s="52">
        <v>37287</v>
      </c>
      <c r="E23892" s="57">
        <v>31270</v>
      </c>
    </row>
    <row r="23893" spans="1:5" hidden="1">
      <c r="A23893" s="43" t="s">
        <v>841</v>
      </c>
      <c r="B23893" s="52">
        <v>37315</v>
      </c>
      <c r="C23893" s="52">
        <v>37288</v>
      </c>
      <c r="D23893" s="52">
        <v>37315</v>
      </c>
      <c r="E23893" s="57">
        <v>31444</v>
      </c>
    </row>
    <row r="23894" spans="1:5" hidden="1">
      <c r="A23894" s="43" t="s">
        <v>841</v>
      </c>
      <c r="B23894" s="52">
        <v>37346</v>
      </c>
      <c r="C23894" s="52">
        <v>37316</v>
      </c>
      <c r="D23894" s="52">
        <v>37346</v>
      </c>
      <c r="E23894" s="57">
        <v>31344</v>
      </c>
    </row>
    <row r="23895" spans="1:5" hidden="1">
      <c r="A23895" s="43" t="s">
        <v>841</v>
      </c>
      <c r="B23895" s="52">
        <v>37376</v>
      </c>
      <c r="C23895" s="52">
        <v>37347</v>
      </c>
      <c r="D23895" s="52">
        <v>37376</v>
      </c>
      <c r="E23895" s="57">
        <v>32206</v>
      </c>
    </row>
    <row r="23896" spans="1:5" hidden="1">
      <c r="A23896" s="43" t="s">
        <v>841</v>
      </c>
      <c r="B23896" s="52">
        <v>37407</v>
      </c>
      <c r="C23896" s="52">
        <v>37377</v>
      </c>
      <c r="D23896" s="52">
        <v>37407</v>
      </c>
      <c r="E23896" s="57">
        <v>32337</v>
      </c>
    </row>
    <row r="23897" spans="1:5" hidden="1">
      <c r="A23897" s="43" t="s">
        <v>841</v>
      </c>
      <c r="B23897" s="52">
        <v>37437</v>
      </c>
      <c r="C23897" s="52">
        <v>37408</v>
      </c>
      <c r="D23897" s="52">
        <v>37437</v>
      </c>
      <c r="E23897" s="57">
        <v>32272</v>
      </c>
    </row>
    <row r="23898" spans="1:5" hidden="1">
      <c r="A23898" s="43" t="s">
        <v>841</v>
      </c>
      <c r="B23898" s="52">
        <v>37468</v>
      </c>
      <c r="C23898" s="52">
        <v>37438</v>
      </c>
      <c r="D23898" s="52">
        <v>37468</v>
      </c>
      <c r="E23898" s="57">
        <v>32415</v>
      </c>
    </row>
    <row r="23899" spans="1:5" hidden="1">
      <c r="A23899" s="43" t="s">
        <v>841</v>
      </c>
      <c r="B23899" s="52">
        <v>37499</v>
      </c>
      <c r="C23899" s="52">
        <v>37469</v>
      </c>
      <c r="D23899" s="52">
        <v>37499</v>
      </c>
      <c r="E23899" s="57">
        <v>32451</v>
      </c>
    </row>
    <row r="23900" spans="1:5" hidden="1">
      <c r="A23900" s="43" t="s">
        <v>841</v>
      </c>
      <c r="B23900" s="52">
        <v>37529</v>
      </c>
      <c r="C23900" s="52">
        <v>37500</v>
      </c>
      <c r="D23900" s="52">
        <v>37529</v>
      </c>
      <c r="E23900" s="57">
        <v>32012</v>
      </c>
    </row>
    <row r="23901" spans="1:5" hidden="1">
      <c r="A23901" s="43" t="s">
        <v>841</v>
      </c>
      <c r="B23901" s="52">
        <v>37560</v>
      </c>
      <c r="C23901" s="52">
        <v>37530</v>
      </c>
      <c r="D23901" s="52">
        <v>37560</v>
      </c>
      <c r="E23901" s="57">
        <v>32329</v>
      </c>
    </row>
    <row r="23902" spans="1:5" hidden="1">
      <c r="A23902" s="43" t="s">
        <v>841</v>
      </c>
      <c r="B23902" s="52">
        <v>37590</v>
      </c>
      <c r="C23902" s="52">
        <v>37561</v>
      </c>
      <c r="D23902" s="52">
        <v>37590</v>
      </c>
      <c r="E23902" s="57">
        <v>32556</v>
      </c>
    </row>
    <row r="23903" spans="1:5" hidden="1">
      <c r="A23903" s="43" t="s">
        <v>841</v>
      </c>
      <c r="B23903" s="52">
        <v>37621</v>
      </c>
      <c r="C23903" s="52">
        <v>37591</v>
      </c>
      <c r="D23903" s="52">
        <v>37621</v>
      </c>
      <c r="E23903" s="57">
        <v>32387</v>
      </c>
    </row>
    <row r="23904" spans="1:5" hidden="1">
      <c r="A23904" s="43" t="s">
        <v>841</v>
      </c>
      <c r="B23904" s="52">
        <v>37652</v>
      </c>
      <c r="C23904" s="52">
        <v>37622</v>
      </c>
      <c r="D23904" s="52">
        <v>37652</v>
      </c>
      <c r="E23904" s="57">
        <v>32261</v>
      </c>
    </row>
    <row r="23905" spans="1:5" hidden="1">
      <c r="A23905" s="43" t="s">
        <v>841</v>
      </c>
      <c r="B23905" s="52">
        <v>37680</v>
      </c>
      <c r="C23905" s="52">
        <v>37653</v>
      </c>
      <c r="D23905" s="52">
        <v>37680</v>
      </c>
      <c r="E23905" s="57">
        <v>31892</v>
      </c>
    </row>
    <row r="23906" spans="1:5" hidden="1">
      <c r="A23906" s="43" t="s">
        <v>841</v>
      </c>
      <c r="B23906" s="52">
        <v>37711</v>
      </c>
      <c r="C23906" s="52">
        <v>37681</v>
      </c>
      <c r="D23906" s="52">
        <v>37711</v>
      </c>
      <c r="E23906" s="57">
        <v>32260</v>
      </c>
    </row>
    <row r="23907" spans="1:5" hidden="1">
      <c r="A23907" s="43" t="s">
        <v>841</v>
      </c>
      <c r="B23907" s="52">
        <v>37741</v>
      </c>
      <c r="C23907" s="52">
        <v>37712</v>
      </c>
      <c r="D23907" s="52">
        <v>37741</v>
      </c>
      <c r="E23907" s="57">
        <v>31764</v>
      </c>
    </row>
    <row r="23908" spans="1:5" hidden="1">
      <c r="A23908" s="43" t="s">
        <v>841</v>
      </c>
      <c r="B23908" s="52">
        <v>37772</v>
      </c>
      <c r="C23908" s="52">
        <v>37742</v>
      </c>
      <c r="D23908" s="52">
        <v>37772</v>
      </c>
      <c r="E23908" s="57">
        <v>31972</v>
      </c>
    </row>
    <row r="23909" spans="1:5" hidden="1">
      <c r="A23909" s="43" t="s">
        <v>841</v>
      </c>
      <c r="B23909" s="52">
        <v>37802</v>
      </c>
      <c r="C23909" s="52">
        <v>37773</v>
      </c>
      <c r="D23909" s="52">
        <v>37802</v>
      </c>
      <c r="E23909" s="57">
        <v>32267</v>
      </c>
    </row>
    <row r="23910" spans="1:5" hidden="1">
      <c r="A23910" s="43" t="s">
        <v>841</v>
      </c>
      <c r="B23910" s="52">
        <v>37833</v>
      </c>
      <c r="C23910" s="52">
        <v>37803</v>
      </c>
      <c r="D23910" s="52">
        <v>37833</v>
      </c>
      <c r="E23910" s="57">
        <v>33002</v>
      </c>
    </row>
    <row r="23911" spans="1:5" hidden="1">
      <c r="A23911" s="43" t="s">
        <v>841</v>
      </c>
      <c r="B23911" s="52">
        <v>37864</v>
      </c>
      <c r="C23911" s="52">
        <v>37834</v>
      </c>
      <c r="D23911" s="52">
        <v>37864</v>
      </c>
      <c r="E23911" s="57">
        <v>33281</v>
      </c>
    </row>
    <row r="23912" spans="1:5" hidden="1">
      <c r="A23912" s="43" t="s">
        <v>841</v>
      </c>
      <c r="B23912" s="52">
        <v>37894</v>
      </c>
      <c r="C23912" s="52">
        <v>37865</v>
      </c>
      <c r="D23912" s="52">
        <v>37894</v>
      </c>
      <c r="E23912" s="57">
        <v>33586</v>
      </c>
    </row>
    <row r="23913" spans="1:5" hidden="1">
      <c r="A23913" s="43" t="s">
        <v>841</v>
      </c>
      <c r="B23913" s="52">
        <v>37925</v>
      </c>
      <c r="C23913" s="52">
        <v>37895</v>
      </c>
      <c r="D23913" s="52">
        <v>37925</v>
      </c>
      <c r="E23913" s="57">
        <v>34195</v>
      </c>
    </row>
    <row r="23914" spans="1:5" hidden="1">
      <c r="A23914" s="43" t="s">
        <v>841</v>
      </c>
      <c r="B23914" s="52">
        <v>37955</v>
      </c>
      <c r="C23914" s="52">
        <v>37926</v>
      </c>
      <c r="D23914" s="52">
        <v>37955</v>
      </c>
      <c r="E23914" s="57">
        <v>33804</v>
      </c>
    </row>
    <row r="23915" spans="1:5" hidden="1">
      <c r="A23915" s="43" t="s">
        <v>841</v>
      </c>
      <c r="B23915" s="52">
        <v>37986</v>
      </c>
      <c r="C23915" s="52">
        <v>37956</v>
      </c>
      <c r="D23915" s="52">
        <v>37986</v>
      </c>
      <c r="E23915" s="57">
        <v>33095</v>
      </c>
    </row>
    <row r="23916" spans="1:5" hidden="1">
      <c r="A23916" s="43" t="s">
        <v>841</v>
      </c>
      <c r="B23916" s="52">
        <v>38017</v>
      </c>
      <c r="C23916" s="52">
        <v>37987</v>
      </c>
      <c r="D23916" s="52">
        <v>38017</v>
      </c>
      <c r="E23916" s="57">
        <v>32918</v>
      </c>
    </row>
    <row r="23917" spans="1:5" hidden="1">
      <c r="A23917" s="43" t="s">
        <v>841</v>
      </c>
      <c r="B23917" s="52">
        <v>38046</v>
      </c>
      <c r="C23917" s="52">
        <v>38018</v>
      </c>
      <c r="D23917" s="52">
        <v>38046</v>
      </c>
      <c r="E23917" s="57">
        <v>32718</v>
      </c>
    </row>
    <row r="23918" spans="1:5" hidden="1">
      <c r="A23918" s="43" t="s">
        <v>841</v>
      </c>
      <c r="B23918" s="52">
        <v>38077</v>
      </c>
      <c r="C23918" s="52">
        <v>38047</v>
      </c>
      <c r="D23918" s="52">
        <v>38077</v>
      </c>
      <c r="E23918" s="57">
        <v>34293</v>
      </c>
    </row>
    <row r="23919" spans="1:5" hidden="1">
      <c r="A23919" s="43" t="s">
        <v>841</v>
      </c>
      <c r="B23919" s="52">
        <v>38107</v>
      </c>
      <c r="C23919" s="52">
        <v>38078</v>
      </c>
      <c r="D23919" s="52">
        <v>38107</v>
      </c>
      <c r="E23919" s="57">
        <v>34367</v>
      </c>
    </row>
    <row r="23920" spans="1:5" hidden="1">
      <c r="A23920" s="43" t="s">
        <v>841</v>
      </c>
      <c r="B23920" s="52">
        <v>38138</v>
      </c>
      <c r="C23920" s="52">
        <v>38108</v>
      </c>
      <c r="D23920" s="52">
        <v>38138</v>
      </c>
      <c r="E23920" s="57">
        <v>34421</v>
      </c>
    </row>
    <row r="23921" spans="1:5" hidden="1">
      <c r="A23921" s="43" t="s">
        <v>841</v>
      </c>
      <c r="B23921" s="52">
        <v>38168</v>
      </c>
      <c r="C23921" s="52">
        <v>38139</v>
      </c>
      <c r="D23921" s="52">
        <v>38168</v>
      </c>
      <c r="E23921" s="57">
        <v>34540</v>
      </c>
    </row>
    <row r="23922" spans="1:5" hidden="1">
      <c r="A23922" s="43" t="s">
        <v>841</v>
      </c>
      <c r="B23922" s="52">
        <v>38199</v>
      </c>
      <c r="C23922" s="52">
        <v>38169</v>
      </c>
      <c r="D23922" s="52">
        <v>38199</v>
      </c>
      <c r="E23922" s="57">
        <v>34448</v>
      </c>
    </row>
    <row r="23923" spans="1:5" hidden="1">
      <c r="A23923" s="43" t="s">
        <v>841</v>
      </c>
      <c r="B23923" s="52">
        <v>38230</v>
      </c>
      <c r="C23923" s="52">
        <v>38200</v>
      </c>
      <c r="D23923" s="52">
        <v>38230</v>
      </c>
      <c r="E23923" s="57">
        <v>35345</v>
      </c>
    </row>
    <row r="23924" spans="1:5" hidden="1">
      <c r="A23924" s="43" t="s">
        <v>841</v>
      </c>
      <c r="B23924" s="52">
        <v>38260</v>
      </c>
      <c r="C23924" s="52">
        <v>38231</v>
      </c>
      <c r="D23924" s="52">
        <v>38260</v>
      </c>
      <c r="E23924" s="57">
        <v>34994</v>
      </c>
    </row>
    <row r="23925" spans="1:5" hidden="1">
      <c r="A23925" s="43" t="s">
        <v>841</v>
      </c>
      <c r="B23925" s="52">
        <v>38291</v>
      </c>
      <c r="C23925" s="52">
        <v>38261</v>
      </c>
      <c r="D23925" s="52">
        <v>38291</v>
      </c>
      <c r="E23925" s="57">
        <v>34882</v>
      </c>
    </row>
    <row r="23926" spans="1:5" hidden="1">
      <c r="A23926" s="43" t="s">
        <v>841</v>
      </c>
      <c r="B23926" s="52">
        <v>38321</v>
      </c>
      <c r="C23926" s="52">
        <v>38292</v>
      </c>
      <c r="D23926" s="52">
        <v>38321</v>
      </c>
      <c r="E23926" s="57">
        <v>35613</v>
      </c>
    </row>
    <row r="23927" spans="1:5" hidden="1">
      <c r="A23927" s="43" t="s">
        <v>841</v>
      </c>
      <c r="B23927" s="52">
        <v>38352</v>
      </c>
      <c r="C23927" s="52">
        <v>38322</v>
      </c>
      <c r="D23927" s="52">
        <v>38352</v>
      </c>
      <c r="E23927" s="57">
        <v>36799</v>
      </c>
    </row>
    <row r="23928" spans="1:5" hidden="1">
      <c r="A23928" s="43" t="s">
        <v>841</v>
      </c>
      <c r="B23928" s="52">
        <v>38383</v>
      </c>
      <c r="C23928" s="52">
        <v>38353</v>
      </c>
      <c r="D23928" s="52">
        <v>38383</v>
      </c>
      <c r="E23928" s="57">
        <v>36720</v>
      </c>
    </row>
    <row r="23929" spans="1:5" hidden="1">
      <c r="A23929" s="43" t="s">
        <v>841</v>
      </c>
      <c r="B23929" s="52">
        <v>38411</v>
      </c>
      <c r="C23929" s="52">
        <v>38384</v>
      </c>
      <c r="D23929" s="52">
        <v>38411</v>
      </c>
      <c r="E23929" s="57">
        <v>36892</v>
      </c>
    </row>
    <row r="23930" spans="1:5" hidden="1">
      <c r="A23930" s="43" t="s">
        <v>841</v>
      </c>
      <c r="B23930" s="52">
        <v>38442</v>
      </c>
      <c r="C23930" s="52">
        <v>38412</v>
      </c>
      <c r="D23930" s="52">
        <v>38442</v>
      </c>
      <c r="E23930" s="57">
        <v>36958</v>
      </c>
    </row>
    <row r="23931" spans="1:5" hidden="1">
      <c r="A23931" s="43" t="s">
        <v>841</v>
      </c>
      <c r="B23931" s="52">
        <v>38472</v>
      </c>
      <c r="C23931" s="52">
        <v>38443</v>
      </c>
      <c r="D23931" s="52">
        <v>38472</v>
      </c>
      <c r="E23931" s="57">
        <v>37487</v>
      </c>
    </row>
    <row r="23932" spans="1:5" hidden="1">
      <c r="A23932" s="43" t="s">
        <v>841</v>
      </c>
      <c r="B23932" s="52">
        <v>38503</v>
      </c>
      <c r="C23932" s="52">
        <v>38473</v>
      </c>
      <c r="D23932" s="52">
        <v>38503</v>
      </c>
      <c r="E23932" s="57">
        <v>37255</v>
      </c>
    </row>
    <row r="23933" spans="1:5" hidden="1">
      <c r="A23933" s="43" t="s">
        <v>841</v>
      </c>
      <c r="B23933" s="52">
        <v>38533</v>
      </c>
      <c r="C23933" s="52">
        <v>38504</v>
      </c>
      <c r="D23933" s="52">
        <v>38533</v>
      </c>
      <c r="E23933" s="57">
        <v>37472</v>
      </c>
    </row>
    <row r="23934" spans="1:5" hidden="1">
      <c r="A23934" s="43" t="s">
        <v>841</v>
      </c>
      <c r="B23934" s="52">
        <v>38564</v>
      </c>
      <c r="C23934" s="52">
        <v>38534</v>
      </c>
      <c r="D23934" s="52">
        <v>38564</v>
      </c>
      <c r="E23934" s="57">
        <v>37448</v>
      </c>
    </row>
    <row r="23935" spans="1:5" hidden="1">
      <c r="A23935" s="43" t="s">
        <v>841</v>
      </c>
      <c r="B23935" s="52">
        <v>38595</v>
      </c>
      <c r="C23935" s="52">
        <v>38565</v>
      </c>
      <c r="D23935" s="52">
        <v>38595</v>
      </c>
      <c r="E23935" s="57">
        <v>37606</v>
      </c>
    </row>
    <row r="23936" spans="1:5" hidden="1">
      <c r="A23936" s="43" t="s">
        <v>841</v>
      </c>
      <c r="B23936" s="52">
        <v>38625</v>
      </c>
      <c r="C23936" s="52">
        <v>38596</v>
      </c>
      <c r="D23936" s="52">
        <v>38625</v>
      </c>
      <c r="E23936" s="57">
        <v>38230</v>
      </c>
    </row>
    <row r="23937" spans="1:5" hidden="1">
      <c r="A23937" s="43" t="s">
        <v>841</v>
      </c>
      <c r="B23937" s="52">
        <v>38656</v>
      </c>
      <c r="C23937" s="52">
        <v>38626</v>
      </c>
      <c r="D23937" s="52">
        <v>38656</v>
      </c>
      <c r="E23937" s="57">
        <v>38855</v>
      </c>
    </row>
    <row r="23938" spans="1:5" hidden="1">
      <c r="A23938" s="43" t="s">
        <v>841</v>
      </c>
      <c r="B23938" s="52">
        <v>38686</v>
      </c>
      <c r="C23938" s="52">
        <v>38657</v>
      </c>
      <c r="D23938" s="52">
        <v>38686</v>
      </c>
      <c r="E23938" s="57">
        <v>39500</v>
      </c>
    </row>
    <row r="23939" spans="1:5" hidden="1">
      <c r="A23939" s="43" t="s">
        <v>841</v>
      </c>
      <c r="B23939" s="52">
        <v>38717</v>
      </c>
      <c r="C23939" s="52">
        <v>38687</v>
      </c>
      <c r="D23939" s="52">
        <v>38717</v>
      </c>
      <c r="E23939" s="57">
        <v>39946</v>
      </c>
    </row>
    <row r="23940" spans="1:5" hidden="1">
      <c r="A23940" s="43" t="s">
        <v>841</v>
      </c>
      <c r="B23940" s="52">
        <v>38748</v>
      </c>
      <c r="C23940" s="52">
        <v>38718</v>
      </c>
      <c r="D23940" s="52">
        <v>38748</v>
      </c>
      <c r="E23940" s="57">
        <v>40749</v>
      </c>
    </row>
    <row r="23941" spans="1:5" hidden="1">
      <c r="A23941" s="43" t="s">
        <v>841</v>
      </c>
      <c r="B23941" s="52">
        <v>38776</v>
      </c>
      <c r="C23941" s="52">
        <v>38749</v>
      </c>
      <c r="D23941" s="52">
        <v>38776</v>
      </c>
      <c r="E23941" s="57">
        <v>40897</v>
      </c>
    </row>
    <row r="23942" spans="1:5" hidden="1">
      <c r="A23942" s="43" t="s">
        <v>841</v>
      </c>
      <c r="B23942" s="52">
        <v>38807</v>
      </c>
      <c r="C23942" s="52">
        <v>38777</v>
      </c>
      <c r="D23942" s="52">
        <v>38807</v>
      </c>
      <c r="E23942" s="57">
        <v>40552</v>
      </c>
    </row>
    <row r="23943" spans="1:5" hidden="1">
      <c r="A23943" s="43" t="s">
        <v>841</v>
      </c>
      <c r="B23943" s="52">
        <v>38837</v>
      </c>
      <c r="C23943" s="52">
        <v>38808</v>
      </c>
      <c r="D23943" s="52">
        <v>38837</v>
      </c>
      <c r="E23943" s="57">
        <v>39230</v>
      </c>
    </row>
    <row r="23944" spans="1:5" hidden="1">
      <c r="A23944" s="43" t="s">
        <v>841</v>
      </c>
      <c r="B23944" s="52">
        <v>38868</v>
      </c>
      <c r="C23944" s="52">
        <v>38838</v>
      </c>
      <c r="D23944" s="52">
        <v>38868</v>
      </c>
      <c r="E23944" s="57">
        <v>39704</v>
      </c>
    </row>
    <row r="23945" spans="1:5" hidden="1">
      <c r="A23945" s="43" t="s">
        <v>841</v>
      </c>
      <c r="B23945" s="52">
        <v>38898</v>
      </c>
      <c r="C23945" s="52">
        <v>38869</v>
      </c>
      <c r="D23945" s="52">
        <v>38898</v>
      </c>
      <c r="E23945" s="57">
        <v>39734</v>
      </c>
    </row>
    <row r="23946" spans="1:5" hidden="1">
      <c r="A23946" s="43" t="s">
        <v>841</v>
      </c>
      <c r="B23946" s="52">
        <v>38929</v>
      </c>
      <c r="C23946" s="52">
        <v>38899</v>
      </c>
      <c r="D23946" s="52">
        <v>38929</v>
      </c>
      <c r="E23946" s="57">
        <v>39035</v>
      </c>
    </row>
    <row r="23947" spans="1:5" hidden="1">
      <c r="A23947" s="43" t="s">
        <v>841</v>
      </c>
      <c r="B23947" s="52">
        <v>38960</v>
      </c>
      <c r="C23947" s="52">
        <v>38930</v>
      </c>
      <c r="D23947" s="52">
        <v>38960</v>
      </c>
      <c r="E23947" s="57">
        <v>39077</v>
      </c>
    </row>
    <row r="23948" spans="1:5" hidden="1">
      <c r="A23948" s="43" t="s">
        <v>841</v>
      </c>
      <c r="B23948" s="52">
        <v>38990</v>
      </c>
      <c r="C23948" s="52">
        <v>38961</v>
      </c>
      <c r="D23948" s="52">
        <v>38990</v>
      </c>
      <c r="E23948" s="57">
        <v>39159</v>
      </c>
    </row>
    <row r="23949" spans="1:5" hidden="1">
      <c r="A23949" s="43" t="s">
        <v>841</v>
      </c>
      <c r="B23949" s="52">
        <v>39021</v>
      </c>
      <c r="C23949" s="52">
        <v>38991</v>
      </c>
      <c r="D23949" s="52">
        <v>39021</v>
      </c>
      <c r="E23949" s="57">
        <v>38770</v>
      </c>
    </row>
    <row r="23950" spans="1:5" hidden="1">
      <c r="A23950" s="43" t="s">
        <v>841</v>
      </c>
      <c r="B23950" s="52">
        <v>39051</v>
      </c>
      <c r="C23950" s="52">
        <v>39022</v>
      </c>
      <c r="D23950" s="52">
        <v>39051</v>
      </c>
      <c r="E23950" s="57">
        <v>38624</v>
      </c>
    </row>
    <row r="23951" spans="1:5" hidden="1">
      <c r="A23951" s="43" t="s">
        <v>841</v>
      </c>
      <c r="B23951" s="52">
        <v>39082</v>
      </c>
      <c r="C23951" s="52">
        <v>39052</v>
      </c>
      <c r="D23951" s="52">
        <v>39082</v>
      </c>
      <c r="E23951" s="57">
        <v>40223</v>
      </c>
    </row>
    <row r="23952" spans="1:5" hidden="1">
      <c r="A23952" s="43" t="s">
        <v>841</v>
      </c>
      <c r="B23952" s="52">
        <v>39113</v>
      </c>
      <c r="C23952" s="52">
        <v>39083</v>
      </c>
      <c r="D23952" s="52">
        <v>39113</v>
      </c>
      <c r="E23952" s="57">
        <v>38682</v>
      </c>
    </row>
    <row r="23953" spans="1:5" hidden="1">
      <c r="A23953" s="43" t="s">
        <v>841</v>
      </c>
      <c r="B23953" s="52">
        <v>39141</v>
      </c>
      <c r="C23953" s="52">
        <v>39114</v>
      </c>
      <c r="D23953" s="52">
        <v>39141</v>
      </c>
      <c r="E23953" s="57">
        <v>38508</v>
      </c>
    </row>
    <row r="23954" spans="1:5" hidden="1">
      <c r="A23954" s="43" t="s">
        <v>841</v>
      </c>
      <c r="B23954" s="52">
        <v>39172</v>
      </c>
      <c r="C23954" s="52">
        <v>39142</v>
      </c>
      <c r="D23954" s="52">
        <v>39172</v>
      </c>
      <c r="E23954" s="57">
        <v>39037</v>
      </c>
    </row>
    <row r="23955" spans="1:5" hidden="1">
      <c r="A23955" s="43" t="s">
        <v>841</v>
      </c>
      <c r="B23955" s="52">
        <v>39202</v>
      </c>
      <c r="C23955" s="52">
        <v>39173</v>
      </c>
      <c r="D23955" s="52">
        <v>39202</v>
      </c>
      <c r="E23955" s="57">
        <v>38635</v>
      </c>
    </row>
    <row r="23956" spans="1:5" hidden="1">
      <c r="A23956" s="43" t="s">
        <v>841</v>
      </c>
      <c r="B23956" s="52">
        <v>39233</v>
      </c>
      <c r="C23956" s="52">
        <v>39203</v>
      </c>
      <c r="D23956" s="52">
        <v>39233</v>
      </c>
      <c r="E23956" s="57">
        <v>38856</v>
      </c>
    </row>
    <row r="23957" spans="1:5" hidden="1">
      <c r="A23957" s="43" t="s">
        <v>841</v>
      </c>
      <c r="B23957" s="52">
        <v>39263</v>
      </c>
      <c r="C23957" s="52">
        <v>39234</v>
      </c>
      <c r="D23957" s="52">
        <v>39263</v>
      </c>
      <c r="E23957" s="57">
        <v>38657</v>
      </c>
    </row>
    <row r="23958" spans="1:5" hidden="1">
      <c r="A23958" s="43" t="s">
        <v>841</v>
      </c>
      <c r="B23958" s="52">
        <v>39294</v>
      </c>
      <c r="C23958" s="52">
        <v>39264</v>
      </c>
      <c r="D23958" s="52">
        <v>39294</v>
      </c>
      <c r="E23958" s="57">
        <v>38533</v>
      </c>
    </row>
    <row r="23959" spans="1:5" hidden="1">
      <c r="A23959" s="43" t="s">
        <v>841</v>
      </c>
      <c r="B23959" s="52">
        <v>39325</v>
      </c>
      <c r="C23959" s="52">
        <v>39295</v>
      </c>
      <c r="D23959" s="52">
        <v>39325</v>
      </c>
      <c r="E23959" s="57">
        <v>38908</v>
      </c>
    </row>
    <row r="23960" spans="1:5" hidden="1">
      <c r="A23960" s="43" t="s">
        <v>841</v>
      </c>
      <c r="B23960" s="52">
        <v>39355</v>
      </c>
      <c r="C23960" s="52">
        <v>39326</v>
      </c>
      <c r="D23960" s="52">
        <v>39355</v>
      </c>
      <c r="E23960" s="57">
        <v>38511</v>
      </c>
    </row>
    <row r="23961" spans="1:5" hidden="1">
      <c r="A23961" s="43" t="s">
        <v>841</v>
      </c>
      <c r="B23961" s="52">
        <v>39386</v>
      </c>
      <c r="C23961" s="52">
        <v>39356</v>
      </c>
      <c r="D23961" s="52">
        <v>39386</v>
      </c>
      <c r="E23961" s="57">
        <v>38693</v>
      </c>
    </row>
    <row r="23962" spans="1:5" hidden="1">
      <c r="A23962" s="43" t="s">
        <v>841</v>
      </c>
      <c r="B23962" s="52">
        <v>39416</v>
      </c>
      <c r="C23962" s="52">
        <v>39387</v>
      </c>
      <c r="D23962" s="52">
        <v>39416</v>
      </c>
      <c r="E23962" s="57">
        <v>38437</v>
      </c>
    </row>
    <row r="23963" spans="1:5" hidden="1">
      <c r="A23963" s="43" t="s">
        <v>841</v>
      </c>
      <c r="B23963" s="52">
        <v>39447</v>
      </c>
      <c r="C23963" s="52">
        <v>39417</v>
      </c>
      <c r="D23963" s="52">
        <v>39447</v>
      </c>
      <c r="E23963" s="57">
        <v>38291</v>
      </c>
    </row>
    <row r="23964" spans="1:5" hidden="1">
      <c r="A23964" s="43" t="s">
        <v>841</v>
      </c>
      <c r="B23964" s="52">
        <v>39478</v>
      </c>
      <c r="C23964" s="52">
        <v>39448</v>
      </c>
      <c r="D23964" s="52">
        <v>39478</v>
      </c>
      <c r="E23964" s="57">
        <v>37923</v>
      </c>
    </row>
    <row r="23965" spans="1:5" hidden="1">
      <c r="A23965" s="43" t="s">
        <v>841</v>
      </c>
      <c r="B23965" s="52">
        <v>39507</v>
      </c>
      <c r="C23965" s="52">
        <v>39479</v>
      </c>
      <c r="D23965" s="52">
        <v>39507</v>
      </c>
      <c r="E23965" s="57">
        <v>37393</v>
      </c>
    </row>
    <row r="23966" spans="1:5" hidden="1">
      <c r="A23966" s="43" t="s">
        <v>841</v>
      </c>
      <c r="B23966" s="52">
        <v>39538</v>
      </c>
      <c r="C23966" s="52">
        <v>39508</v>
      </c>
      <c r="D23966" s="52">
        <v>39538</v>
      </c>
      <c r="E23966" s="57">
        <v>37055</v>
      </c>
    </row>
    <row r="23967" spans="1:5" hidden="1">
      <c r="A23967" s="43" t="s">
        <v>841</v>
      </c>
      <c r="B23967" s="52">
        <v>39568</v>
      </c>
      <c r="C23967" s="52">
        <v>39539</v>
      </c>
      <c r="D23967" s="52">
        <v>39568</v>
      </c>
      <c r="E23967" s="57">
        <v>37635</v>
      </c>
    </row>
    <row r="23968" spans="1:5" hidden="1">
      <c r="A23968" s="43" t="s">
        <v>841</v>
      </c>
      <c r="B23968" s="52">
        <v>39599</v>
      </c>
      <c r="C23968" s="52">
        <v>39569</v>
      </c>
      <c r="D23968" s="52">
        <v>39599</v>
      </c>
      <c r="E23968" s="57">
        <v>37360</v>
      </c>
    </row>
    <row r="23969" spans="1:5" hidden="1">
      <c r="A23969" s="43" t="s">
        <v>841</v>
      </c>
      <c r="B23969" s="52">
        <v>39629</v>
      </c>
      <c r="C23969" s="52">
        <v>39600</v>
      </c>
      <c r="D23969" s="52">
        <v>39629</v>
      </c>
      <c r="E23969" s="57">
        <v>37495</v>
      </c>
    </row>
    <row r="23970" spans="1:5" hidden="1">
      <c r="A23970" s="43" t="s">
        <v>841</v>
      </c>
      <c r="B23970" s="52">
        <v>39660</v>
      </c>
      <c r="C23970" s="52">
        <v>39630</v>
      </c>
      <c r="D23970" s="52">
        <v>39660</v>
      </c>
      <c r="E23970" s="57">
        <v>36986</v>
      </c>
    </row>
    <row r="23971" spans="1:5" hidden="1">
      <c r="A23971" s="43" t="s">
        <v>841</v>
      </c>
      <c r="B23971" s="52">
        <v>39691</v>
      </c>
      <c r="C23971" s="52">
        <v>39661</v>
      </c>
      <c r="D23971" s="52">
        <v>39691</v>
      </c>
      <c r="E23971" s="57">
        <v>36392</v>
      </c>
    </row>
    <row r="23972" spans="1:5" hidden="1">
      <c r="A23972" s="43" t="s">
        <v>841</v>
      </c>
      <c r="B23972" s="52">
        <v>39721</v>
      </c>
      <c r="C23972" s="52">
        <v>39692</v>
      </c>
      <c r="D23972" s="52">
        <v>39721</v>
      </c>
      <c r="E23972" s="57">
        <v>35918</v>
      </c>
    </row>
    <row r="23973" spans="1:5" hidden="1">
      <c r="A23973" s="43" t="s">
        <v>841</v>
      </c>
      <c r="B23973" s="52">
        <v>39752</v>
      </c>
      <c r="C23973" s="52">
        <v>39722</v>
      </c>
      <c r="D23973" s="52">
        <v>39752</v>
      </c>
      <c r="E23973" s="57">
        <v>35332</v>
      </c>
    </row>
    <row r="23974" spans="1:5" hidden="1">
      <c r="A23974" s="43" t="s">
        <v>841</v>
      </c>
      <c r="B23974" s="52">
        <v>39782</v>
      </c>
      <c r="C23974" s="52">
        <v>39753</v>
      </c>
      <c r="D23974" s="52">
        <v>39782</v>
      </c>
      <c r="E23974" s="57">
        <v>33741</v>
      </c>
    </row>
    <row r="23975" spans="1:5" hidden="1">
      <c r="A23975" s="43" t="s">
        <v>841</v>
      </c>
      <c r="B23975" s="52">
        <v>39813</v>
      </c>
      <c r="C23975" s="52">
        <v>39783</v>
      </c>
      <c r="D23975" s="52">
        <v>39813</v>
      </c>
      <c r="E23975" s="57">
        <v>32038</v>
      </c>
    </row>
    <row r="23976" spans="1:5" hidden="1">
      <c r="A23976" s="43" t="s">
        <v>841</v>
      </c>
      <c r="B23976" s="52">
        <v>39844</v>
      </c>
      <c r="C23976" s="52">
        <v>39814</v>
      </c>
      <c r="D23976" s="52">
        <v>39844</v>
      </c>
      <c r="E23976" s="57">
        <v>30612</v>
      </c>
    </row>
    <row r="23977" spans="1:5" hidden="1">
      <c r="A23977" s="43" t="s">
        <v>841</v>
      </c>
      <c r="B23977" s="52">
        <v>39872</v>
      </c>
      <c r="C23977" s="52">
        <v>39845</v>
      </c>
      <c r="D23977" s="52">
        <v>39872</v>
      </c>
      <c r="E23977" s="57">
        <v>31007</v>
      </c>
    </row>
    <row r="23978" spans="1:5" hidden="1">
      <c r="A23978" s="43" t="s">
        <v>841</v>
      </c>
      <c r="B23978" s="52">
        <v>39903</v>
      </c>
      <c r="C23978" s="52">
        <v>39873</v>
      </c>
      <c r="D23978" s="52">
        <v>39903</v>
      </c>
      <c r="E23978" s="57">
        <v>30026</v>
      </c>
    </row>
    <row r="23979" spans="1:5" hidden="1">
      <c r="A23979" s="43" t="s">
        <v>841</v>
      </c>
      <c r="B23979" s="52">
        <v>39933</v>
      </c>
      <c r="C23979" s="52">
        <v>39904</v>
      </c>
      <c r="D23979" s="52">
        <v>39933</v>
      </c>
      <c r="E23979" s="57">
        <v>29657</v>
      </c>
    </row>
    <row r="23980" spans="1:5" hidden="1">
      <c r="A23980" s="43" t="s">
        <v>841</v>
      </c>
      <c r="B23980" s="52">
        <v>39964</v>
      </c>
      <c r="C23980" s="52">
        <v>39934</v>
      </c>
      <c r="D23980" s="52">
        <v>39964</v>
      </c>
      <c r="E23980" s="57">
        <v>29527</v>
      </c>
    </row>
    <row r="23981" spans="1:5" hidden="1">
      <c r="A23981" s="43" t="s">
        <v>841</v>
      </c>
      <c r="B23981" s="52">
        <v>39994</v>
      </c>
      <c r="C23981" s="52">
        <v>39965</v>
      </c>
      <c r="D23981" s="52">
        <v>39994</v>
      </c>
      <c r="E23981" s="57">
        <v>29487</v>
      </c>
    </row>
    <row r="23982" spans="1:5" hidden="1">
      <c r="A23982" s="43" t="s">
        <v>841</v>
      </c>
      <c r="B23982" s="52">
        <v>40025</v>
      </c>
      <c r="C23982" s="52">
        <v>39995</v>
      </c>
      <c r="D23982" s="52">
        <v>40025</v>
      </c>
      <c r="E23982" s="57">
        <v>30212</v>
      </c>
    </row>
    <row r="23983" spans="1:5" hidden="1">
      <c r="A23983" s="43" t="s">
        <v>841</v>
      </c>
      <c r="B23983" s="52">
        <v>40056</v>
      </c>
      <c r="C23983" s="52">
        <v>40026</v>
      </c>
      <c r="D23983" s="52">
        <v>40056</v>
      </c>
      <c r="E23983" s="57">
        <v>29843</v>
      </c>
    </row>
    <row r="23984" spans="1:5" hidden="1">
      <c r="A23984" s="43" t="s">
        <v>841</v>
      </c>
      <c r="B23984" s="52">
        <v>40086</v>
      </c>
      <c r="C23984" s="52">
        <v>40057</v>
      </c>
      <c r="D23984" s="52">
        <v>40086</v>
      </c>
      <c r="E23984" s="57">
        <v>29823</v>
      </c>
    </row>
    <row r="23985" spans="1:5" hidden="1">
      <c r="A23985" s="43" t="s">
        <v>841</v>
      </c>
      <c r="B23985" s="52">
        <v>40117</v>
      </c>
      <c r="C23985" s="52">
        <v>40087</v>
      </c>
      <c r="D23985" s="52">
        <v>40117</v>
      </c>
      <c r="E23985" s="57">
        <v>29593</v>
      </c>
    </row>
    <row r="23986" spans="1:5" hidden="1">
      <c r="A23986" s="43" t="s">
        <v>841</v>
      </c>
      <c r="B23986" s="52">
        <v>40147</v>
      </c>
      <c r="C23986" s="52">
        <v>40118</v>
      </c>
      <c r="D23986" s="52">
        <v>40147</v>
      </c>
      <c r="E23986" s="57">
        <v>29581</v>
      </c>
    </row>
    <row r="23987" spans="1:5" hidden="1">
      <c r="A23987" s="43" t="s">
        <v>841</v>
      </c>
      <c r="B23987" s="52">
        <v>40178</v>
      </c>
      <c r="C23987" s="52">
        <v>40148</v>
      </c>
      <c r="D23987" s="52">
        <v>40178</v>
      </c>
      <c r="E23987" s="57">
        <v>29817</v>
      </c>
    </row>
    <row r="23988" spans="1:5" hidden="1">
      <c r="A23988" s="43" t="s">
        <v>841</v>
      </c>
      <c r="B23988" s="52">
        <v>40209</v>
      </c>
      <c r="C23988" s="52">
        <v>40179</v>
      </c>
      <c r="D23988" s="52">
        <v>40209</v>
      </c>
      <c r="E23988" s="57">
        <v>29743</v>
      </c>
    </row>
    <row r="23989" spans="1:5" hidden="1">
      <c r="A23989" s="43" t="s">
        <v>841</v>
      </c>
      <c r="B23989" s="52">
        <v>40237</v>
      </c>
      <c r="C23989" s="52">
        <v>40210</v>
      </c>
      <c r="D23989" s="52">
        <v>40237</v>
      </c>
      <c r="E23989" s="57">
        <v>30325</v>
      </c>
    </row>
    <row r="23990" spans="1:5" hidden="1">
      <c r="A23990" s="43" t="s">
        <v>841</v>
      </c>
      <c r="B23990" s="52">
        <v>40268</v>
      </c>
      <c r="C23990" s="52">
        <v>40238</v>
      </c>
      <c r="D23990" s="52">
        <v>40268</v>
      </c>
      <c r="E23990" s="57">
        <v>30452</v>
      </c>
    </row>
    <row r="23991" spans="1:5" hidden="1">
      <c r="A23991" s="43" t="s">
        <v>841</v>
      </c>
      <c r="B23991" s="52">
        <v>40298</v>
      </c>
      <c r="C23991" s="52">
        <v>40269</v>
      </c>
      <c r="D23991" s="52">
        <v>40298</v>
      </c>
      <c r="E23991" s="57">
        <v>31139</v>
      </c>
    </row>
    <row r="23992" spans="1:5" hidden="1">
      <c r="A23992" s="43" t="s">
        <v>841</v>
      </c>
      <c r="B23992" s="52">
        <v>40329</v>
      </c>
      <c r="C23992" s="52">
        <v>40299</v>
      </c>
      <c r="D23992" s="52">
        <v>40329</v>
      </c>
      <c r="E23992" s="57">
        <v>31184</v>
      </c>
    </row>
    <row r="23993" spans="1:5" hidden="1">
      <c r="A23993" s="43" t="s">
        <v>841</v>
      </c>
      <c r="B23993" s="52">
        <v>40359</v>
      </c>
      <c r="C23993" s="52">
        <v>40330</v>
      </c>
      <c r="D23993" s="52">
        <v>40359</v>
      </c>
      <c r="E23993" s="57">
        <v>30769</v>
      </c>
    </row>
    <row r="23994" spans="1:5" hidden="1">
      <c r="A23994" s="43" t="s">
        <v>841</v>
      </c>
      <c r="B23994" s="52">
        <v>40390</v>
      </c>
      <c r="C23994" s="52">
        <v>40360</v>
      </c>
      <c r="D23994" s="52">
        <v>40390</v>
      </c>
      <c r="E23994" s="57">
        <v>30825</v>
      </c>
    </row>
    <row r="23995" spans="1:5" hidden="1">
      <c r="A23995" s="43" t="s">
        <v>841</v>
      </c>
      <c r="B23995" s="52">
        <v>40421</v>
      </c>
      <c r="C23995" s="52">
        <v>40391</v>
      </c>
      <c r="D23995" s="52">
        <v>40421</v>
      </c>
      <c r="E23995" s="57">
        <v>30641</v>
      </c>
    </row>
    <row r="23996" spans="1:5" hidden="1">
      <c r="A23996" s="43" t="s">
        <v>841</v>
      </c>
      <c r="B23996" s="52">
        <v>40451</v>
      </c>
      <c r="C23996" s="52">
        <v>40422</v>
      </c>
      <c r="D23996" s="52">
        <v>40451</v>
      </c>
      <c r="E23996" s="57">
        <v>30522</v>
      </c>
    </row>
    <row r="23997" spans="1:5" hidden="1">
      <c r="A23997" s="43" t="s">
        <v>841</v>
      </c>
      <c r="B23997" s="52">
        <v>40482</v>
      </c>
      <c r="C23997" s="52">
        <v>40452</v>
      </c>
      <c r="D23997" s="52">
        <v>40482</v>
      </c>
      <c r="E23997" s="57">
        <v>30784</v>
      </c>
    </row>
    <row r="23998" spans="1:5" hidden="1">
      <c r="A23998" s="43" t="s">
        <v>841</v>
      </c>
      <c r="B23998" s="52">
        <v>40512</v>
      </c>
      <c r="C23998" s="52">
        <v>40483</v>
      </c>
      <c r="D23998" s="52">
        <v>40512</v>
      </c>
      <c r="E23998" s="57">
        <v>31088</v>
      </c>
    </row>
    <row r="23999" spans="1:5" hidden="1">
      <c r="A23999" s="43" t="s">
        <v>841</v>
      </c>
      <c r="B23999" s="52">
        <v>40543</v>
      </c>
      <c r="C23999" s="52">
        <v>40513</v>
      </c>
      <c r="D23999" s="52">
        <v>40543</v>
      </c>
      <c r="E23999" s="57">
        <v>30774</v>
      </c>
    </row>
    <row r="24000" spans="1:5" hidden="1">
      <c r="A24000" s="43" t="s">
        <v>841</v>
      </c>
      <c r="B24000" s="52">
        <v>40574</v>
      </c>
      <c r="C24000" s="52">
        <v>40544</v>
      </c>
      <c r="D24000" s="52">
        <v>40574</v>
      </c>
      <c r="E24000" s="57">
        <v>31574</v>
      </c>
    </row>
    <row r="24001" spans="1:5" hidden="1">
      <c r="A24001" s="43" t="s">
        <v>841</v>
      </c>
      <c r="B24001" s="52">
        <v>40602</v>
      </c>
      <c r="C24001" s="52">
        <v>40575</v>
      </c>
      <c r="D24001" s="52">
        <v>40602</v>
      </c>
      <c r="E24001" s="57">
        <v>31217</v>
      </c>
    </row>
    <row r="24002" spans="1:5" hidden="1">
      <c r="A24002" s="43" t="s">
        <v>841</v>
      </c>
      <c r="B24002" s="52">
        <v>40633</v>
      </c>
      <c r="C24002" s="52">
        <v>40603</v>
      </c>
      <c r="D24002" s="52">
        <v>40633</v>
      </c>
      <c r="E24002" s="57">
        <v>31867</v>
      </c>
    </row>
    <row r="24003" spans="1:5" hidden="1">
      <c r="A24003" s="43" t="s">
        <v>841</v>
      </c>
      <c r="B24003" s="52">
        <v>40663</v>
      </c>
      <c r="C24003" s="52">
        <v>40634</v>
      </c>
      <c r="D24003" s="52">
        <v>40663</v>
      </c>
      <c r="E24003" s="57">
        <v>31653</v>
      </c>
    </row>
    <row r="24004" spans="1:5" hidden="1">
      <c r="A24004" s="43" t="s">
        <v>841</v>
      </c>
      <c r="B24004" s="52">
        <v>40694</v>
      </c>
      <c r="C24004" s="52">
        <v>40664</v>
      </c>
      <c r="D24004" s="52">
        <v>40694</v>
      </c>
      <c r="E24004" s="57">
        <v>31491</v>
      </c>
    </row>
    <row r="24005" spans="1:5" hidden="1">
      <c r="A24005" s="43" t="s">
        <v>841</v>
      </c>
      <c r="B24005" s="52">
        <v>40724</v>
      </c>
      <c r="C24005" s="52">
        <v>40695</v>
      </c>
      <c r="D24005" s="52">
        <v>40724</v>
      </c>
      <c r="E24005" s="57">
        <v>31723</v>
      </c>
    </row>
    <row r="24006" spans="1:5" hidden="1">
      <c r="A24006" s="43" t="s">
        <v>841</v>
      </c>
      <c r="B24006" s="52">
        <v>40755</v>
      </c>
      <c r="C24006" s="52">
        <v>40725</v>
      </c>
      <c r="D24006" s="52">
        <v>40755</v>
      </c>
      <c r="E24006" s="57">
        <v>31882</v>
      </c>
    </row>
    <row r="24007" spans="1:5" hidden="1">
      <c r="A24007" s="43" t="s">
        <v>841</v>
      </c>
      <c r="B24007" s="52">
        <v>40786</v>
      </c>
      <c r="C24007" s="52">
        <v>40756</v>
      </c>
      <c r="D24007" s="52">
        <v>40786</v>
      </c>
      <c r="E24007" s="57">
        <v>31809</v>
      </c>
    </row>
    <row r="24008" spans="1:5" hidden="1">
      <c r="A24008" s="43" t="s">
        <v>841</v>
      </c>
      <c r="B24008" s="52">
        <v>40816</v>
      </c>
      <c r="C24008" s="52">
        <v>40787</v>
      </c>
      <c r="D24008" s="52">
        <v>40816</v>
      </c>
      <c r="E24008" s="57">
        <v>31797</v>
      </c>
    </row>
    <row r="24009" spans="1:5" hidden="1">
      <c r="A24009" s="43" t="s">
        <v>841</v>
      </c>
      <c r="B24009" s="52">
        <v>40847</v>
      </c>
      <c r="C24009" s="52">
        <v>40817</v>
      </c>
      <c r="D24009" s="52">
        <v>40847</v>
      </c>
      <c r="E24009" s="57">
        <v>32181</v>
      </c>
    </row>
    <row r="24010" spans="1:5" hidden="1">
      <c r="A24010" s="43" t="s">
        <v>841</v>
      </c>
      <c r="B24010" s="52">
        <v>40877</v>
      </c>
      <c r="C24010" s="52">
        <v>40848</v>
      </c>
      <c r="D24010" s="52">
        <v>40877</v>
      </c>
      <c r="E24010" s="57">
        <v>32244</v>
      </c>
    </row>
    <row r="24011" spans="1:5" hidden="1">
      <c r="A24011" s="43" t="s">
        <v>841</v>
      </c>
      <c r="B24011" s="52">
        <v>40908</v>
      </c>
      <c r="C24011" s="52">
        <v>40878</v>
      </c>
      <c r="D24011" s="52">
        <v>40908</v>
      </c>
      <c r="E24011" s="57">
        <v>32666</v>
      </c>
    </row>
    <row r="24012" spans="1:5" hidden="1">
      <c r="A24012" s="43" t="s">
        <v>841</v>
      </c>
      <c r="B24012" s="52">
        <v>40939</v>
      </c>
      <c r="C24012" s="52">
        <v>40909</v>
      </c>
      <c r="D24012" s="52">
        <v>40939</v>
      </c>
      <c r="E24012" s="57">
        <v>32818</v>
      </c>
    </row>
    <row r="24013" spans="1:5" hidden="1">
      <c r="A24013" s="43" t="s">
        <v>841</v>
      </c>
      <c r="B24013" s="52">
        <v>40968</v>
      </c>
      <c r="C24013" s="52">
        <v>40940</v>
      </c>
      <c r="D24013" s="52">
        <v>40968</v>
      </c>
      <c r="E24013" s="57">
        <v>32559</v>
      </c>
    </row>
    <row r="24014" spans="1:5" hidden="1">
      <c r="A24014" s="43" t="s">
        <v>841</v>
      </c>
      <c r="B24014" s="52">
        <v>40999</v>
      </c>
      <c r="C24014" s="52">
        <v>40969</v>
      </c>
      <c r="D24014" s="52">
        <v>40999</v>
      </c>
      <c r="E24014" s="57">
        <v>32840</v>
      </c>
    </row>
    <row r="24015" spans="1:5" hidden="1">
      <c r="A24015" s="43" t="s">
        <v>841</v>
      </c>
      <c r="B24015" s="52">
        <v>41029</v>
      </c>
      <c r="C24015" s="52">
        <v>41000</v>
      </c>
      <c r="D24015" s="52">
        <v>41029</v>
      </c>
      <c r="E24015" s="57">
        <v>32893</v>
      </c>
    </row>
    <row r="24016" spans="1:5" hidden="1">
      <c r="A24016" s="43" t="s">
        <v>841</v>
      </c>
      <c r="B24016" s="52">
        <v>41060</v>
      </c>
      <c r="C24016" s="52">
        <v>41030</v>
      </c>
      <c r="D24016" s="52">
        <v>41060</v>
      </c>
      <c r="E24016" s="57">
        <v>32995</v>
      </c>
    </row>
    <row r="24017" spans="1:5" hidden="1">
      <c r="A24017" s="43" t="s">
        <v>841</v>
      </c>
      <c r="B24017" s="52">
        <v>41090</v>
      </c>
      <c r="C24017" s="52">
        <v>41061</v>
      </c>
      <c r="D24017" s="52">
        <v>41090</v>
      </c>
      <c r="E24017" s="57">
        <v>32857</v>
      </c>
    </row>
    <row r="24018" spans="1:5" hidden="1">
      <c r="A24018" s="43" t="s">
        <v>841</v>
      </c>
      <c r="B24018" s="52">
        <v>41121</v>
      </c>
      <c r="C24018" s="52">
        <v>41091</v>
      </c>
      <c r="D24018" s="52">
        <v>41121</v>
      </c>
      <c r="E24018" s="57">
        <v>32758</v>
      </c>
    </row>
    <row r="24019" spans="1:5" hidden="1">
      <c r="A24019" s="43" t="s">
        <v>841</v>
      </c>
      <c r="B24019" s="52">
        <v>41152</v>
      </c>
      <c r="C24019" s="52">
        <v>41122</v>
      </c>
      <c r="D24019" s="52">
        <v>41152</v>
      </c>
      <c r="E24019" s="57">
        <v>33161</v>
      </c>
    </row>
    <row r="24020" spans="1:5" hidden="1">
      <c r="A24020" s="43" t="s">
        <v>841</v>
      </c>
      <c r="B24020" s="52">
        <v>41182</v>
      </c>
      <c r="C24020" s="52">
        <v>41153</v>
      </c>
      <c r="D24020" s="52">
        <v>41182</v>
      </c>
      <c r="E24020" s="57">
        <v>33171</v>
      </c>
    </row>
    <row r="24021" spans="1:5" hidden="1">
      <c r="A24021" s="43" t="s">
        <v>841</v>
      </c>
      <c r="B24021" s="52">
        <v>41213</v>
      </c>
      <c r="C24021" s="52">
        <v>41183</v>
      </c>
      <c r="D24021" s="52">
        <v>41213</v>
      </c>
      <c r="E24021" s="57">
        <v>33389</v>
      </c>
    </row>
    <row r="24022" spans="1:5" hidden="1">
      <c r="A24022" s="43" t="s">
        <v>841</v>
      </c>
      <c r="B24022" s="52">
        <v>41243</v>
      </c>
      <c r="C24022" s="52">
        <v>41214</v>
      </c>
      <c r="D24022" s="52">
        <v>41243</v>
      </c>
      <c r="E24022" s="57">
        <v>33374</v>
      </c>
    </row>
    <row r="24023" spans="1:5" hidden="1">
      <c r="A24023" s="43" t="s">
        <v>841</v>
      </c>
      <c r="B24023" s="52">
        <v>41274</v>
      </c>
      <c r="C24023" s="52">
        <v>41244</v>
      </c>
      <c r="D24023" s="52">
        <v>41274</v>
      </c>
      <c r="E24023" s="57">
        <v>33730</v>
      </c>
    </row>
    <row r="24024" spans="1:5" hidden="1">
      <c r="A24024" s="43" t="s">
        <v>841</v>
      </c>
      <c r="B24024" s="52">
        <v>41305</v>
      </c>
      <c r="C24024" s="52">
        <v>41275</v>
      </c>
      <c r="D24024" s="52">
        <v>41305</v>
      </c>
      <c r="E24024" s="57">
        <v>34282</v>
      </c>
    </row>
    <row r="24025" spans="1:5" hidden="1">
      <c r="A24025" s="43" t="s">
        <v>841</v>
      </c>
      <c r="B24025" s="52">
        <v>41333</v>
      </c>
      <c r="C24025" s="52">
        <v>41306</v>
      </c>
      <c r="D24025" s="52">
        <v>41333</v>
      </c>
      <c r="E24025" s="57">
        <v>34452</v>
      </c>
    </row>
    <row r="24026" spans="1:5" hidden="1">
      <c r="A24026" s="43" t="s">
        <v>841</v>
      </c>
      <c r="B24026" s="52">
        <v>41364</v>
      </c>
      <c r="C24026" s="52">
        <v>41334</v>
      </c>
      <c r="D24026" s="52">
        <v>41364</v>
      </c>
      <c r="E24026" s="57">
        <v>34202</v>
      </c>
    </row>
    <row r="24027" spans="1:5" hidden="1">
      <c r="A24027" s="43" t="s">
        <v>841</v>
      </c>
      <c r="B24027" s="52">
        <v>41394</v>
      </c>
      <c r="C24027" s="52">
        <v>41365</v>
      </c>
      <c r="D24027" s="52">
        <v>41394</v>
      </c>
      <c r="E24027" s="57">
        <v>34494</v>
      </c>
    </row>
    <row r="24028" spans="1:5" hidden="1">
      <c r="A24028" s="43" t="s">
        <v>841</v>
      </c>
      <c r="B24028" s="52">
        <v>41425</v>
      </c>
      <c r="C24028" s="52">
        <v>41395</v>
      </c>
      <c r="D24028" s="52">
        <v>41425</v>
      </c>
      <c r="E24028" s="57">
        <v>34952</v>
      </c>
    </row>
    <row r="24029" spans="1:5" hidden="1">
      <c r="A24029" s="43" t="s">
        <v>841</v>
      </c>
      <c r="B24029" s="52">
        <v>41455</v>
      </c>
      <c r="C24029" s="52">
        <v>41426</v>
      </c>
      <c r="D24029" s="52">
        <v>41455</v>
      </c>
      <c r="E24029" s="57">
        <v>35075</v>
      </c>
    </row>
    <row r="24030" spans="1:5" hidden="1">
      <c r="A24030" s="43" t="s">
        <v>841</v>
      </c>
      <c r="B24030" s="52">
        <v>41486</v>
      </c>
      <c r="C24030" s="52">
        <v>41456</v>
      </c>
      <c r="D24030" s="52">
        <v>41486</v>
      </c>
      <c r="E24030" s="57">
        <v>35167</v>
      </c>
    </row>
    <row r="24031" spans="1:5" hidden="1">
      <c r="A24031" s="43" t="s">
        <v>841</v>
      </c>
      <c r="B24031" s="52">
        <v>41517</v>
      </c>
      <c r="C24031" s="52">
        <v>41487</v>
      </c>
      <c r="D24031" s="52">
        <v>41517</v>
      </c>
      <c r="E24031" s="57">
        <v>35621</v>
      </c>
    </row>
    <row r="24032" spans="1:5" hidden="1">
      <c r="A24032" s="43" t="s">
        <v>841</v>
      </c>
      <c r="B24032" s="52">
        <v>41547</v>
      </c>
      <c r="C24032" s="52">
        <v>41518</v>
      </c>
      <c r="D24032" s="52">
        <v>41547</v>
      </c>
      <c r="E24032" s="57">
        <v>35802</v>
      </c>
    </row>
    <row r="24033" spans="1:5" hidden="1">
      <c r="A24033" s="43" t="s">
        <v>841</v>
      </c>
      <c r="B24033" s="52">
        <v>41578</v>
      </c>
      <c r="C24033" s="52">
        <v>41548</v>
      </c>
      <c r="D24033" s="52">
        <v>41578</v>
      </c>
      <c r="E24033" s="57">
        <v>35740</v>
      </c>
    </row>
    <row r="24034" spans="1:5" hidden="1">
      <c r="A24034" s="43" t="s">
        <v>841</v>
      </c>
      <c r="B24034" s="52">
        <v>41608</v>
      </c>
      <c r="C24034" s="52">
        <v>41579</v>
      </c>
      <c r="D24034" s="52">
        <v>41608</v>
      </c>
      <c r="E24034" s="57">
        <v>35999</v>
      </c>
    </row>
    <row r="24035" spans="1:5" hidden="1">
      <c r="A24035" s="43" t="s">
        <v>841</v>
      </c>
      <c r="B24035" s="52">
        <v>41639</v>
      </c>
      <c r="C24035" s="52">
        <v>41609</v>
      </c>
      <c r="D24035" s="52">
        <v>41639</v>
      </c>
      <c r="E24035" s="57">
        <v>35920</v>
      </c>
    </row>
    <row r="24036" spans="1:5" hidden="1">
      <c r="A24036" s="43" t="s">
        <v>841</v>
      </c>
      <c r="B24036" s="52">
        <v>41670</v>
      </c>
      <c r="C24036" s="52">
        <v>41640</v>
      </c>
      <c r="D24036" s="52">
        <v>41670</v>
      </c>
      <c r="E24036" s="57">
        <v>35952</v>
      </c>
    </row>
    <row r="24037" spans="1:5" hidden="1">
      <c r="A24037" s="43" t="s">
        <v>841</v>
      </c>
      <c r="B24037" s="52">
        <v>41698</v>
      </c>
      <c r="C24037" s="52">
        <v>41671</v>
      </c>
      <c r="D24037" s="52">
        <v>41698</v>
      </c>
      <c r="E24037" s="57">
        <v>36215</v>
      </c>
    </row>
    <row r="24038" spans="1:5" hidden="1">
      <c r="A24038" s="43" t="s">
        <v>841</v>
      </c>
      <c r="B24038" s="52">
        <v>41729</v>
      </c>
      <c r="C24038" s="52">
        <v>41699</v>
      </c>
      <c r="D24038" s="52">
        <v>41729</v>
      </c>
      <c r="E24038" s="57">
        <v>36650</v>
      </c>
    </row>
    <row r="24039" spans="1:5" hidden="1">
      <c r="A24039" s="43" t="s">
        <v>841</v>
      </c>
      <c r="B24039" s="52">
        <v>41759</v>
      </c>
      <c r="C24039" s="52">
        <v>41730</v>
      </c>
      <c r="D24039" s="52">
        <v>41759</v>
      </c>
      <c r="E24039" s="57">
        <v>37406</v>
      </c>
    </row>
    <row r="24040" spans="1:5" hidden="1">
      <c r="A24040" s="43" t="s">
        <v>841</v>
      </c>
      <c r="B24040" s="52">
        <v>41790</v>
      </c>
      <c r="C24040" s="52">
        <v>41760</v>
      </c>
      <c r="D24040" s="52">
        <v>41790</v>
      </c>
      <c r="E24040" s="57">
        <v>37383</v>
      </c>
    </row>
    <row r="24041" spans="1:5" hidden="1">
      <c r="A24041" s="43" t="s">
        <v>841</v>
      </c>
      <c r="B24041" s="52">
        <v>41820</v>
      </c>
      <c r="C24041" s="52">
        <v>41791</v>
      </c>
      <c r="D24041" s="52">
        <v>41820</v>
      </c>
      <c r="E24041" s="57">
        <v>37710</v>
      </c>
    </row>
    <row r="24042" spans="1:5" hidden="1">
      <c r="A24042" s="43" t="s">
        <v>841</v>
      </c>
      <c r="B24042" s="52">
        <v>41851</v>
      </c>
      <c r="C24042" s="52">
        <v>41821</v>
      </c>
      <c r="D24042" s="52">
        <v>41851</v>
      </c>
      <c r="E24042" s="57">
        <v>38044</v>
      </c>
    </row>
    <row r="24043" spans="1:5" hidden="1">
      <c r="A24043" s="43" t="s">
        <v>841</v>
      </c>
      <c r="B24043" s="52">
        <v>41882</v>
      </c>
      <c r="C24043" s="52">
        <v>41852</v>
      </c>
      <c r="D24043" s="52">
        <v>41882</v>
      </c>
      <c r="E24043" s="57">
        <v>38009</v>
      </c>
    </row>
    <row r="24044" spans="1:5" hidden="1">
      <c r="A24044" s="43" t="s">
        <v>841</v>
      </c>
      <c r="B24044" s="52">
        <v>41912</v>
      </c>
      <c r="C24044" s="52">
        <v>41883</v>
      </c>
      <c r="D24044" s="52">
        <v>41912</v>
      </c>
      <c r="E24044" s="57">
        <v>38671</v>
      </c>
    </row>
    <row r="24045" spans="1:5" hidden="1">
      <c r="A24045" s="43" t="s">
        <v>841</v>
      </c>
      <c r="B24045" s="52">
        <v>41943</v>
      </c>
      <c r="C24045" s="52">
        <v>41913</v>
      </c>
      <c r="D24045" s="52">
        <v>41943</v>
      </c>
      <c r="E24045" s="57">
        <v>38565</v>
      </c>
    </row>
    <row r="24046" spans="1:5" hidden="1">
      <c r="A24046" s="43" t="s">
        <v>841</v>
      </c>
      <c r="B24046" s="52">
        <v>41973</v>
      </c>
      <c r="C24046" s="52">
        <v>41944</v>
      </c>
      <c r="D24046" s="52">
        <v>41973</v>
      </c>
      <c r="E24046" s="57">
        <v>38207</v>
      </c>
    </row>
    <row r="24047" spans="1:5" hidden="1">
      <c r="A24047" s="43" t="s">
        <v>841</v>
      </c>
      <c r="B24047" s="52">
        <v>42004</v>
      </c>
      <c r="C24047" s="52">
        <v>41974</v>
      </c>
      <c r="D24047" s="52">
        <v>42004</v>
      </c>
      <c r="E24047" s="57">
        <v>38587</v>
      </c>
    </row>
    <row r="24048" spans="1:5" hidden="1">
      <c r="A24048" s="43" t="s">
        <v>835</v>
      </c>
      <c r="B24048" s="52">
        <v>33663</v>
      </c>
      <c r="C24048" s="52">
        <v>33635</v>
      </c>
      <c r="D24048" s="52">
        <v>33663</v>
      </c>
      <c r="E24048" s="57">
        <v>19830</v>
      </c>
    </row>
    <row r="24049" spans="1:5" hidden="1">
      <c r="A24049" s="43" t="s">
        <v>835</v>
      </c>
      <c r="B24049" s="52">
        <v>33694</v>
      </c>
      <c r="C24049" s="52">
        <v>33664</v>
      </c>
      <c r="D24049" s="52">
        <v>33694</v>
      </c>
      <c r="E24049" s="57">
        <v>20516</v>
      </c>
    </row>
    <row r="24050" spans="1:5" hidden="1">
      <c r="A24050" s="43" t="s">
        <v>835</v>
      </c>
      <c r="B24050" s="52">
        <v>33724</v>
      </c>
      <c r="C24050" s="52">
        <v>33695</v>
      </c>
      <c r="D24050" s="52">
        <v>33724</v>
      </c>
      <c r="E24050" s="57">
        <v>21132</v>
      </c>
    </row>
    <row r="24051" spans="1:5" hidden="1">
      <c r="A24051" s="43" t="s">
        <v>835</v>
      </c>
      <c r="B24051" s="52">
        <v>33755</v>
      </c>
      <c r="C24051" s="52">
        <v>33725</v>
      </c>
      <c r="D24051" s="52">
        <v>33755</v>
      </c>
      <c r="E24051" s="57">
        <v>20778</v>
      </c>
    </row>
    <row r="24052" spans="1:5" hidden="1">
      <c r="A24052" s="43" t="s">
        <v>835</v>
      </c>
      <c r="B24052" s="52">
        <v>33785</v>
      </c>
      <c r="C24052" s="52">
        <v>33756</v>
      </c>
      <c r="D24052" s="52">
        <v>33785</v>
      </c>
      <c r="E24052" s="57">
        <v>20795</v>
      </c>
    </row>
    <row r="24053" spans="1:5" hidden="1">
      <c r="A24053" s="43" t="s">
        <v>835</v>
      </c>
      <c r="B24053" s="52">
        <v>33816</v>
      </c>
      <c r="C24053" s="52">
        <v>33786</v>
      </c>
      <c r="D24053" s="52">
        <v>33816</v>
      </c>
      <c r="E24053" s="57">
        <v>20995</v>
      </c>
    </row>
    <row r="24054" spans="1:5" hidden="1">
      <c r="A24054" s="43" t="s">
        <v>835</v>
      </c>
      <c r="B24054" s="52">
        <v>33847</v>
      </c>
      <c r="C24054" s="52">
        <v>33817</v>
      </c>
      <c r="D24054" s="52">
        <v>33847</v>
      </c>
      <c r="E24054" s="57">
        <v>20781</v>
      </c>
    </row>
    <row r="24055" spans="1:5" hidden="1">
      <c r="A24055" s="43" t="s">
        <v>835</v>
      </c>
      <c r="B24055" s="52">
        <v>33877</v>
      </c>
      <c r="C24055" s="52">
        <v>33848</v>
      </c>
      <c r="D24055" s="52">
        <v>33877</v>
      </c>
      <c r="E24055" s="57">
        <v>20927</v>
      </c>
    </row>
    <row r="24056" spans="1:5" hidden="1">
      <c r="A24056" s="43" t="s">
        <v>835</v>
      </c>
      <c r="B24056" s="52">
        <v>33908</v>
      </c>
      <c r="C24056" s="52">
        <v>33878</v>
      </c>
      <c r="D24056" s="52">
        <v>33908</v>
      </c>
      <c r="E24056" s="57">
        <v>20835</v>
      </c>
    </row>
    <row r="24057" spans="1:5" hidden="1">
      <c r="A24057" s="43" t="s">
        <v>835</v>
      </c>
      <c r="B24057" s="52">
        <v>33938</v>
      </c>
      <c r="C24057" s="52">
        <v>33909</v>
      </c>
      <c r="D24057" s="52">
        <v>33938</v>
      </c>
      <c r="E24057" s="57">
        <v>21014</v>
      </c>
    </row>
    <row r="24058" spans="1:5" hidden="1">
      <c r="A24058" s="43" t="s">
        <v>835</v>
      </c>
      <c r="B24058" s="52">
        <v>33969</v>
      </c>
      <c r="C24058" s="52">
        <v>33939</v>
      </c>
      <c r="D24058" s="52">
        <v>33969</v>
      </c>
      <c r="E24058" s="57">
        <v>20596</v>
      </c>
    </row>
    <row r="24059" spans="1:5" hidden="1">
      <c r="A24059" s="43" t="s">
        <v>835</v>
      </c>
      <c r="B24059" s="52">
        <v>34000</v>
      </c>
      <c r="C24059" s="52">
        <v>33970</v>
      </c>
      <c r="D24059" s="52">
        <v>34000</v>
      </c>
      <c r="E24059" s="57">
        <v>22201</v>
      </c>
    </row>
    <row r="24060" spans="1:5" hidden="1">
      <c r="A24060" s="43" t="s">
        <v>835</v>
      </c>
      <c r="B24060" s="52">
        <v>34028</v>
      </c>
      <c r="C24060" s="52">
        <v>34001</v>
      </c>
      <c r="D24060" s="52">
        <v>34028</v>
      </c>
      <c r="E24060" s="57">
        <v>22840</v>
      </c>
    </row>
    <row r="24061" spans="1:5" hidden="1">
      <c r="A24061" s="43" t="s">
        <v>835</v>
      </c>
      <c r="B24061" s="52">
        <v>34059</v>
      </c>
      <c r="C24061" s="52">
        <v>34029</v>
      </c>
      <c r="D24061" s="52">
        <v>34059</v>
      </c>
      <c r="E24061" s="57">
        <v>22379</v>
      </c>
    </row>
    <row r="24062" spans="1:5" hidden="1">
      <c r="A24062" s="43" t="s">
        <v>835</v>
      </c>
      <c r="B24062" s="52">
        <v>34089</v>
      </c>
      <c r="C24062" s="52">
        <v>34060</v>
      </c>
      <c r="D24062" s="52">
        <v>34089</v>
      </c>
      <c r="E24062" s="57">
        <v>22978</v>
      </c>
    </row>
    <row r="24063" spans="1:5" hidden="1">
      <c r="A24063" s="43" t="s">
        <v>835</v>
      </c>
      <c r="B24063" s="52">
        <v>34120</v>
      </c>
      <c r="C24063" s="52">
        <v>34090</v>
      </c>
      <c r="D24063" s="52">
        <v>34120</v>
      </c>
      <c r="E24063" s="57">
        <v>22480</v>
      </c>
    </row>
    <row r="24064" spans="1:5" hidden="1">
      <c r="A24064" s="43" t="s">
        <v>835</v>
      </c>
      <c r="B24064" s="52">
        <v>34150</v>
      </c>
      <c r="C24064" s="52">
        <v>34121</v>
      </c>
      <c r="D24064" s="52">
        <v>34150</v>
      </c>
      <c r="E24064" s="57">
        <v>22243</v>
      </c>
    </row>
    <row r="24065" spans="1:5" hidden="1">
      <c r="A24065" s="43" t="s">
        <v>835</v>
      </c>
      <c r="B24065" s="52">
        <v>34181</v>
      </c>
      <c r="C24065" s="52">
        <v>34151</v>
      </c>
      <c r="D24065" s="52">
        <v>34181</v>
      </c>
      <c r="E24065" s="57">
        <v>22334</v>
      </c>
    </row>
    <row r="24066" spans="1:5" hidden="1">
      <c r="A24066" s="43" t="s">
        <v>835</v>
      </c>
      <c r="B24066" s="52">
        <v>34212</v>
      </c>
      <c r="C24066" s="52">
        <v>34182</v>
      </c>
      <c r="D24066" s="52">
        <v>34212</v>
      </c>
      <c r="E24066" s="57">
        <v>22453</v>
      </c>
    </row>
    <row r="24067" spans="1:5" hidden="1">
      <c r="A24067" s="43" t="s">
        <v>835</v>
      </c>
      <c r="B24067" s="52">
        <v>34242</v>
      </c>
      <c r="C24067" s="52">
        <v>34213</v>
      </c>
      <c r="D24067" s="52">
        <v>34242</v>
      </c>
      <c r="E24067" s="57">
        <v>22426</v>
      </c>
    </row>
    <row r="24068" spans="1:5" hidden="1">
      <c r="A24068" s="43" t="s">
        <v>835</v>
      </c>
      <c r="B24068" s="52">
        <v>34273</v>
      </c>
      <c r="C24068" s="52">
        <v>34243</v>
      </c>
      <c r="D24068" s="52">
        <v>34273</v>
      </c>
      <c r="E24068" s="57">
        <v>22892</v>
      </c>
    </row>
    <row r="24069" spans="1:5" hidden="1">
      <c r="A24069" s="43" t="s">
        <v>835</v>
      </c>
      <c r="B24069" s="52">
        <v>34303</v>
      </c>
      <c r="C24069" s="52">
        <v>34274</v>
      </c>
      <c r="D24069" s="52">
        <v>34303</v>
      </c>
      <c r="E24069" s="57">
        <v>22833</v>
      </c>
    </row>
    <row r="24070" spans="1:5" hidden="1">
      <c r="A24070" s="43" t="s">
        <v>835</v>
      </c>
      <c r="B24070" s="52">
        <v>34334</v>
      </c>
      <c r="C24070" s="52">
        <v>34304</v>
      </c>
      <c r="D24070" s="52">
        <v>34334</v>
      </c>
      <c r="E24070" s="57">
        <v>23865</v>
      </c>
    </row>
    <row r="24071" spans="1:5" hidden="1">
      <c r="A24071" s="43" t="s">
        <v>835</v>
      </c>
      <c r="B24071" s="52">
        <v>34365</v>
      </c>
      <c r="C24071" s="52">
        <v>34335</v>
      </c>
      <c r="D24071" s="52">
        <v>34365</v>
      </c>
      <c r="E24071" s="57">
        <v>24038</v>
      </c>
    </row>
    <row r="24072" spans="1:5" hidden="1">
      <c r="A24072" s="43" t="s">
        <v>835</v>
      </c>
      <c r="B24072" s="52">
        <v>34393</v>
      </c>
      <c r="C24072" s="52">
        <v>34366</v>
      </c>
      <c r="D24072" s="52">
        <v>34393</v>
      </c>
      <c r="E24072" s="57">
        <v>23671</v>
      </c>
    </row>
    <row r="24073" spans="1:5" hidden="1">
      <c r="A24073" s="43" t="s">
        <v>835</v>
      </c>
      <c r="B24073" s="52">
        <v>34424</v>
      </c>
      <c r="C24073" s="52">
        <v>34394</v>
      </c>
      <c r="D24073" s="52">
        <v>34424</v>
      </c>
      <c r="E24073" s="57">
        <v>24183</v>
      </c>
    </row>
    <row r="24074" spans="1:5" hidden="1">
      <c r="A24074" s="43" t="s">
        <v>835</v>
      </c>
      <c r="B24074" s="52">
        <v>34454</v>
      </c>
      <c r="C24074" s="52">
        <v>34425</v>
      </c>
      <c r="D24074" s="52">
        <v>34454</v>
      </c>
      <c r="E24074" s="57">
        <v>24396</v>
      </c>
    </row>
    <row r="24075" spans="1:5" hidden="1">
      <c r="A24075" s="43" t="s">
        <v>835</v>
      </c>
      <c r="B24075" s="52">
        <v>34485</v>
      </c>
      <c r="C24075" s="52">
        <v>34455</v>
      </c>
      <c r="D24075" s="52">
        <v>34485</v>
      </c>
      <c r="E24075" s="57">
        <v>24749</v>
      </c>
    </row>
    <row r="24076" spans="1:5" hidden="1">
      <c r="A24076" s="43" t="s">
        <v>835</v>
      </c>
      <c r="B24076" s="52">
        <v>34515</v>
      </c>
      <c r="C24076" s="52">
        <v>34486</v>
      </c>
      <c r="D24076" s="52">
        <v>34515</v>
      </c>
      <c r="E24076" s="57">
        <v>24277</v>
      </c>
    </row>
    <row r="24077" spans="1:5" hidden="1">
      <c r="A24077" s="43" t="s">
        <v>835</v>
      </c>
      <c r="B24077" s="52">
        <v>34546</v>
      </c>
      <c r="C24077" s="52">
        <v>34516</v>
      </c>
      <c r="D24077" s="52">
        <v>34546</v>
      </c>
      <c r="E24077" s="57">
        <v>24525</v>
      </c>
    </row>
    <row r="24078" spans="1:5" hidden="1">
      <c r="A24078" s="43" t="s">
        <v>835</v>
      </c>
      <c r="B24078" s="52">
        <v>34577</v>
      </c>
      <c r="C24078" s="52">
        <v>34547</v>
      </c>
      <c r="D24078" s="52">
        <v>34577</v>
      </c>
      <c r="E24078" s="57">
        <v>24230</v>
      </c>
    </row>
    <row r="24079" spans="1:5" hidden="1">
      <c r="A24079" s="43" t="s">
        <v>835</v>
      </c>
      <c r="B24079" s="52">
        <v>34607</v>
      </c>
      <c r="C24079" s="52">
        <v>34578</v>
      </c>
      <c r="D24079" s="52">
        <v>34607</v>
      </c>
      <c r="E24079" s="57">
        <v>24101</v>
      </c>
    </row>
    <row r="24080" spans="1:5" hidden="1">
      <c r="A24080" s="43" t="s">
        <v>835</v>
      </c>
      <c r="B24080" s="52">
        <v>34638</v>
      </c>
      <c r="C24080" s="52">
        <v>34608</v>
      </c>
      <c r="D24080" s="52">
        <v>34638</v>
      </c>
      <c r="E24080" s="57">
        <v>24456</v>
      </c>
    </row>
    <row r="24081" spans="1:5" hidden="1">
      <c r="A24081" s="43" t="s">
        <v>835</v>
      </c>
      <c r="B24081" s="52">
        <v>34668</v>
      </c>
      <c r="C24081" s="52">
        <v>34639</v>
      </c>
      <c r="D24081" s="52">
        <v>34668</v>
      </c>
      <c r="E24081" s="57">
        <v>24152</v>
      </c>
    </row>
    <row r="24082" spans="1:5" hidden="1">
      <c r="A24082" s="43" t="s">
        <v>835</v>
      </c>
      <c r="B24082" s="52">
        <v>34699</v>
      </c>
      <c r="C24082" s="52">
        <v>34669</v>
      </c>
      <c r="D24082" s="52">
        <v>34699</v>
      </c>
      <c r="E24082" s="57">
        <v>24947</v>
      </c>
    </row>
    <row r="24083" spans="1:5" hidden="1">
      <c r="A24083" s="43" t="s">
        <v>835</v>
      </c>
      <c r="B24083" s="52">
        <v>34730</v>
      </c>
      <c r="C24083" s="52">
        <v>34700</v>
      </c>
      <c r="D24083" s="52">
        <v>34730</v>
      </c>
      <c r="E24083" s="57">
        <v>26056</v>
      </c>
    </row>
    <row r="24084" spans="1:5" hidden="1">
      <c r="A24084" s="43" t="s">
        <v>835</v>
      </c>
      <c r="B24084" s="52">
        <v>34758</v>
      </c>
      <c r="C24084" s="52">
        <v>34731</v>
      </c>
      <c r="D24084" s="52">
        <v>34758</v>
      </c>
      <c r="E24084" s="57">
        <v>25559</v>
      </c>
    </row>
    <row r="24085" spans="1:5" hidden="1">
      <c r="A24085" s="43" t="s">
        <v>835</v>
      </c>
      <c r="B24085" s="52">
        <v>34789</v>
      </c>
      <c r="C24085" s="52">
        <v>34759</v>
      </c>
      <c r="D24085" s="52">
        <v>34789</v>
      </c>
      <c r="E24085" s="57">
        <v>25058</v>
      </c>
    </row>
    <row r="24086" spans="1:5" hidden="1">
      <c r="A24086" s="43" t="s">
        <v>835</v>
      </c>
      <c r="B24086" s="52">
        <v>34819</v>
      </c>
      <c r="C24086" s="52">
        <v>34790</v>
      </c>
      <c r="D24086" s="52">
        <v>34819</v>
      </c>
      <c r="E24086" s="57">
        <v>25421</v>
      </c>
    </row>
    <row r="24087" spans="1:5" hidden="1">
      <c r="A24087" s="43" t="s">
        <v>835</v>
      </c>
      <c r="B24087" s="52">
        <v>34850</v>
      </c>
      <c r="C24087" s="52">
        <v>34820</v>
      </c>
      <c r="D24087" s="52">
        <v>34850</v>
      </c>
      <c r="E24087" s="57">
        <v>25302</v>
      </c>
    </row>
    <row r="24088" spans="1:5" hidden="1">
      <c r="A24088" s="43" t="s">
        <v>835</v>
      </c>
      <c r="B24088" s="52">
        <v>34880</v>
      </c>
      <c r="C24088" s="52">
        <v>34851</v>
      </c>
      <c r="D24088" s="52">
        <v>34880</v>
      </c>
      <c r="E24088" s="57">
        <v>24672</v>
      </c>
    </row>
    <row r="24089" spans="1:5" hidden="1">
      <c r="A24089" s="43" t="s">
        <v>835</v>
      </c>
      <c r="B24089" s="52">
        <v>34911</v>
      </c>
      <c r="C24089" s="52">
        <v>34881</v>
      </c>
      <c r="D24089" s="52">
        <v>34911</v>
      </c>
      <c r="E24089" s="57">
        <v>25482</v>
      </c>
    </row>
    <row r="24090" spans="1:5" hidden="1">
      <c r="A24090" s="43" t="s">
        <v>835</v>
      </c>
      <c r="B24090" s="52">
        <v>34942</v>
      </c>
      <c r="C24090" s="52">
        <v>34912</v>
      </c>
      <c r="D24090" s="52">
        <v>34942</v>
      </c>
      <c r="E24090" s="57">
        <v>25460</v>
      </c>
    </row>
    <row r="24091" spans="1:5" hidden="1">
      <c r="A24091" s="43" t="s">
        <v>835</v>
      </c>
      <c r="B24091" s="52">
        <v>34972</v>
      </c>
      <c r="C24091" s="52">
        <v>34943</v>
      </c>
      <c r="D24091" s="52">
        <v>34972</v>
      </c>
      <c r="E24091" s="57">
        <v>24894</v>
      </c>
    </row>
    <row r="24092" spans="1:5" hidden="1">
      <c r="A24092" s="43" t="s">
        <v>835</v>
      </c>
      <c r="B24092" s="52">
        <v>35003</v>
      </c>
      <c r="C24092" s="52">
        <v>34973</v>
      </c>
      <c r="D24092" s="52">
        <v>35003</v>
      </c>
      <c r="E24092" s="57">
        <v>25356</v>
      </c>
    </row>
    <row r="24093" spans="1:5" hidden="1">
      <c r="A24093" s="43" t="s">
        <v>835</v>
      </c>
      <c r="B24093" s="52">
        <v>35033</v>
      </c>
      <c r="C24093" s="52">
        <v>35004</v>
      </c>
      <c r="D24093" s="52">
        <v>35033</v>
      </c>
      <c r="E24093" s="57">
        <v>24974</v>
      </c>
    </row>
    <row r="24094" spans="1:5" hidden="1">
      <c r="A24094" s="43" t="s">
        <v>835</v>
      </c>
      <c r="B24094" s="52">
        <v>35064</v>
      </c>
      <c r="C24094" s="52">
        <v>35034</v>
      </c>
      <c r="D24094" s="52">
        <v>35064</v>
      </c>
      <c r="E24094" s="57">
        <v>25382</v>
      </c>
    </row>
    <row r="24095" spans="1:5" hidden="1">
      <c r="A24095" s="43" t="s">
        <v>835</v>
      </c>
      <c r="B24095" s="52">
        <v>35095</v>
      </c>
      <c r="C24095" s="52">
        <v>35065</v>
      </c>
      <c r="D24095" s="52">
        <v>35095</v>
      </c>
      <c r="E24095" s="57">
        <v>25969</v>
      </c>
    </row>
    <row r="24096" spans="1:5" hidden="1">
      <c r="A24096" s="43" t="s">
        <v>835</v>
      </c>
      <c r="B24096" s="52">
        <v>35124</v>
      </c>
      <c r="C24096" s="52">
        <v>35096</v>
      </c>
      <c r="D24096" s="52">
        <v>35124</v>
      </c>
      <c r="E24096" s="57">
        <v>24536</v>
      </c>
    </row>
    <row r="24097" spans="1:5" hidden="1">
      <c r="A24097" s="43" t="s">
        <v>835</v>
      </c>
      <c r="B24097" s="52">
        <v>35155</v>
      </c>
      <c r="C24097" s="52">
        <v>35125</v>
      </c>
      <c r="D24097" s="52">
        <v>35155</v>
      </c>
      <c r="E24097" s="57">
        <v>26911</v>
      </c>
    </row>
    <row r="24098" spans="1:5" hidden="1">
      <c r="A24098" s="43" t="s">
        <v>835</v>
      </c>
      <c r="B24098" s="52">
        <v>35185</v>
      </c>
      <c r="C24098" s="52">
        <v>35156</v>
      </c>
      <c r="D24098" s="52">
        <v>35185</v>
      </c>
      <c r="E24098" s="57">
        <v>26618</v>
      </c>
    </row>
    <row r="24099" spans="1:5" hidden="1">
      <c r="A24099" s="43" t="s">
        <v>835</v>
      </c>
      <c r="B24099" s="52">
        <v>35216</v>
      </c>
      <c r="C24099" s="52">
        <v>35186</v>
      </c>
      <c r="D24099" s="52">
        <v>35216</v>
      </c>
      <c r="E24099" s="57">
        <v>27072</v>
      </c>
    </row>
    <row r="24100" spans="1:5" hidden="1">
      <c r="A24100" s="43" t="s">
        <v>835</v>
      </c>
      <c r="B24100" s="52">
        <v>35246</v>
      </c>
      <c r="C24100" s="52">
        <v>35217</v>
      </c>
      <c r="D24100" s="52">
        <v>35246</v>
      </c>
      <c r="E24100" s="57">
        <v>27018</v>
      </c>
    </row>
    <row r="24101" spans="1:5" hidden="1">
      <c r="A24101" s="43" t="s">
        <v>835</v>
      </c>
      <c r="B24101" s="52">
        <v>35277</v>
      </c>
      <c r="C24101" s="52">
        <v>35247</v>
      </c>
      <c r="D24101" s="52">
        <v>35277</v>
      </c>
      <c r="E24101" s="57">
        <v>26805</v>
      </c>
    </row>
    <row r="24102" spans="1:5" hidden="1">
      <c r="A24102" s="43" t="s">
        <v>835</v>
      </c>
      <c r="B24102" s="52">
        <v>35308</v>
      </c>
      <c r="C24102" s="52">
        <v>35278</v>
      </c>
      <c r="D24102" s="52">
        <v>35308</v>
      </c>
      <c r="E24102" s="57">
        <v>26939</v>
      </c>
    </row>
    <row r="24103" spans="1:5" hidden="1">
      <c r="A24103" s="43" t="s">
        <v>835</v>
      </c>
      <c r="B24103" s="52">
        <v>35338</v>
      </c>
      <c r="C24103" s="52">
        <v>35309</v>
      </c>
      <c r="D24103" s="52">
        <v>35338</v>
      </c>
      <c r="E24103" s="57">
        <v>26993</v>
      </c>
    </row>
    <row r="24104" spans="1:5" hidden="1">
      <c r="A24104" s="43" t="s">
        <v>835</v>
      </c>
      <c r="B24104" s="52">
        <v>35369</v>
      </c>
      <c r="C24104" s="52">
        <v>35339</v>
      </c>
      <c r="D24104" s="52">
        <v>35369</v>
      </c>
      <c r="E24104" s="57">
        <v>27536</v>
      </c>
    </row>
    <row r="24105" spans="1:5" hidden="1">
      <c r="A24105" s="43" t="s">
        <v>835</v>
      </c>
      <c r="B24105" s="52">
        <v>35399</v>
      </c>
      <c r="C24105" s="52">
        <v>35370</v>
      </c>
      <c r="D24105" s="52">
        <v>35399</v>
      </c>
      <c r="E24105" s="57">
        <v>27060</v>
      </c>
    </row>
    <row r="24106" spans="1:5" hidden="1">
      <c r="A24106" s="43" t="s">
        <v>835</v>
      </c>
      <c r="B24106" s="52">
        <v>35430</v>
      </c>
      <c r="C24106" s="52">
        <v>35400</v>
      </c>
      <c r="D24106" s="52">
        <v>35430</v>
      </c>
      <c r="E24106" s="57">
        <v>26208</v>
      </c>
    </row>
    <row r="24107" spans="1:5" hidden="1">
      <c r="A24107" s="43" t="s">
        <v>835</v>
      </c>
      <c r="B24107" s="52">
        <v>35461</v>
      </c>
      <c r="C24107" s="52">
        <v>35431</v>
      </c>
      <c r="D24107" s="52">
        <v>35461</v>
      </c>
      <c r="E24107" s="57">
        <v>27329</v>
      </c>
    </row>
    <row r="24108" spans="1:5" hidden="1">
      <c r="A24108" s="43" t="s">
        <v>835</v>
      </c>
      <c r="B24108" s="52">
        <v>35489</v>
      </c>
      <c r="C24108" s="52">
        <v>35462</v>
      </c>
      <c r="D24108" s="52">
        <v>35489</v>
      </c>
      <c r="E24108" s="57">
        <v>28093</v>
      </c>
    </row>
    <row r="24109" spans="1:5" hidden="1">
      <c r="A24109" s="43" t="s">
        <v>835</v>
      </c>
      <c r="B24109" s="52">
        <v>35520</v>
      </c>
      <c r="C24109" s="52">
        <v>35490</v>
      </c>
      <c r="D24109" s="52">
        <v>35520</v>
      </c>
      <c r="E24109" s="57">
        <v>28023</v>
      </c>
    </row>
    <row r="24110" spans="1:5" hidden="1">
      <c r="A24110" s="43" t="s">
        <v>835</v>
      </c>
      <c r="B24110" s="52">
        <v>35550</v>
      </c>
      <c r="C24110" s="52">
        <v>35521</v>
      </c>
      <c r="D24110" s="52">
        <v>35550</v>
      </c>
      <c r="E24110" s="57">
        <v>28586</v>
      </c>
    </row>
    <row r="24111" spans="1:5" hidden="1">
      <c r="A24111" s="43" t="s">
        <v>835</v>
      </c>
      <c r="B24111" s="52">
        <v>35581</v>
      </c>
      <c r="C24111" s="52">
        <v>35551</v>
      </c>
      <c r="D24111" s="52">
        <v>35581</v>
      </c>
      <c r="E24111" s="57">
        <v>28510</v>
      </c>
    </row>
    <row r="24112" spans="1:5" hidden="1">
      <c r="A24112" s="43" t="s">
        <v>835</v>
      </c>
      <c r="B24112" s="52">
        <v>35611</v>
      </c>
      <c r="C24112" s="52">
        <v>35582</v>
      </c>
      <c r="D24112" s="52">
        <v>35611</v>
      </c>
      <c r="E24112" s="57">
        <v>28420</v>
      </c>
    </row>
    <row r="24113" spans="1:5" hidden="1">
      <c r="A24113" s="43" t="s">
        <v>835</v>
      </c>
      <c r="B24113" s="52">
        <v>35642</v>
      </c>
      <c r="C24113" s="52">
        <v>35612</v>
      </c>
      <c r="D24113" s="52">
        <v>35642</v>
      </c>
      <c r="E24113" s="57">
        <v>29220</v>
      </c>
    </row>
    <row r="24114" spans="1:5" hidden="1">
      <c r="A24114" s="43" t="s">
        <v>835</v>
      </c>
      <c r="B24114" s="52">
        <v>35673</v>
      </c>
      <c r="C24114" s="52">
        <v>35643</v>
      </c>
      <c r="D24114" s="52">
        <v>35673</v>
      </c>
      <c r="E24114" s="57">
        <v>28111</v>
      </c>
    </row>
    <row r="24115" spans="1:5" hidden="1">
      <c r="A24115" s="43" t="s">
        <v>835</v>
      </c>
      <c r="B24115" s="52">
        <v>35703</v>
      </c>
      <c r="C24115" s="52">
        <v>35674</v>
      </c>
      <c r="D24115" s="52">
        <v>35703</v>
      </c>
      <c r="E24115" s="57">
        <v>28672</v>
      </c>
    </row>
    <row r="24116" spans="1:5" hidden="1">
      <c r="A24116" s="43" t="s">
        <v>835</v>
      </c>
      <c r="B24116" s="52">
        <v>35734</v>
      </c>
      <c r="C24116" s="52">
        <v>35704</v>
      </c>
      <c r="D24116" s="52">
        <v>35734</v>
      </c>
      <c r="E24116" s="57">
        <v>29018</v>
      </c>
    </row>
    <row r="24117" spans="1:5" hidden="1">
      <c r="A24117" s="43" t="s">
        <v>835</v>
      </c>
      <c r="B24117" s="52">
        <v>35764</v>
      </c>
      <c r="C24117" s="52">
        <v>35735</v>
      </c>
      <c r="D24117" s="52">
        <v>35764</v>
      </c>
      <c r="E24117" s="57">
        <v>28886</v>
      </c>
    </row>
    <row r="24118" spans="1:5" hidden="1">
      <c r="A24118" s="43" t="s">
        <v>835</v>
      </c>
      <c r="B24118" s="52">
        <v>35795</v>
      </c>
      <c r="C24118" s="52">
        <v>35765</v>
      </c>
      <c r="D24118" s="52">
        <v>35795</v>
      </c>
      <c r="E24118" s="57">
        <v>28767</v>
      </c>
    </row>
    <row r="24119" spans="1:5" hidden="1">
      <c r="A24119" s="43" t="s">
        <v>835</v>
      </c>
      <c r="B24119" s="52">
        <v>35826</v>
      </c>
      <c r="C24119" s="52">
        <v>35796</v>
      </c>
      <c r="D24119" s="52">
        <v>35826</v>
      </c>
      <c r="E24119" s="57">
        <v>29690</v>
      </c>
    </row>
    <row r="24120" spans="1:5" hidden="1">
      <c r="A24120" s="43" t="s">
        <v>835</v>
      </c>
      <c r="B24120" s="52">
        <v>35854</v>
      </c>
      <c r="C24120" s="52">
        <v>35827</v>
      </c>
      <c r="D24120" s="52">
        <v>35854</v>
      </c>
      <c r="E24120" s="57">
        <v>29319</v>
      </c>
    </row>
    <row r="24121" spans="1:5" hidden="1">
      <c r="A24121" s="43" t="s">
        <v>835</v>
      </c>
      <c r="B24121" s="52">
        <v>35885</v>
      </c>
      <c r="C24121" s="52">
        <v>35855</v>
      </c>
      <c r="D24121" s="52">
        <v>35885</v>
      </c>
      <c r="E24121" s="57">
        <v>29454</v>
      </c>
    </row>
    <row r="24122" spans="1:5" hidden="1">
      <c r="A24122" s="43" t="s">
        <v>835</v>
      </c>
      <c r="B24122" s="52">
        <v>35915</v>
      </c>
      <c r="C24122" s="52">
        <v>35886</v>
      </c>
      <c r="D24122" s="52">
        <v>35915</v>
      </c>
      <c r="E24122" s="57">
        <v>28890</v>
      </c>
    </row>
    <row r="24123" spans="1:5" hidden="1">
      <c r="A24123" s="43" t="s">
        <v>835</v>
      </c>
      <c r="B24123" s="52">
        <v>35946</v>
      </c>
      <c r="C24123" s="52">
        <v>35916</v>
      </c>
      <c r="D24123" s="52">
        <v>35946</v>
      </c>
      <c r="E24123" s="57">
        <v>30011</v>
      </c>
    </row>
    <row r="24124" spans="1:5" hidden="1">
      <c r="A24124" s="43" t="s">
        <v>835</v>
      </c>
      <c r="B24124" s="52">
        <v>35976</v>
      </c>
      <c r="C24124" s="52">
        <v>35947</v>
      </c>
      <c r="D24124" s="52">
        <v>35976</v>
      </c>
      <c r="E24124" s="57">
        <v>30408</v>
      </c>
    </row>
    <row r="24125" spans="1:5" hidden="1">
      <c r="A24125" s="43" t="s">
        <v>835</v>
      </c>
      <c r="B24125" s="52">
        <v>36007</v>
      </c>
      <c r="C24125" s="52">
        <v>35977</v>
      </c>
      <c r="D24125" s="52">
        <v>36007</v>
      </c>
      <c r="E24125" s="57">
        <v>29971</v>
      </c>
    </row>
    <row r="24126" spans="1:5" hidden="1">
      <c r="A24126" s="43" t="s">
        <v>835</v>
      </c>
      <c r="B24126" s="52">
        <v>36038</v>
      </c>
      <c r="C24126" s="52">
        <v>36008</v>
      </c>
      <c r="D24126" s="52">
        <v>36038</v>
      </c>
      <c r="E24126" s="57">
        <v>30111</v>
      </c>
    </row>
    <row r="24127" spans="1:5" hidden="1">
      <c r="A24127" s="43" t="s">
        <v>835</v>
      </c>
      <c r="B24127" s="52">
        <v>36068</v>
      </c>
      <c r="C24127" s="52">
        <v>36039</v>
      </c>
      <c r="D24127" s="52">
        <v>36068</v>
      </c>
      <c r="E24127" s="57">
        <v>29747</v>
      </c>
    </row>
    <row r="24128" spans="1:5" hidden="1">
      <c r="A24128" s="43" t="s">
        <v>835</v>
      </c>
      <c r="B24128" s="52">
        <v>36099</v>
      </c>
      <c r="C24128" s="52">
        <v>36069</v>
      </c>
      <c r="D24128" s="52">
        <v>36099</v>
      </c>
      <c r="E24128" s="57">
        <v>30536</v>
      </c>
    </row>
    <row r="24129" spans="1:5" hidden="1">
      <c r="A24129" s="43" t="s">
        <v>835</v>
      </c>
      <c r="B24129" s="52">
        <v>36129</v>
      </c>
      <c r="C24129" s="52">
        <v>36100</v>
      </c>
      <c r="D24129" s="52">
        <v>36129</v>
      </c>
      <c r="E24129" s="57">
        <v>30095</v>
      </c>
    </row>
    <row r="24130" spans="1:5" hidden="1">
      <c r="A24130" s="43" t="s">
        <v>835</v>
      </c>
      <c r="B24130" s="52">
        <v>36160</v>
      </c>
      <c r="C24130" s="52">
        <v>36130</v>
      </c>
      <c r="D24130" s="52">
        <v>36160</v>
      </c>
      <c r="E24130" s="57">
        <v>30897</v>
      </c>
    </row>
    <row r="24131" spans="1:5" hidden="1">
      <c r="A24131" s="43" t="s">
        <v>835</v>
      </c>
      <c r="B24131" s="52">
        <v>36191</v>
      </c>
      <c r="C24131" s="52">
        <v>36161</v>
      </c>
      <c r="D24131" s="52">
        <v>36191</v>
      </c>
      <c r="E24131" s="57">
        <v>30915</v>
      </c>
    </row>
    <row r="24132" spans="1:5" hidden="1">
      <c r="A24132" s="43" t="s">
        <v>835</v>
      </c>
      <c r="B24132" s="52">
        <v>36219</v>
      </c>
      <c r="C24132" s="52">
        <v>36192</v>
      </c>
      <c r="D24132" s="52">
        <v>36219</v>
      </c>
      <c r="E24132" s="57">
        <v>31964</v>
      </c>
    </row>
    <row r="24133" spans="1:5" hidden="1">
      <c r="A24133" s="43" t="s">
        <v>835</v>
      </c>
      <c r="B24133" s="52">
        <v>36250</v>
      </c>
      <c r="C24133" s="52">
        <v>36220</v>
      </c>
      <c r="D24133" s="52">
        <v>36250</v>
      </c>
      <c r="E24133" s="57">
        <v>31439</v>
      </c>
    </row>
    <row r="24134" spans="1:5" hidden="1">
      <c r="A24134" s="43" t="s">
        <v>835</v>
      </c>
      <c r="B24134" s="52">
        <v>36280</v>
      </c>
      <c r="C24134" s="52">
        <v>36251</v>
      </c>
      <c r="D24134" s="52">
        <v>36280</v>
      </c>
      <c r="E24134" s="57">
        <v>30971</v>
      </c>
    </row>
    <row r="24135" spans="1:5" hidden="1">
      <c r="A24135" s="43" t="s">
        <v>835</v>
      </c>
      <c r="B24135" s="52">
        <v>36311</v>
      </c>
      <c r="C24135" s="52">
        <v>36281</v>
      </c>
      <c r="D24135" s="52">
        <v>36311</v>
      </c>
      <c r="E24135" s="57">
        <v>30973</v>
      </c>
    </row>
    <row r="24136" spans="1:5" hidden="1">
      <c r="A24136" s="43" t="s">
        <v>835</v>
      </c>
      <c r="B24136" s="52">
        <v>36341</v>
      </c>
      <c r="C24136" s="52">
        <v>36312</v>
      </c>
      <c r="D24136" s="52">
        <v>36341</v>
      </c>
      <c r="E24136" s="57">
        <v>30649</v>
      </c>
    </row>
    <row r="24137" spans="1:5" hidden="1">
      <c r="A24137" s="43" t="s">
        <v>835</v>
      </c>
      <c r="B24137" s="52">
        <v>36372</v>
      </c>
      <c r="C24137" s="52">
        <v>36342</v>
      </c>
      <c r="D24137" s="52">
        <v>36372</v>
      </c>
      <c r="E24137" s="57">
        <v>31387</v>
      </c>
    </row>
    <row r="24138" spans="1:5" hidden="1">
      <c r="A24138" s="43" t="s">
        <v>835</v>
      </c>
      <c r="B24138" s="52">
        <v>36403</v>
      </c>
      <c r="C24138" s="52">
        <v>36373</v>
      </c>
      <c r="D24138" s="52">
        <v>36403</v>
      </c>
      <c r="E24138" s="57">
        <v>31137</v>
      </c>
    </row>
    <row r="24139" spans="1:5" hidden="1">
      <c r="A24139" s="43" t="s">
        <v>835</v>
      </c>
      <c r="B24139" s="52">
        <v>36433</v>
      </c>
      <c r="C24139" s="52">
        <v>36404</v>
      </c>
      <c r="D24139" s="52">
        <v>36433</v>
      </c>
      <c r="E24139" s="57">
        <v>31254</v>
      </c>
    </row>
    <row r="24140" spans="1:5" hidden="1">
      <c r="A24140" s="43" t="s">
        <v>835</v>
      </c>
      <c r="B24140" s="52">
        <v>36464</v>
      </c>
      <c r="C24140" s="52">
        <v>36434</v>
      </c>
      <c r="D24140" s="52">
        <v>36464</v>
      </c>
      <c r="E24140" s="57">
        <v>32609</v>
      </c>
    </row>
    <row r="24141" spans="1:5" hidden="1">
      <c r="A24141" s="43" t="s">
        <v>835</v>
      </c>
      <c r="B24141" s="52">
        <v>36494</v>
      </c>
      <c r="C24141" s="52">
        <v>36465</v>
      </c>
      <c r="D24141" s="52">
        <v>36494</v>
      </c>
      <c r="E24141" s="57">
        <v>30797</v>
      </c>
    </row>
    <row r="24142" spans="1:5" hidden="1">
      <c r="A24142" s="43" t="s">
        <v>835</v>
      </c>
      <c r="B24142" s="52">
        <v>36525</v>
      </c>
      <c r="C24142" s="52">
        <v>36495</v>
      </c>
      <c r="D24142" s="52">
        <v>36525</v>
      </c>
      <c r="E24142" s="57">
        <v>31506</v>
      </c>
    </row>
    <row r="24143" spans="1:5" hidden="1">
      <c r="A24143" s="43" t="s">
        <v>835</v>
      </c>
      <c r="B24143" s="52">
        <v>36556</v>
      </c>
      <c r="C24143" s="52">
        <v>36526</v>
      </c>
      <c r="D24143" s="52">
        <v>36556</v>
      </c>
      <c r="E24143" s="57">
        <v>32324</v>
      </c>
    </row>
    <row r="24144" spans="1:5" hidden="1">
      <c r="A24144" s="43" t="s">
        <v>835</v>
      </c>
      <c r="B24144" s="52">
        <v>36585</v>
      </c>
      <c r="C24144" s="52">
        <v>36557</v>
      </c>
      <c r="D24144" s="52">
        <v>36585</v>
      </c>
      <c r="E24144" s="57">
        <v>31570</v>
      </c>
    </row>
    <row r="24145" spans="1:5" hidden="1">
      <c r="A24145" s="43" t="s">
        <v>835</v>
      </c>
      <c r="B24145" s="52">
        <v>36616</v>
      </c>
      <c r="C24145" s="52">
        <v>36586</v>
      </c>
      <c r="D24145" s="52">
        <v>36616</v>
      </c>
      <c r="E24145" s="57">
        <v>32716</v>
      </c>
    </row>
    <row r="24146" spans="1:5" hidden="1">
      <c r="A24146" s="43" t="s">
        <v>835</v>
      </c>
      <c r="B24146" s="52">
        <v>36646</v>
      </c>
      <c r="C24146" s="52">
        <v>36617</v>
      </c>
      <c r="D24146" s="52">
        <v>36646</v>
      </c>
      <c r="E24146" s="57">
        <v>32579</v>
      </c>
    </row>
    <row r="24147" spans="1:5" hidden="1">
      <c r="A24147" s="43" t="s">
        <v>835</v>
      </c>
      <c r="B24147" s="52">
        <v>36677</v>
      </c>
      <c r="C24147" s="52">
        <v>36647</v>
      </c>
      <c r="D24147" s="52">
        <v>36677</v>
      </c>
      <c r="E24147" s="57">
        <v>32412</v>
      </c>
    </row>
    <row r="24148" spans="1:5" hidden="1">
      <c r="A24148" s="43" t="s">
        <v>835</v>
      </c>
      <c r="B24148" s="52">
        <v>36707</v>
      </c>
      <c r="C24148" s="52">
        <v>36678</v>
      </c>
      <c r="D24148" s="52">
        <v>36707</v>
      </c>
      <c r="E24148" s="57">
        <v>30462</v>
      </c>
    </row>
    <row r="24149" spans="1:5" hidden="1">
      <c r="A24149" s="43" t="s">
        <v>835</v>
      </c>
      <c r="B24149" s="52">
        <v>36738</v>
      </c>
      <c r="C24149" s="52">
        <v>36708</v>
      </c>
      <c r="D24149" s="52">
        <v>36738</v>
      </c>
      <c r="E24149" s="57">
        <v>31836</v>
      </c>
    </row>
    <row r="24150" spans="1:5" hidden="1">
      <c r="A24150" s="43" t="s">
        <v>835</v>
      </c>
      <c r="B24150" s="52">
        <v>36769</v>
      </c>
      <c r="C24150" s="52">
        <v>36739</v>
      </c>
      <c r="D24150" s="52">
        <v>36769</v>
      </c>
      <c r="E24150" s="57">
        <v>31169</v>
      </c>
    </row>
    <row r="24151" spans="1:5" hidden="1">
      <c r="A24151" s="43" t="s">
        <v>835</v>
      </c>
      <c r="B24151" s="52">
        <v>36799</v>
      </c>
      <c r="C24151" s="52">
        <v>36770</v>
      </c>
      <c r="D24151" s="52">
        <v>36799</v>
      </c>
      <c r="E24151" s="57">
        <v>32230</v>
      </c>
    </row>
    <row r="24152" spans="1:5" hidden="1">
      <c r="A24152" s="43" t="s">
        <v>835</v>
      </c>
      <c r="B24152" s="52">
        <v>36830</v>
      </c>
      <c r="C24152" s="52">
        <v>36800</v>
      </c>
      <c r="D24152" s="52">
        <v>36830</v>
      </c>
      <c r="E24152" s="57">
        <v>32335</v>
      </c>
    </row>
    <row r="24153" spans="1:5" hidden="1">
      <c r="A24153" s="43" t="s">
        <v>835</v>
      </c>
      <c r="B24153" s="52">
        <v>36860</v>
      </c>
      <c r="C24153" s="52">
        <v>36831</v>
      </c>
      <c r="D24153" s="52">
        <v>36860</v>
      </c>
      <c r="E24153" s="57">
        <v>31379</v>
      </c>
    </row>
    <row r="24154" spans="1:5" hidden="1">
      <c r="A24154" s="43" t="s">
        <v>835</v>
      </c>
      <c r="B24154" s="52">
        <v>36891</v>
      </c>
      <c r="C24154" s="52">
        <v>36861</v>
      </c>
      <c r="D24154" s="52">
        <v>36891</v>
      </c>
      <c r="E24154" s="57">
        <v>31102</v>
      </c>
    </row>
    <row r="24155" spans="1:5" hidden="1">
      <c r="A24155" s="43" t="s">
        <v>835</v>
      </c>
      <c r="B24155" s="52">
        <v>36922</v>
      </c>
      <c r="C24155" s="52">
        <v>36892</v>
      </c>
      <c r="D24155" s="52">
        <v>36922</v>
      </c>
      <c r="E24155" s="57">
        <v>30503</v>
      </c>
    </row>
    <row r="24156" spans="1:5" hidden="1">
      <c r="A24156" s="43" t="s">
        <v>835</v>
      </c>
      <c r="B24156" s="52">
        <v>36950</v>
      </c>
      <c r="C24156" s="52">
        <v>36923</v>
      </c>
      <c r="D24156" s="52">
        <v>36950</v>
      </c>
      <c r="E24156" s="57">
        <v>31033</v>
      </c>
    </row>
    <row r="24157" spans="1:5" hidden="1">
      <c r="A24157" s="43" t="s">
        <v>835</v>
      </c>
      <c r="B24157" s="52">
        <v>36981</v>
      </c>
      <c r="C24157" s="52">
        <v>36951</v>
      </c>
      <c r="D24157" s="52">
        <v>36981</v>
      </c>
      <c r="E24157" s="57">
        <v>29290</v>
      </c>
    </row>
    <row r="24158" spans="1:5" hidden="1">
      <c r="A24158" s="43" t="s">
        <v>835</v>
      </c>
      <c r="B24158" s="52">
        <v>37011</v>
      </c>
      <c r="C24158" s="52">
        <v>36982</v>
      </c>
      <c r="D24158" s="52">
        <v>37011</v>
      </c>
      <c r="E24158" s="57">
        <v>29905</v>
      </c>
    </row>
    <row r="24159" spans="1:5" hidden="1">
      <c r="A24159" s="43" t="s">
        <v>835</v>
      </c>
      <c r="B24159" s="52">
        <v>37042</v>
      </c>
      <c r="C24159" s="52">
        <v>37012</v>
      </c>
      <c r="D24159" s="52">
        <v>37042</v>
      </c>
      <c r="E24159" s="57">
        <v>30754</v>
      </c>
    </row>
    <row r="24160" spans="1:5" hidden="1">
      <c r="A24160" s="43" t="s">
        <v>835</v>
      </c>
      <c r="B24160" s="52">
        <v>37072</v>
      </c>
      <c r="C24160" s="52">
        <v>37043</v>
      </c>
      <c r="D24160" s="52">
        <v>37072</v>
      </c>
      <c r="E24160" s="57">
        <v>30787</v>
      </c>
    </row>
    <row r="24161" spans="1:5" hidden="1">
      <c r="A24161" s="43" t="s">
        <v>835</v>
      </c>
      <c r="B24161" s="52">
        <v>37103</v>
      </c>
      <c r="C24161" s="52">
        <v>37073</v>
      </c>
      <c r="D24161" s="52">
        <v>37103</v>
      </c>
      <c r="E24161" s="57">
        <v>31203</v>
      </c>
    </row>
    <row r="24162" spans="1:5" hidden="1">
      <c r="A24162" s="43" t="s">
        <v>835</v>
      </c>
      <c r="B24162" s="52">
        <v>37134</v>
      </c>
      <c r="C24162" s="52">
        <v>37104</v>
      </c>
      <c r="D24162" s="52">
        <v>37134</v>
      </c>
      <c r="E24162" s="57">
        <v>31067</v>
      </c>
    </row>
    <row r="24163" spans="1:5" hidden="1">
      <c r="A24163" s="43" t="s">
        <v>835</v>
      </c>
      <c r="B24163" s="52">
        <v>37164</v>
      </c>
      <c r="C24163" s="52">
        <v>37135</v>
      </c>
      <c r="D24163" s="52">
        <v>37164</v>
      </c>
      <c r="E24163" s="57">
        <v>30380</v>
      </c>
    </row>
    <row r="24164" spans="1:5" hidden="1">
      <c r="A24164" s="43" t="s">
        <v>835</v>
      </c>
      <c r="B24164" s="52">
        <v>37195</v>
      </c>
      <c r="C24164" s="52">
        <v>37165</v>
      </c>
      <c r="D24164" s="52">
        <v>37195</v>
      </c>
      <c r="E24164" s="57">
        <v>30448</v>
      </c>
    </row>
    <row r="24165" spans="1:5" hidden="1">
      <c r="A24165" s="43" t="s">
        <v>835</v>
      </c>
      <c r="B24165" s="52">
        <v>37225</v>
      </c>
      <c r="C24165" s="52">
        <v>37196</v>
      </c>
      <c r="D24165" s="52">
        <v>37225</v>
      </c>
      <c r="E24165" s="57">
        <v>30383</v>
      </c>
    </row>
    <row r="24166" spans="1:5" hidden="1">
      <c r="A24166" s="43" t="s">
        <v>835</v>
      </c>
      <c r="B24166" s="52">
        <v>37256</v>
      </c>
      <c r="C24166" s="52">
        <v>37226</v>
      </c>
      <c r="D24166" s="52">
        <v>37256</v>
      </c>
      <c r="E24166" s="57">
        <v>30441</v>
      </c>
    </row>
    <row r="24167" spans="1:5" hidden="1">
      <c r="A24167" s="43" t="s">
        <v>835</v>
      </c>
      <c r="B24167" s="52">
        <v>37287</v>
      </c>
      <c r="C24167" s="52">
        <v>37257</v>
      </c>
      <c r="D24167" s="52">
        <v>37287</v>
      </c>
      <c r="E24167" s="57">
        <v>31448</v>
      </c>
    </row>
    <row r="24168" spans="1:5" hidden="1">
      <c r="A24168" s="43" t="s">
        <v>835</v>
      </c>
      <c r="B24168" s="52">
        <v>37315</v>
      </c>
      <c r="C24168" s="52">
        <v>37288</v>
      </c>
      <c r="D24168" s="52">
        <v>37315</v>
      </c>
      <c r="E24168" s="57">
        <v>31384</v>
      </c>
    </row>
    <row r="24169" spans="1:5" hidden="1">
      <c r="A24169" s="43" t="s">
        <v>835</v>
      </c>
      <c r="B24169" s="52">
        <v>37346</v>
      </c>
      <c r="C24169" s="52">
        <v>37316</v>
      </c>
      <c r="D24169" s="52">
        <v>37346</v>
      </c>
      <c r="E24169" s="57">
        <v>31036</v>
      </c>
    </row>
    <row r="24170" spans="1:5" hidden="1">
      <c r="A24170" s="43" t="s">
        <v>835</v>
      </c>
      <c r="B24170" s="52">
        <v>37376</v>
      </c>
      <c r="C24170" s="52">
        <v>37347</v>
      </c>
      <c r="D24170" s="52">
        <v>37376</v>
      </c>
      <c r="E24170" s="57">
        <v>31999</v>
      </c>
    </row>
    <row r="24171" spans="1:5" hidden="1">
      <c r="A24171" s="43" t="s">
        <v>835</v>
      </c>
      <c r="B24171" s="52">
        <v>37407</v>
      </c>
      <c r="C24171" s="52">
        <v>37377</v>
      </c>
      <c r="D24171" s="52">
        <v>37407</v>
      </c>
      <c r="E24171" s="57">
        <v>32304</v>
      </c>
    </row>
    <row r="24172" spans="1:5" hidden="1">
      <c r="A24172" s="43" t="s">
        <v>835</v>
      </c>
      <c r="B24172" s="52">
        <v>37437</v>
      </c>
      <c r="C24172" s="52">
        <v>37408</v>
      </c>
      <c r="D24172" s="52">
        <v>37437</v>
      </c>
      <c r="E24172" s="57">
        <v>32008</v>
      </c>
    </row>
    <row r="24173" spans="1:5" hidden="1">
      <c r="A24173" s="43" t="s">
        <v>835</v>
      </c>
      <c r="B24173" s="52">
        <v>37468</v>
      </c>
      <c r="C24173" s="52">
        <v>37438</v>
      </c>
      <c r="D24173" s="52">
        <v>37468</v>
      </c>
      <c r="E24173" s="57">
        <v>32295</v>
      </c>
    </row>
    <row r="24174" spans="1:5" hidden="1">
      <c r="A24174" s="43" t="s">
        <v>835</v>
      </c>
      <c r="B24174" s="52">
        <v>37499</v>
      </c>
      <c r="C24174" s="52">
        <v>37469</v>
      </c>
      <c r="D24174" s="52">
        <v>37499</v>
      </c>
      <c r="E24174" s="57">
        <v>32259</v>
      </c>
    </row>
    <row r="24175" spans="1:5" hidden="1">
      <c r="A24175" s="43" t="s">
        <v>835</v>
      </c>
      <c r="B24175" s="52">
        <v>37529</v>
      </c>
      <c r="C24175" s="52">
        <v>37500</v>
      </c>
      <c r="D24175" s="52">
        <v>37529</v>
      </c>
      <c r="E24175" s="57">
        <v>32100</v>
      </c>
    </row>
    <row r="24176" spans="1:5" hidden="1">
      <c r="A24176" s="43" t="s">
        <v>835</v>
      </c>
      <c r="B24176" s="52">
        <v>37560</v>
      </c>
      <c r="C24176" s="52">
        <v>37530</v>
      </c>
      <c r="D24176" s="52">
        <v>37560</v>
      </c>
      <c r="E24176" s="57">
        <v>32613</v>
      </c>
    </row>
    <row r="24177" spans="1:5" hidden="1">
      <c r="A24177" s="43" t="s">
        <v>835</v>
      </c>
      <c r="B24177" s="52">
        <v>37590</v>
      </c>
      <c r="C24177" s="52">
        <v>37561</v>
      </c>
      <c r="D24177" s="52">
        <v>37590</v>
      </c>
      <c r="E24177" s="57">
        <v>32589</v>
      </c>
    </row>
    <row r="24178" spans="1:5" hidden="1">
      <c r="A24178" s="43" t="s">
        <v>835</v>
      </c>
      <c r="B24178" s="52">
        <v>37621</v>
      </c>
      <c r="C24178" s="52">
        <v>37591</v>
      </c>
      <c r="D24178" s="52">
        <v>37621</v>
      </c>
      <c r="E24178" s="57">
        <v>32332</v>
      </c>
    </row>
    <row r="24179" spans="1:5" hidden="1">
      <c r="A24179" s="43" t="s">
        <v>835</v>
      </c>
      <c r="B24179" s="52">
        <v>37652</v>
      </c>
      <c r="C24179" s="52">
        <v>37622</v>
      </c>
      <c r="D24179" s="52">
        <v>37652</v>
      </c>
      <c r="E24179" s="57">
        <v>32285</v>
      </c>
    </row>
    <row r="24180" spans="1:5" hidden="1">
      <c r="A24180" s="43" t="s">
        <v>835</v>
      </c>
      <c r="B24180" s="52">
        <v>37680</v>
      </c>
      <c r="C24180" s="52">
        <v>37653</v>
      </c>
      <c r="D24180" s="52">
        <v>37680</v>
      </c>
      <c r="E24180" s="57">
        <v>32228</v>
      </c>
    </row>
    <row r="24181" spans="1:5" hidden="1">
      <c r="A24181" s="43" t="s">
        <v>835</v>
      </c>
      <c r="B24181" s="52">
        <v>37711</v>
      </c>
      <c r="C24181" s="52">
        <v>37681</v>
      </c>
      <c r="D24181" s="52">
        <v>37711</v>
      </c>
      <c r="E24181" s="57">
        <v>31876</v>
      </c>
    </row>
    <row r="24182" spans="1:5" hidden="1">
      <c r="A24182" s="43" t="s">
        <v>835</v>
      </c>
      <c r="B24182" s="52">
        <v>37741</v>
      </c>
      <c r="C24182" s="52">
        <v>37712</v>
      </c>
      <c r="D24182" s="52">
        <v>37741</v>
      </c>
      <c r="E24182" s="57">
        <v>32032</v>
      </c>
    </row>
    <row r="24183" spans="1:5" hidden="1">
      <c r="A24183" s="43" t="s">
        <v>835</v>
      </c>
      <c r="B24183" s="52">
        <v>37772</v>
      </c>
      <c r="C24183" s="52">
        <v>37742</v>
      </c>
      <c r="D24183" s="52">
        <v>37772</v>
      </c>
      <c r="E24183" s="57">
        <v>32017</v>
      </c>
    </row>
    <row r="24184" spans="1:5" hidden="1">
      <c r="A24184" s="43" t="s">
        <v>835</v>
      </c>
      <c r="B24184" s="52">
        <v>37802</v>
      </c>
      <c r="C24184" s="52">
        <v>37773</v>
      </c>
      <c r="D24184" s="52">
        <v>37802</v>
      </c>
      <c r="E24184" s="57">
        <v>32372</v>
      </c>
    </row>
    <row r="24185" spans="1:5" hidden="1">
      <c r="A24185" s="43" t="s">
        <v>835</v>
      </c>
      <c r="B24185" s="52">
        <v>37833</v>
      </c>
      <c r="C24185" s="52">
        <v>37803</v>
      </c>
      <c r="D24185" s="52">
        <v>37833</v>
      </c>
      <c r="E24185" s="57">
        <v>32894</v>
      </c>
    </row>
    <row r="24186" spans="1:5" hidden="1">
      <c r="A24186" s="43" t="s">
        <v>835</v>
      </c>
      <c r="B24186" s="52">
        <v>37864</v>
      </c>
      <c r="C24186" s="52">
        <v>37834</v>
      </c>
      <c r="D24186" s="52">
        <v>37864</v>
      </c>
      <c r="E24186" s="57">
        <v>33204</v>
      </c>
    </row>
    <row r="24187" spans="1:5" hidden="1">
      <c r="A24187" s="43" t="s">
        <v>835</v>
      </c>
      <c r="B24187" s="52">
        <v>37894</v>
      </c>
      <c r="C24187" s="52">
        <v>37865</v>
      </c>
      <c r="D24187" s="52">
        <v>37894</v>
      </c>
      <c r="E24187" s="57">
        <v>33606</v>
      </c>
    </row>
    <row r="24188" spans="1:5" hidden="1">
      <c r="A24188" s="43" t="s">
        <v>835</v>
      </c>
      <c r="B24188" s="52">
        <v>37925</v>
      </c>
      <c r="C24188" s="52">
        <v>37895</v>
      </c>
      <c r="D24188" s="52">
        <v>37925</v>
      </c>
      <c r="E24188" s="57">
        <v>34468</v>
      </c>
    </row>
    <row r="24189" spans="1:5" hidden="1">
      <c r="A24189" s="43" t="s">
        <v>835</v>
      </c>
      <c r="B24189" s="52">
        <v>37955</v>
      </c>
      <c r="C24189" s="52">
        <v>37926</v>
      </c>
      <c r="D24189" s="52">
        <v>37955</v>
      </c>
      <c r="E24189" s="57">
        <v>34185</v>
      </c>
    </row>
    <row r="24190" spans="1:5" hidden="1">
      <c r="A24190" s="43" t="s">
        <v>835</v>
      </c>
      <c r="B24190" s="52">
        <v>37986</v>
      </c>
      <c r="C24190" s="52">
        <v>37956</v>
      </c>
      <c r="D24190" s="52">
        <v>37986</v>
      </c>
      <c r="E24190" s="57">
        <v>33186</v>
      </c>
    </row>
    <row r="24191" spans="1:5" hidden="1">
      <c r="A24191" s="43" t="s">
        <v>835</v>
      </c>
      <c r="B24191" s="52">
        <v>38017</v>
      </c>
      <c r="C24191" s="52">
        <v>37987</v>
      </c>
      <c r="D24191" s="52">
        <v>38017</v>
      </c>
      <c r="E24191" s="57">
        <v>33161</v>
      </c>
    </row>
    <row r="24192" spans="1:5" hidden="1">
      <c r="A24192" s="43" t="s">
        <v>835</v>
      </c>
      <c r="B24192" s="52">
        <v>38046</v>
      </c>
      <c r="C24192" s="52">
        <v>38018</v>
      </c>
      <c r="D24192" s="52">
        <v>38046</v>
      </c>
      <c r="E24192" s="57">
        <v>32581</v>
      </c>
    </row>
    <row r="24193" spans="1:5" hidden="1">
      <c r="A24193" s="43" t="s">
        <v>835</v>
      </c>
      <c r="B24193" s="52">
        <v>38077</v>
      </c>
      <c r="C24193" s="52">
        <v>38047</v>
      </c>
      <c r="D24193" s="52">
        <v>38077</v>
      </c>
      <c r="E24193" s="57">
        <v>34352</v>
      </c>
    </row>
    <row r="24194" spans="1:5" hidden="1">
      <c r="A24194" s="43" t="s">
        <v>835</v>
      </c>
      <c r="B24194" s="52">
        <v>38107</v>
      </c>
      <c r="C24194" s="52">
        <v>38078</v>
      </c>
      <c r="D24194" s="52">
        <v>38107</v>
      </c>
      <c r="E24194" s="57">
        <v>34367</v>
      </c>
    </row>
    <row r="24195" spans="1:5" hidden="1">
      <c r="A24195" s="43" t="s">
        <v>835</v>
      </c>
      <c r="B24195" s="52">
        <v>38138</v>
      </c>
      <c r="C24195" s="52">
        <v>38108</v>
      </c>
      <c r="D24195" s="52">
        <v>38138</v>
      </c>
      <c r="E24195" s="57">
        <v>34657</v>
      </c>
    </row>
    <row r="24196" spans="1:5" hidden="1">
      <c r="A24196" s="43" t="s">
        <v>835</v>
      </c>
      <c r="B24196" s="52">
        <v>38168</v>
      </c>
      <c r="C24196" s="52">
        <v>38139</v>
      </c>
      <c r="D24196" s="52">
        <v>38168</v>
      </c>
      <c r="E24196" s="57">
        <v>34630</v>
      </c>
    </row>
    <row r="24197" spans="1:5" hidden="1">
      <c r="A24197" s="43" t="s">
        <v>835</v>
      </c>
      <c r="B24197" s="52">
        <v>38199</v>
      </c>
      <c r="C24197" s="52">
        <v>38169</v>
      </c>
      <c r="D24197" s="52">
        <v>38199</v>
      </c>
      <c r="E24197" s="57">
        <v>34358</v>
      </c>
    </row>
    <row r="24198" spans="1:5" hidden="1">
      <c r="A24198" s="43" t="s">
        <v>835</v>
      </c>
      <c r="B24198" s="52">
        <v>38230</v>
      </c>
      <c r="C24198" s="52">
        <v>38200</v>
      </c>
      <c r="D24198" s="52">
        <v>38230</v>
      </c>
      <c r="E24198" s="57">
        <v>35406</v>
      </c>
    </row>
    <row r="24199" spans="1:5" hidden="1">
      <c r="A24199" s="43" t="s">
        <v>835</v>
      </c>
      <c r="B24199" s="52">
        <v>38260</v>
      </c>
      <c r="C24199" s="52">
        <v>38231</v>
      </c>
      <c r="D24199" s="52">
        <v>38260</v>
      </c>
      <c r="E24199" s="57">
        <v>35095</v>
      </c>
    </row>
    <row r="24200" spans="1:5" hidden="1">
      <c r="A24200" s="43" t="s">
        <v>835</v>
      </c>
      <c r="B24200" s="52">
        <v>38291</v>
      </c>
      <c r="C24200" s="52">
        <v>38261</v>
      </c>
      <c r="D24200" s="52">
        <v>38291</v>
      </c>
      <c r="E24200" s="57">
        <v>34993</v>
      </c>
    </row>
    <row r="24201" spans="1:5" hidden="1">
      <c r="A24201" s="43" t="s">
        <v>835</v>
      </c>
      <c r="B24201" s="52">
        <v>38321</v>
      </c>
      <c r="C24201" s="52">
        <v>38292</v>
      </c>
      <c r="D24201" s="52">
        <v>38321</v>
      </c>
      <c r="E24201" s="57">
        <v>36057</v>
      </c>
    </row>
    <row r="24202" spans="1:5" hidden="1">
      <c r="A24202" s="43" t="s">
        <v>835</v>
      </c>
      <c r="B24202" s="52">
        <v>38352</v>
      </c>
      <c r="C24202" s="52">
        <v>38322</v>
      </c>
      <c r="D24202" s="52">
        <v>38352</v>
      </c>
      <c r="E24202" s="57">
        <v>36906</v>
      </c>
    </row>
    <row r="24203" spans="1:5" hidden="1">
      <c r="A24203" s="43" t="s">
        <v>835</v>
      </c>
      <c r="B24203" s="52">
        <v>38383</v>
      </c>
      <c r="C24203" s="52">
        <v>38353</v>
      </c>
      <c r="D24203" s="52">
        <v>38383</v>
      </c>
      <c r="E24203" s="57">
        <v>36307</v>
      </c>
    </row>
    <row r="24204" spans="1:5" hidden="1">
      <c r="A24204" s="43" t="s">
        <v>835</v>
      </c>
      <c r="B24204" s="52">
        <v>38411</v>
      </c>
      <c r="C24204" s="52">
        <v>38384</v>
      </c>
      <c r="D24204" s="52">
        <v>38411</v>
      </c>
      <c r="E24204" s="57">
        <v>36861</v>
      </c>
    </row>
    <row r="24205" spans="1:5" hidden="1">
      <c r="A24205" s="43" t="s">
        <v>835</v>
      </c>
      <c r="B24205" s="52">
        <v>38442</v>
      </c>
      <c r="C24205" s="52">
        <v>38412</v>
      </c>
      <c r="D24205" s="52">
        <v>38442</v>
      </c>
      <c r="E24205" s="57">
        <v>36982</v>
      </c>
    </row>
    <row r="24206" spans="1:5" hidden="1">
      <c r="A24206" s="43" t="s">
        <v>835</v>
      </c>
      <c r="B24206" s="52">
        <v>38472</v>
      </c>
      <c r="C24206" s="52">
        <v>38443</v>
      </c>
      <c r="D24206" s="52">
        <v>38472</v>
      </c>
      <c r="E24206" s="57">
        <v>37243</v>
      </c>
    </row>
    <row r="24207" spans="1:5" hidden="1">
      <c r="A24207" s="43" t="s">
        <v>835</v>
      </c>
      <c r="B24207" s="52">
        <v>38503</v>
      </c>
      <c r="C24207" s="52">
        <v>38473</v>
      </c>
      <c r="D24207" s="52">
        <v>38503</v>
      </c>
      <c r="E24207" s="57">
        <v>37323</v>
      </c>
    </row>
    <row r="24208" spans="1:5" hidden="1">
      <c r="A24208" s="43" t="s">
        <v>835</v>
      </c>
      <c r="B24208" s="52">
        <v>38533</v>
      </c>
      <c r="C24208" s="52">
        <v>38504</v>
      </c>
      <c r="D24208" s="52">
        <v>38533</v>
      </c>
      <c r="E24208" s="57">
        <v>37326</v>
      </c>
    </row>
    <row r="24209" spans="1:5" hidden="1">
      <c r="A24209" s="43" t="s">
        <v>835</v>
      </c>
      <c r="B24209" s="52">
        <v>38564</v>
      </c>
      <c r="C24209" s="52">
        <v>38534</v>
      </c>
      <c r="D24209" s="52">
        <v>38564</v>
      </c>
      <c r="E24209" s="57">
        <v>37347</v>
      </c>
    </row>
    <row r="24210" spans="1:5" hidden="1">
      <c r="A24210" s="43" t="s">
        <v>835</v>
      </c>
      <c r="B24210" s="52">
        <v>38595</v>
      </c>
      <c r="C24210" s="52">
        <v>38565</v>
      </c>
      <c r="D24210" s="52">
        <v>38595</v>
      </c>
      <c r="E24210" s="57">
        <v>38252</v>
      </c>
    </row>
    <row r="24211" spans="1:5" hidden="1">
      <c r="A24211" s="43" t="s">
        <v>835</v>
      </c>
      <c r="B24211" s="52">
        <v>38625</v>
      </c>
      <c r="C24211" s="52">
        <v>38596</v>
      </c>
      <c r="D24211" s="52">
        <v>38625</v>
      </c>
      <c r="E24211" s="57">
        <v>38340</v>
      </c>
    </row>
    <row r="24212" spans="1:5" hidden="1">
      <c r="A24212" s="43" t="s">
        <v>835</v>
      </c>
      <c r="B24212" s="52">
        <v>38656</v>
      </c>
      <c r="C24212" s="52">
        <v>38626</v>
      </c>
      <c r="D24212" s="52">
        <v>38656</v>
      </c>
      <c r="E24212" s="57">
        <v>39178</v>
      </c>
    </row>
    <row r="24213" spans="1:5" hidden="1">
      <c r="A24213" s="43" t="s">
        <v>835</v>
      </c>
      <c r="B24213" s="52">
        <v>38686</v>
      </c>
      <c r="C24213" s="52">
        <v>38657</v>
      </c>
      <c r="D24213" s="52">
        <v>38686</v>
      </c>
      <c r="E24213" s="57">
        <v>39409</v>
      </c>
    </row>
    <row r="24214" spans="1:5" hidden="1">
      <c r="A24214" s="43" t="s">
        <v>835</v>
      </c>
      <c r="B24214" s="52">
        <v>38717</v>
      </c>
      <c r="C24214" s="52">
        <v>38687</v>
      </c>
      <c r="D24214" s="52">
        <v>38717</v>
      </c>
      <c r="E24214" s="57">
        <v>39338</v>
      </c>
    </row>
    <row r="24215" spans="1:5" hidden="1">
      <c r="A24215" s="43" t="s">
        <v>835</v>
      </c>
      <c r="B24215" s="52">
        <v>38748</v>
      </c>
      <c r="C24215" s="52">
        <v>38718</v>
      </c>
      <c r="D24215" s="52">
        <v>38748</v>
      </c>
      <c r="E24215" s="57">
        <v>40628</v>
      </c>
    </row>
    <row r="24216" spans="1:5" hidden="1">
      <c r="A24216" s="43" t="s">
        <v>835</v>
      </c>
      <c r="B24216" s="52">
        <v>38776</v>
      </c>
      <c r="C24216" s="52">
        <v>38749</v>
      </c>
      <c r="D24216" s="52">
        <v>38776</v>
      </c>
      <c r="E24216" s="57">
        <v>41024</v>
      </c>
    </row>
    <row r="24217" spans="1:5" hidden="1">
      <c r="A24217" s="43" t="s">
        <v>835</v>
      </c>
      <c r="B24217" s="52">
        <v>38807</v>
      </c>
      <c r="C24217" s="52">
        <v>38777</v>
      </c>
      <c r="D24217" s="52">
        <v>38807</v>
      </c>
      <c r="E24217" s="57">
        <v>40283</v>
      </c>
    </row>
    <row r="24218" spans="1:5" hidden="1">
      <c r="A24218" s="43" t="s">
        <v>835</v>
      </c>
      <c r="B24218" s="52">
        <v>38837</v>
      </c>
      <c r="C24218" s="52">
        <v>38808</v>
      </c>
      <c r="D24218" s="52">
        <v>38837</v>
      </c>
      <c r="E24218" s="57">
        <v>39197</v>
      </c>
    </row>
    <row r="24219" spans="1:5" hidden="1">
      <c r="A24219" s="43" t="s">
        <v>835</v>
      </c>
      <c r="B24219" s="52">
        <v>38868</v>
      </c>
      <c r="C24219" s="52">
        <v>38838</v>
      </c>
      <c r="D24219" s="52">
        <v>38868</v>
      </c>
      <c r="E24219" s="57">
        <v>39663</v>
      </c>
    </row>
    <row r="24220" spans="1:5" hidden="1">
      <c r="A24220" s="43" t="s">
        <v>835</v>
      </c>
      <c r="B24220" s="52">
        <v>38898</v>
      </c>
      <c r="C24220" s="52">
        <v>38869</v>
      </c>
      <c r="D24220" s="52">
        <v>38898</v>
      </c>
      <c r="E24220" s="57">
        <v>39503</v>
      </c>
    </row>
    <row r="24221" spans="1:5" hidden="1">
      <c r="A24221" s="43" t="s">
        <v>835</v>
      </c>
      <c r="B24221" s="52">
        <v>38929</v>
      </c>
      <c r="C24221" s="52">
        <v>38899</v>
      </c>
      <c r="D24221" s="52">
        <v>38929</v>
      </c>
      <c r="E24221" s="57">
        <v>39163</v>
      </c>
    </row>
    <row r="24222" spans="1:5" hidden="1">
      <c r="A24222" s="43" t="s">
        <v>835</v>
      </c>
      <c r="B24222" s="52">
        <v>38960</v>
      </c>
      <c r="C24222" s="52">
        <v>38930</v>
      </c>
      <c r="D24222" s="52">
        <v>38960</v>
      </c>
      <c r="E24222" s="57">
        <v>38936</v>
      </c>
    </row>
    <row r="24223" spans="1:5" hidden="1">
      <c r="A24223" s="43" t="s">
        <v>835</v>
      </c>
      <c r="B24223" s="52">
        <v>38990</v>
      </c>
      <c r="C24223" s="52">
        <v>38961</v>
      </c>
      <c r="D24223" s="52">
        <v>38990</v>
      </c>
      <c r="E24223" s="57">
        <v>39343</v>
      </c>
    </row>
    <row r="24224" spans="1:5" hidden="1">
      <c r="A24224" s="43" t="s">
        <v>835</v>
      </c>
      <c r="B24224" s="52">
        <v>39021</v>
      </c>
      <c r="C24224" s="52">
        <v>38991</v>
      </c>
      <c r="D24224" s="52">
        <v>39021</v>
      </c>
      <c r="E24224" s="57">
        <v>38762</v>
      </c>
    </row>
    <row r="24225" spans="1:5" hidden="1">
      <c r="A24225" s="43" t="s">
        <v>835</v>
      </c>
      <c r="B24225" s="52">
        <v>39051</v>
      </c>
      <c r="C24225" s="52">
        <v>39022</v>
      </c>
      <c r="D24225" s="52">
        <v>39051</v>
      </c>
      <c r="E24225" s="57">
        <v>38599</v>
      </c>
    </row>
    <row r="24226" spans="1:5" hidden="1">
      <c r="A24226" s="43" t="s">
        <v>835</v>
      </c>
      <c r="B24226" s="52">
        <v>39082</v>
      </c>
      <c r="C24226" s="52">
        <v>39052</v>
      </c>
      <c r="D24226" s="52">
        <v>39082</v>
      </c>
      <c r="E24226" s="57">
        <v>40175</v>
      </c>
    </row>
    <row r="24227" spans="1:5" hidden="1">
      <c r="A24227" s="43" t="s">
        <v>835</v>
      </c>
      <c r="B24227" s="52">
        <v>39113</v>
      </c>
      <c r="C24227" s="52">
        <v>39083</v>
      </c>
      <c r="D24227" s="52">
        <v>39113</v>
      </c>
      <c r="E24227" s="57">
        <v>38947</v>
      </c>
    </row>
    <row r="24228" spans="1:5" hidden="1">
      <c r="A24228" s="43" t="s">
        <v>835</v>
      </c>
      <c r="B24228" s="52">
        <v>39141</v>
      </c>
      <c r="C24228" s="52">
        <v>39114</v>
      </c>
      <c r="D24228" s="52">
        <v>39141</v>
      </c>
      <c r="E24228" s="57">
        <v>38323</v>
      </c>
    </row>
    <row r="24229" spans="1:5" hidden="1">
      <c r="A24229" s="43" t="s">
        <v>835</v>
      </c>
      <c r="B24229" s="52">
        <v>39172</v>
      </c>
      <c r="C24229" s="52">
        <v>39142</v>
      </c>
      <c r="D24229" s="52">
        <v>39172</v>
      </c>
      <c r="E24229" s="57">
        <v>38887</v>
      </c>
    </row>
    <row r="24230" spans="1:5" hidden="1">
      <c r="A24230" s="43" t="s">
        <v>835</v>
      </c>
      <c r="B24230" s="52">
        <v>39202</v>
      </c>
      <c r="C24230" s="52">
        <v>39173</v>
      </c>
      <c r="D24230" s="52">
        <v>39202</v>
      </c>
      <c r="E24230" s="57">
        <v>38768</v>
      </c>
    </row>
    <row r="24231" spans="1:5" hidden="1">
      <c r="A24231" s="43" t="s">
        <v>835</v>
      </c>
      <c r="B24231" s="52">
        <v>39233</v>
      </c>
      <c r="C24231" s="52">
        <v>39203</v>
      </c>
      <c r="D24231" s="52">
        <v>39233</v>
      </c>
      <c r="E24231" s="57">
        <v>39120</v>
      </c>
    </row>
    <row r="24232" spans="1:5" hidden="1">
      <c r="A24232" s="43" t="s">
        <v>835</v>
      </c>
      <c r="B24232" s="52">
        <v>39263</v>
      </c>
      <c r="C24232" s="52">
        <v>39234</v>
      </c>
      <c r="D24232" s="52">
        <v>39263</v>
      </c>
      <c r="E24232" s="57">
        <v>38706</v>
      </c>
    </row>
    <row r="24233" spans="1:5" hidden="1">
      <c r="A24233" s="43" t="s">
        <v>835</v>
      </c>
      <c r="B24233" s="52">
        <v>39294</v>
      </c>
      <c r="C24233" s="52">
        <v>39264</v>
      </c>
      <c r="D24233" s="52">
        <v>39294</v>
      </c>
      <c r="E24233" s="57">
        <v>38504</v>
      </c>
    </row>
    <row r="24234" spans="1:5" hidden="1">
      <c r="A24234" s="43" t="s">
        <v>835</v>
      </c>
      <c r="B24234" s="52">
        <v>39325</v>
      </c>
      <c r="C24234" s="52">
        <v>39295</v>
      </c>
      <c r="D24234" s="52">
        <v>39325</v>
      </c>
      <c r="E24234" s="57">
        <v>38642</v>
      </c>
    </row>
    <row r="24235" spans="1:5" hidden="1">
      <c r="A24235" s="43" t="s">
        <v>835</v>
      </c>
      <c r="B24235" s="52">
        <v>39355</v>
      </c>
      <c r="C24235" s="52">
        <v>39326</v>
      </c>
      <c r="D24235" s="52">
        <v>39355</v>
      </c>
      <c r="E24235" s="57">
        <v>38621</v>
      </c>
    </row>
    <row r="24236" spans="1:5" hidden="1">
      <c r="A24236" s="43" t="s">
        <v>835</v>
      </c>
      <c r="B24236" s="52">
        <v>39386</v>
      </c>
      <c r="C24236" s="52">
        <v>39356</v>
      </c>
      <c r="D24236" s="52">
        <v>39386</v>
      </c>
      <c r="E24236" s="57">
        <v>38856</v>
      </c>
    </row>
    <row r="24237" spans="1:5" hidden="1">
      <c r="A24237" s="43" t="s">
        <v>835</v>
      </c>
      <c r="B24237" s="52">
        <v>39416</v>
      </c>
      <c r="C24237" s="52">
        <v>39387</v>
      </c>
      <c r="D24237" s="52">
        <v>39416</v>
      </c>
      <c r="E24237" s="57">
        <v>38482</v>
      </c>
    </row>
    <row r="24238" spans="1:5" hidden="1">
      <c r="A24238" s="43" t="s">
        <v>835</v>
      </c>
      <c r="B24238" s="52">
        <v>39447</v>
      </c>
      <c r="C24238" s="52">
        <v>39417</v>
      </c>
      <c r="D24238" s="52">
        <v>39447</v>
      </c>
      <c r="E24238" s="57">
        <v>38153</v>
      </c>
    </row>
    <row r="24239" spans="1:5" hidden="1">
      <c r="A24239" s="43" t="s">
        <v>835</v>
      </c>
      <c r="B24239" s="52">
        <v>39478</v>
      </c>
      <c r="C24239" s="52">
        <v>39448</v>
      </c>
      <c r="D24239" s="52">
        <v>39478</v>
      </c>
      <c r="E24239" s="57">
        <v>37755</v>
      </c>
    </row>
    <row r="24240" spans="1:5" hidden="1">
      <c r="A24240" s="43" t="s">
        <v>835</v>
      </c>
      <c r="B24240" s="52">
        <v>39507</v>
      </c>
      <c r="C24240" s="52">
        <v>39479</v>
      </c>
      <c r="D24240" s="52">
        <v>39507</v>
      </c>
      <c r="E24240" s="57">
        <v>37293</v>
      </c>
    </row>
    <row r="24241" spans="1:5" hidden="1">
      <c r="A24241" s="43" t="s">
        <v>835</v>
      </c>
      <c r="B24241" s="52">
        <v>39538</v>
      </c>
      <c r="C24241" s="52">
        <v>39508</v>
      </c>
      <c r="D24241" s="52">
        <v>39538</v>
      </c>
      <c r="E24241" s="57">
        <v>37039</v>
      </c>
    </row>
    <row r="24242" spans="1:5" hidden="1">
      <c r="A24242" s="43" t="s">
        <v>835</v>
      </c>
      <c r="B24242" s="52">
        <v>39568</v>
      </c>
      <c r="C24242" s="52">
        <v>39539</v>
      </c>
      <c r="D24242" s="52">
        <v>39568</v>
      </c>
      <c r="E24242" s="57">
        <v>37622</v>
      </c>
    </row>
    <row r="24243" spans="1:5" hidden="1">
      <c r="A24243" s="43" t="s">
        <v>835</v>
      </c>
      <c r="B24243" s="52">
        <v>39599</v>
      </c>
      <c r="C24243" s="52">
        <v>39569</v>
      </c>
      <c r="D24243" s="52">
        <v>39599</v>
      </c>
      <c r="E24243" s="57">
        <v>37204</v>
      </c>
    </row>
    <row r="24244" spans="1:5" hidden="1">
      <c r="A24244" s="43" t="s">
        <v>835</v>
      </c>
      <c r="B24244" s="52">
        <v>39629</v>
      </c>
      <c r="C24244" s="52">
        <v>39600</v>
      </c>
      <c r="D24244" s="52">
        <v>39629</v>
      </c>
      <c r="E24244" s="57">
        <v>37657</v>
      </c>
    </row>
    <row r="24245" spans="1:5" hidden="1">
      <c r="A24245" s="43" t="s">
        <v>835</v>
      </c>
      <c r="B24245" s="52">
        <v>39660</v>
      </c>
      <c r="C24245" s="52">
        <v>39630</v>
      </c>
      <c r="D24245" s="52">
        <v>39660</v>
      </c>
      <c r="E24245" s="57">
        <v>37104</v>
      </c>
    </row>
    <row r="24246" spans="1:5" hidden="1">
      <c r="A24246" s="43" t="s">
        <v>835</v>
      </c>
      <c r="B24246" s="52">
        <v>39691</v>
      </c>
      <c r="C24246" s="52">
        <v>39661</v>
      </c>
      <c r="D24246" s="52">
        <v>39691</v>
      </c>
      <c r="E24246" s="57">
        <v>36532</v>
      </c>
    </row>
    <row r="24247" spans="1:5" hidden="1">
      <c r="A24247" s="43" t="s">
        <v>835</v>
      </c>
      <c r="B24247" s="52">
        <v>39721</v>
      </c>
      <c r="C24247" s="52">
        <v>39692</v>
      </c>
      <c r="D24247" s="52">
        <v>39721</v>
      </c>
      <c r="E24247" s="57">
        <v>35729</v>
      </c>
    </row>
    <row r="24248" spans="1:5" hidden="1">
      <c r="A24248" s="43" t="s">
        <v>835</v>
      </c>
      <c r="B24248" s="52">
        <v>39752</v>
      </c>
      <c r="C24248" s="52">
        <v>39722</v>
      </c>
      <c r="D24248" s="52">
        <v>39752</v>
      </c>
      <c r="E24248" s="57">
        <v>34844</v>
      </c>
    </row>
    <row r="24249" spans="1:5" hidden="1">
      <c r="A24249" s="43" t="s">
        <v>835</v>
      </c>
      <c r="B24249" s="52">
        <v>39782</v>
      </c>
      <c r="C24249" s="52">
        <v>39753</v>
      </c>
      <c r="D24249" s="52">
        <v>39782</v>
      </c>
      <c r="E24249" s="57">
        <v>33289</v>
      </c>
    </row>
    <row r="24250" spans="1:5" hidden="1">
      <c r="A24250" s="43" t="s">
        <v>835</v>
      </c>
      <c r="B24250" s="52">
        <v>39813</v>
      </c>
      <c r="C24250" s="52">
        <v>39783</v>
      </c>
      <c r="D24250" s="52">
        <v>39813</v>
      </c>
      <c r="E24250" s="57">
        <v>31882</v>
      </c>
    </row>
    <row r="24251" spans="1:5" hidden="1">
      <c r="A24251" s="43" t="s">
        <v>835</v>
      </c>
      <c r="B24251" s="52">
        <v>39844</v>
      </c>
      <c r="C24251" s="52">
        <v>39814</v>
      </c>
      <c r="D24251" s="52">
        <v>39844</v>
      </c>
      <c r="E24251" s="57">
        <v>30487</v>
      </c>
    </row>
    <row r="24252" spans="1:5" hidden="1">
      <c r="A24252" s="43" t="s">
        <v>835</v>
      </c>
      <c r="B24252" s="52">
        <v>39872</v>
      </c>
      <c r="C24252" s="52">
        <v>39845</v>
      </c>
      <c r="D24252" s="52">
        <v>39872</v>
      </c>
      <c r="E24252" s="57">
        <v>30614</v>
      </c>
    </row>
    <row r="24253" spans="1:5" hidden="1">
      <c r="A24253" s="43" t="s">
        <v>835</v>
      </c>
      <c r="B24253" s="52">
        <v>39903</v>
      </c>
      <c r="C24253" s="52">
        <v>39873</v>
      </c>
      <c r="D24253" s="52">
        <v>39903</v>
      </c>
      <c r="E24253" s="57">
        <v>29905</v>
      </c>
    </row>
    <row r="24254" spans="1:5" hidden="1">
      <c r="A24254" s="43" t="s">
        <v>835</v>
      </c>
      <c r="B24254" s="52">
        <v>39933</v>
      </c>
      <c r="C24254" s="52">
        <v>39904</v>
      </c>
      <c r="D24254" s="52">
        <v>39933</v>
      </c>
      <c r="E24254" s="57">
        <v>29493</v>
      </c>
    </row>
    <row r="24255" spans="1:5" hidden="1">
      <c r="A24255" s="43" t="s">
        <v>835</v>
      </c>
      <c r="B24255" s="52">
        <v>39964</v>
      </c>
      <c r="C24255" s="52">
        <v>39934</v>
      </c>
      <c r="D24255" s="52">
        <v>39964</v>
      </c>
      <c r="E24255" s="57">
        <v>29337</v>
      </c>
    </row>
    <row r="24256" spans="1:5" hidden="1">
      <c r="A24256" s="43" t="s">
        <v>835</v>
      </c>
      <c r="B24256" s="52">
        <v>39994</v>
      </c>
      <c r="C24256" s="52">
        <v>39965</v>
      </c>
      <c r="D24256" s="52">
        <v>39994</v>
      </c>
      <c r="E24256" s="57">
        <v>29280</v>
      </c>
    </row>
    <row r="24257" spans="1:5" hidden="1">
      <c r="A24257" s="43" t="s">
        <v>835</v>
      </c>
      <c r="B24257" s="52">
        <v>40025</v>
      </c>
      <c r="C24257" s="52">
        <v>39995</v>
      </c>
      <c r="D24257" s="52">
        <v>40025</v>
      </c>
      <c r="E24257" s="57">
        <v>30100</v>
      </c>
    </row>
    <row r="24258" spans="1:5" hidden="1">
      <c r="A24258" s="43" t="s">
        <v>835</v>
      </c>
      <c r="B24258" s="52">
        <v>40056</v>
      </c>
      <c r="C24258" s="52">
        <v>40026</v>
      </c>
      <c r="D24258" s="52">
        <v>40056</v>
      </c>
      <c r="E24258" s="57">
        <v>29848</v>
      </c>
    </row>
    <row r="24259" spans="1:5" hidden="1">
      <c r="A24259" s="43" t="s">
        <v>835</v>
      </c>
      <c r="B24259" s="52">
        <v>40086</v>
      </c>
      <c r="C24259" s="52">
        <v>40057</v>
      </c>
      <c r="D24259" s="52">
        <v>40086</v>
      </c>
      <c r="E24259" s="57">
        <v>29618</v>
      </c>
    </row>
    <row r="24260" spans="1:5" hidden="1">
      <c r="A24260" s="43" t="s">
        <v>835</v>
      </c>
      <c r="B24260" s="52">
        <v>40117</v>
      </c>
      <c r="C24260" s="52">
        <v>40087</v>
      </c>
      <c r="D24260" s="52">
        <v>40117</v>
      </c>
      <c r="E24260" s="57">
        <v>29581</v>
      </c>
    </row>
    <row r="24261" spans="1:5" hidden="1">
      <c r="A24261" s="43" t="s">
        <v>835</v>
      </c>
      <c r="B24261" s="52">
        <v>40147</v>
      </c>
      <c r="C24261" s="52">
        <v>40118</v>
      </c>
      <c r="D24261" s="52">
        <v>40147</v>
      </c>
      <c r="E24261" s="57">
        <v>29572</v>
      </c>
    </row>
    <row r="24262" spans="1:5" hidden="1">
      <c r="A24262" s="43" t="s">
        <v>835</v>
      </c>
      <c r="B24262" s="52">
        <v>40178</v>
      </c>
      <c r="C24262" s="52">
        <v>40148</v>
      </c>
      <c r="D24262" s="52">
        <v>40178</v>
      </c>
      <c r="E24262" s="57">
        <v>29954</v>
      </c>
    </row>
    <row r="24263" spans="1:5" hidden="1">
      <c r="A24263" s="43" t="s">
        <v>835</v>
      </c>
      <c r="B24263" s="52">
        <v>40209</v>
      </c>
      <c r="C24263" s="52">
        <v>40179</v>
      </c>
      <c r="D24263" s="52">
        <v>40209</v>
      </c>
      <c r="E24263" s="57">
        <v>29853</v>
      </c>
    </row>
    <row r="24264" spans="1:5" hidden="1">
      <c r="A24264" s="43" t="s">
        <v>835</v>
      </c>
      <c r="B24264" s="52">
        <v>40237</v>
      </c>
      <c r="C24264" s="52">
        <v>40210</v>
      </c>
      <c r="D24264" s="52">
        <v>40237</v>
      </c>
      <c r="E24264" s="57">
        <v>30337</v>
      </c>
    </row>
    <row r="24265" spans="1:5" hidden="1">
      <c r="A24265" s="43" t="s">
        <v>835</v>
      </c>
      <c r="B24265" s="52">
        <v>40268</v>
      </c>
      <c r="C24265" s="52">
        <v>40238</v>
      </c>
      <c r="D24265" s="52">
        <v>40268</v>
      </c>
      <c r="E24265" s="57">
        <v>30388</v>
      </c>
    </row>
    <row r="24266" spans="1:5" hidden="1">
      <c r="A24266" s="43" t="s">
        <v>835</v>
      </c>
      <c r="B24266" s="52">
        <v>40298</v>
      </c>
      <c r="C24266" s="52">
        <v>40269</v>
      </c>
      <c r="D24266" s="52">
        <v>40298</v>
      </c>
      <c r="E24266" s="57">
        <v>31321</v>
      </c>
    </row>
    <row r="24267" spans="1:5" hidden="1">
      <c r="A24267" s="43" t="s">
        <v>835</v>
      </c>
      <c r="B24267" s="52">
        <v>40329</v>
      </c>
      <c r="C24267" s="52">
        <v>40299</v>
      </c>
      <c r="D24267" s="52">
        <v>40329</v>
      </c>
      <c r="E24267" s="57">
        <v>31151</v>
      </c>
    </row>
    <row r="24268" spans="1:5" hidden="1">
      <c r="A24268" s="43" t="s">
        <v>835</v>
      </c>
      <c r="B24268" s="52">
        <v>40359</v>
      </c>
      <c r="C24268" s="52">
        <v>40330</v>
      </c>
      <c r="D24268" s="52">
        <v>40359</v>
      </c>
      <c r="E24268" s="57">
        <v>30667</v>
      </c>
    </row>
    <row r="24269" spans="1:5" hidden="1">
      <c r="A24269" s="43" t="s">
        <v>835</v>
      </c>
      <c r="B24269" s="52">
        <v>40390</v>
      </c>
      <c r="C24269" s="52">
        <v>40360</v>
      </c>
      <c r="D24269" s="52">
        <v>40390</v>
      </c>
      <c r="E24269" s="57">
        <v>30513</v>
      </c>
    </row>
    <row r="24270" spans="1:5" hidden="1">
      <c r="A24270" s="43" t="s">
        <v>835</v>
      </c>
      <c r="B24270" s="52">
        <v>40421</v>
      </c>
      <c r="C24270" s="52">
        <v>40391</v>
      </c>
      <c r="D24270" s="52">
        <v>40421</v>
      </c>
      <c r="E24270" s="57">
        <v>30618</v>
      </c>
    </row>
    <row r="24271" spans="1:5" hidden="1">
      <c r="A24271" s="43" t="s">
        <v>835</v>
      </c>
      <c r="B24271" s="52">
        <v>40451</v>
      </c>
      <c r="C24271" s="52">
        <v>40422</v>
      </c>
      <c r="D24271" s="52">
        <v>40451</v>
      </c>
      <c r="E24271" s="57">
        <v>30521</v>
      </c>
    </row>
    <row r="24272" spans="1:5" hidden="1">
      <c r="A24272" s="43" t="s">
        <v>835</v>
      </c>
      <c r="B24272" s="52">
        <v>40482</v>
      </c>
      <c r="C24272" s="52">
        <v>40452</v>
      </c>
      <c r="D24272" s="52">
        <v>40482</v>
      </c>
      <c r="E24272" s="57">
        <v>30844</v>
      </c>
    </row>
    <row r="24273" spans="1:5" hidden="1">
      <c r="A24273" s="43" t="s">
        <v>835</v>
      </c>
      <c r="B24273" s="52">
        <v>40512</v>
      </c>
      <c r="C24273" s="52">
        <v>40483</v>
      </c>
      <c r="D24273" s="52">
        <v>40512</v>
      </c>
      <c r="E24273" s="57">
        <v>31161</v>
      </c>
    </row>
    <row r="24274" spans="1:5" hidden="1">
      <c r="A24274" s="43" t="s">
        <v>835</v>
      </c>
      <c r="B24274" s="52">
        <v>40543</v>
      </c>
      <c r="C24274" s="52">
        <v>40513</v>
      </c>
      <c r="D24274" s="52">
        <v>40543</v>
      </c>
      <c r="E24274" s="57">
        <v>30774</v>
      </c>
    </row>
    <row r="24275" spans="1:5" hidden="1">
      <c r="A24275" s="43" t="s">
        <v>835</v>
      </c>
      <c r="B24275" s="52">
        <v>40574</v>
      </c>
      <c r="C24275" s="52">
        <v>40544</v>
      </c>
      <c r="D24275" s="52">
        <v>40574</v>
      </c>
      <c r="E24275" s="57">
        <v>31568</v>
      </c>
    </row>
    <row r="24276" spans="1:5" hidden="1">
      <c r="A24276" s="43" t="s">
        <v>835</v>
      </c>
      <c r="B24276" s="52">
        <v>40602</v>
      </c>
      <c r="C24276" s="52">
        <v>40575</v>
      </c>
      <c r="D24276" s="52">
        <v>40602</v>
      </c>
      <c r="E24276" s="57">
        <v>31196</v>
      </c>
    </row>
    <row r="24277" spans="1:5" hidden="1">
      <c r="A24277" s="43" t="s">
        <v>835</v>
      </c>
      <c r="B24277" s="52">
        <v>40633</v>
      </c>
      <c r="C24277" s="52">
        <v>40603</v>
      </c>
      <c r="D24277" s="52">
        <v>40633</v>
      </c>
      <c r="E24277" s="57">
        <v>31997</v>
      </c>
    </row>
    <row r="24278" spans="1:5" hidden="1">
      <c r="A24278" s="43" t="s">
        <v>835</v>
      </c>
      <c r="B24278" s="52">
        <v>40663</v>
      </c>
      <c r="C24278" s="52">
        <v>40634</v>
      </c>
      <c r="D24278" s="52">
        <v>40663</v>
      </c>
      <c r="E24278" s="57">
        <v>31826</v>
      </c>
    </row>
    <row r="24279" spans="1:5" hidden="1">
      <c r="A24279" s="43" t="s">
        <v>835</v>
      </c>
      <c r="B24279" s="52">
        <v>40694</v>
      </c>
      <c r="C24279" s="52">
        <v>40664</v>
      </c>
      <c r="D24279" s="52">
        <v>40694</v>
      </c>
      <c r="E24279" s="57">
        <v>31451</v>
      </c>
    </row>
    <row r="24280" spans="1:5" hidden="1">
      <c r="A24280" s="43" t="s">
        <v>835</v>
      </c>
      <c r="B24280" s="52">
        <v>40724</v>
      </c>
      <c r="C24280" s="52">
        <v>40695</v>
      </c>
      <c r="D24280" s="52">
        <v>40724</v>
      </c>
      <c r="E24280" s="57">
        <v>31648</v>
      </c>
    </row>
    <row r="24281" spans="1:5" hidden="1">
      <c r="A24281" s="43" t="s">
        <v>835</v>
      </c>
      <c r="B24281" s="52">
        <v>40755</v>
      </c>
      <c r="C24281" s="52">
        <v>40725</v>
      </c>
      <c r="D24281" s="52">
        <v>40755</v>
      </c>
      <c r="E24281" s="57">
        <v>31899</v>
      </c>
    </row>
    <row r="24282" spans="1:5" hidden="1">
      <c r="A24282" s="43" t="s">
        <v>835</v>
      </c>
      <c r="B24282" s="52">
        <v>40786</v>
      </c>
      <c r="C24282" s="52">
        <v>40756</v>
      </c>
      <c r="D24282" s="52">
        <v>40786</v>
      </c>
      <c r="E24282" s="57">
        <v>31591</v>
      </c>
    </row>
    <row r="24283" spans="1:5" hidden="1">
      <c r="A24283" s="43" t="s">
        <v>835</v>
      </c>
      <c r="B24283" s="52">
        <v>40816</v>
      </c>
      <c r="C24283" s="52">
        <v>40787</v>
      </c>
      <c r="D24283" s="52">
        <v>40816</v>
      </c>
      <c r="E24283" s="57">
        <v>31700</v>
      </c>
    </row>
    <row r="24284" spans="1:5" hidden="1">
      <c r="A24284" s="43" t="s">
        <v>835</v>
      </c>
      <c r="B24284" s="52">
        <v>40847</v>
      </c>
      <c r="C24284" s="52">
        <v>40817</v>
      </c>
      <c r="D24284" s="52">
        <v>40847</v>
      </c>
      <c r="E24284" s="57">
        <v>32306</v>
      </c>
    </row>
    <row r="24285" spans="1:5" hidden="1">
      <c r="A24285" s="43" t="s">
        <v>835</v>
      </c>
      <c r="B24285" s="52">
        <v>40877</v>
      </c>
      <c r="C24285" s="52">
        <v>40848</v>
      </c>
      <c r="D24285" s="52">
        <v>40877</v>
      </c>
      <c r="E24285" s="57">
        <v>32442</v>
      </c>
    </row>
    <row r="24286" spans="1:5" hidden="1">
      <c r="A24286" s="43" t="s">
        <v>835</v>
      </c>
      <c r="B24286" s="52">
        <v>40908</v>
      </c>
      <c r="C24286" s="52">
        <v>40878</v>
      </c>
      <c r="D24286" s="52">
        <v>40908</v>
      </c>
      <c r="E24286" s="57">
        <v>32678</v>
      </c>
    </row>
    <row r="24287" spans="1:5" hidden="1">
      <c r="A24287" s="43" t="s">
        <v>835</v>
      </c>
      <c r="B24287" s="52">
        <v>40939</v>
      </c>
      <c r="C24287" s="52">
        <v>40909</v>
      </c>
      <c r="D24287" s="52">
        <v>40939</v>
      </c>
      <c r="E24287" s="57">
        <v>32758</v>
      </c>
    </row>
    <row r="24288" spans="1:5" hidden="1">
      <c r="A24288" s="43" t="s">
        <v>835</v>
      </c>
      <c r="B24288" s="52">
        <v>40968</v>
      </c>
      <c r="C24288" s="52">
        <v>40940</v>
      </c>
      <c r="D24288" s="52">
        <v>40968</v>
      </c>
      <c r="E24288" s="57">
        <v>32732</v>
      </c>
    </row>
    <row r="24289" spans="1:5" hidden="1">
      <c r="A24289" s="43" t="s">
        <v>835</v>
      </c>
      <c r="B24289" s="52">
        <v>40999</v>
      </c>
      <c r="C24289" s="52">
        <v>40969</v>
      </c>
      <c r="D24289" s="52">
        <v>40999</v>
      </c>
      <c r="E24289" s="57">
        <v>32826</v>
      </c>
    </row>
    <row r="24290" spans="1:5" hidden="1">
      <c r="A24290" s="43" t="s">
        <v>835</v>
      </c>
      <c r="B24290" s="52">
        <v>41029</v>
      </c>
      <c r="C24290" s="52">
        <v>41000</v>
      </c>
      <c r="D24290" s="52">
        <v>41029</v>
      </c>
      <c r="E24290" s="57">
        <v>32888</v>
      </c>
    </row>
    <row r="24291" spans="1:5" hidden="1">
      <c r="A24291" s="43" t="s">
        <v>835</v>
      </c>
      <c r="B24291" s="52">
        <v>41060</v>
      </c>
      <c r="C24291" s="52">
        <v>41030</v>
      </c>
      <c r="D24291" s="52">
        <v>41060</v>
      </c>
      <c r="E24291" s="57">
        <v>32935</v>
      </c>
    </row>
    <row r="24292" spans="1:5" hidden="1">
      <c r="A24292" s="43" t="s">
        <v>835</v>
      </c>
      <c r="B24292" s="52">
        <v>41090</v>
      </c>
      <c r="C24292" s="52">
        <v>41061</v>
      </c>
      <c r="D24292" s="52">
        <v>41090</v>
      </c>
      <c r="E24292" s="57">
        <v>32864</v>
      </c>
    </row>
    <row r="24293" spans="1:5" hidden="1">
      <c r="A24293" s="43" t="s">
        <v>835</v>
      </c>
      <c r="B24293" s="52">
        <v>41121</v>
      </c>
      <c r="C24293" s="52">
        <v>41091</v>
      </c>
      <c r="D24293" s="52">
        <v>41121</v>
      </c>
      <c r="E24293" s="57">
        <v>32819</v>
      </c>
    </row>
    <row r="24294" spans="1:5" hidden="1">
      <c r="A24294" s="43" t="s">
        <v>835</v>
      </c>
      <c r="B24294" s="52">
        <v>41152</v>
      </c>
      <c r="C24294" s="52">
        <v>41122</v>
      </c>
      <c r="D24294" s="52">
        <v>41152</v>
      </c>
      <c r="E24294" s="57">
        <v>33109</v>
      </c>
    </row>
    <row r="24295" spans="1:5" hidden="1">
      <c r="A24295" s="43" t="s">
        <v>835</v>
      </c>
      <c r="B24295" s="52">
        <v>41182</v>
      </c>
      <c r="C24295" s="52">
        <v>41153</v>
      </c>
      <c r="D24295" s="52">
        <v>41182</v>
      </c>
      <c r="E24295" s="57">
        <v>33225</v>
      </c>
    </row>
    <row r="24296" spans="1:5" hidden="1">
      <c r="A24296" s="43" t="s">
        <v>835</v>
      </c>
      <c r="B24296" s="52">
        <v>41213</v>
      </c>
      <c r="C24296" s="52">
        <v>41183</v>
      </c>
      <c r="D24296" s="52">
        <v>41213</v>
      </c>
      <c r="E24296" s="57">
        <v>33520</v>
      </c>
    </row>
    <row r="24297" spans="1:5" hidden="1">
      <c r="A24297" s="43" t="s">
        <v>835</v>
      </c>
      <c r="B24297" s="52">
        <v>41243</v>
      </c>
      <c r="C24297" s="52">
        <v>41214</v>
      </c>
      <c r="D24297" s="52">
        <v>41243</v>
      </c>
      <c r="E24297" s="57">
        <v>33371</v>
      </c>
    </row>
    <row r="24298" spans="1:5" hidden="1">
      <c r="A24298" s="43" t="s">
        <v>835</v>
      </c>
      <c r="B24298" s="52">
        <v>41274</v>
      </c>
      <c r="C24298" s="52">
        <v>41244</v>
      </c>
      <c r="D24298" s="52">
        <v>41274</v>
      </c>
      <c r="E24298" s="57">
        <v>33589</v>
      </c>
    </row>
    <row r="24299" spans="1:5" hidden="1">
      <c r="A24299" s="43" t="s">
        <v>835</v>
      </c>
      <c r="B24299" s="52">
        <v>41305</v>
      </c>
      <c r="C24299" s="52">
        <v>41275</v>
      </c>
      <c r="D24299" s="52">
        <v>41305</v>
      </c>
      <c r="E24299" s="57">
        <v>34277</v>
      </c>
    </row>
    <row r="24300" spans="1:5" hidden="1">
      <c r="A24300" s="43" t="s">
        <v>835</v>
      </c>
      <c r="B24300" s="52">
        <v>41333</v>
      </c>
      <c r="C24300" s="52">
        <v>41306</v>
      </c>
      <c r="D24300" s="52">
        <v>41333</v>
      </c>
      <c r="E24300" s="57">
        <v>34457</v>
      </c>
    </row>
    <row r="24301" spans="1:5" hidden="1">
      <c r="A24301" s="43" t="s">
        <v>835</v>
      </c>
      <c r="B24301" s="52">
        <v>41364</v>
      </c>
      <c r="C24301" s="52">
        <v>41334</v>
      </c>
      <c r="D24301" s="52">
        <v>41364</v>
      </c>
      <c r="E24301" s="57">
        <v>34055</v>
      </c>
    </row>
    <row r="24302" spans="1:5" hidden="1">
      <c r="A24302" s="43" t="s">
        <v>835</v>
      </c>
      <c r="B24302" s="52">
        <v>41394</v>
      </c>
      <c r="C24302" s="52">
        <v>41365</v>
      </c>
      <c r="D24302" s="52">
        <v>41394</v>
      </c>
      <c r="E24302" s="57">
        <v>34564</v>
      </c>
    </row>
    <row r="24303" spans="1:5" hidden="1">
      <c r="A24303" s="43" t="s">
        <v>835</v>
      </c>
      <c r="B24303" s="52">
        <v>41425</v>
      </c>
      <c r="C24303" s="52">
        <v>41395</v>
      </c>
      <c r="D24303" s="52">
        <v>41425</v>
      </c>
      <c r="E24303" s="57">
        <v>34939</v>
      </c>
    </row>
    <row r="24304" spans="1:5" hidden="1">
      <c r="A24304" s="43" t="s">
        <v>835</v>
      </c>
      <c r="B24304" s="52">
        <v>41455</v>
      </c>
      <c r="C24304" s="52">
        <v>41426</v>
      </c>
      <c r="D24304" s="52">
        <v>41455</v>
      </c>
      <c r="E24304" s="57">
        <v>35114</v>
      </c>
    </row>
    <row r="24305" spans="1:5" hidden="1">
      <c r="A24305" s="43" t="s">
        <v>835</v>
      </c>
      <c r="B24305" s="52">
        <v>41486</v>
      </c>
      <c r="C24305" s="52">
        <v>41456</v>
      </c>
      <c r="D24305" s="52">
        <v>41486</v>
      </c>
      <c r="E24305" s="57">
        <v>35226</v>
      </c>
    </row>
    <row r="24306" spans="1:5" hidden="1">
      <c r="A24306" s="43" t="s">
        <v>835</v>
      </c>
      <c r="B24306" s="52">
        <v>41517</v>
      </c>
      <c r="C24306" s="52">
        <v>41487</v>
      </c>
      <c r="D24306" s="52">
        <v>41517</v>
      </c>
      <c r="E24306" s="57">
        <v>35666</v>
      </c>
    </row>
    <row r="24307" spans="1:5" hidden="1">
      <c r="A24307" s="43" t="s">
        <v>835</v>
      </c>
      <c r="B24307" s="52">
        <v>41547</v>
      </c>
      <c r="C24307" s="52">
        <v>41518</v>
      </c>
      <c r="D24307" s="52">
        <v>41547</v>
      </c>
      <c r="E24307" s="57">
        <v>35728</v>
      </c>
    </row>
    <row r="24308" spans="1:5" hidden="1">
      <c r="A24308" s="43" t="s">
        <v>835</v>
      </c>
      <c r="B24308" s="52">
        <v>41578</v>
      </c>
      <c r="C24308" s="52">
        <v>41548</v>
      </c>
      <c r="D24308" s="52">
        <v>41578</v>
      </c>
      <c r="E24308" s="57">
        <v>35642</v>
      </c>
    </row>
    <row r="24309" spans="1:5" hidden="1">
      <c r="A24309" s="43" t="s">
        <v>835</v>
      </c>
      <c r="B24309" s="52">
        <v>41608</v>
      </c>
      <c r="C24309" s="52">
        <v>41579</v>
      </c>
      <c r="D24309" s="52">
        <v>41608</v>
      </c>
      <c r="E24309" s="57">
        <v>36146</v>
      </c>
    </row>
    <row r="24310" spans="1:5" hidden="1">
      <c r="A24310" s="43" t="s">
        <v>835</v>
      </c>
      <c r="B24310" s="52">
        <v>41639</v>
      </c>
      <c r="C24310" s="52">
        <v>41609</v>
      </c>
      <c r="D24310" s="52">
        <v>41639</v>
      </c>
      <c r="E24310" s="57">
        <v>36036</v>
      </c>
    </row>
    <row r="24311" spans="1:5" hidden="1">
      <c r="A24311" s="43" t="s">
        <v>835</v>
      </c>
      <c r="B24311" s="52">
        <v>41670</v>
      </c>
      <c r="C24311" s="52">
        <v>41640</v>
      </c>
      <c r="D24311" s="52">
        <v>41670</v>
      </c>
      <c r="E24311" s="57">
        <v>35930</v>
      </c>
    </row>
    <row r="24312" spans="1:5" hidden="1">
      <c r="A24312" s="43" t="s">
        <v>835</v>
      </c>
      <c r="B24312" s="52">
        <v>41698</v>
      </c>
      <c r="C24312" s="52">
        <v>41671</v>
      </c>
      <c r="D24312" s="52">
        <v>41698</v>
      </c>
      <c r="E24312" s="57">
        <v>36120</v>
      </c>
    </row>
    <row r="24313" spans="1:5" hidden="1">
      <c r="A24313" s="43" t="s">
        <v>835</v>
      </c>
      <c r="B24313" s="52">
        <v>41729</v>
      </c>
      <c r="C24313" s="52">
        <v>41699</v>
      </c>
      <c r="D24313" s="52">
        <v>41729</v>
      </c>
      <c r="E24313" s="57">
        <v>36681</v>
      </c>
    </row>
    <row r="24314" spans="1:5" hidden="1">
      <c r="A24314" s="43" t="s">
        <v>835</v>
      </c>
      <c r="B24314" s="52">
        <v>41759</v>
      </c>
      <c r="C24314" s="52">
        <v>41730</v>
      </c>
      <c r="D24314" s="52">
        <v>41759</v>
      </c>
      <c r="E24314" s="57">
        <v>37462</v>
      </c>
    </row>
    <row r="24315" spans="1:5" hidden="1">
      <c r="A24315" s="43" t="s">
        <v>835</v>
      </c>
      <c r="B24315" s="52">
        <v>41790</v>
      </c>
      <c r="C24315" s="52">
        <v>41760</v>
      </c>
      <c r="D24315" s="52">
        <v>41790</v>
      </c>
      <c r="E24315" s="57">
        <v>37477</v>
      </c>
    </row>
    <row r="24316" spans="1:5" hidden="1">
      <c r="A24316" s="43" t="s">
        <v>835</v>
      </c>
      <c r="B24316" s="52">
        <v>41820</v>
      </c>
      <c r="C24316" s="52">
        <v>41791</v>
      </c>
      <c r="D24316" s="52">
        <v>41820</v>
      </c>
      <c r="E24316" s="57">
        <v>37800</v>
      </c>
    </row>
    <row r="24317" spans="1:5" hidden="1">
      <c r="A24317" s="43" t="s">
        <v>835</v>
      </c>
      <c r="B24317" s="52">
        <v>41851</v>
      </c>
      <c r="C24317" s="52">
        <v>41821</v>
      </c>
      <c r="D24317" s="52">
        <v>41851</v>
      </c>
      <c r="E24317" s="57">
        <v>38048</v>
      </c>
    </row>
    <row r="24318" spans="1:5" hidden="1">
      <c r="A24318" s="43" t="s">
        <v>835</v>
      </c>
      <c r="B24318" s="52">
        <v>41882</v>
      </c>
      <c r="C24318" s="52">
        <v>41852</v>
      </c>
      <c r="D24318" s="52">
        <v>41882</v>
      </c>
      <c r="E24318" s="57">
        <v>38093</v>
      </c>
    </row>
    <row r="24319" spans="1:5" hidden="1">
      <c r="A24319" s="43" t="s">
        <v>835</v>
      </c>
      <c r="B24319" s="52">
        <v>41912</v>
      </c>
      <c r="C24319" s="52">
        <v>41883</v>
      </c>
      <c r="D24319" s="52">
        <v>41912</v>
      </c>
      <c r="E24319" s="57">
        <v>38835</v>
      </c>
    </row>
    <row r="24320" spans="1:5" hidden="1">
      <c r="A24320" s="43" t="s">
        <v>835</v>
      </c>
      <c r="B24320" s="52">
        <v>41943</v>
      </c>
      <c r="C24320" s="52">
        <v>41913</v>
      </c>
      <c r="D24320" s="52">
        <v>41943</v>
      </c>
      <c r="E24320" s="57">
        <v>38671</v>
      </c>
    </row>
    <row r="24321" spans="1:5" hidden="1">
      <c r="A24321" s="43" t="s">
        <v>835</v>
      </c>
      <c r="B24321" s="52">
        <v>41973</v>
      </c>
      <c r="C24321" s="52">
        <v>41944</v>
      </c>
      <c r="D24321" s="52">
        <v>41973</v>
      </c>
      <c r="E24321" s="57">
        <v>38341</v>
      </c>
    </row>
    <row r="24322" spans="1:5" hidden="1">
      <c r="A24322" s="43" t="s">
        <v>835</v>
      </c>
      <c r="B24322" s="52">
        <v>42004</v>
      </c>
      <c r="C24322" s="52">
        <v>41974</v>
      </c>
      <c r="D24322" s="52">
        <v>42004</v>
      </c>
      <c r="E24322" s="57">
        <v>38665</v>
      </c>
    </row>
    <row r="24323" spans="1:5" hidden="1">
      <c r="A24323" s="43" t="s">
        <v>230</v>
      </c>
      <c r="B24323" s="52">
        <v>41243</v>
      </c>
      <c r="C24323" s="52">
        <v>41214</v>
      </c>
      <c r="D24323" s="52">
        <v>41243</v>
      </c>
      <c r="E24323" s="57">
        <v>98.111800000000002</v>
      </c>
    </row>
    <row r="24324" spans="1:5" hidden="1">
      <c r="A24324" s="43" t="s">
        <v>230</v>
      </c>
      <c r="B24324" s="52">
        <v>41274</v>
      </c>
      <c r="C24324" s="52">
        <v>41244</v>
      </c>
      <c r="D24324" s="52">
        <v>41274</v>
      </c>
      <c r="E24324" s="57">
        <v>98.150199999999998</v>
      </c>
    </row>
    <row r="24325" spans="1:5" hidden="1">
      <c r="A24325" s="43" t="s">
        <v>230</v>
      </c>
      <c r="B24325" s="52">
        <v>41305</v>
      </c>
      <c r="C24325" s="52">
        <v>41275</v>
      </c>
      <c r="D24325" s="52">
        <v>41305</v>
      </c>
      <c r="E24325" s="57">
        <v>98.169300000000007</v>
      </c>
    </row>
    <row r="24326" spans="1:5" hidden="1">
      <c r="A24326" s="43" t="s">
        <v>230</v>
      </c>
      <c r="B24326" s="52">
        <v>41333</v>
      </c>
      <c r="C24326" s="52">
        <v>41306</v>
      </c>
      <c r="D24326" s="52">
        <v>41333</v>
      </c>
      <c r="E24326" s="57">
        <v>98.825999999999993</v>
      </c>
    </row>
    <row r="24327" spans="1:5" hidden="1">
      <c r="A24327" s="43" t="s">
        <v>230</v>
      </c>
      <c r="B24327" s="52">
        <v>41364</v>
      </c>
      <c r="C24327" s="52">
        <v>41334</v>
      </c>
      <c r="D24327" s="52">
        <v>41364</v>
      </c>
      <c r="E24327" s="57">
        <v>99.083399999999997</v>
      </c>
    </row>
    <row r="24328" spans="1:5" hidden="1">
      <c r="A24328" s="43" t="s">
        <v>230</v>
      </c>
      <c r="B24328" s="52">
        <v>41394</v>
      </c>
      <c r="C24328" s="52">
        <v>41365</v>
      </c>
      <c r="D24328" s="52">
        <v>41394</v>
      </c>
      <c r="E24328" s="57">
        <v>98.803600000000003</v>
      </c>
    </row>
    <row r="24329" spans="1:5" hidden="1">
      <c r="A24329" s="43" t="s">
        <v>230</v>
      </c>
      <c r="B24329" s="52">
        <v>41425</v>
      </c>
      <c r="C24329" s="52">
        <v>41395</v>
      </c>
      <c r="D24329" s="52">
        <v>41425</v>
      </c>
      <c r="E24329" s="57">
        <v>98.961399999999998</v>
      </c>
    </row>
    <row r="24330" spans="1:5" hidden="1">
      <c r="A24330" s="43" t="s">
        <v>230</v>
      </c>
      <c r="B24330" s="52">
        <v>41455</v>
      </c>
      <c r="C24330" s="52">
        <v>41426</v>
      </c>
      <c r="D24330" s="52">
        <v>41455</v>
      </c>
      <c r="E24330" s="57">
        <v>99.171899999999994</v>
      </c>
    </row>
    <row r="24331" spans="1:5" hidden="1">
      <c r="A24331" s="43" t="s">
        <v>230</v>
      </c>
      <c r="B24331" s="52">
        <v>41486</v>
      </c>
      <c r="C24331" s="52">
        <v>41456</v>
      </c>
      <c r="D24331" s="52">
        <v>41486</v>
      </c>
      <c r="E24331" s="57">
        <v>99.016300000000001</v>
      </c>
    </row>
    <row r="24332" spans="1:5" hidden="1">
      <c r="A24332" s="43" t="s">
        <v>230</v>
      </c>
      <c r="B24332" s="52">
        <v>41517</v>
      </c>
      <c r="C24332" s="52">
        <v>41487</v>
      </c>
      <c r="D24332" s="52">
        <v>41517</v>
      </c>
      <c r="E24332" s="57">
        <v>99.998699999999999</v>
      </c>
    </row>
    <row r="24333" spans="1:5" hidden="1">
      <c r="A24333" s="43" t="s">
        <v>230</v>
      </c>
      <c r="B24333" s="52">
        <v>41547</v>
      </c>
      <c r="C24333" s="52">
        <v>41518</v>
      </c>
      <c r="D24333" s="52">
        <v>41547</v>
      </c>
      <c r="E24333" s="57">
        <v>100.71769999999999</v>
      </c>
    </row>
    <row r="24334" spans="1:5" hidden="1">
      <c r="A24334" s="43" t="s">
        <v>230</v>
      </c>
      <c r="B24334" s="52">
        <v>41578</v>
      </c>
      <c r="C24334" s="52">
        <v>41548</v>
      </c>
      <c r="D24334" s="52">
        <v>41578</v>
      </c>
      <c r="E24334" s="57">
        <v>100.819</v>
      </c>
    </row>
    <row r="24335" spans="1:5" hidden="1">
      <c r="A24335" s="43" t="s">
        <v>230</v>
      </c>
      <c r="B24335" s="52">
        <v>41608</v>
      </c>
      <c r="C24335" s="52">
        <v>41579</v>
      </c>
      <c r="D24335" s="52">
        <v>41608</v>
      </c>
      <c r="E24335" s="57">
        <v>101.375</v>
      </c>
    </row>
    <row r="24336" spans="1:5" hidden="1">
      <c r="A24336" s="43" t="s">
        <v>230</v>
      </c>
      <c r="B24336" s="52">
        <v>41639</v>
      </c>
      <c r="C24336" s="52">
        <v>41609</v>
      </c>
      <c r="D24336" s="52">
        <v>41639</v>
      </c>
      <c r="E24336" s="57">
        <v>101.55719999999999</v>
      </c>
    </row>
    <row r="24337" spans="1:5" hidden="1">
      <c r="A24337" s="43" t="s">
        <v>230</v>
      </c>
      <c r="B24337" s="52">
        <v>41670</v>
      </c>
      <c r="C24337" s="52">
        <v>41640</v>
      </c>
      <c r="D24337" s="52">
        <v>41670</v>
      </c>
      <c r="E24337" s="57">
        <v>101.3061</v>
      </c>
    </row>
    <row r="24338" spans="1:5" hidden="1">
      <c r="A24338" s="43" t="s">
        <v>230</v>
      </c>
      <c r="B24338" s="52">
        <v>41698</v>
      </c>
      <c r="C24338" s="52">
        <v>41671</v>
      </c>
      <c r="D24338" s="52">
        <v>41698</v>
      </c>
      <c r="E24338" s="57">
        <v>102.2567</v>
      </c>
    </row>
    <row r="24339" spans="1:5" hidden="1">
      <c r="A24339" s="43" t="s">
        <v>230</v>
      </c>
      <c r="B24339" s="52">
        <v>41729</v>
      </c>
      <c r="C24339" s="52">
        <v>41699</v>
      </c>
      <c r="D24339" s="52">
        <v>41729</v>
      </c>
      <c r="E24339" s="57">
        <v>103.10590000000001</v>
      </c>
    </row>
    <row r="24340" spans="1:5" hidden="1">
      <c r="A24340" s="43" t="s">
        <v>230</v>
      </c>
      <c r="B24340" s="52">
        <v>41759</v>
      </c>
      <c r="C24340" s="52">
        <v>41730</v>
      </c>
      <c r="D24340" s="52">
        <v>41759</v>
      </c>
      <c r="E24340" s="57">
        <v>103.1885</v>
      </c>
    </row>
    <row r="24341" spans="1:5" hidden="1">
      <c r="A24341" s="43" t="s">
        <v>230</v>
      </c>
      <c r="B24341" s="52">
        <v>41790</v>
      </c>
      <c r="C24341" s="52">
        <v>41760</v>
      </c>
      <c r="D24341" s="52">
        <v>41790</v>
      </c>
      <c r="E24341" s="57">
        <v>103.68389999999999</v>
      </c>
    </row>
    <row r="24342" spans="1:5" hidden="1">
      <c r="A24342" s="43" t="s">
        <v>230</v>
      </c>
      <c r="B24342" s="52">
        <v>41820</v>
      </c>
      <c r="C24342" s="52">
        <v>41791</v>
      </c>
      <c r="D24342" s="52">
        <v>41820</v>
      </c>
      <c r="E24342" s="57">
        <v>104.105</v>
      </c>
    </row>
    <row r="24343" spans="1:5" hidden="1">
      <c r="A24343" s="43" t="s">
        <v>230</v>
      </c>
      <c r="B24343" s="52">
        <v>41851</v>
      </c>
      <c r="C24343" s="52">
        <v>41821</v>
      </c>
      <c r="D24343" s="52">
        <v>41851</v>
      </c>
      <c r="E24343" s="57">
        <v>104.4671</v>
      </c>
    </row>
    <row r="24344" spans="1:5" hidden="1">
      <c r="A24344" s="43" t="s">
        <v>230</v>
      </c>
      <c r="B24344" s="52">
        <v>41882</v>
      </c>
      <c r="C24344" s="52">
        <v>41852</v>
      </c>
      <c r="D24344" s="52">
        <v>41882</v>
      </c>
      <c r="E24344" s="57">
        <v>104.3507</v>
      </c>
    </row>
    <row r="24345" spans="1:5" hidden="1">
      <c r="A24345" s="43" t="s">
        <v>230</v>
      </c>
      <c r="B24345" s="52">
        <v>41912</v>
      </c>
      <c r="C24345" s="52">
        <v>41883</v>
      </c>
      <c r="D24345" s="52">
        <v>41912</v>
      </c>
      <c r="E24345" s="57">
        <v>105.2863</v>
      </c>
    </row>
    <row r="24346" spans="1:5" hidden="1">
      <c r="A24346" s="43" t="s">
        <v>230</v>
      </c>
      <c r="B24346" s="52">
        <v>41943</v>
      </c>
      <c r="C24346" s="52">
        <v>41913</v>
      </c>
      <c r="D24346" s="52">
        <v>41943</v>
      </c>
      <c r="E24346" s="57">
        <v>105.2619</v>
      </c>
    </row>
    <row r="24347" spans="1:5" hidden="1">
      <c r="A24347" s="43" t="s">
        <v>230</v>
      </c>
      <c r="B24347" s="52">
        <v>41973</v>
      </c>
      <c r="C24347" s="52">
        <v>41944</v>
      </c>
      <c r="D24347" s="52">
        <v>41973</v>
      </c>
      <c r="E24347" s="57">
        <v>106.62909999999999</v>
      </c>
    </row>
    <row r="24348" spans="1:5" hidden="1">
      <c r="A24348" s="43" t="s">
        <v>230</v>
      </c>
      <c r="B24348" s="52">
        <v>42004</v>
      </c>
      <c r="C24348" s="52">
        <v>41974</v>
      </c>
      <c r="D24348" s="52">
        <v>42004</v>
      </c>
      <c r="E24348" s="57">
        <v>106.51139999999999</v>
      </c>
    </row>
    <row r="24349" spans="1:5" hidden="1">
      <c r="A24349" s="43" t="s">
        <v>223</v>
      </c>
      <c r="B24349" s="52">
        <v>41243</v>
      </c>
      <c r="C24349" s="52">
        <v>41214</v>
      </c>
      <c r="D24349" s="52">
        <v>41243</v>
      </c>
      <c r="E24349" s="57">
        <v>95.989400000000003</v>
      </c>
    </row>
    <row r="24350" spans="1:5" hidden="1">
      <c r="A24350" s="43" t="s">
        <v>223</v>
      </c>
      <c r="B24350" s="52">
        <v>41274</v>
      </c>
      <c r="C24350" s="52">
        <v>41244</v>
      </c>
      <c r="D24350" s="52">
        <v>41274</v>
      </c>
      <c r="E24350" s="57">
        <v>95.970100000000002</v>
      </c>
    </row>
    <row r="24351" spans="1:5" hidden="1">
      <c r="A24351" s="43" t="s">
        <v>223</v>
      </c>
      <c r="B24351" s="52">
        <v>41305</v>
      </c>
      <c r="C24351" s="52">
        <v>41275</v>
      </c>
      <c r="D24351" s="52">
        <v>41305</v>
      </c>
      <c r="E24351" s="57">
        <v>95.732799999999997</v>
      </c>
    </row>
    <row r="24352" spans="1:5" hidden="1">
      <c r="A24352" s="43" t="s">
        <v>223</v>
      </c>
      <c r="B24352" s="52">
        <v>41333</v>
      </c>
      <c r="C24352" s="52">
        <v>41306</v>
      </c>
      <c r="D24352" s="52">
        <v>41333</v>
      </c>
      <c r="E24352" s="57">
        <v>96.715500000000006</v>
      </c>
    </row>
    <row r="24353" spans="1:5" hidden="1">
      <c r="A24353" s="43" t="s">
        <v>223</v>
      </c>
      <c r="B24353" s="52">
        <v>41364</v>
      </c>
      <c r="C24353" s="52">
        <v>41334</v>
      </c>
      <c r="D24353" s="52">
        <v>41364</v>
      </c>
      <c r="E24353" s="57">
        <v>97.248199999999997</v>
      </c>
    </row>
    <row r="24354" spans="1:5" hidden="1">
      <c r="A24354" s="43" t="s">
        <v>223</v>
      </c>
      <c r="B24354" s="52">
        <v>41394</v>
      </c>
      <c r="C24354" s="52">
        <v>41365</v>
      </c>
      <c r="D24354" s="52">
        <v>41394</v>
      </c>
      <c r="E24354" s="57">
        <v>96.829499999999996</v>
      </c>
    </row>
    <row r="24355" spans="1:5" hidden="1">
      <c r="A24355" s="43" t="s">
        <v>223</v>
      </c>
      <c r="B24355" s="52">
        <v>41425</v>
      </c>
      <c r="C24355" s="52">
        <v>41395</v>
      </c>
      <c r="D24355" s="52">
        <v>41425</v>
      </c>
      <c r="E24355" s="57">
        <v>96.585800000000006</v>
      </c>
    </row>
    <row r="24356" spans="1:5" hidden="1">
      <c r="A24356" s="43" t="s">
        <v>223</v>
      </c>
      <c r="B24356" s="52">
        <v>41455</v>
      </c>
      <c r="C24356" s="52">
        <v>41426</v>
      </c>
      <c r="D24356" s="52">
        <v>41455</v>
      </c>
      <c r="E24356" s="57">
        <v>97.019599999999997</v>
      </c>
    </row>
    <row r="24357" spans="1:5" hidden="1">
      <c r="A24357" s="43" t="s">
        <v>223</v>
      </c>
      <c r="B24357" s="52">
        <v>41486</v>
      </c>
      <c r="C24357" s="52">
        <v>41456</v>
      </c>
      <c r="D24357" s="52">
        <v>41486</v>
      </c>
      <c r="E24357" s="57">
        <v>96.088300000000004</v>
      </c>
    </row>
    <row r="24358" spans="1:5" hidden="1">
      <c r="A24358" s="43" t="s">
        <v>223</v>
      </c>
      <c r="B24358" s="52">
        <v>41517</v>
      </c>
      <c r="C24358" s="52">
        <v>41487</v>
      </c>
      <c r="D24358" s="52">
        <v>41517</v>
      </c>
      <c r="E24358" s="57">
        <v>96.840500000000006</v>
      </c>
    </row>
    <row r="24359" spans="1:5" hidden="1">
      <c r="A24359" s="43" t="s">
        <v>223</v>
      </c>
      <c r="B24359" s="52">
        <v>41547</v>
      </c>
      <c r="C24359" s="52">
        <v>41518</v>
      </c>
      <c r="D24359" s="52">
        <v>41547</v>
      </c>
      <c r="E24359" s="57">
        <v>97.731899999999996</v>
      </c>
    </row>
    <row r="24360" spans="1:5" hidden="1">
      <c r="A24360" s="43" t="s">
        <v>223</v>
      </c>
      <c r="B24360" s="52">
        <v>41578</v>
      </c>
      <c r="C24360" s="52">
        <v>41548</v>
      </c>
      <c r="D24360" s="52">
        <v>41578</v>
      </c>
      <c r="E24360" s="57">
        <v>98.052700000000002</v>
      </c>
    </row>
    <row r="24361" spans="1:5" hidden="1">
      <c r="A24361" s="43" t="s">
        <v>223</v>
      </c>
      <c r="B24361" s="52">
        <v>41608</v>
      </c>
      <c r="C24361" s="52">
        <v>41579</v>
      </c>
      <c r="D24361" s="52">
        <v>41608</v>
      </c>
      <c r="E24361" s="57">
        <v>98.2804</v>
      </c>
    </row>
    <row r="24362" spans="1:5" hidden="1">
      <c r="A24362" s="43" t="s">
        <v>223</v>
      </c>
      <c r="B24362" s="52">
        <v>41639</v>
      </c>
      <c r="C24362" s="52">
        <v>41609</v>
      </c>
      <c r="D24362" s="52">
        <v>41639</v>
      </c>
      <c r="E24362" s="57">
        <v>98.751900000000006</v>
      </c>
    </row>
    <row r="24363" spans="1:5" hidden="1">
      <c r="A24363" s="43" t="s">
        <v>223</v>
      </c>
      <c r="B24363" s="52">
        <v>41670</v>
      </c>
      <c r="C24363" s="52">
        <v>41640</v>
      </c>
      <c r="D24363" s="52">
        <v>41670</v>
      </c>
      <c r="E24363" s="57">
        <v>98.031999999999996</v>
      </c>
    </row>
    <row r="24364" spans="1:5" hidden="1">
      <c r="A24364" s="43" t="s">
        <v>223</v>
      </c>
      <c r="B24364" s="52">
        <v>41698</v>
      </c>
      <c r="C24364" s="52">
        <v>41671</v>
      </c>
      <c r="D24364" s="52">
        <v>41698</v>
      </c>
      <c r="E24364" s="57">
        <v>99.662999999999997</v>
      </c>
    </row>
    <row r="24365" spans="1:5" hidden="1">
      <c r="A24365" s="43" t="s">
        <v>223</v>
      </c>
      <c r="B24365" s="52">
        <v>41729</v>
      </c>
      <c r="C24365" s="52">
        <v>41699</v>
      </c>
      <c r="D24365" s="52">
        <v>41729</v>
      </c>
      <c r="E24365" s="57">
        <v>100.4357</v>
      </c>
    </row>
    <row r="24366" spans="1:5" hidden="1">
      <c r="A24366" s="43" t="s">
        <v>223</v>
      </c>
      <c r="B24366" s="52">
        <v>41759</v>
      </c>
      <c r="C24366" s="52">
        <v>41730</v>
      </c>
      <c r="D24366" s="52">
        <v>41759</v>
      </c>
      <c r="E24366" s="57">
        <v>100.1931</v>
      </c>
    </row>
    <row r="24367" spans="1:5" hidden="1">
      <c r="A24367" s="43" t="s">
        <v>223</v>
      </c>
      <c r="B24367" s="52">
        <v>41790</v>
      </c>
      <c r="C24367" s="52">
        <v>41760</v>
      </c>
      <c r="D24367" s="52">
        <v>41790</v>
      </c>
      <c r="E24367" s="57">
        <v>100.1982</v>
      </c>
    </row>
    <row r="24368" spans="1:5" hidden="1">
      <c r="A24368" s="43" t="s">
        <v>223</v>
      </c>
      <c r="B24368" s="52">
        <v>41820</v>
      </c>
      <c r="C24368" s="52">
        <v>41791</v>
      </c>
      <c r="D24368" s="52">
        <v>41820</v>
      </c>
      <c r="E24368" s="57">
        <v>99.992999999999995</v>
      </c>
    </row>
    <row r="24369" spans="1:5" hidden="1">
      <c r="A24369" s="43" t="s">
        <v>223</v>
      </c>
      <c r="B24369" s="52">
        <v>41851</v>
      </c>
      <c r="C24369" s="52">
        <v>41821</v>
      </c>
      <c r="D24369" s="52">
        <v>41851</v>
      </c>
      <c r="E24369" s="57">
        <v>100.789</v>
      </c>
    </row>
    <row r="24370" spans="1:5" hidden="1">
      <c r="A24370" s="43" t="s">
        <v>223</v>
      </c>
      <c r="B24370" s="52">
        <v>41882</v>
      </c>
      <c r="C24370" s="52">
        <v>41852</v>
      </c>
      <c r="D24370" s="52">
        <v>41882</v>
      </c>
      <c r="E24370" s="57">
        <v>100.0814</v>
      </c>
    </row>
    <row r="24371" spans="1:5" hidden="1">
      <c r="A24371" s="43" t="s">
        <v>223</v>
      </c>
      <c r="B24371" s="52">
        <v>41912</v>
      </c>
      <c r="C24371" s="52">
        <v>41883</v>
      </c>
      <c r="D24371" s="52">
        <v>41912</v>
      </c>
      <c r="E24371" s="57">
        <v>100.6996</v>
      </c>
    </row>
    <row r="24372" spans="1:5" hidden="1">
      <c r="A24372" s="43" t="s">
        <v>223</v>
      </c>
      <c r="B24372" s="52">
        <v>41943</v>
      </c>
      <c r="C24372" s="52">
        <v>41913</v>
      </c>
      <c r="D24372" s="52">
        <v>41943</v>
      </c>
      <c r="E24372" s="57">
        <v>100.8019</v>
      </c>
    </row>
    <row r="24373" spans="1:5" hidden="1">
      <c r="A24373" s="43" t="s">
        <v>223</v>
      </c>
      <c r="B24373" s="52">
        <v>41973</v>
      </c>
      <c r="C24373" s="52">
        <v>41944</v>
      </c>
      <c r="D24373" s="52">
        <v>41973</v>
      </c>
      <c r="E24373" s="57">
        <v>102.8681</v>
      </c>
    </row>
    <row r="24374" spans="1:5" hidden="1">
      <c r="A24374" s="43" t="s">
        <v>223</v>
      </c>
      <c r="B24374" s="52">
        <v>42004</v>
      </c>
      <c r="C24374" s="52">
        <v>41974</v>
      </c>
      <c r="D24374" s="52">
        <v>42004</v>
      </c>
      <c r="E24374" s="57">
        <v>102.0895</v>
      </c>
    </row>
    <row r="24375" spans="1:5" hidden="1">
      <c r="A24375" s="43" t="s">
        <v>224</v>
      </c>
      <c r="B24375" s="52">
        <v>41243</v>
      </c>
      <c r="C24375" s="52">
        <v>41214</v>
      </c>
      <c r="D24375" s="52">
        <v>41243</v>
      </c>
      <c r="E24375" s="57">
        <v>93.236199999999997</v>
      </c>
    </row>
    <row r="24376" spans="1:5" hidden="1">
      <c r="A24376" s="43" t="s">
        <v>224</v>
      </c>
      <c r="B24376" s="52">
        <v>41274</v>
      </c>
      <c r="C24376" s="52">
        <v>41244</v>
      </c>
      <c r="D24376" s="52">
        <v>41274</v>
      </c>
      <c r="E24376" s="57">
        <v>93.1126</v>
      </c>
    </row>
    <row r="24377" spans="1:5" hidden="1">
      <c r="A24377" s="43" t="s">
        <v>224</v>
      </c>
      <c r="B24377" s="52">
        <v>41305</v>
      </c>
      <c r="C24377" s="52">
        <v>41275</v>
      </c>
      <c r="D24377" s="52">
        <v>41305</v>
      </c>
      <c r="E24377" s="57">
        <v>93.287700000000001</v>
      </c>
    </row>
    <row r="24378" spans="1:5" hidden="1">
      <c r="A24378" s="43" t="s">
        <v>224</v>
      </c>
      <c r="B24378" s="52">
        <v>41333</v>
      </c>
      <c r="C24378" s="52">
        <v>41306</v>
      </c>
      <c r="D24378" s="52">
        <v>41333</v>
      </c>
      <c r="E24378" s="57">
        <v>94.054500000000004</v>
      </c>
    </row>
    <row r="24379" spans="1:5" hidden="1">
      <c r="A24379" s="43" t="s">
        <v>224</v>
      </c>
      <c r="B24379" s="52">
        <v>41364</v>
      </c>
      <c r="C24379" s="52">
        <v>41334</v>
      </c>
      <c r="D24379" s="52">
        <v>41364</v>
      </c>
      <c r="E24379" s="57">
        <v>94.811099999999996</v>
      </c>
    </row>
    <row r="24380" spans="1:5" hidden="1">
      <c r="A24380" s="43" t="s">
        <v>224</v>
      </c>
      <c r="B24380" s="52">
        <v>41394</v>
      </c>
      <c r="C24380" s="52">
        <v>41365</v>
      </c>
      <c r="D24380" s="52">
        <v>41394</v>
      </c>
      <c r="E24380" s="57">
        <v>94.234999999999999</v>
      </c>
    </row>
    <row r="24381" spans="1:5" hidden="1">
      <c r="A24381" s="43" t="s">
        <v>224</v>
      </c>
      <c r="B24381" s="52">
        <v>41425</v>
      </c>
      <c r="C24381" s="52">
        <v>41395</v>
      </c>
      <c r="D24381" s="52">
        <v>41425</v>
      </c>
      <c r="E24381" s="57">
        <v>93.942099999999996</v>
      </c>
    </row>
    <row r="24382" spans="1:5" hidden="1">
      <c r="A24382" s="43" t="s">
        <v>224</v>
      </c>
      <c r="B24382" s="52">
        <v>41455</v>
      </c>
      <c r="C24382" s="52">
        <v>41426</v>
      </c>
      <c r="D24382" s="52">
        <v>41455</v>
      </c>
      <c r="E24382" s="57">
        <v>94.254199999999997</v>
      </c>
    </row>
    <row r="24383" spans="1:5" hidden="1">
      <c r="A24383" s="43" t="s">
        <v>224</v>
      </c>
      <c r="B24383" s="52">
        <v>41486</v>
      </c>
      <c r="C24383" s="52">
        <v>41456</v>
      </c>
      <c r="D24383" s="52">
        <v>41486</v>
      </c>
      <c r="E24383" s="57">
        <v>93.221599999999995</v>
      </c>
    </row>
    <row r="24384" spans="1:5" hidden="1">
      <c r="A24384" s="43" t="s">
        <v>224</v>
      </c>
      <c r="B24384" s="52">
        <v>41517</v>
      </c>
      <c r="C24384" s="52">
        <v>41487</v>
      </c>
      <c r="D24384" s="52">
        <v>41517</v>
      </c>
      <c r="E24384" s="57">
        <v>94.061999999999998</v>
      </c>
    </row>
    <row r="24385" spans="1:5" hidden="1">
      <c r="A24385" s="43" t="s">
        <v>224</v>
      </c>
      <c r="B24385" s="52">
        <v>41547</v>
      </c>
      <c r="C24385" s="52">
        <v>41518</v>
      </c>
      <c r="D24385" s="52">
        <v>41547</v>
      </c>
      <c r="E24385" s="57">
        <v>94.876599999999996</v>
      </c>
    </row>
    <row r="24386" spans="1:5" hidden="1">
      <c r="A24386" s="43" t="s">
        <v>224</v>
      </c>
      <c r="B24386" s="52">
        <v>41578</v>
      </c>
      <c r="C24386" s="52">
        <v>41548</v>
      </c>
      <c r="D24386" s="52">
        <v>41578</v>
      </c>
      <c r="E24386" s="57">
        <v>95.388900000000007</v>
      </c>
    </row>
    <row r="24387" spans="1:5" hidden="1">
      <c r="A24387" s="43" t="s">
        <v>224</v>
      </c>
      <c r="B24387" s="52">
        <v>41608</v>
      </c>
      <c r="C24387" s="52">
        <v>41579</v>
      </c>
      <c r="D24387" s="52">
        <v>41608</v>
      </c>
      <c r="E24387" s="57">
        <v>95.798299999999998</v>
      </c>
    </row>
    <row r="24388" spans="1:5" hidden="1">
      <c r="A24388" s="43" t="s">
        <v>224</v>
      </c>
      <c r="B24388" s="52">
        <v>41639</v>
      </c>
      <c r="C24388" s="52">
        <v>41609</v>
      </c>
      <c r="D24388" s="52">
        <v>41639</v>
      </c>
      <c r="E24388" s="57">
        <v>96.638300000000001</v>
      </c>
    </row>
    <row r="24389" spans="1:5" hidden="1">
      <c r="A24389" s="43" t="s">
        <v>224</v>
      </c>
      <c r="B24389" s="52">
        <v>41670</v>
      </c>
      <c r="C24389" s="52">
        <v>41640</v>
      </c>
      <c r="D24389" s="52">
        <v>41670</v>
      </c>
      <c r="E24389" s="57">
        <v>95.763499999999993</v>
      </c>
    </row>
    <row r="24390" spans="1:5" hidden="1">
      <c r="A24390" s="43" t="s">
        <v>224</v>
      </c>
      <c r="B24390" s="52">
        <v>41698</v>
      </c>
      <c r="C24390" s="52">
        <v>41671</v>
      </c>
      <c r="D24390" s="52">
        <v>41698</v>
      </c>
      <c r="E24390" s="57">
        <v>97.253900000000002</v>
      </c>
    </row>
    <row r="24391" spans="1:5" hidden="1">
      <c r="A24391" s="43" t="s">
        <v>224</v>
      </c>
      <c r="B24391" s="52">
        <v>41729</v>
      </c>
      <c r="C24391" s="52">
        <v>41699</v>
      </c>
      <c r="D24391" s="52">
        <v>41729</v>
      </c>
      <c r="E24391" s="57">
        <v>97.944500000000005</v>
      </c>
    </row>
    <row r="24392" spans="1:5" hidden="1">
      <c r="A24392" s="43" t="s">
        <v>224</v>
      </c>
      <c r="B24392" s="52">
        <v>41759</v>
      </c>
      <c r="C24392" s="52">
        <v>41730</v>
      </c>
      <c r="D24392" s="52">
        <v>41759</v>
      </c>
      <c r="E24392" s="57">
        <v>97.369</v>
      </c>
    </row>
    <row r="24393" spans="1:5" hidden="1">
      <c r="A24393" s="43" t="s">
        <v>224</v>
      </c>
      <c r="B24393" s="52">
        <v>41790</v>
      </c>
      <c r="C24393" s="52">
        <v>41760</v>
      </c>
      <c r="D24393" s="52">
        <v>41790</v>
      </c>
      <c r="E24393" s="57">
        <v>97.061300000000003</v>
      </c>
    </row>
    <row r="24394" spans="1:5" hidden="1">
      <c r="A24394" s="43" t="s">
        <v>224</v>
      </c>
      <c r="B24394" s="52">
        <v>41820</v>
      </c>
      <c r="C24394" s="52">
        <v>41791</v>
      </c>
      <c r="D24394" s="52">
        <v>41820</v>
      </c>
      <c r="E24394" s="57">
        <v>96.831699999999998</v>
      </c>
    </row>
    <row r="24395" spans="1:5" hidden="1">
      <c r="A24395" s="43" t="s">
        <v>224</v>
      </c>
      <c r="B24395" s="52">
        <v>41851</v>
      </c>
      <c r="C24395" s="52">
        <v>41821</v>
      </c>
      <c r="D24395" s="52">
        <v>41851</v>
      </c>
      <c r="E24395" s="57">
        <v>97.456299999999999</v>
      </c>
    </row>
    <row r="24396" spans="1:5" hidden="1">
      <c r="A24396" s="43" t="s">
        <v>224</v>
      </c>
      <c r="B24396" s="52">
        <v>41882</v>
      </c>
      <c r="C24396" s="52">
        <v>41852</v>
      </c>
      <c r="D24396" s="52">
        <v>41882</v>
      </c>
      <c r="E24396" s="57">
        <v>96.488399999999999</v>
      </c>
    </row>
    <row r="24397" spans="1:5" hidden="1">
      <c r="A24397" s="43" t="s">
        <v>224</v>
      </c>
      <c r="B24397" s="52">
        <v>41912</v>
      </c>
      <c r="C24397" s="52">
        <v>41883</v>
      </c>
      <c r="D24397" s="52">
        <v>41912</v>
      </c>
      <c r="E24397" s="57">
        <v>97.324600000000004</v>
      </c>
    </row>
    <row r="24398" spans="1:5" hidden="1">
      <c r="A24398" s="43" t="s">
        <v>224</v>
      </c>
      <c r="B24398" s="52">
        <v>41943</v>
      </c>
      <c r="C24398" s="52">
        <v>41913</v>
      </c>
      <c r="D24398" s="52">
        <v>41943</v>
      </c>
      <c r="E24398" s="57">
        <v>97.184899999999999</v>
      </c>
    </row>
    <row r="24399" spans="1:5" hidden="1">
      <c r="A24399" s="43" t="s">
        <v>224</v>
      </c>
      <c r="B24399" s="52">
        <v>41973</v>
      </c>
      <c r="C24399" s="52">
        <v>41944</v>
      </c>
      <c r="D24399" s="52">
        <v>41973</v>
      </c>
      <c r="E24399" s="57">
        <v>99.652999999999906</v>
      </c>
    </row>
    <row r="24400" spans="1:5" hidden="1">
      <c r="A24400" s="43" t="s">
        <v>224</v>
      </c>
      <c r="B24400" s="52">
        <v>42004</v>
      </c>
      <c r="C24400" s="52">
        <v>41974</v>
      </c>
      <c r="D24400" s="52">
        <v>42004</v>
      </c>
      <c r="E24400" s="57">
        <v>98.534300000000002</v>
      </c>
    </row>
    <row r="24401" spans="1:5" hidden="1">
      <c r="A24401" s="43" t="s">
        <v>225</v>
      </c>
      <c r="B24401" s="52">
        <v>41243</v>
      </c>
      <c r="C24401" s="52">
        <v>41214</v>
      </c>
      <c r="D24401" s="52">
        <v>41243</v>
      </c>
      <c r="E24401" s="57">
        <v>101.28740000000001</v>
      </c>
    </row>
    <row r="24402" spans="1:5" hidden="1">
      <c r="A24402" s="43" t="s">
        <v>225</v>
      </c>
      <c r="B24402" s="52">
        <v>41274</v>
      </c>
      <c r="C24402" s="52">
        <v>41244</v>
      </c>
      <c r="D24402" s="52">
        <v>41274</v>
      </c>
      <c r="E24402" s="57">
        <v>101.65470000000001</v>
      </c>
    </row>
    <row r="24403" spans="1:5" hidden="1">
      <c r="A24403" s="43" t="s">
        <v>225</v>
      </c>
      <c r="B24403" s="52">
        <v>41305</v>
      </c>
      <c r="C24403" s="52">
        <v>41275</v>
      </c>
      <c r="D24403" s="52">
        <v>41305</v>
      </c>
      <c r="E24403" s="57">
        <v>100.4517</v>
      </c>
    </row>
    <row r="24404" spans="1:5" hidden="1">
      <c r="A24404" s="43" t="s">
        <v>225</v>
      </c>
      <c r="B24404" s="52">
        <v>41333</v>
      </c>
      <c r="C24404" s="52">
        <v>41306</v>
      </c>
      <c r="D24404" s="52">
        <v>41333</v>
      </c>
      <c r="E24404" s="57">
        <v>102.3109</v>
      </c>
    </row>
    <row r="24405" spans="1:5" hidden="1">
      <c r="A24405" s="43" t="s">
        <v>225</v>
      </c>
      <c r="B24405" s="52">
        <v>41364</v>
      </c>
      <c r="C24405" s="52">
        <v>41334</v>
      </c>
      <c r="D24405" s="52">
        <v>41364</v>
      </c>
      <c r="E24405" s="57">
        <v>102.37690000000001</v>
      </c>
    </row>
    <row r="24406" spans="1:5" hidden="1">
      <c r="A24406" s="43" t="s">
        <v>225</v>
      </c>
      <c r="B24406" s="52">
        <v>41394</v>
      </c>
      <c r="C24406" s="52">
        <v>41365</v>
      </c>
      <c r="D24406" s="52">
        <v>41394</v>
      </c>
      <c r="E24406" s="57">
        <v>102.3436</v>
      </c>
    </row>
    <row r="24407" spans="1:5" hidden="1">
      <c r="A24407" s="43" t="s">
        <v>225</v>
      </c>
      <c r="B24407" s="52">
        <v>41425</v>
      </c>
      <c r="C24407" s="52">
        <v>41395</v>
      </c>
      <c r="D24407" s="52">
        <v>41425</v>
      </c>
      <c r="E24407" s="57">
        <v>102.1919</v>
      </c>
    </row>
    <row r="24408" spans="1:5" hidden="1">
      <c r="A24408" s="43" t="s">
        <v>225</v>
      </c>
      <c r="B24408" s="52">
        <v>41455</v>
      </c>
      <c r="C24408" s="52">
        <v>41426</v>
      </c>
      <c r="D24408" s="52">
        <v>41455</v>
      </c>
      <c r="E24408" s="57">
        <v>102.8579</v>
      </c>
    </row>
    <row r="24409" spans="1:5" hidden="1">
      <c r="A24409" s="43" t="s">
        <v>225</v>
      </c>
      <c r="B24409" s="52">
        <v>41486</v>
      </c>
      <c r="C24409" s="52">
        <v>41456</v>
      </c>
      <c r="D24409" s="52">
        <v>41486</v>
      </c>
      <c r="E24409" s="57">
        <v>102.126</v>
      </c>
    </row>
    <row r="24410" spans="1:5" hidden="1">
      <c r="A24410" s="43" t="s">
        <v>225</v>
      </c>
      <c r="B24410" s="52">
        <v>41517</v>
      </c>
      <c r="C24410" s="52">
        <v>41487</v>
      </c>
      <c r="D24410" s="52">
        <v>41517</v>
      </c>
      <c r="E24410" s="57">
        <v>102.2936</v>
      </c>
    </row>
    <row r="24411" spans="1:5" hidden="1">
      <c r="A24411" s="43" t="s">
        <v>225</v>
      </c>
      <c r="B24411" s="52">
        <v>41547</v>
      </c>
      <c r="C24411" s="52">
        <v>41518</v>
      </c>
      <c r="D24411" s="52">
        <v>41547</v>
      </c>
      <c r="E24411" s="57">
        <v>103.4126</v>
      </c>
    </row>
    <row r="24412" spans="1:5" hidden="1">
      <c r="A24412" s="43" t="s">
        <v>225</v>
      </c>
      <c r="B24412" s="52">
        <v>41578</v>
      </c>
      <c r="C24412" s="52">
        <v>41548</v>
      </c>
      <c r="D24412" s="52">
        <v>41578</v>
      </c>
      <c r="E24412" s="57">
        <v>103.42449999999999</v>
      </c>
    </row>
    <row r="24413" spans="1:5" hidden="1">
      <c r="A24413" s="43" t="s">
        <v>225</v>
      </c>
      <c r="B24413" s="52">
        <v>41608</v>
      </c>
      <c r="C24413" s="52">
        <v>41579</v>
      </c>
      <c r="D24413" s="52">
        <v>41608</v>
      </c>
      <c r="E24413" s="57">
        <v>103.23520000000001</v>
      </c>
    </row>
    <row r="24414" spans="1:5" hidden="1">
      <c r="A24414" s="43" t="s">
        <v>225</v>
      </c>
      <c r="B24414" s="52">
        <v>41639</v>
      </c>
      <c r="C24414" s="52">
        <v>41609</v>
      </c>
      <c r="D24414" s="52">
        <v>41639</v>
      </c>
      <c r="E24414" s="57">
        <v>102.6191</v>
      </c>
    </row>
    <row r="24415" spans="1:5" hidden="1">
      <c r="A24415" s="43" t="s">
        <v>225</v>
      </c>
      <c r="B24415" s="52">
        <v>41670</v>
      </c>
      <c r="C24415" s="52">
        <v>41640</v>
      </c>
      <c r="D24415" s="52">
        <v>41670</v>
      </c>
      <c r="E24415" s="57">
        <v>102.4354</v>
      </c>
    </row>
    <row r="24416" spans="1:5" hidden="1">
      <c r="A24416" s="43" t="s">
        <v>225</v>
      </c>
      <c r="B24416" s="52">
        <v>41698</v>
      </c>
      <c r="C24416" s="52">
        <v>41671</v>
      </c>
      <c r="D24416" s="52">
        <v>41698</v>
      </c>
      <c r="E24416" s="57">
        <v>104.88760000000001</v>
      </c>
    </row>
    <row r="24417" spans="1:5" hidden="1">
      <c r="A24417" s="43" t="s">
        <v>225</v>
      </c>
      <c r="B24417" s="52">
        <v>41729</v>
      </c>
      <c r="C24417" s="52">
        <v>41699</v>
      </c>
      <c r="D24417" s="52">
        <v>41729</v>
      </c>
      <c r="E24417" s="57">
        <v>105.8235</v>
      </c>
    </row>
    <row r="24418" spans="1:5" hidden="1">
      <c r="A24418" s="43" t="s">
        <v>225</v>
      </c>
      <c r="B24418" s="52">
        <v>41759</v>
      </c>
      <c r="C24418" s="52">
        <v>41730</v>
      </c>
      <c r="D24418" s="52">
        <v>41759</v>
      </c>
      <c r="E24418" s="57">
        <v>106.2978</v>
      </c>
    </row>
    <row r="24419" spans="1:5" hidden="1">
      <c r="A24419" s="43" t="s">
        <v>225</v>
      </c>
      <c r="B24419" s="52">
        <v>41790</v>
      </c>
      <c r="C24419" s="52">
        <v>41760</v>
      </c>
      <c r="D24419" s="52">
        <v>41790</v>
      </c>
      <c r="E24419" s="57">
        <v>107.2012</v>
      </c>
    </row>
    <row r="24420" spans="1:5" hidden="1">
      <c r="A24420" s="43" t="s">
        <v>225</v>
      </c>
      <c r="B24420" s="52">
        <v>41820</v>
      </c>
      <c r="C24420" s="52">
        <v>41791</v>
      </c>
      <c r="D24420" s="52">
        <v>41820</v>
      </c>
      <c r="E24420" s="57">
        <v>106.8926</v>
      </c>
    </row>
    <row r="24421" spans="1:5" hidden="1">
      <c r="A24421" s="43" t="s">
        <v>225</v>
      </c>
      <c r="B24421" s="52">
        <v>41851</v>
      </c>
      <c r="C24421" s="52">
        <v>41821</v>
      </c>
      <c r="D24421" s="52">
        <v>41851</v>
      </c>
      <c r="E24421" s="57">
        <v>108.23820000000001</v>
      </c>
    </row>
    <row r="24422" spans="1:5" hidden="1">
      <c r="A24422" s="43" t="s">
        <v>225</v>
      </c>
      <c r="B24422" s="52">
        <v>41882</v>
      </c>
      <c r="C24422" s="52">
        <v>41852</v>
      </c>
      <c r="D24422" s="52">
        <v>41882</v>
      </c>
      <c r="E24422" s="57">
        <v>108.0044</v>
      </c>
    </row>
    <row r="24423" spans="1:5" hidden="1">
      <c r="A24423" s="43" t="s">
        <v>225</v>
      </c>
      <c r="B24423" s="52">
        <v>41912</v>
      </c>
      <c r="C24423" s="52">
        <v>41883</v>
      </c>
      <c r="D24423" s="52">
        <v>41912</v>
      </c>
      <c r="E24423" s="57">
        <v>107.7191</v>
      </c>
    </row>
    <row r="24424" spans="1:5" hidden="1">
      <c r="A24424" s="43" t="s">
        <v>225</v>
      </c>
      <c r="B24424" s="52">
        <v>41943</v>
      </c>
      <c r="C24424" s="52">
        <v>41913</v>
      </c>
      <c r="D24424" s="52">
        <v>41943</v>
      </c>
      <c r="E24424" s="57">
        <v>108.7701</v>
      </c>
    </row>
    <row r="24425" spans="1:5" hidden="1">
      <c r="A24425" s="43" t="s">
        <v>225</v>
      </c>
      <c r="B24425" s="52">
        <v>41973</v>
      </c>
      <c r="C24425" s="52">
        <v>41944</v>
      </c>
      <c r="D24425" s="52">
        <v>41973</v>
      </c>
      <c r="E24425" s="57">
        <v>110.2486</v>
      </c>
    </row>
    <row r="24426" spans="1:5" hidden="1">
      <c r="A24426" s="43" t="s">
        <v>225</v>
      </c>
      <c r="B24426" s="52">
        <v>42004</v>
      </c>
      <c r="C24426" s="52">
        <v>41974</v>
      </c>
      <c r="D24426" s="52">
        <v>42004</v>
      </c>
      <c r="E24426" s="57">
        <v>110.33159999999999</v>
      </c>
    </row>
    <row r="24427" spans="1:5" hidden="1">
      <c r="A24427" s="43" t="s">
        <v>222</v>
      </c>
      <c r="B24427" s="52">
        <v>41243</v>
      </c>
      <c r="C24427" s="52">
        <v>41214</v>
      </c>
      <c r="D24427" s="52">
        <v>41243</v>
      </c>
      <c r="E24427" s="57">
        <v>87.070499999999996</v>
      </c>
    </row>
    <row r="24428" spans="1:5" hidden="1">
      <c r="A24428" s="43" t="s">
        <v>222</v>
      </c>
      <c r="B24428" s="52">
        <v>41274</v>
      </c>
      <c r="C24428" s="52">
        <v>41244</v>
      </c>
      <c r="D24428" s="52">
        <v>41274</v>
      </c>
      <c r="E24428" s="57">
        <v>87.058300000000003</v>
      </c>
    </row>
    <row r="24429" spans="1:5" hidden="1">
      <c r="A24429" s="43" t="s">
        <v>222</v>
      </c>
      <c r="B24429" s="52">
        <v>41305</v>
      </c>
      <c r="C24429" s="52">
        <v>41275</v>
      </c>
      <c r="D24429" s="52">
        <v>41305</v>
      </c>
      <c r="E24429" s="57">
        <v>87.531300000000002</v>
      </c>
    </row>
    <row r="24430" spans="1:5" hidden="1">
      <c r="A24430" s="43" t="s">
        <v>222</v>
      </c>
      <c r="B24430" s="52">
        <v>41333</v>
      </c>
      <c r="C24430" s="52">
        <v>41306</v>
      </c>
      <c r="D24430" s="52">
        <v>41333</v>
      </c>
      <c r="E24430" s="57">
        <v>88.262600000000006</v>
      </c>
    </row>
    <row r="24431" spans="1:5" hidden="1">
      <c r="A24431" s="43" t="s">
        <v>222</v>
      </c>
      <c r="B24431" s="52">
        <v>41364</v>
      </c>
      <c r="C24431" s="52">
        <v>41334</v>
      </c>
      <c r="D24431" s="52">
        <v>41364</v>
      </c>
      <c r="E24431" s="57">
        <v>88.2941</v>
      </c>
    </row>
    <row r="24432" spans="1:5" hidden="1">
      <c r="A24432" s="43" t="s">
        <v>222</v>
      </c>
      <c r="B24432" s="52">
        <v>41394</v>
      </c>
      <c r="C24432" s="52">
        <v>41365</v>
      </c>
      <c r="D24432" s="52">
        <v>41394</v>
      </c>
      <c r="E24432" s="57">
        <v>87.878500000000003</v>
      </c>
    </row>
    <row r="24433" spans="1:5" hidden="1">
      <c r="A24433" s="43" t="s">
        <v>222</v>
      </c>
      <c r="B24433" s="52">
        <v>41425</v>
      </c>
      <c r="C24433" s="52">
        <v>41395</v>
      </c>
      <c r="D24433" s="52">
        <v>41425</v>
      </c>
      <c r="E24433" s="57">
        <v>87.995599999999996</v>
      </c>
    </row>
    <row r="24434" spans="1:5" hidden="1">
      <c r="A24434" s="43" t="s">
        <v>222</v>
      </c>
      <c r="B24434" s="52">
        <v>41455</v>
      </c>
      <c r="C24434" s="52">
        <v>41426</v>
      </c>
      <c r="D24434" s="52">
        <v>41455</v>
      </c>
      <c r="E24434" s="57">
        <v>88.098500000000001</v>
      </c>
    </row>
    <row r="24435" spans="1:5" hidden="1">
      <c r="A24435" s="43" t="s">
        <v>222</v>
      </c>
      <c r="B24435" s="52">
        <v>41486</v>
      </c>
      <c r="C24435" s="52">
        <v>41456</v>
      </c>
      <c r="D24435" s="52">
        <v>41486</v>
      </c>
      <c r="E24435" s="57">
        <v>88.280500000000004</v>
      </c>
    </row>
    <row r="24436" spans="1:5" hidden="1">
      <c r="A24436" s="43" t="s">
        <v>222</v>
      </c>
      <c r="B24436" s="52">
        <v>41517</v>
      </c>
      <c r="C24436" s="52">
        <v>41487</v>
      </c>
      <c r="D24436" s="52">
        <v>41517</v>
      </c>
      <c r="E24436" s="57">
        <v>88.732100000000003</v>
      </c>
    </row>
    <row r="24437" spans="1:5" hidden="1">
      <c r="A24437" s="43" t="s">
        <v>222</v>
      </c>
      <c r="B24437" s="52">
        <v>41547</v>
      </c>
      <c r="C24437" s="52">
        <v>41518</v>
      </c>
      <c r="D24437" s="52">
        <v>41547</v>
      </c>
      <c r="E24437" s="57">
        <v>89.416300000000007</v>
      </c>
    </row>
    <row r="24438" spans="1:5" hidden="1">
      <c r="A24438" s="43" t="s">
        <v>222</v>
      </c>
      <c r="B24438" s="52">
        <v>41578</v>
      </c>
      <c r="C24438" s="52">
        <v>41548</v>
      </c>
      <c r="D24438" s="52">
        <v>41578</v>
      </c>
      <c r="E24438" s="57">
        <v>89.739800000000002</v>
      </c>
    </row>
    <row r="24439" spans="1:5" hidden="1">
      <c r="A24439" s="43" t="s">
        <v>222</v>
      </c>
      <c r="B24439" s="52">
        <v>41608</v>
      </c>
      <c r="C24439" s="52">
        <v>41579</v>
      </c>
      <c r="D24439" s="52">
        <v>41608</v>
      </c>
      <c r="E24439" s="57">
        <v>90.026799999999994</v>
      </c>
    </row>
    <row r="24440" spans="1:5" hidden="1">
      <c r="A24440" s="43" t="s">
        <v>222</v>
      </c>
      <c r="B24440" s="52">
        <v>41639</v>
      </c>
      <c r="C24440" s="52">
        <v>41609</v>
      </c>
      <c r="D24440" s="52">
        <v>41639</v>
      </c>
      <c r="E24440" s="57">
        <v>90.158900000000003</v>
      </c>
    </row>
    <row r="24441" spans="1:5" hidden="1">
      <c r="A24441" s="43" t="s">
        <v>222</v>
      </c>
      <c r="B24441" s="52">
        <v>41670</v>
      </c>
      <c r="C24441" s="52">
        <v>41640</v>
      </c>
      <c r="D24441" s="52">
        <v>41670</v>
      </c>
      <c r="E24441" s="57">
        <v>90.102699999999999</v>
      </c>
    </row>
    <row r="24442" spans="1:5" hidden="1">
      <c r="A24442" s="43" t="s">
        <v>222</v>
      </c>
      <c r="B24442" s="52">
        <v>41698</v>
      </c>
      <c r="C24442" s="52">
        <v>41671</v>
      </c>
      <c r="D24442" s="52">
        <v>41698</v>
      </c>
      <c r="E24442" s="57">
        <v>90.590400000000002</v>
      </c>
    </row>
    <row r="24443" spans="1:5" hidden="1">
      <c r="A24443" s="43" t="s">
        <v>222</v>
      </c>
      <c r="B24443" s="52">
        <v>41729</v>
      </c>
      <c r="C24443" s="52">
        <v>41699</v>
      </c>
      <c r="D24443" s="52">
        <v>41729</v>
      </c>
      <c r="E24443" s="57">
        <v>90.726200000000006</v>
      </c>
    </row>
    <row r="24444" spans="1:5" hidden="1">
      <c r="A24444" s="43" t="s">
        <v>222</v>
      </c>
      <c r="B24444" s="52">
        <v>41759</v>
      </c>
      <c r="C24444" s="52">
        <v>41730</v>
      </c>
      <c r="D24444" s="52">
        <v>41759</v>
      </c>
      <c r="E24444" s="57">
        <v>90.375900000000001</v>
      </c>
    </row>
    <row r="24445" spans="1:5" hidden="1">
      <c r="A24445" s="43" t="s">
        <v>222</v>
      </c>
      <c r="B24445" s="52">
        <v>41790</v>
      </c>
      <c r="C24445" s="52">
        <v>41760</v>
      </c>
      <c r="D24445" s="52">
        <v>41790</v>
      </c>
      <c r="E24445" s="57">
        <v>90.929100000000005</v>
      </c>
    </row>
    <row r="24446" spans="1:5" hidden="1">
      <c r="A24446" s="43" t="s">
        <v>222</v>
      </c>
      <c r="B24446" s="52">
        <v>41820</v>
      </c>
      <c r="C24446" s="52">
        <v>41791</v>
      </c>
      <c r="D24446" s="52">
        <v>41820</v>
      </c>
      <c r="E24446" s="57">
        <v>91.027999999999906</v>
      </c>
    </row>
    <row r="24447" spans="1:5" hidden="1">
      <c r="A24447" s="43" t="s">
        <v>222</v>
      </c>
      <c r="B24447" s="52">
        <v>41851</v>
      </c>
      <c r="C24447" s="52">
        <v>41821</v>
      </c>
      <c r="D24447" s="52">
        <v>41851</v>
      </c>
      <c r="E24447" s="57">
        <v>91.357699999999994</v>
      </c>
    </row>
    <row r="24448" spans="1:5" hidden="1">
      <c r="A24448" s="43" t="s">
        <v>222</v>
      </c>
      <c r="B24448" s="52">
        <v>41882</v>
      </c>
      <c r="C24448" s="52">
        <v>41852</v>
      </c>
      <c r="D24448" s="52">
        <v>41882</v>
      </c>
      <c r="E24448" s="57">
        <v>91.642499999999998</v>
      </c>
    </row>
    <row r="24449" spans="1:5" hidden="1">
      <c r="A24449" s="43" t="s">
        <v>222</v>
      </c>
      <c r="B24449" s="52">
        <v>41912</v>
      </c>
      <c r="C24449" s="52">
        <v>41883</v>
      </c>
      <c r="D24449" s="52">
        <v>41912</v>
      </c>
      <c r="E24449" s="57">
        <v>92.6965</v>
      </c>
    </row>
    <row r="24450" spans="1:5" hidden="1">
      <c r="A24450" s="43" t="s">
        <v>222</v>
      </c>
      <c r="B24450" s="52">
        <v>41943</v>
      </c>
      <c r="C24450" s="52">
        <v>41913</v>
      </c>
      <c r="D24450" s="52">
        <v>41943</v>
      </c>
      <c r="E24450" s="57">
        <v>92.826300000000003</v>
      </c>
    </row>
    <row r="24451" spans="1:5" hidden="1">
      <c r="A24451" s="43" t="s">
        <v>222</v>
      </c>
      <c r="B24451" s="52">
        <v>41973</v>
      </c>
      <c r="C24451" s="52">
        <v>41944</v>
      </c>
      <c r="D24451" s="52">
        <v>41973</v>
      </c>
      <c r="E24451" s="57">
        <v>93.76</v>
      </c>
    </row>
    <row r="24452" spans="1:5" hidden="1">
      <c r="A24452" s="43" t="s">
        <v>222</v>
      </c>
      <c r="B24452" s="52">
        <v>42004</v>
      </c>
      <c r="C24452" s="52">
        <v>41974</v>
      </c>
      <c r="D24452" s="52">
        <v>42004</v>
      </c>
      <c r="E24452" s="57">
        <v>93.589600000000004</v>
      </c>
    </row>
    <row r="24453" spans="1:5" hidden="1">
      <c r="A24453" s="43" t="s">
        <v>221</v>
      </c>
      <c r="B24453" s="52">
        <v>41243</v>
      </c>
      <c r="C24453" s="52">
        <v>41214</v>
      </c>
      <c r="D24453" s="52">
        <v>41243</v>
      </c>
      <c r="E24453" s="57">
        <v>79.551199999999994</v>
      </c>
    </row>
    <row r="24454" spans="1:5" hidden="1">
      <c r="A24454" s="43" t="s">
        <v>221</v>
      </c>
      <c r="B24454" s="52">
        <v>41274</v>
      </c>
      <c r="C24454" s="52">
        <v>41244</v>
      </c>
      <c r="D24454" s="52">
        <v>41274</v>
      </c>
      <c r="E24454" s="57">
        <v>80.133300000000006</v>
      </c>
    </row>
    <row r="24455" spans="1:5" hidden="1">
      <c r="A24455" s="43" t="s">
        <v>221</v>
      </c>
      <c r="B24455" s="52">
        <v>41305</v>
      </c>
      <c r="C24455" s="52">
        <v>41275</v>
      </c>
      <c r="D24455" s="52">
        <v>41305</v>
      </c>
      <c r="E24455" s="57">
        <v>80.945400000000006</v>
      </c>
    </row>
    <row r="24456" spans="1:5" hidden="1">
      <c r="A24456" s="43" t="s">
        <v>221</v>
      </c>
      <c r="B24456" s="52">
        <v>41333</v>
      </c>
      <c r="C24456" s="52">
        <v>41306</v>
      </c>
      <c r="D24456" s="52">
        <v>41333</v>
      </c>
      <c r="E24456" s="57">
        <v>82.808199999999999</v>
      </c>
    </row>
    <row r="24457" spans="1:5" hidden="1">
      <c r="A24457" s="43" t="s">
        <v>221</v>
      </c>
      <c r="B24457" s="52">
        <v>41364</v>
      </c>
      <c r="C24457" s="52">
        <v>41334</v>
      </c>
      <c r="D24457" s="52">
        <v>41364</v>
      </c>
      <c r="E24457" s="57">
        <v>81.906800000000004</v>
      </c>
    </row>
    <row r="24458" spans="1:5" hidden="1">
      <c r="A24458" s="43" t="s">
        <v>221</v>
      </c>
      <c r="B24458" s="52">
        <v>41394</v>
      </c>
      <c r="C24458" s="52">
        <v>41365</v>
      </c>
      <c r="D24458" s="52">
        <v>41394</v>
      </c>
      <c r="E24458" s="57">
        <v>81.039299999999997</v>
      </c>
    </row>
    <row r="24459" spans="1:5" hidden="1">
      <c r="A24459" s="43" t="s">
        <v>221</v>
      </c>
      <c r="B24459" s="52">
        <v>41425</v>
      </c>
      <c r="C24459" s="52">
        <v>41395</v>
      </c>
      <c r="D24459" s="52">
        <v>41425</v>
      </c>
      <c r="E24459" s="57">
        <v>80.628900000000002</v>
      </c>
    </row>
    <row r="24460" spans="1:5" hidden="1">
      <c r="A24460" s="43" t="s">
        <v>221</v>
      </c>
      <c r="B24460" s="52">
        <v>41455</v>
      </c>
      <c r="C24460" s="52">
        <v>41426</v>
      </c>
      <c r="D24460" s="52">
        <v>41455</v>
      </c>
      <c r="E24460" s="57">
        <v>81.145300000000006</v>
      </c>
    </row>
    <row r="24461" spans="1:5" hidden="1">
      <c r="A24461" s="43" t="s">
        <v>221</v>
      </c>
      <c r="B24461" s="52">
        <v>41486</v>
      </c>
      <c r="C24461" s="52">
        <v>41456</v>
      </c>
      <c r="D24461" s="52">
        <v>41486</v>
      </c>
      <c r="E24461" s="57">
        <v>81.453100000000006</v>
      </c>
    </row>
    <row r="24462" spans="1:5" hidden="1">
      <c r="A24462" s="43" t="s">
        <v>221</v>
      </c>
      <c r="B24462" s="52">
        <v>41517</v>
      </c>
      <c r="C24462" s="52">
        <v>41487</v>
      </c>
      <c r="D24462" s="52">
        <v>41517</v>
      </c>
      <c r="E24462" s="57">
        <v>81.269300000000001</v>
      </c>
    </row>
    <row r="24463" spans="1:5" hidden="1">
      <c r="A24463" s="43" t="s">
        <v>221</v>
      </c>
      <c r="B24463" s="52">
        <v>41547</v>
      </c>
      <c r="C24463" s="52">
        <v>41518</v>
      </c>
      <c r="D24463" s="52">
        <v>41547</v>
      </c>
      <c r="E24463" s="57">
        <v>82.029200000000003</v>
      </c>
    </row>
    <row r="24464" spans="1:5" hidden="1">
      <c r="A24464" s="43" t="s">
        <v>221</v>
      </c>
      <c r="B24464" s="52">
        <v>41578</v>
      </c>
      <c r="C24464" s="52">
        <v>41548</v>
      </c>
      <c r="D24464" s="52">
        <v>41578</v>
      </c>
      <c r="E24464" s="57">
        <v>82.660399999999996</v>
      </c>
    </row>
    <row r="24465" spans="1:5" hidden="1">
      <c r="A24465" s="43" t="s">
        <v>221</v>
      </c>
      <c r="B24465" s="52">
        <v>41608</v>
      </c>
      <c r="C24465" s="52">
        <v>41579</v>
      </c>
      <c r="D24465" s="52">
        <v>41608</v>
      </c>
      <c r="E24465" s="57">
        <v>82.965500000000006</v>
      </c>
    </row>
    <row r="24466" spans="1:5" hidden="1">
      <c r="A24466" s="43" t="s">
        <v>221</v>
      </c>
      <c r="B24466" s="52">
        <v>41639</v>
      </c>
      <c r="C24466" s="52">
        <v>41609</v>
      </c>
      <c r="D24466" s="52">
        <v>41639</v>
      </c>
      <c r="E24466" s="57">
        <v>82.585999999999999</v>
      </c>
    </row>
    <row r="24467" spans="1:5" hidden="1">
      <c r="A24467" s="43" t="s">
        <v>221</v>
      </c>
      <c r="B24467" s="52">
        <v>41670</v>
      </c>
      <c r="C24467" s="52">
        <v>41640</v>
      </c>
      <c r="D24467" s="52">
        <v>41670</v>
      </c>
      <c r="E24467" s="57">
        <v>82.301900000000003</v>
      </c>
    </row>
    <row r="24468" spans="1:5" hidden="1">
      <c r="A24468" s="43" t="s">
        <v>221</v>
      </c>
      <c r="B24468" s="52">
        <v>41698</v>
      </c>
      <c r="C24468" s="52">
        <v>41671</v>
      </c>
      <c r="D24468" s="52">
        <v>41698</v>
      </c>
      <c r="E24468" s="57">
        <v>83.003699999999995</v>
      </c>
    </row>
    <row r="24469" spans="1:5" hidden="1">
      <c r="A24469" s="43" t="s">
        <v>221</v>
      </c>
      <c r="B24469" s="52">
        <v>41729</v>
      </c>
      <c r="C24469" s="52">
        <v>41699</v>
      </c>
      <c r="D24469" s="52">
        <v>41729</v>
      </c>
      <c r="E24469" s="57">
        <v>83.602199999999996</v>
      </c>
    </row>
    <row r="24470" spans="1:5" hidden="1">
      <c r="A24470" s="43" t="s">
        <v>221</v>
      </c>
      <c r="B24470" s="52">
        <v>41759</v>
      </c>
      <c r="C24470" s="52">
        <v>41730</v>
      </c>
      <c r="D24470" s="52">
        <v>41759</v>
      </c>
      <c r="E24470" s="57">
        <v>82.899299999999997</v>
      </c>
    </row>
    <row r="24471" spans="1:5" hidden="1">
      <c r="A24471" s="43" t="s">
        <v>221</v>
      </c>
      <c r="B24471" s="52">
        <v>41790</v>
      </c>
      <c r="C24471" s="52">
        <v>41760</v>
      </c>
      <c r="D24471" s="52">
        <v>41790</v>
      </c>
      <c r="E24471" s="57">
        <v>84.018799999999999</v>
      </c>
    </row>
    <row r="24472" spans="1:5" hidden="1">
      <c r="A24472" s="43" t="s">
        <v>221</v>
      </c>
      <c r="B24472" s="52">
        <v>41820</v>
      </c>
      <c r="C24472" s="52">
        <v>41791</v>
      </c>
      <c r="D24472" s="52">
        <v>41820</v>
      </c>
      <c r="E24472" s="57">
        <v>84.437799999999996</v>
      </c>
    </row>
    <row r="24473" spans="1:5" hidden="1">
      <c r="A24473" s="43" t="s">
        <v>221</v>
      </c>
      <c r="B24473" s="52">
        <v>41851</v>
      </c>
      <c r="C24473" s="52">
        <v>41821</v>
      </c>
      <c r="D24473" s="52">
        <v>41851</v>
      </c>
      <c r="E24473" s="57">
        <v>85.597899999999996</v>
      </c>
    </row>
    <row r="24474" spans="1:5" hidden="1">
      <c r="A24474" s="43" t="s">
        <v>221</v>
      </c>
      <c r="B24474" s="52">
        <v>41882</v>
      </c>
      <c r="C24474" s="52">
        <v>41852</v>
      </c>
      <c r="D24474" s="52">
        <v>41882</v>
      </c>
      <c r="E24474" s="57">
        <v>85.676000000000002</v>
      </c>
    </row>
    <row r="24475" spans="1:5" hidden="1">
      <c r="A24475" s="43" t="s">
        <v>221</v>
      </c>
      <c r="B24475" s="52">
        <v>41912</v>
      </c>
      <c r="C24475" s="52">
        <v>41883</v>
      </c>
      <c r="D24475" s="52">
        <v>41912</v>
      </c>
      <c r="E24475" s="57">
        <v>86.275899999999993</v>
      </c>
    </row>
    <row r="24476" spans="1:5" hidden="1">
      <c r="A24476" s="43" t="s">
        <v>221</v>
      </c>
      <c r="B24476" s="52">
        <v>41943</v>
      </c>
      <c r="C24476" s="52">
        <v>41913</v>
      </c>
      <c r="D24476" s="52">
        <v>41943</v>
      </c>
      <c r="E24476" s="57">
        <v>86.709400000000002</v>
      </c>
    </row>
    <row r="24477" spans="1:5" hidden="1">
      <c r="A24477" s="43" t="s">
        <v>221</v>
      </c>
      <c r="B24477" s="52">
        <v>41973</v>
      </c>
      <c r="C24477" s="52">
        <v>41944</v>
      </c>
      <c r="D24477" s="52">
        <v>41973</v>
      </c>
      <c r="E24477" s="57">
        <v>86.843299999999999</v>
      </c>
    </row>
    <row r="24478" spans="1:5" hidden="1">
      <c r="A24478" s="43" t="s">
        <v>221</v>
      </c>
      <c r="B24478" s="52">
        <v>42004</v>
      </c>
      <c r="C24478" s="52">
        <v>41974</v>
      </c>
      <c r="D24478" s="52">
        <v>42004</v>
      </c>
      <c r="E24478" s="57">
        <v>88.052899999999994</v>
      </c>
    </row>
    <row r="24479" spans="1:5" hidden="1">
      <c r="A24479" s="43" t="s">
        <v>226</v>
      </c>
      <c r="B24479" s="52">
        <v>41243</v>
      </c>
      <c r="C24479" s="52">
        <v>41214</v>
      </c>
      <c r="D24479" s="52">
        <v>41243</v>
      </c>
      <c r="E24479" s="57">
        <v>103.94540000000001</v>
      </c>
    </row>
    <row r="24480" spans="1:5" hidden="1">
      <c r="A24480" s="43" t="s">
        <v>226</v>
      </c>
      <c r="B24480" s="52">
        <v>41274</v>
      </c>
      <c r="C24480" s="52">
        <v>41244</v>
      </c>
      <c r="D24480" s="52">
        <v>41274</v>
      </c>
      <c r="E24480" s="57">
        <v>104.0553</v>
      </c>
    </row>
    <row r="24481" spans="1:5" hidden="1">
      <c r="A24481" s="43" t="s">
        <v>226</v>
      </c>
      <c r="B24481" s="52">
        <v>41305</v>
      </c>
      <c r="C24481" s="52">
        <v>41275</v>
      </c>
      <c r="D24481" s="52">
        <v>41305</v>
      </c>
      <c r="E24481" s="57">
        <v>104.1546</v>
      </c>
    </row>
    <row r="24482" spans="1:5" hidden="1">
      <c r="A24482" s="43" t="s">
        <v>226</v>
      </c>
      <c r="B24482" s="52">
        <v>41333</v>
      </c>
      <c r="C24482" s="52">
        <v>41306</v>
      </c>
      <c r="D24482" s="52">
        <v>41333</v>
      </c>
      <c r="E24482" s="57">
        <v>104.48220000000001</v>
      </c>
    </row>
    <row r="24483" spans="1:5" hidden="1">
      <c r="A24483" s="43" t="s">
        <v>226</v>
      </c>
      <c r="B24483" s="52">
        <v>41364</v>
      </c>
      <c r="C24483" s="52">
        <v>41334</v>
      </c>
      <c r="D24483" s="52">
        <v>41364</v>
      </c>
      <c r="E24483" s="57">
        <v>104.56299999999899</v>
      </c>
    </row>
    <row r="24484" spans="1:5" hidden="1">
      <c r="A24484" s="43" t="s">
        <v>226</v>
      </c>
      <c r="B24484" s="52">
        <v>41394</v>
      </c>
      <c r="C24484" s="52">
        <v>41365</v>
      </c>
      <c r="D24484" s="52">
        <v>41394</v>
      </c>
      <c r="E24484" s="57">
        <v>104.45910000000001</v>
      </c>
    </row>
    <row r="24485" spans="1:5" hidden="1">
      <c r="A24485" s="43" t="s">
        <v>226</v>
      </c>
      <c r="B24485" s="52">
        <v>41425</v>
      </c>
      <c r="C24485" s="52">
        <v>41395</v>
      </c>
      <c r="D24485" s="52">
        <v>41425</v>
      </c>
      <c r="E24485" s="57">
        <v>105.002</v>
      </c>
    </row>
    <row r="24486" spans="1:5" hidden="1">
      <c r="A24486" s="43" t="s">
        <v>226</v>
      </c>
      <c r="B24486" s="52">
        <v>41455</v>
      </c>
      <c r="C24486" s="52">
        <v>41426</v>
      </c>
      <c r="D24486" s="52">
        <v>41455</v>
      </c>
      <c r="E24486" s="57">
        <v>105.044</v>
      </c>
    </row>
    <row r="24487" spans="1:5" hidden="1">
      <c r="A24487" s="43" t="s">
        <v>226</v>
      </c>
      <c r="B24487" s="52">
        <v>41486</v>
      </c>
      <c r="C24487" s="52">
        <v>41456</v>
      </c>
      <c r="D24487" s="52">
        <v>41486</v>
      </c>
      <c r="E24487" s="57">
        <v>105.486</v>
      </c>
    </row>
    <row r="24488" spans="1:5" hidden="1">
      <c r="A24488" s="43" t="s">
        <v>226</v>
      </c>
      <c r="B24488" s="52">
        <v>41517</v>
      </c>
      <c r="C24488" s="52">
        <v>41487</v>
      </c>
      <c r="D24488" s="52">
        <v>41517</v>
      </c>
      <c r="E24488" s="57">
        <v>106.86360000000001</v>
      </c>
    </row>
    <row r="24489" spans="1:5" hidden="1">
      <c r="A24489" s="43" t="s">
        <v>226</v>
      </c>
      <c r="B24489" s="52">
        <v>41547</v>
      </c>
      <c r="C24489" s="52">
        <v>41518</v>
      </c>
      <c r="D24489" s="52">
        <v>41547</v>
      </c>
      <c r="E24489" s="57">
        <v>107.43559999999999</v>
      </c>
    </row>
    <row r="24490" spans="1:5" hidden="1">
      <c r="A24490" s="43" t="s">
        <v>226</v>
      </c>
      <c r="B24490" s="52">
        <v>41578</v>
      </c>
      <c r="C24490" s="52">
        <v>41548</v>
      </c>
      <c r="D24490" s="52">
        <v>41578</v>
      </c>
      <c r="E24490" s="57">
        <v>107.25879999999999</v>
      </c>
    </row>
    <row r="24491" spans="1:5" hidden="1">
      <c r="A24491" s="43" t="s">
        <v>226</v>
      </c>
      <c r="B24491" s="52">
        <v>41608</v>
      </c>
      <c r="C24491" s="52">
        <v>41579</v>
      </c>
      <c r="D24491" s="52">
        <v>41608</v>
      </c>
      <c r="E24491" s="57">
        <v>108.2081</v>
      </c>
    </row>
    <row r="24492" spans="1:5" hidden="1">
      <c r="A24492" s="43" t="s">
        <v>226</v>
      </c>
      <c r="B24492" s="52">
        <v>41639</v>
      </c>
      <c r="C24492" s="52">
        <v>41609</v>
      </c>
      <c r="D24492" s="52">
        <v>41639</v>
      </c>
      <c r="E24492" s="57">
        <v>108.1437</v>
      </c>
    </row>
    <row r="24493" spans="1:5" hidden="1">
      <c r="A24493" s="43" t="s">
        <v>226</v>
      </c>
      <c r="B24493" s="52">
        <v>41670</v>
      </c>
      <c r="C24493" s="52">
        <v>41640</v>
      </c>
      <c r="D24493" s="52">
        <v>41670</v>
      </c>
      <c r="E24493" s="57">
        <v>108.2518</v>
      </c>
    </row>
    <row r="24494" spans="1:5" hidden="1">
      <c r="A24494" s="43" t="s">
        <v>226</v>
      </c>
      <c r="B24494" s="52">
        <v>41698</v>
      </c>
      <c r="C24494" s="52">
        <v>41671</v>
      </c>
      <c r="D24494" s="52">
        <v>41698</v>
      </c>
      <c r="E24494" s="57">
        <v>108.7453</v>
      </c>
    </row>
    <row r="24495" spans="1:5" hidden="1">
      <c r="A24495" s="43" t="s">
        <v>226</v>
      </c>
      <c r="B24495" s="52">
        <v>41729</v>
      </c>
      <c r="C24495" s="52">
        <v>41699</v>
      </c>
      <c r="D24495" s="52">
        <v>41729</v>
      </c>
      <c r="E24495" s="57">
        <v>109.9057</v>
      </c>
    </row>
    <row r="24496" spans="1:5" hidden="1">
      <c r="A24496" s="43" t="s">
        <v>226</v>
      </c>
      <c r="B24496" s="52">
        <v>41759</v>
      </c>
      <c r="C24496" s="52">
        <v>41730</v>
      </c>
      <c r="D24496" s="52">
        <v>41759</v>
      </c>
      <c r="E24496" s="57">
        <v>110.4256</v>
      </c>
    </row>
    <row r="24497" spans="1:5" hidden="1">
      <c r="A24497" s="43" t="s">
        <v>226</v>
      </c>
      <c r="B24497" s="52">
        <v>41790</v>
      </c>
      <c r="C24497" s="52">
        <v>41760</v>
      </c>
      <c r="D24497" s="52">
        <v>41790</v>
      </c>
      <c r="E24497" s="57">
        <v>111.34139999999999</v>
      </c>
    </row>
    <row r="24498" spans="1:5" hidden="1">
      <c r="A24498" s="43" t="s">
        <v>226</v>
      </c>
      <c r="B24498" s="52">
        <v>41820</v>
      </c>
      <c r="C24498" s="52">
        <v>41791</v>
      </c>
      <c r="D24498" s="52">
        <v>41820</v>
      </c>
      <c r="E24498" s="57">
        <v>112.4288</v>
      </c>
    </row>
    <row r="24499" spans="1:5" hidden="1">
      <c r="A24499" s="43" t="s">
        <v>226</v>
      </c>
      <c r="B24499" s="52">
        <v>41851</v>
      </c>
      <c r="C24499" s="52">
        <v>41821</v>
      </c>
      <c r="D24499" s="52">
        <v>41851</v>
      </c>
      <c r="E24499" s="57">
        <v>112.4175</v>
      </c>
    </row>
    <row r="24500" spans="1:5" hidden="1">
      <c r="A24500" s="43" t="s">
        <v>226</v>
      </c>
      <c r="B24500" s="52">
        <v>41882</v>
      </c>
      <c r="C24500" s="52">
        <v>41852</v>
      </c>
      <c r="D24500" s="52">
        <v>41882</v>
      </c>
      <c r="E24500" s="57">
        <v>112.6921</v>
      </c>
    </row>
    <row r="24501" spans="1:5" hidden="1">
      <c r="A24501" s="43" t="s">
        <v>226</v>
      </c>
      <c r="B24501" s="52">
        <v>41912</v>
      </c>
      <c r="C24501" s="52">
        <v>41883</v>
      </c>
      <c r="D24501" s="52">
        <v>41912</v>
      </c>
      <c r="E24501" s="57">
        <v>113.8729</v>
      </c>
    </row>
    <row r="24502" spans="1:5" hidden="1">
      <c r="A24502" s="43" t="s">
        <v>226</v>
      </c>
      <c r="B24502" s="52">
        <v>41943</v>
      </c>
      <c r="C24502" s="52">
        <v>41913</v>
      </c>
      <c r="D24502" s="52">
        <v>41943</v>
      </c>
      <c r="E24502" s="57">
        <v>113.6853</v>
      </c>
    </row>
    <row r="24503" spans="1:5" hidden="1">
      <c r="A24503" s="43" t="s">
        <v>226</v>
      </c>
      <c r="B24503" s="52">
        <v>41973</v>
      </c>
      <c r="C24503" s="52">
        <v>41944</v>
      </c>
      <c r="D24503" s="52">
        <v>41973</v>
      </c>
      <c r="E24503" s="57">
        <v>114.58159999999999</v>
      </c>
    </row>
    <row r="24504" spans="1:5" hidden="1">
      <c r="A24504" s="43" t="s">
        <v>226</v>
      </c>
      <c r="B24504" s="52">
        <v>42004</v>
      </c>
      <c r="C24504" s="52">
        <v>41974</v>
      </c>
      <c r="D24504" s="52">
        <v>42004</v>
      </c>
      <c r="E24504" s="57">
        <v>115.0656</v>
      </c>
    </row>
    <row r="24505" spans="1:5" hidden="1">
      <c r="A24505" s="43" t="s">
        <v>227</v>
      </c>
      <c r="B24505" s="52">
        <v>41243</v>
      </c>
      <c r="C24505" s="52">
        <v>41214</v>
      </c>
      <c r="D24505" s="52">
        <v>41243</v>
      </c>
      <c r="E24505" s="57">
        <v>94.497200000000007</v>
      </c>
    </row>
    <row r="24506" spans="1:5" hidden="1">
      <c r="A24506" s="43" t="s">
        <v>227</v>
      </c>
      <c r="B24506" s="52">
        <v>41274</v>
      </c>
      <c r="C24506" s="52">
        <v>41244</v>
      </c>
      <c r="D24506" s="52">
        <v>41274</v>
      </c>
      <c r="E24506" s="57">
        <v>95.307400000000001</v>
      </c>
    </row>
    <row r="24507" spans="1:5" hidden="1">
      <c r="A24507" s="43" t="s">
        <v>227</v>
      </c>
      <c r="B24507" s="52">
        <v>41305</v>
      </c>
      <c r="C24507" s="52">
        <v>41275</v>
      </c>
      <c r="D24507" s="52">
        <v>41305</v>
      </c>
      <c r="E24507" s="57">
        <v>95.186999999999998</v>
      </c>
    </row>
    <row r="24508" spans="1:5" hidden="1">
      <c r="A24508" s="43" t="s">
        <v>227</v>
      </c>
      <c r="B24508" s="52">
        <v>41333</v>
      </c>
      <c r="C24508" s="52">
        <v>41306</v>
      </c>
      <c r="D24508" s="52">
        <v>41333</v>
      </c>
      <c r="E24508" s="57">
        <v>95.738699999999994</v>
      </c>
    </row>
    <row r="24509" spans="1:5" hidden="1">
      <c r="A24509" s="43" t="s">
        <v>227</v>
      </c>
      <c r="B24509" s="52">
        <v>41364</v>
      </c>
      <c r="C24509" s="52">
        <v>41334</v>
      </c>
      <c r="D24509" s="52">
        <v>41364</v>
      </c>
      <c r="E24509" s="57">
        <v>95.499899999999997</v>
      </c>
    </row>
    <row r="24510" spans="1:5" hidden="1">
      <c r="A24510" s="43" t="s">
        <v>227</v>
      </c>
      <c r="B24510" s="52">
        <v>41394</v>
      </c>
      <c r="C24510" s="52">
        <v>41365</v>
      </c>
      <c r="D24510" s="52">
        <v>41394</v>
      </c>
      <c r="E24510" s="57">
        <v>95.191500000000005</v>
      </c>
    </row>
    <row r="24511" spans="1:5" hidden="1">
      <c r="A24511" s="43" t="s">
        <v>227</v>
      </c>
      <c r="B24511" s="52">
        <v>41425</v>
      </c>
      <c r="C24511" s="52">
        <v>41395</v>
      </c>
      <c r="D24511" s="52">
        <v>41425</v>
      </c>
      <c r="E24511" s="57">
        <v>95.487700000000004</v>
      </c>
    </row>
    <row r="24512" spans="1:5" hidden="1">
      <c r="A24512" s="43" t="s">
        <v>227</v>
      </c>
      <c r="B24512" s="52">
        <v>41455</v>
      </c>
      <c r="C24512" s="52">
        <v>41426</v>
      </c>
      <c r="D24512" s="52">
        <v>41455</v>
      </c>
      <c r="E24512" s="57">
        <v>95.801500000000004</v>
      </c>
    </row>
    <row r="24513" spans="1:5" hidden="1">
      <c r="A24513" s="43" t="s">
        <v>227</v>
      </c>
      <c r="B24513" s="52">
        <v>41486</v>
      </c>
      <c r="C24513" s="52">
        <v>41456</v>
      </c>
      <c r="D24513" s="52">
        <v>41486</v>
      </c>
      <c r="E24513" s="57">
        <v>95.318600000000004</v>
      </c>
    </row>
    <row r="24514" spans="1:5" hidden="1">
      <c r="A24514" s="43" t="s">
        <v>227</v>
      </c>
      <c r="B24514" s="52">
        <v>41517</v>
      </c>
      <c r="C24514" s="52">
        <v>41487</v>
      </c>
      <c r="D24514" s="52">
        <v>41517</v>
      </c>
      <c r="E24514" s="57">
        <v>96.664100000000005</v>
      </c>
    </row>
    <row r="24515" spans="1:5" hidden="1">
      <c r="A24515" s="43" t="s">
        <v>227</v>
      </c>
      <c r="B24515" s="52">
        <v>41547</v>
      </c>
      <c r="C24515" s="52">
        <v>41518</v>
      </c>
      <c r="D24515" s="52">
        <v>41547</v>
      </c>
      <c r="E24515" s="57">
        <v>96.927400000000006</v>
      </c>
    </row>
    <row r="24516" spans="1:5" hidden="1">
      <c r="A24516" s="43" t="s">
        <v>227</v>
      </c>
      <c r="B24516" s="52">
        <v>41578</v>
      </c>
      <c r="C24516" s="52">
        <v>41548</v>
      </c>
      <c r="D24516" s="52">
        <v>41578</v>
      </c>
      <c r="E24516" s="57">
        <v>97.276799999999994</v>
      </c>
    </row>
    <row r="24517" spans="1:5" hidden="1">
      <c r="A24517" s="43" t="s">
        <v>227</v>
      </c>
      <c r="B24517" s="52">
        <v>41608</v>
      </c>
      <c r="C24517" s="52">
        <v>41579</v>
      </c>
      <c r="D24517" s="52">
        <v>41608</v>
      </c>
      <c r="E24517" s="57">
        <v>97.554599999999994</v>
      </c>
    </row>
    <row r="24518" spans="1:5" hidden="1">
      <c r="A24518" s="43" t="s">
        <v>227</v>
      </c>
      <c r="B24518" s="52">
        <v>41639</v>
      </c>
      <c r="C24518" s="52">
        <v>41609</v>
      </c>
      <c r="D24518" s="52">
        <v>41639</v>
      </c>
      <c r="E24518" s="57">
        <v>97.740200000000002</v>
      </c>
    </row>
    <row r="24519" spans="1:5" hidden="1">
      <c r="A24519" s="43" t="s">
        <v>227</v>
      </c>
      <c r="B24519" s="52">
        <v>41670</v>
      </c>
      <c r="C24519" s="52">
        <v>41640</v>
      </c>
      <c r="D24519" s="52">
        <v>41670</v>
      </c>
      <c r="E24519" s="57">
        <v>96.751999999999995</v>
      </c>
    </row>
    <row r="24520" spans="1:5" hidden="1">
      <c r="A24520" s="43" t="s">
        <v>227</v>
      </c>
      <c r="B24520" s="52">
        <v>41698</v>
      </c>
      <c r="C24520" s="52">
        <v>41671</v>
      </c>
      <c r="D24520" s="52">
        <v>41698</v>
      </c>
      <c r="E24520" s="57">
        <v>98.008499999999998</v>
      </c>
    </row>
    <row r="24521" spans="1:5" hidden="1">
      <c r="A24521" s="43" t="s">
        <v>227</v>
      </c>
      <c r="B24521" s="52">
        <v>41729</v>
      </c>
      <c r="C24521" s="52">
        <v>41699</v>
      </c>
      <c r="D24521" s="52">
        <v>41729</v>
      </c>
      <c r="E24521" s="57">
        <v>98.809899999999999</v>
      </c>
    </row>
    <row r="24522" spans="1:5" hidden="1">
      <c r="A24522" s="43" t="s">
        <v>227</v>
      </c>
      <c r="B24522" s="52">
        <v>41759</v>
      </c>
      <c r="C24522" s="52">
        <v>41730</v>
      </c>
      <c r="D24522" s="52">
        <v>41759</v>
      </c>
      <c r="E24522" s="57">
        <v>99.133200000000002</v>
      </c>
    </row>
    <row r="24523" spans="1:5" hidden="1">
      <c r="A24523" s="43" t="s">
        <v>227</v>
      </c>
      <c r="B24523" s="52">
        <v>41790</v>
      </c>
      <c r="C24523" s="52">
        <v>41760</v>
      </c>
      <c r="D24523" s="52">
        <v>41790</v>
      </c>
      <c r="E24523" s="57">
        <v>99.515699999999995</v>
      </c>
    </row>
    <row r="24524" spans="1:5" hidden="1">
      <c r="A24524" s="43" t="s">
        <v>227</v>
      </c>
      <c r="B24524" s="52">
        <v>41820</v>
      </c>
      <c r="C24524" s="52">
        <v>41791</v>
      </c>
      <c r="D24524" s="52">
        <v>41820</v>
      </c>
      <c r="E24524" s="57">
        <v>99.939700000000002</v>
      </c>
    </row>
    <row r="24525" spans="1:5" hidden="1">
      <c r="A24525" s="43" t="s">
        <v>227</v>
      </c>
      <c r="B24525" s="52">
        <v>41851</v>
      </c>
      <c r="C24525" s="52">
        <v>41821</v>
      </c>
      <c r="D24525" s="52">
        <v>41851</v>
      </c>
      <c r="E24525" s="57">
        <v>100.7542</v>
      </c>
    </row>
    <row r="24526" spans="1:5" hidden="1">
      <c r="A24526" s="43" t="s">
        <v>227</v>
      </c>
      <c r="B24526" s="52">
        <v>41882</v>
      </c>
      <c r="C24526" s="52">
        <v>41852</v>
      </c>
      <c r="D24526" s="52">
        <v>41882</v>
      </c>
      <c r="E24526" s="57">
        <v>100.33240000000001</v>
      </c>
    </row>
    <row r="24527" spans="1:5" hidden="1">
      <c r="A24527" s="43" t="s">
        <v>227</v>
      </c>
      <c r="B24527" s="52">
        <v>41912</v>
      </c>
      <c r="C24527" s="52">
        <v>41883</v>
      </c>
      <c r="D24527" s="52">
        <v>41912</v>
      </c>
      <c r="E24527" s="57">
        <v>100.6692</v>
      </c>
    </row>
    <row r="24528" spans="1:5" hidden="1">
      <c r="A24528" s="43" t="s">
        <v>227</v>
      </c>
      <c r="B24528" s="52">
        <v>41943</v>
      </c>
      <c r="C24528" s="52">
        <v>41913</v>
      </c>
      <c r="D24528" s="52">
        <v>41943</v>
      </c>
      <c r="E24528" s="57">
        <v>100.9004</v>
      </c>
    </row>
    <row r="24529" spans="1:5" hidden="1">
      <c r="A24529" s="43" t="s">
        <v>227</v>
      </c>
      <c r="B24529" s="52">
        <v>41973</v>
      </c>
      <c r="C24529" s="52">
        <v>41944</v>
      </c>
      <c r="D24529" s="52">
        <v>41973</v>
      </c>
      <c r="E24529" s="57">
        <v>102.2204</v>
      </c>
    </row>
    <row r="24530" spans="1:5" hidden="1">
      <c r="A24530" s="43" t="s">
        <v>227</v>
      </c>
      <c r="B24530" s="52">
        <v>42004</v>
      </c>
      <c r="C24530" s="52">
        <v>41974</v>
      </c>
      <c r="D24530" s="52">
        <v>42004</v>
      </c>
      <c r="E24530" s="57">
        <v>102.49760000000001</v>
      </c>
    </row>
    <row r="24531" spans="1:5" hidden="1">
      <c r="A24531" s="43" t="s">
        <v>228</v>
      </c>
      <c r="B24531" s="52">
        <v>41243</v>
      </c>
      <c r="C24531" s="52">
        <v>41214</v>
      </c>
      <c r="D24531" s="52">
        <v>41243</v>
      </c>
      <c r="E24531" s="57">
        <v>116.4657</v>
      </c>
    </row>
    <row r="24532" spans="1:5" hidden="1">
      <c r="A24532" s="43" t="s">
        <v>228</v>
      </c>
      <c r="B24532" s="52">
        <v>41274</v>
      </c>
      <c r="C24532" s="52">
        <v>41244</v>
      </c>
      <c r="D24532" s="52">
        <v>41274</v>
      </c>
      <c r="E24532" s="57">
        <v>115.9453</v>
      </c>
    </row>
    <row r="24533" spans="1:5" hidden="1">
      <c r="A24533" s="43" t="s">
        <v>228</v>
      </c>
      <c r="B24533" s="52">
        <v>41305</v>
      </c>
      <c r="C24533" s="52">
        <v>41275</v>
      </c>
      <c r="D24533" s="52">
        <v>41305</v>
      </c>
      <c r="E24533" s="57">
        <v>114.996</v>
      </c>
    </row>
    <row r="24534" spans="1:5" hidden="1">
      <c r="A24534" s="43" t="s">
        <v>228</v>
      </c>
      <c r="B24534" s="52">
        <v>41333</v>
      </c>
      <c r="C24534" s="52">
        <v>41306</v>
      </c>
      <c r="D24534" s="52">
        <v>41333</v>
      </c>
      <c r="E24534" s="57">
        <v>116.0869</v>
      </c>
    </row>
    <row r="24535" spans="1:5" hidden="1">
      <c r="A24535" s="43" t="s">
        <v>228</v>
      </c>
      <c r="B24535" s="52">
        <v>41364</v>
      </c>
      <c r="C24535" s="52">
        <v>41334</v>
      </c>
      <c r="D24535" s="52">
        <v>41364</v>
      </c>
      <c r="E24535" s="57">
        <v>115.7985</v>
      </c>
    </row>
    <row r="24536" spans="1:5" hidden="1">
      <c r="A24536" s="43" t="s">
        <v>228</v>
      </c>
      <c r="B24536" s="52">
        <v>41394</v>
      </c>
      <c r="C24536" s="52">
        <v>41365</v>
      </c>
      <c r="D24536" s="52">
        <v>41394</v>
      </c>
      <c r="E24536" s="57">
        <v>116.7743</v>
      </c>
    </row>
    <row r="24537" spans="1:5" hidden="1">
      <c r="A24537" s="43" t="s">
        <v>228</v>
      </c>
      <c r="B24537" s="52">
        <v>41425</v>
      </c>
      <c r="C24537" s="52">
        <v>41395</v>
      </c>
      <c r="D24537" s="52">
        <v>41425</v>
      </c>
      <c r="E24537" s="57">
        <v>117.6152</v>
      </c>
    </row>
    <row r="24538" spans="1:5" hidden="1">
      <c r="A24538" s="43" t="s">
        <v>228</v>
      </c>
      <c r="B24538" s="52">
        <v>41455</v>
      </c>
      <c r="C24538" s="52">
        <v>41426</v>
      </c>
      <c r="D24538" s="52">
        <v>41455</v>
      </c>
      <c r="E24538" s="57">
        <v>118.9164</v>
      </c>
    </row>
    <row r="24539" spans="1:5" hidden="1">
      <c r="A24539" s="43" t="s">
        <v>228</v>
      </c>
      <c r="B24539" s="52">
        <v>41486</v>
      </c>
      <c r="C24539" s="52">
        <v>41456</v>
      </c>
      <c r="D24539" s="52">
        <v>41486</v>
      </c>
      <c r="E24539" s="57">
        <v>120.6966</v>
      </c>
    </row>
    <row r="24540" spans="1:5" hidden="1">
      <c r="A24540" s="43" t="s">
        <v>228</v>
      </c>
      <c r="B24540" s="52">
        <v>41517</v>
      </c>
      <c r="C24540" s="52">
        <v>41487</v>
      </c>
      <c r="D24540" s="52">
        <v>41517</v>
      </c>
      <c r="E24540" s="57">
        <v>120.6482</v>
      </c>
    </row>
    <row r="24541" spans="1:5" hidden="1">
      <c r="A24541" s="43" t="s">
        <v>228</v>
      </c>
      <c r="B24541" s="52">
        <v>41547</v>
      </c>
      <c r="C24541" s="52">
        <v>41518</v>
      </c>
      <c r="D24541" s="52">
        <v>41547</v>
      </c>
      <c r="E24541" s="57">
        <v>122.5992</v>
      </c>
    </row>
    <row r="24542" spans="1:5" hidden="1">
      <c r="A24542" s="43" t="s">
        <v>228</v>
      </c>
      <c r="B24542" s="52">
        <v>41578</v>
      </c>
      <c r="C24542" s="52">
        <v>41548</v>
      </c>
      <c r="D24542" s="52">
        <v>41578</v>
      </c>
      <c r="E24542" s="57">
        <v>120.199</v>
      </c>
    </row>
    <row r="24543" spans="1:5" hidden="1">
      <c r="A24543" s="43" t="s">
        <v>228</v>
      </c>
      <c r="B24543" s="52">
        <v>41608</v>
      </c>
      <c r="C24543" s="52">
        <v>41579</v>
      </c>
      <c r="D24543" s="52">
        <v>41608</v>
      </c>
      <c r="E24543" s="57">
        <v>121.3389</v>
      </c>
    </row>
    <row r="24544" spans="1:5" hidden="1">
      <c r="A24544" s="43" t="s">
        <v>228</v>
      </c>
      <c r="B24544" s="52">
        <v>41639</v>
      </c>
      <c r="C24544" s="52">
        <v>41609</v>
      </c>
      <c r="D24544" s="52">
        <v>41639</v>
      </c>
      <c r="E24544" s="57">
        <v>121.5656</v>
      </c>
    </row>
    <row r="24545" spans="1:5" hidden="1">
      <c r="A24545" s="43" t="s">
        <v>228</v>
      </c>
      <c r="B24545" s="52">
        <v>41670</v>
      </c>
      <c r="C24545" s="52">
        <v>41640</v>
      </c>
      <c r="D24545" s="52">
        <v>41670</v>
      </c>
      <c r="E24545" s="57">
        <v>122.8673</v>
      </c>
    </row>
    <row r="24546" spans="1:5" hidden="1">
      <c r="A24546" s="43" t="s">
        <v>228</v>
      </c>
      <c r="B24546" s="52">
        <v>41698</v>
      </c>
      <c r="C24546" s="52">
        <v>41671</v>
      </c>
      <c r="D24546" s="52">
        <v>41698</v>
      </c>
      <c r="E24546" s="57">
        <v>122.9761</v>
      </c>
    </row>
    <row r="24547" spans="1:5" hidden="1">
      <c r="A24547" s="43" t="s">
        <v>228</v>
      </c>
      <c r="B24547" s="52">
        <v>41729</v>
      </c>
      <c r="C24547" s="52">
        <v>41699</v>
      </c>
      <c r="D24547" s="52">
        <v>41729</v>
      </c>
      <c r="E24547" s="57">
        <v>125.0647</v>
      </c>
    </row>
    <row r="24548" spans="1:5" hidden="1">
      <c r="A24548" s="43" t="s">
        <v>228</v>
      </c>
      <c r="B24548" s="52">
        <v>41759</v>
      </c>
      <c r="C24548" s="52">
        <v>41730</v>
      </c>
      <c r="D24548" s="52">
        <v>41759</v>
      </c>
      <c r="E24548" s="57">
        <v>127.71799999999899</v>
      </c>
    </row>
    <row r="24549" spans="1:5" hidden="1">
      <c r="A24549" s="43" t="s">
        <v>228</v>
      </c>
      <c r="B24549" s="52">
        <v>41790</v>
      </c>
      <c r="C24549" s="52">
        <v>41760</v>
      </c>
      <c r="D24549" s="52">
        <v>41790</v>
      </c>
      <c r="E24549" s="57">
        <v>128.994</v>
      </c>
    </row>
    <row r="24550" spans="1:5" hidden="1">
      <c r="A24550" s="43" t="s">
        <v>228</v>
      </c>
      <c r="B24550" s="52">
        <v>41820</v>
      </c>
      <c r="C24550" s="52">
        <v>41791</v>
      </c>
      <c r="D24550" s="52">
        <v>41820</v>
      </c>
      <c r="E24550" s="57">
        <v>131.08949999999999</v>
      </c>
    </row>
    <row r="24551" spans="1:5" hidden="1">
      <c r="A24551" s="43" t="s">
        <v>228</v>
      </c>
      <c r="B24551" s="52">
        <v>41851</v>
      </c>
      <c r="C24551" s="52">
        <v>41821</v>
      </c>
      <c r="D24551" s="52">
        <v>41851</v>
      </c>
      <c r="E24551" s="57">
        <v>131.309</v>
      </c>
    </row>
    <row r="24552" spans="1:5" hidden="1">
      <c r="A24552" s="43" t="s">
        <v>228</v>
      </c>
      <c r="B24552" s="52">
        <v>41882</v>
      </c>
      <c r="C24552" s="52">
        <v>41852</v>
      </c>
      <c r="D24552" s="52">
        <v>41882</v>
      </c>
      <c r="E24552" s="57">
        <v>132.22030000000001</v>
      </c>
    </row>
    <row r="24553" spans="1:5" hidden="1">
      <c r="A24553" s="43" t="s">
        <v>228</v>
      </c>
      <c r="B24553" s="52">
        <v>41912</v>
      </c>
      <c r="C24553" s="52">
        <v>41883</v>
      </c>
      <c r="D24553" s="52">
        <v>41912</v>
      </c>
      <c r="E24553" s="57">
        <v>134.16919999999999</v>
      </c>
    </row>
    <row r="24554" spans="1:5" hidden="1">
      <c r="A24554" s="43" t="s">
        <v>228</v>
      </c>
      <c r="B24554" s="52">
        <v>41943</v>
      </c>
      <c r="C24554" s="52">
        <v>41913</v>
      </c>
      <c r="D24554" s="52">
        <v>41943</v>
      </c>
      <c r="E24554" s="57">
        <v>132.47</v>
      </c>
    </row>
    <row r="24555" spans="1:5" hidden="1">
      <c r="A24555" s="43" t="s">
        <v>228</v>
      </c>
      <c r="B24555" s="52">
        <v>41973</v>
      </c>
      <c r="C24555" s="52">
        <v>41944</v>
      </c>
      <c r="D24555" s="52">
        <v>41973</v>
      </c>
      <c r="E24555" s="57">
        <v>132.12540000000001</v>
      </c>
    </row>
    <row r="24556" spans="1:5" hidden="1">
      <c r="A24556" s="43" t="s">
        <v>228</v>
      </c>
      <c r="B24556" s="52">
        <v>42004</v>
      </c>
      <c r="C24556" s="52">
        <v>41974</v>
      </c>
      <c r="D24556" s="52">
        <v>42004</v>
      </c>
      <c r="E24556" s="57">
        <v>135.0804</v>
      </c>
    </row>
    <row r="24557" spans="1:5" hidden="1">
      <c r="A24557" s="43" t="s">
        <v>229</v>
      </c>
      <c r="B24557" s="52">
        <v>41243</v>
      </c>
      <c r="C24557" s="52">
        <v>41214</v>
      </c>
      <c r="D24557" s="52">
        <v>41243</v>
      </c>
      <c r="E24557" s="57">
        <v>101.00790000000001</v>
      </c>
    </row>
    <row r="24558" spans="1:5" hidden="1">
      <c r="A24558" s="43" t="s">
        <v>229</v>
      </c>
      <c r="B24558" s="52">
        <v>41274</v>
      </c>
      <c r="C24558" s="52">
        <v>41244</v>
      </c>
      <c r="D24558" s="52">
        <v>41274</v>
      </c>
      <c r="E24558" s="57">
        <v>95.573800000000006</v>
      </c>
    </row>
    <row r="24559" spans="1:5" hidden="1">
      <c r="A24559" s="43" t="s">
        <v>229</v>
      </c>
      <c r="B24559" s="52">
        <v>41305</v>
      </c>
      <c r="C24559" s="52">
        <v>41275</v>
      </c>
      <c r="D24559" s="52">
        <v>41305</v>
      </c>
      <c r="E24559" s="57">
        <v>97.935100000000006</v>
      </c>
    </row>
    <row r="24560" spans="1:5" hidden="1">
      <c r="A24560" s="43" t="s">
        <v>229</v>
      </c>
      <c r="B24560" s="52">
        <v>41333</v>
      </c>
      <c r="C24560" s="52">
        <v>41306</v>
      </c>
      <c r="D24560" s="52">
        <v>41333</v>
      </c>
      <c r="E24560" s="57">
        <v>98.8596</v>
      </c>
    </row>
    <row r="24561" spans="1:5" hidden="1">
      <c r="A24561" s="43" t="s">
        <v>229</v>
      </c>
      <c r="B24561" s="52">
        <v>41364</v>
      </c>
      <c r="C24561" s="52">
        <v>41334</v>
      </c>
      <c r="D24561" s="52">
        <v>41364</v>
      </c>
      <c r="E24561" s="57">
        <v>103.7676</v>
      </c>
    </row>
    <row r="24562" spans="1:5" hidden="1">
      <c r="A24562" s="43" t="s">
        <v>229</v>
      </c>
      <c r="B24562" s="52">
        <v>41394</v>
      </c>
      <c r="C24562" s="52">
        <v>41365</v>
      </c>
      <c r="D24562" s="52">
        <v>41394</v>
      </c>
      <c r="E24562" s="57">
        <v>102.11279999999999</v>
      </c>
    </row>
    <row r="24563" spans="1:5" hidden="1">
      <c r="A24563" s="43" t="s">
        <v>229</v>
      </c>
      <c r="B24563" s="52">
        <v>41425</v>
      </c>
      <c r="C24563" s="52">
        <v>41395</v>
      </c>
      <c r="D24563" s="52">
        <v>41425</v>
      </c>
      <c r="E24563" s="57">
        <v>100.2835</v>
      </c>
    </row>
    <row r="24564" spans="1:5" hidden="1">
      <c r="A24564" s="43" t="s">
        <v>229</v>
      </c>
      <c r="B24564" s="52">
        <v>41455</v>
      </c>
      <c r="C24564" s="52">
        <v>41426</v>
      </c>
      <c r="D24564" s="52">
        <v>41455</v>
      </c>
      <c r="E24564" s="57">
        <v>98.257000000000005</v>
      </c>
    </row>
    <row r="24565" spans="1:5" hidden="1">
      <c r="A24565" s="43" t="s">
        <v>229</v>
      </c>
      <c r="B24565" s="52">
        <v>41486</v>
      </c>
      <c r="C24565" s="52">
        <v>41456</v>
      </c>
      <c r="D24565" s="52">
        <v>41486</v>
      </c>
      <c r="E24565" s="57">
        <v>98.192999999999998</v>
      </c>
    </row>
    <row r="24566" spans="1:5" hidden="1">
      <c r="A24566" s="43" t="s">
        <v>229</v>
      </c>
      <c r="B24566" s="52">
        <v>41517</v>
      </c>
      <c r="C24566" s="52">
        <v>41487</v>
      </c>
      <c r="D24566" s="52">
        <v>41517</v>
      </c>
      <c r="E24566" s="57">
        <v>97.585999999999999</v>
      </c>
    </row>
    <row r="24567" spans="1:5" hidden="1">
      <c r="A24567" s="43" t="s">
        <v>229</v>
      </c>
      <c r="B24567" s="52">
        <v>41547</v>
      </c>
      <c r="C24567" s="52">
        <v>41518</v>
      </c>
      <c r="D24567" s="52">
        <v>41547</v>
      </c>
      <c r="E24567" s="57">
        <v>100.3036</v>
      </c>
    </row>
    <row r="24568" spans="1:5" hidden="1">
      <c r="A24568" s="43" t="s">
        <v>229</v>
      </c>
      <c r="B24568" s="52">
        <v>41578</v>
      </c>
      <c r="C24568" s="52">
        <v>41548</v>
      </c>
      <c r="D24568" s="52">
        <v>41578</v>
      </c>
      <c r="E24568" s="57">
        <v>101.7633</v>
      </c>
    </row>
    <row r="24569" spans="1:5" hidden="1">
      <c r="A24569" s="43" t="s">
        <v>229</v>
      </c>
      <c r="B24569" s="52">
        <v>41608</v>
      </c>
      <c r="C24569" s="52">
        <v>41579</v>
      </c>
      <c r="D24569" s="52">
        <v>41608</v>
      </c>
      <c r="E24569" s="57">
        <v>103.7345</v>
      </c>
    </row>
    <row r="24570" spans="1:5" hidden="1">
      <c r="A24570" s="43" t="s">
        <v>229</v>
      </c>
      <c r="B24570" s="52">
        <v>41639</v>
      </c>
      <c r="C24570" s="52">
        <v>41609</v>
      </c>
      <c r="D24570" s="52">
        <v>41639</v>
      </c>
      <c r="E24570" s="57">
        <v>103.8274</v>
      </c>
    </row>
    <row r="24571" spans="1:5" hidden="1">
      <c r="A24571" s="43" t="s">
        <v>229</v>
      </c>
      <c r="B24571" s="52">
        <v>41670</v>
      </c>
      <c r="C24571" s="52">
        <v>41640</v>
      </c>
      <c r="D24571" s="52">
        <v>41670</v>
      </c>
      <c r="E24571" s="57">
        <v>107.2714</v>
      </c>
    </row>
    <row r="24572" spans="1:5" hidden="1">
      <c r="A24572" s="43" t="s">
        <v>229</v>
      </c>
      <c r="B24572" s="52">
        <v>41698</v>
      </c>
      <c r="C24572" s="52">
        <v>41671</v>
      </c>
      <c r="D24572" s="52">
        <v>41698</v>
      </c>
      <c r="E24572" s="57">
        <v>106.9761</v>
      </c>
    </row>
    <row r="24573" spans="1:5" hidden="1">
      <c r="A24573" s="43" t="s">
        <v>229</v>
      </c>
      <c r="B24573" s="52">
        <v>41729</v>
      </c>
      <c r="C24573" s="52">
        <v>41699</v>
      </c>
      <c r="D24573" s="52">
        <v>41729</v>
      </c>
      <c r="E24573" s="57">
        <v>106.4688</v>
      </c>
    </row>
    <row r="24574" spans="1:5" hidden="1">
      <c r="A24574" s="43" t="s">
        <v>229</v>
      </c>
      <c r="B24574" s="52">
        <v>41759</v>
      </c>
      <c r="C24574" s="52">
        <v>41730</v>
      </c>
      <c r="D24574" s="52">
        <v>41759</v>
      </c>
      <c r="E24574" s="57">
        <v>101.02630000000001</v>
      </c>
    </row>
    <row r="24575" spans="1:5" hidden="1">
      <c r="A24575" s="43" t="s">
        <v>229</v>
      </c>
      <c r="B24575" s="52">
        <v>41790</v>
      </c>
      <c r="C24575" s="52">
        <v>41760</v>
      </c>
      <c r="D24575" s="52">
        <v>41790</v>
      </c>
      <c r="E24575" s="57">
        <v>101.298999999999</v>
      </c>
    </row>
    <row r="24576" spans="1:5" hidden="1">
      <c r="A24576" s="43" t="s">
        <v>229</v>
      </c>
      <c r="B24576" s="52">
        <v>41820</v>
      </c>
      <c r="C24576" s="52">
        <v>41791</v>
      </c>
      <c r="D24576" s="52">
        <v>41820</v>
      </c>
      <c r="E24576" s="57">
        <v>99.291399999999996</v>
      </c>
    </row>
    <row r="24577" spans="1:5" hidden="1">
      <c r="A24577" s="43" t="s">
        <v>229</v>
      </c>
      <c r="B24577" s="52">
        <v>41851</v>
      </c>
      <c r="C24577" s="52">
        <v>41821</v>
      </c>
      <c r="D24577" s="52">
        <v>41851</v>
      </c>
      <c r="E24577" s="57">
        <v>96.329800000000006</v>
      </c>
    </row>
    <row r="24578" spans="1:5" hidden="1">
      <c r="A24578" s="43" t="s">
        <v>229</v>
      </c>
      <c r="B24578" s="52">
        <v>41882</v>
      </c>
      <c r="C24578" s="52">
        <v>41852</v>
      </c>
      <c r="D24578" s="52">
        <v>41882</v>
      </c>
      <c r="E24578" s="57">
        <v>97.098299999999995</v>
      </c>
    </row>
    <row r="24579" spans="1:5" hidden="1">
      <c r="A24579" s="43" t="s">
        <v>229</v>
      </c>
      <c r="B24579" s="52">
        <v>41912</v>
      </c>
      <c r="C24579" s="52">
        <v>41883</v>
      </c>
      <c r="D24579" s="52">
        <v>41912</v>
      </c>
      <c r="E24579" s="57">
        <v>101.2465</v>
      </c>
    </row>
    <row r="24580" spans="1:5" hidden="1">
      <c r="A24580" s="43" t="s">
        <v>229</v>
      </c>
      <c r="B24580" s="52">
        <v>41943</v>
      </c>
      <c r="C24580" s="52">
        <v>41913</v>
      </c>
      <c r="D24580" s="52">
        <v>41943</v>
      </c>
      <c r="E24580" s="57">
        <v>101.6797</v>
      </c>
    </row>
    <row r="24581" spans="1:5" hidden="1">
      <c r="A24581" s="43" t="s">
        <v>229</v>
      </c>
      <c r="B24581" s="52">
        <v>41973</v>
      </c>
      <c r="C24581" s="52">
        <v>41944</v>
      </c>
      <c r="D24581" s="52">
        <v>41973</v>
      </c>
      <c r="E24581" s="57">
        <v>105.9547</v>
      </c>
    </row>
    <row r="24582" spans="1:5" hidden="1">
      <c r="A24582" s="43" t="s">
        <v>229</v>
      </c>
      <c r="B24582" s="52">
        <v>42004</v>
      </c>
      <c r="C24582" s="52">
        <v>41974</v>
      </c>
      <c r="D24582" s="52">
        <v>42004</v>
      </c>
      <c r="E24582" s="57">
        <v>98.2423</v>
      </c>
    </row>
    <row r="24583" spans="1:5" hidden="1">
      <c r="A24583" s="43" t="s">
        <v>942</v>
      </c>
      <c r="B24583" s="52">
        <v>33663</v>
      </c>
      <c r="C24583" s="52">
        <v>33635</v>
      </c>
      <c r="D24583" s="52">
        <v>33663</v>
      </c>
      <c r="E24583" s="57">
        <v>164260</v>
      </c>
    </row>
    <row r="24584" spans="1:5" hidden="1">
      <c r="A24584" s="43" t="s">
        <v>942</v>
      </c>
      <c r="B24584" s="52">
        <v>33694</v>
      </c>
      <c r="C24584" s="52">
        <v>33664</v>
      </c>
      <c r="D24584" s="52">
        <v>33694</v>
      </c>
      <c r="E24584" s="57">
        <v>163747</v>
      </c>
    </row>
    <row r="24585" spans="1:5" hidden="1">
      <c r="A24585" s="43" t="s">
        <v>942</v>
      </c>
      <c r="B24585" s="52">
        <v>33724</v>
      </c>
      <c r="C24585" s="52">
        <v>33695</v>
      </c>
      <c r="D24585" s="52">
        <v>33724</v>
      </c>
      <c r="E24585" s="57">
        <v>164759</v>
      </c>
    </row>
    <row r="24586" spans="1:5" hidden="1">
      <c r="A24586" s="43" t="s">
        <v>942</v>
      </c>
      <c r="B24586" s="52">
        <v>33755</v>
      </c>
      <c r="C24586" s="52">
        <v>33725</v>
      </c>
      <c r="D24586" s="52">
        <v>33755</v>
      </c>
      <c r="E24586" s="57">
        <v>165617</v>
      </c>
    </row>
    <row r="24587" spans="1:5" hidden="1">
      <c r="A24587" s="43" t="s">
        <v>942</v>
      </c>
      <c r="B24587" s="52">
        <v>33785</v>
      </c>
      <c r="C24587" s="52">
        <v>33756</v>
      </c>
      <c r="D24587" s="52">
        <v>33785</v>
      </c>
      <c r="E24587" s="57">
        <v>166098</v>
      </c>
    </row>
    <row r="24588" spans="1:5" hidden="1">
      <c r="A24588" s="43" t="s">
        <v>942</v>
      </c>
      <c r="B24588" s="52">
        <v>33816</v>
      </c>
      <c r="C24588" s="52">
        <v>33786</v>
      </c>
      <c r="D24588" s="52">
        <v>33816</v>
      </c>
      <c r="E24588" s="57">
        <v>167305</v>
      </c>
    </row>
    <row r="24589" spans="1:5" hidden="1">
      <c r="A24589" s="43" t="s">
        <v>942</v>
      </c>
      <c r="B24589" s="52">
        <v>33847</v>
      </c>
      <c r="C24589" s="52">
        <v>33817</v>
      </c>
      <c r="D24589" s="52">
        <v>33847</v>
      </c>
      <c r="E24589" s="57">
        <v>167797</v>
      </c>
    </row>
    <row r="24590" spans="1:5" hidden="1">
      <c r="A24590" s="43" t="s">
        <v>942</v>
      </c>
      <c r="B24590" s="52">
        <v>33877</v>
      </c>
      <c r="C24590" s="52">
        <v>33848</v>
      </c>
      <c r="D24590" s="52">
        <v>33877</v>
      </c>
      <c r="E24590" s="57">
        <v>169407</v>
      </c>
    </row>
    <row r="24591" spans="1:5" hidden="1">
      <c r="A24591" s="43" t="s">
        <v>942</v>
      </c>
      <c r="B24591" s="52">
        <v>33908</v>
      </c>
      <c r="C24591" s="52">
        <v>33878</v>
      </c>
      <c r="D24591" s="52">
        <v>33908</v>
      </c>
      <c r="E24591" s="57">
        <v>170681</v>
      </c>
    </row>
    <row r="24592" spans="1:5" hidden="1">
      <c r="A24592" s="43" t="s">
        <v>942</v>
      </c>
      <c r="B24592" s="52">
        <v>33938</v>
      </c>
      <c r="C24592" s="52">
        <v>33909</v>
      </c>
      <c r="D24592" s="52">
        <v>33938</v>
      </c>
      <c r="E24592" s="57">
        <v>171025</v>
      </c>
    </row>
    <row r="24593" spans="1:5" hidden="1">
      <c r="A24593" s="43" t="s">
        <v>942</v>
      </c>
      <c r="B24593" s="52">
        <v>33969</v>
      </c>
      <c r="C24593" s="52">
        <v>33939</v>
      </c>
      <c r="D24593" s="52">
        <v>33969</v>
      </c>
      <c r="E24593" s="57">
        <v>172995</v>
      </c>
    </row>
    <row r="24594" spans="1:5" hidden="1">
      <c r="A24594" s="43" t="s">
        <v>942</v>
      </c>
      <c r="B24594" s="52">
        <v>34000</v>
      </c>
      <c r="C24594" s="52">
        <v>33970</v>
      </c>
      <c r="D24594" s="52">
        <v>34000</v>
      </c>
      <c r="E24594" s="57">
        <v>175078</v>
      </c>
    </row>
    <row r="24595" spans="1:5" hidden="1">
      <c r="A24595" s="43" t="s">
        <v>942</v>
      </c>
      <c r="B24595" s="52">
        <v>34028</v>
      </c>
      <c r="C24595" s="52">
        <v>34001</v>
      </c>
      <c r="D24595" s="52">
        <v>34028</v>
      </c>
      <c r="E24595" s="57">
        <v>173770</v>
      </c>
    </row>
    <row r="24596" spans="1:5" hidden="1">
      <c r="A24596" s="43" t="s">
        <v>942</v>
      </c>
      <c r="B24596" s="52">
        <v>34059</v>
      </c>
      <c r="C24596" s="52">
        <v>34029</v>
      </c>
      <c r="D24596" s="52">
        <v>34059</v>
      </c>
      <c r="E24596" s="57">
        <v>172328</v>
      </c>
    </row>
    <row r="24597" spans="1:5" hidden="1">
      <c r="A24597" s="43" t="s">
        <v>942</v>
      </c>
      <c r="B24597" s="52">
        <v>34089</v>
      </c>
      <c r="C24597" s="52">
        <v>34060</v>
      </c>
      <c r="D24597" s="52">
        <v>34089</v>
      </c>
      <c r="E24597" s="57">
        <v>176766</v>
      </c>
    </row>
    <row r="24598" spans="1:5" hidden="1">
      <c r="A24598" s="43" t="s">
        <v>942</v>
      </c>
      <c r="B24598" s="52">
        <v>34120</v>
      </c>
      <c r="C24598" s="52">
        <v>34090</v>
      </c>
      <c r="D24598" s="52">
        <v>34120</v>
      </c>
      <c r="E24598" s="57">
        <v>178445</v>
      </c>
    </row>
    <row r="24599" spans="1:5" hidden="1">
      <c r="A24599" s="43" t="s">
        <v>942</v>
      </c>
      <c r="B24599" s="52">
        <v>34150</v>
      </c>
      <c r="C24599" s="52">
        <v>34121</v>
      </c>
      <c r="D24599" s="52">
        <v>34150</v>
      </c>
      <c r="E24599" s="57">
        <v>178201</v>
      </c>
    </row>
    <row r="24600" spans="1:5" hidden="1">
      <c r="A24600" s="43" t="s">
        <v>942</v>
      </c>
      <c r="B24600" s="52">
        <v>34181</v>
      </c>
      <c r="C24600" s="52">
        <v>34151</v>
      </c>
      <c r="D24600" s="52">
        <v>34181</v>
      </c>
      <c r="E24600" s="57">
        <v>180759</v>
      </c>
    </row>
    <row r="24601" spans="1:5" hidden="1">
      <c r="A24601" s="43" t="s">
        <v>942</v>
      </c>
      <c r="B24601" s="52">
        <v>34212</v>
      </c>
      <c r="C24601" s="52">
        <v>34182</v>
      </c>
      <c r="D24601" s="52">
        <v>34212</v>
      </c>
      <c r="E24601" s="57">
        <v>180692</v>
      </c>
    </row>
    <row r="24602" spans="1:5" hidden="1">
      <c r="A24602" s="43" t="s">
        <v>942</v>
      </c>
      <c r="B24602" s="52">
        <v>34242</v>
      </c>
      <c r="C24602" s="52">
        <v>34213</v>
      </c>
      <c r="D24602" s="52">
        <v>34242</v>
      </c>
      <c r="E24602" s="57">
        <v>181800</v>
      </c>
    </row>
    <row r="24603" spans="1:5" hidden="1">
      <c r="A24603" s="43" t="s">
        <v>942</v>
      </c>
      <c r="B24603" s="52">
        <v>34273</v>
      </c>
      <c r="C24603" s="52">
        <v>34243</v>
      </c>
      <c r="D24603" s="52">
        <v>34273</v>
      </c>
      <c r="E24603" s="57">
        <v>182910</v>
      </c>
    </row>
    <row r="24604" spans="1:5" hidden="1">
      <c r="A24604" s="43" t="s">
        <v>942</v>
      </c>
      <c r="B24604" s="52">
        <v>34303</v>
      </c>
      <c r="C24604" s="52">
        <v>34274</v>
      </c>
      <c r="D24604" s="52">
        <v>34303</v>
      </c>
      <c r="E24604" s="57">
        <v>184746</v>
      </c>
    </row>
    <row r="24605" spans="1:5" hidden="1">
      <c r="A24605" s="43" t="s">
        <v>942</v>
      </c>
      <c r="B24605" s="52">
        <v>34334</v>
      </c>
      <c r="C24605" s="52">
        <v>34304</v>
      </c>
      <c r="D24605" s="52">
        <v>34334</v>
      </c>
      <c r="E24605" s="57">
        <v>186339</v>
      </c>
    </row>
    <row r="24606" spans="1:5" hidden="1">
      <c r="A24606" s="43" t="s">
        <v>942</v>
      </c>
      <c r="B24606" s="52">
        <v>34365</v>
      </c>
      <c r="C24606" s="52">
        <v>34335</v>
      </c>
      <c r="D24606" s="52">
        <v>34365</v>
      </c>
      <c r="E24606" s="57">
        <v>185128</v>
      </c>
    </row>
    <row r="24607" spans="1:5" hidden="1">
      <c r="A24607" s="43" t="s">
        <v>942</v>
      </c>
      <c r="B24607" s="52">
        <v>34393</v>
      </c>
      <c r="C24607" s="52">
        <v>34366</v>
      </c>
      <c r="D24607" s="52">
        <v>34393</v>
      </c>
      <c r="E24607" s="57">
        <v>188077</v>
      </c>
    </row>
    <row r="24608" spans="1:5" hidden="1">
      <c r="A24608" s="43" t="s">
        <v>942</v>
      </c>
      <c r="B24608" s="52">
        <v>34424</v>
      </c>
      <c r="C24608" s="52">
        <v>34394</v>
      </c>
      <c r="D24608" s="52">
        <v>34424</v>
      </c>
      <c r="E24608" s="57">
        <v>191588</v>
      </c>
    </row>
    <row r="24609" spans="1:5" hidden="1">
      <c r="A24609" s="43" t="s">
        <v>942</v>
      </c>
      <c r="B24609" s="52">
        <v>34454</v>
      </c>
      <c r="C24609" s="52">
        <v>34425</v>
      </c>
      <c r="D24609" s="52">
        <v>34454</v>
      </c>
      <c r="E24609" s="57">
        <v>191632</v>
      </c>
    </row>
    <row r="24610" spans="1:5" hidden="1">
      <c r="A24610" s="43" t="s">
        <v>942</v>
      </c>
      <c r="B24610" s="52">
        <v>34485</v>
      </c>
      <c r="C24610" s="52">
        <v>34455</v>
      </c>
      <c r="D24610" s="52">
        <v>34485</v>
      </c>
      <c r="E24610" s="57">
        <v>190940</v>
      </c>
    </row>
    <row r="24611" spans="1:5" hidden="1">
      <c r="A24611" s="43" t="s">
        <v>942</v>
      </c>
      <c r="B24611" s="52">
        <v>34515</v>
      </c>
      <c r="C24611" s="52">
        <v>34486</v>
      </c>
      <c r="D24611" s="52">
        <v>34515</v>
      </c>
      <c r="E24611" s="57">
        <v>193196</v>
      </c>
    </row>
    <row r="24612" spans="1:5" hidden="1">
      <c r="A24612" s="43" t="s">
        <v>942</v>
      </c>
      <c r="B24612" s="52">
        <v>34546</v>
      </c>
      <c r="C24612" s="52">
        <v>34516</v>
      </c>
      <c r="D24612" s="52">
        <v>34546</v>
      </c>
      <c r="E24612" s="57">
        <v>193763</v>
      </c>
    </row>
    <row r="24613" spans="1:5" hidden="1">
      <c r="A24613" s="43" t="s">
        <v>942</v>
      </c>
      <c r="B24613" s="52">
        <v>34577</v>
      </c>
      <c r="C24613" s="52">
        <v>34547</v>
      </c>
      <c r="D24613" s="52">
        <v>34577</v>
      </c>
      <c r="E24613" s="57">
        <v>196157</v>
      </c>
    </row>
    <row r="24614" spans="1:5" hidden="1">
      <c r="A24614" s="43" t="s">
        <v>942</v>
      </c>
      <c r="B24614" s="52">
        <v>34607</v>
      </c>
      <c r="C24614" s="52">
        <v>34578</v>
      </c>
      <c r="D24614" s="52">
        <v>34607</v>
      </c>
      <c r="E24614" s="57">
        <v>197754</v>
      </c>
    </row>
    <row r="24615" spans="1:5" hidden="1">
      <c r="A24615" s="43" t="s">
        <v>942</v>
      </c>
      <c r="B24615" s="52">
        <v>34638</v>
      </c>
      <c r="C24615" s="52">
        <v>34608</v>
      </c>
      <c r="D24615" s="52">
        <v>34638</v>
      </c>
      <c r="E24615" s="57">
        <v>199579</v>
      </c>
    </row>
    <row r="24616" spans="1:5" hidden="1">
      <c r="A24616" s="43" t="s">
        <v>942</v>
      </c>
      <c r="B24616" s="52">
        <v>34668</v>
      </c>
      <c r="C24616" s="52">
        <v>34639</v>
      </c>
      <c r="D24616" s="52">
        <v>34668</v>
      </c>
      <c r="E24616" s="57">
        <v>199723</v>
      </c>
    </row>
    <row r="24617" spans="1:5" hidden="1">
      <c r="A24617" s="43" t="s">
        <v>942</v>
      </c>
      <c r="B24617" s="52">
        <v>34699</v>
      </c>
      <c r="C24617" s="52">
        <v>34669</v>
      </c>
      <c r="D24617" s="52">
        <v>34699</v>
      </c>
      <c r="E24617" s="57">
        <v>200670</v>
      </c>
    </row>
    <row r="24618" spans="1:5" hidden="1">
      <c r="A24618" s="43" t="s">
        <v>942</v>
      </c>
      <c r="B24618" s="52">
        <v>34730</v>
      </c>
      <c r="C24618" s="52">
        <v>34700</v>
      </c>
      <c r="D24618" s="52">
        <v>34730</v>
      </c>
      <c r="E24618" s="57">
        <v>201583</v>
      </c>
    </row>
    <row r="24619" spans="1:5" hidden="1">
      <c r="A24619" s="43" t="s">
        <v>942</v>
      </c>
      <c r="B24619" s="52">
        <v>34758</v>
      </c>
      <c r="C24619" s="52">
        <v>34731</v>
      </c>
      <c r="D24619" s="52">
        <v>34758</v>
      </c>
      <c r="E24619" s="57">
        <v>198383</v>
      </c>
    </row>
    <row r="24620" spans="1:5" hidden="1">
      <c r="A24620" s="43" t="s">
        <v>942</v>
      </c>
      <c r="B24620" s="52">
        <v>34789</v>
      </c>
      <c r="C24620" s="52">
        <v>34759</v>
      </c>
      <c r="D24620" s="52">
        <v>34789</v>
      </c>
      <c r="E24620" s="57">
        <v>200230</v>
      </c>
    </row>
    <row r="24621" spans="1:5" hidden="1">
      <c r="A24621" s="43" t="s">
        <v>942</v>
      </c>
      <c r="B24621" s="52">
        <v>34819</v>
      </c>
      <c r="C24621" s="52">
        <v>34790</v>
      </c>
      <c r="D24621" s="52">
        <v>34819</v>
      </c>
      <c r="E24621" s="57">
        <v>201048</v>
      </c>
    </row>
    <row r="24622" spans="1:5" hidden="1">
      <c r="A24622" s="43" t="s">
        <v>942</v>
      </c>
      <c r="B24622" s="52">
        <v>34850</v>
      </c>
      <c r="C24622" s="52">
        <v>34820</v>
      </c>
      <c r="D24622" s="52">
        <v>34850</v>
      </c>
      <c r="E24622" s="57">
        <v>202993</v>
      </c>
    </row>
    <row r="24623" spans="1:5" hidden="1">
      <c r="A24623" s="43" t="s">
        <v>942</v>
      </c>
      <c r="B24623" s="52">
        <v>34880</v>
      </c>
      <c r="C24623" s="52">
        <v>34851</v>
      </c>
      <c r="D24623" s="52">
        <v>34880</v>
      </c>
      <c r="E24623" s="57">
        <v>205507</v>
      </c>
    </row>
    <row r="24624" spans="1:5" hidden="1">
      <c r="A24624" s="43" t="s">
        <v>942</v>
      </c>
      <c r="B24624" s="52">
        <v>34911</v>
      </c>
      <c r="C24624" s="52">
        <v>34881</v>
      </c>
      <c r="D24624" s="52">
        <v>34911</v>
      </c>
      <c r="E24624" s="57">
        <v>204959</v>
      </c>
    </row>
    <row r="24625" spans="1:5" hidden="1">
      <c r="A24625" s="43" t="s">
        <v>942</v>
      </c>
      <c r="B24625" s="52">
        <v>34942</v>
      </c>
      <c r="C24625" s="52">
        <v>34912</v>
      </c>
      <c r="D24625" s="52">
        <v>34942</v>
      </c>
      <c r="E24625" s="57">
        <v>206529</v>
      </c>
    </row>
    <row r="24626" spans="1:5" hidden="1">
      <c r="A24626" s="43" t="s">
        <v>942</v>
      </c>
      <c r="B24626" s="52">
        <v>34972</v>
      </c>
      <c r="C24626" s="52">
        <v>34943</v>
      </c>
      <c r="D24626" s="52">
        <v>34972</v>
      </c>
      <c r="E24626" s="57">
        <v>206978</v>
      </c>
    </row>
    <row r="24627" spans="1:5" hidden="1">
      <c r="A24627" s="43" t="s">
        <v>942</v>
      </c>
      <c r="B24627" s="52">
        <v>35003</v>
      </c>
      <c r="C24627" s="52">
        <v>34973</v>
      </c>
      <c r="D24627" s="52">
        <v>35003</v>
      </c>
      <c r="E24627" s="57">
        <v>206157</v>
      </c>
    </row>
    <row r="24628" spans="1:5" hidden="1">
      <c r="A24628" s="43" t="s">
        <v>942</v>
      </c>
      <c r="B24628" s="52">
        <v>35033</v>
      </c>
      <c r="C24628" s="52">
        <v>35004</v>
      </c>
      <c r="D24628" s="52">
        <v>35033</v>
      </c>
      <c r="E24628" s="57">
        <v>208661</v>
      </c>
    </row>
    <row r="24629" spans="1:5" hidden="1">
      <c r="A24629" s="43" t="s">
        <v>942</v>
      </c>
      <c r="B24629" s="52">
        <v>35064</v>
      </c>
      <c r="C24629" s="52">
        <v>35034</v>
      </c>
      <c r="D24629" s="52">
        <v>35064</v>
      </c>
      <c r="E24629" s="57">
        <v>210434</v>
      </c>
    </row>
    <row r="24630" spans="1:5" hidden="1">
      <c r="A24630" s="43" t="s">
        <v>942</v>
      </c>
      <c r="B24630" s="52">
        <v>35095</v>
      </c>
      <c r="C24630" s="52">
        <v>35065</v>
      </c>
      <c r="D24630" s="52">
        <v>35095</v>
      </c>
      <c r="E24630" s="57">
        <v>208731</v>
      </c>
    </row>
    <row r="24631" spans="1:5" hidden="1">
      <c r="A24631" s="43" t="s">
        <v>942</v>
      </c>
      <c r="B24631" s="52">
        <v>35124</v>
      </c>
      <c r="C24631" s="52">
        <v>35096</v>
      </c>
      <c r="D24631" s="52">
        <v>35124</v>
      </c>
      <c r="E24631" s="57">
        <v>212011</v>
      </c>
    </row>
    <row r="24632" spans="1:5" hidden="1">
      <c r="A24632" s="43" t="s">
        <v>942</v>
      </c>
      <c r="B24632" s="52">
        <v>35155</v>
      </c>
      <c r="C24632" s="52">
        <v>35125</v>
      </c>
      <c r="D24632" s="52">
        <v>35155</v>
      </c>
      <c r="E24632" s="57">
        <v>213855</v>
      </c>
    </row>
    <row r="24633" spans="1:5" hidden="1">
      <c r="A24633" s="43" t="s">
        <v>942</v>
      </c>
      <c r="B24633" s="52">
        <v>35185</v>
      </c>
      <c r="C24633" s="52">
        <v>35156</v>
      </c>
      <c r="D24633" s="52">
        <v>35185</v>
      </c>
      <c r="E24633" s="57">
        <v>214644</v>
      </c>
    </row>
    <row r="24634" spans="1:5" hidden="1">
      <c r="A24634" s="43" t="s">
        <v>942</v>
      </c>
      <c r="B24634" s="52">
        <v>35216</v>
      </c>
      <c r="C24634" s="52">
        <v>35186</v>
      </c>
      <c r="D24634" s="52">
        <v>35216</v>
      </c>
      <c r="E24634" s="57">
        <v>216304</v>
      </c>
    </row>
    <row r="24635" spans="1:5" hidden="1">
      <c r="A24635" s="43" t="s">
        <v>942</v>
      </c>
      <c r="B24635" s="52">
        <v>35246</v>
      </c>
      <c r="C24635" s="52">
        <v>35217</v>
      </c>
      <c r="D24635" s="52">
        <v>35246</v>
      </c>
      <c r="E24635" s="57">
        <v>216059</v>
      </c>
    </row>
    <row r="24636" spans="1:5" hidden="1">
      <c r="A24636" s="43" t="s">
        <v>942</v>
      </c>
      <c r="B24636" s="52">
        <v>35277</v>
      </c>
      <c r="C24636" s="52">
        <v>35247</v>
      </c>
      <c r="D24636" s="52">
        <v>35277</v>
      </c>
      <c r="E24636" s="57">
        <v>216374</v>
      </c>
    </row>
    <row r="24637" spans="1:5" hidden="1">
      <c r="A24637" s="43" t="s">
        <v>942</v>
      </c>
      <c r="B24637" s="52">
        <v>35308</v>
      </c>
      <c r="C24637" s="52">
        <v>35278</v>
      </c>
      <c r="D24637" s="52">
        <v>35308</v>
      </c>
      <c r="E24637" s="57">
        <v>216355</v>
      </c>
    </row>
    <row r="24638" spans="1:5" hidden="1">
      <c r="A24638" s="43" t="s">
        <v>942</v>
      </c>
      <c r="B24638" s="52">
        <v>35338</v>
      </c>
      <c r="C24638" s="52">
        <v>35309</v>
      </c>
      <c r="D24638" s="52">
        <v>35338</v>
      </c>
      <c r="E24638" s="57">
        <v>219240</v>
      </c>
    </row>
    <row r="24639" spans="1:5" hidden="1">
      <c r="A24639" s="43" t="s">
        <v>942</v>
      </c>
      <c r="B24639" s="52">
        <v>35369</v>
      </c>
      <c r="C24639" s="52">
        <v>35339</v>
      </c>
      <c r="D24639" s="52">
        <v>35369</v>
      </c>
      <c r="E24639" s="57">
        <v>221039</v>
      </c>
    </row>
    <row r="24640" spans="1:5" hidden="1">
      <c r="A24640" s="43" t="s">
        <v>942</v>
      </c>
      <c r="B24640" s="52">
        <v>35399</v>
      </c>
      <c r="C24640" s="52">
        <v>35370</v>
      </c>
      <c r="D24640" s="52">
        <v>35399</v>
      </c>
      <c r="E24640" s="57">
        <v>220989</v>
      </c>
    </row>
    <row r="24641" spans="1:5" hidden="1">
      <c r="A24641" s="43" t="s">
        <v>942</v>
      </c>
      <c r="B24641" s="52">
        <v>35430</v>
      </c>
      <c r="C24641" s="52">
        <v>35400</v>
      </c>
      <c r="D24641" s="52">
        <v>35430</v>
      </c>
      <c r="E24641" s="57">
        <v>221898</v>
      </c>
    </row>
    <row r="24642" spans="1:5" hidden="1">
      <c r="A24642" s="43" t="s">
        <v>942</v>
      </c>
      <c r="B24642" s="52">
        <v>35461</v>
      </c>
      <c r="C24642" s="52">
        <v>35431</v>
      </c>
      <c r="D24642" s="52">
        <v>35461</v>
      </c>
      <c r="E24642" s="57">
        <v>223524</v>
      </c>
    </row>
    <row r="24643" spans="1:5" hidden="1">
      <c r="A24643" s="43" t="s">
        <v>942</v>
      </c>
      <c r="B24643" s="52">
        <v>35489</v>
      </c>
      <c r="C24643" s="52">
        <v>35462</v>
      </c>
      <c r="D24643" s="52">
        <v>35489</v>
      </c>
      <c r="E24643" s="57">
        <v>225409</v>
      </c>
    </row>
    <row r="24644" spans="1:5" hidden="1">
      <c r="A24644" s="43" t="s">
        <v>942</v>
      </c>
      <c r="B24644" s="52">
        <v>35520</v>
      </c>
      <c r="C24644" s="52">
        <v>35490</v>
      </c>
      <c r="D24644" s="52">
        <v>35520</v>
      </c>
      <c r="E24644" s="57">
        <v>226136</v>
      </c>
    </row>
    <row r="24645" spans="1:5" hidden="1">
      <c r="A24645" s="43" t="s">
        <v>942</v>
      </c>
      <c r="B24645" s="52">
        <v>35550</v>
      </c>
      <c r="C24645" s="52">
        <v>35521</v>
      </c>
      <c r="D24645" s="52">
        <v>35550</v>
      </c>
      <c r="E24645" s="57">
        <v>224588</v>
      </c>
    </row>
    <row r="24646" spans="1:5" hidden="1">
      <c r="A24646" s="43" t="s">
        <v>942</v>
      </c>
      <c r="B24646" s="52">
        <v>35581</v>
      </c>
      <c r="C24646" s="52">
        <v>35551</v>
      </c>
      <c r="D24646" s="52">
        <v>35581</v>
      </c>
      <c r="E24646" s="57">
        <v>222906</v>
      </c>
    </row>
    <row r="24647" spans="1:5" hidden="1">
      <c r="A24647" s="43" t="s">
        <v>942</v>
      </c>
      <c r="B24647" s="52">
        <v>35611</v>
      </c>
      <c r="C24647" s="52">
        <v>35582</v>
      </c>
      <c r="D24647" s="52">
        <v>35611</v>
      </c>
      <c r="E24647" s="57">
        <v>226048</v>
      </c>
    </row>
    <row r="24648" spans="1:5" hidden="1">
      <c r="A24648" s="43" t="s">
        <v>942</v>
      </c>
      <c r="B24648" s="52">
        <v>35642</v>
      </c>
      <c r="C24648" s="52">
        <v>35612</v>
      </c>
      <c r="D24648" s="52">
        <v>35642</v>
      </c>
      <c r="E24648" s="57">
        <v>228738</v>
      </c>
    </row>
    <row r="24649" spans="1:5" hidden="1">
      <c r="A24649" s="43" t="s">
        <v>942</v>
      </c>
      <c r="B24649" s="52">
        <v>35673</v>
      </c>
      <c r="C24649" s="52">
        <v>35643</v>
      </c>
      <c r="D24649" s="52">
        <v>35673</v>
      </c>
      <c r="E24649" s="57">
        <v>229317</v>
      </c>
    </row>
    <row r="24650" spans="1:5" hidden="1">
      <c r="A24650" s="43" t="s">
        <v>942</v>
      </c>
      <c r="B24650" s="52">
        <v>35703</v>
      </c>
      <c r="C24650" s="52">
        <v>35674</v>
      </c>
      <c r="D24650" s="52">
        <v>35703</v>
      </c>
      <c r="E24650" s="57">
        <v>230284</v>
      </c>
    </row>
    <row r="24651" spans="1:5" hidden="1">
      <c r="A24651" s="43" t="s">
        <v>942</v>
      </c>
      <c r="B24651" s="52">
        <v>35734</v>
      </c>
      <c r="C24651" s="52">
        <v>35704</v>
      </c>
      <c r="D24651" s="52">
        <v>35734</v>
      </c>
      <c r="E24651" s="57">
        <v>229822</v>
      </c>
    </row>
    <row r="24652" spans="1:5" hidden="1">
      <c r="A24652" s="43" t="s">
        <v>942</v>
      </c>
      <c r="B24652" s="52">
        <v>35764</v>
      </c>
      <c r="C24652" s="52">
        <v>35735</v>
      </c>
      <c r="D24652" s="52">
        <v>35764</v>
      </c>
      <c r="E24652" s="57">
        <v>230486</v>
      </c>
    </row>
    <row r="24653" spans="1:5" hidden="1">
      <c r="A24653" s="43" t="s">
        <v>942</v>
      </c>
      <c r="B24653" s="52">
        <v>35795</v>
      </c>
      <c r="C24653" s="52">
        <v>35765</v>
      </c>
      <c r="D24653" s="52">
        <v>35795</v>
      </c>
      <c r="E24653" s="57">
        <v>231197</v>
      </c>
    </row>
    <row r="24654" spans="1:5" hidden="1">
      <c r="A24654" s="43" t="s">
        <v>942</v>
      </c>
      <c r="B24654" s="52">
        <v>35826</v>
      </c>
      <c r="C24654" s="52">
        <v>35796</v>
      </c>
      <c r="D24654" s="52">
        <v>35826</v>
      </c>
      <c r="E24654" s="57">
        <v>231605</v>
      </c>
    </row>
    <row r="24655" spans="1:5" hidden="1">
      <c r="A24655" s="43" t="s">
        <v>942</v>
      </c>
      <c r="B24655" s="52">
        <v>35854</v>
      </c>
      <c r="C24655" s="52">
        <v>35827</v>
      </c>
      <c r="D24655" s="52">
        <v>35854</v>
      </c>
      <c r="E24655" s="57">
        <v>231664</v>
      </c>
    </row>
    <row r="24656" spans="1:5" hidden="1">
      <c r="A24656" s="43" t="s">
        <v>942</v>
      </c>
      <c r="B24656" s="52">
        <v>35885</v>
      </c>
      <c r="C24656" s="52">
        <v>35855</v>
      </c>
      <c r="D24656" s="52">
        <v>35885</v>
      </c>
      <c r="E24656" s="57">
        <v>233043</v>
      </c>
    </row>
    <row r="24657" spans="1:5" hidden="1">
      <c r="A24657" s="43" t="s">
        <v>942</v>
      </c>
      <c r="B24657" s="52">
        <v>35915</v>
      </c>
      <c r="C24657" s="52">
        <v>35886</v>
      </c>
      <c r="D24657" s="52">
        <v>35915</v>
      </c>
      <c r="E24657" s="57">
        <v>235976</v>
      </c>
    </row>
    <row r="24658" spans="1:5" hidden="1">
      <c r="A24658" s="43" t="s">
        <v>942</v>
      </c>
      <c r="B24658" s="52">
        <v>35946</v>
      </c>
      <c r="C24658" s="52">
        <v>35916</v>
      </c>
      <c r="D24658" s="52">
        <v>35946</v>
      </c>
      <c r="E24658" s="57">
        <v>237055</v>
      </c>
    </row>
    <row r="24659" spans="1:5" hidden="1">
      <c r="A24659" s="43" t="s">
        <v>942</v>
      </c>
      <c r="B24659" s="52">
        <v>35976</v>
      </c>
      <c r="C24659" s="52">
        <v>35947</v>
      </c>
      <c r="D24659" s="52">
        <v>35976</v>
      </c>
      <c r="E24659" s="57">
        <v>238958</v>
      </c>
    </row>
    <row r="24660" spans="1:5" hidden="1">
      <c r="A24660" s="43" t="s">
        <v>942</v>
      </c>
      <c r="B24660" s="52">
        <v>36007</v>
      </c>
      <c r="C24660" s="52">
        <v>35977</v>
      </c>
      <c r="D24660" s="52">
        <v>36007</v>
      </c>
      <c r="E24660" s="57">
        <v>237423</v>
      </c>
    </row>
    <row r="24661" spans="1:5" hidden="1">
      <c r="A24661" s="43" t="s">
        <v>942</v>
      </c>
      <c r="B24661" s="52">
        <v>36038</v>
      </c>
      <c r="C24661" s="52">
        <v>36008</v>
      </c>
      <c r="D24661" s="52">
        <v>36038</v>
      </c>
      <c r="E24661" s="57">
        <v>236412</v>
      </c>
    </row>
    <row r="24662" spans="1:5" hidden="1">
      <c r="A24662" s="43" t="s">
        <v>942</v>
      </c>
      <c r="B24662" s="52">
        <v>36068</v>
      </c>
      <c r="C24662" s="52">
        <v>36039</v>
      </c>
      <c r="D24662" s="52">
        <v>36068</v>
      </c>
      <c r="E24662" s="57">
        <v>238542</v>
      </c>
    </row>
    <row r="24663" spans="1:5" hidden="1">
      <c r="A24663" s="43" t="s">
        <v>942</v>
      </c>
      <c r="B24663" s="52">
        <v>36099</v>
      </c>
      <c r="C24663" s="52">
        <v>36069</v>
      </c>
      <c r="D24663" s="52">
        <v>36099</v>
      </c>
      <c r="E24663" s="57">
        <v>242531</v>
      </c>
    </row>
    <row r="24664" spans="1:5" hidden="1">
      <c r="A24664" s="43" t="s">
        <v>942</v>
      </c>
      <c r="B24664" s="52">
        <v>36129</v>
      </c>
      <c r="C24664" s="52">
        <v>36100</v>
      </c>
      <c r="D24664" s="52">
        <v>36129</v>
      </c>
      <c r="E24664" s="57">
        <v>244307</v>
      </c>
    </row>
    <row r="24665" spans="1:5" hidden="1">
      <c r="A24665" s="43" t="s">
        <v>942</v>
      </c>
      <c r="B24665" s="52">
        <v>36160</v>
      </c>
      <c r="C24665" s="52">
        <v>36130</v>
      </c>
      <c r="D24665" s="52">
        <v>36160</v>
      </c>
      <c r="E24665" s="57">
        <v>246577</v>
      </c>
    </row>
    <row r="24666" spans="1:5" hidden="1">
      <c r="A24666" s="43" t="s">
        <v>942</v>
      </c>
      <c r="B24666" s="52">
        <v>36191</v>
      </c>
      <c r="C24666" s="52">
        <v>36161</v>
      </c>
      <c r="D24666" s="52">
        <v>36191</v>
      </c>
      <c r="E24666" s="57">
        <v>246891</v>
      </c>
    </row>
    <row r="24667" spans="1:5" hidden="1">
      <c r="A24667" s="43" t="s">
        <v>942</v>
      </c>
      <c r="B24667" s="52">
        <v>36219</v>
      </c>
      <c r="C24667" s="52">
        <v>36192</v>
      </c>
      <c r="D24667" s="52">
        <v>36219</v>
      </c>
      <c r="E24667" s="57">
        <v>249510</v>
      </c>
    </row>
    <row r="24668" spans="1:5" hidden="1">
      <c r="A24668" s="43" t="s">
        <v>942</v>
      </c>
      <c r="B24668" s="52">
        <v>36250</v>
      </c>
      <c r="C24668" s="52">
        <v>36220</v>
      </c>
      <c r="D24668" s="52">
        <v>36250</v>
      </c>
      <c r="E24668" s="57">
        <v>250657</v>
      </c>
    </row>
    <row r="24669" spans="1:5" hidden="1">
      <c r="A24669" s="43" t="s">
        <v>942</v>
      </c>
      <c r="B24669" s="52">
        <v>36280</v>
      </c>
      <c r="C24669" s="52">
        <v>36251</v>
      </c>
      <c r="D24669" s="52">
        <v>36280</v>
      </c>
      <c r="E24669" s="57">
        <v>252418</v>
      </c>
    </row>
    <row r="24670" spans="1:5" hidden="1">
      <c r="A24670" s="43" t="s">
        <v>942</v>
      </c>
      <c r="B24670" s="52">
        <v>36311</v>
      </c>
      <c r="C24670" s="52">
        <v>36281</v>
      </c>
      <c r="D24670" s="52">
        <v>36311</v>
      </c>
      <c r="E24670" s="57">
        <v>254738</v>
      </c>
    </row>
    <row r="24671" spans="1:5" hidden="1">
      <c r="A24671" s="43" t="s">
        <v>942</v>
      </c>
      <c r="B24671" s="52">
        <v>36341</v>
      </c>
      <c r="C24671" s="52">
        <v>36312</v>
      </c>
      <c r="D24671" s="52">
        <v>36341</v>
      </c>
      <c r="E24671" s="57">
        <v>255472</v>
      </c>
    </row>
    <row r="24672" spans="1:5" hidden="1">
      <c r="A24672" s="43" t="s">
        <v>942</v>
      </c>
      <c r="B24672" s="52">
        <v>36372</v>
      </c>
      <c r="C24672" s="52">
        <v>36342</v>
      </c>
      <c r="D24672" s="52">
        <v>36372</v>
      </c>
      <c r="E24672" s="57">
        <v>257441</v>
      </c>
    </row>
    <row r="24673" spans="1:5" hidden="1">
      <c r="A24673" s="43" t="s">
        <v>942</v>
      </c>
      <c r="B24673" s="52">
        <v>36403</v>
      </c>
      <c r="C24673" s="52">
        <v>36373</v>
      </c>
      <c r="D24673" s="52">
        <v>36403</v>
      </c>
      <c r="E24673" s="57">
        <v>260253</v>
      </c>
    </row>
    <row r="24674" spans="1:5" hidden="1">
      <c r="A24674" s="43" t="s">
        <v>942</v>
      </c>
      <c r="B24674" s="52">
        <v>36433</v>
      </c>
      <c r="C24674" s="52">
        <v>36404</v>
      </c>
      <c r="D24674" s="52">
        <v>36433</v>
      </c>
      <c r="E24674" s="57">
        <v>261352</v>
      </c>
    </row>
    <row r="24675" spans="1:5" hidden="1">
      <c r="A24675" s="43" t="s">
        <v>942</v>
      </c>
      <c r="B24675" s="52">
        <v>36464</v>
      </c>
      <c r="C24675" s="52">
        <v>36434</v>
      </c>
      <c r="D24675" s="52">
        <v>36464</v>
      </c>
      <c r="E24675" s="57">
        <v>261825</v>
      </c>
    </row>
    <row r="24676" spans="1:5" hidden="1">
      <c r="A24676" s="43" t="s">
        <v>942</v>
      </c>
      <c r="B24676" s="52">
        <v>36494</v>
      </c>
      <c r="C24676" s="52">
        <v>36465</v>
      </c>
      <c r="D24676" s="52">
        <v>36494</v>
      </c>
      <c r="E24676" s="57">
        <v>264883</v>
      </c>
    </row>
    <row r="24677" spans="1:5" hidden="1">
      <c r="A24677" s="43" t="s">
        <v>942</v>
      </c>
      <c r="B24677" s="52">
        <v>36525</v>
      </c>
      <c r="C24677" s="52">
        <v>36495</v>
      </c>
      <c r="D24677" s="52">
        <v>36525</v>
      </c>
      <c r="E24677" s="57">
        <v>269876</v>
      </c>
    </row>
    <row r="24678" spans="1:5" hidden="1">
      <c r="A24678" s="43" t="s">
        <v>942</v>
      </c>
      <c r="B24678" s="52">
        <v>36556</v>
      </c>
      <c r="C24678" s="52">
        <v>36526</v>
      </c>
      <c r="D24678" s="52">
        <v>36556</v>
      </c>
      <c r="E24678" s="57">
        <v>268091</v>
      </c>
    </row>
    <row r="24679" spans="1:5" hidden="1">
      <c r="A24679" s="43" t="s">
        <v>942</v>
      </c>
      <c r="B24679" s="52">
        <v>36585</v>
      </c>
      <c r="C24679" s="52">
        <v>36557</v>
      </c>
      <c r="D24679" s="52">
        <v>36585</v>
      </c>
      <c r="E24679" s="57">
        <v>272026</v>
      </c>
    </row>
    <row r="24680" spans="1:5" hidden="1">
      <c r="A24680" s="43" t="s">
        <v>942</v>
      </c>
      <c r="B24680" s="52">
        <v>36616</v>
      </c>
      <c r="C24680" s="52">
        <v>36586</v>
      </c>
      <c r="D24680" s="52">
        <v>36616</v>
      </c>
      <c r="E24680" s="57">
        <v>275214</v>
      </c>
    </row>
    <row r="24681" spans="1:5" hidden="1">
      <c r="A24681" s="43" t="s">
        <v>942</v>
      </c>
      <c r="B24681" s="52">
        <v>36646</v>
      </c>
      <c r="C24681" s="52">
        <v>36617</v>
      </c>
      <c r="D24681" s="52">
        <v>36646</v>
      </c>
      <c r="E24681" s="57">
        <v>270998</v>
      </c>
    </row>
    <row r="24682" spans="1:5" hidden="1">
      <c r="A24682" s="43" t="s">
        <v>942</v>
      </c>
      <c r="B24682" s="52">
        <v>36677</v>
      </c>
      <c r="C24682" s="52">
        <v>36647</v>
      </c>
      <c r="D24682" s="52">
        <v>36677</v>
      </c>
      <c r="E24682" s="57">
        <v>271418</v>
      </c>
    </row>
    <row r="24683" spans="1:5" hidden="1">
      <c r="A24683" s="43" t="s">
        <v>942</v>
      </c>
      <c r="B24683" s="52">
        <v>36707</v>
      </c>
      <c r="C24683" s="52">
        <v>36678</v>
      </c>
      <c r="D24683" s="52">
        <v>36707</v>
      </c>
      <c r="E24683" s="57">
        <v>273440</v>
      </c>
    </row>
    <row r="24684" spans="1:5" hidden="1">
      <c r="A24684" s="43" t="s">
        <v>942</v>
      </c>
      <c r="B24684" s="52">
        <v>36738</v>
      </c>
      <c r="C24684" s="52">
        <v>36708</v>
      </c>
      <c r="D24684" s="52">
        <v>36738</v>
      </c>
      <c r="E24684" s="57">
        <v>272638</v>
      </c>
    </row>
    <row r="24685" spans="1:5" hidden="1">
      <c r="A24685" s="43" t="s">
        <v>942</v>
      </c>
      <c r="B24685" s="52">
        <v>36769</v>
      </c>
      <c r="C24685" s="52">
        <v>36739</v>
      </c>
      <c r="D24685" s="52">
        <v>36769</v>
      </c>
      <c r="E24685" s="57">
        <v>272954</v>
      </c>
    </row>
    <row r="24686" spans="1:5" hidden="1">
      <c r="A24686" s="43" t="s">
        <v>942</v>
      </c>
      <c r="B24686" s="52">
        <v>36799</v>
      </c>
      <c r="C24686" s="52">
        <v>36770</v>
      </c>
      <c r="D24686" s="52">
        <v>36799</v>
      </c>
      <c r="E24686" s="57">
        <v>277523</v>
      </c>
    </row>
    <row r="24687" spans="1:5" hidden="1">
      <c r="A24687" s="43" t="s">
        <v>942</v>
      </c>
      <c r="B24687" s="52">
        <v>36830</v>
      </c>
      <c r="C24687" s="52">
        <v>36800</v>
      </c>
      <c r="D24687" s="52">
        <v>36830</v>
      </c>
      <c r="E24687" s="57">
        <v>276973</v>
      </c>
    </row>
    <row r="24688" spans="1:5" hidden="1">
      <c r="A24688" s="43" t="s">
        <v>942</v>
      </c>
      <c r="B24688" s="52">
        <v>36860</v>
      </c>
      <c r="C24688" s="52">
        <v>36831</v>
      </c>
      <c r="D24688" s="52">
        <v>36860</v>
      </c>
      <c r="E24688" s="57">
        <v>275928</v>
      </c>
    </row>
    <row r="24689" spans="1:5" hidden="1">
      <c r="A24689" s="43" t="s">
        <v>942</v>
      </c>
      <c r="B24689" s="52">
        <v>36891</v>
      </c>
      <c r="C24689" s="52">
        <v>36861</v>
      </c>
      <c r="D24689" s="52">
        <v>36891</v>
      </c>
      <c r="E24689" s="57">
        <v>275727</v>
      </c>
    </row>
    <row r="24690" spans="1:5" hidden="1">
      <c r="A24690" s="43" t="s">
        <v>942</v>
      </c>
      <c r="B24690" s="52">
        <v>36922</v>
      </c>
      <c r="C24690" s="52">
        <v>36892</v>
      </c>
      <c r="D24690" s="52">
        <v>36922</v>
      </c>
      <c r="E24690" s="57">
        <v>278911</v>
      </c>
    </row>
    <row r="24691" spans="1:5" hidden="1">
      <c r="A24691" s="43" t="s">
        <v>942</v>
      </c>
      <c r="B24691" s="52">
        <v>36950</v>
      </c>
      <c r="C24691" s="52">
        <v>36923</v>
      </c>
      <c r="D24691" s="52">
        <v>36950</v>
      </c>
      <c r="E24691" s="57">
        <v>278799</v>
      </c>
    </row>
    <row r="24692" spans="1:5" hidden="1">
      <c r="A24692" s="43" t="s">
        <v>942</v>
      </c>
      <c r="B24692" s="52">
        <v>36981</v>
      </c>
      <c r="C24692" s="52">
        <v>36951</v>
      </c>
      <c r="D24692" s="52">
        <v>36981</v>
      </c>
      <c r="E24692" s="57">
        <v>276473</v>
      </c>
    </row>
    <row r="24693" spans="1:5" hidden="1">
      <c r="A24693" s="43" t="s">
        <v>942</v>
      </c>
      <c r="B24693" s="52">
        <v>37011</v>
      </c>
      <c r="C24693" s="52">
        <v>36982</v>
      </c>
      <c r="D24693" s="52">
        <v>37011</v>
      </c>
      <c r="E24693" s="57">
        <v>280798</v>
      </c>
    </row>
    <row r="24694" spans="1:5" hidden="1">
      <c r="A24694" s="43" t="s">
        <v>942</v>
      </c>
      <c r="B24694" s="52">
        <v>37042</v>
      </c>
      <c r="C24694" s="52">
        <v>37012</v>
      </c>
      <c r="D24694" s="52">
        <v>37042</v>
      </c>
      <c r="E24694" s="57">
        <v>281546</v>
      </c>
    </row>
    <row r="24695" spans="1:5" hidden="1">
      <c r="A24695" s="43" t="s">
        <v>942</v>
      </c>
      <c r="B24695" s="52">
        <v>37072</v>
      </c>
      <c r="C24695" s="52">
        <v>37043</v>
      </c>
      <c r="D24695" s="52">
        <v>37072</v>
      </c>
      <c r="E24695" s="57">
        <v>280393</v>
      </c>
    </row>
    <row r="24696" spans="1:5" hidden="1">
      <c r="A24696" s="43" t="s">
        <v>942</v>
      </c>
      <c r="B24696" s="52">
        <v>37103</v>
      </c>
      <c r="C24696" s="52">
        <v>37073</v>
      </c>
      <c r="D24696" s="52">
        <v>37103</v>
      </c>
      <c r="E24696" s="57">
        <v>279522</v>
      </c>
    </row>
    <row r="24697" spans="1:5" hidden="1">
      <c r="A24697" s="43" t="s">
        <v>942</v>
      </c>
      <c r="B24697" s="52">
        <v>37134</v>
      </c>
      <c r="C24697" s="52">
        <v>37104</v>
      </c>
      <c r="D24697" s="52">
        <v>37134</v>
      </c>
      <c r="E24697" s="57">
        <v>281423</v>
      </c>
    </row>
    <row r="24698" spans="1:5" hidden="1">
      <c r="A24698" s="43" t="s">
        <v>942</v>
      </c>
      <c r="B24698" s="52">
        <v>37164</v>
      </c>
      <c r="C24698" s="52">
        <v>37135</v>
      </c>
      <c r="D24698" s="52">
        <v>37164</v>
      </c>
      <c r="E24698" s="57">
        <v>276095</v>
      </c>
    </row>
    <row r="24699" spans="1:5" hidden="1">
      <c r="A24699" s="43" t="s">
        <v>942</v>
      </c>
      <c r="B24699" s="52">
        <v>37195</v>
      </c>
      <c r="C24699" s="52">
        <v>37165</v>
      </c>
      <c r="D24699" s="52">
        <v>37195</v>
      </c>
      <c r="E24699" s="57">
        <v>294613</v>
      </c>
    </row>
    <row r="24700" spans="1:5" hidden="1">
      <c r="A24700" s="43" t="s">
        <v>942</v>
      </c>
      <c r="B24700" s="52">
        <v>37225</v>
      </c>
      <c r="C24700" s="52">
        <v>37196</v>
      </c>
      <c r="D24700" s="52">
        <v>37225</v>
      </c>
      <c r="E24700" s="57">
        <v>286960</v>
      </c>
    </row>
    <row r="24701" spans="1:5" hidden="1">
      <c r="A24701" s="43" t="s">
        <v>942</v>
      </c>
      <c r="B24701" s="52">
        <v>37256</v>
      </c>
      <c r="C24701" s="52">
        <v>37226</v>
      </c>
      <c r="D24701" s="52">
        <v>37256</v>
      </c>
      <c r="E24701" s="57">
        <v>283704</v>
      </c>
    </row>
    <row r="24702" spans="1:5" hidden="1">
      <c r="A24702" s="43" t="s">
        <v>942</v>
      </c>
      <c r="B24702" s="52">
        <v>37287</v>
      </c>
      <c r="C24702" s="52">
        <v>37257</v>
      </c>
      <c r="D24702" s="52">
        <v>37287</v>
      </c>
      <c r="E24702" s="57">
        <v>283583</v>
      </c>
    </row>
    <row r="24703" spans="1:5" hidden="1">
      <c r="A24703" s="43" t="s">
        <v>942</v>
      </c>
      <c r="B24703" s="52">
        <v>37315</v>
      </c>
      <c r="C24703" s="52">
        <v>37288</v>
      </c>
      <c r="D24703" s="52">
        <v>37315</v>
      </c>
      <c r="E24703" s="57">
        <v>285061</v>
      </c>
    </row>
    <row r="24704" spans="1:5" hidden="1">
      <c r="A24704" s="43" t="s">
        <v>942</v>
      </c>
      <c r="B24704" s="52">
        <v>37346</v>
      </c>
      <c r="C24704" s="52">
        <v>37316</v>
      </c>
      <c r="D24704" s="52">
        <v>37346</v>
      </c>
      <c r="E24704" s="57">
        <v>284257</v>
      </c>
    </row>
    <row r="24705" spans="1:5" hidden="1">
      <c r="A24705" s="43" t="s">
        <v>942</v>
      </c>
      <c r="B24705" s="52">
        <v>37376</v>
      </c>
      <c r="C24705" s="52">
        <v>37347</v>
      </c>
      <c r="D24705" s="52">
        <v>37376</v>
      </c>
      <c r="E24705" s="57">
        <v>288827</v>
      </c>
    </row>
    <row r="24706" spans="1:5" hidden="1">
      <c r="A24706" s="43" t="s">
        <v>942</v>
      </c>
      <c r="B24706" s="52">
        <v>37407</v>
      </c>
      <c r="C24706" s="52">
        <v>37377</v>
      </c>
      <c r="D24706" s="52">
        <v>37407</v>
      </c>
      <c r="E24706" s="57">
        <v>284987</v>
      </c>
    </row>
    <row r="24707" spans="1:5" hidden="1">
      <c r="A24707" s="43" t="s">
        <v>942</v>
      </c>
      <c r="B24707" s="52">
        <v>37437</v>
      </c>
      <c r="C24707" s="52">
        <v>37408</v>
      </c>
      <c r="D24707" s="52">
        <v>37437</v>
      </c>
      <c r="E24707" s="57">
        <v>287401</v>
      </c>
    </row>
    <row r="24708" spans="1:5" hidden="1">
      <c r="A24708" s="43" t="s">
        <v>942</v>
      </c>
      <c r="B24708" s="52">
        <v>37468</v>
      </c>
      <c r="C24708" s="52">
        <v>37438</v>
      </c>
      <c r="D24708" s="52">
        <v>37468</v>
      </c>
      <c r="E24708" s="57">
        <v>290427</v>
      </c>
    </row>
    <row r="24709" spans="1:5" hidden="1">
      <c r="A24709" s="43" t="s">
        <v>942</v>
      </c>
      <c r="B24709" s="52">
        <v>37499</v>
      </c>
      <c r="C24709" s="52">
        <v>37469</v>
      </c>
      <c r="D24709" s="52">
        <v>37499</v>
      </c>
      <c r="E24709" s="57">
        <v>292593</v>
      </c>
    </row>
    <row r="24710" spans="1:5" hidden="1">
      <c r="A24710" s="43" t="s">
        <v>942</v>
      </c>
      <c r="B24710" s="52">
        <v>37529</v>
      </c>
      <c r="C24710" s="52">
        <v>37500</v>
      </c>
      <c r="D24710" s="52">
        <v>37529</v>
      </c>
      <c r="E24710" s="57">
        <v>288428</v>
      </c>
    </row>
    <row r="24711" spans="1:5" hidden="1">
      <c r="A24711" s="43" t="s">
        <v>942</v>
      </c>
      <c r="B24711" s="52">
        <v>37560</v>
      </c>
      <c r="C24711" s="52">
        <v>37530</v>
      </c>
      <c r="D24711" s="52">
        <v>37560</v>
      </c>
      <c r="E24711" s="57">
        <v>289646</v>
      </c>
    </row>
    <row r="24712" spans="1:5" hidden="1">
      <c r="A24712" s="43" t="s">
        <v>942</v>
      </c>
      <c r="B24712" s="52">
        <v>37590</v>
      </c>
      <c r="C24712" s="52">
        <v>37561</v>
      </c>
      <c r="D24712" s="52">
        <v>37590</v>
      </c>
      <c r="E24712" s="57">
        <v>291475</v>
      </c>
    </row>
    <row r="24713" spans="1:5" hidden="1">
      <c r="A24713" s="43" t="s">
        <v>942</v>
      </c>
      <c r="B24713" s="52">
        <v>37621</v>
      </c>
      <c r="C24713" s="52">
        <v>37591</v>
      </c>
      <c r="D24713" s="52">
        <v>37621</v>
      </c>
      <c r="E24713" s="57">
        <v>293812</v>
      </c>
    </row>
    <row r="24714" spans="1:5" hidden="1">
      <c r="A24714" s="43" t="s">
        <v>942</v>
      </c>
      <c r="B24714" s="52">
        <v>37652</v>
      </c>
      <c r="C24714" s="52">
        <v>37622</v>
      </c>
      <c r="D24714" s="52">
        <v>37652</v>
      </c>
      <c r="E24714" s="57">
        <v>295302</v>
      </c>
    </row>
    <row r="24715" spans="1:5" hidden="1">
      <c r="A24715" s="43" t="s">
        <v>942</v>
      </c>
      <c r="B24715" s="52">
        <v>37680</v>
      </c>
      <c r="C24715" s="52">
        <v>37653</v>
      </c>
      <c r="D24715" s="52">
        <v>37680</v>
      </c>
      <c r="E24715" s="57">
        <v>291188</v>
      </c>
    </row>
    <row r="24716" spans="1:5" hidden="1">
      <c r="A24716" s="43" t="s">
        <v>942</v>
      </c>
      <c r="B24716" s="52">
        <v>37711</v>
      </c>
      <c r="C24716" s="52">
        <v>37681</v>
      </c>
      <c r="D24716" s="52">
        <v>37711</v>
      </c>
      <c r="E24716" s="57">
        <v>296352</v>
      </c>
    </row>
    <row r="24717" spans="1:5" hidden="1">
      <c r="A24717" s="43" t="s">
        <v>942</v>
      </c>
      <c r="B24717" s="52">
        <v>37741</v>
      </c>
      <c r="C24717" s="52">
        <v>37712</v>
      </c>
      <c r="D24717" s="52">
        <v>37741</v>
      </c>
      <c r="E24717" s="57">
        <v>295656</v>
      </c>
    </row>
    <row r="24718" spans="1:5" hidden="1">
      <c r="A24718" s="43" t="s">
        <v>942</v>
      </c>
      <c r="B24718" s="52">
        <v>37772</v>
      </c>
      <c r="C24718" s="52">
        <v>37742</v>
      </c>
      <c r="D24718" s="52">
        <v>37772</v>
      </c>
      <c r="E24718" s="57">
        <v>296411</v>
      </c>
    </row>
    <row r="24719" spans="1:5" hidden="1">
      <c r="A24719" s="43" t="s">
        <v>942</v>
      </c>
      <c r="B24719" s="52">
        <v>37802</v>
      </c>
      <c r="C24719" s="52">
        <v>37773</v>
      </c>
      <c r="D24719" s="52">
        <v>37802</v>
      </c>
      <c r="E24719" s="57">
        <v>299679</v>
      </c>
    </row>
    <row r="24720" spans="1:5" hidden="1">
      <c r="A24720" s="43" t="s">
        <v>942</v>
      </c>
      <c r="B24720" s="52">
        <v>37833</v>
      </c>
      <c r="C24720" s="52">
        <v>37803</v>
      </c>
      <c r="D24720" s="52">
        <v>37833</v>
      </c>
      <c r="E24720" s="57">
        <v>302821</v>
      </c>
    </row>
    <row r="24721" spans="1:5" hidden="1">
      <c r="A24721" s="43" t="s">
        <v>942</v>
      </c>
      <c r="B24721" s="52">
        <v>37864</v>
      </c>
      <c r="C24721" s="52">
        <v>37834</v>
      </c>
      <c r="D24721" s="52">
        <v>37864</v>
      </c>
      <c r="E24721" s="57">
        <v>307768</v>
      </c>
    </row>
    <row r="24722" spans="1:5" hidden="1">
      <c r="A24722" s="43" t="s">
        <v>942</v>
      </c>
      <c r="B24722" s="52">
        <v>37894</v>
      </c>
      <c r="C24722" s="52">
        <v>37865</v>
      </c>
      <c r="D24722" s="52">
        <v>37894</v>
      </c>
      <c r="E24722" s="57">
        <v>305947</v>
      </c>
    </row>
    <row r="24723" spans="1:5" hidden="1">
      <c r="A24723" s="43" t="s">
        <v>942</v>
      </c>
      <c r="B24723" s="52">
        <v>37925</v>
      </c>
      <c r="C24723" s="52">
        <v>37895</v>
      </c>
      <c r="D24723" s="52">
        <v>37925</v>
      </c>
      <c r="E24723" s="57">
        <v>304857</v>
      </c>
    </row>
    <row r="24724" spans="1:5" hidden="1">
      <c r="A24724" s="43" t="s">
        <v>942</v>
      </c>
      <c r="B24724" s="52">
        <v>37955</v>
      </c>
      <c r="C24724" s="52">
        <v>37926</v>
      </c>
      <c r="D24724" s="52">
        <v>37955</v>
      </c>
      <c r="E24724" s="57">
        <v>308587</v>
      </c>
    </row>
    <row r="24725" spans="1:5" hidden="1">
      <c r="A24725" s="43" t="s">
        <v>942</v>
      </c>
      <c r="B24725" s="52">
        <v>37986</v>
      </c>
      <c r="C24725" s="52">
        <v>37956</v>
      </c>
      <c r="D24725" s="52">
        <v>37986</v>
      </c>
      <c r="E24725" s="57">
        <v>307384</v>
      </c>
    </row>
    <row r="24726" spans="1:5" hidden="1">
      <c r="A24726" s="43" t="s">
        <v>942</v>
      </c>
      <c r="B24726" s="52">
        <v>38017</v>
      </c>
      <c r="C24726" s="52">
        <v>37987</v>
      </c>
      <c r="D24726" s="52">
        <v>38017</v>
      </c>
      <c r="E24726" s="57">
        <v>309266</v>
      </c>
    </row>
    <row r="24727" spans="1:5" hidden="1">
      <c r="A24727" s="43" t="s">
        <v>942</v>
      </c>
      <c r="B24727" s="52">
        <v>38046</v>
      </c>
      <c r="C24727" s="52">
        <v>38018</v>
      </c>
      <c r="D24727" s="52">
        <v>38046</v>
      </c>
      <c r="E24727" s="57">
        <v>311444</v>
      </c>
    </row>
    <row r="24728" spans="1:5" hidden="1">
      <c r="A24728" s="43" t="s">
        <v>942</v>
      </c>
      <c r="B24728" s="52">
        <v>38077</v>
      </c>
      <c r="C24728" s="52">
        <v>38047</v>
      </c>
      <c r="D24728" s="52">
        <v>38077</v>
      </c>
      <c r="E24728" s="57">
        <v>316972</v>
      </c>
    </row>
    <row r="24729" spans="1:5" hidden="1">
      <c r="A24729" s="43" t="s">
        <v>942</v>
      </c>
      <c r="B24729" s="52">
        <v>38107</v>
      </c>
      <c r="C24729" s="52">
        <v>38078</v>
      </c>
      <c r="D24729" s="52">
        <v>38107</v>
      </c>
      <c r="E24729" s="57">
        <v>313569</v>
      </c>
    </row>
    <row r="24730" spans="1:5" hidden="1">
      <c r="A24730" s="43" t="s">
        <v>942</v>
      </c>
      <c r="B24730" s="52">
        <v>38138</v>
      </c>
      <c r="C24730" s="52">
        <v>38108</v>
      </c>
      <c r="D24730" s="52">
        <v>38138</v>
      </c>
      <c r="E24730" s="57">
        <v>319002</v>
      </c>
    </row>
    <row r="24731" spans="1:5" hidden="1">
      <c r="A24731" s="43" t="s">
        <v>942</v>
      </c>
      <c r="B24731" s="52">
        <v>38168</v>
      </c>
      <c r="C24731" s="52">
        <v>38139</v>
      </c>
      <c r="D24731" s="52">
        <v>38168</v>
      </c>
      <c r="E24731" s="57">
        <v>315017</v>
      </c>
    </row>
    <row r="24732" spans="1:5" hidden="1">
      <c r="A24732" s="43" t="s">
        <v>942</v>
      </c>
      <c r="B24732" s="52">
        <v>38199</v>
      </c>
      <c r="C24732" s="52">
        <v>38169</v>
      </c>
      <c r="D24732" s="52">
        <v>38199</v>
      </c>
      <c r="E24732" s="57">
        <v>318587</v>
      </c>
    </row>
    <row r="24733" spans="1:5" hidden="1">
      <c r="A24733" s="43" t="s">
        <v>942</v>
      </c>
      <c r="B24733" s="52">
        <v>38230</v>
      </c>
      <c r="C24733" s="52">
        <v>38200</v>
      </c>
      <c r="D24733" s="52">
        <v>38230</v>
      </c>
      <c r="E24733" s="57">
        <v>318997</v>
      </c>
    </row>
    <row r="24734" spans="1:5" hidden="1">
      <c r="A24734" s="43" t="s">
        <v>942</v>
      </c>
      <c r="B24734" s="52">
        <v>38260</v>
      </c>
      <c r="C24734" s="52">
        <v>38231</v>
      </c>
      <c r="D24734" s="52">
        <v>38260</v>
      </c>
      <c r="E24734" s="57">
        <v>324668</v>
      </c>
    </row>
    <row r="24735" spans="1:5" hidden="1">
      <c r="A24735" s="43" t="s">
        <v>942</v>
      </c>
      <c r="B24735" s="52">
        <v>38291</v>
      </c>
      <c r="C24735" s="52">
        <v>38261</v>
      </c>
      <c r="D24735" s="52">
        <v>38291</v>
      </c>
      <c r="E24735" s="57">
        <v>326726</v>
      </c>
    </row>
    <row r="24736" spans="1:5" hidden="1">
      <c r="A24736" s="43" t="s">
        <v>942</v>
      </c>
      <c r="B24736" s="52">
        <v>38321</v>
      </c>
      <c r="C24736" s="52">
        <v>38292</v>
      </c>
      <c r="D24736" s="52">
        <v>38321</v>
      </c>
      <c r="E24736" s="57">
        <v>327892</v>
      </c>
    </row>
    <row r="24737" spans="1:5" hidden="1">
      <c r="A24737" s="43" t="s">
        <v>942</v>
      </c>
      <c r="B24737" s="52">
        <v>38352</v>
      </c>
      <c r="C24737" s="52">
        <v>38322</v>
      </c>
      <c r="D24737" s="52">
        <v>38352</v>
      </c>
      <c r="E24737" s="57">
        <v>331902</v>
      </c>
    </row>
    <row r="24738" spans="1:5" hidden="1">
      <c r="A24738" s="43" t="s">
        <v>942</v>
      </c>
      <c r="B24738" s="52">
        <v>38383</v>
      </c>
      <c r="C24738" s="52">
        <v>38353</v>
      </c>
      <c r="D24738" s="52">
        <v>38383</v>
      </c>
      <c r="E24738" s="57">
        <v>329799</v>
      </c>
    </row>
    <row r="24739" spans="1:5" hidden="1">
      <c r="A24739" s="43" t="s">
        <v>942</v>
      </c>
      <c r="B24739" s="52">
        <v>38411</v>
      </c>
      <c r="C24739" s="52">
        <v>38384</v>
      </c>
      <c r="D24739" s="52">
        <v>38411</v>
      </c>
      <c r="E24739" s="57">
        <v>332804</v>
      </c>
    </row>
    <row r="24740" spans="1:5" hidden="1">
      <c r="A24740" s="43" t="s">
        <v>942</v>
      </c>
      <c r="B24740" s="52">
        <v>38442</v>
      </c>
      <c r="C24740" s="52">
        <v>38412</v>
      </c>
      <c r="D24740" s="52">
        <v>38442</v>
      </c>
      <c r="E24740" s="57">
        <v>332419</v>
      </c>
    </row>
    <row r="24741" spans="1:5" hidden="1">
      <c r="A24741" s="43" t="s">
        <v>942</v>
      </c>
      <c r="B24741" s="52">
        <v>38472</v>
      </c>
      <c r="C24741" s="52">
        <v>38443</v>
      </c>
      <c r="D24741" s="52">
        <v>38472</v>
      </c>
      <c r="E24741" s="57">
        <v>337992</v>
      </c>
    </row>
    <row r="24742" spans="1:5" hidden="1">
      <c r="A24742" s="43" t="s">
        <v>942</v>
      </c>
      <c r="B24742" s="52">
        <v>38503</v>
      </c>
      <c r="C24742" s="52">
        <v>38473</v>
      </c>
      <c r="D24742" s="52">
        <v>38503</v>
      </c>
      <c r="E24742" s="57">
        <v>334757</v>
      </c>
    </row>
    <row r="24743" spans="1:5" hidden="1">
      <c r="A24743" s="43" t="s">
        <v>942</v>
      </c>
      <c r="B24743" s="52">
        <v>38533</v>
      </c>
      <c r="C24743" s="52">
        <v>38504</v>
      </c>
      <c r="D24743" s="52">
        <v>38533</v>
      </c>
      <c r="E24743" s="57">
        <v>342841</v>
      </c>
    </row>
    <row r="24744" spans="1:5" hidden="1">
      <c r="A24744" s="43" t="s">
        <v>942</v>
      </c>
      <c r="B24744" s="52">
        <v>38564</v>
      </c>
      <c r="C24744" s="52">
        <v>38534</v>
      </c>
      <c r="D24744" s="52">
        <v>38564</v>
      </c>
      <c r="E24744" s="57">
        <v>347368</v>
      </c>
    </row>
    <row r="24745" spans="1:5" hidden="1">
      <c r="A24745" s="43" t="s">
        <v>942</v>
      </c>
      <c r="B24745" s="52">
        <v>38595</v>
      </c>
      <c r="C24745" s="52">
        <v>38565</v>
      </c>
      <c r="D24745" s="52">
        <v>38595</v>
      </c>
      <c r="E24745" s="57">
        <v>342818</v>
      </c>
    </row>
    <row r="24746" spans="1:5" hidden="1">
      <c r="A24746" s="43" t="s">
        <v>942</v>
      </c>
      <c r="B24746" s="52">
        <v>38625</v>
      </c>
      <c r="C24746" s="52">
        <v>38596</v>
      </c>
      <c r="D24746" s="52">
        <v>38625</v>
      </c>
      <c r="E24746" s="57">
        <v>343419</v>
      </c>
    </row>
    <row r="24747" spans="1:5" hidden="1">
      <c r="A24747" s="43" t="s">
        <v>942</v>
      </c>
      <c r="B24747" s="52">
        <v>38656</v>
      </c>
      <c r="C24747" s="52">
        <v>38626</v>
      </c>
      <c r="D24747" s="52">
        <v>38656</v>
      </c>
      <c r="E24747" s="57">
        <v>344697</v>
      </c>
    </row>
    <row r="24748" spans="1:5" hidden="1">
      <c r="A24748" s="43" t="s">
        <v>942</v>
      </c>
      <c r="B24748" s="52">
        <v>38686</v>
      </c>
      <c r="C24748" s="52">
        <v>38657</v>
      </c>
      <c r="D24748" s="52">
        <v>38686</v>
      </c>
      <c r="E24748" s="57">
        <v>347504</v>
      </c>
    </row>
    <row r="24749" spans="1:5" hidden="1">
      <c r="A24749" s="43" t="s">
        <v>942</v>
      </c>
      <c r="B24749" s="52">
        <v>38717</v>
      </c>
      <c r="C24749" s="52">
        <v>38687</v>
      </c>
      <c r="D24749" s="52">
        <v>38717</v>
      </c>
      <c r="E24749" s="57">
        <v>347730</v>
      </c>
    </row>
    <row r="24750" spans="1:5" hidden="1">
      <c r="A24750" s="43" t="s">
        <v>942</v>
      </c>
      <c r="B24750" s="52">
        <v>38748</v>
      </c>
      <c r="C24750" s="52">
        <v>38718</v>
      </c>
      <c r="D24750" s="52">
        <v>38748</v>
      </c>
      <c r="E24750" s="57">
        <v>357814</v>
      </c>
    </row>
    <row r="24751" spans="1:5" hidden="1">
      <c r="A24751" s="43" t="s">
        <v>942</v>
      </c>
      <c r="B24751" s="52">
        <v>38776</v>
      </c>
      <c r="C24751" s="52">
        <v>38749</v>
      </c>
      <c r="D24751" s="52">
        <v>38776</v>
      </c>
      <c r="E24751" s="57">
        <v>354495</v>
      </c>
    </row>
    <row r="24752" spans="1:5" hidden="1">
      <c r="A24752" s="43" t="s">
        <v>942</v>
      </c>
      <c r="B24752" s="52">
        <v>38807</v>
      </c>
      <c r="C24752" s="52">
        <v>38777</v>
      </c>
      <c r="D24752" s="52">
        <v>38807</v>
      </c>
      <c r="E24752" s="57">
        <v>356172</v>
      </c>
    </row>
    <row r="24753" spans="1:5" hidden="1">
      <c r="A24753" s="43" t="s">
        <v>942</v>
      </c>
      <c r="B24753" s="52">
        <v>38837</v>
      </c>
      <c r="C24753" s="52">
        <v>38808</v>
      </c>
      <c r="D24753" s="52">
        <v>38837</v>
      </c>
      <c r="E24753" s="57">
        <v>358092</v>
      </c>
    </row>
    <row r="24754" spans="1:5" hidden="1">
      <c r="A24754" s="43" t="s">
        <v>942</v>
      </c>
      <c r="B24754" s="52">
        <v>38868</v>
      </c>
      <c r="C24754" s="52">
        <v>38838</v>
      </c>
      <c r="D24754" s="52">
        <v>38868</v>
      </c>
      <c r="E24754" s="57">
        <v>356240</v>
      </c>
    </row>
    <row r="24755" spans="1:5" hidden="1">
      <c r="A24755" s="43" t="s">
        <v>942</v>
      </c>
      <c r="B24755" s="52">
        <v>38898</v>
      </c>
      <c r="C24755" s="52">
        <v>38869</v>
      </c>
      <c r="D24755" s="52">
        <v>38898</v>
      </c>
      <c r="E24755" s="57">
        <v>357580</v>
      </c>
    </row>
    <row r="24756" spans="1:5" hidden="1">
      <c r="A24756" s="43" t="s">
        <v>942</v>
      </c>
      <c r="B24756" s="52">
        <v>38929</v>
      </c>
      <c r="C24756" s="52">
        <v>38899</v>
      </c>
      <c r="D24756" s="52">
        <v>38929</v>
      </c>
      <c r="E24756" s="57">
        <v>360175</v>
      </c>
    </row>
    <row r="24757" spans="1:5" hidden="1">
      <c r="A24757" s="43" t="s">
        <v>942</v>
      </c>
      <c r="B24757" s="52">
        <v>38960</v>
      </c>
      <c r="C24757" s="52">
        <v>38930</v>
      </c>
      <c r="D24757" s="52">
        <v>38960</v>
      </c>
      <c r="E24757" s="57">
        <v>360651</v>
      </c>
    </row>
    <row r="24758" spans="1:5" hidden="1">
      <c r="A24758" s="43" t="s">
        <v>942</v>
      </c>
      <c r="B24758" s="52">
        <v>38990</v>
      </c>
      <c r="C24758" s="52">
        <v>38961</v>
      </c>
      <c r="D24758" s="52">
        <v>38990</v>
      </c>
      <c r="E24758" s="57">
        <v>358891</v>
      </c>
    </row>
    <row r="24759" spans="1:5" hidden="1">
      <c r="A24759" s="43" t="s">
        <v>942</v>
      </c>
      <c r="B24759" s="52">
        <v>39021</v>
      </c>
      <c r="C24759" s="52">
        <v>38991</v>
      </c>
      <c r="D24759" s="52">
        <v>39021</v>
      </c>
      <c r="E24759" s="57">
        <v>358802</v>
      </c>
    </row>
    <row r="24760" spans="1:5" hidden="1">
      <c r="A24760" s="43" t="s">
        <v>942</v>
      </c>
      <c r="B24760" s="52">
        <v>39051</v>
      </c>
      <c r="C24760" s="52">
        <v>39022</v>
      </c>
      <c r="D24760" s="52">
        <v>39051</v>
      </c>
      <c r="E24760" s="57">
        <v>359543</v>
      </c>
    </row>
    <row r="24761" spans="1:5" hidden="1">
      <c r="A24761" s="43" t="s">
        <v>942</v>
      </c>
      <c r="B24761" s="52">
        <v>39082</v>
      </c>
      <c r="C24761" s="52">
        <v>39052</v>
      </c>
      <c r="D24761" s="52">
        <v>39082</v>
      </c>
      <c r="E24761" s="57">
        <v>365061</v>
      </c>
    </row>
    <row r="24762" spans="1:5" hidden="1">
      <c r="A24762" s="43" t="s">
        <v>942</v>
      </c>
      <c r="B24762" s="52">
        <v>39113</v>
      </c>
      <c r="C24762" s="52">
        <v>39083</v>
      </c>
      <c r="D24762" s="52">
        <v>39113</v>
      </c>
      <c r="E24762" s="57">
        <v>363393</v>
      </c>
    </row>
    <row r="24763" spans="1:5" hidden="1">
      <c r="A24763" s="43" t="s">
        <v>942</v>
      </c>
      <c r="B24763" s="52">
        <v>39141</v>
      </c>
      <c r="C24763" s="52">
        <v>39114</v>
      </c>
      <c r="D24763" s="52">
        <v>39141</v>
      </c>
      <c r="E24763" s="57">
        <v>364185</v>
      </c>
    </row>
    <row r="24764" spans="1:5" hidden="1">
      <c r="A24764" s="43" t="s">
        <v>942</v>
      </c>
      <c r="B24764" s="52">
        <v>39172</v>
      </c>
      <c r="C24764" s="52">
        <v>39142</v>
      </c>
      <c r="D24764" s="52">
        <v>39172</v>
      </c>
      <c r="E24764" s="57">
        <v>367745</v>
      </c>
    </row>
    <row r="24765" spans="1:5" hidden="1">
      <c r="A24765" s="43" t="s">
        <v>942</v>
      </c>
      <c r="B24765" s="52">
        <v>39202</v>
      </c>
      <c r="C24765" s="52">
        <v>39173</v>
      </c>
      <c r="D24765" s="52">
        <v>39202</v>
      </c>
      <c r="E24765" s="57">
        <v>366067</v>
      </c>
    </row>
    <row r="24766" spans="1:5" hidden="1">
      <c r="A24766" s="43" t="s">
        <v>942</v>
      </c>
      <c r="B24766" s="52">
        <v>39233</v>
      </c>
      <c r="C24766" s="52">
        <v>39203</v>
      </c>
      <c r="D24766" s="52">
        <v>39233</v>
      </c>
      <c r="E24766" s="57">
        <v>371023</v>
      </c>
    </row>
    <row r="24767" spans="1:5" hidden="1">
      <c r="A24767" s="43" t="s">
        <v>942</v>
      </c>
      <c r="B24767" s="52">
        <v>39263</v>
      </c>
      <c r="C24767" s="52">
        <v>39234</v>
      </c>
      <c r="D24767" s="52">
        <v>39263</v>
      </c>
      <c r="E24767" s="57">
        <v>368650</v>
      </c>
    </row>
    <row r="24768" spans="1:5" hidden="1">
      <c r="A24768" s="43" t="s">
        <v>942</v>
      </c>
      <c r="B24768" s="52">
        <v>39294</v>
      </c>
      <c r="C24768" s="52">
        <v>39264</v>
      </c>
      <c r="D24768" s="52">
        <v>39294</v>
      </c>
      <c r="E24768" s="57">
        <v>370161</v>
      </c>
    </row>
    <row r="24769" spans="1:5" hidden="1">
      <c r="A24769" s="43" t="s">
        <v>942</v>
      </c>
      <c r="B24769" s="52">
        <v>39325</v>
      </c>
      <c r="C24769" s="52">
        <v>39295</v>
      </c>
      <c r="D24769" s="52">
        <v>39325</v>
      </c>
      <c r="E24769" s="57">
        <v>371253</v>
      </c>
    </row>
    <row r="24770" spans="1:5" hidden="1">
      <c r="A24770" s="43" t="s">
        <v>942</v>
      </c>
      <c r="B24770" s="52">
        <v>39355</v>
      </c>
      <c r="C24770" s="52">
        <v>39326</v>
      </c>
      <c r="D24770" s="52">
        <v>39355</v>
      </c>
      <c r="E24770" s="57">
        <v>374596</v>
      </c>
    </row>
    <row r="24771" spans="1:5" hidden="1">
      <c r="A24771" s="43" t="s">
        <v>942</v>
      </c>
      <c r="B24771" s="52">
        <v>39386</v>
      </c>
      <c r="C24771" s="52">
        <v>39356</v>
      </c>
      <c r="D24771" s="52">
        <v>39386</v>
      </c>
      <c r="E24771" s="57">
        <v>375105</v>
      </c>
    </row>
    <row r="24772" spans="1:5" hidden="1">
      <c r="A24772" s="43" t="s">
        <v>942</v>
      </c>
      <c r="B24772" s="52">
        <v>39416</v>
      </c>
      <c r="C24772" s="52">
        <v>39387</v>
      </c>
      <c r="D24772" s="52">
        <v>39416</v>
      </c>
      <c r="E24772" s="57">
        <v>378172</v>
      </c>
    </row>
    <row r="24773" spans="1:5" hidden="1">
      <c r="A24773" s="43" t="s">
        <v>942</v>
      </c>
      <c r="B24773" s="52">
        <v>39447</v>
      </c>
      <c r="C24773" s="52">
        <v>39417</v>
      </c>
      <c r="D24773" s="52">
        <v>39447</v>
      </c>
      <c r="E24773" s="57">
        <v>375731</v>
      </c>
    </row>
    <row r="24774" spans="1:5" hidden="1">
      <c r="A24774" s="43" t="s">
        <v>942</v>
      </c>
      <c r="B24774" s="52">
        <v>39478</v>
      </c>
      <c r="C24774" s="52">
        <v>39448</v>
      </c>
      <c r="D24774" s="52">
        <v>39478</v>
      </c>
      <c r="E24774" s="57">
        <v>375736</v>
      </c>
    </row>
    <row r="24775" spans="1:5" hidden="1">
      <c r="A24775" s="43" t="s">
        <v>942</v>
      </c>
      <c r="B24775" s="52">
        <v>39507</v>
      </c>
      <c r="C24775" s="52">
        <v>39479</v>
      </c>
      <c r="D24775" s="52">
        <v>39507</v>
      </c>
      <c r="E24775" s="57">
        <v>372211</v>
      </c>
    </row>
    <row r="24776" spans="1:5" hidden="1">
      <c r="A24776" s="43" t="s">
        <v>942</v>
      </c>
      <c r="B24776" s="52">
        <v>39538</v>
      </c>
      <c r="C24776" s="52">
        <v>39508</v>
      </c>
      <c r="D24776" s="52">
        <v>39538</v>
      </c>
      <c r="E24776" s="57">
        <v>372677</v>
      </c>
    </row>
    <row r="24777" spans="1:5" hidden="1">
      <c r="A24777" s="43" t="s">
        <v>942</v>
      </c>
      <c r="B24777" s="52">
        <v>39568</v>
      </c>
      <c r="C24777" s="52">
        <v>39539</v>
      </c>
      <c r="D24777" s="52">
        <v>39568</v>
      </c>
      <c r="E24777" s="57">
        <v>374766</v>
      </c>
    </row>
    <row r="24778" spans="1:5" hidden="1">
      <c r="A24778" s="43" t="s">
        <v>942</v>
      </c>
      <c r="B24778" s="52">
        <v>39599</v>
      </c>
      <c r="C24778" s="52">
        <v>39569</v>
      </c>
      <c r="D24778" s="52">
        <v>39599</v>
      </c>
      <c r="E24778" s="57">
        <v>376189</v>
      </c>
    </row>
    <row r="24779" spans="1:5" hidden="1">
      <c r="A24779" s="43" t="s">
        <v>942</v>
      </c>
      <c r="B24779" s="52">
        <v>39629</v>
      </c>
      <c r="C24779" s="52">
        <v>39600</v>
      </c>
      <c r="D24779" s="52">
        <v>39629</v>
      </c>
      <c r="E24779" s="57">
        <v>377677</v>
      </c>
    </row>
    <row r="24780" spans="1:5" hidden="1">
      <c r="A24780" s="43" t="s">
        <v>942</v>
      </c>
      <c r="B24780" s="52">
        <v>39660</v>
      </c>
      <c r="C24780" s="52">
        <v>39630</v>
      </c>
      <c r="D24780" s="52">
        <v>39660</v>
      </c>
      <c r="E24780" s="57">
        <v>375974</v>
      </c>
    </row>
    <row r="24781" spans="1:5" hidden="1">
      <c r="A24781" s="43" t="s">
        <v>942</v>
      </c>
      <c r="B24781" s="52">
        <v>39691</v>
      </c>
      <c r="C24781" s="52">
        <v>39661</v>
      </c>
      <c r="D24781" s="52">
        <v>39691</v>
      </c>
      <c r="E24781" s="57">
        <v>373866</v>
      </c>
    </row>
    <row r="24782" spans="1:5" hidden="1">
      <c r="A24782" s="43" t="s">
        <v>942</v>
      </c>
      <c r="B24782" s="52">
        <v>39721</v>
      </c>
      <c r="C24782" s="52">
        <v>39692</v>
      </c>
      <c r="D24782" s="52">
        <v>39721</v>
      </c>
      <c r="E24782" s="57">
        <v>367045</v>
      </c>
    </row>
    <row r="24783" spans="1:5" hidden="1">
      <c r="A24783" s="43" t="s">
        <v>942</v>
      </c>
      <c r="B24783" s="52">
        <v>39752</v>
      </c>
      <c r="C24783" s="52">
        <v>39722</v>
      </c>
      <c r="D24783" s="52">
        <v>39752</v>
      </c>
      <c r="E24783" s="57">
        <v>353910</v>
      </c>
    </row>
    <row r="24784" spans="1:5" hidden="1">
      <c r="A24784" s="43" t="s">
        <v>942</v>
      </c>
      <c r="B24784" s="52">
        <v>39782</v>
      </c>
      <c r="C24784" s="52">
        <v>39753</v>
      </c>
      <c r="D24784" s="52">
        <v>39782</v>
      </c>
      <c r="E24784" s="57">
        <v>341433</v>
      </c>
    </row>
    <row r="24785" spans="1:5" hidden="1">
      <c r="A24785" s="43" t="s">
        <v>942</v>
      </c>
      <c r="B24785" s="52">
        <v>39813</v>
      </c>
      <c r="C24785" s="52">
        <v>39783</v>
      </c>
      <c r="D24785" s="52">
        <v>39813</v>
      </c>
      <c r="E24785" s="57">
        <v>332902</v>
      </c>
    </row>
    <row r="24786" spans="1:5" hidden="1">
      <c r="A24786" s="43" t="s">
        <v>942</v>
      </c>
      <c r="B24786" s="52">
        <v>39844</v>
      </c>
      <c r="C24786" s="52">
        <v>39814</v>
      </c>
      <c r="D24786" s="52">
        <v>39844</v>
      </c>
      <c r="E24786" s="57">
        <v>337819</v>
      </c>
    </row>
    <row r="24787" spans="1:5" hidden="1">
      <c r="A24787" s="43" t="s">
        <v>942</v>
      </c>
      <c r="B24787" s="52">
        <v>39872</v>
      </c>
      <c r="C24787" s="52">
        <v>39845</v>
      </c>
      <c r="D24787" s="52">
        <v>39872</v>
      </c>
      <c r="E24787" s="57">
        <v>336960</v>
      </c>
    </row>
    <row r="24788" spans="1:5" hidden="1">
      <c r="A24788" s="43" t="s">
        <v>942</v>
      </c>
      <c r="B24788" s="52">
        <v>39903</v>
      </c>
      <c r="C24788" s="52">
        <v>39873</v>
      </c>
      <c r="D24788" s="52">
        <v>39903</v>
      </c>
      <c r="E24788" s="57">
        <v>331405</v>
      </c>
    </row>
    <row r="24789" spans="1:5" hidden="1">
      <c r="A24789" s="43" t="s">
        <v>942</v>
      </c>
      <c r="B24789" s="52">
        <v>39933</v>
      </c>
      <c r="C24789" s="52">
        <v>39904</v>
      </c>
      <c r="D24789" s="52">
        <v>39933</v>
      </c>
      <c r="E24789" s="57">
        <v>332395</v>
      </c>
    </row>
    <row r="24790" spans="1:5" hidden="1">
      <c r="A24790" s="43" t="s">
        <v>942</v>
      </c>
      <c r="B24790" s="52">
        <v>39964</v>
      </c>
      <c r="C24790" s="52">
        <v>39934</v>
      </c>
      <c r="D24790" s="52">
        <v>39964</v>
      </c>
      <c r="E24790" s="57">
        <v>336089</v>
      </c>
    </row>
    <row r="24791" spans="1:5" hidden="1">
      <c r="A24791" s="43" t="s">
        <v>942</v>
      </c>
      <c r="B24791" s="52">
        <v>39994</v>
      </c>
      <c r="C24791" s="52">
        <v>39965</v>
      </c>
      <c r="D24791" s="52">
        <v>39994</v>
      </c>
      <c r="E24791" s="57">
        <v>340420</v>
      </c>
    </row>
    <row r="24792" spans="1:5" hidden="1">
      <c r="A24792" s="43" t="s">
        <v>942</v>
      </c>
      <c r="B24792" s="52">
        <v>40025</v>
      </c>
      <c r="C24792" s="52">
        <v>39995</v>
      </c>
      <c r="D24792" s="52">
        <v>40025</v>
      </c>
      <c r="E24792" s="57">
        <v>341937</v>
      </c>
    </row>
    <row r="24793" spans="1:5" hidden="1">
      <c r="A24793" s="43" t="s">
        <v>942</v>
      </c>
      <c r="B24793" s="52">
        <v>40056</v>
      </c>
      <c r="C24793" s="52">
        <v>40026</v>
      </c>
      <c r="D24793" s="52">
        <v>40056</v>
      </c>
      <c r="E24793" s="57">
        <v>348823</v>
      </c>
    </row>
    <row r="24794" spans="1:5" hidden="1">
      <c r="A24794" s="43" t="s">
        <v>942</v>
      </c>
      <c r="B24794" s="52">
        <v>40086</v>
      </c>
      <c r="C24794" s="52">
        <v>40057</v>
      </c>
      <c r="D24794" s="52">
        <v>40086</v>
      </c>
      <c r="E24794" s="57">
        <v>340103</v>
      </c>
    </row>
    <row r="24795" spans="1:5" hidden="1">
      <c r="A24795" s="43" t="s">
        <v>942</v>
      </c>
      <c r="B24795" s="52">
        <v>40117</v>
      </c>
      <c r="C24795" s="52">
        <v>40087</v>
      </c>
      <c r="D24795" s="52">
        <v>40117</v>
      </c>
      <c r="E24795" s="57">
        <v>342865</v>
      </c>
    </row>
    <row r="24796" spans="1:5" hidden="1">
      <c r="A24796" s="43" t="s">
        <v>942</v>
      </c>
      <c r="B24796" s="52">
        <v>40147</v>
      </c>
      <c r="C24796" s="52">
        <v>40118</v>
      </c>
      <c r="D24796" s="52">
        <v>40147</v>
      </c>
      <c r="E24796" s="57">
        <v>346477</v>
      </c>
    </row>
    <row r="24797" spans="1:5" hidden="1">
      <c r="A24797" s="43" t="s">
        <v>942</v>
      </c>
      <c r="B24797" s="52">
        <v>40178</v>
      </c>
      <c r="C24797" s="52">
        <v>40148</v>
      </c>
      <c r="D24797" s="52">
        <v>40178</v>
      </c>
      <c r="E24797" s="57">
        <v>347748</v>
      </c>
    </row>
    <row r="24798" spans="1:5" hidden="1">
      <c r="A24798" s="43" t="s">
        <v>942</v>
      </c>
      <c r="B24798" s="52">
        <v>40209</v>
      </c>
      <c r="C24798" s="52">
        <v>40179</v>
      </c>
      <c r="D24798" s="52">
        <v>40209</v>
      </c>
      <c r="E24798" s="57">
        <v>348415</v>
      </c>
    </row>
    <row r="24799" spans="1:5" hidden="1">
      <c r="A24799" s="43" t="s">
        <v>942</v>
      </c>
      <c r="B24799" s="52">
        <v>40237</v>
      </c>
      <c r="C24799" s="52">
        <v>40210</v>
      </c>
      <c r="D24799" s="52">
        <v>40237</v>
      </c>
      <c r="E24799" s="57">
        <v>348453</v>
      </c>
    </row>
    <row r="24800" spans="1:5" hidden="1">
      <c r="A24800" s="43" t="s">
        <v>942</v>
      </c>
      <c r="B24800" s="52">
        <v>40268</v>
      </c>
      <c r="C24800" s="52">
        <v>40238</v>
      </c>
      <c r="D24800" s="52">
        <v>40268</v>
      </c>
      <c r="E24800" s="57">
        <v>356026</v>
      </c>
    </row>
    <row r="24801" spans="1:5" hidden="1">
      <c r="A24801" s="43" t="s">
        <v>942</v>
      </c>
      <c r="B24801" s="52">
        <v>40298</v>
      </c>
      <c r="C24801" s="52">
        <v>40269</v>
      </c>
      <c r="D24801" s="52">
        <v>40298</v>
      </c>
      <c r="E24801" s="57">
        <v>358169</v>
      </c>
    </row>
    <row r="24802" spans="1:5" hidden="1">
      <c r="A24802" s="43" t="s">
        <v>942</v>
      </c>
      <c r="B24802" s="52">
        <v>40329</v>
      </c>
      <c r="C24802" s="52">
        <v>40299</v>
      </c>
      <c r="D24802" s="52">
        <v>40329</v>
      </c>
      <c r="E24802" s="57">
        <v>356189</v>
      </c>
    </row>
    <row r="24803" spans="1:5" hidden="1">
      <c r="A24803" s="43" t="s">
        <v>942</v>
      </c>
      <c r="B24803" s="52">
        <v>40359</v>
      </c>
      <c r="C24803" s="52">
        <v>40330</v>
      </c>
      <c r="D24803" s="52">
        <v>40359</v>
      </c>
      <c r="E24803" s="57">
        <v>355760</v>
      </c>
    </row>
    <row r="24804" spans="1:5" hidden="1">
      <c r="A24804" s="43" t="s">
        <v>942</v>
      </c>
      <c r="B24804" s="52">
        <v>40390</v>
      </c>
      <c r="C24804" s="52">
        <v>40360</v>
      </c>
      <c r="D24804" s="52">
        <v>40390</v>
      </c>
      <c r="E24804" s="57">
        <v>356308</v>
      </c>
    </row>
    <row r="24805" spans="1:5" hidden="1">
      <c r="A24805" s="43" t="s">
        <v>942</v>
      </c>
      <c r="B24805" s="52">
        <v>40421</v>
      </c>
      <c r="C24805" s="52">
        <v>40391</v>
      </c>
      <c r="D24805" s="52">
        <v>40421</v>
      </c>
      <c r="E24805" s="57">
        <v>358749</v>
      </c>
    </row>
    <row r="24806" spans="1:5" hidden="1">
      <c r="A24806" s="43" t="s">
        <v>942</v>
      </c>
      <c r="B24806" s="52">
        <v>40451</v>
      </c>
      <c r="C24806" s="52">
        <v>40422</v>
      </c>
      <c r="D24806" s="52">
        <v>40451</v>
      </c>
      <c r="E24806" s="57">
        <v>361516</v>
      </c>
    </row>
    <row r="24807" spans="1:5" hidden="1">
      <c r="A24807" s="43" t="s">
        <v>942</v>
      </c>
      <c r="B24807" s="52">
        <v>40482</v>
      </c>
      <c r="C24807" s="52">
        <v>40452</v>
      </c>
      <c r="D24807" s="52">
        <v>40482</v>
      </c>
      <c r="E24807" s="57">
        <v>366675</v>
      </c>
    </row>
    <row r="24808" spans="1:5" hidden="1">
      <c r="A24808" s="43" t="s">
        <v>942</v>
      </c>
      <c r="B24808" s="52">
        <v>40512</v>
      </c>
      <c r="C24808" s="52">
        <v>40483</v>
      </c>
      <c r="D24808" s="52">
        <v>40512</v>
      </c>
      <c r="E24808" s="57">
        <v>368877</v>
      </c>
    </row>
    <row r="24809" spans="1:5" hidden="1">
      <c r="A24809" s="43" t="s">
        <v>942</v>
      </c>
      <c r="B24809" s="52">
        <v>40543</v>
      </c>
      <c r="C24809" s="52">
        <v>40513</v>
      </c>
      <c r="D24809" s="52">
        <v>40543</v>
      </c>
      <c r="E24809" s="57">
        <v>371303</v>
      </c>
    </row>
    <row r="24810" spans="1:5" hidden="1">
      <c r="A24810" s="43" t="s">
        <v>942</v>
      </c>
      <c r="B24810" s="52">
        <v>40574</v>
      </c>
      <c r="C24810" s="52">
        <v>40544</v>
      </c>
      <c r="D24810" s="52">
        <v>40574</v>
      </c>
      <c r="E24810" s="57">
        <v>374280</v>
      </c>
    </row>
    <row r="24811" spans="1:5" hidden="1">
      <c r="A24811" s="43" t="s">
        <v>942</v>
      </c>
      <c r="B24811" s="52">
        <v>40602</v>
      </c>
      <c r="C24811" s="52">
        <v>40575</v>
      </c>
      <c r="D24811" s="52">
        <v>40602</v>
      </c>
      <c r="E24811" s="57">
        <v>377071</v>
      </c>
    </row>
    <row r="24812" spans="1:5" hidden="1">
      <c r="A24812" s="43" t="s">
        <v>942</v>
      </c>
      <c r="B24812" s="52">
        <v>40633</v>
      </c>
      <c r="C24812" s="52">
        <v>40603</v>
      </c>
      <c r="D24812" s="52">
        <v>40633</v>
      </c>
      <c r="E24812" s="57">
        <v>380543</v>
      </c>
    </row>
    <row r="24813" spans="1:5" hidden="1">
      <c r="A24813" s="43" t="s">
        <v>942</v>
      </c>
      <c r="B24813" s="52">
        <v>40663</v>
      </c>
      <c r="C24813" s="52">
        <v>40634</v>
      </c>
      <c r="D24813" s="52">
        <v>40663</v>
      </c>
      <c r="E24813" s="57">
        <v>382397</v>
      </c>
    </row>
    <row r="24814" spans="1:5" hidden="1">
      <c r="A24814" s="43" t="s">
        <v>942</v>
      </c>
      <c r="B24814" s="52">
        <v>40694</v>
      </c>
      <c r="C24814" s="52">
        <v>40664</v>
      </c>
      <c r="D24814" s="52">
        <v>40694</v>
      </c>
      <c r="E24814" s="57">
        <v>382666</v>
      </c>
    </row>
    <row r="24815" spans="1:5" hidden="1">
      <c r="A24815" s="43" t="s">
        <v>942</v>
      </c>
      <c r="B24815" s="52">
        <v>40724</v>
      </c>
      <c r="C24815" s="52">
        <v>40695</v>
      </c>
      <c r="D24815" s="52">
        <v>40724</v>
      </c>
      <c r="E24815" s="57">
        <v>385357</v>
      </c>
    </row>
    <row r="24816" spans="1:5" hidden="1">
      <c r="A24816" s="43" t="s">
        <v>942</v>
      </c>
      <c r="B24816" s="52">
        <v>40755</v>
      </c>
      <c r="C24816" s="52">
        <v>40725</v>
      </c>
      <c r="D24816" s="52">
        <v>40755</v>
      </c>
      <c r="E24816" s="57">
        <v>386295</v>
      </c>
    </row>
    <row r="24817" spans="1:5" hidden="1">
      <c r="A24817" s="43" t="s">
        <v>942</v>
      </c>
      <c r="B24817" s="52">
        <v>40786</v>
      </c>
      <c r="C24817" s="52">
        <v>40756</v>
      </c>
      <c r="D24817" s="52">
        <v>40786</v>
      </c>
      <c r="E24817" s="57">
        <v>386329</v>
      </c>
    </row>
    <row r="24818" spans="1:5" hidden="1">
      <c r="A24818" s="43" t="s">
        <v>942</v>
      </c>
      <c r="B24818" s="52">
        <v>40816</v>
      </c>
      <c r="C24818" s="52">
        <v>40787</v>
      </c>
      <c r="D24818" s="52">
        <v>40816</v>
      </c>
      <c r="E24818" s="57">
        <v>389662</v>
      </c>
    </row>
    <row r="24819" spans="1:5" hidden="1">
      <c r="A24819" s="43" t="s">
        <v>942</v>
      </c>
      <c r="B24819" s="52">
        <v>40847</v>
      </c>
      <c r="C24819" s="52">
        <v>40817</v>
      </c>
      <c r="D24819" s="52">
        <v>40847</v>
      </c>
      <c r="E24819" s="57">
        <v>394047</v>
      </c>
    </row>
    <row r="24820" spans="1:5" hidden="1">
      <c r="A24820" s="43" t="s">
        <v>942</v>
      </c>
      <c r="B24820" s="52">
        <v>40877</v>
      </c>
      <c r="C24820" s="52">
        <v>40848</v>
      </c>
      <c r="D24820" s="52">
        <v>40877</v>
      </c>
      <c r="E24820" s="57">
        <v>394965</v>
      </c>
    </row>
    <row r="24821" spans="1:5" hidden="1">
      <c r="A24821" s="43" t="s">
        <v>942</v>
      </c>
      <c r="B24821" s="52">
        <v>40908</v>
      </c>
      <c r="C24821" s="52">
        <v>40878</v>
      </c>
      <c r="D24821" s="52">
        <v>40908</v>
      </c>
      <c r="E24821" s="57">
        <v>393874</v>
      </c>
    </row>
    <row r="24822" spans="1:5" hidden="1">
      <c r="A24822" s="43" t="s">
        <v>942</v>
      </c>
      <c r="B24822" s="52">
        <v>40939</v>
      </c>
      <c r="C24822" s="52">
        <v>40909</v>
      </c>
      <c r="D24822" s="52">
        <v>40939</v>
      </c>
      <c r="E24822" s="57">
        <v>397866</v>
      </c>
    </row>
    <row r="24823" spans="1:5" hidden="1">
      <c r="A24823" s="43" t="s">
        <v>942</v>
      </c>
      <c r="B24823" s="52">
        <v>40968</v>
      </c>
      <c r="C24823" s="52">
        <v>40940</v>
      </c>
      <c r="D24823" s="52">
        <v>40968</v>
      </c>
      <c r="E24823" s="57">
        <v>402736</v>
      </c>
    </row>
    <row r="24824" spans="1:5" hidden="1">
      <c r="A24824" s="43" t="s">
        <v>942</v>
      </c>
      <c r="B24824" s="52">
        <v>40999</v>
      </c>
      <c r="C24824" s="52">
        <v>40969</v>
      </c>
      <c r="D24824" s="52">
        <v>40999</v>
      </c>
      <c r="E24824" s="57">
        <v>404246</v>
      </c>
    </row>
    <row r="24825" spans="1:5" hidden="1">
      <c r="A24825" s="43" t="s">
        <v>942</v>
      </c>
      <c r="B24825" s="52">
        <v>41029</v>
      </c>
      <c r="C24825" s="52">
        <v>41000</v>
      </c>
      <c r="D24825" s="52">
        <v>41029</v>
      </c>
      <c r="E24825" s="57">
        <v>402931</v>
      </c>
    </row>
    <row r="24826" spans="1:5" hidden="1">
      <c r="A24826" s="43" t="s">
        <v>942</v>
      </c>
      <c r="B24826" s="52">
        <v>41060</v>
      </c>
      <c r="C24826" s="52">
        <v>41030</v>
      </c>
      <c r="D24826" s="52">
        <v>41060</v>
      </c>
      <c r="E24826" s="57">
        <v>402726</v>
      </c>
    </row>
    <row r="24827" spans="1:5" hidden="1">
      <c r="A24827" s="43" t="s">
        <v>942</v>
      </c>
      <c r="B24827" s="52">
        <v>41090</v>
      </c>
      <c r="C24827" s="52">
        <v>41061</v>
      </c>
      <c r="D24827" s="52">
        <v>41090</v>
      </c>
      <c r="E24827" s="57">
        <v>398777</v>
      </c>
    </row>
    <row r="24828" spans="1:5" hidden="1">
      <c r="A24828" s="43" t="s">
        <v>942</v>
      </c>
      <c r="B24828" s="52">
        <v>41121</v>
      </c>
      <c r="C24828" s="52">
        <v>41091</v>
      </c>
      <c r="D24828" s="52">
        <v>41121</v>
      </c>
      <c r="E24828" s="57">
        <v>401097</v>
      </c>
    </row>
    <row r="24829" spans="1:5" hidden="1">
      <c r="A24829" s="43" t="s">
        <v>942</v>
      </c>
      <c r="B24829" s="52">
        <v>41152</v>
      </c>
      <c r="C24829" s="52">
        <v>41122</v>
      </c>
      <c r="D24829" s="52">
        <v>41152</v>
      </c>
      <c r="E24829" s="57">
        <v>406141</v>
      </c>
    </row>
    <row r="24830" spans="1:5" hidden="1">
      <c r="A24830" s="43" t="s">
        <v>942</v>
      </c>
      <c r="B24830" s="52">
        <v>41182</v>
      </c>
      <c r="C24830" s="52">
        <v>41153</v>
      </c>
      <c r="D24830" s="52">
        <v>41182</v>
      </c>
      <c r="E24830" s="57">
        <v>410686</v>
      </c>
    </row>
    <row r="24831" spans="1:5" hidden="1">
      <c r="A24831" s="43" t="s">
        <v>942</v>
      </c>
      <c r="B24831" s="52">
        <v>41213</v>
      </c>
      <c r="C24831" s="52">
        <v>41183</v>
      </c>
      <c r="D24831" s="52">
        <v>41213</v>
      </c>
      <c r="E24831" s="57">
        <v>410386</v>
      </c>
    </row>
    <row r="24832" spans="1:5" hidden="1">
      <c r="A24832" s="43" t="s">
        <v>942</v>
      </c>
      <c r="B24832" s="52">
        <v>41243</v>
      </c>
      <c r="C24832" s="52">
        <v>41214</v>
      </c>
      <c r="D24832" s="52">
        <v>41243</v>
      </c>
      <c r="E24832" s="57">
        <v>412170</v>
      </c>
    </row>
    <row r="24833" spans="1:5" hidden="1">
      <c r="A24833" s="43" t="s">
        <v>942</v>
      </c>
      <c r="B24833" s="52">
        <v>41274</v>
      </c>
      <c r="C24833" s="52">
        <v>41244</v>
      </c>
      <c r="D24833" s="52">
        <v>41274</v>
      </c>
      <c r="E24833" s="57">
        <v>413585</v>
      </c>
    </row>
    <row r="24834" spans="1:5" hidden="1">
      <c r="A24834" s="43" t="s">
        <v>942</v>
      </c>
      <c r="B24834" s="52">
        <v>41305</v>
      </c>
      <c r="C24834" s="52">
        <v>41275</v>
      </c>
      <c r="D24834" s="52">
        <v>41305</v>
      </c>
      <c r="E24834" s="57">
        <v>416542</v>
      </c>
    </row>
    <row r="24835" spans="1:5" hidden="1">
      <c r="A24835" s="43" t="s">
        <v>942</v>
      </c>
      <c r="B24835" s="52">
        <v>41333</v>
      </c>
      <c r="C24835" s="52">
        <v>41306</v>
      </c>
      <c r="D24835" s="52">
        <v>41333</v>
      </c>
      <c r="E24835" s="57">
        <v>420654</v>
      </c>
    </row>
    <row r="24836" spans="1:5" hidden="1">
      <c r="A24836" s="43" t="s">
        <v>942</v>
      </c>
      <c r="B24836" s="52">
        <v>41364</v>
      </c>
      <c r="C24836" s="52">
        <v>41334</v>
      </c>
      <c r="D24836" s="52">
        <v>41364</v>
      </c>
      <c r="E24836" s="57">
        <v>416983</v>
      </c>
    </row>
    <row r="24837" spans="1:5" hidden="1">
      <c r="A24837" s="43" t="s">
        <v>942</v>
      </c>
      <c r="B24837" s="52">
        <v>41394</v>
      </c>
      <c r="C24837" s="52">
        <v>41365</v>
      </c>
      <c r="D24837" s="52">
        <v>41394</v>
      </c>
      <c r="E24837" s="57">
        <v>417151</v>
      </c>
    </row>
    <row r="24838" spans="1:5" hidden="1">
      <c r="A24838" s="43" t="s">
        <v>942</v>
      </c>
      <c r="B24838" s="52">
        <v>41425</v>
      </c>
      <c r="C24838" s="52">
        <v>41395</v>
      </c>
      <c r="D24838" s="52">
        <v>41425</v>
      </c>
      <c r="E24838" s="57">
        <v>419491</v>
      </c>
    </row>
    <row r="24839" spans="1:5" hidden="1">
      <c r="A24839" s="43" t="s">
        <v>942</v>
      </c>
      <c r="B24839" s="52">
        <v>41455</v>
      </c>
      <c r="C24839" s="52">
        <v>41426</v>
      </c>
      <c r="D24839" s="52">
        <v>41455</v>
      </c>
      <c r="E24839" s="57">
        <v>421678</v>
      </c>
    </row>
    <row r="24840" spans="1:5" hidden="1">
      <c r="A24840" s="43" t="s">
        <v>942</v>
      </c>
      <c r="B24840" s="52">
        <v>41486</v>
      </c>
      <c r="C24840" s="52">
        <v>41456</v>
      </c>
      <c r="D24840" s="52">
        <v>41486</v>
      </c>
      <c r="E24840" s="57">
        <v>424000</v>
      </c>
    </row>
    <row r="24841" spans="1:5" hidden="1">
      <c r="A24841" s="43" t="s">
        <v>942</v>
      </c>
      <c r="B24841" s="52">
        <v>41517</v>
      </c>
      <c r="C24841" s="52">
        <v>41487</v>
      </c>
      <c r="D24841" s="52">
        <v>41517</v>
      </c>
      <c r="E24841" s="57">
        <v>422861</v>
      </c>
    </row>
    <row r="24842" spans="1:5" hidden="1">
      <c r="A24842" s="43" t="s">
        <v>942</v>
      </c>
      <c r="B24842" s="52">
        <v>41547</v>
      </c>
      <c r="C24842" s="52">
        <v>41518</v>
      </c>
      <c r="D24842" s="52">
        <v>41547</v>
      </c>
      <c r="E24842" s="57">
        <v>424367</v>
      </c>
    </row>
    <row r="24843" spans="1:5" hidden="1">
      <c r="A24843" s="43" t="s">
        <v>942</v>
      </c>
      <c r="B24843" s="52">
        <v>41578</v>
      </c>
      <c r="C24843" s="52">
        <v>41548</v>
      </c>
      <c r="D24843" s="52">
        <v>41578</v>
      </c>
      <c r="E24843" s="57">
        <v>426796</v>
      </c>
    </row>
    <row r="24844" spans="1:5" hidden="1">
      <c r="A24844" s="43" t="s">
        <v>942</v>
      </c>
      <c r="B24844" s="52">
        <v>41608</v>
      </c>
      <c r="C24844" s="52">
        <v>41579</v>
      </c>
      <c r="D24844" s="52">
        <v>41608</v>
      </c>
      <c r="E24844" s="57">
        <v>427081</v>
      </c>
    </row>
    <row r="24845" spans="1:5" hidden="1">
      <c r="A24845" s="43" t="s">
        <v>942</v>
      </c>
      <c r="B24845" s="52">
        <v>41639</v>
      </c>
      <c r="C24845" s="52">
        <v>41609</v>
      </c>
      <c r="D24845" s="52">
        <v>41639</v>
      </c>
      <c r="E24845" s="57">
        <v>429329</v>
      </c>
    </row>
    <row r="24846" spans="1:5" hidden="1">
      <c r="A24846" s="43" t="s">
        <v>942</v>
      </c>
      <c r="B24846" s="52">
        <v>41670</v>
      </c>
      <c r="C24846" s="52">
        <v>41640</v>
      </c>
      <c r="D24846" s="52">
        <v>41670</v>
      </c>
      <c r="E24846" s="57">
        <v>423937</v>
      </c>
    </row>
    <row r="24847" spans="1:5" hidden="1">
      <c r="A24847" s="43" t="s">
        <v>942</v>
      </c>
      <c r="B24847" s="52">
        <v>41698</v>
      </c>
      <c r="C24847" s="52">
        <v>41671</v>
      </c>
      <c r="D24847" s="52">
        <v>41698</v>
      </c>
      <c r="E24847" s="57">
        <v>427554</v>
      </c>
    </row>
    <row r="24848" spans="1:5" hidden="1">
      <c r="A24848" s="43" t="s">
        <v>942</v>
      </c>
      <c r="B24848" s="52">
        <v>41729</v>
      </c>
      <c r="C24848" s="52">
        <v>41699</v>
      </c>
      <c r="D24848" s="52">
        <v>41729</v>
      </c>
      <c r="E24848" s="57">
        <v>434018</v>
      </c>
    </row>
    <row r="24849" spans="1:5" hidden="1">
      <c r="A24849" s="43" t="s">
        <v>942</v>
      </c>
      <c r="B24849" s="52">
        <v>41759</v>
      </c>
      <c r="C24849" s="52">
        <v>41730</v>
      </c>
      <c r="D24849" s="52">
        <v>41759</v>
      </c>
      <c r="E24849" s="57">
        <v>436730</v>
      </c>
    </row>
    <row r="24850" spans="1:5" hidden="1">
      <c r="A24850" s="43" t="s">
        <v>942</v>
      </c>
      <c r="B24850" s="52">
        <v>41790</v>
      </c>
      <c r="C24850" s="52">
        <v>41760</v>
      </c>
      <c r="D24850" s="52">
        <v>41790</v>
      </c>
      <c r="E24850" s="57">
        <v>438605</v>
      </c>
    </row>
    <row r="24851" spans="1:5" hidden="1">
      <c r="A24851" s="43" t="s">
        <v>942</v>
      </c>
      <c r="B24851" s="52">
        <v>41820</v>
      </c>
      <c r="C24851" s="52">
        <v>41791</v>
      </c>
      <c r="D24851" s="52">
        <v>41820</v>
      </c>
      <c r="E24851" s="57">
        <v>440328</v>
      </c>
    </row>
    <row r="24852" spans="1:5" hidden="1">
      <c r="A24852" s="43" t="s">
        <v>942</v>
      </c>
      <c r="B24852" s="52">
        <v>41851</v>
      </c>
      <c r="C24852" s="52">
        <v>41821</v>
      </c>
      <c r="D24852" s="52">
        <v>41851</v>
      </c>
      <c r="E24852" s="57">
        <v>441506</v>
      </c>
    </row>
    <row r="24853" spans="1:5" hidden="1">
      <c r="A24853" s="43" t="s">
        <v>942</v>
      </c>
      <c r="B24853" s="52">
        <v>41882</v>
      </c>
      <c r="C24853" s="52">
        <v>41852</v>
      </c>
      <c r="D24853" s="52">
        <v>41882</v>
      </c>
      <c r="E24853" s="57">
        <v>444150</v>
      </c>
    </row>
    <row r="24854" spans="1:5" hidden="1">
      <c r="A24854" s="43" t="s">
        <v>942</v>
      </c>
      <c r="B24854" s="52">
        <v>41912</v>
      </c>
      <c r="C24854" s="52">
        <v>41883</v>
      </c>
      <c r="D24854" s="52">
        <v>41912</v>
      </c>
      <c r="E24854" s="57">
        <v>443822</v>
      </c>
    </row>
    <row r="24855" spans="1:5" hidden="1">
      <c r="A24855" s="43" t="s">
        <v>942</v>
      </c>
      <c r="B24855" s="52">
        <v>41943</v>
      </c>
      <c r="C24855" s="52">
        <v>41913</v>
      </c>
      <c r="D24855" s="52">
        <v>41943</v>
      </c>
      <c r="E24855" s="57">
        <v>445276</v>
      </c>
    </row>
    <row r="24856" spans="1:5" hidden="1">
      <c r="A24856" s="43" t="s">
        <v>942</v>
      </c>
      <c r="B24856" s="52">
        <v>41973</v>
      </c>
      <c r="C24856" s="52">
        <v>41944</v>
      </c>
      <c r="D24856" s="52">
        <v>41973</v>
      </c>
      <c r="E24856" s="57">
        <v>447121</v>
      </c>
    </row>
    <row r="24857" spans="1:5" hidden="1">
      <c r="A24857" s="43" t="s">
        <v>942</v>
      </c>
      <c r="B24857" s="52">
        <v>42004</v>
      </c>
      <c r="C24857" s="52">
        <v>41974</v>
      </c>
      <c r="D24857" s="52">
        <v>42004</v>
      </c>
      <c r="E24857" s="57">
        <v>442931</v>
      </c>
    </row>
    <row r="24858" spans="1:5" hidden="1">
      <c r="A24858" s="43" t="s">
        <v>954</v>
      </c>
      <c r="B24858" s="52">
        <v>33663</v>
      </c>
      <c r="C24858" s="52">
        <v>33635</v>
      </c>
      <c r="D24858" s="52">
        <v>33663</v>
      </c>
      <c r="E24858" s="57">
        <v>130443</v>
      </c>
    </row>
    <row r="24859" spans="1:5" hidden="1">
      <c r="A24859" s="43" t="s">
        <v>954</v>
      </c>
      <c r="B24859" s="52">
        <v>33694</v>
      </c>
      <c r="C24859" s="52">
        <v>33664</v>
      </c>
      <c r="D24859" s="52">
        <v>33694</v>
      </c>
      <c r="E24859" s="57">
        <v>130411</v>
      </c>
    </row>
    <row r="24860" spans="1:5" hidden="1">
      <c r="A24860" s="43" t="s">
        <v>954</v>
      </c>
      <c r="B24860" s="52">
        <v>33724</v>
      </c>
      <c r="C24860" s="52">
        <v>33695</v>
      </c>
      <c r="D24860" s="52">
        <v>33724</v>
      </c>
      <c r="E24860" s="57">
        <v>130983</v>
      </c>
    </row>
    <row r="24861" spans="1:5" hidden="1">
      <c r="A24861" s="43" t="s">
        <v>954</v>
      </c>
      <c r="B24861" s="52">
        <v>33755</v>
      </c>
      <c r="C24861" s="52">
        <v>33725</v>
      </c>
      <c r="D24861" s="52">
        <v>33755</v>
      </c>
      <c r="E24861" s="57">
        <v>131260</v>
      </c>
    </row>
    <row r="24862" spans="1:5" hidden="1">
      <c r="A24862" s="43" t="s">
        <v>954</v>
      </c>
      <c r="B24862" s="52">
        <v>33785</v>
      </c>
      <c r="C24862" s="52">
        <v>33756</v>
      </c>
      <c r="D24862" s="52">
        <v>33785</v>
      </c>
      <c r="E24862" s="57">
        <v>131317</v>
      </c>
    </row>
    <row r="24863" spans="1:5" hidden="1">
      <c r="A24863" s="43" t="s">
        <v>954</v>
      </c>
      <c r="B24863" s="52">
        <v>33816</v>
      </c>
      <c r="C24863" s="52">
        <v>33786</v>
      </c>
      <c r="D24863" s="52">
        <v>33816</v>
      </c>
      <c r="E24863" s="57">
        <v>132106</v>
      </c>
    </row>
    <row r="24864" spans="1:5" hidden="1">
      <c r="A24864" s="43" t="s">
        <v>954</v>
      </c>
      <c r="B24864" s="52">
        <v>33847</v>
      </c>
      <c r="C24864" s="52">
        <v>33817</v>
      </c>
      <c r="D24864" s="52">
        <v>33847</v>
      </c>
      <c r="E24864" s="57">
        <v>133212</v>
      </c>
    </row>
    <row r="24865" spans="1:5" hidden="1">
      <c r="A24865" s="43" t="s">
        <v>954</v>
      </c>
      <c r="B24865" s="52">
        <v>33877</v>
      </c>
      <c r="C24865" s="52">
        <v>33848</v>
      </c>
      <c r="D24865" s="52">
        <v>33877</v>
      </c>
      <c r="E24865" s="57">
        <v>133517</v>
      </c>
    </row>
    <row r="24866" spans="1:5" hidden="1">
      <c r="A24866" s="43" t="s">
        <v>954</v>
      </c>
      <c r="B24866" s="52">
        <v>33908</v>
      </c>
      <c r="C24866" s="52">
        <v>33878</v>
      </c>
      <c r="D24866" s="52">
        <v>33908</v>
      </c>
      <c r="E24866" s="57">
        <v>134709</v>
      </c>
    </row>
    <row r="24867" spans="1:5" hidden="1">
      <c r="A24867" s="43" t="s">
        <v>954</v>
      </c>
      <c r="B24867" s="52">
        <v>33938</v>
      </c>
      <c r="C24867" s="52">
        <v>33909</v>
      </c>
      <c r="D24867" s="52">
        <v>33938</v>
      </c>
      <c r="E24867" s="57">
        <v>135097</v>
      </c>
    </row>
    <row r="24868" spans="1:5" hidden="1">
      <c r="A24868" s="43" t="s">
        <v>954</v>
      </c>
      <c r="B24868" s="52">
        <v>33969</v>
      </c>
      <c r="C24868" s="52">
        <v>33939</v>
      </c>
      <c r="D24868" s="52">
        <v>33969</v>
      </c>
      <c r="E24868" s="57">
        <v>136723</v>
      </c>
    </row>
    <row r="24869" spans="1:5" hidden="1">
      <c r="A24869" s="43" t="s">
        <v>954</v>
      </c>
      <c r="B24869" s="52">
        <v>34000</v>
      </c>
      <c r="C24869" s="52">
        <v>33970</v>
      </c>
      <c r="D24869" s="52">
        <v>34000</v>
      </c>
      <c r="E24869" s="57">
        <v>137457</v>
      </c>
    </row>
    <row r="24870" spans="1:5" hidden="1">
      <c r="A24870" s="43" t="s">
        <v>954</v>
      </c>
      <c r="B24870" s="52">
        <v>34028</v>
      </c>
      <c r="C24870" s="52">
        <v>34001</v>
      </c>
      <c r="D24870" s="52">
        <v>34028</v>
      </c>
      <c r="E24870" s="57">
        <v>137047</v>
      </c>
    </row>
    <row r="24871" spans="1:5" hidden="1">
      <c r="A24871" s="43" t="s">
        <v>954</v>
      </c>
      <c r="B24871" s="52">
        <v>34059</v>
      </c>
      <c r="C24871" s="52">
        <v>34029</v>
      </c>
      <c r="D24871" s="52">
        <v>34059</v>
      </c>
      <c r="E24871" s="57">
        <v>136373</v>
      </c>
    </row>
    <row r="24872" spans="1:5" hidden="1">
      <c r="A24872" s="43" t="s">
        <v>954</v>
      </c>
      <c r="B24872" s="52">
        <v>34089</v>
      </c>
      <c r="C24872" s="52">
        <v>34060</v>
      </c>
      <c r="D24872" s="52">
        <v>34089</v>
      </c>
      <c r="E24872" s="57">
        <v>138245</v>
      </c>
    </row>
    <row r="24873" spans="1:5" hidden="1">
      <c r="A24873" s="43" t="s">
        <v>954</v>
      </c>
      <c r="B24873" s="52">
        <v>34120</v>
      </c>
      <c r="C24873" s="52">
        <v>34090</v>
      </c>
      <c r="D24873" s="52">
        <v>34120</v>
      </c>
      <c r="E24873" s="57">
        <v>139439</v>
      </c>
    </row>
    <row r="24874" spans="1:5" hidden="1">
      <c r="A24874" s="43" t="s">
        <v>954</v>
      </c>
      <c r="B24874" s="52">
        <v>34150</v>
      </c>
      <c r="C24874" s="52">
        <v>34121</v>
      </c>
      <c r="D24874" s="52">
        <v>34150</v>
      </c>
      <c r="E24874" s="57">
        <v>139309</v>
      </c>
    </row>
    <row r="24875" spans="1:5" hidden="1">
      <c r="A24875" s="43" t="s">
        <v>954</v>
      </c>
      <c r="B24875" s="52">
        <v>34181</v>
      </c>
      <c r="C24875" s="52">
        <v>34151</v>
      </c>
      <c r="D24875" s="52">
        <v>34181</v>
      </c>
      <c r="E24875" s="57">
        <v>140469</v>
      </c>
    </row>
    <row r="24876" spans="1:5" hidden="1">
      <c r="A24876" s="43" t="s">
        <v>954</v>
      </c>
      <c r="B24876" s="52">
        <v>34212</v>
      </c>
      <c r="C24876" s="52">
        <v>34182</v>
      </c>
      <c r="D24876" s="52">
        <v>34212</v>
      </c>
      <c r="E24876" s="57">
        <v>140188</v>
      </c>
    </row>
    <row r="24877" spans="1:5" hidden="1">
      <c r="A24877" s="43" t="s">
        <v>954</v>
      </c>
      <c r="B24877" s="52">
        <v>34242</v>
      </c>
      <c r="C24877" s="52">
        <v>34213</v>
      </c>
      <c r="D24877" s="52">
        <v>34242</v>
      </c>
      <c r="E24877" s="57">
        <v>141597</v>
      </c>
    </row>
    <row r="24878" spans="1:5" hidden="1">
      <c r="A24878" s="43" t="s">
        <v>954</v>
      </c>
      <c r="B24878" s="52">
        <v>34273</v>
      </c>
      <c r="C24878" s="52">
        <v>34243</v>
      </c>
      <c r="D24878" s="52">
        <v>34273</v>
      </c>
      <c r="E24878" s="57">
        <v>142053</v>
      </c>
    </row>
    <row r="24879" spans="1:5" hidden="1">
      <c r="A24879" s="43" t="s">
        <v>954</v>
      </c>
      <c r="B24879" s="52">
        <v>34303</v>
      </c>
      <c r="C24879" s="52">
        <v>34274</v>
      </c>
      <c r="D24879" s="52">
        <v>34303</v>
      </c>
      <c r="E24879" s="57">
        <v>142669</v>
      </c>
    </row>
    <row r="24880" spans="1:5" hidden="1">
      <c r="A24880" s="43" t="s">
        <v>954</v>
      </c>
      <c r="B24880" s="52">
        <v>34334</v>
      </c>
      <c r="C24880" s="52">
        <v>34304</v>
      </c>
      <c r="D24880" s="52">
        <v>34334</v>
      </c>
      <c r="E24880" s="57">
        <v>143543</v>
      </c>
    </row>
    <row r="24881" spans="1:5" hidden="1">
      <c r="A24881" s="43" t="s">
        <v>954</v>
      </c>
      <c r="B24881" s="52">
        <v>34365</v>
      </c>
      <c r="C24881" s="52">
        <v>34335</v>
      </c>
      <c r="D24881" s="52">
        <v>34365</v>
      </c>
      <c r="E24881" s="57">
        <v>142468</v>
      </c>
    </row>
    <row r="24882" spans="1:5" hidden="1">
      <c r="A24882" s="43" t="s">
        <v>954</v>
      </c>
      <c r="B24882" s="52">
        <v>34393</v>
      </c>
      <c r="C24882" s="52">
        <v>34366</v>
      </c>
      <c r="D24882" s="52">
        <v>34393</v>
      </c>
      <c r="E24882" s="57">
        <v>144392</v>
      </c>
    </row>
    <row r="24883" spans="1:5" hidden="1">
      <c r="A24883" s="43" t="s">
        <v>954</v>
      </c>
      <c r="B24883" s="52">
        <v>34424</v>
      </c>
      <c r="C24883" s="52">
        <v>34394</v>
      </c>
      <c r="D24883" s="52">
        <v>34424</v>
      </c>
      <c r="E24883" s="57">
        <v>147113</v>
      </c>
    </row>
    <row r="24884" spans="1:5" hidden="1">
      <c r="A24884" s="43" t="s">
        <v>954</v>
      </c>
      <c r="B24884" s="52">
        <v>34454</v>
      </c>
      <c r="C24884" s="52">
        <v>34425</v>
      </c>
      <c r="D24884" s="52">
        <v>34454</v>
      </c>
      <c r="E24884" s="57">
        <v>146560</v>
      </c>
    </row>
    <row r="24885" spans="1:5" hidden="1">
      <c r="A24885" s="43" t="s">
        <v>954</v>
      </c>
      <c r="B24885" s="52">
        <v>34485</v>
      </c>
      <c r="C24885" s="52">
        <v>34455</v>
      </c>
      <c r="D24885" s="52">
        <v>34485</v>
      </c>
      <c r="E24885" s="57">
        <v>146842</v>
      </c>
    </row>
    <row r="24886" spans="1:5" hidden="1">
      <c r="A24886" s="43" t="s">
        <v>954</v>
      </c>
      <c r="B24886" s="52">
        <v>34515</v>
      </c>
      <c r="C24886" s="52">
        <v>34486</v>
      </c>
      <c r="D24886" s="52">
        <v>34515</v>
      </c>
      <c r="E24886" s="57">
        <v>148655</v>
      </c>
    </row>
    <row r="24887" spans="1:5" hidden="1">
      <c r="A24887" s="43" t="s">
        <v>954</v>
      </c>
      <c r="B24887" s="52">
        <v>34546</v>
      </c>
      <c r="C24887" s="52">
        <v>34516</v>
      </c>
      <c r="D24887" s="52">
        <v>34546</v>
      </c>
      <c r="E24887" s="57">
        <v>149286</v>
      </c>
    </row>
    <row r="24888" spans="1:5" hidden="1">
      <c r="A24888" s="43" t="s">
        <v>954</v>
      </c>
      <c r="B24888" s="52">
        <v>34577</v>
      </c>
      <c r="C24888" s="52">
        <v>34547</v>
      </c>
      <c r="D24888" s="52">
        <v>34577</v>
      </c>
      <c r="E24888" s="57">
        <v>150925</v>
      </c>
    </row>
    <row r="24889" spans="1:5" hidden="1">
      <c r="A24889" s="43" t="s">
        <v>954</v>
      </c>
      <c r="B24889" s="52">
        <v>34607</v>
      </c>
      <c r="C24889" s="52">
        <v>34578</v>
      </c>
      <c r="D24889" s="52">
        <v>34607</v>
      </c>
      <c r="E24889" s="57">
        <v>151440</v>
      </c>
    </row>
    <row r="24890" spans="1:5" hidden="1">
      <c r="A24890" s="43" t="s">
        <v>954</v>
      </c>
      <c r="B24890" s="52">
        <v>34638</v>
      </c>
      <c r="C24890" s="52">
        <v>34608</v>
      </c>
      <c r="D24890" s="52">
        <v>34638</v>
      </c>
      <c r="E24890" s="57">
        <v>152538</v>
      </c>
    </row>
    <row r="24891" spans="1:5" hidden="1">
      <c r="A24891" s="43" t="s">
        <v>954</v>
      </c>
      <c r="B24891" s="52">
        <v>34668</v>
      </c>
      <c r="C24891" s="52">
        <v>34639</v>
      </c>
      <c r="D24891" s="52">
        <v>34668</v>
      </c>
      <c r="E24891" s="57">
        <v>152520</v>
      </c>
    </row>
    <row r="24892" spans="1:5" hidden="1">
      <c r="A24892" s="43" t="s">
        <v>954</v>
      </c>
      <c r="B24892" s="52">
        <v>34699</v>
      </c>
      <c r="C24892" s="52">
        <v>34669</v>
      </c>
      <c r="D24892" s="52">
        <v>34699</v>
      </c>
      <c r="E24892" s="57">
        <v>153729</v>
      </c>
    </row>
    <row r="24893" spans="1:5" hidden="1">
      <c r="A24893" s="43" t="s">
        <v>954</v>
      </c>
      <c r="B24893" s="52">
        <v>34730</v>
      </c>
      <c r="C24893" s="52">
        <v>34700</v>
      </c>
      <c r="D24893" s="52">
        <v>34730</v>
      </c>
      <c r="E24893" s="57">
        <v>154359</v>
      </c>
    </row>
    <row r="24894" spans="1:5" hidden="1">
      <c r="A24894" s="43" t="s">
        <v>954</v>
      </c>
      <c r="B24894" s="52">
        <v>34758</v>
      </c>
      <c r="C24894" s="52">
        <v>34731</v>
      </c>
      <c r="D24894" s="52">
        <v>34758</v>
      </c>
      <c r="E24894" s="57">
        <v>152481</v>
      </c>
    </row>
    <row r="24895" spans="1:5" hidden="1">
      <c r="A24895" s="43" t="s">
        <v>954</v>
      </c>
      <c r="B24895" s="52">
        <v>34789</v>
      </c>
      <c r="C24895" s="52">
        <v>34759</v>
      </c>
      <c r="D24895" s="52">
        <v>34789</v>
      </c>
      <c r="E24895" s="57">
        <v>153549</v>
      </c>
    </row>
    <row r="24896" spans="1:5" hidden="1">
      <c r="A24896" s="43" t="s">
        <v>954</v>
      </c>
      <c r="B24896" s="52">
        <v>34819</v>
      </c>
      <c r="C24896" s="52">
        <v>34790</v>
      </c>
      <c r="D24896" s="52">
        <v>34819</v>
      </c>
      <c r="E24896" s="57">
        <v>153992</v>
      </c>
    </row>
    <row r="24897" spans="1:5" hidden="1">
      <c r="A24897" s="43" t="s">
        <v>954</v>
      </c>
      <c r="B24897" s="52">
        <v>34850</v>
      </c>
      <c r="C24897" s="52">
        <v>34820</v>
      </c>
      <c r="D24897" s="52">
        <v>34850</v>
      </c>
      <c r="E24897" s="57">
        <v>155275</v>
      </c>
    </row>
    <row r="24898" spans="1:5" hidden="1">
      <c r="A24898" s="43" t="s">
        <v>954</v>
      </c>
      <c r="B24898" s="52">
        <v>34880</v>
      </c>
      <c r="C24898" s="52">
        <v>34851</v>
      </c>
      <c r="D24898" s="52">
        <v>34880</v>
      </c>
      <c r="E24898" s="57">
        <v>155855</v>
      </c>
    </row>
    <row r="24899" spans="1:5" hidden="1">
      <c r="A24899" s="43" t="s">
        <v>954</v>
      </c>
      <c r="B24899" s="52">
        <v>34911</v>
      </c>
      <c r="C24899" s="52">
        <v>34881</v>
      </c>
      <c r="D24899" s="52">
        <v>34911</v>
      </c>
      <c r="E24899" s="57">
        <v>156127</v>
      </c>
    </row>
    <row r="24900" spans="1:5" hidden="1">
      <c r="A24900" s="43" t="s">
        <v>954</v>
      </c>
      <c r="B24900" s="52">
        <v>34942</v>
      </c>
      <c r="C24900" s="52">
        <v>34912</v>
      </c>
      <c r="D24900" s="52">
        <v>34942</v>
      </c>
      <c r="E24900" s="57">
        <v>156781</v>
      </c>
    </row>
    <row r="24901" spans="1:5" hidden="1">
      <c r="A24901" s="43" t="s">
        <v>954</v>
      </c>
      <c r="B24901" s="52">
        <v>34972</v>
      </c>
      <c r="C24901" s="52">
        <v>34943</v>
      </c>
      <c r="D24901" s="52">
        <v>34972</v>
      </c>
      <c r="E24901" s="57">
        <v>157790</v>
      </c>
    </row>
    <row r="24902" spans="1:5" hidden="1">
      <c r="A24902" s="43" t="s">
        <v>954</v>
      </c>
      <c r="B24902" s="52">
        <v>35003</v>
      </c>
      <c r="C24902" s="52">
        <v>34973</v>
      </c>
      <c r="D24902" s="52">
        <v>35003</v>
      </c>
      <c r="E24902" s="57">
        <v>156886</v>
      </c>
    </row>
    <row r="24903" spans="1:5" hidden="1">
      <c r="A24903" s="43" t="s">
        <v>954</v>
      </c>
      <c r="B24903" s="52">
        <v>35033</v>
      </c>
      <c r="C24903" s="52">
        <v>35004</v>
      </c>
      <c r="D24903" s="52">
        <v>35033</v>
      </c>
      <c r="E24903" s="57">
        <v>158798</v>
      </c>
    </row>
    <row r="24904" spans="1:5" hidden="1">
      <c r="A24904" s="43" t="s">
        <v>954</v>
      </c>
      <c r="B24904" s="52">
        <v>35064</v>
      </c>
      <c r="C24904" s="52">
        <v>35034</v>
      </c>
      <c r="D24904" s="52">
        <v>35064</v>
      </c>
      <c r="E24904" s="57">
        <v>160271</v>
      </c>
    </row>
    <row r="24905" spans="1:5" hidden="1">
      <c r="A24905" s="43" t="s">
        <v>954</v>
      </c>
      <c r="B24905" s="52">
        <v>35095</v>
      </c>
      <c r="C24905" s="52">
        <v>35065</v>
      </c>
      <c r="D24905" s="52">
        <v>35095</v>
      </c>
      <c r="E24905" s="57">
        <v>158382</v>
      </c>
    </row>
    <row r="24906" spans="1:5" hidden="1">
      <c r="A24906" s="43" t="s">
        <v>954</v>
      </c>
      <c r="B24906" s="52">
        <v>35124</v>
      </c>
      <c r="C24906" s="52">
        <v>35096</v>
      </c>
      <c r="D24906" s="52">
        <v>35124</v>
      </c>
      <c r="E24906" s="57">
        <v>159723</v>
      </c>
    </row>
    <row r="24907" spans="1:5" hidden="1">
      <c r="A24907" s="43" t="s">
        <v>954</v>
      </c>
      <c r="B24907" s="52">
        <v>35155</v>
      </c>
      <c r="C24907" s="52">
        <v>35125</v>
      </c>
      <c r="D24907" s="52">
        <v>35155</v>
      </c>
      <c r="E24907" s="57">
        <v>161507</v>
      </c>
    </row>
    <row r="24908" spans="1:5" hidden="1">
      <c r="A24908" s="43" t="s">
        <v>954</v>
      </c>
      <c r="B24908" s="52">
        <v>35185</v>
      </c>
      <c r="C24908" s="52">
        <v>35156</v>
      </c>
      <c r="D24908" s="52">
        <v>35185</v>
      </c>
      <c r="E24908" s="57">
        <v>163113</v>
      </c>
    </row>
    <row r="24909" spans="1:5" hidden="1">
      <c r="A24909" s="43" t="s">
        <v>954</v>
      </c>
      <c r="B24909" s="52">
        <v>35216</v>
      </c>
      <c r="C24909" s="52">
        <v>35186</v>
      </c>
      <c r="D24909" s="52">
        <v>35216</v>
      </c>
      <c r="E24909" s="57">
        <v>164104</v>
      </c>
    </row>
    <row r="24910" spans="1:5" hidden="1">
      <c r="A24910" s="43" t="s">
        <v>954</v>
      </c>
      <c r="B24910" s="52">
        <v>35246</v>
      </c>
      <c r="C24910" s="52">
        <v>35217</v>
      </c>
      <c r="D24910" s="52">
        <v>35246</v>
      </c>
      <c r="E24910" s="57">
        <v>164261</v>
      </c>
    </row>
    <row r="24911" spans="1:5" hidden="1">
      <c r="A24911" s="43" t="s">
        <v>954</v>
      </c>
      <c r="B24911" s="52">
        <v>35277</v>
      </c>
      <c r="C24911" s="52">
        <v>35247</v>
      </c>
      <c r="D24911" s="52">
        <v>35277</v>
      </c>
      <c r="E24911" s="57">
        <v>164370</v>
      </c>
    </row>
    <row r="24912" spans="1:5" hidden="1">
      <c r="A24912" s="43" t="s">
        <v>954</v>
      </c>
      <c r="B24912" s="52">
        <v>35308</v>
      </c>
      <c r="C24912" s="52">
        <v>35278</v>
      </c>
      <c r="D24912" s="52">
        <v>35308</v>
      </c>
      <c r="E24912" s="57">
        <v>164883</v>
      </c>
    </row>
    <row r="24913" spans="1:5" hidden="1">
      <c r="A24913" s="43" t="s">
        <v>954</v>
      </c>
      <c r="B24913" s="52">
        <v>35338</v>
      </c>
      <c r="C24913" s="52">
        <v>35309</v>
      </c>
      <c r="D24913" s="52">
        <v>35338</v>
      </c>
      <c r="E24913" s="57">
        <v>166056</v>
      </c>
    </row>
    <row r="24914" spans="1:5" hidden="1">
      <c r="A24914" s="43" t="s">
        <v>954</v>
      </c>
      <c r="B24914" s="52">
        <v>35369</v>
      </c>
      <c r="C24914" s="52">
        <v>35339</v>
      </c>
      <c r="D24914" s="52">
        <v>35369</v>
      </c>
      <c r="E24914" s="57">
        <v>167589</v>
      </c>
    </row>
    <row r="24915" spans="1:5" hidden="1">
      <c r="A24915" s="43" t="s">
        <v>954</v>
      </c>
      <c r="B24915" s="52">
        <v>35399</v>
      </c>
      <c r="C24915" s="52">
        <v>35370</v>
      </c>
      <c r="D24915" s="52">
        <v>35399</v>
      </c>
      <c r="E24915" s="57">
        <v>168279</v>
      </c>
    </row>
    <row r="24916" spans="1:5" hidden="1">
      <c r="A24916" s="43" t="s">
        <v>954</v>
      </c>
      <c r="B24916" s="52">
        <v>35430</v>
      </c>
      <c r="C24916" s="52">
        <v>35400</v>
      </c>
      <c r="D24916" s="52">
        <v>35430</v>
      </c>
      <c r="E24916" s="57">
        <v>169063</v>
      </c>
    </row>
    <row r="24917" spans="1:5" hidden="1">
      <c r="A24917" s="43" t="s">
        <v>954</v>
      </c>
      <c r="B24917" s="52">
        <v>35461</v>
      </c>
      <c r="C24917" s="52">
        <v>35431</v>
      </c>
      <c r="D24917" s="52">
        <v>35461</v>
      </c>
      <c r="E24917" s="57">
        <v>169514</v>
      </c>
    </row>
    <row r="24918" spans="1:5" hidden="1">
      <c r="A24918" s="43" t="s">
        <v>954</v>
      </c>
      <c r="B24918" s="52">
        <v>35489</v>
      </c>
      <c r="C24918" s="52">
        <v>35462</v>
      </c>
      <c r="D24918" s="52">
        <v>35489</v>
      </c>
      <c r="E24918" s="57">
        <v>170808</v>
      </c>
    </row>
    <row r="24919" spans="1:5" hidden="1">
      <c r="A24919" s="43" t="s">
        <v>954</v>
      </c>
      <c r="B24919" s="52">
        <v>35520</v>
      </c>
      <c r="C24919" s="52">
        <v>35490</v>
      </c>
      <c r="D24919" s="52">
        <v>35520</v>
      </c>
      <c r="E24919" s="57">
        <v>171903</v>
      </c>
    </row>
    <row r="24920" spans="1:5" hidden="1">
      <c r="A24920" s="43" t="s">
        <v>954</v>
      </c>
      <c r="B24920" s="52">
        <v>35550</v>
      </c>
      <c r="C24920" s="52">
        <v>35521</v>
      </c>
      <c r="D24920" s="52">
        <v>35550</v>
      </c>
      <c r="E24920" s="57">
        <v>170727</v>
      </c>
    </row>
    <row r="24921" spans="1:5" hidden="1">
      <c r="A24921" s="43" t="s">
        <v>954</v>
      </c>
      <c r="B24921" s="52">
        <v>35581</v>
      </c>
      <c r="C24921" s="52">
        <v>35551</v>
      </c>
      <c r="D24921" s="52">
        <v>35581</v>
      </c>
      <c r="E24921" s="57">
        <v>170715</v>
      </c>
    </row>
    <row r="24922" spans="1:5" hidden="1">
      <c r="A24922" s="43" t="s">
        <v>954</v>
      </c>
      <c r="B24922" s="52">
        <v>35611</v>
      </c>
      <c r="C24922" s="52">
        <v>35582</v>
      </c>
      <c r="D24922" s="52">
        <v>35611</v>
      </c>
      <c r="E24922" s="57">
        <v>171982</v>
      </c>
    </row>
    <row r="24923" spans="1:5" hidden="1">
      <c r="A24923" s="43" t="s">
        <v>954</v>
      </c>
      <c r="B24923" s="52">
        <v>35642</v>
      </c>
      <c r="C24923" s="52">
        <v>35612</v>
      </c>
      <c r="D24923" s="52">
        <v>35642</v>
      </c>
      <c r="E24923" s="57">
        <v>173483</v>
      </c>
    </row>
    <row r="24924" spans="1:5" hidden="1">
      <c r="A24924" s="43" t="s">
        <v>954</v>
      </c>
      <c r="B24924" s="52">
        <v>35673</v>
      </c>
      <c r="C24924" s="52">
        <v>35643</v>
      </c>
      <c r="D24924" s="52">
        <v>35673</v>
      </c>
      <c r="E24924" s="57">
        <v>173829</v>
      </c>
    </row>
    <row r="24925" spans="1:5" hidden="1">
      <c r="A24925" s="43" t="s">
        <v>954</v>
      </c>
      <c r="B24925" s="52">
        <v>35703</v>
      </c>
      <c r="C24925" s="52">
        <v>35674</v>
      </c>
      <c r="D24925" s="52">
        <v>35703</v>
      </c>
      <c r="E24925" s="57">
        <v>174950</v>
      </c>
    </row>
    <row r="24926" spans="1:5" hidden="1">
      <c r="A24926" s="43" t="s">
        <v>954</v>
      </c>
      <c r="B24926" s="52">
        <v>35734</v>
      </c>
      <c r="C24926" s="52">
        <v>35704</v>
      </c>
      <c r="D24926" s="52">
        <v>35734</v>
      </c>
      <c r="E24926" s="57">
        <v>174966</v>
      </c>
    </row>
    <row r="24927" spans="1:5" hidden="1">
      <c r="A24927" s="43" t="s">
        <v>954</v>
      </c>
      <c r="B24927" s="52">
        <v>35764</v>
      </c>
      <c r="C24927" s="52">
        <v>35735</v>
      </c>
      <c r="D24927" s="52">
        <v>35764</v>
      </c>
      <c r="E24927" s="57">
        <v>175172</v>
      </c>
    </row>
    <row r="24928" spans="1:5" hidden="1">
      <c r="A24928" s="43" t="s">
        <v>954</v>
      </c>
      <c r="B24928" s="52">
        <v>35795</v>
      </c>
      <c r="C24928" s="52">
        <v>35765</v>
      </c>
      <c r="D24928" s="52">
        <v>35795</v>
      </c>
      <c r="E24928" s="57">
        <v>175434</v>
      </c>
    </row>
    <row r="24929" spans="1:5" hidden="1">
      <c r="A24929" s="43" t="s">
        <v>954</v>
      </c>
      <c r="B24929" s="52">
        <v>35826</v>
      </c>
      <c r="C24929" s="52">
        <v>35796</v>
      </c>
      <c r="D24929" s="52">
        <v>35826</v>
      </c>
      <c r="E24929" s="57">
        <v>176111</v>
      </c>
    </row>
    <row r="24930" spans="1:5" hidden="1">
      <c r="A24930" s="43" t="s">
        <v>954</v>
      </c>
      <c r="B24930" s="52">
        <v>35854</v>
      </c>
      <c r="C24930" s="52">
        <v>35827</v>
      </c>
      <c r="D24930" s="52">
        <v>35854</v>
      </c>
      <c r="E24930" s="57">
        <v>176823</v>
      </c>
    </row>
    <row r="24931" spans="1:5" hidden="1">
      <c r="A24931" s="43" t="s">
        <v>954</v>
      </c>
      <c r="B24931" s="52">
        <v>35885</v>
      </c>
      <c r="C24931" s="52">
        <v>35855</v>
      </c>
      <c r="D24931" s="52">
        <v>35885</v>
      </c>
      <c r="E24931" s="57">
        <v>176908</v>
      </c>
    </row>
    <row r="24932" spans="1:5" hidden="1">
      <c r="A24932" s="43" t="s">
        <v>954</v>
      </c>
      <c r="B24932" s="52">
        <v>35915</v>
      </c>
      <c r="C24932" s="52">
        <v>35886</v>
      </c>
      <c r="D24932" s="52">
        <v>35915</v>
      </c>
      <c r="E24932" s="57">
        <v>178512</v>
      </c>
    </row>
    <row r="24933" spans="1:5" hidden="1">
      <c r="A24933" s="43" t="s">
        <v>954</v>
      </c>
      <c r="B24933" s="52">
        <v>35946</v>
      </c>
      <c r="C24933" s="52">
        <v>35916</v>
      </c>
      <c r="D24933" s="52">
        <v>35946</v>
      </c>
      <c r="E24933" s="57">
        <v>179173</v>
      </c>
    </row>
    <row r="24934" spans="1:5" hidden="1">
      <c r="A24934" s="43" t="s">
        <v>954</v>
      </c>
      <c r="B24934" s="52">
        <v>35976</v>
      </c>
      <c r="C24934" s="52">
        <v>35947</v>
      </c>
      <c r="D24934" s="52">
        <v>35976</v>
      </c>
      <c r="E24934" s="57">
        <v>179694</v>
      </c>
    </row>
    <row r="24935" spans="1:5" hidden="1">
      <c r="A24935" s="43" t="s">
        <v>954</v>
      </c>
      <c r="B24935" s="52">
        <v>36007</v>
      </c>
      <c r="C24935" s="52">
        <v>35977</v>
      </c>
      <c r="D24935" s="52">
        <v>36007</v>
      </c>
      <c r="E24935" s="57">
        <v>181103</v>
      </c>
    </row>
    <row r="24936" spans="1:5" hidden="1">
      <c r="A24936" s="43" t="s">
        <v>954</v>
      </c>
      <c r="B24936" s="52">
        <v>36038</v>
      </c>
      <c r="C24936" s="52">
        <v>36008</v>
      </c>
      <c r="D24936" s="52">
        <v>36038</v>
      </c>
      <c r="E24936" s="57">
        <v>181415</v>
      </c>
    </row>
    <row r="24937" spans="1:5" hidden="1">
      <c r="A24937" s="43" t="s">
        <v>954</v>
      </c>
      <c r="B24937" s="52">
        <v>36068</v>
      </c>
      <c r="C24937" s="52">
        <v>36039</v>
      </c>
      <c r="D24937" s="52">
        <v>36068</v>
      </c>
      <c r="E24937" s="57">
        <v>181346</v>
      </c>
    </row>
    <row r="24938" spans="1:5" hidden="1">
      <c r="A24938" s="43" t="s">
        <v>954</v>
      </c>
      <c r="B24938" s="52">
        <v>36099</v>
      </c>
      <c r="C24938" s="52">
        <v>36069</v>
      </c>
      <c r="D24938" s="52">
        <v>36099</v>
      </c>
      <c r="E24938" s="57">
        <v>183237</v>
      </c>
    </row>
    <row r="24939" spans="1:5" hidden="1">
      <c r="A24939" s="43" t="s">
        <v>954</v>
      </c>
      <c r="B24939" s="52">
        <v>36129</v>
      </c>
      <c r="C24939" s="52">
        <v>36100</v>
      </c>
      <c r="D24939" s="52">
        <v>36129</v>
      </c>
      <c r="E24939" s="57">
        <v>184490</v>
      </c>
    </row>
    <row r="24940" spans="1:5" hidden="1">
      <c r="A24940" s="43" t="s">
        <v>954</v>
      </c>
      <c r="B24940" s="52">
        <v>36160</v>
      </c>
      <c r="C24940" s="52">
        <v>36130</v>
      </c>
      <c r="D24940" s="52">
        <v>36160</v>
      </c>
      <c r="E24940" s="57">
        <v>186104</v>
      </c>
    </row>
    <row r="24941" spans="1:5" hidden="1">
      <c r="A24941" s="43" t="s">
        <v>954</v>
      </c>
      <c r="B24941" s="52">
        <v>36191</v>
      </c>
      <c r="C24941" s="52">
        <v>36161</v>
      </c>
      <c r="D24941" s="52">
        <v>36191</v>
      </c>
      <c r="E24941" s="57">
        <v>186356</v>
      </c>
    </row>
    <row r="24942" spans="1:5" hidden="1">
      <c r="A24942" s="43" t="s">
        <v>954</v>
      </c>
      <c r="B24942" s="52">
        <v>36219</v>
      </c>
      <c r="C24942" s="52">
        <v>36192</v>
      </c>
      <c r="D24942" s="52">
        <v>36219</v>
      </c>
      <c r="E24942" s="57">
        <v>188250</v>
      </c>
    </row>
    <row r="24943" spans="1:5" hidden="1">
      <c r="A24943" s="43" t="s">
        <v>954</v>
      </c>
      <c r="B24943" s="52">
        <v>36250</v>
      </c>
      <c r="C24943" s="52">
        <v>36220</v>
      </c>
      <c r="D24943" s="52">
        <v>36250</v>
      </c>
      <c r="E24943" s="57">
        <v>189016</v>
      </c>
    </row>
    <row r="24944" spans="1:5" hidden="1">
      <c r="A24944" s="43" t="s">
        <v>954</v>
      </c>
      <c r="B24944" s="52">
        <v>36280</v>
      </c>
      <c r="C24944" s="52">
        <v>36251</v>
      </c>
      <c r="D24944" s="52">
        <v>36280</v>
      </c>
      <c r="E24944" s="57">
        <v>190268</v>
      </c>
    </row>
    <row r="24945" spans="1:5" hidden="1">
      <c r="A24945" s="43" t="s">
        <v>954</v>
      </c>
      <c r="B24945" s="52">
        <v>36311</v>
      </c>
      <c r="C24945" s="52">
        <v>36281</v>
      </c>
      <c r="D24945" s="52">
        <v>36311</v>
      </c>
      <c r="E24945" s="57">
        <v>191527</v>
      </c>
    </row>
    <row r="24946" spans="1:5" hidden="1">
      <c r="A24946" s="43" t="s">
        <v>954</v>
      </c>
      <c r="B24946" s="52">
        <v>36341</v>
      </c>
      <c r="C24946" s="52">
        <v>36312</v>
      </c>
      <c r="D24946" s="52">
        <v>36341</v>
      </c>
      <c r="E24946" s="57">
        <v>192020</v>
      </c>
    </row>
    <row r="24947" spans="1:5" hidden="1">
      <c r="A24947" s="43" t="s">
        <v>954</v>
      </c>
      <c r="B24947" s="52">
        <v>36372</v>
      </c>
      <c r="C24947" s="52">
        <v>36342</v>
      </c>
      <c r="D24947" s="52">
        <v>36372</v>
      </c>
      <c r="E24947" s="57">
        <v>192932</v>
      </c>
    </row>
    <row r="24948" spans="1:5" hidden="1">
      <c r="A24948" s="43" t="s">
        <v>954</v>
      </c>
      <c r="B24948" s="52">
        <v>36403</v>
      </c>
      <c r="C24948" s="52">
        <v>36373</v>
      </c>
      <c r="D24948" s="52">
        <v>36403</v>
      </c>
      <c r="E24948" s="57">
        <v>194540</v>
      </c>
    </row>
    <row r="24949" spans="1:5" hidden="1">
      <c r="A24949" s="43" t="s">
        <v>954</v>
      </c>
      <c r="B24949" s="52">
        <v>36433</v>
      </c>
      <c r="C24949" s="52">
        <v>36404</v>
      </c>
      <c r="D24949" s="52">
        <v>36433</v>
      </c>
      <c r="E24949" s="57">
        <v>196202</v>
      </c>
    </row>
    <row r="24950" spans="1:5" hidden="1">
      <c r="A24950" s="43" t="s">
        <v>954</v>
      </c>
      <c r="B24950" s="52">
        <v>36464</v>
      </c>
      <c r="C24950" s="52">
        <v>36434</v>
      </c>
      <c r="D24950" s="52">
        <v>36464</v>
      </c>
      <c r="E24950" s="57">
        <v>197306</v>
      </c>
    </row>
    <row r="24951" spans="1:5" hidden="1">
      <c r="A24951" s="43" t="s">
        <v>954</v>
      </c>
      <c r="B24951" s="52">
        <v>36494</v>
      </c>
      <c r="C24951" s="52">
        <v>36465</v>
      </c>
      <c r="D24951" s="52">
        <v>36494</v>
      </c>
      <c r="E24951" s="57">
        <v>198614</v>
      </c>
    </row>
    <row r="24952" spans="1:5" hidden="1">
      <c r="A24952" s="43" t="s">
        <v>954</v>
      </c>
      <c r="B24952" s="52">
        <v>36525</v>
      </c>
      <c r="C24952" s="52">
        <v>36495</v>
      </c>
      <c r="D24952" s="52">
        <v>36525</v>
      </c>
      <c r="E24952" s="57">
        <v>203967</v>
      </c>
    </row>
    <row r="24953" spans="1:5" hidden="1">
      <c r="A24953" s="43" t="s">
        <v>954</v>
      </c>
      <c r="B24953" s="52">
        <v>36556</v>
      </c>
      <c r="C24953" s="52">
        <v>36526</v>
      </c>
      <c r="D24953" s="52">
        <v>36556</v>
      </c>
      <c r="E24953" s="57">
        <v>200412</v>
      </c>
    </row>
    <row r="24954" spans="1:5" hidden="1">
      <c r="A24954" s="43" t="s">
        <v>954</v>
      </c>
      <c r="B24954" s="52">
        <v>36585</v>
      </c>
      <c r="C24954" s="52">
        <v>36557</v>
      </c>
      <c r="D24954" s="52">
        <v>36585</v>
      </c>
      <c r="E24954" s="57">
        <v>202941</v>
      </c>
    </row>
    <row r="24955" spans="1:5" hidden="1">
      <c r="A24955" s="43" t="s">
        <v>954</v>
      </c>
      <c r="B24955" s="52">
        <v>36616</v>
      </c>
      <c r="C24955" s="52">
        <v>36586</v>
      </c>
      <c r="D24955" s="52">
        <v>36616</v>
      </c>
      <c r="E24955" s="57">
        <v>206781</v>
      </c>
    </row>
    <row r="24956" spans="1:5" hidden="1">
      <c r="A24956" s="43" t="s">
        <v>954</v>
      </c>
      <c r="B24956" s="52">
        <v>36646</v>
      </c>
      <c r="C24956" s="52">
        <v>36617</v>
      </c>
      <c r="D24956" s="52">
        <v>36646</v>
      </c>
      <c r="E24956" s="57">
        <v>205186</v>
      </c>
    </row>
    <row r="24957" spans="1:5" hidden="1">
      <c r="A24957" s="43" t="s">
        <v>954</v>
      </c>
      <c r="B24957" s="52">
        <v>36677</v>
      </c>
      <c r="C24957" s="52">
        <v>36647</v>
      </c>
      <c r="D24957" s="52">
        <v>36677</v>
      </c>
      <c r="E24957" s="57">
        <v>205637</v>
      </c>
    </row>
    <row r="24958" spans="1:5" hidden="1">
      <c r="A24958" s="43" t="s">
        <v>954</v>
      </c>
      <c r="B24958" s="52">
        <v>36707</v>
      </c>
      <c r="C24958" s="52">
        <v>36678</v>
      </c>
      <c r="D24958" s="52">
        <v>36707</v>
      </c>
      <c r="E24958" s="57">
        <v>206802</v>
      </c>
    </row>
    <row r="24959" spans="1:5" hidden="1">
      <c r="A24959" s="43" t="s">
        <v>954</v>
      </c>
      <c r="B24959" s="52">
        <v>36738</v>
      </c>
      <c r="C24959" s="52">
        <v>36708</v>
      </c>
      <c r="D24959" s="52">
        <v>36738</v>
      </c>
      <c r="E24959" s="57">
        <v>207433</v>
      </c>
    </row>
    <row r="24960" spans="1:5" hidden="1">
      <c r="A24960" s="43" t="s">
        <v>954</v>
      </c>
      <c r="B24960" s="52">
        <v>36769</v>
      </c>
      <c r="C24960" s="52">
        <v>36739</v>
      </c>
      <c r="D24960" s="52">
        <v>36769</v>
      </c>
      <c r="E24960" s="57">
        <v>207643</v>
      </c>
    </row>
    <row r="24961" spans="1:5" hidden="1">
      <c r="A24961" s="43" t="s">
        <v>954</v>
      </c>
      <c r="B24961" s="52">
        <v>36799</v>
      </c>
      <c r="C24961" s="52">
        <v>36770</v>
      </c>
      <c r="D24961" s="52">
        <v>36799</v>
      </c>
      <c r="E24961" s="57">
        <v>210673</v>
      </c>
    </row>
    <row r="24962" spans="1:5" hidden="1">
      <c r="A24962" s="43" t="s">
        <v>954</v>
      </c>
      <c r="B24962" s="52">
        <v>36830</v>
      </c>
      <c r="C24962" s="52">
        <v>36800</v>
      </c>
      <c r="D24962" s="52">
        <v>36830</v>
      </c>
      <c r="E24962" s="57">
        <v>210765</v>
      </c>
    </row>
    <row r="24963" spans="1:5" hidden="1">
      <c r="A24963" s="43" t="s">
        <v>954</v>
      </c>
      <c r="B24963" s="52">
        <v>36860</v>
      </c>
      <c r="C24963" s="52">
        <v>36831</v>
      </c>
      <c r="D24963" s="52">
        <v>36860</v>
      </c>
      <c r="E24963" s="57">
        <v>211283</v>
      </c>
    </row>
    <row r="24964" spans="1:5" hidden="1">
      <c r="A24964" s="43" t="s">
        <v>954</v>
      </c>
      <c r="B24964" s="52">
        <v>36891</v>
      </c>
      <c r="C24964" s="52">
        <v>36861</v>
      </c>
      <c r="D24964" s="52">
        <v>36891</v>
      </c>
      <c r="E24964" s="57">
        <v>212203</v>
      </c>
    </row>
    <row r="24965" spans="1:5" hidden="1">
      <c r="A24965" s="43" t="s">
        <v>954</v>
      </c>
      <c r="B24965" s="52">
        <v>36922</v>
      </c>
      <c r="C24965" s="52">
        <v>36892</v>
      </c>
      <c r="D24965" s="52">
        <v>36922</v>
      </c>
      <c r="E24965" s="57">
        <v>212985</v>
      </c>
    </row>
    <row r="24966" spans="1:5" hidden="1">
      <c r="A24966" s="43" t="s">
        <v>954</v>
      </c>
      <c r="B24966" s="52">
        <v>36950</v>
      </c>
      <c r="C24966" s="52">
        <v>36923</v>
      </c>
      <c r="D24966" s="52">
        <v>36950</v>
      </c>
      <c r="E24966" s="57">
        <v>212611</v>
      </c>
    </row>
    <row r="24967" spans="1:5" hidden="1">
      <c r="A24967" s="43" t="s">
        <v>954</v>
      </c>
      <c r="B24967" s="52">
        <v>36981</v>
      </c>
      <c r="C24967" s="52">
        <v>36951</v>
      </c>
      <c r="D24967" s="52">
        <v>36981</v>
      </c>
      <c r="E24967" s="57">
        <v>210802</v>
      </c>
    </row>
    <row r="24968" spans="1:5" hidden="1">
      <c r="A24968" s="43" t="s">
        <v>954</v>
      </c>
      <c r="B24968" s="52">
        <v>37011</v>
      </c>
      <c r="C24968" s="52">
        <v>36982</v>
      </c>
      <c r="D24968" s="52">
        <v>37011</v>
      </c>
      <c r="E24968" s="57">
        <v>213865</v>
      </c>
    </row>
    <row r="24969" spans="1:5" hidden="1">
      <c r="A24969" s="43" t="s">
        <v>954</v>
      </c>
      <c r="B24969" s="52">
        <v>37042</v>
      </c>
      <c r="C24969" s="52">
        <v>37012</v>
      </c>
      <c r="D24969" s="52">
        <v>37042</v>
      </c>
      <c r="E24969" s="57">
        <v>214507</v>
      </c>
    </row>
    <row r="24970" spans="1:5" hidden="1">
      <c r="A24970" s="43" t="s">
        <v>954</v>
      </c>
      <c r="B24970" s="52">
        <v>37072</v>
      </c>
      <c r="C24970" s="52">
        <v>37043</v>
      </c>
      <c r="D24970" s="52">
        <v>37072</v>
      </c>
      <c r="E24970" s="57">
        <v>213683</v>
      </c>
    </row>
    <row r="24971" spans="1:5" hidden="1">
      <c r="A24971" s="43" t="s">
        <v>954</v>
      </c>
      <c r="B24971" s="52">
        <v>37103</v>
      </c>
      <c r="C24971" s="52">
        <v>37073</v>
      </c>
      <c r="D24971" s="52">
        <v>37103</v>
      </c>
      <c r="E24971" s="57">
        <v>213455</v>
      </c>
    </row>
    <row r="24972" spans="1:5" hidden="1">
      <c r="A24972" s="43" t="s">
        <v>954</v>
      </c>
      <c r="B24972" s="52">
        <v>37134</v>
      </c>
      <c r="C24972" s="52">
        <v>37104</v>
      </c>
      <c r="D24972" s="52">
        <v>37134</v>
      </c>
      <c r="E24972" s="57">
        <v>215073</v>
      </c>
    </row>
    <row r="24973" spans="1:5" hidden="1">
      <c r="A24973" s="43" t="s">
        <v>954</v>
      </c>
      <c r="B24973" s="52">
        <v>37164</v>
      </c>
      <c r="C24973" s="52">
        <v>37135</v>
      </c>
      <c r="D24973" s="52">
        <v>37164</v>
      </c>
      <c r="E24973" s="57">
        <v>212166</v>
      </c>
    </row>
    <row r="24974" spans="1:5" hidden="1">
      <c r="A24974" s="43" t="s">
        <v>954</v>
      </c>
      <c r="B24974" s="52">
        <v>37195</v>
      </c>
      <c r="C24974" s="52">
        <v>37165</v>
      </c>
      <c r="D24974" s="52">
        <v>37195</v>
      </c>
      <c r="E24974" s="57">
        <v>214158</v>
      </c>
    </row>
    <row r="24975" spans="1:5" hidden="1">
      <c r="A24975" s="43" t="s">
        <v>954</v>
      </c>
      <c r="B24975" s="52">
        <v>37225</v>
      </c>
      <c r="C24975" s="52">
        <v>37196</v>
      </c>
      <c r="D24975" s="52">
        <v>37225</v>
      </c>
      <c r="E24975" s="57">
        <v>214547</v>
      </c>
    </row>
    <row r="24976" spans="1:5" hidden="1">
      <c r="A24976" s="43" t="s">
        <v>954</v>
      </c>
      <c r="B24976" s="52">
        <v>37256</v>
      </c>
      <c r="C24976" s="52">
        <v>37226</v>
      </c>
      <c r="D24976" s="52">
        <v>37256</v>
      </c>
      <c r="E24976" s="57">
        <v>215484</v>
      </c>
    </row>
    <row r="24977" spans="1:5" hidden="1">
      <c r="A24977" s="43" t="s">
        <v>954</v>
      </c>
      <c r="B24977" s="52">
        <v>37287</v>
      </c>
      <c r="C24977" s="52">
        <v>37257</v>
      </c>
      <c r="D24977" s="52">
        <v>37287</v>
      </c>
      <c r="E24977" s="57">
        <v>215918</v>
      </c>
    </row>
    <row r="24978" spans="1:5" hidden="1">
      <c r="A24978" s="43" t="s">
        <v>954</v>
      </c>
      <c r="B24978" s="52">
        <v>37315</v>
      </c>
      <c r="C24978" s="52">
        <v>37288</v>
      </c>
      <c r="D24978" s="52">
        <v>37315</v>
      </c>
      <c r="E24978" s="57">
        <v>216893</v>
      </c>
    </row>
    <row r="24979" spans="1:5" hidden="1">
      <c r="A24979" s="43" t="s">
        <v>954</v>
      </c>
      <c r="B24979" s="52">
        <v>37346</v>
      </c>
      <c r="C24979" s="52">
        <v>37316</v>
      </c>
      <c r="D24979" s="52">
        <v>37346</v>
      </c>
      <c r="E24979" s="57">
        <v>217687</v>
      </c>
    </row>
    <row r="24980" spans="1:5" hidden="1">
      <c r="A24980" s="43" t="s">
        <v>954</v>
      </c>
      <c r="B24980" s="52">
        <v>37376</v>
      </c>
      <c r="C24980" s="52">
        <v>37347</v>
      </c>
      <c r="D24980" s="52">
        <v>37376</v>
      </c>
      <c r="E24980" s="57">
        <v>220576</v>
      </c>
    </row>
    <row r="24981" spans="1:5" hidden="1">
      <c r="A24981" s="43" t="s">
        <v>954</v>
      </c>
      <c r="B24981" s="52">
        <v>37407</v>
      </c>
      <c r="C24981" s="52">
        <v>37377</v>
      </c>
      <c r="D24981" s="52">
        <v>37407</v>
      </c>
      <c r="E24981" s="57">
        <v>219925</v>
      </c>
    </row>
    <row r="24982" spans="1:5" hidden="1">
      <c r="A24982" s="43" t="s">
        <v>954</v>
      </c>
      <c r="B24982" s="52">
        <v>37437</v>
      </c>
      <c r="C24982" s="52">
        <v>37408</v>
      </c>
      <c r="D24982" s="52">
        <v>37437</v>
      </c>
      <c r="E24982" s="57">
        <v>220047</v>
      </c>
    </row>
    <row r="24983" spans="1:5" hidden="1">
      <c r="A24983" s="43" t="s">
        <v>954</v>
      </c>
      <c r="B24983" s="52">
        <v>37468</v>
      </c>
      <c r="C24983" s="52">
        <v>37438</v>
      </c>
      <c r="D24983" s="52">
        <v>37468</v>
      </c>
      <c r="E24983" s="57">
        <v>220483</v>
      </c>
    </row>
    <row r="24984" spans="1:5" hidden="1">
      <c r="A24984" s="43" t="s">
        <v>954</v>
      </c>
      <c r="B24984" s="52">
        <v>37499</v>
      </c>
      <c r="C24984" s="52">
        <v>37469</v>
      </c>
      <c r="D24984" s="52">
        <v>37499</v>
      </c>
      <c r="E24984" s="57">
        <v>220389</v>
      </c>
    </row>
    <row r="24985" spans="1:5" hidden="1">
      <c r="A24985" s="43" t="s">
        <v>954</v>
      </c>
      <c r="B24985" s="52">
        <v>37529</v>
      </c>
      <c r="C24985" s="52">
        <v>37500</v>
      </c>
      <c r="D24985" s="52">
        <v>37529</v>
      </c>
      <c r="E24985" s="57">
        <v>220362</v>
      </c>
    </row>
    <row r="24986" spans="1:5" hidden="1">
      <c r="A24986" s="43" t="s">
        <v>954</v>
      </c>
      <c r="B24986" s="52">
        <v>37560</v>
      </c>
      <c r="C24986" s="52">
        <v>37530</v>
      </c>
      <c r="D24986" s="52">
        <v>37560</v>
      </c>
      <c r="E24986" s="57">
        <v>222093</v>
      </c>
    </row>
    <row r="24987" spans="1:5" hidden="1">
      <c r="A24987" s="43" t="s">
        <v>954</v>
      </c>
      <c r="B24987" s="52">
        <v>37590</v>
      </c>
      <c r="C24987" s="52">
        <v>37561</v>
      </c>
      <c r="D24987" s="52">
        <v>37590</v>
      </c>
      <c r="E24987" s="57">
        <v>223544</v>
      </c>
    </row>
    <row r="24988" spans="1:5" hidden="1">
      <c r="A24988" s="43" t="s">
        <v>954</v>
      </c>
      <c r="B24988" s="52">
        <v>37621</v>
      </c>
      <c r="C24988" s="52">
        <v>37591</v>
      </c>
      <c r="D24988" s="52">
        <v>37621</v>
      </c>
      <c r="E24988" s="57">
        <v>224018</v>
      </c>
    </row>
    <row r="24989" spans="1:5" hidden="1">
      <c r="A24989" s="43" t="s">
        <v>954</v>
      </c>
      <c r="B24989" s="52">
        <v>37652</v>
      </c>
      <c r="C24989" s="52">
        <v>37622</v>
      </c>
      <c r="D24989" s="52">
        <v>37652</v>
      </c>
      <c r="E24989" s="57">
        <v>225629</v>
      </c>
    </row>
    <row r="24990" spans="1:5" hidden="1">
      <c r="A24990" s="43" t="s">
        <v>954</v>
      </c>
      <c r="B24990" s="52">
        <v>37680</v>
      </c>
      <c r="C24990" s="52">
        <v>37653</v>
      </c>
      <c r="D24990" s="52">
        <v>37680</v>
      </c>
      <c r="E24990" s="57">
        <v>224653</v>
      </c>
    </row>
    <row r="24991" spans="1:5" hidden="1">
      <c r="A24991" s="43" t="s">
        <v>954</v>
      </c>
      <c r="B24991" s="52">
        <v>37711</v>
      </c>
      <c r="C24991" s="52">
        <v>37681</v>
      </c>
      <c r="D24991" s="52">
        <v>37711</v>
      </c>
      <c r="E24991" s="57">
        <v>227724</v>
      </c>
    </row>
    <row r="24992" spans="1:5" hidden="1">
      <c r="A24992" s="43" t="s">
        <v>954</v>
      </c>
      <c r="B24992" s="52">
        <v>37741</v>
      </c>
      <c r="C24992" s="52">
        <v>37712</v>
      </c>
      <c r="D24992" s="52">
        <v>37741</v>
      </c>
      <c r="E24992" s="57">
        <v>226076</v>
      </c>
    </row>
    <row r="24993" spans="1:5" hidden="1">
      <c r="A24993" s="43" t="s">
        <v>954</v>
      </c>
      <c r="B24993" s="52">
        <v>37772</v>
      </c>
      <c r="C24993" s="52">
        <v>37742</v>
      </c>
      <c r="D24993" s="52">
        <v>37772</v>
      </c>
      <c r="E24993" s="57">
        <v>226751</v>
      </c>
    </row>
    <row r="24994" spans="1:5" hidden="1">
      <c r="A24994" s="43" t="s">
        <v>954</v>
      </c>
      <c r="B24994" s="52">
        <v>37802</v>
      </c>
      <c r="C24994" s="52">
        <v>37773</v>
      </c>
      <c r="D24994" s="52">
        <v>37802</v>
      </c>
      <c r="E24994" s="57">
        <v>229354</v>
      </c>
    </row>
    <row r="24995" spans="1:5" hidden="1">
      <c r="A24995" s="43" t="s">
        <v>954</v>
      </c>
      <c r="B24995" s="52">
        <v>37833</v>
      </c>
      <c r="C24995" s="52">
        <v>37803</v>
      </c>
      <c r="D24995" s="52">
        <v>37833</v>
      </c>
      <c r="E24995" s="57">
        <v>231772</v>
      </c>
    </row>
    <row r="24996" spans="1:5" hidden="1">
      <c r="A24996" s="43" t="s">
        <v>954</v>
      </c>
      <c r="B24996" s="52">
        <v>37864</v>
      </c>
      <c r="C24996" s="52">
        <v>37834</v>
      </c>
      <c r="D24996" s="52">
        <v>37864</v>
      </c>
      <c r="E24996" s="57">
        <v>234849</v>
      </c>
    </row>
    <row r="24997" spans="1:5" hidden="1">
      <c r="A24997" s="43" t="s">
        <v>954</v>
      </c>
      <c r="B24997" s="52">
        <v>37894</v>
      </c>
      <c r="C24997" s="52">
        <v>37865</v>
      </c>
      <c r="D24997" s="52">
        <v>37894</v>
      </c>
      <c r="E24997" s="57">
        <v>234763</v>
      </c>
    </row>
    <row r="24998" spans="1:5" hidden="1">
      <c r="A24998" s="43" t="s">
        <v>954</v>
      </c>
      <c r="B24998" s="52">
        <v>37925</v>
      </c>
      <c r="C24998" s="52">
        <v>37895</v>
      </c>
      <c r="D24998" s="52">
        <v>37925</v>
      </c>
      <c r="E24998" s="57">
        <v>235040</v>
      </c>
    </row>
    <row r="24999" spans="1:5" hidden="1">
      <c r="A24999" s="43" t="s">
        <v>954</v>
      </c>
      <c r="B24999" s="52">
        <v>37955</v>
      </c>
      <c r="C24999" s="52">
        <v>37926</v>
      </c>
      <c r="D24999" s="52">
        <v>37955</v>
      </c>
      <c r="E24999" s="57">
        <v>236849</v>
      </c>
    </row>
    <row r="25000" spans="1:5" hidden="1">
      <c r="A25000" s="43" t="s">
        <v>954</v>
      </c>
      <c r="B25000" s="52">
        <v>37986</v>
      </c>
      <c r="C25000" s="52">
        <v>37956</v>
      </c>
      <c r="D25000" s="52">
        <v>37986</v>
      </c>
      <c r="E25000" s="57">
        <v>237281</v>
      </c>
    </row>
    <row r="25001" spans="1:5" hidden="1">
      <c r="A25001" s="43" t="s">
        <v>954</v>
      </c>
      <c r="B25001" s="52">
        <v>38017</v>
      </c>
      <c r="C25001" s="52">
        <v>37987</v>
      </c>
      <c r="D25001" s="52">
        <v>38017</v>
      </c>
      <c r="E25001" s="57">
        <v>239996</v>
      </c>
    </row>
    <row r="25002" spans="1:5" hidden="1">
      <c r="A25002" s="43" t="s">
        <v>954</v>
      </c>
      <c r="B25002" s="52">
        <v>38046</v>
      </c>
      <c r="C25002" s="52">
        <v>38018</v>
      </c>
      <c r="D25002" s="52">
        <v>38046</v>
      </c>
      <c r="E25002" s="57">
        <v>240351</v>
      </c>
    </row>
    <row r="25003" spans="1:5" hidden="1">
      <c r="A25003" s="43" t="s">
        <v>954</v>
      </c>
      <c r="B25003" s="52">
        <v>38077</v>
      </c>
      <c r="C25003" s="52">
        <v>38047</v>
      </c>
      <c r="D25003" s="52">
        <v>38077</v>
      </c>
      <c r="E25003" s="57">
        <v>244835</v>
      </c>
    </row>
    <row r="25004" spans="1:5" hidden="1">
      <c r="A25004" s="43" t="s">
        <v>954</v>
      </c>
      <c r="B25004" s="52">
        <v>38107</v>
      </c>
      <c r="C25004" s="52">
        <v>38078</v>
      </c>
      <c r="D25004" s="52">
        <v>38107</v>
      </c>
      <c r="E25004" s="57">
        <v>243609</v>
      </c>
    </row>
    <row r="25005" spans="1:5" hidden="1">
      <c r="A25005" s="43" t="s">
        <v>954</v>
      </c>
      <c r="B25005" s="52">
        <v>38138</v>
      </c>
      <c r="C25005" s="52">
        <v>38108</v>
      </c>
      <c r="D25005" s="52">
        <v>38138</v>
      </c>
      <c r="E25005" s="57">
        <v>246181</v>
      </c>
    </row>
    <row r="25006" spans="1:5" hidden="1">
      <c r="A25006" s="43" t="s">
        <v>954</v>
      </c>
      <c r="B25006" s="52">
        <v>38168</v>
      </c>
      <c r="C25006" s="52">
        <v>38139</v>
      </c>
      <c r="D25006" s="52">
        <v>38168</v>
      </c>
      <c r="E25006" s="57">
        <v>246026</v>
      </c>
    </row>
    <row r="25007" spans="1:5" hidden="1">
      <c r="A25007" s="43" t="s">
        <v>954</v>
      </c>
      <c r="B25007" s="52">
        <v>38199</v>
      </c>
      <c r="C25007" s="52">
        <v>38169</v>
      </c>
      <c r="D25007" s="52">
        <v>38199</v>
      </c>
      <c r="E25007" s="57">
        <v>247349</v>
      </c>
    </row>
    <row r="25008" spans="1:5" hidden="1">
      <c r="A25008" s="43" t="s">
        <v>954</v>
      </c>
      <c r="B25008" s="52">
        <v>38230</v>
      </c>
      <c r="C25008" s="52">
        <v>38200</v>
      </c>
      <c r="D25008" s="52">
        <v>38230</v>
      </c>
      <c r="E25008" s="57">
        <v>247632</v>
      </c>
    </row>
    <row r="25009" spans="1:5" hidden="1">
      <c r="A25009" s="43" t="s">
        <v>954</v>
      </c>
      <c r="B25009" s="52">
        <v>38260</v>
      </c>
      <c r="C25009" s="52">
        <v>38231</v>
      </c>
      <c r="D25009" s="52">
        <v>38260</v>
      </c>
      <c r="E25009" s="57">
        <v>249939</v>
      </c>
    </row>
    <row r="25010" spans="1:5" hidden="1">
      <c r="A25010" s="43" t="s">
        <v>954</v>
      </c>
      <c r="B25010" s="52">
        <v>38291</v>
      </c>
      <c r="C25010" s="52">
        <v>38261</v>
      </c>
      <c r="D25010" s="52">
        <v>38291</v>
      </c>
      <c r="E25010" s="57">
        <v>252868</v>
      </c>
    </row>
    <row r="25011" spans="1:5" hidden="1">
      <c r="A25011" s="43" t="s">
        <v>954</v>
      </c>
      <c r="B25011" s="52">
        <v>38321</v>
      </c>
      <c r="C25011" s="52">
        <v>38292</v>
      </c>
      <c r="D25011" s="52">
        <v>38321</v>
      </c>
      <c r="E25011" s="57">
        <v>254485</v>
      </c>
    </row>
    <row r="25012" spans="1:5" hidden="1">
      <c r="A25012" s="43" t="s">
        <v>954</v>
      </c>
      <c r="B25012" s="52">
        <v>38352</v>
      </c>
      <c r="C25012" s="52">
        <v>38322</v>
      </c>
      <c r="D25012" s="52">
        <v>38352</v>
      </c>
      <c r="E25012" s="57">
        <v>256515</v>
      </c>
    </row>
    <row r="25013" spans="1:5" hidden="1">
      <c r="A25013" s="43" t="s">
        <v>954</v>
      </c>
      <c r="B25013" s="52">
        <v>38383</v>
      </c>
      <c r="C25013" s="52">
        <v>38353</v>
      </c>
      <c r="D25013" s="52">
        <v>38383</v>
      </c>
      <c r="E25013" s="57">
        <v>256916</v>
      </c>
    </row>
    <row r="25014" spans="1:5" hidden="1">
      <c r="A25014" s="43" t="s">
        <v>954</v>
      </c>
      <c r="B25014" s="52">
        <v>38411</v>
      </c>
      <c r="C25014" s="52">
        <v>38384</v>
      </c>
      <c r="D25014" s="52">
        <v>38411</v>
      </c>
      <c r="E25014" s="57">
        <v>259180</v>
      </c>
    </row>
    <row r="25015" spans="1:5" hidden="1">
      <c r="A25015" s="43" t="s">
        <v>954</v>
      </c>
      <c r="B25015" s="52">
        <v>38442</v>
      </c>
      <c r="C25015" s="52">
        <v>38412</v>
      </c>
      <c r="D25015" s="52">
        <v>38442</v>
      </c>
      <c r="E25015" s="57">
        <v>259081</v>
      </c>
    </row>
    <row r="25016" spans="1:5" hidden="1">
      <c r="A25016" s="43" t="s">
        <v>954</v>
      </c>
      <c r="B25016" s="52">
        <v>38472</v>
      </c>
      <c r="C25016" s="52">
        <v>38443</v>
      </c>
      <c r="D25016" s="52">
        <v>38472</v>
      </c>
      <c r="E25016" s="57">
        <v>263547</v>
      </c>
    </row>
    <row r="25017" spans="1:5" hidden="1">
      <c r="A25017" s="43" t="s">
        <v>954</v>
      </c>
      <c r="B25017" s="52">
        <v>38503</v>
      </c>
      <c r="C25017" s="52">
        <v>38473</v>
      </c>
      <c r="D25017" s="52">
        <v>38503</v>
      </c>
      <c r="E25017" s="57">
        <v>261538</v>
      </c>
    </row>
    <row r="25018" spans="1:5" hidden="1">
      <c r="A25018" s="43" t="s">
        <v>954</v>
      </c>
      <c r="B25018" s="52">
        <v>38533</v>
      </c>
      <c r="C25018" s="52">
        <v>38504</v>
      </c>
      <c r="D25018" s="52">
        <v>38533</v>
      </c>
      <c r="E25018" s="57">
        <v>264627</v>
      </c>
    </row>
    <row r="25019" spans="1:5" hidden="1">
      <c r="A25019" s="43" t="s">
        <v>954</v>
      </c>
      <c r="B25019" s="52">
        <v>38564</v>
      </c>
      <c r="C25019" s="52">
        <v>38534</v>
      </c>
      <c r="D25019" s="52">
        <v>38564</v>
      </c>
      <c r="E25019" s="57">
        <v>265185</v>
      </c>
    </row>
    <row r="25020" spans="1:5" hidden="1">
      <c r="A25020" s="43" t="s">
        <v>954</v>
      </c>
      <c r="B25020" s="52">
        <v>38595</v>
      </c>
      <c r="C25020" s="52">
        <v>38565</v>
      </c>
      <c r="D25020" s="52">
        <v>38595</v>
      </c>
      <c r="E25020" s="57">
        <v>269327</v>
      </c>
    </row>
    <row r="25021" spans="1:5" hidden="1">
      <c r="A25021" s="43" t="s">
        <v>954</v>
      </c>
      <c r="B25021" s="52">
        <v>38625</v>
      </c>
      <c r="C25021" s="52">
        <v>38596</v>
      </c>
      <c r="D25021" s="52">
        <v>38625</v>
      </c>
      <c r="E25021" s="57">
        <v>272870</v>
      </c>
    </row>
    <row r="25022" spans="1:5" hidden="1">
      <c r="A25022" s="43" t="s">
        <v>954</v>
      </c>
      <c r="B25022" s="52">
        <v>38656</v>
      </c>
      <c r="C25022" s="52">
        <v>38626</v>
      </c>
      <c r="D25022" s="52">
        <v>38656</v>
      </c>
      <c r="E25022" s="57">
        <v>276142</v>
      </c>
    </row>
    <row r="25023" spans="1:5" hidden="1">
      <c r="A25023" s="43" t="s">
        <v>954</v>
      </c>
      <c r="B25023" s="52">
        <v>38686</v>
      </c>
      <c r="C25023" s="52">
        <v>38657</v>
      </c>
      <c r="D25023" s="52">
        <v>38686</v>
      </c>
      <c r="E25023" s="57">
        <v>274300</v>
      </c>
    </row>
    <row r="25024" spans="1:5" hidden="1">
      <c r="A25024" s="43" t="s">
        <v>954</v>
      </c>
      <c r="B25024" s="52">
        <v>38717</v>
      </c>
      <c r="C25024" s="52">
        <v>38687</v>
      </c>
      <c r="D25024" s="52">
        <v>38717</v>
      </c>
      <c r="E25024" s="57">
        <v>274188</v>
      </c>
    </row>
    <row r="25025" spans="1:5" hidden="1">
      <c r="A25025" s="43" t="s">
        <v>954</v>
      </c>
      <c r="B25025" s="52">
        <v>38748</v>
      </c>
      <c r="C25025" s="52">
        <v>38718</v>
      </c>
      <c r="D25025" s="52">
        <v>38748</v>
      </c>
      <c r="E25025" s="57">
        <v>280808</v>
      </c>
    </row>
    <row r="25026" spans="1:5" hidden="1">
      <c r="A25026" s="43" t="s">
        <v>954</v>
      </c>
      <c r="B25026" s="52">
        <v>38776</v>
      </c>
      <c r="C25026" s="52">
        <v>38749</v>
      </c>
      <c r="D25026" s="52">
        <v>38776</v>
      </c>
      <c r="E25026" s="57">
        <v>280685</v>
      </c>
    </row>
    <row r="25027" spans="1:5" hidden="1">
      <c r="A25027" s="43" t="s">
        <v>954</v>
      </c>
      <c r="B25027" s="52">
        <v>38807</v>
      </c>
      <c r="C25027" s="52">
        <v>38777</v>
      </c>
      <c r="D25027" s="52">
        <v>38807</v>
      </c>
      <c r="E25027" s="57">
        <v>281529</v>
      </c>
    </row>
    <row r="25028" spans="1:5" hidden="1">
      <c r="A25028" s="43" t="s">
        <v>954</v>
      </c>
      <c r="B25028" s="52">
        <v>38837</v>
      </c>
      <c r="C25028" s="52">
        <v>38808</v>
      </c>
      <c r="D25028" s="52">
        <v>38837</v>
      </c>
      <c r="E25028" s="57">
        <v>282997</v>
      </c>
    </row>
    <row r="25029" spans="1:5" hidden="1">
      <c r="A25029" s="43" t="s">
        <v>954</v>
      </c>
      <c r="B25029" s="52">
        <v>38868</v>
      </c>
      <c r="C25029" s="52">
        <v>38838</v>
      </c>
      <c r="D25029" s="52">
        <v>38868</v>
      </c>
      <c r="E25029" s="57">
        <v>282638</v>
      </c>
    </row>
    <row r="25030" spans="1:5" hidden="1">
      <c r="A25030" s="43" t="s">
        <v>954</v>
      </c>
      <c r="B25030" s="52">
        <v>38898</v>
      </c>
      <c r="C25030" s="52">
        <v>38869</v>
      </c>
      <c r="D25030" s="52">
        <v>38898</v>
      </c>
      <c r="E25030" s="57">
        <v>282476</v>
      </c>
    </row>
    <row r="25031" spans="1:5" hidden="1">
      <c r="A25031" s="43" t="s">
        <v>954</v>
      </c>
      <c r="B25031" s="52">
        <v>38929</v>
      </c>
      <c r="C25031" s="52">
        <v>38899</v>
      </c>
      <c r="D25031" s="52">
        <v>38929</v>
      </c>
      <c r="E25031" s="57">
        <v>283466</v>
      </c>
    </row>
    <row r="25032" spans="1:5" hidden="1">
      <c r="A25032" s="43" t="s">
        <v>954</v>
      </c>
      <c r="B25032" s="52">
        <v>38960</v>
      </c>
      <c r="C25032" s="52">
        <v>38930</v>
      </c>
      <c r="D25032" s="52">
        <v>38960</v>
      </c>
      <c r="E25032" s="57">
        <v>285736</v>
      </c>
    </row>
    <row r="25033" spans="1:5" hidden="1">
      <c r="A25033" s="43" t="s">
        <v>954</v>
      </c>
      <c r="B25033" s="52">
        <v>38990</v>
      </c>
      <c r="C25033" s="52">
        <v>38961</v>
      </c>
      <c r="D25033" s="52">
        <v>38990</v>
      </c>
      <c r="E25033" s="57">
        <v>284011</v>
      </c>
    </row>
    <row r="25034" spans="1:5" hidden="1">
      <c r="A25034" s="43" t="s">
        <v>954</v>
      </c>
      <c r="B25034" s="52">
        <v>39021</v>
      </c>
      <c r="C25034" s="52">
        <v>38991</v>
      </c>
      <c r="D25034" s="52">
        <v>39021</v>
      </c>
      <c r="E25034" s="57">
        <v>283505</v>
      </c>
    </row>
    <row r="25035" spans="1:5" hidden="1">
      <c r="A25035" s="43" t="s">
        <v>954</v>
      </c>
      <c r="B25035" s="52">
        <v>39051</v>
      </c>
      <c r="C25035" s="52">
        <v>39022</v>
      </c>
      <c r="D25035" s="52">
        <v>39051</v>
      </c>
      <c r="E25035" s="57">
        <v>283565</v>
      </c>
    </row>
    <row r="25036" spans="1:5" hidden="1">
      <c r="A25036" s="43" t="s">
        <v>954</v>
      </c>
      <c r="B25036" s="52">
        <v>39082</v>
      </c>
      <c r="C25036" s="52">
        <v>39052</v>
      </c>
      <c r="D25036" s="52">
        <v>39082</v>
      </c>
      <c r="E25036" s="57">
        <v>289097</v>
      </c>
    </row>
    <row r="25037" spans="1:5" hidden="1">
      <c r="A25037" s="43" t="s">
        <v>954</v>
      </c>
      <c r="B25037" s="52">
        <v>39113</v>
      </c>
      <c r="C25037" s="52">
        <v>39083</v>
      </c>
      <c r="D25037" s="52">
        <v>39113</v>
      </c>
      <c r="E25037" s="57">
        <v>288138</v>
      </c>
    </row>
    <row r="25038" spans="1:5" hidden="1">
      <c r="A25038" s="43" t="s">
        <v>954</v>
      </c>
      <c r="B25038" s="52">
        <v>39141</v>
      </c>
      <c r="C25038" s="52">
        <v>39114</v>
      </c>
      <c r="D25038" s="52">
        <v>39141</v>
      </c>
      <c r="E25038" s="57">
        <v>288496</v>
      </c>
    </row>
    <row r="25039" spans="1:5" hidden="1">
      <c r="A25039" s="43" t="s">
        <v>954</v>
      </c>
      <c r="B25039" s="52">
        <v>39172</v>
      </c>
      <c r="C25039" s="52">
        <v>39142</v>
      </c>
      <c r="D25039" s="52">
        <v>39172</v>
      </c>
      <c r="E25039" s="57">
        <v>292105</v>
      </c>
    </row>
    <row r="25040" spans="1:5" hidden="1">
      <c r="A25040" s="43" t="s">
        <v>954</v>
      </c>
      <c r="B25040" s="52">
        <v>39202</v>
      </c>
      <c r="C25040" s="52">
        <v>39173</v>
      </c>
      <c r="D25040" s="52">
        <v>39202</v>
      </c>
      <c r="E25040" s="57">
        <v>290397</v>
      </c>
    </row>
    <row r="25041" spans="1:5" hidden="1">
      <c r="A25041" s="43" t="s">
        <v>954</v>
      </c>
      <c r="B25041" s="52">
        <v>39233</v>
      </c>
      <c r="C25041" s="52">
        <v>39203</v>
      </c>
      <c r="D25041" s="52">
        <v>39233</v>
      </c>
      <c r="E25041" s="57">
        <v>294249</v>
      </c>
    </row>
    <row r="25042" spans="1:5" hidden="1">
      <c r="A25042" s="43" t="s">
        <v>954</v>
      </c>
      <c r="B25042" s="52">
        <v>39263</v>
      </c>
      <c r="C25042" s="52">
        <v>39234</v>
      </c>
      <c r="D25042" s="52">
        <v>39263</v>
      </c>
      <c r="E25042" s="57">
        <v>293445</v>
      </c>
    </row>
    <row r="25043" spans="1:5" hidden="1">
      <c r="A25043" s="43" t="s">
        <v>954</v>
      </c>
      <c r="B25043" s="52">
        <v>39294</v>
      </c>
      <c r="C25043" s="52">
        <v>39264</v>
      </c>
      <c r="D25043" s="52">
        <v>39294</v>
      </c>
      <c r="E25043" s="57">
        <v>295040</v>
      </c>
    </row>
    <row r="25044" spans="1:5" hidden="1">
      <c r="A25044" s="43" t="s">
        <v>954</v>
      </c>
      <c r="B25044" s="52">
        <v>39325</v>
      </c>
      <c r="C25044" s="52">
        <v>39295</v>
      </c>
      <c r="D25044" s="52">
        <v>39325</v>
      </c>
      <c r="E25044" s="57">
        <v>294762</v>
      </c>
    </row>
    <row r="25045" spans="1:5" hidden="1">
      <c r="A25045" s="43" t="s">
        <v>954</v>
      </c>
      <c r="B25045" s="52">
        <v>39355</v>
      </c>
      <c r="C25045" s="52">
        <v>39326</v>
      </c>
      <c r="D25045" s="52">
        <v>39355</v>
      </c>
      <c r="E25045" s="57">
        <v>296444</v>
      </c>
    </row>
    <row r="25046" spans="1:5" hidden="1">
      <c r="A25046" s="43" t="s">
        <v>954</v>
      </c>
      <c r="B25046" s="52">
        <v>39386</v>
      </c>
      <c r="C25046" s="52">
        <v>39356</v>
      </c>
      <c r="D25046" s="52">
        <v>39386</v>
      </c>
      <c r="E25046" s="57">
        <v>297916</v>
      </c>
    </row>
    <row r="25047" spans="1:5" hidden="1">
      <c r="A25047" s="43" t="s">
        <v>954</v>
      </c>
      <c r="B25047" s="52">
        <v>39416</v>
      </c>
      <c r="C25047" s="52">
        <v>39387</v>
      </c>
      <c r="D25047" s="52">
        <v>39416</v>
      </c>
      <c r="E25047" s="57">
        <v>302808</v>
      </c>
    </row>
    <row r="25048" spans="1:5" hidden="1">
      <c r="A25048" s="43" t="s">
        <v>954</v>
      </c>
      <c r="B25048" s="52">
        <v>39447</v>
      </c>
      <c r="C25048" s="52">
        <v>39417</v>
      </c>
      <c r="D25048" s="52">
        <v>39447</v>
      </c>
      <c r="E25048" s="57">
        <v>302087</v>
      </c>
    </row>
    <row r="25049" spans="1:5" hidden="1">
      <c r="A25049" s="43" t="s">
        <v>954</v>
      </c>
      <c r="B25049" s="52">
        <v>39478</v>
      </c>
      <c r="C25049" s="52">
        <v>39448</v>
      </c>
      <c r="D25049" s="52">
        <v>39478</v>
      </c>
      <c r="E25049" s="57">
        <v>302068</v>
      </c>
    </row>
    <row r="25050" spans="1:5" hidden="1">
      <c r="A25050" s="43" t="s">
        <v>954</v>
      </c>
      <c r="B25050" s="52">
        <v>39507</v>
      </c>
      <c r="C25050" s="52">
        <v>39479</v>
      </c>
      <c r="D25050" s="52">
        <v>39507</v>
      </c>
      <c r="E25050" s="57">
        <v>300159</v>
      </c>
    </row>
    <row r="25051" spans="1:5" hidden="1">
      <c r="A25051" s="43" t="s">
        <v>954</v>
      </c>
      <c r="B25051" s="52">
        <v>39538</v>
      </c>
      <c r="C25051" s="52">
        <v>39508</v>
      </c>
      <c r="D25051" s="52">
        <v>39538</v>
      </c>
      <c r="E25051" s="57">
        <v>301069</v>
      </c>
    </row>
    <row r="25052" spans="1:5" hidden="1">
      <c r="A25052" s="43" t="s">
        <v>954</v>
      </c>
      <c r="B25052" s="52">
        <v>39568</v>
      </c>
      <c r="C25052" s="52">
        <v>39539</v>
      </c>
      <c r="D25052" s="52">
        <v>39568</v>
      </c>
      <c r="E25052" s="57">
        <v>304272</v>
      </c>
    </row>
    <row r="25053" spans="1:5" hidden="1">
      <c r="A25053" s="43" t="s">
        <v>954</v>
      </c>
      <c r="B25053" s="52">
        <v>39599</v>
      </c>
      <c r="C25053" s="52">
        <v>39569</v>
      </c>
      <c r="D25053" s="52">
        <v>39599</v>
      </c>
      <c r="E25053" s="57">
        <v>307139</v>
      </c>
    </row>
    <row r="25054" spans="1:5" hidden="1">
      <c r="A25054" s="43" t="s">
        <v>954</v>
      </c>
      <c r="B25054" s="52">
        <v>39629</v>
      </c>
      <c r="C25054" s="52">
        <v>39600</v>
      </c>
      <c r="D25054" s="52">
        <v>39629</v>
      </c>
      <c r="E25054" s="57">
        <v>310275</v>
      </c>
    </row>
    <row r="25055" spans="1:5" hidden="1">
      <c r="A25055" s="43" t="s">
        <v>954</v>
      </c>
      <c r="B25055" s="52">
        <v>39660</v>
      </c>
      <c r="C25055" s="52">
        <v>39630</v>
      </c>
      <c r="D25055" s="52">
        <v>39660</v>
      </c>
      <c r="E25055" s="57">
        <v>311381</v>
      </c>
    </row>
    <row r="25056" spans="1:5" hidden="1">
      <c r="A25056" s="43" t="s">
        <v>954</v>
      </c>
      <c r="B25056" s="52">
        <v>39691</v>
      </c>
      <c r="C25056" s="52">
        <v>39661</v>
      </c>
      <c r="D25056" s="52">
        <v>39691</v>
      </c>
      <c r="E25056" s="57">
        <v>308140</v>
      </c>
    </row>
    <row r="25057" spans="1:5" hidden="1">
      <c r="A25057" s="43" t="s">
        <v>954</v>
      </c>
      <c r="B25057" s="52">
        <v>39721</v>
      </c>
      <c r="C25057" s="52">
        <v>39692</v>
      </c>
      <c r="D25057" s="52">
        <v>39721</v>
      </c>
      <c r="E25057" s="57">
        <v>304831</v>
      </c>
    </row>
    <row r="25058" spans="1:5" hidden="1">
      <c r="A25058" s="43" t="s">
        <v>954</v>
      </c>
      <c r="B25058" s="52">
        <v>39752</v>
      </c>
      <c r="C25058" s="52">
        <v>39722</v>
      </c>
      <c r="D25058" s="52">
        <v>39752</v>
      </c>
      <c r="E25058" s="57">
        <v>297279</v>
      </c>
    </row>
    <row r="25059" spans="1:5" hidden="1">
      <c r="A25059" s="43" t="s">
        <v>954</v>
      </c>
      <c r="B25059" s="52">
        <v>39782</v>
      </c>
      <c r="C25059" s="52">
        <v>39753</v>
      </c>
      <c r="D25059" s="52">
        <v>39782</v>
      </c>
      <c r="E25059" s="57">
        <v>285935</v>
      </c>
    </row>
    <row r="25060" spans="1:5" hidden="1">
      <c r="A25060" s="43" t="s">
        <v>954</v>
      </c>
      <c r="B25060" s="52">
        <v>39813</v>
      </c>
      <c r="C25060" s="52">
        <v>39783</v>
      </c>
      <c r="D25060" s="52">
        <v>39813</v>
      </c>
      <c r="E25060" s="57">
        <v>278937</v>
      </c>
    </row>
    <row r="25061" spans="1:5" hidden="1">
      <c r="A25061" s="43" t="s">
        <v>954</v>
      </c>
      <c r="B25061" s="52">
        <v>39844</v>
      </c>
      <c r="C25061" s="52">
        <v>39814</v>
      </c>
      <c r="D25061" s="52">
        <v>39844</v>
      </c>
      <c r="E25061" s="57">
        <v>281913</v>
      </c>
    </row>
    <row r="25062" spans="1:5" hidden="1">
      <c r="A25062" s="43" t="s">
        <v>954</v>
      </c>
      <c r="B25062" s="52">
        <v>39872</v>
      </c>
      <c r="C25062" s="52">
        <v>39845</v>
      </c>
      <c r="D25062" s="52">
        <v>39872</v>
      </c>
      <c r="E25062" s="57">
        <v>282677</v>
      </c>
    </row>
    <row r="25063" spans="1:5" hidden="1">
      <c r="A25063" s="43" t="s">
        <v>954</v>
      </c>
      <c r="B25063" s="52">
        <v>39903</v>
      </c>
      <c r="C25063" s="52">
        <v>39873</v>
      </c>
      <c r="D25063" s="52">
        <v>39903</v>
      </c>
      <c r="E25063" s="57">
        <v>278132</v>
      </c>
    </row>
    <row r="25064" spans="1:5" hidden="1">
      <c r="A25064" s="43" t="s">
        <v>954</v>
      </c>
      <c r="B25064" s="52">
        <v>39933</v>
      </c>
      <c r="C25064" s="52">
        <v>39904</v>
      </c>
      <c r="D25064" s="52">
        <v>39933</v>
      </c>
      <c r="E25064" s="57">
        <v>278902</v>
      </c>
    </row>
    <row r="25065" spans="1:5" hidden="1">
      <c r="A25065" s="43" t="s">
        <v>954</v>
      </c>
      <c r="B25065" s="52">
        <v>39964</v>
      </c>
      <c r="C25065" s="52">
        <v>39934</v>
      </c>
      <c r="D25065" s="52">
        <v>39964</v>
      </c>
      <c r="E25065" s="57">
        <v>281417</v>
      </c>
    </row>
    <row r="25066" spans="1:5" hidden="1">
      <c r="A25066" s="43" t="s">
        <v>954</v>
      </c>
      <c r="B25066" s="52">
        <v>39994</v>
      </c>
      <c r="C25066" s="52">
        <v>39965</v>
      </c>
      <c r="D25066" s="52">
        <v>39994</v>
      </c>
      <c r="E25066" s="57">
        <v>284071</v>
      </c>
    </row>
    <row r="25067" spans="1:5" hidden="1">
      <c r="A25067" s="43" t="s">
        <v>954</v>
      </c>
      <c r="B25067" s="52">
        <v>40025</v>
      </c>
      <c r="C25067" s="52">
        <v>39995</v>
      </c>
      <c r="D25067" s="52">
        <v>40025</v>
      </c>
      <c r="E25067" s="57">
        <v>283723</v>
      </c>
    </row>
    <row r="25068" spans="1:5" hidden="1">
      <c r="A25068" s="43" t="s">
        <v>954</v>
      </c>
      <c r="B25068" s="52">
        <v>40056</v>
      </c>
      <c r="C25068" s="52">
        <v>40026</v>
      </c>
      <c r="D25068" s="52">
        <v>40056</v>
      </c>
      <c r="E25068" s="57">
        <v>285911</v>
      </c>
    </row>
    <row r="25069" spans="1:5" hidden="1">
      <c r="A25069" s="43" t="s">
        <v>954</v>
      </c>
      <c r="B25069" s="52">
        <v>40086</v>
      </c>
      <c r="C25069" s="52">
        <v>40057</v>
      </c>
      <c r="D25069" s="52">
        <v>40086</v>
      </c>
      <c r="E25069" s="57">
        <v>286269</v>
      </c>
    </row>
    <row r="25070" spans="1:5" hidden="1">
      <c r="A25070" s="43" t="s">
        <v>954</v>
      </c>
      <c r="B25070" s="52">
        <v>40117</v>
      </c>
      <c r="C25070" s="52">
        <v>40087</v>
      </c>
      <c r="D25070" s="52">
        <v>40117</v>
      </c>
      <c r="E25070" s="57">
        <v>286386</v>
      </c>
    </row>
    <row r="25071" spans="1:5" hidden="1">
      <c r="A25071" s="43" t="s">
        <v>954</v>
      </c>
      <c r="B25071" s="52">
        <v>40147</v>
      </c>
      <c r="C25071" s="52">
        <v>40118</v>
      </c>
      <c r="D25071" s="52">
        <v>40147</v>
      </c>
      <c r="E25071" s="57">
        <v>288900</v>
      </c>
    </row>
    <row r="25072" spans="1:5" hidden="1">
      <c r="A25072" s="43" t="s">
        <v>954</v>
      </c>
      <c r="B25072" s="52">
        <v>40178</v>
      </c>
      <c r="C25072" s="52">
        <v>40148</v>
      </c>
      <c r="D25072" s="52">
        <v>40178</v>
      </c>
      <c r="E25072" s="57">
        <v>290814</v>
      </c>
    </row>
    <row r="25073" spans="1:5" hidden="1">
      <c r="A25073" s="43" t="s">
        <v>954</v>
      </c>
      <c r="B25073" s="52">
        <v>40209</v>
      </c>
      <c r="C25073" s="52">
        <v>40179</v>
      </c>
      <c r="D25073" s="52">
        <v>40209</v>
      </c>
      <c r="E25073" s="57">
        <v>290937</v>
      </c>
    </row>
    <row r="25074" spans="1:5" hidden="1">
      <c r="A25074" s="43" t="s">
        <v>954</v>
      </c>
      <c r="B25074" s="52">
        <v>40237</v>
      </c>
      <c r="C25074" s="52">
        <v>40210</v>
      </c>
      <c r="D25074" s="52">
        <v>40237</v>
      </c>
      <c r="E25074" s="57">
        <v>292519</v>
      </c>
    </row>
    <row r="25075" spans="1:5" hidden="1">
      <c r="A25075" s="43" t="s">
        <v>954</v>
      </c>
      <c r="B25075" s="52">
        <v>40268</v>
      </c>
      <c r="C25075" s="52">
        <v>40238</v>
      </c>
      <c r="D25075" s="52">
        <v>40268</v>
      </c>
      <c r="E25075" s="57">
        <v>295048</v>
      </c>
    </row>
    <row r="25076" spans="1:5" hidden="1">
      <c r="A25076" s="43" t="s">
        <v>954</v>
      </c>
      <c r="B25076" s="52">
        <v>40298</v>
      </c>
      <c r="C25076" s="52">
        <v>40269</v>
      </c>
      <c r="D25076" s="52">
        <v>40298</v>
      </c>
      <c r="E25076" s="57">
        <v>296609</v>
      </c>
    </row>
    <row r="25077" spans="1:5" hidden="1">
      <c r="A25077" s="43" t="s">
        <v>954</v>
      </c>
      <c r="B25077" s="52">
        <v>40329</v>
      </c>
      <c r="C25077" s="52">
        <v>40299</v>
      </c>
      <c r="D25077" s="52">
        <v>40329</v>
      </c>
      <c r="E25077" s="57">
        <v>294165</v>
      </c>
    </row>
    <row r="25078" spans="1:5" hidden="1">
      <c r="A25078" s="43" t="s">
        <v>954</v>
      </c>
      <c r="B25078" s="52">
        <v>40359</v>
      </c>
      <c r="C25078" s="52">
        <v>40330</v>
      </c>
      <c r="D25078" s="52">
        <v>40359</v>
      </c>
      <c r="E25078" s="57">
        <v>294142</v>
      </c>
    </row>
    <row r="25079" spans="1:5" hidden="1">
      <c r="A25079" s="43" t="s">
        <v>954</v>
      </c>
      <c r="B25079" s="52">
        <v>40390</v>
      </c>
      <c r="C25079" s="52">
        <v>40360</v>
      </c>
      <c r="D25079" s="52">
        <v>40390</v>
      </c>
      <c r="E25079" s="57">
        <v>293325</v>
      </c>
    </row>
    <row r="25080" spans="1:5" hidden="1">
      <c r="A25080" s="43" t="s">
        <v>954</v>
      </c>
      <c r="B25080" s="52">
        <v>40421</v>
      </c>
      <c r="C25080" s="52">
        <v>40391</v>
      </c>
      <c r="D25080" s="52">
        <v>40421</v>
      </c>
      <c r="E25080" s="57">
        <v>296068</v>
      </c>
    </row>
    <row r="25081" spans="1:5" hidden="1">
      <c r="A25081" s="43" t="s">
        <v>954</v>
      </c>
      <c r="B25081" s="52">
        <v>40451</v>
      </c>
      <c r="C25081" s="52">
        <v>40422</v>
      </c>
      <c r="D25081" s="52">
        <v>40451</v>
      </c>
      <c r="E25081" s="57">
        <v>297951</v>
      </c>
    </row>
    <row r="25082" spans="1:5" hidden="1">
      <c r="A25082" s="43" t="s">
        <v>954</v>
      </c>
      <c r="B25082" s="52">
        <v>40482</v>
      </c>
      <c r="C25082" s="52">
        <v>40452</v>
      </c>
      <c r="D25082" s="52">
        <v>40482</v>
      </c>
      <c r="E25082" s="57">
        <v>301088</v>
      </c>
    </row>
    <row r="25083" spans="1:5" hidden="1">
      <c r="A25083" s="43" t="s">
        <v>954</v>
      </c>
      <c r="B25083" s="52">
        <v>40512</v>
      </c>
      <c r="C25083" s="52">
        <v>40483</v>
      </c>
      <c r="D25083" s="52">
        <v>40512</v>
      </c>
      <c r="E25083" s="57">
        <v>303444</v>
      </c>
    </row>
    <row r="25084" spans="1:5" hidden="1">
      <c r="A25084" s="43" t="s">
        <v>954</v>
      </c>
      <c r="B25084" s="52">
        <v>40543</v>
      </c>
      <c r="C25084" s="52">
        <v>40513</v>
      </c>
      <c r="D25084" s="52">
        <v>40543</v>
      </c>
      <c r="E25084" s="57">
        <v>305609</v>
      </c>
    </row>
    <row r="25085" spans="1:5" hidden="1">
      <c r="A25085" s="43" t="s">
        <v>954</v>
      </c>
      <c r="B25085" s="52">
        <v>40574</v>
      </c>
      <c r="C25085" s="52">
        <v>40544</v>
      </c>
      <c r="D25085" s="52">
        <v>40574</v>
      </c>
      <c r="E25085" s="57">
        <v>307230</v>
      </c>
    </row>
    <row r="25086" spans="1:5" hidden="1">
      <c r="A25086" s="43" t="s">
        <v>954</v>
      </c>
      <c r="B25086" s="52">
        <v>40602</v>
      </c>
      <c r="C25086" s="52">
        <v>40575</v>
      </c>
      <c r="D25086" s="52">
        <v>40602</v>
      </c>
      <c r="E25086" s="57">
        <v>309291</v>
      </c>
    </row>
    <row r="25087" spans="1:5" hidden="1">
      <c r="A25087" s="43" t="s">
        <v>954</v>
      </c>
      <c r="B25087" s="52">
        <v>40633</v>
      </c>
      <c r="C25087" s="52">
        <v>40603</v>
      </c>
      <c r="D25087" s="52">
        <v>40633</v>
      </c>
      <c r="E25087" s="57">
        <v>312661</v>
      </c>
    </row>
    <row r="25088" spans="1:5" hidden="1">
      <c r="A25088" s="43" t="s">
        <v>954</v>
      </c>
      <c r="B25088" s="52">
        <v>40663</v>
      </c>
      <c r="C25088" s="52">
        <v>40634</v>
      </c>
      <c r="D25088" s="52">
        <v>40663</v>
      </c>
      <c r="E25088" s="57">
        <v>314965</v>
      </c>
    </row>
    <row r="25089" spans="1:5" hidden="1">
      <c r="A25089" s="43" t="s">
        <v>954</v>
      </c>
      <c r="B25089" s="52">
        <v>40694</v>
      </c>
      <c r="C25089" s="52">
        <v>40664</v>
      </c>
      <c r="D25089" s="52">
        <v>40694</v>
      </c>
      <c r="E25089" s="57">
        <v>316522</v>
      </c>
    </row>
    <row r="25090" spans="1:5" hidden="1">
      <c r="A25090" s="43" t="s">
        <v>954</v>
      </c>
      <c r="B25090" s="52">
        <v>40724</v>
      </c>
      <c r="C25090" s="52">
        <v>40695</v>
      </c>
      <c r="D25090" s="52">
        <v>40724</v>
      </c>
      <c r="E25090" s="57">
        <v>318344</v>
      </c>
    </row>
    <row r="25091" spans="1:5" hidden="1">
      <c r="A25091" s="43" t="s">
        <v>954</v>
      </c>
      <c r="B25091" s="52">
        <v>40755</v>
      </c>
      <c r="C25091" s="52">
        <v>40725</v>
      </c>
      <c r="D25091" s="52">
        <v>40755</v>
      </c>
      <c r="E25091" s="57">
        <v>318555</v>
      </c>
    </row>
    <row r="25092" spans="1:5" hidden="1">
      <c r="A25092" s="43" t="s">
        <v>954</v>
      </c>
      <c r="B25092" s="52">
        <v>40786</v>
      </c>
      <c r="C25092" s="52">
        <v>40756</v>
      </c>
      <c r="D25092" s="52">
        <v>40786</v>
      </c>
      <c r="E25092" s="57">
        <v>320249</v>
      </c>
    </row>
    <row r="25093" spans="1:5" hidden="1">
      <c r="A25093" s="43" t="s">
        <v>954</v>
      </c>
      <c r="B25093" s="52">
        <v>40816</v>
      </c>
      <c r="C25093" s="52">
        <v>40787</v>
      </c>
      <c r="D25093" s="52">
        <v>40816</v>
      </c>
      <c r="E25093" s="57">
        <v>320681</v>
      </c>
    </row>
    <row r="25094" spans="1:5" hidden="1">
      <c r="A25094" s="43" t="s">
        <v>954</v>
      </c>
      <c r="B25094" s="52">
        <v>40847</v>
      </c>
      <c r="C25094" s="52">
        <v>40817</v>
      </c>
      <c r="D25094" s="52">
        <v>40847</v>
      </c>
      <c r="E25094" s="57">
        <v>323541</v>
      </c>
    </row>
    <row r="25095" spans="1:5" hidden="1">
      <c r="A25095" s="43" t="s">
        <v>954</v>
      </c>
      <c r="B25095" s="52">
        <v>40877</v>
      </c>
      <c r="C25095" s="52">
        <v>40848</v>
      </c>
      <c r="D25095" s="52">
        <v>40877</v>
      </c>
      <c r="E25095" s="57">
        <v>324102</v>
      </c>
    </row>
    <row r="25096" spans="1:5" hidden="1">
      <c r="A25096" s="43" t="s">
        <v>954</v>
      </c>
      <c r="B25096" s="52">
        <v>40908</v>
      </c>
      <c r="C25096" s="52">
        <v>40878</v>
      </c>
      <c r="D25096" s="52">
        <v>40908</v>
      </c>
      <c r="E25096" s="57">
        <v>322007</v>
      </c>
    </row>
    <row r="25097" spans="1:5" hidden="1">
      <c r="A25097" s="43" t="s">
        <v>954</v>
      </c>
      <c r="B25097" s="52">
        <v>40939</v>
      </c>
      <c r="C25097" s="52">
        <v>40909</v>
      </c>
      <c r="D25097" s="52">
        <v>40939</v>
      </c>
      <c r="E25097" s="57">
        <v>326073</v>
      </c>
    </row>
    <row r="25098" spans="1:5" hidden="1">
      <c r="A25098" s="43" t="s">
        <v>954</v>
      </c>
      <c r="B25098" s="52">
        <v>40968</v>
      </c>
      <c r="C25098" s="52">
        <v>40940</v>
      </c>
      <c r="D25098" s="52">
        <v>40968</v>
      </c>
      <c r="E25098" s="57">
        <v>329497</v>
      </c>
    </row>
    <row r="25099" spans="1:5" hidden="1">
      <c r="A25099" s="43" t="s">
        <v>954</v>
      </c>
      <c r="B25099" s="52">
        <v>40999</v>
      </c>
      <c r="C25099" s="52">
        <v>40969</v>
      </c>
      <c r="D25099" s="52">
        <v>40999</v>
      </c>
      <c r="E25099" s="57">
        <v>330965</v>
      </c>
    </row>
    <row r="25100" spans="1:5" hidden="1">
      <c r="A25100" s="43" t="s">
        <v>954</v>
      </c>
      <c r="B25100" s="52">
        <v>41029</v>
      </c>
      <c r="C25100" s="52">
        <v>41000</v>
      </c>
      <c r="D25100" s="52">
        <v>41029</v>
      </c>
      <c r="E25100" s="57">
        <v>329521</v>
      </c>
    </row>
    <row r="25101" spans="1:5" hidden="1">
      <c r="A25101" s="43" t="s">
        <v>954</v>
      </c>
      <c r="B25101" s="52">
        <v>41060</v>
      </c>
      <c r="C25101" s="52">
        <v>41030</v>
      </c>
      <c r="D25101" s="52">
        <v>41060</v>
      </c>
      <c r="E25101" s="57">
        <v>328728</v>
      </c>
    </row>
    <row r="25102" spans="1:5" hidden="1">
      <c r="A25102" s="43" t="s">
        <v>954</v>
      </c>
      <c r="B25102" s="52">
        <v>41090</v>
      </c>
      <c r="C25102" s="52">
        <v>41061</v>
      </c>
      <c r="D25102" s="52">
        <v>41090</v>
      </c>
      <c r="E25102" s="57">
        <v>325703</v>
      </c>
    </row>
    <row r="25103" spans="1:5" hidden="1">
      <c r="A25103" s="43" t="s">
        <v>954</v>
      </c>
      <c r="B25103" s="52">
        <v>41121</v>
      </c>
      <c r="C25103" s="52">
        <v>41091</v>
      </c>
      <c r="D25103" s="52">
        <v>41121</v>
      </c>
      <c r="E25103" s="57">
        <v>327565</v>
      </c>
    </row>
    <row r="25104" spans="1:5" hidden="1">
      <c r="A25104" s="43" t="s">
        <v>954</v>
      </c>
      <c r="B25104" s="52">
        <v>41152</v>
      </c>
      <c r="C25104" s="52">
        <v>41122</v>
      </c>
      <c r="D25104" s="52">
        <v>41152</v>
      </c>
      <c r="E25104" s="57">
        <v>331365</v>
      </c>
    </row>
    <row r="25105" spans="1:5" hidden="1">
      <c r="A25105" s="43" t="s">
        <v>954</v>
      </c>
      <c r="B25105" s="52">
        <v>41182</v>
      </c>
      <c r="C25105" s="52">
        <v>41153</v>
      </c>
      <c r="D25105" s="52">
        <v>41182</v>
      </c>
      <c r="E25105" s="57">
        <v>333862</v>
      </c>
    </row>
    <row r="25106" spans="1:5" hidden="1">
      <c r="A25106" s="43" t="s">
        <v>954</v>
      </c>
      <c r="B25106" s="52">
        <v>41213</v>
      </c>
      <c r="C25106" s="52">
        <v>41183</v>
      </c>
      <c r="D25106" s="52">
        <v>41213</v>
      </c>
      <c r="E25106" s="57">
        <v>335091</v>
      </c>
    </row>
    <row r="25107" spans="1:5" hidden="1">
      <c r="A25107" s="43" t="s">
        <v>954</v>
      </c>
      <c r="B25107" s="52">
        <v>41243</v>
      </c>
      <c r="C25107" s="52">
        <v>41214</v>
      </c>
      <c r="D25107" s="52">
        <v>41243</v>
      </c>
      <c r="E25107" s="57">
        <v>335320</v>
      </c>
    </row>
    <row r="25108" spans="1:5" hidden="1">
      <c r="A25108" s="43" t="s">
        <v>954</v>
      </c>
      <c r="B25108" s="52">
        <v>41274</v>
      </c>
      <c r="C25108" s="52">
        <v>41244</v>
      </c>
      <c r="D25108" s="52">
        <v>41274</v>
      </c>
      <c r="E25108" s="57">
        <v>335352</v>
      </c>
    </row>
    <row r="25109" spans="1:5" hidden="1">
      <c r="A25109" s="43" t="s">
        <v>954</v>
      </c>
      <c r="B25109" s="52">
        <v>41305</v>
      </c>
      <c r="C25109" s="52">
        <v>41275</v>
      </c>
      <c r="D25109" s="52">
        <v>41305</v>
      </c>
      <c r="E25109" s="57">
        <v>338172</v>
      </c>
    </row>
    <row r="25110" spans="1:5" hidden="1">
      <c r="A25110" s="43" t="s">
        <v>954</v>
      </c>
      <c r="B25110" s="52">
        <v>41333</v>
      </c>
      <c r="C25110" s="52">
        <v>41306</v>
      </c>
      <c r="D25110" s="52">
        <v>41333</v>
      </c>
      <c r="E25110" s="57">
        <v>341061</v>
      </c>
    </row>
    <row r="25111" spans="1:5" hidden="1">
      <c r="A25111" s="43" t="s">
        <v>954</v>
      </c>
      <c r="B25111" s="52">
        <v>41364</v>
      </c>
      <c r="C25111" s="52">
        <v>41334</v>
      </c>
      <c r="D25111" s="52">
        <v>41364</v>
      </c>
      <c r="E25111" s="57">
        <v>338538</v>
      </c>
    </row>
    <row r="25112" spans="1:5" hidden="1">
      <c r="A25112" s="43" t="s">
        <v>954</v>
      </c>
      <c r="B25112" s="52">
        <v>41394</v>
      </c>
      <c r="C25112" s="52">
        <v>41365</v>
      </c>
      <c r="D25112" s="52">
        <v>41394</v>
      </c>
      <c r="E25112" s="57">
        <v>337794</v>
      </c>
    </row>
    <row r="25113" spans="1:5" hidden="1">
      <c r="A25113" s="43" t="s">
        <v>954</v>
      </c>
      <c r="B25113" s="52">
        <v>41425</v>
      </c>
      <c r="C25113" s="52">
        <v>41395</v>
      </c>
      <c r="D25113" s="52">
        <v>41425</v>
      </c>
      <c r="E25113" s="57">
        <v>338963</v>
      </c>
    </row>
    <row r="25114" spans="1:5" hidden="1">
      <c r="A25114" s="43" t="s">
        <v>954</v>
      </c>
      <c r="B25114" s="52">
        <v>41455</v>
      </c>
      <c r="C25114" s="52">
        <v>41426</v>
      </c>
      <c r="D25114" s="52">
        <v>41455</v>
      </c>
      <c r="E25114" s="57">
        <v>339056</v>
      </c>
    </row>
    <row r="25115" spans="1:5" hidden="1">
      <c r="A25115" s="43" t="s">
        <v>954</v>
      </c>
      <c r="B25115" s="52">
        <v>41486</v>
      </c>
      <c r="C25115" s="52">
        <v>41456</v>
      </c>
      <c r="D25115" s="52">
        <v>41486</v>
      </c>
      <c r="E25115" s="57">
        <v>341434</v>
      </c>
    </row>
    <row r="25116" spans="1:5" hidden="1">
      <c r="A25116" s="43" t="s">
        <v>954</v>
      </c>
      <c r="B25116" s="52">
        <v>41517</v>
      </c>
      <c r="C25116" s="52">
        <v>41487</v>
      </c>
      <c r="D25116" s="52">
        <v>41517</v>
      </c>
      <c r="E25116" s="57">
        <v>340410</v>
      </c>
    </row>
    <row r="25117" spans="1:5" hidden="1">
      <c r="A25117" s="43" t="s">
        <v>954</v>
      </c>
      <c r="B25117" s="52">
        <v>41547</v>
      </c>
      <c r="C25117" s="52">
        <v>41518</v>
      </c>
      <c r="D25117" s="52">
        <v>41547</v>
      </c>
      <c r="E25117" s="57">
        <v>342308</v>
      </c>
    </row>
    <row r="25118" spans="1:5" hidden="1">
      <c r="A25118" s="43" t="s">
        <v>954</v>
      </c>
      <c r="B25118" s="52">
        <v>41578</v>
      </c>
      <c r="C25118" s="52">
        <v>41548</v>
      </c>
      <c r="D25118" s="52">
        <v>41578</v>
      </c>
      <c r="E25118" s="57">
        <v>343608</v>
      </c>
    </row>
    <row r="25119" spans="1:5" hidden="1">
      <c r="A25119" s="43" t="s">
        <v>954</v>
      </c>
      <c r="B25119" s="52">
        <v>41608</v>
      </c>
      <c r="C25119" s="52">
        <v>41579</v>
      </c>
      <c r="D25119" s="52">
        <v>41608</v>
      </c>
      <c r="E25119" s="57">
        <v>342464</v>
      </c>
    </row>
    <row r="25120" spans="1:5" hidden="1">
      <c r="A25120" s="43" t="s">
        <v>954</v>
      </c>
      <c r="B25120" s="52">
        <v>41639</v>
      </c>
      <c r="C25120" s="52">
        <v>41609</v>
      </c>
      <c r="D25120" s="52">
        <v>41639</v>
      </c>
      <c r="E25120" s="57">
        <v>345431</v>
      </c>
    </row>
    <row r="25121" spans="1:5" hidden="1">
      <c r="A25121" s="43" t="s">
        <v>954</v>
      </c>
      <c r="B25121" s="52">
        <v>41670</v>
      </c>
      <c r="C25121" s="52">
        <v>41640</v>
      </c>
      <c r="D25121" s="52">
        <v>41670</v>
      </c>
      <c r="E25121" s="57">
        <v>342489</v>
      </c>
    </row>
    <row r="25122" spans="1:5" hidden="1">
      <c r="A25122" s="43" t="s">
        <v>954</v>
      </c>
      <c r="B25122" s="52">
        <v>41698</v>
      </c>
      <c r="C25122" s="52">
        <v>41671</v>
      </c>
      <c r="D25122" s="52">
        <v>41698</v>
      </c>
      <c r="E25122" s="57">
        <v>343955</v>
      </c>
    </row>
    <row r="25123" spans="1:5" hidden="1">
      <c r="A25123" s="43" t="s">
        <v>954</v>
      </c>
      <c r="B25123" s="52">
        <v>41729</v>
      </c>
      <c r="C25123" s="52">
        <v>41699</v>
      </c>
      <c r="D25123" s="52">
        <v>41729</v>
      </c>
      <c r="E25123" s="57">
        <v>347168</v>
      </c>
    </row>
    <row r="25124" spans="1:5" hidden="1">
      <c r="A25124" s="43" t="s">
        <v>954</v>
      </c>
      <c r="B25124" s="52">
        <v>41759</v>
      </c>
      <c r="C25124" s="52">
        <v>41730</v>
      </c>
      <c r="D25124" s="52">
        <v>41759</v>
      </c>
      <c r="E25124" s="57">
        <v>349225</v>
      </c>
    </row>
    <row r="25125" spans="1:5" hidden="1">
      <c r="A25125" s="43" t="s">
        <v>954</v>
      </c>
      <c r="B25125" s="52">
        <v>41790</v>
      </c>
      <c r="C25125" s="52">
        <v>41760</v>
      </c>
      <c r="D25125" s="52">
        <v>41790</v>
      </c>
      <c r="E25125" s="57">
        <v>350497</v>
      </c>
    </row>
    <row r="25126" spans="1:5" hidden="1">
      <c r="A25126" s="43" t="s">
        <v>954</v>
      </c>
      <c r="B25126" s="52">
        <v>41820</v>
      </c>
      <c r="C25126" s="52">
        <v>41791</v>
      </c>
      <c r="D25126" s="52">
        <v>41820</v>
      </c>
      <c r="E25126" s="57">
        <v>352223</v>
      </c>
    </row>
    <row r="25127" spans="1:5" hidden="1">
      <c r="A25127" s="43" t="s">
        <v>954</v>
      </c>
      <c r="B25127" s="52">
        <v>41851</v>
      </c>
      <c r="C25127" s="52">
        <v>41821</v>
      </c>
      <c r="D25127" s="52">
        <v>41851</v>
      </c>
      <c r="E25127" s="57">
        <v>352799</v>
      </c>
    </row>
    <row r="25128" spans="1:5" hidden="1">
      <c r="A25128" s="43" t="s">
        <v>954</v>
      </c>
      <c r="B25128" s="52">
        <v>41882</v>
      </c>
      <c r="C25128" s="52">
        <v>41852</v>
      </c>
      <c r="D25128" s="52">
        <v>41882</v>
      </c>
      <c r="E25128" s="57">
        <v>353859</v>
      </c>
    </row>
    <row r="25129" spans="1:5" hidden="1">
      <c r="A25129" s="43" t="s">
        <v>954</v>
      </c>
      <c r="B25129" s="52">
        <v>41912</v>
      </c>
      <c r="C25129" s="52">
        <v>41883</v>
      </c>
      <c r="D25129" s="52">
        <v>41912</v>
      </c>
      <c r="E25129" s="57">
        <v>354193</v>
      </c>
    </row>
    <row r="25130" spans="1:5" hidden="1">
      <c r="A25130" s="43" t="s">
        <v>954</v>
      </c>
      <c r="B25130" s="52">
        <v>41943</v>
      </c>
      <c r="C25130" s="52">
        <v>41913</v>
      </c>
      <c r="D25130" s="52">
        <v>41943</v>
      </c>
      <c r="E25130" s="57">
        <v>355008</v>
      </c>
    </row>
    <row r="25131" spans="1:5" hidden="1">
      <c r="A25131" s="43" t="s">
        <v>954</v>
      </c>
      <c r="B25131" s="52">
        <v>41973</v>
      </c>
      <c r="C25131" s="52">
        <v>41944</v>
      </c>
      <c r="D25131" s="52">
        <v>41973</v>
      </c>
      <c r="E25131" s="57">
        <v>355424</v>
      </c>
    </row>
    <row r="25132" spans="1:5" hidden="1">
      <c r="A25132" s="43" t="s">
        <v>954</v>
      </c>
      <c r="B25132" s="52">
        <v>42004</v>
      </c>
      <c r="C25132" s="52">
        <v>41974</v>
      </c>
      <c r="D25132" s="52">
        <v>42004</v>
      </c>
      <c r="E25132" s="57">
        <v>351856</v>
      </c>
    </row>
    <row r="25133" spans="1:5" hidden="1">
      <c r="A25133" s="43" t="s">
        <v>943</v>
      </c>
      <c r="B25133" s="52">
        <v>33663</v>
      </c>
      <c r="C25133" s="52">
        <v>33635</v>
      </c>
      <c r="D25133" s="52">
        <v>33663</v>
      </c>
      <c r="E25133" s="57">
        <v>147270</v>
      </c>
    </row>
    <row r="25134" spans="1:5" hidden="1">
      <c r="A25134" s="43" t="s">
        <v>943</v>
      </c>
      <c r="B25134" s="52">
        <v>33694</v>
      </c>
      <c r="C25134" s="52">
        <v>33664</v>
      </c>
      <c r="D25134" s="52">
        <v>33694</v>
      </c>
      <c r="E25134" s="57">
        <v>146831</v>
      </c>
    </row>
    <row r="25135" spans="1:5" hidden="1">
      <c r="A25135" s="43" t="s">
        <v>943</v>
      </c>
      <c r="B25135" s="52">
        <v>33724</v>
      </c>
      <c r="C25135" s="52">
        <v>33695</v>
      </c>
      <c r="D25135" s="52">
        <v>33724</v>
      </c>
      <c r="E25135" s="57">
        <v>148082</v>
      </c>
    </row>
    <row r="25136" spans="1:5" hidden="1">
      <c r="A25136" s="43" t="s">
        <v>943</v>
      </c>
      <c r="B25136" s="52">
        <v>33755</v>
      </c>
      <c r="C25136" s="52">
        <v>33725</v>
      </c>
      <c r="D25136" s="52">
        <v>33755</v>
      </c>
      <c r="E25136" s="57">
        <v>149015</v>
      </c>
    </row>
    <row r="25137" spans="1:5" hidden="1">
      <c r="A25137" s="43" t="s">
        <v>943</v>
      </c>
      <c r="B25137" s="52">
        <v>33785</v>
      </c>
      <c r="C25137" s="52">
        <v>33756</v>
      </c>
      <c r="D25137" s="52">
        <v>33785</v>
      </c>
      <c r="E25137" s="57">
        <v>149821</v>
      </c>
    </row>
    <row r="25138" spans="1:5" hidden="1">
      <c r="A25138" s="43" t="s">
        <v>943</v>
      </c>
      <c r="B25138" s="52">
        <v>33816</v>
      </c>
      <c r="C25138" s="52">
        <v>33786</v>
      </c>
      <c r="D25138" s="52">
        <v>33816</v>
      </c>
      <c r="E25138" s="57">
        <v>150809</v>
      </c>
    </row>
    <row r="25139" spans="1:5" hidden="1">
      <c r="A25139" s="43" t="s">
        <v>943</v>
      </c>
      <c r="B25139" s="52">
        <v>33847</v>
      </c>
      <c r="C25139" s="52">
        <v>33817</v>
      </c>
      <c r="D25139" s="52">
        <v>33847</v>
      </c>
      <c r="E25139" s="57">
        <v>151064</v>
      </c>
    </row>
    <row r="25140" spans="1:5" hidden="1">
      <c r="A25140" s="43" t="s">
        <v>943</v>
      </c>
      <c r="B25140" s="52">
        <v>33877</v>
      </c>
      <c r="C25140" s="52">
        <v>33848</v>
      </c>
      <c r="D25140" s="52">
        <v>33877</v>
      </c>
      <c r="E25140" s="57">
        <v>152595</v>
      </c>
    </row>
    <row r="25141" spans="1:5" hidden="1">
      <c r="A25141" s="43" t="s">
        <v>943</v>
      </c>
      <c r="B25141" s="52">
        <v>33908</v>
      </c>
      <c r="C25141" s="52">
        <v>33878</v>
      </c>
      <c r="D25141" s="52">
        <v>33908</v>
      </c>
      <c r="E25141" s="57">
        <v>153577</v>
      </c>
    </row>
    <row r="25142" spans="1:5" hidden="1">
      <c r="A25142" s="43" t="s">
        <v>943</v>
      </c>
      <c r="B25142" s="52">
        <v>33938</v>
      </c>
      <c r="C25142" s="52">
        <v>33909</v>
      </c>
      <c r="D25142" s="52">
        <v>33938</v>
      </c>
      <c r="E25142" s="57">
        <v>153605</v>
      </c>
    </row>
    <row r="25143" spans="1:5" hidden="1">
      <c r="A25143" s="43" t="s">
        <v>943</v>
      </c>
      <c r="B25143" s="52">
        <v>33969</v>
      </c>
      <c r="C25143" s="52">
        <v>33939</v>
      </c>
      <c r="D25143" s="52">
        <v>33969</v>
      </c>
      <c r="E25143" s="57">
        <v>155504</v>
      </c>
    </row>
    <row r="25144" spans="1:5" hidden="1">
      <c r="A25144" s="43" t="s">
        <v>943</v>
      </c>
      <c r="B25144" s="52">
        <v>34000</v>
      </c>
      <c r="C25144" s="52">
        <v>33970</v>
      </c>
      <c r="D25144" s="52">
        <v>34000</v>
      </c>
      <c r="E25144" s="57">
        <v>157525</v>
      </c>
    </row>
    <row r="25145" spans="1:5" hidden="1">
      <c r="A25145" s="43" t="s">
        <v>943</v>
      </c>
      <c r="B25145" s="52">
        <v>34028</v>
      </c>
      <c r="C25145" s="52">
        <v>34001</v>
      </c>
      <c r="D25145" s="52">
        <v>34028</v>
      </c>
      <c r="E25145" s="57">
        <v>156292</v>
      </c>
    </row>
    <row r="25146" spans="1:5" hidden="1">
      <c r="A25146" s="43" t="s">
        <v>943</v>
      </c>
      <c r="B25146" s="52">
        <v>34059</v>
      </c>
      <c r="C25146" s="52">
        <v>34029</v>
      </c>
      <c r="D25146" s="52">
        <v>34059</v>
      </c>
      <c r="E25146" s="57">
        <v>154774</v>
      </c>
    </row>
    <row r="25147" spans="1:5" hidden="1">
      <c r="A25147" s="43" t="s">
        <v>943</v>
      </c>
      <c r="B25147" s="52">
        <v>34089</v>
      </c>
      <c r="C25147" s="52">
        <v>34060</v>
      </c>
      <c r="D25147" s="52">
        <v>34089</v>
      </c>
      <c r="E25147" s="57">
        <v>158996</v>
      </c>
    </row>
    <row r="25148" spans="1:5" hidden="1">
      <c r="A25148" s="43" t="s">
        <v>943</v>
      </c>
      <c r="B25148" s="52">
        <v>34120</v>
      </c>
      <c r="C25148" s="52">
        <v>34090</v>
      </c>
      <c r="D25148" s="52">
        <v>34120</v>
      </c>
      <c r="E25148" s="57">
        <v>160624</v>
      </c>
    </row>
    <row r="25149" spans="1:5" hidden="1">
      <c r="A25149" s="43" t="s">
        <v>943</v>
      </c>
      <c r="B25149" s="52">
        <v>34150</v>
      </c>
      <c r="C25149" s="52">
        <v>34121</v>
      </c>
      <c r="D25149" s="52">
        <v>34150</v>
      </c>
      <c r="E25149" s="57">
        <v>160171</v>
      </c>
    </row>
    <row r="25150" spans="1:5" hidden="1">
      <c r="A25150" s="43" t="s">
        <v>943</v>
      </c>
      <c r="B25150" s="52">
        <v>34181</v>
      </c>
      <c r="C25150" s="52">
        <v>34151</v>
      </c>
      <c r="D25150" s="52">
        <v>34181</v>
      </c>
      <c r="E25150" s="57">
        <v>162832</v>
      </c>
    </row>
    <row r="25151" spans="1:5" hidden="1">
      <c r="A25151" s="43" t="s">
        <v>943</v>
      </c>
      <c r="B25151" s="52">
        <v>34212</v>
      </c>
      <c r="C25151" s="52">
        <v>34182</v>
      </c>
      <c r="D25151" s="52">
        <v>34212</v>
      </c>
      <c r="E25151" s="57">
        <v>162491</v>
      </c>
    </row>
    <row r="25152" spans="1:5" hidden="1">
      <c r="A25152" s="43" t="s">
        <v>943</v>
      </c>
      <c r="B25152" s="52">
        <v>34242</v>
      </c>
      <c r="C25152" s="52">
        <v>34213</v>
      </c>
      <c r="D25152" s="52">
        <v>34242</v>
      </c>
      <c r="E25152" s="57">
        <v>163285</v>
      </c>
    </row>
    <row r="25153" spans="1:5" hidden="1">
      <c r="A25153" s="43" t="s">
        <v>943</v>
      </c>
      <c r="B25153" s="52">
        <v>34273</v>
      </c>
      <c r="C25153" s="52">
        <v>34243</v>
      </c>
      <c r="D25153" s="52">
        <v>34273</v>
      </c>
      <c r="E25153" s="57">
        <v>164711</v>
      </c>
    </row>
    <row r="25154" spans="1:5" hidden="1">
      <c r="A25154" s="43" t="s">
        <v>943</v>
      </c>
      <c r="B25154" s="52">
        <v>34303</v>
      </c>
      <c r="C25154" s="52">
        <v>34274</v>
      </c>
      <c r="D25154" s="52">
        <v>34303</v>
      </c>
      <c r="E25154" s="57">
        <v>166593</v>
      </c>
    </row>
    <row r="25155" spans="1:5" hidden="1">
      <c r="A25155" s="43" t="s">
        <v>943</v>
      </c>
      <c r="B25155" s="52">
        <v>34334</v>
      </c>
      <c r="C25155" s="52">
        <v>34304</v>
      </c>
      <c r="D25155" s="52">
        <v>34334</v>
      </c>
      <c r="E25155" s="57">
        <v>168101</v>
      </c>
    </row>
    <row r="25156" spans="1:5" hidden="1">
      <c r="A25156" s="43" t="s">
        <v>943</v>
      </c>
      <c r="B25156" s="52">
        <v>34365</v>
      </c>
      <c r="C25156" s="52">
        <v>34335</v>
      </c>
      <c r="D25156" s="52">
        <v>34365</v>
      </c>
      <c r="E25156" s="57">
        <v>167504</v>
      </c>
    </row>
    <row r="25157" spans="1:5" hidden="1">
      <c r="A25157" s="43" t="s">
        <v>943</v>
      </c>
      <c r="B25157" s="52">
        <v>34393</v>
      </c>
      <c r="C25157" s="52">
        <v>34366</v>
      </c>
      <c r="D25157" s="52">
        <v>34393</v>
      </c>
      <c r="E25157" s="57">
        <v>169652</v>
      </c>
    </row>
    <row r="25158" spans="1:5" hidden="1">
      <c r="A25158" s="43" t="s">
        <v>943</v>
      </c>
      <c r="B25158" s="52">
        <v>34424</v>
      </c>
      <c r="C25158" s="52">
        <v>34394</v>
      </c>
      <c r="D25158" s="52">
        <v>34424</v>
      </c>
      <c r="E25158" s="57">
        <v>172775</v>
      </c>
    </row>
    <row r="25159" spans="1:5" hidden="1">
      <c r="A25159" s="43" t="s">
        <v>943</v>
      </c>
      <c r="B25159" s="52">
        <v>34454</v>
      </c>
      <c r="C25159" s="52">
        <v>34425</v>
      </c>
      <c r="D25159" s="52">
        <v>34454</v>
      </c>
      <c r="E25159" s="57">
        <v>173099</v>
      </c>
    </row>
    <row r="25160" spans="1:5" hidden="1">
      <c r="A25160" s="43" t="s">
        <v>943</v>
      </c>
      <c r="B25160" s="52">
        <v>34485</v>
      </c>
      <c r="C25160" s="52">
        <v>34455</v>
      </c>
      <c r="D25160" s="52">
        <v>34485</v>
      </c>
      <c r="E25160" s="57">
        <v>172340</v>
      </c>
    </row>
    <row r="25161" spans="1:5" hidden="1">
      <c r="A25161" s="43" t="s">
        <v>943</v>
      </c>
      <c r="B25161" s="52">
        <v>34515</v>
      </c>
      <c r="C25161" s="52">
        <v>34486</v>
      </c>
      <c r="D25161" s="52">
        <v>34515</v>
      </c>
      <c r="E25161" s="57">
        <v>174307</v>
      </c>
    </row>
    <row r="25162" spans="1:5" hidden="1">
      <c r="A25162" s="43" t="s">
        <v>943</v>
      </c>
      <c r="B25162" s="52">
        <v>34546</v>
      </c>
      <c r="C25162" s="52">
        <v>34516</v>
      </c>
      <c r="D25162" s="52">
        <v>34546</v>
      </c>
      <c r="E25162" s="57">
        <v>174801</v>
      </c>
    </row>
    <row r="25163" spans="1:5" hidden="1">
      <c r="A25163" s="43" t="s">
        <v>943</v>
      </c>
      <c r="B25163" s="52">
        <v>34577</v>
      </c>
      <c r="C25163" s="52">
        <v>34547</v>
      </c>
      <c r="D25163" s="52">
        <v>34577</v>
      </c>
      <c r="E25163" s="57">
        <v>177289</v>
      </c>
    </row>
    <row r="25164" spans="1:5" hidden="1">
      <c r="A25164" s="43" t="s">
        <v>943</v>
      </c>
      <c r="B25164" s="52">
        <v>34607</v>
      </c>
      <c r="C25164" s="52">
        <v>34578</v>
      </c>
      <c r="D25164" s="52">
        <v>34607</v>
      </c>
      <c r="E25164" s="57">
        <v>178776</v>
      </c>
    </row>
    <row r="25165" spans="1:5" hidden="1">
      <c r="A25165" s="43" t="s">
        <v>943</v>
      </c>
      <c r="B25165" s="52">
        <v>34638</v>
      </c>
      <c r="C25165" s="52">
        <v>34608</v>
      </c>
      <c r="D25165" s="52">
        <v>34638</v>
      </c>
      <c r="E25165" s="57">
        <v>180569</v>
      </c>
    </row>
    <row r="25166" spans="1:5" hidden="1">
      <c r="A25166" s="43" t="s">
        <v>943</v>
      </c>
      <c r="B25166" s="52">
        <v>34668</v>
      </c>
      <c r="C25166" s="52">
        <v>34639</v>
      </c>
      <c r="D25166" s="52">
        <v>34668</v>
      </c>
      <c r="E25166" s="57">
        <v>180695</v>
      </c>
    </row>
    <row r="25167" spans="1:5" hidden="1">
      <c r="A25167" s="43" t="s">
        <v>943</v>
      </c>
      <c r="B25167" s="52">
        <v>34699</v>
      </c>
      <c r="C25167" s="52">
        <v>34669</v>
      </c>
      <c r="D25167" s="52">
        <v>34699</v>
      </c>
      <c r="E25167" s="57">
        <v>181492</v>
      </c>
    </row>
    <row r="25168" spans="1:5" hidden="1">
      <c r="A25168" s="43" t="s">
        <v>943</v>
      </c>
      <c r="B25168" s="52">
        <v>34730</v>
      </c>
      <c r="C25168" s="52">
        <v>34700</v>
      </c>
      <c r="D25168" s="52">
        <v>34730</v>
      </c>
      <c r="E25168" s="57">
        <v>182423</v>
      </c>
    </row>
    <row r="25169" spans="1:5" hidden="1">
      <c r="A25169" s="43" t="s">
        <v>943</v>
      </c>
      <c r="B25169" s="52">
        <v>34758</v>
      </c>
      <c r="C25169" s="52">
        <v>34731</v>
      </c>
      <c r="D25169" s="52">
        <v>34758</v>
      </c>
      <c r="E25169" s="57">
        <v>179472</v>
      </c>
    </row>
    <row r="25170" spans="1:5" hidden="1">
      <c r="A25170" s="43" t="s">
        <v>943</v>
      </c>
      <c r="B25170" s="52">
        <v>34789</v>
      </c>
      <c r="C25170" s="52">
        <v>34759</v>
      </c>
      <c r="D25170" s="52">
        <v>34789</v>
      </c>
      <c r="E25170" s="57">
        <v>180996</v>
      </c>
    </row>
    <row r="25171" spans="1:5" hidden="1">
      <c r="A25171" s="43" t="s">
        <v>943</v>
      </c>
      <c r="B25171" s="52">
        <v>34819</v>
      </c>
      <c r="C25171" s="52">
        <v>34790</v>
      </c>
      <c r="D25171" s="52">
        <v>34819</v>
      </c>
      <c r="E25171" s="57">
        <v>181702</v>
      </c>
    </row>
    <row r="25172" spans="1:5" hidden="1">
      <c r="A25172" s="43" t="s">
        <v>943</v>
      </c>
      <c r="B25172" s="52">
        <v>34850</v>
      </c>
      <c r="C25172" s="52">
        <v>34820</v>
      </c>
      <c r="D25172" s="52">
        <v>34850</v>
      </c>
      <c r="E25172" s="57">
        <v>183543</v>
      </c>
    </row>
    <row r="25173" spans="1:5" hidden="1">
      <c r="A25173" s="43" t="s">
        <v>943</v>
      </c>
      <c r="B25173" s="52">
        <v>34880</v>
      </c>
      <c r="C25173" s="52">
        <v>34851</v>
      </c>
      <c r="D25173" s="52">
        <v>34880</v>
      </c>
      <c r="E25173" s="57">
        <v>186088</v>
      </c>
    </row>
    <row r="25174" spans="1:5" hidden="1">
      <c r="A25174" s="43" t="s">
        <v>943</v>
      </c>
      <c r="B25174" s="52">
        <v>34911</v>
      </c>
      <c r="C25174" s="52">
        <v>34881</v>
      </c>
      <c r="D25174" s="52">
        <v>34911</v>
      </c>
      <c r="E25174" s="57">
        <v>185470</v>
      </c>
    </row>
    <row r="25175" spans="1:5" hidden="1">
      <c r="A25175" s="43" t="s">
        <v>943</v>
      </c>
      <c r="B25175" s="52">
        <v>34942</v>
      </c>
      <c r="C25175" s="52">
        <v>34912</v>
      </c>
      <c r="D25175" s="52">
        <v>34942</v>
      </c>
      <c r="E25175" s="57">
        <v>186814</v>
      </c>
    </row>
    <row r="25176" spans="1:5" hidden="1">
      <c r="A25176" s="43" t="s">
        <v>943</v>
      </c>
      <c r="B25176" s="52">
        <v>34972</v>
      </c>
      <c r="C25176" s="52">
        <v>34943</v>
      </c>
      <c r="D25176" s="52">
        <v>34972</v>
      </c>
      <c r="E25176" s="57">
        <v>187338</v>
      </c>
    </row>
    <row r="25177" spans="1:5" hidden="1">
      <c r="A25177" s="43" t="s">
        <v>943</v>
      </c>
      <c r="B25177" s="52">
        <v>35003</v>
      </c>
      <c r="C25177" s="52">
        <v>34973</v>
      </c>
      <c r="D25177" s="52">
        <v>35003</v>
      </c>
      <c r="E25177" s="57">
        <v>186546</v>
      </c>
    </row>
    <row r="25178" spans="1:5" hidden="1">
      <c r="A25178" s="43" t="s">
        <v>943</v>
      </c>
      <c r="B25178" s="52">
        <v>35033</v>
      </c>
      <c r="C25178" s="52">
        <v>35004</v>
      </c>
      <c r="D25178" s="52">
        <v>35033</v>
      </c>
      <c r="E25178" s="57">
        <v>189052</v>
      </c>
    </row>
    <row r="25179" spans="1:5" hidden="1">
      <c r="A25179" s="43" t="s">
        <v>943</v>
      </c>
      <c r="B25179" s="52">
        <v>35064</v>
      </c>
      <c r="C25179" s="52">
        <v>35034</v>
      </c>
      <c r="D25179" s="52">
        <v>35064</v>
      </c>
      <c r="E25179" s="57">
        <v>190809</v>
      </c>
    </row>
    <row r="25180" spans="1:5" hidden="1">
      <c r="A25180" s="43" t="s">
        <v>943</v>
      </c>
      <c r="B25180" s="52">
        <v>35095</v>
      </c>
      <c r="C25180" s="52">
        <v>35065</v>
      </c>
      <c r="D25180" s="52">
        <v>35095</v>
      </c>
      <c r="E25180" s="57">
        <v>189167</v>
      </c>
    </row>
    <row r="25181" spans="1:5" hidden="1">
      <c r="A25181" s="43" t="s">
        <v>943</v>
      </c>
      <c r="B25181" s="52">
        <v>35124</v>
      </c>
      <c r="C25181" s="52">
        <v>35096</v>
      </c>
      <c r="D25181" s="52">
        <v>35124</v>
      </c>
      <c r="E25181" s="57">
        <v>192269</v>
      </c>
    </row>
    <row r="25182" spans="1:5" hidden="1">
      <c r="A25182" s="43" t="s">
        <v>943</v>
      </c>
      <c r="B25182" s="52">
        <v>35155</v>
      </c>
      <c r="C25182" s="52">
        <v>35125</v>
      </c>
      <c r="D25182" s="52">
        <v>35155</v>
      </c>
      <c r="E25182" s="57">
        <v>193993</v>
      </c>
    </row>
    <row r="25183" spans="1:5" hidden="1">
      <c r="A25183" s="43" t="s">
        <v>943</v>
      </c>
      <c r="B25183" s="52">
        <v>35185</v>
      </c>
      <c r="C25183" s="52">
        <v>35156</v>
      </c>
      <c r="D25183" s="52">
        <v>35185</v>
      </c>
      <c r="E25183" s="57">
        <v>194712</v>
      </c>
    </row>
    <row r="25184" spans="1:5" hidden="1">
      <c r="A25184" s="43" t="s">
        <v>943</v>
      </c>
      <c r="B25184" s="52">
        <v>35216</v>
      </c>
      <c r="C25184" s="52">
        <v>35186</v>
      </c>
      <c r="D25184" s="52">
        <v>35216</v>
      </c>
      <c r="E25184" s="57">
        <v>196210</v>
      </c>
    </row>
    <row r="25185" spans="1:5" hidden="1">
      <c r="A25185" s="43" t="s">
        <v>943</v>
      </c>
      <c r="B25185" s="52">
        <v>35246</v>
      </c>
      <c r="C25185" s="52">
        <v>35217</v>
      </c>
      <c r="D25185" s="52">
        <v>35246</v>
      </c>
      <c r="E25185" s="57">
        <v>196127</v>
      </c>
    </row>
    <row r="25186" spans="1:5" hidden="1">
      <c r="A25186" s="43" t="s">
        <v>943</v>
      </c>
      <c r="B25186" s="52">
        <v>35277</v>
      </c>
      <c r="C25186" s="52">
        <v>35247</v>
      </c>
      <c r="D25186" s="52">
        <v>35277</v>
      </c>
      <c r="E25186" s="57">
        <v>196229</v>
      </c>
    </row>
    <row r="25187" spans="1:5" hidden="1">
      <c r="A25187" s="43" t="s">
        <v>943</v>
      </c>
      <c r="B25187" s="52">
        <v>35308</v>
      </c>
      <c r="C25187" s="52">
        <v>35278</v>
      </c>
      <c r="D25187" s="52">
        <v>35308</v>
      </c>
      <c r="E25187" s="57">
        <v>196215</v>
      </c>
    </row>
    <row r="25188" spans="1:5" hidden="1">
      <c r="A25188" s="43" t="s">
        <v>943</v>
      </c>
      <c r="B25188" s="52">
        <v>35338</v>
      </c>
      <c r="C25188" s="52">
        <v>35309</v>
      </c>
      <c r="D25188" s="52">
        <v>35338</v>
      </c>
      <c r="E25188" s="57">
        <v>198843</v>
      </c>
    </row>
    <row r="25189" spans="1:5" hidden="1">
      <c r="A25189" s="43" t="s">
        <v>943</v>
      </c>
      <c r="B25189" s="52">
        <v>35369</v>
      </c>
      <c r="C25189" s="52">
        <v>35339</v>
      </c>
      <c r="D25189" s="52">
        <v>35369</v>
      </c>
      <c r="E25189" s="57">
        <v>200488</v>
      </c>
    </row>
    <row r="25190" spans="1:5" hidden="1">
      <c r="A25190" s="43" t="s">
        <v>943</v>
      </c>
      <c r="B25190" s="52">
        <v>35399</v>
      </c>
      <c r="C25190" s="52">
        <v>35370</v>
      </c>
      <c r="D25190" s="52">
        <v>35399</v>
      </c>
      <c r="E25190" s="57">
        <v>200200</v>
      </c>
    </row>
    <row r="25191" spans="1:5" hidden="1">
      <c r="A25191" s="43" t="s">
        <v>943</v>
      </c>
      <c r="B25191" s="52">
        <v>35430</v>
      </c>
      <c r="C25191" s="52">
        <v>35400</v>
      </c>
      <c r="D25191" s="52">
        <v>35430</v>
      </c>
      <c r="E25191" s="57">
        <v>201191</v>
      </c>
    </row>
    <row r="25192" spans="1:5" hidden="1">
      <c r="A25192" s="43" t="s">
        <v>943</v>
      </c>
      <c r="B25192" s="52">
        <v>35461</v>
      </c>
      <c r="C25192" s="52">
        <v>35431</v>
      </c>
      <c r="D25192" s="52">
        <v>35461</v>
      </c>
      <c r="E25192" s="57">
        <v>202414</v>
      </c>
    </row>
    <row r="25193" spans="1:5" hidden="1">
      <c r="A25193" s="43" t="s">
        <v>943</v>
      </c>
      <c r="B25193" s="52">
        <v>35489</v>
      </c>
      <c r="C25193" s="52">
        <v>35462</v>
      </c>
      <c r="D25193" s="52">
        <v>35489</v>
      </c>
      <c r="E25193" s="57">
        <v>204273</v>
      </c>
    </row>
    <row r="25194" spans="1:5" hidden="1">
      <c r="A25194" s="43" t="s">
        <v>943</v>
      </c>
      <c r="B25194" s="52">
        <v>35520</v>
      </c>
      <c r="C25194" s="52">
        <v>35490</v>
      </c>
      <c r="D25194" s="52">
        <v>35520</v>
      </c>
      <c r="E25194" s="57">
        <v>204965</v>
      </c>
    </row>
    <row r="25195" spans="1:5" hidden="1">
      <c r="A25195" s="43" t="s">
        <v>943</v>
      </c>
      <c r="B25195" s="52">
        <v>35550</v>
      </c>
      <c r="C25195" s="52">
        <v>35521</v>
      </c>
      <c r="D25195" s="52">
        <v>35550</v>
      </c>
      <c r="E25195" s="57">
        <v>203372</v>
      </c>
    </row>
    <row r="25196" spans="1:5" hidden="1">
      <c r="A25196" s="43" t="s">
        <v>943</v>
      </c>
      <c r="B25196" s="52">
        <v>35581</v>
      </c>
      <c r="C25196" s="52">
        <v>35551</v>
      </c>
      <c r="D25196" s="52">
        <v>35581</v>
      </c>
      <c r="E25196" s="57">
        <v>201676</v>
      </c>
    </row>
    <row r="25197" spans="1:5" hidden="1">
      <c r="A25197" s="43" t="s">
        <v>943</v>
      </c>
      <c r="B25197" s="52">
        <v>35611</v>
      </c>
      <c r="C25197" s="52">
        <v>35582</v>
      </c>
      <c r="D25197" s="52">
        <v>35611</v>
      </c>
      <c r="E25197" s="57">
        <v>204666</v>
      </c>
    </row>
    <row r="25198" spans="1:5" hidden="1">
      <c r="A25198" s="43" t="s">
        <v>943</v>
      </c>
      <c r="B25198" s="52">
        <v>35642</v>
      </c>
      <c r="C25198" s="52">
        <v>35612</v>
      </c>
      <c r="D25198" s="52">
        <v>35642</v>
      </c>
      <c r="E25198" s="57">
        <v>207049</v>
      </c>
    </row>
    <row r="25199" spans="1:5" hidden="1">
      <c r="A25199" s="43" t="s">
        <v>943</v>
      </c>
      <c r="B25199" s="52">
        <v>35673</v>
      </c>
      <c r="C25199" s="52">
        <v>35643</v>
      </c>
      <c r="D25199" s="52">
        <v>35673</v>
      </c>
      <c r="E25199" s="57">
        <v>207643</v>
      </c>
    </row>
    <row r="25200" spans="1:5" hidden="1">
      <c r="A25200" s="43" t="s">
        <v>943</v>
      </c>
      <c r="B25200" s="52">
        <v>35703</v>
      </c>
      <c r="C25200" s="52">
        <v>35674</v>
      </c>
      <c r="D25200" s="52">
        <v>35703</v>
      </c>
      <c r="E25200" s="57">
        <v>208298</v>
      </c>
    </row>
    <row r="25201" spans="1:5" hidden="1">
      <c r="A25201" s="43" t="s">
        <v>943</v>
      </c>
      <c r="B25201" s="52">
        <v>35734</v>
      </c>
      <c r="C25201" s="52">
        <v>35704</v>
      </c>
      <c r="D25201" s="52">
        <v>35734</v>
      </c>
      <c r="E25201" s="57">
        <v>208064</v>
      </c>
    </row>
    <row r="25202" spans="1:5" hidden="1">
      <c r="A25202" s="43" t="s">
        <v>943</v>
      </c>
      <c r="B25202" s="52">
        <v>35764</v>
      </c>
      <c r="C25202" s="52">
        <v>35735</v>
      </c>
      <c r="D25202" s="52">
        <v>35764</v>
      </c>
      <c r="E25202" s="57">
        <v>208982</v>
      </c>
    </row>
    <row r="25203" spans="1:5" hidden="1">
      <c r="A25203" s="43" t="s">
        <v>943</v>
      </c>
      <c r="B25203" s="52">
        <v>35795</v>
      </c>
      <c r="C25203" s="52">
        <v>35765</v>
      </c>
      <c r="D25203" s="52">
        <v>35795</v>
      </c>
      <c r="E25203" s="57">
        <v>209379</v>
      </c>
    </row>
    <row r="25204" spans="1:5" hidden="1">
      <c r="A25204" s="43" t="s">
        <v>943</v>
      </c>
      <c r="B25204" s="52">
        <v>35826</v>
      </c>
      <c r="C25204" s="52">
        <v>35796</v>
      </c>
      <c r="D25204" s="52">
        <v>35826</v>
      </c>
      <c r="E25204" s="57">
        <v>209684</v>
      </c>
    </row>
    <row r="25205" spans="1:5" hidden="1">
      <c r="A25205" s="43" t="s">
        <v>943</v>
      </c>
      <c r="B25205" s="52">
        <v>35854</v>
      </c>
      <c r="C25205" s="52">
        <v>35827</v>
      </c>
      <c r="D25205" s="52">
        <v>35854</v>
      </c>
      <c r="E25205" s="57">
        <v>209532</v>
      </c>
    </row>
    <row r="25206" spans="1:5" hidden="1">
      <c r="A25206" s="43" t="s">
        <v>943</v>
      </c>
      <c r="B25206" s="52">
        <v>35885</v>
      </c>
      <c r="C25206" s="52">
        <v>35855</v>
      </c>
      <c r="D25206" s="52">
        <v>35885</v>
      </c>
      <c r="E25206" s="57">
        <v>210792</v>
      </c>
    </row>
    <row r="25207" spans="1:5" hidden="1">
      <c r="A25207" s="43" t="s">
        <v>943</v>
      </c>
      <c r="B25207" s="52">
        <v>35915</v>
      </c>
      <c r="C25207" s="52">
        <v>35886</v>
      </c>
      <c r="D25207" s="52">
        <v>35915</v>
      </c>
      <c r="E25207" s="57">
        <v>213623</v>
      </c>
    </row>
    <row r="25208" spans="1:5" hidden="1">
      <c r="A25208" s="43" t="s">
        <v>943</v>
      </c>
      <c r="B25208" s="52">
        <v>35946</v>
      </c>
      <c r="C25208" s="52">
        <v>35916</v>
      </c>
      <c r="D25208" s="52">
        <v>35946</v>
      </c>
      <c r="E25208" s="57">
        <v>214619</v>
      </c>
    </row>
    <row r="25209" spans="1:5" hidden="1">
      <c r="A25209" s="43" t="s">
        <v>943</v>
      </c>
      <c r="B25209" s="52">
        <v>35976</v>
      </c>
      <c r="C25209" s="52">
        <v>35947</v>
      </c>
      <c r="D25209" s="52">
        <v>35976</v>
      </c>
      <c r="E25209" s="57">
        <v>216324</v>
      </c>
    </row>
    <row r="25210" spans="1:5" hidden="1">
      <c r="A25210" s="43" t="s">
        <v>943</v>
      </c>
      <c r="B25210" s="52">
        <v>36007</v>
      </c>
      <c r="C25210" s="52">
        <v>35977</v>
      </c>
      <c r="D25210" s="52">
        <v>36007</v>
      </c>
      <c r="E25210" s="57">
        <v>214853</v>
      </c>
    </row>
    <row r="25211" spans="1:5" hidden="1">
      <c r="A25211" s="43" t="s">
        <v>943</v>
      </c>
      <c r="B25211" s="52">
        <v>36038</v>
      </c>
      <c r="C25211" s="52">
        <v>36008</v>
      </c>
      <c r="D25211" s="52">
        <v>36038</v>
      </c>
      <c r="E25211" s="57">
        <v>213669</v>
      </c>
    </row>
    <row r="25212" spans="1:5" hidden="1">
      <c r="A25212" s="43" t="s">
        <v>943</v>
      </c>
      <c r="B25212" s="52">
        <v>36068</v>
      </c>
      <c r="C25212" s="52">
        <v>36039</v>
      </c>
      <c r="D25212" s="52">
        <v>36068</v>
      </c>
      <c r="E25212" s="57">
        <v>215712</v>
      </c>
    </row>
    <row r="25213" spans="1:5" hidden="1">
      <c r="A25213" s="43" t="s">
        <v>943</v>
      </c>
      <c r="B25213" s="52">
        <v>36099</v>
      </c>
      <c r="C25213" s="52">
        <v>36069</v>
      </c>
      <c r="D25213" s="52">
        <v>36099</v>
      </c>
      <c r="E25213" s="57">
        <v>219465</v>
      </c>
    </row>
    <row r="25214" spans="1:5" hidden="1">
      <c r="A25214" s="43" t="s">
        <v>943</v>
      </c>
      <c r="B25214" s="52">
        <v>36129</v>
      </c>
      <c r="C25214" s="52">
        <v>36100</v>
      </c>
      <c r="D25214" s="52">
        <v>36129</v>
      </c>
      <c r="E25214" s="57">
        <v>221150</v>
      </c>
    </row>
    <row r="25215" spans="1:5" hidden="1">
      <c r="A25215" s="43" t="s">
        <v>943</v>
      </c>
      <c r="B25215" s="52">
        <v>36160</v>
      </c>
      <c r="C25215" s="52">
        <v>36130</v>
      </c>
      <c r="D25215" s="52">
        <v>36160</v>
      </c>
      <c r="E25215" s="57">
        <v>223226</v>
      </c>
    </row>
    <row r="25216" spans="1:5" hidden="1">
      <c r="A25216" s="43" t="s">
        <v>943</v>
      </c>
      <c r="B25216" s="52">
        <v>36191</v>
      </c>
      <c r="C25216" s="52">
        <v>36161</v>
      </c>
      <c r="D25216" s="52">
        <v>36191</v>
      </c>
      <c r="E25216" s="57">
        <v>224020</v>
      </c>
    </row>
    <row r="25217" spans="1:5" hidden="1">
      <c r="A25217" s="43" t="s">
        <v>943</v>
      </c>
      <c r="B25217" s="52">
        <v>36219</v>
      </c>
      <c r="C25217" s="52">
        <v>36192</v>
      </c>
      <c r="D25217" s="52">
        <v>36219</v>
      </c>
      <c r="E25217" s="57">
        <v>226240</v>
      </c>
    </row>
    <row r="25218" spans="1:5" hidden="1">
      <c r="A25218" s="43" t="s">
        <v>943</v>
      </c>
      <c r="B25218" s="52">
        <v>36250</v>
      </c>
      <c r="C25218" s="52">
        <v>36220</v>
      </c>
      <c r="D25218" s="52">
        <v>36250</v>
      </c>
      <c r="E25218" s="57">
        <v>227407</v>
      </c>
    </row>
    <row r="25219" spans="1:5" hidden="1">
      <c r="A25219" s="43" t="s">
        <v>943</v>
      </c>
      <c r="B25219" s="52">
        <v>36280</v>
      </c>
      <c r="C25219" s="52">
        <v>36251</v>
      </c>
      <c r="D25219" s="52">
        <v>36280</v>
      </c>
      <c r="E25219" s="57">
        <v>228978</v>
      </c>
    </row>
    <row r="25220" spans="1:5" hidden="1">
      <c r="A25220" s="43" t="s">
        <v>943</v>
      </c>
      <c r="B25220" s="52">
        <v>36311</v>
      </c>
      <c r="C25220" s="52">
        <v>36281</v>
      </c>
      <c r="D25220" s="52">
        <v>36311</v>
      </c>
      <c r="E25220" s="57">
        <v>231238</v>
      </c>
    </row>
    <row r="25221" spans="1:5" hidden="1">
      <c r="A25221" s="43" t="s">
        <v>943</v>
      </c>
      <c r="B25221" s="52">
        <v>36341</v>
      </c>
      <c r="C25221" s="52">
        <v>36312</v>
      </c>
      <c r="D25221" s="52">
        <v>36341</v>
      </c>
      <c r="E25221" s="57">
        <v>231926</v>
      </c>
    </row>
    <row r="25222" spans="1:5" hidden="1">
      <c r="A25222" s="43" t="s">
        <v>943</v>
      </c>
      <c r="B25222" s="52">
        <v>36372</v>
      </c>
      <c r="C25222" s="52">
        <v>36342</v>
      </c>
      <c r="D25222" s="52">
        <v>36372</v>
      </c>
      <c r="E25222" s="57">
        <v>233933</v>
      </c>
    </row>
    <row r="25223" spans="1:5" hidden="1">
      <c r="A25223" s="43" t="s">
        <v>943</v>
      </c>
      <c r="B25223" s="52">
        <v>36403</v>
      </c>
      <c r="C25223" s="52">
        <v>36373</v>
      </c>
      <c r="D25223" s="52">
        <v>36403</v>
      </c>
      <c r="E25223" s="57">
        <v>236589</v>
      </c>
    </row>
    <row r="25224" spans="1:5" hidden="1">
      <c r="A25224" s="43" t="s">
        <v>943</v>
      </c>
      <c r="B25224" s="52">
        <v>36433</v>
      </c>
      <c r="C25224" s="52">
        <v>36404</v>
      </c>
      <c r="D25224" s="52">
        <v>36433</v>
      </c>
      <c r="E25224" s="57">
        <v>237516</v>
      </c>
    </row>
    <row r="25225" spans="1:5" hidden="1">
      <c r="A25225" s="43" t="s">
        <v>943</v>
      </c>
      <c r="B25225" s="52">
        <v>36464</v>
      </c>
      <c r="C25225" s="52">
        <v>36434</v>
      </c>
      <c r="D25225" s="52">
        <v>36464</v>
      </c>
      <c r="E25225" s="57">
        <v>237560</v>
      </c>
    </row>
    <row r="25226" spans="1:5" hidden="1">
      <c r="A25226" s="43" t="s">
        <v>943</v>
      </c>
      <c r="B25226" s="52">
        <v>36494</v>
      </c>
      <c r="C25226" s="52">
        <v>36465</v>
      </c>
      <c r="D25226" s="52">
        <v>36494</v>
      </c>
      <c r="E25226" s="57">
        <v>240462</v>
      </c>
    </row>
    <row r="25227" spans="1:5" hidden="1">
      <c r="A25227" s="43" t="s">
        <v>943</v>
      </c>
      <c r="B25227" s="52">
        <v>36525</v>
      </c>
      <c r="C25227" s="52">
        <v>36495</v>
      </c>
      <c r="D25227" s="52">
        <v>36525</v>
      </c>
      <c r="E25227" s="57">
        <v>245498</v>
      </c>
    </row>
    <row r="25228" spans="1:5" hidden="1">
      <c r="A25228" s="43" t="s">
        <v>943</v>
      </c>
      <c r="B25228" s="52">
        <v>36556</v>
      </c>
      <c r="C25228" s="52">
        <v>36526</v>
      </c>
      <c r="D25228" s="52">
        <v>36556</v>
      </c>
      <c r="E25228" s="57">
        <v>243483</v>
      </c>
    </row>
    <row r="25229" spans="1:5" hidden="1">
      <c r="A25229" s="43" t="s">
        <v>943</v>
      </c>
      <c r="B25229" s="52">
        <v>36585</v>
      </c>
      <c r="C25229" s="52">
        <v>36557</v>
      </c>
      <c r="D25229" s="52">
        <v>36585</v>
      </c>
      <c r="E25229" s="57">
        <v>247139</v>
      </c>
    </row>
    <row r="25230" spans="1:5" hidden="1">
      <c r="A25230" s="43" t="s">
        <v>943</v>
      </c>
      <c r="B25230" s="52">
        <v>36616</v>
      </c>
      <c r="C25230" s="52">
        <v>36586</v>
      </c>
      <c r="D25230" s="52">
        <v>36616</v>
      </c>
      <c r="E25230" s="57">
        <v>249847</v>
      </c>
    </row>
    <row r="25231" spans="1:5" hidden="1">
      <c r="A25231" s="43" t="s">
        <v>943</v>
      </c>
      <c r="B25231" s="52">
        <v>36646</v>
      </c>
      <c r="C25231" s="52">
        <v>36617</v>
      </c>
      <c r="D25231" s="52">
        <v>36646</v>
      </c>
      <c r="E25231" s="57">
        <v>245783</v>
      </c>
    </row>
    <row r="25232" spans="1:5" hidden="1">
      <c r="A25232" s="43" t="s">
        <v>943</v>
      </c>
      <c r="B25232" s="52">
        <v>36677</v>
      </c>
      <c r="C25232" s="52">
        <v>36647</v>
      </c>
      <c r="D25232" s="52">
        <v>36677</v>
      </c>
      <c r="E25232" s="57">
        <v>246225</v>
      </c>
    </row>
    <row r="25233" spans="1:5" hidden="1">
      <c r="A25233" s="43" t="s">
        <v>943</v>
      </c>
      <c r="B25233" s="52">
        <v>36707</v>
      </c>
      <c r="C25233" s="52">
        <v>36678</v>
      </c>
      <c r="D25233" s="52">
        <v>36707</v>
      </c>
      <c r="E25233" s="57">
        <v>248178</v>
      </c>
    </row>
    <row r="25234" spans="1:5" hidden="1">
      <c r="A25234" s="43" t="s">
        <v>943</v>
      </c>
      <c r="B25234" s="52">
        <v>36738</v>
      </c>
      <c r="C25234" s="52">
        <v>36708</v>
      </c>
      <c r="D25234" s="52">
        <v>36738</v>
      </c>
      <c r="E25234" s="57">
        <v>247184</v>
      </c>
    </row>
    <row r="25235" spans="1:5" hidden="1">
      <c r="A25235" s="43" t="s">
        <v>943</v>
      </c>
      <c r="B25235" s="52">
        <v>36769</v>
      </c>
      <c r="C25235" s="52">
        <v>36739</v>
      </c>
      <c r="D25235" s="52">
        <v>36769</v>
      </c>
      <c r="E25235" s="57">
        <v>247612</v>
      </c>
    </row>
    <row r="25236" spans="1:5" hidden="1">
      <c r="A25236" s="43" t="s">
        <v>943</v>
      </c>
      <c r="B25236" s="52">
        <v>36799</v>
      </c>
      <c r="C25236" s="52">
        <v>36770</v>
      </c>
      <c r="D25236" s="52">
        <v>36799</v>
      </c>
      <c r="E25236" s="57">
        <v>251812</v>
      </c>
    </row>
    <row r="25237" spans="1:5" hidden="1">
      <c r="A25237" s="43" t="s">
        <v>943</v>
      </c>
      <c r="B25237" s="52">
        <v>36830</v>
      </c>
      <c r="C25237" s="52">
        <v>36800</v>
      </c>
      <c r="D25237" s="52">
        <v>36830</v>
      </c>
      <c r="E25237" s="57">
        <v>251267</v>
      </c>
    </row>
    <row r="25238" spans="1:5" hidden="1">
      <c r="A25238" s="43" t="s">
        <v>943</v>
      </c>
      <c r="B25238" s="52">
        <v>36860</v>
      </c>
      <c r="C25238" s="52">
        <v>36831</v>
      </c>
      <c r="D25238" s="52">
        <v>36860</v>
      </c>
      <c r="E25238" s="57">
        <v>250230</v>
      </c>
    </row>
    <row r="25239" spans="1:5" hidden="1">
      <c r="A25239" s="43" t="s">
        <v>943</v>
      </c>
      <c r="B25239" s="52">
        <v>36891</v>
      </c>
      <c r="C25239" s="52">
        <v>36861</v>
      </c>
      <c r="D25239" s="52">
        <v>36891</v>
      </c>
      <c r="E25239" s="57">
        <v>250594</v>
      </c>
    </row>
    <row r="25240" spans="1:5" hidden="1">
      <c r="A25240" s="43" t="s">
        <v>943</v>
      </c>
      <c r="B25240" s="52">
        <v>36922</v>
      </c>
      <c r="C25240" s="52">
        <v>36892</v>
      </c>
      <c r="D25240" s="52">
        <v>36922</v>
      </c>
      <c r="E25240" s="57">
        <v>252731</v>
      </c>
    </row>
    <row r="25241" spans="1:5" hidden="1">
      <c r="A25241" s="43" t="s">
        <v>943</v>
      </c>
      <c r="B25241" s="52">
        <v>36950</v>
      </c>
      <c r="C25241" s="52">
        <v>36923</v>
      </c>
      <c r="D25241" s="52">
        <v>36950</v>
      </c>
      <c r="E25241" s="57">
        <v>252730</v>
      </c>
    </row>
    <row r="25242" spans="1:5" hidden="1">
      <c r="A25242" s="43" t="s">
        <v>943</v>
      </c>
      <c r="B25242" s="52">
        <v>36981</v>
      </c>
      <c r="C25242" s="52">
        <v>36951</v>
      </c>
      <c r="D25242" s="52">
        <v>36981</v>
      </c>
      <c r="E25242" s="57">
        <v>250351</v>
      </c>
    </row>
    <row r="25243" spans="1:5" hidden="1">
      <c r="A25243" s="43" t="s">
        <v>943</v>
      </c>
      <c r="B25243" s="52">
        <v>37011</v>
      </c>
      <c r="C25243" s="52">
        <v>36982</v>
      </c>
      <c r="D25243" s="52">
        <v>37011</v>
      </c>
      <c r="E25243" s="57">
        <v>254753</v>
      </c>
    </row>
    <row r="25244" spans="1:5" hidden="1">
      <c r="A25244" s="43" t="s">
        <v>943</v>
      </c>
      <c r="B25244" s="52">
        <v>37042</v>
      </c>
      <c r="C25244" s="52">
        <v>37012</v>
      </c>
      <c r="D25244" s="52">
        <v>37042</v>
      </c>
      <c r="E25244" s="57">
        <v>255268</v>
      </c>
    </row>
    <row r="25245" spans="1:5" hidden="1">
      <c r="A25245" s="43" t="s">
        <v>943</v>
      </c>
      <c r="B25245" s="52">
        <v>37072</v>
      </c>
      <c r="C25245" s="52">
        <v>37043</v>
      </c>
      <c r="D25245" s="52">
        <v>37072</v>
      </c>
      <c r="E25245" s="57">
        <v>254014</v>
      </c>
    </row>
    <row r="25246" spans="1:5" hidden="1">
      <c r="A25246" s="43" t="s">
        <v>943</v>
      </c>
      <c r="B25246" s="52">
        <v>37103</v>
      </c>
      <c r="C25246" s="52">
        <v>37073</v>
      </c>
      <c r="D25246" s="52">
        <v>37103</v>
      </c>
      <c r="E25246" s="57">
        <v>253015</v>
      </c>
    </row>
    <row r="25247" spans="1:5" hidden="1">
      <c r="A25247" s="43" t="s">
        <v>943</v>
      </c>
      <c r="B25247" s="52">
        <v>37134</v>
      </c>
      <c r="C25247" s="52">
        <v>37104</v>
      </c>
      <c r="D25247" s="52">
        <v>37134</v>
      </c>
      <c r="E25247" s="57">
        <v>254570</v>
      </c>
    </row>
    <row r="25248" spans="1:5" hidden="1">
      <c r="A25248" s="43" t="s">
        <v>943</v>
      </c>
      <c r="B25248" s="52">
        <v>37164</v>
      </c>
      <c r="C25248" s="52">
        <v>37135</v>
      </c>
      <c r="D25248" s="52">
        <v>37164</v>
      </c>
      <c r="E25248" s="57">
        <v>249856</v>
      </c>
    </row>
    <row r="25249" spans="1:5" hidden="1">
      <c r="A25249" s="43" t="s">
        <v>943</v>
      </c>
      <c r="B25249" s="52">
        <v>37195</v>
      </c>
      <c r="C25249" s="52">
        <v>37165</v>
      </c>
      <c r="D25249" s="52">
        <v>37195</v>
      </c>
      <c r="E25249" s="57">
        <v>268072</v>
      </c>
    </row>
    <row r="25250" spans="1:5" hidden="1">
      <c r="A25250" s="43" t="s">
        <v>943</v>
      </c>
      <c r="B25250" s="52">
        <v>37225</v>
      </c>
      <c r="C25250" s="52">
        <v>37196</v>
      </c>
      <c r="D25250" s="52">
        <v>37225</v>
      </c>
      <c r="E25250" s="57">
        <v>260363</v>
      </c>
    </row>
    <row r="25251" spans="1:5" hidden="1">
      <c r="A25251" s="43" t="s">
        <v>943</v>
      </c>
      <c r="B25251" s="52">
        <v>37256</v>
      </c>
      <c r="C25251" s="52">
        <v>37226</v>
      </c>
      <c r="D25251" s="52">
        <v>37256</v>
      </c>
      <c r="E25251" s="57">
        <v>256548</v>
      </c>
    </row>
    <row r="25252" spans="1:5" hidden="1">
      <c r="A25252" s="43" t="s">
        <v>943</v>
      </c>
      <c r="B25252" s="52">
        <v>37287</v>
      </c>
      <c r="C25252" s="52">
        <v>37257</v>
      </c>
      <c r="D25252" s="52">
        <v>37287</v>
      </c>
      <c r="E25252" s="57">
        <v>256382</v>
      </c>
    </row>
    <row r="25253" spans="1:5" hidden="1">
      <c r="A25253" s="43" t="s">
        <v>943</v>
      </c>
      <c r="B25253" s="52">
        <v>37315</v>
      </c>
      <c r="C25253" s="52">
        <v>37288</v>
      </c>
      <c r="D25253" s="52">
        <v>37315</v>
      </c>
      <c r="E25253" s="57">
        <v>257677</v>
      </c>
    </row>
    <row r="25254" spans="1:5" hidden="1">
      <c r="A25254" s="43" t="s">
        <v>943</v>
      </c>
      <c r="B25254" s="52">
        <v>37346</v>
      </c>
      <c r="C25254" s="52">
        <v>37316</v>
      </c>
      <c r="D25254" s="52">
        <v>37346</v>
      </c>
      <c r="E25254" s="57">
        <v>257054</v>
      </c>
    </row>
    <row r="25255" spans="1:5" hidden="1">
      <c r="A25255" s="43" t="s">
        <v>943</v>
      </c>
      <c r="B25255" s="52">
        <v>37376</v>
      </c>
      <c r="C25255" s="52">
        <v>37347</v>
      </c>
      <c r="D25255" s="52">
        <v>37376</v>
      </c>
      <c r="E25255" s="57">
        <v>261327</v>
      </c>
    </row>
    <row r="25256" spans="1:5" hidden="1">
      <c r="A25256" s="43" t="s">
        <v>943</v>
      </c>
      <c r="B25256" s="52">
        <v>37407</v>
      </c>
      <c r="C25256" s="52">
        <v>37377</v>
      </c>
      <c r="D25256" s="52">
        <v>37407</v>
      </c>
      <c r="E25256" s="57">
        <v>257609</v>
      </c>
    </row>
    <row r="25257" spans="1:5" hidden="1">
      <c r="A25257" s="43" t="s">
        <v>943</v>
      </c>
      <c r="B25257" s="52">
        <v>37437</v>
      </c>
      <c r="C25257" s="52">
        <v>37408</v>
      </c>
      <c r="D25257" s="52">
        <v>37437</v>
      </c>
      <c r="E25257" s="57">
        <v>259815</v>
      </c>
    </row>
    <row r="25258" spans="1:5" hidden="1">
      <c r="A25258" s="43" t="s">
        <v>943</v>
      </c>
      <c r="B25258" s="52">
        <v>37468</v>
      </c>
      <c r="C25258" s="52">
        <v>37438</v>
      </c>
      <c r="D25258" s="52">
        <v>37468</v>
      </c>
      <c r="E25258" s="57">
        <v>262811</v>
      </c>
    </row>
    <row r="25259" spans="1:5" hidden="1">
      <c r="A25259" s="43" t="s">
        <v>943</v>
      </c>
      <c r="B25259" s="52">
        <v>37499</v>
      </c>
      <c r="C25259" s="52">
        <v>37469</v>
      </c>
      <c r="D25259" s="52">
        <v>37499</v>
      </c>
      <c r="E25259" s="57">
        <v>264986</v>
      </c>
    </row>
    <row r="25260" spans="1:5" hidden="1">
      <c r="A25260" s="43" t="s">
        <v>943</v>
      </c>
      <c r="B25260" s="52">
        <v>37529</v>
      </c>
      <c r="C25260" s="52">
        <v>37500</v>
      </c>
      <c r="D25260" s="52">
        <v>37529</v>
      </c>
      <c r="E25260" s="57">
        <v>260644</v>
      </c>
    </row>
    <row r="25261" spans="1:5" hidden="1">
      <c r="A25261" s="43" t="s">
        <v>943</v>
      </c>
      <c r="B25261" s="52">
        <v>37560</v>
      </c>
      <c r="C25261" s="52">
        <v>37530</v>
      </c>
      <c r="D25261" s="52">
        <v>37560</v>
      </c>
      <c r="E25261" s="57">
        <v>262023</v>
      </c>
    </row>
    <row r="25262" spans="1:5" hidden="1">
      <c r="A25262" s="43" t="s">
        <v>943</v>
      </c>
      <c r="B25262" s="52">
        <v>37590</v>
      </c>
      <c r="C25262" s="52">
        <v>37561</v>
      </c>
      <c r="D25262" s="52">
        <v>37590</v>
      </c>
      <c r="E25262" s="57">
        <v>263559</v>
      </c>
    </row>
    <row r="25263" spans="1:5" hidden="1">
      <c r="A25263" s="43" t="s">
        <v>943</v>
      </c>
      <c r="B25263" s="52">
        <v>37621</v>
      </c>
      <c r="C25263" s="52">
        <v>37591</v>
      </c>
      <c r="D25263" s="52">
        <v>37621</v>
      </c>
      <c r="E25263" s="57">
        <v>265795</v>
      </c>
    </row>
    <row r="25264" spans="1:5" hidden="1">
      <c r="A25264" s="43" t="s">
        <v>943</v>
      </c>
      <c r="B25264" s="52">
        <v>37652</v>
      </c>
      <c r="C25264" s="52">
        <v>37622</v>
      </c>
      <c r="D25264" s="52">
        <v>37652</v>
      </c>
      <c r="E25264" s="57">
        <v>267284</v>
      </c>
    </row>
    <row r="25265" spans="1:5" hidden="1">
      <c r="A25265" s="43" t="s">
        <v>943</v>
      </c>
      <c r="B25265" s="52">
        <v>37680</v>
      </c>
      <c r="C25265" s="52">
        <v>37653</v>
      </c>
      <c r="D25265" s="52">
        <v>37680</v>
      </c>
      <c r="E25265" s="57">
        <v>263209</v>
      </c>
    </row>
    <row r="25266" spans="1:5" hidden="1">
      <c r="A25266" s="43" t="s">
        <v>943</v>
      </c>
      <c r="B25266" s="52">
        <v>37711</v>
      </c>
      <c r="C25266" s="52">
        <v>37681</v>
      </c>
      <c r="D25266" s="52">
        <v>37711</v>
      </c>
      <c r="E25266" s="57">
        <v>267847</v>
      </c>
    </row>
    <row r="25267" spans="1:5" hidden="1">
      <c r="A25267" s="43" t="s">
        <v>943</v>
      </c>
      <c r="B25267" s="52">
        <v>37741</v>
      </c>
      <c r="C25267" s="52">
        <v>37712</v>
      </c>
      <c r="D25267" s="52">
        <v>37741</v>
      </c>
      <c r="E25267" s="57">
        <v>267253</v>
      </c>
    </row>
    <row r="25268" spans="1:5" hidden="1">
      <c r="A25268" s="43" t="s">
        <v>943</v>
      </c>
      <c r="B25268" s="52">
        <v>37772</v>
      </c>
      <c r="C25268" s="52">
        <v>37742</v>
      </c>
      <c r="D25268" s="52">
        <v>37772</v>
      </c>
      <c r="E25268" s="57">
        <v>267363</v>
      </c>
    </row>
    <row r="25269" spans="1:5" hidden="1">
      <c r="A25269" s="43" t="s">
        <v>943</v>
      </c>
      <c r="B25269" s="52">
        <v>37802</v>
      </c>
      <c r="C25269" s="52">
        <v>37773</v>
      </c>
      <c r="D25269" s="52">
        <v>37802</v>
      </c>
      <c r="E25269" s="57">
        <v>270449</v>
      </c>
    </row>
    <row r="25270" spans="1:5" hidden="1">
      <c r="A25270" s="43" t="s">
        <v>943</v>
      </c>
      <c r="B25270" s="52">
        <v>37833</v>
      </c>
      <c r="C25270" s="52">
        <v>37803</v>
      </c>
      <c r="D25270" s="52">
        <v>37833</v>
      </c>
      <c r="E25270" s="57">
        <v>273426</v>
      </c>
    </row>
    <row r="25271" spans="1:5" hidden="1">
      <c r="A25271" s="43" t="s">
        <v>943</v>
      </c>
      <c r="B25271" s="52">
        <v>37864</v>
      </c>
      <c r="C25271" s="52">
        <v>37834</v>
      </c>
      <c r="D25271" s="52">
        <v>37864</v>
      </c>
      <c r="E25271" s="57">
        <v>277924</v>
      </c>
    </row>
    <row r="25272" spans="1:5" hidden="1">
      <c r="A25272" s="43" t="s">
        <v>943</v>
      </c>
      <c r="B25272" s="52">
        <v>37894</v>
      </c>
      <c r="C25272" s="52">
        <v>37865</v>
      </c>
      <c r="D25272" s="52">
        <v>37894</v>
      </c>
      <c r="E25272" s="57">
        <v>276444</v>
      </c>
    </row>
    <row r="25273" spans="1:5" hidden="1">
      <c r="A25273" s="43" t="s">
        <v>943</v>
      </c>
      <c r="B25273" s="52">
        <v>37925</v>
      </c>
      <c r="C25273" s="52">
        <v>37895</v>
      </c>
      <c r="D25273" s="52">
        <v>37925</v>
      </c>
      <c r="E25273" s="57">
        <v>274812</v>
      </c>
    </row>
    <row r="25274" spans="1:5" hidden="1">
      <c r="A25274" s="43" t="s">
        <v>943</v>
      </c>
      <c r="B25274" s="52">
        <v>37955</v>
      </c>
      <c r="C25274" s="52">
        <v>37926</v>
      </c>
      <c r="D25274" s="52">
        <v>37955</v>
      </c>
      <c r="E25274" s="57">
        <v>278358</v>
      </c>
    </row>
    <row r="25275" spans="1:5" hidden="1">
      <c r="A25275" s="43" t="s">
        <v>943</v>
      </c>
      <c r="B25275" s="52">
        <v>37986</v>
      </c>
      <c r="C25275" s="52">
        <v>37956</v>
      </c>
      <c r="D25275" s="52">
        <v>37986</v>
      </c>
      <c r="E25275" s="57">
        <v>277589</v>
      </c>
    </row>
    <row r="25276" spans="1:5" hidden="1">
      <c r="A25276" s="43" t="s">
        <v>943</v>
      </c>
      <c r="B25276" s="52">
        <v>38017</v>
      </c>
      <c r="C25276" s="52">
        <v>37987</v>
      </c>
      <c r="D25276" s="52">
        <v>38017</v>
      </c>
      <c r="E25276" s="57">
        <v>278925</v>
      </c>
    </row>
    <row r="25277" spans="1:5" hidden="1">
      <c r="A25277" s="43" t="s">
        <v>943</v>
      </c>
      <c r="B25277" s="52">
        <v>38046</v>
      </c>
      <c r="C25277" s="52">
        <v>38018</v>
      </c>
      <c r="D25277" s="52">
        <v>38046</v>
      </c>
      <c r="E25277" s="57">
        <v>280983</v>
      </c>
    </row>
    <row r="25278" spans="1:5" hidden="1">
      <c r="A25278" s="43" t="s">
        <v>943</v>
      </c>
      <c r="B25278" s="52">
        <v>38077</v>
      </c>
      <c r="C25278" s="52">
        <v>38047</v>
      </c>
      <c r="D25278" s="52">
        <v>38077</v>
      </c>
      <c r="E25278" s="57">
        <v>286269</v>
      </c>
    </row>
    <row r="25279" spans="1:5" hidden="1">
      <c r="A25279" s="43" t="s">
        <v>943</v>
      </c>
      <c r="B25279" s="52">
        <v>38107</v>
      </c>
      <c r="C25279" s="52">
        <v>38078</v>
      </c>
      <c r="D25279" s="52">
        <v>38107</v>
      </c>
      <c r="E25279" s="57">
        <v>283009</v>
      </c>
    </row>
    <row r="25280" spans="1:5" hidden="1">
      <c r="A25280" s="43" t="s">
        <v>943</v>
      </c>
      <c r="B25280" s="52">
        <v>38138</v>
      </c>
      <c r="C25280" s="52">
        <v>38108</v>
      </c>
      <c r="D25280" s="52">
        <v>38138</v>
      </c>
      <c r="E25280" s="57">
        <v>288290</v>
      </c>
    </row>
    <row r="25281" spans="1:5" hidden="1">
      <c r="A25281" s="43" t="s">
        <v>943</v>
      </c>
      <c r="B25281" s="52">
        <v>38168</v>
      </c>
      <c r="C25281" s="52">
        <v>38139</v>
      </c>
      <c r="D25281" s="52">
        <v>38168</v>
      </c>
      <c r="E25281" s="57">
        <v>284192</v>
      </c>
    </row>
    <row r="25282" spans="1:5" hidden="1">
      <c r="A25282" s="43" t="s">
        <v>943</v>
      </c>
      <c r="B25282" s="52">
        <v>38199</v>
      </c>
      <c r="C25282" s="52">
        <v>38169</v>
      </c>
      <c r="D25282" s="52">
        <v>38199</v>
      </c>
      <c r="E25282" s="57">
        <v>287396</v>
      </c>
    </row>
    <row r="25283" spans="1:5" hidden="1">
      <c r="A25283" s="43" t="s">
        <v>943</v>
      </c>
      <c r="B25283" s="52">
        <v>38230</v>
      </c>
      <c r="C25283" s="52">
        <v>38200</v>
      </c>
      <c r="D25283" s="52">
        <v>38230</v>
      </c>
      <c r="E25283" s="57">
        <v>287961</v>
      </c>
    </row>
    <row r="25284" spans="1:5" hidden="1">
      <c r="A25284" s="43" t="s">
        <v>943</v>
      </c>
      <c r="B25284" s="52">
        <v>38260</v>
      </c>
      <c r="C25284" s="52">
        <v>38231</v>
      </c>
      <c r="D25284" s="52">
        <v>38260</v>
      </c>
      <c r="E25284" s="57">
        <v>293238</v>
      </c>
    </row>
    <row r="25285" spans="1:5" hidden="1">
      <c r="A25285" s="43" t="s">
        <v>943</v>
      </c>
      <c r="B25285" s="52">
        <v>38291</v>
      </c>
      <c r="C25285" s="52">
        <v>38261</v>
      </c>
      <c r="D25285" s="52">
        <v>38291</v>
      </c>
      <c r="E25285" s="57">
        <v>295101</v>
      </c>
    </row>
    <row r="25286" spans="1:5" hidden="1">
      <c r="A25286" s="43" t="s">
        <v>943</v>
      </c>
      <c r="B25286" s="52">
        <v>38321</v>
      </c>
      <c r="C25286" s="52">
        <v>38292</v>
      </c>
      <c r="D25286" s="52">
        <v>38321</v>
      </c>
      <c r="E25286" s="57">
        <v>296233</v>
      </c>
    </row>
    <row r="25287" spans="1:5" hidden="1">
      <c r="A25287" s="43" t="s">
        <v>943</v>
      </c>
      <c r="B25287" s="52">
        <v>38352</v>
      </c>
      <c r="C25287" s="52">
        <v>38322</v>
      </c>
      <c r="D25287" s="52">
        <v>38352</v>
      </c>
      <c r="E25287" s="57">
        <v>299791</v>
      </c>
    </row>
    <row r="25288" spans="1:5" hidden="1">
      <c r="A25288" s="43" t="s">
        <v>943</v>
      </c>
      <c r="B25288" s="52">
        <v>38383</v>
      </c>
      <c r="C25288" s="52">
        <v>38353</v>
      </c>
      <c r="D25288" s="52">
        <v>38383</v>
      </c>
      <c r="E25288" s="57">
        <v>297799</v>
      </c>
    </row>
    <row r="25289" spans="1:5" hidden="1">
      <c r="A25289" s="43" t="s">
        <v>943</v>
      </c>
      <c r="B25289" s="52">
        <v>38411</v>
      </c>
      <c r="C25289" s="52">
        <v>38384</v>
      </c>
      <c r="D25289" s="52">
        <v>38411</v>
      </c>
      <c r="E25289" s="57">
        <v>300335</v>
      </c>
    </row>
    <row r="25290" spans="1:5" hidden="1">
      <c r="A25290" s="43" t="s">
        <v>943</v>
      </c>
      <c r="B25290" s="52">
        <v>38442</v>
      </c>
      <c r="C25290" s="52">
        <v>38412</v>
      </c>
      <c r="D25290" s="52">
        <v>38442</v>
      </c>
      <c r="E25290" s="57">
        <v>300304</v>
      </c>
    </row>
    <row r="25291" spans="1:5" hidden="1">
      <c r="A25291" s="43" t="s">
        <v>943</v>
      </c>
      <c r="B25291" s="52">
        <v>38472</v>
      </c>
      <c r="C25291" s="52">
        <v>38443</v>
      </c>
      <c r="D25291" s="52">
        <v>38472</v>
      </c>
      <c r="E25291" s="57">
        <v>305040</v>
      </c>
    </row>
    <row r="25292" spans="1:5" hidden="1">
      <c r="A25292" s="43" t="s">
        <v>943</v>
      </c>
      <c r="B25292" s="52">
        <v>38503</v>
      </c>
      <c r="C25292" s="52">
        <v>38473</v>
      </c>
      <c r="D25292" s="52">
        <v>38503</v>
      </c>
      <c r="E25292" s="57">
        <v>302011</v>
      </c>
    </row>
    <row r="25293" spans="1:5" hidden="1">
      <c r="A25293" s="43" t="s">
        <v>943</v>
      </c>
      <c r="B25293" s="52">
        <v>38533</v>
      </c>
      <c r="C25293" s="52">
        <v>38504</v>
      </c>
      <c r="D25293" s="52">
        <v>38533</v>
      </c>
      <c r="E25293" s="57">
        <v>309800</v>
      </c>
    </row>
    <row r="25294" spans="1:5" hidden="1">
      <c r="A25294" s="43" t="s">
        <v>943</v>
      </c>
      <c r="B25294" s="52">
        <v>38564</v>
      </c>
      <c r="C25294" s="52">
        <v>38534</v>
      </c>
      <c r="D25294" s="52">
        <v>38564</v>
      </c>
      <c r="E25294" s="57">
        <v>314312</v>
      </c>
    </row>
    <row r="25295" spans="1:5" hidden="1">
      <c r="A25295" s="43" t="s">
        <v>943</v>
      </c>
      <c r="B25295" s="52">
        <v>38595</v>
      </c>
      <c r="C25295" s="52">
        <v>38565</v>
      </c>
      <c r="D25295" s="52">
        <v>38595</v>
      </c>
      <c r="E25295" s="57">
        <v>309589</v>
      </c>
    </row>
    <row r="25296" spans="1:5" hidden="1">
      <c r="A25296" s="43" t="s">
        <v>943</v>
      </c>
      <c r="B25296" s="52">
        <v>38625</v>
      </c>
      <c r="C25296" s="52">
        <v>38596</v>
      </c>
      <c r="D25296" s="52">
        <v>38625</v>
      </c>
      <c r="E25296" s="57">
        <v>310103</v>
      </c>
    </row>
    <row r="25297" spans="1:5" hidden="1">
      <c r="A25297" s="43" t="s">
        <v>943</v>
      </c>
      <c r="B25297" s="52">
        <v>38656</v>
      </c>
      <c r="C25297" s="52">
        <v>38626</v>
      </c>
      <c r="D25297" s="52">
        <v>38656</v>
      </c>
      <c r="E25297" s="57">
        <v>311079</v>
      </c>
    </row>
    <row r="25298" spans="1:5" hidden="1">
      <c r="A25298" s="43" t="s">
        <v>943</v>
      </c>
      <c r="B25298" s="52">
        <v>38686</v>
      </c>
      <c r="C25298" s="52">
        <v>38657</v>
      </c>
      <c r="D25298" s="52">
        <v>38686</v>
      </c>
      <c r="E25298" s="57">
        <v>313518</v>
      </c>
    </row>
    <row r="25299" spans="1:5" hidden="1">
      <c r="A25299" s="43" t="s">
        <v>943</v>
      </c>
      <c r="B25299" s="52">
        <v>38717</v>
      </c>
      <c r="C25299" s="52">
        <v>38687</v>
      </c>
      <c r="D25299" s="52">
        <v>38717</v>
      </c>
      <c r="E25299" s="57">
        <v>313732</v>
      </c>
    </row>
    <row r="25300" spans="1:5" hidden="1">
      <c r="A25300" s="43" t="s">
        <v>943</v>
      </c>
      <c r="B25300" s="52">
        <v>38748</v>
      </c>
      <c r="C25300" s="52">
        <v>38718</v>
      </c>
      <c r="D25300" s="52">
        <v>38748</v>
      </c>
      <c r="E25300" s="57">
        <v>322831</v>
      </c>
    </row>
    <row r="25301" spans="1:5" hidden="1">
      <c r="A25301" s="43" t="s">
        <v>943</v>
      </c>
      <c r="B25301" s="52">
        <v>38776</v>
      </c>
      <c r="C25301" s="52">
        <v>38749</v>
      </c>
      <c r="D25301" s="52">
        <v>38776</v>
      </c>
      <c r="E25301" s="57">
        <v>319960</v>
      </c>
    </row>
    <row r="25302" spans="1:5" hidden="1">
      <c r="A25302" s="43" t="s">
        <v>943</v>
      </c>
      <c r="B25302" s="52">
        <v>38807</v>
      </c>
      <c r="C25302" s="52">
        <v>38777</v>
      </c>
      <c r="D25302" s="52">
        <v>38807</v>
      </c>
      <c r="E25302" s="57">
        <v>321342</v>
      </c>
    </row>
    <row r="25303" spans="1:5" hidden="1">
      <c r="A25303" s="43" t="s">
        <v>943</v>
      </c>
      <c r="B25303" s="52">
        <v>38837</v>
      </c>
      <c r="C25303" s="52">
        <v>38808</v>
      </c>
      <c r="D25303" s="52">
        <v>38837</v>
      </c>
      <c r="E25303" s="57">
        <v>323299</v>
      </c>
    </row>
    <row r="25304" spans="1:5" hidden="1">
      <c r="A25304" s="43" t="s">
        <v>943</v>
      </c>
      <c r="B25304" s="52">
        <v>38868</v>
      </c>
      <c r="C25304" s="52">
        <v>38838</v>
      </c>
      <c r="D25304" s="52">
        <v>38868</v>
      </c>
      <c r="E25304" s="57">
        <v>321363</v>
      </c>
    </row>
    <row r="25305" spans="1:5" hidden="1">
      <c r="A25305" s="43" t="s">
        <v>943</v>
      </c>
      <c r="B25305" s="52">
        <v>38898</v>
      </c>
      <c r="C25305" s="52">
        <v>38869</v>
      </c>
      <c r="D25305" s="52">
        <v>38898</v>
      </c>
      <c r="E25305" s="57">
        <v>322851</v>
      </c>
    </row>
    <row r="25306" spans="1:5" hidden="1">
      <c r="A25306" s="43" t="s">
        <v>943</v>
      </c>
      <c r="B25306" s="52">
        <v>38929</v>
      </c>
      <c r="C25306" s="52">
        <v>38899</v>
      </c>
      <c r="D25306" s="52">
        <v>38929</v>
      </c>
      <c r="E25306" s="57">
        <v>325373</v>
      </c>
    </row>
    <row r="25307" spans="1:5" hidden="1">
      <c r="A25307" s="43" t="s">
        <v>943</v>
      </c>
      <c r="B25307" s="52">
        <v>38960</v>
      </c>
      <c r="C25307" s="52">
        <v>38930</v>
      </c>
      <c r="D25307" s="52">
        <v>38960</v>
      </c>
      <c r="E25307" s="57">
        <v>325284</v>
      </c>
    </row>
    <row r="25308" spans="1:5" hidden="1">
      <c r="A25308" s="43" t="s">
        <v>943</v>
      </c>
      <c r="B25308" s="52">
        <v>38990</v>
      </c>
      <c r="C25308" s="52">
        <v>38961</v>
      </c>
      <c r="D25308" s="52">
        <v>38990</v>
      </c>
      <c r="E25308" s="57">
        <v>323202</v>
      </c>
    </row>
    <row r="25309" spans="1:5" hidden="1">
      <c r="A25309" s="43" t="s">
        <v>943</v>
      </c>
      <c r="B25309" s="52">
        <v>39021</v>
      </c>
      <c r="C25309" s="52">
        <v>38991</v>
      </c>
      <c r="D25309" s="52">
        <v>39021</v>
      </c>
      <c r="E25309" s="57">
        <v>323018</v>
      </c>
    </row>
    <row r="25310" spans="1:5" hidden="1">
      <c r="A25310" s="43" t="s">
        <v>943</v>
      </c>
      <c r="B25310" s="52">
        <v>39051</v>
      </c>
      <c r="C25310" s="52">
        <v>39022</v>
      </c>
      <c r="D25310" s="52">
        <v>39051</v>
      </c>
      <c r="E25310" s="57">
        <v>323659</v>
      </c>
    </row>
    <row r="25311" spans="1:5" hidden="1">
      <c r="A25311" s="43" t="s">
        <v>943</v>
      </c>
      <c r="B25311" s="52">
        <v>39082</v>
      </c>
      <c r="C25311" s="52">
        <v>39052</v>
      </c>
      <c r="D25311" s="52">
        <v>39082</v>
      </c>
      <c r="E25311" s="57">
        <v>327999</v>
      </c>
    </row>
    <row r="25312" spans="1:5" hidden="1">
      <c r="A25312" s="43" t="s">
        <v>943</v>
      </c>
      <c r="B25312" s="52">
        <v>39113</v>
      </c>
      <c r="C25312" s="52">
        <v>39083</v>
      </c>
      <c r="D25312" s="52">
        <v>39113</v>
      </c>
      <c r="E25312" s="57">
        <v>327037</v>
      </c>
    </row>
    <row r="25313" spans="1:5" hidden="1">
      <c r="A25313" s="43" t="s">
        <v>943</v>
      </c>
      <c r="B25313" s="52">
        <v>39141</v>
      </c>
      <c r="C25313" s="52">
        <v>39114</v>
      </c>
      <c r="D25313" s="52">
        <v>39141</v>
      </c>
      <c r="E25313" s="57">
        <v>328132</v>
      </c>
    </row>
    <row r="25314" spans="1:5" hidden="1">
      <c r="A25314" s="43" t="s">
        <v>943</v>
      </c>
      <c r="B25314" s="52">
        <v>39172</v>
      </c>
      <c r="C25314" s="52">
        <v>39142</v>
      </c>
      <c r="D25314" s="52">
        <v>39172</v>
      </c>
      <c r="E25314" s="57">
        <v>331131</v>
      </c>
    </row>
    <row r="25315" spans="1:5" hidden="1">
      <c r="A25315" s="43" t="s">
        <v>943</v>
      </c>
      <c r="B25315" s="52">
        <v>39202</v>
      </c>
      <c r="C25315" s="52">
        <v>39173</v>
      </c>
      <c r="D25315" s="52">
        <v>39202</v>
      </c>
      <c r="E25315" s="57">
        <v>329476</v>
      </c>
    </row>
    <row r="25316" spans="1:5" hidden="1">
      <c r="A25316" s="43" t="s">
        <v>943</v>
      </c>
      <c r="B25316" s="52">
        <v>39233</v>
      </c>
      <c r="C25316" s="52">
        <v>39203</v>
      </c>
      <c r="D25316" s="52">
        <v>39233</v>
      </c>
      <c r="E25316" s="57">
        <v>334291</v>
      </c>
    </row>
    <row r="25317" spans="1:5" hidden="1">
      <c r="A25317" s="43" t="s">
        <v>943</v>
      </c>
      <c r="B25317" s="52">
        <v>39263</v>
      </c>
      <c r="C25317" s="52">
        <v>39234</v>
      </c>
      <c r="D25317" s="52">
        <v>39263</v>
      </c>
      <c r="E25317" s="57">
        <v>331608</v>
      </c>
    </row>
    <row r="25318" spans="1:5" hidden="1">
      <c r="A25318" s="43" t="s">
        <v>943</v>
      </c>
      <c r="B25318" s="52">
        <v>39294</v>
      </c>
      <c r="C25318" s="52">
        <v>39264</v>
      </c>
      <c r="D25318" s="52">
        <v>39294</v>
      </c>
      <c r="E25318" s="57">
        <v>332889</v>
      </c>
    </row>
    <row r="25319" spans="1:5" hidden="1">
      <c r="A25319" s="43" t="s">
        <v>943</v>
      </c>
      <c r="B25319" s="52">
        <v>39325</v>
      </c>
      <c r="C25319" s="52">
        <v>39295</v>
      </c>
      <c r="D25319" s="52">
        <v>39325</v>
      </c>
      <c r="E25319" s="57">
        <v>334064</v>
      </c>
    </row>
    <row r="25320" spans="1:5" hidden="1">
      <c r="A25320" s="43" t="s">
        <v>943</v>
      </c>
      <c r="B25320" s="52">
        <v>39355</v>
      </c>
      <c r="C25320" s="52">
        <v>39326</v>
      </c>
      <c r="D25320" s="52">
        <v>39355</v>
      </c>
      <c r="E25320" s="57">
        <v>337169</v>
      </c>
    </row>
    <row r="25321" spans="1:5" hidden="1">
      <c r="A25321" s="43" t="s">
        <v>943</v>
      </c>
      <c r="B25321" s="52">
        <v>39386</v>
      </c>
      <c r="C25321" s="52">
        <v>39356</v>
      </c>
      <c r="D25321" s="52">
        <v>39386</v>
      </c>
      <c r="E25321" s="57">
        <v>337346</v>
      </c>
    </row>
    <row r="25322" spans="1:5" hidden="1">
      <c r="A25322" s="43" t="s">
        <v>943</v>
      </c>
      <c r="B25322" s="52">
        <v>39416</v>
      </c>
      <c r="C25322" s="52">
        <v>39387</v>
      </c>
      <c r="D25322" s="52">
        <v>39416</v>
      </c>
      <c r="E25322" s="57">
        <v>340563</v>
      </c>
    </row>
    <row r="25323" spans="1:5" hidden="1">
      <c r="A25323" s="43" t="s">
        <v>943</v>
      </c>
      <c r="B25323" s="52">
        <v>39447</v>
      </c>
      <c r="C25323" s="52">
        <v>39417</v>
      </c>
      <c r="D25323" s="52">
        <v>39447</v>
      </c>
      <c r="E25323" s="57">
        <v>337319</v>
      </c>
    </row>
    <row r="25324" spans="1:5" hidden="1">
      <c r="A25324" s="43" t="s">
        <v>943</v>
      </c>
      <c r="B25324" s="52">
        <v>39478</v>
      </c>
      <c r="C25324" s="52">
        <v>39448</v>
      </c>
      <c r="D25324" s="52">
        <v>39478</v>
      </c>
      <c r="E25324" s="57">
        <v>337913</v>
      </c>
    </row>
    <row r="25325" spans="1:5" hidden="1">
      <c r="A25325" s="43" t="s">
        <v>943</v>
      </c>
      <c r="B25325" s="52">
        <v>39507</v>
      </c>
      <c r="C25325" s="52">
        <v>39479</v>
      </c>
      <c r="D25325" s="52">
        <v>39507</v>
      </c>
      <c r="E25325" s="57">
        <v>334959</v>
      </c>
    </row>
    <row r="25326" spans="1:5" hidden="1">
      <c r="A25326" s="43" t="s">
        <v>943</v>
      </c>
      <c r="B25326" s="52">
        <v>39538</v>
      </c>
      <c r="C25326" s="52">
        <v>39508</v>
      </c>
      <c r="D25326" s="52">
        <v>39538</v>
      </c>
      <c r="E25326" s="57">
        <v>335339</v>
      </c>
    </row>
    <row r="25327" spans="1:5" hidden="1">
      <c r="A25327" s="43" t="s">
        <v>943</v>
      </c>
      <c r="B25327" s="52">
        <v>39568</v>
      </c>
      <c r="C25327" s="52">
        <v>39539</v>
      </c>
      <c r="D25327" s="52">
        <v>39568</v>
      </c>
      <c r="E25327" s="57">
        <v>336921</v>
      </c>
    </row>
    <row r="25328" spans="1:5" hidden="1">
      <c r="A25328" s="43" t="s">
        <v>943</v>
      </c>
      <c r="B25328" s="52">
        <v>39599</v>
      </c>
      <c r="C25328" s="52">
        <v>39569</v>
      </c>
      <c r="D25328" s="52">
        <v>39599</v>
      </c>
      <c r="E25328" s="57">
        <v>338102</v>
      </c>
    </row>
    <row r="25329" spans="1:5" hidden="1">
      <c r="A25329" s="43" t="s">
        <v>943</v>
      </c>
      <c r="B25329" s="52">
        <v>39629</v>
      </c>
      <c r="C25329" s="52">
        <v>39600</v>
      </c>
      <c r="D25329" s="52">
        <v>39629</v>
      </c>
      <c r="E25329" s="57">
        <v>339542</v>
      </c>
    </row>
    <row r="25330" spans="1:5" hidden="1">
      <c r="A25330" s="43" t="s">
        <v>943</v>
      </c>
      <c r="B25330" s="52">
        <v>39660</v>
      </c>
      <c r="C25330" s="52">
        <v>39630</v>
      </c>
      <c r="D25330" s="52">
        <v>39660</v>
      </c>
      <c r="E25330" s="57">
        <v>337715</v>
      </c>
    </row>
    <row r="25331" spans="1:5" hidden="1">
      <c r="A25331" s="43" t="s">
        <v>943</v>
      </c>
      <c r="B25331" s="52">
        <v>39691</v>
      </c>
      <c r="C25331" s="52">
        <v>39661</v>
      </c>
      <c r="D25331" s="52">
        <v>39691</v>
      </c>
      <c r="E25331" s="57">
        <v>335641</v>
      </c>
    </row>
    <row r="25332" spans="1:5" hidden="1">
      <c r="A25332" s="43" t="s">
        <v>943</v>
      </c>
      <c r="B25332" s="52">
        <v>39721</v>
      </c>
      <c r="C25332" s="52">
        <v>39692</v>
      </c>
      <c r="D25332" s="52">
        <v>39721</v>
      </c>
      <c r="E25332" s="57">
        <v>328719</v>
      </c>
    </row>
    <row r="25333" spans="1:5" hidden="1">
      <c r="A25333" s="43" t="s">
        <v>943</v>
      </c>
      <c r="B25333" s="52">
        <v>39752</v>
      </c>
      <c r="C25333" s="52">
        <v>39722</v>
      </c>
      <c r="D25333" s="52">
        <v>39752</v>
      </c>
      <c r="E25333" s="57">
        <v>315781</v>
      </c>
    </row>
    <row r="25334" spans="1:5" hidden="1">
      <c r="A25334" s="43" t="s">
        <v>943</v>
      </c>
      <c r="B25334" s="52">
        <v>39782</v>
      </c>
      <c r="C25334" s="52">
        <v>39753</v>
      </c>
      <c r="D25334" s="52">
        <v>39782</v>
      </c>
      <c r="E25334" s="57">
        <v>303370</v>
      </c>
    </row>
    <row r="25335" spans="1:5" hidden="1">
      <c r="A25335" s="43" t="s">
        <v>943</v>
      </c>
      <c r="B25335" s="52">
        <v>39813</v>
      </c>
      <c r="C25335" s="52">
        <v>39783</v>
      </c>
      <c r="D25335" s="52">
        <v>39813</v>
      </c>
      <c r="E25335" s="57">
        <v>294894</v>
      </c>
    </row>
    <row r="25336" spans="1:5" hidden="1">
      <c r="A25336" s="43" t="s">
        <v>943</v>
      </c>
      <c r="B25336" s="52">
        <v>39844</v>
      </c>
      <c r="C25336" s="52">
        <v>39814</v>
      </c>
      <c r="D25336" s="52">
        <v>39844</v>
      </c>
      <c r="E25336" s="57">
        <v>299643</v>
      </c>
    </row>
    <row r="25337" spans="1:5" hidden="1">
      <c r="A25337" s="43" t="s">
        <v>943</v>
      </c>
      <c r="B25337" s="52">
        <v>39872</v>
      </c>
      <c r="C25337" s="52">
        <v>39845</v>
      </c>
      <c r="D25337" s="52">
        <v>39872</v>
      </c>
      <c r="E25337" s="57">
        <v>299050</v>
      </c>
    </row>
    <row r="25338" spans="1:5" hidden="1">
      <c r="A25338" s="43" t="s">
        <v>943</v>
      </c>
      <c r="B25338" s="52">
        <v>39903</v>
      </c>
      <c r="C25338" s="52">
        <v>39873</v>
      </c>
      <c r="D25338" s="52">
        <v>39903</v>
      </c>
      <c r="E25338" s="57">
        <v>293950</v>
      </c>
    </row>
    <row r="25339" spans="1:5" hidden="1">
      <c r="A25339" s="43" t="s">
        <v>943</v>
      </c>
      <c r="B25339" s="52">
        <v>39933</v>
      </c>
      <c r="C25339" s="52">
        <v>39904</v>
      </c>
      <c r="D25339" s="52">
        <v>39933</v>
      </c>
      <c r="E25339" s="57">
        <v>294723</v>
      </c>
    </row>
    <row r="25340" spans="1:5" hidden="1">
      <c r="A25340" s="43" t="s">
        <v>943</v>
      </c>
      <c r="B25340" s="52">
        <v>39964</v>
      </c>
      <c r="C25340" s="52">
        <v>39934</v>
      </c>
      <c r="D25340" s="52">
        <v>39964</v>
      </c>
      <c r="E25340" s="57">
        <v>298407</v>
      </c>
    </row>
    <row r="25341" spans="1:5" hidden="1">
      <c r="A25341" s="43" t="s">
        <v>943</v>
      </c>
      <c r="B25341" s="52">
        <v>39994</v>
      </c>
      <c r="C25341" s="52">
        <v>39965</v>
      </c>
      <c r="D25341" s="52">
        <v>39994</v>
      </c>
      <c r="E25341" s="57">
        <v>302784</v>
      </c>
    </row>
    <row r="25342" spans="1:5" hidden="1">
      <c r="A25342" s="43" t="s">
        <v>943</v>
      </c>
      <c r="B25342" s="52">
        <v>40025</v>
      </c>
      <c r="C25342" s="52">
        <v>39995</v>
      </c>
      <c r="D25342" s="52">
        <v>40025</v>
      </c>
      <c r="E25342" s="57">
        <v>304210</v>
      </c>
    </row>
    <row r="25343" spans="1:5" hidden="1">
      <c r="A25343" s="43" t="s">
        <v>943</v>
      </c>
      <c r="B25343" s="52">
        <v>40056</v>
      </c>
      <c r="C25343" s="52">
        <v>40026</v>
      </c>
      <c r="D25343" s="52">
        <v>40056</v>
      </c>
      <c r="E25343" s="57">
        <v>311238</v>
      </c>
    </row>
    <row r="25344" spans="1:5" hidden="1">
      <c r="A25344" s="43" t="s">
        <v>943</v>
      </c>
      <c r="B25344" s="52">
        <v>40086</v>
      </c>
      <c r="C25344" s="52">
        <v>40057</v>
      </c>
      <c r="D25344" s="52">
        <v>40086</v>
      </c>
      <c r="E25344" s="57">
        <v>302645</v>
      </c>
    </row>
    <row r="25345" spans="1:5" hidden="1">
      <c r="A25345" s="43" t="s">
        <v>943</v>
      </c>
      <c r="B25345" s="52">
        <v>40117</v>
      </c>
      <c r="C25345" s="52">
        <v>40087</v>
      </c>
      <c r="D25345" s="52">
        <v>40117</v>
      </c>
      <c r="E25345" s="57">
        <v>305423</v>
      </c>
    </row>
    <row r="25346" spans="1:5" hidden="1">
      <c r="A25346" s="43" t="s">
        <v>943</v>
      </c>
      <c r="B25346" s="52">
        <v>40147</v>
      </c>
      <c r="C25346" s="52">
        <v>40118</v>
      </c>
      <c r="D25346" s="52">
        <v>40147</v>
      </c>
      <c r="E25346" s="57">
        <v>308706</v>
      </c>
    </row>
    <row r="25347" spans="1:5" hidden="1">
      <c r="A25347" s="43" t="s">
        <v>943</v>
      </c>
      <c r="B25347" s="52">
        <v>40178</v>
      </c>
      <c r="C25347" s="52">
        <v>40148</v>
      </c>
      <c r="D25347" s="52">
        <v>40178</v>
      </c>
      <c r="E25347" s="57">
        <v>310030</v>
      </c>
    </row>
    <row r="25348" spans="1:5" hidden="1">
      <c r="A25348" s="43" t="s">
        <v>943</v>
      </c>
      <c r="B25348" s="52">
        <v>40209</v>
      </c>
      <c r="C25348" s="52">
        <v>40179</v>
      </c>
      <c r="D25348" s="52">
        <v>40209</v>
      </c>
      <c r="E25348" s="57">
        <v>310791</v>
      </c>
    </row>
    <row r="25349" spans="1:5" hidden="1">
      <c r="A25349" s="43" t="s">
        <v>943</v>
      </c>
      <c r="B25349" s="52">
        <v>40237</v>
      </c>
      <c r="C25349" s="52">
        <v>40210</v>
      </c>
      <c r="D25349" s="52">
        <v>40237</v>
      </c>
      <c r="E25349" s="57">
        <v>310184</v>
      </c>
    </row>
    <row r="25350" spans="1:5" hidden="1">
      <c r="A25350" s="43" t="s">
        <v>943</v>
      </c>
      <c r="B25350" s="52">
        <v>40268</v>
      </c>
      <c r="C25350" s="52">
        <v>40238</v>
      </c>
      <c r="D25350" s="52">
        <v>40268</v>
      </c>
      <c r="E25350" s="57">
        <v>317644</v>
      </c>
    </row>
    <row r="25351" spans="1:5" hidden="1">
      <c r="A25351" s="43" t="s">
        <v>943</v>
      </c>
      <c r="B25351" s="52">
        <v>40298</v>
      </c>
      <c r="C25351" s="52">
        <v>40269</v>
      </c>
      <c r="D25351" s="52">
        <v>40298</v>
      </c>
      <c r="E25351" s="57">
        <v>319587</v>
      </c>
    </row>
    <row r="25352" spans="1:5" hidden="1">
      <c r="A25352" s="43" t="s">
        <v>943</v>
      </c>
      <c r="B25352" s="52">
        <v>40329</v>
      </c>
      <c r="C25352" s="52">
        <v>40299</v>
      </c>
      <c r="D25352" s="52">
        <v>40329</v>
      </c>
      <c r="E25352" s="57">
        <v>317540</v>
      </c>
    </row>
    <row r="25353" spans="1:5" hidden="1">
      <c r="A25353" s="43" t="s">
        <v>943</v>
      </c>
      <c r="B25353" s="52">
        <v>40359</v>
      </c>
      <c r="C25353" s="52">
        <v>40330</v>
      </c>
      <c r="D25353" s="52">
        <v>40359</v>
      </c>
      <c r="E25353" s="57">
        <v>316946</v>
      </c>
    </row>
    <row r="25354" spans="1:5" hidden="1">
      <c r="A25354" s="43" t="s">
        <v>943</v>
      </c>
      <c r="B25354" s="52">
        <v>40390</v>
      </c>
      <c r="C25354" s="52">
        <v>40360</v>
      </c>
      <c r="D25354" s="52">
        <v>40390</v>
      </c>
      <c r="E25354" s="57">
        <v>317342</v>
      </c>
    </row>
    <row r="25355" spans="1:5" hidden="1">
      <c r="A25355" s="43" t="s">
        <v>943</v>
      </c>
      <c r="B25355" s="52">
        <v>40421</v>
      </c>
      <c r="C25355" s="52">
        <v>40391</v>
      </c>
      <c r="D25355" s="52">
        <v>40421</v>
      </c>
      <c r="E25355" s="57">
        <v>319389</v>
      </c>
    </row>
    <row r="25356" spans="1:5" hidden="1">
      <c r="A25356" s="43" t="s">
        <v>943</v>
      </c>
      <c r="B25356" s="52">
        <v>40451</v>
      </c>
      <c r="C25356" s="52">
        <v>40422</v>
      </c>
      <c r="D25356" s="52">
        <v>40451</v>
      </c>
      <c r="E25356" s="57">
        <v>322140</v>
      </c>
    </row>
    <row r="25357" spans="1:5" hidden="1">
      <c r="A25357" s="43" t="s">
        <v>943</v>
      </c>
      <c r="B25357" s="52">
        <v>40482</v>
      </c>
      <c r="C25357" s="52">
        <v>40452</v>
      </c>
      <c r="D25357" s="52">
        <v>40482</v>
      </c>
      <c r="E25357" s="57">
        <v>327230</v>
      </c>
    </row>
    <row r="25358" spans="1:5" hidden="1">
      <c r="A25358" s="43" t="s">
        <v>943</v>
      </c>
      <c r="B25358" s="52">
        <v>40512</v>
      </c>
      <c r="C25358" s="52">
        <v>40483</v>
      </c>
      <c r="D25358" s="52">
        <v>40512</v>
      </c>
      <c r="E25358" s="57">
        <v>329288</v>
      </c>
    </row>
    <row r="25359" spans="1:5" hidden="1">
      <c r="A25359" s="43" t="s">
        <v>943</v>
      </c>
      <c r="B25359" s="52">
        <v>40543</v>
      </c>
      <c r="C25359" s="52">
        <v>40513</v>
      </c>
      <c r="D25359" s="52">
        <v>40543</v>
      </c>
      <c r="E25359" s="57">
        <v>331768</v>
      </c>
    </row>
    <row r="25360" spans="1:5" hidden="1">
      <c r="A25360" s="43" t="s">
        <v>943</v>
      </c>
      <c r="B25360" s="52">
        <v>40574</v>
      </c>
      <c r="C25360" s="52">
        <v>40544</v>
      </c>
      <c r="D25360" s="52">
        <v>40574</v>
      </c>
      <c r="E25360" s="57">
        <v>334722</v>
      </c>
    </row>
    <row r="25361" spans="1:5" hidden="1">
      <c r="A25361" s="43" t="s">
        <v>943</v>
      </c>
      <c r="B25361" s="52">
        <v>40602</v>
      </c>
      <c r="C25361" s="52">
        <v>40575</v>
      </c>
      <c r="D25361" s="52">
        <v>40602</v>
      </c>
      <c r="E25361" s="57">
        <v>336738</v>
      </c>
    </row>
    <row r="25362" spans="1:5" hidden="1">
      <c r="A25362" s="43" t="s">
        <v>943</v>
      </c>
      <c r="B25362" s="52">
        <v>40633</v>
      </c>
      <c r="C25362" s="52">
        <v>40603</v>
      </c>
      <c r="D25362" s="52">
        <v>40633</v>
      </c>
      <c r="E25362" s="57">
        <v>339976</v>
      </c>
    </row>
    <row r="25363" spans="1:5" hidden="1">
      <c r="A25363" s="43" t="s">
        <v>943</v>
      </c>
      <c r="B25363" s="52">
        <v>40663</v>
      </c>
      <c r="C25363" s="52">
        <v>40634</v>
      </c>
      <c r="D25363" s="52">
        <v>40663</v>
      </c>
      <c r="E25363" s="57">
        <v>342006</v>
      </c>
    </row>
    <row r="25364" spans="1:5" hidden="1">
      <c r="A25364" s="43" t="s">
        <v>943</v>
      </c>
      <c r="B25364" s="52">
        <v>40694</v>
      </c>
      <c r="C25364" s="52">
        <v>40664</v>
      </c>
      <c r="D25364" s="52">
        <v>40694</v>
      </c>
      <c r="E25364" s="57">
        <v>341697</v>
      </c>
    </row>
    <row r="25365" spans="1:5" hidden="1">
      <c r="A25365" s="43" t="s">
        <v>943</v>
      </c>
      <c r="B25365" s="52">
        <v>40724</v>
      </c>
      <c r="C25365" s="52">
        <v>40695</v>
      </c>
      <c r="D25365" s="52">
        <v>40724</v>
      </c>
      <c r="E25365" s="57">
        <v>343872</v>
      </c>
    </row>
    <row r="25366" spans="1:5" hidden="1">
      <c r="A25366" s="43" t="s">
        <v>943</v>
      </c>
      <c r="B25366" s="52">
        <v>40755</v>
      </c>
      <c r="C25366" s="52">
        <v>40725</v>
      </c>
      <c r="D25366" s="52">
        <v>40755</v>
      </c>
      <c r="E25366" s="57">
        <v>344918</v>
      </c>
    </row>
    <row r="25367" spans="1:5" hidden="1">
      <c r="A25367" s="43" t="s">
        <v>943</v>
      </c>
      <c r="B25367" s="52">
        <v>40786</v>
      </c>
      <c r="C25367" s="52">
        <v>40756</v>
      </c>
      <c r="D25367" s="52">
        <v>40786</v>
      </c>
      <c r="E25367" s="57">
        <v>344723</v>
      </c>
    </row>
    <row r="25368" spans="1:5" hidden="1">
      <c r="A25368" s="43" t="s">
        <v>943</v>
      </c>
      <c r="B25368" s="52">
        <v>40816</v>
      </c>
      <c r="C25368" s="52">
        <v>40787</v>
      </c>
      <c r="D25368" s="52">
        <v>40816</v>
      </c>
      <c r="E25368" s="57">
        <v>347663</v>
      </c>
    </row>
    <row r="25369" spans="1:5" hidden="1">
      <c r="A25369" s="43" t="s">
        <v>943</v>
      </c>
      <c r="B25369" s="52">
        <v>40847</v>
      </c>
      <c r="C25369" s="52">
        <v>40817</v>
      </c>
      <c r="D25369" s="52">
        <v>40847</v>
      </c>
      <c r="E25369" s="57">
        <v>351796</v>
      </c>
    </row>
    <row r="25370" spans="1:5" hidden="1">
      <c r="A25370" s="43" t="s">
        <v>943</v>
      </c>
      <c r="B25370" s="52">
        <v>40877</v>
      </c>
      <c r="C25370" s="52">
        <v>40848</v>
      </c>
      <c r="D25370" s="52">
        <v>40877</v>
      </c>
      <c r="E25370" s="57">
        <v>352761</v>
      </c>
    </row>
    <row r="25371" spans="1:5" hidden="1">
      <c r="A25371" s="43" t="s">
        <v>943</v>
      </c>
      <c r="B25371" s="52">
        <v>40908</v>
      </c>
      <c r="C25371" s="52">
        <v>40878</v>
      </c>
      <c r="D25371" s="52">
        <v>40908</v>
      </c>
      <c r="E25371" s="57">
        <v>351807</v>
      </c>
    </row>
    <row r="25372" spans="1:5" hidden="1">
      <c r="A25372" s="43" t="s">
        <v>943</v>
      </c>
      <c r="B25372" s="52">
        <v>40939</v>
      </c>
      <c r="C25372" s="52">
        <v>40909</v>
      </c>
      <c r="D25372" s="52">
        <v>40939</v>
      </c>
      <c r="E25372" s="57">
        <v>354950</v>
      </c>
    </row>
    <row r="25373" spans="1:5" hidden="1">
      <c r="A25373" s="43" t="s">
        <v>943</v>
      </c>
      <c r="B25373" s="52">
        <v>40968</v>
      </c>
      <c r="C25373" s="52">
        <v>40940</v>
      </c>
      <c r="D25373" s="52">
        <v>40968</v>
      </c>
      <c r="E25373" s="57">
        <v>359612</v>
      </c>
    </row>
    <row r="25374" spans="1:5" hidden="1">
      <c r="A25374" s="43" t="s">
        <v>943</v>
      </c>
      <c r="B25374" s="52">
        <v>40999</v>
      </c>
      <c r="C25374" s="52">
        <v>40969</v>
      </c>
      <c r="D25374" s="52">
        <v>40999</v>
      </c>
      <c r="E25374" s="57">
        <v>361087</v>
      </c>
    </row>
    <row r="25375" spans="1:5" hidden="1">
      <c r="A25375" s="43" t="s">
        <v>943</v>
      </c>
      <c r="B25375" s="52">
        <v>41029</v>
      </c>
      <c r="C25375" s="52">
        <v>41000</v>
      </c>
      <c r="D25375" s="52">
        <v>41029</v>
      </c>
      <c r="E25375" s="57">
        <v>359494</v>
      </c>
    </row>
    <row r="25376" spans="1:5" hidden="1">
      <c r="A25376" s="43" t="s">
        <v>943</v>
      </c>
      <c r="B25376" s="52">
        <v>41060</v>
      </c>
      <c r="C25376" s="52">
        <v>41030</v>
      </c>
      <c r="D25376" s="52">
        <v>41060</v>
      </c>
      <c r="E25376" s="57">
        <v>359241</v>
      </c>
    </row>
    <row r="25377" spans="1:5" hidden="1">
      <c r="A25377" s="43" t="s">
        <v>943</v>
      </c>
      <c r="B25377" s="52">
        <v>41090</v>
      </c>
      <c r="C25377" s="52">
        <v>41061</v>
      </c>
      <c r="D25377" s="52">
        <v>41090</v>
      </c>
      <c r="E25377" s="57">
        <v>355226</v>
      </c>
    </row>
    <row r="25378" spans="1:5" hidden="1">
      <c r="A25378" s="43" t="s">
        <v>943</v>
      </c>
      <c r="B25378" s="52">
        <v>41121</v>
      </c>
      <c r="C25378" s="52">
        <v>41091</v>
      </c>
      <c r="D25378" s="52">
        <v>41121</v>
      </c>
      <c r="E25378" s="57">
        <v>357428</v>
      </c>
    </row>
    <row r="25379" spans="1:5" hidden="1">
      <c r="A25379" s="43" t="s">
        <v>943</v>
      </c>
      <c r="B25379" s="52">
        <v>41152</v>
      </c>
      <c r="C25379" s="52">
        <v>41122</v>
      </c>
      <c r="D25379" s="52">
        <v>41152</v>
      </c>
      <c r="E25379" s="57">
        <v>362407</v>
      </c>
    </row>
    <row r="25380" spans="1:5" hidden="1">
      <c r="A25380" s="43" t="s">
        <v>943</v>
      </c>
      <c r="B25380" s="52">
        <v>41182</v>
      </c>
      <c r="C25380" s="52">
        <v>41153</v>
      </c>
      <c r="D25380" s="52">
        <v>41182</v>
      </c>
      <c r="E25380" s="57">
        <v>366648</v>
      </c>
    </row>
    <row r="25381" spans="1:5" hidden="1">
      <c r="A25381" s="43" t="s">
        <v>943</v>
      </c>
      <c r="B25381" s="52">
        <v>41213</v>
      </c>
      <c r="C25381" s="52">
        <v>41183</v>
      </c>
      <c r="D25381" s="52">
        <v>41213</v>
      </c>
      <c r="E25381" s="57">
        <v>366507</v>
      </c>
    </row>
    <row r="25382" spans="1:5" hidden="1">
      <c r="A25382" s="43" t="s">
        <v>943</v>
      </c>
      <c r="B25382" s="52">
        <v>41243</v>
      </c>
      <c r="C25382" s="52">
        <v>41214</v>
      </c>
      <c r="D25382" s="52">
        <v>41243</v>
      </c>
      <c r="E25382" s="57">
        <v>367836</v>
      </c>
    </row>
    <row r="25383" spans="1:5" hidden="1">
      <c r="A25383" s="43" t="s">
        <v>943</v>
      </c>
      <c r="B25383" s="52">
        <v>41274</v>
      </c>
      <c r="C25383" s="52">
        <v>41244</v>
      </c>
      <c r="D25383" s="52">
        <v>41274</v>
      </c>
      <c r="E25383" s="57">
        <v>368813</v>
      </c>
    </row>
    <row r="25384" spans="1:5" hidden="1">
      <c r="A25384" s="43" t="s">
        <v>943</v>
      </c>
      <c r="B25384" s="52">
        <v>41305</v>
      </c>
      <c r="C25384" s="52">
        <v>41275</v>
      </c>
      <c r="D25384" s="52">
        <v>41305</v>
      </c>
      <c r="E25384" s="57">
        <v>371652</v>
      </c>
    </row>
    <row r="25385" spans="1:5" hidden="1">
      <c r="A25385" s="43" t="s">
        <v>943</v>
      </c>
      <c r="B25385" s="52">
        <v>41333</v>
      </c>
      <c r="C25385" s="52">
        <v>41306</v>
      </c>
      <c r="D25385" s="52">
        <v>41333</v>
      </c>
      <c r="E25385" s="57">
        <v>376100</v>
      </c>
    </row>
    <row r="25386" spans="1:5" hidden="1">
      <c r="A25386" s="43" t="s">
        <v>943</v>
      </c>
      <c r="B25386" s="52">
        <v>41364</v>
      </c>
      <c r="C25386" s="52">
        <v>41334</v>
      </c>
      <c r="D25386" s="52">
        <v>41364</v>
      </c>
      <c r="E25386" s="57">
        <v>372333</v>
      </c>
    </row>
    <row r="25387" spans="1:5" hidden="1">
      <c r="A25387" s="43" t="s">
        <v>943</v>
      </c>
      <c r="B25387" s="52">
        <v>41394</v>
      </c>
      <c r="C25387" s="52">
        <v>41365</v>
      </c>
      <c r="D25387" s="52">
        <v>41394</v>
      </c>
      <c r="E25387" s="57">
        <v>372251</v>
      </c>
    </row>
    <row r="25388" spans="1:5" hidden="1">
      <c r="A25388" s="43" t="s">
        <v>943</v>
      </c>
      <c r="B25388" s="52">
        <v>41425</v>
      </c>
      <c r="C25388" s="52">
        <v>41395</v>
      </c>
      <c r="D25388" s="52">
        <v>41425</v>
      </c>
      <c r="E25388" s="57">
        <v>374961</v>
      </c>
    </row>
    <row r="25389" spans="1:5" hidden="1">
      <c r="A25389" s="43" t="s">
        <v>943</v>
      </c>
      <c r="B25389" s="52">
        <v>41455</v>
      </c>
      <c r="C25389" s="52">
        <v>41426</v>
      </c>
      <c r="D25389" s="52">
        <v>41455</v>
      </c>
      <c r="E25389" s="57">
        <v>377424</v>
      </c>
    </row>
    <row r="25390" spans="1:5" hidden="1">
      <c r="A25390" s="43" t="s">
        <v>943</v>
      </c>
      <c r="B25390" s="52">
        <v>41486</v>
      </c>
      <c r="C25390" s="52">
        <v>41456</v>
      </c>
      <c r="D25390" s="52">
        <v>41486</v>
      </c>
      <c r="E25390" s="57">
        <v>379482</v>
      </c>
    </row>
    <row r="25391" spans="1:5" hidden="1">
      <c r="A25391" s="43" t="s">
        <v>943</v>
      </c>
      <c r="B25391" s="52">
        <v>41517</v>
      </c>
      <c r="C25391" s="52">
        <v>41487</v>
      </c>
      <c r="D25391" s="52">
        <v>41517</v>
      </c>
      <c r="E25391" s="57">
        <v>378223</v>
      </c>
    </row>
    <row r="25392" spans="1:5" hidden="1">
      <c r="A25392" s="43" t="s">
        <v>943</v>
      </c>
      <c r="B25392" s="52">
        <v>41547</v>
      </c>
      <c r="C25392" s="52">
        <v>41518</v>
      </c>
      <c r="D25392" s="52">
        <v>41547</v>
      </c>
      <c r="E25392" s="57">
        <v>379428</v>
      </c>
    </row>
    <row r="25393" spans="1:5" hidden="1">
      <c r="A25393" s="43" t="s">
        <v>943</v>
      </c>
      <c r="B25393" s="52">
        <v>41578</v>
      </c>
      <c r="C25393" s="52">
        <v>41548</v>
      </c>
      <c r="D25393" s="52">
        <v>41578</v>
      </c>
      <c r="E25393" s="57">
        <v>381298</v>
      </c>
    </row>
    <row r="25394" spans="1:5" hidden="1">
      <c r="A25394" s="43" t="s">
        <v>943</v>
      </c>
      <c r="B25394" s="52">
        <v>41608</v>
      </c>
      <c r="C25394" s="52">
        <v>41579</v>
      </c>
      <c r="D25394" s="52">
        <v>41608</v>
      </c>
      <c r="E25394" s="57">
        <v>380688</v>
      </c>
    </row>
    <row r="25395" spans="1:5" hidden="1">
      <c r="A25395" s="43" t="s">
        <v>943</v>
      </c>
      <c r="B25395" s="52">
        <v>41639</v>
      </c>
      <c r="C25395" s="52">
        <v>41609</v>
      </c>
      <c r="D25395" s="52">
        <v>41639</v>
      </c>
      <c r="E25395" s="57">
        <v>383483</v>
      </c>
    </row>
    <row r="25396" spans="1:5" hidden="1">
      <c r="A25396" s="43" t="s">
        <v>943</v>
      </c>
      <c r="B25396" s="52">
        <v>41670</v>
      </c>
      <c r="C25396" s="52">
        <v>41640</v>
      </c>
      <c r="D25396" s="52">
        <v>41670</v>
      </c>
      <c r="E25396" s="57">
        <v>378397</v>
      </c>
    </row>
    <row r="25397" spans="1:5" hidden="1">
      <c r="A25397" s="43" t="s">
        <v>943</v>
      </c>
      <c r="B25397" s="52">
        <v>41698</v>
      </c>
      <c r="C25397" s="52">
        <v>41671</v>
      </c>
      <c r="D25397" s="52">
        <v>41698</v>
      </c>
      <c r="E25397" s="57">
        <v>381632</v>
      </c>
    </row>
    <row r="25398" spans="1:5" hidden="1">
      <c r="A25398" s="43" t="s">
        <v>943</v>
      </c>
      <c r="B25398" s="52">
        <v>41729</v>
      </c>
      <c r="C25398" s="52">
        <v>41699</v>
      </c>
      <c r="D25398" s="52">
        <v>41729</v>
      </c>
      <c r="E25398" s="57">
        <v>387310</v>
      </c>
    </row>
    <row r="25399" spans="1:5" hidden="1">
      <c r="A25399" s="43" t="s">
        <v>943</v>
      </c>
      <c r="B25399" s="52">
        <v>41759</v>
      </c>
      <c r="C25399" s="52">
        <v>41730</v>
      </c>
      <c r="D25399" s="52">
        <v>41759</v>
      </c>
      <c r="E25399" s="57">
        <v>390146</v>
      </c>
    </row>
    <row r="25400" spans="1:5" hidden="1">
      <c r="A25400" s="43" t="s">
        <v>943</v>
      </c>
      <c r="B25400" s="52">
        <v>41790</v>
      </c>
      <c r="C25400" s="52">
        <v>41760</v>
      </c>
      <c r="D25400" s="52">
        <v>41790</v>
      </c>
      <c r="E25400" s="57">
        <v>391519</v>
      </c>
    </row>
    <row r="25401" spans="1:5" hidden="1">
      <c r="A25401" s="43" t="s">
        <v>943</v>
      </c>
      <c r="B25401" s="52">
        <v>41820</v>
      </c>
      <c r="C25401" s="52">
        <v>41791</v>
      </c>
      <c r="D25401" s="52">
        <v>41820</v>
      </c>
      <c r="E25401" s="57">
        <v>393076</v>
      </c>
    </row>
    <row r="25402" spans="1:5" hidden="1">
      <c r="A25402" s="43" t="s">
        <v>943</v>
      </c>
      <c r="B25402" s="52">
        <v>41851</v>
      </c>
      <c r="C25402" s="52">
        <v>41821</v>
      </c>
      <c r="D25402" s="52">
        <v>41851</v>
      </c>
      <c r="E25402" s="57">
        <v>394005</v>
      </c>
    </row>
    <row r="25403" spans="1:5" hidden="1">
      <c r="A25403" s="43" t="s">
        <v>943</v>
      </c>
      <c r="B25403" s="52">
        <v>41882</v>
      </c>
      <c r="C25403" s="52">
        <v>41852</v>
      </c>
      <c r="D25403" s="52">
        <v>41882</v>
      </c>
      <c r="E25403" s="57">
        <v>396297</v>
      </c>
    </row>
    <row r="25404" spans="1:5" hidden="1">
      <c r="A25404" s="43" t="s">
        <v>943</v>
      </c>
      <c r="B25404" s="52">
        <v>41912</v>
      </c>
      <c r="C25404" s="52">
        <v>41883</v>
      </c>
      <c r="D25404" s="52">
        <v>41912</v>
      </c>
      <c r="E25404" s="57">
        <v>395471</v>
      </c>
    </row>
    <row r="25405" spans="1:5" hidden="1">
      <c r="A25405" s="43" t="s">
        <v>943</v>
      </c>
      <c r="B25405" s="52">
        <v>41943</v>
      </c>
      <c r="C25405" s="52">
        <v>41913</v>
      </c>
      <c r="D25405" s="52">
        <v>41943</v>
      </c>
      <c r="E25405" s="57">
        <v>396214</v>
      </c>
    </row>
    <row r="25406" spans="1:5" hidden="1">
      <c r="A25406" s="43" t="s">
        <v>943</v>
      </c>
      <c r="B25406" s="52">
        <v>41973</v>
      </c>
      <c r="C25406" s="52">
        <v>41944</v>
      </c>
      <c r="D25406" s="52">
        <v>41973</v>
      </c>
      <c r="E25406" s="57">
        <v>397890</v>
      </c>
    </row>
    <row r="25407" spans="1:5" hidden="1">
      <c r="A25407" s="43" t="s">
        <v>949</v>
      </c>
      <c r="B25407" s="52">
        <v>33663</v>
      </c>
      <c r="C25407" s="52">
        <v>33635</v>
      </c>
      <c r="D25407" s="52">
        <v>33663</v>
      </c>
      <c r="E25407" s="57">
        <v>33817</v>
      </c>
    </row>
    <row r="25408" spans="1:5" hidden="1">
      <c r="A25408" s="43" t="s">
        <v>949</v>
      </c>
      <c r="B25408" s="52">
        <v>33694</v>
      </c>
      <c r="C25408" s="52">
        <v>33664</v>
      </c>
      <c r="D25408" s="52">
        <v>33694</v>
      </c>
      <c r="E25408" s="57">
        <v>33336</v>
      </c>
    </row>
    <row r="25409" spans="1:5" hidden="1">
      <c r="A25409" s="43" t="s">
        <v>949</v>
      </c>
      <c r="B25409" s="52">
        <v>33724</v>
      </c>
      <c r="C25409" s="52">
        <v>33695</v>
      </c>
      <c r="D25409" s="52">
        <v>33724</v>
      </c>
      <c r="E25409" s="57">
        <v>33776</v>
      </c>
    </row>
    <row r="25410" spans="1:5" hidden="1">
      <c r="A25410" s="43" t="s">
        <v>949</v>
      </c>
      <c r="B25410" s="52">
        <v>33755</v>
      </c>
      <c r="C25410" s="52">
        <v>33725</v>
      </c>
      <c r="D25410" s="52">
        <v>33755</v>
      </c>
      <c r="E25410" s="57">
        <v>34357</v>
      </c>
    </row>
    <row r="25411" spans="1:5" hidden="1">
      <c r="A25411" s="43" t="s">
        <v>949</v>
      </c>
      <c r="B25411" s="52">
        <v>33785</v>
      </c>
      <c r="C25411" s="52">
        <v>33756</v>
      </c>
      <c r="D25411" s="52">
        <v>33785</v>
      </c>
      <c r="E25411" s="57">
        <v>34781</v>
      </c>
    </row>
    <row r="25412" spans="1:5" hidden="1">
      <c r="A25412" s="43" t="s">
        <v>949</v>
      </c>
      <c r="B25412" s="52">
        <v>33816</v>
      </c>
      <c r="C25412" s="52">
        <v>33786</v>
      </c>
      <c r="D25412" s="52">
        <v>33816</v>
      </c>
      <c r="E25412" s="57">
        <v>35199</v>
      </c>
    </row>
    <row r="25413" spans="1:5" hidden="1">
      <c r="A25413" s="43" t="s">
        <v>949</v>
      </c>
      <c r="B25413" s="52">
        <v>33847</v>
      </c>
      <c r="C25413" s="52">
        <v>33817</v>
      </c>
      <c r="D25413" s="52">
        <v>33847</v>
      </c>
      <c r="E25413" s="57">
        <v>34585</v>
      </c>
    </row>
    <row r="25414" spans="1:5" hidden="1">
      <c r="A25414" s="43" t="s">
        <v>949</v>
      </c>
      <c r="B25414" s="52">
        <v>33877</v>
      </c>
      <c r="C25414" s="52">
        <v>33848</v>
      </c>
      <c r="D25414" s="52">
        <v>33877</v>
      </c>
      <c r="E25414" s="57">
        <v>35890</v>
      </c>
    </row>
    <row r="25415" spans="1:5" hidden="1">
      <c r="A25415" s="43" t="s">
        <v>949</v>
      </c>
      <c r="B25415" s="52">
        <v>33908</v>
      </c>
      <c r="C25415" s="52">
        <v>33878</v>
      </c>
      <c r="D25415" s="52">
        <v>33908</v>
      </c>
      <c r="E25415" s="57">
        <v>35972</v>
      </c>
    </row>
    <row r="25416" spans="1:5" hidden="1">
      <c r="A25416" s="43" t="s">
        <v>949</v>
      </c>
      <c r="B25416" s="52">
        <v>33938</v>
      </c>
      <c r="C25416" s="52">
        <v>33909</v>
      </c>
      <c r="D25416" s="52">
        <v>33938</v>
      </c>
      <c r="E25416" s="57">
        <v>35928</v>
      </c>
    </row>
    <row r="25417" spans="1:5" hidden="1">
      <c r="A25417" s="43" t="s">
        <v>949</v>
      </c>
      <c r="B25417" s="52">
        <v>33969</v>
      </c>
      <c r="C25417" s="52">
        <v>33939</v>
      </c>
      <c r="D25417" s="52">
        <v>33969</v>
      </c>
      <c r="E25417" s="57">
        <v>36272</v>
      </c>
    </row>
    <row r="25418" spans="1:5" hidden="1">
      <c r="A25418" s="43" t="s">
        <v>949</v>
      </c>
      <c r="B25418" s="52">
        <v>34000</v>
      </c>
      <c r="C25418" s="52">
        <v>33970</v>
      </c>
      <c r="D25418" s="52">
        <v>34000</v>
      </c>
      <c r="E25418" s="57">
        <v>37621</v>
      </c>
    </row>
    <row r="25419" spans="1:5" hidden="1">
      <c r="A25419" s="43" t="s">
        <v>949</v>
      </c>
      <c r="B25419" s="52">
        <v>34028</v>
      </c>
      <c r="C25419" s="52">
        <v>34001</v>
      </c>
      <c r="D25419" s="52">
        <v>34028</v>
      </c>
      <c r="E25419" s="57">
        <v>36723</v>
      </c>
    </row>
    <row r="25420" spans="1:5" hidden="1">
      <c r="A25420" s="43" t="s">
        <v>949</v>
      </c>
      <c r="B25420" s="52">
        <v>34059</v>
      </c>
      <c r="C25420" s="52">
        <v>34029</v>
      </c>
      <c r="D25420" s="52">
        <v>34059</v>
      </c>
      <c r="E25420" s="57">
        <v>35955</v>
      </c>
    </row>
    <row r="25421" spans="1:5" hidden="1">
      <c r="A25421" s="43" t="s">
        <v>949</v>
      </c>
      <c r="B25421" s="52">
        <v>34089</v>
      </c>
      <c r="C25421" s="52">
        <v>34060</v>
      </c>
      <c r="D25421" s="52">
        <v>34089</v>
      </c>
      <c r="E25421" s="57">
        <v>38521</v>
      </c>
    </row>
    <row r="25422" spans="1:5" hidden="1">
      <c r="A25422" s="43" t="s">
        <v>949</v>
      </c>
      <c r="B25422" s="52">
        <v>34120</v>
      </c>
      <c r="C25422" s="52">
        <v>34090</v>
      </c>
      <c r="D25422" s="52">
        <v>34120</v>
      </c>
      <c r="E25422" s="57">
        <v>39006</v>
      </c>
    </row>
    <row r="25423" spans="1:5" hidden="1">
      <c r="A25423" s="43" t="s">
        <v>949</v>
      </c>
      <c r="B25423" s="52">
        <v>34150</v>
      </c>
      <c r="C25423" s="52">
        <v>34121</v>
      </c>
      <c r="D25423" s="52">
        <v>34150</v>
      </c>
      <c r="E25423" s="57">
        <v>38892</v>
      </c>
    </row>
    <row r="25424" spans="1:5" hidden="1">
      <c r="A25424" s="43" t="s">
        <v>949</v>
      </c>
      <c r="B25424" s="52">
        <v>34181</v>
      </c>
      <c r="C25424" s="52">
        <v>34151</v>
      </c>
      <c r="D25424" s="52">
        <v>34181</v>
      </c>
      <c r="E25424" s="57">
        <v>40290</v>
      </c>
    </row>
    <row r="25425" spans="1:5" hidden="1">
      <c r="A25425" s="43" t="s">
        <v>949</v>
      </c>
      <c r="B25425" s="52">
        <v>34212</v>
      </c>
      <c r="C25425" s="52">
        <v>34182</v>
      </c>
      <c r="D25425" s="52">
        <v>34212</v>
      </c>
      <c r="E25425" s="57">
        <v>40504</v>
      </c>
    </row>
    <row r="25426" spans="1:5" hidden="1">
      <c r="A25426" s="43" t="s">
        <v>949</v>
      </c>
      <c r="B25426" s="52">
        <v>34242</v>
      </c>
      <c r="C25426" s="52">
        <v>34213</v>
      </c>
      <c r="D25426" s="52">
        <v>34242</v>
      </c>
      <c r="E25426" s="57">
        <v>40203</v>
      </c>
    </row>
    <row r="25427" spans="1:5" hidden="1">
      <c r="A25427" s="43" t="s">
        <v>949</v>
      </c>
      <c r="B25427" s="52">
        <v>34273</v>
      </c>
      <c r="C25427" s="52">
        <v>34243</v>
      </c>
      <c r="D25427" s="52">
        <v>34273</v>
      </c>
      <c r="E25427" s="57">
        <v>40857</v>
      </c>
    </row>
    <row r="25428" spans="1:5" hidden="1">
      <c r="A25428" s="43" t="s">
        <v>949</v>
      </c>
      <c r="B25428" s="52">
        <v>34303</v>
      </c>
      <c r="C25428" s="52">
        <v>34274</v>
      </c>
      <c r="D25428" s="52">
        <v>34303</v>
      </c>
      <c r="E25428" s="57">
        <v>42077</v>
      </c>
    </row>
    <row r="25429" spans="1:5" hidden="1">
      <c r="A25429" s="43" t="s">
        <v>949</v>
      </c>
      <c r="B25429" s="52">
        <v>34334</v>
      </c>
      <c r="C25429" s="52">
        <v>34304</v>
      </c>
      <c r="D25429" s="52">
        <v>34334</v>
      </c>
      <c r="E25429" s="57">
        <v>42796</v>
      </c>
    </row>
    <row r="25430" spans="1:5" hidden="1">
      <c r="A25430" s="43" t="s">
        <v>949</v>
      </c>
      <c r="B25430" s="52">
        <v>34365</v>
      </c>
      <c r="C25430" s="52">
        <v>34335</v>
      </c>
      <c r="D25430" s="52">
        <v>34365</v>
      </c>
      <c r="E25430" s="57">
        <v>42660</v>
      </c>
    </row>
    <row r="25431" spans="1:5" hidden="1">
      <c r="A25431" s="43" t="s">
        <v>949</v>
      </c>
      <c r="B25431" s="52">
        <v>34393</v>
      </c>
      <c r="C25431" s="52">
        <v>34366</v>
      </c>
      <c r="D25431" s="52">
        <v>34393</v>
      </c>
      <c r="E25431" s="57">
        <v>43685</v>
      </c>
    </row>
    <row r="25432" spans="1:5" hidden="1">
      <c r="A25432" s="43" t="s">
        <v>949</v>
      </c>
      <c r="B25432" s="52">
        <v>34424</v>
      </c>
      <c r="C25432" s="52">
        <v>34394</v>
      </c>
      <c r="D25432" s="52">
        <v>34424</v>
      </c>
      <c r="E25432" s="57">
        <v>44475</v>
      </c>
    </row>
    <row r="25433" spans="1:5" hidden="1">
      <c r="A25433" s="43" t="s">
        <v>949</v>
      </c>
      <c r="B25433" s="52">
        <v>34454</v>
      </c>
      <c r="C25433" s="52">
        <v>34425</v>
      </c>
      <c r="D25433" s="52">
        <v>34454</v>
      </c>
      <c r="E25433" s="57">
        <v>45072</v>
      </c>
    </row>
    <row r="25434" spans="1:5" hidden="1">
      <c r="A25434" s="43" t="s">
        <v>949</v>
      </c>
      <c r="B25434" s="52">
        <v>34485</v>
      </c>
      <c r="C25434" s="52">
        <v>34455</v>
      </c>
      <c r="D25434" s="52">
        <v>34485</v>
      </c>
      <c r="E25434" s="57">
        <v>44098</v>
      </c>
    </row>
    <row r="25435" spans="1:5" hidden="1">
      <c r="A25435" s="43" t="s">
        <v>949</v>
      </c>
      <c r="B25435" s="52">
        <v>34515</v>
      </c>
      <c r="C25435" s="52">
        <v>34486</v>
      </c>
      <c r="D25435" s="52">
        <v>34515</v>
      </c>
      <c r="E25435" s="57">
        <v>44541</v>
      </c>
    </row>
    <row r="25436" spans="1:5" hidden="1">
      <c r="A25436" s="43" t="s">
        <v>949</v>
      </c>
      <c r="B25436" s="52">
        <v>34546</v>
      </c>
      <c r="C25436" s="52">
        <v>34516</v>
      </c>
      <c r="D25436" s="52">
        <v>34546</v>
      </c>
      <c r="E25436" s="57">
        <v>44477</v>
      </c>
    </row>
    <row r="25437" spans="1:5" hidden="1">
      <c r="A25437" s="43" t="s">
        <v>949</v>
      </c>
      <c r="B25437" s="52">
        <v>34577</v>
      </c>
      <c r="C25437" s="52">
        <v>34547</v>
      </c>
      <c r="D25437" s="52">
        <v>34577</v>
      </c>
      <c r="E25437" s="57">
        <v>45232</v>
      </c>
    </row>
    <row r="25438" spans="1:5" hidden="1">
      <c r="A25438" s="43" t="s">
        <v>949</v>
      </c>
      <c r="B25438" s="52">
        <v>34607</v>
      </c>
      <c r="C25438" s="52">
        <v>34578</v>
      </c>
      <c r="D25438" s="52">
        <v>34607</v>
      </c>
      <c r="E25438" s="57">
        <v>46314</v>
      </c>
    </row>
    <row r="25439" spans="1:5" hidden="1">
      <c r="A25439" s="43" t="s">
        <v>949</v>
      </c>
      <c r="B25439" s="52">
        <v>34638</v>
      </c>
      <c r="C25439" s="52">
        <v>34608</v>
      </c>
      <c r="D25439" s="52">
        <v>34638</v>
      </c>
      <c r="E25439" s="57">
        <v>47041</v>
      </c>
    </row>
    <row r="25440" spans="1:5" hidden="1">
      <c r="A25440" s="43" t="s">
        <v>949</v>
      </c>
      <c r="B25440" s="52">
        <v>34668</v>
      </c>
      <c r="C25440" s="52">
        <v>34639</v>
      </c>
      <c r="D25440" s="52">
        <v>34668</v>
      </c>
      <c r="E25440" s="57">
        <v>47203</v>
      </c>
    </row>
    <row r="25441" spans="1:5" hidden="1">
      <c r="A25441" s="43" t="s">
        <v>949</v>
      </c>
      <c r="B25441" s="52">
        <v>34699</v>
      </c>
      <c r="C25441" s="52">
        <v>34669</v>
      </c>
      <c r="D25441" s="52">
        <v>34699</v>
      </c>
      <c r="E25441" s="57">
        <v>46941</v>
      </c>
    </row>
    <row r="25442" spans="1:5" hidden="1">
      <c r="A25442" s="43" t="s">
        <v>949</v>
      </c>
      <c r="B25442" s="52">
        <v>34730</v>
      </c>
      <c r="C25442" s="52">
        <v>34700</v>
      </c>
      <c r="D25442" s="52">
        <v>34730</v>
      </c>
      <c r="E25442" s="57">
        <v>47224</v>
      </c>
    </row>
    <row r="25443" spans="1:5" hidden="1">
      <c r="A25443" s="43" t="s">
        <v>949</v>
      </c>
      <c r="B25443" s="52">
        <v>34758</v>
      </c>
      <c r="C25443" s="52">
        <v>34731</v>
      </c>
      <c r="D25443" s="52">
        <v>34758</v>
      </c>
      <c r="E25443" s="57">
        <v>45902</v>
      </c>
    </row>
    <row r="25444" spans="1:5" hidden="1">
      <c r="A25444" s="43" t="s">
        <v>949</v>
      </c>
      <c r="B25444" s="52">
        <v>34789</v>
      </c>
      <c r="C25444" s="52">
        <v>34759</v>
      </c>
      <c r="D25444" s="52">
        <v>34789</v>
      </c>
      <c r="E25444" s="57">
        <v>46681</v>
      </c>
    </row>
    <row r="25445" spans="1:5" hidden="1">
      <c r="A25445" s="43" t="s">
        <v>949</v>
      </c>
      <c r="B25445" s="52">
        <v>34819</v>
      </c>
      <c r="C25445" s="52">
        <v>34790</v>
      </c>
      <c r="D25445" s="52">
        <v>34819</v>
      </c>
      <c r="E25445" s="57">
        <v>47056</v>
      </c>
    </row>
    <row r="25446" spans="1:5" hidden="1">
      <c r="A25446" s="43" t="s">
        <v>949</v>
      </c>
      <c r="B25446" s="52">
        <v>34850</v>
      </c>
      <c r="C25446" s="52">
        <v>34820</v>
      </c>
      <c r="D25446" s="52">
        <v>34850</v>
      </c>
      <c r="E25446" s="57">
        <v>47718</v>
      </c>
    </row>
    <row r="25447" spans="1:5" hidden="1">
      <c r="A25447" s="43" t="s">
        <v>949</v>
      </c>
      <c r="B25447" s="52">
        <v>34880</v>
      </c>
      <c r="C25447" s="52">
        <v>34851</v>
      </c>
      <c r="D25447" s="52">
        <v>34880</v>
      </c>
      <c r="E25447" s="57">
        <v>49652</v>
      </c>
    </row>
    <row r="25448" spans="1:5" hidden="1">
      <c r="A25448" s="43" t="s">
        <v>949</v>
      </c>
      <c r="B25448" s="52">
        <v>34911</v>
      </c>
      <c r="C25448" s="52">
        <v>34881</v>
      </c>
      <c r="D25448" s="52">
        <v>34911</v>
      </c>
      <c r="E25448" s="57">
        <v>48832</v>
      </c>
    </row>
    <row r="25449" spans="1:5" hidden="1">
      <c r="A25449" s="43" t="s">
        <v>949</v>
      </c>
      <c r="B25449" s="52">
        <v>34942</v>
      </c>
      <c r="C25449" s="52">
        <v>34912</v>
      </c>
      <c r="D25449" s="52">
        <v>34942</v>
      </c>
      <c r="E25449" s="57">
        <v>49748</v>
      </c>
    </row>
    <row r="25450" spans="1:5" hidden="1">
      <c r="A25450" s="43" t="s">
        <v>949</v>
      </c>
      <c r="B25450" s="52">
        <v>34972</v>
      </c>
      <c r="C25450" s="52">
        <v>34943</v>
      </c>
      <c r="D25450" s="52">
        <v>34972</v>
      </c>
      <c r="E25450" s="57">
        <v>49188</v>
      </c>
    </row>
    <row r="25451" spans="1:5" hidden="1">
      <c r="A25451" s="43" t="s">
        <v>949</v>
      </c>
      <c r="B25451" s="52">
        <v>35003</v>
      </c>
      <c r="C25451" s="52">
        <v>34973</v>
      </c>
      <c r="D25451" s="52">
        <v>35003</v>
      </c>
      <c r="E25451" s="57">
        <v>49271</v>
      </c>
    </row>
    <row r="25452" spans="1:5" hidden="1">
      <c r="A25452" s="43" t="s">
        <v>949</v>
      </c>
      <c r="B25452" s="52">
        <v>35033</v>
      </c>
      <c r="C25452" s="52">
        <v>35004</v>
      </c>
      <c r="D25452" s="52">
        <v>35033</v>
      </c>
      <c r="E25452" s="57">
        <v>49863</v>
      </c>
    </row>
    <row r="25453" spans="1:5" hidden="1">
      <c r="A25453" s="43" t="s">
        <v>949</v>
      </c>
      <c r="B25453" s="52">
        <v>35064</v>
      </c>
      <c r="C25453" s="52">
        <v>35034</v>
      </c>
      <c r="D25453" s="52">
        <v>35064</v>
      </c>
      <c r="E25453" s="57">
        <v>50163</v>
      </c>
    </row>
    <row r="25454" spans="1:5" hidden="1">
      <c r="A25454" s="43" t="s">
        <v>949</v>
      </c>
      <c r="B25454" s="52">
        <v>35095</v>
      </c>
      <c r="C25454" s="52">
        <v>35065</v>
      </c>
      <c r="D25454" s="52">
        <v>35095</v>
      </c>
      <c r="E25454" s="57">
        <v>50349</v>
      </c>
    </row>
    <row r="25455" spans="1:5" hidden="1">
      <c r="A25455" s="43" t="s">
        <v>949</v>
      </c>
      <c r="B25455" s="52">
        <v>35124</v>
      </c>
      <c r="C25455" s="52">
        <v>35096</v>
      </c>
      <c r="D25455" s="52">
        <v>35124</v>
      </c>
      <c r="E25455" s="57">
        <v>52288</v>
      </c>
    </row>
    <row r="25456" spans="1:5" hidden="1">
      <c r="A25456" s="43" t="s">
        <v>949</v>
      </c>
      <c r="B25456" s="52">
        <v>35155</v>
      </c>
      <c r="C25456" s="52">
        <v>35125</v>
      </c>
      <c r="D25456" s="52">
        <v>35155</v>
      </c>
      <c r="E25456" s="57">
        <v>52348</v>
      </c>
    </row>
    <row r="25457" spans="1:5" hidden="1">
      <c r="A25457" s="43" t="s">
        <v>949</v>
      </c>
      <c r="B25457" s="52">
        <v>35185</v>
      </c>
      <c r="C25457" s="52">
        <v>35156</v>
      </c>
      <c r="D25457" s="52">
        <v>35185</v>
      </c>
      <c r="E25457" s="57">
        <v>51531</v>
      </c>
    </row>
    <row r="25458" spans="1:5" hidden="1">
      <c r="A25458" s="43" t="s">
        <v>949</v>
      </c>
      <c r="B25458" s="52">
        <v>35216</v>
      </c>
      <c r="C25458" s="52">
        <v>35186</v>
      </c>
      <c r="D25458" s="52">
        <v>35216</v>
      </c>
      <c r="E25458" s="57">
        <v>52200</v>
      </c>
    </row>
    <row r="25459" spans="1:5" hidden="1">
      <c r="A25459" s="43" t="s">
        <v>949</v>
      </c>
      <c r="B25459" s="52">
        <v>35246</v>
      </c>
      <c r="C25459" s="52">
        <v>35217</v>
      </c>
      <c r="D25459" s="52">
        <v>35246</v>
      </c>
      <c r="E25459" s="57">
        <v>51798</v>
      </c>
    </row>
    <row r="25460" spans="1:5" hidden="1">
      <c r="A25460" s="43" t="s">
        <v>949</v>
      </c>
      <c r="B25460" s="52">
        <v>35277</v>
      </c>
      <c r="C25460" s="52">
        <v>35247</v>
      </c>
      <c r="D25460" s="52">
        <v>35277</v>
      </c>
      <c r="E25460" s="57">
        <v>52004</v>
      </c>
    </row>
    <row r="25461" spans="1:5" hidden="1">
      <c r="A25461" s="43" t="s">
        <v>949</v>
      </c>
      <c r="B25461" s="52">
        <v>35308</v>
      </c>
      <c r="C25461" s="52">
        <v>35278</v>
      </c>
      <c r="D25461" s="52">
        <v>35308</v>
      </c>
      <c r="E25461" s="57">
        <v>51472</v>
      </c>
    </row>
    <row r="25462" spans="1:5" hidden="1">
      <c r="A25462" s="43" t="s">
        <v>949</v>
      </c>
      <c r="B25462" s="52">
        <v>35338</v>
      </c>
      <c r="C25462" s="52">
        <v>35309</v>
      </c>
      <c r="D25462" s="52">
        <v>35338</v>
      </c>
      <c r="E25462" s="57">
        <v>53184</v>
      </c>
    </row>
    <row r="25463" spans="1:5" hidden="1">
      <c r="A25463" s="43" t="s">
        <v>949</v>
      </c>
      <c r="B25463" s="52">
        <v>35369</v>
      </c>
      <c r="C25463" s="52">
        <v>35339</v>
      </c>
      <c r="D25463" s="52">
        <v>35369</v>
      </c>
      <c r="E25463" s="57">
        <v>53450</v>
      </c>
    </row>
    <row r="25464" spans="1:5" hidden="1">
      <c r="A25464" s="43" t="s">
        <v>949</v>
      </c>
      <c r="B25464" s="52">
        <v>35399</v>
      </c>
      <c r="C25464" s="52">
        <v>35370</v>
      </c>
      <c r="D25464" s="52">
        <v>35399</v>
      </c>
      <c r="E25464" s="57">
        <v>52710</v>
      </c>
    </row>
    <row r="25465" spans="1:5" hidden="1">
      <c r="A25465" s="43" t="s">
        <v>949</v>
      </c>
      <c r="B25465" s="52">
        <v>35430</v>
      </c>
      <c r="C25465" s="52">
        <v>35400</v>
      </c>
      <c r="D25465" s="52">
        <v>35430</v>
      </c>
      <c r="E25465" s="57">
        <v>52835</v>
      </c>
    </row>
    <row r="25466" spans="1:5" hidden="1">
      <c r="A25466" s="43" t="s">
        <v>949</v>
      </c>
      <c r="B25466" s="52">
        <v>35461</v>
      </c>
      <c r="C25466" s="52">
        <v>35431</v>
      </c>
      <c r="D25466" s="52">
        <v>35461</v>
      </c>
      <c r="E25466" s="57">
        <v>54010</v>
      </c>
    </row>
    <row r="25467" spans="1:5" hidden="1">
      <c r="A25467" s="43" t="s">
        <v>949</v>
      </c>
      <c r="B25467" s="52">
        <v>35489</v>
      </c>
      <c r="C25467" s="52">
        <v>35462</v>
      </c>
      <c r="D25467" s="52">
        <v>35489</v>
      </c>
      <c r="E25467" s="57">
        <v>54601</v>
      </c>
    </row>
    <row r="25468" spans="1:5" hidden="1">
      <c r="A25468" s="43" t="s">
        <v>949</v>
      </c>
      <c r="B25468" s="52">
        <v>35520</v>
      </c>
      <c r="C25468" s="52">
        <v>35490</v>
      </c>
      <c r="D25468" s="52">
        <v>35520</v>
      </c>
      <c r="E25468" s="57">
        <v>54233</v>
      </c>
    </row>
    <row r="25469" spans="1:5" hidden="1">
      <c r="A25469" s="43" t="s">
        <v>949</v>
      </c>
      <c r="B25469" s="52">
        <v>35550</v>
      </c>
      <c r="C25469" s="52">
        <v>35521</v>
      </c>
      <c r="D25469" s="52">
        <v>35550</v>
      </c>
      <c r="E25469" s="57">
        <v>53861</v>
      </c>
    </row>
    <row r="25470" spans="1:5" hidden="1">
      <c r="A25470" s="43" t="s">
        <v>949</v>
      </c>
      <c r="B25470" s="52">
        <v>35581</v>
      </c>
      <c r="C25470" s="52">
        <v>35551</v>
      </c>
      <c r="D25470" s="52">
        <v>35581</v>
      </c>
      <c r="E25470" s="57">
        <v>52191</v>
      </c>
    </row>
    <row r="25471" spans="1:5" hidden="1">
      <c r="A25471" s="43" t="s">
        <v>949</v>
      </c>
      <c r="B25471" s="52">
        <v>35611</v>
      </c>
      <c r="C25471" s="52">
        <v>35582</v>
      </c>
      <c r="D25471" s="52">
        <v>35611</v>
      </c>
      <c r="E25471" s="57">
        <v>54066</v>
      </c>
    </row>
    <row r="25472" spans="1:5" hidden="1">
      <c r="A25472" s="43" t="s">
        <v>949</v>
      </c>
      <c r="B25472" s="52">
        <v>35642</v>
      </c>
      <c r="C25472" s="52">
        <v>35612</v>
      </c>
      <c r="D25472" s="52">
        <v>35642</v>
      </c>
      <c r="E25472" s="57">
        <v>55255</v>
      </c>
    </row>
    <row r="25473" spans="1:5" hidden="1">
      <c r="A25473" s="43" t="s">
        <v>949</v>
      </c>
      <c r="B25473" s="52">
        <v>35673</v>
      </c>
      <c r="C25473" s="52">
        <v>35643</v>
      </c>
      <c r="D25473" s="52">
        <v>35673</v>
      </c>
      <c r="E25473" s="57">
        <v>55488</v>
      </c>
    </row>
    <row r="25474" spans="1:5" hidden="1">
      <c r="A25474" s="43" t="s">
        <v>949</v>
      </c>
      <c r="B25474" s="52">
        <v>35703</v>
      </c>
      <c r="C25474" s="52">
        <v>35674</v>
      </c>
      <c r="D25474" s="52">
        <v>35703</v>
      </c>
      <c r="E25474" s="57">
        <v>55334</v>
      </c>
    </row>
    <row r="25475" spans="1:5" hidden="1">
      <c r="A25475" s="43" t="s">
        <v>949</v>
      </c>
      <c r="B25475" s="52">
        <v>35734</v>
      </c>
      <c r="C25475" s="52">
        <v>35704</v>
      </c>
      <c r="D25475" s="52">
        <v>35734</v>
      </c>
      <c r="E25475" s="57">
        <v>54856</v>
      </c>
    </row>
    <row r="25476" spans="1:5" hidden="1">
      <c r="A25476" s="43" t="s">
        <v>949</v>
      </c>
      <c r="B25476" s="52">
        <v>35764</v>
      </c>
      <c r="C25476" s="52">
        <v>35735</v>
      </c>
      <c r="D25476" s="52">
        <v>35764</v>
      </c>
      <c r="E25476" s="57">
        <v>55314</v>
      </c>
    </row>
    <row r="25477" spans="1:5" hidden="1">
      <c r="A25477" s="43" t="s">
        <v>949</v>
      </c>
      <c r="B25477" s="52">
        <v>35795</v>
      </c>
      <c r="C25477" s="52">
        <v>35765</v>
      </c>
      <c r="D25477" s="52">
        <v>35795</v>
      </c>
      <c r="E25477" s="57">
        <v>55763</v>
      </c>
    </row>
    <row r="25478" spans="1:5" hidden="1">
      <c r="A25478" s="43" t="s">
        <v>949</v>
      </c>
      <c r="B25478" s="52">
        <v>35826</v>
      </c>
      <c r="C25478" s="52">
        <v>35796</v>
      </c>
      <c r="D25478" s="52">
        <v>35826</v>
      </c>
      <c r="E25478" s="57">
        <v>55494</v>
      </c>
    </row>
    <row r="25479" spans="1:5" hidden="1">
      <c r="A25479" s="43" t="s">
        <v>949</v>
      </c>
      <c r="B25479" s="52">
        <v>35854</v>
      </c>
      <c r="C25479" s="52">
        <v>35827</v>
      </c>
      <c r="D25479" s="52">
        <v>35854</v>
      </c>
      <c r="E25479" s="57">
        <v>54841</v>
      </c>
    </row>
    <row r="25480" spans="1:5" hidden="1">
      <c r="A25480" s="43" t="s">
        <v>949</v>
      </c>
      <c r="B25480" s="52">
        <v>35885</v>
      </c>
      <c r="C25480" s="52">
        <v>35855</v>
      </c>
      <c r="D25480" s="52">
        <v>35885</v>
      </c>
      <c r="E25480" s="57">
        <v>56135</v>
      </c>
    </row>
    <row r="25481" spans="1:5" hidden="1">
      <c r="A25481" s="43" t="s">
        <v>949</v>
      </c>
      <c r="B25481" s="52">
        <v>35915</v>
      </c>
      <c r="C25481" s="52">
        <v>35886</v>
      </c>
      <c r="D25481" s="52">
        <v>35915</v>
      </c>
      <c r="E25481" s="57">
        <v>57464</v>
      </c>
    </row>
    <row r="25482" spans="1:5" hidden="1">
      <c r="A25482" s="43" t="s">
        <v>949</v>
      </c>
      <c r="B25482" s="52">
        <v>35946</v>
      </c>
      <c r="C25482" s="52">
        <v>35916</v>
      </c>
      <c r="D25482" s="52">
        <v>35946</v>
      </c>
      <c r="E25482" s="57">
        <v>57882</v>
      </c>
    </row>
    <row r="25483" spans="1:5" hidden="1">
      <c r="A25483" s="43" t="s">
        <v>949</v>
      </c>
      <c r="B25483" s="52">
        <v>35976</v>
      </c>
      <c r="C25483" s="52">
        <v>35947</v>
      </c>
      <c r="D25483" s="52">
        <v>35976</v>
      </c>
      <c r="E25483" s="57">
        <v>59264</v>
      </c>
    </row>
    <row r="25484" spans="1:5" hidden="1">
      <c r="A25484" s="43" t="s">
        <v>949</v>
      </c>
      <c r="B25484" s="52">
        <v>36007</v>
      </c>
      <c r="C25484" s="52">
        <v>35977</v>
      </c>
      <c r="D25484" s="52">
        <v>36007</v>
      </c>
      <c r="E25484" s="57">
        <v>56320</v>
      </c>
    </row>
    <row r="25485" spans="1:5" hidden="1">
      <c r="A25485" s="43" t="s">
        <v>949</v>
      </c>
      <c r="B25485" s="52">
        <v>36038</v>
      </c>
      <c r="C25485" s="52">
        <v>36008</v>
      </c>
      <c r="D25485" s="52">
        <v>36038</v>
      </c>
      <c r="E25485" s="57">
        <v>54997</v>
      </c>
    </row>
    <row r="25486" spans="1:5" hidden="1">
      <c r="A25486" s="43" t="s">
        <v>949</v>
      </c>
      <c r="B25486" s="52">
        <v>36068</v>
      </c>
      <c r="C25486" s="52">
        <v>36039</v>
      </c>
      <c r="D25486" s="52">
        <v>36068</v>
      </c>
      <c r="E25486" s="57">
        <v>57196</v>
      </c>
    </row>
    <row r="25487" spans="1:5" hidden="1">
      <c r="A25487" s="43" t="s">
        <v>949</v>
      </c>
      <c r="B25487" s="52">
        <v>36099</v>
      </c>
      <c r="C25487" s="52">
        <v>36069</v>
      </c>
      <c r="D25487" s="52">
        <v>36099</v>
      </c>
      <c r="E25487" s="57">
        <v>59294</v>
      </c>
    </row>
    <row r="25488" spans="1:5" hidden="1">
      <c r="A25488" s="43" t="s">
        <v>949</v>
      </c>
      <c r="B25488" s="52">
        <v>36129</v>
      </c>
      <c r="C25488" s="52">
        <v>36100</v>
      </c>
      <c r="D25488" s="52">
        <v>36129</v>
      </c>
      <c r="E25488" s="57">
        <v>59817</v>
      </c>
    </row>
    <row r="25489" spans="1:5" hidden="1">
      <c r="A25489" s="43" t="s">
        <v>949</v>
      </c>
      <c r="B25489" s="52">
        <v>36160</v>
      </c>
      <c r="C25489" s="52">
        <v>36130</v>
      </c>
      <c r="D25489" s="52">
        <v>36160</v>
      </c>
      <c r="E25489" s="57">
        <v>60473</v>
      </c>
    </row>
    <row r="25490" spans="1:5" hidden="1">
      <c r="A25490" s="43" t="s">
        <v>949</v>
      </c>
      <c r="B25490" s="52">
        <v>36191</v>
      </c>
      <c r="C25490" s="52">
        <v>36161</v>
      </c>
      <c r="D25490" s="52">
        <v>36191</v>
      </c>
      <c r="E25490" s="57">
        <v>60535</v>
      </c>
    </row>
    <row r="25491" spans="1:5" hidden="1">
      <c r="A25491" s="43" t="s">
        <v>949</v>
      </c>
      <c r="B25491" s="52">
        <v>36219</v>
      </c>
      <c r="C25491" s="52">
        <v>36192</v>
      </c>
      <c r="D25491" s="52">
        <v>36219</v>
      </c>
      <c r="E25491" s="57">
        <v>61260</v>
      </c>
    </row>
    <row r="25492" spans="1:5" hidden="1">
      <c r="A25492" s="43" t="s">
        <v>949</v>
      </c>
      <c r="B25492" s="52">
        <v>36250</v>
      </c>
      <c r="C25492" s="52">
        <v>36220</v>
      </c>
      <c r="D25492" s="52">
        <v>36250</v>
      </c>
      <c r="E25492" s="57">
        <v>61641</v>
      </c>
    </row>
    <row r="25493" spans="1:5" hidden="1">
      <c r="A25493" s="43" t="s">
        <v>949</v>
      </c>
      <c r="B25493" s="52">
        <v>36280</v>
      </c>
      <c r="C25493" s="52">
        <v>36251</v>
      </c>
      <c r="D25493" s="52">
        <v>36280</v>
      </c>
      <c r="E25493" s="57">
        <v>62150</v>
      </c>
    </row>
    <row r="25494" spans="1:5" hidden="1">
      <c r="A25494" s="43" t="s">
        <v>949</v>
      </c>
      <c r="B25494" s="52">
        <v>36311</v>
      </c>
      <c r="C25494" s="52">
        <v>36281</v>
      </c>
      <c r="D25494" s="52">
        <v>36311</v>
      </c>
      <c r="E25494" s="57">
        <v>63211</v>
      </c>
    </row>
    <row r="25495" spans="1:5" hidden="1">
      <c r="A25495" s="43" t="s">
        <v>949</v>
      </c>
      <c r="B25495" s="52">
        <v>36341</v>
      </c>
      <c r="C25495" s="52">
        <v>36312</v>
      </c>
      <c r="D25495" s="52">
        <v>36341</v>
      </c>
      <c r="E25495" s="57">
        <v>63452</v>
      </c>
    </row>
    <row r="25496" spans="1:5" hidden="1">
      <c r="A25496" s="43" t="s">
        <v>949</v>
      </c>
      <c r="B25496" s="52">
        <v>36372</v>
      </c>
      <c r="C25496" s="52">
        <v>36342</v>
      </c>
      <c r="D25496" s="52">
        <v>36372</v>
      </c>
      <c r="E25496" s="57">
        <v>64509</v>
      </c>
    </row>
    <row r="25497" spans="1:5" hidden="1">
      <c r="A25497" s="43" t="s">
        <v>949</v>
      </c>
      <c r="B25497" s="52">
        <v>36403</v>
      </c>
      <c r="C25497" s="52">
        <v>36373</v>
      </c>
      <c r="D25497" s="52">
        <v>36403</v>
      </c>
      <c r="E25497" s="57">
        <v>65713</v>
      </c>
    </row>
    <row r="25498" spans="1:5" hidden="1">
      <c r="A25498" s="43" t="s">
        <v>949</v>
      </c>
      <c r="B25498" s="52">
        <v>36433</v>
      </c>
      <c r="C25498" s="52">
        <v>36404</v>
      </c>
      <c r="D25498" s="52">
        <v>36433</v>
      </c>
      <c r="E25498" s="57">
        <v>65150</v>
      </c>
    </row>
    <row r="25499" spans="1:5" hidden="1">
      <c r="A25499" s="43" t="s">
        <v>949</v>
      </c>
      <c r="B25499" s="52">
        <v>36464</v>
      </c>
      <c r="C25499" s="52">
        <v>36434</v>
      </c>
      <c r="D25499" s="52">
        <v>36464</v>
      </c>
      <c r="E25499" s="57">
        <v>64519</v>
      </c>
    </row>
    <row r="25500" spans="1:5" hidden="1">
      <c r="A25500" s="43" t="s">
        <v>949</v>
      </c>
      <c r="B25500" s="52">
        <v>36494</v>
      </c>
      <c r="C25500" s="52">
        <v>36465</v>
      </c>
      <c r="D25500" s="52">
        <v>36494</v>
      </c>
      <c r="E25500" s="57">
        <v>66269</v>
      </c>
    </row>
    <row r="25501" spans="1:5" hidden="1">
      <c r="A25501" s="43" t="s">
        <v>949</v>
      </c>
      <c r="B25501" s="52">
        <v>36525</v>
      </c>
      <c r="C25501" s="52">
        <v>36495</v>
      </c>
      <c r="D25501" s="52">
        <v>36525</v>
      </c>
      <c r="E25501" s="57">
        <v>65909</v>
      </c>
    </row>
    <row r="25502" spans="1:5" hidden="1">
      <c r="A25502" s="43" t="s">
        <v>949</v>
      </c>
      <c r="B25502" s="52">
        <v>36556</v>
      </c>
      <c r="C25502" s="52">
        <v>36526</v>
      </c>
      <c r="D25502" s="52">
        <v>36556</v>
      </c>
      <c r="E25502" s="57">
        <v>67679</v>
      </c>
    </row>
    <row r="25503" spans="1:5" hidden="1">
      <c r="A25503" s="43" t="s">
        <v>949</v>
      </c>
      <c r="B25503" s="52">
        <v>36585</v>
      </c>
      <c r="C25503" s="52">
        <v>36557</v>
      </c>
      <c r="D25503" s="52">
        <v>36585</v>
      </c>
      <c r="E25503" s="57">
        <v>69085</v>
      </c>
    </row>
    <row r="25504" spans="1:5" hidden="1">
      <c r="A25504" s="43" t="s">
        <v>949</v>
      </c>
      <c r="B25504" s="52">
        <v>36616</v>
      </c>
      <c r="C25504" s="52">
        <v>36586</v>
      </c>
      <c r="D25504" s="52">
        <v>36616</v>
      </c>
      <c r="E25504" s="57">
        <v>68433</v>
      </c>
    </row>
    <row r="25505" spans="1:5" hidden="1">
      <c r="A25505" s="43" t="s">
        <v>949</v>
      </c>
      <c r="B25505" s="52">
        <v>36646</v>
      </c>
      <c r="C25505" s="52">
        <v>36617</v>
      </c>
      <c r="D25505" s="52">
        <v>36646</v>
      </c>
      <c r="E25505" s="57">
        <v>65812</v>
      </c>
    </row>
    <row r="25506" spans="1:5" hidden="1">
      <c r="A25506" s="43" t="s">
        <v>949</v>
      </c>
      <c r="B25506" s="52">
        <v>36677</v>
      </c>
      <c r="C25506" s="52">
        <v>36647</v>
      </c>
      <c r="D25506" s="52">
        <v>36677</v>
      </c>
      <c r="E25506" s="57">
        <v>65781</v>
      </c>
    </row>
    <row r="25507" spans="1:5" hidden="1">
      <c r="A25507" s="43" t="s">
        <v>949</v>
      </c>
      <c r="B25507" s="52">
        <v>36707</v>
      </c>
      <c r="C25507" s="52">
        <v>36678</v>
      </c>
      <c r="D25507" s="52">
        <v>36707</v>
      </c>
      <c r="E25507" s="57">
        <v>66638</v>
      </c>
    </row>
    <row r="25508" spans="1:5" hidden="1">
      <c r="A25508" s="43" t="s">
        <v>949</v>
      </c>
      <c r="B25508" s="52">
        <v>36738</v>
      </c>
      <c r="C25508" s="52">
        <v>36708</v>
      </c>
      <c r="D25508" s="52">
        <v>36738</v>
      </c>
      <c r="E25508" s="57">
        <v>65205</v>
      </c>
    </row>
    <row r="25509" spans="1:5" hidden="1">
      <c r="A25509" s="43" t="s">
        <v>949</v>
      </c>
      <c r="B25509" s="52">
        <v>36769</v>
      </c>
      <c r="C25509" s="52">
        <v>36739</v>
      </c>
      <c r="D25509" s="52">
        <v>36769</v>
      </c>
      <c r="E25509" s="57">
        <v>65311</v>
      </c>
    </row>
    <row r="25510" spans="1:5" hidden="1">
      <c r="A25510" s="43" t="s">
        <v>949</v>
      </c>
      <c r="B25510" s="52">
        <v>36799</v>
      </c>
      <c r="C25510" s="52">
        <v>36770</v>
      </c>
      <c r="D25510" s="52">
        <v>36799</v>
      </c>
      <c r="E25510" s="57">
        <v>66850</v>
      </c>
    </row>
    <row r="25511" spans="1:5" hidden="1">
      <c r="A25511" s="43" t="s">
        <v>949</v>
      </c>
      <c r="B25511" s="52">
        <v>36830</v>
      </c>
      <c r="C25511" s="52">
        <v>36800</v>
      </c>
      <c r="D25511" s="52">
        <v>36830</v>
      </c>
      <c r="E25511" s="57">
        <v>66208</v>
      </c>
    </row>
    <row r="25512" spans="1:5" hidden="1">
      <c r="A25512" s="43" t="s">
        <v>949</v>
      </c>
      <c r="B25512" s="52">
        <v>36860</v>
      </c>
      <c r="C25512" s="52">
        <v>36831</v>
      </c>
      <c r="D25512" s="52">
        <v>36860</v>
      </c>
      <c r="E25512" s="57">
        <v>64645</v>
      </c>
    </row>
    <row r="25513" spans="1:5" hidden="1">
      <c r="A25513" s="43" t="s">
        <v>949</v>
      </c>
      <c r="B25513" s="52">
        <v>36891</v>
      </c>
      <c r="C25513" s="52">
        <v>36861</v>
      </c>
      <c r="D25513" s="52">
        <v>36891</v>
      </c>
      <c r="E25513" s="57">
        <v>63524</v>
      </c>
    </row>
    <row r="25514" spans="1:5" hidden="1">
      <c r="A25514" s="43" t="s">
        <v>949</v>
      </c>
      <c r="B25514" s="52">
        <v>36922</v>
      </c>
      <c r="C25514" s="52">
        <v>36892</v>
      </c>
      <c r="D25514" s="52">
        <v>36922</v>
      </c>
      <c r="E25514" s="57">
        <v>65926</v>
      </c>
    </row>
    <row r="25515" spans="1:5" hidden="1">
      <c r="A25515" s="43" t="s">
        <v>949</v>
      </c>
      <c r="B25515" s="52">
        <v>36950</v>
      </c>
      <c r="C25515" s="52">
        <v>36923</v>
      </c>
      <c r="D25515" s="52">
        <v>36950</v>
      </c>
      <c r="E25515" s="57">
        <v>66188</v>
      </c>
    </row>
    <row r="25516" spans="1:5" hidden="1">
      <c r="A25516" s="43" t="s">
        <v>949</v>
      </c>
      <c r="B25516" s="52">
        <v>36981</v>
      </c>
      <c r="C25516" s="52">
        <v>36951</v>
      </c>
      <c r="D25516" s="52">
        <v>36981</v>
      </c>
      <c r="E25516" s="57">
        <v>65671</v>
      </c>
    </row>
    <row r="25517" spans="1:5" hidden="1">
      <c r="A25517" s="43" t="s">
        <v>949</v>
      </c>
      <c r="B25517" s="52">
        <v>37011</v>
      </c>
      <c r="C25517" s="52">
        <v>36982</v>
      </c>
      <c r="D25517" s="52">
        <v>37011</v>
      </c>
      <c r="E25517" s="57">
        <v>66933</v>
      </c>
    </row>
    <row r="25518" spans="1:5" hidden="1">
      <c r="A25518" s="43" t="s">
        <v>949</v>
      </c>
      <c r="B25518" s="52">
        <v>37042</v>
      </c>
      <c r="C25518" s="52">
        <v>37012</v>
      </c>
      <c r="D25518" s="52">
        <v>37042</v>
      </c>
      <c r="E25518" s="57">
        <v>67039</v>
      </c>
    </row>
    <row r="25519" spans="1:5" hidden="1">
      <c r="A25519" s="43" t="s">
        <v>949</v>
      </c>
      <c r="B25519" s="52">
        <v>37072</v>
      </c>
      <c r="C25519" s="52">
        <v>37043</v>
      </c>
      <c r="D25519" s="52">
        <v>37072</v>
      </c>
      <c r="E25519" s="57">
        <v>66710</v>
      </c>
    </row>
    <row r="25520" spans="1:5" hidden="1">
      <c r="A25520" s="43" t="s">
        <v>949</v>
      </c>
      <c r="B25520" s="52">
        <v>37103</v>
      </c>
      <c r="C25520" s="52">
        <v>37073</v>
      </c>
      <c r="D25520" s="52">
        <v>37103</v>
      </c>
      <c r="E25520" s="57">
        <v>66067</v>
      </c>
    </row>
    <row r="25521" spans="1:5" hidden="1">
      <c r="A25521" s="43" t="s">
        <v>949</v>
      </c>
      <c r="B25521" s="52">
        <v>37134</v>
      </c>
      <c r="C25521" s="52">
        <v>37104</v>
      </c>
      <c r="D25521" s="52">
        <v>37134</v>
      </c>
      <c r="E25521" s="57">
        <v>66350</v>
      </c>
    </row>
    <row r="25522" spans="1:5" hidden="1">
      <c r="A25522" s="43" t="s">
        <v>949</v>
      </c>
      <c r="B25522" s="52">
        <v>37164</v>
      </c>
      <c r="C25522" s="52">
        <v>37135</v>
      </c>
      <c r="D25522" s="52">
        <v>37164</v>
      </c>
      <c r="E25522" s="57">
        <v>63929</v>
      </c>
    </row>
    <row r="25523" spans="1:5" hidden="1">
      <c r="A25523" s="43" t="s">
        <v>949</v>
      </c>
      <c r="B25523" s="52">
        <v>37195</v>
      </c>
      <c r="C25523" s="52">
        <v>37165</v>
      </c>
      <c r="D25523" s="52">
        <v>37195</v>
      </c>
      <c r="E25523" s="57">
        <v>80455</v>
      </c>
    </row>
    <row r="25524" spans="1:5" hidden="1">
      <c r="A25524" s="43" t="s">
        <v>949</v>
      </c>
      <c r="B25524" s="52">
        <v>37225</v>
      </c>
      <c r="C25524" s="52">
        <v>37196</v>
      </c>
      <c r="D25524" s="52">
        <v>37225</v>
      </c>
      <c r="E25524" s="57">
        <v>72413</v>
      </c>
    </row>
    <row r="25525" spans="1:5" hidden="1">
      <c r="A25525" s="43" t="s">
        <v>949</v>
      </c>
      <c r="B25525" s="52">
        <v>37256</v>
      </c>
      <c r="C25525" s="52">
        <v>37226</v>
      </c>
      <c r="D25525" s="52">
        <v>37256</v>
      </c>
      <c r="E25525" s="57">
        <v>68220</v>
      </c>
    </row>
    <row r="25526" spans="1:5" hidden="1">
      <c r="A25526" s="43" t="s">
        <v>949</v>
      </c>
      <c r="B25526" s="52">
        <v>37287</v>
      </c>
      <c r="C25526" s="52">
        <v>37257</v>
      </c>
      <c r="D25526" s="52">
        <v>37287</v>
      </c>
      <c r="E25526" s="57">
        <v>67665</v>
      </c>
    </row>
    <row r="25527" spans="1:5" hidden="1">
      <c r="A25527" s="43" t="s">
        <v>949</v>
      </c>
      <c r="B25527" s="52">
        <v>37315</v>
      </c>
      <c r="C25527" s="52">
        <v>37288</v>
      </c>
      <c r="D25527" s="52">
        <v>37315</v>
      </c>
      <c r="E25527" s="57">
        <v>68168</v>
      </c>
    </row>
    <row r="25528" spans="1:5" hidden="1">
      <c r="A25528" s="43" t="s">
        <v>949</v>
      </c>
      <c r="B25528" s="52">
        <v>37346</v>
      </c>
      <c r="C25528" s="52">
        <v>37316</v>
      </c>
      <c r="D25528" s="52">
        <v>37346</v>
      </c>
      <c r="E25528" s="57">
        <v>66570</v>
      </c>
    </row>
    <row r="25529" spans="1:5" hidden="1">
      <c r="A25529" s="43" t="s">
        <v>949</v>
      </c>
      <c r="B25529" s="52">
        <v>37376</v>
      </c>
      <c r="C25529" s="52">
        <v>37347</v>
      </c>
      <c r="D25529" s="52">
        <v>37376</v>
      </c>
      <c r="E25529" s="57">
        <v>68251</v>
      </c>
    </row>
    <row r="25530" spans="1:5" hidden="1">
      <c r="A25530" s="43" t="s">
        <v>949</v>
      </c>
      <c r="B25530" s="52">
        <v>37407</v>
      </c>
      <c r="C25530" s="52">
        <v>37377</v>
      </c>
      <c r="D25530" s="52">
        <v>37407</v>
      </c>
      <c r="E25530" s="57">
        <v>65062</v>
      </c>
    </row>
    <row r="25531" spans="1:5" hidden="1">
      <c r="A25531" s="43" t="s">
        <v>949</v>
      </c>
      <c r="B25531" s="52">
        <v>37437</v>
      </c>
      <c r="C25531" s="52">
        <v>37408</v>
      </c>
      <c r="D25531" s="52">
        <v>37437</v>
      </c>
      <c r="E25531" s="57">
        <v>67354</v>
      </c>
    </row>
    <row r="25532" spans="1:5" hidden="1">
      <c r="A25532" s="43" t="s">
        <v>949</v>
      </c>
      <c r="B25532" s="52">
        <v>37468</v>
      </c>
      <c r="C25532" s="52">
        <v>37438</v>
      </c>
      <c r="D25532" s="52">
        <v>37468</v>
      </c>
      <c r="E25532" s="57">
        <v>69944</v>
      </c>
    </row>
    <row r="25533" spans="1:5" hidden="1">
      <c r="A25533" s="43" t="s">
        <v>949</v>
      </c>
      <c r="B25533" s="52">
        <v>37499</v>
      </c>
      <c r="C25533" s="52">
        <v>37469</v>
      </c>
      <c r="D25533" s="52">
        <v>37499</v>
      </c>
      <c r="E25533" s="57">
        <v>72204</v>
      </c>
    </row>
    <row r="25534" spans="1:5" hidden="1">
      <c r="A25534" s="43" t="s">
        <v>949</v>
      </c>
      <c r="B25534" s="52">
        <v>37529</v>
      </c>
      <c r="C25534" s="52">
        <v>37500</v>
      </c>
      <c r="D25534" s="52">
        <v>37529</v>
      </c>
      <c r="E25534" s="57">
        <v>68066</v>
      </c>
    </row>
    <row r="25535" spans="1:5" hidden="1">
      <c r="A25535" s="43" t="s">
        <v>949</v>
      </c>
      <c r="B25535" s="52">
        <v>37560</v>
      </c>
      <c r="C25535" s="52">
        <v>37530</v>
      </c>
      <c r="D25535" s="52">
        <v>37560</v>
      </c>
      <c r="E25535" s="57">
        <v>67553</v>
      </c>
    </row>
    <row r="25536" spans="1:5" hidden="1">
      <c r="A25536" s="43" t="s">
        <v>949</v>
      </c>
      <c r="B25536" s="52">
        <v>37590</v>
      </c>
      <c r="C25536" s="52">
        <v>37561</v>
      </c>
      <c r="D25536" s="52">
        <v>37590</v>
      </c>
      <c r="E25536" s="57">
        <v>67931</v>
      </c>
    </row>
    <row r="25537" spans="1:5" hidden="1">
      <c r="A25537" s="43" t="s">
        <v>949</v>
      </c>
      <c r="B25537" s="52">
        <v>37621</v>
      </c>
      <c r="C25537" s="52">
        <v>37591</v>
      </c>
      <c r="D25537" s="52">
        <v>37621</v>
      </c>
      <c r="E25537" s="57">
        <v>69794</v>
      </c>
    </row>
    <row r="25538" spans="1:5" hidden="1">
      <c r="A25538" s="43" t="s">
        <v>949</v>
      </c>
      <c r="B25538" s="52">
        <v>37652</v>
      </c>
      <c r="C25538" s="52">
        <v>37622</v>
      </c>
      <c r="D25538" s="52">
        <v>37652</v>
      </c>
      <c r="E25538" s="57">
        <v>69673</v>
      </c>
    </row>
    <row r="25539" spans="1:5" hidden="1">
      <c r="A25539" s="43" t="s">
        <v>949</v>
      </c>
      <c r="B25539" s="52">
        <v>37680</v>
      </c>
      <c r="C25539" s="52">
        <v>37653</v>
      </c>
      <c r="D25539" s="52">
        <v>37680</v>
      </c>
      <c r="E25539" s="57">
        <v>66535</v>
      </c>
    </row>
    <row r="25540" spans="1:5" hidden="1">
      <c r="A25540" s="43" t="s">
        <v>949</v>
      </c>
      <c r="B25540" s="52">
        <v>37711</v>
      </c>
      <c r="C25540" s="52">
        <v>37681</v>
      </c>
      <c r="D25540" s="52">
        <v>37711</v>
      </c>
      <c r="E25540" s="57">
        <v>68628</v>
      </c>
    </row>
    <row r="25541" spans="1:5" hidden="1">
      <c r="A25541" s="43" t="s">
        <v>949</v>
      </c>
      <c r="B25541" s="52">
        <v>37741</v>
      </c>
      <c r="C25541" s="52">
        <v>37712</v>
      </c>
      <c r="D25541" s="52">
        <v>37741</v>
      </c>
      <c r="E25541" s="57">
        <v>69580</v>
      </c>
    </row>
    <row r="25542" spans="1:5" hidden="1">
      <c r="A25542" s="43" t="s">
        <v>949</v>
      </c>
      <c r="B25542" s="52">
        <v>37772</v>
      </c>
      <c r="C25542" s="52">
        <v>37742</v>
      </c>
      <c r="D25542" s="52">
        <v>37772</v>
      </c>
      <c r="E25542" s="57">
        <v>69660</v>
      </c>
    </row>
    <row r="25543" spans="1:5" hidden="1">
      <c r="A25543" s="43" t="s">
        <v>949</v>
      </c>
      <c r="B25543" s="52">
        <v>37802</v>
      </c>
      <c r="C25543" s="52">
        <v>37773</v>
      </c>
      <c r="D25543" s="52">
        <v>37802</v>
      </c>
      <c r="E25543" s="57">
        <v>70325</v>
      </c>
    </row>
    <row r="25544" spans="1:5" hidden="1">
      <c r="A25544" s="43" t="s">
        <v>949</v>
      </c>
      <c r="B25544" s="52">
        <v>37833</v>
      </c>
      <c r="C25544" s="52">
        <v>37803</v>
      </c>
      <c r="D25544" s="52">
        <v>37833</v>
      </c>
      <c r="E25544" s="57">
        <v>71049</v>
      </c>
    </row>
    <row r="25545" spans="1:5" hidden="1">
      <c r="A25545" s="43" t="s">
        <v>949</v>
      </c>
      <c r="B25545" s="52">
        <v>37864</v>
      </c>
      <c r="C25545" s="52">
        <v>37834</v>
      </c>
      <c r="D25545" s="52">
        <v>37864</v>
      </c>
      <c r="E25545" s="57">
        <v>72919</v>
      </c>
    </row>
    <row r="25546" spans="1:5" hidden="1">
      <c r="A25546" s="43" t="s">
        <v>949</v>
      </c>
      <c r="B25546" s="52">
        <v>37894</v>
      </c>
      <c r="C25546" s="52">
        <v>37865</v>
      </c>
      <c r="D25546" s="52">
        <v>37894</v>
      </c>
      <c r="E25546" s="57">
        <v>71184</v>
      </c>
    </row>
    <row r="25547" spans="1:5" hidden="1">
      <c r="A25547" s="43" t="s">
        <v>949</v>
      </c>
      <c r="B25547" s="52">
        <v>37925</v>
      </c>
      <c r="C25547" s="52">
        <v>37895</v>
      </c>
      <c r="D25547" s="52">
        <v>37925</v>
      </c>
      <c r="E25547" s="57">
        <v>69817</v>
      </c>
    </row>
    <row r="25548" spans="1:5" hidden="1">
      <c r="A25548" s="43" t="s">
        <v>949</v>
      </c>
      <c r="B25548" s="52">
        <v>37955</v>
      </c>
      <c r="C25548" s="52">
        <v>37926</v>
      </c>
      <c r="D25548" s="52">
        <v>37955</v>
      </c>
      <c r="E25548" s="57">
        <v>71738</v>
      </c>
    </row>
    <row r="25549" spans="1:5" hidden="1">
      <c r="A25549" s="43" t="s">
        <v>949</v>
      </c>
      <c r="B25549" s="52">
        <v>37986</v>
      </c>
      <c r="C25549" s="52">
        <v>37956</v>
      </c>
      <c r="D25549" s="52">
        <v>37986</v>
      </c>
      <c r="E25549" s="57">
        <v>70103</v>
      </c>
    </row>
    <row r="25550" spans="1:5" hidden="1">
      <c r="A25550" s="43" t="s">
        <v>949</v>
      </c>
      <c r="B25550" s="52">
        <v>38017</v>
      </c>
      <c r="C25550" s="52">
        <v>37987</v>
      </c>
      <c r="D25550" s="52">
        <v>38017</v>
      </c>
      <c r="E25550" s="57">
        <v>69270</v>
      </c>
    </row>
    <row r="25551" spans="1:5" hidden="1">
      <c r="A25551" s="43" t="s">
        <v>949</v>
      </c>
      <c r="B25551" s="52">
        <v>38046</v>
      </c>
      <c r="C25551" s="52">
        <v>38018</v>
      </c>
      <c r="D25551" s="52">
        <v>38046</v>
      </c>
      <c r="E25551" s="57">
        <v>71093</v>
      </c>
    </row>
    <row r="25552" spans="1:5" hidden="1">
      <c r="A25552" s="43" t="s">
        <v>949</v>
      </c>
      <c r="B25552" s="52">
        <v>38077</v>
      </c>
      <c r="C25552" s="52">
        <v>38047</v>
      </c>
      <c r="D25552" s="52">
        <v>38077</v>
      </c>
      <c r="E25552" s="57">
        <v>72137</v>
      </c>
    </row>
    <row r="25553" spans="1:5" hidden="1">
      <c r="A25553" s="43" t="s">
        <v>949</v>
      </c>
      <c r="B25553" s="52">
        <v>38107</v>
      </c>
      <c r="C25553" s="52">
        <v>38078</v>
      </c>
      <c r="D25553" s="52">
        <v>38107</v>
      </c>
      <c r="E25553" s="57">
        <v>69960</v>
      </c>
    </row>
    <row r="25554" spans="1:5" hidden="1">
      <c r="A25554" s="43" t="s">
        <v>949</v>
      </c>
      <c r="B25554" s="52">
        <v>38138</v>
      </c>
      <c r="C25554" s="52">
        <v>38108</v>
      </c>
      <c r="D25554" s="52">
        <v>38138</v>
      </c>
      <c r="E25554" s="57">
        <v>72821</v>
      </c>
    </row>
    <row r="25555" spans="1:5" hidden="1">
      <c r="A25555" s="43" t="s">
        <v>949</v>
      </c>
      <c r="B25555" s="52">
        <v>38168</v>
      </c>
      <c r="C25555" s="52">
        <v>38139</v>
      </c>
      <c r="D25555" s="52">
        <v>38168</v>
      </c>
      <c r="E25555" s="57">
        <v>68991</v>
      </c>
    </row>
    <row r="25556" spans="1:5" hidden="1">
      <c r="A25556" s="43" t="s">
        <v>949</v>
      </c>
      <c r="B25556" s="52">
        <v>38199</v>
      </c>
      <c r="C25556" s="52">
        <v>38169</v>
      </c>
      <c r="D25556" s="52">
        <v>38199</v>
      </c>
      <c r="E25556" s="57">
        <v>71238</v>
      </c>
    </row>
    <row r="25557" spans="1:5" hidden="1">
      <c r="A25557" s="43" t="s">
        <v>949</v>
      </c>
      <c r="B25557" s="52">
        <v>38230</v>
      </c>
      <c r="C25557" s="52">
        <v>38200</v>
      </c>
      <c r="D25557" s="52">
        <v>38230</v>
      </c>
      <c r="E25557" s="57">
        <v>71365</v>
      </c>
    </row>
    <row r="25558" spans="1:5" hidden="1">
      <c r="A25558" s="43" t="s">
        <v>949</v>
      </c>
      <c r="B25558" s="52">
        <v>38260</v>
      </c>
      <c r="C25558" s="52">
        <v>38231</v>
      </c>
      <c r="D25558" s="52">
        <v>38260</v>
      </c>
      <c r="E25558" s="57">
        <v>74729</v>
      </c>
    </row>
    <row r="25559" spans="1:5" hidden="1">
      <c r="A25559" s="43" t="s">
        <v>949</v>
      </c>
      <c r="B25559" s="52">
        <v>38291</v>
      </c>
      <c r="C25559" s="52">
        <v>38261</v>
      </c>
      <c r="D25559" s="52">
        <v>38291</v>
      </c>
      <c r="E25559" s="57">
        <v>73858</v>
      </c>
    </row>
    <row r="25560" spans="1:5" hidden="1">
      <c r="A25560" s="43" t="s">
        <v>949</v>
      </c>
      <c r="B25560" s="52">
        <v>38321</v>
      </c>
      <c r="C25560" s="52">
        <v>38292</v>
      </c>
      <c r="D25560" s="52">
        <v>38321</v>
      </c>
      <c r="E25560" s="57">
        <v>73407</v>
      </c>
    </row>
    <row r="25561" spans="1:5" hidden="1">
      <c r="A25561" s="43" t="s">
        <v>949</v>
      </c>
      <c r="B25561" s="52">
        <v>38352</v>
      </c>
      <c r="C25561" s="52">
        <v>38322</v>
      </c>
      <c r="D25561" s="52">
        <v>38352</v>
      </c>
      <c r="E25561" s="57">
        <v>75387</v>
      </c>
    </row>
    <row r="25562" spans="1:5" hidden="1">
      <c r="A25562" s="43" t="s">
        <v>949</v>
      </c>
      <c r="B25562" s="52">
        <v>38383</v>
      </c>
      <c r="C25562" s="52">
        <v>38353</v>
      </c>
      <c r="D25562" s="52">
        <v>38383</v>
      </c>
      <c r="E25562" s="57">
        <v>72883</v>
      </c>
    </row>
    <row r="25563" spans="1:5" hidden="1">
      <c r="A25563" s="43" t="s">
        <v>949</v>
      </c>
      <c r="B25563" s="52">
        <v>38411</v>
      </c>
      <c r="C25563" s="52">
        <v>38384</v>
      </c>
      <c r="D25563" s="52">
        <v>38411</v>
      </c>
      <c r="E25563" s="57">
        <v>73624</v>
      </c>
    </row>
    <row r="25564" spans="1:5" hidden="1">
      <c r="A25564" s="43" t="s">
        <v>949</v>
      </c>
      <c r="B25564" s="52">
        <v>38442</v>
      </c>
      <c r="C25564" s="52">
        <v>38412</v>
      </c>
      <c r="D25564" s="52">
        <v>38442</v>
      </c>
      <c r="E25564" s="57">
        <v>73338</v>
      </c>
    </row>
    <row r="25565" spans="1:5" hidden="1">
      <c r="A25565" s="43" t="s">
        <v>949</v>
      </c>
      <c r="B25565" s="52">
        <v>38472</v>
      </c>
      <c r="C25565" s="52">
        <v>38443</v>
      </c>
      <c r="D25565" s="52">
        <v>38472</v>
      </c>
      <c r="E25565" s="57">
        <v>74445</v>
      </c>
    </row>
    <row r="25566" spans="1:5" hidden="1">
      <c r="A25566" s="43" t="s">
        <v>949</v>
      </c>
      <c r="B25566" s="52">
        <v>38503</v>
      </c>
      <c r="C25566" s="52">
        <v>38473</v>
      </c>
      <c r="D25566" s="52">
        <v>38503</v>
      </c>
      <c r="E25566" s="57">
        <v>73219</v>
      </c>
    </row>
    <row r="25567" spans="1:5" hidden="1">
      <c r="A25567" s="43" t="s">
        <v>949</v>
      </c>
      <c r="B25567" s="52">
        <v>38533</v>
      </c>
      <c r="C25567" s="52">
        <v>38504</v>
      </c>
      <c r="D25567" s="52">
        <v>38533</v>
      </c>
      <c r="E25567" s="57">
        <v>78214</v>
      </c>
    </row>
    <row r="25568" spans="1:5" hidden="1">
      <c r="A25568" s="43" t="s">
        <v>949</v>
      </c>
      <c r="B25568" s="52">
        <v>38564</v>
      </c>
      <c r="C25568" s="52">
        <v>38534</v>
      </c>
      <c r="D25568" s="52">
        <v>38564</v>
      </c>
      <c r="E25568" s="57">
        <v>82183</v>
      </c>
    </row>
    <row r="25569" spans="1:5" hidden="1">
      <c r="A25569" s="43" t="s">
        <v>949</v>
      </c>
      <c r="B25569" s="52">
        <v>38595</v>
      </c>
      <c r="C25569" s="52">
        <v>38565</v>
      </c>
      <c r="D25569" s="52">
        <v>38595</v>
      </c>
      <c r="E25569" s="57">
        <v>73491</v>
      </c>
    </row>
    <row r="25570" spans="1:5" hidden="1">
      <c r="A25570" s="43" t="s">
        <v>949</v>
      </c>
      <c r="B25570" s="52">
        <v>38625</v>
      </c>
      <c r="C25570" s="52">
        <v>38596</v>
      </c>
      <c r="D25570" s="52">
        <v>38625</v>
      </c>
      <c r="E25570" s="57">
        <v>70549</v>
      </c>
    </row>
    <row r="25571" spans="1:5" hidden="1">
      <c r="A25571" s="43" t="s">
        <v>949</v>
      </c>
      <c r="B25571" s="52">
        <v>38656</v>
      </c>
      <c r="C25571" s="52">
        <v>38626</v>
      </c>
      <c r="D25571" s="52">
        <v>38656</v>
      </c>
      <c r="E25571" s="57">
        <v>68555</v>
      </c>
    </row>
    <row r="25572" spans="1:5" hidden="1">
      <c r="A25572" s="43" t="s">
        <v>949</v>
      </c>
      <c r="B25572" s="52">
        <v>38686</v>
      </c>
      <c r="C25572" s="52">
        <v>38657</v>
      </c>
      <c r="D25572" s="52">
        <v>38686</v>
      </c>
      <c r="E25572" s="57">
        <v>73204</v>
      </c>
    </row>
    <row r="25573" spans="1:5" hidden="1">
      <c r="A25573" s="43" t="s">
        <v>949</v>
      </c>
      <c r="B25573" s="52">
        <v>38717</v>
      </c>
      <c r="C25573" s="52">
        <v>38687</v>
      </c>
      <c r="D25573" s="52">
        <v>38717</v>
      </c>
      <c r="E25573" s="57">
        <v>73542</v>
      </c>
    </row>
    <row r="25574" spans="1:5" hidden="1">
      <c r="A25574" s="43" t="s">
        <v>949</v>
      </c>
      <c r="B25574" s="52">
        <v>38748</v>
      </c>
      <c r="C25574" s="52">
        <v>38718</v>
      </c>
      <c r="D25574" s="52">
        <v>38748</v>
      </c>
      <c r="E25574" s="57">
        <v>77006</v>
      </c>
    </row>
    <row r="25575" spans="1:5" hidden="1">
      <c r="A25575" s="43" t="s">
        <v>949</v>
      </c>
      <c r="B25575" s="52">
        <v>38776</v>
      </c>
      <c r="C25575" s="52">
        <v>38749</v>
      </c>
      <c r="D25575" s="52">
        <v>38776</v>
      </c>
      <c r="E25575" s="57">
        <v>73810</v>
      </c>
    </row>
    <row r="25576" spans="1:5" hidden="1">
      <c r="A25576" s="43" t="s">
        <v>949</v>
      </c>
      <c r="B25576" s="52">
        <v>38807</v>
      </c>
      <c r="C25576" s="52">
        <v>38777</v>
      </c>
      <c r="D25576" s="52">
        <v>38807</v>
      </c>
      <c r="E25576" s="57">
        <v>74643</v>
      </c>
    </row>
    <row r="25577" spans="1:5" hidden="1">
      <c r="A25577" s="43" t="s">
        <v>949</v>
      </c>
      <c r="B25577" s="52">
        <v>38837</v>
      </c>
      <c r="C25577" s="52">
        <v>38808</v>
      </c>
      <c r="D25577" s="52">
        <v>38837</v>
      </c>
      <c r="E25577" s="57">
        <v>75095</v>
      </c>
    </row>
    <row r="25578" spans="1:5" hidden="1">
      <c r="A25578" s="43" t="s">
        <v>949</v>
      </c>
      <c r="B25578" s="52">
        <v>38868</v>
      </c>
      <c r="C25578" s="52">
        <v>38838</v>
      </c>
      <c r="D25578" s="52">
        <v>38868</v>
      </c>
      <c r="E25578" s="57">
        <v>73602</v>
      </c>
    </row>
    <row r="25579" spans="1:5" hidden="1">
      <c r="A25579" s="43" t="s">
        <v>949</v>
      </c>
      <c r="B25579" s="52">
        <v>38898</v>
      </c>
      <c r="C25579" s="52">
        <v>38869</v>
      </c>
      <c r="D25579" s="52">
        <v>38898</v>
      </c>
      <c r="E25579" s="57">
        <v>75104</v>
      </c>
    </row>
    <row r="25580" spans="1:5" hidden="1">
      <c r="A25580" s="43" t="s">
        <v>949</v>
      </c>
      <c r="B25580" s="52">
        <v>38929</v>
      </c>
      <c r="C25580" s="52">
        <v>38899</v>
      </c>
      <c r="D25580" s="52">
        <v>38929</v>
      </c>
      <c r="E25580" s="57">
        <v>76709</v>
      </c>
    </row>
    <row r="25581" spans="1:5" hidden="1">
      <c r="A25581" s="43" t="s">
        <v>949</v>
      </c>
      <c r="B25581" s="52">
        <v>38960</v>
      </c>
      <c r="C25581" s="52">
        <v>38930</v>
      </c>
      <c r="D25581" s="52">
        <v>38960</v>
      </c>
      <c r="E25581" s="57">
        <v>74915</v>
      </c>
    </row>
    <row r="25582" spans="1:5" hidden="1">
      <c r="A25582" s="43" t="s">
        <v>949</v>
      </c>
      <c r="B25582" s="52">
        <v>38990</v>
      </c>
      <c r="C25582" s="52">
        <v>38961</v>
      </c>
      <c r="D25582" s="52">
        <v>38990</v>
      </c>
      <c r="E25582" s="57">
        <v>74880</v>
      </c>
    </row>
    <row r="25583" spans="1:5" hidden="1">
      <c r="A25583" s="43" t="s">
        <v>949</v>
      </c>
      <c r="B25583" s="52">
        <v>39021</v>
      </c>
      <c r="C25583" s="52">
        <v>38991</v>
      </c>
      <c r="D25583" s="52">
        <v>39021</v>
      </c>
      <c r="E25583" s="57">
        <v>75297</v>
      </c>
    </row>
    <row r="25584" spans="1:5" hidden="1">
      <c r="A25584" s="43" t="s">
        <v>949</v>
      </c>
      <c r="B25584" s="52">
        <v>39051</v>
      </c>
      <c r="C25584" s="52">
        <v>39022</v>
      </c>
      <c r="D25584" s="52">
        <v>39051</v>
      </c>
      <c r="E25584" s="57">
        <v>75978</v>
      </c>
    </row>
    <row r="25585" spans="1:5" hidden="1">
      <c r="A25585" s="43" t="s">
        <v>949</v>
      </c>
      <c r="B25585" s="52">
        <v>39082</v>
      </c>
      <c r="C25585" s="52">
        <v>39052</v>
      </c>
      <c r="D25585" s="52">
        <v>39082</v>
      </c>
      <c r="E25585" s="57">
        <v>75964</v>
      </c>
    </row>
    <row r="25586" spans="1:5" hidden="1">
      <c r="A25586" s="43" t="s">
        <v>949</v>
      </c>
      <c r="B25586" s="52">
        <v>39113</v>
      </c>
      <c r="C25586" s="52">
        <v>39083</v>
      </c>
      <c r="D25586" s="52">
        <v>39113</v>
      </c>
      <c r="E25586" s="57">
        <v>75255</v>
      </c>
    </row>
    <row r="25587" spans="1:5" hidden="1">
      <c r="A25587" s="43" t="s">
        <v>949</v>
      </c>
      <c r="B25587" s="52">
        <v>39141</v>
      </c>
      <c r="C25587" s="52">
        <v>39114</v>
      </c>
      <c r="D25587" s="52">
        <v>39141</v>
      </c>
      <c r="E25587" s="57">
        <v>75689</v>
      </c>
    </row>
    <row r="25588" spans="1:5" hidden="1">
      <c r="A25588" s="43" t="s">
        <v>949</v>
      </c>
      <c r="B25588" s="52">
        <v>39172</v>
      </c>
      <c r="C25588" s="52">
        <v>39142</v>
      </c>
      <c r="D25588" s="52">
        <v>39172</v>
      </c>
      <c r="E25588" s="57">
        <v>75640</v>
      </c>
    </row>
    <row r="25589" spans="1:5" hidden="1">
      <c r="A25589" s="43" t="s">
        <v>949</v>
      </c>
      <c r="B25589" s="52">
        <v>39202</v>
      </c>
      <c r="C25589" s="52">
        <v>39173</v>
      </c>
      <c r="D25589" s="52">
        <v>39202</v>
      </c>
      <c r="E25589" s="57">
        <v>75670</v>
      </c>
    </row>
    <row r="25590" spans="1:5" hidden="1">
      <c r="A25590" s="43" t="s">
        <v>949</v>
      </c>
      <c r="B25590" s="52">
        <v>39233</v>
      </c>
      <c r="C25590" s="52">
        <v>39203</v>
      </c>
      <c r="D25590" s="52">
        <v>39233</v>
      </c>
      <c r="E25590" s="57">
        <v>76774</v>
      </c>
    </row>
    <row r="25591" spans="1:5" hidden="1">
      <c r="A25591" s="43" t="s">
        <v>949</v>
      </c>
      <c r="B25591" s="52">
        <v>39263</v>
      </c>
      <c r="C25591" s="52">
        <v>39234</v>
      </c>
      <c r="D25591" s="52">
        <v>39263</v>
      </c>
      <c r="E25591" s="57">
        <v>75205</v>
      </c>
    </row>
    <row r="25592" spans="1:5" hidden="1">
      <c r="A25592" s="43" t="s">
        <v>949</v>
      </c>
      <c r="B25592" s="52">
        <v>39294</v>
      </c>
      <c r="C25592" s="52">
        <v>39264</v>
      </c>
      <c r="D25592" s="52">
        <v>39294</v>
      </c>
      <c r="E25592" s="57">
        <v>75121</v>
      </c>
    </row>
    <row r="25593" spans="1:5" hidden="1">
      <c r="A25593" s="43" t="s">
        <v>949</v>
      </c>
      <c r="B25593" s="52">
        <v>39325</v>
      </c>
      <c r="C25593" s="52">
        <v>39295</v>
      </c>
      <c r="D25593" s="52">
        <v>39325</v>
      </c>
      <c r="E25593" s="57">
        <v>76491</v>
      </c>
    </row>
    <row r="25594" spans="1:5" hidden="1">
      <c r="A25594" s="43" t="s">
        <v>949</v>
      </c>
      <c r="B25594" s="52">
        <v>39355</v>
      </c>
      <c r="C25594" s="52">
        <v>39326</v>
      </c>
      <c r="D25594" s="52">
        <v>39355</v>
      </c>
      <c r="E25594" s="57">
        <v>78152</v>
      </c>
    </row>
    <row r="25595" spans="1:5" hidden="1">
      <c r="A25595" s="43" t="s">
        <v>949</v>
      </c>
      <c r="B25595" s="52">
        <v>39386</v>
      </c>
      <c r="C25595" s="52">
        <v>39356</v>
      </c>
      <c r="D25595" s="52">
        <v>39386</v>
      </c>
      <c r="E25595" s="57">
        <v>77189</v>
      </c>
    </row>
    <row r="25596" spans="1:5" hidden="1">
      <c r="A25596" s="43" t="s">
        <v>949</v>
      </c>
      <c r="B25596" s="52">
        <v>39416</v>
      </c>
      <c r="C25596" s="52">
        <v>39387</v>
      </c>
      <c r="D25596" s="52">
        <v>39416</v>
      </c>
      <c r="E25596" s="57">
        <v>75364</v>
      </c>
    </row>
    <row r="25597" spans="1:5" hidden="1">
      <c r="A25597" s="43" t="s">
        <v>949</v>
      </c>
      <c r="B25597" s="52">
        <v>39447</v>
      </c>
      <c r="C25597" s="52">
        <v>39417</v>
      </c>
      <c r="D25597" s="52">
        <v>39447</v>
      </c>
      <c r="E25597" s="57">
        <v>73644</v>
      </c>
    </row>
    <row r="25598" spans="1:5" hidden="1">
      <c r="A25598" s="43" t="s">
        <v>949</v>
      </c>
      <c r="B25598" s="52">
        <v>39478</v>
      </c>
      <c r="C25598" s="52">
        <v>39448</v>
      </c>
      <c r="D25598" s="52">
        <v>39478</v>
      </c>
      <c r="E25598" s="57">
        <v>73668</v>
      </c>
    </row>
    <row r="25599" spans="1:5" hidden="1">
      <c r="A25599" s="43" t="s">
        <v>949</v>
      </c>
      <c r="B25599" s="52">
        <v>39507</v>
      </c>
      <c r="C25599" s="52">
        <v>39479</v>
      </c>
      <c r="D25599" s="52">
        <v>39507</v>
      </c>
      <c r="E25599" s="57">
        <v>72052</v>
      </c>
    </row>
    <row r="25600" spans="1:5" hidden="1">
      <c r="A25600" s="43" t="s">
        <v>949</v>
      </c>
      <c r="B25600" s="52">
        <v>39538</v>
      </c>
      <c r="C25600" s="52">
        <v>39508</v>
      </c>
      <c r="D25600" s="52">
        <v>39538</v>
      </c>
      <c r="E25600" s="57">
        <v>71608</v>
      </c>
    </row>
    <row r="25601" spans="1:5" hidden="1">
      <c r="A25601" s="43" t="s">
        <v>949</v>
      </c>
      <c r="B25601" s="52">
        <v>39568</v>
      </c>
      <c r="C25601" s="52">
        <v>39539</v>
      </c>
      <c r="D25601" s="52">
        <v>39568</v>
      </c>
      <c r="E25601" s="57">
        <v>70494</v>
      </c>
    </row>
    <row r="25602" spans="1:5" hidden="1">
      <c r="A25602" s="43" t="s">
        <v>949</v>
      </c>
      <c r="B25602" s="52">
        <v>39599</v>
      </c>
      <c r="C25602" s="52">
        <v>39569</v>
      </c>
      <c r="D25602" s="52">
        <v>39599</v>
      </c>
      <c r="E25602" s="57">
        <v>69050</v>
      </c>
    </row>
    <row r="25603" spans="1:5" hidden="1">
      <c r="A25603" s="43" t="s">
        <v>949</v>
      </c>
      <c r="B25603" s="52">
        <v>39629</v>
      </c>
      <c r="C25603" s="52">
        <v>39600</v>
      </c>
      <c r="D25603" s="52">
        <v>39629</v>
      </c>
      <c r="E25603" s="57">
        <v>67402</v>
      </c>
    </row>
    <row r="25604" spans="1:5" hidden="1">
      <c r="A25604" s="43" t="s">
        <v>949</v>
      </c>
      <c r="B25604" s="52">
        <v>39660</v>
      </c>
      <c r="C25604" s="52">
        <v>39630</v>
      </c>
      <c r="D25604" s="52">
        <v>39660</v>
      </c>
      <c r="E25604" s="57">
        <v>64593</v>
      </c>
    </row>
    <row r="25605" spans="1:5" hidden="1">
      <c r="A25605" s="43" t="s">
        <v>949</v>
      </c>
      <c r="B25605" s="52">
        <v>39691</v>
      </c>
      <c r="C25605" s="52">
        <v>39661</v>
      </c>
      <c r="D25605" s="52">
        <v>39691</v>
      </c>
      <c r="E25605" s="57">
        <v>65726</v>
      </c>
    </row>
    <row r="25606" spans="1:5" hidden="1">
      <c r="A25606" s="43" t="s">
        <v>949</v>
      </c>
      <c r="B25606" s="52">
        <v>39721</v>
      </c>
      <c r="C25606" s="52">
        <v>39692</v>
      </c>
      <c r="D25606" s="52">
        <v>39721</v>
      </c>
      <c r="E25606" s="57">
        <v>62214</v>
      </c>
    </row>
    <row r="25607" spans="1:5" hidden="1">
      <c r="A25607" s="43" t="s">
        <v>949</v>
      </c>
      <c r="B25607" s="52">
        <v>39752</v>
      </c>
      <c r="C25607" s="52">
        <v>39722</v>
      </c>
      <c r="D25607" s="52">
        <v>39752</v>
      </c>
      <c r="E25607" s="57">
        <v>56631</v>
      </c>
    </row>
    <row r="25608" spans="1:5" hidden="1">
      <c r="A25608" s="43" t="s">
        <v>949</v>
      </c>
      <c r="B25608" s="52">
        <v>39782</v>
      </c>
      <c r="C25608" s="52">
        <v>39753</v>
      </c>
      <c r="D25608" s="52">
        <v>39782</v>
      </c>
      <c r="E25608" s="57">
        <v>55498</v>
      </c>
    </row>
    <row r="25609" spans="1:5" hidden="1">
      <c r="A25609" s="43" t="s">
        <v>949</v>
      </c>
      <c r="B25609" s="52">
        <v>39813</v>
      </c>
      <c r="C25609" s="52">
        <v>39783</v>
      </c>
      <c r="D25609" s="52">
        <v>39813</v>
      </c>
      <c r="E25609" s="57">
        <v>53965</v>
      </c>
    </row>
    <row r="25610" spans="1:5" hidden="1">
      <c r="A25610" s="43" t="s">
        <v>949</v>
      </c>
      <c r="B25610" s="52">
        <v>39844</v>
      </c>
      <c r="C25610" s="52">
        <v>39814</v>
      </c>
      <c r="D25610" s="52">
        <v>39844</v>
      </c>
      <c r="E25610" s="57">
        <v>55906</v>
      </c>
    </row>
    <row r="25611" spans="1:5" hidden="1">
      <c r="A25611" s="43" t="s">
        <v>949</v>
      </c>
      <c r="B25611" s="52">
        <v>39872</v>
      </c>
      <c r="C25611" s="52">
        <v>39845</v>
      </c>
      <c r="D25611" s="52">
        <v>39872</v>
      </c>
      <c r="E25611" s="57">
        <v>54283</v>
      </c>
    </row>
    <row r="25612" spans="1:5" hidden="1">
      <c r="A25612" s="43" t="s">
        <v>949</v>
      </c>
      <c r="B25612" s="52">
        <v>39903</v>
      </c>
      <c r="C25612" s="52">
        <v>39873</v>
      </c>
      <c r="D25612" s="52">
        <v>39903</v>
      </c>
      <c r="E25612" s="57">
        <v>53273</v>
      </c>
    </row>
    <row r="25613" spans="1:5" hidden="1">
      <c r="A25613" s="43" t="s">
        <v>949</v>
      </c>
      <c r="B25613" s="52">
        <v>39933</v>
      </c>
      <c r="C25613" s="52">
        <v>39904</v>
      </c>
      <c r="D25613" s="52">
        <v>39933</v>
      </c>
      <c r="E25613" s="57">
        <v>53493</v>
      </c>
    </row>
    <row r="25614" spans="1:5" hidden="1">
      <c r="A25614" s="43" t="s">
        <v>949</v>
      </c>
      <c r="B25614" s="52">
        <v>39964</v>
      </c>
      <c r="C25614" s="52">
        <v>39934</v>
      </c>
      <c r="D25614" s="52">
        <v>39964</v>
      </c>
      <c r="E25614" s="57">
        <v>54672</v>
      </c>
    </row>
    <row r="25615" spans="1:5" hidden="1">
      <c r="A25615" s="43" t="s">
        <v>949</v>
      </c>
      <c r="B25615" s="52">
        <v>39994</v>
      </c>
      <c r="C25615" s="52">
        <v>39965</v>
      </c>
      <c r="D25615" s="52">
        <v>39994</v>
      </c>
      <c r="E25615" s="57">
        <v>56349</v>
      </c>
    </row>
    <row r="25616" spans="1:5" hidden="1">
      <c r="A25616" s="43" t="s">
        <v>949</v>
      </c>
      <c r="B25616" s="52">
        <v>40025</v>
      </c>
      <c r="C25616" s="52">
        <v>39995</v>
      </c>
      <c r="D25616" s="52">
        <v>40025</v>
      </c>
      <c r="E25616" s="57">
        <v>58214</v>
      </c>
    </row>
    <row r="25617" spans="1:5" hidden="1">
      <c r="A25617" s="43" t="s">
        <v>949</v>
      </c>
      <c r="B25617" s="52">
        <v>40056</v>
      </c>
      <c r="C25617" s="52">
        <v>40026</v>
      </c>
      <c r="D25617" s="52">
        <v>40056</v>
      </c>
      <c r="E25617" s="57">
        <v>62912</v>
      </c>
    </row>
    <row r="25618" spans="1:5" hidden="1">
      <c r="A25618" s="43" t="s">
        <v>949</v>
      </c>
      <c r="B25618" s="52">
        <v>40086</v>
      </c>
      <c r="C25618" s="52">
        <v>40057</v>
      </c>
      <c r="D25618" s="52">
        <v>40086</v>
      </c>
      <c r="E25618" s="57">
        <v>53834</v>
      </c>
    </row>
    <row r="25619" spans="1:5" hidden="1">
      <c r="A25619" s="43" t="s">
        <v>949</v>
      </c>
      <c r="B25619" s="52">
        <v>40117</v>
      </c>
      <c r="C25619" s="52">
        <v>40087</v>
      </c>
      <c r="D25619" s="52">
        <v>40117</v>
      </c>
      <c r="E25619" s="57">
        <v>56479</v>
      </c>
    </row>
    <row r="25620" spans="1:5" hidden="1">
      <c r="A25620" s="43" t="s">
        <v>949</v>
      </c>
      <c r="B25620" s="52">
        <v>40147</v>
      </c>
      <c r="C25620" s="52">
        <v>40118</v>
      </c>
      <c r="D25620" s="52">
        <v>40147</v>
      </c>
      <c r="E25620" s="57">
        <v>57577</v>
      </c>
    </row>
    <row r="25621" spans="1:5" hidden="1">
      <c r="A25621" s="43" t="s">
        <v>949</v>
      </c>
      <c r="B25621" s="52">
        <v>40178</v>
      </c>
      <c r="C25621" s="52">
        <v>40148</v>
      </c>
      <c r="D25621" s="52">
        <v>40178</v>
      </c>
      <c r="E25621" s="57">
        <v>56934</v>
      </c>
    </row>
    <row r="25622" spans="1:5" hidden="1">
      <c r="A25622" s="43" t="s">
        <v>949</v>
      </c>
      <c r="B25622" s="52">
        <v>40209</v>
      </c>
      <c r="C25622" s="52">
        <v>40179</v>
      </c>
      <c r="D25622" s="52">
        <v>40209</v>
      </c>
      <c r="E25622" s="57">
        <v>57478</v>
      </c>
    </row>
    <row r="25623" spans="1:5" hidden="1">
      <c r="A25623" s="43" t="s">
        <v>949</v>
      </c>
      <c r="B25623" s="52">
        <v>40237</v>
      </c>
      <c r="C25623" s="52">
        <v>40210</v>
      </c>
      <c r="D25623" s="52">
        <v>40237</v>
      </c>
      <c r="E25623" s="57">
        <v>55934</v>
      </c>
    </row>
    <row r="25624" spans="1:5" hidden="1">
      <c r="A25624" s="43" t="s">
        <v>949</v>
      </c>
      <c r="B25624" s="52">
        <v>40268</v>
      </c>
      <c r="C25624" s="52">
        <v>40238</v>
      </c>
      <c r="D25624" s="52">
        <v>40268</v>
      </c>
      <c r="E25624" s="57">
        <v>60978</v>
      </c>
    </row>
    <row r="25625" spans="1:5" hidden="1">
      <c r="A25625" s="43" t="s">
        <v>949</v>
      </c>
      <c r="B25625" s="52">
        <v>40298</v>
      </c>
      <c r="C25625" s="52">
        <v>40269</v>
      </c>
      <c r="D25625" s="52">
        <v>40298</v>
      </c>
      <c r="E25625" s="57">
        <v>61560</v>
      </c>
    </row>
    <row r="25626" spans="1:5" hidden="1">
      <c r="A25626" s="43" t="s">
        <v>949</v>
      </c>
      <c r="B25626" s="52">
        <v>40329</v>
      </c>
      <c r="C25626" s="52">
        <v>40299</v>
      </c>
      <c r="D25626" s="52">
        <v>40329</v>
      </c>
      <c r="E25626" s="57">
        <v>62024</v>
      </c>
    </row>
    <row r="25627" spans="1:5" hidden="1">
      <c r="A25627" s="43" t="s">
        <v>949</v>
      </c>
      <c r="B25627" s="52">
        <v>40359</v>
      </c>
      <c r="C25627" s="52">
        <v>40330</v>
      </c>
      <c r="D25627" s="52">
        <v>40359</v>
      </c>
      <c r="E25627" s="57">
        <v>61618</v>
      </c>
    </row>
    <row r="25628" spans="1:5" hidden="1">
      <c r="A25628" s="43" t="s">
        <v>949</v>
      </c>
      <c r="B25628" s="52">
        <v>40390</v>
      </c>
      <c r="C25628" s="52">
        <v>40360</v>
      </c>
      <c r="D25628" s="52">
        <v>40390</v>
      </c>
      <c r="E25628" s="57">
        <v>62983</v>
      </c>
    </row>
    <row r="25629" spans="1:5" hidden="1">
      <c r="A25629" s="43" t="s">
        <v>949</v>
      </c>
      <c r="B25629" s="52">
        <v>40421</v>
      </c>
      <c r="C25629" s="52">
        <v>40391</v>
      </c>
      <c r="D25629" s="52">
        <v>40421</v>
      </c>
      <c r="E25629" s="57">
        <v>62681</v>
      </c>
    </row>
    <row r="25630" spans="1:5" hidden="1">
      <c r="A25630" s="43" t="s">
        <v>949</v>
      </c>
      <c r="B25630" s="52">
        <v>40451</v>
      </c>
      <c r="C25630" s="52">
        <v>40422</v>
      </c>
      <c r="D25630" s="52">
        <v>40451</v>
      </c>
      <c r="E25630" s="57">
        <v>63565</v>
      </c>
    </row>
    <row r="25631" spans="1:5" hidden="1">
      <c r="A25631" s="43" t="s">
        <v>949</v>
      </c>
      <c r="B25631" s="52">
        <v>40482</v>
      </c>
      <c r="C25631" s="52">
        <v>40452</v>
      </c>
      <c r="D25631" s="52">
        <v>40482</v>
      </c>
      <c r="E25631" s="57">
        <v>65587</v>
      </c>
    </row>
    <row r="25632" spans="1:5" hidden="1">
      <c r="A25632" s="43" t="s">
        <v>949</v>
      </c>
      <c r="B25632" s="52">
        <v>40512</v>
      </c>
      <c r="C25632" s="52">
        <v>40483</v>
      </c>
      <c r="D25632" s="52">
        <v>40512</v>
      </c>
      <c r="E25632" s="57">
        <v>65433</v>
      </c>
    </row>
    <row r="25633" spans="1:5" hidden="1">
      <c r="A25633" s="43" t="s">
        <v>949</v>
      </c>
      <c r="B25633" s="52">
        <v>40543</v>
      </c>
      <c r="C25633" s="52">
        <v>40513</v>
      </c>
      <c r="D25633" s="52">
        <v>40543</v>
      </c>
      <c r="E25633" s="57">
        <v>65694</v>
      </c>
    </row>
    <row r="25634" spans="1:5" hidden="1">
      <c r="A25634" s="43" t="s">
        <v>949</v>
      </c>
      <c r="B25634" s="52">
        <v>40574</v>
      </c>
      <c r="C25634" s="52">
        <v>40544</v>
      </c>
      <c r="D25634" s="52">
        <v>40574</v>
      </c>
      <c r="E25634" s="57">
        <v>67050</v>
      </c>
    </row>
    <row r="25635" spans="1:5" hidden="1">
      <c r="A25635" s="43" t="s">
        <v>949</v>
      </c>
      <c r="B25635" s="52">
        <v>40602</v>
      </c>
      <c r="C25635" s="52">
        <v>40575</v>
      </c>
      <c r="D25635" s="52">
        <v>40602</v>
      </c>
      <c r="E25635" s="57">
        <v>67780</v>
      </c>
    </row>
    <row r="25636" spans="1:5" hidden="1">
      <c r="A25636" s="43" t="s">
        <v>949</v>
      </c>
      <c r="B25636" s="52">
        <v>40633</v>
      </c>
      <c r="C25636" s="52">
        <v>40603</v>
      </c>
      <c r="D25636" s="52">
        <v>40633</v>
      </c>
      <c r="E25636" s="57">
        <v>67882</v>
      </c>
    </row>
    <row r="25637" spans="1:5" hidden="1">
      <c r="A25637" s="43" t="s">
        <v>949</v>
      </c>
      <c r="B25637" s="52">
        <v>40663</v>
      </c>
      <c r="C25637" s="52">
        <v>40634</v>
      </c>
      <c r="D25637" s="52">
        <v>40663</v>
      </c>
      <c r="E25637" s="57">
        <v>67432</v>
      </c>
    </row>
    <row r="25638" spans="1:5" hidden="1">
      <c r="A25638" s="43" t="s">
        <v>949</v>
      </c>
      <c r="B25638" s="52">
        <v>40694</v>
      </c>
      <c r="C25638" s="52">
        <v>40664</v>
      </c>
      <c r="D25638" s="52">
        <v>40694</v>
      </c>
      <c r="E25638" s="57">
        <v>66144</v>
      </c>
    </row>
    <row r="25639" spans="1:5" hidden="1">
      <c r="A25639" s="43" t="s">
        <v>949</v>
      </c>
      <c r="B25639" s="52">
        <v>40724</v>
      </c>
      <c r="C25639" s="52">
        <v>40695</v>
      </c>
      <c r="D25639" s="52">
        <v>40724</v>
      </c>
      <c r="E25639" s="57">
        <v>67013</v>
      </c>
    </row>
    <row r="25640" spans="1:5" hidden="1">
      <c r="A25640" s="43" t="s">
        <v>949</v>
      </c>
      <c r="B25640" s="52">
        <v>40755</v>
      </c>
      <c r="C25640" s="52">
        <v>40725</v>
      </c>
      <c r="D25640" s="52">
        <v>40755</v>
      </c>
      <c r="E25640" s="57">
        <v>67740</v>
      </c>
    </row>
    <row r="25641" spans="1:5" hidden="1">
      <c r="A25641" s="43" t="s">
        <v>949</v>
      </c>
      <c r="B25641" s="52">
        <v>40786</v>
      </c>
      <c r="C25641" s="52">
        <v>40756</v>
      </c>
      <c r="D25641" s="52">
        <v>40786</v>
      </c>
      <c r="E25641" s="57">
        <v>66080</v>
      </c>
    </row>
    <row r="25642" spans="1:5" hidden="1">
      <c r="A25642" s="43" t="s">
        <v>949</v>
      </c>
      <c r="B25642" s="52">
        <v>40816</v>
      </c>
      <c r="C25642" s="52">
        <v>40787</v>
      </c>
      <c r="D25642" s="52">
        <v>40816</v>
      </c>
      <c r="E25642" s="57">
        <v>68981</v>
      </c>
    </row>
    <row r="25643" spans="1:5" hidden="1">
      <c r="A25643" s="43" t="s">
        <v>949</v>
      </c>
      <c r="B25643" s="52">
        <v>40847</v>
      </c>
      <c r="C25643" s="52">
        <v>40817</v>
      </c>
      <c r="D25643" s="52">
        <v>40847</v>
      </c>
      <c r="E25643" s="57">
        <v>70506</v>
      </c>
    </row>
    <row r="25644" spans="1:5" hidden="1">
      <c r="A25644" s="43" t="s">
        <v>949</v>
      </c>
      <c r="B25644" s="52">
        <v>40877</v>
      </c>
      <c r="C25644" s="52">
        <v>40848</v>
      </c>
      <c r="D25644" s="52">
        <v>40877</v>
      </c>
      <c r="E25644" s="57">
        <v>70863</v>
      </c>
    </row>
    <row r="25645" spans="1:5" hidden="1">
      <c r="A25645" s="43" t="s">
        <v>949</v>
      </c>
      <c r="B25645" s="52">
        <v>40908</v>
      </c>
      <c r="C25645" s="52">
        <v>40878</v>
      </c>
      <c r="D25645" s="52">
        <v>40908</v>
      </c>
      <c r="E25645" s="57">
        <v>71867</v>
      </c>
    </row>
    <row r="25646" spans="1:5" hidden="1">
      <c r="A25646" s="43" t="s">
        <v>949</v>
      </c>
      <c r="B25646" s="52">
        <v>40939</v>
      </c>
      <c r="C25646" s="52">
        <v>40909</v>
      </c>
      <c r="D25646" s="52">
        <v>40939</v>
      </c>
      <c r="E25646" s="57">
        <v>71793</v>
      </c>
    </row>
    <row r="25647" spans="1:5" hidden="1">
      <c r="A25647" s="43" t="s">
        <v>949</v>
      </c>
      <c r="B25647" s="52">
        <v>40968</v>
      </c>
      <c r="C25647" s="52">
        <v>40940</v>
      </c>
      <c r="D25647" s="52">
        <v>40968</v>
      </c>
      <c r="E25647" s="57">
        <v>73239</v>
      </c>
    </row>
    <row r="25648" spans="1:5" hidden="1">
      <c r="A25648" s="43" t="s">
        <v>949</v>
      </c>
      <c r="B25648" s="52">
        <v>40999</v>
      </c>
      <c r="C25648" s="52">
        <v>40969</v>
      </c>
      <c r="D25648" s="52">
        <v>40999</v>
      </c>
      <c r="E25648" s="57">
        <v>73281</v>
      </c>
    </row>
    <row r="25649" spans="1:5" hidden="1">
      <c r="A25649" s="43" t="s">
        <v>949</v>
      </c>
      <c r="B25649" s="52">
        <v>41029</v>
      </c>
      <c r="C25649" s="52">
        <v>41000</v>
      </c>
      <c r="D25649" s="52">
        <v>41029</v>
      </c>
      <c r="E25649" s="57">
        <v>73410</v>
      </c>
    </row>
    <row r="25650" spans="1:5" hidden="1">
      <c r="A25650" s="43" t="s">
        <v>949</v>
      </c>
      <c r="B25650" s="52">
        <v>41060</v>
      </c>
      <c r="C25650" s="52">
        <v>41030</v>
      </c>
      <c r="D25650" s="52">
        <v>41060</v>
      </c>
      <c r="E25650" s="57">
        <v>73998</v>
      </c>
    </row>
    <row r="25651" spans="1:5" hidden="1">
      <c r="A25651" s="43" t="s">
        <v>949</v>
      </c>
      <c r="B25651" s="52">
        <v>41090</v>
      </c>
      <c r="C25651" s="52">
        <v>41061</v>
      </c>
      <c r="D25651" s="52">
        <v>41090</v>
      </c>
      <c r="E25651" s="57">
        <v>73074</v>
      </c>
    </row>
    <row r="25652" spans="1:5" hidden="1">
      <c r="A25652" s="43" t="s">
        <v>949</v>
      </c>
      <c r="B25652" s="52">
        <v>41121</v>
      </c>
      <c r="C25652" s="52">
        <v>41091</v>
      </c>
      <c r="D25652" s="52">
        <v>41121</v>
      </c>
      <c r="E25652" s="57">
        <v>73532</v>
      </c>
    </row>
    <row r="25653" spans="1:5" hidden="1">
      <c r="A25653" s="43" t="s">
        <v>949</v>
      </c>
      <c r="B25653" s="52">
        <v>41152</v>
      </c>
      <c r="C25653" s="52">
        <v>41122</v>
      </c>
      <c r="D25653" s="52">
        <v>41152</v>
      </c>
      <c r="E25653" s="57">
        <v>74776</v>
      </c>
    </row>
    <row r="25654" spans="1:5" hidden="1">
      <c r="A25654" s="43" t="s">
        <v>949</v>
      </c>
      <c r="B25654" s="52">
        <v>41182</v>
      </c>
      <c r="C25654" s="52">
        <v>41153</v>
      </c>
      <c r="D25654" s="52">
        <v>41182</v>
      </c>
      <c r="E25654" s="57">
        <v>76824</v>
      </c>
    </row>
    <row r="25655" spans="1:5" hidden="1">
      <c r="A25655" s="43" t="s">
        <v>949</v>
      </c>
      <c r="B25655" s="52">
        <v>41213</v>
      </c>
      <c r="C25655" s="52">
        <v>41183</v>
      </c>
      <c r="D25655" s="52">
        <v>41213</v>
      </c>
      <c r="E25655" s="57">
        <v>75295</v>
      </c>
    </row>
    <row r="25656" spans="1:5" hidden="1">
      <c r="A25656" s="43" t="s">
        <v>949</v>
      </c>
      <c r="B25656" s="52">
        <v>41243</v>
      </c>
      <c r="C25656" s="52">
        <v>41214</v>
      </c>
      <c r="D25656" s="52">
        <v>41243</v>
      </c>
      <c r="E25656" s="57">
        <v>76850</v>
      </c>
    </row>
    <row r="25657" spans="1:5" hidden="1">
      <c r="A25657" s="43" t="s">
        <v>949</v>
      </c>
      <c r="B25657" s="52">
        <v>41274</v>
      </c>
      <c r="C25657" s="52">
        <v>41244</v>
      </c>
      <c r="D25657" s="52">
        <v>41274</v>
      </c>
      <c r="E25657" s="57">
        <v>78233</v>
      </c>
    </row>
    <row r="25658" spans="1:5" hidden="1">
      <c r="A25658" s="43" t="s">
        <v>949</v>
      </c>
      <c r="B25658" s="52">
        <v>41305</v>
      </c>
      <c r="C25658" s="52">
        <v>41275</v>
      </c>
      <c r="D25658" s="52">
        <v>41305</v>
      </c>
      <c r="E25658" s="57">
        <v>78370</v>
      </c>
    </row>
    <row r="25659" spans="1:5" hidden="1">
      <c r="A25659" s="43" t="s">
        <v>949</v>
      </c>
      <c r="B25659" s="52">
        <v>41333</v>
      </c>
      <c r="C25659" s="52">
        <v>41306</v>
      </c>
      <c r="D25659" s="52">
        <v>41333</v>
      </c>
      <c r="E25659" s="57">
        <v>79593</v>
      </c>
    </row>
    <row r="25660" spans="1:5" hidden="1">
      <c r="A25660" s="43" t="s">
        <v>949</v>
      </c>
      <c r="B25660" s="52">
        <v>41364</v>
      </c>
      <c r="C25660" s="52">
        <v>41334</v>
      </c>
      <c r="D25660" s="52">
        <v>41364</v>
      </c>
      <c r="E25660" s="57">
        <v>78445</v>
      </c>
    </row>
    <row r="25661" spans="1:5" hidden="1">
      <c r="A25661" s="43" t="s">
        <v>949</v>
      </c>
      <c r="B25661" s="52">
        <v>41394</v>
      </c>
      <c r="C25661" s="52">
        <v>41365</v>
      </c>
      <c r="D25661" s="52">
        <v>41394</v>
      </c>
      <c r="E25661" s="57">
        <v>79357</v>
      </c>
    </row>
    <row r="25662" spans="1:5" hidden="1">
      <c r="A25662" s="43" t="s">
        <v>949</v>
      </c>
      <c r="B25662" s="52">
        <v>41425</v>
      </c>
      <c r="C25662" s="52">
        <v>41395</v>
      </c>
      <c r="D25662" s="52">
        <v>41425</v>
      </c>
      <c r="E25662" s="57">
        <v>80528</v>
      </c>
    </row>
    <row r="25663" spans="1:5" hidden="1">
      <c r="A25663" s="43" t="s">
        <v>949</v>
      </c>
      <c r="B25663" s="52">
        <v>41455</v>
      </c>
      <c r="C25663" s="52">
        <v>41426</v>
      </c>
      <c r="D25663" s="52">
        <v>41455</v>
      </c>
      <c r="E25663" s="57">
        <v>82622</v>
      </c>
    </row>
    <row r="25664" spans="1:5" hidden="1">
      <c r="A25664" s="43" t="s">
        <v>949</v>
      </c>
      <c r="B25664" s="52">
        <v>41486</v>
      </c>
      <c r="C25664" s="52">
        <v>41456</v>
      </c>
      <c r="D25664" s="52">
        <v>41486</v>
      </c>
      <c r="E25664" s="57">
        <v>82566</v>
      </c>
    </row>
    <row r="25665" spans="1:5" hidden="1">
      <c r="A25665" s="43" t="s">
        <v>949</v>
      </c>
      <c r="B25665" s="52">
        <v>41517</v>
      </c>
      <c r="C25665" s="52">
        <v>41487</v>
      </c>
      <c r="D25665" s="52">
        <v>41517</v>
      </c>
      <c r="E25665" s="57">
        <v>82451</v>
      </c>
    </row>
    <row r="25666" spans="1:5" hidden="1">
      <c r="A25666" s="43" t="s">
        <v>949</v>
      </c>
      <c r="B25666" s="52">
        <v>41547</v>
      </c>
      <c r="C25666" s="52">
        <v>41518</v>
      </c>
      <c r="D25666" s="52">
        <v>41547</v>
      </c>
      <c r="E25666" s="57">
        <v>82059</v>
      </c>
    </row>
    <row r="25667" spans="1:5" hidden="1">
      <c r="A25667" s="43" t="s">
        <v>949</v>
      </c>
      <c r="B25667" s="52">
        <v>41578</v>
      </c>
      <c r="C25667" s="52">
        <v>41548</v>
      </c>
      <c r="D25667" s="52">
        <v>41578</v>
      </c>
      <c r="E25667" s="57">
        <v>83188</v>
      </c>
    </row>
    <row r="25668" spans="1:5" hidden="1">
      <c r="A25668" s="43" t="s">
        <v>949</v>
      </c>
      <c r="B25668" s="52">
        <v>41608</v>
      </c>
      <c r="C25668" s="52">
        <v>41579</v>
      </c>
      <c r="D25668" s="52">
        <v>41608</v>
      </c>
      <c r="E25668" s="57">
        <v>84617</v>
      </c>
    </row>
    <row r="25669" spans="1:5" hidden="1">
      <c r="A25669" s="43" t="s">
        <v>949</v>
      </c>
      <c r="B25669" s="52">
        <v>41639</v>
      </c>
      <c r="C25669" s="52">
        <v>41609</v>
      </c>
      <c r="D25669" s="52">
        <v>41639</v>
      </c>
      <c r="E25669" s="57">
        <v>83898</v>
      </c>
    </row>
    <row r="25670" spans="1:5" hidden="1">
      <c r="A25670" s="43" t="s">
        <v>949</v>
      </c>
      <c r="B25670" s="52">
        <v>41670</v>
      </c>
      <c r="C25670" s="52">
        <v>41640</v>
      </c>
      <c r="D25670" s="52">
        <v>41670</v>
      </c>
      <c r="E25670" s="57">
        <v>81448</v>
      </c>
    </row>
    <row r="25671" spans="1:5" hidden="1">
      <c r="A25671" s="43" t="s">
        <v>949</v>
      </c>
      <c r="B25671" s="52">
        <v>41698</v>
      </c>
      <c r="C25671" s="52">
        <v>41671</v>
      </c>
      <c r="D25671" s="52">
        <v>41698</v>
      </c>
      <c r="E25671" s="57">
        <v>83599</v>
      </c>
    </row>
    <row r="25672" spans="1:5" hidden="1">
      <c r="A25672" s="43" t="s">
        <v>949</v>
      </c>
      <c r="B25672" s="52">
        <v>41729</v>
      </c>
      <c r="C25672" s="52">
        <v>41699</v>
      </c>
      <c r="D25672" s="52">
        <v>41729</v>
      </c>
      <c r="E25672" s="57">
        <v>86850</v>
      </c>
    </row>
    <row r="25673" spans="1:5" hidden="1">
      <c r="A25673" s="43" t="s">
        <v>949</v>
      </c>
      <c r="B25673" s="52">
        <v>41759</v>
      </c>
      <c r="C25673" s="52">
        <v>41730</v>
      </c>
      <c r="D25673" s="52">
        <v>41759</v>
      </c>
      <c r="E25673" s="57">
        <v>87505</v>
      </c>
    </row>
    <row r="25674" spans="1:5" hidden="1">
      <c r="A25674" s="43" t="s">
        <v>949</v>
      </c>
      <c r="B25674" s="52">
        <v>41790</v>
      </c>
      <c r="C25674" s="52">
        <v>41760</v>
      </c>
      <c r="D25674" s="52">
        <v>41790</v>
      </c>
      <c r="E25674" s="57">
        <v>88108</v>
      </c>
    </row>
    <row r="25675" spans="1:5" hidden="1">
      <c r="A25675" s="43" t="s">
        <v>949</v>
      </c>
      <c r="B25675" s="52">
        <v>41820</v>
      </c>
      <c r="C25675" s="52">
        <v>41791</v>
      </c>
      <c r="D25675" s="52">
        <v>41820</v>
      </c>
      <c r="E25675" s="57">
        <v>88105</v>
      </c>
    </row>
    <row r="25676" spans="1:5" hidden="1">
      <c r="A25676" s="43" t="s">
        <v>949</v>
      </c>
      <c r="B25676" s="52">
        <v>41851</v>
      </c>
      <c r="C25676" s="52">
        <v>41821</v>
      </c>
      <c r="D25676" s="52">
        <v>41851</v>
      </c>
      <c r="E25676" s="57">
        <v>88707</v>
      </c>
    </row>
    <row r="25677" spans="1:5" hidden="1">
      <c r="A25677" s="43" t="s">
        <v>949</v>
      </c>
      <c r="B25677" s="52">
        <v>41882</v>
      </c>
      <c r="C25677" s="52">
        <v>41852</v>
      </c>
      <c r="D25677" s="52">
        <v>41882</v>
      </c>
      <c r="E25677" s="57">
        <v>90291</v>
      </c>
    </row>
    <row r="25678" spans="1:5" hidden="1">
      <c r="A25678" s="43" t="s">
        <v>949</v>
      </c>
      <c r="B25678" s="52">
        <v>41912</v>
      </c>
      <c r="C25678" s="52">
        <v>41883</v>
      </c>
      <c r="D25678" s="52">
        <v>41912</v>
      </c>
      <c r="E25678" s="57">
        <v>89629</v>
      </c>
    </row>
    <row r="25679" spans="1:5" hidden="1">
      <c r="A25679" s="43" t="s">
        <v>949</v>
      </c>
      <c r="B25679" s="52">
        <v>41943</v>
      </c>
      <c r="C25679" s="52">
        <v>41913</v>
      </c>
      <c r="D25679" s="52">
        <v>41943</v>
      </c>
      <c r="E25679" s="57">
        <v>90268</v>
      </c>
    </row>
    <row r="25680" spans="1:5" hidden="1">
      <c r="A25680" s="43" t="s">
        <v>949</v>
      </c>
      <c r="B25680" s="52">
        <v>41973</v>
      </c>
      <c r="C25680" s="52">
        <v>41944</v>
      </c>
      <c r="D25680" s="52">
        <v>41973</v>
      </c>
      <c r="E25680" s="57">
        <v>91697</v>
      </c>
    </row>
    <row r="25681" spans="1:5" hidden="1">
      <c r="A25681" s="43" t="s">
        <v>949</v>
      </c>
      <c r="B25681" s="52">
        <v>42004</v>
      </c>
      <c r="C25681" s="52">
        <v>41974</v>
      </c>
      <c r="D25681" s="52">
        <v>42004</v>
      </c>
      <c r="E25681" s="57">
        <v>91075</v>
      </c>
    </row>
    <row r="25682" spans="1:5" hidden="1">
      <c r="A25682" s="43" t="s">
        <v>953</v>
      </c>
      <c r="B25682" s="52">
        <v>33663</v>
      </c>
      <c r="C25682" s="52">
        <v>33635</v>
      </c>
      <c r="D25682" s="52">
        <v>33663</v>
      </c>
      <c r="E25682" s="57">
        <v>30457</v>
      </c>
    </row>
    <row r="25683" spans="1:5" hidden="1">
      <c r="A25683" s="43" t="s">
        <v>953</v>
      </c>
      <c r="B25683" s="52">
        <v>33694</v>
      </c>
      <c r="C25683" s="52">
        <v>33664</v>
      </c>
      <c r="D25683" s="52">
        <v>33694</v>
      </c>
      <c r="E25683" s="57">
        <v>29891</v>
      </c>
    </row>
    <row r="25684" spans="1:5" hidden="1">
      <c r="A25684" s="43" t="s">
        <v>953</v>
      </c>
      <c r="B25684" s="52">
        <v>33724</v>
      </c>
      <c r="C25684" s="52">
        <v>33695</v>
      </c>
      <c r="D25684" s="52">
        <v>33724</v>
      </c>
      <c r="E25684" s="57">
        <v>30361</v>
      </c>
    </row>
    <row r="25685" spans="1:5" hidden="1">
      <c r="A25685" s="43" t="s">
        <v>953</v>
      </c>
      <c r="B25685" s="52">
        <v>33755</v>
      </c>
      <c r="C25685" s="52">
        <v>33725</v>
      </c>
      <c r="D25685" s="52">
        <v>33755</v>
      </c>
      <c r="E25685" s="57">
        <v>30847</v>
      </c>
    </row>
    <row r="25686" spans="1:5" hidden="1">
      <c r="A25686" s="43" t="s">
        <v>953</v>
      </c>
      <c r="B25686" s="52">
        <v>33785</v>
      </c>
      <c r="C25686" s="52">
        <v>33756</v>
      </c>
      <c r="D25686" s="52">
        <v>33785</v>
      </c>
      <c r="E25686" s="57">
        <v>31260</v>
      </c>
    </row>
    <row r="25687" spans="1:5" hidden="1">
      <c r="A25687" s="43" t="s">
        <v>953</v>
      </c>
      <c r="B25687" s="52">
        <v>33816</v>
      </c>
      <c r="C25687" s="52">
        <v>33786</v>
      </c>
      <c r="D25687" s="52">
        <v>33816</v>
      </c>
      <c r="E25687" s="57">
        <v>31729</v>
      </c>
    </row>
    <row r="25688" spans="1:5" hidden="1">
      <c r="A25688" s="43" t="s">
        <v>953</v>
      </c>
      <c r="B25688" s="52">
        <v>33847</v>
      </c>
      <c r="C25688" s="52">
        <v>33817</v>
      </c>
      <c r="D25688" s="52">
        <v>33847</v>
      </c>
      <c r="E25688" s="57">
        <v>31124</v>
      </c>
    </row>
    <row r="25689" spans="1:5" hidden="1">
      <c r="A25689" s="43" t="s">
        <v>953</v>
      </c>
      <c r="B25689" s="52">
        <v>33877</v>
      </c>
      <c r="C25689" s="52">
        <v>33848</v>
      </c>
      <c r="D25689" s="52">
        <v>33877</v>
      </c>
      <c r="E25689" s="57">
        <v>32369</v>
      </c>
    </row>
    <row r="25690" spans="1:5" hidden="1">
      <c r="A25690" s="43" t="s">
        <v>953</v>
      </c>
      <c r="B25690" s="52">
        <v>33908</v>
      </c>
      <c r="C25690" s="52">
        <v>33878</v>
      </c>
      <c r="D25690" s="52">
        <v>33908</v>
      </c>
      <c r="E25690" s="57">
        <v>32396</v>
      </c>
    </row>
    <row r="25691" spans="1:5" hidden="1">
      <c r="A25691" s="43" t="s">
        <v>953</v>
      </c>
      <c r="B25691" s="52">
        <v>33938</v>
      </c>
      <c r="C25691" s="52">
        <v>33909</v>
      </c>
      <c r="D25691" s="52">
        <v>33938</v>
      </c>
      <c r="E25691" s="57">
        <v>32336</v>
      </c>
    </row>
    <row r="25692" spans="1:5" hidden="1">
      <c r="A25692" s="43" t="s">
        <v>953</v>
      </c>
      <c r="B25692" s="52">
        <v>33969</v>
      </c>
      <c r="C25692" s="52">
        <v>33939</v>
      </c>
      <c r="D25692" s="52">
        <v>33969</v>
      </c>
      <c r="E25692" s="57">
        <v>32693</v>
      </c>
    </row>
    <row r="25693" spans="1:5" hidden="1">
      <c r="A25693" s="43" t="s">
        <v>953</v>
      </c>
      <c r="B25693" s="52">
        <v>34000</v>
      </c>
      <c r="C25693" s="52">
        <v>33970</v>
      </c>
      <c r="D25693" s="52">
        <v>34000</v>
      </c>
      <c r="E25693" s="57">
        <v>34021</v>
      </c>
    </row>
    <row r="25694" spans="1:5" hidden="1">
      <c r="A25694" s="43" t="s">
        <v>953</v>
      </c>
      <c r="B25694" s="52">
        <v>34028</v>
      </c>
      <c r="C25694" s="52">
        <v>34001</v>
      </c>
      <c r="D25694" s="52">
        <v>34028</v>
      </c>
      <c r="E25694" s="57">
        <v>33087</v>
      </c>
    </row>
    <row r="25695" spans="1:5" hidden="1">
      <c r="A25695" s="43" t="s">
        <v>953</v>
      </c>
      <c r="B25695" s="52">
        <v>34059</v>
      </c>
      <c r="C25695" s="52">
        <v>34029</v>
      </c>
      <c r="D25695" s="52">
        <v>34059</v>
      </c>
      <c r="E25695" s="57">
        <v>32430</v>
      </c>
    </row>
    <row r="25696" spans="1:5" hidden="1">
      <c r="A25696" s="43" t="s">
        <v>953</v>
      </c>
      <c r="B25696" s="52">
        <v>34089</v>
      </c>
      <c r="C25696" s="52">
        <v>34060</v>
      </c>
      <c r="D25696" s="52">
        <v>34089</v>
      </c>
      <c r="E25696" s="57">
        <v>34849</v>
      </c>
    </row>
    <row r="25697" spans="1:5" hidden="1">
      <c r="A25697" s="43" t="s">
        <v>953</v>
      </c>
      <c r="B25697" s="52">
        <v>34120</v>
      </c>
      <c r="C25697" s="52">
        <v>34090</v>
      </c>
      <c r="D25697" s="52">
        <v>34120</v>
      </c>
      <c r="E25697" s="57">
        <v>35267</v>
      </c>
    </row>
    <row r="25698" spans="1:5" hidden="1">
      <c r="A25698" s="43" t="s">
        <v>953</v>
      </c>
      <c r="B25698" s="52">
        <v>34150</v>
      </c>
      <c r="C25698" s="52">
        <v>34121</v>
      </c>
      <c r="D25698" s="52">
        <v>34150</v>
      </c>
      <c r="E25698" s="57">
        <v>35171</v>
      </c>
    </row>
    <row r="25699" spans="1:5" hidden="1">
      <c r="A25699" s="43" t="s">
        <v>953</v>
      </c>
      <c r="B25699" s="52">
        <v>34181</v>
      </c>
      <c r="C25699" s="52">
        <v>34151</v>
      </c>
      <c r="D25699" s="52">
        <v>34181</v>
      </c>
      <c r="E25699" s="57">
        <v>36479</v>
      </c>
    </row>
    <row r="25700" spans="1:5" hidden="1">
      <c r="A25700" s="43" t="s">
        <v>953</v>
      </c>
      <c r="B25700" s="52">
        <v>34212</v>
      </c>
      <c r="C25700" s="52">
        <v>34182</v>
      </c>
      <c r="D25700" s="52">
        <v>34212</v>
      </c>
      <c r="E25700" s="57">
        <v>36689</v>
      </c>
    </row>
    <row r="25701" spans="1:5" hidden="1">
      <c r="A25701" s="43" t="s">
        <v>953</v>
      </c>
      <c r="B25701" s="52">
        <v>34242</v>
      </c>
      <c r="C25701" s="52">
        <v>34213</v>
      </c>
      <c r="D25701" s="52">
        <v>34242</v>
      </c>
      <c r="E25701" s="57">
        <v>36342</v>
      </c>
    </row>
    <row r="25702" spans="1:5" hidden="1">
      <c r="A25702" s="43" t="s">
        <v>953</v>
      </c>
      <c r="B25702" s="52">
        <v>34273</v>
      </c>
      <c r="C25702" s="52">
        <v>34243</v>
      </c>
      <c r="D25702" s="52">
        <v>34273</v>
      </c>
      <c r="E25702" s="57">
        <v>37020</v>
      </c>
    </row>
    <row r="25703" spans="1:5" hidden="1">
      <c r="A25703" s="43" t="s">
        <v>953</v>
      </c>
      <c r="B25703" s="52">
        <v>34303</v>
      </c>
      <c r="C25703" s="52">
        <v>34274</v>
      </c>
      <c r="D25703" s="52">
        <v>34303</v>
      </c>
      <c r="E25703" s="57">
        <v>38267</v>
      </c>
    </row>
    <row r="25704" spans="1:5" hidden="1">
      <c r="A25704" s="43" t="s">
        <v>953</v>
      </c>
      <c r="B25704" s="52">
        <v>34334</v>
      </c>
      <c r="C25704" s="52">
        <v>34304</v>
      </c>
      <c r="D25704" s="52">
        <v>34334</v>
      </c>
      <c r="E25704" s="57">
        <v>39035</v>
      </c>
    </row>
    <row r="25705" spans="1:5" hidden="1">
      <c r="A25705" s="43" t="s">
        <v>953</v>
      </c>
      <c r="B25705" s="52">
        <v>34365</v>
      </c>
      <c r="C25705" s="52">
        <v>34335</v>
      </c>
      <c r="D25705" s="52">
        <v>34365</v>
      </c>
      <c r="E25705" s="57">
        <v>38676</v>
      </c>
    </row>
    <row r="25706" spans="1:5" hidden="1">
      <c r="A25706" s="43" t="s">
        <v>953</v>
      </c>
      <c r="B25706" s="52">
        <v>34393</v>
      </c>
      <c r="C25706" s="52">
        <v>34366</v>
      </c>
      <c r="D25706" s="52">
        <v>34393</v>
      </c>
      <c r="E25706" s="57">
        <v>39648</v>
      </c>
    </row>
    <row r="25707" spans="1:5" hidden="1">
      <c r="A25707" s="43" t="s">
        <v>953</v>
      </c>
      <c r="B25707" s="52">
        <v>34424</v>
      </c>
      <c r="C25707" s="52">
        <v>34394</v>
      </c>
      <c r="D25707" s="52">
        <v>34424</v>
      </c>
      <c r="E25707" s="57">
        <v>40435</v>
      </c>
    </row>
    <row r="25708" spans="1:5" hidden="1">
      <c r="A25708" s="43" t="s">
        <v>953</v>
      </c>
      <c r="B25708" s="52">
        <v>34454</v>
      </c>
      <c r="C25708" s="52">
        <v>34425</v>
      </c>
      <c r="D25708" s="52">
        <v>34454</v>
      </c>
      <c r="E25708" s="57">
        <v>40972</v>
      </c>
    </row>
    <row r="25709" spans="1:5" hidden="1">
      <c r="A25709" s="43" t="s">
        <v>953</v>
      </c>
      <c r="B25709" s="52">
        <v>34485</v>
      </c>
      <c r="C25709" s="52">
        <v>34455</v>
      </c>
      <c r="D25709" s="52">
        <v>34485</v>
      </c>
      <c r="E25709" s="57">
        <v>40081</v>
      </c>
    </row>
    <row r="25710" spans="1:5" hidden="1">
      <c r="A25710" s="43" t="s">
        <v>953</v>
      </c>
      <c r="B25710" s="52">
        <v>34515</v>
      </c>
      <c r="C25710" s="52">
        <v>34486</v>
      </c>
      <c r="D25710" s="52">
        <v>34515</v>
      </c>
      <c r="E25710" s="57">
        <v>40475</v>
      </c>
    </row>
    <row r="25711" spans="1:5" hidden="1">
      <c r="A25711" s="43" t="s">
        <v>953</v>
      </c>
      <c r="B25711" s="52">
        <v>34546</v>
      </c>
      <c r="C25711" s="52">
        <v>34516</v>
      </c>
      <c r="D25711" s="52">
        <v>34546</v>
      </c>
      <c r="E25711" s="57">
        <v>40339</v>
      </c>
    </row>
    <row r="25712" spans="1:5" hidden="1">
      <c r="A25712" s="43" t="s">
        <v>953</v>
      </c>
      <c r="B25712" s="52">
        <v>34577</v>
      </c>
      <c r="C25712" s="52">
        <v>34547</v>
      </c>
      <c r="D25712" s="52">
        <v>34577</v>
      </c>
      <c r="E25712" s="57">
        <v>41053</v>
      </c>
    </row>
    <row r="25713" spans="1:5" hidden="1">
      <c r="A25713" s="43" t="s">
        <v>953</v>
      </c>
      <c r="B25713" s="52">
        <v>34607</v>
      </c>
      <c r="C25713" s="52">
        <v>34578</v>
      </c>
      <c r="D25713" s="52">
        <v>34607</v>
      </c>
      <c r="E25713" s="57">
        <v>42187</v>
      </c>
    </row>
    <row r="25714" spans="1:5" hidden="1">
      <c r="A25714" s="43" t="s">
        <v>953</v>
      </c>
      <c r="B25714" s="52">
        <v>34638</v>
      </c>
      <c r="C25714" s="52">
        <v>34608</v>
      </c>
      <c r="D25714" s="52">
        <v>34638</v>
      </c>
      <c r="E25714" s="57">
        <v>42856</v>
      </c>
    </row>
    <row r="25715" spans="1:5" hidden="1">
      <c r="A25715" s="43" t="s">
        <v>953</v>
      </c>
      <c r="B25715" s="52">
        <v>34668</v>
      </c>
      <c r="C25715" s="52">
        <v>34639</v>
      </c>
      <c r="D25715" s="52">
        <v>34668</v>
      </c>
      <c r="E25715" s="57">
        <v>43014</v>
      </c>
    </row>
    <row r="25716" spans="1:5" hidden="1">
      <c r="A25716" s="43" t="s">
        <v>953</v>
      </c>
      <c r="B25716" s="52">
        <v>34699</v>
      </c>
      <c r="C25716" s="52">
        <v>34669</v>
      </c>
      <c r="D25716" s="52">
        <v>34699</v>
      </c>
      <c r="E25716" s="57">
        <v>42718</v>
      </c>
    </row>
    <row r="25717" spans="1:5" hidden="1">
      <c r="A25717" s="43" t="s">
        <v>953</v>
      </c>
      <c r="B25717" s="52">
        <v>34730</v>
      </c>
      <c r="C25717" s="52">
        <v>34700</v>
      </c>
      <c r="D25717" s="52">
        <v>34730</v>
      </c>
      <c r="E25717" s="57">
        <v>42991</v>
      </c>
    </row>
    <row r="25718" spans="1:5" hidden="1">
      <c r="A25718" s="43" t="s">
        <v>953</v>
      </c>
      <c r="B25718" s="52">
        <v>34758</v>
      </c>
      <c r="C25718" s="52">
        <v>34731</v>
      </c>
      <c r="D25718" s="52">
        <v>34758</v>
      </c>
      <c r="E25718" s="57">
        <v>41749</v>
      </c>
    </row>
    <row r="25719" spans="1:5" hidden="1">
      <c r="A25719" s="43" t="s">
        <v>953</v>
      </c>
      <c r="B25719" s="52">
        <v>34789</v>
      </c>
      <c r="C25719" s="52">
        <v>34759</v>
      </c>
      <c r="D25719" s="52">
        <v>34789</v>
      </c>
      <c r="E25719" s="57">
        <v>42482</v>
      </c>
    </row>
    <row r="25720" spans="1:5" hidden="1">
      <c r="A25720" s="43" t="s">
        <v>953</v>
      </c>
      <c r="B25720" s="52">
        <v>34819</v>
      </c>
      <c r="C25720" s="52">
        <v>34790</v>
      </c>
      <c r="D25720" s="52">
        <v>34819</v>
      </c>
      <c r="E25720" s="57">
        <v>42782</v>
      </c>
    </row>
    <row r="25721" spans="1:5" hidden="1">
      <c r="A25721" s="43" t="s">
        <v>953</v>
      </c>
      <c r="B25721" s="52">
        <v>34850</v>
      </c>
      <c r="C25721" s="52">
        <v>34820</v>
      </c>
      <c r="D25721" s="52">
        <v>34850</v>
      </c>
      <c r="E25721" s="57">
        <v>43442</v>
      </c>
    </row>
    <row r="25722" spans="1:5" hidden="1">
      <c r="A25722" s="43" t="s">
        <v>953</v>
      </c>
      <c r="B25722" s="52">
        <v>34880</v>
      </c>
      <c r="C25722" s="52">
        <v>34851</v>
      </c>
      <c r="D25722" s="52">
        <v>34880</v>
      </c>
      <c r="E25722" s="57">
        <v>45312</v>
      </c>
    </row>
    <row r="25723" spans="1:5" hidden="1">
      <c r="A25723" s="43" t="s">
        <v>953</v>
      </c>
      <c r="B25723" s="52">
        <v>34911</v>
      </c>
      <c r="C25723" s="52">
        <v>34881</v>
      </c>
      <c r="D25723" s="52">
        <v>34911</v>
      </c>
      <c r="E25723" s="57">
        <v>44520</v>
      </c>
    </row>
    <row r="25724" spans="1:5" hidden="1">
      <c r="A25724" s="43" t="s">
        <v>953</v>
      </c>
      <c r="B25724" s="52">
        <v>34942</v>
      </c>
      <c r="C25724" s="52">
        <v>34912</v>
      </c>
      <c r="D25724" s="52">
        <v>34942</v>
      </c>
      <c r="E25724" s="57">
        <v>45351</v>
      </c>
    </row>
    <row r="25725" spans="1:5" hidden="1">
      <c r="A25725" s="43" t="s">
        <v>953</v>
      </c>
      <c r="B25725" s="52">
        <v>34972</v>
      </c>
      <c r="C25725" s="52">
        <v>34943</v>
      </c>
      <c r="D25725" s="52">
        <v>34972</v>
      </c>
      <c r="E25725" s="57">
        <v>44783</v>
      </c>
    </row>
    <row r="25726" spans="1:5" hidden="1">
      <c r="A25726" s="43" t="s">
        <v>953</v>
      </c>
      <c r="B25726" s="52">
        <v>35003</v>
      </c>
      <c r="C25726" s="52">
        <v>34973</v>
      </c>
      <c r="D25726" s="52">
        <v>35003</v>
      </c>
      <c r="E25726" s="57">
        <v>44867</v>
      </c>
    </row>
    <row r="25727" spans="1:5" hidden="1">
      <c r="A25727" s="43" t="s">
        <v>953</v>
      </c>
      <c r="B25727" s="52">
        <v>35033</v>
      </c>
      <c r="C25727" s="52">
        <v>35004</v>
      </c>
      <c r="D25727" s="52">
        <v>35033</v>
      </c>
      <c r="E25727" s="57">
        <v>45343</v>
      </c>
    </row>
    <row r="25728" spans="1:5" hidden="1">
      <c r="A25728" s="43" t="s">
        <v>953</v>
      </c>
      <c r="B25728" s="52">
        <v>35064</v>
      </c>
      <c r="C25728" s="52">
        <v>35034</v>
      </c>
      <c r="D25728" s="52">
        <v>35064</v>
      </c>
      <c r="E25728" s="57">
        <v>45687</v>
      </c>
    </row>
    <row r="25729" spans="1:5" hidden="1">
      <c r="A25729" s="43" t="s">
        <v>953</v>
      </c>
      <c r="B25729" s="52">
        <v>35095</v>
      </c>
      <c r="C25729" s="52">
        <v>35065</v>
      </c>
      <c r="D25729" s="52">
        <v>35095</v>
      </c>
      <c r="E25729" s="57">
        <v>45865</v>
      </c>
    </row>
    <row r="25730" spans="1:5" hidden="1">
      <c r="A25730" s="43" t="s">
        <v>953</v>
      </c>
      <c r="B25730" s="52">
        <v>35124</v>
      </c>
      <c r="C25730" s="52">
        <v>35096</v>
      </c>
      <c r="D25730" s="52">
        <v>35124</v>
      </c>
      <c r="E25730" s="57">
        <v>47731</v>
      </c>
    </row>
    <row r="25731" spans="1:5" hidden="1">
      <c r="A25731" s="43" t="s">
        <v>953</v>
      </c>
      <c r="B25731" s="52">
        <v>35155</v>
      </c>
      <c r="C25731" s="52">
        <v>35125</v>
      </c>
      <c r="D25731" s="52">
        <v>35155</v>
      </c>
      <c r="E25731" s="57">
        <v>47809</v>
      </c>
    </row>
    <row r="25732" spans="1:5" hidden="1">
      <c r="A25732" s="43" t="s">
        <v>953</v>
      </c>
      <c r="B25732" s="52">
        <v>35185</v>
      </c>
      <c r="C25732" s="52">
        <v>35156</v>
      </c>
      <c r="D25732" s="52">
        <v>35185</v>
      </c>
      <c r="E25732" s="57">
        <v>46962</v>
      </c>
    </row>
    <row r="25733" spans="1:5" hidden="1">
      <c r="A25733" s="43" t="s">
        <v>953</v>
      </c>
      <c r="B25733" s="52">
        <v>35216</v>
      </c>
      <c r="C25733" s="52">
        <v>35186</v>
      </c>
      <c r="D25733" s="52">
        <v>35216</v>
      </c>
      <c r="E25733" s="57">
        <v>47604</v>
      </c>
    </row>
    <row r="25734" spans="1:5" hidden="1">
      <c r="A25734" s="43" t="s">
        <v>953</v>
      </c>
      <c r="B25734" s="52">
        <v>35246</v>
      </c>
      <c r="C25734" s="52">
        <v>35217</v>
      </c>
      <c r="D25734" s="52">
        <v>35246</v>
      </c>
      <c r="E25734" s="57">
        <v>47172</v>
      </c>
    </row>
    <row r="25735" spans="1:5" hidden="1">
      <c r="A25735" s="43" t="s">
        <v>953</v>
      </c>
      <c r="B25735" s="52">
        <v>35277</v>
      </c>
      <c r="C25735" s="52">
        <v>35247</v>
      </c>
      <c r="D25735" s="52">
        <v>35277</v>
      </c>
      <c r="E25735" s="57">
        <v>47359</v>
      </c>
    </row>
    <row r="25736" spans="1:5" hidden="1">
      <c r="A25736" s="43" t="s">
        <v>953</v>
      </c>
      <c r="B25736" s="52">
        <v>35308</v>
      </c>
      <c r="C25736" s="52">
        <v>35278</v>
      </c>
      <c r="D25736" s="52">
        <v>35308</v>
      </c>
      <c r="E25736" s="57">
        <v>46899</v>
      </c>
    </row>
    <row r="25737" spans="1:5" hidden="1">
      <c r="A25737" s="43" t="s">
        <v>953</v>
      </c>
      <c r="B25737" s="52">
        <v>35338</v>
      </c>
      <c r="C25737" s="52">
        <v>35309</v>
      </c>
      <c r="D25737" s="52">
        <v>35338</v>
      </c>
      <c r="E25737" s="57">
        <v>48567</v>
      </c>
    </row>
    <row r="25738" spans="1:5" hidden="1">
      <c r="A25738" s="43" t="s">
        <v>953</v>
      </c>
      <c r="B25738" s="52">
        <v>35369</v>
      </c>
      <c r="C25738" s="52">
        <v>35339</v>
      </c>
      <c r="D25738" s="52">
        <v>35369</v>
      </c>
      <c r="E25738" s="57">
        <v>48718</v>
      </c>
    </row>
    <row r="25739" spans="1:5" hidden="1">
      <c r="A25739" s="43" t="s">
        <v>953</v>
      </c>
      <c r="B25739" s="52">
        <v>35399</v>
      </c>
      <c r="C25739" s="52">
        <v>35370</v>
      </c>
      <c r="D25739" s="52">
        <v>35399</v>
      </c>
      <c r="E25739" s="57">
        <v>48006</v>
      </c>
    </row>
    <row r="25740" spans="1:5" hidden="1">
      <c r="A25740" s="43" t="s">
        <v>953</v>
      </c>
      <c r="B25740" s="52">
        <v>35430</v>
      </c>
      <c r="C25740" s="52">
        <v>35400</v>
      </c>
      <c r="D25740" s="52">
        <v>35430</v>
      </c>
      <c r="E25740" s="57">
        <v>48069</v>
      </c>
    </row>
    <row r="25741" spans="1:5" hidden="1">
      <c r="A25741" s="43" t="s">
        <v>953</v>
      </c>
      <c r="B25741" s="52">
        <v>35461</v>
      </c>
      <c r="C25741" s="52">
        <v>35431</v>
      </c>
      <c r="D25741" s="52">
        <v>35461</v>
      </c>
      <c r="E25741" s="57">
        <v>49223</v>
      </c>
    </row>
    <row r="25742" spans="1:5" hidden="1">
      <c r="A25742" s="43" t="s">
        <v>953</v>
      </c>
      <c r="B25742" s="52">
        <v>35489</v>
      </c>
      <c r="C25742" s="52">
        <v>35462</v>
      </c>
      <c r="D25742" s="52">
        <v>35489</v>
      </c>
      <c r="E25742" s="57">
        <v>49794</v>
      </c>
    </row>
    <row r="25743" spans="1:5" hidden="1">
      <c r="A25743" s="43" t="s">
        <v>953</v>
      </c>
      <c r="B25743" s="52">
        <v>35520</v>
      </c>
      <c r="C25743" s="52">
        <v>35490</v>
      </c>
      <c r="D25743" s="52">
        <v>35520</v>
      </c>
      <c r="E25743" s="57">
        <v>49373</v>
      </c>
    </row>
    <row r="25744" spans="1:5" hidden="1">
      <c r="A25744" s="43" t="s">
        <v>953</v>
      </c>
      <c r="B25744" s="52">
        <v>35550</v>
      </c>
      <c r="C25744" s="52">
        <v>35521</v>
      </c>
      <c r="D25744" s="52">
        <v>35550</v>
      </c>
      <c r="E25744" s="57">
        <v>49005</v>
      </c>
    </row>
    <row r="25745" spans="1:5" hidden="1">
      <c r="A25745" s="43" t="s">
        <v>953</v>
      </c>
      <c r="B25745" s="52">
        <v>35581</v>
      </c>
      <c r="C25745" s="52">
        <v>35551</v>
      </c>
      <c r="D25745" s="52">
        <v>35581</v>
      </c>
      <c r="E25745" s="57">
        <v>47406</v>
      </c>
    </row>
    <row r="25746" spans="1:5" hidden="1">
      <c r="A25746" s="43" t="s">
        <v>953</v>
      </c>
      <c r="B25746" s="52">
        <v>35611</v>
      </c>
      <c r="C25746" s="52">
        <v>35582</v>
      </c>
      <c r="D25746" s="52">
        <v>35611</v>
      </c>
      <c r="E25746" s="57">
        <v>49176</v>
      </c>
    </row>
    <row r="25747" spans="1:5" hidden="1">
      <c r="A25747" s="43" t="s">
        <v>953</v>
      </c>
      <c r="B25747" s="52">
        <v>35642</v>
      </c>
      <c r="C25747" s="52">
        <v>35612</v>
      </c>
      <c r="D25747" s="52">
        <v>35642</v>
      </c>
      <c r="E25747" s="57">
        <v>50346</v>
      </c>
    </row>
    <row r="25748" spans="1:5" hidden="1">
      <c r="A25748" s="43" t="s">
        <v>953</v>
      </c>
      <c r="B25748" s="52">
        <v>35673</v>
      </c>
      <c r="C25748" s="52">
        <v>35643</v>
      </c>
      <c r="D25748" s="52">
        <v>35673</v>
      </c>
      <c r="E25748" s="57">
        <v>50536</v>
      </c>
    </row>
    <row r="25749" spans="1:5" hidden="1">
      <c r="A25749" s="43" t="s">
        <v>953</v>
      </c>
      <c r="B25749" s="52">
        <v>35703</v>
      </c>
      <c r="C25749" s="52">
        <v>35674</v>
      </c>
      <c r="D25749" s="52">
        <v>35703</v>
      </c>
      <c r="E25749" s="57">
        <v>50355</v>
      </c>
    </row>
    <row r="25750" spans="1:5" hidden="1">
      <c r="A25750" s="43" t="s">
        <v>953</v>
      </c>
      <c r="B25750" s="52">
        <v>35734</v>
      </c>
      <c r="C25750" s="52">
        <v>35704</v>
      </c>
      <c r="D25750" s="52">
        <v>35734</v>
      </c>
      <c r="E25750" s="57">
        <v>49941</v>
      </c>
    </row>
    <row r="25751" spans="1:5" hidden="1">
      <c r="A25751" s="43" t="s">
        <v>953</v>
      </c>
      <c r="B25751" s="52">
        <v>35764</v>
      </c>
      <c r="C25751" s="52">
        <v>35735</v>
      </c>
      <c r="D25751" s="52">
        <v>35764</v>
      </c>
      <c r="E25751" s="57">
        <v>50318</v>
      </c>
    </row>
    <row r="25752" spans="1:5" hidden="1">
      <c r="A25752" s="43" t="s">
        <v>953</v>
      </c>
      <c r="B25752" s="52">
        <v>35795</v>
      </c>
      <c r="C25752" s="52">
        <v>35765</v>
      </c>
      <c r="D25752" s="52">
        <v>35795</v>
      </c>
      <c r="E25752" s="57">
        <v>50945</v>
      </c>
    </row>
    <row r="25753" spans="1:5" hidden="1">
      <c r="A25753" s="43" t="s">
        <v>953</v>
      </c>
      <c r="B25753" s="52">
        <v>35826</v>
      </c>
      <c r="C25753" s="52">
        <v>35796</v>
      </c>
      <c r="D25753" s="52">
        <v>35826</v>
      </c>
      <c r="E25753" s="57">
        <v>50551</v>
      </c>
    </row>
    <row r="25754" spans="1:5" hidden="1">
      <c r="A25754" s="43" t="s">
        <v>953</v>
      </c>
      <c r="B25754" s="52">
        <v>35854</v>
      </c>
      <c r="C25754" s="52">
        <v>35827</v>
      </c>
      <c r="D25754" s="52">
        <v>35854</v>
      </c>
      <c r="E25754" s="57">
        <v>49882</v>
      </c>
    </row>
    <row r="25755" spans="1:5" hidden="1">
      <c r="A25755" s="43" t="s">
        <v>953</v>
      </c>
      <c r="B25755" s="52">
        <v>35885</v>
      </c>
      <c r="C25755" s="52">
        <v>35855</v>
      </c>
      <c r="D25755" s="52">
        <v>35885</v>
      </c>
      <c r="E25755" s="57">
        <v>51122</v>
      </c>
    </row>
    <row r="25756" spans="1:5" hidden="1">
      <c r="A25756" s="43" t="s">
        <v>953</v>
      </c>
      <c r="B25756" s="52">
        <v>35915</v>
      </c>
      <c r="C25756" s="52">
        <v>35886</v>
      </c>
      <c r="D25756" s="52">
        <v>35915</v>
      </c>
      <c r="E25756" s="57">
        <v>52518</v>
      </c>
    </row>
    <row r="25757" spans="1:5" hidden="1">
      <c r="A25757" s="43" t="s">
        <v>953</v>
      </c>
      <c r="B25757" s="52">
        <v>35946</v>
      </c>
      <c r="C25757" s="52">
        <v>35916</v>
      </c>
      <c r="D25757" s="52">
        <v>35946</v>
      </c>
      <c r="E25757" s="57">
        <v>52842</v>
      </c>
    </row>
    <row r="25758" spans="1:5" hidden="1">
      <c r="A25758" s="43" t="s">
        <v>953</v>
      </c>
      <c r="B25758" s="52">
        <v>35976</v>
      </c>
      <c r="C25758" s="52">
        <v>35947</v>
      </c>
      <c r="D25758" s="52">
        <v>35976</v>
      </c>
      <c r="E25758" s="57">
        <v>54306</v>
      </c>
    </row>
    <row r="25759" spans="1:5" hidden="1">
      <c r="A25759" s="43" t="s">
        <v>953</v>
      </c>
      <c r="B25759" s="52">
        <v>36007</v>
      </c>
      <c r="C25759" s="52">
        <v>35977</v>
      </c>
      <c r="D25759" s="52">
        <v>36007</v>
      </c>
      <c r="E25759" s="57">
        <v>51326</v>
      </c>
    </row>
    <row r="25760" spans="1:5" hidden="1">
      <c r="A25760" s="43" t="s">
        <v>953</v>
      </c>
      <c r="B25760" s="52">
        <v>36038</v>
      </c>
      <c r="C25760" s="52">
        <v>36008</v>
      </c>
      <c r="D25760" s="52">
        <v>36038</v>
      </c>
      <c r="E25760" s="57">
        <v>50016</v>
      </c>
    </row>
    <row r="25761" spans="1:5" hidden="1">
      <c r="A25761" s="43" t="s">
        <v>953</v>
      </c>
      <c r="B25761" s="52">
        <v>36068</v>
      </c>
      <c r="C25761" s="52">
        <v>36039</v>
      </c>
      <c r="D25761" s="52">
        <v>36068</v>
      </c>
      <c r="E25761" s="57">
        <v>52181</v>
      </c>
    </row>
    <row r="25762" spans="1:5" hidden="1">
      <c r="A25762" s="43" t="s">
        <v>953</v>
      </c>
      <c r="B25762" s="52">
        <v>36099</v>
      </c>
      <c r="C25762" s="52">
        <v>36069</v>
      </c>
      <c r="D25762" s="52">
        <v>36099</v>
      </c>
      <c r="E25762" s="57">
        <v>54221</v>
      </c>
    </row>
    <row r="25763" spans="1:5" hidden="1">
      <c r="A25763" s="43" t="s">
        <v>953</v>
      </c>
      <c r="B25763" s="52">
        <v>36129</v>
      </c>
      <c r="C25763" s="52">
        <v>36100</v>
      </c>
      <c r="D25763" s="52">
        <v>36129</v>
      </c>
      <c r="E25763" s="57">
        <v>54802</v>
      </c>
    </row>
    <row r="25764" spans="1:5" hidden="1">
      <c r="A25764" s="43" t="s">
        <v>953</v>
      </c>
      <c r="B25764" s="52">
        <v>36160</v>
      </c>
      <c r="C25764" s="52">
        <v>36130</v>
      </c>
      <c r="D25764" s="52">
        <v>36160</v>
      </c>
      <c r="E25764" s="57">
        <v>55400</v>
      </c>
    </row>
    <row r="25765" spans="1:5" hidden="1">
      <c r="A25765" s="43" t="s">
        <v>953</v>
      </c>
      <c r="B25765" s="52">
        <v>36191</v>
      </c>
      <c r="C25765" s="52">
        <v>36161</v>
      </c>
      <c r="D25765" s="52">
        <v>36191</v>
      </c>
      <c r="E25765" s="57">
        <v>55418</v>
      </c>
    </row>
    <row r="25766" spans="1:5" hidden="1">
      <c r="A25766" s="43" t="s">
        <v>953</v>
      </c>
      <c r="B25766" s="52">
        <v>36219</v>
      </c>
      <c r="C25766" s="52">
        <v>36192</v>
      </c>
      <c r="D25766" s="52">
        <v>36219</v>
      </c>
      <c r="E25766" s="57">
        <v>56116</v>
      </c>
    </row>
    <row r="25767" spans="1:5" hidden="1">
      <c r="A25767" s="43" t="s">
        <v>953</v>
      </c>
      <c r="B25767" s="52">
        <v>36250</v>
      </c>
      <c r="C25767" s="52">
        <v>36220</v>
      </c>
      <c r="D25767" s="52">
        <v>36250</v>
      </c>
      <c r="E25767" s="57">
        <v>56554</v>
      </c>
    </row>
    <row r="25768" spans="1:5" hidden="1">
      <c r="A25768" s="43" t="s">
        <v>953</v>
      </c>
      <c r="B25768" s="52">
        <v>36280</v>
      </c>
      <c r="C25768" s="52">
        <v>36251</v>
      </c>
      <c r="D25768" s="52">
        <v>36280</v>
      </c>
      <c r="E25768" s="57">
        <v>56965</v>
      </c>
    </row>
    <row r="25769" spans="1:5" hidden="1">
      <c r="A25769" s="43" t="s">
        <v>953</v>
      </c>
      <c r="B25769" s="52">
        <v>36311</v>
      </c>
      <c r="C25769" s="52">
        <v>36281</v>
      </c>
      <c r="D25769" s="52">
        <v>36311</v>
      </c>
      <c r="E25769" s="57">
        <v>58046</v>
      </c>
    </row>
    <row r="25770" spans="1:5" hidden="1">
      <c r="A25770" s="43" t="s">
        <v>953</v>
      </c>
      <c r="B25770" s="52">
        <v>36341</v>
      </c>
      <c r="C25770" s="52">
        <v>36312</v>
      </c>
      <c r="D25770" s="52">
        <v>36341</v>
      </c>
      <c r="E25770" s="57">
        <v>58287</v>
      </c>
    </row>
    <row r="25771" spans="1:5" hidden="1">
      <c r="A25771" s="43" t="s">
        <v>953</v>
      </c>
      <c r="B25771" s="52">
        <v>36372</v>
      </c>
      <c r="C25771" s="52">
        <v>36342</v>
      </c>
      <c r="D25771" s="52">
        <v>36372</v>
      </c>
      <c r="E25771" s="57">
        <v>59314</v>
      </c>
    </row>
    <row r="25772" spans="1:5" hidden="1">
      <c r="A25772" s="43" t="s">
        <v>953</v>
      </c>
      <c r="B25772" s="52">
        <v>36403</v>
      </c>
      <c r="C25772" s="52">
        <v>36373</v>
      </c>
      <c r="D25772" s="52">
        <v>36403</v>
      </c>
      <c r="E25772" s="57">
        <v>60563</v>
      </c>
    </row>
    <row r="25773" spans="1:5" hidden="1">
      <c r="A25773" s="43" t="s">
        <v>953</v>
      </c>
      <c r="B25773" s="52">
        <v>36433</v>
      </c>
      <c r="C25773" s="52">
        <v>36404</v>
      </c>
      <c r="D25773" s="52">
        <v>36433</v>
      </c>
      <c r="E25773" s="57">
        <v>59792</v>
      </c>
    </row>
    <row r="25774" spans="1:5" hidden="1">
      <c r="A25774" s="43" t="s">
        <v>953</v>
      </c>
      <c r="B25774" s="52">
        <v>36464</v>
      </c>
      <c r="C25774" s="52">
        <v>36434</v>
      </c>
      <c r="D25774" s="52">
        <v>36464</v>
      </c>
      <c r="E25774" s="57">
        <v>59175</v>
      </c>
    </row>
    <row r="25775" spans="1:5" hidden="1">
      <c r="A25775" s="43" t="s">
        <v>953</v>
      </c>
      <c r="B25775" s="52">
        <v>36494</v>
      </c>
      <c r="C25775" s="52">
        <v>36465</v>
      </c>
      <c r="D25775" s="52">
        <v>36494</v>
      </c>
      <c r="E25775" s="57">
        <v>60835</v>
      </c>
    </row>
    <row r="25776" spans="1:5" hidden="1">
      <c r="A25776" s="43" t="s">
        <v>953</v>
      </c>
      <c r="B25776" s="52">
        <v>36525</v>
      </c>
      <c r="C25776" s="52">
        <v>36495</v>
      </c>
      <c r="D25776" s="52">
        <v>36525</v>
      </c>
      <c r="E25776" s="57">
        <v>60559</v>
      </c>
    </row>
    <row r="25777" spans="1:5" hidden="1">
      <c r="A25777" s="43" t="s">
        <v>953</v>
      </c>
      <c r="B25777" s="52">
        <v>36556</v>
      </c>
      <c r="C25777" s="52">
        <v>36526</v>
      </c>
      <c r="D25777" s="52">
        <v>36556</v>
      </c>
      <c r="E25777" s="57">
        <v>62306</v>
      </c>
    </row>
    <row r="25778" spans="1:5" hidden="1">
      <c r="A25778" s="43" t="s">
        <v>953</v>
      </c>
      <c r="B25778" s="52">
        <v>36585</v>
      </c>
      <c r="C25778" s="52">
        <v>36557</v>
      </c>
      <c r="D25778" s="52">
        <v>36585</v>
      </c>
      <c r="E25778" s="57">
        <v>63801</v>
      </c>
    </row>
    <row r="25779" spans="1:5" hidden="1">
      <c r="A25779" s="43" t="s">
        <v>953</v>
      </c>
      <c r="B25779" s="52">
        <v>36616</v>
      </c>
      <c r="C25779" s="52">
        <v>36586</v>
      </c>
      <c r="D25779" s="52">
        <v>36616</v>
      </c>
      <c r="E25779" s="57">
        <v>63027</v>
      </c>
    </row>
    <row r="25780" spans="1:5" hidden="1">
      <c r="A25780" s="43" t="s">
        <v>953</v>
      </c>
      <c r="B25780" s="52">
        <v>36646</v>
      </c>
      <c r="C25780" s="52">
        <v>36617</v>
      </c>
      <c r="D25780" s="52">
        <v>36646</v>
      </c>
      <c r="E25780" s="57">
        <v>60592</v>
      </c>
    </row>
    <row r="25781" spans="1:5" hidden="1">
      <c r="A25781" s="43" t="s">
        <v>953</v>
      </c>
      <c r="B25781" s="52">
        <v>36677</v>
      </c>
      <c r="C25781" s="52">
        <v>36647</v>
      </c>
      <c r="D25781" s="52">
        <v>36677</v>
      </c>
      <c r="E25781" s="57">
        <v>60492</v>
      </c>
    </row>
    <row r="25782" spans="1:5" hidden="1">
      <c r="A25782" s="43" t="s">
        <v>953</v>
      </c>
      <c r="B25782" s="52">
        <v>36707</v>
      </c>
      <c r="C25782" s="52">
        <v>36678</v>
      </c>
      <c r="D25782" s="52">
        <v>36707</v>
      </c>
      <c r="E25782" s="57">
        <v>61345</v>
      </c>
    </row>
    <row r="25783" spans="1:5" hidden="1">
      <c r="A25783" s="43" t="s">
        <v>953</v>
      </c>
      <c r="B25783" s="52">
        <v>36738</v>
      </c>
      <c r="C25783" s="52">
        <v>36708</v>
      </c>
      <c r="D25783" s="52">
        <v>36738</v>
      </c>
      <c r="E25783" s="57">
        <v>59995</v>
      </c>
    </row>
    <row r="25784" spans="1:5" hidden="1">
      <c r="A25784" s="43" t="s">
        <v>953</v>
      </c>
      <c r="B25784" s="52">
        <v>36769</v>
      </c>
      <c r="C25784" s="52">
        <v>36739</v>
      </c>
      <c r="D25784" s="52">
        <v>36769</v>
      </c>
      <c r="E25784" s="57">
        <v>60075</v>
      </c>
    </row>
    <row r="25785" spans="1:5" hidden="1">
      <c r="A25785" s="43" t="s">
        <v>953</v>
      </c>
      <c r="B25785" s="52">
        <v>36799</v>
      </c>
      <c r="C25785" s="52">
        <v>36770</v>
      </c>
      <c r="D25785" s="52">
        <v>36799</v>
      </c>
      <c r="E25785" s="57">
        <v>61360</v>
      </c>
    </row>
    <row r="25786" spans="1:5" hidden="1">
      <c r="A25786" s="43" t="s">
        <v>953</v>
      </c>
      <c r="B25786" s="52">
        <v>36830</v>
      </c>
      <c r="C25786" s="52">
        <v>36800</v>
      </c>
      <c r="D25786" s="52">
        <v>36830</v>
      </c>
      <c r="E25786" s="57">
        <v>61017</v>
      </c>
    </row>
    <row r="25787" spans="1:5" hidden="1">
      <c r="A25787" s="43" t="s">
        <v>953</v>
      </c>
      <c r="B25787" s="52">
        <v>36860</v>
      </c>
      <c r="C25787" s="52">
        <v>36831</v>
      </c>
      <c r="D25787" s="52">
        <v>36860</v>
      </c>
      <c r="E25787" s="57">
        <v>59479</v>
      </c>
    </row>
    <row r="25788" spans="1:5" hidden="1">
      <c r="A25788" s="43" t="s">
        <v>953</v>
      </c>
      <c r="B25788" s="52">
        <v>36891</v>
      </c>
      <c r="C25788" s="52">
        <v>36861</v>
      </c>
      <c r="D25788" s="52">
        <v>36891</v>
      </c>
      <c r="E25788" s="57">
        <v>58207</v>
      </c>
    </row>
    <row r="25789" spans="1:5" hidden="1">
      <c r="A25789" s="43" t="s">
        <v>953</v>
      </c>
      <c r="B25789" s="52">
        <v>36922</v>
      </c>
      <c r="C25789" s="52">
        <v>36892</v>
      </c>
      <c r="D25789" s="52">
        <v>36922</v>
      </c>
      <c r="E25789" s="57">
        <v>60970</v>
      </c>
    </row>
    <row r="25790" spans="1:5" hidden="1">
      <c r="A25790" s="43" t="s">
        <v>953</v>
      </c>
      <c r="B25790" s="52">
        <v>36950</v>
      </c>
      <c r="C25790" s="52">
        <v>36923</v>
      </c>
      <c r="D25790" s="52">
        <v>36950</v>
      </c>
      <c r="E25790" s="57">
        <v>61168</v>
      </c>
    </row>
    <row r="25791" spans="1:5" hidden="1">
      <c r="A25791" s="43" t="s">
        <v>953</v>
      </c>
      <c r="B25791" s="52">
        <v>36981</v>
      </c>
      <c r="C25791" s="52">
        <v>36951</v>
      </c>
      <c r="D25791" s="52">
        <v>36981</v>
      </c>
      <c r="E25791" s="57">
        <v>60635</v>
      </c>
    </row>
    <row r="25792" spans="1:5" hidden="1">
      <c r="A25792" s="43" t="s">
        <v>953</v>
      </c>
      <c r="B25792" s="52">
        <v>37011</v>
      </c>
      <c r="C25792" s="52">
        <v>36982</v>
      </c>
      <c r="D25792" s="52">
        <v>37011</v>
      </c>
      <c r="E25792" s="57">
        <v>61803</v>
      </c>
    </row>
    <row r="25793" spans="1:5" hidden="1">
      <c r="A25793" s="43" t="s">
        <v>953</v>
      </c>
      <c r="B25793" s="52">
        <v>37042</v>
      </c>
      <c r="C25793" s="52">
        <v>37012</v>
      </c>
      <c r="D25793" s="52">
        <v>37042</v>
      </c>
      <c r="E25793" s="57">
        <v>61922</v>
      </c>
    </row>
    <row r="25794" spans="1:5" hidden="1">
      <c r="A25794" s="43" t="s">
        <v>953</v>
      </c>
      <c r="B25794" s="52">
        <v>37072</v>
      </c>
      <c r="C25794" s="52">
        <v>37043</v>
      </c>
      <c r="D25794" s="52">
        <v>37072</v>
      </c>
      <c r="E25794" s="57">
        <v>61566</v>
      </c>
    </row>
    <row r="25795" spans="1:5" hidden="1">
      <c r="A25795" s="43" t="s">
        <v>953</v>
      </c>
      <c r="B25795" s="52">
        <v>37103</v>
      </c>
      <c r="C25795" s="52">
        <v>37073</v>
      </c>
      <c r="D25795" s="52">
        <v>37103</v>
      </c>
      <c r="E25795" s="57">
        <v>60916</v>
      </c>
    </row>
    <row r="25796" spans="1:5" hidden="1">
      <c r="A25796" s="43" t="s">
        <v>953</v>
      </c>
      <c r="B25796" s="52">
        <v>37134</v>
      </c>
      <c r="C25796" s="52">
        <v>37104</v>
      </c>
      <c r="D25796" s="52">
        <v>37134</v>
      </c>
      <c r="E25796" s="57">
        <v>61183</v>
      </c>
    </row>
    <row r="25797" spans="1:5" hidden="1">
      <c r="A25797" s="43" t="s">
        <v>953</v>
      </c>
      <c r="B25797" s="52">
        <v>37164</v>
      </c>
      <c r="C25797" s="52">
        <v>37135</v>
      </c>
      <c r="D25797" s="52">
        <v>37164</v>
      </c>
      <c r="E25797" s="57">
        <v>58857</v>
      </c>
    </row>
    <row r="25798" spans="1:5" hidden="1">
      <c r="A25798" s="43" t="s">
        <v>953</v>
      </c>
      <c r="B25798" s="52">
        <v>37195</v>
      </c>
      <c r="C25798" s="52">
        <v>37165</v>
      </c>
      <c r="D25798" s="52">
        <v>37195</v>
      </c>
      <c r="E25798" s="57">
        <v>75352</v>
      </c>
    </row>
    <row r="25799" spans="1:5" hidden="1">
      <c r="A25799" s="43" t="s">
        <v>953</v>
      </c>
      <c r="B25799" s="52">
        <v>37225</v>
      </c>
      <c r="C25799" s="52">
        <v>37196</v>
      </c>
      <c r="D25799" s="52">
        <v>37225</v>
      </c>
      <c r="E25799" s="57">
        <v>67325</v>
      </c>
    </row>
    <row r="25800" spans="1:5" hidden="1">
      <c r="A25800" s="43" t="s">
        <v>953</v>
      </c>
      <c r="B25800" s="52">
        <v>37256</v>
      </c>
      <c r="C25800" s="52">
        <v>37226</v>
      </c>
      <c r="D25800" s="52">
        <v>37256</v>
      </c>
      <c r="E25800" s="57">
        <v>63109</v>
      </c>
    </row>
    <row r="25801" spans="1:5" hidden="1">
      <c r="A25801" s="43" t="s">
        <v>953</v>
      </c>
      <c r="B25801" s="52">
        <v>37287</v>
      </c>
      <c r="C25801" s="52">
        <v>37257</v>
      </c>
      <c r="D25801" s="52">
        <v>37287</v>
      </c>
      <c r="E25801" s="57">
        <v>62485</v>
      </c>
    </row>
    <row r="25802" spans="1:5" hidden="1">
      <c r="A25802" s="43" t="s">
        <v>953</v>
      </c>
      <c r="B25802" s="52">
        <v>37315</v>
      </c>
      <c r="C25802" s="52">
        <v>37288</v>
      </c>
      <c r="D25802" s="52">
        <v>37315</v>
      </c>
      <c r="E25802" s="57">
        <v>62979</v>
      </c>
    </row>
    <row r="25803" spans="1:5" hidden="1">
      <c r="A25803" s="43" t="s">
        <v>953</v>
      </c>
      <c r="B25803" s="52">
        <v>37346</v>
      </c>
      <c r="C25803" s="52">
        <v>37316</v>
      </c>
      <c r="D25803" s="52">
        <v>37346</v>
      </c>
      <c r="E25803" s="57">
        <v>61460</v>
      </c>
    </row>
    <row r="25804" spans="1:5" hidden="1">
      <c r="A25804" s="43" t="s">
        <v>953</v>
      </c>
      <c r="B25804" s="52">
        <v>37376</v>
      </c>
      <c r="C25804" s="52">
        <v>37347</v>
      </c>
      <c r="D25804" s="52">
        <v>37376</v>
      </c>
      <c r="E25804" s="57">
        <v>63025</v>
      </c>
    </row>
    <row r="25805" spans="1:5" hidden="1">
      <c r="A25805" s="43" t="s">
        <v>953</v>
      </c>
      <c r="B25805" s="52">
        <v>37407</v>
      </c>
      <c r="C25805" s="52">
        <v>37377</v>
      </c>
      <c r="D25805" s="52">
        <v>37407</v>
      </c>
      <c r="E25805" s="57">
        <v>59858</v>
      </c>
    </row>
    <row r="25806" spans="1:5" hidden="1">
      <c r="A25806" s="43" t="s">
        <v>953</v>
      </c>
      <c r="B25806" s="52">
        <v>37437</v>
      </c>
      <c r="C25806" s="52">
        <v>37408</v>
      </c>
      <c r="D25806" s="52">
        <v>37437</v>
      </c>
      <c r="E25806" s="57">
        <v>62104</v>
      </c>
    </row>
    <row r="25807" spans="1:5" hidden="1">
      <c r="A25807" s="43" t="s">
        <v>953</v>
      </c>
      <c r="B25807" s="52">
        <v>37468</v>
      </c>
      <c r="C25807" s="52">
        <v>37438</v>
      </c>
      <c r="D25807" s="52">
        <v>37468</v>
      </c>
      <c r="E25807" s="57">
        <v>64660</v>
      </c>
    </row>
    <row r="25808" spans="1:5" hidden="1">
      <c r="A25808" s="43" t="s">
        <v>953</v>
      </c>
      <c r="B25808" s="52">
        <v>37499</v>
      </c>
      <c r="C25808" s="52">
        <v>37469</v>
      </c>
      <c r="D25808" s="52">
        <v>37499</v>
      </c>
      <c r="E25808" s="57">
        <v>66924</v>
      </c>
    </row>
    <row r="25809" spans="1:5" hidden="1">
      <c r="A25809" s="43" t="s">
        <v>953</v>
      </c>
      <c r="B25809" s="52">
        <v>37529</v>
      </c>
      <c r="C25809" s="52">
        <v>37500</v>
      </c>
      <c r="D25809" s="52">
        <v>37529</v>
      </c>
      <c r="E25809" s="57">
        <v>62794</v>
      </c>
    </row>
    <row r="25810" spans="1:5" hidden="1">
      <c r="A25810" s="43" t="s">
        <v>953</v>
      </c>
      <c r="B25810" s="52">
        <v>37560</v>
      </c>
      <c r="C25810" s="52">
        <v>37530</v>
      </c>
      <c r="D25810" s="52">
        <v>37560</v>
      </c>
      <c r="E25810" s="57">
        <v>62319</v>
      </c>
    </row>
    <row r="25811" spans="1:5" hidden="1">
      <c r="A25811" s="43" t="s">
        <v>953</v>
      </c>
      <c r="B25811" s="52">
        <v>37590</v>
      </c>
      <c r="C25811" s="52">
        <v>37561</v>
      </c>
      <c r="D25811" s="52">
        <v>37590</v>
      </c>
      <c r="E25811" s="57">
        <v>62718</v>
      </c>
    </row>
    <row r="25812" spans="1:5" hidden="1">
      <c r="A25812" s="43" t="s">
        <v>953</v>
      </c>
      <c r="B25812" s="52">
        <v>37621</v>
      </c>
      <c r="C25812" s="52">
        <v>37591</v>
      </c>
      <c r="D25812" s="52">
        <v>37621</v>
      </c>
      <c r="E25812" s="57">
        <v>64635</v>
      </c>
    </row>
    <row r="25813" spans="1:5" hidden="1">
      <c r="A25813" s="43" t="s">
        <v>953</v>
      </c>
      <c r="B25813" s="52">
        <v>37652</v>
      </c>
      <c r="C25813" s="52">
        <v>37622</v>
      </c>
      <c r="D25813" s="52">
        <v>37652</v>
      </c>
      <c r="E25813" s="57">
        <v>64454</v>
      </c>
    </row>
    <row r="25814" spans="1:5" hidden="1">
      <c r="A25814" s="43" t="s">
        <v>953</v>
      </c>
      <c r="B25814" s="52">
        <v>37680</v>
      </c>
      <c r="C25814" s="52">
        <v>37653</v>
      </c>
      <c r="D25814" s="52">
        <v>37680</v>
      </c>
      <c r="E25814" s="57">
        <v>61336</v>
      </c>
    </row>
    <row r="25815" spans="1:5" hidden="1">
      <c r="A25815" s="43" t="s">
        <v>953</v>
      </c>
      <c r="B25815" s="52">
        <v>37711</v>
      </c>
      <c r="C25815" s="52">
        <v>37681</v>
      </c>
      <c r="D25815" s="52">
        <v>37711</v>
      </c>
      <c r="E25815" s="57">
        <v>63363</v>
      </c>
    </row>
    <row r="25816" spans="1:5" hidden="1">
      <c r="A25816" s="43" t="s">
        <v>953</v>
      </c>
      <c r="B25816" s="52">
        <v>37741</v>
      </c>
      <c r="C25816" s="52">
        <v>37712</v>
      </c>
      <c r="D25816" s="52">
        <v>37741</v>
      </c>
      <c r="E25816" s="57">
        <v>64330</v>
      </c>
    </row>
    <row r="25817" spans="1:5" hidden="1">
      <c r="A25817" s="43" t="s">
        <v>953</v>
      </c>
      <c r="B25817" s="52">
        <v>37772</v>
      </c>
      <c r="C25817" s="52">
        <v>37742</v>
      </c>
      <c r="D25817" s="52">
        <v>37772</v>
      </c>
      <c r="E25817" s="57">
        <v>64353</v>
      </c>
    </row>
    <row r="25818" spans="1:5" hidden="1">
      <c r="A25818" s="43" t="s">
        <v>953</v>
      </c>
      <c r="B25818" s="52">
        <v>37802</v>
      </c>
      <c r="C25818" s="52">
        <v>37773</v>
      </c>
      <c r="D25818" s="52">
        <v>37802</v>
      </c>
      <c r="E25818" s="57">
        <v>64984</v>
      </c>
    </row>
    <row r="25819" spans="1:5" hidden="1">
      <c r="A25819" s="43" t="s">
        <v>953</v>
      </c>
      <c r="B25819" s="52">
        <v>37833</v>
      </c>
      <c r="C25819" s="52">
        <v>37803</v>
      </c>
      <c r="D25819" s="52">
        <v>37833</v>
      </c>
      <c r="E25819" s="57">
        <v>65680</v>
      </c>
    </row>
    <row r="25820" spans="1:5" hidden="1">
      <c r="A25820" s="43" t="s">
        <v>953</v>
      </c>
      <c r="B25820" s="52">
        <v>37864</v>
      </c>
      <c r="C25820" s="52">
        <v>37834</v>
      </c>
      <c r="D25820" s="52">
        <v>37864</v>
      </c>
      <c r="E25820" s="57">
        <v>67538</v>
      </c>
    </row>
    <row r="25821" spans="1:5" hidden="1">
      <c r="A25821" s="43" t="s">
        <v>953</v>
      </c>
      <c r="B25821" s="52">
        <v>37894</v>
      </c>
      <c r="C25821" s="52">
        <v>37865</v>
      </c>
      <c r="D25821" s="52">
        <v>37894</v>
      </c>
      <c r="E25821" s="57">
        <v>65684</v>
      </c>
    </row>
    <row r="25822" spans="1:5" hidden="1">
      <c r="A25822" s="43" t="s">
        <v>953</v>
      </c>
      <c r="B25822" s="52">
        <v>37925</v>
      </c>
      <c r="C25822" s="52">
        <v>37895</v>
      </c>
      <c r="D25822" s="52">
        <v>37925</v>
      </c>
      <c r="E25822" s="57">
        <v>64341</v>
      </c>
    </row>
    <row r="25823" spans="1:5" hidden="1">
      <c r="A25823" s="43" t="s">
        <v>953</v>
      </c>
      <c r="B25823" s="52">
        <v>37955</v>
      </c>
      <c r="C25823" s="52">
        <v>37926</v>
      </c>
      <c r="D25823" s="52">
        <v>37955</v>
      </c>
      <c r="E25823" s="57">
        <v>66239</v>
      </c>
    </row>
    <row r="25824" spans="1:5" hidden="1">
      <c r="A25824" s="43" t="s">
        <v>953</v>
      </c>
      <c r="B25824" s="52">
        <v>37986</v>
      </c>
      <c r="C25824" s="52">
        <v>37956</v>
      </c>
      <c r="D25824" s="52">
        <v>37986</v>
      </c>
      <c r="E25824" s="57">
        <v>64681</v>
      </c>
    </row>
    <row r="25825" spans="1:5" hidden="1">
      <c r="A25825" s="43" t="s">
        <v>953</v>
      </c>
      <c r="B25825" s="52">
        <v>38017</v>
      </c>
      <c r="C25825" s="52">
        <v>37987</v>
      </c>
      <c r="D25825" s="52">
        <v>38017</v>
      </c>
      <c r="E25825" s="57">
        <v>63831</v>
      </c>
    </row>
    <row r="25826" spans="1:5" hidden="1">
      <c r="A25826" s="43" t="s">
        <v>953</v>
      </c>
      <c r="B25826" s="52">
        <v>38046</v>
      </c>
      <c r="C25826" s="52">
        <v>38018</v>
      </c>
      <c r="D25826" s="52">
        <v>38046</v>
      </c>
      <c r="E25826" s="57">
        <v>65586</v>
      </c>
    </row>
    <row r="25827" spans="1:5" hidden="1">
      <c r="A25827" s="43" t="s">
        <v>953</v>
      </c>
      <c r="B25827" s="52">
        <v>38077</v>
      </c>
      <c r="C25827" s="52">
        <v>38047</v>
      </c>
      <c r="D25827" s="52">
        <v>38077</v>
      </c>
      <c r="E25827" s="57">
        <v>66560</v>
      </c>
    </row>
    <row r="25828" spans="1:5" hidden="1">
      <c r="A25828" s="43" t="s">
        <v>953</v>
      </c>
      <c r="B25828" s="52">
        <v>38107</v>
      </c>
      <c r="C25828" s="52">
        <v>38078</v>
      </c>
      <c r="D25828" s="52">
        <v>38107</v>
      </c>
      <c r="E25828" s="57">
        <v>64479</v>
      </c>
    </row>
    <row r="25829" spans="1:5" hidden="1">
      <c r="A25829" s="43" t="s">
        <v>953</v>
      </c>
      <c r="B25829" s="52">
        <v>38138</v>
      </c>
      <c r="C25829" s="52">
        <v>38108</v>
      </c>
      <c r="D25829" s="52">
        <v>38138</v>
      </c>
      <c r="E25829" s="57">
        <v>67280</v>
      </c>
    </row>
    <row r="25830" spans="1:5" hidden="1">
      <c r="A25830" s="43" t="s">
        <v>953</v>
      </c>
      <c r="B25830" s="52">
        <v>38168</v>
      </c>
      <c r="C25830" s="52">
        <v>38139</v>
      </c>
      <c r="D25830" s="52">
        <v>38168</v>
      </c>
      <c r="E25830" s="57">
        <v>63515</v>
      </c>
    </row>
    <row r="25831" spans="1:5" hidden="1">
      <c r="A25831" s="43" t="s">
        <v>953</v>
      </c>
      <c r="B25831" s="52">
        <v>38199</v>
      </c>
      <c r="C25831" s="52">
        <v>38169</v>
      </c>
      <c r="D25831" s="52">
        <v>38199</v>
      </c>
      <c r="E25831" s="57">
        <v>65708</v>
      </c>
    </row>
    <row r="25832" spans="1:5" hidden="1">
      <c r="A25832" s="43" t="s">
        <v>953</v>
      </c>
      <c r="B25832" s="52">
        <v>38230</v>
      </c>
      <c r="C25832" s="52">
        <v>38200</v>
      </c>
      <c r="D25832" s="52">
        <v>38230</v>
      </c>
      <c r="E25832" s="57">
        <v>65839</v>
      </c>
    </row>
    <row r="25833" spans="1:5" hidden="1">
      <c r="A25833" s="43" t="s">
        <v>953</v>
      </c>
      <c r="B25833" s="52">
        <v>38260</v>
      </c>
      <c r="C25833" s="52">
        <v>38231</v>
      </c>
      <c r="D25833" s="52">
        <v>38260</v>
      </c>
      <c r="E25833" s="57">
        <v>69215</v>
      </c>
    </row>
    <row r="25834" spans="1:5" hidden="1">
      <c r="A25834" s="43" t="s">
        <v>953</v>
      </c>
      <c r="B25834" s="52">
        <v>38291</v>
      </c>
      <c r="C25834" s="52">
        <v>38261</v>
      </c>
      <c r="D25834" s="52">
        <v>38291</v>
      </c>
      <c r="E25834" s="57">
        <v>68248</v>
      </c>
    </row>
    <row r="25835" spans="1:5" hidden="1">
      <c r="A25835" s="43" t="s">
        <v>953</v>
      </c>
      <c r="B25835" s="52">
        <v>38321</v>
      </c>
      <c r="C25835" s="52">
        <v>38292</v>
      </c>
      <c r="D25835" s="52">
        <v>38321</v>
      </c>
      <c r="E25835" s="57">
        <v>67804</v>
      </c>
    </row>
    <row r="25836" spans="1:5" hidden="1">
      <c r="A25836" s="43" t="s">
        <v>953</v>
      </c>
      <c r="B25836" s="52">
        <v>38352</v>
      </c>
      <c r="C25836" s="52">
        <v>38322</v>
      </c>
      <c r="D25836" s="52">
        <v>38352</v>
      </c>
      <c r="E25836" s="57">
        <v>69644</v>
      </c>
    </row>
    <row r="25837" spans="1:5" hidden="1">
      <c r="A25837" s="43" t="s">
        <v>953</v>
      </c>
      <c r="B25837" s="52">
        <v>38383</v>
      </c>
      <c r="C25837" s="52">
        <v>38353</v>
      </c>
      <c r="D25837" s="52">
        <v>38383</v>
      </c>
      <c r="E25837" s="57">
        <v>66928</v>
      </c>
    </row>
    <row r="25838" spans="1:5" hidden="1">
      <c r="A25838" s="43" t="s">
        <v>953</v>
      </c>
      <c r="B25838" s="52">
        <v>38411</v>
      </c>
      <c r="C25838" s="52">
        <v>38384</v>
      </c>
      <c r="D25838" s="52">
        <v>38411</v>
      </c>
      <c r="E25838" s="57">
        <v>67800</v>
      </c>
    </row>
    <row r="25839" spans="1:5" hidden="1">
      <c r="A25839" s="43" t="s">
        <v>953</v>
      </c>
      <c r="B25839" s="52">
        <v>38442</v>
      </c>
      <c r="C25839" s="52">
        <v>38412</v>
      </c>
      <c r="D25839" s="52">
        <v>38442</v>
      </c>
      <c r="E25839" s="57">
        <v>67674</v>
      </c>
    </row>
    <row r="25840" spans="1:5" hidden="1">
      <c r="A25840" s="43" t="s">
        <v>953</v>
      </c>
      <c r="B25840" s="52">
        <v>38472</v>
      </c>
      <c r="C25840" s="52">
        <v>38443</v>
      </c>
      <c r="D25840" s="52">
        <v>38472</v>
      </c>
      <c r="E25840" s="57">
        <v>68574</v>
      </c>
    </row>
    <row r="25841" spans="1:5" hidden="1">
      <c r="A25841" s="43" t="s">
        <v>953</v>
      </c>
      <c r="B25841" s="52">
        <v>38503</v>
      </c>
      <c r="C25841" s="52">
        <v>38473</v>
      </c>
      <c r="D25841" s="52">
        <v>38503</v>
      </c>
      <c r="E25841" s="57">
        <v>67471</v>
      </c>
    </row>
    <row r="25842" spans="1:5" hidden="1">
      <c r="A25842" s="43" t="s">
        <v>953</v>
      </c>
      <c r="B25842" s="52">
        <v>38533</v>
      </c>
      <c r="C25842" s="52">
        <v>38504</v>
      </c>
      <c r="D25842" s="52">
        <v>38533</v>
      </c>
      <c r="E25842" s="57">
        <v>72392</v>
      </c>
    </row>
    <row r="25843" spans="1:5" hidden="1">
      <c r="A25843" s="43" t="s">
        <v>953</v>
      </c>
      <c r="B25843" s="52">
        <v>38564</v>
      </c>
      <c r="C25843" s="52">
        <v>38534</v>
      </c>
      <c r="D25843" s="52">
        <v>38564</v>
      </c>
      <c r="E25843" s="57">
        <v>76388</v>
      </c>
    </row>
    <row r="25844" spans="1:5" hidden="1">
      <c r="A25844" s="43" t="s">
        <v>953</v>
      </c>
      <c r="B25844" s="52">
        <v>38595</v>
      </c>
      <c r="C25844" s="52">
        <v>38565</v>
      </c>
      <c r="D25844" s="52">
        <v>38595</v>
      </c>
      <c r="E25844" s="57">
        <v>67647</v>
      </c>
    </row>
    <row r="25845" spans="1:5" hidden="1">
      <c r="A25845" s="43" t="s">
        <v>953</v>
      </c>
      <c r="B25845" s="52">
        <v>38625</v>
      </c>
      <c r="C25845" s="52">
        <v>38596</v>
      </c>
      <c r="D25845" s="52">
        <v>38625</v>
      </c>
      <c r="E25845" s="57">
        <v>64792</v>
      </c>
    </row>
    <row r="25846" spans="1:5" hidden="1">
      <c r="A25846" s="43" t="s">
        <v>953</v>
      </c>
      <c r="B25846" s="52">
        <v>38656</v>
      </c>
      <c r="C25846" s="52">
        <v>38626</v>
      </c>
      <c r="D25846" s="52">
        <v>38656</v>
      </c>
      <c r="E25846" s="57">
        <v>62727</v>
      </c>
    </row>
    <row r="25847" spans="1:5" hidden="1">
      <c r="A25847" s="43" t="s">
        <v>953</v>
      </c>
      <c r="B25847" s="52">
        <v>38686</v>
      </c>
      <c r="C25847" s="52">
        <v>38657</v>
      </c>
      <c r="D25847" s="52">
        <v>38686</v>
      </c>
      <c r="E25847" s="57">
        <v>67189</v>
      </c>
    </row>
    <row r="25848" spans="1:5" hidden="1">
      <c r="A25848" s="43" t="s">
        <v>953</v>
      </c>
      <c r="B25848" s="52">
        <v>38717</v>
      </c>
      <c r="C25848" s="52">
        <v>38687</v>
      </c>
      <c r="D25848" s="52">
        <v>38717</v>
      </c>
      <c r="E25848" s="57">
        <v>67518</v>
      </c>
    </row>
    <row r="25849" spans="1:5" hidden="1">
      <c r="A25849" s="43" t="s">
        <v>953</v>
      </c>
      <c r="B25849" s="52">
        <v>38748</v>
      </c>
      <c r="C25849" s="52">
        <v>38718</v>
      </c>
      <c r="D25849" s="52">
        <v>38748</v>
      </c>
      <c r="E25849" s="57">
        <v>70796</v>
      </c>
    </row>
    <row r="25850" spans="1:5" hidden="1">
      <c r="A25850" s="43" t="s">
        <v>953</v>
      </c>
      <c r="B25850" s="52">
        <v>38776</v>
      </c>
      <c r="C25850" s="52">
        <v>38749</v>
      </c>
      <c r="D25850" s="52">
        <v>38776</v>
      </c>
      <c r="E25850" s="57">
        <v>67779</v>
      </c>
    </row>
    <row r="25851" spans="1:5" hidden="1">
      <c r="A25851" s="43" t="s">
        <v>953</v>
      </c>
      <c r="B25851" s="52">
        <v>38807</v>
      </c>
      <c r="C25851" s="52">
        <v>38777</v>
      </c>
      <c r="D25851" s="52">
        <v>38807</v>
      </c>
      <c r="E25851" s="57">
        <v>68658</v>
      </c>
    </row>
    <row r="25852" spans="1:5" hidden="1">
      <c r="A25852" s="43" t="s">
        <v>953</v>
      </c>
      <c r="B25852" s="52">
        <v>38837</v>
      </c>
      <c r="C25852" s="52">
        <v>38808</v>
      </c>
      <c r="D25852" s="52">
        <v>38837</v>
      </c>
      <c r="E25852" s="57">
        <v>69112</v>
      </c>
    </row>
    <row r="25853" spans="1:5" hidden="1">
      <c r="A25853" s="43" t="s">
        <v>953</v>
      </c>
      <c r="B25853" s="52">
        <v>38868</v>
      </c>
      <c r="C25853" s="52">
        <v>38838</v>
      </c>
      <c r="D25853" s="52">
        <v>38868</v>
      </c>
      <c r="E25853" s="57">
        <v>67690</v>
      </c>
    </row>
    <row r="25854" spans="1:5" hidden="1">
      <c r="A25854" s="43" t="s">
        <v>953</v>
      </c>
      <c r="B25854" s="52">
        <v>38898</v>
      </c>
      <c r="C25854" s="52">
        <v>38869</v>
      </c>
      <c r="D25854" s="52">
        <v>38898</v>
      </c>
      <c r="E25854" s="57">
        <v>69148</v>
      </c>
    </row>
    <row r="25855" spans="1:5" hidden="1">
      <c r="A25855" s="43" t="s">
        <v>953</v>
      </c>
      <c r="B25855" s="52">
        <v>38929</v>
      </c>
      <c r="C25855" s="52">
        <v>38899</v>
      </c>
      <c r="D25855" s="52">
        <v>38929</v>
      </c>
      <c r="E25855" s="57">
        <v>70678</v>
      </c>
    </row>
    <row r="25856" spans="1:5" hidden="1">
      <c r="A25856" s="43" t="s">
        <v>953</v>
      </c>
      <c r="B25856" s="52">
        <v>38960</v>
      </c>
      <c r="C25856" s="52">
        <v>38930</v>
      </c>
      <c r="D25856" s="52">
        <v>38960</v>
      </c>
      <c r="E25856" s="57">
        <v>68907</v>
      </c>
    </row>
    <row r="25857" spans="1:5" hidden="1">
      <c r="A25857" s="43" t="s">
        <v>953</v>
      </c>
      <c r="B25857" s="52">
        <v>38990</v>
      </c>
      <c r="C25857" s="52">
        <v>38961</v>
      </c>
      <c r="D25857" s="52">
        <v>38990</v>
      </c>
      <c r="E25857" s="57">
        <v>68758</v>
      </c>
    </row>
    <row r="25858" spans="1:5" hidden="1">
      <c r="A25858" s="43" t="s">
        <v>953</v>
      </c>
      <c r="B25858" s="52">
        <v>39021</v>
      </c>
      <c r="C25858" s="52">
        <v>38991</v>
      </c>
      <c r="D25858" s="52">
        <v>39021</v>
      </c>
      <c r="E25858" s="57">
        <v>69223</v>
      </c>
    </row>
    <row r="25859" spans="1:5" hidden="1">
      <c r="A25859" s="43" t="s">
        <v>953</v>
      </c>
      <c r="B25859" s="52">
        <v>39051</v>
      </c>
      <c r="C25859" s="52">
        <v>39022</v>
      </c>
      <c r="D25859" s="52">
        <v>39051</v>
      </c>
      <c r="E25859" s="57">
        <v>69983</v>
      </c>
    </row>
    <row r="25860" spans="1:5" hidden="1">
      <c r="A25860" s="43" t="s">
        <v>953</v>
      </c>
      <c r="B25860" s="52">
        <v>39082</v>
      </c>
      <c r="C25860" s="52">
        <v>39052</v>
      </c>
      <c r="D25860" s="52">
        <v>39082</v>
      </c>
      <c r="E25860" s="57">
        <v>69839</v>
      </c>
    </row>
    <row r="25861" spans="1:5" hidden="1">
      <c r="A25861" s="43" t="s">
        <v>953</v>
      </c>
      <c r="B25861" s="52">
        <v>39113</v>
      </c>
      <c r="C25861" s="52">
        <v>39083</v>
      </c>
      <c r="D25861" s="52">
        <v>39113</v>
      </c>
      <c r="E25861" s="57">
        <v>69137</v>
      </c>
    </row>
    <row r="25862" spans="1:5" hidden="1">
      <c r="A25862" s="43" t="s">
        <v>953</v>
      </c>
      <c r="B25862" s="52">
        <v>39141</v>
      </c>
      <c r="C25862" s="52">
        <v>39114</v>
      </c>
      <c r="D25862" s="52">
        <v>39141</v>
      </c>
      <c r="E25862" s="57">
        <v>69642</v>
      </c>
    </row>
    <row r="25863" spans="1:5" hidden="1">
      <c r="A25863" s="43" t="s">
        <v>953</v>
      </c>
      <c r="B25863" s="52">
        <v>39172</v>
      </c>
      <c r="C25863" s="52">
        <v>39142</v>
      </c>
      <c r="D25863" s="52">
        <v>39172</v>
      </c>
      <c r="E25863" s="57">
        <v>69410</v>
      </c>
    </row>
    <row r="25864" spans="1:5" hidden="1">
      <c r="A25864" s="43" t="s">
        <v>953</v>
      </c>
      <c r="B25864" s="52">
        <v>39202</v>
      </c>
      <c r="C25864" s="52">
        <v>39173</v>
      </c>
      <c r="D25864" s="52">
        <v>39202</v>
      </c>
      <c r="E25864" s="57">
        <v>69526</v>
      </c>
    </row>
    <row r="25865" spans="1:5" hidden="1">
      <c r="A25865" s="43" t="s">
        <v>953</v>
      </c>
      <c r="B25865" s="52">
        <v>39233</v>
      </c>
      <c r="C25865" s="52">
        <v>39203</v>
      </c>
      <c r="D25865" s="52">
        <v>39233</v>
      </c>
      <c r="E25865" s="57">
        <v>70536</v>
      </c>
    </row>
    <row r="25866" spans="1:5" hidden="1">
      <c r="A25866" s="43" t="s">
        <v>953</v>
      </c>
      <c r="B25866" s="52">
        <v>39263</v>
      </c>
      <c r="C25866" s="52">
        <v>39234</v>
      </c>
      <c r="D25866" s="52">
        <v>39263</v>
      </c>
      <c r="E25866" s="57">
        <v>68988</v>
      </c>
    </row>
    <row r="25867" spans="1:5" hidden="1">
      <c r="A25867" s="43" t="s">
        <v>953</v>
      </c>
      <c r="B25867" s="52">
        <v>39294</v>
      </c>
      <c r="C25867" s="52">
        <v>39264</v>
      </c>
      <c r="D25867" s="52">
        <v>39294</v>
      </c>
      <c r="E25867" s="57">
        <v>68898</v>
      </c>
    </row>
    <row r="25868" spans="1:5" hidden="1">
      <c r="A25868" s="43" t="s">
        <v>953</v>
      </c>
      <c r="B25868" s="52">
        <v>39325</v>
      </c>
      <c r="C25868" s="52">
        <v>39295</v>
      </c>
      <c r="D25868" s="52">
        <v>39325</v>
      </c>
      <c r="E25868" s="57">
        <v>70225</v>
      </c>
    </row>
    <row r="25869" spans="1:5" hidden="1">
      <c r="A25869" s="43" t="s">
        <v>953</v>
      </c>
      <c r="B25869" s="52">
        <v>39355</v>
      </c>
      <c r="C25869" s="52">
        <v>39326</v>
      </c>
      <c r="D25869" s="52">
        <v>39355</v>
      </c>
      <c r="E25869" s="57">
        <v>71864</v>
      </c>
    </row>
    <row r="25870" spans="1:5" hidden="1">
      <c r="A25870" s="43" t="s">
        <v>953</v>
      </c>
      <c r="B25870" s="52">
        <v>39386</v>
      </c>
      <c r="C25870" s="52">
        <v>39356</v>
      </c>
      <c r="D25870" s="52">
        <v>39386</v>
      </c>
      <c r="E25870" s="57">
        <v>70760</v>
      </c>
    </row>
    <row r="25871" spans="1:5" hidden="1">
      <c r="A25871" s="43" t="s">
        <v>953</v>
      </c>
      <c r="B25871" s="52">
        <v>39416</v>
      </c>
      <c r="C25871" s="52">
        <v>39387</v>
      </c>
      <c r="D25871" s="52">
        <v>39416</v>
      </c>
      <c r="E25871" s="57">
        <v>69088</v>
      </c>
    </row>
    <row r="25872" spans="1:5" hidden="1">
      <c r="A25872" s="43" t="s">
        <v>953</v>
      </c>
      <c r="B25872" s="52">
        <v>39447</v>
      </c>
      <c r="C25872" s="52">
        <v>39417</v>
      </c>
      <c r="D25872" s="52">
        <v>39447</v>
      </c>
      <c r="E25872" s="57">
        <v>67412</v>
      </c>
    </row>
    <row r="25873" spans="1:5" hidden="1">
      <c r="A25873" s="43" t="s">
        <v>953</v>
      </c>
      <c r="B25873" s="52">
        <v>39478</v>
      </c>
      <c r="C25873" s="52">
        <v>39448</v>
      </c>
      <c r="D25873" s="52">
        <v>39478</v>
      </c>
      <c r="E25873" s="57">
        <v>67454</v>
      </c>
    </row>
    <row r="25874" spans="1:5" hidden="1">
      <c r="A25874" s="43" t="s">
        <v>953</v>
      </c>
      <c r="B25874" s="52">
        <v>39507</v>
      </c>
      <c r="C25874" s="52">
        <v>39479</v>
      </c>
      <c r="D25874" s="52">
        <v>39507</v>
      </c>
      <c r="E25874" s="57">
        <v>65814</v>
      </c>
    </row>
    <row r="25875" spans="1:5" hidden="1">
      <c r="A25875" s="43" t="s">
        <v>953</v>
      </c>
      <c r="B25875" s="52">
        <v>39538</v>
      </c>
      <c r="C25875" s="52">
        <v>39508</v>
      </c>
      <c r="D25875" s="52">
        <v>39538</v>
      </c>
      <c r="E25875" s="57">
        <v>65360</v>
      </c>
    </row>
    <row r="25876" spans="1:5" hidden="1">
      <c r="A25876" s="43" t="s">
        <v>953</v>
      </c>
      <c r="B25876" s="52">
        <v>39568</v>
      </c>
      <c r="C25876" s="52">
        <v>39539</v>
      </c>
      <c r="D25876" s="52">
        <v>39568</v>
      </c>
      <c r="E25876" s="57">
        <v>64227</v>
      </c>
    </row>
    <row r="25877" spans="1:5" hidden="1">
      <c r="A25877" s="43" t="s">
        <v>953</v>
      </c>
      <c r="B25877" s="52">
        <v>39599</v>
      </c>
      <c r="C25877" s="52">
        <v>39569</v>
      </c>
      <c r="D25877" s="52">
        <v>39599</v>
      </c>
      <c r="E25877" s="57">
        <v>62672</v>
      </c>
    </row>
    <row r="25878" spans="1:5" hidden="1">
      <c r="A25878" s="43" t="s">
        <v>953</v>
      </c>
      <c r="B25878" s="52">
        <v>39629</v>
      </c>
      <c r="C25878" s="52">
        <v>39600</v>
      </c>
      <c r="D25878" s="52">
        <v>39629</v>
      </c>
      <c r="E25878" s="57">
        <v>60973</v>
      </c>
    </row>
    <row r="25879" spans="1:5" hidden="1">
      <c r="A25879" s="43" t="s">
        <v>953</v>
      </c>
      <c r="B25879" s="52">
        <v>39660</v>
      </c>
      <c r="C25879" s="52">
        <v>39630</v>
      </c>
      <c r="D25879" s="52">
        <v>39660</v>
      </c>
      <c r="E25879" s="57">
        <v>58158</v>
      </c>
    </row>
    <row r="25880" spans="1:5" hidden="1">
      <c r="A25880" s="43" t="s">
        <v>953</v>
      </c>
      <c r="B25880" s="52">
        <v>39691</v>
      </c>
      <c r="C25880" s="52">
        <v>39661</v>
      </c>
      <c r="D25880" s="52">
        <v>39691</v>
      </c>
      <c r="E25880" s="57">
        <v>59428</v>
      </c>
    </row>
    <row r="25881" spans="1:5" hidden="1">
      <c r="A25881" s="43" t="s">
        <v>953</v>
      </c>
      <c r="B25881" s="52">
        <v>39721</v>
      </c>
      <c r="C25881" s="52">
        <v>39692</v>
      </c>
      <c r="D25881" s="52">
        <v>39721</v>
      </c>
      <c r="E25881" s="57">
        <v>55880</v>
      </c>
    </row>
    <row r="25882" spans="1:5" hidden="1">
      <c r="A25882" s="43" t="s">
        <v>953</v>
      </c>
      <c r="B25882" s="52">
        <v>39752</v>
      </c>
      <c r="C25882" s="52">
        <v>39722</v>
      </c>
      <c r="D25882" s="52">
        <v>39752</v>
      </c>
      <c r="E25882" s="57">
        <v>50289</v>
      </c>
    </row>
    <row r="25883" spans="1:5" hidden="1">
      <c r="A25883" s="43" t="s">
        <v>953</v>
      </c>
      <c r="B25883" s="52">
        <v>39782</v>
      </c>
      <c r="C25883" s="52">
        <v>39753</v>
      </c>
      <c r="D25883" s="52">
        <v>39782</v>
      </c>
      <c r="E25883" s="57">
        <v>49069</v>
      </c>
    </row>
    <row r="25884" spans="1:5" hidden="1">
      <c r="A25884" s="43" t="s">
        <v>953</v>
      </c>
      <c r="B25884" s="52">
        <v>39813</v>
      </c>
      <c r="C25884" s="52">
        <v>39783</v>
      </c>
      <c r="D25884" s="52">
        <v>39813</v>
      </c>
      <c r="E25884" s="57">
        <v>47582</v>
      </c>
    </row>
    <row r="25885" spans="1:5" hidden="1">
      <c r="A25885" s="43" t="s">
        <v>953</v>
      </c>
      <c r="B25885" s="52">
        <v>39844</v>
      </c>
      <c r="C25885" s="52">
        <v>39814</v>
      </c>
      <c r="D25885" s="52">
        <v>39844</v>
      </c>
      <c r="E25885" s="57">
        <v>49495</v>
      </c>
    </row>
    <row r="25886" spans="1:5" hidden="1">
      <c r="A25886" s="43" t="s">
        <v>953</v>
      </c>
      <c r="B25886" s="52">
        <v>39872</v>
      </c>
      <c r="C25886" s="52">
        <v>39845</v>
      </c>
      <c r="D25886" s="52">
        <v>39872</v>
      </c>
      <c r="E25886" s="57">
        <v>47931</v>
      </c>
    </row>
    <row r="25887" spans="1:5" hidden="1">
      <c r="A25887" s="43" t="s">
        <v>953</v>
      </c>
      <c r="B25887" s="52">
        <v>39903</v>
      </c>
      <c r="C25887" s="52">
        <v>39873</v>
      </c>
      <c r="D25887" s="52">
        <v>39903</v>
      </c>
      <c r="E25887" s="57">
        <v>47045</v>
      </c>
    </row>
    <row r="25888" spans="1:5" hidden="1">
      <c r="A25888" s="43" t="s">
        <v>953</v>
      </c>
      <c r="B25888" s="52">
        <v>39933</v>
      </c>
      <c r="C25888" s="52">
        <v>39904</v>
      </c>
      <c r="D25888" s="52">
        <v>39933</v>
      </c>
      <c r="E25888" s="57">
        <v>47247</v>
      </c>
    </row>
    <row r="25889" spans="1:5" hidden="1">
      <c r="A25889" s="43" t="s">
        <v>953</v>
      </c>
      <c r="B25889" s="52">
        <v>39964</v>
      </c>
      <c r="C25889" s="52">
        <v>39934</v>
      </c>
      <c r="D25889" s="52">
        <v>39964</v>
      </c>
      <c r="E25889" s="57">
        <v>48417</v>
      </c>
    </row>
    <row r="25890" spans="1:5" hidden="1">
      <c r="A25890" s="43" t="s">
        <v>953</v>
      </c>
      <c r="B25890" s="52">
        <v>39994</v>
      </c>
      <c r="C25890" s="52">
        <v>39965</v>
      </c>
      <c r="D25890" s="52">
        <v>39994</v>
      </c>
      <c r="E25890" s="57">
        <v>50160</v>
      </c>
    </row>
    <row r="25891" spans="1:5" hidden="1">
      <c r="A25891" s="43" t="s">
        <v>953</v>
      </c>
      <c r="B25891" s="52">
        <v>40025</v>
      </c>
      <c r="C25891" s="52">
        <v>39995</v>
      </c>
      <c r="D25891" s="52">
        <v>40025</v>
      </c>
      <c r="E25891" s="57">
        <v>52080</v>
      </c>
    </row>
    <row r="25892" spans="1:5" hidden="1">
      <c r="A25892" s="43" t="s">
        <v>953</v>
      </c>
      <c r="B25892" s="52">
        <v>40056</v>
      </c>
      <c r="C25892" s="52">
        <v>40026</v>
      </c>
      <c r="D25892" s="52">
        <v>40056</v>
      </c>
      <c r="E25892" s="57">
        <v>56807</v>
      </c>
    </row>
    <row r="25893" spans="1:5" hidden="1">
      <c r="A25893" s="43" t="s">
        <v>953</v>
      </c>
      <c r="B25893" s="52">
        <v>40086</v>
      </c>
      <c r="C25893" s="52">
        <v>40057</v>
      </c>
      <c r="D25893" s="52">
        <v>40086</v>
      </c>
      <c r="E25893" s="57">
        <v>47800</v>
      </c>
    </row>
    <row r="25894" spans="1:5" hidden="1">
      <c r="A25894" s="43" t="s">
        <v>953</v>
      </c>
      <c r="B25894" s="52">
        <v>40117</v>
      </c>
      <c r="C25894" s="52">
        <v>40087</v>
      </c>
      <c r="D25894" s="52">
        <v>40117</v>
      </c>
      <c r="E25894" s="57">
        <v>50389</v>
      </c>
    </row>
    <row r="25895" spans="1:5" hidden="1">
      <c r="A25895" s="43" t="s">
        <v>953</v>
      </c>
      <c r="B25895" s="52">
        <v>40147</v>
      </c>
      <c r="C25895" s="52">
        <v>40118</v>
      </c>
      <c r="D25895" s="52">
        <v>40147</v>
      </c>
      <c r="E25895" s="57">
        <v>51563</v>
      </c>
    </row>
    <row r="25896" spans="1:5" hidden="1">
      <c r="A25896" s="43" t="s">
        <v>953</v>
      </c>
      <c r="B25896" s="52">
        <v>40178</v>
      </c>
      <c r="C25896" s="52">
        <v>40148</v>
      </c>
      <c r="D25896" s="52">
        <v>40178</v>
      </c>
      <c r="E25896" s="57">
        <v>50879</v>
      </c>
    </row>
    <row r="25897" spans="1:5" hidden="1">
      <c r="A25897" s="43" t="s">
        <v>953</v>
      </c>
      <c r="B25897" s="52">
        <v>40209</v>
      </c>
      <c r="C25897" s="52">
        <v>40179</v>
      </c>
      <c r="D25897" s="52">
        <v>40209</v>
      </c>
      <c r="E25897" s="57">
        <v>51359</v>
      </c>
    </row>
    <row r="25898" spans="1:5" hidden="1">
      <c r="A25898" s="43" t="s">
        <v>953</v>
      </c>
      <c r="B25898" s="52">
        <v>40237</v>
      </c>
      <c r="C25898" s="52">
        <v>40210</v>
      </c>
      <c r="D25898" s="52">
        <v>40237</v>
      </c>
      <c r="E25898" s="57">
        <v>49722</v>
      </c>
    </row>
    <row r="25899" spans="1:5" hidden="1">
      <c r="A25899" s="43" t="s">
        <v>953</v>
      </c>
      <c r="B25899" s="52">
        <v>40268</v>
      </c>
      <c r="C25899" s="52">
        <v>40238</v>
      </c>
      <c r="D25899" s="52">
        <v>40268</v>
      </c>
      <c r="E25899" s="57">
        <v>54661</v>
      </c>
    </row>
    <row r="25900" spans="1:5" hidden="1">
      <c r="A25900" s="43" t="s">
        <v>953</v>
      </c>
      <c r="B25900" s="52">
        <v>40298</v>
      </c>
      <c r="C25900" s="52">
        <v>40269</v>
      </c>
      <c r="D25900" s="52">
        <v>40298</v>
      </c>
      <c r="E25900" s="57">
        <v>55104</v>
      </c>
    </row>
    <row r="25901" spans="1:5" hidden="1">
      <c r="A25901" s="43" t="s">
        <v>953</v>
      </c>
      <c r="B25901" s="52">
        <v>40329</v>
      </c>
      <c r="C25901" s="52">
        <v>40299</v>
      </c>
      <c r="D25901" s="52">
        <v>40329</v>
      </c>
      <c r="E25901" s="57">
        <v>55601</v>
      </c>
    </row>
    <row r="25902" spans="1:5" hidden="1">
      <c r="A25902" s="43" t="s">
        <v>953</v>
      </c>
      <c r="B25902" s="52">
        <v>40359</v>
      </c>
      <c r="C25902" s="52">
        <v>40330</v>
      </c>
      <c r="D25902" s="52">
        <v>40359</v>
      </c>
      <c r="E25902" s="57">
        <v>55199</v>
      </c>
    </row>
    <row r="25903" spans="1:5" hidden="1">
      <c r="A25903" s="43" t="s">
        <v>953</v>
      </c>
      <c r="B25903" s="52">
        <v>40390</v>
      </c>
      <c r="C25903" s="52">
        <v>40360</v>
      </c>
      <c r="D25903" s="52">
        <v>40390</v>
      </c>
      <c r="E25903" s="57">
        <v>56536</v>
      </c>
    </row>
    <row r="25904" spans="1:5" hidden="1">
      <c r="A25904" s="43" t="s">
        <v>953</v>
      </c>
      <c r="B25904" s="52">
        <v>40421</v>
      </c>
      <c r="C25904" s="52">
        <v>40391</v>
      </c>
      <c r="D25904" s="52">
        <v>40421</v>
      </c>
      <c r="E25904" s="57">
        <v>56062</v>
      </c>
    </row>
    <row r="25905" spans="1:5" hidden="1">
      <c r="A25905" s="43" t="s">
        <v>953</v>
      </c>
      <c r="B25905" s="52">
        <v>40451</v>
      </c>
      <c r="C25905" s="52">
        <v>40422</v>
      </c>
      <c r="D25905" s="52">
        <v>40451</v>
      </c>
      <c r="E25905" s="57">
        <v>56948</v>
      </c>
    </row>
    <row r="25906" spans="1:5" hidden="1">
      <c r="A25906" s="43" t="s">
        <v>953</v>
      </c>
      <c r="B25906" s="52">
        <v>40482</v>
      </c>
      <c r="C25906" s="52">
        <v>40452</v>
      </c>
      <c r="D25906" s="52">
        <v>40482</v>
      </c>
      <c r="E25906" s="57">
        <v>58941</v>
      </c>
    </row>
    <row r="25907" spans="1:5" hidden="1">
      <c r="A25907" s="43" t="s">
        <v>953</v>
      </c>
      <c r="B25907" s="52">
        <v>40512</v>
      </c>
      <c r="C25907" s="52">
        <v>40483</v>
      </c>
      <c r="D25907" s="52">
        <v>40512</v>
      </c>
      <c r="E25907" s="57">
        <v>58754</v>
      </c>
    </row>
    <row r="25908" spans="1:5" hidden="1">
      <c r="A25908" s="43" t="s">
        <v>953</v>
      </c>
      <c r="B25908" s="52">
        <v>40543</v>
      </c>
      <c r="C25908" s="52">
        <v>40513</v>
      </c>
      <c r="D25908" s="52">
        <v>40543</v>
      </c>
      <c r="E25908" s="57">
        <v>58954</v>
      </c>
    </row>
    <row r="25909" spans="1:5" hidden="1">
      <c r="A25909" s="43" t="s">
        <v>953</v>
      </c>
      <c r="B25909" s="52">
        <v>40574</v>
      </c>
      <c r="C25909" s="52">
        <v>40544</v>
      </c>
      <c r="D25909" s="52">
        <v>40574</v>
      </c>
      <c r="E25909" s="57">
        <v>60424</v>
      </c>
    </row>
    <row r="25910" spans="1:5" hidden="1">
      <c r="A25910" s="43" t="s">
        <v>953</v>
      </c>
      <c r="B25910" s="52">
        <v>40602</v>
      </c>
      <c r="C25910" s="52">
        <v>40575</v>
      </c>
      <c r="D25910" s="52">
        <v>40602</v>
      </c>
      <c r="E25910" s="57">
        <v>61127</v>
      </c>
    </row>
    <row r="25911" spans="1:5" hidden="1">
      <c r="A25911" s="43" t="s">
        <v>953</v>
      </c>
      <c r="B25911" s="52">
        <v>40633</v>
      </c>
      <c r="C25911" s="52">
        <v>40603</v>
      </c>
      <c r="D25911" s="52">
        <v>40633</v>
      </c>
      <c r="E25911" s="57">
        <v>61123</v>
      </c>
    </row>
    <row r="25912" spans="1:5" hidden="1">
      <c r="A25912" s="43" t="s">
        <v>953</v>
      </c>
      <c r="B25912" s="52">
        <v>40663</v>
      </c>
      <c r="C25912" s="52">
        <v>40634</v>
      </c>
      <c r="D25912" s="52">
        <v>40663</v>
      </c>
      <c r="E25912" s="57">
        <v>60714</v>
      </c>
    </row>
    <row r="25913" spans="1:5" hidden="1">
      <c r="A25913" s="43" t="s">
        <v>953</v>
      </c>
      <c r="B25913" s="52">
        <v>40694</v>
      </c>
      <c r="C25913" s="52">
        <v>40664</v>
      </c>
      <c r="D25913" s="52">
        <v>40694</v>
      </c>
      <c r="E25913" s="57">
        <v>59362</v>
      </c>
    </row>
    <row r="25914" spans="1:5" hidden="1">
      <c r="A25914" s="43" t="s">
        <v>953</v>
      </c>
      <c r="B25914" s="52">
        <v>40724</v>
      </c>
      <c r="C25914" s="52">
        <v>40695</v>
      </c>
      <c r="D25914" s="52">
        <v>40724</v>
      </c>
      <c r="E25914" s="57">
        <v>60036</v>
      </c>
    </row>
    <row r="25915" spans="1:5" hidden="1">
      <c r="A25915" s="43" t="s">
        <v>953</v>
      </c>
      <c r="B25915" s="52">
        <v>40755</v>
      </c>
      <c r="C25915" s="52">
        <v>40725</v>
      </c>
      <c r="D25915" s="52">
        <v>40755</v>
      </c>
      <c r="E25915" s="57">
        <v>60822</v>
      </c>
    </row>
    <row r="25916" spans="1:5" hidden="1">
      <c r="A25916" s="43" t="s">
        <v>953</v>
      </c>
      <c r="B25916" s="52">
        <v>40786</v>
      </c>
      <c r="C25916" s="52">
        <v>40756</v>
      </c>
      <c r="D25916" s="52">
        <v>40786</v>
      </c>
      <c r="E25916" s="57">
        <v>59017</v>
      </c>
    </row>
    <row r="25917" spans="1:5" hidden="1">
      <c r="A25917" s="43" t="s">
        <v>953</v>
      </c>
      <c r="B25917" s="52">
        <v>40816</v>
      </c>
      <c r="C25917" s="52">
        <v>40787</v>
      </c>
      <c r="D25917" s="52">
        <v>40816</v>
      </c>
      <c r="E25917" s="57">
        <v>61897</v>
      </c>
    </row>
    <row r="25918" spans="1:5" hidden="1">
      <c r="A25918" s="43" t="s">
        <v>953</v>
      </c>
      <c r="B25918" s="52">
        <v>40847</v>
      </c>
      <c r="C25918" s="52">
        <v>40817</v>
      </c>
      <c r="D25918" s="52">
        <v>40847</v>
      </c>
      <c r="E25918" s="57">
        <v>63524</v>
      </c>
    </row>
    <row r="25919" spans="1:5" hidden="1">
      <c r="A25919" s="43" t="s">
        <v>953</v>
      </c>
      <c r="B25919" s="52">
        <v>40877</v>
      </c>
      <c r="C25919" s="52">
        <v>40848</v>
      </c>
      <c r="D25919" s="52">
        <v>40877</v>
      </c>
      <c r="E25919" s="57">
        <v>63871</v>
      </c>
    </row>
    <row r="25920" spans="1:5" hidden="1">
      <c r="A25920" s="43" t="s">
        <v>953</v>
      </c>
      <c r="B25920" s="52">
        <v>40908</v>
      </c>
      <c r="C25920" s="52">
        <v>40878</v>
      </c>
      <c r="D25920" s="52">
        <v>40908</v>
      </c>
      <c r="E25920" s="57">
        <v>64928</v>
      </c>
    </row>
    <row r="25921" spans="1:5" hidden="1">
      <c r="A25921" s="43" t="s">
        <v>953</v>
      </c>
      <c r="B25921" s="52">
        <v>40939</v>
      </c>
      <c r="C25921" s="52">
        <v>40909</v>
      </c>
      <c r="D25921" s="52">
        <v>40939</v>
      </c>
      <c r="E25921" s="57">
        <v>64620</v>
      </c>
    </row>
    <row r="25922" spans="1:5" hidden="1">
      <c r="A25922" s="43" t="s">
        <v>953</v>
      </c>
      <c r="B25922" s="52">
        <v>40968</v>
      </c>
      <c r="C25922" s="52">
        <v>40940</v>
      </c>
      <c r="D25922" s="52">
        <v>40968</v>
      </c>
      <c r="E25922" s="57">
        <v>66176</v>
      </c>
    </row>
    <row r="25923" spans="1:5" hidden="1">
      <c r="A25923" s="43" t="s">
        <v>953</v>
      </c>
      <c r="B25923" s="52">
        <v>40999</v>
      </c>
      <c r="C25923" s="52">
        <v>40969</v>
      </c>
      <c r="D25923" s="52">
        <v>40999</v>
      </c>
      <c r="E25923" s="57">
        <v>66331</v>
      </c>
    </row>
    <row r="25924" spans="1:5" hidden="1">
      <c r="A25924" s="43" t="s">
        <v>953</v>
      </c>
      <c r="B25924" s="52">
        <v>41029</v>
      </c>
      <c r="C25924" s="52">
        <v>41000</v>
      </c>
      <c r="D25924" s="52">
        <v>41029</v>
      </c>
      <c r="E25924" s="57">
        <v>66458</v>
      </c>
    </row>
    <row r="25925" spans="1:5" hidden="1">
      <c r="A25925" s="43" t="s">
        <v>953</v>
      </c>
      <c r="B25925" s="52">
        <v>41060</v>
      </c>
      <c r="C25925" s="52">
        <v>41030</v>
      </c>
      <c r="D25925" s="52">
        <v>41060</v>
      </c>
      <c r="E25925" s="57">
        <v>67136</v>
      </c>
    </row>
    <row r="25926" spans="1:5" hidden="1">
      <c r="A25926" s="43" t="s">
        <v>953</v>
      </c>
      <c r="B25926" s="52">
        <v>41090</v>
      </c>
      <c r="C25926" s="52">
        <v>41061</v>
      </c>
      <c r="D25926" s="52">
        <v>41090</v>
      </c>
      <c r="E25926" s="57">
        <v>66211</v>
      </c>
    </row>
    <row r="25927" spans="1:5" hidden="1">
      <c r="A25927" s="43" t="s">
        <v>953</v>
      </c>
      <c r="B25927" s="52">
        <v>41121</v>
      </c>
      <c r="C25927" s="52">
        <v>41091</v>
      </c>
      <c r="D25927" s="52">
        <v>41121</v>
      </c>
      <c r="E25927" s="57">
        <v>66597</v>
      </c>
    </row>
    <row r="25928" spans="1:5" hidden="1">
      <c r="A25928" s="43" t="s">
        <v>953</v>
      </c>
      <c r="B25928" s="52">
        <v>41152</v>
      </c>
      <c r="C25928" s="52">
        <v>41122</v>
      </c>
      <c r="D25928" s="52">
        <v>41152</v>
      </c>
      <c r="E25928" s="57">
        <v>67981</v>
      </c>
    </row>
    <row r="25929" spans="1:5" hidden="1">
      <c r="A25929" s="43" t="s">
        <v>953</v>
      </c>
      <c r="B25929" s="52">
        <v>41182</v>
      </c>
      <c r="C25929" s="52">
        <v>41153</v>
      </c>
      <c r="D25929" s="52">
        <v>41182</v>
      </c>
      <c r="E25929" s="57">
        <v>69913</v>
      </c>
    </row>
    <row r="25930" spans="1:5" hidden="1">
      <c r="A25930" s="43" t="s">
        <v>953</v>
      </c>
      <c r="B25930" s="52">
        <v>41213</v>
      </c>
      <c r="C25930" s="52">
        <v>41183</v>
      </c>
      <c r="D25930" s="52">
        <v>41213</v>
      </c>
      <c r="E25930" s="57">
        <v>68418</v>
      </c>
    </row>
    <row r="25931" spans="1:5" hidden="1">
      <c r="A25931" s="43" t="s">
        <v>953</v>
      </c>
      <c r="B25931" s="52">
        <v>41243</v>
      </c>
      <c r="C25931" s="52">
        <v>41214</v>
      </c>
      <c r="D25931" s="52">
        <v>41243</v>
      </c>
      <c r="E25931" s="57">
        <v>70050</v>
      </c>
    </row>
    <row r="25932" spans="1:5" hidden="1">
      <c r="A25932" s="43" t="s">
        <v>953</v>
      </c>
      <c r="B25932" s="52">
        <v>41274</v>
      </c>
      <c r="C25932" s="52">
        <v>41244</v>
      </c>
      <c r="D25932" s="52">
        <v>41274</v>
      </c>
      <c r="E25932" s="57">
        <v>71510</v>
      </c>
    </row>
    <row r="25933" spans="1:5" hidden="1">
      <c r="A25933" s="43" t="s">
        <v>953</v>
      </c>
      <c r="B25933" s="52">
        <v>41305</v>
      </c>
      <c r="C25933" s="52">
        <v>41275</v>
      </c>
      <c r="D25933" s="52">
        <v>41305</v>
      </c>
      <c r="E25933" s="57">
        <v>71580</v>
      </c>
    </row>
    <row r="25934" spans="1:5" hidden="1">
      <c r="A25934" s="43" t="s">
        <v>953</v>
      </c>
      <c r="B25934" s="52">
        <v>41333</v>
      </c>
      <c r="C25934" s="52">
        <v>41306</v>
      </c>
      <c r="D25934" s="52">
        <v>41333</v>
      </c>
      <c r="E25934" s="57">
        <v>72703</v>
      </c>
    </row>
    <row r="25935" spans="1:5" hidden="1">
      <c r="A25935" s="43" t="s">
        <v>953</v>
      </c>
      <c r="B25935" s="52">
        <v>41364</v>
      </c>
      <c r="C25935" s="52">
        <v>41334</v>
      </c>
      <c r="D25935" s="52">
        <v>41364</v>
      </c>
      <c r="E25935" s="57">
        <v>71713</v>
      </c>
    </row>
    <row r="25936" spans="1:5" hidden="1">
      <c r="A25936" s="43" t="s">
        <v>953</v>
      </c>
      <c r="B25936" s="52">
        <v>41394</v>
      </c>
      <c r="C25936" s="52">
        <v>41365</v>
      </c>
      <c r="D25936" s="52">
        <v>41394</v>
      </c>
      <c r="E25936" s="57">
        <v>72626</v>
      </c>
    </row>
    <row r="25937" spans="1:5" hidden="1">
      <c r="A25937" s="43" t="s">
        <v>953</v>
      </c>
      <c r="B25937" s="52">
        <v>41425</v>
      </c>
      <c r="C25937" s="52">
        <v>41395</v>
      </c>
      <c r="D25937" s="52">
        <v>41425</v>
      </c>
      <c r="E25937" s="57">
        <v>73729</v>
      </c>
    </row>
    <row r="25938" spans="1:5" hidden="1">
      <c r="A25938" s="43" t="s">
        <v>953</v>
      </c>
      <c r="B25938" s="52">
        <v>41455</v>
      </c>
      <c r="C25938" s="52">
        <v>41426</v>
      </c>
      <c r="D25938" s="52">
        <v>41455</v>
      </c>
      <c r="E25938" s="57">
        <v>75905</v>
      </c>
    </row>
    <row r="25939" spans="1:5" hidden="1">
      <c r="A25939" s="43" t="s">
        <v>953</v>
      </c>
      <c r="B25939" s="52">
        <v>41486</v>
      </c>
      <c r="C25939" s="52">
        <v>41456</v>
      </c>
      <c r="D25939" s="52">
        <v>41486</v>
      </c>
      <c r="E25939" s="57">
        <v>75797</v>
      </c>
    </row>
    <row r="25940" spans="1:5" hidden="1">
      <c r="A25940" s="43" t="s">
        <v>953</v>
      </c>
      <c r="B25940" s="52">
        <v>41517</v>
      </c>
      <c r="C25940" s="52">
        <v>41487</v>
      </c>
      <c r="D25940" s="52">
        <v>41517</v>
      </c>
      <c r="E25940" s="57">
        <v>75681</v>
      </c>
    </row>
    <row r="25941" spans="1:5" hidden="1">
      <c r="A25941" s="43" t="s">
        <v>953</v>
      </c>
      <c r="B25941" s="52">
        <v>41547</v>
      </c>
      <c r="C25941" s="52">
        <v>41518</v>
      </c>
      <c r="D25941" s="52">
        <v>41547</v>
      </c>
      <c r="E25941" s="57">
        <v>75296</v>
      </c>
    </row>
    <row r="25942" spans="1:5" hidden="1">
      <c r="A25942" s="43" t="s">
        <v>953</v>
      </c>
      <c r="B25942" s="52">
        <v>41578</v>
      </c>
      <c r="C25942" s="52">
        <v>41548</v>
      </c>
      <c r="D25942" s="52">
        <v>41578</v>
      </c>
      <c r="E25942" s="57">
        <v>76310</v>
      </c>
    </row>
    <row r="25943" spans="1:5" hidden="1">
      <c r="A25943" s="43" t="s">
        <v>953</v>
      </c>
      <c r="B25943" s="52">
        <v>41608</v>
      </c>
      <c r="C25943" s="52">
        <v>41579</v>
      </c>
      <c r="D25943" s="52">
        <v>41608</v>
      </c>
      <c r="E25943" s="57">
        <v>77629</v>
      </c>
    </row>
    <row r="25944" spans="1:5" hidden="1">
      <c r="A25944" s="43" t="s">
        <v>953</v>
      </c>
      <c r="B25944" s="52">
        <v>41639</v>
      </c>
      <c r="C25944" s="52">
        <v>41609</v>
      </c>
      <c r="D25944" s="52">
        <v>41639</v>
      </c>
      <c r="E25944" s="57">
        <v>76820</v>
      </c>
    </row>
    <row r="25945" spans="1:5" hidden="1">
      <c r="A25945" s="43" t="s">
        <v>953</v>
      </c>
      <c r="B25945" s="52">
        <v>41670</v>
      </c>
      <c r="C25945" s="52">
        <v>41640</v>
      </c>
      <c r="D25945" s="52">
        <v>41670</v>
      </c>
      <c r="E25945" s="57">
        <v>74465</v>
      </c>
    </row>
    <row r="25946" spans="1:5" hidden="1">
      <c r="A25946" s="43" t="s">
        <v>953</v>
      </c>
      <c r="B25946" s="52">
        <v>41698</v>
      </c>
      <c r="C25946" s="52">
        <v>41671</v>
      </c>
      <c r="D25946" s="52">
        <v>41698</v>
      </c>
      <c r="E25946" s="57">
        <v>76620</v>
      </c>
    </row>
    <row r="25947" spans="1:5" hidden="1">
      <c r="A25947" s="43" t="s">
        <v>953</v>
      </c>
      <c r="B25947" s="52">
        <v>41729</v>
      </c>
      <c r="C25947" s="52">
        <v>41699</v>
      </c>
      <c r="D25947" s="52">
        <v>41729</v>
      </c>
      <c r="E25947" s="57">
        <v>79821</v>
      </c>
    </row>
    <row r="25948" spans="1:5" hidden="1">
      <c r="A25948" s="43" t="s">
        <v>953</v>
      </c>
      <c r="B25948" s="52">
        <v>41759</v>
      </c>
      <c r="C25948" s="52">
        <v>41730</v>
      </c>
      <c r="D25948" s="52">
        <v>41759</v>
      </c>
      <c r="E25948" s="57">
        <v>80585</v>
      </c>
    </row>
    <row r="25949" spans="1:5" hidden="1">
      <c r="A25949" s="43" t="s">
        <v>953</v>
      </c>
      <c r="B25949" s="52">
        <v>41790</v>
      </c>
      <c r="C25949" s="52">
        <v>41760</v>
      </c>
      <c r="D25949" s="52">
        <v>41790</v>
      </c>
      <c r="E25949" s="57">
        <v>81252</v>
      </c>
    </row>
    <row r="25950" spans="1:5" hidden="1">
      <c r="A25950" s="43" t="s">
        <v>953</v>
      </c>
      <c r="B25950" s="52">
        <v>41820</v>
      </c>
      <c r="C25950" s="52">
        <v>41791</v>
      </c>
      <c r="D25950" s="52">
        <v>41820</v>
      </c>
      <c r="E25950" s="57">
        <v>81318</v>
      </c>
    </row>
    <row r="25951" spans="1:5" hidden="1">
      <c r="A25951" s="43" t="s">
        <v>953</v>
      </c>
      <c r="B25951" s="52">
        <v>41851</v>
      </c>
      <c r="C25951" s="52">
        <v>41821</v>
      </c>
      <c r="D25951" s="52">
        <v>41851</v>
      </c>
      <c r="E25951" s="57">
        <v>81976</v>
      </c>
    </row>
    <row r="25952" spans="1:5" hidden="1">
      <c r="A25952" s="43" t="s">
        <v>953</v>
      </c>
      <c r="B25952" s="52">
        <v>41882</v>
      </c>
      <c r="C25952" s="52">
        <v>41852</v>
      </c>
      <c r="D25952" s="52">
        <v>41882</v>
      </c>
      <c r="E25952" s="57">
        <v>83512</v>
      </c>
    </row>
    <row r="25953" spans="1:5" hidden="1">
      <c r="A25953" s="43" t="s">
        <v>953</v>
      </c>
      <c r="B25953" s="52">
        <v>41912</v>
      </c>
      <c r="C25953" s="52">
        <v>41883</v>
      </c>
      <c r="D25953" s="52">
        <v>41912</v>
      </c>
      <c r="E25953" s="57">
        <v>82866</v>
      </c>
    </row>
    <row r="25954" spans="1:5" hidden="1">
      <c r="A25954" s="43" t="s">
        <v>953</v>
      </c>
      <c r="B25954" s="52">
        <v>41943</v>
      </c>
      <c r="C25954" s="52">
        <v>41913</v>
      </c>
      <c r="D25954" s="52">
        <v>41943</v>
      </c>
      <c r="E25954" s="57">
        <v>83513</v>
      </c>
    </row>
    <row r="25955" spans="1:5" hidden="1">
      <c r="A25955" s="43" t="s">
        <v>953</v>
      </c>
      <c r="B25955" s="52">
        <v>41973</v>
      </c>
      <c r="C25955" s="52">
        <v>41944</v>
      </c>
      <c r="D25955" s="52">
        <v>41973</v>
      </c>
      <c r="E25955" s="57">
        <v>84657</v>
      </c>
    </row>
    <row r="25956" spans="1:5" hidden="1">
      <c r="A25956" s="43" t="s">
        <v>953</v>
      </c>
      <c r="B25956" s="52">
        <v>42004</v>
      </c>
      <c r="C25956" s="52">
        <v>41974</v>
      </c>
      <c r="D25956" s="52">
        <v>42004</v>
      </c>
      <c r="E25956" s="57">
        <v>84380</v>
      </c>
    </row>
    <row r="25957" spans="1:5" hidden="1">
      <c r="A25957" s="43" t="s">
        <v>948</v>
      </c>
      <c r="B25957" s="52">
        <v>33663</v>
      </c>
      <c r="C25957" s="52">
        <v>33635</v>
      </c>
      <c r="D25957" s="52">
        <v>33663</v>
      </c>
      <c r="E25957" s="57">
        <v>4342</v>
      </c>
    </row>
    <row r="25958" spans="1:5" hidden="1">
      <c r="A25958" s="43" t="s">
        <v>948</v>
      </c>
      <c r="B25958" s="52">
        <v>33694</v>
      </c>
      <c r="C25958" s="52">
        <v>33664</v>
      </c>
      <c r="D25958" s="52">
        <v>33694</v>
      </c>
      <c r="E25958" s="57">
        <v>4330</v>
      </c>
    </row>
    <row r="25959" spans="1:5" hidden="1">
      <c r="A25959" s="43" t="s">
        <v>948</v>
      </c>
      <c r="B25959" s="52">
        <v>33724</v>
      </c>
      <c r="C25959" s="52">
        <v>33695</v>
      </c>
      <c r="D25959" s="52">
        <v>33724</v>
      </c>
      <c r="E25959" s="57">
        <v>4359</v>
      </c>
    </row>
    <row r="25960" spans="1:5" hidden="1">
      <c r="A25960" s="43" t="s">
        <v>948</v>
      </c>
      <c r="B25960" s="52">
        <v>33755</v>
      </c>
      <c r="C25960" s="52">
        <v>33725</v>
      </c>
      <c r="D25960" s="52">
        <v>33755</v>
      </c>
      <c r="E25960" s="57">
        <v>4331</v>
      </c>
    </row>
    <row r="25961" spans="1:5" hidden="1">
      <c r="A25961" s="43" t="s">
        <v>948</v>
      </c>
      <c r="B25961" s="52">
        <v>33785</v>
      </c>
      <c r="C25961" s="52">
        <v>33756</v>
      </c>
      <c r="D25961" s="52">
        <v>33785</v>
      </c>
      <c r="E25961" s="57">
        <v>4401</v>
      </c>
    </row>
    <row r="25962" spans="1:5" hidden="1">
      <c r="A25962" s="43" t="s">
        <v>948</v>
      </c>
      <c r="B25962" s="52">
        <v>33816</v>
      </c>
      <c r="C25962" s="52">
        <v>33786</v>
      </c>
      <c r="D25962" s="52">
        <v>33816</v>
      </c>
      <c r="E25962" s="57">
        <v>4368</v>
      </c>
    </row>
    <row r="25963" spans="1:5" hidden="1">
      <c r="A25963" s="43" t="s">
        <v>948</v>
      </c>
      <c r="B25963" s="52">
        <v>33847</v>
      </c>
      <c r="C25963" s="52">
        <v>33817</v>
      </c>
      <c r="D25963" s="52">
        <v>33847</v>
      </c>
      <c r="E25963" s="57">
        <v>4372</v>
      </c>
    </row>
    <row r="25964" spans="1:5" hidden="1">
      <c r="A25964" s="43" t="s">
        <v>948</v>
      </c>
      <c r="B25964" s="52">
        <v>33877</v>
      </c>
      <c r="C25964" s="52">
        <v>33848</v>
      </c>
      <c r="D25964" s="52">
        <v>33877</v>
      </c>
      <c r="E25964" s="57">
        <v>4345</v>
      </c>
    </row>
    <row r="25965" spans="1:5" hidden="1">
      <c r="A25965" s="43" t="s">
        <v>948</v>
      </c>
      <c r="B25965" s="52">
        <v>33908</v>
      </c>
      <c r="C25965" s="52">
        <v>33878</v>
      </c>
      <c r="D25965" s="52">
        <v>33908</v>
      </c>
      <c r="E25965" s="57">
        <v>4299</v>
      </c>
    </row>
    <row r="25966" spans="1:5" hidden="1">
      <c r="A25966" s="43" t="s">
        <v>948</v>
      </c>
      <c r="B25966" s="52">
        <v>33938</v>
      </c>
      <c r="C25966" s="52">
        <v>33909</v>
      </c>
      <c r="D25966" s="52">
        <v>33938</v>
      </c>
      <c r="E25966" s="57">
        <v>4368</v>
      </c>
    </row>
    <row r="25967" spans="1:5" hidden="1">
      <c r="A25967" s="43" t="s">
        <v>948</v>
      </c>
      <c r="B25967" s="52">
        <v>33969</v>
      </c>
      <c r="C25967" s="52">
        <v>33939</v>
      </c>
      <c r="D25967" s="52">
        <v>33969</v>
      </c>
      <c r="E25967" s="57">
        <v>4428</v>
      </c>
    </row>
    <row r="25968" spans="1:5" hidden="1">
      <c r="A25968" s="43" t="s">
        <v>948</v>
      </c>
      <c r="B25968" s="52">
        <v>34000</v>
      </c>
      <c r="C25968" s="52">
        <v>33970</v>
      </c>
      <c r="D25968" s="52">
        <v>34000</v>
      </c>
      <c r="E25968" s="57">
        <v>4637</v>
      </c>
    </row>
    <row r="25969" spans="1:5" hidden="1">
      <c r="A25969" s="43" t="s">
        <v>948</v>
      </c>
      <c r="B25969" s="52">
        <v>34028</v>
      </c>
      <c r="C25969" s="52">
        <v>34001</v>
      </c>
      <c r="D25969" s="52">
        <v>34028</v>
      </c>
      <c r="E25969" s="57">
        <v>4507</v>
      </c>
    </row>
    <row r="25970" spans="1:5" hidden="1">
      <c r="A25970" s="43" t="s">
        <v>948</v>
      </c>
      <c r="B25970" s="52">
        <v>34059</v>
      </c>
      <c r="C25970" s="52">
        <v>34029</v>
      </c>
      <c r="D25970" s="52">
        <v>34059</v>
      </c>
      <c r="E25970" s="57">
        <v>4463</v>
      </c>
    </row>
    <row r="25971" spans="1:5" hidden="1">
      <c r="A25971" s="43" t="s">
        <v>948</v>
      </c>
      <c r="B25971" s="52">
        <v>34089</v>
      </c>
      <c r="C25971" s="52">
        <v>34060</v>
      </c>
      <c r="D25971" s="52">
        <v>34089</v>
      </c>
      <c r="E25971" s="57">
        <v>4564</v>
      </c>
    </row>
    <row r="25972" spans="1:5" hidden="1">
      <c r="A25972" s="43" t="s">
        <v>948</v>
      </c>
      <c r="B25972" s="52">
        <v>34120</v>
      </c>
      <c r="C25972" s="52">
        <v>34090</v>
      </c>
      <c r="D25972" s="52">
        <v>34120</v>
      </c>
      <c r="E25972" s="57">
        <v>4642</v>
      </c>
    </row>
    <row r="25973" spans="1:5" hidden="1">
      <c r="A25973" s="43" t="s">
        <v>948</v>
      </c>
      <c r="B25973" s="52">
        <v>34150</v>
      </c>
      <c r="C25973" s="52">
        <v>34121</v>
      </c>
      <c r="D25973" s="52">
        <v>34150</v>
      </c>
      <c r="E25973" s="57">
        <v>4609</v>
      </c>
    </row>
    <row r="25974" spans="1:5" hidden="1">
      <c r="A25974" s="43" t="s">
        <v>948</v>
      </c>
      <c r="B25974" s="52">
        <v>34181</v>
      </c>
      <c r="C25974" s="52">
        <v>34151</v>
      </c>
      <c r="D25974" s="52">
        <v>34181</v>
      </c>
      <c r="E25974" s="57">
        <v>4640</v>
      </c>
    </row>
    <row r="25975" spans="1:5" hidden="1">
      <c r="A25975" s="43" t="s">
        <v>948</v>
      </c>
      <c r="B25975" s="52">
        <v>34212</v>
      </c>
      <c r="C25975" s="52">
        <v>34182</v>
      </c>
      <c r="D25975" s="52">
        <v>34212</v>
      </c>
      <c r="E25975" s="57">
        <v>4645</v>
      </c>
    </row>
    <row r="25976" spans="1:5" hidden="1">
      <c r="A25976" s="43" t="s">
        <v>948</v>
      </c>
      <c r="B25976" s="52">
        <v>34242</v>
      </c>
      <c r="C25976" s="52">
        <v>34213</v>
      </c>
      <c r="D25976" s="52">
        <v>34242</v>
      </c>
      <c r="E25976" s="57">
        <v>4640</v>
      </c>
    </row>
    <row r="25977" spans="1:5" hidden="1">
      <c r="A25977" s="43" t="s">
        <v>948</v>
      </c>
      <c r="B25977" s="52">
        <v>34273</v>
      </c>
      <c r="C25977" s="52">
        <v>34243</v>
      </c>
      <c r="D25977" s="52">
        <v>34273</v>
      </c>
      <c r="E25977" s="57">
        <v>4663</v>
      </c>
    </row>
    <row r="25978" spans="1:5" hidden="1">
      <c r="A25978" s="43" t="s">
        <v>948</v>
      </c>
      <c r="B25978" s="52">
        <v>34303</v>
      </c>
      <c r="C25978" s="52">
        <v>34274</v>
      </c>
      <c r="D25978" s="52">
        <v>34303</v>
      </c>
      <c r="E25978" s="57">
        <v>4693</v>
      </c>
    </row>
    <row r="25979" spans="1:5" hidden="1">
      <c r="A25979" s="43" t="s">
        <v>948</v>
      </c>
      <c r="B25979" s="52">
        <v>34334</v>
      </c>
      <c r="C25979" s="52">
        <v>34304</v>
      </c>
      <c r="D25979" s="52">
        <v>34334</v>
      </c>
      <c r="E25979" s="57">
        <v>4693</v>
      </c>
    </row>
    <row r="25980" spans="1:5" hidden="1">
      <c r="A25980" s="43" t="s">
        <v>948</v>
      </c>
      <c r="B25980" s="52">
        <v>34365</v>
      </c>
      <c r="C25980" s="52">
        <v>34335</v>
      </c>
      <c r="D25980" s="52">
        <v>34365</v>
      </c>
      <c r="E25980" s="57">
        <v>4571</v>
      </c>
    </row>
    <row r="25981" spans="1:5" hidden="1">
      <c r="A25981" s="43" t="s">
        <v>948</v>
      </c>
      <c r="B25981" s="52">
        <v>34393</v>
      </c>
      <c r="C25981" s="52">
        <v>34366</v>
      </c>
      <c r="D25981" s="52">
        <v>34393</v>
      </c>
      <c r="E25981" s="57">
        <v>4775</v>
      </c>
    </row>
    <row r="25982" spans="1:5" hidden="1">
      <c r="A25982" s="43" t="s">
        <v>948</v>
      </c>
      <c r="B25982" s="52">
        <v>34424</v>
      </c>
      <c r="C25982" s="52">
        <v>34394</v>
      </c>
      <c r="D25982" s="52">
        <v>34424</v>
      </c>
      <c r="E25982" s="57">
        <v>4910</v>
      </c>
    </row>
    <row r="25983" spans="1:5" hidden="1">
      <c r="A25983" s="43" t="s">
        <v>948</v>
      </c>
      <c r="B25983" s="52">
        <v>34454</v>
      </c>
      <c r="C25983" s="52">
        <v>34425</v>
      </c>
      <c r="D25983" s="52">
        <v>34454</v>
      </c>
      <c r="E25983" s="57">
        <v>4916</v>
      </c>
    </row>
    <row r="25984" spans="1:5" hidden="1">
      <c r="A25984" s="43" t="s">
        <v>948</v>
      </c>
      <c r="B25984" s="52">
        <v>34485</v>
      </c>
      <c r="C25984" s="52">
        <v>34455</v>
      </c>
      <c r="D25984" s="52">
        <v>34485</v>
      </c>
      <c r="E25984" s="57">
        <v>4971</v>
      </c>
    </row>
    <row r="25985" spans="1:5" hidden="1">
      <c r="A25985" s="43" t="s">
        <v>948</v>
      </c>
      <c r="B25985" s="52">
        <v>34515</v>
      </c>
      <c r="C25985" s="52">
        <v>34486</v>
      </c>
      <c r="D25985" s="52">
        <v>34515</v>
      </c>
      <c r="E25985" s="57">
        <v>5018</v>
      </c>
    </row>
    <row r="25986" spans="1:5" hidden="1">
      <c r="A25986" s="43" t="s">
        <v>948</v>
      </c>
      <c r="B25986" s="52">
        <v>34546</v>
      </c>
      <c r="C25986" s="52">
        <v>34516</v>
      </c>
      <c r="D25986" s="52">
        <v>34546</v>
      </c>
      <c r="E25986" s="57">
        <v>5046</v>
      </c>
    </row>
    <row r="25987" spans="1:5" hidden="1">
      <c r="A25987" s="43" t="s">
        <v>948</v>
      </c>
      <c r="B25987" s="52">
        <v>34577</v>
      </c>
      <c r="C25987" s="52">
        <v>34547</v>
      </c>
      <c r="D25987" s="52">
        <v>34577</v>
      </c>
      <c r="E25987" s="57">
        <v>5165</v>
      </c>
    </row>
    <row r="25988" spans="1:5" hidden="1">
      <c r="A25988" s="43" t="s">
        <v>948</v>
      </c>
      <c r="B25988" s="52">
        <v>34607</v>
      </c>
      <c r="C25988" s="52">
        <v>34578</v>
      </c>
      <c r="D25988" s="52">
        <v>34607</v>
      </c>
      <c r="E25988" s="57">
        <v>5177</v>
      </c>
    </row>
    <row r="25989" spans="1:5" hidden="1">
      <c r="A25989" s="43" t="s">
        <v>948</v>
      </c>
      <c r="B25989" s="52">
        <v>34638</v>
      </c>
      <c r="C25989" s="52">
        <v>34608</v>
      </c>
      <c r="D25989" s="52">
        <v>34638</v>
      </c>
      <c r="E25989" s="57">
        <v>5260</v>
      </c>
    </row>
    <row r="25990" spans="1:5" hidden="1">
      <c r="A25990" s="43" t="s">
        <v>948</v>
      </c>
      <c r="B25990" s="52">
        <v>34668</v>
      </c>
      <c r="C25990" s="52">
        <v>34639</v>
      </c>
      <c r="D25990" s="52">
        <v>34668</v>
      </c>
      <c r="E25990" s="57">
        <v>5199</v>
      </c>
    </row>
    <row r="25991" spans="1:5" hidden="1">
      <c r="A25991" s="43" t="s">
        <v>948</v>
      </c>
      <c r="B25991" s="52">
        <v>34699</v>
      </c>
      <c r="C25991" s="52">
        <v>34669</v>
      </c>
      <c r="D25991" s="52">
        <v>34699</v>
      </c>
      <c r="E25991" s="57">
        <v>5254</v>
      </c>
    </row>
    <row r="25992" spans="1:5" hidden="1">
      <c r="A25992" s="43" t="s">
        <v>948</v>
      </c>
      <c r="B25992" s="52">
        <v>34730</v>
      </c>
      <c r="C25992" s="52">
        <v>34700</v>
      </c>
      <c r="D25992" s="52">
        <v>34730</v>
      </c>
      <c r="E25992" s="57">
        <v>5265</v>
      </c>
    </row>
    <row r="25993" spans="1:5" hidden="1">
      <c r="A25993" s="43" t="s">
        <v>948</v>
      </c>
      <c r="B25993" s="52">
        <v>34758</v>
      </c>
      <c r="C25993" s="52">
        <v>34731</v>
      </c>
      <c r="D25993" s="52">
        <v>34758</v>
      </c>
      <c r="E25993" s="57">
        <v>5081</v>
      </c>
    </row>
    <row r="25994" spans="1:5" hidden="1">
      <c r="A25994" s="43" t="s">
        <v>948</v>
      </c>
      <c r="B25994" s="52">
        <v>34789</v>
      </c>
      <c r="C25994" s="52">
        <v>34759</v>
      </c>
      <c r="D25994" s="52">
        <v>34789</v>
      </c>
      <c r="E25994" s="57">
        <v>5130</v>
      </c>
    </row>
    <row r="25995" spans="1:5" hidden="1">
      <c r="A25995" s="43" t="s">
        <v>948</v>
      </c>
      <c r="B25995" s="52">
        <v>34819</v>
      </c>
      <c r="C25995" s="52">
        <v>34790</v>
      </c>
      <c r="D25995" s="52">
        <v>34819</v>
      </c>
      <c r="E25995" s="57">
        <v>5181</v>
      </c>
    </row>
    <row r="25996" spans="1:5" hidden="1">
      <c r="A25996" s="43" t="s">
        <v>948</v>
      </c>
      <c r="B25996" s="52">
        <v>34850</v>
      </c>
      <c r="C25996" s="52">
        <v>34820</v>
      </c>
      <c r="D25996" s="52">
        <v>34850</v>
      </c>
      <c r="E25996" s="57">
        <v>5216</v>
      </c>
    </row>
    <row r="25997" spans="1:5" hidden="1">
      <c r="A25997" s="43" t="s">
        <v>948</v>
      </c>
      <c r="B25997" s="52">
        <v>34880</v>
      </c>
      <c r="C25997" s="52">
        <v>34851</v>
      </c>
      <c r="D25997" s="52">
        <v>34880</v>
      </c>
      <c r="E25997" s="57">
        <v>5217</v>
      </c>
    </row>
    <row r="25998" spans="1:5" hidden="1">
      <c r="A25998" s="43" t="s">
        <v>948</v>
      </c>
      <c r="B25998" s="52">
        <v>34911</v>
      </c>
      <c r="C25998" s="52">
        <v>34881</v>
      </c>
      <c r="D25998" s="52">
        <v>34911</v>
      </c>
      <c r="E25998" s="57">
        <v>5318</v>
      </c>
    </row>
    <row r="25999" spans="1:5" hidden="1">
      <c r="A25999" s="43" t="s">
        <v>948</v>
      </c>
      <c r="B25999" s="52">
        <v>34942</v>
      </c>
      <c r="C25999" s="52">
        <v>34912</v>
      </c>
      <c r="D25999" s="52">
        <v>34942</v>
      </c>
      <c r="E25999" s="57">
        <v>5304</v>
      </c>
    </row>
    <row r="26000" spans="1:5" hidden="1">
      <c r="A26000" s="43" t="s">
        <v>948</v>
      </c>
      <c r="B26000" s="52">
        <v>34972</v>
      </c>
      <c r="C26000" s="52">
        <v>34943</v>
      </c>
      <c r="D26000" s="52">
        <v>34972</v>
      </c>
      <c r="E26000" s="57">
        <v>5407</v>
      </c>
    </row>
    <row r="26001" spans="1:5" hidden="1">
      <c r="A26001" s="43" t="s">
        <v>948</v>
      </c>
      <c r="B26001" s="52">
        <v>35003</v>
      </c>
      <c r="C26001" s="52">
        <v>34973</v>
      </c>
      <c r="D26001" s="52">
        <v>35003</v>
      </c>
      <c r="E26001" s="57">
        <v>5429</v>
      </c>
    </row>
    <row r="26002" spans="1:5" hidden="1">
      <c r="A26002" s="43" t="s">
        <v>948</v>
      </c>
      <c r="B26002" s="52">
        <v>35033</v>
      </c>
      <c r="C26002" s="52">
        <v>35004</v>
      </c>
      <c r="D26002" s="52">
        <v>35033</v>
      </c>
      <c r="E26002" s="57">
        <v>5516</v>
      </c>
    </row>
    <row r="26003" spans="1:5" hidden="1">
      <c r="A26003" s="43" t="s">
        <v>948</v>
      </c>
      <c r="B26003" s="52">
        <v>35064</v>
      </c>
      <c r="C26003" s="52">
        <v>35034</v>
      </c>
      <c r="D26003" s="52">
        <v>35064</v>
      </c>
      <c r="E26003" s="57">
        <v>5445</v>
      </c>
    </row>
    <row r="26004" spans="1:5" hidden="1">
      <c r="A26004" s="43" t="s">
        <v>948</v>
      </c>
      <c r="B26004" s="52">
        <v>35095</v>
      </c>
      <c r="C26004" s="52">
        <v>35065</v>
      </c>
      <c r="D26004" s="52">
        <v>35095</v>
      </c>
      <c r="E26004" s="57">
        <v>5302</v>
      </c>
    </row>
    <row r="26005" spans="1:5" hidden="1">
      <c r="A26005" s="43" t="s">
        <v>948</v>
      </c>
      <c r="B26005" s="52">
        <v>35124</v>
      </c>
      <c r="C26005" s="52">
        <v>35096</v>
      </c>
      <c r="D26005" s="52">
        <v>35124</v>
      </c>
      <c r="E26005" s="57">
        <v>5346</v>
      </c>
    </row>
    <row r="26006" spans="1:5" hidden="1">
      <c r="A26006" s="43" t="s">
        <v>948</v>
      </c>
      <c r="B26006" s="52">
        <v>35155</v>
      </c>
      <c r="C26006" s="52">
        <v>35125</v>
      </c>
      <c r="D26006" s="52">
        <v>35155</v>
      </c>
      <c r="E26006" s="57">
        <v>5566</v>
      </c>
    </row>
    <row r="26007" spans="1:5" hidden="1">
      <c r="A26007" s="43" t="s">
        <v>948</v>
      </c>
      <c r="B26007" s="52">
        <v>35185</v>
      </c>
      <c r="C26007" s="52">
        <v>35156</v>
      </c>
      <c r="D26007" s="52">
        <v>35185</v>
      </c>
      <c r="E26007" s="57">
        <v>5595</v>
      </c>
    </row>
    <row r="26008" spans="1:5" hidden="1">
      <c r="A26008" s="43" t="s">
        <v>948</v>
      </c>
      <c r="B26008" s="52">
        <v>35216</v>
      </c>
      <c r="C26008" s="52">
        <v>35186</v>
      </c>
      <c r="D26008" s="52">
        <v>35216</v>
      </c>
      <c r="E26008" s="57">
        <v>5586</v>
      </c>
    </row>
    <row r="26009" spans="1:5" hidden="1">
      <c r="A26009" s="43" t="s">
        <v>948</v>
      </c>
      <c r="B26009" s="52">
        <v>35246</v>
      </c>
      <c r="C26009" s="52">
        <v>35217</v>
      </c>
      <c r="D26009" s="52">
        <v>35246</v>
      </c>
      <c r="E26009" s="57">
        <v>5678</v>
      </c>
    </row>
    <row r="26010" spans="1:5" hidden="1">
      <c r="A26010" s="43" t="s">
        <v>948</v>
      </c>
      <c r="B26010" s="52">
        <v>35277</v>
      </c>
      <c r="C26010" s="52">
        <v>35247</v>
      </c>
      <c r="D26010" s="52">
        <v>35277</v>
      </c>
      <c r="E26010" s="57">
        <v>5696</v>
      </c>
    </row>
    <row r="26011" spans="1:5" hidden="1">
      <c r="A26011" s="43" t="s">
        <v>948</v>
      </c>
      <c r="B26011" s="52">
        <v>35308</v>
      </c>
      <c r="C26011" s="52">
        <v>35278</v>
      </c>
      <c r="D26011" s="52">
        <v>35308</v>
      </c>
      <c r="E26011" s="57">
        <v>5655</v>
      </c>
    </row>
    <row r="26012" spans="1:5" hidden="1">
      <c r="A26012" s="43" t="s">
        <v>948</v>
      </c>
      <c r="B26012" s="52">
        <v>35338</v>
      </c>
      <c r="C26012" s="52">
        <v>35309</v>
      </c>
      <c r="D26012" s="52">
        <v>35338</v>
      </c>
      <c r="E26012" s="57">
        <v>5762</v>
      </c>
    </row>
    <row r="26013" spans="1:5" hidden="1">
      <c r="A26013" s="43" t="s">
        <v>948</v>
      </c>
      <c r="B26013" s="52">
        <v>35369</v>
      </c>
      <c r="C26013" s="52">
        <v>35339</v>
      </c>
      <c r="D26013" s="52">
        <v>35369</v>
      </c>
      <c r="E26013" s="57">
        <v>5779</v>
      </c>
    </row>
    <row r="26014" spans="1:5" hidden="1">
      <c r="A26014" s="43" t="s">
        <v>948</v>
      </c>
      <c r="B26014" s="52">
        <v>35399</v>
      </c>
      <c r="C26014" s="52">
        <v>35370</v>
      </c>
      <c r="D26014" s="52">
        <v>35399</v>
      </c>
      <c r="E26014" s="57">
        <v>5768</v>
      </c>
    </row>
    <row r="26015" spans="1:5" hidden="1">
      <c r="A26015" s="43" t="s">
        <v>948</v>
      </c>
      <c r="B26015" s="52">
        <v>35430</v>
      </c>
      <c r="C26015" s="52">
        <v>35400</v>
      </c>
      <c r="D26015" s="52">
        <v>35430</v>
      </c>
      <c r="E26015" s="57">
        <v>5746</v>
      </c>
    </row>
    <row r="26016" spans="1:5" hidden="1">
      <c r="A26016" s="43" t="s">
        <v>948</v>
      </c>
      <c r="B26016" s="52">
        <v>35461</v>
      </c>
      <c r="C26016" s="52">
        <v>35431</v>
      </c>
      <c r="D26016" s="52">
        <v>35461</v>
      </c>
      <c r="E26016" s="57">
        <v>5823</v>
      </c>
    </row>
    <row r="26017" spans="1:5" hidden="1">
      <c r="A26017" s="43" t="s">
        <v>948</v>
      </c>
      <c r="B26017" s="52">
        <v>35489</v>
      </c>
      <c r="C26017" s="52">
        <v>35462</v>
      </c>
      <c r="D26017" s="52">
        <v>35489</v>
      </c>
      <c r="E26017" s="57">
        <v>5847</v>
      </c>
    </row>
    <row r="26018" spans="1:5" hidden="1">
      <c r="A26018" s="43" t="s">
        <v>948</v>
      </c>
      <c r="B26018" s="52">
        <v>35520</v>
      </c>
      <c r="C26018" s="52">
        <v>35490</v>
      </c>
      <c r="D26018" s="52">
        <v>35520</v>
      </c>
      <c r="E26018" s="57">
        <v>5916</v>
      </c>
    </row>
    <row r="26019" spans="1:5" hidden="1">
      <c r="A26019" s="43" t="s">
        <v>948</v>
      </c>
      <c r="B26019" s="52">
        <v>35550</v>
      </c>
      <c r="C26019" s="52">
        <v>35521</v>
      </c>
      <c r="D26019" s="52">
        <v>35550</v>
      </c>
      <c r="E26019" s="57">
        <v>5968</v>
      </c>
    </row>
    <row r="26020" spans="1:5" hidden="1">
      <c r="A26020" s="43" t="s">
        <v>948</v>
      </c>
      <c r="B26020" s="52">
        <v>35581</v>
      </c>
      <c r="C26020" s="52">
        <v>35551</v>
      </c>
      <c r="D26020" s="52">
        <v>35581</v>
      </c>
      <c r="E26020" s="57">
        <v>6004</v>
      </c>
    </row>
    <row r="26021" spans="1:5" hidden="1">
      <c r="A26021" s="43" t="s">
        <v>948</v>
      </c>
      <c r="B26021" s="52">
        <v>35611</v>
      </c>
      <c r="C26021" s="52">
        <v>35582</v>
      </c>
      <c r="D26021" s="52">
        <v>35611</v>
      </c>
      <c r="E26021" s="57">
        <v>6034</v>
      </c>
    </row>
    <row r="26022" spans="1:5" hidden="1">
      <c r="A26022" s="43" t="s">
        <v>948</v>
      </c>
      <c r="B26022" s="52">
        <v>35642</v>
      </c>
      <c r="C26022" s="52">
        <v>35612</v>
      </c>
      <c r="D26022" s="52">
        <v>35642</v>
      </c>
      <c r="E26022" s="57">
        <v>6039</v>
      </c>
    </row>
    <row r="26023" spans="1:5" hidden="1">
      <c r="A26023" s="43" t="s">
        <v>948</v>
      </c>
      <c r="B26023" s="52">
        <v>35673</v>
      </c>
      <c r="C26023" s="52">
        <v>35643</v>
      </c>
      <c r="D26023" s="52">
        <v>35673</v>
      </c>
      <c r="E26023" s="57">
        <v>6146</v>
      </c>
    </row>
    <row r="26024" spans="1:5" hidden="1">
      <c r="A26024" s="43" t="s">
        <v>948</v>
      </c>
      <c r="B26024" s="52">
        <v>35703</v>
      </c>
      <c r="C26024" s="52">
        <v>35674</v>
      </c>
      <c r="D26024" s="52">
        <v>35703</v>
      </c>
      <c r="E26024" s="57">
        <v>6162</v>
      </c>
    </row>
    <row r="26025" spans="1:5" hidden="1">
      <c r="A26025" s="43" t="s">
        <v>948</v>
      </c>
      <c r="B26025" s="52">
        <v>35734</v>
      </c>
      <c r="C26025" s="52">
        <v>35704</v>
      </c>
      <c r="D26025" s="52">
        <v>35734</v>
      </c>
      <c r="E26025" s="57">
        <v>6154</v>
      </c>
    </row>
    <row r="26026" spans="1:5" hidden="1">
      <c r="A26026" s="43" t="s">
        <v>948</v>
      </c>
      <c r="B26026" s="52">
        <v>35764</v>
      </c>
      <c r="C26026" s="52">
        <v>35735</v>
      </c>
      <c r="D26026" s="52">
        <v>35764</v>
      </c>
      <c r="E26026" s="57">
        <v>6267</v>
      </c>
    </row>
    <row r="26027" spans="1:5" hidden="1">
      <c r="A26027" s="43" t="s">
        <v>948</v>
      </c>
      <c r="B26027" s="52">
        <v>35795</v>
      </c>
      <c r="C26027" s="52">
        <v>35765</v>
      </c>
      <c r="D26027" s="52">
        <v>35795</v>
      </c>
      <c r="E26027" s="57">
        <v>6290</v>
      </c>
    </row>
    <row r="26028" spans="1:5" hidden="1">
      <c r="A26028" s="43" t="s">
        <v>948</v>
      </c>
      <c r="B26028" s="52">
        <v>35826</v>
      </c>
      <c r="C26028" s="52">
        <v>35796</v>
      </c>
      <c r="D26028" s="52">
        <v>35826</v>
      </c>
      <c r="E26028" s="57">
        <v>6377</v>
      </c>
    </row>
    <row r="26029" spans="1:5" hidden="1">
      <c r="A26029" s="43" t="s">
        <v>948</v>
      </c>
      <c r="B26029" s="52">
        <v>35854</v>
      </c>
      <c r="C26029" s="52">
        <v>35827</v>
      </c>
      <c r="D26029" s="52">
        <v>35854</v>
      </c>
      <c r="E26029" s="57">
        <v>6342</v>
      </c>
    </row>
    <row r="26030" spans="1:5" hidden="1">
      <c r="A26030" s="43" t="s">
        <v>948</v>
      </c>
      <c r="B26030" s="52">
        <v>35885</v>
      </c>
      <c r="C26030" s="52">
        <v>35855</v>
      </c>
      <c r="D26030" s="52">
        <v>35885</v>
      </c>
      <c r="E26030" s="57">
        <v>6340</v>
      </c>
    </row>
    <row r="26031" spans="1:5" hidden="1">
      <c r="A26031" s="43" t="s">
        <v>948</v>
      </c>
      <c r="B26031" s="52">
        <v>35915</v>
      </c>
      <c r="C26031" s="52">
        <v>35886</v>
      </c>
      <c r="D26031" s="52">
        <v>35915</v>
      </c>
      <c r="E26031" s="57">
        <v>6369</v>
      </c>
    </row>
    <row r="26032" spans="1:5" hidden="1">
      <c r="A26032" s="43" t="s">
        <v>948</v>
      </c>
      <c r="B26032" s="52">
        <v>35946</v>
      </c>
      <c r="C26032" s="52">
        <v>35916</v>
      </c>
      <c r="D26032" s="52">
        <v>35946</v>
      </c>
      <c r="E26032" s="57">
        <v>6359</v>
      </c>
    </row>
    <row r="26033" spans="1:5" hidden="1">
      <c r="A26033" s="43" t="s">
        <v>948</v>
      </c>
      <c r="B26033" s="52">
        <v>35976</v>
      </c>
      <c r="C26033" s="52">
        <v>35947</v>
      </c>
      <c r="D26033" s="52">
        <v>35976</v>
      </c>
      <c r="E26033" s="57">
        <v>6426</v>
      </c>
    </row>
    <row r="26034" spans="1:5" hidden="1">
      <c r="A26034" s="43" t="s">
        <v>948</v>
      </c>
      <c r="B26034" s="52">
        <v>36007</v>
      </c>
      <c r="C26034" s="52">
        <v>35977</v>
      </c>
      <c r="D26034" s="52">
        <v>36007</v>
      </c>
      <c r="E26034" s="57">
        <v>6447</v>
      </c>
    </row>
    <row r="26035" spans="1:5" hidden="1">
      <c r="A26035" s="43" t="s">
        <v>948</v>
      </c>
      <c r="B26035" s="52">
        <v>36038</v>
      </c>
      <c r="C26035" s="52">
        <v>36008</v>
      </c>
      <c r="D26035" s="52">
        <v>36038</v>
      </c>
      <c r="E26035" s="57">
        <v>6444</v>
      </c>
    </row>
    <row r="26036" spans="1:5" hidden="1">
      <c r="A26036" s="43" t="s">
        <v>948</v>
      </c>
      <c r="B26036" s="52">
        <v>36068</v>
      </c>
      <c r="C26036" s="52">
        <v>36039</v>
      </c>
      <c r="D26036" s="52">
        <v>36068</v>
      </c>
      <c r="E26036" s="57">
        <v>6419</v>
      </c>
    </row>
    <row r="26037" spans="1:5" hidden="1">
      <c r="A26037" s="43" t="s">
        <v>948</v>
      </c>
      <c r="B26037" s="52">
        <v>36099</v>
      </c>
      <c r="C26037" s="52">
        <v>36069</v>
      </c>
      <c r="D26037" s="52">
        <v>36099</v>
      </c>
      <c r="E26037" s="57">
        <v>6504</v>
      </c>
    </row>
    <row r="26038" spans="1:5" hidden="1">
      <c r="A26038" s="43" t="s">
        <v>948</v>
      </c>
      <c r="B26038" s="52">
        <v>36129</v>
      </c>
      <c r="C26038" s="52">
        <v>36100</v>
      </c>
      <c r="D26038" s="52">
        <v>36129</v>
      </c>
      <c r="E26038" s="57">
        <v>6666</v>
      </c>
    </row>
    <row r="26039" spans="1:5" hidden="1">
      <c r="A26039" s="43" t="s">
        <v>948</v>
      </c>
      <c r="B26039" s="52">
        <v>36160</v>
      </c>
      <c r="C26039" s="52">
        <v>36130</v>
      </c>
      <c r="D26039" s="52">
        <v>36160</v>
      </c>
      <c r="E26039" s="57">
        <v>6687</v>
      </c>
    </row>
    <row r="26040" spans="1:5" hidden="1">
      <c r="A26040" s="43" t="s">
        <v>948</v>
      </c>
      <c r="B26040" s="52">
        <v>36191</v>
      </c>
      <c r="C26040" s="52">
        <v>36161</v>
      </c>
      <c r="D26040" s="52">
        <v>36191</v>
      </c>
      <c r="E26040" s="57">
        <v>6617</v>
      </c>
    </row>
    <row r="26041" spans="1:5" hidden="1">
      <c r="A26041" s="43" t="s">
        <v>948</v>
      </c>
      <c r="B26041" s="52">
        <v>36219</v>
      </c>
      <c r="C26041" s="52">
        <v>36192</v>
      </c>
      <c r="D26041" s="52">
        <v>36219</v>
      </c>
      <c r="E26041" s="57">
        <v>6767</v>
      </c>
    </row>
    <row r="26042" spans="1:5" hidden="1">
      <c r="A26042" s="43" t="s">
        <v>948</v>
      </c>
      <c r="B26042" s="52">
        <v>36250</v>
      </c>
      <c r="C26042" s="52">
        <v>36220</v>
      </c>
      <c r="D26042" s="52">
        <v>36250</v>
      </c>
      <c r="E26042" s="57">
        <v>6831</v>
      </c>
    </row>
    <row r="26043" spans="1:5" hidden="1">
      <c r="A26043" s="43" t="s">
        <v>948</v>
      </c>
      <c r="B26043" s="52">
        <v>36280</v>
      </c>
      <c r="C26043" s="52">
        <v>36251</v>
      </c>
      <c r="D26043" s="52">
        <v>36280</v>
      </c>
      <c r="E26043" s="57">
        <v>6794</v>
      </c>
    </row>
    <row r="26044" spans="1:5" hidden="1">
      <c r="A26044" s="43" t="s">
        <v>948</v>
      </c>
      <c r="B26044" s="52">
        <v>36311</v>
      </c>
      <c r="C26044" s="52">
        <v>36281</v>
      </c>
      <c r="D26044" s="52">
        <v>36311</v>
      </c>
      <c r="E26044" s="57">
        <v>6884</v>
      </c>
    </row>
    <row r="26045" spans="1:5" hidden="1">
      <c r="A26045" s="43" t="s">
        <v>948</v>
      </c>
      <c r="B26045" s="52">
        <v>36341</v>
      </c>
      <c r="C26045" s="52">
        <v>36312</v>
      </c>
      <c r="D26045" s="52">
        <v>36341</v>
      </c>
      <c r="E26045" s="57">
        <v>6986</v>
      </c>
    </row>
    <row r="26046" spans="1:5" hidden="1">
      <c r="A26046" s="43" t="s">
        <v>948</v>
      </c>
      <c r="B26046" s="52">
        <v>36372</v>
      </c>
      <c r="C26046" s="52">
        <v>36342</v>
      </c>
      <c r="D26046" s="52">
        <v>36372</v>
      </c>
      <c r="E26046" s="57">
        <v>6954</v>
      </c>
    </row>
    <row r="26047" spans="1:5" hidden="1">
      <c r="A26047" s="43" t="s">
        <v>948</v>
      </c>
      <c r="B26047" s="52">
        <v>36403</v>
      </c>
      <c r="C26047" s="52">
        <v>36373</v>
      </c>
      <c r="D26047" s="52">
        <v>36403</v>
      </c>
      <c r="E26047" s="57">
        <v>7147</v>
      </c>
    </row>
    <row r="26048" spans="1:5" hidden="1">
      <c r="A26048" s="43" t="s">
        <v>948</v>
      </c>
      <c r="B26048" s="52">
        <v>36433</v>
      </c>
      <c r="C26048" s="52">
        <v>36404</v>
      </c>
      <c r="D26048" s="52">
        <v>36433</v>
      </c>
      <c r="E26048" s="57">
        <v>7292</v>
      </c>
    </row>
    <row r="26049" spans="1:5" hidden="1">
      <c r="A26049" s="43" t="s">
        <v>948</v>
      </c>
      <c r="B26049" s="52">
        <v>36464</v>
      </c>
      <c r="C26049" s="52">
        <v>36434</v>
      </c>
      <c r="D26049" s="52">
        <v>36464</v>
      </c>
      <c r="E26049" s="57">
        <v>7324</v>
      </c>
    </row>
    <row r="26050" spans="1:5" hidden="1">
      <c r="A26050" s="43" t="s">
        <v>948</v>
      </c>
      <c r="B26050" s="52">
        <v>36494</v>
      </c>
      <c r="C26050" s="52">
        <v>36465</v>
      </c>
      <c r="D26050" s="52">
        <v>36494</v>
      </c>
      <c r="E26050" s="57">
        <v>7272</v>
      </c>
    </row>
    <row r="26051" spans="1:5" hidden="1">
      <c r="A26051" s="43" t="s">
        <v>948</v>
      </c>
      <c r="B26051" s="52">
        <v>36525</v>
      </c>
      <c r="C26051" s="52">
        <v>36495</v>
      </c>
      <c r="D26051" s="52">
        <v>36525</v>
      </c>
      <c r="E26051" s="57">
        <v>7246</v>
      </c>
    </row>
    <row r="26052" spans="1:5" hidden="1">
      <c r="A26052" s="43" t="s">
        <v>948</v>
      </c>
      <c r="B26052" s="52">
        <v>36556</v>
      </c>
      <c r="C26052" s="52">
        <v>36526</v>
      </c>
      <c r="D26052" s="52">
        <v>36556</v>
      </c>
      <c r="E26052" s="57">
        <v>7484</v>
      </c>
    </row>
    <row r="26053" spans="1:5" hidden="1">
      <c r="A26053" s="43" t="s">
        <v>948</v>
      </c>
      <c r="B26053" s="52">
        <v>36585</v>
      </c>
      <c r="C26053" s="52">
        <v>36557</v>
      </c>
      <c r="D26053" s="52">
        <v>36585</v>
      </c>
      <c r="E26053" s="57">
        <v>7548</v>
      </c>
    </row>
    <row r="26054" spans="1:5" hidden="1">
      <c r="A26054" s="43" t="s">
        <v>948</v>
      </c>
      <c r="B26054" s="52">
        <v>36616</v>
      </c>
      <c r="C26054" s="52">
        <v>36586</v>
      </c>
      <c r="D26054" s="52">
        <v>36616</v>
      </c>
      <c r="E26054" s="57">
        <v>7599</v>
      </c>
    </row>
    <row r="26055" spans="1:5" hidden="1">
      <c r="A26055" s="43" t="s">
        <v>948</v>
      </c>
      <c r="B26055" s="52">
        <v>36646</v>
      </c>
      <c r="C26055" s="52">
        <v>36617</v>
      </c>
      <c r="D26055" s="52">
        <v>36646</v>
      </c>
      <c r="E26055" s="57">
        <v>7729</v>
      </c>
    </row>
    <row r="26056" spans="1:5" hidden="1">
      <c r="A26056" s="43" t="s">
        <v>948</v>
      </c>
      <c r="B26056" s="52">
        <v>36677</v>
      </c>
      <c r="C26056" s="52">
        <v>36647</v>
      </c>
      <c r="D26056" s="52">
        <v>36677</v>
      </c>
      <c r="E26056" s="57">
        <v>7673</v>
      </c>
    </row>
    <row r="26057" spans="1:5" hidden="1">
      <c r="A26057" s="43" t="s">
        <v>948</v>
      </c>
      <c r="B26057" s="52">
        <v>36707</v>
      </c>
      <c r="C26057" s="52">
        <v>36678</v>
      </c>
      <c r="D26057" s="52">
        <v>36707</v>
      </c>
      <c r="E26057" s="57">
        <v>7593</v>
      </c>
    </row>
    <row r="26058" spans="1:5" hidden="1">
      <c r="A26058" s="43" t="s">
        <v>948</v>
      </c>
      <c r="B26058" s="52">
        <v>36738</v>
      </c>
      <c r="C26058" s="52">
        <v>36708</v>
      </c>
      <c r="D26058" s="52">
        <v>36738</v>
      </c>
      <c r="E26058" s="57">
        <v>7748</v>
      </c>
    </row>
    <row r="26059" spans="1:5" hidden="1">
      <c r="A26059" s="43" t="s">
        <v>948</v>
      </c>
      <c r="B26059" s="52">
        <v>36769</v>
      </c>
      <c r="C26059" s="52">
        <v>36739</v>
      </c>
      <c r="D26059" s="52">
        <v>36769</v>
      </c>
      <c r="E26059" s="57">
        <v>7682</v>
      </c>
    </row>
    <row r="26060" spans="1:5" hidden="1">
      <c r="A26060" s="43" t="s">
        <v>948</v>
      </c>
      <c r="B26060" s="52">
        <v>36799</v>
      </c>
      <c r="C26060" s="52">
        <v>36770</v>
      </c>
      <c r="D26060" s="52">
        <v>36799</v>
      </c>
      <c r="E26060" s="57">
        <v>7665</v>
      </c>
    </row>
    <row r="26061" spans="1:5" hidden="1">
      <c r="A26061" s="43" t="s">
        <v>948</v>
      </c>
      <c r="B26061" s="52">
        <v>36830</v>
      </c>
      <c r="C26061" s="52">
        <v>36800</v>
      </c>
      <c r="D26061" s="52">
        <v>36830</v>
      </c>
      <c r="E26061" s="57">
        <v>7737</v>
      </c>
    </row>
    <row r="26062" spans="1:5" hidden="1">
      <c r="A26062" s="43" t="s">
        <v>948</v>
      </c>
      <c r="B26062" s="52">
        <v>36860</v>
      </c>
      <c r="C26062" s="52">
        <v>36831</v>
      </c>
      <c r="D26062" s="52">
        <v>36860</v>
      </c>
      <c r="E26062" s="57">
        <v>7580</v>
      </c>
    </row>
    <row r="26063" spans="1:5" hidden="1">
      <c r="A26063" s="43" t="s">
        <v>948</v>
      </c>
      <c r="B26063" s="52">
        <v>36891</v>
      </c>
      <c r="C26063" s="52">
        <v>36861</v>
      </c>
      <c r="D26063" s="52">
        <v>36891</v>
      </c>
      <c r="E26063" s="57">
        <v>7160</v>
      </c>
    </row>
    <row r="26064" spans="1:5" hidden="1">
      <c r="A26064" s="43" t="s">
        <v>948</v>
      </c>
      <c r="B26064" s="52">
        <v>36922</v>
      </c>
      <c r="C26064" s="52">
        <v>36892</v>
      </c>
      <c r="D26064" s="52">
        <v>36922</v>
      </c>
      <c r="E26064" s="57">
        <v>7764</v>
      </c>
    </row>
    <row r="26065" spans="1:5" hidden="1">
      <c r="A26065" s="43" t="s">
        <v>948</v>
      </c>
      <c r="B26065" s="52">
        <v>36950</v>
      </c>
      <c r="C26065" s="52">
        <v>36923</v>
      </c>
      <c r="D26065" s="52">
        <v>36950</v>
      </c>
      <c r="E26065" s="57">
        <v>7611</v>
      </c>
    </row>
    <row r="26066" spans="1:5" hidden="1">
      <c r="A26066" s="43" t="s">
        <v>948</v>
      </c>
      <c r="B26066" s="52">
        <v>36981</v>
      </c>
      <c r="C26066" s="52">
        <v>36951</v>
      </c>
      <c r="D26066" s="52">
        <v>36981</v>
      </c>
      <c r="E26066" s="57">
        <v>7549</v>
      </c>
    </row>
    <row r="26067" spans="1:5" hidden="1">
      <c r="A26067" s="43" t="s">
        <v>948</v>
      </c>
      <c r="B26067" s="52">
        <v>37011</v>
      </c>
      <c r="C26067" s="52">
        <v>36982</v>
      </c>
      <c r="D26067" s="52">
        <v>37011</v>
      </c>
      <c r="E26067" s="57">
        <v>7560</v>
      </c>
    </row>
    <row r="26068" spans="1:5" hidden="1">
      <c r="A26068" s="43" t="s">
        <v>948</v>
      </c>
      <c r="B26068" s="52">
        <v>37042</v>
      </c>
      <c r="C26068" s="52">
        <v>37012</v>
      </c>
      <c r="D26068" s="52">
        <v>37042</v>
      </c>
      <c r="E26068" s="57">
        <v>7559</v>
      </c>
    </row>
    <row r="26069" spans="1:5" hidden="1">
      <c r="A26069" s="43" t="s">
        <v>948</v>
      </c>
      <c r="B26069" s="52">
        <v>37072</v>
      </c>
      <c r="C26069" s="52">
        <v>37043</v>
      </c>
      <c r="D26069" s="52">
        <v>37072</v>
      </c>
      <c r="E26069" s="57">
        <v>7613</v>
      </c>
    </row>
    <row r="26070" spans="1:5" hidden="1">
      <c r="A26070" s="43" t="s">
        <v>948</v>
      </c>
      <c r="B26070" s="52">
        <v>37103</v>
      </c>
      <c r="C26070" s="52">
        <v>37073</v>
      </c>
      <c r="D26070" s="52">
        <v>37103</v>
      </c>
      <c r="E26070" s="57">
        <v>7671</v>
      </c>
    </row>
    <row r="26071" spans="1:5" hidden="1">
      <c r="A26071" s="43" t="s">
        <v>948</v>
      </c>
      <c r="B26071" s="52">
        <v>37134</v>
      </c>
      <c r="C26071" s="52">
        <v>37104</v>
      </c>
      <c r="D26071" s="52">
        <v>37134</v>
      </c>
      <c r="E26071" s="57">
        <v>7628</v>
      </c>
    </row>
    <row r="26072" spans="1:5" hidden="1">
      <c r="A26072" s="43" t="s">
        <v>948</v>
      </c>
      <c r="B26072" s="52">
        <v>37164</v>
      </c>
      <c r="C26072" s="52">
        <v>37135</v>
      </c>
      <c r="D26072" s="52">
        <v>37164</v>
      </c>
      <c r="E26072" s="57">
        <v>7419</v>
      </c>
    </row>
    <row r="26073" spans="1:5" hidden="1">
      <c r="A26073" s="43" t="s">
        <v>948</v>
      </c>
      <c r="B26073" s="52">
        <v>37195</v>
      </c>
      <c r="C26073" s="52">
        <v>37165</v>
      </c>
      <c r="D26073" s="52">
        <v>37195</v>
      </c>
      <c r="E26073" s="57">
        <v>7543</v>
      </c>
    </row>
    <row r="26074" spans="1:5" hidden="1">
      <c r="A26074" s="43" t="s">
        <v>948</v>
      </c>
      <c r="B26074" s="52">
        <v>37225</v>
      </c>
      <c r="C26074" s="52">
        <v>37196</v>
      </c>
      <c r="D26074" s="52">
        <v>37225</v>
      </c>
      <c r="E26074" s="57">
        <v>7694</v>
      </c>
    </row>
    <row r="26075" spans="1:5" hidden="1">
      <c r="A26075" s="43" t="s">
        <v>948</v>
      </c>
      <c r="B26075" s="52">
        <v>37256</v>
      </c>
      <c r="C26075" s="52">
        <v>37226</v>
      </c>
      <c r="D26075" s="52">
        <v>37256</v>
      </c>
      <c r="E26075" s="57">
        <v>7869</v>
      </c>
    </row>
    <row r="26076" spans="1:5" hidden="1">
      <c r="A26076" s="43" t="s">
        <v>948</v>
      </c>
      <c r="B26076" s="52">
        <v>37287</v>
      </c>
      <c r="C26076" s="52">
        <v>37257</v>
      </c>
      <c r="D26076" s="52">
        <v>37287</v>
      </c>
      <c r="E26076" s="57">
        <v>7847</v>
      </c>
    </row>
    <row r="26077" spans="1:5" hidden="1">
      <c r="A26077" s="43" t="s">
        <v>948</v>
      </c>
      <c r="B26077" s="52">
        <v>37315</v>
      </c>
      <c r="C26077" s="52">
        <v>37288</v>
      </c>
      <c r="D26077" s="52">
        <v>37315</v>
      </c>
      <c r="E26077" s="57">
        <v>7932</v>
      </c>
    </row>
    <row r="26078" spans="1:5" hidden="1">
      <c r="A26078" s="43" t="s">
        <v>948</v>
      </c>
      <c r="B26078" s="52">
        <v>37346</v>
      </c>
      <c r="C26078" s="52">
        <v>37316</v>
      </c>
      <c r="D26078" s="52">
        <v>37346</v>
      </c>
      <c r="E26078" s="57">
        <v>7936</v>
      </c>
    </row>
    <row r="26079" spans="1:5" hidden="1">
      <c r="A26079" s="43" t="s">
        <v>948</v>
      </c>
      <c r="B26079" s="52">
        <v>37376</v>
      </c>
      <c r="C26079" s="52">
        <v>37347</v>
      </c>
      <c r="D26079" s="52">
        <v>37376</v>
      </c>
      <c r="E26079" s="57">
        <v>7874</v>
      </c>
    </row>
    <row r="26080" spans="1:5" hidden="1">
      <c r="A26080" s="43" t="s">
        <v>948</v>
      </c>
      <c r="B26080" s="52">
        <v>37407</v>
      </c>
      <c r="C26080" s="52">
        <v>37377</v>
      </c>
      <c r="D26080" s="52">
        <v>37407</v>
      </c>
      <c r="E26080" s="57">
        <v>7959</v>
      </c>
    </row>
    <row r="26081" spans="1:5" hidden="1">
      <c r="A26081" s="43" t="s">
        <v>948</v>
      </c>
      <c r="B26081" s="52">
        <v>37437</v>
      </c>
      <c r="C26081" s="52">
        <v>37408</v>
      </c>
      <c r="D26081" s="52">
        <v>37437</v>
      </c>
      <c r="E26081" s="57">
        <v>7831</v>
      </c>
    </row>
    <row r="26082" spans="1:5" hidden="1">
      <c r="A26082" s="43" t="s">
        <v>948</v>
      </c>
      <c r="B26082" s="52">
        <v>37468</v>
      </c>
      <c r="C26082" s="52">
        <v>37438</v>
      </c>
      <c r="D26082" s="52">
        <v>37468</v>
      </c>
      <c r="E26082" s="57">
        <v>7741</v>
      </c>
    </row>
    <row r="26083" spans="1:5" hidden="1">
      <c r="A26083" s="43" t="s">
        <v>948</v>
      </c>
      <c r="B26083" s="52">
        <v>37499</v>
      </c>
      <c r="C26083" s="52">
        <v>37469</v>
      </c>
      <c r="D26083" s="52">
        <v>37499</v>
      </c>
      <c r="E26083" s="57">
        <v>7837</v>
      </c>
    </row>
    <row r="26084" spans="1:5" hidden="1">
      <c r="A26084" s="43" t="s">
        <v>948</v>
      </c>
      <c r="B26084" s="52">
        <v>37529</v>
      </c>
      <c r="C26084" s="52">
        <v>37500</v>
      </c>
      <c r="D26084" s="52">
        <v>37529</v>
      </c>
      <c r="E26084" s="57">
        <v>7832</v>
      </c>
    </row>
    <row r="26085" spans="1:5" hidden="1">
      <c r="A26085" s="43" t="s">
        <v>948</v>
      </c>
      <c r="B26085" s="52">
        <v>37560</v>
      </c>
      <c r="C26085" s="52">
        <v>37530</v>
      </c>
      <c r="D26085" s="52">
        <v>37560</v>
      </c>
      <c r="E26085" s="57">
        <v>7789</v>
      </c>
    </row>
    <row r="26086" spans="1:5" hidden="1">
      <c r="A26086" s="43" t="s">
        <v>948</v>
      </c>
      <c r="B26086" s="52">
        <v>37590</v>
      </c>
      <c r="C26086" s="52">
        <v>37561</v>
      </c>
      <c r="D26086" s="52">
        <v>37590</v>
      </c>
      <c r="E26086" s="57">
        <v>7963</v>
      </c>
    </row>
    <row r="26087" spans="1:5" hidden="1">
      <c r="A26087" s="43" t="s">
        <v>948</v>
      </c>
      <c r="B26087" s="52">
        <v>37621</v>
      </c>
      <c r="C26087" s="52">
        <v>37591</v>
      </c>
      <c r="D26087" s="52">
        <v>37621</v>
      </c>
      <c r="E26087" s="57">
        <v>7927</v>
      </c>
    </row>
    <row r="26088" spans="1:5" hidden="1">
      <c r="A26088" s="43" t="s">
        <v>948</v>
      </c>
      <c r="B26088" s="52">
        <v>37652</v>
      </c>
      <c r="C26088" s="52">
        <v>37622</v>
      </c>
      <c r="D26088" s="52">
        <v>37652</v>
      </c>
      <c r="E26088" s="57">
        <v>7824</v>
      </c>
    </row>
    <row r="26089" spans="1:5" hidden="1">
      <c r="A26089" s="43" t="s">
        <v>948</v>
      </c>
      <c r="B26089" s="52">
        <v>37680</v>
      </c>
      <c r="C26089" s="52">
        <v>37653</v>
      </c>
      <c r="D26089" s="52">
        <v>37680</v>
      </c>
      <c r="E26089" s="57">
        <v>7501</v>
      </c>
    </row>
    <row r="26090" spans="1:5" hidden="1">
      <c r="A26090" s="43" t="s">
        <v>948</v>
      </c>
      <c r="B26090" s="52">
        <v>37711</v>
      </c>
      <c r="C26090" s="52">
        <v>37681</v>
      </c>
      <c r="D26090" s="52">
        <v>37711</v>
      </c>
      <c r="E26090" s="57">
        <v>7854</v>
      </c>
    </row>
    <row r="26091" spans="1:5" hidden="1">
      <c r="A26091" s="43" t="s">
        <v>948</v>
      </c>
      <c r="B26091" s="52">
        <v>37741</v>
      </c>
      <c r="C26091" s="52">
        <v>37712</v>
      </c>
      <c r="D26091" s="52">
        <v>37741</v>
      </c>
      <c r="E26091" s="57">
        <v>7895</v>
      </c>
    </row>
    <row r="26092" spans="1:5" hidden="1">
      <c r="A26092" s="43" t="s">
        <v>948</v>
      </c>
      <c r="B26092" s="52">
        <v>37772</v>
      </c>
      <c r="C26092" s="52">
        <v>37742</v>
      </c>
      <c r="D26092" s="52">
        <v>37772</v>
      </c>
      <c r="E26092" s="57">
        <v>8062</v>
      </c>
    </row>
    <row r="26093" spans="1:5" hidden="1">
      <c r="A26093" s="43" t="s">
        <v>948</v>
      </c>
      <c r="B26093" s="52">
        <v>37802</v>
      </c>
      <c r="C26093" s="52">
        <v>37773</v>
      </c>
      <c r="D26093" s="52">
        <v>37802</v>
      </c>
      <c r="E26093" s="57">
        <v>8084</v>
      </c>
    </row>
    <row r="26094" spans="1:5" hidden="1">
      <c r="A26094" s="43" t="s">
        <v>948</v>
      </c>
      <c r="B26094" s="52">
        <v>37833</v>
      </c>
      <c r="C26094" s="52">
        <v>37803</v>
      </c>
      <c r="D26094" s="52">
        <v>37833</v>
      </c>
      <c r="E26094" s="57">
        <v>8115</v>
      </c>
    </row>
    <row r="26095" spans="1:5" hidden="1">
      <c r="A26095" s="43" t="s">
        <v>948</v>
      </c>
      <c r="B26095" s="52">
        <v>37864</v>
      </c>
      <c r="C26095" s="52">
        <v>37834</v>
      </c>
      <c r="D26095" s="52">
        <v>37864</v>
      </c>
      <c r="E26095" s="57">
        <v>8156</v>
      </c>
    </row>
    <row r="26096" spans="1:5" hidden="1">
      <c r="A26096" s="43" t="s">
        <v>948</v>
      </c>
      <c r="B26096" s="52">
        <v>37894</v>
      </c>
      <c r="C26096" s="52">
        <v>37865</v>
      </c>
      <c r="D26096" s="52">
        <v>37894</v>
      </c>
      <c r="E26096" s="57">
        <v>8214</v>
      </c>
    </row>
    <row r="26097" spans="1:5" hidden="1">
      <c r="A26097" s="43" t="s">
        <v>948</v>
      </c>
      <c r="B26097" s="52">
        <v>37925</v>
      </c>
      <c r="C26097" s="52">
        <v>37895</v>
      </c>
      <c r="D26097" s="52">
        <v>37925</v>
      </c>
      <c r="E26097" s="57">
        <v>8244</v>
      </c>
    </row>
    <row r="26098" spans="1:5" hidden="1">
      <c r="A26098" s="43" t="s">
        <v>948</v>
      </c>
      <c r="B26098" s="52">
        <v>37955</v>
      </c>
      <c r="C26098" s="52">
        <v>37926</v>
      </c>
      <c r="D26098" s="52">
        <v>37955</v>
      </c>
      <c r="E26098" s="57">
        <v>8358</v>
      </c>
    </row>
    <row r="26099" spans="1:5" hidden="1">
      <c r="A26099" s="43" t="s">
        <v>948</v>
      </c>
      <c r="B26099" s="52">
        <v>37986</v>
      </c>
      <c r="C26099" s="52">
        <v>37956</v>
      </c>
      <c r="D26099" s="52">
        <v>37986</v>
      </c>
      <c r="E26099" s="57">
        <v>8312</v>
      </c>
    </row>
    <row r="26100" spans="1:5" hidden="1">
      <c r="A26100" s="43" t="s">
        <v>948</v>
      </c>
      <c r="B26100" s="52">
        <v>38017</v>
      </c>
      <c r="C26100" s="52">
        <v>37987</v>
      </c>
      <c r="D26100" s="52">
        <v>38017</v>
      </c>
      <c r="E26100" s="57">
        <v>8307</v>
      </c>
    </row>
    <row r="26101" spans="1:5" hidden="1">
      <c r="A26101" s="43" t="s">
        <v>948</v>
      </c>
      <c r="B26101" s="52">
        <v>38046</v>
      </c>
      <c r="C26101" s="52">
        <v>38018</v>
      </c>
      <c r="D26101" s="52">
        <v>38046</v>
      </c>
      <c r="E26101" s="57">
        <v>8375</v>
      </c>
    </row>
    <row r="26102" spans="1:5" hidden="1">
      <c r="A26102" s="43" t="s">
        <v>948</v>
      </c>
      <c r="B26102" s="52">
        <v>38077</v>
      </c>
      <c r="C26102" s="52">
        <v>38047</v>
      </c>
      <c r="D26102" s="52">
        <v>38077</v>
      </c>
      <c r="E26102" s="57">
        <v>8585</v>
      </c>
    </row>
    <row r="26103" spans="1:5" hidden="1">
      <c r="A26103" s="43" t="s">
        <v>948</v>
      </c>
      <c r="B26103" s="52">
        <v>38107</v>
      </c>
      <c r="C26103" s="52">
        <v>38078</v>
      </c>
      <c r="D26103" s="52">
        <v>38107</v>
      </c>
      <c r="E26103" s="57">
        <v>8519</v>
      </c>
    </row>
    <row r="26104" spans="1:5" hidden="1">
      <c r="A26104" s="43" t="s">
        <v>948</v>
      </c>
      <c r="B26104" s="52">
        <v>38138</v>
      </c>
      <c r="C26104" s="52">
        <v>38108</v>
      </c>
      <c r="D26104" s="52">
        <v>38138</v>
      </c>
      <c r="E26104" s="57">
        <v>8389</v>
      </c>
    </row>
    <row r="26105" spans="1:5" hidden="1">
      <c r="A26105" s="43" t="s">
        <v>948</v>
      </c>
      <c r="B26105" s="52">
        <v>38168</v>
      </c>
      <c r="C26105" s="52">
        <v>38139</v>
      </c>
      <c r="D26105" s="52">
        <v>38168</v>
      </c>
      <c r="E26105" s="57">
        <v>8572</v>
      </c>
    </row>
    <row r="26106" spans="1:5" hidden="1">
      <c r="A26106" s="43" t="s">
        <v>948</v>
      </c>
      <c r="B26106" s="52">
        <v>38199</v>
      </c>
      <c r="C26106" s="52">
        <v>38169</v>
      </c>
      <c r="D26106" s="52">
        <v>38199</v>
      </c>
      <c r="E26106" s="57">
        <v>8868</v>
      </c>
    </row>
    <row r="26107" spans="1:5" hidden="1">
      <c r="A26107" s="43" t="s">
        <v>948</v>
      </c>
      <c r="B26107" s="52">
        <v>38230</v>
      </c>
      <c r="C26107" s="52">
        <v>38200</v>
      </c>
      <c r="D26107" s="52">
        <v>38230</v>
      </c>
      <c r="E26107" s="57">
        <v>8675</v>
      </c>
    </row>
    <row r="26108" spans="1:5" hidden="1">
      <c r="A26108" s="43" t="s">
        <v>948</v>
      </c>
      <c r="B26108" s="52">
        <v>38260</v>
      </c>
      <c r="C26108" s="52">
        <v>38231</v>
      </c>
      <c r="D26108" s="52">
        <v>38260</v>
      </c>
      <c r="E26108" s="57">
        <v>8604</v>
      </c>
    </row>
    <row r="26109" spans="1:5" hidden="1">
      <c r="A26109" s="43" t="s">
        <v>948</v>
      </c>
      <c r="B26109" s="52">
        <v>38291</v>
      </c>
      <c r="C26109" s="52">
        <v>38261</v>
      </c>
      <c r="D26109" s="52">
        <v>38291</v>
      </c>
      <c r="E26109" s="57">
        <v>8806</v>
      </c>
    </row>
    <row r="26110" spans="1:5" hidden="1">
      <c r="A26110" s="43" t="s">
        <v>948</v>
      </c>
      <c r="B26110" s="52">
        <v>38321</v>
      </c>
      <c r="C26110" s="52">
        <v>38292</v>
      </c>
      <c r="D26110" s="52">
        <v>38321</v>
      </c>
      <c r="E26110" s="57">
        <v>8722</v>
      </c>
    </row>
    <row r="26111" spans="1:5" hidden="1">
      <c r="A26111" s="43" t="s">
        <v>948</v>
      </c>
      <c r="B26111" s="52">
        <v>38352</v>
      </c>
      <c r="C26111" s="52">
        <v>38322</v>
      </c>
      <c r="D26111" s="52">
        <v>38352</v>
      </c>
      <c r="E26111" s="57">
        <v>8905</v>
      </c>
    </row>
    <row r="26112" spans="1:5" hidden="1">
      <c r="A26112" s="43" t="s">
        <v>948</v>
      </c>
      <c r="B26112" s="52">
        <v>38383</v>
      </c>
      <c r="C26112" s="52">
        <v>38353</v>
      </c>
      <c r="D26112" s="52">
        <v>38383</v>
      </c>
      <c r="E26112" s="57">
        <v>8826</v>
      </c>
    </row>
    <row r="26113" spans="1:5" hidden="1">
      <c r="A26113" s="43" t="s">
        <v>948</v>
      </c>
      <c r="B26113" s="52">
        <v>38411</v>
      </c>
      <c r="C26113" s="52">
        <v>38384</v>
      </c>
      <c r="D26113" s="52">
        <v>38411</v>
      </c>
      <c r="E26113" s="57">
        <v>8908</v>
      </c>
    </row>
    <row r="26114" spans="1:5" hidden="1">
      <c r="A26114" s="43" t="s">
        <v>948</v>
      </c>
      <c r="B26114" s="52">
        <v>38442</v>
      </c>
      <c r="C26114" s="52">
        <v>38412</v>
      </c>
      <c r="D26114" s="52">
        <v>38442</v>
      </c>
      <c r="E26114" s="57">
        <v>8849</v>
      </c>
    </row>
    <row r="26115" spans="1:5" hidden="1">
      <c r="A26115" s="43" t="s">
        <v>948</v>
      </c>
      <c r="B26115" s="52">
        <v>38472</v>
      </c>
      <c r="C26115" s="52">
        <v>38443</v>
      </c>
      <c r="D26115" s="52">
        <v>38472</v>
      </c>
      <c r="E26115" s="57">
        <v>8994</v>
      </c>
    </row>
    <row r="26116" spans="1:5" hidden="1">
      <c r="A26116" s="43" t="s">
        <v>948</v>
      </c>
      <c r="B26116" s="52">
        <v>38503</v>
      </c>
      <c r="C26116" s="52">
        <v>38473</v>
      </c>
      <c r="D26116" s="52">
        <v>38503</v>
      </c>
      <c r="E26116" s="57">
        <v>8935</v>
      </c>
    </row>
    <row r="26117" spans="1:5" hidden="1">
      <c r="A26117" s="43" t="s">
        <v>948</v>
      </c>
      <c r="B26117" s="52">
        <v>38533</v>
      </c>
      <c r="C26117" s="52">
        <v>38504</v>
      </c>
      <c r="D26117" s="52">
        <v>38533</v>
      </c>
      <c r="E26117" s="57">
        <v>9103</v>
      </c>
    </row>
    <row r="26118" spans="1:5" hidden="1">
      <c r="A26118" s="43" t="s">
        <v>948</v>
      </c>
      <c r="B26118" s="52">
        <v>38564</v>
      </c>
      <c r="C26118" s="52">
        <v>38534</v>
      </c>
      <c r="D26118" s="52">
        <v>38564</v>
      </c>
      <c r="E26118" s="57">
        <v>9084</v>
      </c>
    </row>
    <row r="26119" spans="1:5" hidden="1">
      <c r="A26119" s="43" t="s">
        <v>948</v>
      </c>
      <c r="B26119" s="52">
        <v>38595</v>
      </c>
      <c r="C26119" s="52">
        <v>38565</v>
      </c>
      <c r="D26119" s="52">
        <v>38595</v>
      </c>
      <c r="E26119" s="57">
        <v>9176</v>
      </c>
    </row>
    <row r="26120" spans="1:5" hidden="1">
      <c r="A26120" s="43" t="s">
        <v>948</v>
      </c>
      <c r="B26120" s="52">
        <v>38625</v>
      </c>
      <c r="C26120" s="52">
        <v>38596</v>
      </c>
      <c r="D26120" s="52">
        <v>38625</v>
      </c>
      <c r="E26120" s="57">
        <v>9272</v>
      </c>
    </row>
    <row r="26121" spans="1:5" hidden="1">
      <c r="A26121" s="43" t="s">
        <v>948</v>
      </c>
      <c r="B26121" s="52">
        <v>38656</v>
      </c>
      <c r="C26121" s="52">
        <v>38626</v>
      </c>
      <c r="D26121" s="52">
        <v>38656</v>
      </c>
      <c r="E26121" s="57">
        <v>9305</v>
      </c>
    </row>
    <row r="26122" spans="1:5" hidden="1">
      <c r="A26122" s="43" t="s">
        <v>948</v>
      </c>
      <c r="B26122" s="52">
        <v>38686</v>
      </c>
      <c r="C26122" s="52">
        <v>38657</v>
      </c>
      <c r="D26122" s="52">
        <v>38686</v>
      </c>
      <c r="E26122" s="57">
        <v>9319</v>
      </c>
    </row>
    <row r="26123" spans="1:5" hidden="1">
      <c r="A26123" s="43" t="s">
        <v>948</v>
      </c>
      <c r="B26123" s="52">
        <v>38717</v>
      </c>
      <c r="C26123" s="52">
        <v>38687</v>
      </c>
      <c r="D26123" s="52">
        <v>38717</v>
      </c>
      <c r="E26123" s="57">
        <v>9283</v>
      </c>
    </row>
    <row r="26124" spans="1:5" hidden="1">
      <c r="A26124" s="43" t="s">
        <v>948</v>
      </c>
      <c r="B26124" s="52">
        <v>38748</v>
      </c>
      <c r="C26124" s="52">
        <v>38718</v>
      </c>
      <c r="D26124" s="52">
        <v>38748</v>
      </c>
      <c r="E26124" s="57">
        <v>9571</v>
      </c>
    </row>
    <row r="26125" spans="1:5" hidden="1">
      <c r="A26125" s="43" t="s">
        <v>948</v>
      </c>
      <c r="B26125" s="52">
        <v>38776</v>
      </c>
      <c r="C26125" s="52">
        <v>38749</v>
      </c>
      <c r="D26125" s="52">
        <v>38776</v>
      </c>
      <c r="E26125" s="57">
        <v>9439</v>
      </c>
    </row>
    <row r="26126" spans="1:5" hidden="1">
      <c r="A26126" s="43" t="s">
        <v>948</v>
      </c>
      <c r="B26126" s="52">
        <v>38807</v>
      </c>
      <c r="C26126" s="52">
        <v>38777</v>
      </c>
      <c r="D26126" s="52">
        <v>38807</v>
      </c>
      <c r="E26126" s="57">
        <v>9403</v>
      </c>
    </row>
    <row r="26127" spans="1:5" hidden="1">
      <c r="A26127" s="43" t="s">
        <v>948</v>
      </c>
      <c r="B26127" s="52">
        <v>38837</v>
      </c>
      <c r="C26127" s="52">
        <v>38808</v>
      </c>
      <c r="D26127" s="52">
        <v>38837</v>
      </c>
      <c r="E26127" s="57">
        <v>9423</v>
      </c>
    </row>
    <row r="26128" spans="1:5" hidden="1">
      <c r="A26128" s="43" t="s">
        <v>948</v>
      </c>
      <c r="B26128" s="52">
        <v>38868</v>
      </c>
      <c r="C26128" s="52">
        <v>38838</v>
      </c>
      <c r="D26128" s="52">
        <v>38868</v>
      </c>
      <c r="E26128" s="57">
        <v>9340</v>
      </c>
    </row>
    <row r="26129" spans="1:5" hidden="1">
      <c r="A26129" s="43" t="s">
        <v>948</v>
      </c>
      <c r="B26129" s="52">
        <v>38898</v>
      </c>
      <c r="C26129" s="52">
        <v>38869</v>
      </c>
      <c r="D26129" s="52">
        <v>38898</v>
      </c>
      <c r="E26129" s="57">
        <v>9494</v>
      </c>
    </row>
    <row r="26130" spans="1:5" hidden="1">
      <c r="A26130" s="43" t="s">
        <v>948</v>
      </c>
      <c r="B26130" s="52">
        <v>38929</v>
      </c>
      <c r="C26130" s="52">
        <v>38899</v>
      </c>
      <c r="D26130" s="52">
        <v>38929</v>
      </c>
      <c r="E26130" s="57">
        <v>9433</v>
      </c>
    </row>
    <row r="26131" spans="1:5" hidden="1">
      <c r="A26131" s="43" t="s">
        <v>948</v>
      </c>
      <c r="B26131" s="52">
        <v>38960</v>
      </c>
      <c r="C26131" s="52">
        <v>38930</v>
      </c>
      <c r="D26131" s="52">
        <v>38960</v>
      </c>
      <c r="E26131" s="57">
        <v>9440</v>
      </c>
    </row>
    <row r="26132" spans="1:5" hidden="1">
      <c r="A26132" s="43" t="s">
        <v>948</v>
      </c>
      <c r="B26132" s="52">
        <v>38990</v>
      </c>
      <c r="C26132" s="52">
        <v>38961</v>
      </c>
      <c r="D26132" s="52">
        <v>38990</v>
      </c>
      <c r="E26132" s="57">
        <v>9530</v>
      </c>
    </row>
    <row r="26133" spans="1:5" hidden="1">
      <c r="A26133" s="43" t="s">
        <v>948</v>
      </c>
      <c r="B26133" s="52">
        <v>39021</v>
      </c>
      <c r="C26133" s="52">
        <v>38991</v>
      </c>
      <c r="D26133" s="52">
        <v>39021</v>
      </c>
      <c r="E26133" s="57">
        <v>9394</v>
      </c>
    </row>
    <row r="26134" spans="1:5" hidden="1">
      <c r="A26134" s="43" t="s">
        <v>948</v>
      </c>
      <c r="B26134" s="52">
        <v>39051</v>
      </c>
      <c r="C26134" s="52">
        <v>39022</v>
      </c>
      <c r="D26134" s="52">
        <v>39051</v>
      </c>
      <c r="E26134" s="57">
        <v>9311</v>
      </c>
    </row>
    <row r="26135" spans="1:5" hidden="1">
      <c r="A26135" s="43" t="s">
        <v>948</v>
      </c>
      <c r="B26135" s="52">
        <v>39082</v>
      </c>
      <c r="C26135" s="52">
        <v>39052</v>
      </c>
      <c r="D26135" s="52">
        <v>39082</v>
      </c>
      <c r="E26135" s="57">
        <v>9349</v>
      </c>
    </row>
    <row r="26136" spans="1:5" hidden="1">
      <c r="A26136" s="43" t="s">
        <v>948</v>
      </c>
      <c r="B26136" s="52">
        <v>39113</v>
      </c>
      <c r="C26136" s="52">
        <v>39083</v>
      </c>
      <c r="D26136" s="52">
        <v>39113</v>
      </c>
      <c r="E26136" s="57">
        <v>9588</v>
      </c>
    </row>
    <row r="26137" spans="1:5" hidden="1">
      <c r="A26137" s="43" t="s">
        <v>948</v>
      </c>
      <c r="B26137" s="52">
        <v>39141</v>
      </c>
      <c r="C26137" s="52">
        <v>39114</v>
      </c>
      <c r="D26137" s="52">
        <v>39141</v>
      </c>
      <c r="E26137" s="57">
        <v>9380</v>
      </c>
    </row>
    <row r="26138" spans="1:5" hidden="1">
      <c r="A26138" s="43" t="s">
        <v>948</v>
      </c>
      <c r="B26138" s="52">
        <v>39172</v>
      </c>
      <c r="C26138" s="52">
        <v>39142</v>
      </c>
      <c r="D26138" s="52">
        <v>39172</v>
      </c>
      <c r="E26138" s="57">
        <v>9396</v>
      </c>
    </row>
    <row r="26139" spans="1:5" hidden="1">
      <c r="A26139" s="43" t="s">
        <v>948</v>
      </c>
      <c r="B26139" s="52">
        <v>39202</v>
      </c>
      <c r="C26139" s="52">
        <v>39173</v>
      </c>
      <c r="D26139" s="52">
        <v>39202</v>
      </c>
      <c r="E26139" s="57">
        <v>9420</v>
      </c>
    </row>
    <row r="26140" spans="1:5" hidden="1">
      <c r="A26140" s="43" t="s">
        <v>948</v>
      </c>
      <c r="B26140" s="52">
        <v>39233</v>
      </c>
      <c r="C26140" s="52">
        <v>39203</v>
      </c>
      <c r="D26140" s="52">
        <v>39233</v>
      </c>
      <c r="E26140" s="57">
        <v>9341</v>
      </c>
    </row>
    <row r="26141" spans="1:5" hidden="1">
      <c r="A26141" s="43" t="s">
        <v>948</v>
      </c>
      <c r="B26141" s="52">
        <v>39263</v>
      </c>
      <c r="C26141" s="52">
        <v>39234</v>
      </c>
      <c r="D26141" s="52">
        <v>39263</v>
      </c>
      <c r="E26141" s="57">
        <v>9254</v>
      </c>
    </row>
    <row r="26142" spans="1:5" hidden="1">
      <c r="A26142" s="43" t="s">
        <v>948</v>
      </c>
      <c r="B26142" s="52">
        <v>39294</v>
      </c>
      <c r="C26142" s="52">
        <v>39264</v>
      </c>
      <c r="D26142" s="52">
        <v>39294</v>
      </c>
      <c r="E26142" s="57">
        <v>9325</v>
      </c>
    </row>
    <row r="26143" spans="1:5" hidden="1">
      <c r="A26143" s="43" t="s">
        <v>948</v>
      </c>
      <c r="B26143" s="52">
        <v>39325</v>
      </c>
      <c r="C26143" s="52">
        <v>39295</v>
      </c>
      <c r="D26143" s="52">
        <v>39325</v>
      </c>
      <c r="E26143" s="57">
        <v>9300</v>
      </c>
    </row>
    <row r="26144" spans="1:5" hidden="1">
      <c r="A26144" s="43" t="s">
        <v>948</v>
      </c>
      <c r="B26144" s="52">
        <v>39355</v>
      </c>
      <c r="C26144" s="52">
        <v>39326</v>
      </c>
      <c r="D26144" s="52">
        <v>39355</v>
      </c>
      <c r="E26144" s="57">
        <v>9160</v>
      </c>
    </row>
    <row r="26145" spans="1:5" hidden="1">
      <c r="A26145" s="43" t="s">
        <v>948</v>
      </c>
      <c r="B26145" s="52">
        <v>39386</v>
      </c>
      <c r="C26145" s="52">
        <v>39356</v>
      </c>
      <c r="D26145" s="52">
        <v>39386</v>
      </c>
      <c r="E26145" s="57">
        <v>9133</v>
      </c>
    </row>
    <row r="26146" spans="1:5" hidden="1">
      <c r="A26146" s="43" t="s">
        <v>948</v>
      </c>
      <c r="B26146" s="52">
        <v>39416</v>
      </c>
      <c r="C26146" s="52">
        <v>39387</v>
      </c>
      <c r="D26146" s="52">
        <v>39416</v>
      </c>
      <c r="E26146" s="57">
        <v>9094</v>
      </c>
    </row>
    <row r="26147" spans="1:5" hidden="1">
      <c r="A26147" s="43" t="s">
        <v>948</v>
      </c>
      <c r="B26147" s="52">
        <v>39447</v>
      </c>
      <c r="C26147" s="52">
        <v>39417</v>
      </c>
      <c r="D26147" s="52">
        <v>39447</v>
      </c>
      <c r="E26147" s="57">
        <v>9009</v>
      </c>
    </row>
    <row r="26148" spans="1:5" hidden="1">
      <c r="A26148" s="43" t="s">
        <v>948</v>
      </c>
      <c r="B26148" s="52">
        <v>39478</v>
      </c>
      <c r="C26148" s="52">
        <v>39448</v>
      </c>
      <c r="D26148" s="52">
        <v>39478</v>
      </c>
      <c r="E26148" s="57">
        <v>8888</v>
      </c>
    </row>
    <row r="26149" spans="1:5" hidden="1">
      <c r="A26149" s="43" t="s">
        <v>948</v>
      </c>
      <c r="B26149" s="52">
        <v>39507</v>
      </c>
      <c r="C26149" s="52">
        <v>39479</v>
      </c>
      <c r="D26149" s="52">
        <v>39507</v>
      </c>
      <c r="E26149" s="57">
        <v>8657</v>
      </c>
    </row>
    <row r="26150" spans="1:5" hidden="1">
      <c r="A26150" s="43" t="s">
        <v>948</v>
      </c>
      <c r="B26150" s="52">
        <v>39538</v>
      </c>
      <c r="C26150" s="52">
        <v>39508</v>
      </c>
      <c r="D26150" s="52">
        <v>39538</v>
      </c>
      <c r="E26150" s="57">
        <v>8686</v>
      </c>
    </row>
    <row r="26151" spans="1:5" hidden="1">
      <c r="A26151" s="43" t="s">
        <v>948</v>
      </c>
      <c r="B26151" s="52">
        <v>39568</v>
      </c>
      <c r="C26151" s="52">
        <v>39539</v>
      </c>
      <c r="D26151" s="52">
        <v>39568</v>
      </c>
      <c r="E26151" s="57">
        <v>8651</v>
      </c>
    </row>
    <row r="26152" spans="1:5" hidden="1">
      <c r="A26152" s="43" t="s">
        <v>948</v>
      </c>
      <c r="B26152" s="52">
        <v>39599</v>
      </c>
      <c r="C26152" s="52">
        <v>39569</v>
      </c>
      <c r="D26152" s="52">
        <v>39599</v>
      </c>
      <c r="E26152" s="57">
        <v>8642</v>
      </c>
    </row>
    <row r="26153" spans="1:5" hidden="1">
      <c r="A26153" s="43" t="s">
        <v>948</v>
      </c>
      <c r="B26153" s="52">
        <v>39629</v>
      </c>
      <c r="C26153" s="52">
        <v>39600</v>
      </c>
      <c r="D26153" s="52">
        <v>39629</v>
      </c>
      <c r="E26153" s="57">
        <v>8547</v>
      </c>
    </row>
    <row r="26154" spans="1:5" hidden="1">
      <c r="A26154" s="43" t="s">
        <v>948</v>
      </c>
      <c r="B26154" s="52">
        <v>39660</v>
      </c>
      <c r="C26154" s="52">
        <v>39630</v>
      </c>
      <c r="D26154" s="52">
        <v>39660</v>
      </c>
      <c r="E26154" s="57">
        <v>8431</v>
      </c>
    </row>
    <row r="26155" spans="1:5" hidden="1">
      <c r="A26155" s="43" t="s">
        <v>948</v>
      </c>
      <c r="B26155" s="52">
        <v>39691</v>
      </c>
      <c r="C26155" s="52">
        <v>39661</v>
      </c>
      <c r="D26155" s="52">
        <v>39691</v>
      </c>
      <c r="E26155" s="57">
        <v>8238</v>
      </c>
    </row>
    <row r="26156" spans="1:5" hidden="1">
      <c r="A26156" s="43" t="s">
        <v>948</v>
      </c>
      <c r="B26156" s="52">
        <v>39721</v>
      </c>
      <c r="C26156" s="52">
        <v>39692</v>
      </c>
      <c r="D26156" s="52">
        <v>39721</v>
      </c>
      <c r="E26156" s="57">
        <v>7808</v>
      </c>
    </row>
    <row r="26157" spans="1:5" hidden="1">
      <c r="A26157" s="43" t="s">
        <v>948</v>
      </c>
      <c r="B26157" s="52">
        <v>39752</v>
      </c>
      <c r="C26157" s="52">
        <v>39722</v>
      </c>
      <c r="D26157" s="52">
        <v>39752</v>
      </c>
      <c r="E26157" s="57">
        <v>7834</v>
      </c>
    </row>
    <row r="26158" spans="1:5" hidden="1">
      <c r="A26158" s="43" t="s">
        <v>948</v>
      </c>
      <c r="B26158" s="52">
        <v>39782</v>
      </c>
      <c r="C26158" s="52">
        <v>39753</v>
      </c>
      <c r="D26158" s="52">
        <v>39782</v>
      </c>
      <c r="E26158" s="57">
        <v>7726</v>
      </c>
    </row>
    <row r="26159" spans="1:5" hidden="1">
      <c r="A26159" s="43" t="s">
        <v>948</v>
      </c>
      <c r="B26159" s="52">
        <v>39813</v>
      </c>
      <c r="C26159" s="52">
        <v>39783</v>
      </c>
      <c r="D26159" s="52">
        <v>39813</v>
      </c>
      <c r="E26159" s="57">
        <v>7548</v>
      </c>
    </row>
    <row r="26160" spans="1:5" hidden="1">
      <c r="A26160" s="43" t="s">
        <v>948</v>
      </c>
      <c r="B26160" s="52">
        <v>39844</v>
      </c>
      <c r="C26160" s="52">
        <v>39814</v>
      </c>
      <c r="D26160" s="52">
        <v>39844</v>
      </c>
      <c r="E26160" s="57">
        <v>7476</v>
      </c>
    </row>
    <row r="26161" spans="1:5" hidden="1">
      <c r="A26161" s="43" t="s">
        <v>948</v>
      </c>
      <c r="B26161" s="52">
        <v>39872</v>
      </c>
      <c r="C26161" s="52">
        <v>39845</v>
      </c>
      <c r="D26161" s="52">
        <v>39872</v>
      </c>
      <c r="E26161" s="57">
        <v>7399</v>
      </c>
    </row>
    <row r="26162" spans="1:5" hidden="1">
      <c r="A26162" s="43" t="s">
        <v>948</v>
      </c>
      <c r="B26162" s="52">
        <v>39903</v>
      </c>
      <c r="C26162" s="52">
        <v>39873</v>
      </c>
      <c r="D26162" s="52">
        <v>39903</v>
      </c>
      <c r="E26162" s="57">
        <v>7157</v>
      </c>
    </row>
    <row r="26163" spans="1:5" hidden="1">
      <c r="A26163" s="43" t="s">
        <v>948</v>
      </c>
      <c r="B26163" s="52">
        <v>39933</v>
      </c>
      <c r="C26163" s="52">
        <v>39904</v>
      </c>
      <c r="D26163" s="52">
        <v>39933</v>
      </c>
      <c r="E26163" s="57">
        <v>7179</v>
      </c>
    </row>
    <row r="26164" spans="1:5" hidden="1">
      <c r="A26164" s="43" t="s">
        <v>948</v>
      </c>
      <c r="B26164" s="52">
        <v>39964</v>
      </c>
      <c r="C26164" s="52">
        <v>39934</v>
      </c>
      <c r="D26164" s="52">
        <v>39964</v>
      </c>
      <c r="E26164" s="57">
        <v>7203</v>
      </c>
    </row>
    <row r="26165" spans="1:5" hidden="1">
      <c r="A26165" s="43" t="s">
        <v>948</v>
      </c>
      <c r="B26165" s="52">
        <v>39994</v>
      </c>
      <c r="C26165" s="52">
        <v>39965</v>
      </c>
      <c r="D26165" s="52">
        <v>39994</v>
      </c>
      <c r="E26165" s="57">
        <v>7209</v>
      </c>
    </row>
    <row r="26166" spans="1:5" hidden="1">
      <c r="A26166" s="43" t="s">
        <v>948</v>
      </c>
      <c r="B26166" s="52">
        <v>40025</v>
      </c>
      <c r="C26166" s="52">
        <v>39995</v>
      </c>
      <c r="D26166" s="52">
        <v>40025</v>
      </c>
      <c r="E26166" s="57">
        <v>7166</v>
      </c>
    </row>
    <row r="26167" spans="1:5" hidden="1">
      <c r="A26167" s="43" t="s">
        <v>948</v>
      </c>
      <c r="B26167" s="52">
        <v>40056</v>
      </c>
      <c r="C26167" s="52">
        <v>40026</v>
      </c>
      <c r="D26167" s="52">
        <v>40056</v>
      </c>
      <c r="E26167" s="57">
        <v>7106</v>
      </c>
    </row>
    <row r="26168" spans="1:5" hidden="1">
      <c r="A26168" s="43" t="s">
        <v>948</v>
      </c>
      <c r="B26168" s="52">
        <v>40086</v>
      </c>
      <c r="C26168" s="52">
        <v>40057</v>
      </c>
      <c r="D26168" s="52">
        <v>40086</v>
      </c>
      <c r="E26168" s="57">
        <v>7103</v>
      </c>
    </row>
    <row r="26169" spans="1:5" hidden="1">
      <c r="A26169" s="43" t="s">
        <v>948</v>
      </c>
      <c r="B26169" s="52">
        <v>40117</v>
      </c>
      <c r="C26169" s="52">
        <v>40087</v>
      </c>
      <c r="D26169" s="52">
        <v>40117</v>
      </c>
      <c r="E26169" s="57">
        <v>7057</v>
      </c>
    </row>
    <row r="26170" spans="1:5" hidden="1">
      <c r="A26170" s="43" t="s">
        <v>948</v>
      </c>
      <c r="B26170" s="52">
        <v>40147</v>
      </c>
      <c r="C26170" s="52">
        <v>40118</v>
      </c>
      <c r="D26170" s="52">
        <v>40147</v>
      </c>
      <c r="E26170" s="57">
        <v>7143</v>
      </c>
    </row>
    <row r="26171" spans="1:5" hidden="1">
      <c r="A26171" s="43" t="s">
        <v>948</v>
      </c>
      <c r="B26171" s="52">
        <v>40178</v>
      </c>
      <c r="C26171" s="52">
        <v>40148</v>
      </c>
      <c r="D26171" s="52">
        <v>40178</v>
      </c>
      <c r="E26171" s="57">
        <v>7180</v>
      </c>
    </row>
    <row r="26172" spans="1:5" hidden="1">
      <c r="A26172" s="43" t="s">
        <v>948</v>
      </c>
      <c r="B26172" s="52">
        <v>40209</v>
      </c>
      <c r="C26172" s="52">
        <v>40179</v>
      </c>
      <c r="D26172" s="52">
        <v>40209</v>
      </c>
      <c r="E26172" s="57">
        <v>7217</v>
      </c>
    </row>
    <row r="26173" spans="1:5" hidden="1">
      <c r="A26173" s="43" t="s">
        <v>948</v>
      </c>
      <c r="B26173" s="52">
        <v>40237</v>
      </c>
      <c r="C26173" s="52">
        <v>40210</v>
      </c>
      <c r="D26173" s="52">
        <v>40237</v>
      </c>
      <c r="E26173" s="57">
        <v>7304</v>
      </c>
    </row>
    <row r="26174" spans="1:5" hidden="1">
      <c r="A26174" s="43" t="s">
        <v>948</v>
      </c>
      <c r="B26174" s="52">
        <v>40268</v>
      </c>
      <c r="C26174" s="52">
        <v>40238</v>
      </c>
      <c r="D26174" s="52">
        <v>40268</v>
      </c>
      <c r="E26174" s="57">
        <v>7410</v>
      </c>
    </row>
    <row r="26175" spans="1:5" hidden="1">
      <c r="A26175" s="43" t="s">
        <v>948</v>
      </c>
      <c r="B26175" s="52">
        <v>40298</v>
      </c>
      <c r="C26175" s="52">
        <v>40269</v>
      </c>
      <c r="D26175" s="52">
        <v>40298</v>
      </c>
      <c r="E26175" s="57">
        <v>7315</v>
      </c>
    </row>
    <row r="26176" spans="1:5" hidden="1">
      <c r="A26176" s="43" t="s">
        <v>948</v>
      </c>
      <c r="B26176" s="52">
        <v>40329</v>
      </c>
      <c r="C26176" s="52">
        <v>40299</v>
      </c>
      <c r="D26176" s="52">
        <v>40329</v>
      </c>
      <c r="E26176" s="57">
        <v>7277</v>
      </c>
    </row>
    <row r="26177" spans="1:5" hidden="1">
      <c r="A26177" s="43" t="s">
        <v>948</v>
      </c>
      <c r="B26177" s="52">
        <v>40359</v>
      </c>
      <c r="C26177" s="52">
        <v>40330</v>
      </c>
      <c r="D26177" s="52">
        <v>40359</v>
      </c>
      <c r="E26177" s="57">
        <v>7238</v>
      </c>
    </row>
    <row r="26178" spans="1:5" hidden="1">
      <c r="A26178" s="43" t="s">
        <v>948</v>
      </c>
      <c r="B26178" s="52">
        <v>40390</v>
      </c>
      <c r="C26178" s="52">
        <v>40360</v>
      </c>
      <c r="D26178" s="52">
        <v>40390</v>
      </c>
      <c r="E26178" s="57">
        <v>7259</v>
      </c>
    </row>
    <row r="26179" spans="1:5" hidden="1">
      <c r="A26179" s="43" t="s">
        <v>948</v>
      </c>
      <c r="B26179" s="52">
        <v>40421</v>
      </c>
      <c r="C26179" s="52">
        <v>40391</v>
      </c>
      <c r="D26179" s="52">
        <v>40421</v>
      </c>
      <c r="E26179" s="57">
        <v>7302</v>
      </c>
    </row>
    <row r="26180" spans="1:5" hidden="1">
      <c r="A26180" s="43" t="s">
        <v>948</v>
      </c>
      <c r="B26180" s="52">
        <v>40451</v>
      </c>
      <c r="C26180" s="52">
        <v>40422</v>
      </c>
      <c r="D26180" s="52">
        <v>40451</v>
      </c>
      <c r="E26180" s="57">
        <v>7267</v>
      </c>
    </row>
    <row r="26181" spans="1:5" hidden="1">
      <c r="A26181" s="43" t="s">
        <v>948</v>
      </c>
      <c r="B26181" s="52">
        <v>40482</v>
      </c>
      <c r="C26181" s="52">
        <v>40452</v>
      </c>
      <c r="D26181" s="52">
        <v>40482</v>
      </c>
      <c r="E26181" s="57">
        <v>7209</v>
      </c>
    </row>
    <row r="26182" spans="1:5" hidden="1">
      <c r="A26182" s="43" t="s">
        <v>948</v>
      </c>
      <c r="B26182" s="52">
        <v>40512</v>
      </c>
      <c r="C26182" s="52">
        <v>40483</v>
      </c>
      <c r="D26182" s="52">
        <v>40512</v>
      </c>
      <c r="E26182" s="57">
        <v>7249</v>
      </c>
    </row>
    <row r="26183" spans="1:5" hidden="1">
      <c r="A26183" s="43" t="s">
        <v>948</v>
      </c>
      <c r="B26183" s="52">
        <v>40543</v>
      </c>
      <c r="C26183" s="52">
        <v>40513</v>
      </c>
      <c r="D26183" s="52">
        <v>40543</v>
      </c>
      <c r="E26183" s="57">
        <v>7229</v>
      </c>
    </row>
    <row r="26184" spans="1:5" hidden="1">
      <c r="A26184" s="43" t="s">
        <v>948</v>
      </c>
      <c r="B26184" s="52">
        <v>40574</v>
      </c>
      <c r="C26184" s="52">
        <v>40544</v>
      </c>
      <c r="D26184" s="52">
        <v>40574</v>
      </c>
      <c r="E26184" s="57">
        <v>7233</v>
      </c>
    </row>
    <row r="26185" spans="1:5" hidden="1">
      <c r="A26185" s="43" t="s">
        <v>948</v>
      </c>
      <c r="B26185" s="52">
        <v>40602</v>
      </c>
      <c r="C26185" s="52">
        <v>40575</v>
      </c>
      <c r="D26185" s="52">
        <v>40602</v>
      </c>
      <c r="E26185" s="57">
        <v>7309</v>
      </c>
    </row>
    <row r="26186" spans="1:5" hidden="1">
      <c r="A26186" s="43" t="s">
        <v>948</v>
      </c>
      <c r="B26186" s="52">
        <v>40633</v>
      </c>
      <c r="C26186" s="52">
        <v>40603</v>
      </c>
      <c r="D26186" s="52">
        <v>40633</v>
      </c>
      <c r="E26186" s="57">
        <v>7581</v>
      </c>
    </row>
    <row r="26187" spans="1:5" hidden="1">
      <c r="A26187" s="43" t="s">
        <v>948</v>
      </c>
      <c r="B26187" s="52">
        <v>40663</v>
      </c>
      <c r="C26187" s="52">
        <v>40634</v>
      </c>
      <c r="D26187" s="52">
        <v>40663</v>
      </c>
      <c r="E26187" s="57">
        <v>7521</v>
      </c>
    </row>
    <row r="26188" spans="1:5" hidden="1">
      <c r="A26188" s="43" t="s">
        <v>948</v>
      </c>
      <c r="B26188" s="52">
        <v>40694</v>
      </c>
      <c r="C26188" s="52">
        <v>40664</v>
      </c>
      <c r="D26188" s="52">
        <v>40694</v>
      </c>
      <c r="E26188" s="57">
        <v>7431</v>
      </c>
    </row>
    <row r="26189" spans="1:5" hidden="1">
      <c r="A26189" s="43" t="s">
        <v>948</v>
      </c>
      <c r="B26189" s="52">
        <v>40724</v>
      </c>
      <c r="C26189" s="52">
        <v>40695</v>
      </c>
      <c r="D26189" s="52">
        <v>40724</v>
      </c>
      <c r="E26189" s="57">
        <v>7412</v>
      </c>
    </row>
    <row r="26190" spans="1:5" hidden="1">
      <c r="A26190" s="43" t="s">
        <v>948</v>
      </c>
      <c r="B26190" s="52">
        <v>40755</v>
      </c>
      <c r="C26190" s="52">
        <v>40725</v>
      </c>
      <c r="D26190" s="52">
        <v>40755</v>
      </c>
      <c r="E26190" s="57">
        <v>7457</v>
      </c>
    </row>
    <row r="26191" spans="1:5" hidden="1">
      <c r="A26191" s="43" t="s">
        <v>948</v>
      </c>
      <c r="B26191" s="52">
        <v>40786</v>
      </c>
      <c r="C26191" s="52">
        <v>40756</v>
      </c>
      <c r="D26191" s="52">
        <v>40786</v>
      </c>
      <c r="E26191" s="57">
        <v>7535</v>
      </c>
    </row>
    <row r="26192" spans="1:5" hidden="1">
      <c r="A26192" s="43" t="s">
        <v>948</v>
      </c>
      <c r="B26192" s="52">
        <v>40816</v>
      </c>
      <c r="C26192" s="52">
        <v>40787</v>
      </c>
      <c r="D26192" s="52">
        <v>40816</v>
      </c>
      <c r="E26192" s="57">
        <v>7615</v>
      </c>
    </row>
    <row r="26193" spans="1:5" hidden="1">
      <c r="A26193" s="43" t="s">
        <v>948</v>
      </c>
      <c r="B26193" s="52">
        <v>40847</v>
      </c>
      <c r="C26193" s="52">
        <v>40817</v>
      </c>
      <c r="D26193" s="52">
        <v>40847</v>
      </c>
      <c r="E26193" s="57">
        <v>7557</v>
      </c>
    </row>
    <row r="26194" spans="1:5" hidden="1">
      <c r="A26194" s="43" t="s">
        <v>948</v>
      </c>
      <c r="B26194" s="52">
        <v>40877</v>
      </c>
      <c r="C26194" s="52">
        <v>40848</v>
      </c>
      <c r="D26194" s="52">
        <v>40877</v>
      </c>
      <c r="E26194" s="57">
        <v>7581</v>
      </c>
    </row>
    <row r="26195" spans="1:5" hidden="1">
      <c r="A26195" s="43" t="s">
        <v>948</v>
      </c>
      <c r="B26195" s="52">
        <v>40908</v>
      </c>
      <c r="C26195" s="52">
        <v>40878</v>
      </c>
      <c r="D26195" s="52">
        <v>40908</v>
      </c>
      <c r="E26195" s="57">
        <v>7762</v>
      </c>
    </row>
    <row r="26196" spans="1:5" hidden="1">
      <c r="A26196" s="43" t="s">
        <v>948</v>
      </c>
      <c r="B26196" s="52">
        <v>40939</v>
      </c>
      <c r="C26196" s="52">
        <v>40909</v>
      </c>
      <c r="D26196" s="52">
        <v>40939</v>
      </c>
      <c r="E26196" s="57">
        <v>8063</v>
      </c>
    </row>
    <row r="26197" spans="1:5" hidden="1">
      <c r="A26197" s="43" t="s">
        <v>948</v>
      </c>
      <c r="B26197" s="52">
        <v>40968</v>
      </c>
      <c r="C26197" s="52">
        <v>40940</v>
      </c>
      <c r="D26197" s="52">
        <v>40968</v>
      </c>
      <c r="E26197" s="57">
        <v>7900</v>
      </c>
    </row>
    <row r="26198" spans="1:5" hidden="1">
      <c r="A26198" s="43" t="s">
        <v>948</v>
      </c>
      <c r="B26198" s="52">
        <v>40999</v>
      </c>
      <c r="C26198" s="52">
        <v>40969</v>
      </c>
      <c r="D26198" s="52">
        <v>40999</v>
      </c>
      <c r="E26198" s="57">
        <v>7890</v>
      </c>
    </row>
    <row r="26199" spans="1:5" hidden="1">
      <c r="A26199" s="43" t="s">
        <v>948</v>
      </c>
      <c r="B26199" s="52">
        <v>41029</v>
      </c>
      <c r="C26199" s="52">
        <v>41000</v>
      </c>
      <c r="D26199" s="52">
        <v>41029</v>
      </c>
      <c r="E26199" s="57">
        <v>7869</v>
      </c>
    </row>
    <row r="26200" spans="1:5" hidden="1">
      <c r="A26200" s="43" t="s">
        <v>948</v>
      </c>
      <c r="B26200" s="52">
        <v>41060</v>
      </c>
      <c r="C26200" s="52">
        <v>41030</v>
      </c>
      <c r="D26200" s="52">
        <v>41060</v>
      </c>
      <c r="E26200" s="57">
        <v>7950</v>
      </c>
    </row>
    <row r="26201" spans="1:5" hidden="1">
      <c r="A26201" s="43" t="s">
        <v>948</v>
      </c>
      <c r="B26201" s="52">
        <v>41090</v>
      </c>
      <c r="C26201" s="52">
        <v>41061</v>
      </c>
      <c r="D26201" s="52">
        <v>41090</v>
      </c>
      <c r="E26201" s="57">
        <v>7826</v>
      </c>
    </row>
    <row r="26202" spans="1:5" hidden="1">
      <c r="A26202" s="43" t="s">
        <v>948</v>
      </c>
      <c r="B26202" s="52">
        <v>41121</v>
      </c>
      <c r="C26202" s="52">
        <v>41091</v>
      </c>
      <c r="D26202" s="52">
        <v>41121</v>
      </c>
      <c r="E26202" s="57">
        <v>7930</v>
      </c>
    </row>
    <row r="26203" spans="1:5" hidden="1">
      <c r="A26203" s="43" t="s">
        <v>948</v>
      </c>
      <c r="B26203" s="52">
        <v>41152</v>
      </c>
      <c r="C26203" s="52">
        <v>41122</v>
      </c>
      <c r="D26203" s="52">
        <v>41152</v>
      </c>
      <c r="E26203" s="57">
        <v>7879</v>
      </c>
    </row>
    <row r="26204" spans="1:5" hidden="1">
      <c r="A26204" s="43" t="s">
        <v>948</v>
      </c>
      <c r="B26204" s="52">
        <v>41182</v>
      </c>
      <c r="C26204" s="52">
        <v>41153</v>
      </c>
      <c r="D26204" s="52">
        <v>41182</v>
      </c>
      <c r="E26204" s="57">
        <v>7847</v>
      </c>
    </row>
    <row r="26205" spans="1:5" hidden="1">
      <c r="A26205" s="43" t="s">
        <v>948</v>
      </c>
      <c r="B26205" s="52">
        <v>41213</v>
      </c>
      <c r="C26205" s="52">
        <v>41183</v>
      </c>
      <c r="D26205" s="52">
        <v>41213</v>
      </c>
      <c r="E26205" s="57">
        <v>7683</v>
      </c>
    </row>
    <row r="26206" spans="1:5" hidden="1">
      <c r="A26206" s="43" t="s">
        <v>948</v>
      </c>
      <c r="B26206" s="52">
        <v>41243</v>
      </c>
      <c r="C26206" s="52">
        <v>41214</v>
      </c>
      <c r="D26206" s="52">
        <v>41243</v>
      </c>
      <c r="E26206" s="57">
        <v>7821</v>
      </c>
    </row>
    <row r="26207" spans="1:5" hidden="1">
      <c r="A26207" s="43" t="s">
        <v>948</v>
      </c>
      <c r="B26207" s="52">
        <v>41274</v>
      </c>
      <c r="C26207" s="52">
        <v>41244</v>
      </c>
      <c r="D26207" s="52">
        <v>41274</v>
      </c>
      <c r="E26207" s="57">
        <v>8160</v>
      </c>
    </row>
    <row r="26208" spans="1:5" hidden="1">
      <c r="A26208" s="43" t="s">
        <v>948</v>
      </c>
      <c r="B26208" s="52">
        <v>41305</v>
      </c>
      <c r="C26208" s="52">
        <v>41275</v>
      </c>
      <c r="D26208" s="52">
        <v>41305</v>
      </c>
      <c r="E26208" s="57">
        <v>8263</v>
      </c>
    </row>
    <row r="26209" spans="1:5" hidden="1">
      <c r="A26209" s="43" t="s">
        <v>948</v>
      </c>
      <c r="B26209" s="52">
        <v>41333</v>
      </c>
      <c r="C26209" s="52">
        <v>41306</v>
      </c>
      <c r="D26209" s="52">
        <v>41333</v>
      </c>
      <c r="E26209" s="57">
        <v>8000</v>
      </c>
    </row>
    <row r="26210" spans="1:5" hidden="1">
      <c r="A26210" s="43" t="s">
        <v>948</v>
      </c>
      <c r="B26210" s="52">
        <v>41364</v>
      </c>
      <c r="C26210" s="52">
        <v>41334</v>
      </c>
      <c r="D26210" s="52">
        <v>41364</v>
      </c>
      <c r="E26210" s="57">
        <v>7968</v>
      </c>
    </row>
    <row r="26211" spans="1:5" hidden="1">
      <c r="A26211" s="43" t="s">
        <v>948</v>
      </c>
      <c r="B26211" s="52">
        <v>41394</v>
      </c>
      <c r="C26211" s="52">
        <v>41365</v>
      </c>
      <c r="D26211" s="52">
        <v>41394</v>
      </c>
      <c r="E26211" s="57">
        <v>7944</v>
      </c>
    </row>
    <row r="26212" spans="1:5" hidden="1">
      <c r="A26212" s="43" t="s">
        <v>948</v>
      </c>
      <c r="B26212" s="52">
        <v>41425</v>
      </c>
      <c r="C26212" s="52">
        <v>41395</v>
      </c>
      <c r="D26212" s="52">
        <v>41425</v>
      </c>
      <c r="E26212" s="57">
        <v>8043</v>
      </c>
    </row>
    <row r="26213" spans="1:5" hidden="1">
      <c r="A26213" s="43" t="s">
        <v>948</v>
      </c>
      <c r="B26213" s="52">
        <v>41455</v>
      </c>
      <c r="C26213" s="52">
        <v>41426</v>
      </c>
      <c r="D26213" s="52">
        <v>41455</v>
      </c>
      <c r="E26213" s="57">
        <v>8212</v>
      </c>
    </row>
    <row r="26214" spans="1:5" hidden="1">
      <c r="A26214" s="43" t="s">
        <v>948</v>
      </c>
      <c r="B26214" s="52">
        <v>41486</v>
      </c>
      <c r="C26214" s="52">
        <v>41456</v>
      </c>
      <c r="D26214" s="52">
        <v>41486</v>
      </c>
      <c r="E26214" s="57">
        <v>8177</v>
      </c>
    </row>
    <row r="26215" spans="1:5" hidden="1">
      <c r="A26215" s="43" t="s">
        <v>948</v>
      </c>
      <c r="B26215" s="52">
        <v>41517</v>
      </c>
      <c r="C26215" s="52">
        <v>41487</v>
      </c>
      <c r="D26215" s="52">
        <v>41517</v>
      </c>
      <c r="E26215" s="57">
        <v>8198</v>
      </c>
    </row>
    <row r="26216" spans="1:5" hidden="1">
      <c r="A26216" s="43" t="s">
        <v>948</v>
      </c>
      <c r="B26216" s="52">
        <v>41547</v>
      </c>
      <c r="C26216" s="52">
        <v>41518</v>
      </c>
      <c r="D26216" s="52">
        <v>41547</v>
      </c>
      <c r="E26216" s="57">
        <v>8263</v>
      </c>
    </row>
    <row r="26217" spans="1:5" hidden="1">
      <c r="A26217" s="43" t="s">
        <v>948</v>
      </c>
      <c r="B26217" s="52">
        <v>41578</v>
      </c>
      <c r="C26217" s="52">
        <v>41548</v>
      </c>
      <c r="D26217" s="52">
        <v>41578</v>
      </c>
      <c r="E26217" s="57">
        <v>8399</v>
      </c>
    </row>
    <row r="26218" spans="1:5" hidden="1">
      <c r="A26218" s="43" t="s">
        <v>948</v>
      </c>
      <c r="B26218" s="52">
        <v>41608</v>
      </c>
      <c r="C26218" s="52">
        <v>41579</v>
      </c>
      <c r="D26218" s="52">
        <v>41608</v>
      </c>
      <c r="E26218" s="57">
        <v>8410</v>
      </c>
    </row>
    <row r="26219" spans="1:5" hidden="1">
      <c r="A26219" s="43" t="s">
        <v>948</v>
      </c>
      <c r="B26219" s="52">
        <v>41639</v>
      </c>
      <c r="C26219" s="52">
        <v>41609</v>
      </c>
      <c r="D26219" s="52">
        <v>41639</v>
      </c>
      <c r="E26219" s="57">
        <v>8166</v>
      </c>
    </row>
    <row r="26220" spans="1:5" hidden="1">
      <c r="A26220" s="43" t="s">
        <v>948</v>
      </c>
      <c r="B26220" s="52">
        <v>41670</v>
      </c>
      <c r="C26220" s="52">
        <v>41640</v>
      </c>
      <c r="D26220" s="52">
        <v>41670</v>
      </c>
      <c r="E26220" s="57">
        <v>8100</v>
      </c>
    </row>
    <row r="26221" spans="1:5" hidden="1">
      <c r="A26221" s="43" t="s">
        <v>948</v>
      </c>
      <c r="B26221" s="52">
        <v>41698</v>
      </c>
      <c r="C26221" s="52">
        <v>41671</v>
      </c>
      <c r="D26221" s="52">
        <v>41698</v>
      </c>
      <c r="E26221" s="57">
        <v>8181</v>
      </c>
    </row>
    <row r="26222" spans="1:5" hidden="1">
      <c r="A26222" s="43" t="s">
        <v>948</v>
      </c>
      <c r="B26222" s="52">
        <v>41729</v>
      </c>
      <c r="C26222" s="52">
        <v>41699</v>
      </c>
      <c r="D26222" s="52">
        <v>41729</v>
      </c>
      <c r="E26222" s="57">
        <v>8373</v>
      </c>
    </row>
    <row r="26223" spans="1:5" hidden="1">
      <c r="A26223" s="43" t="s">
        <v>948</v>
      </c>
      <c r="B26223" s="52">
        <v>41759</v>
      </c>
      <c r="C26223" s="52">
        <v>41730</v>
      </c>
      <c r="D26223" s="52">
        <v>41759</v>
      </c>
      <c r="E26223" s="57">
        <v>8440</v>
      </c>
    </row>
    <row r="26224" spans="1:5" hidden="1">
      <c r="A26224" s="43" t="s">
        <v>948</v>
      </c>
      <c r="B26224" s="52">
        <v>41790</v>
      </c>
      <c r="C26224" s="52">
        <v>41760</v>
      </c>
      <c r="D26224" s="52">
        <v>41790</v>
      </c>
      <c r="E26224" s="57">
        <v>8405</v>
      </c>
    </row>
    <row r="26225" spans="1:5" hidden="1">
      <c r="A26225" s="43" t="s">
        <v>948</v>
      </c>
      <c r="B26225" s="52">
        <v>41820</v>
      </c>
      <c r="C26225" s="52">
        <v>41791</v>
      </c>
      <c r="D26225" s="52">
        <v>41820</v>
      </c>
      <c r="E26225" s="57">
        <v>8403</v>
      </c>
    </row>
    <row r="26226" spans="1:5" hidden="1">
      <c r="A26226" s="43" t="s">
        <v>948</v>
      </c>
      <c r="B26226" s="52">
        <v>41851</v>
      </c>
      <c r="C26226" s="52">
        <v>41821</v>
      </c>
      <c r="D26226" s="52">
        <v>41851</v>
      </c>
      <c r="E26226" s="57">
        <v>8358</v>
      </c>
    </row>
    <row r="26227" spans="1:5" hidden="1">
      <c r="A26227" s="43" t="s">
        <v>948</v>
      </c>
      <c r="B26227" s="52">
        <v>41882</v>
      </c>
      <c r="C26227" s="52">
        <v>41852</v>
      </c>
      <c r="D26227" s="52">
        <v>41882</v>
      </c>
      <c r="E26227" s="57">
        <v>8493</v>
      </c>
    </row>
    <row r="26228" spans="1:5" hidden="1">
      <c r="A26228" s="43" t="s">
        <v>948</v>
      </c>
      <c r="B26228" s="52">
        <v>41912</v>
      </c>
      <c r="C26228" s="52">
        <v>41883</v>
      </c>
      <c r="D26228" s="52">
        <v>41912</v>
      </c>
      <c r="E26228" s="57">
        <v>8451</v>
      </c>
    </row>
    <row r="26229" spans="1:5" hidden="1">
      <c r="A26229" s="43" t="s">
        <v>948</v>
      </c>
      <c r="B26229" s="52">
        <v>41943</v>
      </c>
      <c r="C26229" s="52">
        <v>41913</v>
      </c>
      <c r="D26229" s="52">
        <v>41943</v>
      </c>
      <c r="E26229" s="57">
        <v>8561</v>
      </c>
    </row>
    <row r="26230" spans="1:5" hidden="1">
      <c r="A26230" s="43" t="s">
        <v>948</v>
      </c>
      <c r="B26230" s="52">
        <v>41973</v>
      </c>
      <c r="C26230" s="52">
        <v>41944</v>
      </c>
      <c r="D26230" s="52">
        <v>41973</v>
      </c>
      <c r="E26230" s="57">
        <v>8577</v>
      </c>
    </row>
    <row r="26231" spans="1:5" hidden="1">
      <c r="A26231" s="43" t="s">
        <v>948</v>
      </c>
      <c r="B26231" s="52">
        <v>42004</v>
      </c>
      <c r="C26231" s="52">
        <v>41974</v>
      </c>
      <c r="D26231" s="52">
        <v>42004</v>
      </c>
      <c r="E26231" s="57">
        <v>8642</v>
      </c>
    </row>
    <row r="26232" spans="1:5" hidden="1">
      <c r="A26232" s="43" t="s">
        <v>950</v>
      </c>
      <c r="B26232" s="52">
        <v>33663</v>
      </c>
      <c r="C26232" s="52">
        <v>33635</v>
      </c>
      <c r="D26232" s="52">
        <v>33663</v>
      </c>
      <c r="E26232" s="57">
        <v>3397</v>
      </c>
    </row>
    <row r="26233" spans="1:5" hidden="1">
      <c r="A26233" s="43" t="s">
        <v>950</v>
      </c>
      <c r="B26233" s="52">
        <v>33694</v>
      </c>
      <c r="C26233" s="52">
        <v>33664</v>
      </c>
      <c r="D26233" s="52">
        <v>33694</v>
      </c>
      <c r="E26233" s="57">
        <v>3414</v>
      </c>
    </row>
    <row r="26234" spans="1:5" hidden="1">
      <c r="A26234" s="43" t="s">
        <v>950</v>
      </c>
      <c r="B26234" s="52">
        <v>33724</v>
      </c>
      <c r="C26234" s="52">
        <v>33695</v>
      </c>
      <c r="D26234" s="52">
        <v>33724</v>
      </c>
      <c r="E26234" s="57">
        <v>3498</v>
      </c>
    </row>
    <row r="26235" spans="1:5" hidden="1">
      <c r="A26235" s="43" t="s">
        <v>950</v>
      </c>
      <c r="B26235" s="52">
        <v>33755</v>
      </c>
      <c r="C26235" s="52">
        <v>33725</v>
      </c>
      <c r="D26235" s="52">
        <v>33755</v>
      </c>
      <c r="E26235" s="57">
        <v>3515</v>
      </c>
    </row>
    <row r="26236" spans="1:5" hidden="1">
      <c r="A26236" s="43" t="s">
        <v>950</v>
      </c>
      <c r="B26236" s="52">
        <v>33785</v>
      </c>
      <c r="C26236" s="52">
        <v>33756</v>
      </c>
      <c r="D26236" s="52">
        <v>33785</v>
      </c>
      <c r="E26236" s="57">
        <v>3572</v>
      </c>
    </row>
    <row r="26237" spans="1:5" hidden="1">
      <c r="A26237" s="43" t="s">
        <v>950</v>
      </c>
      <c r="B26237" s="52">
        <v>33816</v>
      </c>
      <c r="C26237" s="52">
        <v>33786</v>
      </c>
      <c r="D26237" s="52">
        <v>33816</v>
      </c>
      <c r="E26237" s="57">
        <v>3624</v>
      </c>
    </row>
    <row r="26238" spans="1:5" hidden="1">
      <c r="A26238" s="43" t="s">
        <v>950</v>
      </c>
      <c r="B26238" s="52">
        <v>33847</v>
      </c>
      <c r="C26238" s="52">
        <v>33817</v>
      </c>
      <c r="D26238" s="52">
        <v>33847</v>
      </c>
      <c r="E26238" s="57">
        <v>3543</v>
      </c>
    </row>
    <row r="26239" spans="1:5" hidden="1">
      <c r="A26239" s="43" t="s">
        <v>950</v>
      </c>
      <c r="B26239" s="52">
        <v>33877</v>
      </c>
      <c r="C26239" s="52">
        <v>33848</v>
      </c>
      <c r="D26239" s="52">
        <v>33877</v>
      </c>
      <c r="E26239" s="57">
        <v>3575</v>
      </c>
    </row>
    <row r="26240" spans="1:5" hidden="1">
      <c r="A26240" s="43" t="s">
        <v>950</v>
      </c>
      <c r="B26240" s="52">
        <v>33908</v>
      </c>
      <c r="C26240" s="52">
        <v>33878</v>
      </c>
      <c r="D26240" s="52">
        <v>33908</v>
      </c>
      <c r="E26240" s="57">
        <v>3697</v>
      </c>
    </row>
    <row r="26241" spans="1:5" hidden="1">
      <c r="A26241" s="43" t="s">
        <v>950</v>
      </c>
      <c r="B26241" s="52">
        <v>33938</v>
      </c>
      <c r="C26241" s="52">
        <v>33909</v>
      </c>
      <c r="D26241" s="52">
        <v>33938</v>
      </c>
      <c r="E26241" s="57">
        <v>3604</v>
      </c>
    </row>
    <row r="26242" spans="1:5" hidden="1">
      <c r="A26242" s="43" t="s">
        <v>950</v>
      </c>
      <c r="B26242" s="52">
        <v>33969</v>
      </c>
      <c r="C26242" s="52">
        <v>33939</v>
      </c>
      <c r="D26242" s="52">
        <v>33969</v>
      </c>
      <c r="E26242" s="57">
        <v>3668</v>
      </c>
    </row>
    <row r="26243" spans="1:5" hidden="1">
      <c r="A26243" s="43" t="s">
        <v>950</v>
      </c>
      <c r="B26243" s="52">
        <v>34000</v>
      </c>
      <c r="C26243" s="52">
        <v>33970</v>
      </c>
      <c r="D26243" s="52">
        <v>34000</v>
      </c>
      <c r="E26243" s="57">
        <v>3742</v>
      </c>
    </row>
    <row r="26244" spans="1:5" hidden="1">
      <c r="A26244" s="43" t="s">
        <v>950</v>
      </c>
      <c r="B26244" s="52">
        <v>34028</v>
      </c>
      <c r="C26244" s="52">
        <v>34001</v>
      </c>
      <c r="D26244" s="52">
        <v>34028</v>
      </c>
      <c r="E26244" s="57">
        <v>3771</v>
      </c>
    </row>
    <row r="26245" spans="1:5" hidden="1">
      <c r="A26245" s="43" t="s">
        <v>950</v>
      </c>
      <c r="B26245" s="52">
        <v>34059</v>
      </c>
      <c r="C26245" s="52">
        <v>34029</v>
      </c>
      <c r="D26245" s="52">
        <v>34059</v>
      </c>
      <c r="E26245" s="57">
        <v>3824</v>
      </c>
    </row>
    <row r="26246" spans="1:5" hidden="1">
      <c r="A26246" s="43" t="s">
        <v>950</v>
      </c>
      <c r="B26246" s="52">
        <v>34089</v>
      </c>
      <c r="C26246" s="52">
        <v>34060</v>
      </c>
      <c r="D26246" s="52">
        <v>34089</v>
      </c>
      <c r="E26246" s="57">
        <v>3897</v>
      </c>
    </row>
    <row r="26247" spans="1:5" hidden="1">
      <c r="A26247" s="43" t="s">
        <v>950</v>
      </c>
      <c r="B26247" s="52">
        <v>34120</v>
      </c>
      <c r="C26247" s="52">
        <v>34090</v>
      </c>
      <c r="D26247" s="52">
        <v>34120</v>
      </c>
      <c r="E26247" s="57">
        <v>3927</v>
      </c>
    </row>
    <row r="26248" spans="1:5" hidden="1">
      <c r="A26248" s="43" t="s">
        <v>950</v>
      </c>
      <c r="B26248" s="52">
        <v>34150</v>
      </c>
      <c r="C26248" s="52">
        <v>34121</v>
      </c>
      <c r="D26248" s="52">
        <v>34150</v>
      </c>
      <c r="E26248" s="57">
        <v>4011</v>
      </c>
    </row>
    <row r="26249" spans="1:5" hidden="1">
      <c r="A26249" s="43" t="s">
        <v>950</v>
      </c>
      <c r="B26249" s="52">
        <v>34181</v>
      </c>
      <c r="C26249" s="52">
        <v>34151</v>
      </c>
      <c r="D26249" s="52">
        <v>34181</v>
      </c>
      <c r="E26249" s="57">
        <v>4202</v>
      </c>
    </row>
    <row r="26250" spans="1:5" hidden="1">
      <c r="A26250" s="43" t="s">
        <v>950</v>
      </c>
      <c r="B26250" s="52">
        <v>34212</v>
      </c>
      <c r="C26250" s="52">
        <v>34182</v>
      </c>
      <c r="D26250" s="52">
        <v>34212</v>
      </c>
      <c r="E26250" s="57">
        <v>4152</v>
      </c>
    </row>
    <row r="26251" spans="1:5" hidden="1">
      <c r="A26251" s="43" t="s">
        <v>950</v>
      </c>
      <c r="B26251" s="52">
        <v>34242</v>
      </c>
      <c r="C26251" s="52">
        <v>34213</v>
      </c>
      <c r="D26251" s="52">
        <v>34242</v>
      </c>
      <c r="E26251" s="57">
        <v>4213</v>
      </c>
    </row>
    <row r="26252" spans="1:5" hidden="1">
      <c r="A26252" s="43" t="s">
        <v>950</v>
      </c>
      <c r="B26252" s="52">
        <v>34273</v>
      </c>
      <c r="C26252" s="52">
        <v>34243</v>
      </c>
      <c r="D26252" s="52">
        <v>34273</v>
      </c>
      <c r="E26252" s="57">
        <v>4188</v>
      </c>
    </row>
    <row r="26253" spans="1:5" hidden="1">
      <c r="A26253" s="43" t="s">
        <v>950</v>
      </c>
      <c r="B26253" s="52">
        <v>34303</v>
      </c>
      <c r="C26253" s="52">
        <v>34274</v>
      </c>
      <c r="D26253" s="52">
        <v>34303</v>
      </c>
      <c r="E26253" s="57">
        <v>4234</v>
      </c>
    </row>
    <row r="26254" spans="1:5" hidden="1">
      <c r="A26254" s="43" t="s">
        <v>950</v>
      </c>
      <c r="B26254" s="52">
        <v>34334</v>
      </c>
      <c r="C26254" s="52">
        <v>34304</v>
      </c>
      <c r="D26254" s="52">
        <v>34334</v>
      </c>
      <c r="E26254" s="57">
        <v>4258</v>
      </c>
    </row>
    <row r="26255" spans="1:5" hidden="1">
      <c r="A26255" s="43" t="s">
        <v>950</v>
      </c>
      <c r="B26255" s="52">
        <v>34365</v>
      </c>
      <c r="C26255" s="52">
        <v>34335</v>
      </c>
      <c r="D26255" s="52">
        <v>34365</v>
      </c>
      <c r="E26255" s="57">
        <v>4311</v>
      </c>
    </row>
    <row r="26256" spans="1:5" hidden="1">
      <c r="A26256" s="43" t="s">
        <v>950</v>
      </c>
      <c r="B26256" s="52">
        <v>34393</v>
      </c>
      <c r="C26256" s="52">
        <v>34366</v>
      </c>
      <c r="D26256" s="52">
        <v>34393</v>
      </c>
      <c r="E26256" s="57">
        <v>4416</v>
      </c>
    </row>
    <row r="26257" spans="1:5" hidden="1">
      <c r="A26257" s="43" t="s">
        <v>950</v>
      </c>
      <c r="B26257" s="52">
        <v>34424</v>
      </c>
      <c r="C26257" s="52">
        <v>34394</v>
      </c>
      <c r="D26257" s="52">
        <v>34424</v>
      </c>
      <c r="E26257" s="57">
        <v>4500</v>
      </c>
    </row>
    <row r="26258" spans="1:5" hidden="1">
      <c r="A26258" s="43" t="s">
        <v>950</v>
      </c>
      <c r="B26258" s="52">
        <v>34454</v>
      </c>
      <c r="C26258" s="52">
        <v>34425</v>
      </c>
      <c r="D26258" s="52">
        <v>34454</v>
      </c>
      <c r="E26258" s="57">
        <v>4510</v>
      </c>
    </row>
    <row r="26259" spans="1:5" hidden="1">
      <c r="A26259" s="43" t="s">
        <v>950</v>
      </c>
      <c r="B26259" s="52">
        <v>34485</v>
      </c>
      <c r="C26259" s="52">
        <v>34455</v>
      </c>
      <c r="D26259" s="52">
        <v>34485</v>
      </c>
      <c r="E26259" s="57">
        <v>4586</v>
      </c>
    </row>
    <row r="26260" spans="1:5" hidden="1">
      <c r="A26260" s="43" t="s">
        <v>950</v>
      </c>
      <c r="B26260" s="52">
        <v>34515</v>
      </c>
      <c r="C26260" s="52">
        <v>34486</v>
      </c>
      <c r="D26260" s="52">
        <v>34515</v>
      </c>
      <c r="E26260" s="57">
        <v>4755</v>
      </c>
    </row>
    <row r="26261" spans="1:5" hidden="1">
      <c r="A26261" s="43" t="s">
        <v>950</v>
      </c>
      <c r="B26261" s="52">
        <v>34546</v>
      </c>
      <c r="C26261" s="52">
        <v>34516</v>
      </c>
      <c r="D26261" s="52">
        <v>34546</v>
      </c>
      <c r="E26261" s="57">
        <v>4720</v>
      </c>
    </row>
    <row r="26262" spans="1:5" hidden="1">
      <c r="A26262" s="43" t="s">
        <v>950</v>
      </c>
      <c r="B26262" s="52">
        <v>34577</v>
      </c>
      <c r="C26262" s="52">
        <v>34547</v>
      </c>
      <c r="D26262" s="52">
        <v>34577</v>
      </c>
      <c r="E26262" s="57">
        <v>4817</v>
      </c>
    </row>
    <row r="26263" spans="1:5" hidden="1">
      <c r="A26263" s="43" t="s">
        <v>950</v>
      </c>
      <c r="B26263" s="52">
        <v>34607</v>
      </c>
      <c r="C26263" s="52">
        <v>34578</v>
      </c>
      <c r="D26263" s="52">
        <v>34607</v>
      </c>
      <c r="E26263" s="57">
        <v>4886</v>
      </c>
    </row>
    <row r="26264" spans="1:5" hidden="1">
      <c r="A26264" s="43" t="s">
        <v>950</v>
      </c>
      <c r="B26264" s="52">
        <v>34638</v>
      </c>
      <c r="C26264" s="52">
        <v>34608</v>
      </c>
      <c r="D26264" s="52">
        <v>34638</v>
      </c>
      <c r="E26264" s="57">
        <v>5047</v>
      </c>
    </row>
    <row r="26265" spans="1:5" hidden="1">
      <c r="A26265" s="43" t="s">
        <v>950</v>
      </c>
      <c r="B26265" s="52">
        <v>34668</v>
      </c>
      <c r="C26265" s="52">
        <v>34639</v>
      </c>
      <c r="D26265" s="52">
        <v>34668</v>
      </c>
      <c r="E26265" s="57">
        <v>5139</v>
      </c>
    </row>
    <row r="26266" spans="1:5" hidden="1">
      <c r="A26266" s="43" t="s">
        <v>950</v>
      </c>
      <c r="B26266" s="52">
        <v>34699</v>
      </c>
      <c r="C26266" s="52">
        <v>34669</v>
      </c>
      <c r="D26266" s="52">
        <v>34699</v>
      </c>
      <c r="E26266" s="57">
        <v>5197</v>
      </c>
    </row>
    <row r="26267" spans="1:5" hidden="1">
      <c r="A26267" s="43" t="s">
        <v>950</v>
      </c>
      <c r="B26267" s="52">
        <v>34730</v>
      </c>
      <c r="C26267" s="52">
        <v>34700</v>
      </c>
      <c r="D26267" s="52">
        <v>34730</v>
      </c>
      <c r="E26267" s="57">
        <v>5236</v>
      </c>
    </row>
    <row r="26268" spans="1:5" hidden="1">
      <c r="A26268" s="43" t="s">
        <v>950</v>
      </c>
      <c r="B26268" s="52">
        <v>34758</v>
      </c>
      <c r="C26268" s="52">
        <v>34731</v>
      </c>
      <c r="D26268" s="52">
        <v>34758</v>
      </c>
      <c r="E26268" s="57">
        <v>5228</v>
      </c>
    </row>
    <row r="26269" spans="1:5" hidden="1">
      <c r="A26269" s="43" t="s">
        <v>950</v>
      </c>
      <c r="B26269" s="52">
        <v>34789</v>
      </c>
      <c r="C26269" s="52">
        <v>34759</v>
      </c>
      <c r="D26269" s="52">
        <v>34789</v>
      </c>
      <c r="E26269" s="57">
        <v>5253</v>
      </c>
    </row>
    <row r="26270" spans="1:5" hidden="1">
      <c r="A26270" s="43" t="s">
        <v>950</v>
      </c>
      <c r="B26270" s="52">
        <v>34819</v>
      </c>
      <c r="C26270" s="52">
        <v>34790</v>
      </c>
      <c r="D26270" s="52">
        <v>34819</v>
      </c>
      <c r="E26270" s="57">
        <v>5135</v>
      </c>
    </row>
    <row r="26271" spans="1:5" hidden="1">
      <c r="A26271" s="43" t="s">
        <v>950</v>
      </c>
      <c r="B26271" s="52">
        <v>34850</v>
      </c>
      <c r="C26271" s="52">
        <v>34820</v>
      </c>
      <c r="D26271" s="52">
        <v>34850</v>
      </c>
      <c r="E26271" s="57">
        <v>5368</v>
      </c>
    </row>
    <row r="26272" spans="1:5" hidden="1">
      <c r="A26272" s="43" t="s">
        <v>950</v>
      </c>
      <c r="B26272" s="52">
        <v>34880</v>
      </c>
      <c r="C26272" s="52">
        <v>34851</v>
      </c>
      <c r="D26272" s="52">
        <v>34880</v>
      </c>
      <c r="E26272" s="57">
        <v>5433</v>
      </c>
    </row>
    <row r="26273" spans="1:5" hidden="1">
      <c r="A26273" s="43" t="s">
        <v>950</v>
      </c>
      <c r="B26273" s="52">
        <v>34911</v>
      </c>
      <c r="C26273" s="52">
        <v>34881</v>
      </c>
      <c r="D26273" s="52">
        <v>34911</v>
      </c>
      <c r="E26273" s="57">
        <v>5338</v>
      </c>
    </row>
    <row r="26274" spans="1:5" hidden="1">
      <c r="A26274" s="43" t="s">
        <v>950</v>
      </c>
      <c r="B26274" s="52">
        <v>34942</v>
      </c>
      <c r="C26274" s="52">
        <v>34912</v>
      </c>
      <c r="D26274" s="52">
        <v>34942</v>
      </c>
      <c r="E26274" s="57">
        <v>5470</v>
      </c>
    </row>
    <row r="26275" spans="1:5" hidden="1">
      <c r="A26275" s="43" t="s">
        <v>950</v>
      </c>
      <c r="B26275" s="52">
        <v>34972</v>
      </c>
      <c r="C26275" s="52">
        <v>34943</v>
      </c>
      <c r="D26275" s="52">
        <v>34972</v>
      </c>
      <c r="E26275" s="57">
        <v>5481</v>
      </c>
    </row>
    <row r="26276" spans="1:5" hidden="1">
      <c r="A26276" s="43" t="s">
        <v>950</v>
      </c>
      <c r="B26276" s="52">
        <v>35003</v>
      </c>
      <c r="C26276" s="52">
        <v>34973</v>
      </c>
      <c r="D26276" s="52">
        <v>35003</v>
      </c>
      <c r="E26276" s="57">
        <v>5550</v>
      </c>
    </row>
    <row r="26277" spans="1:5" hidden="1">
      <c r="A26277" s="43" t="s">
        <v>950</v>
      </c>
      <c r="B26277" s="52">
        <v>35033</v>
      </c>
      <c r="C26277" s="52">
        <v>35004</v>
      </c>
      <c r="D26277" s="52">
        <v>35033</v>
      </c>
      <c r="E26277" s="57">
        <v>5587</v>
      </c>
    </row>
    <row r="26278" spans="1:5" hidden="1">
      <c r="A26278" s="43" t="s">
        <v>950</v>
      </c>
      <c r="B26278" s="52">
        <v>35064</v>
      </c>
      <c r="C26278" s="52">
        <v>35034</v>
      </c>
      <c r="D26278" s="52">
        <v>35064</v>
      </c>
      <c r="E26278" s="57">
        <v>5644</v>
      </c>
    </row>
    <row r="26279" spans="1:5" hidden="1">
      <c r="A26279" s="43" t="s">
        <v>950</v>
      </c>
      <c r="B26279" s="52">
        <v>35095</v>
      </c>
      <c r="C26279" s="52">
        <v>35065</v>
      </c>
      <c r="D26279" s="52">
        <v>35095</v>
      </c>
      <c r="E26279" s="57">
        <v>5576</v>
      </c>
    </row>
    <row r="26280" spans="1:5" hidden="1">
      <c r="A26280" s="43" t="s">
        <v>950</v>
      </c>
      <c r="B26280" s="52">
        <v>35124</v>
      </c>
      <c r="C26280" s="52">
        <v>35096</v>
      </c>
      <c r="D26280" s="52">
        <v>35124</v>
      </c>
      <c r="E26280" s="57">
        <v>5559</v>
      </c>
    </row>
    <row r="26281" spans="1:5" hidden="1">
      <c r="A26281" s="43" t="s">
        <v>950</v>
      </c>
      <c r="B26281" s="52">
        <v>35155</v>
      </c>
      <c r="C26281" s="52">
        <v>35125</v>
      </c>
      <c r="D26281" s="52">
        <v>35155</v>
      </c>
      <c r="E26281" s="57">
        <v>5669</v>
      </c>
    </row>
    <row r="26282" spans="1:5" hidden="1">
      <c r="A26282" s="43" t="s">
        <v>950</v>
      </c>
      <c r="B26282" s="52">
        <v>35185</v>
      </c>
      <c r="C26282" s="52">
        <v>35156</v>
      </c>
      <c r="D26282" s="52">
        <v>35185</v>
      </c>
      <c r="E26282" s="57">
        <v>5737</v>
      </c>
    </row>
    <row r="26283" spans="1:5" hidden="1">
      <c r="A26283" s="43" t="s">
        <v>950</v>
      </c>
      <c r="B26283" s="52">
        <v>35216</v>
      </c>
      <c r="C26283" s="52">
        <v>35186</v>
      </c>
      <c r="D26283" s="52">
        <v>35216</v>
      </c>
      <c r="E26283" s="57">
        <v>5759</v>
      </c>
    </row>
    <row r="26284" spans="1:5" hidden="1">
      <c r="A26284" s="43" t="s">
        <v>950</v>
      </c>
      <c r="B26284" s="52">
        <v>35246</v>
      </c>
      <c r="C26284" s="52">
        <v>35217</v>
      </c>
      <c r="D26284" s="52">
        <v>35246</v>
      </c>
      <c r="E26284" s="57">
        <v>5694</v>
      </c>
    </row>
    <row r="26285" spans="1:5" hidden="1">
      <c r="A26285" s="43" t="s">
        <v>950</v>
      </c>
      <c r="B26285" s="52">
        <v>35277</v>
      </c>
      <c r="C26285" s="52">
        <v>35247</v>
      </c>
      <c r="D26285" s="52">
        <v>35277</v>
      </c>
      <c r="E26285" s="57">
        <v>5652</v>
      </c>
    </row>
    <row r="26286" spans="1:5" hidden="1">
      <c r="A26286" s="43" t="s">
        <v>950</v>
      </c>
      <c r="B26286" s="52">
        <v>35308</v>
      </c>
      <c r="C26286" s="52">
        <v>35278</v>
      </c>
      <c r="D26286" s="52">
        <v>35308</v>
      </c>
      <c r="E26286" s="57">
        <v>5730</v>
      </c>
    </row>
    <row r="26287" spans="1:5" hidden="1">
      <c r="A26287" s="43" t="s">
        <v>950</v>
      </c>
      <c r="B26287" s="52">
        <v>35338</v>
      </c>
      <c r="C26287" s="52">
        <v>35309</v>
      </c>
      <c r="D26287" s="52">
        <v>35338</v>
      </c>
      <c r="E26287" s="57">
        <v>5827</v>
      </c>
    </row>
    <row r="26288" spans="1:5" hidden="1">
      <c r="A26288" s="43" t="s">
        <v>950</v>
      </c>
      <c r="B26288" s="52">
        <v>35369</v>
      </c>
      <c r="C26288" s="52">
        <v>35339</v>
      </c>
      <c r="D26288" s="52">
        <v>35369</v>
      </c>
      <c r="E26288" s="57">
        <v>5812</v>
      </c>
    </row>
    <row r="26289" spans="1:5" hidden="1">
      <c r="A26289" s="43" t="s">
        <v>950</v>
      </c>
      <c r="B26289" s="52">
        <v>35399</v>
      </c>
      <c r="C26289" s="52">
        <v>35370</v>
      </c>
      <c r="D26289" s="52">
        <v>35399</v>
      </c>
      <c r="E26289" s="57">
        <v>5679</v>
      </c>
    </row>
    <row r="26290" spans="1:5" hidden="1">
      <c r="A26290" s="43" t="s">
        <v>950</v>
      </c>
      <c r="B26290" s="52">
        <v>35430</v>
      </c>
      <c r="C26290" s="52">
        <v>35400</v>
      </c>
      <c r="D26290" s="52">
        <v>35430</v>
      </c>
      <c r="E26290" s="57">
        <v>5608</v>
      </c>
    </row>
    <row r="26291" spans="1:5" hidden="1">
      <c r="A26291" s="43" t="s">
        <v>950</v>
      </c>
      <c r="B26291" s="52">
        <v>35461</v>
      </c>
      <c r="C26291" s="52">
        <v>35431</v>
      </c>
      <c r="D26291" s="52">
        <v>35461</v>
      </c>
      <c r="E26291" s="57">
        <v>5516</v>
      </c>
    </row>
    <row r="26292" spans="1:5" hidden="1">
      <c r="A26292" s="43" t="s">
        <v>950</v>
      </c>
      <c r="B26292" s="52">
        <v>35489</v>
      </c>
      <c r="C26292" s="52">
        <v>35462</v>
      </c>
      <c r="D26292" s="52">
        <v>35489</v>
      </c>
      <c r="E26292" s="57">
        <v>5723</v>
      </c>
    </row>
    <row r="26293" spans="1:5" hidden="1">
      <c r="A26293" s="43" t="s">
        <v>950</v>
      </c>
      <c r="B26293" s="52">
        <v>35520</v>
      </c>
      <c r="C26293" s="52">
        <v>35490</v>
      </c>
      <c r="D26293" s="52">
        <v>35520</v>
      </c>
      <c r="E26293" s="57">
        <v>5707</v>
      </c>
    </row>
    <row r="26294" spans="1:5" hidden="1">
      <c r="A26294" s="43" t="s">
        <v>950</v>
      </c>
      <c r="B26294" s="52">
        <v>35550</v>
      </c>
      <c r="C26294" s="52">
        <v>35521</v>
      </c>
      <c r="D26294" s="52">
        <v>35550</v>
      </c>
      <c r="E26294" s="57">
        <v>5834</v>
      </c>
    </row>
    <row r="26295" spans="1:5" hidden="1">
      <c r="A26295" s="43" t="s">
        <v>950</v>
      </c>
      <c r="B26295" s="52">
        <v>35581</v>
      </c>
      <c r="C26295" s="52">
        <v>35551</v>
      </c>
      <c r="D26295" s="52">
        <v>35581</v>
      </c>
      <c r="E26295" s="57">
        <v>5772</v>
      </c>
    </row>
    <row r="26296" spans="1:5" hidden="1">
      <c r="A26296" s="43" t="s">
        <v>950</v>
      </c>
      <c r="B26296" s="52">
        <v>35611</v>
      </c>
      <c r="C26296" s="52">
        <v>35582</v>
      </c>
      <c r="D26296" s="52">
        <v>35611</v>
      </c>
      <c r="E26296" s="57">
        <v>5809</v>
      </c>
    </row>
    <row r="26297" spans="1:5" hidden="1">
      <c r="A26297" s="43" t="s">
        <v>950</v>
      </c>
      <c r="B26297" s="52">
        <v>35642</v>
      </c>
      <c r="C26297" s="52">
        <v>35612</v>
      </c>
      <c r="D26297" s="52">
        <v>35642</v>
      </c>
      <c r="E26297" s="57">
        <v>5929</v>
      </c>
    </row>
    <row r="26298" spans="1:5" hidden="1">
      <c r="A26298" s="43" t="s">
        <v>950</v>
      </c>
      <c r="B26298" s="52">
        <v>35673</v>
      </c>
      <c r="C26298" s="52">
        <v>35643</v>
      </c>
      <c r="D26298" s="52">
        <v>35673</v>
      </c>
      <c r="E26298" s="57">
        <v>5924</v>
      </c>
    </row>
    <row r="26299" spans="1:5" hidden="1">
      <c r="A26299" s="43" t="s">
        <v>950</v>
      </c>
      <c r="B26299" s="52">
        <v>35703</v>
      </c>
      <c r="C26299" s="52">
        <v>35674</v>
      </c>
      <c r="D26299" s="52">
        <v>35703</v>
      </c>
      <c r="E26299" s="57">
        <v>5918</v>
      </c>
    </row>
    <row r="26300" spans="1:5" hidden="1">
      <c r="A26300" s="43" t="s">
        <v>950</v>
      </c>
      <c r="B26300" s="52">
        <v>35734</v>
      </c>
      <c r="C26300" s="52">
        <v>35704</v>
      </c>
      <c r="D26300" s="52">
        <v>35734</v>
      </c>
      <c r="E26300" s="57">
        <v>5912</v>
      </c>
    </row>
    <row r="26301" spans="1:5" hidden="1">
      <c r="A26301" s="43" t="s">
        <v>950</v>
      </c>
      <c r="B26301" s="52">
        <v>35764</v>
      </c>
      <c r="C26301" s="52">
        <v>35735</v>
      </c>
      <c r="D26301" s="52">
        <v>35764</v>
      </c>
      <c r="E26301" s="57">
        <v>5994</v>
      </c>
    </row>
    <row r="26302" spans="1:5" hidden="1">
      <c r="A26302" s="43" t="s">
        <v>950</v>
      </c>
      <c r="B26302" s="52">
        <v>35795</v>
      </c>
      <c r="C26302" s="52">
        <v>35765</v>
      </c>
      <c r="D26302" s="52">
        <v>35795</v>
      </c>
      <c r="E26302" s="57">
        <v>6021</v>
      </c>
    </row>
    <row r="26303" spans="1:5" hidden="1">
      <c r="A26303" s="43" t="s">
        <v>950</v>
      </c>
      <c r="B26303" s="52">
        <v>35826</v>
      </c>
      <c r="C26303" s="52">
        <v>35796</v>
      </c>
      <c r="D26303" s="52">
        <v>35826</v>
      </c>
      <c r="E26303" s="57">
        <v>6100</v>
      </c>
    </row>
    <row r="26304" spans="1:5" hidden="1">
      <c r="A26304" s="43" t="s">
        <v>950</v>
      </c>
      <c r="B26304" s="52">
        <v>35854</v>
      </c>
      <c r="C26304" s="52">
        <v>35827</v>
      </c>
      <c r="D26304" s="52">
        <v>35854</v>
      </c>
      <c r="E26304" s="57">
        <v>6125</v>
      </c>
    </row>
    <row r="26305" spans="1:5" hidden="1">
      <c r="A26305" s="43" t="s">
        <v>950</v>
      </c>
      <c r="B26305" s="52">
        <v>35885</v>
      </c>
      <c r="C26305" s="52">
        <v>35855</v>
      </c>
      <c r="D26305" s="52">
        <v>35885</v>
      </c>
      <c r="E26305" s="57">
        <v>6100</v>
      </c>
    </row>
    <row r="26306" spans="1:5" hidden="1">
      <c r="A26306" s="43" t="s">
        <v>950</v>
      </c>
      <c r="B26306" s="52">
        <v>35915</v>
      </c>
      <c r="C26306" s="52">
        <v>35886</v>
      </c>
      <c r="D26306" s="52">
        <v>35915</v>
      </c>
      <c r="E26306" s="57">
        <v>6038</v>
      </c>
    </row>
    <row r="26307" spans="1:5" hidden="1">
      <c r="A26307" s="43" t="s">
        <v>950</v>
      </c>
      <c r="B26307" s="52">
        <v>35946</v>
      </c>
      <c r="C26307" s="52">
        <v>35916</v>
      </c>
      <c r="D26307" s="52">
        <v>35946</v>
      </c>
      <c r="E26307" s="57">
        <v>6071</v>
      </c>
    </row>
    <row r="26308" spans="1:5" hidden="1">
      <c r="A26308" s="43" t="s">
        <v>950</v>
      </c>
      <c r="B26308" s="52">
        <v>35976</v>
      </c>
      <c r="C26308" s="52">
        <v>35947</v>
      </c>
      <c r="D26308" s="52">
        <v>35976</v>
      </c>
      <c r="E26308" s="57">
        <v>6229</v>
      </c>
    </row>
    <row r="26309" spans="1:5" hidden="1">
      <c r="A26309" s="43" t="s">
        <v>950</v>
      </c>
      <c r="B26309" s="52">
        <v>36007</v>
      </c>
      <c r="C26309" s="52">
        <v>35977</v>
      </c>
      <c r="D26309" s="52">
        <v>36007</v>
      </c>
      <c r="E26309" s="57">
        <v>6284</v>
      </c>
    </row>
    <row r="26310" spans="1:5" hidden="1">
      <c r="A26310" s="43" t="s">
        <v>950</v>
      </c>
      <c r="B26310" s="52">
        <v>36038</v>
      </c>
      <c r="C26310" s="52">
        <v>36008</v>
      </c>
      <c r="D26310" s="52">
        <v>36038</v>
      </c>
      <c r="E26310" s="57">
        <v>6381</v>
      </c>
    </row>
    <row r="26311" spans="1:5" hidden="1">
      <c r="A26311" s="43" t="s">
        <v>950</v>
      </c>
      <c r="B26311" s="52">
        <v>36068</v>
      </c>
      <c r="C26311" s="52">
        <v>36039</v>
      </c>
      <c r="D26311" s="52">
        <v>36068</v>
      </c>
      <c r="E26311" s="57">
        <v>6241</v>
      </c>
    </row>
    <row r="26312" spans="1:5" hidden="1">
      <c r="A26312" s="43" t="s">
        <v>950</v>
      </c>
      <c r="B26312" s="52">
        <v>36099</v>
      </c>
      <c r="C26312" s="52">
        <v>36069</v>
      </c>
      <c r="D26312" s="52">
        <v>36099</v>
      </c>
      <c r="E26312" s="57">
        <v>6261</v>
      </c>
    </row>
    <row r="26313" spans="1:5" hidden="1">
      <c r="A26313" s="43" t="s">
        <v>950</v>
      </c>
      <c r="B26313" s="52">
        <v>36129</v>
      </c>
      <c r="C26313" s="52">
        <v>36100</v>
      </c>
      <c r="D26313" s="52">
        <v>36129</v>
      </c>
      <c r="E26313" s="57">
        <v>6326</v>
      </c>
    </row>
    <row r="26314" spans="1:5" hidden="1">
      <c r="A26314" s="43" t="s">
        <v>950</v>
      </c>
      <c r="B26314" s="52">
        <v>36160</v>
      </c>
      <c r="C26314" s="52">
        <v>36130</v>
      </c>
      <c r="D26314" s="52">
        <v>36160</v>
      </c>
      <c r="E26314" s="57">
        <v>6320</v>
      </c>
    </row>
    <row r="26315" spans="1:5" hidden="1">
      <c r="A26315" s="43" t="s">
        <v>950</v>
      </c>
      <c r="B26315" s="52">
        <v>36191</v>
      </c>
      <c r="C26315" s="52">
        <v>36161</v>
      </c>
      <c r="D26315" s="52">
        <v>36191</v>
      </c>
      <c r="E26315" s="57">
        <v>6319</v>
      </c>
    </row>
    <row r="26316" spans="1:5" hidden="1">
      <c r="A26316" s="43" t="s">
        <v>950</v>
      </c>
      <c r="B26316" s="52">
        <v>36219</v>
      </c>
      <c r="C26316" s="52">
        <v>36192</v>
      </c>
      <c r="D26316" s="52">
        <v>36219</v>
      </c>
      <c r="E26316" s="57">
        <v>6325</v>
      </c>
    </row>
    <row r="26317" spans="1:5" hidden="1">
      <c r="A26317" s="43" t="s">
        <v>950</v>
      </c>
      <c r="B26317" s="52">
        <v>36250</v>
      </c>
      <c r="C26317" s="52">
        <v>36220</v>
      </c>
      <c r="D26317" s="52">
        <v>36250</v>
      </c>
      <c r="E26317" s="57">
        <v>6425</v>
      </c>
    </row>
    <row r="26318" spans="1:5" hidden="1">
      <c r="A26318" s="43" t="s">
        <v>950</v>
      </c>
      <c r="B26318" s="52">
        <v>36280</v>
      </c>
      <c r="C26318" s="52">
        <v>36251</v>
      </c>
      <c r="D26318" s="52">
        <v>36280</v>
      </c>
      <c r="E26318" s="57">
        <v>6442</v>
      </c>
    </row>
    <row r="26319" spans="1:5" hidden="1">
      <c r="A26319" s="43" t="s">
        <v>950</v>
      </c>
      <c r="B26319" s="52">
        <v>36311</v>
      </c>
      <c r="C26319" s="52">
        <v>36281</v>
      </c>
      <c r="D26319" s="52">
        <v>36311</v>
      </c>
      <c r="E26319" s="57">
        <v>6541</v>
      </c>
    </row>
    <row r="26320" spans="1:5" hidden="1">
      <c r="A26320" s="43" t="s">
        <v>950</v>
      </c>
      <c r="B26320" s="52">
        <v>36341</v>
      </c>
      <c r="C26320" s="52">
        <v>36312</v>
      </c>
      <c r="D26320" s="52">
        <v>36341</v>
      </c>
      <c r="E26320" s="57">
        <v>6582</v>
      </c>
    </row>
    <row r="26321" spans="1:5" hidden="1">
      <c r="A26321" s="43" t="s">
        <v>950</v>
      </c>
      <c r="B26321" s="52">
        <v>36372</v>
      </c>
      <c r="C26321" s="52">
        <v>36342</v>
      </c>
      <c r="D26321" s="52">
        <v>36372</v>
      </c>
      <c r="E26321" s="57">
        <v>6673</v>
      </c>
    </row>
    <row r="26322" spans="1:5" hidden="1">
      <c r="A26322" s="43" t="s">
        <v>950</v>
      </c>
      <c r="B26322" s="52">
        <v>36403</v>
      </c>
      <c r="C26322" s="52">
        <v>36373</v>
      </c>
      <c r="D26322" s="52">
        <v>36403</v>
      </c>
      <c r="E26322" s="57">
        <v>6611</v>
      </c>
    </row>
    <row r="26323" spans="1:5" hidden="1">
      <c r="A26323" s="43" t="s">
        <v>950</v>
      </c>
      <c r="B26323" s="52">
        <v>36433</v>
      </c>
      <c r="C26323" s="52">
        <v>36404</v>
      </c>
      <c r="D26323" s="52">
        <v>36433</v>
      </c>
      <c r="E26323" s="57">
        <v>6696</v>
      </c>
    </row>
    <row r="26324" spans="1:5" hidden="1">
      <c r="A26324" s="43" t="s">
        <v>950</v>
      </c>
      <c r="B26324" s="52">
        <v>36464</v>
      </c>
      <c r="C26324" s="52">
        <v>36434</v>
      </c>
      <c r="D26324" s="52">
        <v>36464</v>
      </c>
      <c r="E26324" s="57">
        <v>6672</v>
      </c>
    </row>
    <row r="26325" spans="1:5" hidden="1">
      <c r="A26325" s="43" t="s">
        <v>950</v>
      </c>
      <c r="B26325" s="52">
        <v>36494</v>
      </c>
      <c r="C26325" s="52">
        <v>36465</v>
      </c>
      <c r="D26325" s="52">
        <v>36494</v>
      </c>
      <c r="E26325" s="57">
        <v>6588</v>
      </c>
    </row>
    <row r="26326" spans="1:5" hidden="1">
      <c r="A26326" s="43" t="s">
        <v>950</v>
      </c>
      <c r="B26326" s="52">
        <v>36525</v>
      </c>
      <c r="C26326" s="52">
        <v>36495</v>
      </c>
      <c r="D26326" s="52">
        <v>36525</v>
      </c>
      <c r="E26326" s="57">
        <v>6808</v>
      </c>
    </row>
    <row r="26327" spans="1:5" hidden="1">
      <c r="A26327" s="43" t="s">
        <v>950</v>
      </c>
      <c r="B26327" s="52">
        <v>36556</v>
      </c>
      <c r="C26327" s="52">
        <v>36526</v>
      </c>
      <c r="D26327" s="52">
        <v>36556</v>
      </c>
      <c r="E26327" s="57">
        <v>6912</v>
      </c>
    </row>
    <row r="26328" spans="1:5" hidden="1">
      <c r="A26328" s="43" t="s">
        <v>950</v>
      </c>
      <c r="B26328" s="52">
        <v>36585</v>
      </c>
      <c r="C26328" s="52">
        <v>36557</v>
      </c>
      <c r="D26328" s="52">
        <v>36585</v>
      </c>
      <c r="E26328" s="57">
        <v>6965</v>
      </c>
    </row>
    <row r="26329" spans="1:5" hidden="1">
      <c r="A26329" s="43" t="s">
        <v>950</v>
      </c>
      <c r="B26329" s="52">
        <v>36616</v>
      </c>
      <c r="C26329" s="52">
        <v>36586</v>
      </c>
      <c r="D26329" s="52">
        <v>36616</v>
      </c>
      <c r="E26329" s="57">
        <v>6926</v>
      </c>
    </row>
    <row r="26330" spans="1:5" hidden="1">
      <c r="A26330" s="43" t="s">
        <v>950</v>
      </c>
      <c r="B26330" s="52">
        <v>36646</v>
      </c>
      <c r="C26330" s="52">
        <v>36617</v>
      </c>
      <c r="D26330" s="52">
        <v>36646</v>
      </c>
      <c r="E26330" s="57">
        <v>6996</v>
      </c>
    </row>
    <row r="26331" spans="1:5" hidden="1">
      <c r="A26331" s="43" t="s">
        <v>950</v>
      </c>
      <c r="B26331" s="52">
        <v>36677</v>
      </c>
      <c r="C26331" s="52">
        <v>36647</v>
      </c>
      <c r="D26331" s="52">
        <v>36677</v>
      </c>
      <c r="E26331" s="57">
        <v>6898</v>
      </c>
    </row>
    <row r="26332" spans="1:5" hidden="1">
      <c r="A26332" s="43" t="s">
        <v>950</v>
      </c>
      <c r="B26332" s="52">
        <v>36707</v>
      </c>
      <c r="C26332" s="52">
        <v>36678</v>
      </c>
      <c r="D26332" s="52">
        <v>36707</v>
      </c>
      <c r="E26332" s="57">
        <v>6751</v>
      </c>
    </row>
    <row r="26333" spans="1:5" hidden="1">
      <c r="A26333" s="43" t="s">
        <v>950</v>
      </c>
      <c r="B26333" s="52">
        <v>36738</v>
      </c>
      <c r="C26333" s="52">
        <v>36708</v>
      </c>
      <c r="D26333" s="52">
        <v>36738</v>
      </c>
      <c r="E26333" s="57">
        <v>6717</v>
      </c>
    </row>
    <row r="26334" spans="1:5" hidden="1">
      <c r="A26334" s="43" t="s">
        <v>950</v>
      </c>
      <c r="B26334" s="52">
        <v>36769</v>
      </c>
      <c r="C26334" s="52">
        <v>36739</v>
      </c>
      <c r="D26334" s="52">
        <v>36769</v>
      </c>
      <c r="E26334" s="57">
        <v>6792</v>
      </c>
    </row>
    <row r="26335" spans="1:5" hidden="1">
      <c r="A26335" s="43" t="s">
        <v>950</v>
      </c>
      <c r="B26335" s="52">
        <v>36799</v>
      </c>
      <c r="C26335" s="52">
        <v>36770</v>
      </c>
      <c r="D26335" s="52">
        <v>36799</v>
      </c>
      <c r="E26335" s="57">
        <v>6894</v>
      </c>
    </row>
    <row r="26336" spans="1:5" hidden="1">
      <c r="A26336" s="43" t="s">
        <v>950</v>
      </c>
      <c r="B26336" s="52">
        <v>36830</v>
      </c>
      <c r="C26336" s="52">
        <v>36800</v>
      </c>
      <c r="D26336" s="52">
        <v>36830</v>
      </c>
      <c r="E26336" s="57">
        <v>6764</v>
      </c>
    </row>
    <row r="26337" spans="1:5" hidden="1">
      <c r="A26337" s="43" t="s">
        <v>950</v>
      </c>
      <c r="B26337" s="52">
        <v>36860</v>
      </c>
      <c r="C26337" s="52">
        <v>36831</v>
      </c>
      <c r="D26337" s="52">
        <v>36860</v>
      </c>
      <c r="E26337" s="57">
        <v>6693</v>
      </c>
    </row>
    <row r="26338" spans="1:5" hidden="1">
      <c r="A26338" s="43" t="s">
        <v>950</v>
      </c>
      <c r="B26338" s="52">
        <v>36891</v>
      </c>
      <c r="C26338" s="52">
        <v>36861</v>
      </c>
      <c r="D26338" s="52">
        <v>36891</v>
      </c>
      <c r="E26338" s="57">
        <v>6670</v>
      </c>
    </row>
    <row r="26339" spans="1:5" hidden="1">
      <c r="A26339" s="43" t="s">
        <v>950</v>
      </c>
      <c r="B26339" s="52">
        <v>36922</v>
      </c>
      <c r="C26339" s="52">
        <v>36892</v>
      </c>
      <c r="D26339" s="52">
        <v>36922</v>
      </c>
      <c r="E26339" s="57">
        <v>6669</v>
      </c>
    </row>
    <row r="26340" spans="1:5" hidden="1">
      <c r="A26340" s="43" t="s">
        <v>950</v>
      </c>
      <c r="B26340" s="52">
        <v>36950</v>
      </c>
      <c r="C26340" s="52">
        <v>36923</v>
      </c>
      <c r="D26340" s="52">
        <v>36950</v>
      </c>
      <c r="E26340" s="57">
        <v>6605</v>
      </c>
    </row>
    <row r="26341" spans="1:5" hidden="1">
      <c r="A26341" s="43" t="s">
        <v>950</v>
      </c>
      <c r="B26341" s="52">
        <v>36981</v>
      </c>
      <c r="C26341" s="52">
        <v>36951</v>
      </c>
      <c r="D26341" s="52">
        <v>36981</v>
      </c>
      <c r="E26341" s="57">
        <v>6567</v>
      </c>
    </row>
    <row r="26342" spans="1:5" hidden="1">
      <c r="A26342" s="43" t="s">
        <v>950</v>
      </c>
      <c r="B26342" s="52">
        <v>37011</v>
      </c>
      <c r="C26342" s="52">
        <v>36982</v>
      </c>
      <c r="D26342" s="52">
        <v>37011</v>
      </c>
      <c r="E26342" s="57">
        <v>6491</v>
      </c>
    </row>
    <row r="26343" spans="1:5" hidden="1">
      <c r="A26343" s="43" t="s">
        <v>950</v>
      </c>
      <c r="B26343" s="52">
        <v>37042</v>
      </c>
      <c r="C26343" s="52">
        <v>37012</v>
      </c>
      <c r="D26343" s="52">
        <v>37042</v>
      </c>
      <c r="E26343" s="57">
        <v>6473</v>
      </c>
    </row>
    <row r="26344" spans="1:5" hidden="1">
      <c r="A26344" s="43" t="s">
        <v>950</v>
      </c>
      <c r="B26344" s="52">
        <v>37072</v>
      </c>
      <c r="C26344" s="52">
        <v>37043</v>
      </c>
      <c r="D26344" s="52">
        <v>37072</v>
      </c>
      <c r="E26344" s="57">
        <v>6565</v>
      </c>
    </row>
    <row r="26345" spans="1:5" hidden="1">
      <c r="A26345" s="43" t="s">
        <v>950</v>
      </c>
      <c r="B26345" s="52">
        <v>37103</v>
      </c>
      <c r="C26345" s="52">
        <v>37073</v>
      </c>
      <c r="D26345" s="52">
        <v>37103</v>
      </c>
      <c r="E26345" s="57">
        <v>6631</v>
      </c>
    </row>
    <row r="26346" spans="1:5" hidden="1">
      <c r="A26346" s="43" t="s">
        <v>950</v>
      </c>
      <c r="B26346" s="52">
        <v>37134</v>
      </c>
      <c r="C26346" s="52">
        <v>37104</v>
      </c>
      <c r="D26346" s="52">
        <v>37134</v>
      </c>
      <c r="E26346" s="57">
        <v>6633</v>
      </c>
    </row>
    <row r="26347" spans="1:5" hidden="1">
      <c r="A26347" s="43" t="s">
        <v>950</v>
      </c>
      <c r="B26347" s="52">
        <v>37164</v>
      </c>
      <c r="C26347" s="52">
        <v>37135</v>
      </c>
      <c r="D26347" s="52">
        <v>37164</v>
      </c>
      <c r="E26347" s="57">
        <v>6506</v>
      </c>
    </row>
    <row r="26348" spans="1:5" hidden="1">
      <c r="A26348" s="43" t="s">
        <v>950</v>
      </c>
      <c r="B26348" s="52">
        <v>37195</v>
      </c>
      <c r="C26348" s="52">
        <v>37165</v>
      </c>
      <c r="D26348" s="52">
        <v>37195</v>
      </c>
      <c r="E26348" s="57">
        <v>6669</v>
      </c>
    </row>
    <row r="26349" spans="1:5" hidden="1">
      <c r="A26349" s="43" t="s">
        <v>950</v>
      </c>
      <c r="B26349" s="52">
        <v>37225</v>
      </c>
      <c r="C26349" s="52">
        <v>37196</v>
      </c>
      <c r="D26349" s="52">
        <v>37225</v>
      </c>
      <c r="E26349" s="57">
        <v>6951</v>
      </c>
    </row>
    <row r="26350" spans="1:5" hidden="1">
      <c r="A26350" s="43" t="s">
        <v>950</v>
      </c>
      <c r="B26350" s="52">
        <v>37256</v>
      </c>
      <c r="C26350" s="52">
        <v>37226</v>
      </c>
      <c r="D26350" s="52">
        <v>37256</v>
      </c>
      <c r="E26350" s="57">
        <v>7069</v>
      </c>
    </row>
    <row r="26351" spans="1:5" hidden="1">
      <c r="A26351" s="43" t="s">
        <v>950</v>
      </c>
      <c r="B26351" s="52">
        <v>37287</v>
      </c>
      <c r="C26351" s="52">
        <v>37257</v>
      </c>
      <c r="D26351" s="52">
        <v>37287</v>
      </c>
      <c r="E26351" s="57">
        <v>6935</v>
      </c>
    </row>
    <row r="26352" spans="1:5" hidden="1">
      <c r="A26352" s="43" t="s">
        <v>950</v>
      </c>
      <c r="B26352" s="52">
        <v>37315</v>
      </c>
      <c r="C26352" s="52">
        <v>37288</v>
      </c>
      <c r="D26352" s="52">
        <v>37315</v>
      </c>
      <c r="E26352" s="57">
        <v>6988</v>
      </c>
    </row>
    <row r="26353" spans="1:5" hidden="1">
      <c r="A26353" s="43" t="s">
        <v>950</v>
      </c>
      <c r="B26353" s="52">
        <v>37346</v>
      </c>
      <c r="C26353" s="52">
        <v>37316</v>
      </c>
      <c r="D26353" s="52">
        <v>37346</v>
      </c>
      <c r="E26353" s="57">
        <v>7034</v>
      </c>
    </row>
    <row r="26354" spans="1:5" hidden="1">
      <c r="A26354" s="43" t="s">
        <v>950</v>
      </c>
      <c r="B26354" s="52">
        <v>37376</v>
      </c>
      <c r="C26354" s="52">
        <v>37347</v>
      </c>
      <c r="D26354" s="52">
        <v>37376</v>
      </c>
      <c r="E26354" s="57">
        <v>7012</v>
      </c>
    </row>
    <row r="26355" spans="1:5" hidden="1">
      <c r="A26355" s="43" t="s">
        <v>950</v>
      </c>
      <c r="B26355" s="52">
        <v>37407</v>
      </c>
      <c r="C26355" s="52">
        <v>37377</v>
      </c>
      <c r="D26355" s="52">
        <v>37407</v>
      </c>
      <c r="E26355" s="57">
        <v>7042</v>
      </c>
    </row>
    <row r="26356" spans="1:5" hidden="1">
      <c r="A26356" s="43" t="s">
        <v>950</v>
      </c>
      <c r="B26356" s="52">
        <v>37437</v>
      </c>
      <c r="C26356" s="52">
        <v>37408</v>
      </c>
      <c r="D26356" s="52">
        <v>37437</v>
      </c>
      <c r="E26356" s="57">
        <v>7050</v>
      </c>
    </row>
    <row r="26357" spans="1:5" hidden="1">
      <c r="A26357" s="43" t="s">
        <v>950</v>
      </c>
      <c r="B26357" s="52">
        <v>37468</v>
      </c>
      <c r="C26357" s="52">
        <v>37438</v>
      </c>
      <c r="D26357" s="52">
        <v>37468</v>
      </c>
      <c r="E26357" s="57">
        <v>6969</v>
      </c>
    </row>
    <row r="26358" spans="1:5" hidden="1">
      <c r="A26358" s="43" t="s">
        <v>950</v>
      </c>
      <c r="B26358" s="52">
        <v>37499</v>
      </c>
      <c r="C26358" s="52">
        <v>37469</v>
      </c>
      <c r="D26358" s="52">
        <v>37499</v>
      </c>
      <c r="E26358" s="57">
        <v>6889</v>
      </c>
    </row>
    <row r="26359" spans="1:5" hidden="1">
      <c r="A26359" s="43" t="s">
        <v>950</v>
      </c>
      <c r="B26359" s="52">
        <v>37529</v>
      </c>
      <c r="C26359" s="52">
        <v>37500</v>
      </c>
      <c r="D26359" s="52">
        <v>37529</v>
      </c>
      <c r="E26359" s="57">
        <v>6946</v>
      </c>
    </row>
    <row r="26360" spans="1:5" hidden="1">
      <c r="A26360" s="43" t="s">
        <v>950</v>
      </c>
      <c r="B26360" s="52">
        <v>37560</v>
      </c>
      <c r="C26360" s="52">
        <v>37530</v>
      </c>
      <c r="D26360" s="52">
        <v>37560</v>
      </c>
      <c r="E26360" s="57">
        <v>6992</v>
      </c>
    </row>
    <row r="26361" spans="1:5" hidden="1">
      <c r="A26361" s="43" t="s">
        <v>950</v>
      </c>
      <c r="B26361" s="52">
        <v>37590</v>
      </c>
      <c r="C26361" s="52">
        <v>37561</v>
      </c>
      <c r="D26361" s="52">
        <v>37590</v>
      </c>
      <c r="E26361" s="57">
        <v>6915</v>
      </c>
    </row>
    <row r="26362" spans="1:5" hidden="1">
      <c r="A26362" s="43" t="s">
        <v>950</v>
      </c>
      <c r="B26362" s="52">
        <v>37621</v>
      </c>
      <c r="C26362" s="52">
        <v>37591</v>
      </c>
      <c r="D26362" s="52">
        <v>37621</v>
      </c>
      <c r="E26362" s="57">
        <v>6970</v>
      </c>
    </row>
    <row r="26363" spans="1:5" hidden="1">
      <c r="A26363" s="43" t="s">
        <v>950</v>
      </c>
      <c r="B26363" s="52">
        <v>37652</v>
      </c>
      <c r="C26363" s="52">
        <v>37622</v>
      </c>
      <c r="D26363" s="52">
        <v>37652</v>
      </c>
      <c r="E26363" s="57">
        <v>6890</v>
      </c>
    </row>
    <row r="26364" spans="1:5" hidden="1">
      <c r="A26364" s="43" t="s">
        <v>950</v>
      </c>
      <c r="B26364" s="52">
        <v>37680</v>
      </c>
      <c r="C26364" s="52">
        <v>37653</v>
      </c>
      <c r="D26364" s="52">
        <v>37680</v>
      </c>
      <c r="E26364" s="57">
        <v>6740</v>
      </c>
    </row>
    <row r="26365" spans="1:5" hidden="1">
      <c r="A26365" s="43" t="s">
        <v>950</v>
      </c>
      <c r="B26365" s="52">
        <v>37711</v>
      </c>
      <c r="C26365" s="52">
        <v>37681</v>
      </c>
      <c r="D26365" s="52">
        <v>37711</v>
      </c>
      <c r="E26365" s="57">
        <v>6828</v>
      </c>
    </row>
    <row r="26366" spans="1:5" hidden="1">
      <c r="A26366" s="43" t="s">
        <v>950</v>
      </c>
      <c r="B26366" s="52">
        <v>37741</v>
      </c>
      <c r="C26366" s="52">
        <v>37712</v>
      </c>
      <c r="D26366" s="52">
        <v>37741</v>
      </c>
      <c r="E26366" s="57">
        <v>6905</v>
      </c>
    </row>
    <row r="26367" spans="1:5" hidden="1">
      <c r="A26367" s="43" t="s">
        <v>950</v>
      </c>
      <c r="B26367" s="52">
        <v>37772</v>
      </c>
      <c r="C26367" s="52">
        <v>37742</v>
      </c>
      <c r="D26367" s="52">
        <v>37772</v>
      </c>
      <c r="E26367" s="57">
        <v>7078</v>
      </c>
    </row>
    <row r="26368" spans="1:5" hidden="1">
      <c r="A26368" s="43" t="s">
        <v>950</v>
      </c>
      <c r="B26368" s="52">
        <v>37802</v>
      </c>
      <c r="C26368" s="52">
        <v>37773</v>
      </c>
      <c r="D26368" s="52">
        <v>37802</v>
      </c>
      <c r="E26368" s="57">
        <v>7147</v>
      </c>
    </row>
    <row r="26369" spans="1:5" hidden="1">
      <c r="A26369" s="43" t="s">
        <v>950</v>
      </c>
      <c r="B26369" s="52">
        <v>37833</v>
      </c>
      <c r="C26369" s="52">
        <v>37803</v>
      </c>
      <c r="D26369" s="52">
        <v>37833</v>
      </c>
      <c r="E26369" s="57">
        <v>7270</v>
      </c>
    </row>
    <row r="26370" spans="1:5" hidden="1">
      <c r="A26370" s="43" t="s">
        <v>950</v>
      </c>
      <c r="B26370" s="52">
        <v>37864</v>
      </c>
      <c r="C26370" s="52">
        <v>37834</v>
      </c>
      <c r="D26370" s="52">
        <v>37864</v>
      </c>
      <c r="E26370" s="57">
        <v>7407</v>
      </c>
    </row>
    <row r="26371" spans="1:5" hidden="1">
      <c r="A26371" s="43" t="s">
        <v>950</v>
      </c>
      <c r="B26371" s="52">
        <v>37894</v>
      </c>
      <c r="C26371" s="52">
        <v>37865</v>
      </c>
      <c r="D26371" s="52">
        <v>37894</v>
      </c>
      <c r="E26371" s="57">
        <v>7410</v>
      </c>
    </row>
    <row r="26372" spans="1:5" hidden="1">
      <c r="A26372" s="43" t="s">
        <v>950</v>
      </c>
      <c r="B26372" s="52">
        <v>37925</v>
      </c>
      <c r="C26372" s="52">
        <v>37895</v>
      </c>
      <c r="D26372" s="52">
        <v>37925</v>
      </c>
      <c r="E26372" s="57">
        <v>7491</v>
      </c>
    </row>
    <row r="26373" spans="1:5" hidden="1">
      <c r="A26373" s="43" t="s">
        <v>950</v>
      </c>
      <c r="B26373" s="52">
        <v>37955</v>
      </c>
      <c r="C26373" s="52">
        <v>37926</v>
      </c>
      <c r="D26373" s="52">
        <v>37955</v>
      </c>
      <c r="E26373" s="57">
        <v>7547</v>
      </c>
    </row>
    <row r="26374" spans="1:5" hidden="1">
      <c r="A26374" s="43" t="s">
        <v>950</v>
      </c>
      <c r="B26374" s="52">
        <v>37986</v>
      </c>
      <c r="C26374" s="52">
        <v>37956</v>
      </c>
      <c r="D26374" s="52">
        <v>37986</v>
      </c>
      <c r="E26374" s="57">
        <v>7622</v>
      </c>
    </row>
    <row r="26375" spans="1:5" hidden="1">
      <c r="A26375" s="43" t="s">
        <v>950</v>
      </c>
      <c r="B26375" s="52">
        <v>38017</v>
      </c>
      <c r="C26375" s="52">
        <v>37987</v>
      </c>
      <c r="D26375" s="52">
        <v>38017</v>
      </c>
      <c r="E26375" s="57">
        <v>7587</v>
      </c>
    </row>
    <row r="26376" spans="1:5" hidden="1">
      <c r="A26376" s="43" t="s">
        <v>950</v>
      </c>
      <c r="B26376" s="52">
        <v>38046</v>
      </c>
      <c r="C26376" s="52">
        <v>38018</v>
      </c>
      <c r="D26376" s="52">
        <v>38046</v>
      </c>
      <c r="E26376" s="57">
        <v>7566</v>
      </c>
    </row>
    <row r="26377" spans="1:5" hidden="1">
      <c r="A26377" s="43" t="s">
        <v>950</v>
      </c>
      <c r="B26377" s="52">
        <v>38077</v>
      </c>
      <c r="C26377" s="52">
        <v>38047</v>
      </c>
      <c r="D26377" s="52">
        <v>38077</v>
      </c>
      <c r="E26377" s="57">
        <v>7681</v>
      </c>
    </row>
    <row r="26378" spans="1:5" hidden="1">
      <c r="A26378" s="43" t="s">
        <v>950</v>
      </c>
      <c r="B26378" s="52">
        <v>38107</v>
      </c>
      <c r="C26378" s="52">
        <v>38078</v>
      </c>
      <c r="D26378" s="52">
        <v>38107</v>
      </c>
      <c r="E26378" s="57">
        <v>7756</v>
      </c>
    </row>
    <row r="26379" spans="1:5" hidden="1">
      <c r="A26379" s="43" t="s">
        <v>950</v>
      </c>
      <c r="B26379" s="52">
        <v>38138</v>
      </c>
      <c r="C26379" s="52">
        <v>38108</v>
      </c>
      <c r="D26379" s="52">
        <v>38138</v>
      </c>
      <c r="E26379" s="57">
        <v>7801</v>
      </c>
    </row>
    <row r="26380" spans="1:5" hidden="1">
      <c r="A26380" s="43" t="s">
        <v>950</v>
      </c>
      <c r="B26380" s="52">
        <v>38168</v>
      </c>
      <c r="C26380" s="52">
        <v>38139</v>
      </c>
      <c r="D26380" s="52">
        <v>38168</v>
      </c>
      <c r="E26380" s="57">
        <v>7872</v>
      </c>
    </row>
    <row r="26381" spans="1:5" hidden="1">
      <c r="A26381" s="43" t="s">
        <v>950</v>
      </c>
      <c r="B26381" s="52">
        <v>38199</v>
      </c>
      <c r="C26381" s="52">
        <v>38169</v>
      </c>
      <c r="D26381" s="52">
        <v>38199</v>
      </c>
      <c r="E26381" s="57">
        <v>7892</v>
      </c>
    </row>
    <row r="26382" spans="1:5" hidden="1">
      <c r="A26382" s="43" t="s">
        <v>950</v>
      </c>
      <c r="B26382" s="52">
        <v>38230</v>
      </c>
      <c r="C26382" s="52">
        <v>38200</v>
      </c>
      <c r="D26382" s="52">
        <v>38230</v>
      </c>
      <c r="E26382" s="57">
        <v>7890</v>
      </c>
    </row>
    <row r="26383" spans="1:5" hidden="1">
      <c r="A26383" s="43" t="s">
        <v>950</v>
      </c>
      <c r="B26383" s="52">
        <v>38260</v>
      </c>
      <c r="C26383" s="52">
        <v>38231</v>
      </c>
      <c r="D26383" s="52">
        <v>38260</v>
      </c>
      <c r="E26383" s="57">
        <v>7969</v>
      </c>
    </row>
    <row r="26384" spans="1:5" hidden="1">
      <c r="A26384" s="43" t="s">
        <v>950</v>
      </c>
      <c r="B26384" s="52">
        <v>38291</v>
      </c>
      <c r="C26384" s="52">
        <v>38261</v>
      </c>
      <c r="D26384" s="52">
        <v>38291</v>
      </c>
      <c r="E26384" s="57">
        <v>7967</v>
      </c>
    </row>
    <row r="26385" spans="1:5" hidden="1">
      <c r="A26385" s="43" t="s">
        <v>950</v>
      </c>
      <c r="B26385" s="52">
        <v>38321</v>
      </c>
      <c r="C26385" s="52">
        <v>38292</v>
      </c>
      <c r="D26385" s="52">
        <v>38321</v>
      </c>
      <c r="E26385" s="57">
        <v>8017</v>
      </c>
    </row>
    <row r="26386" spans="1:5" hidden="1">
      <c r="A26386" s="43" t="s">
        <v>950</v>
      </c>
      <c r="B26386" s="52">
        <v>38352</v>
      </c>
      <c r="C26386" s="52">
        <v>38322</v>
      </c>
      <c r="D26386" s="52">
        <v>38352</v>
      </c>
      <c r="E26386" s="57">
        <v>8024</v>
      </c>
    </row>
    <row r="26387" spans="1:5" hidden="1">
      <c r="A26387" s="43" t="s">
        <v>950</v>
      </c>
      <c r="B26387" s="52">
        <v>38383</v>
      </c>
      <c r="C26387" s="52">
        <v>38353</v>
      </c>
      <c r="D26387" s="52">
        <v>38383</v>
      </c>
      <c r="E26387" s="57">
        <v>8146</v>
      </c>
    </row>
    <row r="26388" spans="1:5" hidden="1">
      <c r="A26388" s="43" t="s">
        <v>950</v>
      </c>
      <c r="B26388" s="52">
        <v>38411</v>
      </c>
      <c r="C26388" s="52">
        <v>38384</v>
      </c>
      <c r="D26388" s="52">
        <v>38411</v>
      </c>
      <c r="E26388" s="57">
        <v>8328</v>
      </c>
    </row>
    <row r="26389" spans="1:5" hidden="1">
      <c r="A26389" s="43" t="s">
        <v>950</v>
      </c>
      <c r="B26389" s="52">
        <v>38442</v>
      </c>
      <c r="C26389" s="52">
        <v>38412</v>
      </c>
      <c r="D26389" s="52">
        <v>38442</v>
      </c>
      <c r="E26389" s="57">
        <v>8324</v>
      </c>
    </row>
    <row r="26390" spans="1:5" hidden="1">
      <c r="A26390" s="43" t="s">
        <v>950</v>
      </c>
      <c r="B26390" s="52">
        <v>38472</v>
      </c>
      <c r="C26390" s="52">
        <v>38443</v>
      </c>
      <c r="D26390" s="52">
        <v>38472</v>
      </c>
      <c r="E26390" s="57">
        <v>8339</v>
      </c>
    </row>
    <row r="26391" spans="1:5" hidden="1">
      <c r="A26391" s="43" t="s">
        <v>950</v>
      </c>
      <c r="B26391" s="52">
        <v>38503</v>
      </c>
      <c r="C26391" s="52">
        <v>38473</v>
      </c>
      <c r="D26391" s="52">
        <v>38503</v>
      </c>
      <c r="E26391" s="57">
        <v>8332</v>
      </c>
    </row>
    <row r="26392" spans="1:5" hidden="1">
      <c r="A26392" s="43" t="s">
        <v>950</v>
      </c>
      <c r="B26392" s="52">
        <v>38533</v>
      </c>
      <c r="C26392" s="52">
        <v>38504</v>
      </c>
      <c r="D26392" s="52">
        <v>38533</v>
      </c>
      <c r="E26392" s="57">
        <v>8416</v>
      </c>
    </row>
    <row r="26393" spans="1:5" hidden="1">
      <c r="A26393" s="43" t="s">
        <v>950</v>
      </c>
      <c r="B26393" s="52">
        <v>38564</v>
      </c>
      <c r="C26393" s="52">
        <v>38534</v>
      </c>
      <c r="D26393" s="52">
        <v>38564</v>
      </c>
      <c r="E26393" s="57">
        <v>8437</v>
      </c>
    </row>
    <row r="26394" spans="1:5" hidden="1">
      <c r="A26394" s="43" t="s">
        <v>950</v>
      </c>
      <c r="B26394" s="52">
        <v>38595</v>
      </c>
      <c r="C26394" s="52">
        <v>38565</v>
      </c>
      <c r="D26394" s="52">
        <v>38595</v>
      </c>
      <c r="E26394" s="57">
        <v>8486</v>
      </c>
    </row>
    <row r="26395" spans="1:5" hidden="1">
      <c r="A26395" s="43" t="s">
        <v>950</v>
      </c>
      <c r="B26395" s="52">
        <v>38625</v>
      </c>
      <c r="C26395" s="52">
        <v>38596</v>
      </c>
      <c r="D26395" s="52">
        <v>38625</v>
      </c>
      <c r="E26395" s="57">
        <v>8605</v>
      </c>
    </row>
    <row r="26396" spans="1:5" hidden="1">
      <c r="A26396" s="43" t="s">
        <v>950</v>
      </c>
      <c r="B26396" s="52">
        <v>38656</v>
      </c>
      <c r="C26396" s="52">
        <v>38626</v>
      </c>
      <c r="D26396" s="52">
        <v>38656</v>
      </c>
      <c r="E26396" s="57">
        <v>8706</v>
      </c>
    </row>
    <row r="26397" spans="1:5" hidden="1">
      <c r="A26397" s="43" t="s">
        <v>950</v>
      </c>
      <c r="B26397" s="52">
        <v>38686</v>
      </c>
      <c r="C26397" s="52">
        <v>38657</v>
      </c>
      <c r="D26397" s="52">
        <v>38686</v>
      </c>
      <c r="E26397" s="57">
        <v>8607</v>
      </c>
    </row>
    <row r="26398" spans="1:5" hidden="1">
      <c r="A26398" s="43" t="s">
        <v>950</v>
      </c>
      <c r="B26398" s="52">
        <v>38717</v>
      </c>
      <c r="C26398" s="52">
        <v>38687</v>
      </c>
      <c r="D26398" s="52">
        <v>38717</v>
      </c>
      <c r="E26398" s="57">
        <v>8529</v>
      </c>
    </row>
    <row r="26399" spans="1:5" hidden="1">
      <c r="A26399" s="43" t="s">
        <v>950</v>
      </c>
      <c r="B26399" s="52">
        <v>38748</v>
      </c>
      <c r="C26399" s="52">
        <v>38718</v>
      </c>
      <c r="D26399" s="52">
        <v>38748</v>
      </c>
      <c r="E26399" s="57">
        <v>9152</v>
      </c>
    </row>
    <row r="26400" spans="1:5" hidden="1">
      <c r="A26400" s="43" t="s">
        <v>950</v>
      </c>
      <c r="B26400" s="52">
        <v>38776</v>
      </c>
      <c r="C26400" s="52">
        <v>38749</v>
      </c>
      <c r="D26400" s="52">
        <v>38776</v>
      </c>
      <c r="E26400" s="57">
        <v>8812</v>
      </c>
    </row>
    <row r="26401" spans="1:5" hidden="1">
      <c r="A26401" s="43" t="s">
        <v>950</v>
      </c>
      <c r="B26401" s="52">
        <v>38807</v>
      </c>
      <c r="C26401" s="52">
        <v>38777</v>
      </c>
      <c r="D26401" s="52">
        <v>38807</v>
      </c>
      <c r="E26401" s="57">
        <v>8898</v>
      </c>
    </row>
    <row r="26402" spans="1:5" hidden="1">
      <c r="A26402" s="43" t="s">
        <v>950</v>
      </c>
      <c r="B26402" s="52">
        <v>38837</v>
      </c>
      <c r="C26402" s="52">
        <v>38808</v>
      </c>
      <c r="D26402" s="52">
        <v>38837</v>
      </c>
      <c r="E26402" s="57">
        <v>8888</v>
      </c>
    </row>
    <row r="26403" spans="1:5" hidden="1">
      <c r="A26403" s="43" t="s">
        <v>950</v>
      </c>
      <c r="B26403" s="52">
        <v>38868</v>
      </c>
      <c r="C26403" s="52">
        <v>38838</v>
      </c>
      <c r="D26403" s="52">
        <v>38868</v>
      </c>
      <c r="E26403" s="57">
        <v>8866</v>
      </c>
    </row>
    <row r="26404" spans="1:5" hidden="1">
      <c r="A26404" s="43" t="s">
        <v>950</v>
      </c>
      <c r="B26404" s="52">
        <v>38898</v>
      </c>
      <c r="C26404" s="52">
        <v>38869</v>
      </c>
      <c r="D26404" s="52">
        <v>38898</v>
      </c>
      <c r="E26404" s="57">
        <v>8900</v>
      </c>
    </row>
    <row r="26405" spans="1:5" hidden="1">
      <c r="A26405" s="43" t="s">
        <v>950</v>
      </c>
      <c r="B26405" s="52">
        <v>38929</v>
      </c>
      <c r="C26405" s="52">
        <v>38899</v>
      </c>
      <c r="D26405" s="52">
        <v>38929</v>
      </c>
      <c r="E26405" s="57">
        <v>8918</v>
      </c>
    </row>
    <row r="26406" spans="1:5" hidden="1">
      <c r="A26406" s="43" t="s">
        <v>950</v>
      </c>
      <c r="B26406" s="52">
        <v>38960</v>
      </c>
      <c r="C26406" s="52">
        <v>38930</v>
      </c>
      <c r="D26406" s="52">
        <v>38960</v>
      </c>
      <c r="E26406" s="57">
        <v>8940</v>
      </c>
    </row>
    <row r="26407" spans="1:5" hidden="1">
      <c r="A26407" s="43" t="s">
        <v>950</v>
      </c>
      <c r="B26407" s="52">
        <v>38990</v>
      </c>
      <c r="C26407" s="52">
        <v>38961</v>
      </c>
      <c r="D26407" s="52">
        <v>38990</v>
      </c>
      <c r="E26407" s="57">
        <v>9016</v>
      </c>
    </row>
    <row r="26408" spans="1:5" hidden="1">
      <c r="A26408" s="43" t="s">
        <v>950</v>
      </c>
      <c r="B26408" s="52">
        <v>39021</v>
      </c>
      <c r="C26408" s="52">
        <v>38991</v>
      </c>
      <c r="D26408" s="52">
        <v>39021</v>
      </c>
      <c r="E26408" s="57">
        <v>8913</v>
      </c>
    </row>
    <row r="26409" spans="1:5" hidden="1">
      <c r="A26409" s="43" t="s">
        <v>950</v>
      </c>
      <c r="B26409" s="52">
        <v>39051</v>
      </c>
      <c r="C26409" s="52">
        <v>39022</v>
      </c>
      <c r="D26409" s="52">
        <v>39051</v>
      </c>
      <c r="E26409" s="57">
        <v>9119</v>
      </c>
    </row>
    <row r="26410" spans="1:5" hidden="1">
      <c r="A26410" s="43" t="s">
        <v>950</v>
      </c>
      <c r="B26410" s="52">
        <v>39082</v>
      </c>
      <c r="C26410" s="52">
        <v>39052</v>
      </c>
      <c r="D26410" s="52">
        <v>39082</v>
      </c>
      <c r="E26410" s="57">
        <v>9442</v>
      </c>
    </row>
    <row r="26411" spans="1:5" hidden="1">
      <c r="A26411" s="43" t="s">
        <v>950</v>
      </c>
      <c r="B26411" s="52">
        <v>39113</v>
      </c>
      <c r="C26411" s="52">
        <v>39083</v>
      </c>
      <c r="D26411" s="52">
        <v>39113</v>
      </c>
      <c r="E26411" s="57">
        <v>9215</v>
      </c>
    </row>
    <row r="26412" spans="1:5" hidden="1">
      <c r="A26412" s="43" t="s">
        <v>950</v>
      </c>
      <c r="B26412" s="52">
        <v>39141</v>
      </c>
      <c r="C26412" s="52">
        <v>39114</v>
      </c>
      <c r="D26412" s="52">
        <v>39141</v>
      </c>
      <c r="E26412" s="57">
        <v>9128</v>
      </c>
    </row>
    <row r="26413" spans="1:5" hidden="1">
      <c r="A26413" s="43" t="s">
        <v>950</v>
      </c>
      <c r="B26413" s="52">
        <v>39172</v>
      </c>
      <c r="C26413" s="52">
        <v>39142</v>
      </c>
      <c r="D26413" s="52">
        <v>39172</v>
      </c>
      <c r="E26413" s="57">
        <v>9063</v>
      </c>
    </row>
    <row r="26414" spans="1:5" hidden="1">
      <c r="A26414" s="43" t="s">
        <v>950</v>
      </c>
      <c r="B26414" s="52">
        <v>39202</v>
      </c>
      <c r="C26414" s="52">
        <v>39173</v>
      </c>
      <c r="D26414" s="52">
        <v>39202</v>
      </c>
      <c r="E26414" s="57">
        <v>9066</v>
      </c>
    </row>
    <row r="26415" spans="1:5" hidden="1">
      <c r="A26415" s="43" t="s">
        <v>950</v>
      </c>
      <c r="B26415" s="52">
        <v>39233</v>
      </c>
      <c r="C26415" s="52">
        <v>39203</v>
      </c>
      <c r="D26415" s="52">
        <v>39233</v>
      </c>
      <c r="E26415" s="57">
        <v>9117</v>
      </c>
    </row>
    <row r="26416" spans="1:5" hidden="1">
      <c r="A26416" s="43" t="s">
        <v>950</v>
      </c>
      <c r="B26416" s="52">
        <v>39263</v>
      </c>
      <c r="C26416" s="52">
        <v>39234</v>
      </c>
      <c r="D26416" s="52">
        <v>39263</v>
      </c>
      <c r="E26416" s="57">
        <v>9011</v>
      </c>
    </row>
    <row r="26417" spans="1:5" hidden="1">
      <c r="A26417" s="43" t="s">
        <v>950</v>
      </c>
      <c r="B26417" s="52">
        <v>39294</v>
      </c>
      <c r="C26417" s="52">
        <v>39264</v>
      </c>
      <c r="D26417" s="52">
        <v>39294</v>
      </c>
      <c r="E26417" s="57">
        <v>9094</v>
      </c>
    </row>
    <row r="26418" spans="1:5" hidden="1">
      <c r="A26418" s="43" t="s">
        <v>950</v>
      </c>
      <c r="B26418" s="52">
        <v>39325</v>
      </c>
      <c r="C26418" s="52">
        <v>39295</v>
      </c>
      <c r="D26418" s="52">
        <v>39325</v>
      </c>
      <c r="E26418" s="57">
        <v>9223</v>
      </c>
    </row>
    <row r="26419" spans="1:5" hidden="1">
      <c r="A26419" s="43" t="s">
        <v>950</v>
      </c>
      <c r="B26419" s="52">
        <v>39355</v>
      </c>
      <c r="C26419" s="52">
        <v>39326</v>
      </c>
      <c r="D26419" s="52">
        <v>39355</v>
      </c>
      <c r="E26419" s="57">
        <v>9241</v>
      </c>
    </row>
    <row r="26420" spans="1:5" hidden="1">
      <c r="A26420" s="43" t="s">
        <v>950</v>
      </c>
      <c r="B26420" s="52">
        <v>39386</v>
      </c>
      <c r="C26420" s="52">
        <v>39356</v>
      </c>
      <c r="D26420" s="52">
        <v>39386</v>
      </c>
      <c r="E26420" s="57">
        <v>9301</v>
      </c>
    </row>
    <row r="26421" spans="1:5" hidden="1">
      <c r="A26421" s="43" t="s">
        <v>950</v>
      </c>
      <c r="B26421" s="52">
        <v>39416</v>
      </c>
      <c r="C26421" s="52">
        <v>39387</v>
      </c>
      <c r="D26421" s="52">
        <v>39416</v>
      </c>
      <c r="E26421" s="57">
        <v>9616</v>
      </c>
    </row>
    <row r="26422" spans="1:5" hidden="1">
      <c r="A26422" s="43" t="s">
        <v>950</v>
      </c>
      <c r="B26422" s="52">
        <v>39447</v>
      </c>
      <c r="C26422" s="52">
        <v>39417</v>
      </c>
      <c r="D26422" s="52">
        <v>39447</v>
      </c>
      <c r="E26422" s="57">
        <v>9455</v>
      </c>
    </row>
    <row r="26423" spans="1:5" hidden="1">
      <c r="A26423" s="43" t="s">
        <v>950</v>
      </c>
      <c r="B26423" s="52">
        <v>39478</v>
      </c>
      <c r="C26423" s="52">
        <v>39448</v>
      </c>
      <c r="D26423" s="52">
        <v>39478</v>
      </c>
      <c r="E26423" s="57">
        <v>9250</v>
      </c>
    </row>
    <row r="26424" spans="1:5" hidden="1">
      <c r="A26424" s="43" t="s">
        <v>950</v>
      </c>
      <c r="B26424" s="52">
        <v>39507</v>
      </c>
      <c r="C26424" s="52">
        <v>39479</v>
      </c>
      <c r="D26424" s="52">
        <v>39507</v>
      </c>
      <c r="E26424" s="57">
        <v>9191</v>
      </c>
    </row>
    <row r="26425" spans="1:5" hidden="1">
      <c r="A26425" s="43" t="s">
        <v>950</v>
      </c>
      <c r="B26425" s="52">
        <v>39538</v>
      </c>
      <c r="C26425" s="52">
        <v>39508</v>
      </c>
      <c r="D26425" s="52">
        <v>39538</v>
      </c>
      <c r="E26425" s="57">
        <v>9210</v>
      </c>
    </row>
    <row r="26426" spans="1:5" hidden="1">
      <c r="A26426" s="43" t="s">
        <v>950</v>
      </c>
      <c r="B26426" s="52">
        <v>39568</v>
      </c>
      <c r="C26426" s="52">
        <v>39539</v>
      </c>
      <c r="D26426" s="52">
        <v>39568</v>
      </c>
      <c r="E26426" s="57">
        <v>9311</v>
      </c>
    </row>
    <row r="26427" spans="1:5" hidden="1">
      <c r="A26427" s="43" t="s">
        <v>950</v>
      </c>
      <c r="B26427" s="52">
        <v>39599</v>
      </c>
      <c r="C26427" s="52">
        <v>39569</v>
      </c>
      <c r="D26427" s="52">
        <v>39599</v>
      </c>
      <c r="E26427" s="57">
        <v>9482</v>
      </c>
    </row>
    <row r="26428" spans="1:5" hidden="1">
      <c r="A26428" s="43" t="s">
        <v>950</v>
      </c>
      <c r="B26428" s="52">
        <v>39629</v>
      </c>
      <c r="C26428" s="52">
        <v>39600</v>
      </c>
      <c r="D26428" s="52">
        <v>39629</v>
      </c>
      <c r="E26428" s="57">
        <v>9335</v>
      </c>
    </row>
    <row r="26429" spans="1:5" hidden="1">
      <c r="A26429" s="43" t="s">
        <v>950</v>
      </c>
      <c r="B26429" s="52">
        <v>39660</v>
      </c>
      <c r="C26429" s="52">
        <v>39630</v>
      </c>
      <c r="D26429" s="52">
        <v>39660</v>
      </c>
      <c r="E26429" s="57">
        <v>9307</v>
      </c>
    </row>
    <row r="26430" spans="1:5" hidden="1">
      <c r="A26430" s="43" t="s">
        <v>950</v>
      </c>
      <c r="B26430" s="52">
        <v>39691</v>
      </c>
      <c r="C26430" s="52">
        <v>39661</v>
      </c>
      <c r="D26430" s="52">
        <v>39691</v>
      </c>
      <c r="E26430" s="57">
        <v>9123</v>
      </c>
    </row>
    <row r="26431" spans="1:5" hidden="1">
      <c r="A26431" s="43" t="s">
        <v>950</v>
      </c>
      <c r="B26431" s="52">
        <v>39721</v>
      </c>
      <c r="C26431" s="52">
        <v>39692</v>
      </c>
      <c r="D26431" s="52">
        <v>39721</v>
      </c>
      <c r="E26431" s="57">
        <v>8938</v>
      </c>
    </row>
    <row r="26432" spans="1:5" hidden="1">
      <c r="A26432" s="43" t="s">
        <v>950</v>
      </c>
      <c r="B26432" s="52">
        <v>39752</v>
      </c>
      <c r="C26432" s="52">
        <v>39722</v>
      </c>
      <c r="D26432" s="52">
        <v>39752</v>
      </c>
      <c r="E26432" s="57">
        <v>8714</v>
      </c>
    </row>
    <row r="26433" spans="1:5" hidden="1">
      <c r="A26433" s="43" t="s">
        <v>950</v>
      </c>
      <c r="B26433" s="52">
        <v>39782</v>
      </c>
      <c r="C26433" s="52">
        <v>39753</v>
      </c>
      <c r="D26433" s="52">
        <v>39782</v>
      </c>
      <c r="E26433" s="57">
        <v>8769</v>
      </c>
    </row>
    <row r="26434" spans="1:5" hidden="1">
      <c r="A26434" s="43" t="s">
        <v>950</v>
      </c>
      <c r="B26434" s="52">
        <v>39813</v>
      </c>
      <c r="C26434" s="52">
        <v>39783</v>
      </c>
      <c r="D26434" s="52">
        <v>39813</v>
      </c>
      <c r="E26434" s="57">
        <v>8408</v>
      </c>
    </row>
    <row r="26435" spans="1:5" hidden="1">
      <c r="A26435" s="43" t="s">
        <v>950</v>
      </c>
      <c r="B26435" s="52">
        <v>39844</v>
      </c>
      <c r="C26435" s="52">
        <v>39814</v>
      </c>
      <c r="D26435" s="52">
        <v>39844</v>
      </c>
      <c r="E26435" s="57">
        <v>8867</v>
      </c>
    </row>
    <row r="26436" spans="1:5" hidden="1">
      <c r="A26436" s="43" t="s">
        <v>950</v>
      </c>
      <c r="B26436" s="52">
        <v>39872</v>
      </c>
      <c r="C26436" s="52">
        <v>39845</v>
      </c>
      <c r="D26436" s="52">
        <v>39872</v>
      </c>
      <c r="E26436" s="57">
        <v>8835</v>
      </c>
    </row>
    <row r="26437" spans="1:5" hidden="1">
      <c r="A26437" s="43" t="s">
        <v>950</v>
      </c>
      <c r="B26437" s="52">
        <v>39903</v>
      </c>
      <c r="C26437" s="52">
        <v>39873</v>
      </c>
      <c r="D26437" s="52">
        <v>39903</v>
      </c>
      <c r="E26437" s="57">
        <v>8147</v>
      </c>
    </row>
    <row r="26438" spans="1:5" hidden="1">
      <c r="A26438" s="43" t="s">
        <v>950</v>
      </c>
      <c r="B26438" s="52">
        <v>39933</v>
      </c>
      <c r="C26438" s="52">
        <v>39904</v>
      </c>
      <c r="D26438" s="52">
        <v>39933</v>
      </c>
      <c r="E26438" s="57">
        <v>8054</v>
      </c>
    </row>
    <row r="26439" spans="1:5" hidden="1">
      <c r="A26439" s="43" t="s">
        <v>950</v>
      </c>
      <c r="B26439" s="52">
        <v>39964</v>
      </c>
      <c r="C26439" s="52">
        <v>39934</v>
      </c>
      <c r="D26439" s="52">
        <v>39964</v>
      </c>
      <c r="E26439" s="57">
        <v>7983</v>
      </c>
    </row>
    <row r="26440" spans="1:5" hidden="1">
      <c r="A26440" s="43" t="s">
        <v>950</v>
      </c>
      <c r="B26440" s="52">
        <v>39994</v>
      </c>
      <c r="C26440" s="52">
        <v>39965</v>
      </c>
      <c r="D26440" s="52">
        <v>39994</v>
      </c>
      <c r="E26440" s="57">
        <v>8077</v>
      </c>
    </row>
    <row r="26441" spans="1:5" hidden="1">
      <c r="A26441" s="43" t="s">
        <v>950</v>
      </c>
      <c r="B26441" s="52">
        <v>40025</v>
      </c>
      <c r="C26441" s="52">
        <v>39995</v>
      </c>
      <c r="D26441" s="52">
        <v>40025</v>
      </c>
      <c r="E26441" s="57">
        <v>7922</v>
      </c>
    </row>
    <row r="26442" spans="1:5" hidden="1">
      <c r="A26442" s="43" t="s">
        <v>950</v>
      </c>
      <c r="B26442" s="52">
        <v>40056</v>
      </c>
      <c r="C26442" s="52">
        <v>40026</v>
      </c>
      <c r="D26442" s="52">
        <v>40056</v>
      </c>
      <c r="E26442" s="57">
        <v>7960</v>
      </c>
    </row>
    <row r="26443" spans="1:5" hidden="1">
      <c r="A26443" s="43" t="s">
        <v>950</v>
      </c>
      <c r="B26443" s="52">
        <v>40086</v>
      </c>
      <c r="C26443" s="52">
        <v>40057</v>
      </c>
      <c r="D26443" s="52">
        <v>40086</v>
      </c>
      <c r="E26443" s="57">
        <v>7995</v>
      </c>
    </row>
    <row r="26444" spans="1:5" hidden="1">
      <c r="A26444" s="43" t="s">
        <v>950</v>
      </c>
      <c r="B26444" s="52">
        <v>40117</v>
      </c>
      <c r="C26444" s="52">
        <v>40087</v>
      </c>
      <c r="D26444" s="52">
        <v>40117</v>
      </c>
      <c r="E26444" s="57">
        <v>7917</v>
      </c>
    </row>
    <row r="26445" spans="1:5" hidden="1">
      <c r="A26445" s="43" t="s">
        <v>950</v>
      </c>
      <c r="B26445" s="52">
        <v>40147</v>
      </c>
      <c r="C26445" s="52">
        <v>40118</v>
      </c>
      <c r="D26445" s="52">
        <v>40147</v>
      </c>
      <c r="E26445" s="57">
        <v>8298</v>
      </c>
    </row>
    <row r="26446" spans="1:5" hidden="1">
      <c r="A26446" s="43" t="s">
        <v>950</v>
      </c>
      <c r="B26446" s="52">
        <v>40178</v>
      </c>
      <c r="C26446" s="52">
        <v>40148</v>
      </c>
      <c r="D26446" s="52">
        <v>40178</v>
      </c>
      <c r="E26446" s="57">
        <v>8106</v>
      </c>
    </row>
    <row r="26447" spans="1:5" hidden="1">
      <c r="A26447" s="43" t="s">
        <v>950</v>
      </c>
      <c r="B26447" s="52">
        <v>40209</v>
      </c>
      <c r="C26447" s="52">
        <v>40179</v>
      </c>
      <c r="D26447" s="52">
        <v>40209</v>
      </c>
      <c r="E26447" s="57">
        <v>8194</v>
      </c>
    </row>
    <row r="26448" spans="1:5" hidden="1">
      <c r="A26448" s="43" t="s">
        <v>950</v>
      </c>
      <c r="B26448" s="52">
        <v>40237</v>
      </c>
      <c r="C26448" s="52">
        <v>40210</v>
      </c>
      <c r="D26448" s="52">
        <v>40237</v>
      </c>
      <c r="E26448" s="57">
        <v>8433</v>
      </c>
    </row>
    <row r="26449" spans="1:5" hidden="1">
      <c r="A26449" s="43" t="s">
        <v>950</v>
      </c>
      <c r="B26449" s="52">
        <v>40268</v>
      </c>
      <c r="C26449" s="52">
        <v>40238</v>
      </c>
      <c r="D26449" s="52">
        <v>40268</v>
      </c>
      <c r="E26449" s="57">
        <v>8136</v>
      </c>
    </row>
    <row r="26450" spans="1:5" hidden="1">
      <c r="A26450" s="43" t="s">
        <v>950</v>
      </c>
      <c r="B26450" s="52">
        <v>40298</v>
      </c>
      <c r="C26450" s="52">
        <v>40269</v>
      </c>
      <c r="D26450" s="52">
        <v>40298</v>
      </c>
      <c r="E26450" s="57">
        <v>8256</v>
      </c>
    </row>
    <row r="26451" spans="1:5" hidden="1">
      <c r="A26451" s="43" t="s">
        <v>950</v>
      </c>
      <c r="B26451" s="52">
        <v>40329</v>
      </c>
      <c r="C26451" s="52">
        <v>40299</v>
      </c>
      <c r="D26451" s="52">
        <v>40329</v>
      </c>
      <c r="E26451" s="57">
        <v>8306</v>
      </c>
    </row>
    <row r="26452" spans="1:5" hidden="1">
      <c r="A26452" s="43" t="s">
        <v>950</v>
      </c>
      <c r="B26452" s="52">
        <v>40359</v>
      </c>
      <c r="C26452" s="52">
        <v>40330</v>
      </c>
      <c r="D26452" s="52">
        <v>40359</v>
      </c>
      <c r="E26452" s="57">
        <v>8432</v>
      </c>
    </row>
    <row r="26453" spans="1:5" hidden="1">
      <c r="A26453" s="43" t="s">
        <v>950</v>
      </c>
      <c r="B26453" s="52">
        <v>40390</v>
      </c>
      <c r="C26453" s="52">
        <v>40360</v>
      </c>
      <c r="D26453" s="52">
        <v>40390</v>
      </c>
      <c r="E26453" s="57">
        <v>8285</v>
      </c>
    </row>
    <row r="26454" spans="1:5" hidden="1">
      <c r="A26454" s="43" t="s">
        <v>950</v>
      </c>
      <c r="B26454" s="52">
        <v>40421</v>
      </c>
      <c r="C26454" s="52">
        <v>40391</v>
      </c>
      <c r="D26454" s="52">
        <v>40421</v>
      </c>
      <c r="E26454" s="57">
        <v>8215</v>
      </c>
    </row>
    <row r="26455" spans="1:5" hidden="1">
      <c r="A26455" s="43" t="s">
        <v>950</v>
      </c>
      <c r="B26455" s="52">
        <v>40451</v>
      </c>
      <c r="C26455" s="52">
        <v>40422</v>
      </c>
      <c r="D26455" s="52">
        <v>40451</v>
      </c>
      <c r="E26455" s="57">
        <v>8362</v>
      </c>
    </row>
    <row r="26456" spans="1:5" hidden="1">
      <c r="A26456" s="43" t="s">
        <v>950</v>
      </c>
      <c r="B26456" s="52">
        <v>40482</v>
      </c>
      <c r="C26456" s="52">
        <v>40452</v>
      </c>
      <c r="D26456" s="52">
        <v>40482</v>
      </c>
      <c r="E26456" s="57">
        <v>8264</v>
      </c>
    </row>
    <row r="26457" spans="1:5" hidden="1">
      <c r="A26457" s="43" t="s">
        <v>950</v>
      </c>
      <c r="B26457" s="52">
        <v>40512</v>
      </c>
      <c r="C26457" s="52">
        <v>40483</v>
      </c>
      <c r="D26457" s="52">
        <v>40512</v>
      </c>
      <c r="E26457" s="57">
        <v>8128</v>
      </c>
    </row>
    <row r="26458" spans="1:5" hidden="1">
      <c r="A26458" s="43" t="s">
        <v>950</v>
      </c>
      <c r="B26458" s="52">
        <v>40543</v>
      </c>
      <c r="C26458" s="52">
        <v>40513</v>
      </c>
      <c r="D26458" s="52">
        <v>40543</v>
      </c>
      <c r="E26458" s="57">
        <v>8236</v>
      </c>
    </row>
    <row r="26459" spans="1:5" hidden="1">
      <c r="A26459" s="43" t="s">
        <v>950</v>
      </c>
      <c r="B26459" s="52">
        <v>40574</v>
      </c>
      <c r="C26459" s="52">
        <v>40544</v>
      </c>
      <c r="D26459" s="52">
        <v>40574</v>
      </c>
      <c r="E26459" s="57">
        <v>8154</v>
      </c>
    </row>
    <row r="26460" spans="1:5" hidden="1">
      <c r="A26460" s="43" t="s">
        <v>950</v>
      </c>
      <c r="B26460" s="52">
        <v>40602</v>
      </c>
      <c r="C26460" s="52">
        <v>40575</v>
      </c>
      <c r="D26460" s="52">
        <v>40602</v>
      </c>
      <c r="E26460" s="57">
        <v>8254</v>
      </c>
    </row>
    <row r="26461" spans="1:5" hidden="1">
      <c r="A26461" s="43" t="s">
        <v>950</v>
      </c>
      <c r="B26461" s="52">
        <v>40633</v>
      </c>
      <c r="C26461" s="52">
        <v>40603</v>
      </c>
      <c r="D26461" s="52">
        <v>40633</v>
      </c>
      <c r="E26461" s="57">
        <v>8394</v>
      </c>
    </row>
    <row r="26462" spans="1:5" hidden="1">
      <c r="A26462" s="43" t="s">
        <v>950</v>
      </c>
      <c r="B26462" s="52">
        <v>40663</v>
      </c>
      <c r="C26462" s="52">
        <v>40634</v>
      </c>
      <c r="D26462" s="52">
        <v>40663</v>
      </c>
      <c r="E26462" s="57">
        <v>8389</v>
      </c>
    </row>
    <row r="26463" spans="1:5" hidden="1">
      <c r="A26463" s="43" t="s">
        <v>950</v>
      </c>
      <c r="B26463" s="52">
        <v>40694</v>
      </c>
      <c r="C26463" s="52">
        <v>40664</v>
      </c>
      <c r="D26463" s="52">
        <v>40694</v>
      </c>
      <c r="E26463" s="57">
        <v>8317</v>
      </c>
    </row>
    <row r="26464" spans="1:5" hidden="1">
      <c r="A26464" s="43" t="s">
        <v>950</v>
      </c>
      <c r="B26464" s="52">
        <v>40724</v>
      </c>
      <c r="C26464" s="52">
        <v>40695</v>
      </c>
      <c r="D26464" s="52">
        <v>40724</v>
      </c>
      <c r="E26464" s="57">
        <v>8330</v>
      </c>
    </row>
    <row r="26465" spans="1:5" hidden="1">
      <c r="A26465" s="43" t="s">
        <v>950</v>
      </c>
      <c r="B26465" s="52">
        <v>40755</v>
      </c>
      <c r="C26465" s="52">
        <v>40725</v>
      </c>
      <c r="D26465" s="52">
        <v>40755</v>
      </c>
      <c r="E26465" s="57">
        <v>8436</v>
      </c>
    </row>
    <row r="26466" spans="1:5" hidden="1">
      <c r="A26466" s="43" t="s">
        <v>950</v>
      </c>
      <c r="B26466" s="52">
        <v>40786</v>
      </c>
      <c r="C26466" s="52">
        <v>40756</v>
      </c>
      <c r="D26466" s="52">
        <v>40786</v>
      </c>
      <c r="E26466" s="57">
        <v>8443</v>
      </c>
    </row>
    <row r="26467" spans="1:5" hidden="1">
      <c r="A26467" s="43" t="s">
        <v>950</v>
      </c>
      <c r="B26467" s="52">
        <v>40816</v>
      </c>
      <c r="C26467" s="52">
        <v>40787</v>
      </c>
      <c r="D26467" s="52">
        <v>40816</v>
      </c>
      <c r="E26467" s="57">
        <v>8363</v>
      </c>
    </row>
    <row r="26468" spans="1:5" hidden="1">
      <c r="A26468" s="43" t="s">
        <v>950</v>
      </c>
      <c r="B26468" s="52">
        <v>40847</v>
      </c>
      <c r="C26468" s="52">
        <v>40817</v>
      </c>
      <c r="D26468" s="52">
        <v>40847</v>
      </c>
      <c r="E26468" s="57">
        <v>8784</v>
      </c>
    </row>
    <row r="26469" spans="1:5" hidden="1">
      <c r="A26469" s="43" t="s">
        <v>950</v>
      </c>
      <c r="B26469" s="52">
        <v>40877</v>
      </c>
      <c r="C26469" s="52">
        <v>40848</v>
      </c>
      <c r="D26469" s="52">
        <v>40877</v>
      </c>
      <c r="E26469" s="57">
        <v>8571</v>
      </c>
    </row>
    <row r="26470" spans="1:5" hidden="1">
      <c r="A26470" s="43" t="s">
        <v>950</v>
      </c>
      <c r="B26470" s="52">
        <v>40908</v>
      </c>
      <c r="C26470" s="52">
        <v>40878</v>
      </c>
      <c r="D26470" s="52">
        <v>40908</v>
      </c>
      <c r="E26470" s="57">
        <v>8337</v>
      </c>
    </row>
    <row r="26471" spans="1:5" hidden="1">
      <c r="A26471" s="43" t="s">
        <v>950</v>
      </c>
      <c r="B26471" s="52">
        <v>40939</v>
      </c>
      <c r="C26471" s="52">
        <v>40909</v>
      </c>
      <c r="D26471" s="52">
        <v>40939</v>
      </c>
      <c r="E26471" s="57">
        <v>8460</v>
      </c>
    </row>
    <row r="26472" spans="1:5" hidden="1">
      <c r="A26472" s="43" t="s">
        <v>950</v>
      </c>
      <c r="B26472" s="52">
        <v>40968</v>
      </c>
      <c r="C26472" s="52">
        <v>40940</v>
      </c>
      <c r="D26472" s="52">
        <v>40968</v>
      </c>
      <c r="E26472" s="57">
        <v>8434</v>
      </c>
    </row>
    <row r="26473" spans="1:5" hidden="1">
      <c r="A26473" s="43" t="s">
        <v>950</v>
      </c>
      <c r="B26473" s="52">
        <v>40999</v>
      </c>
      <c r="C26473" s="52">
        <v>40969</v>
      </c>
      <c r="D26473" s="52">
        <v>40999</v>
      </c>
      <c r="E26473" s="57">
        <v>8648</v>
      </c>
    </row>
    <row r="26474" spans="1:5" hidden="1">
      <c r="A26474" s="43" t="s">
        <v>950</v>
      </c>
      <c r="B26474" s="52">
        <v>41029</v>
      </c>
      <c r="C26474" s="52">
        <v>41000</v>
      </c>
      <c r="D26474" s="52">
        <v>41029</v>
      </c>
      <c r="E26474" s="57">
        <v>8449</v>
      </c>
    </row>
    <row r="26475" spans="1:5" hidden="1">
      <c r="A26475" s="43" t="s">
        <v>950</v>
      </c>
      <c r="B26475" s="52">
        <v>41060</v>
      </c>
      <c r="C26475" s="52">
        <v>41030</v>
      </c>
      <c r="D26475" s="52">
        <v>41060</v>
      </c>
      <c r="E26475" s="57">
        <v>8596</v>
      </c>
    </row>
    <row r="26476" spans="1:5" hidden="1">
      <c r="A26476" s="43" t="s">
        <v>950</v>
      </c>
      <c r="B26476" s="52">
        <v>41090</v>
      </c>
      <c r="C26476" s="52">
        <v>41061</v>
      </c>
      <c r="D26476" s="52">
        <v>41090</v>
      </c>
      <c r="E26476" s="57">
        <v>8518</v>
      </c>
    </row>
    <row r="26477" spans="1:5" hidden="1">
      <c r="A26477" s="43" t="s">
        <v>950</v>
      </c>
      <c r="B26477" s="52">
        <v>41121</v>
      </c>
      <c r="C26477" s="52">
        <v>41091</v>
      </c>
      <c r="D26477" s="52">
        <v>41121</v>
      </c>
      <c r="E26477" s="57">
        <v>8728</v>
      </c>
    </row>
    <row r="26478" spans="1:5" hidden="1">
      <c r="A26478" s="43" t="s">
        <v>950</v>
      </c>
      <c r="B26478" s="52">
        <v>41152</v>
      </c>
      <c r="C26478" s="52">
        <v>41122</v>
      </c>
      <c r="D26478" s="52">
        <v>41152</v>
      </c>
      <c r="E26478" s="57">
        <v>8510</v>
      </c>
    </row>
    <row r="26479" spans="1:5" hidden="1">
      <c r="A26479" s="43" t="s">
        <v>950</v>
      </c>
      <c r="B26479" s="52">
        <v>41182</v>
      </c>
      <c r="C26479" s="52">
        <v>41153</v>
      </c>
      <c r="D26479" s="52">
        <v>41182</v>
      </c>
      <c r="E26479" s="57">
        <v>8560</v>
      </c>
    </row>
    <row r="26480" spans="1:5" hidden="1">
      <c r="A26480" s="43" t="s">
        <v>950</v>
      </c>
      <c r="B26480" s="52">
        <v>41213</v>
      </c>
      <c r="C26480" s="52">
        <v>41183</v>
      </c>
      <c r="D26480" s="52">
        <v>41213</v>
      </c>
      <c r="E26480" s="57">
        <v>8402</v>
      </c>
    </row>
    <row r="26481" spans="1:5" hidden="1">
      <c r="A26481" s="43" t="s">
        <v>950</v>
      </c>
      <c r="B26481" s="52">
        <v>41243</v>
      </c>
      <c r="C26481" s="52">
        <v>41214</v>
      </c>
      <c r="D26481" s="52">
        <v>41243</v>
      </c>
      <c r="E26481" s="57">
        <v>8635</v>
      </c>
    </row>
    <row r="26482" spans="1:5" hidden="1">
      <c r="A26482" s="43" t="s">
        <v>950</v>
      </c>
      <c r="B26482" s="52">
        <v>41274</v>
      </c>
      <c r="C26482" s="52">
        <v>41244</v>
      </c>
      <c r="D26482" s="52">
        <v>41274</v>
      </c>
      <c r="E26482" s="57">
        <v>8751</v>
      </c>
    </row>
    <row r="26483" spans="1:5" hidden="1">
      <c r="A26483" s="43" t="s">
        <v>950</v>
      </c>
      <c r="B26483" s="52">
        <v>41305</v>
      </c>
      <c r="C26483" s="52">
        <v>41275</v>
      </c>
      <c r="D26483" s="52">
        <v>41305</v>
      </c>
      <c r="E26483" s="57">
        <v>8714</v>
      </c>
    </row>
    <row r="26484" spans="1:5" hidden="1">
      <c r="A26484" s="43" t="s">
        <v>950</v>
      </c>
      <c r="B26484" s="52">
        <v>41333</v>
      </c>
      <c r="C26484" s="52">
        <v>41306</v>
      </c>
      <c r="D26484" s="52">
        <v>41333</v>
      </c>
      <c r="E26484" s="57">
        <v>8689</v>
      </c>
    </row>
    <row r="26485" spans="1:5" hidden="1">
      <c r="A26485" s="43" t="s">
        <v>950</v>
      </c>
      <c r="B26485" s="52">
        <v>41364</v>
      </c>
      <c r="C26485" s="52">
        <v>41334</v>
      </c>
      <c r="D26485" s="52">
        <v>41364</v>
      </c>
      <c r="E26485" s="57">
        <v>8392</v>
      </c>
    </row>
    <row r="26486" spans="1:5" hidden="1">
      <c r="A26486" s="43" t="s">
        <v>950</v>
      </c>
      <c r="B26486" s="52">
        <v>41394</v>
      </c>
      <c r="C26486" s="52">
        <v>41365</v>
      </c>
      <c r="D26486" s="52">
        <v>41394</v>
      </c>
      <c r="E26486" s="57">
        <v>8679</v>
      </c>
    </row>
    <row r="26487" spans="1:5" hidden="1">
      <c r="A26487" s="43" t="s">
        <v>950</v>
      </c>
      <c r="B26487" s="52">
        <v>41425</v>
      </c>
      <c r="C26487" s="52">
        <v>41395</v>
      </c>
      <c r="D26487" s="52">
        <v>41425</v>
      </c>
      <c r="E26487" s="57">
        <v>8660</v>
      </c>
    </row>
    <row r="26488" spans="1:5" hidden="1">
      <c r="A26488" s="43" t="s">
        <v>950</v>
      </c>
      <c r="B26488" s="52">
        <v>41455</v>
      </c>
      <c r="C26488" s="52">
        <v>41426</v>
      </c>
      <c r="D26488" s="52">
        <v>41455</v>
      </c>
      <c r="E26488" s="57">
        <v>8704</v>
      </c>
    </row>
    <row r="26489" spans="1:5" hidden="1">
      <c r="A26489" s="43" t="s">
        <v>950</v>
      </c>
      <c r="B26489" s="52">
        <v>41486</v>
      </c>
      <c r="C26489" s="52">
        <v>41456</v>
      </c>
      <c r="D26489" s="52">
        <v>41486</v>
      </c>
      <c r="E26489" s="57">
        <v>8700</v>
      </c>
    </row>
    <row r="26490" spans="1:5" hidden="1">
      <c r="A26490" s="43" t="s">
        <v>950</v>
      </c>
      <c r="B26490" s="52">
        <v>41517</v>
      </c>
      <c r="C26490" s="52">
        <v>41487</v>
      </c>
      <c r="D26490" s="52">
        <v>41517</v>
      </c>
      <c r="E26490" s="57">
        <v>8777</v>
      </c>
    </row>
    <row r="26491" spans="1:5" hidden="1">
      <c r="A26491" s="43" t="s">
        <v>950</v>
      </c>
      <c r="B26491" s="52">
        <v>41547</v>
      </c>
      <c r="C26491" s="52">
        <v>41518</v>
      </c>
      <c r="D26491" s="52">
        <v>41547</v>
      </c>
      <c r="E26491" s="57">
        <v>8723</v>
      </c>
    </row>
    <row r="26492" spans="1:5" hidden="1">
      <c r="A26492" s="43" t="s">
        <v>950</v>
      </c>
      <c r="B26492" s="52">
        <v>41578</v>
      </c>
      <c r="C26492" s="52">
        <v>41548</v>
      </c>
      <c r="D26492" s="52">
        <v>41578</v>
      </c>
      <c r="E26492" s="57">
        <v>9073</v>
      </c>
    </row>
    <row r="26493" spans="1:5" hidden="1">
      <c r="A26493" s="43" t="s">
        <v>950</v>
      </c>
      <c r="B26493" s="52">
        <v>41608</v>
      </c>
      <c r="C26493" s="52">
        <v>41579</v>
      </c>
      <c r="D26493" s="52">
        <v>41608</v>
      </c>
      <c r="E26493" s="57">
        <v>8782</v>
      </c>
    </row>
    <row r="26494" spans="1:5" hidden="1">
      <c r="A26494" s="43" t="s">
        <v>950</v>
      </c>
      <c r="B26494" s="52">
        <v>41639</v>
      </c>
      <c r="C26494" s="52">
        <v>41609</v>
      </c>
      <c r="D26494" s="52">
        <v>41639</v>
      </c>
      <c r="E26494" s="57">
        <v>8473</v>
      </c>
    </row>
    <row r="26495" spans="1:5" hidden="1">
      <c r="A26495" s="43" t="s">
        <v>950</v>
      </c>
      <c r="B26495" s="52">
        <v>41670</v>
      </c>
      <c r="C26495" s="52">
        <v>41640</v>
      </c>
      <c r="D26495" s="52">
        <v>41670</v>
      </c>
      <c r="E26495" s="57">
        <v>8591</v>
      </c>
    </row>
    <row r="26496" spans="1:5" hidden="1">
      <c r="A26496" s="43" t="s">
        <v>950</v>
      </c>
      <c r="B26496" s="52">
        <v>41698</v>
      </c>
      <c r="C26496" s="52">
        <v>41671</v>
      </c>
      <c r="D26496" s="52">
        <v>41698</v>
      </c>
      <c r="E26496" s="57">
        <v>8689</v>
      </c>
    </row>
    <row r="26497" spans="1:5" hidden="1">
      <c r="A26497" s="43" t="s">
        <v>950</v>
      </c>
      <c r="B26497" s="52">
        <v>41729</v>
      </c>
      <c r="C26497" s="52">
        <v>41699</v>
      </c>
      <c r="D26497" s="52">
        <v>41729</v>
      </c>
      <c r="E26497" s="57">
        <v>8920</v>
      </c>
    </row>
    <row r="26498" spans="1:5" hidden="1">
      <c r="A26498" s="43" t="s">
        <v>950</v>
      </c>
      <c r="B26498" s="52">
        <v>41759</v>
      </c>
      <c r="C26498" s="52">
        <v>41730</v>
      </c>
      <c r="D26498" s="52">
        <v>41759</v>
      </c>
      <c r="E26498" s="57">
        <v>8861</v>
      </c>
    </row>
    <row r="26499" spans="1:5" hidden="1">
      <c r="A26499" s="43" t="s">
        <v>950</v>
      </c>
      <c r="B26499" s="52">
        <v>41790</v>
      </c>
      <c r="C26499" s="52">
        <v>41760</v>
      </c>
      <c r="D26499" s="52">
        <v>41790</v>
      </c>
      <c r="E26499" s="57">
        <v>8790</v>
      </c>
    </row>
    <row r="26500" spans="1:5" hidden="1">
      <c r="A26500" s="43" t="s">
        <v>950</v>
      </c>
      <c r="B26500" s="52">
        <v>41820</v>
      </c>
      <c r="C26500" s="52">
        <v>41791</v>
      </c>
      <c r="D26500" s="52">
        <v>41820</v>
      </c>
      <c r="E26500" s="57">
        <v>8774</v>
      </c>
    </row>
    <row r="26501" spans="1:5" hidden="1">
      <c r="A26501" s="43" t="s">
        <v>950</v>
      </c>
      <c r="B26501" s="52">
        <v>41851</v>
      </c>
      <c r="C26501" s="52">
        <v>41821</v>
      </c>
      <c r="D26501" s="52">
        <v>41851</v>
      </c>
      <c r="E26501" s="57">
        <v>8870</v>
      </c>
    </row>
    <row r="26502" spans="1:5" hidden="1">
      <c r="A26502" s="43" t="s">
        <v>950</v>
      </c>
      <c r="B26502" s="52">
        <v>41882</v>
      </c>
      <c r="C26502" s="52">
        <v>41852</v>
      </c>
      <c r="D26502" s="52">
        <v>41882</v>
      </c>
      <c r="E26502" s="57">
        <v>8916</v>
      </c>
    </row>
    <row r="26503" spans="1:5" hidden="1">
      <c r="A26503" s="43" t="s">
        <v>950</v>
      </c>
      <c r="B26503" s="52">
        <v>41912</v>
      </c>
      <c r="C26503" s="52">
        <v>41883</v>
      </c>
      <c r="D26503" s="52">
        <v>41912</v>
      </c>
      <c r="E26503" s="57">
        <v>9381</v>
      </c>
    </row>
    <row r="26504" spans="1:5" hidden="1">
      <c r="A26504" s="43" t="s">
        <v>950</v>
      </c>
      <c r="B26504" s="52">
        <v>41943</v>
      </c>
      <c r="C26504" s="52">
        <v>41913</v>
      </c>
      <c r="D26504" s="52">
        <v>41943</v>
      </c>
      <c r="E26504" s="57">
        <v>9182</v>
      </c>
    </row>
    <row r="26505" spans="1:5" hidden="1">
      <c r="A26505" s="43" t="s">
        <v>950</v>
      </c>
      <c r="B26505" s="52">
        <v>41973</v>
      </c>
      <c r="C26505" s="52">
        <v>41944</v>
      </c>
      <c r="D26505" s="52">
        <v>41973</v>
      </c>
      <c r="E26505" s="57">
        <v>9194</v>
      </c>
    </row>
    <row r="26506" spans="1:5" hidden="1">
      <c r="A26506" s="43" t="s">
        <v>950</v>
      </c>
      <c r="B26506" s="52">
        <v>42004</v>
      </c>
      <c r="C26506" s="52">
        <v>41974</v>
      </c>
      <c r="D26506" s="52">
        <v>42004</v>
      </c>
      <c r="E26506" s="57">
        <v>9046</v>
      </c>
    </row>
    <row r="26507" spans="1:5" hidden="1">
      <c r="A26507" s="43" t="s">
        <v>952</v>
      </c>
      <c r="B26507" s="52">
        <v>33663</v>
      </c>
      <c r="C26507" s="52">
        <v>33635</v>
      </c>
      <c r="D26507" s="52">
        <v>33663</v>
      </c>
      <c r="E26507" s="57">
        <v>10904</v>
      </c>
    </row>
    <row r="26508" spans="1:5" hidden="1">
      <c r="A26508" s="43" t="s">
        <v>952</v>
      </c>
      <c r="B26508" s="52">
        <v>33694</v>
      </c>
      <c r="C26508" s="52">
        <v>33664</v>
      </c>
      <c r="D26508" s="52">
        <v>33694</v>
      </c>
      <c r="E26508" s="57">
        <v>10986</v>
      </c>
    </row>
    <row r="26509" spans="1:5" hidden="1">
      <c r="A26509" s="43" t="s">
        <v>952</v>
      </c>
      <c r="B26509" s="52">
        <v>33724</v>
      </c>
      <c r="C26509" s="52">
        <v>33695</v>
      </c>
      <c r="D26509" s="52">
        <v>33724</v>
      </c>
      <c r="E26509" s="57">
        <v>10738</v>
      </c>
    </row>
    <row r="26510" spans="1:5" hidden="1">
      <c r="A26510" s="43" t="s">
        <v>952</v>
      </c>
      <c r="B26510" s="52">
        <v>33755</v>
      </c>
      <c r="C26510" s="52">
        <v>33725</v>
      </c>
      <c r="D26510" s="52">
        <v>33755</v>
      </c>
      <c r="E26510" s="57">
        <v>10777</v>
      </c>
    </row>
    <row r="26511" spans="1:5" hidden="1">
      <c r="A26511" s="43" t="s">
        <v>952</v>
      </c>
      <c r="B26511" s="52">
        <v>33785</v>
      </c>
      <c r="C26511" s="52">
        <v>33756</v>
      </c>
      <c r="D26511" s="52">
        <v>33785</v>
      </c>
      <c r="E26511" s="57">
        <v>10790</v>
      </c>
    </row>
    <row r="26512" spans="1:5" hidden="1">
      <c r="A26512" s="43" t="s">
        <v>952</v>
      </c>
      <c r="B26512" s="52">
        <v>33816</v>
      </c>
      <c r="C26512" s="52">
        <v>33786</v>
      </c>
      <c r="D26512" s="52">
        <v>33816</v>
      </c>
      <c r="E26512" s="57">
        <v>10785</v>
      </c>
    </row>
    <row r="26513" spans="1:5" hidden="1">
      <c r="A26513" s="43" t="s">
        <v>952</v>
      </c>
      <c r="B26513" s="52">
        <v>33847</v>
      </c>
      <c r="C26513" s="52">
        <v>33817</v>
      </c>
      <c r="D26513" s="52">
        <v>33847</v>
      </c>
      <c r="E26513" s="57">
        <v>10915</v>
      </c>
    </row>
    <row r="26514" spans="1:5" hidden="1">
      <c r="A26514" s="43" t="s">
        <v>952</v>
      </c>
      <c r="B26514" s="52">
        <v>33877</v>
      </c>
      <c r="C26514" s="52">
        <v>33848</v>
      </c>
      <c r="D26514" s="52">
        <v>33877</v>
      </c>
      <c r="E26514" s="57">
        <v>10980</v>
      </c>
    </row>
    <row r="26515" spans="1:5" hidden="1">
      <c r="A26515" s="43" t="s">
        <v>952</v>
      </c>
      <c r="B26515" s="52">
        <v>33908</v>
      </c>
      <c r="C26515" s="52">
        <v>33878</v>
      </c>
      <c r="D26515" s="52">
        <v>33908</v>
      </c>
      <c r="E26515" s="57">
        <v>10971</v>
      </c>
    </row>
    <row r="26516" spans="1:5" hidden="1">
      <c r="A26516" s="43" t="s">
        <v>952</v>
      </c>
      <c r="B26516" s="52">
        <v>33938</v>
      </c>
      <c r="C26516" s="52">
        <v>33909</v>
      </c>
      <c r="D26516" s="52">
        <v>33938</v>
      </c>
      <c r="E26516" s="57">
        <v>10873</v>
      </c>
    </row>
    <row r="26517" spans="1:5" hidden="1">
      <c r="A26517" s="43" t="s">
        <v>952</v>
      </c>
      <c r="B26517" s="52">
        <v>33969</v>
      </c>
      <c r="C26517" s="52">
        <v>33939</v>
      </c>
      <c r="D26517" s="52">
        <v>33969</v>
      </c>
      <c r="E26517" s="57">
        <v>11082</v>
      </c>
    </row>
    <row r="26518" spans="1:5" hidden="1">
      <c r="A26518" s="43" t="s">
        <v>952</v>
      </c>
      <c r="B26518" s="52">
        <v>34000</v>
      </c>
      <c r="C26518" s="52">
        <v>33970</v>
      </c>
      <c r="D26518" s="52">
        <v>34000</v>
      </c>
      <c r="E26518" s="57">
        <v>11333</v>
      </c>
    </row>
    <row r="26519" spans="1:5" hidden="1">
      <c r="A26519" s="43" t="s">
        <v>952</v>
      </c>
      <c r="B26519" s="52">
        <v>34028</v>
      </c>
      <c r="C26519" s="52">
        <v>34001</v>
      </c>
      <c r="D26519" s="52">
        <v>34028</v>
      </c>
      <c r="E26519" s="57">
        <v>11410</v>
      </c>
    </row>
    <row r="26520" spans="1:5" hidden="1">
      <c r="A26520" s="43" t="s">
        <v>952</v>
      </c>
      <c r="B26520" s="52">
        <v>34059</v>
      </c>
      <c r="C26520" s="52">
        <v>34029</v>
      </c>
      <c r="D26520" s="52">
        <v>34059</v>
      </c>
      <c r="E26520" s="57">
        <v>11184</v>
      </c>
    </row>
    <row r="26521" spans="1:5" hidden="1">
      <c r="A26521" s="43" t="s">
        <v>952</v>
      </c>
      <c r="B26521" s="52">
        <v>34089</v>
      </c>
      <c r="C26521" s="52">
        <v>34060</v>
      </c>
      <c r="D26521" s="52">
        <v>34089</v>
      </c>
      <c r="E26521" s="57">
        <v>11417</v>
      </c>
    </row>
    <row r="26522" spans="1:5" hidden="1">
      <c r="A26522" s="43" t="s">
        <v>952</v>
      </c>
      <c r="B26522" s="52">
        <v>34120</v>
      </c>
      <c r="C26522" s="52">
        <v>34090</v>
      </c>
      <c r="D26522" s="52">
        <v>34120</v>
      </c>
      <c r="E26522" s="57">
        <v>11720</v>
      </c>
    </row>
    <row r="26523" spans="1:5" hidden="1">
      <c r="A26523" s="43" t="s">
        <v>952</v>
      </c>
      <c r="B26523" s="52">
        <v>34150</v>
      </c>
      <c r="C26523" s="52">
        <v>34121</v>
      </c>
      <c r="D26523" s="52">
        <v>34150</v>
      </c>
      <c r="E26523" s="57">
        <v>11669</v>
      </c>
    </row>
    <row r="26524" spans="1:5" hidden="1">
      <c r="A26524" s="43" t="s">
        <v>952</v>
      </c>
      <c r="B26524" s="52">
        <v>34181</v>
      </c>
      <c r="C26524" s="52">
        <v>34151</v>
      </c>
      <c r="D26524" s="52">
        <v>34181</v>
      </c>
      <c r="E26524" s="57">
        <v>11781</v>
      </c>
    </row>
    <row r="26525" spans="1:5" hidden="1">
      <c r="A26525" s="43" t="s">
        <v>952</v>
      </c>
      <c r="B26525" s="52">
        <v>34212</v>
      </c>
      <c r="C26525" s="52">
        <v>34182</v>
      </c>
      <c r="D26525" s="52">
        <v>34212</v>
      </c>
      <c r="E26525" s="57">
        <v>11875</v>
      </c>
    </row>
    <row r="26526" spans="1:5" hidden="1">
      <c r="A26526" s="43" t="s">
        <v>952</v>
      </c>
      <c r="B26526" s="52">
        <v>34242</v>
      </c>
      <c r="C26526" s="52">
        <v>34213</v>
      </c>
      <c r="D26526" s="52">
        <v>34242</v>
      </c>
      <c r="E26526" s="57">
        <v>11786</v>
      </c>
    </row>
    <row r="26527" spans="1:5" hidden="1">
      <c r="A26527" s="43" t="s">
        <v>952</v>
      </c>
      <c r="B26527" s="52">
        <v>34273</v>
      </c>
      <c r="C26527" s="52">
        <v>34243</v>
      </c>
      <c r="D26527" s="52">
        <v>34273</v>
      </c>
      <c r="E26527" s="57">
        <v>11908</v>
      </c>
    </row>
    <row r="26528" spans="1:5" hidden="1">
      <c r="A26528" s="43" t="s">
        <v>952</v>
      </c>
      <c r="B26528" s="52">
        <v>34303</v>
      </c>
      <c r="C26528" s="52">
        <v>34274</v>
      </c>
      <c r="D26528" s="52">
        <v>34303</v>
      </c>
      <c r="E26528" s="57">
        <v>12297</v>
      </c>
    </row>
    <row r="26529" spans="1:5" hidden="1">
      <c r="A26529" s="43" t="s">
        <v>952</v>
      </c>
      <c r="B26529" s="52">
        <v>34334</v>
      </c>
      <c r="C26529" s="52">
        <v>34304</v>
      </c>
      <c r="D26529" s="52">
        <v>34334</v>
      </c>
      <c r="E26529" s="57">
        <v>12583</v>
      </c>
    </row>
    <row r="26530" spans="1:5" hidden="1">
      <c r="A26530" s="43" t="s">
        <v>952</v>
      </c>
      <c r="B26530" s="52">
        <v>34365</v>
      </c>
      <c r="C26530" s="52">
        <v>34335</v>
      </c>
      <c r="D26530" s="52">
        <v>34365</v>
      </c>
      <c r="E26530" s="57">
        <v>12316</v>
      </c>
    </row>
    <row r="26531" spans="1:5" hidden="1">
      <c r="A26531" s="43" t="s">
        <v>952</v>
      </c>
      <c r="B26531" s="52">
        <v>34393</v>
      </c>
      <c r="C26531" s="52">
        <v>34366</v>
      </c>
      <c r="D26531" s="52">
        <v>34393</v>
      </c>
      <c r="E26531" s="57">
        <v>12233</v>
      </c>
    </row>
    <row r="26532" spans="1:5" hidden="1">
      <c r="A26532" s="43" t="s">
        <v>952</v>
      </c>
      <c r="B26532" s="52">
        <v>34424</v>
      </c>
      <c r="C26532" s="52">
        <v>34394</v>
      </c>
      <c r="D26532" s="52">
        <v>34424</v>
      </c>
      <c r="E26532" s="57">
        <v>12767</v>
      </c>
    </row>
    <row r="26533" spans="1:5" hidden="1">
      <c r="A26533" s="43" t="s">
        <v>952</v>
      </c>
      <c r="B26533" s="52">
        <v>34454</v>
      </c>
      <c r="C26533" s="52">
        <v>34425</v>
      </c>
      <c r="D26533" s="52">
        <v>34454</v>
      </c>
      <c r="E26533" s="57">
        <v>13076</v>
      </c>
    </row>
    <row r="26534" spans="1:5" hidden="1">
      <c r="A26534" s="43" t="s">
        <v>952</v>
      </c>
      <c r="B26534" s="52">
        <v>34485</v>
      </c>
      <c r="C26534" s="52">
        <v>34455</v>
      </c>
      <c r="D26534" s="52">
        <v>34485</v>
      </c>
      <c r="E26534" s="57">
        <v>13033</v>
      </c>
    </row>
    <row r="26535" spans="1:5" hidden="1">
      <c r="A26535" s="43" t="s">
        <v>952</v>
      </c>
      <c r="B26535" s="52">
        <v>34515</v>
      </c>
      <c r="C26535" s="52">
        <v>34486</v>
      </c>
      <c r="D26535" s="52">
        <v>34515</v>
      </c>
      <c r="E26535" s="57">
        <v>12987</v>
      </c>
    </row>
    <row r="26536" spans="1:5" hidden="1">
      <c r="A26536" s="43" t="s">
        <v>952</v>
      </c>
      <c r="B26536" s="52">
        <v>34546</v>
      </c>
      <c r="C26536" s="52">
        <v>34516</v>
      </c>
      <c r="D26536" s="52">
        <v>34546</v>
      </c>
      <c r="E26536" s="57">
        <v>13130</v>
      </c>
    </row>
    <row r="26537" spans="1:5" hidden="1">
      <c r="A26537" s="43" t="s">
        <v>952</v>
      </c>
      <c r="B26537" s="52">
        <v>34577</v>
      </c>
      <c r="C26537" s="52">
        <v>34547</v>
      </c>
      <c r="D26537" s="52">
        <v>34577</v>
      </c>
      <c r="E26537" s="57">
        <v>13224</v>
      </c>
    </row>
    <row r="26538" spans="1:5" hidden="1">
      <c r="A26538" s="43" t="s">
        <v>952</v>
      </c>
      <c r="B26538" s="52">
        <v>34607</v>
      </c>
      <c r="C26538" s="52">
        <v>34578</v>
      </c>
      <c r="D26538" s="52">
        <v>34607</v>
      </c>
      <c r="E26538" s="57">
        <v>13375</v>
      </c>
    </row>
    <row r="26539" spans="1:5" hidden="1">
      <c r="A26539" s="43" t="s">
        <v>952</v>
      </c>
      <c r="B26539" s="52">
        <v>34638</v>
      </c>
      <c r="C26539" s="52">
        <v>34608</v>
      </c>
      <c r="D26539" s="52">
        <v>34638</v>
      </c>
      <c r="E26539" s="57">
        <v>13550</v>
      </c>
    </row>
    <row r="26540" spans="1:5" hidden="1">
      <c r="A26540" s="43" t="s">
        <v>952</v>
      </c>
      <c r="B26540" s="52">
        <v>34668</v>
      </c>
      <c r="C26540" s="52">
        <v>34639</v>
      </c>
      <c r="D26540" s="52">
        <v>34668</v>
      </c>
      <c r="E26540" s="57">
        <v>13384</v>
      </c>
    </row>
    <row r="26541" spans="1:5" hidden="1">
      <c r="A26541" s="43" t="s">
        <v>952</v>
      </c>
      <c r="B26541" s="52">
        <v>34699</v>
      </c>
      <c r="C26541" s="52">
        <v>34669</v>
      </c>
      <c r="D26541" s="52">
        <v>34699</v>
      </c>
      <c r="E26541" s="57">
        <v>13981</v>
      </c>
    </row>
    <row r="26542" spans="1:5" hidden="1">
      <c r="A26542" s="43" t="s">
        <v>952</v>
      </c>
      <c r="B26542" s="52">
        <v>34730</v>
      </c>
      <c r="C26542" s="52">
        <v>34700</v>
      </c>
      <c r="D26542" s="52">
        <v>34730</v>
      </c>
      <c r="E26542" s="57">
        <v>13738</v>
      </c>
    </row>
    <row r="26543" spans="1:5" hidden="1">
      <c r="A26543" s="43" t="s">
        <v>952</v>
      </c>
      <c r="B26543" s="52">
        <v>34758</v>
      </c>
      <c r="C26543" s="52">
        <v>34731</v>
      </c>
      <c r="D26543" s="52">
        <v>34758</v>
      </c>
      <c r="E26543" s="57">
        <v>13613</v>
      </c>
    </row>
    <row r="26544" spans="1:5" hidden="1">
      <c r="A26544" s="43" t="s">
        <v>952</v>
      </c>
      <c r="B26544" s="52">
        <v>34789</v>
      </c>
      <c r="C26544" s="52">
        <v>34759</v>
      </c>
      <c r="D26544" s="52">
        <v>34789</v>
      </c>
      <c r="E26544" s="57">
        <v>13587</v>
      </c>
    </row>
    <row r="26545" spans="1:5" hidden="1">
      <c r="A26545" s="43" t="s">
        <v>952</v>
      </c>
      <c r="B26545" s="52">
        <v>34819</v>
      </c>
      <c r="C26545" s="52">
        <v>34790</v>
      </c>
      <c r="D26545" s="52">
        <v>34819</v>
      </c>
      <c r="E26545" s="57">
        <v>13415</v>
      </c>
    </row>
    <row r="26546" spans="1:5" hidden="1">
      <c r="A26546" s="43" t="s">
        <v>952</v>
      </c>
      <c r="B26546" s="52">
        <v>34850</v>
      </c>
      <c r="C26546" s="52">
        <v>34820</v>
      </c>
      <c r="D26546" s="52">
        <v>34850</v>
      </c>
      <c r="E26546" s="57">
        <v>13370</v>
      </c>
    </row>
    <row r="26547" spans="1:5" hidden="1">
      <c r="A26547" s="43" t="s">
        <v>952</v>
      </c>
      <c r="B26547" s="52">
        <v>34880</v>
      </c>
      <c r="C26547" s="52">
        <v>34851</v>
      </c>
      <c r="D26547" s="52">
        <v>34880</v>
      </c>
      <c r="E26547" s="57">
        <v>13548</v>
      </c>
    </row>
    <row r="26548" spans="1:5" hidden="1">
      <c r="A26548" s="43" t="s">
        <v>952</v>
      </c>
      <c r="B26548" s="52">
        <v>34911</v>
      </c>
      <c r="C26548" s="52">
        <v>34881</v>
      </c>
      <c r="D26548" s="52">
        <v>34911</v>
      </c>
      <c r="E26548" s="57">
        <v>13645</v>
      </c>
    </row>
    <row r="26549" spans="1:5" hidden="1">
      <c r="A26549" s="43" t="s">
        <v>952</v>
      </c>
      <c r="B26549" s="52">
        <v>34942</v>
      </c>
      <c r="C26549" s="52">
        <v>34912</v>
      </c>
      <c r="D26549" s="52">
        <v>34942</v>
      </c>
      <c r="E26549" s="57">
        <v>13683</v>
      </c>
    </row>
    <row r="26550" spans="1:5" hidden="1">
      <c r="A26550" s="43" t="s">
        <v>952</v>
      </c>
      <c r="B26550" s="52">
        <v>34972</v>
      </c>
      <c r="C26550" s="52">
        <v>34943</v>
      </c>
      <c r="D26550" s="52">
        <v>34972</v>
      </c>
      <c r="E26550" s="57">
        <v>13837</v>
      </c>
    </row>
    <row r="26551" spans="1:5" hidden="1">
      <c r="A26551" s="43" t="s">
        <v>952</v>
      </c>
      <c r="B26551" s="52">
        <v>35003</v>
      </c>
      <c r="C26551" s="52">
        <v>34973</v>
      </c>
      <c r="D26551" s="52">
        <v>35003</v>
      </c>
      <c r="E26551" s="57">
        <v>13932</v>
      </c>
    </row>
    <row r="26552" spans="1:5" hidden="1">
      <c r="A26552" s="43" t="s">
        <v>952</v>
      </c>
      <c r="B26552" s="52">
        <v>35033</v>
      </c>
      <c r="C26552" s="52">
        <v>35004</v>
      </c>
      <c r="D26552" s="52">
        <v>35033</v>
      </c>
      <c r="E26552" s="57">
        <v>14092</v>
      </c>
    </row>
    <row r="26553" spans="1:5" hidden="1">
      <c r="A26553" s="43" t="s">
        <v>952</v>
      </c>
      <c r="B26553" s="52">
        <v>35064</v>
      </c>
      <c r="C26553" s="52">
        <v>35034</v>
      </c>
      <c r="D26553" s="52">
        <v>35064</v>
      </c>
      <c r="E26553" s="57">
        <v>14683</v>
      </c>
    </row>
    <row r="26554" spans="1:5" hidden="1">
      <c r="A26554" s="43" t="s">
        <v>952</v>
      </c>
      <c r="B26554" s="52">
        <v>35095</v>
      </c>
      <c r="C26554" s="52">
        <v>35065</v>
      </c>
      <c r="D26554" s="52">
        <v>35095</v>
      </c>
      <c r="E26554" s="57">
        <v>14023</v>
      </c>
    </row>
    <row r="26555" spans="1:5" hidden="1">
      <c r="A26555" s="43" t="s">
        <v>952</v>
      </c>
      <c r="B26555" s="52">
        <v>35124</v>
      </c>
      <c r="C26555" s="52">
        <v>35096</v>
      </c>
      <c r="D26555" s="52">
        <v>35124</v>
      </c>
      <c r="E26555" s="57">
        <v>14036</v>
      </c>
    </row>
    <row r="26556" spans="1:5" hidden="1">
      <c r="A26556" s="43" t="s">
        <v>952</v>
      </c>
      <c r="B26556" s="52">
        <v>35155</v>
      </c>
      <c r="C26556" s="52">
        <v>35125</v>
      </c>
      <c r="D26556" s="52">
        <v>35155</v>
      </c>
      <c r="E26556" s="57">
        <v>14153</v>
      </c>
    </row>
    <row r="26557" spans="1:5" hidden="1">
      <c r="A26557" s="43" t="s">
        <v>952</v>
      </c>
      <c r="B26557" s="52">
        <v>35185</v>
      </c>
      <c r="C26557" s="52">
        <v>35156</v>
      </c>
      <c r="D26557" s="52">
        <v>35185</v>
      </c>
      <c r="E26557" s="57">
        <v>14340</v>
      </c>
    </row>
    <row r="26558" spans="1:5" hidden="1">
      <c r="A26558" s="43" t="s">
        <v>952</v>
      </c>
      <c r="B26558" s="52">
        <v>35216</v>
      </c>
      <c r="C26558" s="52">
        <v>35186</v>
      </c>
      <c r="D26558" s="52">
        <v>35216</v>
      </c>
      <c r="E26558" s="57">
        <v>14450</v>
      </c>
    </row>
    <row r="26559" spans="1:5" hidden="1">
      <c r="A26559" s="43" t="s">
        <v>952</v>
      </c>
      <c r="B26559" s="52">
        <v>35246</v>
      </c>
      <c r="C26559" s="52">
        <v>35217</v>
      </c>
      <c r="D26559" s="52">
        <v>35246</v>
      </c>
      <c r="E26559" s="57">
        <v>14902</v>
      </c>
    </row>
    <row r="26560" spans="1:5" hidden="1">
      <c r="A26560" s="43" t="s">
        <v>952</v>
      </c>
      <c r="B26560" s="52">
        <v>35277</v>
      </c>
      <c r="C26560" s="52">
        <v>35247</v>
      </c>
      <c r="D26560" s="52">
        <v>35277</v>
      </c>
      <c r="E26560" s="57">
        <v>14826</v>
      </c>
    </row>
    <row r="26561" spans="1:5" hidden="1">
      <c r="A26561" s="43" t="s">
        <v>952</v>
      </c>
      <c r="B26561" s="52">
        <v>35308</v>
      </c>
      <c r="C26561" s="52">
        <v>35278</v>
      </c>
      <c r="D26561" s="52">
        <v>35308</v>
      </c>
      <c r="E26561" s="57">
        <v>14981</v>
      </c>
    </row>
    <row r="26562" spans="1:5" hidden="1">
      <c r="A26562" s="43" t="s">
        <v>952</v>
      </c>
      <c r="B26562" s="52">
        <v>35338</v>
      </c>
      <c r="C26562" s="52">
        <v>35309</v>
      </c>
      <c r="D26562" s="52">
        <v>35338</v>
      </c>
      <c r="E26562" s="57">
        <v>14989</v>
      </c>
    </row>
    <row r="26563" spans="1:5" hidden="1">
      <c r="A26563" s="43" t="s">
        <v>952</v>
      </c>
      <c r="B26563" s="52">
        <v>35369</v>
      </c>
      <c r="C26563" s="52">
        <v>35339</v>
      </c>
      <c r="D26563" s="52">
        <v>35369</v>
      </c>
      <c r="E26563" s="57">
        <v>15040</v>
      </c>
    </row>
    <row r="26564" spans="1:5" hidden="1">
      <c r="A26564" s="43" t="s">
        <v>952</v>
      </c>
      <c r="B26564" s="52">
        <v>35399</v>
      </c>
      <c r="C26564" s="52">
        <v>35370</v>
      </c>
      <c r="D26564" s="52">
        <v>35399</v>
      </c>
      <c r="E26564" s="57">
        <v>15264</v>
      </c>
    </row>
    <row r="26565" spans="1:5" hidden="1">
      <c r="A26565" s="43" t="s">
        <v>952</v>
      </c>
      <c r="B26565" s="52">
        <v>35430</v>
      </c>
      <c r="C26565" s="52">
        <v>35400</v>
      </c>
      <c r="D26565" s="52">
        <v>35430</v>
      </c>
      <c r="E26565" s="57">
        <v>14980</v>
      </c>
    </row>
    <row r="26566" spans="1:5" hidden="1">
      <c r="A26566" s="43" t="s">
        <v>952</v>
      </c>
      <c r="B26566" s="52">
        <v>35461</v>
      </c>
      <c r="C26566" s="52">
        <v>35431</v>
      </c>
      <c r="D26566" s="52">
        <v>35461</v>
      </c>
      <c r="E26566" s="57">
        <v>15197</v>
      </c>
    </row>
    <row r="26567" spans="1:5" hidden="1">
      <c r="A26567" s="43" t="s">
        <v>952</v>
      </c>
      <c r="B26567" s="52">
        <v>35489</v>
      </c>
      <c r="C26567" s="52">
        <v>35462</v>
      </c>
      <c r="D26567" s="52">
        <v>35489</v>
      </c>
      <c r="E26567" s="57">
        <v>15561</v>
      </c>
    </row>
    <row r="26568" spans="1:5" hidden="1">
      <c r="A26568" s="43" t="s">
        <v>952</v>
      </c>
      <c r="B26568" s="52">
        <v>35520</v>
      </c>
      <c r="C26568" s="52">
        <v>35490</v>
      </c>
      <c r="D26568" s="52">
        <v>35520</v>
      </c>
      <c r="E26568" s="57">
        <v>15862</v>
      </c>
    </row>
    <row r="26569" spans="1:5" hidden="1">
      <c r="A26569" s="43" t="s">
        <v>952</v>
      </c>
      <c r="B26569" s="52">
        <v>35550</v>
      </c>
      <c r="C26569" s="52">
        <v>35521</v>
      </c>
      <c r="D26569" s="52">
        <v>35550</v>
      </c>
      <c r="E26569" s="57">
        <v>15709</v>
      </c>
    </row>
    <row r="26570" spans="1:5" hidden="1">
      <c r="A26570" s="43" t="s">
        <v>952</v>
      </c>
      <c r="B26570" s="52">
        <v>35581</v>
      </c>
      <c r="C26570" s="52">
        <v>35551</v>
      </c>
      <c r="D26570" s="52">
        <v>35581</v>
      </c>
      <c r="E26570" s="57">
        <v>15805</v>
      </c>
    </row>
    <row r="26571" spans="1:5" hidden="1">
      <c r="A26571" s="43" t="s">
        <v>952</v>
      </c>
      <c r="B26571" s="52">
        <v>35611</v>
      </c>
      <c r="C26571" s="52">
        <v>35582</v>
      </c>
      <c r="D26571" s="52">
        <v>35611</v>
      </c>
      <c r="E26571" s="57">
        <v>15918</v>
      </c>
    </row>
    <row r="26572" spans="1:5" hidden="1">
      <c r="A26572" s="43" t="s">
        <v>952</v>
      </c>
      <c r="B26572" s="52">
        <v>35642</v>
      </c>
      <c r="C26572" s="52">
        <v>35612</v>
      </c>
      <c r="D26572" s="52">
        <v>35642</v>
      </c>
      <c r="E26572" s="57">
        <v>15973</v>
      </c>
    </row>
    <row r="26573" spans="1:5" hidden="1">
      <c r="A26573" s="43" t="s">
        <v>952</v>
      </c>
      <c r="B26573" s="52">
        <v>35673</v>
      </c>
      <c r="C26573" s="52">
        <v>35643</v>
      </c>
      <c r="D26573" s="52">
        <v>35673</v>
      </c>
      <c r="E26573" s="57">
        <v>16027</v>
      </c>
    </row>
    <row r="26574" spans="1:5" hidden="1">
      <c r="A26574" s="43" t="s">
        <v>952</v>
      </c>
      <c r="B26574" s="52">
        <v>35703</v>
      </c>
      <c r="C26574" s="52">
        <v>35674</v>
      </c>
      <c r="D26574" s="52">
        <v>35703</v>
      </c>
      <c r="E26574" s="57">
        <v>16283</v>
      </c>
    </row>
    <row r="26575" spans="1:5" hidden="1">
      <c r="A26575" s="43" t="s">
        <v>952</v>
      </c>
      <c r="B26575" s="52">
        <v>35734</v>
      </c>
      <c r="C26575" s="52">
        <v>35704</v>
      </c>
      <c r="D26575" s="52">
        <v>35734</v>
      </c>
      <c r="E26575" s="57">
        <v>16232</v>
      </c>
    </row>
    <row r="26576" spans="1:5" hidden="1">
      <c r="A26576" s="43" t="s">
        <v>952</v>
      </c>
      <c r="B26576" s="52">
        <v>35764</v>
      </c>
      <c r="C26576" s="52">
        <v>35735</v>
      </c>
      <c r="D26576" s="52">
        <v>35764</v>
      </c>
      <c r="E26576" s="57">
        <v>16158</v>
      </c>
    </row>
    <row r="26577" spans="1:5" hidden="1">
      <c r="A26577" s="43" t="s">
        <v>952</v>
      </c>
      <c r="B26577" s="52">
        <v>35795</v>
      </c>
      <c r="C26577" s="52">
        <v>35765</v>
      </c>
      <c r="D26577" s="52">
        <v>35795</v>
      </c>
      <c r="E26577" s="57">
        <v>16356</v>
      </c>
    </row>
    <row r="26578" spans="1:5" hidden="1">
      <c r="A26578" s="43" t="s">
        <v>952</v>
      </c>
      <c r="B26578" s="52">
        <v>35826</v>
      </c>
      <c r="C26578" s="52">
        <v>35796</v>
      </c>
      <c r="D26578" s="52">
        <v>35826</v>
      </c>
      <c r="E26578" s="57">
        <v>16436</v>
      </c>
    </row>
    <row r="26579" spans="1:5" hidden="1">
      <c r="A26579" s="43" t="s">
        <v>952</v>
      </c>
      <c r="B26579" s="52">
        <v>35854</v>
      </c>
      <c r="C26579" s="52">
        <v>35827</v>
      </c>
      <c r="D26579" s="52">
        <v>35854</v>
      </c>
      <c r="E26579" s="57">
        <v>16462</v>
      </c>
    </row>
    <row r="26580" spans="1:5" hidden="1">
      <c r="A26580" s="43" t="s">
        <v>952</v>
      </c>
      <c r="B26580" s="52">
        <v>35885</v>
      </c>
      <c r="C26580" s="52">
        <v>35855</v>
      </c>
      <c r="D26580" s="52">
        <v>35885</v>
      </c>
      <c r="E26580" s="57">
        <v>16511</v>
      </c>
    </row>
    <row r="26581" spans="1:5" hidden="1">
      <c r="A26581" s="43" t="s">
        <v>952</v>
      </c>
      <c r="B26581" s="52">
        <v>35915</v>
      </c>
      <c r="C26581" s="52">
        <v>35886</v>
      </c>
      <c r="D26581" s="52">
        <v>35915</v>
      </c>
      <c r="E26581" s="57">
        <v>16716</v>
      </c>
    </row>
    <row r="26582" spans="1:5" hidden="1">
      <c r="A26582" s="43" t="s">
        <v>952</v>
      </c>
      <c r="B26582" s="52">
        <v>35946</v>
      </c>
      <c r="C26582" s="52">
        <v>35916</v>
      </c>
      <c r="D26582" s="52">
        <v>35946</v>
      </c>
      <c r="E26582" s="57">
        <v>16741</v>
      </c>
    </row>
    <row r="26583" spans="1:5" hidden="1">
      <c r="A26583" s="43" t="s">
        <v>952</v>
      </c>
      <c r="B26583" s="52">
        <v>35976</v>
      </c>
      <c r="C26583" s="52">
        <v>35947</v>
      </c>
      <c r="D26583" s="52">
        <v>35976</v>
      </c>
      <c r="E26583" s="57">
        <v>16662</v>
      </c>
    </row>
    <row r="26584" spans="1:5" hidden="1">
      <c r="A26584" s="43" t="s">
        <v>952</v>
      </c>
      <c r="B26584" s="52">
        <v>36007</v>
      </c>
      <c r="C26584" s="52">
        <v>35977</v>
      </c>
      <c r="D26584" s="52">
        <v>36007</v>
      </c>
      <c r="E26584" s="57">
        <v>16819</v>
      </c>
    </row>
    <row r="26585" spans="1:5" hidden="1">
      <c r="A26585" s="43" t="s">
        <v>952</v>
      </c>
      <c r="B26585" s="52">
        <v>36038</v>
      </c>
      <c r="C26585" s="52">
        <v>36008</v>
      </c>
      <c r="D26585" s="52">
        <v>36038</v>
      </c>
      <c r="E26585" s="57">
        <v>16828</v>
      </c>
    </row>
    <row r="26586" spans="1:5" hidden="1">
      <c r="A26586" s="43" t="s">
        <v>952</v>
      </c>
      <c r="B26586" s="52">
        <v>36068</v>
      </c>
      <c r="C26586" s="52">
        <v>36039</v>
      </c>
      <c r="D26586" s="52">
        <v>36068</v>
      </c>
      <c r="E26586" s="57">
        <v>16972</v>
      </c>
    </row>
    <row r="26587" spans="1:5" hidden="1">
      <c r="A26587" s="43" t="s">
        <v>952</v>
      </c>
      <c r="B26587" s="52">
        <v>36099</v>
      </c>
      <c r="C26587" s="52">
        <v>36069</v>
      </c>
      <c r="D26587" s="52">
        <v>36099</v>
      </c>
      <c r="E26587" s="57">
        <v>17209</v>
      </c>
    </row>
    <row r="26588" spans="1:5" hidden="1">
      <c r="A26588" s="43" t="s">
        <v>952</v>
      </c>
      <c r="B26588" s="52">
        <v>36129</v>
      </c>
      <c r="C26588" s="52">
        <v>36100</v>
      </c>
      <c r="D26588" s="52">
        <v>36129</v>
      </c>
      <c r="E26588" s="57">
        <v>17341</v>
      </c>
    </row>
    <row r="26589" spans="1:5" hidden="1">
      <c r="A26589" s="43" t="s">
        <v>952</v>
      </c>
      <c r="B26589" s="52">
        <v>36160</v>
      </c>
      <c r="C26589" s="52">
        <v>36130</v>
      </c>
      <c r="D26589" s="52">
        <v>36160</v>
      </c>
      <c r="E26589" s="57">
        <v>17702</v>
      </c>
    </row>
    <row r="26590" spans="1:5" hidden="1">
      <c r="A26590" s="43" t="s">
        <v>952</v>
      </c>
      <c r="B26590" s="52">
        <v>36191</v>
      </c>
      <c r="C26590" s="52">
        <v>36161</v>
      </c>
      <c r="D26590" s="52">
        <v>36191</v>
      </c>
      <c r="E26590" s="57">
        <v>17732</v>
      </c>
    </row>
    <row r="26591" spans="1:5" hidden="1">
      <c r="A26591" s="43" t="s">
        <v>952</v>
      </c>
      <c r="B26591" s="52">
        <v>36219</v>
      </c>
      <c r="C26591" s="52">
        <v>36192</v>
      </c>
      <c r="D26591" s="52">
        <v>36219</v>
      </c>
      <c r="E26591" s="57">
        <v>17943</v>
      </c>
    </row>
    <row r="26592" spans="1:5" hidden="1">
      <c r="A26592" s="43" t="s">
        <v>952</v>
      </c>
      <c r="B26592" s="52">
        <v>36250</v>
      </c>
      <c r="C26592" s="52">
        <v>36220</v>
      </c>
      <c r="D26592" s="52">
        <v>36250</v>
      </c>
      <c r="E26592" s="57">
        <v>17760</v>
      </c>
    </row>
    <row r="26593" spans="1:5" hidden="1">
      <c r="A26593" s="43" t="s">
        <v>952</v>
      </c>
      <c r="B26593" s="52">
        <v>36280</v>
      </c>
      <c r="C26593" s="52">
        <v>36251</v>
      </c>
      <c r="D26593" s="52">
        <v>36280</v>
      </c>
      <c r="E26593" s="57">
        <v>17791</v>
      </c>
    </row>
    <row r="26594" spans="1:5" hidden="1">
      <c r="A26594" s="43" t="s">
        <v>952</v>
      </c>
      <c r="B26594" s="52">
        <v>36311</v>
      </c>
      <c r="C26594" s="52">
        <v>36281</v>
      </c>
      <c r="D26594" s="52">
        <v>36311</v>
      </c>
      <c r="E26594" s="57">
        <v>17914</v>
      </c>
    </row>
    <row r="26595" spans="1:5" hidden="1">
      <c r="A26595" s="43" t="s">
        <v>952</v>
      </c>
      <c r="B26595" s="52">
        <v>36341</v>
      </c>
      <c r="C26595" s="52">
        <v>36312</v>
      </c>
      <c r="D26595" s="52">
        <v>36341</v>
      </c>
      <c r="E26595" s="57">
        <v>17969</v>
      </c>
    </row>
    <row r="26596" spans="1:5" hidden="1">
      <c r="A26596" s="43" t="s">
        <v>952</v>
      </c>
      <c r="B26596" s="52">
        <v>36372</v>
      </c>
      <c r="C26596" s="52">
        <v>36342</v>
      </c>
      <c r="D26596" s="52">
        <v>36372</v>
      </c>
      <c r="E26596" s="57">
        <v>18183</v>
      </c>
    </row>
    <row r="26597" spans="1:5" hidden="1">
      <c r="A26597" s="43" t="s">
        <v>952</v>
      </c>
      <c r="B26597" s="52">
        <v>36403</v>
      </c>
      <c r="C26597" s="52">
        <v>36373</v>
      </c>
      <c r="D26597" s="52">
        <v>36403</v>
      </c>
      <c r="E26597" s="57">
        <v>18341</v>
      </c>
    </row>
    <row r="26598" spans="1:5" hidden="1">
      <c r="A26598" s="43" t="s">
        <v>952</v>
      </c>
      <c r="B26598" s="52">
        <v>36433</v>
      </c>
      <c r="C26598" s="52">
        <v>36404</v>
      </c>
      <c r="D26598" s="52">
        <v>36433</v>
      </c>
      <c r="E26598" s="57">
        <v>18175</v>
      </c>
    </row>
    <row r="26599" spans="1:5" hidden="1">
      <c r="A26599" s="43" t="s">
        <v>952</v>
      </c>
      <c r="B26599" s="52">
        <v>36464</v>
      </c>
      <c r="C26599" s="52">
        <v>36434</v>
      </c>
      <c r="D26599" s="52">
        <v>36464</v>
      </c>
      <c r="E26599" s="57">
        <v>18606</v>
      </c>
    </row>
    <row r="26600" spans="1:5" hidden="1">
      <c r="A26600" s="43" t="s">
        <v>952</v>
      </c>
      <c r="B26600" s="52">
        <v>36494</v>
      </c>
      <c r="C26600" s="52">
        <v>36465</v>
      </c>
      <c r="D26600" s="52">
        <v>36494</v>
      </c>
      <c r="E26600" s="57">
        <v>18944</v>
      </c>
    </row>
    <row r="26601" spans="1:5" hidden="1">
      <c r="A26601" s="43" t="s">
        <v>952</v>
      </c>
      <c r="B26601" s="52">
        <v>36525</v>
      </c>
      <c r="C26601" s="52">
        <v>36495</v>
      </c>
      <c r="D26601" s="52">
        <v>36525</v>
      </c>
      <c r="E26601" s="57">
        <v>19125</v>
      </c>
    </row>
    <row r="26602" spans="1:5" hidden="1">
      <c r="A26602" s="43" t="s">
        <v>952</v>
      </c>
      <c r="B26602" s="52">
        <v>36556</v>
      </c>
      <c r="C26602" s="52">
        <v>36526</v>
      </c>
      <c r="D26602" s="52">
        <v>36556</v>
      </c>
      <c r="E26602" s="57">
        <v>19613</v>
      </c>
    </row>
    <row r="26603" spans="1:5" hidden="1">
      <c r="A26603" s="43" t="s">
        <v>952</v>
      </c>
      <c r="B26603" s="52">
        <v>36585</v>
      </c>
      <c r="C26603" s="52">
        <v>36557</v>
      </c>
      <c r="D26603" s="52">
        <v>36585</v>
      </c>
      <c r="E26603" s="57">
        <v>19193</v>
      </c>
    </row>
    <row r="26604" spans="1:5" hidden="1">
      <c r="A26604" s="43" t="s">
        <v>952</v>
      </c>
      <c r="B26604" s="52">
        <v>36616</v>
      </c>
      <c r="C26604" s="52">
        <v>36586</v>
      </c>
      <c r="D26604" s="52">
        <v>36616</v>
      </c>
      <c r="E26604" s="57">
        <v>20175</v>
      </c>
    </row>
    <row r="26605" spans="1:5" hidden="1">
      <c r="A26605" s="43" t="s">
        <v>952</v>
      </c>
      <c r="B26605" s="52">
        <v>36646</v>
      </c>
      <c r="C26605" s="52">
        <v>36617</v>
      </c>
      <c r="D26605" s="52">
        <v>36646</v>
      </c>
      <c r="E26605" s="57">
        <v>18986</v>
      </c>
    </row>
    <row r="26606" spans="1:5" hidden="1">
      <c r="A26606" s="43" t="s">
        <v>952</v>
      </c>
      <c r="B26606" s="52">
        <v>36677</v>
      </c>
      <c r="C26606" s="52">
        <v>36647</v>
      </c>
      <c r="D26606" s="52">
        <v>36677</v>
      </c>
      <c r="E26606" s="57">
        <v>18941</v>
      </c>
    </row>
    <row r="26607" spans="1:5" hidden="1">
      <c r="A26607" s="43" t="s">
        <v>952</v>
      </c>
      <c r="B26607" s="52">
        <v>36707</v>
      </c>
      <c r="C26607" s="52">
        <v>36678</v>
      </c>
      <c r="D26607" s="52">
        <v>36707</v>
      </c>
      <c r="E26607" s="57">
        <v>18878</v>
      </c>
    </row>
    <row r="26608" spans="1:5" hidden="1">
      <c r="A26608" s="43" t="s">
        <v>952</v>
      </c>
      <c r="B26608" s="52">
        <v>36738</v>
      </c>
      <c r="C26608" s="52">
        <v>36708</v>
      </c>
      <c r="D26608" s="52">
        <v>36738</v>
      </c>
      <c r="E26608" s="57">
        <v>18982</v>
      </c>
    </row>
    <row r="26609" spans="1:5" hidden="1">
      <c r="A26609" s="43" t="s">
        <v>952</v>
      </c>
      <c r="B26609" s="52">
        <v>36769</v>
      </c>
      <c r="C26609" s="52">
        <v>36739</v>
      </c>
      <c r="D26609" s="52">
        <v>36769</v>
      </c>
      <c r="E26609" s="57">
        <v>18951</v>
      </c>
    </row>
    <row r="26610" spans="1:5" hidden="1">
      <c r="A26610" s="43" t="s">
        <v>952</v>
      </c>
      <c r="B26610" s="52">
        <v>36799</v>
      </c>
      <c r="C26610" s="52">
        <v>36770</v>
      </c>
      <c r="D26610" s="52">
        <v>36799</v>
      </c>
      <c r="E26610" s="57">
        <v>18926</v>
      </c>
    </row>
    <row r="26611" spans="1:5" hidden="1">
      <c r="A26611" s="43" t="s">
        <v>952</v>
      </c>
      <c r="B26611" s="52">
        <v>36830</v>
      </c>
      <c r="C26611" s="52">
        <v>36800</v>
      </c>
      <c r="D26611" s="52">
        <v>36830</v>
      </c>
      <c r="E26611" s="57">
        <v>18965</v>
      </c>
    </row>
    <row r="26612" spans="1:5" hidden="1">
      <c r="A26612" s="43" t="s">
        <v>952</v>
      </c>
      <c r="B26612" s="52">
        <v>36860</v>
      </c>
      <c r="C26612" s="52">
        <v>36831</v>
      </c>
      <c r="D26612" s="52">
        <v>36860</v>
      </c>
      <c r="E26612" s="57">
        <v>18689</v>
      </c>
    </row>
    <row r="26613" spans="1:5" hidden="1">
      <c r="A26613" s="43" t="s">
        <v>952</v>
      </c>
      <c r="B26613" s="52">
        <v>36891</v>
      </c>
      <c r="C26613" s="52">
        <v>36861</v>
      </c>
      <c r="D26613" s="52">
        <v>36891</v>
      </c>
      <c r="E26613" s="57">
        <v>19356</v>
      </c>
    </row>
    <row r="26614" spans="1:5" hidden="1">
      <c r="A26614" s="43" t="s">
        <v>952</v>
      </c>
      <c r="B26614" s="52">
        <v>36922</v>
      </c>
      <c r="C26614" s="52">
        <v>36892</v>
      </c>
      <c r="D26614" s="52">
        <v>36922</v>
      </c>
      <c r="E26614" s="57">
        <v>19248</v>
      </c>
    </row>
    <row r="26615" spans="1:5" hidden="1">
      <c r="A26615" s="43" t="s">
        <v>952</v>
      </c>
      <c r="B26615" s="52">
        <v>36950</v>
      </c>
      <c r="C26615" s="52">
        <v>36923</v>
      </c>
      <c r="D26615" s="52">
        <v>36950</v>
      </c>
      <c r="E26615" s="57">
        <v>19698</v>
      </c>
    </row>
    <row r="26616" spans="1:5" hidden="1">
      <c r="A26616" s="43" t="s">
        <v>952</v>
      </c>
      <c r="B26616" s="52">
        <v>36981</v>
      </c>
      <c r="C26616" s="52">
        <v>36951</v>
      </c>
      <c r="D26616" s="52">
        <v>36981</v>
      </c>
      <c r="E26616" s="57">
        <v>19562</v>
      </c>
    </row>
    <row r="26617" spans="1:5" hidden="1">
      <c r="A26617" s="43" t="s">
        <v>952</v>
      </c>
      <c r="B26617" s="52">
        <v>37011</v>
      </c>
      <c r="C26617" s="52">
        <v>36982</v>
      </c>
      <c r="D26617" s="52">
        <v>37011</v>
      </c>
      <c r="E26617" s="57">
        <v>20373</v>
      </c>
    </row>
    <row r="26618" spans="1:5" hidden="1">
      <c r="A26618" s="43" t="s">
        <v>952</v>
      </c>
      <c r="B26618" s="52">
        <v>37042</v>
      </c>
      <c r="C26618" s="52">
        <v>37012</v>
      </c>
      <c r="D26618" s="52">
        <v>37042</v>
      </c>
      <c r="E26618" s="57">
        <v>20147</v>
      </c>
    </row>
    <row r="26619" spans="1:5" hidden="1">
      <c r="A26619" s="43" t="s">
        <v>952</v>
      </c>
      <c r="B26619" s="52">
        <v>37072</v>
      </c>
      <c r="C26619" s="52">
        <v>37043</v>
      </c>
      <c r="D26619" s="52">
        <v>37072</v>
      </c>
      <c r="E26619" s="57">
        <v>19900</v>
      </c>
    </row>
    <row r="26620" spans="1:5" hidden="1">
      <c r="A26620" s="43" t="s">
        <v>952</v>
      </c>
      <c r="B26620" s="52">
        <v>37103</v>
      </c>
      <c r="C26620" s="52">
        <v>37073</v>
      </c>
      <c r="D26620" s="52">
        <v>37103</v>
      </c>
      <c r="E26620" s="57">
        <v>19838</v>
      </c>
    </row>
    <row r="26621" spans="1:5" hidden="1">
      <c r="A26621" s="43" t="s">
        <v>952</v>
      </c>
      <c r="B26621" s="52">
        <v>37134</v>
      </c>
      <c r="C26621" s="52">
        <v>37104</v>
      </c>
      <c r="D26621" s="52">
        <v>37134</v>
      </c>
      <c r="E26621" s="57">
        <v>19920</v>
      </c>
    </row>
    <row r="26622" spans="1:5" hidden="1">
      <c r="A26622" s="43" t="s">
        <v>952</v>
      </c>
      <c r="B26622" s="52">
        <v>37164</v>
      </c>
      <c r="C26622" s="52">
        <v>37135</v>
      </c>
      <c r="D26622" s="52">
        <v>37164</v>
      </c>
      <c r="E26622" s="57">
        <v>19664</v>
      </c>
    </row>
    <row r="26623" spans="1:5" hidden="1">
      <c r="A26623" s="43" t="s">
        <v>952</v>
      </c>
      <c r="B26623" s="52">
        <v>37195</v>
      </c>
      <c r="C26623" s="52">
        <v>37165</v>
      </c>
      <c r="D26623" s="52">
        <v>37195</v>
      </c>
      <c r="E26623" s="57">
        <v>20054</v>
      </c>
    </row>
    <row r="26624" spans="1:5" hidden="1">
      <c r="A26624" s="43" t="s">
        <v>952</v>
      </c>
      <c r="B26624" s="52">
        <v>37225</v>
      </c>
      <c r="C26624" s="52">
        <v>37196</v>
      </c>
      <c r="D26624" s="52">
        <v>37225</v>
      </c>
      <c r="E26624" s="57">
        <v>19982</v>
      </c>
    </row>
    <row r="26625" spans="1:5" hidden="1">
      <c r="A26625" s="43" t="s">
        <v>952</v>
      </c>
      <c r="B26625" s="52">
        <v>37256</v>
      </c>
      <c r="C26625" s="52">
        <v>37226</v>
      </c>
      <c r="D26625" s="52">
        <v>37256</v>
      </c>
      <c r="E26625" s="57">
        <v>20120</v>
      </c>
    </row>
    <row r="26626" spans="1:5" hidden="1">
      <c r="A26626" s="43" t="s">
        <v>952</v>
      </c>
      <c r="B26626" s="52">
        <v>37287</v>
      </c>
      <c r="C26626" s="52">
        <v>37257</v>
      </c>
      <c r="D26626" s="52">
        <v>37287</v>
      </c>
      <c r="E26626" s="57">
        <v>20359</v>
      </c>
    </row>
    <row r="26627" spans="1:5" hidden="1">
      <c r="A26627" s="43" t="s">
        <v>952</v>
      </c>
      <c r="B26627" s="52">
        <v>37315</v>
      </c>
      <c r="C26627" s="52">
        <v>37288</v>
      </c>
      <c r="D26627" s="52">
        <v>37315</v>
      </c>
      <c r="E26627" s="57">
        <v>20515</v>
      </c>
    </row>
    <row r="26628" spans="1:5" hidden="1">
      <c r="A26628" s="43" t="s">
        <v>952</v>
      </c>
      <c r="B26628" s="52">
        <v>37346</v>
      </c>
      <c r="C26628" s="52">
        <v>37316</v>
      </c>
      <c r="D26628" s="52">
        <v>37346</v>
      </c>
      <c r="E26628" s="57">
        <v>20370</v>
      </c>
    </row>
    <row r="26629" spans="1:5" hidden="1">
      <c r="A26629" s="43" t="s">
        <v>952</v>
      </c>
      <c r="B26629" s="52">
        <v>37376</v>
      </c>
      <c r="C26629" s="52">
        <v>37347</v>
      </c>
      <c r="D26629" s="52">
        <v>37376</v>
      </c>
      <c r="E26629" s="57">
        <v>21274</v>
      </c>
    </row>
    <row r="26630" spans="1:5" hidden="1">
      <c r="A26630" s="43" t="s">
        <v>952</v>
      </c>
      <c r="B26630" s="52">
        <v>37407</v>
      </c>
      <c r="C26630" s="52">
        <v>37377</v>
      </c>
      <c r="D26630" s="52">
        <v>37407</v>
      </c>
      <c r="E26630" s="57">
        <v>20874</v>
      </c>
    </row>
    <row r="26631" spans="1:5" hidden="1">
      <c r="A26631" s="43" t="s">
        <v>952</v>
      </c>
      <c r="B26631" s="52">
        <v>37437</v>
      </c>
      <c r="C26631" s="52">
        <v>37408</v>
      </c>
      <c r="D26631" s="52">
        <v>37437</v>
      </c>
      <c r="E26631" s="57">
        <v>20725</v>
      </c>
    </row>
    <row r="26632" spans="1:5" hidden="1">
      <c r="A26632" s="43" t="s">
        <v>952</v>
      </c>
      <c r="B26632" s="52">
        <v>37468</v>
      </c>
      <c r="C26632" s="52">
        <v>37438</v>
      </c>
      <c r="D26632" s="52">
        <v>37468</v>
      </c>
      <c r="E26632" s="57">
        <v>20674</v>
      </c>
    </row>
    <row r="26633" spans="1:5" hidden="1">
      <c r="A26633" s="43" t="s">
        <v>952</v>
      </c>
      <c r="B26633" s="52">
        <v>37499</v>
      </c>
      <c r="C26633" s="52">
        <v>37469</v>
      </c>
      <c r="D26633" s="52">
        <v>37499</v>
      </c>
      <c r="E26633" s="57">
        <v>20683</v>
      </c>
    </row>
    <row r="26634" spans="1:5" hidden="1">
      <c r="A26634" s="43" t="s">
        <v>952</v>
      </c>
      <c r="B26634" s="52">
        <v>37529</v>
      </c>
      <c r="C26634" s="52">
        <v>37500</v>
      </c>
      <c r="D26634" s="52">
        <v>37529</v>
      </c>
      <c r="E26634" s="57">
        <v>20732</v>
      </c>
    </row>
    <row r="26635" spans="1:5" hidden="1">
      <c r="A26635" s="43" t="s">
        <v>952</v>
      </c>
      <c r="B26635" s="52">
        <v>37560</v>
      </c>
      <c r="C26635" s="52">
        <v>37530</v>
      </c>
      <c r="D26635" s="52">
        <v>37560</v>
      </c>
      <c r="E26635" s="57">
        <v>20603</v>
      </c>
    </row>
    <row r="26636" spans="1:5" hidden="1">
      <c r="A26636" s="43" t="s">
        <v>952</v>
      </c>
      <c r="B26636" s="52">
        <v>37590</v>
      </c>
      <c r="C26636" s="52">
        <v>37561</v>
      </c>
      <c r="D26636" s="52">
        <v>37590</v>
      </c>
      <c r="E26636" s="57">
        <v>20969</v>
      </c>
    </row>
    <row r="26637" spans="1:5" hidden="1">
      <c r="A26637" s="43" t="s">
        <v>952</v>
      </c>
      <c r="B26637" s="52">
        <v>37621</v>
      </c>
      <c r="C26637" s="52">
        <v>37591</v>
      </c>
      <c r="D26637" s="52">
        <v>37621</v>
      </c>
      <c r="E26637" s="57">
        <v>20415</v>
      </c>
    </row>
    <row r="26638" spans="1:5" hidden="1">
      <c r="A26638" s="43" t="s">
        <v>952</v>
      </c>
      <c r="B26638" s="52">
        <v>37652</v>
      </c>
      <c r="C26638" s="52">
        <v>37622</v>
      </c>
      <c r="D26638" s="52">
        <v>37652</v>
      </c>
      <c r="E26638" s="57">
        <v>21270</v>
      </c>
    </row>
    <row r="26639" spans="1:5" hidden="1">
      <c r="A26639" s="43" t="s">
        <v>952</v>
      </c>
      <c r="B26639" s="52">
        <v>37680</v>
      </c>
      <c r="C26639" s="52">
        <v>37653</v>
      </c>
      <c r="D26639" s="52">
        <v>37680</v>
      </c>
      <c r="E26639" s="57">
        <v>20041</v>
      </c>
    </row>
    <row r="26640" spans="1:5" hidden="1">
      <c r="A26640" s="43" t="s">
        <v>952</v>
      </c>
      <c r="B26640" s="52">
        <v>37711</v>
      </c>
      <c r="C26640" s="52">
        <v>37681</v>
      </c>
      <c r="D26640" s="52">
        <v>37711</v>
      </c>
      <c r="E26640" s="57">
        <v>21326</v>
      </c>
    </row>
    <row r="26641" spans="1:5" hidden="1">
      <c r="A26641" s="43" t="s">
        <v>952</v>
      </c>
      <c r="B26641" s="52">
        <v>37741</v>
      </c>
      <c r="C26641" s="52">
        <v>37712</v>
      </c>
      <c r="D26641" s="52">
        <v>37741</v>
      </c>
      <c r="E26641" s="57">
        <v>21139</v>
      </c>
    </row>
    <row r="26642" spans="1:5" hidden="1">
      <c r="A26642" s="43" t="s">
        <v>952</v>
      </c>
      <c r="B26642" s="52">
        <v>37772</v>
      </c>
      <c r="C26642" s="52">
        <v>37742</v>
      </c>
      <c r="D26642" s="52">
        <v>37772</v>
      </c>
      <c r="E26642" s="57">
        <v>21328</v>
      </c>
    </row>
    <row r="26643" spans="1:5" hidden="1">
      <c r="A26643" s="43" t="s">
        <v>952</v>
      </c>
      <c r="B26643" s="52">
        <v>37802</v>
      </c>
      <c r="C26643" s="52">
        <v>37773</v>
      </c>
      <c r="D26643" s="52">
        <v>37802</v>
      </c>
      <c r="E26643" s="57">
        <v>22003</v>
      </c>
    </row>
    <row r="26644" spans="1:5" hidden="1">
      <c r="A26644" s="43" t="s">
        <v>952</v>
      </c>
      <c r="B26644" s="52">
        <v>37833</v>
      </c>
      <c r="C26644" s="52">
        <v>37803</v>
      </c>
      <c r="D26644" s="52">
        <v>37833</v>
      </c>
      <c r="E26644" s="57">
        <v>22372</v>
      </c>
    </row>
    <row r="26645" spans="1:5" hidden="1">
      <c r="A26645" s="43" t="s">
        <v>952</v>
      </c>
      <c r="B26645" s="52">
        <v>37864</v>
      </c>
      <c r="C26645" s="52">
        <v>37834</v>
      </c>
      <c r="D26645" s="52">
        <v>37864</v>
      </c>
      <c r="E26645" s="57">
        <v>22489</v>
      </c>
    </row>
    <row r="26646" spans="1:5" hidden="1">
      <c r="A26646" s="43" t="s">
        <v>952</v>
      </c>
      <c r="B26646" s="52">
        <v>37894</v>
      </c>
      <c r="C26646" s="52">
        <v>37865</v>
      </c>
      <c r="D26646" s="52">
        <v>37894</v>
      </c>
      <c r="E26646" s="57">
        <v>22630</v>
      </c>
    </row>
    <row r="26647" spans="1:5" hidden="1">
      <c r="A26647" s="43" t="s">
        <v>952</v>
      </c>
      <c r="B26647" s="52">
        <v>37925</v>
      </c>
      <c r="C26647" s="52">
        <v>37895</v>
      </c>
      <c r="D26647" s="52">
        <v>37925</v>
      </c>
      <c r="E26647" s="57">
        <v>22869</v>
      </c>
    </row>
    <row r="26648" spans="1:5" hidden="1">
      <c r="A26648" s="43" t="s">
        <v>952</v>
      </c>
      <c r="B26648" s="52">
        <v>37955</v>
      </c>
      <c r="C26648" s="52">
        <v>37926</v>
      </c>
      <c r="D26648" s="52">
        <v>37955</v>
      </c>
      <c r="E26648" s="57">
        <v>22864</v>
      </c>
    </row>
    <row r="26649" spans="1:5" hidden="1">
      <c r="A26649" s="43" t="s">
        <v>952</v>
      </c>
      <c r="B26649" s="52">
        <v>37986</v>
      </c>
      <c r="C26649" s="52">
        <v>37956</v>
      </c>
      <c r="D26649" s="52">
        <v>37986</v>
      </c>
      <c r="E26649" s="57">
        <v>22748</v>
      </c>
    </row>
    <row r="26650" spans="1:5" hidden="1">
      <c r="A26650" s="43" t="s">
        <v>952</v>
      </c>
      <c r="B26650" s="52">
        <v>38017</v>
      </c>
      <c r="C26650" s="52">
        <v>37987</v>
      </c>
      <c r="D26650" s="52">
        <v>38017</v>
      </c>
      <c r="E26650" s="57">
        <v>22637</v>
      </c>
    </row>
    <row r="26651" spans="1:5" hidden="1">
      <c r="A26651" s="43" t="s">
        <v>952</v>
      </c>
      <c r="B26651" s="52">
        <v>38046</v>
      </c>
      <c r="C26651" s="52">
        <v>38018</v>
      </c>
      <c r="D26651" s="52">
        <v>38046</v>
      </c>
      <c r="E26651" s="57">
        <v>22727</v>
      </c>
    </row>
    <row r="26652" spans="1:5" hidden="1">
      <c r="A26652" s="43" t="s">
        <v>952</v>
      </c>
      <c r="B26652" s="52">
        <v>38077</v>
      </c>
      <c r="C26652" s="52">
        <v>38047</v>
      </c>
      <c r="D26652" s="52">
        <v>38077</v>
      </c>
      <c r="E26652" s="57">
        <v>24992</v>
      </c>
    </row>
    <row r="26653" spans="1:5" hidden="1">
      <c r="A26653" s="43" t="s">
        <v>952</v>
      </c>
      <c r="B26653" s="52">
        <v>38107</v>
      </c>
      <c r="C26653" s="52">
        <v>38078</v>
      </c>
      <c r="D26653" s="52">
        <v>38107</v>
      </c>
      <c r="E26653" s="57">
        <v>24565</v>
      </c>
    </row>
    <row r="26654" spans="1:5" hidden="1">
      <c r="A26654" s="43" t="s">
        <v>952</v>
      </c>
      <c r="B26654" s="52">
        <v>38138</v>
      </c>
      <c r="C26654" s="52">
        <v>38108</v>
      </c>
      <c r="D26654" s="52">
        <v>38138</v>
      </c>
      <c r="E26654" s="57">
        <v>24420</v>
      </c>
    </row>
    <row r="26655" spans="1:5" hidden="1">
      <c r="A26655" s="43" t="s">
        <v>952</v>
      </c>
      <c r="B26655" s="52">
        <v>38168</v>
      </c>
      <c r="C26655" s="52">
        <v>38139</v>
      </c>
      <c r="D26655" s="52">
        <v>38168</v>
      </c>
      <c r="E26655" s="57">
        <v>24622</v>
      </c>
    </row>
    <row r="26656" spans="1:5" hidden="1">
      <c r="A26656" s="43" t="s">
        <v>952</v>
      </c>
      <c r="B26656" s="52">
        <v>38199</v>
      </c>
      <c r="C26656" s="52">
        <v>38169</v>
      </c>
      <c r="D26656" s="52">
        <v>38199</v>
      </c>
      <c r="E26656" s="57">
        <v>24538</v>
      </c>
    </row>
    <row r="26657" spans="1:5" hidden="1">
      <c r="A26657" s="43" t="s">
        <v>952</v>
      </c>
      <c r="B26657" s="52">
        <v>38230</v>
      </c>
      <c r="C26657" s="52">
        <v>38200</v>
      </c>
      <c r="D26657" s="52">
        <v>38230</v>
      </c>
      <c r="E26657" s="57">
        <v>24713</v>
      </c>
    </row>
    <row r="26658" spans="1:5" hidden="1">
      <c r="A26658" s="43" t="s">
        <v>952</v>
      </c>
      <c r="B26658" s="52">
        <v>38260</v>
      </c>
      <c r="C26658" s="52">
        <v>38231</v>
      </c>
      <c r="D26658" s="52">
        <v>38260</v>
      </c>
      <c r="E26658" s="57">
        <v>25045</v>
      </c>
    </row>
    <row r="26659" spans="1:5" hidden="1">
      <c r="A26659" s="43" t="s">
        <v>952</v>
      </c>
      <c r="B26659" s="52">
        <v>38291</v>
      </c>
      <c r="C26659" s="52">
        <v>38261</v>
      </c>
      <c r="D26659" s="52">
        <v>38291</v>
      </c>
      <c r="E26659" s="57">
        <v>24842</v>
      </c>
    </row>
    <row r="26660" spans="1:5" hidden="1">
      <c r="A26660" s="43" t="s">
        <v>952</v>
      </c>
      <c r="B26660" s="52">
        <v>38321</v>
      </c>
      <c r="C26660" s="52">
        <v>38292</v>
      </c>
      <c r="D26660" s="52">
        <v>38321</v>
      </c>
      <c r="E26660" s="57">
        <v>24974</v>
      </c>
    </row>
    <row r="26661" spans="1:5" hidden="1">
      <c r="A26661" s="43" t="s">
        <v>952</v>
      </c>
      <c r="B26661" s="52">
        <v>38352</v>
      </c>
      <c r="C26661" s="52">
        <v>38322</v>
      </c>
      <c r="D26661" s="52">
        <v>38352</v>
      </c>
      <c r="E26661" s="57">
        <v>25679</v>
      </c>
    </row>
    <row r="26662" spans="1:5" hidden="1">
      <c r="A26662" s="43" t="s">
        <v>952</v>
      </c>
      <c r="B26662" s="52">
        <v>38383</v>
      </c>
      <c r="C26662" s="52">
        <v>38353</v>
      </c>
      <c r="D26662" s="52">
        <v>38383</v>
      </c>
      <c r="E26662" s="57">
        <v>25955</v>
      </c>
    </row>
    <row r="26663" spans="1:5" hidden="1">
      <c r="A26663" s="43" t="s">
        <v>952</v>
      </c>
      <c r="B26663" s="52">
        <v>38411</v>
      </c>
      <c r="C26663" s="52">
        <v>38384</v>
      </c>
      <c r="D26663" s="52">
        <v>38411</v>
      </c>
      <c r="E26663" s="57">
        <v>25755</v>
      </c>
    </row>
    <row r="26664" spans="1:5" hidden="1">
      <c r="A26664" s="43" t="s">
        <v>952</v>
      </c>
      <c r="B26664" s="52">
        <v>38442</v>
      </c>
      <c r="C26664" s="52">
        <v>38412</v>
      </c>
      <c r="D26664" s="52">
        <v>38442</v>
      </c>
      <c r="E26664" s="57">
        <v>26076</v>
      </c>
    </row>
    <row r="26665" spans="1:5" hidden="1">
      <c r="A26665" s="43" t="s">
        <v>952</v>
      </c>
      <c r="B26665" s="52">
        <v>38472</v>
      </c>
      <c r="C26665" s="52">
        <v>38443</v>
      </c>
      <c r="D26665" s="52">
        <v>38472</v>
      </c>
      <c r="E26665" s="57">
        <v>26778</v>
      </c>
    </row>
    <row r="26666" spans="1:5" hidden="1">
      <c r="A26666" s="43" t="s">
        <v>952</v>
      </c>
      <c r="B26666" s="52">
        <v>38503</v>
      </c>
      <c r="C26666" s="52">
        <v>38473</v>
      </c>
      <c r="D26666" s="52">
        <v>38503</v>
      </c>
      <c r="E26666" s="57">
        <v>26466</v>
      </c>
    </row>
    <row r="26667" spans="1:5" hidden="1">
      <c r="A26667" s="43" t="s">
        <v>952</v>
      </c>
      <c r="B26667" s="52">
        <v>38533</v>
      </c>
      <c r="C26667" s="52">
        <v>38504</v>
      </c>
      <c r="D26667" s="52">
        <v>38533</v>
      </c>
      <c r="E26667" s="57">
        <v>26736</v>
      </c>
    </row>
    <row r="26668" spans="1:5" hidden="1">
      <c r="A26668" s="43" t="s">
        <v>952</v>
      </c>
      <c r="B26668" s="52">
        <v>38564</v>
      </c>
      <c r="C26668" s="52">
        <v>38534</v>
      </c>
      <c r="D26668" s="52">
        <v>38564</v>
      </c>
      <c r="E26668" s="57">
        <v>26555</v>
      </c>
    </row>
    <row r="26669" spans="1:5" hidden="1">
      <c r="A26669" s="43" t="s">
        <v>952</v>
      </c>
      <c r="B26669" s="52">
        <v>38595</v>
      </c>
      <c r="C26669" s="52">
        <v>38565</v>
      </c>
      <c r="D26669" s="52">
        <v>38595</v>
      </c>
      <c r="E26669" s="57">
        <v>26658</v>
      </c>
    </row>
    <row r="26670" spans="1:5" hidden="1">
      <c r="A26670" s="43" t="s">
        <v>952</v>
      </c>
      <c r="B26670" s="52">
        <v>38625</v>
      </c>
      <c r="C26670" s="52">
        <v>38596</v>
      </c>
      <c r="D26670" s="52">
        <v>38625</v>
      </c>
      <c r="E26670" s="57">
        <v>27153</v>
      </c>
    </row>
    <row r="26671" spans="1:5" hidden="1">
      <c r="A26671" s="43" t="s">
        <v>952</v>
      </c>
      <c r="B26671" s="52">
        <v>38656</v>
      </c>
      <c r="C26671" s="52">
        <v>38626</v>
      </c>
      <c r="D26671" s="52">
        <v>38656</v>
      </c>
      <c r="E26671" s="57">
        <v>27653</v>
      </c>
    </row>
    <row r="26672" spans="1:5" hidden="1">
      <c r="A26672" s="43" t="s">
        <v>952</v>
      </c>
      <c r="B26672" s="52">
        <v>38686</v>
      </c>
      <c r="C26672" s="52">
        <v>38657</v>
      </c>
      <c r="D26672" s="52">
        <v>38686</v>
      </c>
      <c r="E26672" s="57">
        <v>27638</v>
      </c>
    </row>
    <row r="26673" spans="1:5" hidden="1">
      <c r="A26673" s="43" t="s">
        <v>952</v>
      </c>
      <c r="B26673" s="52">
        <v>38717</v>
      </c>
      <c r="C26673" s="52">
        <v>38687</v>
      </c>
      <c r="D26673" s="52">
        <v>38717</v>
      </c>
      <c r="E26673" s="57">
        <v>27378</v>
      </c>
    </row>
    <row r="26674" spans="1:5" hidden="1">
      <c r="A26674" s="43" t="s">
        <v>952</v>
      </c>
      <c r="B26674" s="52">
        <v>38748</v>
      </c>
      <c r="C26674" s="52">
        <v>38718</v>
      </c>
      <c r="D26674" s="52">
        <v>38748</v>
      </c>
      <c r="E26674" s="57">
        <v>29463</v>
      </c>
    </row>
    <row r="26675" spans="1:5" hidden="1">
      <c r="A26675" s="43" t="s">
        <v>952</v>
      </c>
      <c r="B26675" s="52">
        <v>38776</v>
      </c>
      <c r="C26675" s="52">
        <v>38749</v>
      </c>
      <c r="D26675" s="52">
        <v>38776</v>
      </c>
      <c r="E26675" s="57">
        <v>29474</v>
      </c>
    </row>
    <row r="26676" spans="1:5" hidden="1">
      <c r="A26676" s="43" t="s">
        <v>952</v>
      </c>
      <c r="B26676" s="52">
        <v>38807</v>
      </c>
      <c r="C26676" s="52">
        <v>38777</v>
      </c>
      <c r="D26676" s="52">
        <v>38807</v>
      </c>
      <c r="E26676" s="57">
        <v>29683</v>
      </c>
    </row>
    <row r="26677" spans="1:5" hidden="1">
      <c r="A26677" s="43" t="s">
        <v>952</v>
      </c>
      <c r="B26677" s="52">
        <v>38837</v>
      </c>
      <c r="C26677" s="52">
        <v>38808</v>
      </c>
      <c r="D26677" s="52">
        <v>38837</v>
      </c>
      <c r="E26677" s="57">
        <v>28815</v>
      </c>
    </row>
    <row r="26678" spans="1:5" hidden="1">
      <c r="A26678" s="43" t="s">
        <v>952</v>
      </c>
      <c r="B26678" s="52">
        <v>38868</v>
      </c>
      <c r="C26678" s="52">
        <v>38838</v>
      </c>
      <c r="D26678" s="52">
        <v>38868</v>
      </c>
      <c r="E26678" s="57">
        <v>27801</v>
      </c>
    </row>
    <row r="26679" spans="1:5" hidden="1">
      <c r="A26679" s="43" t="s">
        <v>952</v>
      </c>
      <c r="B26679" s="52">
        <v>38898</v>
      </c>
      <c r="C26679" s="52">
        <v>38869</v>
      </c>
      <c r="D26679" s="52">
        <v>38898</v>
      </c>
      <c r="E26679" s="57">
        <v>27428</v>
      </c>
    </row>
    <row r="26680" spans="1:5" hidden="1">
      <c r="A26680" s="43" t="s">
        <v>952</v>
      </c>
      <c r="B26680" s="52">
        <v>38929</v>
      </c>
      <c r="C26680" s="52">
        <v>38899</v>
      </c>
      <c r="D26680" s="52">
        <v>38929</v>
      </c>
      <c r="E26680" s="57">
        <v>27309</v>
      </c>
    </row>
    <row r="26681" spans="1:5" hidden="1">
      <c r="A26681" s="43" t="s">
        <v>952</v>
      </c>
      <c r="B26681" s="52">
        <v>38960</v>
      </c>
      <c r="C26681" s="52">
        <v>38930</v>
      </c>
      <c r="D26681" s="52">
        <v>38960</v>
      </c>
      <c r="E26681" s="57">
        <v>27361</v>
      </c>
    </row>
    <row r="26682" spans="1:5" hidden="1">
      <c r="A26682" s="43" t="s">
        <v>952</v>
      </c>
      <c r="B26682" s="52">
        <v>38990</v>
      </c>
      <c r="C26682" s="52">
        <v>38961</v>
      </c>
      <c r="D26682" s="52">
        <v>38990</v>
      </c>
      <c r="E26682" s="57">
        <v>26913</v>
      </c>
    </row>
    <row r="26683" spans="1:5" hidden="1">
      <c r="A26683" s="43" t="s">
        <v>952</v>
      </c>
      <c r="B26683" s="52">
        <v>39021</v>
      </c>
      <c r="C26683" s="52">
        <v>38991</v>
      </c>
      <c r="D26683" s="52">
        <v>39021</v>
      </c>
      <c r="E26683" s="57">
        <v>27132</v>
      </c>
    </row>
    <row r="26684" spans="1:5" hidden="1">
      <c r="A26684" s="43" t="s">
        <v>952</v>
      </c>
      <c r="B26684" s="52">
        <v>39051</v>
      </c>
      <c r="C26684" s="52">
        <v>39022</v>
      </c>
      <c r="D26684" s="52">
        <v>39051</v>
      </c>
      <c r="E26684" s="57">
        <v>26740</v>
      </c>
    </row>
    <row r="26685" spans="1:5" hidden="1">
      <c r="A26685" s="43" t="s">
        <v>952</v>
      </c>
      <c r="B26685" s="52">
        <v>39082</v>
      </c>
      <c r="C26685" s="52">
        <v>39052</v>
      </c>
      <c r="D26685" s="52">
        <v>39082</v>
      </c>
      <c r="E26685" s="57">
        <v>27202</v>
      </c>
    </row>
    <row r="26686" spans="1:5" hidden="1">
      <c r="A26686" s="43" t="s">
        <v>952</v>
      </c>
      <c r="B26686" s="52">
        <v>39113</v>
      </c>
      <c r="C26686" s="52">
        <v>39083</v>
      </c>
      <c r="D26686" s="52">
        <v>39113</v>
      </c>
      <c r="E26686" s="57">
        <v>27331</v>
      </c>
    </row>
    <row r="26687" spans="1:5" hidden="1">
      <c r="A26687" s="43" t="s">
        <v>952</v>
      </c>
      <c r="B26687" s="52">
        <v>39141</v>
      </c>
      <c r="C26687" s="52">
        <v>39114</v>
      </c>
      <c r="D26687" s="52">
        <v>39141</v>
      </c>
      <c r="E26687" s="57">
        <v>27078</v>
      </c>
    </row>
    <row r="26688" spans="1:5" hidden="1">
      <c r="A26688" s="43" t="s">
        <v>952</v>
      </c>
      <c r="B26688" s="52">
        <v>39172</v>
      </c>
      <c r="C26688" s="52">
        <v>39142</v>
      </c>
      <c r="D26688" s="52">
        <v>39172</v>
      </c>
      <c r="E26688" s="57">
        <v>27701</v>
      </c>
    </row>
    <row r="26689" spans="1:5" hidden="1">
      <c r="A26689" s="43" t="s">
        <v>952</v>
      </c>
      <c r="B26689" s="52">
        <v>39202</v>
      </c>
      <c r="C26689" s="52">
        <v>39173</v>
      </c>
      <c r="D26689" s="52">
        <v>39202</v>
      </c>
      <c r="E26689" s="57">
        <v>26474</v>
      </c>
    </row>
    <row r="26690" spans="1:5" hidden="1">
      <c r="A26690" s="43" t="s">
        <v>952</v>
      </c>
      <c r="B26690" s="52">
        <v>39233</v>
      </c>
      <c r="C26690" s="52">
        <v>39203</v>
      </c>
      <c r="D26690" s="52">
        <v>39233</v>
      </c>
      <c r="E26690" s="57">
        <v>27215</v>
      </c>
    </row>
    <row r="26691" spans="1:5" hidden="1">
      <c r="A26691" s="43" t="s">
        <v>952</v>
      </c>
      <c r="B26691" s="52">
        <v>39263</v>
      </c>
      <c r="C26691" s="52">
        <v>39234</v>
      </c>
      <c r="D26691" s="52">
        <v>39263</v>
      </c>
      <c r="E26691" s="57">
        <v>26638</v>
      </c>
    </row>
    <row r="26692" spans="1:5" hidden="1">
      <c r="A26692" s="43" t="s">
        <v>952</v>
      </c>
      <c r="B26692" s="52">
        <v>39294</v>
      </c>
      <c r="C26692" s="52">
        <v>39264</v>
      </c>
      <c r="D26692" s="52">
        <v>39294</v>
      </c>
      <c r="E26692" s="57">
        <v>26771</v>
      </c>
    </row>
    <row r="26693" spans="1:5" hidden="1">
      <c r="A26693" s="43" t="s">
        <v>952</v>
      </c>
      <c r="B26693" s="52">
        <v>39325</v>
      </c>
      <c r="C26693" s="52">
        <v>39295</v>
      </c>
      <c r="D26693" s="52">
        <v>39325</v>
      </c>
      <c r="E26693" s="57">
        <v>26705</v>
      </c>
    </row>
    <row r="26694" spans="1:5" hidden="1">
      <c r="A26694" s="43" t="s">
        <v>952</v>
      </c>
      <c r="B26694" s="52">
        <v>39355</v>
      </c>
      <c r="C26694" s="52">
        <v>39326</v>
      </c>
      <c r="D26694" s="52">
        <v>39355</v>
      </c>
      <c r="E26694" s="57">
        <v>26500</v>
      </c>
    </row>
    <row r="26695" spans="1:5" hidden="1">
      <c r="A26695" s="43" t="s">
        <v>952</v>
      </c>
      <c r="B26695" s="52">
        <v>39386</v>
      </c>
      <c r="C26695" s="52">
        <v>39356</v>
      </c>
      <c r="D26695" s="52">
        <v>39386</v>
      </c>
      <c r="E26695" s="57">
        <v>26194</v>
      </c>
    </row>
    <row r="26696" spans="1:5" hidden="1">
      <c r="A26696" s="43" t="s">
        <v>952</v>
      </c>
      <c r="B26696" s="52">
        <v>39416</v>
      </c>
      <c r="C26696" s="52">
        <v>39387</v>
      </c>
      <c r="D26696" s="52">
        <v>39416</v>
      </c>
      <c r="E26696" s="57">
        <v>26523</v>
      </c>
    </row>
    <row r="26697" spans="1:5" hidden="1">
      <c r="A26697" s="43" t="s">
        <v>952</v>
      </c>
      <c r="B26697" s="52">
        <v>39447</v>
      </c>
      <c r="C26697" s="52">
        <v>39417</v>
      </c>
      <c r="D26697" s="52">
        <v>39447</v>
      </c>
      <c r="E26697" s="57">
        <v>25745</v>
      </c>
    </row>
    <row r="26698" spans="1:5" hidden="1">
      <c r="A26698" s="43" t="s">
        <v>952</v>
      </c>
      <c r="B26698" s="52">
        <v>39478</v>
      </c>
      <c r="C26698" s="52">
        <v>39448</v>
      </c>
      <c r="D26698" s="52">
        <v>39478</v>
      </c>
      <c r="E26698" s="57">
        <v>25765</v>
      </c>
    </row>
    <row r="26699" spans="1:5" hidden="1">
      <c r="A26699" s="43" t="s">
        <v>952</v>
      </c>
      <c r="B26699" s="52">
        <v>39507</v>
      </c>
      <c r="C26699" s="52">
        <v>39479</v>
      </c>
      <c r="D26699" s="52">
        <v>39507</v>
      </c>
      <c r="E26699" s="57">
        <v>25714</v>
      </c>
    </row>
    <row r="26700" spans="1:5" hidden="1">
      <c r="A26700" s="43" t="s">
        <v>952</v>
      </c>
      <c r="B26700" s="52">
        <v>39538</v>
      </c>
      <c r="C26700" s="52">
        <v>39508</v>
      </c>
      <c r="D26700" s="52">
        <v>39538</v>
      </c>
      <c r="E26700" s="57">
        <v>25231</v>
      </c>
    </row>
    <row r="26701" spans="1:5" hidden="1">
      <c r="A26701" s="43" t="s">
        <v>952</v>
      </c>
      <c r="B26701" s="52">
        <v>39568</v>
      </c>
      <c r="C26701" s="52">
        <v>39539</v>
      </c>
      <c r="D26701" s="52">
        <v>39568</v>
      </c>
      <c r="E26701" s="57">
        <v>25728</v>
      </c>
    </row>
    <row r="26702" spans="1:5" hidden="1">
      <c r="A26702" s="43" t="s">
        <v>952</v>
      </c>
      <c r="B26702" s="52">
        <v>39599</v>
      </c>
      <c r="C26702" s="52">
        <v>39569</v>
      </c>
      <c r="D26702" s="52">
        <v>39599</v>
      </c>
      <c r="E26702" s="57">
        <v>25765</v>
      </c>
    </row>
    <row r="26703" spans="1:5" hidden="1">
      <c r="A26703" s="43" t="s">
        <v>952</v>
      </c>
      <c r="B26703" s="52">
        <v>39629</v>
      </c>
      <c r="C26703" s="52">
        <v>39600</v>
      </c>
      <c r="D26703" s="52">
        <v>39629</v>
      </c>
      <c r="E26703" s="57">
        <v>25961</v>
      </c>
    </row>
    <row r="26704" spans="1:5" hidden="1">
      <c r="A26704" s="43" t="s">
        <v>952</v>
      </c>
      <c r="B26704" s="52">
        <v>39660</v>
      </c>
      <c r="C26704" s="52">
        <v>39630</v>
      </c>
      <c r="D26704" s="52">
        <v>39660</v>
      </c>
      <c r="E26704" s="57">
        <v>26180</v>
      </c>
    </row>
    <row r="26705" spans="1:5" hidden="1">
      <c r="A26705" s="43" t="s">
        <v>952</v>
      </c>
      <c r="B26705" s="52">
        <v>39691</v>
      </c>
      <c r="C26705" s="52">
        <v>39661</v>
      </c>
      <c r="D26705" s="52">
        <v>39691</v>
      </c>
      <c r="E26705" s="57">
        <v>25708</v>
      </c>
    </row>
    <row r="26706" spans="1:5" hidden="1">
      <c r="A26706" s="43" t="s">
        <v>952</v>
      </c>
      <c r="B26706" s="52">
        <v>39721</v>
      </c>
      <c r="C26706" s="52">
        <v>39692</v>
      </c>
      <c r="D26706" s="52">
        <v>39721</v>
      </c>
      <c r="E26706" s="57">
        <v>25446</v>
      </c>
    </row>
    <row r="26707" spans="1:5" hidden="1">
      <c r="A26707" s="43" t="s">
        <v>952</v>
      </c>
      <c r="B26707" s="52">
        <v>39752</v>
      </c>
      <c r="C26707" s="52">
        <v>39722</v>
      </c>
      <c r="D26707" s="52">
        <v>39752</v>
      </c>
      <c r="E26707" s="57">
        <v>25029</v>
      </c>
    </row>
    <row r="26708" spans="1:5" hidden="1">
      <c r="A26708" s="43" t="s">
        <v>952</v>
      </c>
      <c r="B26708" s="52">
        <v>39782</v>
      </c>
      <c r="C26708" s="52">
        <v>39753</v>
      </c>
      <c r="D26708" s="52">
        <v>39782</v>
      </c>
      <c r="E26708" s="57">
        <v>23739</v>
      </c>
    </row>
    <row r="26709" spans="1:5" hidden="1">
      <c r="A26709" s="43" t="s">
        <v>952</v>
      </c>
      <c r="B26709" s="52">
        <v>39813</v>
      </c>
      <c r="C26709" s="52">
        <v>39783</v>
      </c>
      <c r="D26709" s="52">
        <v>39813</v>
      </c>
      <c r="E26709" s="57">
        <v>23145</v>
      </c>
    </row>
    <row r="26710" spans="1:5" hidden="1">
      <c r="A26710" s="43" t="s">
        <v>952</v>
      </c>
      <c r="B26710" s="52">
        <v>39844</v>
      </c>
      <c r="C26710" s="52">
        <v>39814</v>
      </c>
      <c r="D26710" s="52">
        <v>39844</v>
      </c>
      <c r="E26710" s="57">
        <v>23094</v>
      </c>
    </row>
    <row r="26711" spans="1:5" hidden="1">
      <c r="A26711" s="43" t="s">
        <v>952</v>
      </c>
      <c r="B26711" s="52">
        <v>39872</v>
      </c>
      <c r="C26711" s="52">
        <v>39845</v>
      </c>
      <c r="D26711" s="52">
        <v>39872</v>
      </c>
      <c r="E26711" s="57">
        <v>22914</v>
      </c>
    </row>
    <row r="26712" spans="1:5" hidden="1">
      <c r="A26712" s="43" t="s">
        <v>952</v>
      </c>
      <c r="B26712" s="52">
        <v>39903</v>
      </c>
      <c r="C26712" s="52">
        <v>39873</v>
      </c>
      <c r="D26712" s="52">
        <v>39903</v>
      </c>
      <c r="E26712" s="57">
        <v>22526</v>
      </c>
    </row>
    <row r="26713" spans="1:5" hidden="1">
      <c r="A26713" s="43" t="s">
        <v>952</v>
      </c>
      <c r="B26713" s="52">
        <v>39933</v>
      </c>
      <c r="C26713" s="52">
        <v>39904</v>
      </c>
      <c r="D26713" s="52">
        <v>39933</v>
      </c>
      <c r="E26713" s="57">
        <v>22493</v>
      </c>
    </row>
    <row r="26714" spans="1:5" hidden="1">
      <c r="A26714" s="43" t="s">
        <v>952</v>
      </c>
      <c r="B26714" s="52">
        <v>39964</v>
      </c>
      <c r="C26714" s="52">
        <v>39934</v>
      </c>
      <c r="D26714" s="52">
        <v>39964</v>
      </c>
      <c r="E26714" s="57">
        <v>22744</v>
      </c>
    </row>
    <row r="26715" spans="1:5" hidden="1">
      <c r="A26715" s="43" t="s">
        <v>952</v>
      </c>
      <c r="B26715" s="52">
        <v>39994</v>
      </c>
      <c r="C26715" s="52">
        <v>39965</v>
      </c>
      <c r="D26715" s="52">
        <v>39994</v>
      </c>
      <c r="E26715" s="57">
        <v>22655</v>
      </c>
    </row>
    <row r="26716" spans="1:5" hidden="1">
      <c r="A26716" s="43" t="s">
        <v>952</v>
      </c>
      <c r="B26716" s="52">
        <v>40025</v>
      </c>
      <c r="C26716" s="52">
        <v>39995</v>
      </c>
      <c r="D26716" s="52">
        <v>40025</v>
      </c>
      <c r="E26716" s="57">
        <v>22329</v>
      </c>
    </row>
    <row r="26717" spans="1:5" hidden="1">
      <c r="A26717" s="43" t="s">
        <v>952</v>
      </c>
      <c r="B26717" s="52">
        <v>40056</v>
      </c>
      <c r="C26717" s="52">
        <v>40026</v>
      </c>
      <c r="D26717" s="52">
        <v>40056</v>
      </c>
      <c r="E26717" s="57">
        <v>21993</v>
      </c>
    </row>
    <row r="26718" spans="1:5" hidden="1">
      <c r="A26718" s="43" t="s">
        <v>952</v>
      </c>
      <c r="B26718" s="52">
        <v>40086</v>
      </c>
      <c r="C26718" s="52">
        <v>40057</v>
      </c>
      <c r="D26718" s="52">
        <v>40086</v>
      </c>
      <c r="E26718" s="57">
        <v>21882</v>
      </c>
    </row>
    <row r="26719" spans="1:5" hidden="1">
      <c r="A26719" s="43" t="s">
        <v>952</v>
      </c>
      <c r="B26719" s="52">
        <v>40117</v>
      </c>
      <c r="C26719" s="52">
        <v>40087</v>
      </c>
      <c r="D26719" s="52">
        <v>40117</v>
      </c>
      <c r="E26719" s="57">
        <v>21125</v>
      </c>
    </row>
    <row r="26720" spans="1:5" hidden="1">
      <c r="A26720" s="43" t="s">
        <v>952</v>
      </c>
      <c r="B26720" s="52">
        <v>40147</v>
      </c>
      <c r="C26720" s="52">
        <v>40118</v>
      </c>
      <c r="D26720" s="52">
        <v>40147</v>
      </c>
      <c r="E26720" s="57">
        <v>21525</v>
      </c>
    </row>
    <row r="26721" spans="1:5" hidden="1">
      <c r="A26721" s="43" t="s">
        <v>952</v>
      </c>
      <c r="B26721" s="52">
        <v>40178</v>
      </c>
      <c r="C26721" s="52">
        <v>40148</v>
      </c>
      <c r="D26721" s="52">
        <v>40178</v>
      </c>
      <c r="E26721" s="57">
        <v>21441</v>
      </c>
    </row>
    <row r="26722" spans="1:5" hidden="1">
      <c r="A26722" s="43" t="s">
        <v>952</v>
      </c>
      <c r="B26722" s="52">
        <v>40209</v>
      </c>
      <c r="C26722" s="52">
        <v>40179</v>
      </c>
      <c r="D26722" s="52">
        <v>40209</v>
      </c>
      <c r="E26722" s="57">
        <v>21107</v>
      </c>
    </row>
    <row r="26723" spans="1:5" hidden="1">
      <c r="A26723" s="43" t="s">
        <v>952</v>
      </c>
      <c r="B26723" s="52">
        <v>40237</v>
      </c>
      <c r="C26723" s="52">
        <v>40210</v>
      </c>
      <c r="D26723" s="52">
        <v>40237</v>
      </c>
      <c r="E26723" s="57">
        <v>20982</v>
      </c>
    </row>
    <row r="26724" spans="1:5" hidden="1">
      <c r="A26724" s="43" t="s">
        <v>952</v>
      </c>
      <c r="B26724" s="52">
        <v>40268</v>
      </c>
      <c r="C26724" s="52">
        <v>40238</v>
      </c>
      <c r="D26724" s="52">
        <v>40268</v>
      </c>
      <c r="E26724" s="57">
        <v>22328</v>
      </c>
    </row>
    <row r="26725" spans="1:5" hidden="1">
      <c r="A26725" s="43" t="s">
        <v>952</v>
      </c>
      <c r="B26725" s="52">
        <v>40298</v>
      </c>
      <c r="C26725" s="52">
        <v>40269</v>
      </c>
      <c r="D26725" s="52">
        <v>40298</v>
      </c>
      <c r="E26725" s="57">
        <v>24101</v>
      </c>
    </row>
    <row r="26726" spans="1:5" hidden="1">
      <c r="A26726" s="43" t="s">
        <v>952</v>
      </c>
      <c r="B26726" s="52">
        <v>40329</v>
      </c>
      <c r="C26726" s="52">
        <v>40299</v>
      </c>
      <c r="D26726" s="52">
        <v>40329</v>
      </c>
      <c r="E26726" s="57">
        <v>22270</v>
      </c>
    </row>
    <row r="26727" spans="1:5" hidden="1">
      <c r="A26727" s="43" t="s">
        <v>952</v>
      </c>
      <c r="B26727" s="52">
        <v>40359</v>
      </c>
      <c r="C26727" s="52">
        <v>40330</v>
      </c>
      <c r="D26727" s="52">
        <v>40359</v>
      </c>
      <c r="E26727" s="57">
        <v>22131</v>
      </c>
    </row>
    <row r="26728" spans="1:5" hidden="1">
      <c r="A26728" s="43" t="s">
        <v>952</v>
      </c>
      <c r="B26728" s="52">
        <v>40390</v>
      </c>
      <c r="C26728" s="52">
        <v>40360</v>
      </c>
      <c r="D26728" s="52">
        <v>40390</v>
      </c>
      <c r="E26728" s="57">
        <v>22038</v>
      </c>
    </row>
    <row r="26729" spans="1:5" hidden="1">
      <c r="A26729" s="43" t="s">
        <v>952</v>
      </c>
      <c r="B26729" s="52">
        <v>40421</v>
      </c>
      <c r="C26729" s="52">
        <v>40391</v>
      </c>
      <c r="D26729" s="52">
        <v>40421</v>
      </c>
      <c r="E26729" s="57">
        <v>21947</v>
      </c>
    </row>
    <row r="26730" spans="1:5" hidden="1">
      <c r="A26730" s="43" t="s">
        <v>952</v>
      </c>
      <c r="B26730" s="52">
        <v>40451</v>
      </c>
      <c r="C26730" s="52">
        <v>40422</v>
      </c>
      <c r="D26730" s="52">
        <v>40451</v>
      </c>
      <c r="E26730" s="57">
        <v>22118</v>
      </c>
    </row>
    <row r="26731" spans="1:5" hidden="1">
      <c r="A26731" s="43" t="s">
        <v>952</v>
      </c>
      <c r="B26731" s="52">
        <v>40482</v>
      </c>
      <c r="C26731" s="52">
        <v>40452</v>
      </c>
      <c r="D26731" s="52">
        <v>40482</v>
      </c>
      <c r="E26731" s="57">
        <v>22825</v>
      </c>
    </row>
    <row r="26732" spans="1:5" hidden="1">
      <c r="A26732" s="43" t="s">
        <v>952</v>
      </c>
      <c r="B26732" s="52">
        <v>40512</v>
      </c>
      <c r="C26732" s="52">
        <v>40483</v>
      </c>
      <c r="D26732" s="52">
        <v>40512</v>
      </c>
      <c r="E26732" s="57">
        <v>22577</v>
      </c>
    </row>
    <row r="26733" spans="1:5" hidden="1">
      <c r="A26733" s="43" t="s">
        <v>952</v>
      </c>
      <c r="B26733" s="52">
        <v>40543</v>
      </c>
      <c r="C26733" s="52">
        <v>40513</v>
      </c>
      <c r="D26733" s="52">
        <v>40543</v>
      </c>
      <c r="E26733" s="57">
        <v>22897</v>
      </c>
    </row>
    <row r="26734" spans="1:5" hidden="1">
      <c r="A26734" s="43" t="s">
        <v>952</v>
      </c>
      <c r="B26734" s="52">
        <v>40574</v>
      </c>
      <c r="C26734" s="52">
        <v>40544</v>
      </c>
      <c r="D26734" s="52">
        <v>40574</v>
      </c>
      <c r="E26734" s="57">
        <v>22138</v>
      </c>
    </row>
    <row r="26735" spans="1:5" hidden="1">
      <c r="A26735" s="43" t="s">
        <v>952</v>
      </c>
      <c r="B26735" s="52">
        <v>40602</v>
      </c>
      <c r="C26735" s="52">
        <v>40575</v>
      </c>
      <c r="D26735" s="52">
        <v>40602</v>
      </c>
      <c r="E26735" s="57">
        <v>21864</v>
      </c>
    </row>
    <row r="26736" spans="1:5" hidden="1">
      <c r="A26736" s="43" t="s">
        <v>952</v>
      </c>
      <c r="B26736" s="52">
        <v>40633</v>
      </c>
      <c r="C26736" s="52">
        <v>40603</v>
      </c>
      <c r="D26736" s="52">
        <v>40633</v>
      </c>
      <c r="E26736" s="57">
        <v>22553</v>
      </c>
    </row>
    <row r="26737" spans="1:5" hidden="1">
      <c r="A26737" s="43" t="s">
        <v>952</v>
      </c>
      <c r="B26737" s="52">
        <v>40663</v>
      </c>
      <c r="C26737" s="52">
        <v>40634</v>
      </c>
      <c r="D26737" s="52">
        <v>40663</v>
      </c>
      <c r="E26737" s="57">
        <v>22681</v>
      </c>
    </row>
    <row r="26738" spans="1:5" hidden="1">
      <c r="A26738" s="43" t="s">
        <v>952</v>
      </c>
      <c r="B26738" s="52">
        <v>40694</v>
      </c>
      <c r="C26738" s="52">
        <v>40664</v>
      </c>
      <c r="D26738" s="52">
        <v>40694</v>
      </c>
      <c r="E26738" s="57">
        <v>23024</v>
      </c>
    </row>
    <row r="26739" spans="1:5" hidden="1">
      <c r="A26739" s="43" t="s">
        <v>952</v>
      </c>
      <c r="B26739" s="52">
        <v>40724</v>
      </c>
      <c r="C26739" s="52">
        <v>40695</v>
      </c>
      <c r="D26739" s="52">
        <v>40724</v>
      </c>
      <c r="E26739" s="57">
        <v>23604</v>
      </c>
    </row>
    <row r="26740" spans="1:5" hidden="1">
      <c r="A26740" s="43" t="s">
        <v>952</v>
      </c>
      <c r="B26740" s="52">
        <v>40755</v>
      </c>
      <c r="C26740" s="52">
        <v>40725</v>
      </c>
      <c r="D26740" s="52">
        <v>40755</v>
      </c>
      <c r="E26740" s="57">
        <v>23562</v>
      </c>
    </row>
    <row r="26741" spans="1:5" hidden="1">
      <c r="A26741" s="43" t="s">
        <v>952</v>
      </c>
      <c r="B26741" s="52">
        <v>40786</v>
      </c>
      <c r="C26741" s="52">
        <v>40756</v>
      </c>
      <c r="D26741" s="52">
        <v>40786</v>
      </c>
      <c r="E26741" s="57">
        <v>23616</v>
      </c>
    </row>
    <row r="26742" spans="1:5" hidden="1">
      <c r="A26742" s="43" t="s">
        <v>952</v>
      </c>
      <c r="B26742" s="52">
        <v>40816</v>
      </c>
      <c r="C26742" s="52">
        <v>40787</v>
      </c>
      <c r="D26742" s="52">
        <v>40816</v>
      </c>
      <c r="E26742" s="57">
        <v>23584</v>
      </c>
    </row>
    <row r="26743" spans="1:5" hidden="1">
      <c r="A26743" s="43" t="s">
        <v>952</v>
      </c>
      <c r="B26743" s="52">
        <v>40847</v>
      </c>
      <c r="C26743" s="52">
        <v>40817</v>
      </c>
      <c r="D26743" s="52">
        <v>40847</v>
      </c>
      <c r="E26743" s="57">
        <v>24223</v>
      </c>
    </row>
    <row r="26744" spans="1:5" hidden="1">
      <c r="A26744" s="43" t="s">
        <v>952</v>
      </c>
      <c r="B26744" s="52">
        <v>40877</v>
      </c>
      <c r="C26744" s="52">
        <v>40848</v>
      </c>
      <c r="D26744" s="52">
        <v>40877</v>
      </c>
      <c r="E26744" s="57">
        <v>23943</v>
      </c>
    </row>
    <row r="26745" spans="1:5" hidden="1">
      <c r="A26745" s="43" t="s">
        <v>952</v>
      </c>
      <c r="B26745" s="52">
        <v>40908</v>
      </c>
      <c r="C26745" s="52">
        <v>40878</v>
      </c>
      <c r="D26745" s="52">
        <v>40908</v>
      </c>
      <c r="E26745" s="57">
        <v>24534</v>
      </c>
    </row>
    <row r="26746" spans="1:5" hidden="1">
      <c r="A26746" s="43" t="s">
        <v>952</v>
      </c>
      <c r="B26746" s="52">
        <v>40939</v>
      </c>
      <c r="C26746" s="52">
        <v>40909</v>
      </c>
      <c r="D26746" s="52">
        <v>40939</v>
      </c>
      <c r="E26746" s="57">
        <v>24678</v>
      </c>
    </row>
    <row r="26747" spans="1:5" hidden="1">
      <c r="A26747" s="43" t="s">
        <v>952</v>
      </c>
      <c r="B26747" s="52">
        <v>40968</v>
      </c>
      <c r="C26747" s="52">
        <v>40940</v>
      </c>
      <c r="D26747" s="52">
        <v>40968</v>
      </c>
      <c r="E26747" s="57">
        <v>24728</v>
      </c>
    </row>
    <row r="26748" spans="1:5" hidden="1">
      <c r="A26748" s="43" t="s">
        <v>952</v>
      </c>
      <c r="B26748" s="52">
        <v>40999</v>
      </c>
      <c r="C26748" s="52">
        <v>40969</v>
      </c>
      <c r="D26748" s="52">
        <v>40999</v>
      </c>
      <c r="E26748" s="57">
        <v>25617</v>
      </c>
    </row>
    <row r="26749" spans="1:5" hidden="1">
      <c r="A26749" s="43" t="s">
        <v>952</v>
      </c>
      <c r="B26749" s="52">
        <v>41029</v>
      </c>
      <c r="C26749" s="52">
        <v>41000</v>
      </c>
      <c r="D26749" s="52">
        <v>41029</v>
      </c>
      <c r="E26749" s="57">
        <v>24589</v>
      </c>
    </row>
    <row r="26750" spans="1:5" hidden="1">
      <c r="A26750" s="43" t="s">
        <v>952</v>
      </c>
      <c r="B26750" s="52">
        <v>41060</v>
      </c>
      <c r="C26750" s="52">
        <v>41030</v>
      </c>
      <c r="D26750" s="52">
        <v>41060</v>
      </c>
      <c r="E26750" s="57">
        <v>23860</v>
      </c>
    </row>
    <row r="26751" spans="1:5" hidden="1">
      <c r="A26751" s="43" t="s">
        <v>952</v>
      </c>
      <c r="B26751" s="52">
        <v>41090</v>
      </c>
      <c r="C26751" s="52">
        <v>41061</v>
      </c>
      <c r="D26751" s="52">
        <v>41090</v>
      </c>
      <c r="E26751" s="57">
        <v>23498</v>
      </c>
    </row>
    <row r="26752" spans="1:5" hidden="1">
      <c r="A26752" s="43" t="s">
        <v>952</v>
      </c>
      <c r="B26752" s="52">
        <v>41121</v>
      </c>
      <c r="C26752" s="52">
        <v>41091</v>
      </c>
      <c r="D26752" s="52">
        <v>41121</v>
      </c>
      <c r="E26752" s="57">
        <v>23703</v>
      </c>
    </row>
    <row r="26753" spans="1:5" hidden="1">
      <c r="A26753" s="43" t="s">
        <v>952</v>
      </c>
      <c r="B26753" s="52">
        <v>41152</v>
      </c>
      <c r="C26753" s="52">
        <v>41122</v>
      </c>
      <c r="D26753" s="52">
        <v>41152</v>
      </c>
      <c r="E26753" s="57">
        <v>24237</v>
      </c>
    </row>
    <row r="26754" spans="1:5" hidden="1">
      <c r="A26754" s="43" t="s">
        <v>952</v>
      </c>
      <c r="B26754" s="52">
        <v>41182</v>
      </c>
      <c r="C26754" s="52">
        <v>41153</v>
      </c>
      <c r="D26754" s="52">
        <v>41182</v>
      </c>
      <c r="E26754" s="57">
        <v>24915</v>
      </c>
    </row>
    <row r="26755" spans="1:5" hidden="1">
      <c r="A26755" s="43" t="s">
        <v>952</v>
      </c>
      <c r="B26755" s="52">
        <v>41213</v>
      </c>
      <c r="C26755" s="52">
        <v>41183</v>
      </c>
      <c r="D26755" s="52">
        <v>41213</v>
      </c>
      <c r="E26755" s="57">
        <v>24772</v>
      </c>
    </row>
    <row r="26756" spans="1:5" hidden="1">
      <c r="A26756" s="43" t="s">
        <v>952</v>
      </c>
      <c r="B26756" s="52">
        <v>41243</v>
      </c>
      <c r="C26756" s="52">
        <v>41214</v>
      </c>
      <c r="D26756" s="52">
        <v>41243</v>
      </c>
      <c r="E26756" s="57">
        <v>25149</v>
      </c>
    </row>
    <row r="26757" spans="1:5" hidden="1">
      <c r="A26757" s="43" t="s">
        <v>952</v>
      </c>
      <c r="B26757" s="52">
        <v>41274</v>
      </c>
      <c r="C26757" s="52">
        <v>41244</v>
      </c>
      <c r="D26757" s="52">
        <v>41274</v>
      </c>
      <c r="E26757" s="57">
        <v>25312</v>
      </c>
    </row>
    <row r="26758" spans="1:5" hidden="1">
      <c r="A26758" s="43" t="s">
        <v>952</v>
      </c>
      <c r="B26758" s="52">
        <v>41305</v>
      </c>
      <c r="C26758" s="52">
        <v>41275</v>
      </c>
      <c r="D26758" s="52">
        <v>41305</v>
      </c>
      <c r="E26758" s="57">
        <v>25512</v>
      </c>
    </row>
    <row r="26759" spans="1:5" hidden="1">
      <c r="A26759" s="43" t="s">
        <v>952</v>
      </c>
      <c r="B26759" s="52">
        <v>41333</v>
      </c>
      <c r="C26759" s="52">
        <v>41306</v>
      </c>
      <c r="D26759" s="52">
        <v>41333</v>
      </c>
      <c r="E26759" s="57">
        <v>25854</v>
      </c>
    </row>
    <row r="26760" spans="1:5" hidden="1">
      <c r="A26760" s="43" t="s">
        <v>952</v>
      </c>
      <c r="B26760" s="52">
        <v>41364</v>
      </c>
      <c r="C26760" s="52">
        <v>41334</v>
      </c>
      <c r="D26760" s="52">
        <v>41364</v>
      </c>
      <c r="E26760" s="57">
        <v>25320</v>
      </c>
    </row>
    <row r="26761" spans="1:5" hidden="1">
      <c r="A26761" s="43" t="s">
        <v>952</v>
      </c>
      <c r="B26761" s="52">
        <v>41394</v>
      </c>
      <c r="C26761" s="52">
        <v>41365</v>
      </c>
      <c r="D26761" s="52">
        <v>41394</v>
      </c>
      <c r="E26761" s="57">
        <v>25893</v>
      </c>
    </row>
    <row r="26762" spans="1:5" hidden="1">
      <c r="A26762" s="43" t="s">
        <v>952</v>
      </c>
      <c r="B26762" s="52">
        <v>41425</v>
      </c>
      <c r="C26762" s="52">
        <v>41395</v>
      </c>
      <c r="D26762" s="52">
        <v>41425</v>
      </c>
      <c r="E26762" s="57">
        <v>26237</v>
      </c>
    </row>
    <row r="26763" spans="1:5" hidden="1">
      <c r="A26763" s="43" t="s">
        <v>952</v>
      </c>
      <c r="B26763" s="52">
        <v>41455</v>
      </c>
      <c r="C26763" s="52">
        <v>41426</v>
      </c>
      <c r="D26763" s="52">
        <v>41455</v>
      </c>
      <c r="E26763" s="57">
        <v>25853</v>
      </c>
    </row>
    <row r="26764" spans="1:5" hidden="1">
      <c r="A26764" s="43" t="s">
        <v>952</v>
      </c>
      <c r="B26764" s="52">
        <v>41486</v>
      </c>
      <c r="C26764" s="52">
        <v>41456</v>
      </c>
      <c r="D26764" s="52">
        <v>41486</v>
      </c>
      <c r="E26764" s="57">
        <v>26596</v>
      </c>
    </row>
    <row r="26765" spans="1:5" hidden="1">
      <c r="A26765" s="43" t="s">
        <v>952</v>
      </c>
      <c r="B26765" s="52">
        <v>41517</v>
      </c>
      <c r="C26765" s="52">
        <v>41487</v>
      </c>
      <c r="D26765" s="52">
        <v>41517</v>
      </c>
      <c r="E26765" s="57">
        <v>26223</v>
      </c>
    </row>
    <row r="26766" spans="1:5" hidden="1">
      <c r="A26766" s="43" t="s">
        <v>952</v>
      </c>
      <c r="B26766" s="52">
        <v>41547</v>
      </c>
      <c r="C26766" s="52">
        <v>41518</v>
      </c>
      <c r="D26766" s="52">
        <v>41547</v>
      </c>
      <c r="E26766" s="57">
        <v>26341</v>
      </c>
    </row>
    <row r="26767" spans="1:5" hidden="1">
      <c r="A26767" s="43" t="s">
        <v>952</v>
      </c>
      <c r="B26767" s="52">
        <v>41578</v>
      </c>
      <c r="C26767" s="52">
        <v>41548</v>
      </c>
      <c r="D26767" s="52">
        <v>41578</v>
      </c>
      <c r="E26767" s="57">
        <v>25995</v>
      </c>
    </row>
    <row r="26768" spans="1:5" hidden="1">
      <c r="A26768" s="43" t="s">
        <v>952</v>
      </c>
      <c r="B26768" s="52">
        <v>41608</v>
      </c>
      <c r="C26768" s="52">
        <v>41579</v>
      </c>
      <c r="D26768" s="52">
        <v>41608</v>
      </c>
      <c r="E26768" s="57">
        <v>25899</v>
      </c>
    </row>
    <row r="26769" spans="1:5" hidden="1">
      <c r="A26769" s="43" t="s">
        <v>952</v>
      </c>
      <c r="B26769" s="52">
        <v>41639</v>
      </c>
      <c r="C26769" s="52">
        <v>41609</v>
      </c>
      <c r="D26769" s="52">
        <v>41639</v>
      </c>
      <c r="E26769" s="57">
        <v>26167</v>
      </c>
    </row>
    <row r="26770" spans="1:5" hidden="1">
      <c r="A26770" s="43" t="s">
        <v>952</v>
      </c>
      <c r="B26770" s="52">
        <v>41670</v>
      </c>
      <c r="C26770" s="52">
        <v>41640</v>
      </c>
      <c r="D26770" s="52">
        <v>41670</v>
      </c>
      <c r="E26770" s="57">
        <v>26185</v>
      </c>
    </row>
    <row r="26771" spans="1:5" hidden="1">
      <c r="A26771" s="43" t="s">
        <v>952</v>
      </c>
      <c r="B26771" s="52">
        <v>41698</v>
      </c>
      <c r="C26771" s="52">
        <v>41671</v>
      </c>
      <c r="D26771" s="52">
        <v>41698</v>
      </c>
      <c r="E26771" s="57">
        <v>26106</v>
      </c>
    </row>
    <row r="26772" spans="1:5" hidden="1">
      <c r="A26772" s="43" t="s">
        <v>952</v>
      </c>
      <c r="B26772" s="52">
        <v>41729</v>
      </c>
      <c r="C26772" s="52">
        <v>41699</v>
      </c>
      <c r="D26772" s="52">
        <v>41729</v>
      </c>
      <c r="E26772" s="57">
        <v>26694</v>
      </c>
    </row>
    <row r="26773" spans="1:5" hidden="1">
      <c r="A26773" s="43" t="s">
        <v>952</v>
      </c>
      <c r="B26773" s="52">
        <v>41759</v>
      </c>
      <c r="C26773" s="52">
        <v>41730</v>
      </c>
      <c r="D26773" s="52">
        <v>41759</v>
      </c>
      <c r="E26773" s="57">
        <v>27070</v>
      </c>
    </row>
    <row r="26774" spans="1:5" hidden="1">
      <c r="A26774" s="43" t="s">
        <v>952</v>
      </c>
      <c r="B26774" s="52">
        <v>41790</v>
      </c>
      <c r="C26774" s="52">
        <v>41760</v>
      </c>
      <c r="D26774" s="52">
        <v>41790</v>
      </c>
      <c r="E26774" s="57">
        <v>27407</v>
      </c>
    </row>
    <row r="26775" spans="1:5" hidden="1">
      <c r="A26775" s="43" t="s">
        <v>952</v>
      </c>
      <c r="B26775" s="52">
        <v>41820</v>
      </c>
      <c r="C26775" s="52">
        <v>41791</v>
      </c>
      <c r="D26775" s="52">
        <v>41820</v>
      </c>
      <c r="E26775" s="57">
        <v>27723</v>
      </c>
    </row>
    <row r="26776" spans="1:5" hidden="1">
      <c r="A26776" s="43" t="s">
        <v>952</v>
      </c>
      <c r="B26776" s="52">
        <v>41851</v>
      </c>
      <c r="C26776" s="52">
        <v>41821</v>
      </c>
      <c r="D26776" s="52">
        <v>41851</v>
      </c>
      <c r="E26776" s="57">
        <v>27439</v>
      </c>
    </row>
    <row r="26777" spans="1:5" hidden="1">
      <c r="A26777" s="43" t="s">
        <v>952</v>
      </c>
      <c r="B26777" s="52">
        <v>41882</v>
      </c>
      <c r="C26777" s="52">
        <v>41852</v>
      </c>
      <c r="D26777" s="52">
        <v>41882</v>
      </c>
      <c r="E26777" s="57">
        <v>27644</v>
      </c>
    </row>
    <row r="26778" spans="1:5" hidden="1">
      <c r="A26778" s="43" t="s">
        <v>952</v>
      </c>
      <c r="B26778" s="52">
        <v>41912</v>
      </c>
      <c r="C26778" s="52">
        <v>41883</v>
      </c>
      <c r="D26778" s="52">
        <v>41912</v>
      </c>
      <c r="E26778" s="57">
        <v>27586</v>
      </c>
    </row>
    <row r="26779" spans="1:5" hidden="1">
      <c r="A26779" s="43" t="s">
        <v>952</v>
      </c>
      <c r="B26779" s="52">
        <v>41943</v>
      </c>
      <c r="C26779" s="52">
        <v>41913</v>
      </c>
      <c r="D26779" s="52">
        <v>41943</v>
      </c>
      <c r="E26779" s="57">
        <v>27607</v>
      </c>
    </row>
    <row r="26780" spans="1:5" hidden="1">
      <c r="A26780" s="43" t="s">
        <v>952</v>
      </c>
      <c r="B26780" s="52">
        <v>41973</v>
      </c>
      <c r="C26780" s="52">
        <v>41944</v>
      </c>
      <c r="D26780" s="52">
        <v>41973</v>
      </c>
      <c r="E26780" s="57">
        <v>28050</v>
      </c>
    </row>
    <row r="26781" spans="1:5" hidden="1">
      <c r="A26781" s="43" t="s">
        <v>952</v>
      </c>
      <c r="B26781" s="52">
        <v>42004</v>
      </c>
      <c r="C26781" s="52">
        <v>41974</v>
      </c>
      <c r="D26781" s="52">
        <v>42004</v>
      </c>
      <c r="E26781" s="57">
        <v>27517</v>
      </c>
    </row>
    <row r="26782" spans="1:5" hidden="1">
      <c r="A26782" s="43" t="s">
        <v>956</v>
      </c>
      <c r="B26782" s="52">
        <v>33663</v>
      </c>
      <c r="C26782" s="52">
        <v>33635</v>
      </c>
      <c r="D26782" s="52">
        <v>33663</v>
      </c>
      <c r="E26782" s="57">
        <v>30382</v>
      </c>
    </row>
    <row r="26783" spans="1:5" hidden="1">
      <c r="A26783" s="43" t="s">
        <v>956</v>
      </c>
      <c r="B26783" s="52">
        <v>33694</v>
      </c>
      <c r="C26783" s="52">
        <v>33664</v>
      </c>
      <c r="D26783" s="52">
        <v>33694</v>
      </c>
      <c r="E26783" s="57">
        <v>30526</v>
      </c>
    </row>
    <row r="26784" spans="1:5" hidden="1">
      <c r="A26784" s="43" t="s">
        <v>956</v>
      </c>
      <c r="B26784" s="52">
        <v>33724</v>
      </c>
      <c r="C26784" s="52">
        <v>33695</v>
      </c>
      <c r="D26784" s="52">
        <v>33724</v>
      </c>
      <c r="E26784" s="57">
        <v>30602</v>
      </c>
    </row>
    <row r="26785" spans="1:5" hidden="1">
      <c r="A26785" s="43" t="s">
        <v>956</v>
      </c>
      <c r="B26785" s="52">
        <v>33755</v>
      </c>
      <c r="C26785" s="52">
        <v>33725</v>
      </c>
      <c r="D26785" s="52">
        <v>33755</v>
      </c>
      <c r="E26785" s="57">
        <v>30718</v>
      </c>
    </row>
    <row r="26786" spans="1:5" hidden="1">
      <c r="A26786" s="43" t="s">
        <v>956</v>
      </c>
      <c r="B26786" s="52">
        <v>33785</v>
      </c>
      <c r="C26786" s="52">
        <v>33756</v>
      </c>
      <c r="D26786" s="52">
        <v>33785</v>
      </c>
      <c r="E26786" s="57">
        <v>30761</v>
      </c>
    </row>
    <row r="26787" spans="1:5" hidden="1">
      <c r="A26787" s="43" t="s">
        <v>956</v>
      </c>
      <c r="B26787" s="52">
        <v>33816</v>
      </c>
      <c r="C26787" s="52">
        <v>33786</v>
      </c>
      <c r="D26787" s="52">
        <v>33816</v>
      </c>
      <c r="E26787" s="57">
        <v>30963</v>
      </c>
    </row>
    <row r="26788" spans="1:5" hidden="1">
      <c r="A26788" s="43" t="s">
        <v>956</v>
      </c>
      <c r="B26788" s="52">
        <v>33847</v>
      </c>
      <c r="C26788" s="52">
        <v>33817</v>
      </c>
      <c r="D26788" s="52">
        <v>33847</v>
      </c>
      <c r="E26788" s="57">
        <v>31041</v>
      </c>
    </row>
    <row r="26789" spans="1:5" hidden="1">
      <c r="A26789" s="43" t="s">
        <v>956</v>
      </c>
      <c r="B26789" s="52">
        <v>33877</v>
      </c>
      <c r="C26789" s="52">
        <v>33848</v>
      </c>
      <c r="D26789" s="52">
        <v>33877</v>
      </c>
      <c r="E26789" s="57">
        <v>30942</v>
      </c>
    </row>
    <row r="26790" spans="1:5" hidden="1">
      <c r="A26790" s="43" t="s">
        <v>956</v>
      </c>
      <c r="B26790" s="52">
        <v>33908</v>
      </c>
      <c r="C26790" s="52">
        <v>33878</v>
      </c>
      <c r="D26790" s="52">
        <v>33908</v>
      </c>
      <c r="E26790" s="57">
        <v>31148</v>
      </c>
    </row>
    <row r="26791" spans="1:5" hidden="1">
      <c r="A26791" s="43" t="s">
        <v>956</v>
      </c>
      <c r="B26791" s="52">
        <v>33938</v>
      </c>
      <c r="C26791" s="52">
        <v>33909</v>
      </c>
      <c r="D26791" s="52">
        <v>33938</v>
      </c>
      <c r="E26791" s="57">
        <v>30992</v>
      </c>
    </row>
    <row r="26792" spans="1:5" hidden="1">
      <c r="A26792" s="43" t="s">
        <v>956</v>
      </c>
      <c r="B26792" s="52">
        <v>33969</v>
      </c>
      <c r="C26792" s="52">
        <v>33939</v>
      </c>
      <c r="D26792" s="52">
        <v>33969</v>
      </c>
      <c r="E26792" s="57">
        <v>31057</v>
      </c>
    </row>
    <row r="26793" spans="1:5" hidden="1">
      <c r="A26793" s="43" t="s">
        <v>956</v>
      </c>
      <c r="B26793" s="52">
        <v>34000</v>
      </c>
      <c r="C26793" s="52">
        <v>33970</v>
      </c>
      <c r="D26793" s="52">
        <v>34000</v>
      </c>
      <c r="E26793" s="57">
        <v>31045</v>
      </c>
    </row>
    <row r="26794" spans="1:5" hidden="1">
      <c r="A26794" s="43" t="s">
        <v>956</v>
      </c>
      <c r="B26794" s="52">
        <v>34028</v>
      </c>
      <c r="C26794" s="52">
        <v>34001</v>
      </c>
      <c r="D26794" s="52">
        <v>34028</v>
      </c>
      <c r="E26794" s="57">
        <v>31233</v>
      </c>
    </row>
    <row r="26795" spans="1:5" hidden="1">
      <c r="A26795" s="43" t="s">
        <v>956</v>
      </c>
      <c r="B26795" s="52">
        <v>34059</v>
      </c>
      <c r="C26795" s="52">
        <v>34029</v>
      </c>
      <c r="D26795" s="52">
        <v>34059</v>
      </c>
      <c r="E26795" s="57">
        <v>31058</v>
      </c>
    </row>
    <row r="26796" spans="1:5" hidden="1">
      <c r="A26796" s="43" t="s">
        <v>956</v>
      </c>
      <c r="B26796" s="52">
        <v>34089</v>
      </c>
      <c r="C26796" s="52">
        <v>34060</v>
      </c>
      <c r="D26796" s="52">
        <v>34089</v>
      </c>
      <c r="E26796" s="57">
        <v>31129</v>
      </c>
    </row>
    <row r="26797" spans="1:5" hidden="1">
      <c r="A26797" s="43" t="s">
        <v>956</v>
      </c>
      <c r="B26797" s="52">
        <v>34120</v>
      </c>
      <c r="C26797" s="52">
        <v>34090</v>
      </c>
      <c r="D26797" s="52">
        <v>34120</v>
      </c>
      <c r="E26797" s="57">
        <v>31164</v>
      </c>
    </row>
    <row r="26798" spans="1:5" hidden="1">
      <c r="A26798" s="43" t="s">
        <v>956</v>
      </c>
      <c r="B26798" s="52">
        <v>34150</v>
      </c>
      <c r="C26798" s="52">
        <v>34121</v>
      </c>
      <c r="D26798" s="52">
        <v>34150</v>
      </c>
      <c r="E26798" s="57">
        <v>31168</v>
      </c>
    </row>
    <row r="26799" spans="1:5" hidden="1">
      <c r="A26799" s="43" t="s">
        <v>956</v>
      </c>
      <c r="B26799" s="52">
        <v>34181</v>
      </c>
      <c r="C26799" s="52">
        <v>34151</v>
      </c>
      <c r="D26799" s="52">
        <v>34181</v>
      </c>
      <c r="E26799" s="57">
        <v>31349</v>
      </c>
    </row>
    <row r="26800" spans="1:5" hidden="1">
      <c r="A26800" s="43" t="s">
        <v>956</v>
      </c>
      <c r="B26800" s="52">
        <v>34212</v>
      </c>
      <c r="C26800" s="52">
        <v>34182</v>
      </c>
      <c r="D26800" s="52">
        <v>34212</v>
      </c>
      <c r="E26800" s="57">
        <v>31126</v>
      </c>
    </row>
    <row r="26801" spans="1:5" hidden="1">
      <c r="A26801" s="43" t="s">
        <v>956</v>
      </c>
      <c r="B26801" s="52">
        <v>34242</v>
      </c>
      <c r="C26801" s="52">
        <v>34213</v>
      </c>
      <c r="D26801" s="52">
        <v>34242</v>
      </c>
      <c r="E26801" s="57">
        <v>31201</v>
      </c>
    </row>
    <row r="26802" spans="1:5" hidden="1">
      <c r="A26802" s="43" t="s">
        <v>956</v>
      </c>
      <c r="B26802" s="52">
        <v>34273</v>
      </c>
      <c r="C26802" s="52">
        <v>34243</v>
      </c>
      <c r="D26802" s="52">
        <v>34273</v>
      </c>
      <c r="E26802" s="57">
        <v>31346</v>
      </c>
    </row>
    <row r="26803" spans="1:5" hidden="1">
      <c r="A26803" s="43" t="s">
        <v>956</v>
      </c>
      <c r="B26803" s="52">
        <v>34303</v>
      </c>
      <c r="C26803" s="52">
        <v>34274</v>
      </c>
      <c r="D26803" s="52">
        <v>34303</v>
      </c>
      <c r="E26803" s="57">
        <v>31363</v>
      </c>
    </row>
    <row r="26804" spans="1:5" hidden="1">
      <c r="A26804" s="43" t="s">
        <v>956</v>
      </c>
      <c r="B26804" s="52">
        <v>34334</v>
      </c>
      <c r="C26804" s="52">
        <v>34304</v>
      </c>
      <c r="D26804" s="52">
        <v>34334</v>
      </c>
      <c r="E26804" s="57">
        <v>31499</v>
      </c>
    </row>
    <row r="26805" spans="1:5" hidden="1">
      <c r="A26805" s="43" t="s">
        <v>956</v>
      </c>
      <c r="B26805" s="52">
        <v>34365</v>
      </c>
      <c r="C26805" s="52">
        <v>34335</v>
      </c>
      <c r="D26805" s="52">
        <v>34365</v>
      </c>
      <c r="E26805" s="57">
        <v>31468</v>
      </c>
    </row>
    <row r="26806" spans="1:5" hidden="1">
      <c r="A26806" s="43" t="s">
        <v>956</v>
      </c>
      <c r="B26806" s="52">
        <v>34393</v>
      </c>
      <c r="C26806" s="52">
        <v>34366</v>
      </c>
      <c r="D26806" s="52">
        <v>34393</v>
      </c>
      <c r="E26806" s="57">
        <v>31688</v>
      </c>
    </row>
    <row r="26807" spans="1:5" hidden="1">
      <c r="A26807" s="43" t="s">
        <v>956</v>
      </c>
      <c r="B26807" s="52">
        <v>34424</v>
      </c>
      <c r="C26807" s="52">
        <v>34394</v>
      </c>
      <c r="D26807" s="52">
        <v>34424</v>
      </c>
      <c r="E26807" s="57">
        <v>31700</v>
      </c>
    </row>
    <row r="26808" spans="1:5" hidden="1">
      <c r="A26808" s="43" t="s">
        <v>956</v>
      </c>
      <c r="B26808" s="52">
        <v>34454</v>
      </c>
      <c r="C26808" s="52">
        <v>34425</v>
      </c>
      <c r="D26808" s="52">
        <v>34454</v>
      </c>
      <c r="E26808" s="57">
        <v>31899</v>
      </c>
    </row>
    <row r="26809" spans="1:5" hidden="1">
      <c r="A26809" s="43" t="s">
        <v>956</v>
      </c>
      <c r="B26809" s="52">
        <v>34485</v>
      </c>
      <c r="C26809" s="52">
        <v>34455</v>
      </c>
      <c r="D26809" s="52">
        <v>34485</v>
      </c>
      <c r="E26809" s="57">
        <v>31858</v>
      </c>
    </row>
    <row r="26810" spans="1:5" hidden="1">
      <c r="A26810" s="43" t="s">
        <v>956</v>
      </c>
      <c r="B26810" s="52">
        <v>34515</v>
      </c>
      <c r="C26810" s="52">
        <v>34486</v>
      </c>
      <c r="D26810" s="52">
        <v>34515</v>
      </c>
      <c r="E26810" s="57">
        <v>32123</v>
      </c>
    </row>
    <row r="26811" spans="1:5" hidden="1">
      <c r="A26811" s="43" t="s">
        <v>956</v>
      </c>
      <c r="B26811" s="52">
        <v>34546</v>
      </c>
      <c r="C26811" s="52">
        <v>34516</v>
      </c>
      <c r="D26811" s="52">
        <v>34546</v>
      </c>
      <c r="E26811" s="57">
        <v>31964</v>
      </c>
    </row>
    <row r="26812" spans="1:5" hidden="1">
      <c r="A26812" s="43" t="s">
        <v>956</v>
      </c>
      <c r="B26812" s="52">
        <v>34577</v>
      </c>
      <c r="C26812" s="52">
        <v>34547</v>
      </c>
      <c r="D26812" s="52">
        <v>34577</v>
      </c>
      <c r="E26812" s="57">
        <v>32222</v>
      </c>
    </row>
    <row r="26813" spans="1:5" hidden="1">
      <c r="A26813" s="43" t="s">
        <v>956</v>
      </c>
      <c r="B26813" s="52">
        <v>34607</v>
      </c>
      <c r="C26813" s="52">
        <v>34578</v>
      </c>
      <c r="D26813" s="52">
        <v>34607</v>
      </c>
      <c r="E26813" s="57">
        <v>32401</v>
      </c>
    </row>
    <row r="26814" spans="1:5" hidden="1">
      <c r="A26814" s="43" t="s">
        <v>956</v>
      </c>
      <c r="B26814" s="52">
        <v>34638</v>
      </c>
      <c r="C26814" s="52">
        <v>34608</v>
      </c>
      <c r="D26814" s="52">
        <v>34638</v>
      </c>
      <c r="E26814" s="57">
        <v>32196</v>
      </c>
    </row>
    <row r="26815" spans="1:5" hidden="1">
      <c r="A26815" s="43" t="s">
        <v>956</v>
      </c>
      <c r="B26815" s="52">
        <v>34668</v>
      </c>
      <c r="C26815" s="52">
        <v>34639</v>
      </c>
      <c r="D26815" s="52">
        <v>34668</v>
      </c>
      <c r="E26815" s="57">
        <v>32370</v>
      </c>
    </row>
    <row r="26816" spans="1:5" hidden="1">
      <c r="A26816" s="43" t="s">
        <v>956</v>
      </c>
      <c r="B26816" s="52">
        <v>34699</v>
      </c>
      <c r="C26816" s="52">
        <v>34669</v>
      </c>
      <c r="D26816" s="52">
        <v>34699</v>
      </c>
      <c r="E26816" s="57">
        <v>32294</v>
      </c>
    </row>
    <row r="26817" spans="1:5" hidden="1">
      <c r="A26817" s="43" t="s">
        <v>956</v>
      </c>
      <c r="B26817" s="52">
        <v>34730</v>
      </c>
      <c r="C26817" s="52">
        <v>34700</v>
      </c>
      <c r="D26817" s="52">
        <v>34730</v>
      </c>
      <c r="E26817" s="57">
        <v>32625</v>
      </c>
    </row>
    <row r="26818" spans="1:5" hidden="1">
      <c r="A26818" s="43" t="s">
        <v>956</v>
      </c>
      <c r="B26818" s="52">
        <v>34758</v>
      </c>
      <c r="C26818" s="52">
        <v>34731</v>
      </c>
      <c r="D26818" s="52">
        <v>34758</v>
      </c>
      <c r="E26818" s="57">
        <v>32399</v>
      </c>
    </row>
    <row r="26819" spans="1:5" hidden="1">
      <c r="A26819" s="43" t="s">
        <v>956</v>
      </c>
      <c r="B26819" s="52">
        <v>34789</v>
      </c>
      <c r="C26819" s="52">
        <v>34759</v>
      </c>
      <c r="D26819" s="52">
        <v>34789</v>
      </c>
      <c r="E26819" s="57">
        <v>32415</v>
      </c>
    </row>
    <row r="26820" spans="1:5" hidden="1">
      <c r="A26820" s="43" t="s">
        <v>956</v>
      </c>
      <c r="B26820" s="52">
        <v>34819</v>
      </c>
      <c r="C26820" s="52">
        <v>34790</v>
      </c>
      <c r="D26820" s="52">
        <v>34819</v>
      </c>
      <c r="E26820" s="57">
        <v>32312</v>
      </c>
    </row>
    <row r="26821" spans="1:5" hidden="1">
      <c r="A26821" s="43" t="s">
        <v>956</v>
      </c>
      <c r="B26821" s="52">
        <v>34850</v>
      </c>
      <c r="C26821" s="52">
        <v>34820</v>
      </c>
      <c r="D26821" s="52">
        <v>34850</v>
      </c>
      <c r="E26821" s="57">
        <v>32540</v>
      </c>
    </row>
    <row r="26822" spans="1:5" hidden="1">
      <c r="A26822" s="43" t="s">
        <v>956</v>
      </c>
      <c r="B26822" s="52">
        <v>34880</v>
      </c>
      <c r="C26822" s="52">
        <v>34851</v>
      </c>
      <c r="D26822" s="52">
        <v>34880</v>
      </c>
      <c r="E26822" s="57">
        <v>32597</v>
      </c>
    </row>
    <row r="26823" spans="1:5" hidden="1">
      <c r="A26823" s="43" t="s">
        <v>956</v>
      </c>
      <c r="B26823" s="52">
        <v>34911</v>
      </c>
      <c r="C26823" s="52">
        <v>34881</v>
      </c>
      <c r="D26823" s="52">
        <v>34911</v>
      </c>
      <c r="E26823" s="57">
        <v>32466</v>
      </c>
    </row>
    <row r="26824" spans="1:5" hidden="1">
      <c r="A26824" s="43" t="s">
        <v>956</v>
      </c>
      <c r="B26824" s="52">
        <v>34942</v>
      </c>
      <c r="C26824" s="52">
        <v>34912</v>
      </c>
      <c r="D26824" s="52">
        <v>34942</v>
      </c>
      <c r="E26824" s="57">
        <v>32547</v>
      </c>
    </row>
    <row r="26825" spans="1:5" hidden="1">
      <c r="A26825" s="43" t="s">
        <v>956</v>
      </c>
      <c r="B26825" s="52">
        <v>34972</v>
      </c>
      <c r="C26825" s="52">
        <v>34943</v>
      </c>
      <c r="D26825" s="52">
        <v>34972</v>
      </c>
      <c r="E26825" s="57">
        <v>32625</v>
      </c>
    </row>
    <row r="26826" spans="1:5" hidden="1">
      <c r="A26826" s="43" t="s">
        <v>956</v>
      </c>
      <c r="B26826" s="52">
        <v>35003</v>
      </c>
      <c r="C26826" s="52">
        <v>34973</v>
      </c>
      <c r="D26826" s="52">
        <v>35003</v>
      </c>
      <c r="E26826" s="57">
        <v>32578</v>
      </c>
    </row>
    <row r="26827" spans="1:5" hidden="1">
      <c r="A26827" s="43" t="s">
        <v>956</v>
      </c>
      <c r="B26827" s="52">
        <v>35033</v>
      </c>
      <c r="C26827" s="52">
        <v>35004</v>
      </c>
      <c r="D26827" s="52">
        <v>35033</v>
      </c>
      <c r="E26827" s="57">
        <v>32744</v>
      </c>
    </row>
    <row r="26828" spans="1:5" hidden="1">
      <c r="A26828" s="43" t="s">
        <v>956</v>
      </c>
      <c r="B26828" s="52">
        <v>35064</v>
      </c>
      <c r="C26828" s="52">
        <v>35034</v>
      </c>
      <c r="D26828" s="52">
        <v>35064</v>
      </c>
      <c r="E26828" s="57">
        <v>32903</v>
      </c>
    </row>
    <row r="26829" spans="1:5" hidden="1">
      <c r="A26829" s="43" t="s">
        <v>956</v>
      </c>
      <c r="B26829" s="52">
        <v>35095</v>
      </c>
      <c r="C26829" s="52">
        <v>35065</v>
      </c>
      <c r="D26829" s="52">
        <v>35095</v>
      </c>
      <c r="E26829" s="57">
        <v>33085</v>
      </c>
    </row>
    <row r="26830" spans="1:5" hidden="1">
      <c r="A26830" s="43" t="s">
        <v>956</v>
      </c>
      <c r="B26830" s="52">
        <v>35124</v>
      </c>
      <c r="C26830" s="52">
        <v>35096</v>
      </c>
      <c r="D26830" s="52">
        <v>35124</v>
      </c>
      <c r="E26830" s="57">
        <v>32928</v>
      </c>
    </row>
    <row r="26831" spans="1:5" hidden="1">
      <c r="A26831" s="43" t="s">
        <v>956</v>
      </c>
      <c r="B26831" s="52">
        <v>35155</v>
      </c>
      <c r="C26831" s="52">
        <v>35125</v>
      </c>
      <c r="D26831" s="52">
        <v>35155</v>
      </c>
      <c r="E26831" s="57">
        <v>33076</v>
      </c>
    </row>
    <row r="26832" spans="1:5" hidden="1">
      <c r="A26832" s="43" t="s">
        <v>956</v>
      </c>
      <c r="B26832" s="52">
        <v>35185</v>
      </c>
      <c r="C26832" s="52">
        <v>35156</v>
      </c>
      <c r="D26832" s="52">
        <v>35185</v>
      </c>
      <c r="E26832" s="57">
        <v>33174</v>
      </c>
    </row>
    <row r="26833" spans="1:5" hidden="1">
      <c r="A26833" s="43" t="s">
        <v>956</v>
      </c>
      <c r="B26833" s="52">
        <v>35216</v>
      </c>
      <c r="C26833" s="52">
        <v>35186</v>
      </c>
      <c r="D26833" s="52">
        <v>35216</v>
      </c>
      <c r="E26833" s="57">
        <v>33178</v>
      </c>
    </row>
    <row r="26834" spans="1:5" hidden="1">
      <c r="A26834" s="43" t="s">
        <v>956</v>
      </c>
      <c r="B26834" s="52">
        <v>35246</v>
      </c>
      <c r="C26834" s="52">
        <v>35217</v>
      </c>
      <c r="D26834" s="52">
        <v>35246</v>
      </c>
      <c r="E26834" s="57">
        <v>33281</v>
      </c>
    </row>
    <row r="26835" spans="1:5" hidden="1">
      <c r="A26835" s="43" t="s">
        <v>956</v>
      </c>
      <c r="B26835" s="52">
        <v>35277</v>
      </c>
      <c r="C26835" s="52">
        <v>35247</v>
      </c>
      <c r="D26835" s="52">
        <v>35277</v>
      </c>
      <c r="E26835" s="57">
        <v>33470</v>
      </c>
    </row>
    <row r="26836" spans="1:5" hidden="1">
      <c r="A26836" s="43" t="s">
        <v>956</v>
      </c>
      <c r="B26836" s="52">
        <v>35308</v>
      </c>
      <c r="C26836" s="52">
        <v>35278</v>
      </c>
      <c r="D26836" s="52">
        <v>35308</v>
      </c>
      <c r="E26836" s="57">
        <v>33542</v>
      </c>
    </row>
    <row r="26837" spans="1:5" hidden="1">
      <c r="A26837" s="43" t="s">
        <v>956</v>
      </c>
      <c r="B26837" s="52">
        <v>35338</v>
      </c>
      <c r="C26837" s="52">
        <v>35309</v>
      </c>
      <c r="D26837" s="52">
        <v>35338</v>
      </c>
      <c r="E26837" s="57">
        <v>33494</v>
      </c>
    </row>
    <row r="26838" spans="1:5" hidden="1">
      <c r="A26838" s="43" t="s">
        <v>956</v>
      </c>
      <c r="B26838" s="52">
        <v>35369</v>
      </c>
      <c r="C26838" s="52">
        <v>35339</v>
      </c>
      <c r="D26838" s="52">
        <v>35369</v>
      </c>
      <c r="E26838" s="57">
        <v>33704</v>
      </c>
    </row>
    <row r="26839" spans="1:5" hidden="1">
      <c r="A26839" s="43" t="s">
        <v>956</v>
      </c>
      <c r="B26839" s="52">
        <v>35399</v>
      </c>
      <c r="C26839" s="52">
        <v>35370</v>
      </c>
      <c r="D26839" s="52">
        <v>35399</v>
      </c>
      <c r="E26839" s="57">
        <v>33734</v>
      </c>
    </row>
    <row r="26840" spans="1:5" hidden="1">
      <c r="A26840" s="43" t="s">
        <v>956</v>
      </c>
      <c r="B26840" s="52">
        <v>35430</v>
      </c>
      <c r="C26840" s="52">
        <v>35400</v>
      </c>
      <c r="D26840" s="52">
        <v>35430</v>
      </c>
      <c r="E26840" s="57">
        <v>33819</v>
      </c>
    </row>
    <row r="26841" spans="1:5" hidden="1">
      <c r="A26841" s="43" t="s">
        <v>956</v>
      </c>
      <c r="B26841" s="52">
        <v>35461</v>
      </c>
      <c r="C26841" s="52">
        <v>35431</v>
      </c>
      <c r="D26841" s="52">
        <v>35461</v>
      </c>
      <c r="E26841" s="57">
        <v>34049</v>
      </c>
    </row>
    <row r="26842" spans="1:5" hidden="1">
      <c r="A26842" s="43" t="s">
        <v>956</v>
      </c>
      <c r="B26842" s="52">
        <v>35489</v>
      </c>
      <c r="C26842" s="52">
        <v>35462</v>
      </c>
      <c r="D26842" s="52">
        <v>35489</v>
      </c>
      <c r="E26842" s="57">
        <v>33989</v>
      </c>
    </row>
    <row r="26843" spans="1:5" hidden="1">
      <c r="A26843" s="43" t="s">
        <v>956</v>
      </c>
      <c r="B26843" s="52">
        <v>35520</v>
      </c>
      <c r="C26843" s="52">
        <v>35490</v>
      </c>
      <c r="D26843" s="52">
        <v>35520</v>
      </c>
      <c r="E26843" s="57">
        <v>34156</v>
      </c>
    </row>
    <row r="26844" spans="1:5" hidden="1">
      <c r="A26844" s="43" t="s">
        <v>956</v>
      </c>
      <c r="B26844" s="52">
        <v>35550</v>
      </c>
      <c r="C26844" s="52">
        <v>35521</v>
      </c>
      <c r="D26844" s="52">
        <v>35550</v>
      </c>
      <c r="E26844" s="57">
        <v>34056</v>
      </c>
    </row>
    <row r="26845" spans="1:5" hidden="1">
      <c r="A26845" s="43" t="s">
        <v>956</v>
      </c>
      <c r="B26845" s="52">
        <v>35581</v>
      </c>
      <c r="C26845" s="52">
        <v>35551</v>
      </c>
      <c r="D26845" s="52">
        <v>35581</v>
      </c>
      <c r="E26845" s="57">
        <v>33978</v>
      </c>
    </row>
    <row r="26846" spans="1:5" hidden="1">
      <c r="A26846" s="43" t="s">
        <v>956</v>
      </c>
      <c r="B26846" s="52">
        <v>35611</v>
      </c>
      <c r="C26846" s="52">
        <v>35582</v>
      </c>
      <c r="D26846" s="52">
        <v>35611</v>
      </c>
      <c r="E26846" s="57">
        <v>33892</v>
      </c>
    </row>
    <row r="26847" spans="1:5" hidden="1">
      <c r="A26847" s="43" t="s">
        <v>956</v>
      </c>
      <c r="B26847" s="52">
        <v>35642</v>
      </c>
      <c r="C26847" s="52">
        <v>35612</v>
      </c>
      <c r="D26847" s="52">
        <v>35642</v>
      </c>
      <c r="E26847" s="57">
        <v>34106</v>
      </c>
    </row>
    <row r="26848" spans="1:5" hidden="1">
      <c r="A26848" s="43" t="s">
        <v>956</v>
      </c>
      <c r="B26848" s="52">
        <v>35673</v>
      </c>
      <c r="C26848" s="52">
        <v>35643</v>
      </c>
      <c r="D26848" s="52">
        <v>35673</v>
      </c>
      <c r="E26848" s="57">
        <v>34256</v>
      </c>
    </row>
    <row r="26849" spans="1:5" hidden="1">
      <c r="A26849" s="43" t="s">
        <v>956</v>
      </c>
      <c r="B26849" s="52">
        <v>35703</v>
      </c>
      <c r="C26849" s="52">
        <v>35674</v>
      </c>
      <c r="D26849" s="52">
        <v>35703</v>
      </c>
      <c r="E26849" s="57">
        <v>34281</v>
      </c>
    </row>
    <row r="26850" spans="1:5" hidden="1">
      <c r="A26850" s="43" t="s">
        <v>956</v>
      </c>
      <c r="B26850" s="52">
        <v>35734</v>
      </c>
      <c r="C26850" s="52">
        <v>35704</v>
      </c>
      <c r="D26850" s="52">
        <v>35734</v>
      </c>
      <c r="E26850" s="57">
        <v>34348</v>
      </c>
    </row>
    <row r="26851" spans="1:5" hidden="1">
      <c r="A26851" s="43" t="s">
        <v>956</v>
      </c>
      <c r="B26851" s="52">
        <v>35764</v>
      </c>
      <c r="C26851" s="52">
        <v>35735</v>
      </c>
      <c r="D26851" s="52">
        <v>35764</v>
      </c>
      <c r="E26851" s="57">
        <v>34230</v>
      </c>
    </row>
    <row r="26852" spans="1:5" hidden="1">
      <c r="A26852" s="43" t="s">
        <v>956</v>
      </c>
      <c r="B26852" s="52">
        <v>35795</v>
      </c>
      <c r="C26852" s="52">
        <v>35765</v>
      </c>
      <c r="D26852" s="52">
        <v>35795</v>
      </c>
      <c r="E26852" s="57">
        <v>34190</v>
      </c>
    </row>
    <row r="26853" spans="1:5" hidden="1">
      <c r="A26853" s="43" t="s">
        <v>956</v>
      </c>
      <c r="B26853" s="52">
        <v>35826</v>
      </c>
      <c r="C26853" s="52">
        <v>35796</v>
      </c>
      <c r="D26853" s="52">
        <v>35826</v>
      </c>
      <c r="E26853" s="57">
        <v>34126</v>
      </c>
    </row>
    <row r="26854" spans="1:5" hidden="1">
      <c r="A26854" s="43" t="s">
        <v>956</v>
      </c>
      <c r="B26854" s="52">
        <v>35854</v>
      </c>
      <c r="C26854" s="52">
        <v>35827</v>
      </c>
      <c r="D26854" s="52">
        <v>35854</v>
      </c>
      <c r="E26854" s="57">
        <v>34102</v>
      </c>
    </row>
    <row r="26855" spans="1:5" hidden="1">
      <c r="A26855" s="43" t="s">
        <v>956</v>
      </c>
      <c r="B26855" s="52">
        <v>35885</v>
      </c>
      <c r="C26855" s="52">
        <v>35855</v>
      </c>
      <c r="D26855" s="52">
        <v>35885</v>
      </c>
      <c r="E26855" s="57">
        <v>34275</v>
      </c>
    </row>
    <row r="26856" spans="1:5" hidden="1">
      <c r="A26856" s="43" t="s">
        <v>956</v>
      </c>
      <c r="B26856" s="52">
        <v>35915</v>
      </c>
      <c r="C26856" s="52">
        <v>35886</v>
      </c>
      <c r="D26856" s="52">
        <v>35915</v>
      </c>
      <c r="E26856" s="57">
        <v>34374</v>
      </c>
    </row>
    <row r="26857" spans="1:5" hidden="1">
      <c r="A26857" s="43" t="s">
        <v>956</v>
      </c>
      <c r="B26857" s="52">
        <v>35946</v>
      </c>
      <c r="C26857" s="52">
        <v>35916</v>
      </c>
      <c r="D26857" s="52">
        <v>35946</v>
      </c>
      <c r="E26857" s="57">
        <v>34534</v>
      </c>
    </row>
    <row r="26858" spans="1:5" hidden="1">
      <c r="A26858" s="43" t="s">
        <v>956</v>
      </c>
      <c r="B26858" s="52">
        <v>35976</v>
      </c>
      <c r="C26858" s="52">
        <v>35947</v>
      </c>
      <c r="D26858" s="52">
        <v>35976</v>
      </c>
      <c r="E26858" s="57">
        <v>34592</v>
      </c>
    </row>
    <row r="26859" spans="1:5" hidden="1">
      <c r="A26859" s="43" t="s">
        <v>956</v>
      </c>
      <c r="B26859" s="52">
        <v>36007</v>
      </c>
      <c r="C26859" s="52">
        <v>35977</v>
      </c>
      <c r="D26859" s="52">
        <v>36007</v>
      </c>
      <c r="E26859" s="57">
        <v>34856</v>
      </c>
    </row>
    <row r="26860" spans="1:5" hidden="1">
      <c r="A26860" s="43" t="s">
        <v>956</v>
      </c>
      <c r="B26860" s="52">
        <v>36038</v>
      </c>
      <c r="C26860" s="52">
        <v>36008</v>
      </c>
      <c r="D26860" s="52">
        <v>36038</v>
      </c>
      <c r="E26860" s="57">
        <v>34950</v>
      </c>
    </row>
    <row r="26861" spans="1:5" hidden="1">
      <c r="A26861" s="43" t="s">
        <v>956</v>
      </c>
      <c r="B26861" s="52">
        <v>36068</v>
      </c>
      <c r="C26861" s="52">
        <v>36039</v>
      </c>
      <c r="D26861" s="52">
        <v>36068</v>
      </c>
      <c r="E26861" s="57">
        <v>34916</v>
      </c>
    </row>
    <row r="26862" spans="1:5" hidden="1">
      <c r="A26862" s="43" t="s">
        <v>956</v>
      </c>
      <c r="B26862" s="52">
        <v>36099</v>
      </c>
      <c r="C26862" s="52">
        <v>36069</v>
      </c>
      <c r="D26862" s="52">
        <v>36099</v>
      </c>
      <c r="E26862" s="57">
        <v>35093</v>
      </c>
    </row>
    <row r="26863" spans="1:5" hidden="1">
      <c r="A26863" s="43" t="s">
        <v>956</v>
      </c>
      <c r="B26863" s="52">
        <v>36129</v>
      </c>
      <c r="C26863" s="52">
        <v>36100</v>
      </c>
      <c r="D26863" s="52">
        <v>36129</v>
      </c>
      <c r="E26863" s="57">
        <v>35140</v>
      </c>
    </row>
    <row r="26864" spans="1:5" hidden="1">
      <c r="A26864" s="43" t="s">
        <v>956</v>
      </c>
      <c r="B26864" s="52">
        <v>36160</v>
      </c>
      <c r="C26864" s="52">
        <v>36130</v>
      </c>
      <c r="D26864" s="52">
        <v>36160</v>
      </c>
      <c r="E26864" s="57">
        <v>35533</v>
      </c>
    </row>
    <row r="26865" spans="1:5" hidden="1">
      <c r="A26865" s="43" t="s">
        <v>956</v>
      </c>
      <c r="B26865" s="52">
        <v>36191</v>
      </c>
      <c r="C26865" s="52">
        <v>36161</v>
      </c>
      <c r="D26865" s="52">
        <v>36191</v>
      </c>
      <c r="E26865" s="57">
        <v>35447</v>
      </c>
    </row>
    <row r="26866" spans="1:5" hidden="1">
      <c r="A26866" s="43" t="s">
        <v>956</v>
      </c>
      <c r="B26866" s="52">
        <v>36219</v>
      </c>
      <c r="C26866" s="52">
        <v>36192</v>
      </c>
      <c r="D26866" s="52">
        <v>36219</v>
      </c>
      <c r="E26866" s="57">
        <v>35707</v>
      </c>
    </row>
    <row r="26867" spans="1:5" hidden="1">
      <c r="A26867" s="43" t="s">
        <v>956</v>
      </c>
      <c r="B26867" s="52">
        <v>36250</v>
      </c>
      <c r="C26867" s="52">
        <v>36220</v>
      </c>
      <c r="D26867" s="52">
        <v>36250</v>
      </c>
      <c r="E26867" s="57">
        <v>35652</v>
      </c>
    </row>
    <row r="26868" spans="1:5" hidden="1">
      <c r="A26868" s="43" t="s">
        <v>956</v>
      </c>
      <c r="B26868" s="52">
        <v>36280</v>
      </c>
      <c r="C26868" s="52">
        <v>36251</v>
      </c>
      <c r="D26868" s="52">
        <v>36280</v>
      </c>
      <c r="E26868" s="57">
        <v>36013</v>
      </c>
    </row>
    <row r="26869" spans="1:5" hidden="1">
      <c r="A26869" s="43" t="s">
        <v>956</v>
      </c>
      <c r="B26869" s="52">
        <v>36311</v>
      </c>
      <c r="C26869" s="52">
        <v>36281</v>
      </c>
      <c r="D26869" s="52">
        <v>36311</v>
      </c>
      <c r="E26869" s="57">
        <v>36060</v>
      </c>
    </row>
    <row r="26870" spans="1:5" hidden="1">
      <c r="A26870" s="43" t="s">
        <v>956</v>
      </c>
      <c r="B26870" s="52">
        <v>36341</v>
      </c>
      <c r="C26870" s="52">
        <v>36312</v>
      </c>
      <c r="D26870" s="52">
        <v>36341</v>
      </c>
      <c r="E26870" s="57">
        <v>35872</v>
      </c>
    </row>
    <row r="26871" spans="1:5" hidden="1">
      <c r="A26871" s="43" t="s">
        <v>956</v>
      </c>
      <c r="B26871" s="52">
        <v>36372</v>
      </c>
      <c r="C26871" s="52">
        <v>36342</v>
      </c>
      <c r="D26871" s="52">
        <v>36372</v>
      </c>
      <c r="E26871" s="57">
        <v>36126</v>
      </c>
    </row>
    <row r="26872" spans="1:5" hidden="1">
      <c r="A26872" s="43" t="s">
        <v>956</v>
      </c>
      <c r="B26872" s="52">
        <v>36403</v>
      </c>
      <c r="C26872" s="52">
        <v>36373</v>
      </c>
      <c r="D26872" s="52">
        <v>36403</v>
      </c>
      <c r="E26872" s="57">
        <v>36117</v>
      </c>
    </row>
    <row r="26873" spans="1:5" hidden="1">
      <c r="A26873" s="43" t="s">
        <v>956</v>
      </c>
      <c r="B26873" s="52">
        <v>36433</v>
      </c>
      <c r="C26873" s="52">
        <v>36404</v>
      </c>
      <c r="D26873" s="52">
        <v>36433</v>
      </c>
      <c r="E26873" s="57">
        <v>36411</v>
      </c>
    </row>
    <row r="26874" spans="1:5" hidden="1">
      <c r="A26874" s="43" t="s">
        <v>956</v>
      </c>
      <c r="B26874" s="52">
        <v>36464</v>
      </c>
      <c r="C26874" s="52">
        <v>36434</v>
      </c>
      <c r="D26874" s="52">
        <v>36464</v>
      </c>
      <c r="E26874" s="57">
        <v>36271</v>
      </c>
    </row>
    <row r="26875" spans="1:5" hidden="1">
      <c r="A26875" s="43" t="s">
        <v>956</v>
      </c>
      <c r="B26875" s="52">
        <v>36494</v>
      </c>
      <c r="C26875" s="52">
        <v>36465</v>
      </c>
      <c r="D26875" s="52">
        <v>36494</v>
      </c>
      <c r="E26875" s="57">
        <v>36300</v>
      </c>
    </row>
    <row r="26876" spans="1:5" hidden="1">
      <c r="A26876" s="43" t="s">
        <v>956</v>
      </c>
      <c r="B26876" s="52">
        <v>36525</v>
      </c>
      <c r="C26876" s="52">
        <v>36495</v>
      </c>
      <c r="D26876" s="52">
        <v>36525</v>
      </c>
      <c r="E26876" s="57">
        <v>37665</v>
      </c>
    </row>
    <row r="26877" spans="1:5" hidden="1">
      <c r="A26877" s="43" t="s">
        <v>956</v>
      </c>
      <c r="B26877" s="52">
        <v>36556</v>
      </c>
      <c r="C26877" s="52">
        <v>36526</v>
      </c>
      <c r="D26877" s="52">
        <v>36556</v>
      </c>
      <c r="E26877" s="57">
        <v>35613</v>
      </c>
    </row>
    <row r="26878" spans="1:5" hidden="1">
      <c r="A26878" s="43" t="s">
        <v>956</v>
      </c>
      <c r="B26878" s="52">
        <v>36585</v>
      </c>
      <c r="C26878" s="52">
        <v>36557</v>
      </c>
      <c r="D26878" s="52">
        <v>36585</v>
      </c>
      <c r="E26878" s="57">
        <v>35980</v>
      </c>
    </row>
    <row r="26879" spans="1:5" hidden="1">
      <c r="A26879" s="43" t="s">
        <v>956</v>
      </c>
      <c r="B26879" s="52">
        <v>36616</v>
      </c>
      <c r="C26879" s="52">
        <v>36586</v>
      </c>
      <c r="D26879" s="52">
        <v>36616</v>
      </c>
      <c r="E26879" s="57">
        <v>36559</v>
      </c>
    </row>
    <row r="26880" spans="1:5" hidden="1">
      <c r="A26880" s="43" t="s">
        <v>956</v>
      </c>
      <c r="B26880" s="52">
        <v>36646</v>
      </c>
      <c r="C26880" s="52">
        <v>36617</v>
      </c>
      <c r="D26880" s="52">
        <v>36646</v>
      </c>
      <c r="E26880" s="57">
        <v>37008</v>
      </c>
    </row>
    <row r="26881" spans="1:5" hidden="1">
      <c r="A26881" s="43" t="s">
        <v>956</v>
      </c>
      <c r="B26881" s="52">
        <v>36677</v>
      </c>
      <c r="C26881" s="52">
        <v>36647</v>
      </c>
      <c r="D26881" s="52">
        <v>36677</v>
      </c>
      <c r="E26881" s="57">
        <v>36717</v>
      </c>
    </row>
    <row r="26882" spans="1:5" hidden="1">
      <c r="A26882" s="43" t="s">
        <v>956</v>
      </c>
      <c r="B26882" s="52">
        <v>36707</v>
      </c>
      <c r="C26882" s="52">
        <v>36678</v>
      </c>
      <c r="D26882" s="52">
        <v>36707</v>
      </c>
      <c r="E26882" s="57">
        <v>37175</v>
      </c>
    </row>
    <row r="26883" spans="1:5" hidden="1">
      <c r="A26883" s="43" t="s">
        <v>956</v>
      </c>
      <c r="B26883" s="52">
        <v>36738</v>
      </c>
      <c r="C26883" s="52">
        <v>36708</v>
      </c>
      <c r="D26883" s="52">
        <v>36738</v>
      </c>
      <c r="E26883" s="57">
        <v>37038</v>
      </c>
    </row>
    <row r="26884" spans="1:5" hidden="1">
      <c r="A26884" s="43" t="s">
        <v>956</v>
      </c>
      <c r="B26884" s="52">
        <v>36769</v>
      </c>
      <c r="C26884" s="52">
        <v>36739</v>
      </c>
      <c r="D26884" s="52">
        <v>36769</v>
      </c>
      <c r="E26884" s="57">
        <v>37110</v>
      </c>
    </row>
    <row r="26885" spans="1:5" hidden="1">
      <c r="A26885" s="43" t="s">
        <v>956</v>
      </c>
      <c r="B26885" s="52">
        <v>36799</v>
      </c>
      <c r="C26885" s="52">
        <v>36770</v>
      </c>
      <c r="D26885" s="52">
        <v>36799</v>
      </c>
      <c r="E26885" s="57">
        <v>37308</v>
      </c>
    </row>
    <row r="26886" spans="1:5" hidden="1">
      <c r="A26886" s="43" t="s">
        <v>956</v>
      </c>
      <c r="B26886" s="52">
        <v>36830</v>
      </c>
      <c r="C26886" s="52">
        <v>36800</v>
      </c>
      <c r="D26886" s="52">
        <v>36830</v>
      </c>
      <c r="E26886" s="57">
        <v>37476</v>
      </c>
    </row>
    <row r="26887" spans="1:5" hidden="1">
      <c r="A26887" s="43" t="s">
        <v>956</v>
      </c>
      <c r="B26887" s="52">
        <v>36860</v>
      </c>
      <c r="C26887" s="52">
        <v>36831</v>
      </c>
      <c r="D26887" s="52">
        <v>36860</v>
      </c>
      <c r="E26887" s="57">
        <v>37700</v>
      </c>
    </row>
    <row r="26888" spans="1:5" hidden="1">
      <c r="A26888" s="43" t="s">
        <v>956</v>
      </c>
      <c r="B26888" s="52">
        <v>36891</v>
      </c>
      <c r="C26888" s="52">
        <v>36861</v>
      </c>
      <c r="D26888" s="52">
        <v>36891</v>
      </c>
      <c r="E26888" s="57">
        <v>38033</v>
      </c>
    </row>
    <row r="26889" spans="1:5" hidden="1">
      <c r="A26889" s="43" t="s">
        <v>956</v>
      </c>
      <c r="B26889" s="52">
        <v>36922</v>
      </c>
      <c r="C26889" s="52">
        <v>36892</v>
      </c>
      <c r="D26889" s="52">
        <v>36922</v>
      </c>
      <c r="E26889" s="57">
        <v>37903</v>
      </c>
    </row>
    <row r="26890" spans="1:5" hidden="1">
      <c r="A26890" s="43" t="s">
        <v>956</v>
      </c>
      <c r="B26890" s="52">
        <v>36950</v>
      </c>
      <c r="C26890" s="52">
        <v>36923</v>
      </c>
      <c r="D26890" s="52">
        <v>36950</v>
      </c>
      <c r="E26890" s="57">
        <v>38252</v>
      </c>
    </row>
    <row r="26891" spans="1:5" hidden="1">
      <c r="A26891" s="43" t="s">
        <v>956</v>
      </c>
      <c r="B26891" s="52">
        <v>36981</v>
      </c>
      <c r="C26891" s="52">
        <v>36951</v>
      </c>
      <c r="D26891" s="52">
        <v>36981</v>
      </c>
      <c r="E26891" s="57">
        <v>38133</v>
      </c>
    </row>
    <row r="26892" spans="1:5" hidden="1">
      <c r="A26892" s="43" t="s">
        <v>956</v>
      </c>
      <c r="B26892" s="52">
        <v>37011</v>
      </c>
      <c r="C26892" s="52">
        <v>36982</v>
      </c>
      <c r="D26892" s="52">
        <v>37011</v>
      </c>
      <c r="E26892" s="57">
        <v>38369</v>
      </c>
    </row>
    <row r="26893" spans="1:5" hidden="1">
      <c r="A26893" s="43" t="s">
        <v>956</v>
      </c>
      <c r="B26893" s="52">
        <v>37042</v>
      </c>
      <c r="C26893" s="52">
        <v>37012</v>
      </c>
      <c r="D26893" s="52">
        <v>37042</v>
      </c>
      <c r="E26893" s="57">
        <v>38439</v>
      </c>
    </row>
    <row r="26894" spans="1:5" hidden="1">
      <c r="A26894" s="43" t="s">
        <v>956</v>
      </c>
      <c r="B26894" s="52">
        <v>37072</v>
      </c>
      <c r="C26894" s="52">
        <v>37043</v>
      </c>
      <c r="D26894" s="52">
        <v>37072</v>
      </c>
      <c r="E26894" s="57">
        <v>38569</v>
      </c>
    </row>
    <row r="26895" spans="1:5" hidden="1">
      <c r="A26895" s="43" t="s">
        <v>956</v>
      </c>
      <c r="B26895" s="52">
        <v>37103</v>
      </c>
      <c r="C26895" s="52">
        <v>37073</v>
      </c>
      <c r="D26895" s="52">
        <v>37103</v>
      </c>
      <c r="E26895" s="57">
        <v>38506</v>
      </c>
    </row>
    <row r="26896" spans="1:5" hidden="1">
      <c r="A26896" s="43" t="s">
        <v>956</v>
      </c>
      <c r="B26896" s="52">
        <v>37134</v>
      </c>
      <c r="C26896" s="52">
        <v>37104</v>
      </c>
      <c r="D26896" s="52">
        <v>37134</v>
      </c>
      <c r="E26896" s="57">
        <v>38738</v>
      </c>
    </row>
    <row r="26897" spans="1:5" hidden="1">
      <c r="A26897" s="43" t="s">
        <v>956</v>
      </c>
      <c r="B26897" s="52">
        <v>37164</v>
      </c>
      <c r="C26897" s="52">
        <v>37135</v>
      </c>
      <c r="D26897" s="52">
        <v>37164</v>
      </c>
      <c r="E26897" s="57">
        <v>38832</v>
      </c>
    </row>
    <row r="26898" spans="1:5" hidden="1">
      <c r="A26898" s="43" t="s">
        <v>956</v>
      </c>
      <c r="B26898" s="52">
        <v>37195</v>
      </c>
      <c r="C26898" s="52">
        <v>37165</v>
      </c>
      <c r="D26898" s="52">
        <v>37195</v>
      </c>
      <c r="E26898" s="57">
        <v>38944</v>
      </c>
    </row>
    <row r="26899" spans="1:5" hidden="1">
      <c r="A26899" s="43" t="s">
        <v>956</v>
      </c>
      <c r="B26899" s="52">
        <v>37225</v>
      </c>
      <c r="C26899" s="52">
        <v>37196</v>
      </c>
      <c r="D26899" s="52">
        <v>37225</v>
      </c>
      <c r="E26899" s="57">
        <v>39161</v>
      </c>
    </row>
    <row r="26900" spans="1:5" hidden="1">
      <c r="A26900" s="43" t="s">
        <v>956</v>
      </c>
      <c r="B26900" s="52">
        <v>37256</v>
      </c>
      <c r="C26900" s="52">
        <v>37226</v>
      </c>
      <c r="D26900" s="52">
        <v>37256</v>
      </c>
      <c r="E26900" s="57">
        <v>38996</v>
      </c>
    </row>
    <row r="26901" spans="1:5" hidden="1">
      <c r="A26901" s="43" t="s">
        <v>956</v>
      </c>
      <c r="B26901" s="52">
        <v>37287</v>
      </c>
      <c r="C26901" s="52">
        <v>37257</v>
      </c>
      <c r="D26901" s="52">
        <v>37287</v>
      </c>
      <c r="E26901" s="57">
        <v>38833</v>
      </c>
    </row>
    <row r="26902" spans="1:5" hidden="1">
      <c r="A26902" s="43" t="s">
        <v>956</v>
      </c>
      <c r="B26902" s="52">
        <v>37315</v>
      </c>
      <c r="C26902" s="52">
        <v>37288</v>
      </c>
      <c r="D26902" s="52">
        <v>37315</v>
      </c>
      <c r="E26902" s="57">
        <v>38885</v>
      </c>
    </row>
    <row r="26903" spans="1:5" hidden="1">
      <c r="A26903" s="43" t="s">
        <v>956</v>
      </c>
      <c r="B26903" s="52">
        <v>37346</v>
      </c>
      <c r="C26903" s="52">
        <v>37316</v>
      </c>
      <c r="D26903" s="52">
        <v>37346</v>
      </c>
      <c r="E26903" s="57">
        <v>38913</v>
      </c>
    </row>
    <row r="26904" spans="1:5" hidden="1">
      <c r="A26904" s="43" t="s">
        <v>956</v>
      </c>
      <c r="B26904" s="52">
        <v>37376</v>
      </c>
      <c r="C26904" s="52">
        <v>37347</v>
      </c>
      <c r="D26904" s="52">
        <v>37376</v>
      </c>
      <c r="E26904" s="57">
        <v>38568</v>
      </c>
    </row>
    <row r="26905" spans="1:5" hidden="1">
      <c r="A26905" s="43" t="s">
        <v>956</v>
      </c>
      <c r="B26905" s="52">
        <v>37407</v>
      </c>
      <c r="C26905" s="52">
        <v>37377</v>
      </c>
      <c r="D26905" s="52">
        <v>37407</v>
      </c>
      <c r="E26905" s="57">
        <v>38713</v>
      </c>
    </row>
    <row r="26906" spans="1:5" hidden="1">
      <c r="A26906" s="43" t="s">
        <v>956</v>
      </c>
      <c r="B26906" s="52">
        <v>37437</v>
      </c>
      <c r="C26906" s="52">
        <v>37408</v>
      </c>
      <c r="D26906" s="52">
        <v>37437</v>
      </c>
      <c r="E26906" s="57">
        <v>38723</v>
      </c>
    </row>
    <row r="26907" spans="1:5" hidden="1">
      <c r="A26907" s="43" t="s">
        <v>956</v>
      </c>
      <c r="B26907" s="52">
        <v>37468</v>
      </c>
      <c r="C26907" s="52">
        <v>37438</v>
      </c>
      <c r="D26907" s="52">
        <v>37468</v>
      </c>
      <c r="E26907" s="57">
        <v>38834</v>
      </c>
    </row>
    <row r="26908" spans="1:5" hidden="1">
      <c r="A26908" s="43" t="s">
        <v>956</v>
      </c>
      <c r="B26908" s="52">
        <v>37499</v>
      </c>
      <c r="C26908" s="52">
        <v>37469</v>
      </c>
      <c r="D26908" s="52">
        <v>37499</v>
      </c>
      <c r="E26908" s="57">
        <v>38647</v>
      </c>
    </row>
    <row r="26909" spans="1:5" hidden="1">
      <c r="A26909" s="43" t="s">
        <v>956</v>
      </c>
      <c r="B26909" s="52">
        <v>37529</v>
      </c>
      <c r="C26909" s="52">
        <v>37500</v>
      </c>
      <c r="D26909" s="52">
        <v>37529</v>
      </c>
      <c r="E26909" s="57">
        <v>38599</v>
      </c>
    </row>
    <row r="26910" spans="1:5" hidden="1">
      <c r="A26910" s="43" t="s">
        <v>956</v>
      </c>
      <c r="B26910" s="52">
        <v>37560</v>
      </c>
      <c r="C26910" s="52">
        <v>37530</v>
      </c>
      <c r="D26910" s="52">
        <v>37560</v>
      </c>
      <c r="E26910" s="57">
        <v>38693</v>
      </c>
    </row>
    <row r="26911" spans="1:5" hidden="1">
      <c r="A26911" s="43" t="s">
        <v>956</v>
      </c>
      <c r="B26911" s="52">
        <v>37590</v>
      </c>
      <c r="C26911" s="52">
        <v>37561</v>
      </c>
      <c r="D26911" s="52">
        <v>37590</v>
      </c>
      <c r="E26911" s="57">
        <v>38886</v>
      </c>
    </row>
    <row r="26912" spans="1:5" hidden="1">
      <c r="A26912" s="43" t="s">
        <v>956</v>
      </c>
      <c r="B26912" s="52">
        <v>37621</v>
      </c>
      <c r="C26912" s="52">
        <v>37591</v>
      </c>
      <c r="D26912" s="52">
        <v>37621</v>
      </c>
      <c r="E26912" s="57">
        <v>39072</v>
      </c>
    </row>
    <row r="26913" spans="1:5" hidden="1">
      <c r="A26913" s="43" t="s">
        <v>956</v>
      </c>
      <c r="B26913" s="52">
        <v>37652</v>
      </c>
      <c r="C26913" s="52">
        <v>37622</v>
      </c>
      <c r="D26913" s="52">
        <v>37652</v>
      </c>
      <c r="E26913" s="57">
        <v>39412</v>
      </c>
    </row>
    <row r="26914" spans="1:5" hidden="1">
      <c r="A26914" s="43" t="s">
        <v>956</v>
      </c>
      <c r="B26914" s="52">
        <v>37680</v>
      </c>
      <c r="C26914" s="52">
        <v>37653</v>
      </c>
      <c r="D26914" s="52">
        <v>37680</v>
      </c>
      <c r="E26914" s="57">
        <v>39285</v>
      </c>
    </row>
    <row r="26915" spans="1:5" hidden="1">
      <c r="A26915" s="43" t="s">
        <v>956</v>
      </c>
      <c r="B26915" s="52">
        <v>37711</v>
      </c>
      <c r="C26915" s="52">
        <v>37681</v>
      </c>
      <c r="D26915" s="52">
        <v>37711</v>
      </c>
      <c r="E26915" s="57">
        <v>39318</v>
      </c>
    </row>
    <row r="26916" spans="1:5" hidden="1">
      <c r="A26916" s="43" t="s">
        <v>956</v>
      </c>
      <c r="B26916" s="52">
        <v>37741</v>
      </c>
      <c r="C26916" s="52">
        <v>37712</v>
      </c>
      <c r="D26916" s="52">
        <v>37741</v>
      </c>
      <c r="E26916" s="57">
        <v>39441</v>
      </c>
    </row>
    <row r="26917" spans="1:5" hidden="1">
      <c r="A26917" s="43" t="s">
        <v>956</v>
      </c>
      <c r="B26917" s="52">
        <v>37772</v>
      </c>
      <c r="C26917" s="52">
        <v>37742</v>
      </c>
      <c r="D26917" s="52">
        <v>37772</v>
      </c>
      <c r="E26917" s="57">
        <v>39019</v>
      </c>
    </row>
    <row r="26918" spans="1:5" hidden="1">
      <c r="A26918" s="43" t="s">
        <v>956</v>
      </c>
      <c r="B26918" s="52">
        <v>37802</v>
      </c>
      <c r="C26918" s="52">
        <v>37773</v>
      </c>
      <c r="D26918" s="52">
        <v>37802</v>
      </c>
      <c r="E26918" s="57">
        <v>39480</v>
      </c>
    </row>
    <row r="26919" spans="1:5" hidden="1">
      <c r="A26919" s="43" t="s">
        <v>956</v>
      </c>
      <c r="B26919" s="52">
        <v>37833</v>
      </c>
      <c r="C26919" s="52">
        <v>37803</v>
      </c>
      <c r="D26919" s="52">
        <v>37833</v>
      </c>
      <c r="E26919" s="57">
        <v>39808</v>
      </c>
    </row>
    <row r="26920" spans="1:5" hidden="1">
      <c r="A26920" s="43" t="s">
        <v>956</v>
      </c>
      <c r="B26920" s="52">
        <v>37864</v>
      </c>
      <c r="C26920" s="52">
        <v>37834</v>
      </c>
      <c r="D26920" s="52">
        <v>37864</v>
      </c>
      <c r="E26920" s="57">
        <v>39833</v>
      </c>
    </row>
    <row r="26921" spans="1:5" hidden="1">
      <c r="A26921" s="43" t="s">
        <v>956</v>
      </c>
      <c r="B26921" s="52">
        <v>37894</v>
      </c>
      <c r="C26921" s="52">
        <v>37865</v>
      </c>
      <c r="D26921" s="52">
        <v>37894</v>
      </c>
      <c r="E26921" s="57">
        <v>39878</v>
      </c>
    </row>
    <row r="26922" spans="1:5" hidden="1">
      <c r="A26922" s="43" t="s">
        <v>956</v>
      </c>
      <c r="B26922" s="52">
        <v>37925</v>
      </c>
      <c r="C26922" s="52">
        <v>37895</v>
      </c>
      <c r="D26922" s="52">
        <v>37925</v>
      </c>
      <c r="E26922" s="57">
        <v>39776</v>
      </c>
    </row>
    <row r="26923" spans="1:5" hidden="1">
      <c r="A26923" s="43" t="s">
        <v>956</v>
      </c>
      <c r="B26923" s="52">
        <v>37955</v>
      </c>
      <c r="C26923" s="52">
        <v>37926</v>
      </c>
      <c r="D26923" s="52">
        <v>37955</v>
      </c>
      <c r="E26923" s="57">
        <v>39631</v>
      </c>
    </row>
    <row r="26924" spans="1:5" hidden="1">
      <c r="A26924" s="43" t="s">
        <v>956</v>
      </c>
      <c r="B26924" s="52">
        <v>37986</v>
      </c>
      <c r="C26924" s="52">
        <v>37956</v>
      </c>
      <c r="D26924" s="52">
        <v>37986</v>
      </c>
      <c r="E26924" s="57">
        <v>39809</v>
      </c>
    </row>
    <row r="26925" spans="1:5" hidden="1">
      <c r="A26925" s="43" t="s">
        <v>956</v>
      </c>
      <c r="B26925" s="52">
        <v>38017</v>
      </c>
      <c r="C26925" s="52">
        <v>37987</v>
      </c>
      <c r="D26925" s="52">
        <v>38017</v>
      </c>
      <c r="E26925" s="57">
        <v>40443</v>
      </c>
    </row>
    <row r="26926" spans="1:5" hidden="1">
      <c r="A26926" s="43" t="s">
        <v>956</v>
      </c>
      <c r="B26926" s="52">
        <v>38046</v>
      </c>
      <c r="C26926" s="52">
        <v>38018</v>
      </c>
      <c r="D26926" s="52">
        <v>38046</v>
      </c>
      <c r="E26926" s="57">
        <v>39922</v>
      </c>
    </row>
    <row r="26927" spans="1:5" hidden="1">
      <c r="A26927" s="43" t="s">
        <v>956</v>
      </c>
      <c r="B26927" s="52">
        <v>38077</v>
      </c>
      <c r="C26927" s="52">
        <v>38047</v>
      </c>
      <c r="D26927" s="52">
        <v>38077</v>
      </c>
      <c r="E26927" s="57">
        <v>40419</v>
      </c>
    </row>
    <row r="26928" spans="1:5" hidden="1">
      <c r="A26928" s="43" t="s">
        <v>956</v>
      </c>
      <c r="B26928" s="52">
        <v>38107</v>
      </c>
      <c r="C26928" s="52">
        <v>38078</v>
      </c>
      <c r="D26928" s="52">
        <v>38107</v>
      </c>
      <c r="E26928" s="57">
        <v>40399</v>
      </c>
    </row>
    <row r="26929" spans="1:5" hidden="1">
      <c r="A26929" s="43" t="s">
        <v>956</v>
      </c>
      <c r="B26929" s="52">
        <v>38138</v>
      </c>
      <c r="C26929" s="52">
        <v>38108</v>
      </c>
      <c r="D26929" s="52">
        <v>38138</v>
      </c>
      <c r="E26929" s="57">
        <v>40635</v>
      </c>
    </row>
    <row r="26930" spans="1:5" hidden="1">
      <c r="A26930" s="43" t="s">
        <v>956</v>
      </c>
      <c r="B26930" s="52">
        <v>38168</v>
      </c>
      <c r="C26930" s="52">
        <v>38139</v>
      </c>
      <c r="D26930" s="52">
        <v>38168</v>
      </c>
      <c r="E26930" s="57">
        <v>40608</v>
      </c>
    </row>
    <row r="26931" spans="1:5" hidden="1">
      <c r="A26931" s="43" t="s">
        <v>956</v>
      </c>
      <c r="B26931" s="52">
        <v>38199</v>
      </c>
      <c r="C26931" s="52">
        <v>38169</v>
      </c>
      <c r="D26931" s="52">
        <v>38199</v>
      </c>
      <c r="E26931" s="57">
        <v>40631</v>
      </c>
    </row>
    <row r="26932" spans="1:5" hidden="1">
      <c r="A26932" s="43" t="s">
        <v>956</v>
      </c>
      <c r="B26932" s="52">
        <v>38230</v>
      </c>
      <c r="C26932" s="52">
        <v>38200</v>
      </c>
      <c r="D26932" s="52">
        <v>38230</v>
      </c>
      <c r="E26932" s="57">
        <v>40771</v>
      </c>
    </row>
    <row r="26933" spans="1:5" hidden="1">
      <c r="A26933" s="43" t="s">
        <v>956</v>
      </c>
      <c r="B26933" s="52">
        <v>38260</v>
      </c>
      <c r="C26933" s="52">
        <v>38231</v>
      </c>
      <c r="D26933" s="52">
        <v>38260</v>
      </c>
      <c r="E26933" s="57">
        <v>41045</v>
      </c>
    </row>
    <row r="26934" spans="1:5" hidden="1">
      <c r="A26934" s="43" t="s">
        <v>956</v>
      </c>
      <c r="B26934" s="52">
        <v>38291</v>
      </c>
      <c r="C26934" s="52">
        <v>38261</v>
      </c>
      <c r="D26934" s="52">
        <v>38291</v>
      </c>
      <c r="E26934" s="57">
        <v>41177</v>
      </c>
    </row>
    <row r="26935" spans="1:5" hidden="1">
      <c r="A26935" s="43" t="s">
        <v>956</v>
      </c>
      <c r="B26935" s="52">
        <v>38321</v>
      </c>
      <c r="C26935" s="52">
        <v>38292</v>
      </c>
      <c r="D26935" s="52">
        <v>38321</v>
      </c>
      <c r="E26935" s="57">
        <v>41404</v>
      </c>
    </row>
    <row r="26936" spans="1:5" hidden="1">
      <c r="A26936" s="43" t="s">
        <v>956</v>
      </c>
      <c r="B26936" s="52">
        <v>38352</v>
      </c>
      <c r="C26936" s="52">
        <v>38322</v>
      </c>
      <c r="D26936" s="52">
        <v>38352</v>
      </c>
      <c r="E26936" s="57">
        <v>41534</v>
      </c>
    </row>
    <row r="26937" spans="1:5" hidden="1">
      <c r="A26937" s="43" t="s">
        <v>956</v>
      </c>
      <c r="B26937" s="52">
        <v>38383</v>
      </c>
      <c r="C26937" s="52">
        <v>38353</v>
      </c>
      <c r="D26937" s="52">
        <v>38383</v>
      </c>
      <c r="E26937" s="57">
        <v>41769</v>
      </c>
    </row>
    <row r="26938" spans="1:5" hidden="1">
      <c r="A26938" s="43" t="s">
        <v>956</v>
      </c>
      <c r="B26938" s="52">
        <v>38411</v>
      </c>
      <c r="C26938" s="52">
        <v>38384</v>
      </c>
      <c r="D26938" s="52">
        <v>38411</v>
      </c>
      <c r="E26938" s="57">
        <v>41754</v>
      </c>
    </row>
    <row r="26939" spans="1:5" hidden="1">
      <c r="A26939" s="43" t="s">
        <v>956</v>
      </c>
      <c r="B26939" s="52">
        <v>38442</v>
      </c>
      <c r="C26939" s="52">
        <v>38412</v>
      </c>
      <c r="D26939" s="52">
        <v>38442</v>
      </c>
      <c r="E26939" s="57">
        <v>41768</v>
      </c>
    </row>
    <row r="26940" spans="1:5" hidden="1">
      <c r="A26940" s="43" t="s">
        <v>956</v>
      </c>
      <c r="B26940" s="52">
        <v>38472</v>
      </c>
      <c r="C26940" s="52">
        <v>38443</v>
      </c>
      <c r="D26940" s="52">
        <v>38472</v>
      </c>
      <c r="E26940" s="57">
        <v>42201</v>
      </c>
    </row>
    <row r="26941" spans="1:5" hidden="1">
      <c r="A26941" s="43" t="s">
        <v>956</v>
      </c>
      <c r="B26941" s="52">
        <v>38503</v>
      </c>
      <c r="C26941" s="52">
        <v>38473</v>
      </c>
      <c r="D26941" s="52">
        <v>38503</v>
      </c>
      <c r="E26941" s="57">
        <v>42167</v>
      </c>
    </row>
    <row r="26942" spans="1:5" hidden="1">
      <c r="A26942" s="43" t="s">
        <v>956</v>
      </c>
      <c r="B26942" s="52">
        <v>38533</v>
      </c>
      <c r="C26942" s="52">
        <v>38504</v>
      </c>
      <c r="D26942" s="52">
        <v>38533</v>
      </c>
      <c r="E26942" s="57">
        <v>42248</v>
      </c>
    </row>
    <row r="26943" spans="1:5" hidden="1">
      <c r="A26943" s="43" t="s">
        <v>956</v>
      </c>
      <c r="B26943" s="52">
        <v>38564</v>
      </c>
      <c r="C26943" s="52">
        <v>38534</v>
      </c>
      <c r="D26943" s="52">
        <v>38564</v>
      </c>
      <c r="E26943" s="57">
        <v>42284</v>
      </c>
    </row>
    <row r="26944" spans="1:5" hidden="1">
      <c r="A26944" s="43" t="s">
        <v>956</v>
      </c>
      <c r="B26944" s="52">
        <v>38595</v>
      </c>
      <c r="C26944" s="52">
        <v>38565</v>
      </c>
      <c r="D26944" s="52">
        <v>38595</v>
      </c>
      <c r="E26944" s="57">
        <v>42582</v>
      </c>
    </row>
    <row r="26945" spans="1:5" hidden="1">
      <c r="A26945" s="43" t="s">
        <v>956</v>
      </c>
      <c r="B26945" s="52">
        <v>38625</v>
      </c>
      <c r="C26945" s="52">
        <v>38596</v>
      </c>
      <c r="D26945" s="52">
        <v>38625</v>
      </c>
      <c r="E26945" s="57">
        <v>42725</v>
      </c>
    </row>
    <row r="26946" spans="1:5" hidden="1">
      <c r="A26946" s="43" t="s">
        <v>956</v>
      </c>
      <c r="B26946" s="52">
        <v>38656</v>
      </c>
      <c r="C26946" s="52">
        <v>38626</v>
      </c>
      <c r="D26946" s="52">
        <v>38656</v>
      </c>
      <c r="E26946" s="57">
        <v>42837</v>
      </c>
    </row>
    <row r="26947" spans="1:5" hidden="1">
      <c r="A26947" s="43" t="s">
        <v>956</v>
      </c>
      <c r="B26947" s="52">
        <v>38686</v>
      </c>
      <c r="C26947" s="52">
        <v>38657</v>
      </c>
      <c r="D26947" s="52">
        <v>38686</v>
      </c>
      <c r="E26947" s="57">
        <v>42903</v>
      </c>
    </row>
    <row r="26948" spans="1:5" hidden="1">
      <c r="A26948" s="43" t="s">
        <v>956</v>
      </c>
      <c r="B26948" s="52">
        <v>38717</v>
      </c>
      <c r="C26948" s="52">
        <v>38687</v>
      </c>
      <c r="D26948" s="52">
        <v>38717</v>
      </c>
      <c r="E26948" s="57">
        <v>43007</v>
      </c>
    </row>
    <row r="26949" spans="1:5" hidden="1">
      <c r="A26949" s="43" t="s">
        <v>956</v>
      </c>
      <c r="B26949" s="52">
        <v>38748</v>
      </c>
      <c r="C26949" s="52">
        <v>38718</v>
      </c>
      <c r="D26949" s="52">
        <v>38748</v>
      </c>
      <c r="E26949" s="57">
        <v>42850</v>
      </c>
    </row>
    <row r="26950" spans="1:5" hidden="1">
      <c r="A26950" s="43" t="s">
        <v>956</v>
      </c>
      <c r="B26950" s="52">
        <v>38776</v>
      </c>
      <c r="C26950" s="52">
        <v>38749</v>
      </c>
      <c r="D26950" s="52">
        <v>38776</v>
      </c>
      <c r="E26950" s="57">
        <v>43374</v>
      </c>
    </row>
    <row r="26951" spans="1:5" hidden="1">
      <c r="A26951" s="43" t="s">
        <v>956</v>
      </c>
      <c r="B26951" s="52">
        <v>38807</v>
      </c>
      <c r="C26951" s="52">
        <v>38777</v>
      </c>
      <c r="D26951" s="52">
        <v>38807</v>
      </c>
      <c r="E26951" s="57">
        <v>43224</v>
      </c>
    </row>
    <row r="26952" spans="1:5" hidden="1">
      <c r="A26952" s="43" t="s">
        <v>956</v>
      </c>
      <c r="B26952" s="52">
        <v>38837</v>
      </c>
      <c r="C26952" s="52">
        <v>38808</v>
      </c>
      <c r="D26952" s="52">
        <v>38837</v>
      </c>
      <c r="E26952" s="57">
        <v>43278</v>
      </c>
    </row>
    <row r="26953" spans="1:5" hidden="1">
      <c r="A26953" s="43" t="s">
        <v>956</v>
      </c>
      <c r="B26953" s="52">
        <v>38868</v>
      </c>
      <c r="C26953" s="52">
        <v>38838</v>
      </c>
      <c r="D26953" s="52">
        <v>38868</v>
      </c>
      <c r="E26953" s="57">
        <v>43659</v>
      </c>
    </row>
    <row r="26954" spans="1:5" hidden="1">
      <c r="A26954" s="43" t="s">
        <v>956</v>
      </c>
      <c r="B26954" s="52">
        <v>38898</v>
      </c>
      <c r="C26954" s="52">
        <v>38869</v>
      </c>
      <c r="D26954" s="52">
        <v>38898</v>
      </c>
      <c r="E26954" s="57">
        <v>43737</v>
      </c>
    </row>
    <row r="26955" spans="1:5" hidden="1">
      <c r="A26955" s="43" t="s">
        <v>956</v>
      </c>
      <c r="B26955" s="52">
        <v>38929</v>
      </c>
      <c r="C26955" s="52">
        <v>38899</v>
      </c>
      <c r="D26955" s="52">
        <v>38929</v>
      </c>
      <c r="E26955" s="57">
        <v>43827</v>
      </c>
    </row>
    <row r="26956" spans="1:5" hidden="1">
      <c r="A26956" s="43" t="s">
        <v>956</v>
      </c>
      <c r="B26956" s="52">
        <v>38960</v>
      </c>
      <c r="C26956" s="52">
        <v>38930</v>
      </c>
      <c r="D26956" s="52">
        <v>38960</v>
      </c>
      <c r="E26956" s="57">
        <v>44079</v>
      </c>
    </row>
    <row r="26957" spans="1:5" hidden="1">
      <c r="A26957" s="43" t="s">
        <v>956</v>
      </c>
      <c r="B26957" s="52">
        <v>38990</v>
      </c>
      <c r="C26957" s="52">
        <v>38961</v>
      </c>
      <c r="D26957" s="52">
        <v>38990</v>
      </c>
      <c r="E26957" s="57">
        <v>43756</v>
      </c>
    </row>
    <row r="26958" spans="1:5" hidden="1">
      <c r="A26958" s="43" t="s">
        <v>956</v>
      </c>
      <c r="B26958" s="52">
        <v>39021</v>
      </c>
      <c r="C26958" s="52">
        <v>38991</v>
      </c>
      <c r="D26958" s="52">
        <v>39021</v>
      </c>
      <c r="E26958" s="57">
        <v>44670</v>
      </c>
    </row>
    <row r="26959" spans="1:5" hidden="1">
      <c r="A26959" s="43" t="s">
        <v>956</v>
      </c>
      <c r="B26959" s="52">
        <v>39051</v>
      </c>
      <c r="C26959" s="52">
        <v>39022</v>
      </c>
      <c r="D26959" s="52">
        <v>39051</v>
      </c>
      <c r="E26959" s="57">
        <v>44530</v>
      </c>
    </row>
    <row r="26960" spans="1:5" hidden="1">
      <c r="A26960" s="43" t="s">
        <v>956</v>
      </c>
      <c r="B26960" s="52">
        <v>39082</v>
      </c>
      <c r="C26960" s="52">
        <v>39052</v>
      </c>
      <c r="D26960" s="52">
        <v>39082</v>
      </c>
      <c r="E26960" s="57">
        <v>44771</v>
      </c>
    </row>
    <row r="26961" spans="1:5" hidden="1">
      <c r="A26961" s="43" t="s">
        <v>956</v>
      </c>
      <c r="B26961" s="52">
        <v>39113</v>
      </c>
      <c r="C26961" s="52">
        <v>39083</v>
      </c>
      <c r="D26961" s="52">
        <v>39113</v>
      </c>
      <c r="E26961" s="57">
        <v>44859</v>
      </c>
    </row>
    <row r="26962" spans="1:5" hidden="1">
      <c r="A26962" s="43" t="s">
        <v>956</v>
      </c>
      <c r="B26962" s="52">
        <v>39141</v>
      </c>
      <c r="C26962" s="52">
        <v>39114</v>
      </c>
      <c r="D26962" s="52">
        <v>39141</v>
      </c>
      <c r="E26962" s="57">
        <v>45272</v>
      </c>
    </row>
    <row r="26963" spans="1:5" hidden="1">
      <c r="A26963" s="43" t="s">
        <v>956</v>
      </c>
      <c r="B26963" s="52">
        <v>39172</v>
      </c>
      <c r="C26963" s="52">
        <v>39142</v>
      </c>
      <c r="D26963" s="52">
        <v>39172</v>
      </c>
      <c r="E26963" s="57">
        <v>45174</v>
      </c>
    </row>
    <row r="26964" spans="1:5" hidden="1">
      <c r="A26964" s="43" t="s">
        <v>956</v>
      </c>
      <c r="B26964" s="52">
        <v>39202</v>
      </c>
      <c r="C26964" s="52">
        <v>39173</v>
      </c>
      <c r="D26964" s="52">
        <v>39202</v>
      </c>
      <c r="E26964" s="57">
        <v>45087</v>
      </c>
    </row>
    <row r="26965" spans="1:5" hidden="1">
      <c r="A26965" s="43" t="s">
        <v>956</v>
      </c>
      <c r="B26965" s="52">
        <v>39233</v>
      </c>
      <c r="C26965" s="52">
        <v>39203</v>
      </c>
      <c r="D26965" s="52">
        <v>39233</v>
      </c>
      <c r="E26965" s="57">
        <v>45415</v>
      </c>
    </row>
    <row r="26966" spans="1:5" hidden="1">
      <c r="A26966" s="43" t="s">
        <v>956</v>
      </c>
      <c r="B26966" s="52">
        <v>39263</v>
      </c>
      <c r="C26966" s="52">
        <v>39234</v>
      </c>
      <c r="D26966" s="52">
        <v>39263</v>
      </c>
      <c r="E26966" s="57">
        <v>45571</v>
      </c>
    </row>
    <row r="26967" spans="1:5" hidden="1">
      <c r="A26967" s="43" t="s">
        <v>956</v>
      </c>
      <c r="B26967" s="52">
        <v>39294</v>
      </c>
      <c r="C26967" s="52">
        <v>39264</v>
      </c>
      <c r="D26967" s="52">
        <v>39294</v>
      </c>
      <c r="E26967" s="57">
        <v>45845</v>
      </c>
    </row>
    <row r="26968" spans="1:5" hidden="1">
      <c r="A26968" s="43" t="s">
        <v>956</v>
      </c>
      <c r="B26968" s="52">
        <v>39325</v>
      </c>
      <c r="C26968" s="52">
        <v>39295</v>
      </c>
      <c r="D26968" s="52">
        <v>39325</v>
      </c>
      <c r="E26968" s="57">
        <v>45557</v>
      </c>
    </row>
    <row r="26969" spans="1:5" hidden="1">
      <c r="A26969" s="43" t="s">
        <v>956</v>
      </c>
      <c r="B26969" s="52">
        <v>39355</v>
      </c>
      <c r="C26969" s="52">
        <v>39326</v>
      </c>
      <c r="D26969" s="52">
        <v>39355</v>
      </c>
      <c r="E26969" s="57">
        <v>45933</v>
      </c>
    </row>
    <row r="26970" spans="1:5" hidden="1">
      <c r="A26970" s="43" t="s">
        <v>956</v>
      </c>
      <c r="B26970" s="52">
        <v>39386</v>
      </c>
      <c r="C26970" s="52">
        <v>39356</v>
      </c>
      <c r="D26970" s="52">
        <v>39386</v>
      </c>
      <c r="E26970" s="57">
        <v>46156</v>
      </c>
    </row>
    <row r="26971" spans="1:5" hidden="1">
      <c r="A26971" s="43" t="s">
        <v>956</v>
      </c>
      <c r="B26971" s="52">
        <v>39416</v>
      </c>
      <c r="C26971" s="52">
        <v>39387</v>
      </c>
      <c r="D26971" s="52">
        <v>39416</v>
      </c>
      <c r="E26971" s="57">
        <v>46619</v>
      </c>
    </row>
    <row r="26972" spans="1:5" hidden="1">
      <c r="A26972" s="43" t="s">
        <v>956</v>
      </c>
      <c r="B26972" s="52">
        <v>39447</v>
      </c>
      <c r="C26972" s="52">
        <v>39417</v>
      </c>
      <c r="D26972" s="52">
        <v>39447</v>
      </c>
      <c r="E26972" s="57">
        <v>46841</v>
      </c>
    </row>
    <row r="26973" spans="1:5" hidden="1">
      <c r="A26973" s="43" t="s">
        <v>956</v>
      </c>
      <c r="B26973" s="52">
        <v>39478</v>
      </c>
      <c r="C26973" s="52">
        <v>39448</v>
      </c>
      <c r="D26973" s="52">
        <v>39478</v>
      </c>
      <c r="E26973" s="57">
        <v>46835</v>
      </c>
    </row>
    <row r="26974" spans="1:5" hidden="1">
      <c r="A26974" s="43" t="s">
        <v>956</v>
      </c>
      <c r="B26974" s="52">
        <v>39507</v>
      </c>
      <c r="C26974" s="52">
        <v>39479</v>
      </c>
      <c r="D26974" s="52">
        <v>39507</v>
      </c>
      <c r="E26974" s="57">
        <v>46771</v>
      </c>
    </row>
    <row r="26975" spans="1:5" hidden="1">
      <c r="A26975" s="43" t="s">
        <v>956</v>
      </c>
      <c r="B26975" s="52">
        <v>39538</v>
      </c>
      <c r="C26975" s="52">
        <v>39508</v>
      </c>
      <c r="D26975" s="52">
        <v>39538</v>
      </c>
      <c r="E26975" s="57">
        <v>46910</v>
      </c>
    </row>
    <row r="26976" spans="1:5" hidden="1">
      <c r="A26976" s="43" t="s">
        <v>956</v>
      </c>
      <c r="B26976" s="52">
        <v>39568</v>
      </c>
      <c r="C26976" s="52">
        <v>39539</v>
      </c>
      <c r="D26976" s="52">
        <v>39568</v>
      </c>
      <c r="E26976" s="57">
        <v>47447</v>
      </c>
    </row>
    <row r="26977" spans="1:5" hidden="1">
      <c r="A26977" s="43" t="s">
        <v>956</v>
      </c>
      <c r="B26977" s="52">
        <v>39599</v>
      </c>
      <c r="C26977" s="52">
        <v>39569</v>
      </c>
      <c r="D26977" s="52">
        <v>39599</v>
      </c>
      <c r="E26977" s="57">
        <v>47261</v>
      </c>
    </row>
    <row r="26978" spans="1:5" hidden="1">
      <c r="A26978" s="43" t="s">
        <v>956</v>
      </c>
      <c r="B26978" s="52">
        <v>39629</v>
      </c>
      <c r="C26978" s="52">
        <v>39600</v>
      </c>
      <c r="D26978" s="52">
        <v>39629</v>
      </c>
      <c r="E26978" s="57">
        <v>47711</v>
      </c>
    </row>
    <row r="26979" spans="1:5" hidden="1">
      <c r="A26979" s="43" t="s">
        <v>956</v>
      </c>
      <c r="B26979" s="52">
        <v>39660</v>
      </c>
      <c r="C26979" s="52">
        <v>39630</v>
      </c>
      <c r="D26979" s="52">
        <v>39660</v>
      </c>
      <c r="E26979" s="57">
        <v>47815</v>
      </c>
    </row>
    <row r="26980" spans="1:5" hidden="1">
      <c r="A26980" s="43" t="s">
        <v>956</v>
      </c>
      <c r="B26980" s="52">
        <v>39691</v>
      </c>
      <c r="C26980" s="52">
        <v>39661</v>
      </c>
      <c r="D26980" s="52">
        <v>39691</v>
      </c>
      <c r="E26980" s="57">
        <v>47994</v>
      </c>
    </row>
    <row r="26981" spans="1:5" hidden="1">
      <c r="A26981" s="43" t="s">
        <v>956</v>
      </c>
      <c r="B26981" s="52">
        <v>39721</v>
      </c>
      <c r="C26981" s="52">
        <v>39692</v>
      </c>
      <c r="D26981" s="52">
        <v>39721</v>
      </c>
      <c r="E26981" s="57">
        <v>47890</v>
      </c>
    </row>
    <row r="26982" spans="1:5" hidden="1">
      <c r="A26982" s="43" t="s">
        <v>956</v>
      </c>
      <c r="B26982" s="52">
        <v>39752</v>
      </c>
      <c r="C26982" s="52">
        <v>39722</v>
      </c>
      <c r="D26982" s="52">
        <v>39752</v>
      </c>
      <c r="E26982" s="57">
        <v>47695</v>
      </c>
    </row>
    <row r="26983" spans="1:5" hidden="1">
      <c r="A26983" s="43" t="s">
        <v>956</v>
      </c>
      <c r="B26983" s="52">
        <v>39782</v>
      </c>
      <c r="C26983" s="52">
        <v>39753</v>
      </c>
      <c r="D26983" s="52">
        <v>39782</v>
      </c>
      <c r="E26983" s="57">
        <v>47442</v>
      </c>
    </row>
    <row r="26984" spans="1:5" hidden="1">
      <c r="A26984" s="43" t="s">
        <v>956</v>
      </c>
      <c r="B26984" s="52">
        <v>39813</v>
      </c>
      <c r="C26984" s="52">
        <v>39783</v>
      </c>
      <c r="D26984" s="52">
        <v>39813</v>
      </c>
      <c r="E26984" s="57">
        <v>47062</v>
      </c>
    </row>
    <row r="26985" spans="1:5" hidden="1">
      <c r="A26985" s="43" t="s">
        <v>956</v>
      </c>
      <c r="B26985" s="52">
        <v>39844</v>
      </c>
      <c r="C26985" s="52">
        <v>39814</v>
      </c>
      <c r="D26985" s="52">
        <v>39844</v>
      </c>
      <c r="E26985" s="57">
        <v>47493</v>
      </c>
    </row>
    <row r="26986" spans="1:5" hidden="1">
      <c r="A26986" s="43" t="s">
        <v>956</v>
      </c>
      <c r="B26986" s="52">
        <v>39872</v>
      </c>
      <c r="C26986" s="52">
        <v>39845</v>
      </c>
      <c r="D26986" s="52">
        <v>39872</v>
      </c>
      <c r="E26986" s="57">
        <v>46983</v>
      </c>
    </row>
    <row r="26987" spans="1:5" hidden="1">
      <c r="A26987" s="43" t="s">
        <v>956</v>
      </c>
      <c r="B26987" s="52">
        <v>39903</v>
      </c>
      <c r="C26987" s="52">
        <v>39873</v>
      </c>
      <c r="D26987" s="52">
        <v>39903</v>
      </c>
      <c r="E26987" s="57">
        <v>47125</v>
      </c>
    </row>
    <row r="26988" spans="1:5" hidden="1">
      <c r="A26988" s="43" t="s">
        <v>956</v>
      </c>
      <c r="B26988" s="52">
        <v>39933</v>
      </c>
      <c r="C26988" s="52">
        <v>39904</v>
      </c>
      <c r="D26988" s="52">
        <v>39933</v>
      </c>
      <c r="E26988" s="57">
        <v>47073</v>
      </c>
    </row>
    <row r="26989" spans="1:5" hidden="1">
      <c r="A26989" s="43" t="s">
        <v>956</v>
      </c>
      <c r="B26989" s="52">
        <v>39964</v>
      </c>
      <c r="C26989" s="52">
        <v>39934</v>
      </c>
      <c r="D26989" s="52">
        <v>39964</v>
      </c>
      <c r="E26989" s="57">
        <v>47410</v>
      </c>
    </row>
    <row r="26990" spans="1:5" hidden="1">
      <c r="A26990" s="43" t="s">
        <v>956</v>
      </c>
      <c r="B26990" s="52">
        <v>39994</v>
      </c>
      <c r="C26990" s="52">
        <v>39965</v>
      </c>
      <c r="D26990" s="52">
        <v>39994</v>
      </c>
      <c r="E26990" s="57">
        <v>47449</v>
      </c>
    </row>
    <row r="26991" spans="1:5" hidden="1">
      <c r="A26991" s="43" t="s">
        <v>956</v>
      </c>
      <c r="B26991" s="52">
        <v>40025</v>
      </c>
      <c r="C26991" s="52">
        <v>39995</v>
      </c>
      <c r="D26991" s="52">
        <v>40025</v>
      </c>
      <c r="E26991" s="57">
        <v>47280</v>
      </c>
    </row>
    <row r="26992" spans="1:5" hidden="1">
      <c r="A26992" s="43" t="s">
        <v>956</v>
      </c>
      <c r="B26992" s="52">
        <v>40056</v>
      </c>
      <c r="C26992" s="52">
        <v>40026</v>
      </c>
      <c r="D26992" s="52">
        <v>40056</v>
      </c>
      <c r="E26992" s="57">
        <v>47477</v>
      </c>
    </row>
    <row r="26993" spans="1:5" hidden="1">
      <c r="A26993" s="43" t="s">
        <v>956</v>
      </c>
      <c r="B26993" s="52">
        <v>40086</v>
      </c>
      <c r="C26993" s="52">
        <v>40057</v>
      </c>
      <c r="D26993" s="52">
        <v>40086</v>
      </c>
      <c r="E26993" s="57">
        <v>47618</v>
      </c>
    </row>
    <row r="26994" spans="1:5" hidden="1">
      <c r="A26994" s="43" t="s">
        <v>956</v>
      </c>
      <c r="B26994" s="52">
        <v>40117</v>
      </c>
      <c r="C26994" s="52">
        <v>40087</v>
      </c>
      <c r="D26994" s="52">
        <v>40117</v>
      </c>
      <c r="E26994" s="57">
        <v>47549</v>
      </c>
    </row>
    <row r="26995" spans="1:5" hidden="1">
      <c r="A26995" s="43" t="s">
        <v>956</v>
      </c>
      <c r="B26995" s="52">
        <v>40147</v>
      </c>
      <c r="C26995" s="52">
        <v>40118</v>
      </c>
      <c r="D26995" s="52">
        <v>40147</v>
      </c>
      <c r="E26995" s="57">
        <v>47866</v>
      </c>
    </row>
    <row r="26996" spans="1:5" hidden="1">
      <c r="A26996" s="43" t="s">
        <v>956</v>
      </c>
      <c r="B26996" s="52">
        <v>40178</v>
      </c>
      <c r="C26996" s="52">
        <v>40148</v>
      </c>
      <c r="D26996" s="52">
        <v>40178</v>
      </c>
      <c r="E26996" s="57">
        <v>48248</v>
      </c>
    </row>
    <row r="26997" spans="1:5" hidden="1">
      <c r="A26997" s="43" t="s">
        <v>956</v>
      </c>
      <c r="B26997" s="52">
        <v>40209</v>
      </c>
      <c r="C26997" s="52">
        <v>40179</v>
      </c>
      <c r="D26997" s="52">
        <v>40209</v>
      </c>
      <c r="E26997" s="57">
        <v>47997</v>
      </c>
    </row>
    <row r="26998" spans="1:5" hidden="1">
      <c r="A26998" s="43" t="s">
        <v>956</v>
      </c>
      <c r="B26998" s="52">
        <v>40237</v>
      </c>
      <c r="C26998" s="52">
        <v>40210</v>
      </c>
      <c r="D26998" s="52">
        <v>40237</v>
      </c>
      <c r="E26998" s="57">
        <v>48779</v>
      </c>
    </row>
    <row r="26999" spans="1:5" hidden="1">
      <c r="A26999" s="43" t="s">
        <v>956</v>
      </c>
      <c r="B26999" s="52">
        <v>40268</v>
      </c>
      <c r="C26999" s="52">
        <v>40238</v>
      </c>
      <c r="D26999" s="52">
        <v>40268</v>
      </c>
      <c r="E26999" s="57">
        <v>48420</v>
      </c>
    </row>
    <row r="27000" spans="1:5" hidden="1">
      <c r="A27000" s="43" t="s">
        <v>956</v>
      </c>
      <c r="B27000" s="52">
        <v>40298</v>
      </c>
      <c r="C27000" s="52">
        <v>40269</v>
      </c>
      <c r="D27000" s="52">
        <v>40298</v>
      </c>
      <c r="E27000" s="57">
        <v>48171</v>
      </c>
    </row>
    <row r="27001" spans="1:5" hidden="1">
      <c r="A27001" s="43" t="s">
        <v>956</v>
      </c>
      <c r="B27001" s="52">
        <v>40329</v>
      </c>
      <c r="C27001" s="52">
        <v>40299</v>
      </c>
      <c r="D27001" s="52">
        <v>40329</v>
      </c>
      <c r="E27001" s="57">
        <v>48295</v>
      </c>
    </row>
    <row r="27002" spans="1:5" hidden="1">
      <c r="A27002" s="43" t="s">
        <v>956</v>
      </c>
      <c r="B27002" s="52">
        <v>40359</v>
      </c>
      <c r="C27002" s="52">
        <v>40330</v>
      </c>
      <c r="D27002" s="52">
        <v>40359</v>
      </c>
      <c r="E27002" s="57">
        <v>48074</v>
      </c>
    </row>
    <row r="27003" spans="1:5" hidden="1">
      <c r="A27003" s="43" t="s">
        <v>956</v>
      </c>
      <c r="B27003" s="52">
        <v>40390</v>
      </c>
      <c r="C27003" s="52">
        <v>40360</v>
      </c>
      <c r="D27003" s="52">
        <v>40390</v>
      </c>
      <c r="E27003" s="57">
        <v>47808</v>
      </c>
    </row>
    <row r="27004" spans="1:5" hidden="1">
      <c r="A27004" s="43" t="s">
        <v>956</v>
      </c>
      <c r="B27004" s="52">
        <v>40421</v>
      </c>
      <c r="C27004" s="52">
        <v>40391</v>
      </c>
      <c r="D27004" s="52">
        <v>40421</v>
      </c>
      <c r="E27004" s="57">
        <v>48554</v>
      </c>
    </row>
    <row r="27005" spans="1:5" hidden="1">
      <c r="A27005" s="43" t="s">
        <v>956</v>
      </c>
      <c r="B27005" s="52">
        <v>40451</v>
      </c>
      <c r="C27005" s="52">
        <v>40422</v>
      </c>
      <c r="D27005" s="52">
        <v>40451</v>
      </c>
      <c r="E27005" s="57">
        <v>48684</v>
      </c>
    </row>
    <row r="27006" spans="1:5" hidden="1">
      <c r="A27006" s="43" t="s">
        <v>956</v>
      </c>
      <c r="B27006" s="52">
        <v>40482</v>
      </c>
      <c r="C27006" s="52">
        <v>40452</v>
      </c>
      <c r="D27006" s="52">
        <v>40482</v>
      </c>
      <c r="E27006" s="57">
        <v>48846</v>
      </c>
    </row>
    <row r="27007" spans="1:5" hidden="1">
      <c r="A27007" s="43" t="s">
        <v>956</v>
      </c>
      <c r="B27007" s="52">
        <v>40512</v>
      </c>
      <c r="C27007" s="52">
        <v>40483</v>
      </c>
      <c r="D27007" s="52">
        <v>40512</v>
      </c>
      <c r="E27007" s="57">
        <v>49337</v>
      </c>
    </row>
    <row r="27008" spans="1:5" hidden="1">
      <c r="A27008" s="43" t="s">
        <v>956</v>
      </c>
      <c r="B27008" s="52">
        <v>40543</v>
      </c>
      <c r="C27008" s="52">
        <v>40513</v>
      </c>
      <c r="D27008" s="52">
        <v>40543</v>
      </c>
      <c r="E27008" s="57">
        <v>49328</v>
      </c>
    </row>
    <row r="27009" spans="1:5" hidden="1">
      <c r="A27009" s="43" t="s">
        <v>956</v>
      </c>
      <c r="B27009" s="52">
        <v>40574</v>
      </c>
      <c r="C27009" s="52">
        <v>40544</v>
      </c>
      <c r="D27009" s="52">
        <v>40574</v>
      </c>
      <c r="E27009" s="57">
        <v>49819</v>
      </c>
    </row>
    <row r="27010" spans="1:5" hidden="1">
      <c r="A27010" s="43" t="s">
        <v>956</v>
      </c>
      <c r="B27010" s="52">
        <v>40602</v>
      </c>
      <c r="C27010" s="52">
        <v>40575</v>
      </c>
      <c r="D27010" s="52">
        <v>40602</v>
      </c>
      <c r="E27010" s="57">
        <v>50267</v>
      </c>
    </row>
    <row r="27011" spans="1:5" hidden="1">
      <c r="A27011" s="43" t="s">
        <v>956</v>
      </c>
      <c r="B27011" s="52">
        <v>40633</v>
      </c>
      <c r="C27011" s="52">
        <v>40603</v>
      </c>
      <c r="D27011" s="52">
        <v>40633</v>
      </c>
      <c r="E27011" s="57">
        <v>50255</v>
      </c>
    </row>
    <row r="27012" spans="1:5" hidden="1">
      <c r="A27012" s="43" t="s">
        <v>956</v>
      </c>
      <c r="B27012" s="52">
        <v>40663</v>
      </c>
      <c r="C27012" s="52">
        <v>40634</v>
      </c>
      <c r="D27012" s="52">
        <v>40663</v>
      </c>
      <c r="E27012" s="57">
        <v>50823</v>
      </c>
    </row>
    <row r="27013" spans="1:5" hidden="1">
      <c r="A27013" s="43" t="s">
        <v>956</v>
      </c>
      <c r="B27013" s="52">
        <v>40694</v>
      </c>
      <c r="C27013" s="52">
        <v>40664</v>
      </c>
      <c r="D27013" s="52">
        <v>40694</v>
      </c>
      <c r="E27013" s="57">
        <v>50764</v>
      </c>
    </row>
    <row r="27014" spans="1:5" hidden="1">
      <c r="A27014" s="43" t="s">
        <v>956</v>
      </c>
      <c r="B27014" s="52">
        <v>40724</v>
      </c>
      <c r="C27014" s="52">
        <v>40695</v>
      </c>
      <c r="D27014" s="52">
        <v>40724</v>
      </c>
      <c r="E27014" s="57">
        <v>51045</v>
      </c>
    </row>
    <row r="27015" spans="1:5" hidden="1">
      <c r="A27015" s="43" t="s">
        <v>956</v>
      </c>
      <c r="B27015" s="52">
        <v>40755</v>
      </c>
      <c r="C27015" s="52">
        <v>40725</v>
      </c>
      <c r="D27015" s="52">
        <v>40755</v>
      </c>
      <c r="E27015" s="57">
        <v>51136</v>
      </c>
    </row>
    <row r="27016" spans="1:5" hidden="1">
      <c r="A27016" s="43" t="s">
        <v>956</v>
      </c>
      <c r="B27016" s="52">
        <v>40786</v>
      </c>
      <c r="C27016" s="52">
        <v>40756</v>
      </c>
      <c r="D27016" s="52">
        <v>40786</v>
      </c>
      <c r="E27016" s="57">
        <v>51415</v>
      </c>
    </row>
    <row r="27017" spans="1:5" hidden="1">
      <c r="A27017" s="43" t="s">
        <v>956</v>
      </c>
      <c r="B27017" s="52">
        <v>40816</v>
      </c>
      <c r="C27017" s="52">
        <v>40787</v>
      </c>
      <c r="D27017" s="52">
        <v>40816</v>
      </c>
      <c r="E27017" s="57">
        <v>51103</v>
      </c>
    </row>
    <row r="27018" spans="1:5" hidden="1">
      <c r="A27018" s="43" t="s">
        <v>956</v>
      </c>
      <c r="B27018" s="52">
        <v>40847</v>
      </c>
      <c r="C27018" s="52">
        <v>40817</v>
      </c>
      <c r="D27018" s="52">
        <v>40847</v>
      </c>
      <c r="E27018" s="57">
        <v>51515</v>
      </c>
    </row>
    <row r="27019" spans="1:5" hidden="1">
      <c r="A27019" s="43" t="s">
        <v>956</v>
      </c>
      <c r="B27019" s="52">
        <v>40877</v>
      </c>
      <c r="C27019" s="52">
        <v>40848</v>
      </c>
      <c r="D27019" s="52">
        <v>40877</v>
      </c>
      <c r="E27019" s="57">
        <v>51638</v>
      </c>
    </row>
    <row r="27020" spans="1:5" hidden="1">
      <c r="A27020" s="43" t="s">
        <v>956</v>
      </c>
      <c r="B27020" s="52">
        <v>40908</v>
      </c>
      <c r="C27020" s="52">
        <v>40878</v>
      </c>
      <c r="D27020" s="52">
        <v>40908</v>
      </c>
      <c r="E27020" s="57">
        <v>51258</v>
      </c>
    </row>
    <row r="27021" spans="1:5" hidden="1">
      <c r="A27021" s="43" t="s">
        <v>956</v>
      </c>
      <c r="B27021" s="52">
        <v>40939</v>
      </c>
      <c r="C27021" s="52">
        <v>40909</v>
      </c>
      <c r="D27021" s="52">
        <v>40939</v>
      </c>
      <c r="E27021" s="57">
        <v>51806</v>
      </c>
    </row>
    <row r="27022" spans="1:5" hidden="1">
      <c r="A27022" s="43" t="s">
        <v>956</v>
      </c>
      <c r="B27022" s="52">
        <v>40968</v>
      </c>
      <c r="C27022" s="52">
        <v>40940</v>
      </c>
      <c r="D27022" s="52">
        <v>40968</v>
      </c>
      <c r="E27022" s="57">
        <v>51858</v>
      </c>
    </row>
    <row r="27023" spans="1:5" hidden="1">
      <c r="A27023" s="43" t="s">
        <v>956</v>
      </c>
      <c r="B27023" s="52">
        <v>40999</v>
      </c>
      <c r="C27023" s="52">
        <v>40969</v>
      </c>
      <c r="D27023" s="52">
        <v>40999</v>
      </c>
      <c r="E27023" s="57">
        <v>52128</v>
      </c>
    </row>
    <row r="27024" spans="1:5" hidden="1">
      <c r="A27024" s="43" t="s">
        <v>956</v>
      </c>
      <c r="B27024" s="52">
        <v>41029</v>
      </c>
      <c r="C27024" s="52">
        <v>41000</v>
      </c>
      <c r="D27024" s="52">
        <v>41029</v>
      </c>
      <c r="E27024" s="57">
        <v>52425</v>
      </c>
    </row>
    <row r="27025" spans="1:5" hidden="1">
      <c r="A27025" s="43" t="s">
        <v>956</v>
      </c>
      <c r="B27025" s="52">
        <v>41060</v>
      </c>
      <c r="C27025" s="52">
        <v>41030</v>
      </c>
      <c r="D27025" s="52">
        <v>41060</v>
      </c>
      <c r="E27025" s="57">
        <v>52381</v>
      </c>
    </row>
    <row r="27026" spans="1:5" hidden="1">
      <c r="A27026" s="43" t="s">
        <v>956</v>
      </c>
      <c r="B27026" s="52">
        <v>41090</v>
      </c>
      <c r="C27026" s="52">
        <v>41061</v>
      </c>
      <c r="D27026" s="52">
        <v>41090</v>
      </c>
      <c r="E27026" s="57">
        <v>52446</v>
      </c>
    </row>
    <row r="27027" spans="1:5" hidden="1">
      <c r="A27027" s="43" t="s">
        <v>956</v>
      </c>
      <c r="B27027" s="52">
        <v>41121</v>
      </c>
      <c r="C27027" s="52">
        <v>41091</v>
      </c>
      <c r="D27027" s="52">
        <v>41121</v>
      </c>
      <c r="E27027" s="57">
        <v>52572</v>
      </c>
    </row>
    <row r="27028" spans="1:5" hidden="1">
      <c r="A27028" s="43" t="s">
        <v>956</v>
      </c>
      <c r="B27028" s="52">
        <v>41152</v>
      </c>
      <c r="C27028" s="52">
        <v>41122</v>
      </c>
      <c r="D27028" s="52">
        <v>41152</v>
      </c>
      <c r="E27028" s="57">
        <v>52534</v>
      </c>
    </row>
    <row r="27029" spans="1:5" hidden="1">
      <c r="A27029" s="43" t="s">
        <v>956</v>
      </c>
      <c r="B27029" s="52">
        <v>41182</v>
      </c>
      <c r="C27029" s="52">
        <v>41153</v>
      </c>
      <c r="D27029" s="52">
        <v>41182</v>
      </c>
      <c r="E27029" s="57">
        <v>52962</v>
      </c>
    </row>
    <row r="27030" spans="1:5" hidden="1">
      <c r="A27030" s="43" t="s">
        <v>956</v>
      </c>
      <c r="B27030" s="52">
        <v>41213</v>
      </c>
      <c r="C27030" s="52">
        <v>41183</v>
      </c>
      <c r="D27030" s="52">
        <v>41213</v>
      </c>
      <c r="E27030" s="57">
        <v>53311</v>
      </c>
    </row>
    <row r="27031" spans="1:5" hidden="1">
      <c r="A27031" s="43" t="s">
        <v>956</v>
      </c>
      <c r="B27031" s="52">
        <v>41243</v>
      </c>
      <c r="C27031" s="52">
        <v>41214</v>
      </c>
      <c r="D27031" s="52">
        <v>41243</v>
      </c>
      <c r="E27031" s="57">
        <v>53165</v>
      </c>
    </row>
    <row r="27032" spans="1:5" hidden="1">
      <c r="A27032" s="43" t="s">
        <v>956</v>
      </c>
      <c r="B27032" s="52">
        <v>41274</v>
      </c>
      <c r="C27032" s="52">
        <v>41244</v>
      </c>
      <c r="D27032" s="52">
        <v>41274</v>
      </c>
      <c r="E27032" s="57">
        <v>53206</v>
      </c>
    </row>
    <row r="27033" spans="1:5" hidden="1">
      <c r="A27033" s="43" t="s">
        <v>956</v>
      </c>
      <c r="B27033" s="52">
        <v>41305</v>
      </c>
      <c r="C27033" s="52">
        <v>41275</v>
      </c>
      <c r="D27033" s="52">
        <v>41305</v>
      </c>
      <c r="E27033" s="57">
        <v>53308</v>
      </c>
    </row>
    <row r="27034" spans="1:5" hidden="1">
      <c r="A27034" s="43" t="s">
        <v>956</v>
      </c>
      <c r="B27034" s="52">
        <v>41333</v>
      </c>
      <c r="C27034" s="52">
        <v>41306</v>
      </c>
      <c r="D27034" s="52">
        <v>41333</v>
      </c>
      <c r="E27034" s="57">
        <v>53970</v>
      </c>
    </row>
    <row r="27035" spans="1:5" hidden="1">
      <c r="A27035" s="43" t="s">
        <v>956</v>
      </c>
      <c r="B27035" s="52">
        <v>41364</v>
      </c>
      <c r="C27035" s="52">
        <v>41334</v>
      </c>
      <c r="D27035" s="52">
        <v>41364</v>
      </c>
      <c r="E27035" s="57">
        <v>53844</v>
      </c>
    </row>
    <row r="27036" spans="1:5" hidden="1">
      <c r="A27036" s="43" t="s">
        <v>956</v>
      </c>
      <c r="B27036" s="52">
        <v>41394</v>
      </c>
      <c r="C27036" s="52">
        <v>41365</v>
      </c>
      <c r="D27036" s="52">
        <v>41394</v>
      </c>
      <c r="E27036" s="57">
        <v>53293</v>
      </c>
    </row>
    <row r="27037" spans="1:5" hidden="1">
      <c r="A27037" s="43" t="s">
        <v>956</v>
      </c>
      <c r="B27037" s="52">
        <v>41425</v>
      </c>
      <c r="C27037" s="52">
        <v>41395</v>
      </c>
      <c r="D27037" s="52">
        <v>41425</v>
      </c>
      <c r="E27037" s="57">
        <v>53837</v>
      </c>
    </row>
    <row r="27038" spans="1:5" hidden="1">
      <c r="A27038" s="43" t="s">
        <v>956</v>
      </c>
      <c r="B27038" s="52">
        <v>41455</v>
      </c>
      <c r="C27038" s="52">
        <v>41426</v>
      </c>
      <c r="D27038" s="52">
        <v>41455</v>
      </c>
      <c r="E27038" s="57">
        <v>53975</v>
      </c>
    </row>
    <row r="27039" spans="1:5" hidden="1">
      <c r="A27039" s="43" t="s">
        <v>956</v>
      </c>
      <c r="B27039" s="52">
        <v>41486</v>
      </c>
      <c r="C27039" s="52">
        <v>41456</v>
      </c>
      <c r="D27039" s="52">
        <v>41486</v>
      </c>
      <c r="E27039" s="57">
        <v>54209</v>
      </c>
    </row>
    <row r="27040" spans="1:5" hidden="1">
      <c r="A27040" s="43" t="s">
        <v>956</v>
      </c>
      <c r="B27040" s="52">
        <v>41517</v>
      </c>
      <c r="C27040" s="52">
        <v>41487</v>
      </c>
      <c r="D27040" s="52">
        <v>41517</v>
      </c>
      <c r="E27040" s="57">
        <v>54212</v>
      </c>
    </row>
    <row r="27041" spans="1:5" hidden="1">
      <c r="A27041" s="43" t="s">
        <v>956</v>
      </c>
      <c r="B27041" s="52">
        <v>41547</v>
      </c>
      <c r="C27041" s="52">
        <v>41518</v>
      </c>
      <c r="D27041" s="52">
        <v>41547</v>
      </c>
      <c r="E27041" s="57">
        <v>54542</v>
      </c>
    </row>
    <row r="27042" spans="1:5" hidden="1">
      <c r="A27042" s="43" t="s">
        <v>956</v>
      </c>
      <c r="B27042" s="52">
        <v>41578</v>
      </c>
      <c r="C27042" s="52">
        <v>41548</v>
      </c>
      <c r="D27042" s="52">
        <v>41578</v>
      </c>
      <c r="E27042" s="57">
        <v>54479</v>
      </c>
    </row>
    <row r="27043" spans="1:5" hidden="1">
      <c r="A27043" s="43" t="s">
        <v>956</v>
      </c>
      <c r="B27043" s="52">
        <v>41608</v>
      </c>
      <c r="C27043" s="52">
        <v>41579</v>
      </c>
      <c r="D27043" s="52">
        <v>41608</v>
      </c>
      <c r="E27043" s="57">
        <v>54358</v>
      </c>
    </row>
    <row r="27044" spans="1:5" hidden="1">
      <c r="A27044" s="43" t="s">
        <v>956</v>
      </c>
      <c r="B27044" s="52">
        <v>41639</v>
      </c>
      <c r="C27044" s="52">
        <v>41609</v>
      </c>
      <c r="D27044" s="52">
        <v>41639</v>
      </c>
      <c r="E27044" s="57">
        <v>55342</v>
      </c>
    </row>
    <row r="27045" spans="1:5" hidden="1">
      <c r="A27045" s="43" t="s">
        <v>956</v>
      </c>
      <c r="B27045" s="52">
        <v>41670</v>
      </c>
      <c r="C27045" s="52">
        <v>41640</v>
      </c>
      <c r="D27045" s="52">
        <v>41670</v>
      </c>
      <c r="E27045" s="57">
        <v>55075</v>
      </c>
    </row>
    <row r="27046" spans="1:5" hidden="1">
      <c r="A27046" s="43" t="s">
        <v>956</v>
      </c>
      <c r="B27046" s="52">
        <v>41698</v>
      </c>
      <c r="C27046" s="52">
        <v>41671</v>
      </c>
      <c r="D27046" s="52">
        <v>41698</v>
      </c>
      <c r="E27046" s="57">
        <v>54969</v>
      </c>
    </row>
    <row r="27047" spans="1:5" hidden="1">
      <c r="A27047" s="43" t="s">
        <v>956</v>
      </c>
      <c r="B27047" s="52">
        <v>41729</v>
      </c>
      <c r="C27047" s="52">
        <v>41699</v>
      </c>
      <c r="D27047" s="52">
        <v>41729</v>
      </c>
      <c r="E27047" s="57">
        <v>54922</v>
      </c>
    </row>
    <row r="27048" spans="1:5" hidden="1">
      <c r="A27048" s="43" t="s">
        <v>956</v>
      </c>
      <c r="B27048" s="52">
        <v>41759</v>
      </c>
      <c r="C27048" s="52">
        <v>41730</v>
      </c>
      <c r="D27048" s="52">
        <v>41759</v>
      </c>
      <c r="E27048" s="57">
        <v>55035</v>
      </c>
    </row>
    <row r="27049" spans="1:5" hidden="1">
      <c r="A27049" s="43" t="s">
        <v>956</v>
      </c>
      <c r="B27049" s="52">
        <v>41790</v>
      </c>
      <c r="C27049" s="52">
        <v>41760</v>
      </c>
      <c r="D27049" s="52">
        <v>41790</v>
      </c>
      <c r="E27049" s="57">
        <v>55225</v>
      </c>
    </row>
    <row r="27050" spans="1:5" hidden="1">
      <c r="A27050" s="43" t="s">
        <v>956</v>
      </c>
      <c r="B27050" s="52">
        <v>41820</v>
      </c>
      <c r="C27050" s="52">
        <v>41791</v>
      </c>
      <c r="D27050" s="52">
        <v>41820</v>
      </c>
      <c r="E27050" s="57">
        <v>55834</v>
      </c>
    </row>
    <row r="27051" spans="1:5" hidden="1">
      <c r="A27051" s="43" t="s">
        <v>956</v>
      </c>
      <c r="B27051" s="52">
        <v>41851</v>
      </c>
      <c r="C27051" s="52">
        <v>41821</v>
      </c>
      <c r="D27051" s="52">
        <v>41851</v>
      </c>
      <c r="E27051" s="57">
        <v>55702</v>
      </c>
    </row>
    <row r="27052" spans="1:5" hidden="1">
      <c r="A27052" s="43" t="s">
        <v>956</v>
      </c>
      <c r="B27052" s="52">
        <v>41882</v>
      </c>
      <c r="C27052" s="52">
        <v>41852</v>
      </c>
      <c r="D27052" s="52">
        <v>41882</v>
      </c>
      <c r="E27052" s="57">
        <v>55955</v>
      </c>
    </row>
    <row r="27053" spans="1:5" hidden="1">
      <c r="A27053" s="43" t="s">
        <v>956</v>
      </c>
      <c r="B27053" s="52">
        <v>41912</v>
      </c>
      <c r="C27053" s="52">
        <v>41883</v>
      </c>
      <c r="D27053" s="52">
        <v>41912</v>
      </c>
      <c r="E27053" s="57">
        <v>56205</v>
      </c>
    </row>
    <row r="27054" spans="1:5" hidden="1">
      <c r="A27054" s="43" t="s">
        <v>956</v>
      </c>
      <c r="B27054" s="52">
        <v>41943</v>
      </c>
      <c r="C27054" s="52">
        <v>41913</v>
      </c>
      <c r="D27054" s="52">
        <v>41943</v>
      </c>
      <c r="E27054" s="57">
        <v>56316</v>
      </c>
    </row>
    <row r="27055" spans="1:5" hidden="1">
      <c r="A27055" s="43" t="s">
        <v>956</v>
      </c>
      <c r="B27055" s="52">
        <v>41973</v>
      </c>
      <c r="C27055" s="52">
        <v>41944</v>
      </c>
      <c r="D27055" s="52">
        <v>41973</v>
      </c>
      <c r="E27055" s="57">
        <v>56462</v>
      </c>
    </row>
    <row r="27056" spans="1:5" hidden="1">
      <c r="A27056" s="43" t="s">
        <v>956</v>
      </c>
      <c r="B27056" s="52">
        <v>42004</v>
      </c>
      <c r="C27056" s="52">
        <v>41974</v>
      </c>
      <c r="D27056" s="52">
        <v>42004</v>
      </c>
      <c r="E27056" s="57">
        <v>56652</v>
      </c>
    </row>
    <row r="27057" spans="1:5" hidden="1">
      <c r="A27057" s="43" t="s">
        <v>951</v>
      </c>
      <c r="B27057" s="52">
        <v>33663</v>
      </c>
      <c r="C27057" s="52">
        <v>33635</v>
      </c>
      <c r="D27057" s="52">
        <v>33663</v>
      </c>
      <c r="E27057" s="57">
        <v>27720</v>
      </c>
    </row>
    <row r="27058" spans="1:5" hidden="1">
      <c r="A27058" s="43" t="s">
        <v>951</v>
      </c>
      <c r="B27058" s="52">
        <v>33694</v>
      </c>
      <c r="C27058" s="52">
        <v>33664</v>
      </c>
      <c r="D27058" s="52">
        <v>33694</v>
      </c>
      <c r="E27058" s="57">
        <v>27848</v>
      </c>
    </row>
    <row r="27059" spans="1:5" hidden="1">
      <c r="A27059" s="43" t="s">
        <v>951</v>
      </c>
      <c r="B27059" s="52">
        <v>33724</v>
      </c>
      <c r="C27059" s="52">
        <v>33695</v>
      </c>
      <c r="D27059" s="52">
        <v>33724</v>
      </c>
      <c r="E27059" s="57">
        <v>27867</v>
      </c>
    </row>
    <row r="27060" spans="1:5" hidden="1">
      <c r="A27060" s="43" t="s">
        <v>951</v>
      </c>
      <c r="B27060" s="52">
        <v>33755</v>
      </c>
      <c r="C27060" s="52">
        <v>33725</v>
      </c>
      <c r="D27060" s="52">
        <v>33755</v>
      </c>
      <c r="E27060" s="57">
        <v>27987</v>
      </c>
    </row>
    <row r="27061" spans="1:5" hidden="1">
      <c r="A27061" s="43" t="s">
        <v>951</v>
      </c>
      <c r="B27061" s="52">
        <v>33785</v>
      </c>
      <c r="C27061" s="52">
        <v>33756</v>
      </c>
      <c r="D27061" s="52">
        <v>33785</v>
      </c>
      <c r="E27061" s="57">
        <v>28011</v>
      </c>
    </row>
    <row r="27062" spans="1:5" hidden="1">
      <c r="A27062" s="43" t="s">
        <v>951</v>
      </c>
      <c r="B27062" s="52">
        <v>33816</v>
      </c>
      <c r="C27062" s="52">
        <v>33786</v>
      </c>
      <c r="D27062" s="52">
        <v>33816</v>
      </c>
      <c r="E27062" s="57">
        <v>28183</v>
      </c>
    </row>
    <row r="27063" spans="1:5" hidden="1">
      <c r="A27063" s="43" t="s">
        <v>951</v>
      </c>
      <c r="B27063" s="52">
        <v>33847</v>
      </c>
      <c r="C27063" s="52">
        <v>33817</v>
      </c>
      <c r="D27063" s="52">
        <v>33847</v>
      </c>
      <c r="E27063" s="57">
        <v>28222</v>
      </c>
    </row>
    <row r="27064" spans="1:5" hidden="1">
      <c r="A27064" s="43" t="s">
        <v>951</v>
      </c>
      <c r="B27064" s="52">
        <v>33877</v>
      </c>
      <c r="C27064" s="52">
        <v>33848</v>
      </c>
      <c r="D27064" s="52">
        <v>33877</v>
      </c>
      <c r="E27064" s="57">
        <v>28122</v>
      </c>
    </row>
    <row r="27065" spans="1:5" hidden="1">
      <c r="A27065" s="43" t="s">
        <v>951</v>
      </c>
      <c r="B27065" s="52">
        <v>33908</v>
      </c>
      <c r="C27065" s="52">
        <v>33878</v>
      </c>
      <c r="D27065" s="52">
        <v>33908</v>
      </c>
      <c r="E27065" s="57">
        <v>28328</v>
      </c>
    </row>
    <row r="27066" spans="1:5" hidden="1">
      <c r="A27066" s="43" t="s">
        <v>951</v>
      </c>
      <c r="B27066" s="52">
        <v>33938</v>
      </c>
      <c r="C27066" s="52">
        <v>33909</v>
      </c>
      <c r="D27066" s="52">
        <v>33938</v>
      </c>
      <c r="E27066" s="57">
        <v>28184</v>
      </c>
    </row>
    <row r="27067" spans="1:5" hidden="1">
      <c r="A27067" s="43" t="s">
        <v>951</v>
      </c>
      <c r="B27067" s="52">
        <v>33969</v>
      </c>
      <c r="C27067" s="52">
        <v>33939</v>
      </c>
      <c r="D27067" s="52">
        <v>33969</v>
      </c>
      <c r="E27067" s="57">
        <v>28233</v>
      </c>
    </row>
    <row r="27068" spans="1:5" hidden="1">
      <c r="A27068" s="43" t="s">
        <v>951</v>
      </c>
      <c r="B27068" s="52">
        <v>34000</v>
      </c>
      <c r="C27068" s="52">
        <v>33970</v>
      </c>
      <c r="D27068" s="52">
        <v>34000</v>
      </c>
      <c r="E27068" s="57">
        <v>28220</v>
      </c>
    </row>
    <row r="27069" spans="1:5" hidden="1">
      <c r="A27069" s="43" t="s">
        <v>951</v>
      </c>
      <c r="B27069" s="52">
        <v>34028</v>
      </c>
      <c r="C27069" s="52">
        <v>34001</v>
      </c>
      <c r="D27069" s="52">
        <v>34028</v>
      </c>
      <c r="E27069" s="57">
        <v>28419</v>
      </c>
    </row>
    <row r="27070" spans="1:5" hidden="1">
      <c r="A27070" s="43" t="s">
        <v>951</v>
      </c>
      <c r="B27070" s="52">
        <v>34059</v>
      </c>
      <c r="C27070" s="52">
        <v>34029</v>
      </c>
      <c r="D27070" s="52">
        <v>34059</v>
      </c>
      <c r="E27070" s="57">
        <v>28307</v>
      </c>
    </row>
    <row r="27071" spans="1:5" hidden="1">
      <c r="A27071" s="43" t="s">
        <v>951</v>
      </c>
      <c r="B27071" s="52">
        <v>34089</v>
      </c>
      <c r="C27071" s="52">
        <v>34060</v>
      </c>
      <c r="D27071" s="52">
        <v>34089</v>
      </c>
      <c r="E27071" s="57">
        <v>28367</v>
      </c>
    </row>
    <row r="27072" spans="1:5" hidden="1">
      <c r="A27072" s="43" t="s">
        <v>951</v>
      </c>
      <c r="B27072" s="52">
        <v>34120</v>
      </c>
      <c r="C27072" s="52">
        <v>34090</v>
      </c>
      <c r="D27072" s="52">
        <v>34120</v>
      </c>
      <c r="E27072" s="57">
        <v>28386</v>
      </c>
    </row>
    <row r="27073" spans="1:5" hidden="1">
      <c r="A27073" s="43" t="s">
        <v>951</v>
      </c>
      <c r="B27073" s="52">
        <v>34150</v>
      </c>
      <c r="C27073" s="52">
        <v>34121</v>
      </c>
      <c r="D27073" s="52">
        <v>34150</v>
      </c>
      <c r="E27073" s="57">
        <v>28377</v>
      </c>
    </row>
    <row r="27074" spans="1:5" hidden="1">
      <c r="A27074" s="43" t="s">
        <v>951</v>
      </c>
      <c r="B27074" s="52">
        <v>34181</v>
      </c>
      <c r="C27074" s="52">
        <v>34151</v>
      </c>
      <c r="D27074" s="52">
        <v>34181</v>
      </c>
      <c r="E27074" s="57">
        <v>28554</v>
      </c>
    </row>
    <row r="27075" spans="1:5" hidden="1">
      <c r="A27075" s="43" t="s">
        <v>951</v>
      </c>
      <c r="B27075" s="52">
        <v>34212</v>
      </c>
      <c r="C27075" s="52">
        <v>34182</v>
      </c>
      <c r="D27075" s="52">
        <v>34212</v>
      </c>
      <c r="E27075" s="57">
        <v>28357</v>
      </c>
    </row>
    <row r="27076" spans="1:5" hidden="1">
      <c r="A27076" s="43" t="s">
        <v>951</v>
      </c>
      <c r="B27076" s="52">
        <v>34242</v>
      </c>
      <c r="C27076" s="52">
        <v>34213</v>
      </c>
      <c r="D27076" s="52">
        <v>34242</v>
      </c>
      <c r="E27076" s="57">
        <v>28478</v>
      </c>
    </row>
    <row r="27077" spans="1:5" hidden="1">
      <c r="A27077" s="43" t="s">
        <v>951</v>
      </c>
      <c r="B27077" s="52">
        <v>34273</v>
      </c>
      <c r="C27077" s="52">
        <v>34243</v>
      </c>
      <c r="D27077" s="52">
        <v>34273</v>
      </c>
      <c r="E27077" s="57">
        <v>28618</v>
      </c>
    </row>
    <row r="27078" spans="1:5" hidden="1">
      <c r="A27078" s="43" t="s">
        <v>951</v>
      </c>
      <c r="B27078" s="52">
        <v>34303</v>
      </c>
      <c r="C27078" s="52">
        <v>34274</v>
      </c>
      <c r="D27078" s="52">
        <v>34303</v>
      </c>
      <c r="E27078" s="57">
        <v>28625</v>
      </c>
    </row>
    <row r="27079" spans="1:5" hidden="1">
      <c r="A27079" s="43" t="s">
        <v>951</v>
      </c>
      <c r="B27079" s="52">
        <v>34334</v>
      </c>
      <c r="C27079" s="52">
        <v>34304</v>
      </c>
      <c r="D27079" s="52">
        <v>34334</v>
      </c>
      <c r="E27079" s="57">
        <v>28773</v>
      </c>
    </row>
    <row r="27080" spans="1:5" hidden="1">
      <c r="A27080" s="43" t="s">
        <v>951</v>
      </c>
      <c r="B27080" s="52">
        <v>34365</v>
      </c>
      <c r="C27080" s="52">
        <v>34335</v>
      </c>
      <c r="D27080" s="52">
        <v>34365</v>
      </c>
      <c r="E27080" s="57">
        <v>28722</v>
      </c>
    </row>
    <row r="27081" spans="1:5" hidden="1">
      <c r="A27081" s="43" t="s">
        <v>951</v>
      </c>
      <c r="B27081" s="52">
        <v>34393</v>
      </c>
      <c r="C27081" s="52">
        <v>34366</v>
      </c>
      <c r="D27081" s="52">
        <v>34393</v>
      </c>
      <c r="E27081" s="57">
        <v>28923</v>
      </c>
    </row>
    <row r="27082" spans="1:5" hidden="1">
      <c r="A27082" s="43" t="s">
        <v>951</v>
      </c>
      <c r="B27082" s="52">
        <v>34424</v>
      </c>
      <c r="C27082" s="52">
        <v>34394</v>
      </c>
      <c r="D27082" s="52">
        <v>34424</v>
      </c>
      <c r="E27082" s="57">
        <v>28914</v>
      </c>
    </row>
    <row r="27083" spans="1:5" hidden="1">
      <c r="A27083" s="43" t="s">
        <v>951</v>
      </c>
      <c r="B27083" s="52">
        <v>34454</v>
      </c>
      <c r="C27083" s="52">
        <v>34425</v>
      </c>
      <c r="D27083" s="52">
        <v>34454</v>
      </c>
      <c r="E27083" s="57">
        <v>29111</v>
      </c>
    </row>
    <row r="27084" spans="1:5" hidden="1">
      <c r="A27084" s="43" t="s">
        <v>951</v>
      </c>
      <c r="B27084" s="52">
        <v>34485</v>
      </c>
      <c r="C27084" s="52">
        <v>34455</v>
      </c>
      <c r="D27084" s="52">
        <v>34485</v>
      </c>
      <c r="E27084" s="57">
        <v>29025</v>
      </c>
    </row>
    <row r="27085" spans="1:5" hidden="1">
      <c r="A27085" s="43" t="s">
        <v>951</v>
      </c>
      <c r="B27085" s="52">
        <v>34515</v>
      </c>
      <c r="C27085" s="52">
        <v>34486</v>
      </c>
      <c r="D27085" s="52">
        <v>34515</v>
      </c>
      <c r="E27085" s="57">
        <v>29311</v>
      </c>
    </row>
    <row r="27086" spans="1:5" hidden="1">
      <c r="A27086" s="43" t="s">
        <v>951</v>
      </c>
      <c r="B27086" s="52">
        <v>34546</v>
      </c>
      <c r="C27086" s="52">
        <v>34516</v>
      </c>
      <c r="D27086" s="52">
        <v>34546</v>
      </c>
      <c r="E27086" s="57">
        <v>29149</v>
      </c>
    </row>
    <row r="27087" spans="1:5" hidden="1">
      <c r="A27087" s="43" t="s">
        <v>951</v>
      </c>
      <c r="B27087" s="52">
        <v>34577</v>
      </c>
      <c r="C27087" s="52">
        <v>34547</v>
      </c>
      <c r="D27087" s="52">
        <v>34577</v>
      </c>
      <c r="E27087" s="57">
        <v>29410</v>
      </c>
    </row>
    <row r="27088" spans="1:5" hidden="1">
      <c r="A27088" s="43" t="s">
        <v>951</v>
      </c>
      <c r="B27088" s="52">
        <v>34607</v>
      </c>
      <c r="C27088" s="52">
        <v>34578</v>
      </c>
      <c r="D27088" s="52">
        <v>34607</v>
      </c>
      <c r="E27088" s="57">
        <v>29545</v>
      </c>
    </row>
    <row r="27089" spans="1:5" hidden="1">
      <c r="A27089" s="43" t="s">
        <v>951</v>
      </c>
      <c r="B27089" s="52">
        <v>34638</v>
      </c>
      <c r="C27089" s="52">
        <v>34608</v>
      </c>
      <c r="D27089" s="52">
        <v>34638</v>
      </c>
      <c r="E27089" s="57">
        <v>29343</v>
      </c>
    </row>
    <row r="27090" spans="1:5" hidden="1">
      <c r="A27090" s="43" t="s">
        <v>951</v>
      </c>
      <c r="B27090" s="52">
        <v>34668</v>
      </c>
      <c r="C27090" s="52">
        <v>34639</v>
      </c>
      <c r="D27090" s="52">
        <v>34668</v>
      </c>
      <c r="E27090" s="57">
        <v>29520</v>
      </c>
    </row>
    <row r="27091" spans="1:5" hidden="1">
      <c r="A27091" s="43" t="s">
        <v>951</v>
      </c>
      <c r="B27091" s="52">
        <v>34699</v>
      </c>
      <c r="C27091" s="52">
        <v>34669</v>
      </c>
      <c r="D27091" s="52">
        <v>34699</v>
      </c>
      <c r="E27091" s="57">
        <v>29443</v>
      </c>
    </row>
    <row r="27092" spans="1:5" hidden="1">
      <c r="A27092" s="43" t="s">
        <v>951</v>
      </c>
      <c r="B27092" s="52">
        <v>34730</v>
      </c>
      <c r="C27092" s="52">
        <v>34700</v>
      </c>
      <c r="D27092" s="52">
        <v>34730</v>
      </c>
      <c r="E27092" s="57">
        <v>29791</v>
      </c>
    </row>
    <row r="27093" spans="1:5" hidden="1">
      <c r="A27093" s="43" t="s">
        <v>951</v>
      </c>
      <c r="B27093" s="52">
        <v>34758</v>
      </c>
      <c r="C27093" s="52">
        <v>34731</v>
      </c>
      <c r="D27093" s="52">
        <v>34758</v>
      </c>
      <c r="E27093" s="57">
        <v>29604</v>
      </c>
    </row>
    <row r="27094" spans="1:5" hidden="1">
      <c r="A27094" s="43" t="s">
        <v>951</v>
      </c>
      <c r="B27094" s="52">
        <v>34789</v>
      </c>
      <c r="C27094" s="52">
        <v>34759</v>
      </c>
      <c r="D27094" s="52">
        <v>34789</v>
      </c>
      <c r="E27094" s="57">
        <v>29619</v>
      </c>
    </row>
    <row r="27095" spans="1:5" hidden="1">
      <c r="A27095" s="43" t="s">
        <v>951</v>
      </c>
      <c r="B27095" s="52">
        <v>34819</v>
      </c>
      <c r="C27095" s="52">
        <v>34790</v>
      </c>
      <c r="D27095" s="52">
        <v>34819</v>
      </c>
      <c r="E27095" s="57">
        <v>29499</v>
      </c>
    </row>
    <row r="27096" spans="1:5" hidden="1">
      <c r="A27096" s="43" t="s">
        <v>951</v>
      </c>
      <c r="B27096" s="52">
        <v>34850</v>
      </c>
      <c r="C27096" s="52">
        <v>34820</v>
      </c>
      <c r="D27096" s="52">
        <v>34850</v>
      </c>
      <c r="E27096" s="57">
        <v>29763</v>
      </c>
    </row>
    <row r="27097" spans="1:5" hidden="1">
      <c r="A27097" s="43" t="s">
        <v>951</v>
      </c>
      <c r="B27097" s="52">
        <v>34880</v>
      </c>
      <c r="C27097" s="52">
        <v>34851</v>
      </c>
      <c r="D27097" s="52">
        <v>34880</v>
      </c>
      <c r="E27097" s="57">
        <v>29812</v>
      </c>
    </row>
    <row r="27098" spans="1:5" hidden="1">
      <c r="A27098" s="43" t="s">
        <v>951</v>
      </c>
      <c r="B27098" s="52">
        <v>34911</v>
      </c>
      <c r="C27098" s="52">
        <v>34881</v>
      </c>
      <c r="D27098" s="52">
        <v>34911</v>
      </c>
      <c r="E27098" s="57">
        <v>29675</v>
      </c>
    </row>
    <row r="27099" spans="1:5" hidden="1">
      <c r="A27099" s="43" t="s">
        <v>951</v>
      </c>
      <c r="B27099" s="52">
        <v>34942</v>
      </c>
      <c r="C27099" s="52">
        <v>34912</v>
      </c>
      <c r="D27099" s="52">
        <v>34942</v>
      </c>
      <c r="E27099" s="57">
        <v>29721</v>
      </c>
    </row>
    <row r="27100" spans="1:5" hidden="1">
      <c r="A27100" s="43" t="s">
        <v>951</v>
      </c>
      <c r="B27100" s="52">
        <v>34972</v>
      </c>
      <c r="C27100" s="52">
        <v>34943</v>
      </c>
      <c r="D27100" s="52">
        <v>34972</v>
      </c>
      <c r="E27100" s="57">
        <v>29735</v>
      </c>
    </row>
    <row r="27101" spans="1:5" hidden="1">
      <c r="A27101" s="43" t="s">
        <v>951</v>
      </c>
      <c r="B27101" s="52">
        <v>35003</v>
      </c>
      <c r="C27101" s="52">
        <v>34973</v>
      </c>
      <c r="D27101" s="52">
        <v>35003</v>
      </c>
      <c r="E27101" s="57">
        <v>29692</v>
      </c>
    </row>
    <row r="27102" spans="1:5" hidden="1">
      <c r="A27102" s="43" t="s">
        <v>951</v>
      </c>
      <c r="B27102" s="52">
        <v>35033</v>
      </c>
      <c r="C27102" s="52">
        <v>35004</v>
      </c>
      <c r="D27102" s="52">
        <v>35033</v>
      </c>
      <c r="E27102" s="57">
        <v>29858</v>
      </c>
    </row>
    <row r="27103" spans="1:5" hidden="1">
      <c r="A27103" s="43" t="s">
        <v>951</v>
      </c>
      <c r="B27103" s="52">
        <v>35064</v>
      </c>
      <c r="C27103" s="52">
        <v>35034</v>
      </c>
      <c r="D27103" s="52">
        <v>35064</v>
      </c>
      <c r="E27103" s="57">
        <v>29994</v>
      </c>
    </row>
    <row r="27104" spans="1:5" hidden="1">
      <c r="A27104" s="43" t="s">
        <v>951</v>
      </c>
      <c r="B27104" s="52">
        <v>35095</v>
      </c>
      <c r="C27104" s="52">
        <v>35065</v>
      </c>
      <c r="D27104" s="52">
        <v>35095</v>
      </c>
      <c r="E27104" s="57">
        <v>30105</v>
      </c>
    </row>
    <row r="27105" spans="1:5" hidden="1">
      <c r="A27105" s="43" t="s">
        <v>951</v>
      </c>
      <c r="B27105" s="52">
        <v>35124</v>
      </c>
      <c r="C27105" s="52">
        <v>35096</v>
      </c>
      <c r="D27105" s="52">
        <v>35124</v>
      </c>
      <c r="E27105" s="57">
        <v>29990</v>
      </c>
    </row>
    <row r="27106" spans="1:5" hidden="1">
      <c r="A27106" s="43" t="s">
        <v>951</v>
      </c>
      <c r="B27106" s="52">
        <v>35155</v>
      </c>
      <c r="C27106" s="52">
        <v>35125</v>
      </c>
      <c r="D27106" s="52">
        <v>35155</v>
      </c>
      <c r="E27106" s="57">
        <v>30125</v>
      </c>
    </row>
    <row r="27107" spans="1:5" hidden="1">
      <c r="A27107" s="43" t="s">
        <v>951</v>
      </c>
      <c r="B27107" s="52">
        <v>35185</v>
      </c>
      <c r="C27107" s="52">
        <v>35156</v>
      </c>
      <c r="D27107" s="52">
        <v>35185</v>
      </c>
      <c r="E27107" s="57">
        <v>30220</v>
      </c>
    </row>
    <row r="27108" spans="1:5" hidden="1">
      <c r="A27108" s="43" t="s">
        <v>951</v>
      </c>
      <c r="B27108" s="52">
        <v>35216</v>
      </c>
      <c r="C27108" s="52">
        <v>35186</v>
      </c>
      <c r="D27108" s="52">
        <v>35216</v>
      </c>
      <c r="E27108" s="57">
        <v>30245</v>
      </c>
    </row>
    <row r="27109" spans="1:5" hidden="1">
      <c r="A27109" s="43" t="s">
        <v>951</v>
      </c>
      <c r="B27109" s="52">
        <v>35246</v>
      </c>
      <c r="C27109" s="52">
        <v>35217</v>
      </c>
      <c r="D27109" s="52">
        <v>35246</v>
      </c>
      <c r="E27109" s="57">
        <v>30288</v>
      </c>
    </row>
    <row r="27110" spans="1:5" hidden="1">
      <c r="A27110" s="43" t="s">
        <v>951</v>
      </c>
      <c r="B27110" s="52">
        <v>35277</v>
      </c>
      <c r="C27110" s="52">
        <v>35247</v>
      </c>
      <c r="D27110" s="52">
        <v>35277</v>
      </c>
      <c r="E27110" s="57">
        <v>30493</v>
      </c>
    </row>
    <row r="27111" spans="1:5" hidden="1">
      <c r="A27111" s="43" t="s">
        <v>951</v>
      </c>
      <c r="B27111" s="52">
        <v>35308</v>
      </c>
      <c r="C27111" s="52">
        <v>35278</v>
      </c>
      <c r="D27111" s="52">
        <v>35308</v>
      </c>
      <c r="E27111" s="57">
        <v>30555</v>
      </c>
    </row>
    <row r="27112" spans="1:5" hidden="1">
      <c r="A27112" s="43" t="s">
        <v>951</v>
      </c>
      <c r="B27112" s="52">
        <v>35338</v>
      </c>
      <c r="C27112" s="52">
        <v>35309</v>
      </c>
      <c r="D27112" s="52">
        <v>35338</v>
      </c>
      <c r="E27112" s="57">
        <v>30565</v>
      </c>
    </row>
    <row r="27113" spans="1:5" hidden="1">
      <c r="A27113" s="43" t="s">
        <v>951</v>
      </c>
      <c r="B27113" s="52">
        <v>35369</v>
      </c>
      <c r="C27113" s="52">
        <v>35339</v>
      </c>
      <c r="D27113" s="52">
        <v>35369</v>
      </c>
      <c r="E27113" s="57">
        <v>30766</v>
      </c>
    </row>
    <row r="27114" spans="1:5" hidden="1">
      <c r="A27114" s="43" t="s">
        <v>951</v>
      </c>
      <c r="B27114" s="52">
        <v>35399</v>
      </c>
      <c r="C27114" s="52">
        <v>35370</v>
      </c>
      <c r="D27114" s="52">
        <v>35399</v>
      </c>
      <c r="E27114" s="57">
        <v>30768</v>
      </c>
    </row>
    <row r="27115" spans="1:5" hidden="1">
      <c r="A27115" s="43" t="s">
        <v>951</v>
      </c>
      <c r="B27115" s="52">
        <v>35430</v>
      </c>
      <c r="C27115" s="52">
        <v>35400</v>
      </c>
      <c r="D27115" s="52">
        <v>35430</v>
      </c>
      <c r="E27115" s="57">
        <v>30879</v>
      </c>
    </row>
    <row r="27116" spans="1:5" hidden="1">
      <c r="A27116" s="43" t="s">
        <v>951</v>
      </c>
      <c r="B27116" s="52">
        <v>35461</v>
      </c>
      <c r="C27116" s="52">
        <v>35431</v>
      </c>
      <c r="D27116" s="52">
        <v>35461</v>
      </c>
      <c r="E27116" s="57">
        <v>31030</v>
      </c>
    </row>
    <row r="27117" spans="1:5" hidden="1">
      <c r="A27117" s="43" t="s">
        <v>951</v>
      </c>
      <c r="B27117" s="52">
        <v>35489</v>
      </c>
      <c r="C27117" s="52">
        <v>35462</v>
      </c>
      <c r="D27117" s="52">
        <v>35489</v>
      </c>
      <c r="E27117" s="57">
        <v>30991</v>
      </c>
    </row>
    <row r="27118" spans="1:5" hidden="1">
      <c r="A27118" s="43" t="s">
        <v>951</v>
      </c>
      <c r="B27118" s="52">
        <v>35520</v>
      </c>
      <c r="C27118" s="52">
        <v>35490</v>
      </c>
      <c r="D27118" s="52">
        <v>35520</v>
      </c>
      <c r="E27118" s="57">
        <v>31109</v>
      </c>
    </row>
    <row r="27119" spans="1:5" hidden="1">
      <c r="A27119" s="43" t="s">
        <v>951</v>
      </c>
      <c r="B27119" s="52">
        <v>35550</v>
      </c>
      <c r="C27119" s="52">
        <v>35521</v>
      </c>
      <c r="D27119" s="52">
        <v>35550</v>
      </c>
      <c r="E27119" s="57">
        <v>31065</v>
      </c>
    </row>
    <row r="27120" spans="1:5" hidden="1">
      <c r="A27120" s="43" t="s">
        <v>951</v>
      </c>
      <c r="B27120" s="52">
        <v>35581</v>
      </c>
      <c r="C27120" s="52">
        <v>35551</v>
      </c>
      <c r="D27120" s="52">
        <v>35581</v>
      </c>
      <c r="E27120" s="57">
        <v>30987</v>
      </c>
    </row>
    <row r="27121" spans="1:5" hidden="1">
      <c r="A27121" s="43" t="s">
        <v>951</v>
      </c>
      <c r="B27121" s="52">
        <v>35611</v>
      </c>
      <c r="C27121" s="52">
        <v>35582</v>
      </c>
      <c r="D27121" s="52">
        <v>35611</v>
      </c>
      <c r="E27121" s="57">
        <v>30804</v>
      </c>
    </row>
    <row r="27122" spans="1:5" hidden="1">
      <c r="A27122" s="43" t="s">
        <v>951</v>
      </c>
      <c r="B27122" s="52">
        <v>35642</v>
      </c>
      <c r="C27122" s="52">
        <v>35612</v>
      </c>
      <c r="D27122" s="52">
        <v>35642</v>
      </c>
      <c r="E27122" s="57">
        <v>31022</v>
      </c>
    </row>
    <row r="27123" spans="1:5" hidden="1">
      <c r="A27123" s="43" t="s">
        <v>951</v>
      </c>
      <c r="B27123" s="52">
        <v>35673</v>
      </c>
      <c r="C27123" s="52">
        <v>35643</v>
      </c>
      <c r="D27123" s="52">
        <v>35673</v>
      </c>
      <c r="E27123" s="57">
        <v>31160</v>
      </c>
    </row>
    <row r="27124" spans="1:5" hidden="1">
      <c r="A27124" s="43" t="s">
        <v>951</v>
      </c>
      <c r="B27124" s="52">
        <v>35703</v>
      </c>
      <c r="C27124" s="52">
        <v>35674</v>
      </c>
      <c r="D27124" s="52">
        <v>35703</v>
      </c>
      <c r="E27124" s="57">
        <v>31171</v>
      </c>
    </row>
    <row r="27125" spans="1:5" hidden="1">
      <c r="A27125" s="43" t="s">
        <v>951</v>
      </c>
      <c r="B27125" s="52">
        <v>35734</v>
      </c>
      <c r="C27125" s="52">
        <v>35704</v>
      </c>
      <c r="D27125" s="52">
        <v>35734</v>
      </c>
      <c r="E27125" s="57">
        <v>31225</v>
      </c>
    </row>
    <row r="27126" spans="1:5" hidden="1">
      <c r="A27126" s="43" t="s">
        <v>951</v>
      </c>
      <c r="B27126" s="52">
        <v>35764</v>
      </c>
      <c r="C27126" s="52">
        <v>35735</v>
      </c>
      <c r="D27126" s="52">
        <v>35764</v>
      </c>
      <c r="E27126" s="57">
        <v>31125</v>
      </c>
    </row>
    <row r="27127" spans="1:5" hidden="1">
      <c r="A27127" s="43" t="s">
        <v>951</v>
      </c>
      <c r="B27127" s="52">
        <v>35795</v>
      </c>
      <c r="C27127" s="52">
        <v>35765</v>
      </c>
      <c r="D27127" s="52">
        <v>35795</v>
      </c>
      <c r="E27127" s="57">
        <v>31063</v>
      </c>
    </row>
    <row r="27128" spans="1:5" hidden="1">
      <c r="A27128" s="43" t="s">
        <v>951</v>
      </c>
      <c r="B27128" s="52">
        <v>35826</v>
      </c>
      <c r="C27128" s="52">
        <v>35796</v>
      </c>
      <c r="D27128" s="52">
        <v>35826</v>
      </c>
      <c r="E27128" s="57">
        <v>30989</v>
      </c>
    </row>
    <row r="27129" spans="1:5" hidden="1">
      <c r="A27129" s="43" t="s">
        <v>951</v>
      </c>
      <c r="B27129" s="52">
        <v>35854</v>
      </c>
      <c r="C27129" s="52">
        <v>35827</v>
      </c>
      <c r="D27129" s="52">
        <v>35854</v>
      </c>
      <c r="E27129" s="57">
        <v>30915</v>
      </c>
    </row>
    <row r="27130" spans="1:5" hidden="1">
      <c r="A27130" s="43" t="s">
        <v>951</v>
      </c>
      <c r="B27130" s="52">
        <v>35885</v>
      </c>
      <c r="C27130" s="52">
        <v>35855</v>
      </c>
      <c r="D27130" s="52">
        <v>35885</v>
      </c>
      <c r="E27130" s="57">
        <v>31123</v>
      </c>
    </row>
    <row r="27131" spans="1:5" hidden="1">
      <c r="A27131" s="43" t="s">
        <v>951</v>
      </c>
      <c r="B27131" s="52">
        <v>35915</v>
      </c>
      <c r="C27131" s="52">
        <v>35886</v>
      </c>
      <c r="D27131" s="52">
        <v>35915</v>
      </c>
      <c r="E27131" s="57">
        <v>31169</v>
      </c>
    </row>
    <row r="27132" spans="1:5" hidden="1">
      <c r="A27132" s="43" t="s">
        <v>951</v>
      </c>
      <c r="B27132" s="52">
        <v>35946</v>
      </c>
      <c r="C27132" s="52">
        <v>35916</v>
      </c>
      <c r="D27132" s="52">
        <v>35946</v>
      </c>
      <c r="E27132" s="57">
        <v>31358</v>
      </c>
    </row>
    <row r="27133" spans="1:5" hidden="1">
      <c r="A27133" s="43" t="s">
        <v>951</v>
      </c>
      <c r="B27133" s="52">
        <v>35976</v>
      </c>
      <c r="C27133" s="52">
        <v>35947</v>
      </c>
      <c r="D27133" s="52">
        <v>35976</v>
      </c>
      <c r="E27133" s="57">
        <v>31435</v>
      </c>
    </row>
    <row r="27134" spans="1:5" hidden="1">
      <c r="A27134" s="43" t="s">
        <v>951</v>
      </c>
      <c r="B27134" s="52">
        <v>36007</v>
      </c>
      <c r="C27134" s="52">
        <v>35977</v>
      </c>
      <c r="D27134" s="52">
        <v>36007</v>
      </c>
      <c r="E27134" s="57">
        <v>31673</v>
      </c>
    </row>
    <row r="27135" spans="1:5" hidden="1">
      <c r="A27135" s="43" t="s">
        <v>951</v>
      </c>
      <c r="B27135" s="52">
        <v>36038</v>
      </c>
      <c r="C27135" s="52">
        <v>36008</v>
      </c>
      <c r="D27135" s="52">
        <v>36038</v>
      </c>
      <c r="E27135" s="57">
        <v>31744</v>
      </c>
    </row>
    <row r="27136" spans="1:5" hidden="1">
      <c r="A27136" s="43" t="s">
        <v>951</v>
      </c>
      <c r="B27136" s="52">
        <v>36068</v>
      </c>
      <c r="C27136" s="52">
        <v>36039</v>
      </c>
      <c r="D27136" s="52">
        <v>36068</v>
      </c>
      <c r="E27136" s="57">
        <v>31702</v>
      </c>
    </row>
    <row r="27137" spans="1:5" hidden="1">
      <c r="A27137" s="43" t="s">
        <v>951</v>
      </c>
      <c r="B27137" s="52">
        <v>36099</v>
      </c>
      <c r="C27137" s="52">
        <v>36069</v>
      </c>
      <c r="D27137" s="52">
        <v>36099</v>
      </c>
      <c r="E27137" s="57">
        <v>31864</v>
      </c>
    </row>
    <row r="27138" spans="1:5" hidden="1">
      <c r="A27138" s="43" t="s">
        <v>951</v>
      </c>
      <c r="B27138" s="52">
        <v>36129</v>
      </c>
      <c r="C27138" s="52">
        <v>36100</v>
      </c>
      <c r="D27138" s="52">
        <v>36129</v>
      </c>
      <c r="E27138" s="57">
        <v>31920</v>
      </c>
    </row>
    <row r="27139" spans="1:5" hidden="1">
      <c r="A27139" s="43" t="s">
        <v>951</v>
      </c>
      <c r="B27139" s="52">
        <v>36160</v>
      </c>
      <c r="C27139" s="52">
        <v>36130</v>
      </c>
      <c r="D27139" s="52">
        <v>36160</v>
      </c>
      <c r="E27139" s="57">
        <v>32291</v>
      </c>
    </row>
    <row r="27140" spans="1:5" hidden="1">
      <c r="A27140" s="43" t="s">
        <v>951</v>
      </c>
      <c r="B27140" s="52">
        <v>36191</v>
      </c>
      <c r="C27140" s="52">
        <v>36161</v>
      </c>
      <c r="D27140" s="52">
        <v>36191</v>
      </c>
      <c r="E27140" s="57">
        <v>32225</v>
      </c>
    </row>
    <row r="27141" spans="1:5" hidden="1">
      <c r="A27141" s="43" t="s">
        <v>951</v>
      </c>
      <c r="B27141" s="52">
        <v>36219</v>
      </c>
      <c r="C27141" s="52">
        <v>36192</v>
      </c>
      <c r="D27141" s="52">
        <v>36219</v>
      </c>
      <c r="E27141" s="57">
        <v>32465</v>
      </c>
    </row>
    <row r="27142" spans="1:5" hidden="1">
      <c r="A27142" s="43" t="s">
        <v>951</v>
      </c>
      <c r="B27142" s="52">
        <v>36250</v>
      </c>
      <c r="C27142" s="52">
        <v>36220</v>
      </c>
      <c r="D27142" s="52">
        <v>36250</v>
      </c>
      <c r="E27142" s="57">
        <v>32419</v>
      </c>
    </row>
    <row r="27143" spans="1:5" hidden="1">
      <c r="A27143" s="43" t="s">
        <v>951</v>
      </c>
      <c r="B27143" s="52">
        <v>36280</v>
      </c>
      <c r="C27143" s="52">
        <v>36251</v>
      </c>
      <c r="D27143" s="52">
        <v>36280</v>
      </c>
      <c r="E27143" s="57">
        <v>32700</v>
      </c>
    </row>
    <row r="27144" spans="1:5" hidden="1">
      <c r="A27144" s="43" t="s">
        <v>951</v>
      </c>
      <c r="B27144" s="52">
        <v>36311</v>
      </c>
      <c r="C27144" s="52">
        <v>36281</v>
      </c>
      <c r="D27144" s="52">
        <v>36311</v>
      </c>
      <c r="E27144" s="57">
        <v>32776</v>
      </c>
    </row>
    <row r="27145" spans="1:5" hidden="1">
      <c r="A27145" s="43" t="s">
        <v>951</v>
      </c>
      <c r="B27145" s="52">
        <v>36341</v>
      </c>
      <c r="C27145" s="52">
        <v>36312</v>
      </c>
      <c r="D27145" s="52">
        <v>36341</v>
      </c>
      <c r="E27145" s="57">
        <v>32633</v>
      </c>
    </row>
    <row r="27146" spans="1:5" hidden="1">
      <c r="A27146" s="43" t="s">
        <v>951</v>
      </c>
      <c r="B27146" s="52">
        <v>36372</v>
      </c>
      <c r="C27146" s="52">
        <v>36342</v>
      </c>
      <c r="D27146" s="52">
        <v>36372</v>
      </c>
      <c r="E27146" s="57">
        <v>32891</v>
      </c>
    </row>
    <row r="27147" spans="1:5" hidden="1">
      <c r="A27147" s="43" t="s">
        <v>951</v>
      </c>
      <c r="B27147" s="52">
        <v>36403</v>
      </c>
      <c r="C27147" s="52">
        <v>36373</v>
      </c>
      <c r="D27147" s="52">
        <v>36403</v>
      </c>
      <c r="E27147" s="57">
        <v>32878</v>
      </c>
    </row>
    <row r="27148" spans="1:5" hidden="1">
      <c r="A27148" s="43" t="s">
        <v>951</v>
      </c>
      <c r="B27148" s="52">
        <v>36433</v>
      </c>
      <c r="C27148" s="52">
        <v>36404</v>
      </c>
      <c r="D27148" s="52">
        <v>36433</v>
      </c>
      <c r="E27148" s="57">
        <v>33121</v>
      </c>
    </row>
    <row r="27149" spans="1:5" hidden="1">
      <c r="A27149" s="43" t="s">
        <v>951</v>
      </c>
      <c r="B27149" s="52">
        <v>36464</v>
      </c>
      <c r="C27149" s="52">
        <v>36434</v>
      </c>
      <c r="D27149" s="52">
        <v>36464</v>
      </c>
      <c r="E27149" s="57">
        <v>32968</v>
      </c>
    </row>
    <row r="27150" spans="1:5" hidden="1">
      <c r="A27150" s="43" t="s">
        <v>951</v>
      </c>
      <c r="B27150" s="52">
        <v>36494</v>
      </c>
      <c r="C27150" s="52">
        <v>36465</v>
      </c>
      <c r="D27150" s="52">
        <v>36494</v>
      </c>
      <c r="E27150" s="57">
        <v>32972</v>
      </c>
    </row>
    <row r="27151" spans="1:5" hidden="1">
      <c r="A27151" s="43" t="s">
        <v>951</v>
      </c>
      <c r="B27151" s="52">
        <v>36525</v>
      </c>
      <c r="C27151" s="52">
        <v>36495</v>
      </c>
      <c r="D27151" s="52">
        <v>36525</v>
      </c>
      <c r="E27151" s="57">
        <v>34270</v>
      </c>
    </row>
    <row r="27152" spans="1:5" hidden="1">
      <c r="A27152" s="43" t="s">
        <v>951</v>
      </c>
      <c r="B27152" s="52">
        <v>36556</v>
      </c>
      <c r="C27152" s="52">
        <v>36526</v>
      </c>
      <c r="D27152" s="52">
        <v>36556</v>
      </c>
      <c r="E27152" s="57">
        <v>32239</v>
      </c>
    </row>
    <row r="27153" spans="1:5" hidden="1">
      <c r="A27153" s="43" t="s">
        <v>951</v>
      </c>
      <c r="B27153" s="52">
        <v>36585</v>
      </c>
      <c r="C27153" s="52">
        <v>36557</v>
      </c>
      <c r="D27153" s="52">
        <v>36585</v>
      </c>
      <c r="E27153" s="57">
        <v>32567</v>
      </c>
    </row>
    <row r="27154" spans="1:5" hidden="1">
      <c r="A27154" s="43" t="s">
        <v>951</v>
      </c>
      <c r="B27154" s="52">
        <v>36616</v>
      </c>
      <c r="C27154" s="52">
        <v>36586</v>
      </c>
      <c r="D27154" s="52">
        <v>36616</v>
      </c>
      <c r="E27154" s="57">
        <v>33117</v>
      </c>
    </row>
    <row r="27155" spans="1:5" hidden="1">
      <c r="A27155" s="43" t="s">
        <v>951</v>
      </c>
      <c r="B27155" s="52">
        <v>36646</v>
      </c>
      <c r="C27155" s="52">
        <v>36617</v>
      </c>
      <c r="D27155" s="52">
        <v>36646</v>
      </c>
      <c r="E27155" s="57">
        <v>33541</v>
      </c>
    </row>
    <row r="27156" spans="1:5" hidden="1">
      <c r="A27156" s="43" t="s">
        <v>951</v>
      </c>
      <c r="B27156" s="52">
        <v>36677</v>
      </c>
      <c r="C27156" s="52">
        <v>36647</v>
      </c>
      <c r="D27156" s="52">
        <v>36677</v>
      </c>
      <c r="E27156" s="57">
        <v>33221</v>
      </c>
    </row>
    <row r="27157" spans="1:5" hidden="1">
      <c r="A27157" s="43" t="s">
        <v>951</v>
      </c>
      <c r="B27157" s="52">
        <v>36707</v>
      </c>
      <c r="C27157" s="52">
        <v>36678</v>
      </c>
      <c r="D27157" s="52">
        <v>36707</v>
      </c>
      <c r="E27157" s="57">
        <v>33644</v>
      </c>
    </row>
    <row r="27158" spans="1:5" hidden="1">
      <c r="A27158" s="43" t="s">
        <v>951</v>
      </c>
      <c r="B27158" s="52">
        <v>36738</v>
      </c>
      <c r="C27158" s="52">
        <v>36708</v>
      </c>
      <c r="D27158" s="52">
        <v>36738</v>
      </c>
      <c r="E27158" s="57">
        <v>33479</v>
      </c>
    </row>
    <row r="27159" spans="1:5" hidden="1">
      <c r="A27159" s="43" t="s">
        <v>951</v>
      </c>
      <c r="B27159" s="52">
        <v>36769</v>
      </c>
      <c r="C27159" s="52">
        <v>36739</v>
      </c>
      <c r="D27159" s="52">
        <v>36769</v>
      </c>
      <c r="E27159" s="57">
        <v>33554</v>
      </c>
    </row>
    <row r="27160" spans="1:5" hidden="1">
      <c r="A27160" s="43" t="s">
        <v>951</v>
      </c>
      <c r="B27160" s="52">
        <v>36799</v>
      </c>
      <c r="C27160" s="52">
        <v>36770</v>
      </c>
      <c r="D27160" s="52">
        <v>36799</v>
      </c>
      <c r="E27160" s="57">
        <v>33729</v>
      </c>
    </row>
    <row r="27161" spans="1:5" hidden="1">
      <c r="A27161" s="43" t="s">
        <v>951</v>
      </c>
      <c r="B27161" s="52">
        <v>36830</v>
      </c>
      <c r="C27161" s="52">
        <v>36800</v>
      </c>
      <c r="D27161" s="52">
        <v>36830</v>
      </c>
      <c r="E27161" s="57">
        <v>33867</v>
      </c>
    </row>
    <row r="27162" spans="1:5" hidden="1">
      <c r="A27162" s="43" t="s">
        <v>951</v>
      </c>
      <c r="B27162" s="52">
        <v>36860</v>
      </c>
      <c r="C27162" s="52">
        <v>36831</v>
      </c>
      <c r="D27162" s="52">
        <v>36860</v>
      </c>
      <c r="E27162" s="57">
        <v>34071</v>
      </c>
    </row>
    <row r="27163" spans="1:5" hidden="1">
      <c r="A27163" s="43" t="s">
        <v>951</v>
      </c>
      <c r="B27163" s="52">
        <v>36891</v>
      </c>
      <c r="C27163" s="52">
        <v>36861</v>
      </c>
      <c r="D27163" s="52">
        <v>36891</v>
      </c>
      <c r="E27163" s="57">
        <v>34558</v>
      </c>
    </row>
    <row r="27164" spans="1:5" hidden="1">
      <c r="A27164" s="43" t="s">
        <v>951</v>
      </c>
      <c r="B27164" s="52">
        <v>36922</v>
      </c>
      <c r="C27164" s="52">
        <v>36892</v>
      </c>
      <c r="D27164" s="52">
        <v>36922</v>
      </c>
      <c r="E27164" s="57">
        <v>34229</v>
      </c>
    </row>
    <row r="27165" spans="1:5" hidden="1">
      <c r="A27165" s="43" t="s">
        <v>951</v>
      </c>
      <c r="B27165" s="52">
        <v>36950</v>
      </c>
      <c r="C27165" s="52">
        <v>36923</v>
      </c>
      <c r="D27165" s="52">
        <v>36950</v>
      </c>
      <c r="E27165" s="57">
        <v>34602</v>
      </c>
    </row>
    <row r="27166" spans="1:5" hidden="1">
      <c r="A27166" s="43" t="s">
        <v>951</v>
      </c>
      <c r="B27166" s="52">
        <v>36981</v>
      </c>
      <c r="C27166" s="52">
        <v>36951</v>
      </c>
      <c r="D27166" s="52">
        <v>36981</v>
      </c>
      <c r="E27166" s="57">
        <v>34477</v>
      </c>
    </row>
    <row r="27167" spans="1:5" hidden="1">
      <c r="A27167" s="43" t="s">
        <v>951</v>
      </c>
      <c r="B27167" s="52">
        <v>37011</v>
      </c>
      <c r="C27167" s="52">
        <v>36982</v>
      </c>
      <c r="D27167" s="52">
        <v>37011</v>
      </c>
      <c r="E27167" s="57">
        <v>34727</v>
      </c>
    </row>
    <row r="27168" spans="1:5" hidden="1">
      <c r="A27168" s="43" t="s">
        <v>951</v>
      </c>
      <c r="B27168" s="52">
        <v>37042</v>
      </c>
      <c r="C27168" s="52">
        <v>37012</v>
      </c>
      <c r="D27168" s="52">
        <v>37042</v>
      </c>
      <c r="E27168" s="57">
        <v>34781</v>
      </c>
    </row>
    <row r="27169" spans="1:5" hidden="1">
      <c r="A27169" s="43" t="s">
        <v>951</v>
      </c>
      <c r="B27169" s="52">
        <v>37072</v>
      </c>
      <c r="C27169" s="52">
        <v>37043</v>
      </c>
      <c r="D27169" s="52">
        <v>37072</v>
      </c>
      <c r="E27169" s="57">
        <v>34866</v>
      </c>
    </row>
    <row r="27170" spans="1:5" hidden="1">
      <c r="A27170" s="43" t="s">
        <v>951</v>
      </c>
      <c r="B27170" s="52">
        <v>37103</v>
      </c>
      <c r="C27170" s="52">
        <v>37073</v>
      </c>
      <c r="D27170" s="52">
        <v>37103</v>
      </c>
      <c r="E27170" s="57">
        <v>34792</v>
      </c>
    </row>
    <row r="27171" spans="1:5" hidden="1">
      <c r="A27171" s="43" t="s">
        <v>951</v>
      </c>
      <c r="B27171" s="52">
        <v>37134</v>
      </c>
      <c r="C27171" s="52">
        <v>37104</v>
      </c>
      <c r="D27171" s="52">
        <v>37134</v>
      </c>
      <c r="E27171" s="57">
        <v>35043</v>
      </c>
    </row>
    <row r="27172" spans="1:5" hidden="1">
      <c r="A27172" s="43" t="s">
        <v>951</v>
      </c>
      <c r="B27172" s="52">
        <v>37164</v>
      </c>
      <c r="C27172" s="52">
        <v>37135</v>
      </c>
      <c r="D27172" s="52">
        <v>37164</v>
      </c>
      <c r="E27172" s="57">
        <v>35152</v>
      </c>
    </row>
    <row r="27173" spans="1:5" hidden="1">
      <c r="A27173" s="43" t="s">
        <v>951</v>
      </c>
      <c r="B27173" s="52">
        <v>37195</v>
      </c>
      <c r="C27173" s="52">
        <v>37165</v>
      </c>
      <c r="D27173" s="52">
        <v>37195</v>
      </c>
      <c r="E27173" s="57">
        <v>35270</v>
      </c>
    </row>
    <row r="27174" spans="1:5" hidden="1">
      <c r="A27174" s="43" t="s">
        <v>951</v>
      </c>
      <c r="B27174" s="52">
        <v>37225</v>
      </c>
      <c r="C27174" s="52">
        <v>37196</v>
      </c>
      <c r="D27174" s="52">
        <v>37225</v>
      </c>
      <c r="E27174" s="57">
        <v>35414</v>
      </c>
    </row>
    <row r="27175" spans="1:5" hidden="1">
      <c r="A27175" s="43" t="s">
        <v>951</v>
      </c>
      <c r="B27175" s="52">
        <v>37256</v>
      </c>
      <c r="C27175" s="52">
        <v>37226</v>
      </c>
      <c r="D27175" s="52">
        <v>37256</v>
      </c>
      <c r="E27175" s="57">
        <v>35208</v>
      </c>
    </row>
    <row r="27176" spans="1:5" hidden="1">
      <c r="A27176" s="43" t="s">
        <v>951</v>
      </c>
      <c r="B27176" s="52">
        <v>37287</v>
      </c>
      <c r="C27176" s="52">
        <v>37257</v>
      </c>
      <c r="D27176" s="52">
        <v>37287</v>
      </c>
      <c r="E27176" s="57">
        <v>35130</v>
      </c>
    </row>
    <row r="27177" spans="1:5" hidden="1">
      <c r="A27177" s="43" t="s">
        <v>951</v>
      </c>
      <c r="B27177" s="52">
        <v>37315</v>
      </c>
      <c r="C27177" s="52">
        <v>37288</v>
      </c>
      <c r="D27177" s="52">
        <v>37315</v>
      </c>
      <c r="E27177" s="57">
        <v>35114</v>
      </c>
    </row>
    <row r="27178" spans="1:5" hidden="1">
      <c r="A27178" s="43" t="s">
        <v>951</v>
      </c>
      <c r="B27178" s="52">
        <v>37346</v>
      </c>
      <c r="C27178" s="52">
        <v>37316</v>
      </c>
      <c r="D27178" s="52">
        <v>37346</v>
      </c>
      <c r="E27178" s="57">
        <v>35160</v>
      </c>
    </row>
    <row r="27179" spans="1:5" hidden="1">
      <c r="A27179" s="43" t="s">
        <v>951</v>
      </c>
      <c r="B27179" s="52">
        <v>37376</v>
      </c>
      <c r="C27179" s="52">
        <v>37347</v>
      </c>
      <c r="D27179" s="52">
        <v>37376</v>
      </c>
      <c r="E27179" s="57">
        <v>34827</v>
      </c>
    </row>
    <row r="27180" spans="1:5" hidden="1">
      <c r="A27180" s="43" t="s">
        <v>951</v>
      </c>
      <c r="B27180" s="52">
        <v>37407</v>
      </c>
      <c r="C27180" s="52">
        <v>37377</v>
      </c>
      <c r="D27180" s="52">
        <v>37407</v>
      </c>
      <c r="E27180" s="57">
        <v>34941</v>
      </c>
    </row>
    <row r="27181" spans="1:5" hidden="1">
      <c r="A27181" s="43" t="s">
        <v>951</v>
      </c>
      <c r="B27181" s="52">
        <v>37437</v>
      </c>
      <c r="C27181" s="52">
        <v>37408</v>
      </c>
      <c r="D27181" s="52">
        <v>37437</v>
      </c>
      <c r="E27181" s="57">
        <v>34933</v>
      </c>
    </row>
    <row r="27182" spans="1:5" hidden="1">
      <c r="A27182" s="43" t="s">
        <v>951</v>
      </c>
      <c r="B27182" s="52">
        <v>37468</v>
      </c>
      <c r="C27182" s="52">
        <v>37438</v>
      </c>
      <c r="D27182" s="52">
        <v>37468</v>
      </c>
      <c r="E27182" s="57">
        <v>35044</v>
      </c>
    </row>
    <row r="27183" spans="1:5" hidden="1">
      <c r="A27183" s="43" t="s">
        <v>951</v>
      </c>
      <c r="B27183" s="52">
        <v>37499</v>
      </c>
      <c r="C27183" s="52">
        <v>37469</v>
      </c>
      <c r="D27183" s="52">
        <v>37499</v>
      </c>
      <c r="E27183" s="57">
        <v>34874</v>
      </c>
    </row>
    <row r="27184" spans="1:5" hidden="1">
      <c r="A27184" s="43" t="s">
        <v>951</v>
      </c>
      <c r="B27184" s="52">
        <v>37529</v>
      </c>
      <c r="C27184" s="52">
        <v>37500</v>
      </c>
      <c r="D27184" s="52">
        <v>37529</v>
      </c>
      <c r="E27184" s="57">
        <v>34865</v>
      </c>
    </row>
    <row r="27185" spans="1:5" hidden="1">
      <c r="A27185" s="43" t="s">
        <v>951</v>
      </c>
      <c r="B27185" s="52">
        <v>37560</v>
      </c>
      <c r="C27185" s="52">
        <v>37530</v>
      </c>
      <c r="D27185" s="52">
        <v>37560</v>
      </c>
      <c r="E27185" s="57">
        <v>34990</v>
      </c>
    </row>
    <row r="27186" spans="1:5" hidden="1">
      <c r="A27186" s="43" t="s">
        <v>951</v>
      </c>
      <c r="B27186" s="52">
        <v>37590</v>
      </c>
      <c r="C27186" s="52">
        <v>37561</v>
      </c>
      <c r="D27186" s="52">
        <v>37590</v>
      </c>
      <c r="E27186" s="57">
        <v>35157</v>
      </c>
    </row>
    <row r="27187" spans="1:5" hidden="1">
      <c r="A27187" s="43" t="s">
        <v>951</v>
      </c>
      <c r="B27187" s="52">
        <v>37621</v>
      </c>
      <c r="C27187" s="52">
        <v>37591</v>
      </c>
      <c r="D27187" s="52">
        <v>37621</v>
      </c>
      <c r="E27187" s="57">
        <v>35257</v>
      </c>
    </row>
    <row r="27188" spans="1:5" hidden="1">
      <c r="A27188" s="43" t="s">
        <v>951</v>
      </c>
      <c r="B27188" s="52">
        <v>37652</v>
      </c>
      <c r="C27188" s="52">
        <v>37622</v>
      </c>
      <c r="D27188" s="52">
        <v>37652</v>
      </c>
      <c r="E27188" s="57">
        <v>35669</v>
      </c>
    </row>
    <row r="27189" spans="1:5" hidden="1">
      <c r="A27189" s="43" t="s">
        <v>951</v>
      </c>
      <c r="B27189" s="52">
        <v>37680</v>
      </c>
      <c r="C27189" s="52">
        <v>37653</v>
      </c>
      <c r="D27189" s="52">
        <v>37680</v>
      </c>
      <c r="E27189" s="57">
        <v>35570</v>
      </c>
    </row>
    <row r="27190" spans="1:5" hidden="1">
      <c r="A27190" s="43" t="s">
        <v>951</v>
      </c>
      <c r="B27190" s="52">
        <v>37711</v>
      </c>
      <c r="C27190" s="52">
        <v>37681</v>
      </c>
      <c r="D27190" s="52">
        <v>37711</v>
      </c>
      <c r="E27190" s="57">
        <v>35549</v>
      </c>
    </row>
    <row r="27191" spans="1:5" hidden="1">
      <c r="A27191" s="43" t="s">
        <v>951</v>
      </c>
      <c r="B27191" s="52">
        <v>37741</v>
      </c>
      <c r="C27191" s="52">
        <v>37712</v>
      </c>
      <c r="D27191" s="52">
        <v>37741</v>
      </c>
      <c r="E27191" s="57">
        <v>35638</v>
      </c>
    </row>
    <row r="27192" spans="1:5" hidden="1">
      <c r="A27192" s="43" t="s">
        <v>951</v>
      </c>
      <c r="B27192" s="52">
        <v>37772</v>
      </c>
      <c r="C27192" s="52">
        <v>37742</v>
      </c>
      <c r="D27192" s="52">
        <v>37772</v>
      </c>
      <c r="E27192" s="57">
        <v>35225</v>
      </c>
    </row>
    <row r="27193" spans="1:5" hidden="1">
      <c r="A27193" s="43" t="s">
        <v>951</v>
      </c>
      <c r="B27193" s="52">
        <v>37802</v>
      </c>
      <c r="C27193" s="52">
        <v>37773</v>
      </c>
      <c r="D27193" s="52">
        <v>37802</v>
      </c>
      <c r="E27193" s="57">
        <v>35676</v>
      </c>
    </row>
    <row r="27194" spans="1:5" hidden="1">
      <c r="A27194" s="43" t="s">
        <v>951</v>
      </c>
      <c r="B27194" s="52">
        <v>37833</v>
      </c>
      <c r="C27194" s="52">
        <v>37803</v>
      </c>
      <c r="D27194" s="52">
        <v>37833</v>
      </c>
      <c r="E27194" s="57">
        <v>35957</v>
      </c>
    </row>
    <row r="27195" spans="1:5" hidden="1">
      <c r="A27195" s="43" t="s">
        <v>951</v>
      </c>
      <c r="B27195" s="52">
        <v>37864</v>
      </c>
      <c r="C27195" s="52">
        <v>37834</v>
      </c>
      <c r="D27195" s="52">
        <v>37864</v>
      </c>
      <c r="E27195" s="57">
        <v>35890</v>
      </c>
    </row>
    <row r="27196" spans="1:5" hidden="1">
      <c r="A27196" s="43" t="s">
        <v>951</v>
      </c>
      <c r="B27196" s="52">
        <v>37894</v>
      </c>
      <c r="C27196" s="52">
        <v>37865</v>
      </c>
      <c r="D27196" s="52">
        <v>37894</v>
      </c>
      <c r="E27196" s="57">
        <v>35918</v>
      </c>
    </row>
    <row r="27197" spans="1:5" hidden="1">
      <c r="A27197" s="43" t="s">
        <v>951</v>
      </c>
      <c r="B27197" s="52">
        <v>37925</v>
      </c>
      <c r="C27197" s="52">
        <v>37895</v>
      </c>
      <c r="D27197" s="52">
        <v>37925</v>
      </c>
      <c r="E27197" s="57">
        <v>35763</v>
      </c>
    </row>
    <row r="27198" spans="1:5" hidden="1">
      <c r="A27198" s="43" t="s">
        <v>951</v>
      </c>
      <c r="B27198" s="52">
        <v>37955</v>
      </c>
      <c r="C27198" s="52">
        <v>37926</v>
      </c>
      <c r="D27198" s="52">
        <v>37955</v>
      </c>
      <c r="E27198" s="57">
        <v>35679</v>
      </c>
    </row>
    <row r="27199" spans="1:5" hidden="1">
      <c r="A27199" s="43" t="s">
        <v>951</v>
      </c>
      <c r="B27199" s="52">
        <v>37986</v>
      </c>
      <c r="C27199" s="52">
        <v>37956</v>
      </c>
      <c r="D27199" s="52">
        <v>37986</v>
      </c>
      <c r="E27199" s="57">
        <v>35808</v>
      </c>
    </row>
    <row r="27200" spans="1:5" hidden="1">
      <c r="A27200" s="43" t="s">
        <v>951</v>
      </c>
      <c r="B27200" s="52">
        <v>38017</v>
      </c>
      <c r="C27200" s="52">
        <v>37987</v>
      </c>
      <c r="D27200" s="52">
        <v>38017</v>
      </c>
      <c r="E27200" s="57">
        <v>36402</v>
      </c>
    </row>
    <row r="27201" spans="1:5" hidden="1">
      <c r="A27201" s="43" t="s">
        <v>951</v>
      </c>
      <c r="B27201" s="52">
        <v>38046</v>
      </c>
      <c r="C27201" s="52">
        <v>38018</v>
      </c>
      <c r="D27201" s="52">
        <v>38046</v>
      </c>
      <c r="E27201" s="57">
        <v>35890</v>
      </c>
    </row>
    <row r="27202" spans="1:5" hidden="1">
      <c r="A27202" s="43" t="s">
        <v>951</v>
      </c>
      <c r="B27202" s="52">
        <v>38077</v>
      </c>
      <c r="C27202" s="52">
        <v>38047</v>
      </c>
      <c r="D27202" s="52">
        <v>38077</v>
      </c>
      <c r="E27202" s="57">
        <v>36365</v>
      </c>
    </row>
    <row r="27203" spans="1:5" hidden="1">
      <c r="A27203" s="43" t="s">
        <v>951</v>
      </c>
      <c r="B27203" s="52">
        <v>38107</v>
      </c>
      <c r="C27203" s="52">
        <v>38078</v>
      </c>
      <c r="D27203" s="52">
        <v>38107</v>
      </c>
      <c r="E27203" s="57">
        <v>36312</v>
      </c>
    </row>
    <row r="27204" spans="1:5" hidden="1">
      <c r="A27204" s="43" t="s">
        <v>951</v>
      </c>
      <c r="B27204" s="52">
        <v>38138</v>
      </c>
      <c r="C27204" s="52">
        <v>38108</v>
      </c>
      <c r="D27204" s="52">
        <v>38138</v>
      </c>
      <c r="E27204" s="57">
        <v>36528</v>
      </c>
    </row>
    <row r="27205" spans="1:5" hidden="1">
      <c r="A27205" s="43" t="s">
        <v>951</v>
      </c>
      <c r="B27205" s="52">
        <v>38168</v>
      </c>
      <c r="C27205" s="52">
        <v>38139</v>
      </c>
      <c r="D27205" s="52">
        <v>38168</v>
      </c>
      <c r="E27205" s="57">
        <v>36508</v>
      </c>
    </row>
    <row r="27206" spans="1:5" hidden="1">
      <c r="A27206" s="43" t="s">
        <v>951</v>
      </c>
      <c r="B27206" s="52">
        <v>38199</v>
      </c>
      <c r="C27206" s="52">
        <v>38169</v>
      </c>
      <c r="D27206" s="52">
        <v>38199</v>
      </c>
      <c r="E27206" s="57">
        <v>36526</v>
      </c>
    </row>
    <row r="27207" spans="1:5" hidden="1">
      <c r="A27207" s="43" t="s">
        <v>951</v>
      </c>
      <c r="B27207" s="52">
        <v>38230</v>
      </c>
      <c r="C27207" s="52">
        <v>38200</v>
      </c>
      <c r="D27207" s="52">
        <v>38230</v>
      </c>
      <c r="E27207" s="57">
        <v>36680</v>
      </c>
    </row>
    <row r="27208" spans="1:5" hidden="1">
      <c r="A27208" s="43" t="s">
        <v>951</v>
      </c>
      <c r="B27208" s="52">
        <v>38260</v>
      </c>
      <c r="C27208" s="52">
        <v>38231</v>
      </c>
      <c r="D27208" s="52">
        <v>38260</v>
      </c>
      <c r="E27208" s="57">
        <v>36951</v>
      </c>
    </row>
    <row r="27209" spans="1:5" hidden="1">
      <c r="A27209" s="43" t="s">
        <v>951</v>
      </c>
      <c r="B27209" s="52">
        <v>38291</v>
      </c>
      <c r="C27209" s="52">
        <v>38261</v>
      </c>
      <c r="D27209" s="52">
        <v>38291</v>
      </c>
      <c r="E27209" s="57">
        <v>37078</v>
      </c>
    </row>
    <row r="27210" spans="1:5" hidden="1">
      <c r="A27210" s="43" t="s">
        <v>951</v>
      </c>
      <c r="B27210" s="52">
        <v>38321</v>
      </c>
      <c r="C27210" s="52">
        <v>38292</v>
      </c>
      <c r="D27210" s="52">
        <v>38321</v>
      </c>
      <c r="E27210" s="57">
        <v>37286</v>
      </c>
    </row>
    <row r="27211" spans="1:5" hidden="1">
      <c r="A27211" s="43" t="s">
        <v>951</v>
      </c>
      <c r="B27211" s="52">
        <v>38352</v>
      </c>
      <c r="C27211" s="52">
        <v>38322</v>
      </c>
      <c r="D27211" s="52">
        <v>38352</v>
      </c>
      <c r="E27211" s="57">
        <v>37423</v>
      </c>
    </row>
    <row r="27212" spans="1:5" hidden="1">
      <c r="A27212" s="43" t="s">
        <v>951</v>
      </c>
      <c r="B27212" s="52">
        <v>38383</v>
      </c>
      <c r="C27212" s="52">
        <v>38353</v>
      </c>
      <c r="D27212" s="52">
        <v>38383</v>
      </c>
      <c r="E27212" s="57">
        <v>37704</v>
      </c>
    </row>
    <row r="27213" spans="1:5" hidden="1">
      <c r="A27213" s="43" t="s">
        <v>951</v>
      </c>
      <c r="B27213" s="52">
        <v>38411</v>
      </c>
      <c r="C27213" s="52">
        <v>38384</v>
      </c>
      <c r="D27213" s="52">
        <v>38411</v>
      </c>
      <c r="E27213" s="57">
        <v>37553</v>
      </c>
    </row>
    <row r="27214" spans="1:5" hidden="1">
      <c r="A27214" s="43" t="s">
        <v>951</v>
      </c>
      <c r="B27214" s="52">
        <v>38442</v>
      </c>
      <c r="C27214" s="52">
        <v>38412</v>
      </c>
      <c r="D27214" s="52">
        <v>38442</v>
      </c>
      <c r="E27214" s="57">
        <v>37608</v>
      </c>
    </row>
    <row r="27215" spans="1:5" hidden="1">
      <c r="A27215" s="43" t="s">
        <v>951</v>
      </c>
      <c r="B27215" s="52">
        <v>38472</v>
      </c>
      <c r="C27215" s="52">
        <v>38443</v>
      </c>
      <c r="D27215" s="52">
        <v>38472</v>
      </c>
      <c r="E27215" s="57">
        <v>37971</v>
      </c>
    </row>
    <row r="27216" spans="1:5" hidden="1">
      <c r="A27216" s="43" t="s">
        <v>951</v>
      </c>
      <c r="B27216" s="52">
        <v>38503</v>
      </c>
      <c r="C27216" s="52">
        <v>38473</v>
      </c>
      <c r="D27216" s="52">
        <v>38503</v>
      </c>
      <c r="E27216" s="57">
        <v>37982</v>
      </c>
    </row>
    <row r="27217" spans="1:5" hidden="1">
      <c r="A27217" s="43" t="s">
        <v>951</v>
      </c>
      <c r="B27217" s="52">
        <v>38533</v>
      </c>
      <c r="C27217" s="52">
        <v>38504</v>
      </c>
      <c r="D27217" s="52">
        <v>38533</v>
      </c>
      <c r="E27217" s="57">
        <v>38029</v>
      </c>
    </row>
    <row r="27218" spans="1:5" hidden="1">
      <c r="A27218" s="43" t="s">
        <v>951</v>
      </c>
      <c r="B27218" s="52">
        <v>38564</v>
      </c>
      <c r="C27218" s="52">
        <v>38534</v>
      </c>
      <c r="D27218" s="52">
        <v>38564</v>
      </c>
      <c r="E27218" s="57">
        <v>38071</v>
      </c>
    </row>
    <row r="27219" spans="1:5" hidden="1">
      <c r="A27219" s="43" t="s">
        <v>951</v>
      </c>
      <c r="B27219" s="52">
        <v>38595</v>
      </c>
      <c r="C27219" s="52">
        <v>38565</v>
      </c>
      <c r="D27219" s="52">
        <v>38595</v>
      </c>
      <c r="E27219" s="57">
        <v>38358</v>
      </c>
    </row>
    <row r="27220" spans="1:5" hidden="1">
      <c r="A27220" s="43" t="s">
        <v>951</v>
      </c>
      <c r="B27220" s="52">
        <v>38625</v>
      </c>
      <c r="C27220" s="52">
        <v>38596</v>
      </c>
      <c r="D27220" s="52">
        <v>38625</v>
      </c>
      <c r="E27220" s="57">
        <v>38459</v>
      </c>
    </row>
    <row r="27221" spans="1:5" hidden="1">
      <c r="A27221" s="43" t="s">
        <v>951</v>
      </c>
      <c r="B27221" s="52">
        <v>38656</v>
      </c>
      <c r="C27221" s="52">
        <v>38626</v>
      </c>
      <c r="D27221" s="52">
        <v>38656</v>
      </c>
      <c r="E27221" s="57">
        <v>38559</v>
      </c>
    </row>
    <row r="27222" spans="1:5" hidden="1">
      <c r="A27222" s="43" t="s">
        <v>951</v>
      </c>
      <c r="B27222" s="52">
        <v>38686</v>
      </c>
      <c r="C27222" s="52">
        <v>38657</v>
      </c>
      <c r="D27222" s="52">
        <v>38686</v>
      </c>
      <c r="E27222" s="57">
        <v>38586</v>
      </c>
    </row>
    <row r="27223" spans="1:5" hidden="1">
      <c r="A27223" s="43" t="s">
        <v>951</v>
      </c>
      <c r="B27223" s="52">
        <v>38717</v>
      </c>
      <c r="C27223" s="52">
        <v>38687</v>
      </c>
      <c r="D27223" s="52">
        <v>38717</v>
      </c>
      <c r="E27223" s="57">
        <v>38668</v>
      </c>
    </row>
    <row r="27224" spans="1:5" hidden="1">
      <c r="A27224" s="43" t="s">
        <v>951</v>
      </c>
      <c r="B27224" s="52">
        <v>38748</v>
      </c>
      <c r="C27224" s="52">
        <v>38718</v>
      </c>
      <c r="D27224" s="52">
        <v>38748</v>
      </c>
      <c r="E27224" s="57">
        <v>38411</v>
      </c>
    </row>
    <row r="27225" spans="1:5" hidden="1">
      <c r="A27225" s="43" t="s">
        <v>951</v>
      </c>
      <c r="B27225" s="52">
        <v>38776</v>
      </c>
      <c r="C27225" s="52">
        <v>38749</v>
      </c>
      <c r="D27225" s="52">
        <v>38776</v>
      </c>
      <c r="E27225" s="57">
        <v>38889</v>
      </c>
    </row>
    <row r="27226" spans="1:5" hidden="1">
      <c r="A27226" s="43" t="s">
        <v>951</v>
      </c>
      <c r="B27226" s="52">
        <v>38807</v>
      </c>
      <c r="C27226" s="52">
        <v>38777</v>
      </c>
      <c r="D27226" s="52">
        <v>38807</v>
      </c>
      <c r="E27226" s="57">
        <v>38866</v>
      </c>
    </row>
    <row r="27227" spans="1:5" hidden="1">
      <c r="A27227" s="43" t="s">
        <v>951</v>
      </c>
      <c r="B27227" s="52">
        <v>38837</v>
      </c>
      <c r="C27227" s="52">
        <v>38808</v>
      </c>
      <c r="D27227" s="52">
        <v>38837</v>
      </c>
      <c r="E27227" s="57">
        <v>38891</v>
      </c>
    </row>
    <row r="27228" spans="1:5" hidden="1">
      <c r="A27228" s="43" t="s">
        <v>951</v>
      </c>
      <c r="B27228" s="52">
        <v>38868</v>
      </c>
      <c r="C27228" s="52">
        <v>38838</v>
      </c>
      <c r="D27228" s="52">
        <v>38868</v>
      </c>
      <c r="E27228" s="57">
        <v>39242</v>
      </c>
    </row>
    <row r="27229" spans="1:5" hidden="1">
      <c r="A27229" s="43" t="s">
        <v>951</v>
      </c>
      <c r="B27229" s="52">
        <v>38898</v>
      </c>
      <c r="C27229" s="52">
        <v>38869</v>
      </c>
      <c r="D27229" s="52">
        <v>38898</v>
      </c>
      <c r="E27229" s="57">
        <v>39333</v>
      </c>
    </row>
    <row r="27230" spans="1:5" hidden="1">
      <c r="A27230" s="43" t="s">
        <v>951</v>
      </c>
      <c r="B27230" s="52">
        <v>38929</v>
      </c>
      <c r="C27230" s="52">
        <v>38899</v>
      </c>
      <c r="D27230" s="52">
        <v>38929</v>
      </c>
      <c r="E27230" s="57">
        <v>39411</v>
      </c>
    </row>
    <row r="27231" spans="1:5" hidden="1">
      <c r="A27231" s="43" t="s">
        <v>951</v>
      </c>
      <c r="B27231" s="52">
        <v>38960</v>
      </c>
      <c r="C27231" s="52">
        <v>38930</v>
      </c>
      <c r="D27231" s="52">
        <v>38960</v>
      </c>
      <c r="E27231" s="57">
        <v>39627</v>
      </c>
    </row>
    <row r="27232" spans="1:5" hidden="1">
      <c r="A27232" s="43" t="s">
        <v>951</v>
      </c>
      <c r="B27232" s="52">
        <v>38990</v>
      </c>
      <c r="C27232" s="52">
        <v>38961</v>
      </c>
      <c r="D27232" s="52">
        <v>38990</v>
      </c>
      <c r="E27232" s="57">
        <v>39277</v>
      </c>
    </row>
    <row r="27233" spans="1:5" hidden="1">
      <c r="A27233" s="43" t="s">
        <v>951</v>
      </c>
      <c r="B27233" s="52">
        <v>39021</v>
      </c>
      <c r="C27233" s="52">
        <v>38991</v>
      </c>
      <c r="D27233" s="52">
        <v>39021</v>
      </c>
      <c r="E27233" s="57">
        <v>40124</v>
      </c>
    </row>
    <row r="27234" spans="1:5" hidden="1">
      <c r="A27234" s="43" t="s">
        <v>951</v>
      </c>
      <c r="B27234" s="52">
        <v>39051</v>
      </c>
      <c r="C27234" s="52">
        <v>39022</v>
      </c>
      <c r="D27234" s="52">
        <v>39051</v>
      </c>
      <c r="E27234" s="57">
        <v>39949</v>
      </c>
    </row>
    <row r="27235" spans="1:5" hidden="1">
      <c r="A27235" s="43" t="s">
        <v>951</v>
      </c>
      <c r="B27235" s="52">
        <v>39082</v>
      </c>
      <c r="C27235" s="52">
        <v>39052</v>
      </c>
      <c r="D27235" s="52">
        <v>39082</v>
      </c>
      <c r="E27235" s="57">
        <v>40191</v>
      </c>
    </row>
    <row r="27236" spans="1:5" hidden="1">
      <c r="A27236" s="43" t="s">
        <v>951</v>
      </c>
      <c r="B27236" s="52">
        <v>39113</v>
      </c>
      <c r="C27236" s="52">
        <v>39083</v>
      </c>
      <c r="D27236" s="52">
        <v>39113</v>
      </c>
      <c r="E27236" s="57">
        <v>40253</v>
      </c>
    </row>
    <row r="27237" spans="1:5" hidden="1">
      <c r="A27237" s="43" t="s">
        <v>951</v>
      </c>
      <c r="B27237" s="52">
        <v>39141</v>
      </c>
      <c r="C27237" s="52">
        <v>39114</v>
      </c>
      <c r="D27237" s="52">
        <v>39141</v>
      </c>
      <c r="E27237" s="57">
        <v>40646</v>
      </c>
    </row>
    <row r="27238" spans="1:5" hidden="1">
      <c r="A27238" s="43" t="s">
        <v>951</v>
      </c>
      <c r="B27238" s="52">
        <v>39172</v>
      </c>
      <c r="C27238" s="52">
        <v>39142</v>
      </c>
      <c r="D27238" s="52">
        <v>39172</v>
      </c>
      <c r="E27238" s="57">
        <v>40491</v>
      </c>
    </row>
    <row r="27239" spans="1:5" hidden="1">
      <c r="A27239" s="43" t="s">
        <v>951</v>
      </c>
      <c r="B27239" s="52">
        <v>39202</v>
      </c>
      <c r="C27239" s="52">
        <v>39173</v>
      </c>
      <c r="D27239" s="52">
        <v>39202</v>
      </c>
      <c r="E27239" s="57">
        <v>40499</v>
      </c>
    </row>
    <row r="27240" spans="1:5" hidden="1">
      <c r="A27240" s="43" t="s">
        <v>951</v>
      </c>
      <c r="B27240" s="52">
        <v>39233</v>
      </c>
      <c r="C27240" s="52">
        <v>39203</v>
      </c>
      <c r="D27240" s="52">
        <v>39233</v>
      </c>
      <c r="E27240" s="57">
        <v>40701</v>
      </c>
    </row>
    <row r="27241" spans="1:5" hidden="1">
      <c r="A27241" s="43" t="s">
        <v>951</v>
      </c>
      <c r="B27241" s="52">
        <v>39263</v>
      </c>
      <c r="C27241" s="52">
        <v>39234</v>
      </c>
      <c r="D27241" s="52">
        <v>39263</v>
      </c>
      <c r="E27241" s="57">
        <v>40830</v>
      </c>
    </row>
    <row r="27242" spans="1:5" hidden="1">
      <c r="A27242" s="43" t="s">
        <v>951</v>
      </c>
      <c r="B27242" s="52">
        <v>39294</v>
      </c>
      <c r="C27242" s="52">
        <v>39264</v>
      </c>
      <c r="D27242" s="52">
        <v>39294</v>
      </c>
      <c r="E27242" s="57">
        <v>41125</v>
      </c>
    </row>
    <row r="27243" spans="1:5" hidden="1">
      <c r="A27243" s="43" t="s">
        <v>951</v>
      </c>
      <c r="B27243" s="52">
        <v>39325</v>
      </c>
      <c r="C27243" s="52">
        <v>39295</v>
      </c>
      <c r="D27243" s="52">
        <v>39325</v>
      </c>
      <c r="E27243" s="57">
        <v>40874</v>
      </c>
    </row>
    <row r="27244" spans="1:5" hidden="1">
      <c r="A27244" s="43" t="s">
        <v>951</v>
      </c>
      <c r="B27244" s="52">
        <v>39355</v>
      </c>
      <c r="C27244" s="52">
        <v>39326</v>
      </c>
      <c r="D27244" s="52">
        <v>39355</v>
      </c>
      <c r="E27244" s="57">
        <v>41179</v>
      </c>
    </row>
    <row r="27245" spans="1:5" hidden="1">
      <c r="A27245" s="43" t="s">
        <v>951</v>
      </c>
      <c r="B27245" s="52">
        <v>39386</v>
      </c>
      <c r="C27245" s="52">
        <v>39356</v>
      </c>
      <c r="D27245" s="52">
        <v>39386</v>
      </c>
      <c r="E27245" s="57">
        <v>41421</v>
      </c>
    </row>
    <row r="27246" spans="1:5" hidden="1">
      <c r="A27246" s="43" t="s">
        <v>951</v>
      </c>
      <c r="B27246" s="52">
        <v>39416</v>
      </c>
      <c r="C27246" s="52">
        <v>39387</v>
      </c>
      <c r="D27246" s="52">
        <v>39416</v>
      </c>
      <c r="E27246" s="57">
        <v>41868</v>
      </c>
    </row>
    <row r="27247" spans="1:5" hidden="1">
      <c r="A27247" s="43" t="s">
        <v>951</v>
      </c>
      <c r="B27247" s="52">
        <v>39447</v>
      </c>
      <c r="C27247" s="52">
        <v>39417</v>
      </c>
      <c r="D27247" s="52">
        <v>39447</v>
      </c>
      <c r="E27247" s="57">
        <v>41998</v>
      </c>
    </row>
    <row r="27248" spans="1:5" hidden="1">
      <c r="A27248" s="43" t="s">
        <v>951</v>
      </c>
      <c r="B27248" s="52">
        <v>39478</v>
      </c>
      <c r="C27248" s="52">
        <v>39448</v>
      </c>
      <c r="D27248" s="52">
        <v>39478</v>
      </c>
      <c r="E27248" s="57">
        <v>42121</v>
      </c>
    </row>
    <row r="27249" spans="1:5" hidden="1">
      <c r="A27249" s="43" t="s">
        <v>951</v>
      </c>
      <c r="B27249" s="52">
        <v>39507</v>
      </c>
      <c r="C27249" s="52">
        <v>39479</v>
      </c>
      <c r="D27249" s="52">
        <v>39507</v>
      </c>
      <c r="E27249" s="57">
        <v>42066</v>
      </c>
    </row>
    <row r="27250" spans="1:5" hidden="1">
      <c r="A27250" s="43" t="s">
        <v>951</v>
      </c>
      <c r="B27250" s="52">
        <v>39538</v>
      </c>
      <c r="C27250" s="52">
        <v>39508</v>
      </c>
      <c r="D27250" s="52">
        <v>39538</v>
      </c>
      <c r="E27250" s="57">
        <v>42176</v>
      </c>
    </row>
    <row r="27251" spans="1:5" hidden="1">
      <c r="A27251" s="43" t="s">
        <v>951</v>
      </c>
      <c r="B27251" s="52">
        <v>39568</v>
      </c>
      <c r="C27251" s="52">
        <v>39539</v>
      </c>
      <c r="D27251" s="52">
        <v>39568</v>
      </c>
      <c r="E27251" s="57">
        <v>42641</v>
      </c>
    </row>
    <row r="27252" spans="1:5" hidden="1">
      <c r="A27252" s="43" t="s">
        <v>951</v>
      </c>
      <c r="B27252" s="52">
        <v>39599</v>
      </c>
      <c r="C27252" s="52">
        <v>39569</v>
      </c>
      <c r="D27252" s="52">
        <v>39599</v>
      </c>
      <c r="E27252" s="57">
        <v>42442</v>
      </c>
    </row>
    <row r="27253" spans="1:5" hidden="1">
      <c r="A27253" s="43" t="s">
        <v>951</v>
      </c>
      <c r="B27253" s="52">
        <v>39629</v>
      </c>
      <c r="C27253" s="52">
        <v>39600</v>
      </c>
      <c r="D27253" s="52">
        <v>39629</v>
      </c>
      <c r="E27253" s="57">
        <v>42791</v>
      </c>
    </row>
    <row r="27254" spans="1:5" hidden="1">
      <c r="A27254" s="43" t="s">
        <v>951</v>
      </c>
      <c r="B27254" s="52">
        <v>39660</v>
      </c>
      <c r="C27254" s="52">
        <v>39630</v>
      </c>
      <c r="D27254" s="52">
        <v>39660</v>
      </c>
      <c r="E27254" s="57">
        <v>42842</v>
      </c>
    </row>
    <row r="27255" spans="1:5" hidden="1">
      <c r="A27255" s="43" t="s">
        <v>951</v>
      </c>
      <c r="B27255" s="52">
        <v>39691</v>
      </c>
      <c r="C27255" s="52">
        <v>39661</v>
      </c>
      <c r="D27255" s="52">
        <v>39691</v>
      </c>
      <c r="E27255" s="57">
        <v>43046</v>
      </c>
    </row>
    <row r="27256" spans="1:5" hidden="1">
      <c r="A27256" s="43" t="s">
        <v>951</v>
      </c>
      <c r="B27256" s="52">
        <v>39721</v>
      </c>
      <c r="C27256" s="52">
        <v>39692</v>
      </c>
      <c r="D27256" s="52">
        <v>39721</v>
      </c>
      <c r="E27256" s="57">
        <v>42948</v>
      </c>
    </row>
    <row r="27257" spans="1:5" hidden="1">
      <c r="A27257" s="43" t="s">
        <v>951</v>
      </c>
      <c r="B27257" s="52">
        <v>39752</v>
      </c>
      <c r="C27257" s="52">
        <v>39722</v>
      </c>
      <c r="D27257" s="52">
        <v>39752</v>
      </c>
      <c r="E27257" s="57">
        <v>42739</v>
      </c>
    </row>
    <row r="27258" spans="1:5" hidden="1">
      <c r="A27258" s="43" t="s">
        <v>951</v>
      </c>
      <c r="B27258" s="52">
        <v>39782</v>
      </c>
      <c r="C27258" s="52">
        <v>39753</v>
      </c>
      <c r="D27258" s="52">
        <v>39782</v>
      </c>
      <c r="E27258" s="57">
        <v>42545</v>
      </c>
    </row>
    <row r="27259" spans="1:5" hidden="1">
      <c r="A27259" s="43" t="s">
        <v>951</v>
      </c>
      <c r="B27259" s="52">
        <v>39813</v>
      </c>
      <c r="C27259" s="52">
        <v>39783</v>
      </c>
      <c r="D27259" s="52">
        <v>39813</v>
      </c>
      <c r="E27259" s="57">
        <v>42220</v>
      </c>
    </row>
    <row r="27260" spans="1:5" hidden="1">
      <c r="A27260" s="43" t="s">
        <v>951</v>
      </c>
      <c r="B27260" s="52">
        <v>39844</v>
      </c>
      <c r="C27260" s="52">
        <v>39814</v>
      </c>
      <c r="D27260" s="52">
        <v>39844</v>
      </c>
      <c r="E27260" s="57">
        <v>42605</v>
      </c>
    </row>
    <row r="27261" spans="1:5" hidden="1">
      <c r="A27261" s="43" t="s">
        <v>951</v>
      </c>
      <c r="B27261" s="52">
        <v>39872</v>
      </c>
      <c r="C27261" s="52">
        <v>39845</v>
      </c>
      <c r="D27261" s="52">
        <v>39872</v>
      </c>
      <c r="E27261" s="57">
        <v>42118</v>
      </c>
    </row>
    <row r="27262" spans="1:5" hidden="1">
      <c r="A27262" s="43" t="s">
        <v>951</v>
      </c>
      <c r="B27262" s="52">
        <v>39903</v>
      </c>
      <c r="C27262" s="52">
        <v>39873</v>
      </c>
      <c r="D27262" s="52">
        <v>39903</v>
      </c>
      <c r="E27262" s="57">
        <v>42221</v>
      </c>
    </row>
    <row r="27263" spans="1:5" hidden="1">
      <c r="A27263" s="43" t="s">
        <v>951</v>
      </c>
      <c r="B27263" s="52">
        <v>39933</v>
      </c>
      <c r="C27263" s="52">
        <v>39904</v>
      </c>
      <c r="D27263" s="52">
        <v>39933</v>
      </c>
      <c r="E27263" s="57">
        <v>42184</v>
      </c>
    </row>
    <row r="27264" spans="1:5" hidden="1">
      <c r="A27264" s="43" t="s">
        <v>951</v>
      </c>
      <c r="B27264" s="52">
        <v>39964</v>
      </c>
      <c r="C27264" s="52">
        <v>39934</v>
      </c>
      <c r="D27264" s="52">
        <v>39964</v>
      </c>
      <c r="E27264" s="57">
        <v>42450</v>
      </c>
    </row>
    <row r="27265" spans="1:5" hidden="1">
      <c r="A27265" s="43" t="s">
        <v>951</v>
      </c>
      <c r="B27265" s="52">
        <v>39994</v>
      </c>
      <c r="C27265" s="52">
        <v>39965</v>
      </c>
      <c r="D27265" s="52">
        <v>39994</v>
      </c>
      <c r="E27265" s="57">
        <v>42568</v>
      </c>
    </row>
    <row r="27266" spans="1:5" hidden="1">
      <c r="A27266" s="43" t="s">
        <v>951</v>
      </c>
      <c r="B27266" s="52">
        <v>40025</v>
      </c>
      <c r="C27266" s="52">
        <v>39995</v>
      </c>
      <c r="D27266" s="52">
        <v>40025</v>
      </c>
      <c r="E27266" s="57">
        <v>42389</v>
      </c>
    </row>
    <row r="27267" spans="1:5" hidden="1">
      <c r="A27267" s="43" t="s">
        <v>951</v>
      </c>
      <c r="B27267" s="52">
        <v>40056</v>
      </c>
      <c r="C27267" s="52">
        <v>40026</v>
      </c>
      <c r="D27267" s="52">
        <v>40056</v>
      </c>
      <c r="E27267" s="57">
        <v>42520</v>
      </c>
    </row>
    <row r="27268" spans="1:5" hidden="1">
      <c r="A27268" s="43" t="s">
        <v>951</v>
      </c>
      <c r="B27268" s="52">
        <v>40086</v>
      </c>
      <c r="C27268" s="52">
        <v>40057</v>
      </c>
      <c r="D27268" s="52">
        <v>40086</v>
      </c>
      <c r="E27268" s="57">
        <v>42680</v>
      </c>
    </row>
    <row r="27269" spans="1:5" hidden="1">
      <c r="A27269" s="43" t="s">
        <v>951</v>
      </c>
      <c r="B27269" s="52">
        <v>40117</v>
      </c>
      <c r="C27269" s="52">
        <v>40087</v>
      </c>
      <c r="D27269" s="52">
        <v>40117</v>
      </c>
      <c r="E27269" s="57">
        <v>42664</v>
      </c>
    </row>
    <row r="27270" spans="1:5" hidden="1">
      <c r="A27270" s="43" t="s">
        <v>951</v>
      </c>
      <c r="B27270" s="52">
        <v>40147</v>
      </c>
      <c r="C27270" s="52">
        <v>40118</v>
      </c>
      <c r="D27270" s="52">
        <v>40147</v>
      </c>
      <c r="E27270" s="57">
        <v>42915</v>
      </c>
    </row>
    <row r="27271" spans="1:5" hidden="1">
      <c r="A27271" s="43" t="s">
        <v>951</v>
      </c>
      <c r="B27271" s="52">
        <v>40178</v>
      </c>
      <c r="C27271" s="52">
        <v>40148</v>
      </c>
      <c r="D27271" s="52">
        <v>40178</v>
      </c>
      <c r="E27271" s="57">
        <v>43248</v>
      </c>
    </row>
    <row r="27272" spans="1:5" hidden="1">
      <c r="A27272" s="43" t="s">
        <v>951</v>
      </c>
      <c r="B27272" s="52">
        <v>40209</v>
      </c>
      <c r="C27272" s="52">
        <v>40179</v>
      </c>
      <c r="D27272" s="52">
        <v>40209</v>
      </c>
      <c r="E27272" s="57">
        <v>43089</v>
      </c>
    </row>
    <row r="27273" spans="1:5" hidden="1">
      <c r="A27273" s="43" t="s">
        <v>951</v>
      </c>
      <c r="B27273" s="52">
        <v>40237</v>
      </c>
      <c r="C27273" s="52">
        <v>40210</v>
      </c>
      <c r="D27273" s="52">
        <v>40237</v>
      </c>
      <c r="E27273" s="57">
        <v>43747</v>
      </c>
    </row>
    <row r="27274" spans="1:5" hidden="1">
      <c r="A27274" s="43" t="s">
        <v>951</v>
      </c>
      <c r="B27274" s="52">
        <v>40268</v>
      </c>
      <c r="C27274" s="52">
        <v>40238</v>
      </c>
      <c r="D27274" s="52">
        <v>40268</v>
      </c>
      <c r="E27274" s="57">
        <v>43368</v>
      </c>
    </row>
    <row r="27275" spans="1:5" hidden="1">
      <c r="A27275" s="43" t="s">
        <v>951</v>
      </c>
      <c r="B27275" s="52">
        <v>40298</v>
      </c>
      <c r="C27275" s="52">
        <v>40269</v>
      </c>
      <c r="D27275" s="52">
        <v>40298</v>
      </c>
      <c r="E27275" s="57">
        <v>43082</v>
      </c>
    </row>
    <row r="27276" spans="1:5" hidden="1">
      <c r="A27276" s="43" t="s">
        <v>951</v>
      </c>
      <c r="B27276" s="52">
        <v>40329</v>
      </c>
      <c r="C27276" s="52">
        <v>40299</v>
      </c>
      <c r="D27276" s="52">
        <v>40329</v>
      </c>
      <c r="E27276" s="57">
        <v>43289</v>
      </c>
    </row>
    <row r="27277" spans="1:5" hidden="1">
      <c r="A27277" s="43" t="s">
        <v>951</v>
      </c>
      <c r="B27277" s="52">
        <v>40359</v>
      </c>
      <c r="C27277" s="52">
        <v>40330</v>
      </c>
      <c r="D27277" s="52">
        <v>40359</v>
      </c>
      <c r="E27277" s="57">
        <v>43043</v>
      </c>
    </row>
    <row r="27278" spans="1:5" hidden="1">
      <c r="A27278" s="43" t="s">
        <v>951</v>
      </c>
      <c r="B27278" s="52">
        <v>40390</v>
      </c>
      <c r="C27278" s="52">
        <v>40360</v>
      </c>
      <c r="D27278" s="52">
        <v>40390</v>
      </c>
      <c r="E27278" s="57">
        <v>42838</v>
      </c>
    </row>
    <row r="27279" spans="1:5" hidden="1">
      <c r="A27279" s="43" t="s">
        <v>951</v>
      </c>
      <c r="B27279" s="52">
        <v>40421</v>
      </c>
      <c r="C27279" s="52">
        <v>40391</v>
      </c>
      <c r="D27279" s="52">
        <v>40421</v>
      </c>
      <c r="E27279" s="57">
        <v>43456</v>
      </c>
    </row>
    <row r="27280" spans="1:5" hidden="1">
      <c r="A27280" s="43" t="s">
        <v>951</v>
      </c>
      <c r="B27280" s="52">
        <v>40451</v>
      </c>
      <c r="C27280" s="52">
        <v>40422</v>
      </c>
      <c r="D27280" s="52">
        <v>40451</v>
      </c>
      <c r="E27280" s="57">
        <v>43571</v>
      </c>
    </row>
    <row r="27281" spans="1:5" hidden="1">
      <c r="A27281" s="43" t="s">
        <v>951</v>
      </c>
      <c r="B27281" s="52">
        <v>40482</v>
      </c>
      <c r="C27281" s="52">
        <v>40452</v>
      </c>
      <c r="D27281" s="52">
        <v>40482</v>
      </c>
      <c r="E27281" s="57">
        <v>43689</v>
      </c>
    </row>
    <row r="27282" spans="1:5" hidden="1">
      <c r="A27282" s="43" t="s">
        <v>951</v>
      </c>
      <c r="B27282" s="52">
        <v>40512</v>
      </c>
      <c r="C27282" s="52">
        <v>40483</v>
      </c>
      <c r="D27282" s="52">
        <v>40512</v>
      </c>
      <c r="E27282" s="57">
        <v>44179</v>
      </c>
    </row>
    <row r="27283" spans="1:5" hidden="1">
      <c r="A27283" s="43" t="s">
        <v>951</v>
      </c>
      <c r="B27283" s="52">
        <v>40543</v>
      </c>
      <c r="C27283" s="52">
        <v>40513</v>
      </c>
      <c r="D27283" s="52">
        <v>40543</v>
      </c>
      <c r="E27283" s="57">
        <v>44283</v>
      </c>
    </row>
    <row r="27284" spans="1:5" hidden="1">
      <c r="A27284" s="43" t="s">
        <v>951</v>
      </c>
      <c r="B27284" s="52">
        <v>40574</v>
      </c>
      <c r="C27284" s="52">
        <v>40544</v>
      </c>
      <c r="D27284" s="52">
        <v>40574</v>
      </c>
      <c r="E27284" s="57">
        <v>44740</v>
      </c>
    </row>
    <row r="27285" spans="1:5" hidden="1">
      <c r="A27285" s="43" t="s">
        <v>951</v>
      </c>
      <c r="B27285" s="52">
        <v>40602</v>
      </c>
      <c r="C27285" s="52">
        <v>40575</v>
      </c>
      <c r="D27285" s="52">
        <v>40602</v>
      </c>
      <c r="E27285" s="57">
        <v>45085</v>
      </c>
    </row>
    <row r="27286" spans="1:5" hidden="1">
      <c r="A27286" s="43" t="s">
        <v>951</v>
      </c>
      <c r="B27286" s="52">
        <v>40633</v>
      </c>
      <c r="C27286" s="52">
        <v>40603</v>
      </c>
      <c r="D27286" s="52">
        <v>40633</v>
      </c>
      <c r="E27286" s="57">
        <v>45152</v>
      </c>
    </row>
    <row r="27287" spans="1:5" hidden="1">
      <c r="A27287" s="43" t="s">
        <v>951</v>
      </c>
      <c r="B27287" s="52">
        <v>40663</v>
      </c>
      <c r="C27287" s="52">
        <v>40634</v>
      </c>
      <c r="D27287" s="52">
        <v>40663</v>
      </c>
      <c r="E27287" s="57">
        <v>45682</v>
      </c>
    </row>
    <row r="27288" spans="1:5" hidden="1">
      <c r="A27288" s="43" t="s">
        <v>951</v>
      </c>
      <c r="B27288" s="52">
        <v>40694</v>
      </c>
      <c r="C27288" s="52">
        <v>40664</v>
      </c>
      <c r="D27288" s="52">
        <v>40694</v>
      </c>
      <c r="E27288" s="57">
        <v>45615</v>
      </c>
    </row>
    <row r="27289" spans="1:5" hidden="1">
      <c r="A27289" s="43" t="s">
        <v>951</v>
      </c>
      <c r="B27289" s="52">
        <v>40724</v>
      </c>
      <c r="C27289" s="52">
        <v>40695</v>
      </c>
      <c r="D27289" s="52">
        <v>40724</v>
      </c>
      <c r="E27289" s="57">
        <v>45813</v>
      </c>
    </row>
    <row r="27290" spans="1:5" hidden="1">
      <c r="A27290" s="43" t="s">
        <v>951</v>
      </c>
      <c r="B27290" s="52">
        <v>40755</v>
      </c>
      <c r="C27290" s="52">
        <v>40725</v>
      </c>
      <c r="D27290" s="52">
        <v>40755</v>
      </c>
      <c r="E27290" s="57">
        <v>45912</v>
      </c>
    </row>
    <row r="27291" spans="1:5" hidden="1">
      <c r="A27291" s="43" t="s">
        <v>951</v>
      </c>
      <c r="B27291" s="52">
        <v>40786</v>
      </c>
      <c r="C27291" s="52">
        <v>40756</v>
      </c>
      <c r="D27291" s="52">
        <v>40786</v>
      </c>
      <c r="E27291" s="57">
        <v>46186</v>
      </c>
    </row>
    <row r="27292" spans="1:5" hidden="1">
      <c r="A27292" s="43" t="s">
        <v>951</v>
      </c>
      <c r="B27292" s="52">
        <v>40816</v>
      </c>
      <c r="C27292" s="52">
        <v>40787</v>
      </c>
      <c r="D27292" s="52">
        <v>40816</v>
      </c>
      <c r="E27292" s="57">
        <v>45831</v>
      </c>
    </row>
    <row r="27293" spans="1:5" hidden="1">
      <c r="A27293" s="43" t="s">
        <v>951</v>
      </c>
      <c r="B27293" s="52">
        <v>40847</v>
      </c>
      <c r="C27293" s="52">
        <v>40817</v>
      </c>
      <c r="D27293" s="52">
        <v>40847</v>
      </c>
      <c r="E27293" s="57">
        <v>46159</v>
      </c>
    </row>
    <row r="27294" spans="1:5" hidden="1">
      <c r="A27294" s="43" t="s">
        <v>951</v>
      </c>
      <c r="B27294" s="52">
        <v>40877</v>
      </c>
      <c r="C27294" s="52">
        <v>40848</v>
      </c>
      <c r="D27294" s="52">
        <v>40877</v>
      </c>
      <c r="E27294" s="57">
        <v>46319</v>
      </c>
    </row>
    <row r="27295" spans="1:5" hidden="1">
      <c r="A27295" s="43" t="s">
        <v>951</v>
      </c>
      <c r="B27295" s="52">
        <v>40908</v>
      </c>
      <c r="C27295" s="52">
        <v>40878</v>
      </c>
      <c r="D27295" s="52">
        <v>40908</v>
      </c>
      <c r="E27295" s="57">
        <v>46057</v>
      </c>
    </row>
    <row r="27296" spans="1:5" hidden="1">
      <c r="A27296" s="43" t="s">
        <v>951</v>
      </c>
      <c r="B27296" s="52">
        <v>40939</v>
      </c>
      <c r="C27296" s="52">
        <v>40909</v>
      </c>
      <c r="D27296" s="52">
        <v>40939</v>
      </c>
      <c r="E27296" s="57">
        <v>46428</v>
      </c>
    </row>
    <row r="27297" spans="1:5" hidden="1">
      <c r="A27297" s="43" t="s">
        <v>951</v>
      </c>
      <c r="B27297" s="52">
        <v>40968</v>
      </c>
      <c r="C27297" s="52">
        <v>40940</v>
      </c>
      <c r="D27297" s="52">
        <v>40968</v>
      </c>
      <c r="E27297" s="57">
        <v>46507</v>
      </c>
    </row>
    <row r="27298" spans="1:5" hidden="1">
      <c r="A27298" s="43" t="s">
        <v>951</v>
      </c>
      <c r="B27298" s="52">
        <v>40999</v>
      </c>
      <c r="C27298" s="52">
        <v>40969</v>
      </c>
      <c r="D27298" s="52">
        <v>40999</v>
      </c>
      <c r="E27298" s="57">
        <v>46708</v>
      </c>
    </row>
    <row r="27299" spans="1:5" hidden="1">
      <c r="A27299" s="43" t="s">
        <v>951</v>
      </c>
      <c r="B27299" s="52">
        <v>41029</v>
      </c>
      <c r="C27299" s="52">
        <v>41000</v>
      </c>
      <c r="D27299" s="52">
        <v>41029</v>
      </c>
      <c r="E27299" s="57">
        <v>46978</v>
      </c>
    </row>
    <row r="27300" spans="1:5" hidden="1">
      <c r="A27300" s="43" t="s">
        <v>951</v>
      </c>
      <c r="B27300" s="52">
        <v>41060</v>
      </c>
      <c r="C27300" s="52">
        <v>41030</v>
      </c>
      <c r="D27300" s="52">
        <v>41060</v>
      </c>
      <c r="E27300" s="57">
        <v>46899</v>
      </c>
    </row>
    <row r="27301" spans="1:5" hidden="1">
      <c r="A27301" s="43" t="s">
        <v>951</v>
      </c>
      <c r="B27301" s="52">
        <v>41090</v>
      </c>
      <c r="C27301" s="52">
        <v>41061</v>
      </c>
      <c r="D27301" s="52">
        <v>41090</v>
      </c>
      <c r="E27301" s="57">
        <v>46988</v>
      </c>
    </row>
    <row r="27302" spans="1:5" hidden="1">
      <c r="A27302" s="43" t="s">
        <v>951</v>
      </c>
      <c r="B27302" s="52">
        <v>41121</v>
      </c>
      <c r="C27302" s="52">
        <v>41091</v>
      </c>
      <c r="D27302" s="52">
        <v>41121</v>
      </c>
      <c r="E27302" s="57">
        <v>47128</v>
      </c>
    </row>
    <row r="27303" spans="1:5" hidden="1">
      <c r="A27303" s="43" t="s">
        <v>951</v>
      </c>
      <c r="B27303" s="52">
        <v>41152</v>
      </c>
      <c r="C27303" s="52">
        <v>41122</v>
      </c>
      <c r="D27303" s="52">
        <v>41152</v>
      </c>
      <c r="E27303" s="57">
        <v>47135</v>
      </c>
    </row>
    <row r="27304" spans="1:5" hidden="1">
      <c r="A27304" s="43" t="s">
        <v>951</v>
      </c>
      <c r="B27304" s="52">
        <v>41182</v>
      </c>
      <c r="C27304" s="52">
        <v>41153</v>
      </c>
      <c r="D27304" s="52">
        <v>41182</v>
      </c>
      <c r="E27304" s="57">
        <v>47471</v>
      </c>
    </row>
    <row r="27305" spans="1:5" hidden="1">
      <c r="A27305" s="43" t="s">
        <v>951</v>
      </c>
      <c r="B27305" s="52">
        <v>41213</v>
      </c>
      <c r="C27305" s="52">
        <v>41183</v>
      </c>
      <c r="D27305" s="52">
        <v>41213</v>
      </c>
      <c r="E27305" s="57">
        <v>47779</v>
      </c>
    </row>
    <row r="27306" spans="1:5" hidden="1">
      <c r="A27306" s="43" t="s">
        <v>951</v>
      </c>
      <c r="B27306" s="52">
        <v>41243</v>
      </c>
      <c r="C27306" s="52">
        <v>41214</v>
      </c>
      <c r="D27306" s="52">
        <v>41243</v>
      </c>
      <c r="E27306" s="57">
        <v>47592</v>
      </c>
    </row>
    <row r="27307" spans="1:5" hidden="1">
      <c r="A27307" s="43" t="s">
        <v>951</v>
      </c>
      <c r="B27307" s="52">
        <v>41274</v>
      </c>
      <c r="C27307" s="52">
        <v>41244</v>
      </c>
      <c r="D27307" s="52">
        <v>41274</v>
      </c>
      <c r="E27307" s="57">
        <v>47550</v>
      </c>
    </row>
    <row r="27308" spans="1:5" hidden="1">
      <c r="A27308" s="43" t="s">
        <v>951</v>
      </c>
      <c r="B27308" s="52">
        <v>41305</v>
      </c>
      <c r="C27308" s="52">
        <v>41275</v>
      </c>
      <c r="D27308" s="52">
        <v>41305</v>
      </c>
      <c r="E27308" s="57">
        <v>47664</v>
      </c>
    </row>
    <row r="27309" spans="1:5" hidden="1">
      <c r="A27309" s="43" t="s">
        <v>951</v>
      </c>
      <c r="B27309" s="52">
        <v>41333</v>
      </c>
      <c r="C27309" s="52">
        <v>41306</v>
      </c>
      <c r="D27309" s="52">
        <v>41333</v>
      </c>
      <c r="E27309" s="57">
        <v>48240</v>
      </c>
    </row>
    <row r="27310" spans="1:5" hidden="1">
      <c r="A27310" s="43" t="s">
        <v>951</v>
      </c>
      <c r="B27310" s="52">
        <v>41364</v>
      </c>
      <c r="C27310" s="52">
        <v>41334</v>
      </c>
      <c r="D27310" s="52">
        <v>41364</v>
      </c>
      <c r="E27310" s="57">
        <v>48148</v>
      </c>
    </row>
    <row r="27311" spans="1:5" hidden="1">
      <c r="A27311" s="43" t="s">
        <v>951</v>
      </c>
      <c r="B27311" s="52">
        <v>41394</v>
      </c>
      <c r="C27311" s="52">
        <v>41365</v>
      </c>
      <c r="D27311" s="52">
        <v>41394</v>
      </c>
      <c r="E27311" s="57">
        <v>47638</v>
      </c>
    </row>
    <row r="27312" spans="1:5" hidden="1">
      <c r="A27312" s="43" t="s">
        <v>951</v>
      </c>
      <c r="B27312" s="52">
        <v>41425</v>
      </c>
      <c r="C27312" s="52">
        <v>41395</v>
      </c>
      <c r="D27312" s="52">
        <v>41425</v>
      </c>
      <c r="E27312" s="57">
        <v>48140</v>
      </c>
    </row>
    <row r="27313" spans="1:5" hidden="1">
      <c r="A27313" s="43" t="s">
        <v>951</v>
      </c>
      <c r="B27313" s="52">
        <v>41455</v>
      </c>
      <c r="C27313" s="52">
        <v>41426</v>
      </c>
      <c r="D27313" s="52">
        <v>41455</v>
      </c>
      <c r="E27313" s="57">
        <v>48247</v>
      </c>
    </row>
    <row r="27314" spans="1:5" hidden="1">
      <c r="A27314" s="43" t="s">
        <v>951</v>
      </c>
      <c r="B27314" s="52">
        <v>41486</v>
      </c>
      <c r="C27314" s="52">
        <v>41456</v>
      </c>
      <c r="D27314" s="52">
        <v>41486</v>
      </c>
      <c r="E27314" s="57">
        <v>48388</v>
      </c>
    </row>
    <row r="27315" spans="1:5" hidden="1">
      <c r="A27315" s="43" t="s">
        <v>951</v>
      </c>
      <c r="B27315" s="52">
        <v>41517</v>
      </c>
      <c r="C27315" s="52">
        <v>41487</v>
      </c>
      <c r="D27315" s="52">
        <v>41517</v>
      </c>
      <c r="E27315" s="57">
        <v>48350</v>
      </c>
    </row>
    <row r="27316" spans="1:5" hidden="1">
      <c r="A27316" s="43" t="s">
        <v>951</v>
      </c>
      <c r="B27316" s="52">
        <v>41547</v>
      </c>
      <c r="C27316" s="52">
        <v>41518</v>
      </c>
      <c r="D27316" s="52">
        <v>41547</v>
      </c>
      <c r="E27316" s="57">
        <v>48682</v>
      </c>
    </row>
    <row r="27317" spans="1:5" hidden="1">
      <c r="A27317" s="43" t="s">
        <v>951</v>
      </c>
      <c r="B27317" s="52">
        <v>41578</v>
      </c>
      <c r="C27317" s="52">
        <v>41548</v>
      </c>
      <c r="D27317" s="52">
        <v>41578</v>
      </c>
      <c r="E27317" s="57">
        <v>48600</v>
      </c>
    </row>
    <row r="27318" spans="1:5" hidden="1">
      <c r="A27318" s="43" t="s">
        <v>951</v>
      </c>
      <c r="B27318" s="52">
        <v>41608</v>
      </c>
      <c r="C27318" s="52">
        <v>41579</v>
      </c>
      <c r="D27318" s="52">
        <v>41608</v>
      </c>
      <c r="E27318" s="57">
        <v>48454</v>
      </c>
    </row>
    <row r="27319" spans="1:5" hidden="1">
      <c r="A27319" s="43" t="s">
        <v>951</v>
      </c>
      <c r="B27319" s="52">
        <v>41639</v>
      </c>
      <c r="C27319" s="52">
        <v>41609</v>
      </c>
      <c r="D27319" s="52">
        <v>41639</v>
      </c>
      <c r="E27319" s="57">
        <v>49326</v>
      </c>
    </row>
    <row r="27320" spans="1:5" hidden="1">
      <c r="A27320" s="43" t="s">
        <v>951</v>
      </c>
      <c r="B27320" s="52">
        <v>41670</v>
      </c>
      <c r="C27320" s="52">
        <v>41640</v>
      </c>
      <c r="D27320" s="52">
        <v>41670</v>
      </c>
      <c r="E27320" s="57">
        <v>49006</v>
      </c>
    </row>
    <row r="27321" spans="1:5" hidden="1">
      <c r="A27321" s="43" t="s">
        <v>951</v>
      </c>
      <c r="B27321" s="52">
        <v>41698</v>
      </c>
      <c r="C27321" s="52">
        <v>41671</v>
      </c>
      <c r="D27321" s="52">
        <v>41698</v>
      </c>
      <c r="E27321" s="57">
        <v>48962</v>
      </c>
    </row>
    <row r="27322" spans="1:5" hidden="1">
      <c r="A27322" s="43" t="s">
        <v>951</v>
      </c>
      <c r="B27322" s="52">
        <v>41729</v>
      </c>
      <c r="C27322" s="52">
        <v>41699</v>
      </c>
      <c r="D27322" s="52">
        <v>41729</v>
      </c>
      <c r="E27322" s="57">
        <v>48861</v>
      </c>
    </row>
    <row r="27323" spans="1:5" hidden="1">
      <c r="A27323" s="43" t="s">
        <v>951</v>
      </c>
      <c r="B27323" s="52">
        <v>41759</v>
      </c>
      <c r="C27323" s="52">
        <v>41730</v>
      </c>
      <c r="D27323" s="52">
        <v>41759</v>
      </c>
      <c r="E27323" s="57">
        <v>48970</v>
      </c>
    </row>
    <row r="27324" spans="1:5" hidden="1">
      <c r="A27324" s="43" t="s">
        <v>951</v>
      </c>
      <c r="B27324" s="52">
        <v>41790</v>
      </c>
      <c r="C27324" s="52">
        <v>41760</v>
      </c>
      <c r="D27324" s="52">
        <v>41790</v>
      </c>
      <c r="E27324" s="57">
        <v>49114</v>
      </c>
    </row>
    <row r="27325" spans="1:5" hidden="1">
      <c r="A27325" s="43" t="s">
        <v>951</v>
      </c>
      <c r="B27325" s="52">
        <v>41820</v>
      </c>
      <c r="C27325" s="52">
        <v>41791</v>
      </c>
      <c r="D27325" s="52">
        <v>41820</v>
      </c>
      <c r="E27325" s="57">
        <v>49546</v>
      </c>
    </row>
    <row r="27326" spans="1:5" hidden="1">
      <c r="A27326" s="43" t="s">
        <v>951</v>
      </c>
      <c r="B27326" s="52">
        <v>41851</v>
      </c>
      <c r="C27326" s="52">
        <v>41821</v>
      </c>
      <c r="D27326" s="52">
        <v>41851</v>
      </c>
      <c r="E27326" s="57">
        <v>49480</v>
      </c>
    </row>
    <row r="27327" spans="1:5" hidden="1">
      <c r="A27327" s="43" t="s">
        <v>951</v>
      </c>
      <c r="B27327" s="52">
        <v>41882</v>
      </c>
      <c r="C27327" s="52">
        <v>41852</v>
      </c>
      <c r="D27327" s="52">
        <v>41882</v>
      </c>
      <c r="E27327" s="57">
        <v>49719</v>
      </c>
    </row>
    <row r="27328" spans="1:5" hidden="1">
      <c r="A27328" s="43" t="s">
        <v>951</v>
      </c>
      <c r="B27328" s="52">
        <v>41912</v>
      </c>
      <c r="C27328" s="52">
        <v>41883</v>
      </c>
      <c r="D27328" s="52">
        <v>41912</v>
      </c>
      <c r="E27328" s="57">
        <v>49974</v>
      </c>
    </row>
    <row r="27329" spans="1:5" hidden="1">
      <c r="A27329" s="43" t="s">
        <v>951</v>
      </c>
      <c r="B27329" s="52">
        <v>41943</v>
      </c>
      <c r="C27329" s="52">
        <v>41913</v>
      </c>
      <c r="D27329" s="52">
        <v>41943</v>
      </c>
      <c r="E27329" s="57">
        <v>50067</v>
      </c>
    </row>
    <row r="27330" spans="1:5" hidden="1">
      <c r="A27330" s="43" t="s">
        <v>951</v>
      </c>
      <c r="B27330" s="52">
        <v>41973</v>
      </c>
      <c r="C27330" s="52">
        <v>41944</v>
      </c>
      <c r="D27330" s="52">
        <v>41973</v>
      </c>
      <c r="E27330" s="57">
        <v>50178</v>
      </c>
    </row>
    <row r="27331" spans="1:5" hidden="1">
      <c r="A27331" s="43" t="s">
        <v>951</v>
      </c>
      <c r="B27331" s="52">
        <v>42004</v>
      </c>
      <c r="C27331" s="52">
        <v>41974</v>
      </c>
      <c r="D27331" s="52">
        <v>42004</v>
      </c>
      <c r="E27331" s="57">
        <v>50377</v>
      </c>
    </row>
    <row r="27332" spans="1:5" hidden="1">
      <c r="A27332" s="43" t="s">
        <v>955</v>
      </c>
      <c r="B27332" s="52">
        <v>33663</v>
      </c>
      <c r="C27332" s="52">
        <v>33635</v>
      </c>
      <c r="D27332" s="52">
        <v>33663</v>
      </c>
      <c r="E27332" s="57">
        <v>7425</v>
      </c>
    </row>
    <row r="27333" spans="1:5" hidden="1">
      <c r="A27333" s="43" t="s">
        <v>955</v>
      </c>
      <c r="B27333" s="52">
        <v>33694</v>
      </c>
      <c r="C27333" s="52">
        <v>33664</v>
      </c>
      <c r="D27333" s="52">
        <v>33694</v>
      </c>
      <c r="E27333" s="57">
        <v>7443</v>
      </c>
    </row>
    <row r="27334" spans="1:5" hidden="1">
      <c r="A27334" s="43" t="s">
        <v>955</v>
      </c>
      <c r="B27334" s="52">
        <v>33724</v>
      </c>
      <c r="C27334" s="52">
        <v>33695</v>
      </c>
      <c r="D27334" s="52">
        <v>33724</v>
      </c>
      <c r="E27334" s="57">
        <v>7516</v>
      </c>
    </row>
    <row r="27335" spans="1:5" hidden="1">
      <c r="A27335" s="43" t="s">
        <v>955</v>
      </c>
      <c r="B27335" s="52">
        <v>33755</v>
      </c>
      <c r="C27335" s="52">
        <v>33725</v>
      </c>
      <c r="D27335" s="52">
        <v>33755</v>
      </c>
      <c r="E27335" s="57">
        <v>7458</v>
      </c>
    </row>
    <row r="27336" spans="1:5" hidden="1">
      <c r="A27336" s="43" t="s">
        <v>955</v>
      </c>
      <c r="B27336" s="52">
        <v>33785</v>
      </c>
      <c r="C27336" s="52">
        <v>33756</v>
      </c>
      <c r="D27336" s="52">
        <v>33785</v>
      </c>
      <c r="E27336" s="57">
        <v>7417</v>
      </c>
    </row>
    <row r="27337" spans="1:5" hidden="1">
      <c r="A27337" s="43" t="s">
        <v>955</v>
      </c>
      <c r="B27337" s="52">
        <v>33816</v>
      </c>
      <c r="C27337" s="52">
        <v>33786</v>
      </c>
      <c r="D27337" s="52">
        <v>33816</v>
      </c>
      <c r="E27337" s="57">
        <v>7292</v>
      </c>
    </row>
    <row r="27338" spans="1:5" hidden="1">
      <c r="A27338" s="43" t="s">
        <v>955</v>
      </c>
      <c r="B27338" s="52">
        <v>33847</v>
      </c>
      <c r="C27338" s="52">
        <v>33817</v>
      </c>
      <c r="D27338" s="52">
        <v>33847</v>
      </c>
      <c r="E27338" s="57">
        <v>7508</v>
      </c>
    </row>
    <row r="27339" spans="1:5" hidden="1">
      <c r="A27339" s="43" t="s">
        <v>955</v>
      </c>
      <c r="B27339" s="52">
        <v>33877</v>
      </c>
      <c r="C27339" s="52">
        <v>33848</v>
      </c>
      <c r="D27339" s="52">
        <v>33877</v>
      </c>
      <c r="E27339" s="57">
        <v>7420</v>
      </c>
    </row>
    <row r="27340" spans="1:5" hidden="1">
      <c r="A27340" s="43" t="s">
        <v>955</v>
      </c>
      <c r="B27340" s="52">
        <v>33908</v>
      </c>
      <c r="C27340" s="52">
        <v>33878</v>
      </c>
      <c r="D27340" s="52">
        <v>33908</v>
      </c>
      <c r="E27340" s="57">
        <v>7535</v>
      </c>
    </row>
    <row r="27341" spans="1:5" hidden="1">
      <c r="A27341" s="43" t="s">
        <v>955</v>
      </c>
      <c r="B27341" s="52">
        <v>33938</v>
      </c>
      <c r="C27341" s="52">
        <v>33909</v>
      </c>
      <c r="D27341" s="52">
        <v>33938</v>
      </c>
      <c r="E27341" s="57">
        <v>7497</v>
      </c>
    </row>
    <row r="27342" spans="1:5" hidden="1">
      <c r="A27342" s="43" t="s">
        <v>955</v>
      </c>
      <c r="B27342" s="52">
        <v>33969</v>
      </c>
      <c r="C27342" s="52">
        <v>33939</v>
      </c>
      <c r="D27342" s="52">
        <v>33969</v>
      </c>
      <c r="E27342" s="57">
        <v>7526</v>
      </c>
    </row>
    <row r="27343" spans="1:5" hidden="1">
      <c r="A27343" s="43" t="s">
        <v>955</v>
      </c>
      <c r="B27343" s="52">
        <v>34000</v>
      </c>
      <c r="C27343" s="52">
        <v>33970</v>
      </c>
      <c r="D27343" s="52">
        <v>34000</v>
      </c>
      <c r="E27343" s="57">
        <v>7518</v>
      </c>
    </row>
    <row r="27344" spans="1:5" hidden="1">
      <c r="A27344" s="43" t="s">
        <v>955</v>
      </c>
      <c r="B27344" s="52">
        <v>34028</v>
      </c>
      <c r="C27344" s="52">
        <v>34001</v>
      </c>
      <c r="D27344" s="52">
        <v>34028</v>
      </c>
      <c r="E27344" s="57">
        <v>7651</v>
      </c>
    </row>
    <row r="27345" spans="1:5" hidden="1">
      <c r="A27345" s="43" t="s">
        <v>955</v>
      </c>
      <c r="B27345" s="52">
        <v>34059</v>
      </c>
      <c r="C27345" s="52">
        <v>34029</v>
      </c>
      <c r="D27345" s="52">
        <v>34059</v>
      </c>
      <c r="E27345" s="57">
        <v>7605</v>
      </c>
    </row>
    <row r="27346" spans="1:5" hidden="1">
      <c r="A27346" s="43" t="s">
        <v>955</v>
      </c>
      <c r="B27346" s="52">
        <v>34089</v>
      </c>
      <c r="C27346" s="52">
        <v>34060</v>
      </c>
      <c r="D27346" s="52">
        <v>34089</v>
      </c>
      <c r="E27346" s="57">
        <v>7683</v>
      </c>
    </row>
    <row r="27347" spans="1:5" hidden="1">
      <c r="A27347" s="43" t="s">
        <v>955</v>
      </c>
      <c r="B27347" s="52">
        <v>34120</v>
      </c>
      <c r="C27347" s="52">
        <v>34090</v>
      </c>
      <c r="D27347" s="52">
        <v>34120</v>
      </c>
      <c r="E27347" s="57">
        <v>7666</v>
      </c>
    </row>
    <row r="27348" spans="1:5" hidden="1">
      <c r="A27348" s="43" t="s">
        <v>955</v>
      </c>
      <c r="B27348" s="52">
        <v>34150</v>
      </c>
      <c r="C27348" s="52">
        <v>34121</v>
      </c>
      <c r="D27348" s="52">
        <v>34150</v>
      </c>
      <c r="E27348" s="57">
        <v>7680</v>
      </c>
    </row>
    <row r="27349" spans="1:5" hidden="1">
      <c r="A27349" s="43" t="s">
        <v>955</v>
      </c>
      <c r="B27349" s="52">
        <v>34181</v>
      </c>
      <c r="C27349" s="52">
        <v>34151</v>
      </c>
      <c r="D27349" s="52">
        <v>34181</v>
      </c>
      <c r="E27349" s="57">
        <v>7756</v>
      </c>
    </row>
    <row r="27350" spans="1:5" hidden="1">
      <c r="A27350" s="43" t="s">
        <v>955</v>
      </c>
      <c r="B27350" s="52">
        <v>34212</v>
      </c>
      <c r="C27350" s="52">
        <v>34182</v>
      </c>
      <c r="D27350" s="52">
        <v>34212</v>
      </c>
      <c r="E27350" s="57">
        <v>7678</v>
      </c>
    </row>
    <row r="27351" spans="1:5" hidden="1">
      <c r="A27351" s="43" t="s">
        <v>955</v>
      </c>
      <c r="B27351" s="52">
        <v>34242</v>
      </c>
      <c r="C27351" s="52">
        <v>34213</v>
      </c>
      <c r="D27351" s="52">
        <v>34242</v>
      </c>
      <c r="E27351" s="57">
        <v>7772</v>
      </c>
    </row>
    <row r="27352" spans="1:5" hidden="1">
      <c r="A27352" s="43" t="s">
        <v>955</v>
      </c>
      <c r="B27352" s="52">
        <v>34273</v>
      </c>
      <c r="C27352" s="52">
        <v>34243</v>
      </c>
      <c r="D27352" s="52">
        <v>34273</v>
      </c>
      <c r="E27352" s="57">
        <v>7758</v>
      </c>
    </row>
    <row r="27353" spans="1:5" hidden="1">
      <c r="A27353" s="43" t="s">
        <v>955</v>
      </c>
      <c r="B27353" s="52">
        <v>34303</v>
      </c>
      <c r="C27353" s="52">
        <v>34274</v>
      </c>
      <c r="D27353" s="52">
        <v>34303</v>
      </c>
      <c r="E27353" s="57">
        <v>7784</v>
      </c>
    </row>
    <row r="27354" spans="1:5" hidden="1">
      <c r="A27354" s="43" t="s">
        <v>955</v>
      </c>
      <c r="B27354" s="52">
        <v>34334</v>
      </c>
      <c r="C27354" s="52">
        <v>34304</v>
      </c>
      <c r="D27354" s="52">
        <v>34334</v>
      </c>
      <c r="E27354" s="57">
        <v>7989</v>
      </c>
    </row>
    <row r="27355" spans="1:5" hidden="1">
      <c r="A27355" s="43" t="s">
        <v>955</v>
      </c>
      <c r="B27355" s="52">
        <v>34365</v>
      </c>
      <c r="C27355" s="52">
        <v>34335</v>
      </c>
      <c r="D27355" s="52">
        <v>34365</v>
      </c>
      <c r="E27355" s="57">
        <v>7865</v>
      </c>
    </row>
    <row r="27356" spans="1:5" hidden="1">
      <c r="A27356" s="43" t="s">
        <v>955</v>
      </c>
      <c r="B27356" s="52">
        <v>34393</v>
      </c>
      <c r="C27356" s="52">
        <v>34366</v>
      </c>
      <c r="D27356" s="52">
        <v>34393</v>
      </c>
      <c r="E27356" s="57">
        <v>7729</v>
      </c>
    </row>
    <row r="27357" spans="1:5" hidden="1">
      <c r="A27357" s="43" t="s">
        <v>955</v>
      </c>
      <c r="B27357" s="52">
        <v>34424</v>
      </c>
      <c r="C27357" s="52">
        <v>34394</v>
      </c>
      <c r="D27357" s="52">
        <v>34424</v>
      </c>
      <c r="E27357" s="57">
        <v>7911</v>
      </c>
    </row>
    <row r="27358" spans="1:5" hidden="1">
      <c r="A27358" s="43" t="s">
        <v>955</v>
      </c>
      <c r="B27358" s="52">
        <v>34454</v>
      </c>
      <c r="C27358" s="52">
        <v>34425</v>
      </c>
      <c r="D27358" s="52">
        <v>34454</v>
      </c>
      <c r="E27358" s="57">
        <v>7838</v>
      </c>
    </row>
    <row r="27359" spans="1:5" hidden="1">
      <c r="A27359" s="43" t="s">
        <v>955</v>
      </c>
      <c r="B27359" s="52">
        <v>34485</v>
      </c>
      <c r="C27359" s="52">
        <v>34455</v>
      </c>
      <c r="D27359" s="52">
        <v>34485</v>
      </c>
      <c r="E27359" s="57">
        <v>7955</v>
      </c>
    </row>
    <row r="27360" spans="1:5" hidden="1">
      <c r="A27360" s="43" t="s">
        <v>955</v>
      </c>
      <c r="B27360" s="52">
        <v>34515</v>
      </c>
      <c r="C27360" s="52">
        <v>34486</v>
      </c>
      <c r="D27360" s="52">
        <v>34515</v>
      </c>
      <c r="E27360" s="57">
        <v>8014</v>
      </c>
    </row>
    <row r="27361" spans="1:5" hidden="1">
      <c r="A27361" s="43" t="s">
        <v>955</v>
      </c>
      <c r="B27361" s="52">
        <v>34546</v>
      </c>
      <c r="C27361" s="52">
        <v>34516</v>
      </c>
      <c r="D27361" s="52">
        <v>34546</v>
      </c>
      <c r="E27361" s="57">
        <v>8084</v>
      </c>
    </row>
    <row r="27362" spans="1:5" hidden="1">
      <c r="A27362" s="43" t="s">
        <v>955</v>
      </c>
      <c r="B27362" s="52">
        <v>34577</v>
      </c>
      <c r="C27362" s="52">
        <v>34547</v>
      </c>
      <c r="D27362" s="52">
        <v>34577</v>
      </c>
      <c r="E27362" s="57">
        <v>8126</v>
      </c>
    </row>
    <row r="27363" spans="1:5" hidden="1">
      <c r="A27363" s="43" t="s">
        <v>955</v>
      </c>
      <c r="B27363" s="52">
        <v>34607</v>
      </c>
      <c r="C27363" s="52">
        <v>34578</v>
      </c>
      <c r="D27363" s="52">
        <v>34607</v>
      </c>
      <c r="E27363" s="57">
        <v>8190</v>
      </c>
    </row>
    <row r="27364" spans="1:5" hidden="1">
      <c r="A27364" s="43" t="s">
        <v>955</v>
      </c>
      <c r="B27364" s="52">
        <v>34638</v>
      </c>
      <c r="C27364" s="52">
        <v>34608</v>
      </c>
      <c r="D27364" s="52">
        <v>34638</v>
      </c>
      <c r="E27364" s="57">
        <v>8214</v>
      </c>
    </row>
    <row r="27365" spans="1:5" hidden="1">
      <c r="A27365" s="43" t="s">
        <v>955</v>
      </c>
      <c r="B27365" s="52">
        <v>34668</v>
      </c>
      <c r="C27365" s="52">
        <v>34639</v>
      </c>
      <c r="D27365" s="52">
        <v>34668</v>
      </c>
      <c r="E27365" s="57">
        <v>8190</v>
      </c>
    </row>
    <row r="27366" spans="1:5" hidden="1">
      <c r="A27366" s="43" t="s">
        <v>955</v>
      </c>
      <c r="B27366" s="52">
        <v>34699</v>
      </c>
      <c r="C27366" s="52">
        <v>34669</v>
      </c>
      <c r="D27366" s="52">
        <v>34699</v>
      </c>
      <c r="E27366" s="57">
        <v>8287</v>
      </c>
    </row>
    <row r="27367" spans="1:5" hidden="1">
      <c r="A27367" s="43" t="s">
        <v>955</v>
      </c>
      <c r="B27367" s="52">
        <v>34730</v>
      </c>
      <c r="C27367" s="52">
        <v>34700</v>
      </c>
      <c r="D27367" s="52">
        <v>34730</v>
      </c>
      <c r="E27367" s="57">
        <v>8306</v>
      </c>
    </row>
    <row r="27368" spans="1:5" hidden="1">
      <c r="A27368" s="43" t="s">
        <v>955</v>
      </c>
      <c r="B27368" s="52">
        <v>34758</v>
      </c>
      <c r="C27368" s="52">
        <v>34731</v>
      </c>
      <c r="D27368" s="52">
        <v>34758</v>
      </c>
      <c r="E27368" s="57">
        <v>8304</v>
      </c>
    </row>
    <row r="27369" spans="1:5" hidden="1">
      <c r="A27369" s="43" t="s">
        <v>955</v>
      </c>
      <c r="B27369" s="52">
        <v>34789</v>
      </c>
      <c r="C27369" s="52">
        <v>34759</v>
      </c>
      <c r="D27369" s="52">
        <v>34789</v>
      </c>
      <c r="E27369" s="57">
        <v>8304</v>
      </c>
    </row>
    <row r="27370" spans="1:5" hidden="1">
      <c r="A27370" s="43" t="s">
        <v>955</v>
      </c>
      <c r="B27370" s="52">
        <v>34819</v>
      </c>
      <c r="C27370" s="52">
        <v>34790</v>
      </c>
      <c r="D27370" s="52">
        <v>34819</v>
      </c>
      <c r="E27370" s="57">
        <v>8450</v>
      </c>
    </row>
    <row r="27371" spans="1:5" hidden="1">
      <c r="A27371" s="43" t="s">
        <v>955</v>
      </c>
      <c r="B27371" s="52">
        <v>34850</v>
      </c>
      <c r="C27371" s="52">
        <v>34820</v>
      </c>
      <c r="D27371" s="52">
        <v>34850</v>
      </c>
      <c r="E27371" s="57">
        <v>8424</v>
      </c>
    </row>
    <row r="27372" spans="1:5" hidden="1">
      <c r="A27372" s="43" t="s">
        <v>955</v>
      </c>
      <c r="B27372" s="52">
        <v>34880</v>
      </c>
      <c r="C27372" s="52">
        <v>34851</v>
      </c>
      <c r="D27372" s="52">
        <v>34880</v>
      </c>
      <c r="E27372" s="57">
        <v>8482</v>
      </c>
    </row>
    <row r="27373" spans="1:5" hidden="1">
      <c r="A27373" s="43" t="s">
        <v>955</v>
      </c>
      <c r="B27373" s="52">
        <v>34911</v>
      </c>
      <c r="C27373" s="52">
        <v>34881</v>
      </c>
      <c r="D27373" s="52">
        <v>34911</v>
      </c>
      <c r="E27373" s="57">
        <v>8431</v>
      </c>
    </row>
    <row r="27374" spans="1:5" hidden="1">
      <c r="A27374" s="43" t="s">
        <v>955</v>
      </c>
      <c r="B27374" s="52">
        <v>34942</v>
      </c>
      <c r="C27374" s="52">
        <v>34912</v>
      </c>
      <c r="D27374" s="52">
        <v>34942</v>
      </c>
      <c r="E27374" s="57">
        <v>8488</v>
      </c>
    </row>
    <row r="27375" spans="1:5" hidden="1">
      <c r="A27375" s="43" t="s">
        <v>955</v>
      </c>
      <c r="B27375" s="52">
        <v>34972</v>
      </c>
      <c r="C27375" s="52">
        <v>34943</v>
      </c>
      <c r="D27375" s="52">
        <v>34972</v>
      </c>
      <c r="E27375" s="57">
        <v>8611</v>
      </c>
    </row>
    <row r="27376" spans="1:5" hidden="1">
      <c r="A27376" s="43" t="s">
        <v>955</v>
      </c>
      <c r="B27376" s="52">
        <v>35003</v>
      </c>
      <c r="C27376" s="52">
        <v>34973</v>
      </c>
      <c r="D27376" s="52">
        <v>35003</v>
      </c>
      <c r="E27376" s="57">
        <v>8584</v>
      </c>
    </row>
    <row r="27377" spans="1:5" hidden="1">
      <c r="A27377" s="43" t="s">
        <v>955</v>
      </c>
      <c r="B27377" s="52">
        <v>35033</v>
      </c>
      <c r="C27377" s="52">
        <v>35004</v>
      </c>
      <c r="D27377" s="52">
        <v>35033</v>
      </c>
      <c r="E27377" s="57">
        <v>8691</v>
      </c>
    </row>
    <row r="27378" spans="1:5" hidden="1">
      <c r="A27378" s="43" t="s">
        <v>955</v>
      </c>
      <c r="B27378" s="52">
        <v>35064</v>
      </c>
      <c r="C27378" s="52">
        <v>35034</v>
      </c>
      <c r="D27378" s="52">
        <v>35064</v>
      </c>
      <c r="E27378" s="57">
        <v>8761</v>
      </c>
    </row>
    <row r="27379" spans="1:5" hidden="1">
      <c r="A27379" s="43" t="s">
        <v>955</v>
      </c>
      <c r="B27379" s="52">
        <v>35095</v>
      </c>
      <c r="C27379" s="52">
        <v>35065</v>
      </c>
      <c r="D27379" s="52">
        <v>35095</v>
      </c>
      <c r="E27379" s="57">
        <v>8546</v>
      </c>
    </row>
    <row r="27380" spans="1:5" hidden="1">
      <c r="A27380" s="43" t="s">
        <v>955</v>
      </c>
      <c r="B27380" s="52">
        <v>35124</v>
      </c>
      <c r="C27380" s="52">
        <v>35096</v>
      </c>
      <c r="D27380" s="52">
        <v>35124</v>
      </c>
      <c r="E27380" s="57">
        <v>8782</v>
      </c>
    </row>
    <row r="27381" spans="1:5" hidden="1">
      <c r="A27381" s="43" t="s">
        <v>955</v>
      </c>
      <c r="B27381" s="52">
        <v>35155</v>
      </c>
      <c r="C27381" s="52">
        <v>35125</v>
      </c>
      <c r="D27381" s="52">
        <v>35155</v>
      </c>
      <c r="E27381" s="57">
        <v>8991</v>
      </c>
    </row>
    <row r="27382" spans="1:5" hidden="1">
      <c r="A27382" s="43" t="s">
        <v>955</v>
      </c>
      <c r="B27382" s="52">
        <v>35185</v>
      </c>
      <c r="C27382" s="52">
        <v>35156</v>
      </c>
      <c r="D27382" s="52">
        <v>35185</v>
      </c>
      <c r="E27382" s="57">
        <v>8922</v>
      </c>
    </row>
    <row r="27383" spans="1:5" hidden="1">
      <c r="A27383" s="43" t="s">
        <v>955</v>
      </c>
      <c r="B27383" s="52">
        <v>35216</v>
      </c>
      <c r="C27383" s="52">
        <v>35186</v>
      </c>
      <c r="D27383" s="52">
        <v>35216</v>
      </c>
      <c r="E27383" s="57">
        <v>9076</v>
      </c>
    </row>
    <row r="27384" spans="1:5" hidden="1">
      <c r="A27384" s="43" t="s">
        <v>955</v>
      </c>
      <c r="B27384" s="52">
        <v>35246</v>
      </c>
      <c r="C27384" s="52">
        <v>35217</v>
      </c>
      <c r="D27384" s="52">
        <v>35246</v>
      </c>
      <c r="E27384" s="57">
        <v>9072</v>
      </c>
    </row>
    <row r="27385" spans="1:5" hidden="1">
      <c r="A27385" s="43" t="s">
        <v>955</v>
      </c>
      <c r="B27385" s="52">
        <v>35277</v>
      </c>
      <c r="C27385" s="52">
        <v>35247</v>
      </c>
      <c r="D27385" s="52">
        <v>35277</v>
      </c>
      <c r="E27385" s="57">
        <v>9134</v>
      </c>
    </row>
    <row r="27386" spans="1:5" hidden="1">
      <c r="A27386" s="43" t="s">
        <v>955</v>
      </c>
      <c r="B27386" s="52">
        <v>35308</v>
      </c>
      <c r="C27386" s="52">
        <v>35278</v>
      </c>
      <c r="D27386" s="52">
        <v>35308</v>
      </c>
      <c r="E27386" s="57">
        <v>9237</v>
      </c>
    </row>
    <row r="27387" spans="1:5" hidden="1">
      <c r="A27387" s="43" t="s">
        <v>955</v>
      </c>
      <c r="B27387" s="52">
        <v>35338</v>
      </c>
      <c r="C27387" s="52">
        <v>35309</v>
      </c>
      <c r="D27387" s="52">
        <v>35338</v>
      </c>
      <c r="E27387" s="57">
        <v>9190</v>
      </c>
    </row>
    <row r="27388" spans="1:5" hidden="1">
      <c r="A27388" s="43" t="s">
        <v>955</v>
      </c>
      <c r="B27388" s="52">
        <v>35369</v>
      </c>
      <c r="C27388" s="52">
        <v>35339</v>
      </c>
      <c r="D27388" s="52">
        <v>35369</v>
      </c>
      <c r="E27388" s="57">
        <v>9363</v>
      </c>
    </row>
    <row r="27389" spans="1:5" hidden="1">
      <c r="A27389" s="43" t="s">
        <v>955</v>
      </c>
      <c r="B27389" s="52">
        <v>35399</v>
      </c>
      <c r="C27389" s="52">
        <v>35370</v>
      </c>
      <c r="D27389" s="52">
        <v>35399</v>
      </c>
      <c r="E27389" s="57">
        <v>9414</v>
      </c>
    </row>
    <row r="27390" spans="1:5" hidden="1">
      <c r="A27390" s="43" t="s">
        <v>955</v>
      </c>
      <c r="B27390" s="52">
        <v>35430</v>
      </c>
      <c r="C27390" s="52">
        <v>35400</v>
      </c>
      <c r="D27390" s="52">
        <v>35430</v>
      </c>
      <c r="E27390" s="57">
        <v>9505</v>
      </c>
    </row>
    <row r="27391" spans="1:5" hidden="1">
      <c r="A27391" s="43" t="s">
        <v>955</v>
      </c>
      <c r="B27391" s="52">
        <v>35461</v>
      </c>
      <c r="C27391" s="52">
        <v>35431</v>
      </c>
      <c r="D27391" s="52">
        <v>35461</v>
      </c>
      <c r="E27391" s="57">
        <v>9448</v>
      </c>
    </row>
    <row r="27392" spans="1:5" hidden="1">
      <c r="A27392" s="43" t="s">
        <v>955</v>
      </c>
      <c r="B27392" s="52">
        <v>35489</v>
      </c>
      <c r="C27392" s="52">
        <v>35462</v>
      </c>
      <c r="D27392" s="52">
        <v>35489</v>
      </c>
      <c r="E27392" s="57">
        <v>9649</v>
      </c>
    </row>
    <row r="27393" spans="1:5" hidden="1">
      <c r="A27393" s="43" t="s">
        <v>955</v>
      </c>
      <c r="B27393" s="52">
        <v>35520</v>
      </c>
      <c r="C27393" s="52">
        <v>35490</v>
      </c>
      <c r="D27393" s="52">
        <v>35520</v>
      </c>
      <c r="E27393" s="57">
        <v>9922</v>
      </c>
    </row>
    <row r="27394" spans="1:5" hidden="1">
      <c r="A27394" s="43" t="s">
        <v>955</v>
      </c>
      <c r="B27394" s="52">
        <v>35550</v>
      </c>
      <c r="C27394" s="52">
        <v>35521</v>
      </c>
      <c r="D27394" s="52">
        <v>35550</v>
      </c>
      <c r="E27394" s="57">
        <v>9578</v>
      </c>
    </row>
    <row r="27395" spans="1:5" hidden="1">
      <c r="A27395" s="43" t="s">
        <v>955</v>
      </c>
      <c r="B27395" s="52">
        <v>35581</v>
      </c>
      <c r="C27395" s="52">
        <v>35551</v>
      </c>
      <c r="D27395" s="52">
        <v>35581</v>
      </c>
      <c r="E27395" s="57">
        <v>9722</v>
      </c>
    </row>
    <row r="27396" spans="1:5" hidden="1">
      <c r="A27396" s="43" t="s">
        <v>955</v>
      </c>
      <c r="B27396" s="52">
        <v>35611</v>
      </c>
      <c r="C27396" s="52">
        <v>35582</v>
      </c>
      <c r="D27396" s="52">
        <v>35611</v>
      </c>
      <c r="E27396" s="57">
        <v>9916</v>
      </c>
    </row>
    <row r="27397" spans="1:5" hidden="1">
      <c r="A27397" s="43" t="s">
        <v>955</v>
      </c>
      <c r="B27397" s="52">
        <v>35642</v>
      </c>
      <c r="C27397" s="52">
        <v>35612</v>
      </c>
      <c r="D27397" s="52">
        <v>35642</v>
      </c>
      <c r="E27397" s="57">
        <v>9950</v>
      </c>
    </row>
    <row r="27398" spans="1:5" hidden="1">
      <c r="A27398" s="43" t="s">
        <v>955</v>
      </c>
      <c r="B27398" s="52">
        <v>35673</v>
      </c>
      <c r="C27398" s="52">
        <v>35643</v>
      </c>
      <c r="D27398" s="52">
        <v>35673</v>
      </c>
      <c r="E27398" s="57">
        <v>9989</v>
      </c>
    </row>
    <row r="27399" spans="1:5" hidden="1">
      <c r="A27399" s="43" t="s">
        <v>955</v>
      </c>
      <c r="B27399" s="52">
        <v>35703</v>
      </c>
      <c r="C27399" s="52">
        <v>35674</v>
      </c>
      <c r="D27399" s="52">
        <v>35703</v>
      </c>
      <c r="E27399" s="57">
        <v>10077</v>
      </c>
    </row>
    <row r="27400" spans="1:5" hidden="1">
      <c r="A27400" s="43" t="s">
        <v>955</v>
      </c>
      <c r="B27400" s="52">
        <v>35734</v>
      </c>
      <c r="C27400" s="52">
        <v>35704</v>
      </c>
      <c r="D27400" s="52">
        <v>35734</v>
      </c>
      <c r="E27400" s="57">
        <v>10058</v>
      </c>
    </row>
    <row r="27401" spans="1:5" hidden="1">
      <c r="A27401" s="43" t="s">
        <v>955</v>
      </c>
      <c r="B27401" s="52">
        <v>35764</v>
      </c>
      <c r="C27401" s="52">
        <v>35735</v>
      </c>
      <c r="D27401" s="52">
        <v>35764</v>
      </c>
      <c r="E27401" s="57">
        <v>10217</v>
      </c>
    </row>
    <row r="27402" spans="1:5" hidden="1">
      <c r="A27402" s="43" t="s">
        <v>955</v>
      </c>
      <c r="B27402" s="52">
        <v>35795</v>
      </c>
      <c r="C27402" s="52">
        <v>35765</v>
      </c>
      <c r="D27402" s="52">
        <v>35795</v>
      </c>
      <c r="E27402" s="57">
        <v>10201</v>
      </c>
    </row>
    <row r="27403" spans="1:5" hidden="1">
      <c r="A27403" s="43" t="s">
        <v>955</v>
      </c>
      <c r="B27403" s="52">
        <v>35826</v>
      </c>
      <c r="C27403" s="52">
        <v>35796</v>
      </c>
      <c r="D27403" s="52">
        <v>35826</v>
      </c>
      <c r="E27403" s="57">
        <v>10382</v>
      </c>
    </row>
    <row r="27404" spans="1:5" hidden="1">
      <c r="A27404" s="43" t="s">
        <v>955</v>
      </c>
      <c r="B27404" s="52">
        <v>35854</v>
      </c>
      <c r="C27404" s="52">
        <v>35827</v>
      </c>
      <c r="D27404" s="52">
        <v>35854</v>
      </c>
      <c r="E27404" s="57">
        <v>10406</v>
      </c>
    </row>
    <row r="27405" spans="1:5" hidden="1">
      <c r="A27405" s="43" t="s">
        <v>955</v>
      </c>
      <c r="B27405" s="52">
        <v>35885</v>
      </c>
      <c r="C27405" s="52">
        <v>35855</v>
      </c>
      <c r="D27405" s="52">
        <v>35885</v>
      </c>
      <c r="E27405" s="57">
        <v>10393</v>
      </c>
    </row>
    <row r="27406" spans="1:5" hidden="1">
      <c r="A27406" s="43" t="s">
        <v>955</v>
      </c>
      <c r="B27406" s="52">
        <v>35915</v>
      </c>
      <c r="C27406" s="52">
        <v>35886</v>
      </c>
      <c r="D27406" s="52">
        <v>35915</v>
      </c>
      <c r="E27406" s="57">
        <v>10620</v>
      </c>
    </row>
    <row r="27407" spans="1:5" hidden="1">
      <c r="A27407" s="43" t="s">
        <v>955</v>
      </c>
      <c r="B27407" s="52">
        <v>35946</v>
      </c>
      <c r="C27407" s="52">
        <v>35916</v>
      </c>
      <c r="D27407" s="52">
        <v>35946</v>
      </c>
      <c r="E27407" s="57">
        <v>10645</v>
      </c>
    </row>
    <row r="27408" spans="1:5" hidden="1">
      <c r="A27408" s="43" t="s">
        <v>955</v>
      </c>
      <c r="B27408" s="52">
        <v>35976</v>
      </c>
      <c r="C27408" s="52">
        <v>35947</v>
      </c>
      <c r="D27408" s="52">
        <v>35976</v>
      </c>
      <c r="E27408" s="57">
        <v>10672</v>
      </c>
    </row>
    <row r="27409" spans="1:5" hidden="1">
      <c r="A27409" s="43" t="s">
        <v>955</v>
      </c>
      <c r="B27409" s="52">
        <v>36007</v>
      </c>
      <c r="C27409" s="52">
        <v>35977</v>
      </c>
      <c r="D27409" s="52">
        <v>36007</v>
      </c>
      <c r="E27409" s="57">
        <v>10828</v>
      </c>
    </row>
    <row r="27410" spans="1:5" hidden="1">
      <c r="A27410" s="43" t="s">
        <v>955</v>
      </c>
      <c r="B27410" s="52">
        <v>36038</v>
      </c>
      <c r="C27410" s="52">
        <v>36008</v>
      </c>
      <c r="D27410" s="52">
        <v>36038</v>
      </c>
      <c r="E27410" s="57">
        <v>11019</v>
      </c>
    </row>
    <row r="27411" spans="1:5" hidden="1">
      <c r="A27411" s="43" t="s">
        <v>955</v>
      </c>
      <c r="B27411" s="52">
        <v>36068</v>
      </c>
      <c r="C27411" s="52">
        <v>36039</v>
      </c>
      <c r="D27411" s="52">
        <v>36068</v>
      </c>
      <c r="E27411" s="57">
        <v>10985</v>
      </c>
    </row>
    <row r="27412" spans="1:5" hidden="1">
      <c r="A27412" s="43" t="s">
        <v>955</v>
      </c>
      <c r="B27412" s="52">
        <v>36099</v>
      </c>
      <c r="C27412" s="52">
        <v>36069</v>
      </c>
      <c r="D27412" s="52">
        <v>36099</v>
      </c>
      <c r="E27412" s="57">
        <v>11106</v>
      </c>
    </row>
    <row r="27413" spans="1:5" hidden="1">
      <c r="A27413" s="43" t="s">
        <v>955</v>
      </c>
      <c r="B27413" s="52">
        <v>36129</v>
      </c>
      <c r="C27413" s="52">
        <v>36100</v>
      </c>
      <c r="D27413" s="52">
        <v>36129</v>
      </c>
      <c r="E27413" s="57">
        <v>11232</v>
      </c>
    </row>
    <row r="27414" spans="1:5" hidden="1">
      <c r="A27414" s="43" t="s">
        <v>955</v>
      </c>
      <c r="B27414" s="52">
        <v>36160</v>
      </c>
      <c r="C27414" s="52">
        <v>36130</v>
      </c>
      <c r="D27414" s="52">
        <v>36160</v>
      </c>
      <c r="E27414" s="57">
        <v>11311</v>
      </c>
    </row>
    <row r="27415" spans="1:5" hidden="1">
      <c r="A27415" s="43" t="s">
        <v>955</v>
      </c>
      <c r="B27415" s="52">
        <v>36191</v>
      </c>
      <c r="C27415" s="52">
        <v>36161</v>
      </c>
      <c r="D27415" s="52">
        <v>36191</v>
      </c>
      <c r="E27415" s="57">
        <v>11415</v>
      </c>
    </row>
    <row r="27416" spans="1:5" hidden="1">
      <c r="A27416" s="43" t="s">
        <v>955</v>
      </c>
      <c r="B27416" s="52">
        <v>36219</v>
      </c>
      <c r="C27416" s="52">
        <v>36192</v>
      </c>
      <c r="D27416" s="52">
        <v>36219</v>
      </c>
      <c r="E27416" s="57">
        <v>11498</v>
      </c>
    </row>
    <row r="27417" spans="1:5" hidden="1">
      <c r="A27417" s="43" t="s">
        <v>955</v>
      </c>
      <c r="B27417" s="52">
        <v>36250</v>
      </c>
      <c r="C27417" s="52">
        <v>36220</v>
      </c>
      <c r="D27417" s="52">
        <v>36250</v>
      </c>
      <c r="E27417" s="57">
        <v>11595</v>
      </c>
    </row>
    <row r="27418" spans="1:5" hidden="1">
      <c r="A27418" s="43" t="s">
        <v>955</v>
      </c>
      <c r="B27418" s="52">
        <v>36280</v>
      </c>
      <c r="C27418" s="52">
        <v>36251</v>
      </c>
      <c r="D27418" s="52">
        <v>36280</v>
      </c>
      <c r="E27418" s="57">
        <v>11619</v>
      </c>
    </row>
    <row r="27419" spans="1:5" hidden="1">
      <c r="A27419" s="43" t="s">
        <v>955</v>
      </c>
      <c r="B27419" s="52">
        <v>36311</v>
      </c>
      <c r="C27419" s="52">
        <v>36281</v>
      </c>
      <c r="D27419" s="52">
        <v>36311</v>
      </c>
      <c r="E27419" s="57">
        <v>11741</v>
      </c>
    </row>
    <row r="27420" spans="1:5" hidden="1">
      <c r="A27420" s="43" t="s">
        <v>955</v>
      </c>
      <c r="B27420" s="52">
        <v>36341</v>
      </c>
      <c r="C27420" s="52">
        <v>36312</v>
      </c>
      <c r="D27420" s="52">
        <v>36341</v>
      </c>
      <c r="E27420" s="57">
        <v>11837</v>
      </c>
    </row>
    <row r="27421" spans="1:5" hidden="1">
      <c r="A27421" s="43" t="s">
        <v>955</v>
      </c>
      <c r="B27421" s="52">
        <v>36372</v>
      </c>
      <c r="C27421" s="52">
        <v>36342</v>
      </c>
      <c r="D27421" s="52">
        <v>36372</v>
      </c>
      <c r="E27421" s="57">
        <v>11857</v>
      </c>
    </row>
    <row r="27422" spans="1:5" hidden="1">
      <c r="A27422" s="43" t="s">
        <v>955</v>
      </c>
      <c r="B27422" s="52">
        <v>36403</v>
      </c>
      <c r="C27422" s="52">
        <v>36373</v>
      </c>
      <c r="D27422" s="52">
        <v>36403</v>
      </c>
      <c r="E27422" s="57">
        <v>11848</v>
      </c>
    </row>
    <row r="27423" spans="1:5" hidden="1">
      <c r="A27423" s="43" t="s">
        <v>955</v>
      </c>
      <c r="B27423" s="52">
        <v>36433</v>
      </c>
      <c r="C27423" s="52">
        <v>36404</v>
      </c>
      <c r="D27423" s="52">
        <v>36433</v>
      </c>
      <c r="E27423" s="57">
        <v>11993</v>
      </c>
    </row>
    <row r="27424" spans="1:5" hidden="1">
      <c r="A27424" s="43" t="s">
        <v>955</v>
      </c>
      <c r="B27424" s="52">
        <v>36464</v>
      </c>
      <c r="C27424" s="52">
        <v>36434</v>
      </c>
      <c r="D27424" s="52">
        <v>36464</v>
      </c>
      <c r="E27424" s="57">
        <v>12155</v>
      </c>
    </row>
    <row r="27425" spans="1:5" hidden="1">
      <c r="A27425" s="43" t="s">
        <v>955</v>
      </c>
      <c r="B27425" s="52">
        <v>36494</v>
      </c>
      <c r="C27425" s="52">
        <v>36465</v>
      </c>
      <c r="D27425" s="52">
        <v>36494</v>
      </c>
      <c r="E27425" s="57">
        <v>12258</v>
      </c>
    </row>
    <row r="27426" spans="1:5" hidden="1">
      <c r="A27426" s="43" t="s">
        <v>955</v>
      </c>
      <c r="B27426" s="52">
        <v>36525</v>
      </c>
      <c r="C27426" s="52">
        <v>36495</v>
      </c>
      <c r="D27426" s="52">
        <v>36525</v>
      </c>
      <c r="E27426" s="57">
        <v>12801</v>
      </c>
    </row>
    <row r="27427" spans="1:5" hidden="1">
      <c r="A27427" s="43" t="s">
        <v>955</v>
      </c>
      <c r="B27427" s="52">
        <v>36556</v>
      </c>
      <c r="C27427" s="52">
        <v>36526</v>
      </c>
      <c r="D27427" s="52">
        <v>36556</v>
      </c>
      <c r="E27427" s="57">
        <v>12381</v>
      </c>
    </row>
    <row r="27428" spans="1:5" hidden="1">
      <c r="A27428" s="43" t="s">
        <v>955</v>
      </c>
      <c r="B27428" s="52">
        <v>36585</v>
      </c>
      <c r="C27428" s="52">
        <v>36557</v>
      </c>
      <c r="D27428" s="52">
        <v>36585</v>
      </c>
      <c r="E27428" s="57">
        <v>12386</v>
      </c>
    </row>
    <row r="27429" spans="1:5" hidden="1">
      <c r="A27429" s="43" t="s">
        <v>955</v>
      </c>
      <c r="B27429" s="52">
        <v>36616</v>
      </c>
      <c r="C27429" s="52">
        <v>36586</v>
      </c>
      <c r="D27429" s="52">
        <v>36616</v>
      </c>
      <c r="E27429" s="57">
        <v>12580</v>
      </c>
    </row>
    <row r="27430" spans="1:5" hidden="1">
      <c r="A27430" s="43" t="s">
        <v>955</v>
      </c>
      <c r="B27430" s="52">
        <v>36646</v>
      </c>
      <c r="C27430" s="52">
        <v>36617</v>
      </c>
      <c r="D27430" s="52">
        <v>36646</v>
      </c>
      <c r="E27430" s="57">
        <v>12733</v>
      </c>
    </row>
    <row r="27431" spans="1:5" hidden="1">
      <c r="A27431" s="43" t="s">
        <v>955</v>
      </c>
      <c r="B27431" s="52">
        <v>36677</v>
      </c>
      <c r="C27431" s="52">
        <v>36647</v>
      </c>
      <c r="D27431" s="52">
        <v>36677</v>
      </c>
      <c r="E27431" s="57">
        <v>12814</v>
      </c>
    </row>
    <row r="27432" spans="1:5" hidden="1">
      <c r="A27432" s="43" t="s">
        <v>955</v>
      </c>
      <c r="B27432" s="52">
        <v>36707</v>
      </c>
      <c r="C27432" s="52">
        <v>36678</v>
      </c>
      <c r="D27432" s="52">
        <v>36707</v>
      </c>
      <c r="E27432" s="57">
        <v>12864</v>
      </c>
    </row>
    <row r="27433" spans="1:5" hidden="1">
      <c r="A27433" s="43" t="s">
        <v>955</v>
      </c>
      <c r="B27433" s="52">
        <v>36738</v>
      </c>
      <c r="C27433" s="52">
        <v>36708</v>
      </c>
      <c r="D27433" s="52">
        <v>36738</v>
      </c>
      <c r="E27433" s="57">
        <v>12967</v>
      </c>
    </row>
    <row r="27434" spans="1:5" hidden="1">
      <c r="A27434" s="43" t="s">
        <v>955</v>
      </c>
      <c r="B27434" s="52">
        <v>36769</v>
      </c>
      <c r="C27434" s="52">
        <v>36739</v>
      </c>
      <c r="D27434" s="52">
        <v>36769</v>
      </c>
      <c r="E27434" s="57">
        <v>13034</v>
      </c>
    </row>
    <row r="27435" spans="1:5" hidden="1">
      <c r="A27435" s="43" t="s">
        <v>955</v>
      </c>
      <c r="B27435" s="52">
        <v>36799</v>
      </c>
      <c r="C27435" s="52">
        <v>36770</v>
      </c>
      <c r="D27435" s="52">
        <v>36799</v>
      </c>
      <c r="E27435" s="57">
        <v>13233</v>
      </c>
    </row>
    <row r="27436" spans="1:5" hidden="1">
      <c r="A27436" s="43" t="s">
        <v>955</v>
      </c>
      <c r="B27436" s="52">
        <v>36830</v>
      </c>
      <c r="C27436" s="52">
        <v>36800</v>
      </c>
      <c r="D27436" s="52">
        <v>36830</v>
      </c>
      <c r="E27436" s="57">
        <v>13302</v>
      </c>
    </row>
    <row r="27437" spans="1:5" hidden="1">
      <c r="A27437" s="43" t="s">
        <v>955</v>
      </c>
      <c r="B27437" s="52">
        <v>36860</v>
      </c>
      <c r="C27437" s="52">
        <v>36831</v>
      </c>
      <c r="D27437" s="52">
        <v>36860</v>
      </c>
      <c r="E27437" s="57">
        <v>13340</v>
      </c>
    </row>
    <row r="27438" spans="1:5" hidden="1">
      <c r="A27438" s="43" t="s">
        <v>955</v>
      </c>
      <c r="B27438" s="52">
        <v>36891</v>
      </c>
      <c r="C27438" s="52">
        <v>36861</v>
      </c>
      <c r="D27438" s="52">
        <v>36891</v>
      </c>
      <c r="E27438" s="57">
        <v>13527</v>
      </c>
    </row>
    <row r="27439" spans="1:5" hidden="1">
      <c r="A27439" s="43" t="s">
        <v>955</v>
      </c>
      <c r="B27439" s="52">
        <v>36922</v>
      </c>
      <c r="C27439" s="52">
        <v>36892</v>
      </c>
      <c r="D27439" s="52">
        <v>36922</v>
      </c>
      <c r="E27439" s="57">
        <v>13413</v>
      </c>
    </row>
    <row r="27440" spans="1:5" hidden="1">
      <c r="A27440" s="43" t="s">
        <v>955</v>
      </c>
      <c r="B27440" s="52">
        <v>36950</v>
      </c>
      <c r="C27440" s="52">
        <v>36923</v>
      </c>
      <c r="D27440" s="52">
        <v>36950</v>
      </c>
      <c r="E27440" s="57">
        <v>13582</v>
      </c>
    </row>
    <row r="27441" spans="1:5" hidden="1">
      <c r="A27441" s="43" t="s">
        <v>955</v>
      </c>
      <c r="B27441" s="52">
        <v>36981</v>
      </c>
      <c r="C27441" s="52">
        <v>36951</v>
      </c>
      <c r="D27441" s="52">
        <v>36981</v>
      </c>
      <c r="E27441" s="57">
        <v>13650</v>
      </c>
    </row>
    <row r="27442" spans="1:5" hidden="1">
      <c r="A27442" s="43" t="s">
        <v>955</v>
      </c>
      <c r="B27442" s="52">
        <v>37011</v>
      </c>
      <c r="C27442" s="52">
        <v>36982</v>
      </c>
      <c r="D27442" s="52">
        <v>37011</v>
      </c>
      <c r="E27442" s="57">
        <v>13643</v>
      </c>
    </row>
    <row r="27443" spans="1:5" hidden="1">
      <c r="A27443" s="43" t="s">
        <v>955</v>
      </c>
      <c r="B27443" s="52">
        <v>37042</v>
      </c>
      <c r="C27443" s="52">
        <v>37012</v>
      </c>
      <c r="D27443" s="52">
        <v>37042</v>
      </c>
      <c r="E27443" s="57">
        <v>13812</v>
      </c>
    </row>
    <row r="27444" spans="1:5" hidden="1">
      <c r="A27444" s="43" t="s">
        <v>955</v>
      </c>
      <c r="B27444" s="52">
        <v>37072</v>
      </c>
      <c r="C27444" s="52">
        <v>37043</v>
      </c>
      <c r="D27444" s="52">
        <v>37072</v>
      </c>
      <c r="E27444" s="57">
        <v>13843</v>
      </c>
    </row>
    <row r="27445" spans="1:5" hidden="1">
      <c r="A27445" s="43" t="s">
        <v>955</v>
      </c>
      <c r="B27445" s="52">
        <v>37103</v>
      </c>
      <c r="C27445" s="52">
        <v>37073</v>
      </c>
      <c r="D27445" s="52">
        <v>37103</v>
      </c>
      <c r="E27445" s="57">
        <v>13879</v>
      </c>
    </row>
    <row r="27446" spans="1:5" hidden="1">
      <c r="A27446" s="43" t="s">
        <v>955</v>
      </c>
      <c r="B27446" s="52">
        <v>37134</v>
      </c>
      <c r="C27446" s="52">
        <v>37104</v>
      </c>
      <c r="D27446" s="52">
        <v>37134</v>
      </c>
      <c r="E27446" s="57">
        <v>14004</v>
      </c>
    </row>
    <row r="27447" spans="1:5" hidden="1">
      <c r="A27447" s="43" t="s">
        <v>955</v>
      </c>
      <c r="B27447" s="52">
        <v>37164</v>
      </c>
      <c r="C27447" s="52">
        <v>37135</v>
      </c>
      <c r="D27447" s="52">
        <v>37164</v>
      </c>
      <c r="E27447" s="57">
        <v>13894</v>
      </c>
    </row>
    <row r="27448" spans="1:5" hidden="1">
      <c r="A27448" s="43" t="s">
        <v>955</v>
      </c>
      <c r="B27448" s="52">
        <v>37195</v>
      </c>
      <c r="C27448" s="52">
        <v>37165</v>
      </c>
      <c r="D27448" s="52">
        <v>37195</v>
      </c>
      <c r="E27448" s="57">
        <v>14298</v>
      </c>
    </row>
    <row r="27449" spans="1:5" hidden="1">
      <c r="A27449" s="43" t="s">
        <v>955</v>
      </c>
      <c r="B27449" s="52">
        <v>37225</v>
      </c>
      <c r="C27449" s="52">
        <v>37196</v>
      </c>
      <c r="D27449" s="52">
        <v>37225</v>
      </c>
      <c r="E27449" s="57">
        <v>14280</v>
      </c>
    </row>
    <row r="27450" spans="1:5" hidden="1">
      <c r="A27450" s="43" t="s">
        <v>955</v>
      </c>
      <c r="B27450" s="52">
        <v>37256</v>
      </c>
      <c r="C27450" s="52">
        <v>37226</v>
      </c>
      <c r="D27450" s="52">
        <v>37256</v>
      </c>
      <c r="E27450" s="57">
        <v>14350</v>
      </c>
    </row>
    <row r="27451" spans="1:5" hidden="1">
      <c r="A27451" s="43" t="s">
        <v>955</v>
      </c>
      <c r="B27451" s="52">
        <v>37287</v>
      </c>
      <c r="C27451" s="52">
        <v>37257</v>
      </c>
      <c r="D27451" s="52">
        <v>37287</v>
      </c>
      <c r="E27451" s="57">
        <v>14525</v>
      </c>
    </row>
    <row r="27452" spans="1:5" hidden="1">
      <c r="A27452" s="43" t="s">
        <v>955</v>
      </c>
      <c r="B27452" s="52">
        <v>37315</v>
      </c>
      <c r="C27452" s="52">
        <v>37288</v>
      </c>
      <c r="D27452" s="52">
        <v>37315</v>
      </c>
      <c r="E27452" s="57">
        <v>14747</v>
      </c>
    </row>
    <row r="27453" spans="1:5" hidden="1">
      <c r="A27453" s="43" t="s">
        <v>955</v>
      </c>
      <c r="B27453" s="52">
        <v>37346</v>
      </c>
      <c r="C27453" s="52">
        <v>37316</v>
      </c>
      <c r="D27453" s="52">
        <v>37346</v>
      </c>
      <c r="E27453" s="57">
        <v>14745</v>
      </c>
    </row>
    <row r="27454" spans="1:5" hidden="1">
      <c r="A27454" s="43" t="s">
        <v>955</v>
      </c>
      <c r="B27454" s="52">
        <v>37376</v>
      </c>
      <c r="C27454" s="52">
        <v>37347</v>
      </c>
      <c r="D27454" s="52">
        <v>37376</v>
      </c>
      <c r="E27454" s="57">
        <v>14940</v>
      </c>
    </row>
    <row r="27455" spans="1:5" hidden="1">
      <c r="A27455" s="43" t="s">
        <v>955</v>
      </c>
      <c r="B27455" s="52">
        <v>37407</v>
      </c>
      <c r="C27455" s="52">
        <v>37377</v>
      </c>
      <c r="D27455" s="52">
        <v>37407</v>
      </c>
      <c r="E27455" s="57">
        <v>14903</v>
      </c>
    </row>
    <row r="27456" spans="1:5" hidden="1">
      <c r="A27456" s="43" t="s">
        <v>955</v>
      </c>
      <c r="B27456" s="52">
        <v>37437</v>
      </c>
      <c r="C27456" s="52">
        <v>37408</v>
      </c>
      <c r="D27456" s="52">
        <v>37437</v>
      </c>
      <c r="E27456" s="57">
        <v>14947</v>
      </c>
    </row>
    <row r="27457" spans="1:5" hidden="1">
      <c r="A27457" s="43" t="s">
        <v>955</v>
      </c>
      <c r="B27457" s="52">
        <v>37468</v>
      </c>
      <c r="C27457" s="52">
        <v>37438</v>
      </c>
      <c r="D27457" s="52">
        <v>37468</v>
      </c>
      <c r="E27457" s="57">
        <v>15004</v>
      </c>
    </row>
    <row r="27458" spans="1:5" hidden="1">
      <c r="A27458" s="43" t="s">
        <v>955</v>
      </c>
      <c r="B27458" s="52">
        <v>37499</v>
      </c>
      <c r="C27458" s="52">
        <v>37469</v>
      </c>
      <c r="D27458" s="52">
        <v>37499</v>
      </c>
      <c r="E27458" s="57">
        <v>15120</v>
      </c>
    </row>
    <row r="27459" spans="1:5" hidden="1">
      <c r="A27459" s="43" t="s">
        <v>955</v>
      </c>
      <c r="B27459" s="52">
        <v>37529</v>
      </c>
      <c r="C27459" s="52">
        <v>37500</v>
      </c>
      <c r="D27459" s="52">
        <v>37529</v>
      </c>
      <c r="E27459" s="57">
        <v>15288</v>
      </c>
    </row>
    <row r="27460" spans="1:5" hidden="1">
      <c r="A27460" s="43" t="s">
        <v>955</v>
      </c>
      <c r="B27460" s="52">
        <v>37560</v>
      </c>
      <c r="C27460" s="52">
        <v>37530</v>
      </c>
      <c r="D27460" s="52">
        <v>37560</v>
      </c>
      <c r="E27460" s="57">
        <v>15298</v>
      </c>
    </row>
    <row r="27461" spans="1:5" hidden="1">
      <c r="A27461" s="43" t="s">
        <v>955</v>
      </c>
      <c r="B27461" s="52">
        <v>37590</v>
      </c>
      <c r="C27461" s="52">
        <v>37561</v>
      </c>
      <c r="D27461" s="52">
        <v>37590</v>
      </c>
      <c r="E27461" s="57">
        <v>15348</v>
      </c>
    </row>
    <row r="27462" spans="1:5" hidden="1">
      <c r="A27462" s="43" t="s">
        <v>955</v>
      </c>
      <c r="B27462" s="52">
        <v>37621</v>
      </c>
      <c r="C27462" s="52">
        <v>37591</v>
      </c>
      <c r="D27462" s="52">
        <v>37621</v>
      </c>
      <c r="E27462" s="57">
        <v>15293</v>
      </c>
    </row>
    <row r="27463" spans="1:5" hidden="1">
      <c r="A27463" s="43" t="s">
        <v>955</v>
      </c>
      <c r="B27463" s="52">
        <v>37652</v>
      </c>
      <c r="C27463" s="52">
        <v>37622</v>
      </c>
      <c r="D27463" s="52">
        <v>37652</v>
      </c>
      <c r="E27463" s="57">
        <v>15441</v>
      </c>
    </row>
    <row r="27464" spans="1:5" hidden="1">
      <c r="A27464" s="43" t="s">
        <v>955</v>
      </c>
      <c r="B27464" s="52">
        <v>37680</v>
      </c>
      <c r="C27464" s="52">
        <v>37653</v>
      </c>
      <c r="D27464" s="52">
        <v>37680</v>
      </c>
      <c r="E27464" s="57">
        <v>15534</v>
      </c>
    </row>
    <row r="27465" spans="1:5" hidden="1">
      <c r="A27465" s="43" t="s">
        <v>955</v>
      </c>
      <c r="B27465" s="52">
        <v>37711</v>
      </c>
      <c r="C27465" s="52">
        <v>37681</v>
      </c>
      <c r="D27465" s="52">
        <v>37711</v>
      </c>
      <c r="E27465" s="57">
        <v>15677</v>
      </c>
    </row>
    <row r="27466" spans="1:5" hidden="1">
      <c r="A27466" s="43" t="s">
        <v>955</v>
      </c>
      <c r="B27466" s="52">
        <v>37741</v>
      </c>
      <c r="C27466" s="52">
        <v>37712</v>
      </c>
      <c r="D27466" s="52">
        <v>37741</v>
      </c>
      <c r="E27466" s="57">
        <v>15705</v>
      </c>
    </row>
    <row r="27467" spans="1:5" hidden="1">
      <c r="A27467" s="43" t="s">
        <v>955</v>
      </c>
      <c r="B27467" s="52">
        <v>37772</v>
      </c>
      <c r="C27467" s="52">
        <v>37742</v>
      </c>
      <c r="D27467" s="52">
        <v>37772</v>
      </c>
      <c r="E27467" s="57">
        <v>15791</v>
      </c>
    </row>
    <row r="27468" spans="1:5" hidden="1">
      <c r="A27468" s="43" t="s">
        <v>955</v>
      </c>
      <c r="B27468" s="52">
        <v>37802</v>
      </c>
      <c r="C27468" s="52">
        <v>37773</v>
      </c>
      <c r="D27468" s="52">
        <v>37802</v>
      </c>
      <c r="E27468" s="57">
        <v>15934</v>
      </c>
    </row>
    <row r="27469" spans="1:5" hidden="1">
      <c r="A27469" s="43" t="s">
        <v>955</v>
      </c>
      <c r="B27469" s="52">
        <v>37833</v>
      </c>
      <c r="C27469" s="52">
        <v>37803</v>
      </c>
      <c r="D27469" s="52">
        <v>37833</v>
      </c>
      <c r="E27469" s="57">
        <v>16182</v>
      </c>
    </row>
    <row r="27470" spans="1:5" hidden="1">
      <c r="A27470" s="43" t="s">
        <v>955</v>
      </c>
      <c r="B27470" s="52">
        <v>37864</v>
      </c>
      <c r="C27470" s="52">
        <v>37834</v>
      </c>
      <c r="D27470" s="52">
        <v>37864</v>
      </c>
      <c r="E27470" s="57">
        <v>16345</v>
      </c>
    </row>
    <row r="27471" spans="1:5" hidden="1">
      <c r="A27471" s="43" t="s">
        <v>955</v>
      </c>
      <c r="B27471" s="52">
        <v>37894</v>
      </c>
      <c r="C27471" s="52">
        <v>37865</v>
      </c>
      <c r="D27471" s="52">
        <v>37894</v>
      </c>
      <c r="E27471" s="57">
        <v>16339</v>
      </c>
    </row>
    <row r="27472" spans="1:5" hidden="1">
      <c r="A27472" s="43" t="s">
        <v>955</v>
      </c>
      <c r="B27472" s="52">
        <v>37925</v>
      </c>
      <c r="C27472" s="52">
        <v>37895</v>
      </c>
      <c r="D27472" s="52">
        <v>37925</v>
      </c>
      <c r="E27472" s="57">
        <v>16434</v>
      </c>
    </row>
    <row r="27473" spans="1:5" hidden="1">
      <c r="A27473" s="43" t="s">
        <v>955</v>
      </c>
      <c r="B27473" s="52">
        <v>37955</v>
      </c>
      <c r="C27473" s="52">
        <v>37926</v>
      </c>
      <c r="D27473" s="52">
        <v>37955</v>
      </c>
      <c r="E27473" s="57">
        <v>16500</v>
      </c>
    </row>
    <row r="27474" spans="1:5" hidden="1">
      <c r="A27474" s="43" t="s">
        <v>955</v>
      </c>
      <c r="B27474" s="52">
        <v>37986</v>
      </c>
      <c r="C27474" s="52">
        <v>37956</v>
      </c>
      <c r="D27474" s="52">
        <v>37986</v>
      </c>
      <c r="E27474" s="57">
        <v>16648</v>
      </c>
    </row>
    <row r="27475" spans="1:5" hidden="1">
      <c r="A27475" s="43" t="s">
        <v>955</v>
      </c>
      <c r="B27475" s="52">
        <v>38017</v>
      </c>
      <c r="C27475" s="52">
        <v>37987</v>
      </c>
      <c r="D27475" s="52">
        <v>38017</v>
      </c>
      <c r="E27475" s="57">
        <v>16287</v>
      </c>
    </row>
    <row r="27476" spans="1:5" hidden="1">
      <c r="A27476" s="43" t="s">
        <v>955</v>
      </c>
      <c r="B27476" s="52">
        <v>38046</v>
      </c>
      <c r="C27476" s="52">
        <v>38018</v>
      </c>
      <c r="D27476" s="52">
        <v>38046</v>
      </c>
      <c r="E27476" s="57">
        <v>16133</v>
      </c>
    </row>
    <row r="27477" spans="1:5" hidden="1">
      <c r="A27477" s="43" t="s">
        <v>955</v>
      </c>
      <c r="B27477" s="52">
        <v>38077</v>
      </c>
      <c r="C27477" s="52">
        <v>38047</v>
      </c>
      <c r="D27477" s="52">
        <v>38077</v>
      </c>
      <c r="E27477" s="57">
        <v>16526</v>
      </c>
    </row>
    <row r="27478" spans="1:5" hidden="1">
      <c r="A27478" s="43" t="s">
        <v>955</v>
      </c>
      <c r="B27478" s="52">
        <v>38107</v>
      </c>
      <c r="C27478" s="52">
        <v>38078</v>
      </c>
      <c r="D27478" s="52">
        <v>38107</v>
      </c>
      <c r="E27478" s="57">
        <v>16476</v>
      </c>
    </row>
    <row r="27479" spans="1:5" hidden="1">
      <c r="A27479" s="43" t="s">
        <v>955</v>
      </c>
      <c r="B27479" s="52">
        <v>38138</v>
      </c>
      <c r="C27479" s="52">
        <v>38108</v>
      </c>
      <c r="D27479" s="52">
        <v>38138</v>
      </c>
      <c r="E27479" s="57">
        <v>16462</v>
      </c>
    </row>
    <row r="27480" spans="1:5" hidden="1">
      <c r="A27480" s="43" t="s">
        <v>955</v>
      </c>
      <c r="B27480" s="52">
        <v>38168</v>
      </c>
      <c r="C27480" s="52">
        <v>38139</v>
      </c>
      <c r="D27480" s="52">
        <v>38168</v>
      </c>
      <c r="E27480" s="57">
        <v>16570</v>
      </c>
    </row>
    <row r="27481" spans="1:5" hidden="1">
      <c r="A27481" s="43" t="s">
        <v>955</v>
      </c>
      <c r="B27481" s="52">
        <v>38199</v>
      </c>
      <c r="C27481" s="52">
        <v>38169</v>
      </c>
      <c r="D27481" s="52">
        <v>38199</v>
      </c>
      <c r="E27481" s="57">
        <v>16554</v>
      </c>
    </row>
    <row r="27482" spans="1:5" hidden="1">
      <c r="A27482" s="43" t="s">
        <v>955</v>
      </c>
      <c r="B27482" s="52">
        <v>38230</v>
      </c>
      <c r="C27482" s="52">
        <v>38200</v>
      </c>
      <c r="D27482" s="52">
        <v>38230</v>
      </c>
      <c r="E27482" s="57">
        <v>16610</v>
      </c>
    </row>
    <row r="27483" spans="1:5" hidden="1">
      <c r="A27483" s="43" t="s">
        <v>955</v>
      </c>
      <c r="B27483" s="52">
        <v>38260</v>
      </c>
      <c r="C27483" s="52">
        <v>38231</v>
      </c>
      <c r="D27483" s="52">
        <v>38260</v>
      </c>
      <c r="E27483" s="57">
        <v>16635</v>
      </c>
    </row>
    <row r="27484" spans="1:5" hidden="1">
      <c r="A27484" s="43" t="s">
        <v>955</v>
      </c>
      <c r="B27484" s="52">
        <v>38291</v>
      </c>
      <c r="C27484" s="52">
        <v>38261</v>
      </c>
      <c r="D27484" s="52">
        <v>38291</v>
      </c>
      <c r="E27484" s="57">
        <v>16739</v>
      </c>
    </row>
    <row r="27485" spans="1:5" hidden="1">
      <c r="A27485" s="43" t="s">
        <v>955</v>
      </c>
      <c r="B27485" s="52">
        <v>38321</v>
      </c>
      <c r="C27485" s="52">
        <v>38292</v>
      </c>
      <c r="D27485" s="52">
        <v>38321</v>
      </c>
      <c r="E27485" s="57">
        <v>16813</v>
      </c>
    </row>
    <row r="27486" spans="1:5" hidden="1">
      <c r="A27486" s="43" t="s">
        <v>955</v>
      </c>
      <c r="B27486" s="52">
        <v>38352</v>
      </c>
      <c r="C27486" s="52">
        <v>38322</v>
      </c>
      <c r="D27486" s="52">
        <v>38352</v>
      </c>
      <c r="E27486" s="57">
        <v>16882</v>
      </c>
    </row>
    <row r="27487" spans="1:5" hidden="1">
      <c r="A27487" s="43" t="s">
        <v>955</v>
      </c>
      <c r="B27487" s="52">
        <v>38383</v>
      </c>
      <c r="C27487" s="52">
        <v>38353</v>
      </c>
      <c r="D27487" s="52">
        <v>38383</v>
      </c>
      <c r="E27487" s="57">
        <v>17098</v>
      </c>
    </row>
    <row r="27488" spans="1:5" hidden="1">
      <c r="A27488" s="43" t="s">
        <v>955</v>
      </c>
      <c r="B27488" s="52">
        <v>38411</v>
      </c>
      <c r="C27488" s="52">
        <v>38384</v>
      </c>
      <c r="D27488" s="52">
        <v>38411</v>
      </c>
      <c r="E27488" s="57">
        <v>17292</v>
      </c>
    </row>
    <row r="27489" spans="1:5" hidden="1">
      <c r="A27489" s="43" t="s">
        <v>955</v>
      </c>
      <c r="B27489" s="52">
        <v>38442</v>
      </c>
      <c r="C27489" s="52">
        <v>38412</v>
      </c>
      <c r="D27489" s="52">
        <v>38442</v>
      </c>
      <c r="E27489" s="57">
        <v>17245</v>
      </c>
    </row>
    <row r="27490" spans="1:5" hidden="1">
      <c r="A27490" s="43" t="s">
        <v>955</v>
      </c>
      <c r="B27490" s="52">
        <v>38472</v>
      </c>
      <c r="C27490" s="52">
        <v>38443</v>
      </c>
      <c r="D27490" s="52">
        <v>38472</v>
      </c>
      <c r="E27490" s="57">
        <v>17332</v>
      </c>
    </row>
    <row r="27491" spans="1:5" hidden="1">
      <c r="A27491" s="43" t="s">
        <v>955</v>
      </c>
      <c r="B27491" s="52">
        <v>38503</v>
      </c>
      <c r="C27491" s="52">
        <v>38473</v>
      </c>
      <c r="D27491" s="52">
        <v>38503</v>
      </c>
      <c r="E27491" s="57">
        <v>17447</v>
      </c>
    </row>
    <row r="27492" spans="1:5" hidden="1">
      <c r="A27492" s="43" t="s">
        <v>955</v>
      </c>
      <c r="B27492" s="52">
        <v>38533</v>
      </c>
      <c r="C27492" s="52">
        <v>38504</v>
      </c>
      <c r="D27492" s="52">
        <v>38533</v>
      </c>
      <c r="E27492" s="57">
        <v>17392</v>
      </c>
    </row>
    <row r="27493" spans="1:5" hidden="1">
      <c r="A27493" s="43" t="s">
        <v>955</v>
      </c>
      <c r="B27493" s="52">
        <v>38564</v>
      </c>
      <c r="C27493" s="52">
        <v>38534</v>
      </c>
      <c r="D27493" s="52">
        <v>38564</v>
      </c>
      <c r="E27493" s="57">
        <v>17562</v>
      </c>
    </row>
    <row r="27494" spans="1:5" hidden="1">
      <c r="A27494" s="43" t="s">
        <v>955</v>
      </c>
      <c r="B27494" s="52">
        <v>38595</v>
      </c>
      <c r="C27494" s="52">
        <v>38565</v>
      </c>
      <c r="D27494" s="52">
        <v>38595</v>
      </c>
      <c r="E27494" s="57">
        <v>17548</v>
      </c>
    </row>
    <row r="27495" spans="1:5" hidden="1">
      <c r="A27495" s="43" t="s">
        <v>955</v>
      </c>
      <c r="B27495" s="52">
        <v>38625</v>
      </c>
      <c r="C27495" s="52">
        <v>38596</v>
      </c>
      <c r="D27495" s="52">
        <v>38625</v>
      </c>
      <c r="E27495" s="57">
        <v>17725</v>
      </c>
    </row>
    <row r="27496" spans="1:5" hidden="1">
      <c r="A27496" s="43" t="s">
        <v>955</v>
      </c>
      <c r="B27496" s="52">
        <v>38656</v>
      </c>
      <c r="C27496" s="52">
        <v>38626</v>
      </c>
      <c r="D27496" s="52">
        <v>38656</v>
      </c>
      <c r="E27496" s="57">
        <v>17742</v>
      </c>
    </row>
    <row r="27497" spans="1:5" hidden="1">
      <c r="A27497" s="43" t="s">
        <v>955</v>
      </c>
      <c r="B27497" s="52">
        <v>38686</v>
      </c>
      <c r="C27497" s="52">
        <v>38657</v>
      </c>
      <c r="D27497" s="52">
        <v>38686</v>
      </c>
      <c r="E27497" s="57">
        <v>17859</v>
      </c>
    </row>
    <row r="27498" spans="1:5" hidden="1">
      <c r="A27498" s="43" t="s">
        <v>955</v>
      </c>
      <c r="B27498" s="52">
        <v>38717</v>
      </c>
      <c r="C27498" s="52">
        <v>38687</v>
      </c>
      <c r="D27498" s="52">
        <v>38717</v>
      </c>
      <c r="E27498" s="57">
        <v>18005</v>
      </c>
    </row>
    <row r="27499" spans="1:5" hidden="1">
      <c r="A27499" s="43" t="s">
        <v>955</v>
      </c>
      <c r="B27499" s="52">
        <v>38748</v>
      </c>
      <c r="C27499" s="52">
        <v>38718</v>
      </c>
      <c r="D27499" s="52">
        <v>38748</v>
      </c>
      <c r="E27499" s="57">
        <v>18018</v>
      </c>
    </row>
    <row r="27500" spans="1:5" hidden="1">
      <c r="A27500" s="43" t="s">
        <v>955</v>
      </c>
      <c r="B27500" s="52">
        <v>38776</v>
      </c>
      <c r="C27500" s="52">
        <v>38749</v>
      </c>
      <c r="D27500" s="52">
        <v>38776</v>
      </c>
      <c r="E27500" s="57">
        <v>18124</v>
      </c>
    </row>
    <row r="27501" spans="1:5" hidden="1">
      <c r="A27501" s="43" t="s">
        <v>955</v>
      </c>
      <c r="B27501" s="52">
        <v>38807</v>
      </c>
      <c r="C27501" s="52">
        <v>38777</v>
      </c>
      <c r="D27501" s="52">
        <v>38807</v>
      </c>
      <c r="E27501" s="57">
        <v>18257</v>
      </c>
    </row>
    <row r="27502" spans="1:5" hidden="1">
      <c r="A27502" s="43" t="s">
        <v>955</v>
      </c>
      <c r="B27502" s="52">
        <v>38837</v>
      </c>
      <c r="C27502" s="52">
        <v>38808</v>
      </c>
      <c r="D27502" s="52">
        <v>38837</v>
      </c>
      <c r="E27502" s="57">
        <v>18256</v>
      </c>
    </row>
    <row r="27503" spans="1:5" hidden="1">
      <c r="A27503" s="43" t="s">
        <v>955</v>
      </c>
      <c r="B27503" s="52">
        <v>38868</v>
      </c>
      <c r="C27503" s="52">
        <v>38838</v>
      </c>
      <c r="D27503" s="52">
        <v>38868</v>
      </c>
      <c r="E27503" s="57">
        <v>18501</v>
      </c>
    </row>
    <row r="27504" spans="1:5" hidden="1">
      <c r="A27504" s="43" t="s">
        <v>955</v>
      </c>
      <c r="B27504" s="52">
        <v>38898</v>
      </c>
      <c r="C27504" s="52">
        <v>38869</v>
      </c>
      <c r="D27504" s="52">
        <v>38898</v>
      </c>
      <c r="E27504" s="57">
        <v>18584</v>
      </c>
    </row>
    <row r="27505" spans="1:5" hidden="1">
      <c r="A27505" s="43" t="s">
        <v>955</v>
      </c>
      <c r="B27505" s="52">
        <v>38929</v>
      </c>
      <c r="C27505" s="52">
        <v>38899</v>
      </c>
      <c r="D27505" s="52">
        <v>38929</v>
      </c>
      <c r="E27505" s="57">
        <v>18620</v>
      </c>
    </row>
    <row r="27506" spans="1:5" hidden="1">
      <c r="A27506" s="43" t="s">
        <v>955</v>
      </c>
      <c r="B27506" s="52">
        <v>38960</v>
      </c>
      <c r="C27506" s="52">
        <v>38930</v>
      </c>
      <c r="D27506" s="52">
        <v>38960</v>
      </c>
      <c r="E27506" s="57">
        <v>18775</v>
      </c>
    </row>
    <row r="27507" spans="1:5" hidden="1">
      <c r="A27507" s="43" t="s">
        <v>955</v>
      </c>
      <c r="B27507" s="52">
        <v>38990</v>
      </c>
      <c r="C27507" s="52">
        <v>38961</v>
      </c>
      <c r="D27507" s="52">
        <v>38990</v>
      </c>
      <c r="E27507" s="57">
        <v>18854</v>
      </c>
    </row>
    <row r="27508" spans="1:5" hidden="1">
      <c r="A27508" s="43" t="s">
        <v>955</v>
      </c>
      <c r="B27508" s="52">
        <v>39021</v>
      </c>
      <c r="C27508" s="52">
        <v>38991</v>
      </c>
      <c r="D27508" s="52">
        <v>39021</v>
      </c>
      <c r="E27508" s="57">
        <v>19102</v>
      </c>
    </row>
    <row r="27509" spans="1:5" hidden="1">
      <c r="A27509" s="43" t="s">
        <v>955</v>
      </c>
      <c r="B27509" s="52">
        <v>39051</v>
      </c>
      <c r="C27509" s="52">
        <v>39022</v>
      </c>
      <c r="D27509" s="52">
        <v>39051</v>
      </c>
      <c r="E27509" s="57">
        <v>19295</v>
      </c>
    </row>
    <row r="27510" spans="1:5" hidden="1">
      <c r="A27510" s="43" t="s">
        <v>955</v>
      </c>
      <c r="B27510" s="52">
        <v>39082</v>
      </c>
      <c r="C27510" s="52">
        <v>39052</v>
      </c>
      <c r="D27510" s="52">
        <v>39082</v>
      </c>
      <c r="E27510" s="57">
        <v>19350</v>
      </c>
    </row>
    <row r="27511" spans="1:5" hidden="1">
      <c r="A27511" s="43" t="s">
        <v>955</v>
      </c>
      <c r="B27511" s="52">
        <v>39113</v>
      </c>
      <c r="C27511" s="52">
        <v>39083</v>
      </c>
      <c r="D27511" s="52">
        <v>39113</v>
      </c>
      <c r="E27511" s="57">
        <v>19423</v>
      </c>
    </row>
    <row r="27512" spans="1:5" hidden="1">
      <c r="A27512" s="43" t="s">
        <v>955</v>
      </c>
      <c r="B27512" s="52">
        <v>39141</v>
      </c>
      <c r="C27512" s="52">
        <v>39114</v>
      </c>
      <c r="D27512" s="52">
        <v>39141</v>
      </c>
      <c r="E27512" s="57">
        <v>19401</v>
      </c>
    </row>
    <row r="27513" spans="1:5" hidden="1">
      <c r="A27513" s="43" t="s">
        <v>955</v>
      </c>
      <c r="B27513" s="52">
        <v>39172</v>
      </c>
      <c r="C27513" s="52">
        <v>39142</v>
      </c>
      <c r="D27513" s="52">
        <v>39172</v>
      </c>
      <c r="E27513" s="57">
        <v>19521</v>
      </c>
    </row>
    <row r="27514" spans="1:5" hidden="1">
      <c r="A27514" s="43" t="s">
        <v>955</v>
      </c>
      <c r="B27514" s="52">
        <v>39202</v>
      </c>
      <c r="C27514" s="52">
        <v>39173</v>
      </c>
      <c r="D27514" s="52">
        <v>39202</v>
      </c>
      <c r="E27514" s="57">
        <v>19612</v>
      </c>
    </row>
    <row r="27515" spans="1:5" hidden="1">
      <c r="A27515" s="43" t="s">
        <v>955</v>
      </c>
      <c r="B27515" s="52">
        <v>39233</v>
      </c>
      <c r="C27515" s="52">
        <v>39203</v>
      </c>
      <c r="D27515" s="52">
        <v>39233</v>
      </c>
      <c r="E27515" s="57">
        <v>19670</v>
      </c>
    </row>
    <row r="27516" spans="1:5" hidden="1">
      <c r="A27516" s="43" t="s">
        <v>955</v>
      </c>
      <c r="B27516" s="52">
        <v>39263</v>
      </c>
      <c r="C27516" s="52">
        <v>39234</v>
      </c>
      <c r="D27516" s="52">
        <v>39263</v>
      </c>
      <c r="E27516" s="57">
        <v>19799</v>
      </c>
    </row>
    <row r="27517" spans="1:5" hidden="1">
      <c r="A27517" s="43" t="s">
        <v>955</v>
      </c>
      <c r="B27517" s="52">
        <v>39294</v>
      </c>
      <c r="C27517" s="52">
        <v>39264</v>
      </c>
      <c r="D27517" s="52">
        <v>39294</v>
      </c>
      <c r="E27517" s="57">
        <v>19892</v>
      </c>
    </row>
    <row r="27518" spans="1:5" hidden="1">
      <c r="A27518" s="43" t="s">
        <v>955</v>
      </c>
      <c r="B27518" s="52">
        <v>39325</v>
      </c>
      <c r="C27518" s="52">
        <v>39295</v>
      </c>
      <c r="D27518" s="52">
        <v>39325</v>
      </c>
      <c r="E27518" s="57">
        <v>20034</v>
      </c>
    </row>
    <row r="27519" spans="1:5" hidden="1">
      <c r="A27519" s="43" t="s">
        <v>955</v>
      </c>
      <c r="B27519" s="52">
        <v>39355</v>
      </c>
      <c r="C27519" s="52">
        <v>39326</v>
      </c>
      <c r="D27519" s="52">
        <v>39355</v>
      </c>
      <c r="E27519" s="57">
        <v>20025</v>
      </c>
    </row>
    <row r="27520" spans="1:5" hidden="1">
      <c r="A27520" s="43" t="s">
        <v>955</v>
      </c>
      <c r="B27520" s="52">
        <v>39386</v>
      </c>
      <c r="C27520" s="52">
        <v>39356</v>
      </c>
      <c r="D27520" s="52">
        <v>39386</v>
      </c>
      <c r="E27520" s="57">
        <v>20028</v>
      </c>
    </row>
    <row r="27521" spans="1:5" hidden="1">
      <c r="A27521" s="43" t="s">
        <v>955</v>
      </c>
      <c r="B27521" s="52">
        <v>39416</v>
      </c>
      <c r="C27521" s="52">
        <v>39387</v>
      </c>
      <c r="D27521" s="52">
        <v>39416</v>
      </c>
      <c r="E27521" s="57">
        <v>19958</v>
      </c>
    </row>
    <row r="27522" spans="1:5" hidden="1">
      <c r="A27522" s="43" t="s">
        <v>955</v>
      </c>
      <c r="B27522" s="52">
        <v>39447</v>
      </c>
      <c r="C27522" s="52">
        <v>39417</v>
      </c>
      <c r="D27522" s="52">
        <v>39447</v>
      </c>
      <c r="E27522" s="57">
        <v>19862</v>
      </c>
    </row>
    <row r="27523" spans="1:5" hidden="1">
      <c r="A27523" s="43" t="s">
        <v>955</v>
      </c>
      <c r="B27523" s="52">
        <v>39478</v>
      </c>
      <c r="C27523" s="52">
        <v>39448</v>
      </c>
      <c r="D27523" s="52">
        <v>39478</v>
      </c>
      <c r="E27523" s="57">
        <v>20162</v>
      </c>
    </row>
    <row r="27524" spans="1:5" hidden="1">
      <c r="A27524" s="43" t="s">
        <v>955</v>
      </c>
      <c r="B27524" s="52">
        <v>39507</v>
      </c>
      <c r="C27524" s="52">
        <v>39479</v>
      </c>
      <c r="D27524" s="52">
        <v>39507</v>
      </c>
      <c r="E27524" s="57">
        <v>20323</v>
      </c>
    </row>
    <row r="27525" spans="1:5" hidden="1">
      <c r="A27525" s="43" t="s">
        <v>955</v>
      </c>
      <c r="B27525" s="52">
        <v>39538</v>
      </c>
      <c r="C27525" s="52">
        <v>39508</v>
      </c>
      <c r="D27525" s="52">
        <v>39538</v>
      </c>
      <c r="E27525" s="57">
        <v>20278</v>
      </c>
    </row>
    <row r="27526" spans="1:5" hidden="1">
      <c r="A27526" s="43" t="s">
        <v>955</v>
      </c>
      <c r="B27526" s="52">
        <v>39568</v>
      </c>
      <c r="C27526" s="52">
        <v>39539</v>
      </c>
      <c r="D27526" s="52">
        <v>39568</v>
      </c>
      <c r="E27526" s="57">
        <v>20292</v>
      </c>
    </row>
    <row r="27527" spans="1:5" hidden="1">
      <c r="A27527" s="43" t="s">
        <v>955</v>
      </c>
      <c r="B27527" s="52">
        <v>39599</v>
      </c>
      <c r="C27527" s="52">
        <v>39569</v>
      </c>
      <c r="D27527" s="52">
        <v>39599</v>
      </c>
      <c r="E27527" s="57">
        <v>20514</v>
      </c>
    </row>
    <row r="27528" spans="1:5" hidden="1">
      <c r="A27528" s="43" t="s">
        <v>955</v>
      </c>
      <c r="B27528" s="52">
        <v>39629</v>
      </c>
      <c r="C27528" s="52">
        <v>39600</v>
      </c>
      <c r="D27528" s="52">
        <v>39629</v>
      </c>
      <c r="E27528" s="57">
        <v>20564</v>
      </c>
    </row>
    <row r="27529" spans="1:5" hidden="1">
      <c r="A27529" s="43" t="s">
        <v>955</v>
      </c>
      <c r="B27529" s="52">
        <v>39660</v>
      </c>
      <c r="C27529" s="52">
        <v>39630</v>
      </c>
      <c r="D27529" s="52">
        <v>39660</v>
      </c>
      <c r="E27529" s="57">
        <v>20674</v>
      </c>
    </row>
    <row r="27530" spans="1:5" hidden="1">
      <c r="A27530" s="43" t="s">
        <v>955</v>
      </c>
      <c r="B27530" s="52">
        <v>39691</v>
      </c>
      <c r="C27530" s="52">
        <v>39661</v>
      </c>
      <c r="D27530" s="52">
        <v>39691</v>
      </c>
      <c r="E27530" s="57">
        <v>20645</v>
      </c>
    </row>
    <row r="27531" spans="1:5" hidden="1">
      <c r="A27531" s="43" t="s">
        <v>955</v>
      </c>
      <c r="B27531" s="52">
        <v>39721</v>
      </c>
      <c r="C27531" s="52">
        <v>39692</v>
      </c>
      <c r="D27531" s="52">
        <v>39721</v>
      </c>
      <c r="E27531" s="57">
        <v>20637</v>
      </c>
    </row>
    <row r="27532" spans="1:5" hidden="1">
      <c r="A27532" s="43" t="s">
        <v>955</v>
      </c>
      <c r="B27532" s="52">
        <v>39752</v>
      </c>
      <c r="C27532" s="52">
        <v>39722</v>
      </c>
      <c r="D27532" s="52">
        <v>39752</v>
      </c>
      <c r="E27532" s="57">
        <v>20668</v>
      </c>
    </row>
    <row r="27533" spans="1:5" hidden="1">
      <c r="A27533" s="43" t="s">
        <v>955</v>
      </c>
      <c r="B27533" s="52">
        <v>39782</v>
      </c>
      <c r="C27533" s="52">
        <v>39753</v>
      </c>
      <c r="D27533" s="52">
        <v>39782</v>
      </c>
      <c r="E27533" s="57">
        <v>20713</v>
      </c>
    </row>
    <row r="27534" spans="1:5" hidden="1">
      <c r="A27534" s="43" t="s">
        <v>955</v>
      </c>
      <c r="B27534" s="52">
        <v>39813</v>
      </c>
      <c r="C27534" s="52">
        <v>39783</v>
      </c>
      <c r="D27534" s="52">
        <v>39813</v>
      </c>
      <c r="E27534" s="57">
        <v>20664</v>
      </c>
    </row>
    <row r="27535" spans="1:5" hidden="1">
      <c r="A27535" s="43" t="s">
        <v>955</v>
      </c>
      <c r="B27535" s="52">
        <v>39844</v>
      </c>
      <c r="C27535" s="52">
        <v>39814</v>
      </c>
      <c r="D27535" s="52">
        <v>39844</v>
      </c>
      <c r="E27535" s="57">
        <v>20655</v>
      </c>
    </row>
    <row r="27536" spans="1:5" hidden="1">
      <c r="A27536" s="43" t="s">
        <v>955</v>
      </c>
      <c r="B27536" s="52">
        <v>39872</v>
      </c>
      <c r="C27536" s="52">
        <v>39845</v>
      </c>
      <c r="D27536" s="52">
        <v>39872</v>
      </c>
      <c r="E27536" s="57">
        <v>20891</v>
      </c>
    </row>
    <row r="27537" spans="1:5" hidden="1">
      <c r="A27537" s="43" t="s">
        <v>955</v>
      </c>
      <c r="B27537" s="52">
        <v>39903</v>
      </c>
      <c r="C27537" s="52">
        <v>39873</v>
      </c>
      <c r="D27537" s="52">
        <v>39903</v>
      </c>
      <c r="E27537" s="57">
        <v>20969</v>
      </c>
    </row>
    <row r="27538" spans="1:5" hidden="1">
      <c r="A27538" s="43" t="s">
        <v>955</v>
      </c>
      <c r="B27538" s="52">
        <v>39933</v>
      </c>
      <c r="C27538" s="52">
        <v>39904</v>
      </c>
      <c r="D27538" s="52">
        <v>39933</v>
      </c>
      <c r="E27538" s="57">
        <v>21078</v>
      </c>
    </row>
    <row r="27539" spans="1:5" hidden="1">
      <c r="A27539" s="43" t="s">
        <v>955</v>
      </c>
      <c r="B27539" s="52">
        <v>39964</v>
      </c>
      <c r="C27539" s="52">
        <v>39934</v>
      </c>
      <c r="D27539" s="52">
        <v>39964</v>
      </c>
      <c r="E27539" s="57">
        <v>21087</v>
      </c>
    </row>
    <row r="27540" spans="1:5" hidden="1">
      <c r="A27540" s="43" t="s">
        <v>955</v>
      </c>
      <c r="B27540" s="52">
        <v>39994</v>
      </c>
      <c r="C27540" s="52">
        <v>39965</v>
      </c>
      <c r="D27540" s="52">
        <v>39994</v>
      </c>
      <c r="E27540" s="57">
        <v>21138</v>
      </c>
    </row>
    <row r="27541" spans="1:5" hidden="1">
      <c r="A27541" s="43" t="s">
        <v>955</v>
      </c>
      <c r="B27541" s="52">
        <v>40025</v>
      </c>
      <c r="C27541" s="52">
        <v>39995</v>
      </c>
      <c r="D27541" s="52">
        <v>40025</v>
      </c>
      <c r="E27541" s="57">
        <v>21073</v>
      </c>
    </row>
    <row r="27542" spans="1:5" hidden="1">
      <c r="A27542" s="43" t="s">
        <v>955</v>
      </c>
      <c r="B27542" s="52">
        <v>40056</v>
      </c>
      <c r="C27542" s="52">
        <v>40026</v>
      </c>
      <c r="D27542" s="52">
        <v>40056</v>
      </c>
      <c r="E27542" s="57">
        <v>21063</v>
      </c>
    </row>
    <row r="27543" spans="1:5" hidden="1">
      <c r="A27543" s="43" t="s">
        <v>955</v>
      </c>
      <c r="B27543" s="52">
        <v>40086</v>
      </c>
      <c r="C27543" s="52">
        <v>40057</v>
      </c>
      <c r="D27543" s="52">
        <v>40086</v>
      </c>
      <c r="E27543" s="57">
        <v>21344</v>
      </c>
    </row>
    <row r="27544" spans="1:5" hidden="1">
      <c r="A27544" s="43" t="s">
        <v>955</v>
      </c>
      <c r="B27544" s="52">
        <v>40117</v>
      </c>
      <c r="C27544" s="52">
        <v>40087</v>
      </c>
      <c r="D27544" s="52">
        <v>40117</v>
      </c>
      <c r="E27544" s="57">
        <v>21352</v>
      </c>
    </row>
    <row r="27545" spans="1:5" hidden="1">
      <c r="A27545" s="43" t="s">
        <v>955</v>
      </c>
      <c r="B27545" s="52">
        <v>40147</v>
      </c>
      <c r="C27545" s="52">
        <v>40118</v>
      </c>
      <c r="D27545" s="52">
        <v>40147</v>
      </c>
      <c r="E27545" s="57">
        <v>21412</v>
      </c>
    </row>
    <row r="27546" spans="1:5" hidden="1">
      <c r="A27546" s="43" t="s">
        <v>955</v>
      </c>
      <c r="B27546" s="52">
        <v>40178</v>
      </c>
      <c r="C27546" s="52">
        <v>40148</v>
      </c>
      <c r="D27546" s="52">
        <v>40178</v>
      </c>
      <c r="E27546" s="57">
        <v>21316</v>
      </c>
    </row>
    <row r="27547" spans="1:5" hidden="1">
      <c r="A27547" s="43" t="s">
        <v>955</v>
      </c>
      <c r="B27547" s="52">
        <v>40209</v>
      </c>
      <c r="C27547" s="52">
        <v>40179</v>
      </c>
      <c r="D27547" s="52">
        <v>40209</v>
      </c>
      <c r="E27547" s="57">
        <v>21116</v>
      </c>
    </row>
    <row r="27548" spans="1:5" hidden="1">
      <c r="A27548" s="43" t="s">
        <v>955</v>
      </c>
      <c r="B27548" s="52">
        <v>40237</v>
      </c>
      <c r="C27548" s="52">
        <v>40210</v>
      </c>
      <c r="D27548" s="52">
        <v>40237</v>
      </c>
      <c r="E27548" s="57">
        <v>21280</v>
      </c>
    </row>
    <row r="27549" spans="1:5" hidden="1">
      <c r="A27549" s="43" t="s">
        <v>955</v>
      </c>
      <c r="B27549" s="52">
        <v>40268</v>
      </c>
      <c r="C27549" s="52">
        <v>40238</v>
      </c>
      <c r="D27549" s="52">
        <v>40268</v>
      </c>
      <c r="E27549" s="57">
        <v>21442</v>
      </c>
    </row>
    <row r="27550" spans="1:5" hidden="1">
      <c r="A27550" s="43" t="s">
        <v>955</v>
      </c>
      <c r="B27550" s="52">
        <v>40298</v>
      </c>
      <c r="C27550" s="52">
        <v>40269</v>
      </c>
      <c r="D27550" s="52">
        <v>40298</v>
      </c>
      <c r="E27550" s="57">
        <v>21570</v>
      </c>
    </row>
    <row r="27551" spans="1:5" hidden="1">
      <c r="A27551" s="43" t="s">
        <v>955</v>
      </c>
      <c r="B27551" s="52">
        <v>40329</v>
      </c>
      <c r="C27551" s="52">
        <v>40299</v>
      </c>
      <c r="D27551" s="52">
        <v>40329</v>
      </c>
      <c r="E27551" s="57">
        <v>21453</v>
      </c>
    </row>
    <row r="27552" spans="1:5" hidden="1">
      <c r="A27552" s="43" t="s">
        <v>955</v>
      </c>
      <c r="B27552" s="52">
        <v>40359</v>
      </c>
      <c r="C27552" s="52">
        <v>40330</v>
      </c>
      <c r="D27552" s="52">
        <v>40359</v>
      </c>
      <c r="E27552" s="57">
        <v>21753</v>
      </c>
    </row>
    <row r="27553" spans="1:5" hidden="1">
      <c r="A27553" s="43" t="s">
        <v>955</v>
      </c>
      <c r="B27553" s="52">
        <v>40390</v>
      </c>
      <c r="C27553" s="52">
        <v>40360</v>
      </c>
      <c r="D27553" s="52">
        <v>40390</v>
      </c>
      <c r="E27553" s="57">
        <v>21793</v>
      </c>
    </row>
    <row r="27554" spans="1:5" hidden="1">
      <c r="A27554" s="43" t="s">
        <v>955</v>
      </c>
      <c r="B27554" s="52">
        <v>40421</v>
      </c>
      <c r="C27554" s="52">
        <v>40391</v>
      </c>
      <c r="D27554" s="52">
        <v>40421</v>
      </c>
      <c r="E27554" s="57">
        <v>21915</v>
      </c>
    </row>
    <row r="27555" spans="1:5" hidden="1">
      <c r="A27555" s="43" t="s">
        <v>955</v>
      </c>
      <c r="B27555" s="52">
        <v>40451</v>
      </c>
      <c r="C27555" s="52">
        <v>40422</v>
      </c>
      <c r="D27555" s="52">
        <v>40451</v>
      </c>
      <c r="E27555" s="57">
        <v>22027</v>
      </c>
    </row>
    <row r="27556" spans="1:5" hidden="1">
      <c r="A27556" s="43" t="s">
        <v>955</v>
      </c>
      <c r="B27556" s="52">
        <v>40482</v>
      </c>
      <c r="C27556" s="52">
        <v>40452</v>
      </c>
      <c r="D27556" s="52">
        <v>40482</v>
      </c>
      <c r="E27556" s="57">
        <v>22120</v>
      </c>
    </row>
    <row r="27557" spans="1:5" hidden="1">
      <c r="A27557" s="43" t="s">
        <v>955</v>
      </c>
      <c r="B27557" s="52">
        <v>40512</v>
      </c>
      <c r="C27557" s="52">
        <v>40483</v>
      </c>
      <c r="D27557" s="52">
        <v>40512</v>
      </c>
      <c r="E27557" s="57">
        <v>22272</v>
      </c>
    </row>
    <row r="27558" spans="1:5" hidden="1">
      <c r="A27558" s="43" t="s">
        <v>955</v>
      </c>
      <c r="B27558" s="52">
        <v>40543</v>
      </c>
      <c r="C27558" s="52">
        <v>40513</v>
      </c>
      <c r="D27558" s="52">
        <v>40543</v>
      </c>
      <c r="E27558" s="57">
        <v>22347</v>
      </c>
    </row>
    <row r="27559" spans="1:5" hidden="1">
      <c r="A27559" s="43" t="s">
        <v>955</v>
      </c>
      <c r="B27559" s="52">
        <v>40574</v>
      </c>
      <c r="C27559" s="52">
        <v>40544</v>
      </c>
      <c r="D27559" s="52">
        <v>40574</v>
      </c>
      <c r="E27559" s="57">
        <v>22560</v>
      </c>
    </row>
    <row r="27560" spans="1:5" hidden="1">
      <c r="A27560" s="43" t="s">
        <v>955</v>
      </c>
      <c r="B27560" s="52">
        <v>40602</v>
      </c>
      <c r="C27560" s="52">
        <v>40575</v>
      </c>
      <c r="D27560" s="52">
        <v>40602</v>
      </c>
      <c r="E27560" s="57">
        <v>22463</v>
      </c>
    </row>
    <row r="27561" spans="1:5" hidden="1">
      <c r="A27561" s="43" t="s">
        <v>955</v>
      </c>
      <c r="B27561" s="52">
        <v>40633</v>
      </c>
      <c r="C27561" s="52">
        <v>40603</v>
      </c>
      <c r="D27561" s="52">
        <v>40633</v>
      </c>
      <c r="E27561" s="57">
        <v>22664</v>
      </c>
    </row>
    <row r="27562" spans="1:5" hidden="1">
      <c r="A27562" s="43" t="s">
        <v>955</v>
      </c>
      <c r="B27562" s="52">
        <v>40663</v>
      </c>
      <c r="C27562" s="52">
        <v>40634</v>
      </c>
      <c r="D27562" s="52">
        <v>40663</v>
      </c>
      <c r="E27562" s="57">
        <v>22362</v>
      </c>
    </row>
    <row r="27563" spans="1:5" hidden="1">
      <c r="A27563" s="43" t="s">
        <v>955</v>
      </c>
      <c r="B27563" s="52">
        <v>40694</v>
      </c>
      <c r="C27563" s="52">
        <v>40664</v>
      </c>
      <c r="D27563" s="52">
        <v>40694</v>
      </c>
      <c r="E27563" s="57">
        <v>22713</v>
      </c>
    </row>
    <row r="27564" spans="1:5" hidden="1">
      <c r="A27564" s="43" t="s">
        <v>955</v>
      </c>
      <c r="B27564" s="52">
        <v>40724</v>
      </c>
      <c r="C27564" s="52">
        <v>40695</v>
      </c>
      <c r="D27564" s="52">
        <v>40724</v>
      </c>
      <c r="E27564" s="57">
        <v>22745</v>
      </c>
    </row>
    <row r="27565" spans="1:5" hidden="1">
      <c r="A27565" s="43" t="s">
        <v>955</v>
      </c>
      <c r="B27565" s="52">
        <v>40755</v>
      </c>
      <c r="C27565" s="52">
        <v>40725</v>
      </c>
      <c r="D27565" s="52">
        <v>40755</v>
      </c>
      <c r="E27565" s="57">
        <v>22761</v>
      </c>
    </row>
    <row r="27566" spans="1:5" hidden="1">
      <c r="A27566" s="43" t="s">
        <v>955</v>
      </c>
      <c r="B27566" s="52">
        <v>40786</v>
      </c>
      <c r="C27566" s="52">
        <v>40756</v>
      </c>
      <c r="D27566" s="52">
        <v>40786</v>
      </c>
      <c r="E27566" s="57">
        <v>22959</v>
      </c>
    </row>
    <row r="27567" spans="1:5" hidden="1">
      <c r="A27567" s="43" t="s">
        <v>955</v>
      </c>
      <c r="B27567" s="52">
        <v>40816</v>
      </c>
      <c r="C27567" s="52">
        <v>40787</v>
      </c>
      <c r="D27567" s="52">
        <v>40816</v>
      </c>
      <c r="E27567" s="57">
        <v>22895</v>
      </c>
    </row>
    <row r="27568" spans="1:5" hidden="1">
      <c r="A27568" s="43" t="s">
        <v>955</v>
      </c>
      <c r="B27568" s="52">
        <v>40847</v>
      </c>
      <c r="C27568" s="52">
        <v>40817</v>
      </c>
      <c r="D27568" s="52">
        <v>40847</v>
      </c>
      <c r="E27568" s="57">
        <v>22972</v>
      </c>
    </row>
    <row r="27569" spans="1:5" hidden="1">
      <c r="A27569" s="43" t="s">
        <v>955</v>
      </c>
      <c r="B27569" s="52">
        <v>40877</v>
      </c>
      <c r="C27569" s="52">
        <v>40848</v>
      </c>
      <c r="D27569" s="52">
        <v>40877</v>
      </c>
      <c r="E27569" s="57">
        <v>22910</v>
      </c>
    </row>
    <row r="27570" spans="1:5" hidden="1">
      <c r="A27570" s="43" t="s">
        <v>955</v>
      </c>
      <c r="B27570" s="52">
        <v>40908</v>
      </c>
      <c r="C27570" s="52">
        <v>40878</v>
      </c>
      <c r="D27570" s="52">
        <v>40908</v>
      </c>
      <c r="E27570" s="57">
        <v>22812</v>
      </c>
    </row>
    <row r="27571" spans="1:5" hidden="1">
      <c r="A27571" s="43" t="s">
        <v>955</v>
      </c>
      <c r="B27571" s="52">
        <v>40939</v>
      </c>
      <c r="C27571" s="52">
        <v>40909</v>
      </c>
      <c r="D27571" s="52">
        <v>40939</v>
      </c>
      <c r="E27571" s="57">
        <v>23007</v>
      </c>
    </row>
    <row r="27572" spans="1:5" hidden="1">
      <c r="A27572" s="43" t="s">
        <v>955</v>
      </c>
      <c r="B27572" s="52">
        <v>40968</v>
      </c>
      <c r="C27572" s="52">
        <v>40940</v>
      </c>
      <c r="D27572" s="52">
        <v>40968</v>
      </c>
      <c r="E27572" s="57">
        <v>23086</v>
      </c>
    </row>
    <row r="27573" spans="1:5" hidden="1">
      <c r="A27573" s="43" t="s">
        <v>955</v>
      </c>
      <c r="B27573" s="52">
        <v>40999</v>
      </c>
      <c r="C27573" s="52">
        <v>40969</v>
      </c>
      <c r="D27573" s="52">
        <v>40999</v>
      </c>
      <c r="E27573" s="57">
        <v>23087</v>
      </c>
    </row>
    <row r="27574" spans="1:5" hidden="1">
      <c r="A27574" s="43" t="s">
        <v>955</v>
      </c>
      <c r="B27574" s="52">
        <v>41029</v>
      </c>
      <c r="C27574" s="52">
        <v>41000</v>
      </c>
      <c r="D27574" s="52">
        <v>41029</v>
      </c>
      <c r="E27574" s="57">
        <v>23115</v>
      </c>
    </row>
    <row r="27575" spans="1:5" hidden="1">
      <c r="A27575" s="43" t="s">
        <v>955</v>
      </c>
      <c r="B27575" s="52">
        <v>41060</v>
      </c>
      <c r="C27575" s="52">
        <v>41030</v>
      </c>
      <c r="D27575" s="52">
        <v>41060</v>
      </c>
      <c r="E27575" s="57">
        <v>23092</v>
      </c>
    </row>
    <row r="27576" spans="1:5" hidden="1">
      <c r="A27576" s="43" t="s">
        <v>955</v>
      </c>
      <c r="B27576" s="52">
        <v>41090</v>
      </c>
      <c r="C27576" s="52">
        <v>41061</v>
      </c>
      <c r="D27576" s="52">
        <v>41090</v>
      </c>
      <c r="E27576" s="57">
        <v>22651</v>
      </c>
    </row>
    <row r="27577" spans="1:5" hidden="1">
      <c r="A27577" s="43" t="s">
        <v>955</v>
      </c>
      <c r="B27577" s="52">
        <v>41121</v>
      </c>
      <c r="C27577" s="52">
        <v>41091</v>
      </c>
      <c r="D27577" s="52">
        <v>41121</v>
      </c>
      <c r="E27577" s="57">
        <v>22991</v>
      </c>
    </row>
    <row r="27578" spans="1:5" hidden="1">
      <c r="A27578" s="43" t="s">
        <v>955</v>
      </c>
      <c r="B27578" s="52">
        <v>41152</v>
      </c>
      <c r="C27578" s="52">
        <v>41122</v>
      </c>
      <c r="D27578" s="52">
        <v>41152</v>
      </c>
      <c r="E27578" s="57">
        <v>22973</v>
      </c>
    </row>
    <row r="27579" spans="1:5" hidden="1">
      <c r="A27579" s="43" t="s">
        <v>955</v>
      </c>
      <c r="B27579" s="52">
        <v>41182</v>
      </c>
      <c r="C27579" s="52">
        <v>41153</v>
      </c>
      <c r="D27579" s="52">
        <v>41182</v>
      </c>
      <c r="E27579" s="57">
        <v>22708</v>
      </c>
    </row>
    <row r="27580" spans="1:5" hidden="1">
      <c r="A27580" s="43" t="s">
        <v>955</v>
      </c>
      <c r="B27580" s="52">
        <v>41213</v>
      </c>
      <c r="C27580" s="52">
        <v>41183</v>
      </c>
      <c r="D27580" s="52">
        <v>41213</v>
      </c>
      <c r="E27580" s="57">
        <v>22680</v>
      </c>
    </row>
    <row r="27581" spans="1:5" hidden="1">
      <c r="A27581" s="43" t="s">
        <v>955</v>
      </c>
      <c r="B27581" s="52">
        <v>41243</v>
      </c>
      <c r="C27581" s="52">
        <v>41214</v>
      </c>
      <c r="D27581" s="52">
        <v>41243</v>
      </c>
      <c r="E27581" s="57">
        <v>22822</v>
      </c>
    </row>
    <row r="27582" spans="1:5" hidden="1">
      <c r="A27582" s="43" t="s">
        <v>955</v>
      </c>
      <c r="B27582" s="52">
        <v>41274</v>
      </c>
      <c r="C27582" s="52">
        <v>41244</v>
      </c>
      <c r="D27582" s="52">
        <v>41274</v>
      </c>
      <c r="E27582" s="57">
        <v>22995</v>
      </c>
    </row>
    <row r="27583" spans="1:5" hidden="1">
      <c r="A27583" s="43" t="s">
        <v>955</v>
      </c>
      <c r="B27583" s="52">
        <v>41305</v>
      </c>
      <c r="C27583" s="52">
        <v>41275</v>
      </c>
      <c r="D27583" s="52">
        <v>41305</v>
      </c>
      <c r="E27583" s="57">
        <v>23190</v>
      </c>
    </row>
    <row r="27584" spans="1:5" hidden="1">
      <c r="A27584" s="43" t="s">
        <v>955</v>
      </c>
      <c r="B27584" s="52">
        <v>41333</v>
      </c>
      <c r="C27584" s="52">
        <v>41306</v>
      </c>
      <c r="D27584" s="52">
        <v>41333</v>
      </c>
      <c r="E27584" s="57">
        <v>23030</v>
      </c>
    </row>
    <row r="27585" spans="1:5" hidden="1">
      <c r="A27585" s="43" t="s">
        <v>955</v>
      </c>
      <c r="B27585" s="52">
        <v>41364</v>
      </c>
      <c r="C27585" s="52">
        <v>41334</v>
      </c>
      <c r="D27585" s="52">
        <v>41364</v>
      </c>
      <c r="E27585" s="57">
        <v>22956</v>
      </c>
    </row>
    <row r="27586" spans="1:5" hidden="1">
      <c r="A27586" s="43" t="s">
        <v>955</v>
      </c>
      <c r="B27586" s="52">
        <v>41394</v>
      </c>
      <c r="C27586" s="52">
        <v>41365</v>
      </c>
      <c r="D27586" s="52">
        <v>41394</v>
      </c>
      <c r="E27586" s="57">
        <v>23016</v>
      </c>
    </row>
    <row r="27587" spans="1:5" hidden="1">
      <c r="A27587" s="43" t="s">
        <v>955</v>
      </c>
      <c r="B27587" s="52">
        <v>41425</v>
      </c>
      <c r="C27587" s="52">
        <v>41395</v>
      </c>
      <c r="D27587" s="52">
        <v>41425</v>
      </c>
      <c r="E27587" s="57">
        <v>23122</v>
      </c>
    </row>
    <row r="27588" spans="1:5" hidden="1">
      <c r="A27588" s="43" t="s">
        <v>955</v>
      </c>
      <c r="B27588" s="52">
        <v>41455</v>
      </c>
      <c r="C27588" s="52">
        <v>41426</v>
      </c>
      <c r="D27588" s="52">
        <v>41455</v>
      </c>
      <c r="E27588" s="57">
        <v>23130</v>
      </c>
    </row>
    <row r="27589" spans="1:5" hidden="1">
      <c r="A27589" s="43" t="s">
        <v>955</v>
      </c>
      <c r="B27589" s="52">
        <v>41486</v>
      </c>
      <c r="C27589" s="52">
        <v>41456</v>
      </c>
      <c r="D27589" s="52">
        <v>41486</v>
      </c>
      <c r="E27589" s="57">
        <v>23406</v>
      </c>
    </row>
    <row r="27590" spans="1:5" hidden="1">
      <c r="A27590" s="43" t="s">
        <v>955</v>
      </c>
      <c r="B27590" s="52">
        <v>41517</v>
      </c>
      <c r="C27590" s="52">
        <v>41487</v>
      </c>
      <c r="D27590" s="52">
        <v>41517</v>
      </c>
      <c r="E27590" s="57">
        <v>23467</v>
      </c>
    </row>
    <row r="27591" spans="1:5" hidden="1">
      <c r="A27591" s="43" t="s">
        <v>955</v>
      </c>
      <c r="B27591" s="52">
        <v>41547</v>
      </c>
      <c r="C27591" s="52">
        <v>41518</v>
      </c>
      <c r="D27591" s="52">
        <v>41547</v>
      </c>
      <c r="E27591" s="57">
        <v>23839</v>
      </c>
    </row>
    <row r="27592" spans="1:5" hidden="1">
      <c r="A27592" s="43" t="s">
        <v>955</v>
      </c>
      <c r="B27592" s="52">
        <v>41578</v>
      </c>
      <c r="C27592" s="52">
        <v>41548</v>
      </c>
      <c r="D27592" s="52">
        <v>41578</v>
      </c>
      <c r="E27592" s="57">
        <v>23980</v>
      </c>
    </row>
    <row r="27593" spans="1:5" hidden="1">
      <c r="A27593" s="43" t="s">
        <v>955</v>
      </c>
      <c r="B27593" s="52">
        <v>41608</v>
      </c>
      <c r="C27593" s="52">
        <v>41579</v>
      </c>
      <c r="D27593" s="52">
        <v>41608</v>
      </c>
      <c r="E27593" s="57">
        <v>23942</v>
      </c>
    </row>
    <row r="27594" spans="1:5" hidden="1">
      <c r="A27594" s="43" t="s">
        <v>955</v>
      </c>
      <c r="B27594" s="52">
        <v>41639</v>
      </c>
      <c r="C27594" s="52">
        <v>41609</v>
      </c>
      <c r="D27594" s="52">
        <v>41639</v>
      </c>
      <c r="E27594" s="57">
        <v>24096</v>
      </c>
    </row>
    <row r="27595" spans="1:5" hidden="1">
      <c r="A27595" s="43" t="s">
        <v>955</v>
      </c>
      <c r="B27595" s="52">
        <v>41670</v>
      </c>
      <c r="C27595" s="52">
        <v>41640</v>
      </c>
      <c r="D27595" s="52">
        <v>41670</v>
      </c>
      <c r="E27595" s="57">
        <v>23887</v>
      </c>
    </row>
    <row r="27596" spans="1:5" hidden="1">
      <c r="A27596" s="43" t="s">
        <v>955</v>
      </c>
      <c r="B27596" s="52">
        <v>41698</v>
      </c>
      <c r="C27596" s="52">
        <v>41671</v>
      </c>
      <c r="D27596" s="52">
        <v>41698</v>
      </c>
      <c r="E27596" s="57">
        <v>24061</v>
      </c>
    </row>
    <row r="27597" spans="1:5" hidden="1">
      <c r="A27597" s="43" t="s">
        <v>955</v>
      </c>
      <c r="B27597" s="52">
        <v>41729</v>
      </c>
      <c r="C27597" s="52">
        <v>41699</v>
      </c>
      <c r="D27597" s="52">
        <v>41729</v>
      </c>
      <c r="E27597" s="57">
        <v>24222</v>
      </c>
    </row>
    <row r="27598" spans="1:5" hidden="1">
      <c r="A27598" s="43" t="s">
        <v>955</v>
      </c>
      <c r="B27598" s="52">
        <v>41759</v>
      </c>
      <c r="C27598" s="52">
        <v>41730</v>
      </c>
      <c r="D27598" s="52">
        <v>41759</v>
      </c>
      <c r="E27598" s="57">
        <v>24474</v>
      </c>
    </row>
    <row r="27599" spans="1:5" hidden="1">
      <c r="A27599" s="43" t="s">
        <v>955</v>
      </c>
      <c r="B27599" s="52">
        <v>41790</v>
      </c>
      <c r="C27599" s="52">
        <v>41760</v>
      </c>
      <c r="D27599" s="52">
        <v>41790</v>
      </c>
      <c r="E27599" s="57">
        <v>24767</v>
      </c>
    </row>
    <row r="27600" spans="1:5" hidden="1">
      <c r="A27600" s="43" t="s">
        <v>955</v>
      </c>
      <c r="B27600" s="52">
        <v>41820</v>
      </c>
      <c r="C27600" s="52">
        <v>41791</v>
      </c>
      <c r="D27600" s="52">
        <v>41820</v>
      </c>
      <c r="E27600" s="57">
        <v>25044</v>
      </c>
    </row>
    <row r="27601" spans="1:5" hidden="1">
      <c r="A27601" s="43" t="s">
        <v>955</v>
      </c>
      <c r="B27601" s="52">
        <v>41851</v>
      </c>
      <c r="C27601" s="52">
        <v>41821</v>
      </c>
      <c r="D27601" s="52">
        <v>41851</v>
      </c>
      <c r="E27601" s="57">
        <v>25107</v>
      </c>
    </row>
    <row r="27602" spans="1:5" hidden="1">
      <c r="A27602" s="43" t="s">
        <v>955</v>
      </c>
      <c r="B27602" s="52">
        <v>41882</v>
      </c>
      <c r="C27602" s="52">
        <v>41852</v>
      </c>
      <c r="D27602" s="52">
        <v>41882</v>
      </c>
      <c r="E27602" s="57">
        <v>25216</v>
      </c>
    </row>
    <row r="27603" spans="1:5" hidden="1">
      <c r="A27603" s="43" t="s">
        <v>955</v>
      </c>
      <c r="B27603" s="52">
        <v>41912</v>
      </c>
      <c r="C27603" s="52">
        <v>41883</v>
      </c>
      <c r="D27603" s="52">
        <v>41912</v>
      </c>
      <c r="E27603" s="57">
        <v>25258</v>
      </c>
    </row>
    <row r="27604" spans="1:5" hidden="1">
      <c r="A27604" s="43" t="s">
        <v>955</v>
      </c>
      <c r="B27604" s="52">
        <v>41943</v>
      </c>
      <c r="C27604" s="52">
        <v>41913</v>
      </c>
      <c r="D27604" s="52">
        <v>41943</v>
      </c>
      <c r="E27604" s="57">
        <v>25335</v>
      </c>
    </row>
    <row r="27605" spans="1:5" hidden="1">
      <c r="A27605" s="43" t="s">
        <v>955</v>
      </c>
      <c r="B27605" s="52">
        <v>41973</v>
      </c>
      <c r="C27605" s="52">
        <v>41944</v>
      </c>
      <c r="D27605" s="52">
        <v>41973</v>
      </c>
      <c r="E27605" s="57">
        <v>25440</v>
      </c>
    </row>
    <row r="27606" spans="1:5" hidden="1">
      <c r="A27606" s="43" t="s">
        <v>955</v>
      </c>
      <c r="B27606" s="52">
        <v>42004</v>
      </c>
      <c r="C27606" s="52">
        <v>41974</v>
      </c>
      <c r="D27606" s="52">
        <v>42004</v>
      </c>
      <c r="E27606" s="57">
        <v>25567</v>
      </c>
    </row>
    <row r="27607" spans="1:5" hidden="1">
      <c r="A27607" s="43" t="s">
        <v>957</v>
      </c>
      <c r="B27607" s="52">
        <v>33663</v>
      </c>
      <c r="C27607" s="52">
        <v>33635</v>
      </c>
      <c r="D27607" s="52">
        <v>33663</v>
      </c>
      <c r="E27607" s="57">
        <v>12601</v>
      </c>
    </row>
    <row r="27608" spans="1:5" hidden="1">
      <c r="A27608" s="43" t="s">
        <v>957</v>
      </c>
      <c r="B27608" s="52">
        <v>33694</v>
      </c>
      <c r="C27608" s="52">
        <v>33664</v>
      </c>
      <c r="D27608" s="52">
        <v>33694</v>
      </c>
      <c r="E27608" s="57">
        <v>12639</v>
      </c>
    </row>
    <row r="27609" spans="1:5" hidden="1">
      <c r="A27609" s="43" t="s">
        <v>957</v>
      </c>
      <c r="B27609" s="52">
        <v>33724</v>
      </c>
      <c r="C27609" s="52">
        <v>33695</v>
      </c>
      <c r="D27609" s="52">
        <v>33724</v>
      </c>
      <c r="E27609" s="57">
        <v>12710</v>
      </c>
    </row>
    <row r="27610" spans="1:5" hidden="1">
      <c r="A27610" s="43" t="s">
        <v>957</v>
      </c>
      <c r="B27610" s="52">
        <v>33755</v>
      </c>
      <c r="C27610" s="52">
        <v>33725</v>
      </c>
      <c r="D27610" s="52">
        <v>33755</v>
      </c>
      <c r="E27610" s="57">
        <v>12870</v>
      </c>
    </row>
    <row r="27611" spans="1:5" hidden="1">
      <c r="A27611" s="43" t="s">
        <v>957</v>
      </c>
      <c r="B27611" s="52">
        <v>33785</v>
      </c>
      <c r="C27611" s="52">
        <v>33756</v>
      </c>
      <c r="D27611" s="52">
        <v>33785</v>
      </c>
      <c r="E27611" s="57">
        <v>12886</v>
      </c>
    </row>
    <row r="27612" spans="1:5" hidden="1">
      <c r="A27612" s="43" t="s">
        <v>957</v>
      </c>
      <c r="B27612" s="52">
        <v>33816</v>
      </c>
      <c r="C27612" s="52">
        <v>33786</v>
      </c>
      <c r="D27612" s="52">
        <v>33816</v>
      </c>
      <c r="E27612" s="57">
        <v>12966</v>
      </c>
    </row>
    <row r="27613" spans="1:5" hidden="1">
      <c r="A27613" s="43" t="s">
        <v>957</v>
      </c>
      <c r="B27613" s="52">
        <v>33847</v>
      </c>
      <c r="C27613" s="52">
        <v>33817</v>
      </c>
      <c r="D27613" s="52">
        <v>33847</v>
      </c>
      <c r="E27613" s="57">
        <v>13092</v>
      </c>
    </row>
    <row r="27614" spans="1:5" hidden="1">
      <c r="A27614" s="43" t="s">
        <v>957</v>
      </c>
      <c r="B27614" s="52">
        <v>33877</v>
      </c>
      <c r="C27614" s="52">
        <v>33848</v>
      </c>
      <c r="D27614" s="52">
        <v>33877</v>
      </c>
      <c r="E27614" s="57">
        <v>13246</v>
      </c>
    </row>
    <row r="27615" spans="1:5" hidden="1">
      <c r="A27615" s="43" t="s">
        <v>957</v>
      </c>
      <c r="B27615" s="52">
        <v>33908</v>
      </c>
      <c r="C27615" s="52">
        <v>33878</v>
      </c>
      <c r="D27615" s="52">
        <v>33908</v>
      </c>
      <c r="E27615" s="57">
        <v>13304</v>
      </c>
    </row>
    <row r="27616" spans="1:5" hidden="1">
      <c r="A27616" s="43" t="s">
        <v>957</v>
      </c>
      <c r="B27616" s="52">
        <v>33938</v>
      </c>
      <c r="C27616" s="52">
        <v>33909</v>
      </c>
      <c r="D27616" s="52">
        <v>33938</v>
      </c>
      <c r="E27616" s="57">
        <v>13358</v>
      </c>
    </row>
    <row r="27617" spans="1:5" hidden="1">
      <c r="A27617" s="43" t="s">
        <v>957</v>
      </c>
      <c r="B27617" s="52">
        <v>33969</v>
      </c>
      <c r="C27617" s="52">
        <v>33939</v>
      </c>
      <c r="D27617" s="52">
        <v>33969</v>
      </c>
      <c r="E27617" s="57">
        <v>13475</v>
      </c>
    </row>
    <row r="27618" spans="1:5" hidden="1">
      <c r="A27618" s="43" t="s">
        <v>957</v>
      </c>
      <c r="B27618" s="52">
        <v>34000</v>
      </c>
      <c r="C27618" s="52">
        <v>33970</v>
      </c>
      <c r="D27618" s="52">
        <v>34000</v>
      </c>
      <c r="E27618" s="57">
        <v>13398</v>
      </c>
    </row>
    <row r="27619" spans="1:5" hidden="1">
      <c r="A27619" s="43" t="s">
        <v>957</v>
      </c>
      <c r="B27619" s="52">
        <v>34028</v>
      </c>
      <c r="C27619" s="52">
        <v>34001</v>
      </c>
      <c r="D27619" s="52">
        <v>34028</v>
      </c>
      <c r="E27619" s="57">
        <v>13596</v>
      </c>
    </row>
    <row r="27620" spans="1:5" hidden="1">
      <c r="A27620" s="43" t="s">
        <v>957</v>
      </c>
      <c r="B27620" s="52">
        <v>34059</v>
      </c>
      <c r="C27620" s="52">
        <v>34029</v>
      </c>
      <c r="D27620" s="52">
        <v>34059</v>
      </c>
      <c r="E27620" s="57">
        <v>13487</v>
      </c>
    </row>
    <row r="27621" spans="1:5" hidden="1">
      <c r="A27621" s="43" t="s">
        <v>957</v>
      </c>
      <c r="B27621" s="52">
        <v>34089</v>
      </c>
      <c r="C27621" s="52">
        <v>34060</v>
      </c>
      <c r="D27621" s="52">
        <v>34089</v>
      </c>
      <c r="E27621" s="57">
        <v>13539</v>
      </c>
    </row>
    <row r="27622" spans="1:5" hidden="1">
      <c r="A27622" s="43" t="s">
        <v>957</v>
      </c>
      <c r="B27622" s="52">
        <v>34120</v>
      </c>
      <c r="C27622" s="52">
        <v>34090</v>
      </c>
      <c r="D27622" s="52">
        <v>34120</v>
      </c>
      <c r="E27622" s="57">
        <v>13521</v>
      </c>
    </row>
    <row r="27623" spans="1:5" hidden="1">
      <c r="A27623" s="43" t="s">
        <v>957</v>
      </c>
      <c r="B27623" s="52">
        <v>34150</v>
      </c>
      <c r="C27623" s="52">
        <v>34121</v>
      </c>
      <c r="D27623" s="52">
        <v>34150</v>
      </c>
      <c r="E27623" s="57">
        <v>13461</v>
      </c>
    </row>
    <row r="27624" spans="1:5" hidden="1">
      <c r="A27624" s="43" t="s">
        <v>957</v>
      </c>
      <c r="B27624" s="52">
        <v>34181</v>
      </c>
      <c r="C27624" s="52">
        <v>34151</v>
      </c>
      <c r="D27624" s="52">
        <v>34181</v>
      </c>
      <c r="E27624" s="57">
        <v>13502</v>
      </c>
    </row>
    <row r="27625" spans="1:5" hidden="1">
      <c r="A27625" s="43" t="s">
        <v>957</v>
      </c>
      <c r="B27625" s="52">
        <v>34212</v>
      </c>
      <c r="C27625" s="52">
        <v>34182</v>
      </c>
      <c r="D27625" s="52">
        <v>34212</v>
      </c>
      <c r="E27625" s="57">
        <v>13372</v>
      </c>
    </row>
    <row r="27626" spans="1:5" hidden="1">
      <c r="A27626" s="43" t="s">
        <v>957</v>
      </c>
      <c r="B27626" s="52">
        <v>34242</v>
      </c>
      <c r="C27626" s="52">
        <v>34213</v>
      </c>
      <c r="D27626" s="52">
        <v>34242</v>
      </c>
      <c r="E27626" s="57">
        <v>13416</v>
      </c>
    </row>
    <row r="27627" spans="1:5" hidden="1">
      <c r="A27627" s="43" t="s">
        <v>957</v>
      </c>
      <c r="B27627" s="52">
        <v>34273</v>
      </c>
      <c r="C27627" s="52">
        <v>34243</v>
      </c>
      <c r="D27627" s="52">
        <v>34273</v>
      </c>
      <c r="E27627" s="57">
        <v>13755</v>
      </c>
    </row>
    <row r="27628" spans="1:5" hidden="1">
      <c r="A27628" s="43" t="s">
        <v>957</v>
      </c>
      <c r="B27628" s="52">
        <v>34303</v>
      </c>
      <c r="C27628" s="52">
        <v>34274</v>
      </c>
      <c r="D27628" s="52">
        <v>34303</v>
      </c>
      <c r="E27628" s="57">
        <v>13754</v>
      </c>
    </row>
    <row r="27629" spans="1:5" hidden="1">
      <c r="A27629" s="43" t="s">
        <v>957</v>
      </c>
      <c r="B27629" s="52">
        <v>34334</v>
      </c>
      <c r="C27629" s="52">
        <v>34304</v>
      </c>
      <c r="D27629" s="52">
        <v>34334</v>
      </c>
      <c r="E27629" s="57">
        <v>13627</v>
      </c>
    </row>
    <row r="27630" spans="1:5" hidden="1">
      <c r="A27630" s="43" t="s">
        <v>957</v>
      </c>
      <c r="B27630" s="52">
        <v>34365</v>
      </c>
      <c r="C27630" s="52">
        <v>34335</v>
      </c>
      <c r="D27630" s="52">
        <v>34365</v>
      </c>
      <c r="E27630" s="57">
        <v>13656</v>
      </c>
    </row>
    <row r="27631" spans="1:5" hidden="1">
      <c r="A27631" s="43" t="s">
        <v>957</v>
      </c>
      <c r="B27631" s="52">
        <v>34393</v>
      </c>
      <c r="C27631" s="52">
        <v>34366</v>
      </c>
      <c r="D27631" s="52">
        <v>34393</v>
      </c>
      <c r="E27631" s="57">
        <v>13875</v>
      </c>
    </row>
    <row r="27632" spans="1:5" hidden="1">
      <c r="A27632" s="43" t="s">
        <v>957</v>
      </c>
      <c r="B27632" s="52">
        <v>34424</v>
      </c>
      <c r="C27632" s="52">
        <v>34394</v>
      </c>
      <c r="D27632" s="52">
        <v>34424</v>
      </c>
      <c r="E27632" s="57">
        <v>13911</v>
      </c>
    </row>
    <row r="27633" spans="1:5" hidden="1">
      <c r="A27633" s="43" t="s">
        <v>957</v>
      </c>
      <c r="B27633" s="52">
        <v>34454</v>
      </c>
      <c r="C27633" s="52">
        <v>34425</v>
      </c>
      <c r="D27633" s="52">
        <v>34454</v>
      </c>
      <c r="E27633" s="57">
        <v>13867</v>
      </c>
    </row>
    <row r="27634" spans="1:5" hidden="1">
      <c r="A27634" s="43" t="s">
        <v>957</v>
      </c>
      <c r="B27634" s="52">
        <v>34485</v>
      </c>
      <c r="C27634" s="52">
        <v>34455</v>
      </c>
      <c r="D27634" s="52">
        <v>34485</v>
      </c>
      <c r="E27634" s="57">
        <v>13773</v>
      </c>
    </row>
    <row r="27635" spans="1:5" hidden="1">
      <c r="A27635" s="43" t="s">
        <v>957</v>
      </c>
      <c r="B27635" s="52">
        <v>34515</v>
      </c>
      <c r="C27635" s="52">
        <v>34486</v>
      </c>
      <c r="D27635" s="52">
        <v>34515</v>
      </c>
      <c r="E27635" s="57">
        <v>14059</v>
      </c>
    </row>
    <row r="27636" spans="1:5" hidden="1">
      <c r="A27636" s="43" t="s">
        <v>957</v>
      </c>
      <c r="B27636" s="52">
        <v>34546</v>
      </c>
      <c r="C27636" s="52">
        <v>34516</v>
      </c>
      <c r="D27636" s="52">
        <v>34546</v>
      </c>
      <c r="E27636" s="57">
        <v>14322</v>
      </c>
    </row>
    <row r="27637" spans="1:5" hidden="1">
      <c r="A27637" s="43" t="s">
        <v>957</v>
      </c>
      <c r="B27637" s="52">
        <v>34577</v>
      </c>
      <c r="C27637" s="52">
        <v>34547</v>
      </c>
      <c r="D27637" s="52">
        <v>34577</v>
      </c>
      <c r="E27637" s="57">
        <v>14685</v>
      </c>
    </row>
    <row r="27638" spans="1:5" hidden="1">
      <c r="A27638" s="43" t="s">
        <v>957</v>
      </c>
      <c r="B27638" s="52">
        <v>34607</v>
      </c>
      <c r="C27638" s="52">
        <v>34578</v>
      </c>
      <c r="D27638" s="52">
        <v>34607</v>
      </c>
      <c r="E27638" s="57">
        <v>14649</v>
      </c>
    </row>
    <row r="27639" spans="1:5" hidden="1">
      <c r="A27639" s="43" t="s">
        <v>957</v>
      </c>
      <c r="B27639" s="52">
        <v>34638</v>
      </c>
      <c r="C27639" s="52">
        <v>34608</v>
      </c>
      <c r="D27639" s="52">
        <v>34638</v>
      </c>
      <c r="E27639" s="57">
        <v>14709</v>
      </c>
    </row>
    <row r="27640" spans="1:5" hidden="1">
      <c r="A27640" s="43" t="s">
        <v>957</v>
      </c>
      <c r="B27640" s="52">
        <v>34668</v>
      </c>
      <c r="C27640" s="52">
        <v>34639</v>
      </c>
      <c r="D27640" s="52">
        <v>34668</v>
      </c>
      <c r="E27640" s="57">
        <v>14878</v>
      </c>
    </row>
    <row r="27641" spans="1:5" hidden="1">
      <c r="A27641" s="43" t="s">
        <v>957</v>
      </c>
      <c r="B27641" s="52">
        <v>34699</v>
      </c>
      <c r="C27641" s="52">
        <v>34669</v>
      </c>
      <c r="D27641" s="52">
        <v>34699</v>
      </c>
      <c r="E27641" s="57">
        <v>14885</v>
      </c>
    </row>
    <row r="27642" spans="1:5" hidden="1">
      <c r="A27642" s="43" t="s">
        <v>957</v>
      </c>
      <c r="B27642" s="52">
        <v>34730</v>
      </c>
      <c r="C27642" s="52">
        <v>34700</v>
      </c>
      <c r="D27642" s="52">
        <v>34730</v>
      </c>
      <c r="E27642" s="57">
        <v>14915</v>
      </c>
    </row>
    <row r="27643" spans="1:5" hidden="1">
      <c r="A27643" s="43" t="s">
        <v>957</v>
      </c>
      <c r="B27643" s="52">
        <v>34758</v>
      </c>
      <c r="C27643" s="52">
        <v>34731</v>
      </c>
      <c r="D27643" s="52">
        <v>34758</v>
      </c>
      <c r="E27643" s="57">
        <v>14963</v>
      </c>
    </row>
    <row r="27644" spans="1:5" hidden="1">
      <c r="A27644" s="43" t="s">
        <v>957</v>
      </c>
      <c r="B27644" s="52">
        <v>34789</v>
      </c>
      <c r="C27644" s="52">
        <v>34759</v>
      </c>
      <c r="D27644" s="52">
        <v>34789</v>
      </c>
      <c r="E27644" s="57">
        <v>14921</v>
      </c>
    </row>
    <row r="27645" spans="1:5" hidden="1">
      <c r="A27645" s="43" t="s">
        <v>957</v>
      </c>
      <c r="B27645" s="52">
        <v>34819</v>
      </c>
      <c r="C27645" s="52">
        <v>34790</v>
      </c>
      <c r="D27645" s="52">
        <v>34819</v>
      </c>
      <c r="E27645" s="57">
        <v>15021</v>
      </c>
    </row>
    <row r="27646" spans="1:5" hidden="1">
      <c r="A27646" s="43" t="s">
        <v>957</v>
      </c>
      <c r="B27646" s="52">
        <v>34850</v>
      </c>
      <c r="C27646" s="52">
        <v>34820</v>
      </c>
      <c r="D27646" s="52">
        <v>34850</v>
      </c>
      <c r="E27646" s="57">
        <v>15215</v>
      </c>
    </row>
    <row r="27647" spans="1:5" hidden="1">
      <c r="A27647" s="43" t="s">
        <v>957</v>
      </c>
      <c r="B27647" s="52">
        <v>34880</v>
      </c>
      <c r="C27647" s="52">
        <v>34851</v>
      </c>
      <c r="D27647" s="52">
        <v>34880</v>
      </c>
      <c r="E27647" s="57">
        <v>15333</v>
      </c>
    </row>
    <row r="27648" spans="1:5" hidden="1">
      <c r="A27648" s="43" t="s">
        <v>957</v>
      </c>
      <c r="B27648" s="52">
        <v>34911</v>
      </c>
      <c r="C27648" s="52">
        <v>34881</v>
      </c>
      <c r="D27648" s="52">
        <v>34911</v>
      </c>
      <c r="E27648" s="57">
        <v>15249</v>
      </c>
    </row>
    <row r="27649" spans="1:5" hidden="1">
      <c r="A27649" s="43" t="s">
        <v>957</v>
      </c>
      <c r="B27649" s="52">
        <v>34942</v>
      </c>
      <c r="C27649" s="52">
        <v>34912</v>
      </c>
      <c r="D27649" s="52">
        <v>34942</v>
      </c>
      <c r="E27649" s="57">
        <v>15227</v>
      </c>
    </row>
    <row r="27650" spans="1:5" hidden="1">
      <c r="A27650" s="43" t="s">
        <v>957</v>
      </c>
      <c r="B27650" s="52">
        <v>34972</v>
      </c>
      <c r="C27650" s="52">
        <v>34943</v>
      </c>
      <c r="D27650" s="52">
        <v>34972</v>
      </c>
      <c r="E27650" s="57">
        <v>15194</v>
      </c>
    </row>
    <row r="27651" spans="1:5" hidden="1">
      <c r="A27651" s="43" t="s">
        <v>957</v>
      </c>
      <c r="B27651" s="52">
        <v>35003</v>
      </c>
      <c r="C27651" s="52">
        <v>34973</v>
      </c>
      <c r="D27651" s="52">
        <v>35003</v>
      </c>
      <c r="E27651" s="57">
        <v>15007</v>
      </c>
    </row>
    <row r="27652" spans="1:5" hidden="1">
      <c r="A27652" s="43" t="s">
        <v>957</v>
      </c>
      <c r="B27652" s="52">
        <v>35033</v>
      </c>
      <c r="C27652" s="52">
        <v>35004</v>
      </c>
      <c r="D27652" s="52">
        <v>35033</v>
      </c>
      <c r="E27652" s="57">
        <v>14981</v>
      </c>
    </row>
    <row r="27653" spans="1:5" hidden="1">
      <c r="A27653" s="43" t="s">
        <v>957</v>
      </c>
      <c r="B27653" s="52">
        <v>35064</v>
      </c>
      <c r="C27653" s="52">
        <v>35034</v>
      </c>
      <c r="D27653" s="52">
        <v>35064</v>
      </c>
      <c r="E27653" s="57">
        <v>15246</v>
      </c>
    </row>
    <row r="27654" spans="1:5" hidden="1">
      <c r="A27654" s="43" t="s">
        <v>957</v>
      </c>
      <c r="B27654" s="52">
        <v>35095</v>
      </c>
      <c r="C27654" s="52">
        <v>35065</v>
      </c>
      <c r="D27654" s="52">
        <v>35095</v>
      </c>
      <c r="E27654" s="57">
        <v>15479</v>
      </c>
    </row>
    <row r="27655" spans="1:5" hidden="1">
      <c r="A27655" s="43" t="s">
        <v>957</v>
      </c>
      <c r="B27655" s="52">
        <v>35124</v>
      </c>
      <c r="C27655" s="52">
        <v>35096</v>
      </c>
      <c r="D27655" s="52">
        <v>35124</v>
      </c>
      <c r="E27655" s="57">
        <v>15457</v>
      </c>
    </row>
    <row r="27656" spans="1:5" hidden="1">
      <c r="A27656" s="43" t="s">
        <v>957</v>
      </c>
      <c r="B27656" s="52">
        <v>35155</v>
      </c>
      <c r="C27656" s="52">
        <v>35125</v>
      </c>
      <c r="D27656" s="52">
        <v>35155</v>
      </c>
      <c r="E27656" s="57">
        <v>15951</v>
      </c>
    </row>
    <row r="27657" spans="1:5" hidden="1">
      <c r="A27657" s="43" t="s">
        <v>957</v>
      </c>
      <c r="B27657" s="52">
        <v>35185</v>
      </c>
      <c r="C27657" s="52">
        <v>35156</v>
      </c>
      <c r="D27657" s="52">
        <v>35185</v>
      </c>
      <c r="E27657" s="57">
        <v>16252</v>
      </c>
    </row>
    <row r="27658" spans="1:5" hidden="1">
      <c r="A27658" s="43" t="s">
        <v>957</v>
      </c>
      <c r="B27658" s="52">
        <v>35216</v>
      </c>
      <c r="C27658" s="52">
        <v>35186</v>
      </c>
      <c r="D27658" s="52">
        <v>35216</v>
      </c>
      <c r="E27658" s="57">
        <v>16488</v>
      </c>
    </row>
    <row r="27659" spans="1:5" hidden="1">
      <c r="A27659" s="43" t="s">
        <v>957</v>
      </c>
      <c r="B27659" s="52">
        <v>35246</v>
      </c>
      <c r="C27659" s="52">
        <v>35217</v>
      </c>
      <c r="D27659" s="52">
        <v>35246</v>
      </c>
      <c r="E27659" s="57">
        <v>16352</v>
      </c>
    </row>
    <row r="27660" spans="1:5" hidden="1">
      <c r="A27660" s="43" t="s">
        <v>957</v>
      </c>
      <c r="B27660" s="52">
        <v>35277</v>
      </c>
      <c r="C27660" s="52">
        <v>35247</v>
      </c>
      <c r="D27660" s="52">
        <v>35277</v>
      </c>
      <c r="E27660" s="57">
        <v>16075</v>
      </c>
    </row>
    <row r="27661" spans="1:5" hidden="1">
      <c r="A27661" s="43" t="s">
        <v>957</v>
      </c>
      <c r="B27661" s="52">
        <v>35308</v>
      </c>
      <c r="C27661" s="52">
        <v>35278</v>
      </c>
      <c r="D27661" s="52">
        <v>35308</v>
      </c>
      <c r="E27661" s="57">
        <v>16066</v>
      </c>
    </row>
    <row r="27662" spans="1:5" hidden="1">
      <c r="A27662" s="43" t="s">
        <v>957</v>
      </c>
      <c r="B27662" s="52">
        <v>35338</v>
      </c>
      <c r="C27662" s="52">
        <v>35309</v>
      </c>
      <c r="D27662" s="52">
        <v>35338</v>
      </c>
      <c r="E27662" s="57">
        <v>16088</v>
      </c>
    </row>
    <row r="27663" spans="1:5" hidden="1">
      <c r="A27663" s="43" t="s">
        <v>957</v>
      </c>
      <c r="B27663" s="52">
        <v>35369</v>
      </c>
      <c r="C27663" s="52">
        <v>35339</v>
      </c>
      <c r="D27663" s="52">
        <v>35369</v>
      </c>
      <c r="E27663" s="57">
        <v>16360</v>
      </c>
    </row>
    <row r="27664" spans="1:5" hidden="1">
      <c r="A27664" s="43" t="s">
        <v>957</v>
      </c>
      <c r="B27664" s="52">
        <v>35399</v>
      </c>
      <c r="C27664" s="52">
        <v>35370</v>
      </c>
      <c r="D27664" s="52">
        <v>35399</v>
      </c>
      <c r="E27664" s="57">
        <v>16602</v>
      </c>
    </row>
    <row r="27665" spans="1:5" hidden="1">
      <c r="A27665" s="43" t="s">
        <v>957</v>
      </c>
      <c r="B27665" s="52">
        <v>35430</v>
      </c>
      <c r="C27665" s="52">
        <v>35400</v>
      </c>
      <c r="D27665" s="52">
        <v>35430</v>
      </c>
      <c r="E27665" s="57">
        <v>16759</v>
      </c>
    </row>
    <row r="27666" spans="1:5" hidden="1">
      <c r="A27666" s="43" t="s">
        <v>957</v>
      </c>
      <c r="B27666" s="52">
        <v>35461</v>
      </c>
      <c r="C27666" s="52">
        <v>35431</v>
      </c>
      <c r="D27666" s="52">
        <v>35461</v>
      </c>
      <c r="E27666" s="57">
        <v>16938</v>
      </c>
    </row>
    <row r="27667" spans="1:5" hidden="1">
      <c r="A27667" s="43" t="s">
        <v>957</v>
      </c>
      <c r="B27667" s="52">
        <v>35489</v>
      </c>
      <c r="C27667" s="52">
        <v>35462</v>
      </c>
      <c r="D27667" s="52">
        <v>35489</v>
      </c>
      <c r="E27667" s="57">
        <v>16984</v>
      </c>
    </row>
    <row r="27668" spans="1:5" hidden="1">
      <c r="A27668" s="43" t="s">
        <v>957</v>
      </c>
      <c r="B27668" s="52">
        <v>35520</v>
      </c>
      <c r="C27668" s="52">
        <v>35490</v>
      </c>
      <c r="D27668" s="52">
        <v>35520</v>
      </c>
      <c r="E27668" s="57">
        <v>16969</v>
      </c>
    </row>
    <row r="27669" spans="1:5" hidden="1">
      <c r="A27669" s="43" t="s">
        <v>957</v>
      </c>
      <c r="B27669" s="52">
        <v>35550</v>
      </c>
      <c r="C27669" s="52">
        <v>35521</v>
      </c>
      <c r="D27669" s="52">
        <v>35550</v>
      </c>
      <c r="E27669" s="57">
        <v>16613</v>
      </c>
    </row>
    <row r="27670" spans="1:5" hidden="1">
      <c r="A27670" s="43" t="s">
        <v>957</v>
      </c>
      <c r="B27670" s="52">
        <v>35581</v>
      </c>
      <c r="C27670" s="52">
        <v>35551</v>
      </c>
      <c r="D27670" s="52">
        <v>35581</v>
      </c>
      <c r="E27670" s="57">
        <v>16367</v>
      </c>
    </row>
    <row r="27671" spans="1:5" hidden="1">
      <c r="A27671" s="43" t="s">
        <v>957</v>
      </c>
      <c r="B27671" s="52">
        <v>35611</v>
      </c>
      <c r="C27671" s="52">
        <v>35582</v>
      </c>
      <c r="D27671" s="52">
        <v>35611</v>
      </c>
      <c r="E27671" s="57">
        <v>16378</v>
      </c>
    </row>
    <row r="27672" spans="1:5" hidden="1">
      <c r="A27672" s="43" t="s">
        <v>957</v>
      </c>
      <c r="B27672" s="52">
        <v>35642</v>
      </c>
      <c r="C27672" s="52">
        <v>35612</v>
      </c>
      <c r="D27672" s="52">
        <v>35642</v>
      </c>
      <c r="E27672" s="57">
        <v>16396</v>
      </c>
    </row>
    <row r="27673" spans="1:5" hidden="1">
      <c r="A27673" s="43" t="s">
        <v>957</v>
      </c>
      <c r="B27673" s="52">
        <v>35673</v>
      </c>
      <c r="C27673" s="52">
        <v>35643</v>
      </c>
      <c r="D27673" s="52">
        <v>35673</v>
      </c>
      <c r="E27673" s="57">
        <v>16682</v>
      </c>
    </row>
    <row r="27674" spans="1:5" hidden="1">
      <c r="A27674" s="43" t="s">
        <v>957</v>
      </c>
      <c r="B27674" s="52">
        <v>35703</v>
      </c>
      <c r="C27674" s="52">
        <v>35674</v>
      </c>
      <c r="D27674" s="52">
        <v>35703</v>
      </c>
      <c r="E27674" s="57">
        <v>16757</v>
      </c>
    </row>
    <row r="27675" spans="1:5" hidden="1">
      <c r="A27675" s="43" t="s">
        <v>957</v>
      </c>
      <c r="B27675" s="52">
        <v>35734</v>
      </c>
      <c r="C27675" s="52">
        <v>35704</v>
      </c>
      <c r="D27675" s="52">
        <v>35734</v>
      </c>
      <c r="E27675" s="57">
        <v>16711</v>
      </c>
    </row>
    <row r="27676" spans="1:5" hidden="1">
      <c r="A27676" s="43" t="s">
        <v>957</v>
      </c>
      <c r="B27676" s="52">
        <v>35764</v>
      </c>
      <c r="C27676" s="52">
        <v>35735</v>
      </c>
      <c r="D27676" s="52">
        <v>35764</v>
      </c>
      <c r="E27676" s="57">
        <v>16638</v>
      </c>
    </row>
    <row r="27677" spans="1:5" hidden="1">
      <c r="A27677" s="43" t="s">
        <v>957</v>
      </c>
      <c r="B27677" s="52">
        <v>35795</v>
      </c>
      <c r="C27677" s="52">
        <v>35765</v>
      </c>
      <c r="D27677" s="52">
        <v>35795</v>
      </c>
      <c r="E27677" s="57">
        <v>16536</v>
      </c>
    </row>
    <row r="27678" spans="1:5" hidden="1">
      <c r="A27678" s="43" t="s">
        <v>957</v>
      </c>
      <c r="B27678" s="52">
        <v>35826</v>
      </c>
      <c r="C27678" s="52">
        <v>35796</v>
      </c>
      <c r="D27678" s="52">
        <v>35826</v>
      </c>
      <c r="E27678" s="57">
        <v>16225</v>
      </c>
    </row>
    <row r="27679" spans="1:5" hidden="1">
      <c r="A27679" s="43" t="s">
        <v>957</v>
      </c>
      <c r="B27679" s="52">
        <v>35854</v>
      </c>
      <c r="C27679" s="52">
        <v>35827</v>
      </c>
      <c r="D27679" s="52">
        <v>35854</v>
      </c>
      <c r="E27679" s="57">
        <v>16054</v>
      </c>
    </row>
    <row r="27680" spans="1:5" hidden="1">
      <c r="A27680" s="43" t="s">
        <v>957</v>
      </c>
      <c r="B27680" s="52">
        <v>35885</v>
      </c>
      <c r="C27680" s="52">
        <v>35855</v>
      </c>
      <c r="D27680" s="52">
        <v>35885</v>
      </c>
      <c r="E27680" s="57">
        <v>15703</v>
      </c>
    </row>
    <row r="27681" spans="1:5" hidden="1">
      <c r="A27681" s="43" t="s">
        <v>957</v>
      </c>
      <c r="B27681" s="52">
        <v>35915</v>
      </c>
      <c r="C27681" s="52">
        <v>35886</v>
      </c>
      <c r="D27681" s="52">
        <v>35915</v>
      </c>
      <c r="E27681" s="57">
        <v>15798</v>
      </c>
    </row>
    <row r="27682" spans="1:5" hidden="1">
      <c r="A27682" s="43" t="s">
        <v>957</v>
      </c>
      <c r="B27682" s="52">
        <v>35946</v>
      </c>
      <c r="C27682" s="52">
        <v>35916</v>
      </c>
      <c r="D27682" s="52">
        <v>35946</v>
      </c>
      <c r="E27682" s="57">
        <v>16057</v>
      </c>
    </row>
    <row r="27683" spans="1:5" hidden="1">
      <c r="A27683" s="43" t="s">
        <v>957</v>
      </c>
      <c r="B27683" s="52">
        <v>35976</v>
      </c>
      <c r="C27683" s="52">
        <v>35947</v>
      </c>
      <c r="D27683" s="52">
        <v>35976</v>
      </c>
      <c r="E27683" s="57">
        <v>15933</v>
      </c>
    </row>
    <row r="27684" spans="1:5" hidden="1">
      <c r="A27684" s="43" t="s">
        <v>957</v>
      </c>
      <c r="B27684" s="52">
        <v>36007</v>
      </c>
      <c r="C27684" s="52">
        <v>35977</v>
      </c>
      <c r="D27684" s="52">
        <v>36007</v>
      </c>
      <c r="E27684" s="57">
        <v>16087</v>
      </c>
    </row>
    <row r="27685" spans="1:5" hidden="1">
      <c r="A27685" s="43" t="s">
        <v>957</v>
      </c>
      <c r="B27685" s="52">
        <v>36038</v>
      </c>
      <c r="C27685" s="52">
        <v>36008</v>
      </c>
      <c r="D27685" s="52">
        <v>36038</v>
      </c>
      <c r="E27685" s="57">
        <v>15851</v>
      </c>
    </row>
    <row r="27686" spans="1:5" hidden="1">
      <c r="A27686" s="43" t="s">
        <v>957</v>
      </c>
      <c r="B27686" s="52">
        <v>36068</v>
      </c>
      <c r="C27686" s="52">
        <v>36039</v>
      </c>
      <c r="D27686" s="52">
        <v>36068</v>
      </c>
      <c r="E27686" s="57">
        <v>15812</v>
      </c>
    </row>
    <row r="27687" spans="1:5" hidden="1">
      <c r="A27687" s="43" t="s">
        <v>957</v>
      </c>
      <c r="B27687" s="52">
        <v>36099</v>
      </c>
      <c r="C27687" s="52">
        <v>36069</v>
      </c>
      <c r="D27687" s="52">
        <v>36099</v>
      </c>
      <c r="E27687" s="57">
        <v>15948</v>
      </c>
    </row>
    <row r="27688" spans="1:5" hidden="1">
      <c r="A27688" s="43" t="s">
        <v>957</v>
      </c>
      <c r="B27688" s="52">
        <v>36129</v>
      </c>
      <c r="C27688" s="52">
        <v>36100</v>
      </c>
      <c r="D27688" s="52">
        <v>36129</v>
      </c>
      <c r="E27688" s="57">
        <v>16014</v>
      </c>
    </row>
    <row r="27689" spans="1:5" hidden="1">
      <c r="A27689" s="43" t="s">
        <v>957</v>
      </c>
      <c r="B27689" s="52">
        <v>36160</v>
      </c>
      <c r="C27689" s="52">
        <v>36130</v>
      </c>
      <c r="D27689" s="52">
        <v>36160</v>
      </c>
      <c r="E27689" s="57">
        <v>16399</v>
      </c>
    </row>
    <row r="27690" spans="1:5" hidden="1">
      <c r="A27690" s="43" t="s">
        <v>957</v>
      </c>
      <c r="B27690" s="52">
        <v>36191</v>
      </c>
      <c r="C27690" s="52">
        <v>36161</v>
      </c>
      <c r="D27690" s="52">
        <v>36191</v>
      </c>
      <c r="E27690" s="57">
        <v>16394</v>
      </c>
    </row>
    <row r="27691" spans="1:5" hidden="1">
      <c r="A27691" s="43" t="s">
        <v>957</v>
      </c>
      <c r="B27691" s="52">
        <v>36219</v>
      </c>
      <c r="C27691" s="52">
        <v>36192</v>
      </c>
      <c r="D27691" s="52">
        <v>36219</v>
      </c>
      <c r="E27691" s="57">
        <v>16309</v>
      </c>
    </row>
    <row r="27692" spans="1:5" hidden="1">
      <c r="A27692" s="43" t="s">
        <v>957</v>
      </c>
      <c r="B27692" s="52">
        <v>36250</v>
      </c>
      <c r="C27692" s="52">
        <v>36220</v>
      </c>
      <c r="D27692" s="52">
        <v>36250</v>
      </c>
      <c r="E27692" s="57">
        <v>16529</v>
      </c>
    </row>
    <row r="27693" spans="1:5" hidden="1">
      <c r="A27693" s="43" t="s">
        <v>957</v>
      </c>
      <c r="B27693" s="52">
        <v>36280</v>
      </c>
      <c r="C27693" s="52">
        <v>36251</v>
      </c>
      <c r="D27693" s="52">
        <v>36280</v>
      </c>
      <c r="E27693" s="57">
        <v>17115</v>
      </c>
    </row>
    <row r="27694" spans="1:5" hidden="1">
      <c r="A27694" s="43" t="s">
        <v>957</v>
      </c>
      <c r="B27694" s="52">
        <v>36311</v>
      </c>
      <c r="C27694" s="52">
        <v>36281</v>
      </c>
      <c r="D27694" s="52">
        <v>36311</v>
      </c>
      <c r="E27694" s="57">
        <v>17186</v>
      </c>
    </row>
    <row r="27695" spans="1:5" hidden="1">
      <c r="A27695" s="43" t="s">
        <v>957</v>
      </c>
      <c r="B27695" s="52">
        <v>36341</v>
      </c>
      <c r="C27695" s="52">
        <v>36312</v>
      </c>
      <c r="D27695" s="52">
        <v>36341</v>
      </c>
      <c r="E27695" s="57">
        <v>17070</v>
      </c>
    </row>
    <row r="27696" spans="1:5" hidden="1">
      <c r="A27696" s="43" t="s">
        <v>957</v>
      </c>
      <c r="B27696" s="52">
        <v>36372</v>
      </c>
      <c r="C27696" s="52">
        <v>36342</v>
      </c>
      <c r="D27696" s="52">
        <v>36372</v>
      </c>
      <c r="E27696" s="57">
        <v>17704</v>
      </c>
    </row>
    <row r="27697" spans="1:5" hidden="1">
      <c r="A27697" s="43" t="s">
        <v>957</v>
      </c>
      <c r="B27697" s="52">
        <v>36403</v>
      </c>
      <c r="C27697" s="52">
        <v>36373</v>
      </c>
      <c r="D27697" s="52">
        <v>36403</v>
      </c>
      <c r="E27697" s="57">
        <v>18135</v>
      </c>
    </row>
    <row r="27698" spans="1:5" hidden="1">
      <c r="A27698" s="43" t="s">
        <v>957</v>
      </c>
      <c r="B27698" s="52">
        <v>36433</v>
      </c>
      <c r="C27698" s="52">
        <v>36404</v>
      </c>
      <c r="D27698" s="52">
        <v>36433</v>
      </c>
      <c r="E27698" s="57">
        <v>18339</v>
      </c>
    </row>
    <row r="27699" spans="1:5" hidden="1">
      <c r="A27699" s="43" t="s">
        <v>957</v>
      </c>
      <c r="B27699" s="52">
        <v>36464</v>
      </c>
      <c r="C27699" s="52">
        <v>36434</v>
      </c>
      <c r="D27699" s="52">
        <v>36464</v>
      </c>
      <c r="E27699" s="57">
        <v>18632</v>
      </c>
    </row>
    <row r="27700" spans="1:5" hidden="1">
      <c r="A27700" s="43" t="s">
        <v>957</v>
      </c>
      <c r="B27700" s="52">
        <v>36494</v>
      </c>
      <c r="C27700" s="52">
        <v>36465</v>
      </c>
      <c r="D27700" s="52">
        <v>36494</v>
      </c>
      <c r="E27700" s="57">
        <v>18992</v>
      </c>
    </row>
    <row r="27701" spans="1:5" hidden="1">
      <c r="A27701" s="43" t="s">
        <v>957</v>
      </c>
      <c r="B27701" s="52">
        <v>36525</v>
      </c>
      <c r="C27701" s="52">
        <v>36495</v>
      </c>
      <c r="D27701" s="52">
        <v>36525</v>
      </c>
      <c r="E27701" s="57">
        <v>20095</v>
      </c>
    </row>
    <row r="27702" spans="1:5" hidden="1">
      <c r="A27702" s="43" t="s">
        <v>957</v>
      </c>
      <c r="B27702" s="52">
        <v>36556</v>
      </c>
      <c r="C27702" s="52">
        <v>36526</v>
      </c>
      <c r="D27702" s="52">
        <v>36556</v>
      </c>
      <c r="E27702" s="57">
        <v>19358</v>
      </c>
    </row>
    <row r="27703" spans="1:5" hidden="1">
      <c r="A27703" s="43" t="s">
        <v>957</v>
      </c>
      <c r="B27703" s="52">
        <v>36585</v>
      </c>
      <c r="C27703" s="52">
        <v>36557</v>
      </c>
      <c r="D27703" s="52">
        <v>36585</v>
      </c>
      <c r="E27703" s="57">
        <v>20214</v>
      </c>
    </row>
    <row r="27704" spans="1:5" hidden="1">
      <c r="A27704" s="43" t="s">
        <v>957</v>
      </c>
      <c r="B27704" s="52">
        <v>36616</v>
      </c>
      <c r="C27704" s="52">
        <v>36586</v>
      </c>
      <c r="D27704" s="52">
        <v>36616</v>
      </c>
      <c r="E27704" s="57">
        <v>20819</v>
      </c>
    </row>
    <row r="27705" spans="1:5" hidden="1">
      <c r="A27705" s="43" t="s">
        <v>957</v>
      </c>
      <c r="B27705" s="52">
        <v>36646</v>
      </c>
      <c r="C27705" s="52">
        <v>36617</v>
      </c>
      <c r="D27705" s="52">
        <v>36646</v>
      </c>
      <c r="E27705" s="57">
        <v>19907</v>
      </c>
    </row>
    <row r="27706" spans="1:5" hidden="1">
      <c r="A27706" s="43" t="s">
        <v>957</v>
      </c>
      <c r="B27706" s="52">
        <v>36677</v>
      </c>
      <c r="C27706" s="52">
        <v>36647</v>
      </c>
      <c r="D27706" s="52">
        <v>36677</v>
      </c>
      <c r="E27706" s="57">
        <v>20242</v>
      </c>
    </row>
    <row r="27707" spans="1:5" hidden="1">
      <c r="A27707" s="43" t="s">
        <v>957</v>
      </c>
      <c r="B27707" s="52">
        <v>36707</v>
      </c>
      <c r="C27707" s="52">
        <v>36678</v>
      </c>
      <c r="D27707" s="52">
        <v>36707</v>
      </c>
      <c r="E27707" s="57">
        <v>20885</v>
      </c>
    </row>
    <row r="27708" spans="1:5" hidden="1">
      <c r="A27708" s="43" t="s">
        <v>957</v>
      </c>
      <c r="B27708" s="52">
        <v>36738</v>
      </c>
      <c r="C27708" s="52">
        <v>36708</v>
      </c>
      <c r="D27708" s="52">
        <v>36738</v>
      </c>
      <c r="E27708" s="57">
        <v>20905</v>
      </c>
    </row>
    <row r="27709" spans="1:5" hidden="1">
      <c r="A27709" s="43" t="s">
        <v>957</v>
      </c>
      <c r="B27709" s="52">
        <v>36769</v>
      </c>
      <c r="C27709" s="52">
        <v>36739</v>
      </c>
      <c r="D27709" s="52">
        <v>36769</v>
      </c>
      <c r="E27709" s="57">
        <v>20574</v>
      </c>
    </row>
    <row r="27710" spans="1:5" hidden="1">
      <c r="A27710" s="43" t="s">
        <v>957</v>
      </c>
      <c r="B27710" s="52">
        <v>36799</v>
      </c>
      <c r="C27710" s="52">
        <v>36770</v>
      </c>
      <c r="D27710" s="52">
        <v>36799</v>
      </c>
      <c r="E27710" s="57">
        <v>21327</v>
      </c>
    </row>
    <row r="27711" spans="1:5" hidden="1">
      <c r="A27711" s="43" t="s">
        <v>957</v>
      </c>
      <c r="B27711" s="52">
        <v>36830</v>
      </c>
      <c r="C27711" s="52">
        <v>36800</v>
      </c>
      <c r="D27711" s="52">
        <v>36830</v>
      </c>
      <c r="E27711" s="57">
        <v>21412</v>
      </c>
    </row>
    <row r="27712" spans="1:5" hidden="1">
      <c r="A27712" s="43" t="s">
        <v>957</v>
      </c>
      <c r="B27712" s="52">
        <v>36860</v>
      </c>
      <c r="C27712" s="52">
        <v>36831</v>
      </c>
      <c r="D27712" s="52">
        <v>36860</v>
      </c>
      <c r="E27712" s="57">
        <v>21906</v>
      </c>
    </row>
    <row r="27713" spans="1:5" hidden="1">
      <c r="A27713" s="43" t="s">
        <v>957</v>
      </c>
      <c r="B27713" s="52">
        <v>36891</v>
      </c>
      <c r="C27713" s="52">
        <v>36861</v>
      </c>
      <c r="D27713" s="52">
        <v>36891</v>
      </c>
      <c r="E27713" s="57">
        <v>22124</v>
      </c>
    </row>
    <row r="27714" spans="1:5" hidden="1">
      <c r="A27714" s="43" t="s">
        <v>957</v>
      </c>
      <c r="B27714" s="52">
        <v>36922</v>
      </c>
      <c r="C27714" s="52">
        <v>36892</v>
      </c>
      <c r="D27714" s="52">
        <v>36922</v>
      </c>
      <c r="E27714" s="57">
        <v>21931</v>
      </c>
    </row>
    <row r="27715" spans="1:5" hidden="1">
      <c r="A27715" s="43" t="s">
        <v>957</v>
      </c>
      <c r="B27715" s="52">
        <v>36950</v>
      </c>
      <c r="C27715" s="52">
        <v>36923</v>
      </c>
      <c r="D27715" s="52">
        <v>36950</v>
      </c>
      <c r="E27715" s="57">
        <v>21615</v>
      </c>
    </row>
    <row r="27716" spans="1:5" hidden="1">
      <c r="A27716" s="43" t="s">
        <v>957</v>
      </c>
      <c r="B27716" s="52">
        <v>36981</v>
      </c>
      <c r="C27716" s="52">
        <v>36951</v>
      </c>
      <c r="D27716" s="52">
        <v>36981</v>
      </c>
      <c r="E27716" s="57">
        <v>20652</v>
      </c>
    </row>
    <row r="27717" spans="1:5" hidden="1">
      <c r="A27717" s="43" t="s">
        <v>957</v>
      </c>
      <c r="B27717" s="52">
        <v>37011</v>
      </c>
      <c r="C27717" s="52">
        <v>36982</v>
      </c>
      <c r="D27717" s="52">
        <v>37011</v>
      </c>
      <c r="E27717" s="57">
        <v>21618</v>
      </c>
    </row>
    <row r="27718" spans="1:5" hidden="1">
      <c r="A27718" s="43" t="s">
        <v>957</v>
      </c>
      <c r="B27718" s="52">
        <v>37042</v>
      </c>
      <c r="C27718" s="52">
        <v>37012</v>
      </c>
      <c r="D27718" s="52">
        <v>37042</v>
      </c>
      <c r="E27718" s="57">
        <v>22628</v>
      </c>
    </row>
    <row r="27719" spans="1:5" hidden="1">
      <c r="A27719" s="43" t="s">
        <v>957</v>
      </c>
      <c r="B27719" s="52">
        <v>37072</v>
      </c>
      <c r="C27719" s="52">
        <v>37043</v>
      </c>
      <c r="D27719" s="52">
        <v>37072</v>
      </c>
      <c r="E27719" s="57">
        <v>21928</v>
      </c>
    </row>
    <row r="27720" spans="1:5" hidden="1">
      <c r="A27720" s="43" t="s">
        <v>957</v>
      </c>
      <c r="B27720" s="52">
        <v>37103</v>
      </c>
      <c r="C27720" s="52">
        <v>37073</v>
      </c>
      <c r="D27720" s="52">
        <v>37103</v>
      </c>
      <c r="E27720" s="57">
        <v>20686</v>
      </c>
    </row>
    <row r="27721" spans="1:5" hidden="1">
      <c r="A27721" s="43" t="s">
        <v>957</v>
      </c>
      <c r="B27721" s="52">
        <v>37134</v>
      </c>
      <c r="C27721" s="52">
        <v>37104</v>
      </c>
      <c r="D27721" s="52">
        <v>37134</v>
      </c>
      <c r="E27721" s="57">
        <v>20878</v>
      </c>
    </row>
    <row r="27722" spans="1:5" hidden="1">
      <c r="A27722" s="43" t="s">
        <v>957</v>
      </c>
      <c r="B27722" s="52">
        <v>37164</v>
      </c>
      <c r="C27722" s="52">
        <v>37135</v>
      </c>
      <c r="D27722" s="52">
        <v>37164</v>
      </c>
      <c r="E27722" s="57">
        <v>21336</v>
      </c>
    </row>
    <row r="27723" spans="1:5" hidden="1">
      <c r="A27723" s="43" t="s">
        <v>957</v>
      </c>
      <c r="B27723" s="52">
        <v>37195</v>
      </c>
      <c r="C27723" s="52">
        <v>37165</v>
      </c>
      <c r="D27723" s="52">
        <v>37195</v>
      </c>
      <c r="E27723" s="57">
        <v>20033</v>
      </c>
    </row>
    <row r="27724" spans="1:5" hidden="1">
      <c r="A27724" s="43" t="s">
        <v>957</v>
      </c>
      <c r="B27724" s="52">
        <v>37225</v>
      </c>
      <c r="C27724" s="52">
        <v>37196</v>
      </c>
      <c r="D27724" s="52">
        <v>37225</v>
      </c>
      <c r="E27724" s="57">
        <v>19245</v>
      </c>
    </row>
    <row r="27725" spans="1:5" hidden="1">
      <c r="A27725" s="43" t="s">
        <v>957</v>
      </c>
      <c r="B27725" s="52">
        <v>37256</v>
      </c>
      <c r="C27725" s="52">
        <v>37226</v>
      </c>
      <c r="D27725" s="52">
        <v>37256</v>
      </c>
      <c r="E27725" s="57">
        <v>18950</v>
      </c>
    </row>
    <row r="27726" spans="1:5" hidden="1">
      <c r="A27726" s="43" t="s">
        <v>957</v>
      </c>
      <c r="B27726" s="52">
        <v>37287</v>
      </c>
      <c r="C27726" s="52">
        <v>37257</v>
      </c>
      <c r="D27726" s="52">
        <v>37287</v>
      </c>
      <c r="E27726" s="57">
        <v>19130</v>
      </c>
    </row>
    <row r="27727" spans="1:5" hidden="1">
      <c r="A27727" s="43" t="s">
        <v>957</v>
      </c>
      <c r="B27727" s="52">
        <v>37315</v>
      </c>
      <c r="C27727" s="52">
        <v>37288</v>
      </c>
      <c r="D27727" s="52">
        <v>37315</v>
      </c>
      <c r="E27727" s="57">
        <v>19068</v>
      </c>
    </row>
    <row r="27728" spans="1:5" hidden="1">
      <c r="A27728" s="43" t="s">
        <v>957</v>
      </c>
      <c r="B27728" s="52">
        <v>37346</v>
      </c>
      <c r="C27728" s="52">
        <v>37316</v>
      </c>
      <c r="D27728" s="52">
        <v>37346</v>
      </c>
      <c r="E27728" s="57">
        <v>19813</v>
      </c>
    </row>
    <row r="27729" spans="1:5" hidden="1">
      <c r="A27729" s="43" t="s">
        <v>957</v>
      </c>
      <c r="B27729" s="52">
        <v>37376</v>
      </c>
      <c r="C27729" s="52">
        <v>37347</v>
      </c>
      <c r="D27729" s="52">
        <v>37376</v>
      </c>
      <c r="E27729" s="57">
        <v>20856</v>
      </c>
    </row>
    <row r="27730" spans="1:5" hidden="1">
      <c r="A27730" s="43" t="s">
        <v>957</v>
      </c>
      <c r="B27730" s="52">
        <v>37407</v>
      </c>
      <c r="C27730" s="52">
        <v>37377</v>
      </c>
      <c r="D27730" s="52">
        <v>37407</v>
      </c>
      <c r="E27730" s="57">
        <v>20930</v>
      </c>
    </row>
    <row r="27731" spans="1:5" hidden="1">
      <c r="A27731" s="43" t="s">
        <v>957</v>
      </c>
      <c r="B27731" s="52">
        <v>37437</v>
      </c>
      <c r="C27731" s="52">
        <v>37408</v>
      </c>
      <c r="D27731" s="52">
        <v>37437</v>
      </c>
      <c r="E27731" s="57">
        <v>20733</v>
      </c>
    </row>
    <row r="27732" spans="1:5" hidden="1">
      <c r="A27732" s="43" t="s">
        <v>957</v>
      </c>
      <c r="B27732" s="52">
        <v>37468</v>
      </c>
      <c r="C27732" s="52">
        <v>37438</v>
      </c>
      <c r="D27732" s="52">
        <v>37468</v>
      </c>
      <c r="E27732" s="57">
        <v>21438</v>
      </c>
    </row>
    <row r="27733" spans="1:5" hidden="1">
      <c r="A27733" s="43" t="s">
        <v>957</v>
      </c>
      <c r="B27733" s="52">
        <v>37499</v>
      </c>
      <c r="C27733" s="52">
        <v>37469</v>
      </c>
      <c r="D27733" s="52">
        <v>37499</v>
      </c>
      <c r="E27733" s="57">
        <v>21182</v>
      </c>
    </row>
    <row r="27734" spans="1:5" hidden="1">
      <c r="A27734" s="43" t="s">
        <v>957</v>
      </c>
      <c r="B27734" s="52">
        <v>37529</v>
      </c>
      <c r="C27734" s="52">
        <v>37500</v>
      </c>
      <c r="D27734" s="52">
        <v>37529</v>
      </c>
      <c r="E27734" s="57">
        <v>21272</v>
      </c>
    </row>
    <row r="27735" spans="1:5" hidden="1">
      <c r="A27735" s="43" t="s">
        <v>957</v>
      </c>
      <c r="B27735" s="52">
        <v>37560</v>
      </c>
      <c r="C27735" s="52">
        <v>37530</v>
      </c>
      <c r="D27735" s="52">
        <v>37560</v>
      </c>
      <c r="E27735" s="57">
        <v>21659</v>
      </c>
    </row>
    <row r="27736" spans="1:5" hidden="1">
      <c r="A27736" s="43" t="s">
        <v>957</v>
      </c>
      <c r="B27736" s="52">
        <v>37590</v>
      </c>
      <c r="C27736" s="52">
        <v>37561</v>
      </c>
      <c r="D27736" s="52">
        <v>37590</v>
      </c>
      <c r="E27736" s="57">
        <v>22009</v>
      </c>
    </row>
    <row r="27737" spans="1:5" hidden="1">
      <c r="A27737" s="43" t="s">
        <v>957</v>
      </c>
      <c r="B27737" s="52">
        <v>37621</v>
      </c>
      <c r="C27737" s="52">
        <v>37591</v>
      </c>
      <c r="D27737" s="52">
        <v>37621</v>
      </c>
      <c r="E27737" s="57">
        <v>22464</v>
      </c>
    </row>
    <row r="27738" spans="1:5" hidden="1">
      <c r="A27738" s="43" t="s">
        <v>957</v>
      </c>
      <c r="B27738" s="52">
        <v>37652</v>
      </c>
      <c r="C27738" s="52">
        <v>37622</v>
      </c>
      <c r="D27738" s="52">
        <v>37652</v>
      </c>
      <c r="E27738" s="57">
        <v>23073</v>
      </c>
    </row>
    <row r="27739" spans="1:5" hidden="1">
      <c r="A27739" s="43" t="s">
        <v>957</v>
      </c>
      <c r="B27739" s="52">
        <v>37680</v>
      </c>
      <c r="C27739" s="52">
        <v>37653</v>
      </c>
      <c r="D27739" s="52">
        <v>37680</v>
      </c>
      <c r="E27739" s="57">
        <v>23885</v>
      </c>
    </row>
    <row r="27740" spans="1:5" hidden="1">
      <c r="A27740" s="43" t="s">
        <v>957</v>
      </c>
      <c r="B27740" s="52">
        <v>37711</v>
      </c>
      <c r="C27740" s="52">
        <v>37681</v>
      </c>
      <c r="D27740" s="52">
        <v>37711</v>
      </c>
      <c r="E27740" s="57">
        <v>23968</v>
      </c>
    </row>
    <row r="27741" spans="1:5" hidden="1">
      <c r="A27741" s="43" t="s">
        <v>957</v>
      </c>
      <c r="B27741" s="52">
        <v>37741</v>
      </c>
      <c r="C27741" s="52">
        <v>37712</v>
      </c>
      <c r="D27741" s="52">
        <v>37741</v>
      </c>
      <c r="E27741" s="57">
        <v>22581</v>
      </c>
    </row>
    <row r="27742" spans="1:5" hidden="1">
      <c r="A27742" s="43" t="s">
        <v>957</v>
      </c>
      <c r="B27742" s="52">
        <v>37772</v>
      </c>
      <c r="C27742" s="52">
        <v>37742</v>
      </c>
      <c r="D27742" s="52">
        <v>37772</v>
      </c>
      <c r="E27742" s="57">
        <v>21810</v>
      </c>
    </row>
    <row r="27743" spans="1:5" hidden="1">
      <c r="A27743" s="43" t="s">
        <v>957</v>
      </c>
      <c r="B27743" s="52">
        <v>37802</v>
      </c>
      <c r="C27743" s="52">
        <v>37773</v>
      </c>
      <c r="D27743" s="52">
        <v>37802</v>
      </c>
      <c r="E27743" s="57">
        <v>21777</v>
      </c>
    </row>
    <row r="27744" spans="1:5" hidden="1">
      <c r="A27744" s="43" t="s">
        <v>957</v>
      </c>
      <c r="B27744" s="52">
        <v>37833</v>
      </c>
      <c r="C27744" s="52">
        <v>37803</v>
      </c>
      <c r="D27744" s="52">
        <v>37833</v>
      </c>
      <c r="E27744" s="57">
        <v>22196</v>
      </c>
    </row>
    <row r="27745" spans="1:5" hidden="1">
      <c r="A27745" s="43" t="s">
        <v>957</v>
      </c>
      <c r="B27745" s="52">
        <v>37864</v>
      </c>
      <c r="C27745" s="52">
        <v>37834</v>
      </c>
      <c r="D27745" s="52">
        <v>37864</v>
      </c>
      <c r="E27745" s="57">
        <v>23073</v>
      </c>
    </row>
    <row r="27746" spans="1:5" hidden="1">
      <c r="A27746" s="43" t="s">
        <v>957</v>
      </c>
      <c r="B27746" s="52">
        <v>37894</v>
      </c>
      <c r="C27746" s="52">
        <v>37865</v>
      </c>
      <c r="D27746" s="52">
        <v>37894</v>
      </c>
      <c r="E27746" s="57">
        <v>23214</v>
      </c>
    </row>
    <row r="27747" spans="1:5" hidden="1">
      <c r="A27747" s="43" t="s">
        <v>957</v>
      </c>
      <c r="B27747" s="52">
        <v>37925</v>
      </c>
      <c r="C27747" s="52">
        <v>37895</v>
      </c>
      <c r="D27747" s="52">
        <v>37925</v>
      </c>
      <c r="E27747" s="57">
        <v>22714</v>
      </c>
    </row>
    <row r="27748" spans="1:5" hidden="1">
      <c r="A27748" s="43" t="s">
        <v>957</v>
      </c>
      <c r="B27748" s="52">
        <v>37955</v>
      </c>
      <c r="C27748" s="52">
        <v>37926</v>
      </c>
      <c r="D27748" s="52">
        <v>37955</v>
      </c>
      <c r="E27748" s="57">
        <v>23472</v>
      </c>
    </row>
    <row r="27749" spans="1:5" hidden="1">
      <c r="A27749" s="43" t="s">
        <v>957</v>
      </c>
      <c r="B27749" s="52">
        <v>37986</v>
      </c>
      <c r="C27749" s="52">
        <v>37956</v>
      </c>
      <c r="D27749" s="52">
        <v>37986</v>
      </c>
      <c r="E27749" s="57">
        <v>23994</v>
      </c>
    </row>
    <row r="27750" spans="1:5" hidden="1">
      <c r="A27750" s="43" t="s">
        <v>957</v>
      </c>
      <c r="B27750" s="52">
        <v>38017</v>
      </c>
      <c r="C27750" s="52">
        <v>37987</v>
      </c>
      <c r="D27750" s="52">
        <v>38017</v>
      </c>
      <c r="E27750" s="57">
        <v>24889</v>
      </c>
    </row>
    <row r="27751" spans="1:5" hidden="1">
      <c r="A27751" s="43" t="s">
        <v>957</v>
      </c>
      <c r="B27751" s="52">
        <v>38046</v>
      </c>
      <c r="C27751" s="52">
        <v>38018</v>
      </c>
      <c r="D27751" s="52">
        <v>38046</v>
      </c>
      <c r="E27751" s="57">
        <v>25256</v>
      </c>
    </row>
    <row r="27752" spans="1:5" hidden="1">
      <c r="A27752" s="43" t="s">
        <v>957</v>
      </c>
      <c r="B27752" s="52">
        <v>38077</v>
      </c>
      <c r="C27752" s="52">
        <v>38047</v>
      </c>
      <c r="D27752" s="52">
        <v>38077</v>
      </c>
      <c r="E27752" s="57">
        <v>25679</v>
      </c>
    </row>
    <row r="27753" spans="1:5" hidden="1">
      <c r="A27753" s="43" t="s">
        <v>957</v>
      </c>
      <c r="B27753" s="52">
        <v>38107</v>
      </c>
      <c r="C27753" s="52">
        <v>38078</v>
      </c>
      <c r="D27753" s="52">
        <v>38107</v>
      </c>
      <c r="E27753" s="57">
        <v>25518</v>
      </c>
    </row>
    <row r="27754" spans="1:5" hidden="1">
      <c r="A27754" s="43" t="s">
        <v>957</v>
      </c>
      <c r="B27754" s="52">
        <v>38138</v>
      </c>
      <c r="C27754" s="52">
        <v>38108</v>
      </c>
      <c r="D27754" s="52">
        <v>38138</v>
      </c>
      <c r="E27754" s="57">
        <v>27011</v>
      </c>
    </row>
    <row r="27755" spans="1:5" hidden="1">
      <c r="A27755" s="43" t="s">
        <v>957</v>
      </c>
      <c r="B27755" s="52">
        <v>38168</v>
      </c>
      <c r="C27755" s="52">
        <v>38139</v>
      </c>
      <c r="D27755" s="52">
        <v>38168</v>
      </c>
      <c r="E27755" s="57">
        <v>27050</v>
      </c>
    </row>
    <row r="27756" spans="1:5" hidden="1">
      <c r="A27756" s="43" t="s">
        <v>957</v>
      </c>
      <c r="B27756" s="52">
        <v>38199</v>
      </c>
      <c r="C27756" s="52">
        <v>38169</v>
      </c>
      <c r="D27756" s="52">
        <v>38199</v>
      </c>
      <c r="E27756" s="57">
        <v>26745</v>
      </c>
    </row>
    <row r="27757" spans="1:5" hidden="1">
      <c r="A27757" s="43" t="s">
        <v>957</v>
      </c>
      <c r="B27757" s="52">
        <v>38230</v>
      </c>
      <c r="C27757" s="52">
        <v>38200</v>
      </c>
      <c r="D27757" s="52">
        <v>38230</v>
      </c>
      <c r="E27757" s="57">
        <v>26552</v>
      </c>
    </row>
    <row r="27758" spans="1:5" hidden="1">
      <c r="A27758" s="43" t="s">
        <v>957</v>
      </c>
      <c r="B27758" s="52">
        <v>38260</v>
      </c>
      <c r="C27758" s="52">
        <v>38231</v>
      </c>
      <c r="D27758" s="52">
        <v>38260</v>
      </c>
      <c r="E27758" s="57">
        <v>27161</v>
      </c>
    </row>
    <row r="27759" spans="1:5" hidden="1">
      <c r="A27759" s="43" t="s">
        <v>957</v>
      </c>
      <c r="B27759" s="52">
        <v>38291</v>
      </c>
      <c r="C27759" s="52">
        <v>38261</v>
      </c>
      <c r="D27759" s="52">
        <v>38291</v>
      </c>
      <c r="E27759" s="57">
        <v>28656</v>
      </c>
    </row>
    <row r="27760" spans="1:5" hidden="1">
      <c r="A27760" s="43" t="s">
        <v>957</v>
      </c>
      <c r="B27760" s="52">
        <v>38321</v>
      </c>
      <c r="C27760" s="52">
        <v>38292</v>
      </c>
      <c r="D27760" s="52">
        <v>38321</v>
      </c>
      <c r="E27760" s="57">
        <v>29349</v>
      </c>
    </row>
    <row r="27761" spans="1:5" hidden="1">
      <c r="A27761" s="43" t="s">
        <v>957</v>
      </c>
      <c r="B27761" s="52">
        <v>38352</v>
      </c>
      <c r="C27761" s="52">
        <v>38322</v>
      </c>
      <c r="D27761" s="52">
        <v>38352</v>
      </c>
      <c r="E27761" s="57">
        <v>29046</v>
      </c>
    </row>
    <row r="27762" spans="1:5" hidden="1">
      <c r="A27762" s="43" t="s">
        <v>957</v>
      </c>
      <c r="B27762" s="52">
        <v>38383</v>
      </c>
      <c r="C27762" s="52">
        <v>38353</v>
      </c>
      <c r="D27762" s="52">
        <v>38383</v>
      </c>
      <c r="E27762" s="57">
        <v>28470</v>
      </c>
    </row>
    <row r="27763" spans="1:5" hidden="1">
      <c r="A27763" s="43" t="s">
        <v>957</v>
      </c>
      <c r="B27763" s="52">
        <v>38411</v>
      </c>
      <c r="C27763" s="52">
        <v>38384</v>
      </c>
      <c r="D27763" s="52">
        <v>38411</v>
      </c>
      <c r="E27763" s="57">
        <v>29049</v>
      </c>
    </row>
    <row r="27764" spans="1:5" hidden="1">
      <c r="A27764" s="43" t="s">
        <v>957</v>
      </c>
      <c r="B27764" s="52">
        <v>38442</v>
      </c>
      <c r="C27764" s="52">
        <v>38412</v>
      </c>
      <c r="D27764" s="52">
        <v>38442</v>
      </c>
      <c r="E27764" s="57">
        <v>29617</v>
      </c>
    </row>
    <row r="27765" spans="1:5" hidden="1">
      <c r="A27765" s="43" t="s">
        <v>957</v>
      </c>
      <c r="B27765" s="52">
        <v>38472</v>
      </c>
      <c r="C27765" s="52">
        <v>38443</v>
      </c>
      <c r="D27765" s="52">
        <v>38472</v>
      </c>
      <c r="E27765" s="57">
        <v>29979</v>
      </c>
    </row>
    <row r="27766" spans="1:5" hidden="1">
      <c r="A27766" s="43" t="s">
        <v>957</v>
      </c>
      <c r="B27766" s="52">
        <v>38503</v>
      </c>
      <c r="C27766" s="52">
        <v>38473</v>
      </c>
      <c r="D27766" s="52">
        <v>38503</v>
      </c>
      <c r="E27766" s="57">
        <v>29195</v>
      </c>
    </row>
    <row r="27767" spans="1:5" hidden="1">
      <c r="A27767" s="43" t="s">
        <v>957</v>
      </c>
      <c r="B27767" s="52">
        <v>38533</v>
      </c>
      <c r="C27767" s="52">
        <v>38504</v>
      </c>
      <c r="D27767" s="52">
        <v>38533</v>
      </c>
      <c r="E27767" s="57">
        <v>29945</v>
      </c>
    </row>
    <row r="27768" spans="1:5" hidden="1">
      <c r="A27768" s="43" t="s">
        <v>957</v>
      </c>
      <c r="B27768" s="52">
        <v>38564</v>
      </c>
      <c r="C27768" s="52">
        <v>38534</v>
      </c>
      <c r="D27768" s="52">
        <v>38564</v>
      </c>
      <c r="E27768" s="57">
        <v>31005</v>
      </c>
    </row>
    <row r="27769" spans="1:5" hidden="1">
      <c r="A27769" s="43" t="s">
        <v>957</v>
      </c>
      <c r="B27769" s="52">
        <v>38595</v>
      </c>
      <c r="C27769" s="52">
        <v>38565</v>
      </c>
      <c r="D27769" s="52">
        <v>38595</v>
      </c>
      <c r="E27769" s="57">
        <v>33399</v>
      </c>
    </row>
    <row r="27770" spans="1:5" hidden="1">
      <c r="A27770" s="43" t="s">
        <v>957</v>
      </c>
      <c r="B27770" s="52">
        <v>38625</v>
      </c>
      <c r="C27770" s="52">
        <v>38596</v>
      </c>
      <c r="D27770" s="52">
        <v>38625</v>
      </c>
      <c r="E27770" s="57">
        <v>35937</v>
      </c>
    </row>
    <row r="27771" spans="1:5" hidden="1">
      <c r="A27771" s="43" t="s">
        <v>957</v>
      </c>
      <c r="B27771" s="52">
        <v>38656</v>
      </c>
      <c r="C27771" s="52">
        <v>38626</v>
      </c>
      <c r="D27771" s="52">
        <v>38656</v>
      </c>
      <c r="E27771" s="57">
        <v>35631</v>
      </c>
    </row>
    <row r="27772" spans="1:5" hidden="1">
      <c r="A27772" s="43" t="s">
        <v>957</v>
      </c>
      <c r="B27772" s="52">
        <v>38686</v>
      </c>
      <c r="C27772" s="52">
        <v>38657</v>
      </c>
      <c r="D27772" s="52">
        <v>38686</v>
      </c>
      <c r="E27772" s="57">
        <v>33326</v>
      </c>
    </row>
    <row r="27773" spans="1:5" hidden="1">
      <c r="A27773" s="43" t="s">
        <v>957</v>
      </c>
      <c r="B27773" s="52">
        <v>38717</v>
      </c>
      <c r="C27773" s="52">
        <v>38687</v>
      </c>
      <c r="D27773" s="52">
        <v>38717</v>
      </c>
      <c r="E27773" s="57">
        <v>33154</v>
      </c>
    </row>
    <row r="27774" spans="1:5" hidden="1">
      <c r="A27774" s="43" t="s">
        <v>957</v>
      </c>
      <c r="B27774" s="52">
        <v>38748</v>
      </c>
      <c r="C27774" s="52">
        <v>38718</v>
      </c>
      <c r="D27774" s="52">
        <v>38748</v>
      </c>
      <c r="E27774" s="57">
        <v>34298</v>
      </c>
    </row>
    <row r="27775" spans="1:5" hidden="1">
      <c r="A27775" s="43" t="s">
        <v>957</v>
      </c>
      <c r="B27775" s="52">
        <v>38776</v>
      </c>
      <c r="C27775" s="52">
        <v>38749</v>
      </c>
      <c r="D27775" s="52">
        <v>38776</v>
      </c>
      <c r="E27775" s="57">
        <v>34174</v>
      </c>
    </row>
    <row r="27776" spans="1:5" hidden="1">
      <c r="A27776" s="43" t="s">
        <v>957</v>
      </c>
      <c r="B27776" s="52">
        <v>38807</v>
      </c>
      <c r="C27776" s="52">
        <v>38777</v>
      </c>
      <c r="D27776" s="52">
        <v>38807</v>
      </c>
      <c r="E27776" s="57">
        <v>34092</v>
      </c>
    </row>
    <row r="27777" spans="1:5" hidden="1">
      <c r="A27777" s="43" t="s">
        <v>957</v>
      </c>
      <c r="B27777" s="52">
        <v>38837</v>
      </c>
      <c r="C27777" s="52">
        <v>38808</v>
      </c>
      <c r="D27777" s="52">
        <v>38837</v>
      </c>
      <c r="E27777" s="57">
        <v>35752</v>
      </c>
    </row>
    <row r="27778" spans="1:5" hidden="1">
      <c r="A27778" s="43" t="s">
        <v>957</v>
      </c>
      <c r="B27778" s="52">
        <v>38868</v>
      </c>
      <c r="C27778" s="52">
        <v>38838</v>
      </c>
      <c r="D27778" s="52">
        <v>38868</v>
      </c>
      <c r="E27778" s="57">
        <v>36159</v>
      </c>
    </row>
    <row r="27779" spans="1:5" hidden="1">
      <c r="A27779" s="43" t="s">
        <v>957</v>
      </c>
      <c r="B27779" s="52">
        <v>38898</v>
      </c>
      <c r="C27779" s="52">
        <v>38869</v>
      </c>
      <c r="D27779" s="52">
        <v>38898</v>
      </c>
      <c r="E27779" s="57">
        <v>36127</v>
      </c>
    </row>
    <row r="27780" spans="1:5" hidden="1">
      <c r="A27780" s="43" t="s">
        <v>957</v>
      </c>
      <c r="B27780" s="52">
        <v>38929</v>
      </c>
      <c r="C27780" s="52">
        <v>38899</v>
      </c>
      <c r="D27780" s="52">
        <v>38929</v>
      </c>
      <c r="E27780" s="57">
        <v>37030</v>
      </c>
    </row>
    <row r="27781" spans="1:5" hidden="1">
      <c r="A27781" s="43" t="s">
        <v>957</v>
      </c>
      <c r="B27781" s="52">
        <v>38960</v>
      </c>
      <c r="C27781" s="52">
        <v>38930</v>
      </c>
      <c r="D27781" s="52">
        <v>38960</v>
      </c>
      <c r="E27781" s="57">
        <v>37800</v>
      </c>
    </row>
    <row r="27782" spans="1:5" hidden="1">
      <c r="A27782" s="43" t="s">
        <v>957</v>
      </c>
      <c r="B27782" s="52">
        <v>38990</v>
      </c>
      <c r="C27782" s="52">
        <v>38961</v>
      </c>
      <c r="D27782" s="52">
        <v>38990</v>
      </c>
      <c r="E27782" s="57">
        <v>34900</v>
      </c>
    </row>
    <row r="27783" spans="1:5" hidden="1">
      <c r="A27783" s="43" t="s">
        <v>957</v>
      </c>
      <c r="B27783" s="52">
        <v>39021</v>
      </c>
      <c r="C27783" s="52">
        <v>38991</v>
      </c>
      <c r="D27783" s="52">
        <v>39021</v>
      </c>
      <c r="E27783" s="57">
        <v>33076</v>
      </c>
    </row>
    <row r="27784" spans="1:5" hidden="1">
      <c r="A27784" s="43" t="s">
        <v>957</v>
      </c>
      <c r="B27784" s="52">
        <v>39051</v>
      </c>
      <c r="C27784" s="52">
        <v>39022</v>
      </c>
      <c r="D27784" s="52">
        <v>39051</v>
      </c>
      <c r="E27784" s="57">
        <v>33322</v>
      </c>
    </row>
    <row r="27785" spans="1:5" hidden="1">
      <c r="A27785" s="43" t="s">
        <v>957</v>
      </c>
      <c r="B27785" s="52">
        <v>39082</v>
      </c>
      <c r="C27785" s="52">
        <v>39052</v>
      </c>
      <c r="D27785" s="52">
        <v>39082</v>
      </c>
      <c r="E27785" s="57">
        <v>34858</v>
      </c>
    </row>
    <row r="27786" spans="1:5" hidden="1">
      <c r="A27786" s="43" t="s">
        <v>957</v>
      </c>
      <c r="B27786" s="52">
        <v>39113</v>
      </c>
      <c r="C27786" s="52">
        <v>39083</v>
      </c>
      <c r="D27786" s="52">
        <v>39113</v>
      </c>
      <c r="E27786" s="57">
        <v>34168</v>
      </c>
    </row>
    <row r="27787" spans="1:5" hidden="1">
      <c r="A27787" s="43" t="s">
        <v>957</v>
      </c>
      <c r="B27787" s="52">
        <v>39141</v>
      </c>
      <c r="C27787" s="52">
        <v>39114</v>
      </c>
      <c r="D27787" s="52">
        <v>39141</v>
      </c>
      <c r="E27787" s="57">
        <v>34932</v>
      </c>
    </row>
    <row r="27788" spans="1:5" hidden="1">
      <c r="A27788" s="43" t="s">
        <v>957</v>
      </c>
      <c r="B27788" s="52">
        <v>39172</v>
      </c>
      <c r="C27788" s="52">
        <v>39142</v>
      </c>
      <c r="D27788" s="52">
        <v>39172</v>
      </c>
      <c r="E27788" s="57">
        <v>35926</v>
      </c>
    </row>
    <row r="27789" spans="1:5" hidden="1">
      <c r="A27789" s="43" t="s">
        <v>957</v>
      </c>
      <c r="B27789" s="52">
        <v>39202</v>
      </c>
      <c r="C27789" s="52">
        <v>39173</v>
      </c>
      <c r="D27789" s="52">
        <v>39202</v>
      </c>
      <c r="E27789" s="57">
        <v>36314</v>
      </c>
    </row>
    <row r="27790" spans="1:5" hidden="1">
      <c r="A27790" s="43" t="s">
        <v>957</v>
      </c>
      <c r="B27790" s="52">
        <v>39233</v>
      </c>
      <c r="C27790" s="52">
        <v>39203</v>
      </c>
      <c r="D27790" s="52">
        <v>39233</v>
      </c>
      <c r="E27790" s="57">
        <v>38066</v>
      </c>
    </row>
    <row r="27791" spans="1:5" hidden="1">
      <c r="A27791" s="43" t="s">
        <v>957</v>
      </c>
      <c r="B27791" s="52">
        <v>39263</v>
      </c>
      <c r="C27791" s="52">
        <v>39234</v>
      </c>
      <c r="D27791" s="52">
        <v>39263</v>
      </c>
      <c r="E27791" s="57">
        <v>37275</v>
      </c>
    </row>
    <row r="27792" spans="1:5" hidden="1">
      <c r="A27792" s="43" t="s">
        <v>957</v>
      </c>
      <c r="B27792" s="52">
        <v>39294</v>
      </c>
      <c r="C27792" s="52">
        <v>39264</v>
      </c>
      <c r="D27792" s="52">
        <v>39294</v>
      </c>
      <c r="E27792" s="57">
        <v>37030</v>
      </c>
    </row>
    <row r="27793" spans="1:5" hidden="1">
      <c r="A27793" s="43" t="s">
        <v>957</v>
      </c>
      <c r="B27793" s="52">
        <v>39325</v>
      </c>
      <c r="C27793" s="52">
        <v>39295</v>
      </c>
      <c r="D27793" s="52">
        <v>39325</v>
      </c>
      <c r="E27793" s="57">
        <v>37155</v>
      </c>
    </row>
    <row r="27794" spans="1:5" hidden="1">
      <c r="A27794" s="43" t="s">
        <v>957</v>
      </c>
      <c r="B27794" s="52">
        <v>39355</v>
      </c>
      <c r="C27794" s="52">
        <v>39326</v>
      </c>
      <c r="D27794" s="52">
        <v>39355</v>
      </c>
      <c r="E27794" s="57">
        <v>38405</v>
      </c>
    </row>
    <row r="27795" spans="1:5" hidden="1">
      <c r="A27795" s="43" t="s">
        <v>957</v>
      </c>
      <c r="B27795" s="52">
        <v>39386</v>
      </c>
      <c r="C27795" s="52">
        <v>39356</v>
      </c>
      <c r="D27795" s="52">
        <v>39386</v>
      </c>
      <c r="E27795" s="57">
        <v>39425</v>
      </c>
    </row>
    <row r="27796" spans="1:5" hidden="1">
      <c r="A27796" s="43" t="s">
        <v>957</v>
      </c>
      <c r="B27796" s="52">
        <v>39416</v>
      </c>
      <c r="C27796" s="52">
        <v>39387</v>
      </c>
      <c r="D27796" s="52">
        <v>39416</v>
      </c>
      <c r="E27796" s="57">
        <v>41809</v>
      </c>
    </row>
    <row r="27797" spans="1:5" hidden="1">
      <c r="A27797" s="43" t="s">
        <v>957</v>
      </c>
      <c r="B27797" s="52">
        <v>39447</v>
      </c>
      <c r="C27797" s="52">
        <v>39417</v>
      </c>
      <c r="D27797" s="52">
        <v>39447</v>
      </c>
      <c r="E27797" s="57">
        <v>41548</v>
      </c>
    </row>
    <row r="27798" spans="1:5" hidden="1">
      <c r="A27798" s="43" t="s">
        <v>957</v>
      </c>
      <c r="B27798" s="52">
        <v>39478</v>
      </c>
      <c r="C27798" s="52">
        <v>39448</v>
      </c>
      <c r="D27798" s="52">
        <v>39478</v>
      </c>
      <c r="E27798" s="57">
        <v>42365</v>
      </c>
    </row>
    <row r="27799" spans="1:5" hidden="1">
      <c r="A27799" s="43" t="s">
        <v>957</v>
      </c>
      <c r="B27799" s="52">
        <v>39507</v>
      </c>
      <c r="C27799" s="52">
        <v>39479</v>
      </c>
      <c r="D27799" s="52">
        <v>39507</v>
      </c>
      <c r="E27799" s="57">
        <v>42435</v>
      </c>
    </row>
    <row r="27800" spans="1:5" hidden="1">
      <c r="A27800" s="43" t="s">
        <v>957</v>
      </c>
      <c r="B27800" s="52">
        <v>39538</v>
      </c>
      <c r="C27800" s="52">
        <v>39508</v>
      </c>
      <c r="D27800" s="52">
        <v>39538</v>
      </c>
      <c r="E27800" s="57">
        <v>43060</v>
      </c>
    </row>
    <row r="27801" spans="1:5" hidden="1">
      <c r="A27801" s="43" t="s">
        <v>957</v>
      </c>
      <c r="B27801" s="52">
        <v>39568</v>
      </c>
      <c r="C27801" s="52">
        <v>39539</v>
      </c>
      <c r="D27801" s="52">
        <v>39568</v>
      </c>
      <c r="E27801" s="57">
        <v>42942</v>
      </c>
    </row>
    <row r="27802" spans="1:5" hidden="1">
      <c r="A27802" s="43" t="s">
        <v>957</v>
      </c>
      <c r="B27802" s="52">
        <v>39599</v>
      </c>
      <c r="C27802" s="52">
        <v>39569</v>
      </c>
      <c r="D27802" s="52">
        <v>39599</v>
      </c>
      <c r="E27802" s="57">
        <v>44262</v>
      </c>
    </row>
    <row r="27803" spans="1:5" hidden="1">
      <c r="A27803" s="43" t="s">
        <v>957</v>
      </c>
      <c r="B27803" s="52">
        <v>39629</v>
      </c>
      <c r="C27803" s="52">
        <v>39600</v>
      </c>
      <c r="D27803" s="52">
        <v>39629</v>
      </c>
      <c r="E27803" s="57">
        <v>46371</v>
      </c>
    </row>
    <row r="27804" spans="1:5" hidden="1">
      <c r="A27804" s="43" t="s">
        <v>957</v>
      </c>
      <c r="B27804" s="52">
        <v>39660</v>
      </c>
      <c r="C27804" s="52">
        <v>39630</v>
      </c>
      <c r="D27804" s="52">
        <v>39660</v>
      </c>
      <c r="E27804" s="57">
        <v>46839</v>
      </c>
    </row>
    <row r="27805" spans="1:5" hidden="1">
      <c r="A27805" s="43" t="s">
        <v>957</v>
      </c>
      <c r="B27805" s="52">
        <v>39691</v>
      </c>
      <c r="C27805" s="52">
        <v>39661</v>
      </c>
      <c r="D27805" s="52">
        <v>39691</v>
      </c>
      <c r="E27805" s="57">
        <v>45741</v>
      </c>
    </row>
    <row r="27806" spans="1:5" hidden="1">
      <c r="A27806" s="43" t="s">
        <v>957</v>
      </c>
      <c r="B27806" s="52">
        <v>39721</v>
      </c>
      <c r="C27806" s="52">
        <v>39692</v>
      </c>
      <c r="D27806" s="52">
        <v>39721</v>
      </c>
      <c r="E27806" s="57">
        <v>45694</v>
      </c>
    </row>
    <row r="27807" spans="1:5" hidden="1">
      <c r="A27807" s="43" t="s">
        <v>957</v>
      </c>
      <c r="B27807" s="52">
        <v>39752</v>
      </c>
      <c r="C27807" s="52">
        <v>39722</v>
      </c>
      <c r="D27807" s="52">
        <v>39752</v>
      </c>
      <c r="E27807" s="57">
        <v>40537</v>
      </c>
    </row>
    <row r="27808" spans="1:5" hidden="1">
      <c r="A27808" s="43" t="s">
        <v>957</v>
      </c>
      <c r="B27808" s="52">
        <v>39782</v>
      </c>
      <c r="C27808" s="52">
        <v>39753</v>
      </c>
      <c r="D27808" s="52">
        <v>39782</v>
      </c>
      <c r="E27808" s="57">
        <v>31828</v>
      </c>
    </row>
    <row r="27809" spans="1:5" hidden="1">
      <c r="A27809" s="43" t="s">
        <v>957</v>
      </c>
      <c r="B27809" s="52">
        <v>39813</v>
      </c>
      <c r="C27809" s="52">
        <v>39783</v>
      </c>
      <c r="D27809" s="52">
        <v>39813</v>
      </c>
      <c r="E27809" s="57">
        <v>27829</v>
      </c>
    </row>
    <row r="27810" spans="1:5" hidden="1">
      <c r="A27810" s="43" t="s">
        <v>957</v>
      </c>
      <c r="B27810" s="52">
        <v>39844</v>
      </c>
      <c r="C27810" s="52">
        <v>39814</v>
      </c>
      <c r="D27810" s="52">
        <v>39844</v>
      </c>
      <c r="E27810" s="57">
        <v>28644</v>
      </c>
    </row>
    <row r="27811" spans="1:5" hidden="1">
      <c r="A27811" s="43" t="s">
        <v>957</v>
      </c>
      <c r="B27811" s="52">
        <v>39872</v>
      </c>
      <c r="C27811" s="52">
        <v>39845</v>
      </c>
      <c r="D27811" s="52">
        <v>39872</v>
      </c>
      <c r="E27811" s="57">
        <v>29797</v>
      </c>
    </row>
    <row r="27812" spans="1:5" hidden="1">
      <c r="A27812" s="43" t="s">
        <v>957</v>
      </c>
      <c r="B27812" s="52">
        <v>39903</v>
      </c>
      <c r="C27812" s="52">
        <v>39873</v>
      </c>
      <c r="D27812" s="52">
        <v>39903</v>
      </c>
      <c r="E27812" s="57">
        <v>28691</v>
      </c>
    </row>
    <row r="27813" spans="1:5" hidden="1">
      <c r="A27813" s="43" t="s">
        <v>957</v>
      </c>
      <c r="B27813" s="52">
        <v>39933</v>
      </c>
      <c r="C27813" s="52">
        <v>39904</v>
      </c>
      <c r="D27813" s="52">
        <v>39933</v>
      </c>
      <c r="E27813" s="57">
        <v>28638</v>
      </c>
    </row>
    <row r="27814" spans="1:5" hidden="1">
      <c r="A27814" s="43" t="s">
        <v>957</v>
      </c>
      <c r="B27814" s="52">
        <v>39964</v>
      </c>
      <c r="C27814" s="52">
        <v>39934</v>
      </c>
      <c r="D27814" s="52">
        <v>39964</v>
      </c>
      <c r="E27814" s="57">
        <v>30413</v>
      </c>
    </row>
    <row r="27815" spans="1:5" hidden="1">
      <c r="A27815" s="43" t="s">
        <v>957</v>
      </c>
      <c r="B27815" s="52">
        <v>39994</v>
      </c>
      <c r="C27815" s="52">
        <v>39965</v>
      </c>
      <c r="D27815" s="52">
        <v>39994</v>
      </c>
      <c r="E27815" s="57">
        <v>33124</v>
      </c>
    </row>
    <row r="27816" spans="1:5" hidden="1">
      <c r="A27816" s="43" t="s">
        <v>957</v>
      </c>
      <c r="B27816" s="52">
        <v>40025</v>
      </c>
      <c r="C27816" s="52">
        <v>39995</v>
      </c>
      <c r="D27816" s="52">
        <v>40025</v>
      </c>
      <c r="E27816" s="57">
        <v>32907</v>
      </c>
    </row>
    <row r="27817" spans="1:5" hidden="1">
      <c r="A27817" s="43" t="s">
        <v>957</v>
      </c>
      <c r="B27817" s="52">
        <v>40056</v>
      </c>
      <c r="C27817" s="52">
        <v>40026</v>
      </c>
      <c r="D27817" s="52">
        <v>40056</v>
      </c>
      <c r="E27817" s="57">
        <v>34653</v>
      </c>
    </row>
    <row r="27818" spans="1:5" hidden="1">
      <c r="A27818" s="43" t="s">
        <v>957</v>
      </c>
      <c r="B27818" s="52">
        <v>40086</v>
      </c>
      <c r="C27818" s="52">
        <v>40057</v>
      </c>
      <c r="D27818" s="52">
        <v>40086</v>
      </c>
      <c r="E27818" s="57">
        <v>34777</v>
      </c>
    </row>
    <row r="27819" spans="1:5" hidden="1">
      <c r="A27819" s="43" t="s">
        <v>957</v>
      </c>
      <c r="B27819" s="52">
        <v>40117</v>
      </c>
      <c r="C27819" s="52">
        <v>40087</v>
      </c>
      <c r="D27819" s="52">
        <v>40117</v>
      </c>
      <c r="E27819" s="57">
        <v>34866</v>
      </c>
    </row>
    <row r="27820" spans="1:5" hidden="1">
      <c r="A27820" s="43" t="s">
        <v>957</v>
      </c>
      <c r="B27820" s="52">
        <v>40147</v>
      </c>
      <c r="C27820" s="52">
        <v>40118</v>
      </c>
      <c r="D27820" s="52">
        <v>40147</v>
      </c>
      <c r="E27820" s="57">
        <v>36388</v>
      </c>
    </row>
    <row r="27821" spans="1:5" hidden="1">
      <c r="A27821" s="43" t="s">
        <v>957</v>
      </c>
      <c r="B27821" s="52">
        <v>40178</v>
      </c>
      <c r="C27821" s="52">
        <v>40148</v>
      </c>
      <c r="D27821" s="52">
        <v>40178</v>
      </c>
      <c r="E27821" s="57">
        <v>36963</v>
      </c>
    </row>
    <row r="27822" spans="1:5" hidden="1">
      <c r="A27822" s="43" t="s">
        <v>957</v>
      </c>
      <c r="B27822" s="52">
        <v>40209</v>
      </c>
      <c r="C27822" s="52">
        <v>40179</v>
      </c>
      <c r="D27822" s="52">
        <v>40209</v>
      </c>
      <c r="E27822" s="57">
        <v>37126</v>
      </c>
    </row>
    <row r="27823" spans="1:5" hidden="1">
      <c r="A27823" s="43" t="s">
        <v>957</v>
      </c>
      <c r="B27823" s="52">
        <v>40237</v>
      </c>
      <c r="C27823" s="52">
        <v>40210</v>
      </c>
      <c r="D27823" s="52">
        <v>40237</v>
      </c>
      <c r="E27823" s="57">
        <v>36763</v>
      </c>
    </row>
    <row r="27824" spans="1:5" hidden="1">
      <c r="A27824" s="43" t="s">
        <v>957</v>
      </c>
      <c r="B27824" s="52">
        <v>40268</v>
      </c>
      <c r="C27824" s="52">
        <v>40238</v>
      </c>
      <c r="D27824" s="52">
        <v>40268</v>
      </c>
      <c r="E27824" s="57">
        <v>36919</v>
      </c>
    </row>
    <row r="27825" spans="1:5" hidden="1">
      <c r="A27825" s="43" t="s">
        <v>957</v>
      </c>
      <c r="B27825" s="52">
        <v>40298</v>
      </c>
      <c r="C27825" s="52">
        <v>40269</v>
      </c>
      <c r="D27825" s="52">
        <v>40298</v>
      </c>
      <c r="E27825" s="57">
        <v>36894</v>
      </c>
    </row>
    <row r="27826" spans="1:5" hidden="1">
      <c r="A27826" s="43" t="s">
        <v>957</v>
      </c>
      <c r="B27826" s="52">
        <v>40329</v>
      </c>
      <c r="C27826" s="52">
        <v>40299</v>
      </c>
      <c r="D27826" s="52">
        <v>40329</v>
      </c>
      <c r="E27826" s="57">
        <v>36406</v>
      </c>
    </row>
    <row r="27827" spans="1:5" hidden="1">
      <c r="A27827" s="43" t="s">
        <v>957</v>
      </c>
      <c r="B27827" s="52">
        <v>40359</v>
      </c>
      <c r="C27827" s="52">
        <v>40330</v>
      </c>
      <c r="D27827" s="52">
        <v>40359</v>
      </c>
      <c r="E27827" s="57">
        <v>35599</v>
      </c>
    </row>
    <row r="27828" spans="1:5" hidden="1">
      <c r="A27828" s="43" t="s">
        <v>957</v>
      </c>
      <c r="B27828" s="52">
        <v>40390</v>
      </c>
      <c r="C27828" s="52">
        <v>40360</v>
      </c>
      <c r="D27828" s="52">
        <v>40390</v>
      </c>
      <c r="E27828" s="57">
        <v>35610</v>
      </c>
    </row>
    <row r="27829" spans="1:5" hidden="1">
      <c r="A27829" s="43" t="s">
        <v>957</v>
      </c>
      <c r="B27829" s="52">
        <v>40421</v>
      </c>
      <c r="C27829" s="52">
        <v>40391</v>
      </c>
      <c r="D27829" s="52">
        <v>40421</v>
      </c>
      <c r="E27829" s="57">
        <v>36098</v>
      </c>
    </row>
    <row r="27830" spans="1:5" hidden="1">
      <c r="A27830" s="43" t="s">
        <v>957</v>
      </c>
      <c r="B27830" s="52">
        <v>40451</v>
      </c>
      <c r="C27830" s="52">
        <v>40422</v>
      </c>
      <c r="D27830" s="52">
        <v>40451</v>
      </c>
      <c r="E27830" s="57">
        <v>37167</v>
      </c>
    </row>
    <row r="27831" spans="1:5" hidden="1">
      <c r="A27831" s="43" t="s">
        <v>957</v>
      </c>
      <c r="B27831" s="52">
        <v>40482</v>
      </c>
      <c r="C27831" s="52">
        <v>40452</v>
      </c>
      <c r="D27831" s="52">
        <v>40482</v>
      </c>
      <c r="E27831" s="57">
        <v>38511</v>
      </c>
    </row>
    <row r="27832" spans="1:5" hidden="1">
      <c r="A27832" s="43" t="s">
        <v>957</v>
      </c>
      <c r="B27832" s="52">
        <v>40512</v>
      </c>
      <c r="C27832" s="52">
        <v>40483</v>
      </c>
      <c r="D27832" s="52">
        <v>40512</v>
      </c>
      <c r="E27832" s="57">
        <v>38980</v>
      </c>
    </row>
    <row r="27833" spans="1:5" hidden="1">
      <c r="A27833" s="43" t="s">
        <v>957</v>
      </c>
      <c r="B27833" s="52">
        <v>40543</v>
      </c>
      <c r="C27833" s="52">
        <v>40513</v>
      </c>
      <c r="D27833" s="52">
        <v>40543</v>
      </c>
      <c r="E27833" s="57">
        <v>40790</v>
      </c>
    </row>
    <row r="27834" spans="1:5" hidden="1">
      <c r="A27834" s="43" t="s">
        <v>957</v>
      </c>
      <c r="B27834" s="52">
        <v>40574</v>
      </c>
      <c r="C27834" s="52">
        <v>40544</v>
      </c>
      <c r="D27834" s="52">
        <v>40574</v>
      </c>
      <c r="E27834" s="57">
        <v>41301</v>
      </c>
    </row>
    <row r="27835" spans="1:5" hidden="1">
      <c r="A27835" s="43" t="s">
        <v>957</v>
      </c>
      <c r="B27835" s="52">
        <v>40602</v>
      </c>
      <c r="C27835" s="52">
        <v>40575</v>
      </c>
      <c r="D27835" s="52">
        <v>40602</v>
      </c>
      <c r="E27835" s="57">
        <v>41841</v>
      </c>
    </row>
    <row r="27836" spans="1:5" hidden="1">
      <c r="A27836" s="43" t="s">
        <v>957</v>
      </c>
      <c r="B27836" s="52">
        <v>40633</v>
      </c>
      <c r="C27836" s="52">
        <v>40603</v>
      </c>
      <c r="D27836" s="52">
        <v>40633</v>
      </c>
      <c r="E27836" s="57">
        <v>43276</v>
      </c>
    </row>
    <row r="27837" spans="1:5" hidden="1">
      <c r="A27837" s="43" t="s">
        <v>957</v>
      </c>
      <c r="B27837" s="52">
        <v>40663</v>
      </c>
      <c r="C27837" s="52">
        <v>40634</v>
      </c>
      <c r="D27837" s="52">
        <v>40663</v>
      </c>
      <c r="E27837" s="57">
        <v>44161</v>
      </c>
    </row>
    <row r="27838" spans="1:5" hidden="1">
      <c r="A27838" s="43" t="s">
        <v>957</v>
      </c>
      <c r="B27838" s="52">
        <v>40694</v>
      </c>
      <c r="C27838" s="52">
        <v>40664</v>
      </c>
      <c r="D27838" s="52">
        <v>40694</v>
      </c>
      <c r="E27838" s="57">
        <v>44906</v>
      </c>
    </row>
    <row r="27839" spans="1:5" hidden="1">
      <c r="A27839" s="43" t="s">
        <v>957</v>
      </c>
      <c r="B27839" s="52">
        <v>40724</v>
      </c>
      <c r="C27839" s="52">
        <v>40695</v>
      </c>
      <c r="D27839" s="52">
        <v>40724</v>
      </c>
      <c r="E27839" s="57">
        <v>44242</v>
      </c>
    </row>
    <row r="27840" spans="1:5" hidden="1">
      <c r="A27840" s="43" t="s">
        <v>957</v>
      </c>
      <c r="B27840" s="52">
        <v>40755</v>
      </c>
      <c r="C27840" s="52">
        <v>40725</v>
      </c>
      <c r="D27840" s="52">
        <v>40755</v>
      </c>
      <c r="E27840" s="57">
        <v>44540</v>
      </c>
    </row>
    <row r="27841" spans="1:5" hidden="1">
      <c r="A27841" s="43" t="s">
        <v>957</v>
      </c>
      <c r="B27841" s="52">
        <v>40786</v>
      </c>
      <c r="C27841" s="52">
        <v>40756</v>
      </c>
      <c r="D27841" s="52">
        <v>40786</v>
      </c>
      <c r="E27841" s="57">
        <v>44879</v>
      </c>
    </row>
    <row r="27842" spans="1:5" hidden="1">
      <c r="A27842" s="43" t="s">
        <v>957</v>
      </c>
      <c r="B27842" s="52">
        <v>40816</v>
      </c>
      <c r="C27842" s="52">
        <v>40787</v>
      </c>
      <c r="D27842" s="52">
        <v>40816</v>
      </c>
      <c r="E27842" s="57">
        <v>44753</v>
      </c>
    </row>
    <row r="27843" spans="1:5" hidden="1">
      <c r="A27843" s="43" t="s">
        <v>957</v>
      </c>
      <c r="B27843" s="52">
        <v>40847</v>
      </c>
      <c r="C27843" s="52">
        <v>40817</v>
      </c>
      <c r="D27843" s="52">
        <v>40847</v>
      </c>
      <c r="E27843" s="57">
        <v>44955</v>
      </c>
    </row>
    <row r="27844" spans="1:5" hidden="1">
      <c r="A27844" s="43" t="s">
        <v>957</v>
      </c>
      <c r="B27844" s="52">
        <v>40877</v>
      </c>
      <c r="C27844" s="52">
        <v>40848</v>
      </c>
      <c r="D27844" s="52">
        <v>40877</v>
      </c>
      <c r="E27844" s="57">
        <v>45399</v>
      </c>
    </row>
    <row r="27845" spans="1:5" hidden="1">
      <c r="A27845" s="43" t="s">
        <v>957</v>
      </c>
      <c r="B27845" s="52">
        <v>40908</v>
      </c>
      <c r="C27845" s="52">
        <v>40878</v>
      </c>
      <c r="D27845" s="52">
        <v>40908</v>
      </c>
      <c r="E27845" s="57">
        <v>44511</v>
      </c>
    </row>
    <row r="27846" spans="1:5" hidden="1">
      <c r="A27846" s="43" t="s">
        <v>957</v>
      </c>
      <c r="B27846" s="52">
        <v>40939</v>
      </c>
      <c r="C27846" s="52">
        <v>40909</v>
      </c>
      <c r="D27846" s="52">
        <v>40939</v>
      </c>
      <c r="E27846" s="57">
        <v>45080</v>
      </c>
    </row>
    <row r="27847" spans="1:5" hidden="1">
      <c r="A27847" s="43" t="s">
        <v>957</v>
      </c>
      <c r="B27847" s="52">
        <v>40968</v>
      </c>
      <c r="C27847" s="52">
        <v>40940</v>
      </c>
      <c r="D27847" s="52">
        <v>40968</v>
      </c>
      <c r="E27847" s="57">
        <v>46335</v>
      </c>
    </row>
    <row r="27848" spans="1:5" hidden="1">
      <c r="A27848" s="43" t="s">
        <v>957</v>
      </c>
      <c r="B27848" s="52">
        <v>40999</v>
      </c>
      <c r="C27848" s="52">
        <v>40969</v>
      </c>
      <c r="D27848" s="52">
        <v>40999</v>
      </c>
      <c r="E27848" s="57">
        <v>46665</v>
      </c>
    </row>
    <row r="27849" spans="1:5" hidden="1">
      <c r="A27849" s="43" t="s">
        <v>957</v>
      </c>
      <c r="B27849" s="52">
        <v>41029</v>
      </c>
      <c r="C27849" s="52">
        <v>41000</v>
      </c>
      <c r="D27849" s="52">
        <v>41029</v>
      </c>
      <c r="E27849" s="57">
        <v>46398</v>
      </c>
    </row>
    <row r="27850" spans="1:5" hidden="1">
      <c r="A27850" s="43" t="s">
        <v>957</v>
      </c>
      <c r="B27850" s="52">
        <v>41060</v>
      </c>
      <c r="C27850" s="52">
        <v>41030</v>
      </c>
      <c r="D27850" s="52">
        <v>41060</v>
      </c>
      <c r="E27850" s="57">
        <v>45587</v>
      </c>
    </row>
    <row r="27851" spans="1:5" hidden="1">
      <c r="A27851" s="43" t="s">
        <v>957</v>
      </c>
      <c r="B27851" s="52">
        <v>41090</v>
      </c>
      <c r="C27851" s="52">
        <v>41061</v>
      </c>
      <c r="D27851" s="52">
        <v>41090</v>
      </c>
      <c r="E27851" s="57">
        <v>43528</v>
      </c>
    </row>
    <row r="27852" spans="1:5" hidden="1">
      <c r="A27852" s="43" t="s">
        <v>957</v>
      </c>
      <c r="B27852" s="52">
        <v>41121</v>
      </c>
      <c r="C27852" s="52">
        <v>41091</v>
      </c>
      <c r="D27852" s="52">
        <v>41121</v>
      </c>
      <c r="E27852" s="57">
        <v>43470</v>
      </c>
    </row>
    <row r="27853" spans="1:5" hidden="1">
      <c r="A27853" s="43" t="s">
        <v>957</v>
      </c>
      <c r="B27853" s="52">
        <v>41152</v>
      </c>
      <c r="C27853" s="52">
        <v>41122</v>
      </c>
      <c r="D27853" s="52">
        <v>41152</v>
      </c>
      <c r="E27853" s="57">
        <v>46334</v>
      </c>
    </row>
    <row r="27854" spans="1:5" hidden="1">
      <c r="A27854" s="43" t="s">
        <v>957</v>
      </c>
      <c r="B27854" s="52">
        <v>41182</v>
      </c>
      <c r="C27854" s="52">
        <v>41153</v>
      </c>
      <c r="D27854" s="52">
        <v>41182</v>
      </c>
      <c r="E27854" s="57">
        <v>47193</v>
      </c>
    </row>
    <row r="27855" spans="1:5" hidden="1">
      <c r="A27855" s="43" t="s">
        <v>957</v>
      </c>
      <c r="B27855" s="52">
        <v>41213</v>
      </c>
      <c r="C27855" s="52">
        <v>41183</v>
      </c>
      <c r="D27855" s="52">
        <v>41213</v>
      </c>
      <c r="E27855" s="57">
        <v>48624</v>
      </c>
    </row>
    <row r="27856" spans="1:5" hidden="1">
      <c r="A27856" s="43" t="s">
        <v>957</v>
      </c>
      <c r="B27856" s="52">
        <v>41243</v>
      </c>
      <c r="C27856" s="52">
        <v>41214</v>
      </c>
      <c r="D27856" s="52">
        <v>41243</v>
      </c>
      <c r="E27856" s="57">
        <v>46678</v>
      </c>
    </row>
    <row r="27857" spans="1:5" hidden="1">
      <c r="A27857" s="43" t="s">
        <v>957</v>
      </c>
      <c r="B27857" s="52">
        <v>41274</v>
      </c>
      <c r="C27857" s="52">
        <v>41244</v>
      </c>
      <c r="D27857" s="52">
        <v>41274</v>
      </c>
      <c r="E27857" s="57">
        <v>45307</v>
      </c>
    </row>
    <row r="27858" spans="1:5" hidden="1">
      <c r="A27858" s="43" t="s">
        <v>957</v>
      </c>
      <c r="B27858" s="52">
        <v>41305</v>
      </c>
      <c r="C27858" s="52">
        <v>41275</v>
      </c>
      <c r="D27858" s="52">
        <v>41305</v>
      </c>
      <c r="E27858" s="57">
        <v>45513</v>
      </c>
    </row>
    <row r="27859" spans="1:5" hidden="1">
      <c r="A27859" s="43" t="s">
        <v>957</v>
      </c>
      <c r="B27859" s="52">
        <v>41333</v>
      </c>
      <c r="C27859" s="52">
        <v>41306</v>
      </c>
      <c r="D27859" s="52">
        <v>41333</v>
      </c>
      <c r="E27859" s="57">
        <v>48016</v>
      </c>
    </row>
    <row r="27860" spans="1:5" hidden="1">
      <c r="A27860" s="43" t="s">
        <v>957</v>
      </c>
      <c r="B27860" s="52">
        <v>41364</v>
      </c>
      <c r="C27860" s="52">
        <v>41334</v>
      </c>
      <c r="D27860" s="52">
        <v>41364</v>
      </c>
      <c r="E27860" s="57">
        <v>46708</v>
      </c>
    </row>
    <row r="27861" spans="1:5" hidden="1">
      <c r="A27861" s="43" t="s">
        <v>957</v>
      </c>
      <c r="B27861" s="52">
        <v>41394</v>
      </c>
      <c r="C27861" s="52">
        <v>41365</v>
      </c>
      <c r="D27861" s="52">
        <v>41394</v>
      </c>
      <c r="E27861" s="57">
        <v>45499</v>
      </c>
    </row>
    <row r="27862" spans="1:5" hidden="1">
      <c r="A27862" s="43" t="s">
        <v>957</v>
      </c>
      <c r="B27862" s="52">
        <v>41425</v>
      </c>
      <c r="C27862" s="52">
        <v>41395</v>
      </c>
      <c r="D27862" s="52">
        <v>41425</v>
      </c>
      <c r="E27862" s="57">
        <v>45412</v>
      </c>
    </row>
    <row r="27863" spans="1:5" hidden="1">
      <c r="A27863" s="43" t="s">
        <v>957</v>
      </c>
      <c r="B27863" s="52">
        <v>41455</v>
      </c>
      <c r="C27863" s="52">
        <v>41426</v>
      </c>
      <c r="D27863" s="52">
        <v>41455</v>
      </c>
      <c r="E27863" s="57">
        <v>45961</v>
      </c>
    </row>
    <row r="27864" spans="1:5" hidden="1">
      <c r="A27864" s="43" t="s">
        <v>957</v>
      </c>
      <c r="B27864" s="52">
        <v>41486</v>
      </c>
      <c r="C27864" s="52">
        <v>41456</v>
      </c>
      <c r="D27864" s="52">
        <v>41486</v>
      </c>
      <c r="E27864" s="57">
        <v>45979</v>
      </c>
    </row>
    <row r="27865" spans="1:5" hidden="1">
      <c r="A27865" s="43" t="s">
        <v>957</v>
      </c>
      <c r="B27865" s="52">
        <v>41517</v>
      </c>
      <c r="C27865" s="52">
        <v>41487</v>
      </c>
      <c r="D27865" s="52">
        <v>41517</v>
      </c>
      <c r="E27865" s="57">
        <v>45601</v>
      </c>
    </row>
    <row r="27866" spans="1:5" hidden="1">
      <c r="A27866" s="43" t="s">
        <v>957</v>
      </c>
      <c r="B27866" s="52">
        <v>41547</v>
      </c>
      <c r="C27866" s="52">
        <v>41518</v>
      </c>
      <c r="D27866" s="52">
        <v>41547</v>
      </c>
      <c r="E27866" s="57">
        <v>45659</v>
      </c>
    </row>
    <row r="27867" spans="1:5" hidden="1">
      <c r="A27867" s="43" t="s">
        <v>957</v>
      </c>
      <c r="B27867" s="52">
        <v>41578</v>
      </c>
      <c r="C27867" s="52">
        <v>41548</v>
      </c>
      <c r="D27867" s="52">
        <v>41578</v>
      </c>
      <c r="E27867" s="57">
        <v>45599</v>
      </c>
    </row>
    <row r="27868" spans="1:5" hidden="1">
      <c r="A27868" s="43" t="s">
        <v>957</v>
      </c>
      <c r="B27868" s="52">
        <v>41608</v>
      </c>
      <c r="C27868" s="52">
        <v>41579</v>
      </c>
      <c r="D27868" s="52">
        <v>41608</v>
      </c>
      <c r="E27868" s="57">
        <v>44121</v>
      </c>
    </row>
    <row r="27869" spans="1:5" hidden="1">
      <c r="A27869" s="43" t="s">
        <v>957</v>
      </c>
      <c r="B27869" s="52">
        <v>41639</v>
      </c>
      <c r="C27869" s="52">
        <v>41609</v>
      </c>
      <c r="D27869" s="52">
        <v>41639</v>
      </c>
      <c r="E27869" s="57">
        <v>45949</v>
      </c>
    </row>
    <row r="27870" spans="1:5" hidden="1">
      <c r="A27870" s="43" t="s">
        <v>957</v>
      </c>
      <c r="B27870" s="52">
        <v>41670</v>
      </c>
      <c r="C27870" s="52">
        <v>41640</v>
      </c>
      <c r="D27870" s="52">
        <v>41670</v>
      </c>
      <c r="E27870" s="57">
        <v>45663</v>
      </c>
    </row>
    <row r="27871" spans="1:5" hidden="1">
      <c r="A27871" s="43" t="s">
        <v>957</v>
      </c>
      <c r="B27871" s="52">
        <v>41698</v>
      </c>
      <c r="C27871" s="52">
        <v>41671</v>
      </c>
      <c r="D27871" s="52">
        <v>41698</v>
      </c>
      <c r="E27871" s="57">
        <v>45571</v>
      </c>
    </row>
    <row r="27872" spans="1:5" hidden="1">
      <c r="A27872" s="43" t="s">
        <v>957</v>
      </c>
      <c r="B27872" s="52">
        <v>41729</v>
      </c>
      <c r="C27872" s="52">
        <v>41699</v>
      </c>
      <c r="D27872" s="52">
        <v>41729</v>
      </c>
      <c r="E27872" s="57">
        <v>45096</v>
      </c>
    </row>
    <row r="27873" spans="1:5" hidden="1">
      <c r="A27873" s="43" t="s">
        <v>957</v>
      </c>
      <c r="B27873" s="52">
        <v>41759</v>
      </c>
      <c r="C27873" s="52">
        <v>41730</v>
      </c>
      <c r="D27873" s="52">
        <v>41759</v>
      </c>
      <c r="E27873" s="57">
        <v>45698</v>
      </c>
    </row>
    <row r="27874" spans="1:5" hidden="1">
      <c r="A27874" s="43" t="s">
        <v>957</v>
      </c>
      <c r="B27874" s="52">
        <v>41790</v>
      </c>
      <c r="C27874" s="52">
        <v>41760</v>
      </c>
      <c r="D27874" s="52">
        <v>41790</v>
      </c>
      <c r="E27874" s="57">
        <v>45915</v>
      </c>
    </row>
    <row r="27875" spans="1:5" hidden="1">
      <c r="A27875" s="43" t="s">
        <v>957</v>
      </c>
      <c r="B27875" s="52">
        <v>41820</v>
      </c>
      <c r="C27875" s="52">
        <v>41791</v>
      </c>
      <c r="D27875" s="52">
        <v>41820</v>
      </c>
      <c r="E27875" s="57">
        <v>45569</v>
      </c>
    </row>
    <row r="27876" spans="1:5" hidden="1">
      <c r="A27876" s="43" t="s">
        <v>957</v>
      </c>
      <c r="B27876" s="52">
        <v>41851</v>
      </c>
      <c r="C27876" s="52">
        <v>41821</v>
      </c>
      <c r="D27876" s="52">
        <v>41851</v>
      </c>
      <c r="E27876" s="57">
        <v>45552</v>
      </c>
    </row>
    <row r="27877" spans="1:5" hidden="1">
      <c r="A27877" s="43" t="s">
        <v>957</v>
      </c>
      <c r="B27877" s="52">
        <v>41882</v>
      </c>
      <c r="C27877" s="52">
        <v>41852</v>
      </c>
      <c r="D27877" s="52">
        <v>41882</v>
      </c>
      <c r="E27877" s="57">
        <v>44870</v>
      </c>
    </row>
    <row r="27878" spans="1:5" hidden="1">
      <c r="A27878" s="43" t="s">
        <v>957</v>
      </c>
      <c r="B27878" s="52">
        <v>41912</v>
      </c>
      <c r="C27878" s="52">
        <v>41883</v>
      </c>
      <c r="D27878" s="52">
        <v>41912</v>
      </c>
      <c r="E27878" s="57">
        <v>44490</v>
      </c>
    </row>
    <row r="27879" spans="1:5" hidden="1">
      <c r="A27879" s="43" t="s">
        <v>957</v>
      </c>
      <c r="B27879" s="52">
        <v>41943</v>
      </c>
      <c r="C27879" s="52">
        <v>41913</v>
      </c>
      <c r="D27879" s="52">
        <v>41943</v>
      </c>
      <c r="E27879" s="57">
        <v>43489</v>
      </c>
    </row>
    <row r="27880" spans="1:5" hidden="1">
      <c r="A27880" s="43" t="s">
        <v>957</v>
      </c>
      <c r="B27880" s="52">
        <v>41973</v>
      </c>
      <c r="C27880" s="52">
        <v>41944</v>
      </c>
      <c r="D27880" s="52">
        <v>41973</v>
      </c>
      <c r="E27880" s="57">
        <v>42163</v>
      </c>
    </row>
    <row r="27881" spans="1:5" hidden="1">
      <c r="A27881" s="43" t="s">
        <v>957</v>
      </c>
      <c r="B27881" s="52">
        <v>42004</v>
      </c>
      <c r="C27881" s="52">
        <v>41974</v>
      </c>
      <c r="D27881" s="52">
        <v>42004</v>
      </c>
      <c r="E27881" s="57">
        <v>39422</v>
      </c>
    </row>
    <row r="27882" spans="1:5" hidden="1">
      <c r="A27882" s="43" t="s">
        <v>958</v>
      </c>
      <c r="B27882" s="52">
        <v>33663</v>
      </c>
      <c r="C27882" s="52">
        <v>33635</v>
      </c>
      <c r="D27882" s="52">
        <v>33663</v>
      </c>
      <c r="E27882" s="57">
        <v>9712</v>
      </c>
    </row>
    <row r="27883" spans="1:5" hidden="1">
      <c r="A27883" s="43" t="s">
        <v>958</v>
      </c>
      <c r="B27883" s="52">
        <v>33694</v>
      </c>
      <c r="C27883" s="52">
        <v>33664</v>
      </c>
      <c r="D27883" s="52">
        <v>33694</v>
      </c>
      <c r="E27883" s="57">
        <v>9669</v>
      </c>
    </row>
    <row r="27884" spans="1:5" hidden="1">
      <c r="A27884" s="43" t="s">
        <v>958</v>
      </c>
      <c r="B27884" s="52">
        <v>33724</v>
      </c>
      <c r="C27884" s="52">
        <v>33695</v>
      </c>
      <c r="D27884" s="52">
        <v>33724</v>
      </c>
      <c r="E27884" s="57">
        <v>9862</v>
      </c>
    </row>
    <row r="27885" spans="1:5" hidden="1">
      <c r="A27885" s="43" t="s">
        <v>958</v>
      </c>
      <c r="B27885" s="52">
        <v>33755</v>
      </c>
      <c r="C27885" s="52">
        <v>33725</v>
      </c>
      <c r="D27885" s="52">
        <v>33755</v>
      </c>
      <c r="E27885" s="57">
        <v>9755</v>
      </c>
    </row>
    <row r="27886" spans="1:5" hidden="1">
      <c r="A27886" s="43" t="s">
        <v>958</v>
      </c>
      <c r="B27886" s="52">
        <v>33785</v>
      </c>
      <c r="C27886" s="52">
        <v>33756</v>
      </c>
      <c r="D27886" s="52">
        <v>33785</v>
      </c>
      <c r="E27886" s="57">
        <v>9915</v>
      </c>
    </row>
    <row r="27887" spans="1:5" hidden="1">
      <c r="A27887" s="43" t="s">
        <v>958</v>
      </c>
      <c r="B27887" s="52">
        <v>33816</v>
      </c>
      <c r="C27887" s="52">
        <v>33786</v>
      </c>
      <c r="D27887" s="52">
        <v>33816</v>
      </c>
      <c r="E27887" s="57">
        <v>9957</v>
      </c>
    </row>
    <row r="27888" spans="1:5" hidden="1">
      <c r="A27888" s="43" t="s">
        <v>958</v>
      </c>
      <c r="B27888" s="52">
        <v>33847</v>
      </c>
      <c r="C27888" s="52">
        <v>33817</v>
      </c>
      <c r="D27888" s="52">
        <v>33847</v>
      </c>
      <c r="E27888" s="57">
        <v>10141</v>
      </c>
    </row>
    <row r="27889" spans="1:5" hidden="1">
      <c r="A27889" s="43" t="s">
        <v>958</v>
      </c>
      <c r="B27889" s="52">
        <v>33877</v>
      </c>
      <c r="C27889" s="52">
        <v>33848</v>
      </c>
      <c r="D27889" s="52">
        <v>33877</v>
      </c>
      <c r="E27889" s="57">
        <v>10154</v>
      </c>
    </row>
    <row r="27890" spans="1:5" hidden="1">
      <c r="A27890" s="43" t="s">
        <v>958</v>
      </c>
      <c r="B27890" s="52">
        <v>33908</v>
      </c>
      <c r="C27890" s="52">
        <v>33878</v>
      </c>
      <c r="D27890" s="52">
        <v>33908</v>
      </c>
      <c r="E27890" s="57">
        <v>10174</v>
      </c>
    </row>
    <row r="27891" spans="1:5" hidden="1">
      <c r="A27891" s="43" t="s">
        <v>958</v>
      </c>
      <c r="B27891" s="52">
        <v>33938</v>
      </c>
      <c r="C27891" s="52">
        <v>33909</v>
      </c>
      <c r="D27891" s="52">
        <v>33938</v>
      </c>
      <c r="E27891" s="57">
        <v>10076</v>
      </c>
    </row>
    <row r="27892" spans="1:5" hidden="1">
      <c r="A27892" s="43" t="s">
        <v>958</v>
      </c>
      <c r="B27892" s="52">
        <v>33969</v>
      </c>
      <c r="C27892" s="52">
        <v>33939</v>
      </c>
      <c r="D27892" s="52">
        <v>33969</v>
      </c>
      <c r="E27892" s="57">
        <v>10318</v>
      </c>
    </row>
    <row r="27893" spans="1:5" hidden="1">
      <c r="A27893" s="43" t="s">
        <v>958</v>
      </c>
      <c r="B27893" s="52">
        <v>34000</v>
      </c>
      <c r="C27893" s="52">
        <v>33970</v>
      </c>
      <c r="D27893" s="52">
        <v>34000</v>
      </c>
      <c r="E27893" s="57">
        <v>10581</v>
      </c>
    </row>
    <row r="27894" spans="1:5" hidden="1">
      <c r="A27894" s="43" t="s">
        <v>958</v>
      </c>
      <c r="B27894" s="52">
        <v>34028</v>
      </c>
      <c r="C27894" s="52">
        <v>34001</v>
      </c>
      <c r="D27894" s="52">
        <v>34028</v>
      </c>
      <c r="E27894" s="57">
        <v>10150</v>
      </c>
    </row>
    <row r="27895" spans="1:5" hidden="1">
      <c r="A27895" s="43" t="s">
        <v>958</v>
      </c>
      <c r="B27895" s="52">
        <v>34059</v>
      </c>
      <c r="C27895" s="52">
        <v>34029</v>
      </c>
      <c r="D27895" s="52">
        <v>34059</v>
      </c>
      <c r="E27895" s="57">
        <v>9916</v>
      </c>
    </row>
    <row r="27896" spans="1:5" hidden="1">
      <c r="A27896" s="43" t="s">
        <v>958</v>
      </c>
      <c r="B27896" s="52">
        <v>34089</v>
      </c>
      <c r="C27896" s="52">
        <v>34060</v>
      </c>
      <c r="D27896" s="52">
        <v>34089</v>
      </c>
      <c r="E27896" s="57">
        <v>10257</v>
      </c>
    </row>
    <row r="27897" spans="1:5" hidden="1">
      <c r="A27897" s="43" t="s">
        <v>958</v>
      </c>
      <c r="B27897" s="52">
        <v>34120</v>
      </c>
      <c r="C27897" s="52">
        <v>34090</v>
      </c>
      <c r="D27897" s="52">
        <v>34120</v>
      </c>
      <c r="E27897" s="57">
        <v>10386</v>
      </c>
    </row>
    <row r="27898" spans="1:5" hidden="1">
      <c r="A27898" s="43" t="s">
        <v>958</v>
      </c>
      <c r="B27898" s="52">
        <v>34150</v>
      </c>
      <c r="C27898" s="52">
        <v>34121</v>
      </c>
      <c r="D27898" s="52">
        <v>34150</v>
      </c>
      <c r="E27898" s="57">
        <v>10411</v>
      </c>
    </row>
    <row r="27899" spans="1:5" hidden="1">
      <c r="A27899" s="43" t="s">
        <v>958</v>
      </c>
      <c r="B27899" s="52">
        <v>34181</v>
      </c>
      <c r="C27899" s="52">
        <v>34151</v>
      </c>
      <c r="D27899" s="52">
        <v>34181</v>
      </c>
      <c r="E27899" s="57">
        <v>10593</v>
      </c>
    </row>
    <row r="27900" spans="1:5" hidden="1">
      <c r="A27900" s="43" t="s">
        <v>958</v>
      </c>
      <c r="B27900" s="52">
        <v>34212</v>
      </c>
      <c r="C27900" s="52">
        <v>34182</v>
      </c>
      <c r="D27900" s="52">
        <v>34212</v>
      </c>
      <c r="E27900" s="57">
        <v>10406</v>
      </c>
    </row>
    <row r="27901" spans="1:5" hidden="1">
      <c r="A27901" s="43" t="s">
        <v>958</v>
      </c>
      <c r="B27901" s="52">
        <v>34242</v>
      </c>
      <c r="C27901" s="52">
        <v>34213</v>
      </c>
      <c r="D27901" s="52">
        <v>34242</v>
      </c>
      <c r="E27901" s="57">
        <v>10549</v>
      </c>
    </row>
    <row r="27902" spans="1:5" hidden="1">
      <c r="A27902" s="43" t="s">
        <v>958</v>
      </c>
      <c r="B27902" s="52">
        <v>34273</v>
      </c>
      <c r="C27902" s="52">
        <v>34243</v>
      </c>
      <c r="D27902" s="52">
        <v>34273</v>
      </c>
      <c r="E27902" s="57">
        <v>10449</v>
      </c>
    </row>
    <row r="27903" spans="1:5" hidden="1">
      <c r="A27903" s="43" t="s">
        <v>958</v>
      </c>
      <c r="B27903" s="52">
        <v>34303</v>
      </c>
      <c r="C27903" s="52">
        <v>34274</v>
      </c>
      <c r="D27903" s="52">
        <v>34303</v>
      </c>
      <c r="E27903" s="57">
        <v>10475</v>
      </c>
    </row>
    <row r="27904" spans="1:5" hidden="1">
      <c r="A27904" s="43" t="s">
        <v>958</v>
      </c>
      <c r="B27904" s="52">
        <v>34334</v>
      </c>
      <c r="C27904" s="52">
        <v>34304</v>
      </c>
      <c r="D27904" s="52">
        <v>34334</v>
      </c>
      <c r="E27904" s="57">
        <v>10442</v>
      </c>
    </row>
    <row r="27905" spans="1:5" hidden="1">
      <c r="A27905" s="43" t="s">
        <v>958</v>
      </c>
      <c r="B27905" s="52">
        <v>34365</v>
      </c>
      <c r="C27905" s="52">
        <v>34335</v>
      </c>
      <c r="D27905" s="52">
        <v>34365</v>
      </c>
      <c r="E27905" s="57">
        <v>10450</v>
      </c>
    </row>
    <row r="27906" spans="1:5" hidden="1">
      <c r="A27906" s="43" t="s">
        <v>958</v>
      </c>
      <c r="B27906" s="52">
        <v>34393</v>
      </c>
      <c r="C27906" s="52">
        <v>34366</v>
      </c>
      <c r="D27906" s="52">
        <v>34393</v>
      </c>
      <c r="E27906" s="57">
        <v>10587</v>
      </c>
    </row>
    <row r="27907" spans="1:5" hidden="1">
      <c r="A27907" s="43" t="s">
        <v>958</v>
      </c>
      <c r="B27907" s="52">
        <v>34424</v>
      </c>
      <c r="C27907" s="52">
        <v>34394</v>
      </c>
      <c r="D27907" s="52">
        <v>34424</v>
      </c>
      <c r="E27907" s="57">
        <v>10806</v>
      </c>
    </row>
    <row r="27908" spans="1:5" hidden="1">
      <c r="A27908" s="43" t="s">
        <v>958</v>
      </c>
      <c r="B27908" s="52">
        <v>34454</v>
      </c>
      <c r="C27908" s="52">
        <v>34425</v>
      </c>
      <c r="D27908" s="52">
        <v>34454</v>
      </c>
      <c r="E27908" s="57">
        <v>10554</v>
      </c>
    </row>
    <row r="27909" spans="1:5" hidden="1">
      <c r="A27909" s="43" t="s">
        <v>958</v>
      </c>
      <c r="B27909" s="52">
        <v>34485</v>
      </c>
      <c r="C27909" s="52">
        <v>34455</v>
      </c>
      <c r="D27909" s="52">
        <v>34485</v>
      </c>
      <c r="E27909" s="57">
        <v>10451</v>
      </c>
    </row>
    <row r="27910" spans="1:5" hidden="1">
      <c r="A27910" s="43" t="s">
        <v>958</v>
      </c>
      <c r="B27910" s="52">
        <v>34515</v>
      </c>
      <c r="C27910" s="52">
        <v>34486</v>
      </c>
      <c r="D27910" s="52">
        <v>34515</v>
      </c>
      <c r="E27910" s="57">
        <v>10612</v>
      </c>
    </row>
    <row r="27911" spans="1:5" hidden="1">
      <c r="A27911" s="43" t="s">
        <v>958</v>
      </c>
      <c r="B27911" s="52">
        <v>34546</v>
      </c>
      <c r="C27911" s="52">
        <v>34516</v>
      </c>
      <c r="D27911" s="52">
        <v>34546</v>
      </c>
      <c r="E27911" s="57">
        <v>10672</v>
      </c>
    </row>
    <row r="27912" spans="1:5" hidden="1">
      <c r="A27912" s="43" t="s">
        <v>958</v>
      </c>
      <c r="B27912" s="52">
        <v>34577</v>
      </c>
      <c r="C27912" s="52">
        <v>34547</v>
      </c>
      <c r="D27912" s="52">
        <v>34577</v>
      </c>
      <c r="E27912" s="57">
        <v>10839</v>
      </c>
    </row>
    <row r="27913" spans="1:5" hidden="1">
      <c r="A27913" s="43" t="s">
        <v>958</v>
      </c>
      <c r="B27913" s="52">
        <v>34607</v>
      </c>
      <c r="C27913" s="52">
        <v>34578</v>
      </c>
      <c r="D27913" s="52">
        <v>34607</v>
      </c>
      <c r="E27913" s="57">
        <v>10674</v>
      </c>
    </row>
    <row r="27914" spans="1:5" hidden="1">
      <c r="A27914" s="43" t="s">
        <v>958</v>
      </c>
      <c r="B27914" s="52">
        <v>34638</v>
      </c>
      <c r="C27914" s="52">
        <v>34608</v>
      </c>
      <c r="D27914" s="52">
        <v>34638</v>
      </c>
      <c r="E27914" s="57">
        <v>11000</v>
      </c>
    </row>
    <row r="27915" spans="1:5" hidden="1">
      <c r="A27915" s="43" t="s">
        <v>958</v>
      </c>
      <c r="B27915" s="52">
        <v>34668</v>
      </c>
      <c r="C27915" s="52">
        <v>34639</v>
      </c>
      <c r="D27915" s="52">
        <v>34668</v>
      </c>
      <c r="E27915" s="57">
        <v>10983</v>
      </c>
    </row>
    <row r="27916" spans="1:5" hidden="1">
      <c r="A27916" s="43" t="s">
        <v>958</v>
      </c>
      <c r="B27916" s="52">
        <v>34699</v>
      </c>
      <c r="C27916" s="52">
        <v>34669</v>
      </c>
      <c r="D27916" s="52">
        <v>34699</v>
      </c>
      <c r="E27916" s="57">
        <v>10952</v>
      </c>
    </row>
    <row r="27917" spans="1:5" hidden="1">
      <c r="A27917" s="43" t="s">
        <v>958</v>
      </c>
      <c r="B27917" s="52">
        <v>34730</v>
      </c>
      <c r="C27917" s="52">
        <v>34700</v>
      </c>
      <c r="D27917" s="52">
        <v>34730</v>
      </c>
      <c r="E27917" s="57">
        <v>10939</v>
      </c>
    </row>
    <row r="27918" spans="1:5" hidden="1">
      <c r="A27918" s="43" t="s">
        <v>958</v>
      </c>
      <c r="B27918" s="52">
        <v>34758</v>
      </c>
      <c r="C27918" s="52">
        <v>34731</v>
      </c>
      <c r="D27918" s="52">
        <v>34758</v>
      </c>
      <c r="E27918" s="57">
        <v>10582</v>
      </c>
    </row>
    <row r="27919" spans="1:5" hidden="1">
      <c r="A27919" s="43" t="s">
        <v>958</v>
      </c>
      <c r="B27919" s="52">
        <v>34789</v>
      </c>
      <c r="C27919" s="52">
        <v>34759</v>
      </c>
      <c r="D27919" s="52">
        <v>34789</v>
      </c>
      <c r="E27919" s="57">
        <v>10850</v>
      </c>
    </row>
    <row r="27920" spans="1:5" hidden="1">
      <c r="A27920" s="43" t="s">
        <v>958</v>
      </c>
      <c r="B27920" s="52">
        <v>34819</v>
      </c>
      <c r="C27920" s="52">
        <v>34790</v>
      </c>
      <c r="D27920" s="52">
        <v>34819</v>
      </c>
      <c r="E27920" s="57">
        <v>10796</v>
      </c>
    </row>
    <row r="27921" spans="1:5" hidden="1">
      <c r="A27921" s="43" t="s">
        <v>958</v>
      </c>
      <c r="B27921" s="52">
        <v>34850</v>
      </c>
      <c r="C27921" s="52">
        <v>34820</v>
      </c>
      <c r="D27921" s="52">
        <v>34850</v>
      </c>
      <c r="E27921" s="57">
        <v>10976</v>
      </c>
    </row>
    <row r="27922" spans="1:5" hidden="1">
      <c r="A27922" s="43" t="s">
        <v>958</v>
      </c>
      <c r="B27922" s="52">
        <v>34880</v>
      </c>
      <c r="C27922" s="52">
        <v>34851</v>
      </c>
      <c r="D27922" s="52">
        <v>34880</v>
      </c>
      <c r="E27922" s="57">
        <v>10948</v>
      </c>
    </row>
    <row r="27923" spans="1:5" hidden="1">
      <c r="A27923" s="43" t="s">
        <v>958</v>
      </c>
      <c r="B27923" s="52">
        <v>34911</v>
      </c>
      <c r="C27923" s="52">
        <v>34881</v>
      </c>
      <c r="D27923" s="52">
        <v>34911</v>
      </c>
      <c r="E27923" s="57">
        <v>10824</v>
      </c>
    </row>
    <row r="27924" spans="1:5" hidden="1">
      <c r="A27924" s="43" t="s">
        <v>958</v>
      </c>
      <c r="B27924" s="52">
        <v>34942</v>
      </c>
      <c r="C27924" s="52">
        <v>34912</v>
      </c>
      <c r="D27924" s="52">
        <v>34942</v>
      </c>
      <c r="E27924" s="57">
        <v>10813</v>
      </c>
    </row>
    <row r="27925" spans="1:5" hidden="1">
      <c r="A27925" s="43" t="s">
        <v>958</v>
      </c>
      <c r="B27925" s="52">
        <v>34972</v>
      </c>
      <c r="C27925" s="52">
        <v>34943</v>
      </c>
      <c r="D27925" s="52">
        <v>34972</v>
      </c>
      <c r="E27925" s="57">
        <v>11198</v>
      </c>
    </row>
    <row r="27926" spans="1:5" hidden="1">
      <c r="A27926" s="43" t="s">
        <v>958</v>
      </c>
      <c r="B27926" s="52">
        <v>35003</v>
      </c>
      <c r="C27926" s="52">
        <v>34973</v>
      </c>
      <c r="D27926" s="52">
        <v>35003</v>
      </c>
      <c r="E27926" s="57">
        <v>10882</v>
      </c>
    </row>
    <row r="27927" spans="1:5" hidden="1">
      <c r="A27927" s="43" t="s">
        <v>958</v>
      </c>
      <c r="B27927" s="52">
        <v>35033</v>
      </c>
      <c r="C27927" s="52">
        <v>35004</v>
      </c>
      <c r="D27927" s="52">
        <v>35033</v>
      </c>
      <c r="E27927" s="57">
        <v>11269</v>
      </c>
    </row>
    <row r="27928" spans="1:5" hidden="1">
      <c r="A27928" s="43" t="s">
        <v>958</v>
      </c>
      <c r="B27928" s="52">
        <v>35064</v>
      </c>
      <c r="C27928" s="52">
        <v>35034</v>
      </c>
      <c r="D27928" s="52">
        <v>35064</v>
      </c>
      <c r="E27928" s="57">
        <v>11124</v>
      </c>
    </row>
    <row r="27929" spans="1:5" hidden="1">
      <c r="A27929" s="43" t="s">
        <v>958</v>
      </c>
      <c r="B27929" s="52">
        <v>35095</v>
      </c>
      <c r="C27929" s="52">
        <v>35065</v>
      </c>
      <c r="D27929" s="52">
        <v>35095</v>
      </c>
      <c r="E27929" s="57">
        <v>11105</v>
      </c>
    </row>
    <row r="27930" spans="1:5" hidden="1">
      <c r="A27930" s="43" t="s">
        <v>958</v>
      </c>
      <c r="B27930" s="52">
        <v>35124</v>
      </c>
      <c r="C27930" s="52">
        <v>35096</v>
      </c>
      <c r="D27930" s="52">
        <v>35124</v>
      </c>
      <c r="E27930" s="57">
        <v>11341</v>
      </c>
    </row>
    <row r="27931" spans="1:5" hidden="1">
      <c r="A27931" s="43" t="s">
        <v>958</v>
      </c>
      <c r="B27931" s="52">
        <v>35155</v>
      </c>
      <c r="C27931" s="52">
        <v>35125</v>
      </c>
      <c r="D27931" s="52">
        <v>35155</v>
      </c>
      <c r="E27931" s="57">
        <v>11376</v>
      </c>
    </row>
    <row r="27932" spans="1:5" hidden="1">
      <c r="A27932" s="43" t="s">
        <v>958</v>
      </c>
      <c r="B27932" s="52">
        <v>35185</v>
      </c>
      <c r="C27932" s="52">
        <v>35156</v>
      </c>
      <c r="D27932" s="52">
        <v>35185</v>
      </c>
      <c r="E27932" s="57">
        <v>11422</v>
      </c>
    </row>
    <row r="27933" spans="1:5" hidden="1">
      <c r="A27933" s="43" t="s">
        <v>958</v>
      </c>
      <c r="B27933" s="52">
        <v>35216</v>
      </c>
      <c r="C27933" s="52">
        <v>35186</v>
      </c>
      <c r="D27933" s="52">
        <v>35216</v>
      </c>
      <c r="E27933" s="57">
        <v>11504</v>
      </c>
    </row>
    <row r="27934" spans="1:5" hidden="1">
      <c r="A27934" s="43" t="s">
        <v>958</v>
      </c>
      <c r="B27934" s="52">
        <v>35246</v>
      </c>
      <c r="C27934" s="52">
        <v>35217</v>
      </c>
      <c r="D27934" s="52">
        <v>35246</v>
      </c>
      <c r="E27934" s="57">
        <v>11365</v>
      </c>
    </row>
    <row r="27935" spans="1:5" hidden="1">
      <c r="A27935" s="43" t="s">
        <v>958</v>
      </c>
      <c r="B27935" s="52">
        <v>35277</v>
      </c>
      <c r="C27935" s="52">
        <v>35247</v>
      </c>
      <c r="D27935" s="52">
        <v>35277</v>
      </c>
      <c r="E27935" s="57">
        <v>11316</v>
      </c>
    </row>
    <row r="27936" spans="1:5" hidden="1">
      <c r="A27936" s="43" t="s">
        <v>958</v>
      </c>
      <c r="B27936" s="52">
        <v>35308</v>
      </c>
      <c r="C27936" s="52">
        <v>35278</v>
      </c>
      <c r="D27936" s="52">
        <v>35308</v>
      </c>
      <c r="E27936" s="57">
        <v>11360</v>
      </c>
    </row>
    <row r="27937" spans="1:5" hidden="1">
      <c r="A27937" s="43" t="s">
        <v>958</v>
      </c>
      <c r="B27937" s="52">
        <v>35338</v>
      </c>
      <c r="C27937" s="52">
        <v>35309</v>
      </c>
      <c r="D27937" s="52">
        <v>35338</v>
      </c>
      <c r="E27937" s="57">
        <v>11534</v>
      </c>
    </row>
    <row r="27938" spans="1:5" hidden="1">
      <c r="A27938" s="43" t="s">
        <v>958</v>
      </c>
      <c r="B27938" s="52">
        <v>35369</v>
      </c>
      <c r="C27938" s="52">
        <v>35339</v>
      </c>
      <c r="D27938" s="52">
        <v>35369</v>
      </c>
      <c r="E27938" s="57">
        <v>11577</v>
      </c>
    </row>
    <row r="27939" spans="1:5" hidden="1">
      <c r="A27939" s="43" t="s">
        <v>958</v>
      </c>
      <c r="B27939" s="52">
        <v>35399</v>
      </c>
      <c r="C27939" s="52">
        <v>35370</v>
      </c>
      <c r="D27939" s="52">
        <v>35399</v>
      </c>
      <c r="E27939" s="57">
        <v>11318</v>
      </c>
    </row>
    <row r="27940" spans="1:5" hidden="1">
      <c r="A27940" s="43" t="s">
        <v>958</v>
      </c>
      <c r="B27940" s="52">
        <v>35430</v>
      </c>
      <c r="C27940" s="52">
        <v>35400</v>
      </c>
      <c r="D27940" s="52">
        <v>35430</v>
      </c>
      <c r="E27940" s="57">
        <v>11435</v>
      </c>
    </row>
    <row r="27941" spans="1:5" hidden="1">
      <c r="A27941" s="43" t="s">
        <v>958</v>
      </c>
      <c r="B27941" s="52">
        <v>35461</v>
      </c>
      <c r="C27941" s="52">
        <v>35431</v>
      </c>
      <c r="D27941" s="52">
        <v>35461</v>
      </c>
      <c r="E27941" s="57">
        <v>11513</v>
      </c>
    </row>
    <row r="27942" spans="1:5" hidden="1">
      <c r="A27942" s="43" t="s">
        <v>958</v>
      </c>
      <c r="B27942" s="52">
        <v>35489</v>
      </c>
      <c r="C27942" s="52">
        <v>35462</v>
      </c>
      <c r="D27942" s="52">
        <v>35489</v>
      </c>
      <c r="E27942" s="57">
        <v>11468</v>
      </c>
    </row>
    <row r="27943" spans="1:5" hidden="1">
      <c r="A27943" s="43" t="s">
        <v>958</v>
      </c>
      <c r="B27943" s="52">
        <v>35520</v>
      </c>
      <c r="C27943" s="52">
        <v>35490</v>
      </c>
      <c r="D27943" s="52">
        <v>35520</v>
      </c>
      <c r="E27943" s="57">
        <v>11623</v>
      </c>
    </row>
    <row r="27944" spans="1:5" hidden="1">
      <c r="A27944" s="43" t="s">
        <v>958</v>
      </c>
      <c r="B27944" s="52">
        <v>35550</v>
      </c>
      <c r="C27944" s="52">
        <v>35521</v>
      </c>
      <c r="D27944" s="52">
        <v>35550</v>
      </c>
      <c r="E27944" s="57">
        <v>11195</v>
      </c>
    </row>
    <row r="27945" spans="1:5" hidden="1">
      <c r="A27945" s="43" t="s">
        <v>958</v>
      </c>
      <c r="B27945" s="52">
        <v>35581</v>
      </c>
      <c r="C27945" s="52">
        <v>35551</v>
      </c>
      <c r="D27945" s="52">
        <v>35581</v>
      </c>
      <c r="E27945" s="57">
        <v>11413</v>
      </c>
    </row>
    <row r="27946" spans="1:5" hidden="1">
      <c r="A27946" s="43" t="s">
        <v>958</v>
      </c>
      <c r="B27946" s="52">
        <v>35611</v>
      </c>
      <c r="C27946" s="52">
        <v>35582</v>
      </c>
      <c r="D27946" s="52">
        <v>35611</v>
      </c>
      <c r="E27946" s="57">
        <v>11643</v>
      </c>
    </row>
    <row r="27947" spans="1:5" hidden="1">
      <c r="A27947" s="43" t="s">
        <v>958</v>
      </c>
      <c r="B27947" s="52">
        <v>35642</v>
      </c>
      <c r="C27947" s="52">
        <v>35612</v>
      </c>
      <c r="D27947" s="52">
        <v>35642</v>
      </c>
      <c r="E27947" s="57">
        <v>11735</v>
      </c>
    </row>
    <row r="27948" spans="1:5" hidden="1">
      <c r="A27948" s="43" t="s">
        <v>958</v>
      </c>
      <c r="B27948" s="52">
        <v>35673</v>
      </c>
      <c r="C27948" s="52">
        <v>35643</v>
      </c>
      <c r="D27948" s="52">
        <v>35673</v>
      </c>
      <c r="E27948" s="57">
        <v>11828</v>
      </c>
    </row>
    <row r="27949" spans="1:5" hidden="1">
      <c r="A27949" s="43" t="s">
        <v>958</v>
      </c>
      <c r="B27949" s="52">
        <v>35703</v>
      </c>
      <c r="C27949" s="52">
        <v>35674</v>
      </c>
      <c r="D27949" s="52">
        <v>35703</v>
      </c>
      <c r="E27949" s="57">
        <v>11845</v>
      </c>
    </row>
    <row r="27950" spans="1:5" hidden="1">
      <c r="A27950" s="43" t="s">
        <v>958</v>
      </c>
      <c r="B27950" s="52">
        <v>35734</v>
      </c>
      <c r="C27950" s="52">
        <v>35704</v>
      </c>
      <c r="D27950" s="52">
        <v>35734</v>
      </c>
      <c r="E27950" s="57">
        <v>11881</v>
      </c>
    </row>
    <row r="27951" spans="1:5" hidden="1">
      <c r="A27951" s="43" t="s">
        <v>958</v>
      </c>
      <c r="B27951" s="52">
        <v>35764</v>
      </c>
      <c r="C27951" s="52">
        <v>35735</v>
      </c>
      <c r="D27951" s="52">
        <v>35764</v>
      </c>
      <c r="E27951" s="57">
        <v>11936</v>
      </c>
    </row>
    <row r="27952" spans="1:5" hidden="1">
      <c r="A27952" s="43" t="s">
        <v>958</v>
      </c>
      <c r="B27952" s="52">
        <v>35795</v>
      </c>
      <c r="C27952" s="52">
        <v>35765</v>
      </c>
      <c r="D27952" s="52">
        <v>35795</v>
      </c>
      <c r="E27952" s="57">
        <v>12110</v>
      </c>
    </row>
    <row r="27953" spans="1:5" hidden="1">
      <c r="A27953" s="43" t="s">
        <v>958</v>
      </c>
      <c r="B27953" s="52">
        <v>35826</v>
      </c>
      <c r="C27953" s="52">
        <v>35796</v>
      </c>
      <c r="D27953" s="52">
        <v>35826</v>
      </c>
      <c r="E27953" s="57">
        <v>12154</v>
      </c>
    </row>
    <row r="27954" spans="1:5" hidden="1">
      <c r="A27954" s="43" t="s">
        <v>958</v>
      </c>
      <c r="B27954" s="52">
        <v>35854</v>
      </c>
      <c r="C27954" s="52">
        <v>35827</v>
      </c>
      <c r="D27954" s="52">
        <v>35854</v>
      </c>
      <c r="E27954" s="57">
        <v>12199</v>
      </c>
    </row>
    <row r="27955" spans="1:5" hidden="1">
      <c r="A27955" s="43" t="s">
        <v>958</v>
      </c>
      <c r="B27955" s="52">
        <v>35885</v>
      </c>
      <c r="C27955" s="52">
        <v>35855</v>
      </c>
      <c r="D27955" s="52">
        <v>35885</v>
      </c>
      <c r="E27955" s="57">
        <v>12164</v>
      </c>
    </row>
    <row r="27956" spans="1:5" hidden="1">
      <c r="A27956" s="43" t="s">
        <v>958</v>
      </c>
      <c r="B27956" s="52">
        <v>35915</v>
      </c>
      <c r="C27956" s="52">
        <v>35886</v>
      </c>
      <c r="D27956" s="52">
        <v>35915</v>
      </c>
      <c r="E27956" s="57">
        <v>12459</v>
      </c>
    </row>
    <row r="27957" spans="1:5" hidden="1">
      <c r="A27957" s="43" t="s">
        <v>958</v>
      </c>
      <c r="B27957" s="52">
        <v>35946</v>
      </c>
      <c r="C27957" s="52">
        <v>35916</v>
      </c>
      <c r="D27957" s="52">
        <v>35946</v>
      </c>
      <c r="E27957" s="57">
        <v>12304</v>
      </c>
    </row>
    <row r="27958" spans="1:5" hidden="1">
      <c r="A27958" s="43" t="s">
        <v>958</v>
      </c>
      <c r="B27958" s="52">
        <v>35976</v>
      </c>
      <c r="C27958" s="52">
        <v>35947</v>
      </c>
      <c r="D27958" s="52">
        <v>35976</v>
      </c>
      <c r="E27958" s="57">
        <v>12447</v>
      </c>
    </row>
    <row r="27959" spans="1:5" hidden="1">
      <c r="A27959" s="43" t="s">
        <v>958</v>
      </c>
      <c r="B27959" s="52">
        <v>36007</v>
      </c>
      <c r="C27959" s="52">
        <v>35977</v>
      </c>
      <c r="D27959" s="52">
        <v>36007</v>
      </c>
      <c r="E27959" s="57">
        <v>12559</v>
      </c>
    </row>
    <row r="27960" spans="1:5" hidden="1">
      <c r="A27960" s="43" t="s">
        <v>958</v>
      </c>
      <c r="B27960" s="52">
        <v>36038</v>
      </c>
      <c r="C27960" s="52">
        <v>36008</v>
      </c>
      <c r="D27960" s="52">
        <v>36038</v>
      </c>
      <c r="E27960" s="57">
        <v>12460</v>
      </c>
    </row>
    <row r="27961" spans="1:5" hidden="1">
      <c r="A27961" s="43" t="s">
        <v>958</v>
      </c>
      <c r="B27961" s="52">
        <v>36068</v>
      </c>
      <c r="C27961" s="52">
        <v>36039</v>
      </c>
      <c r="D27961" s="52">
        <v>36068</v>
      </c>
      <c r="E27961" s="57">
        <v>12180</v>
      </c>
    </row>
    <row r="27962" spans="1:5" hidden="1">
      <c r="A27962" s="43" t="s">
        <v>958</v>
      </c>
      <c r="B27962" s="52">
        <v>36099</v>
      </c>
      <c r="C27962" s="52">
        <v>36069</v>
      </c>
      <c r="D27962" s="52">
        <v>36099</v>
      </c>
      <c r="E27962" s="57">
        <v>12540</v>
      </c>
    </row>
    <row r="27963" spans="1:5" hidden="1">
      <c r="A27963" s="43" t="s">
        <v>958</v>
      </c>
      <c r="B27963" s="52">
        <v>36129</v>
      </c>
      <c r="C27963" s="52">
        <v>36100</v>
      </c>
      <c r="D27963" s="52">
        <v>36129</v>
      </c>
      <c r="E27963" s="57">
        <v>12736</v>
      </c>
    </row>
    <row r="27964" spans="1:5" hidden="1">
      <c r="A27964" s="43" t="s">
        <v>958</v>
      </c>
      <c r="B27964" s="52">
        <v>36160</v>
      </c>
      <c r="C27964" s="52">
        <v>36130</v>
      </c>
      <c r="D27964" s="52">
        <v>36160</v>
      </c>
      <c r="E27964" s="57">
        <v>12746</v>
      </c>
    </row>
    <row r="27965" spans="1:5" hidden="1">
      <c r="A27965" s="43" t="s">
        <v>958</v>
      </c>
      <c r="B27965" s="52">
        <v>36191</v>
      </c>
      <c r="C27965" s="52">
        <v>36161</v>
      </c>
      <c r="D27965" s="52">
        <v>36191</v>
      </c>
      <c r="E27965" s="57">
        <v>12897</v>
      </c>
    </row>
    <row r="27966" spans="1:5" hidden="1">
      <c r="A27966" s="43" t="s">
        <v>958</v>
      </c>
      <c r="B27966" s="52">
        <v>36219</v>
      </c>
      <c r="C27966" s="52">
        <v>36192</v>
      </c>
      <c r="D27966" s="52">
        <v>36219</v>
      </c>
      <c r="E27966" s="57">
        <v>12920</v>
      </c>
    </row>
    <row r="27967" spans="1:5" hidden="1">
      <c r="A27967" s="43" t="s">
        <v>958</v>
      </c>
      <c r="B27967" s="52">
        <v>36250</v>
      </c>
      <c r="C27967" s="52">
        <v>36220</v>
      </c>
      <c r="D27967" s="52">
        <v>36250</v>
      </c>
      <c r="E27967" s="57">
        <v>13075</v>
      </c>
    </row>
    <row r="27968" spans="1:5" hidden="1">
      <c r="A27968" s="43" t="s">
        <v>958</v>
      </c>
      <c r="B27968" s="52">
        <v>36280</v>
      </c>
      <c r="C27968" s="52">
        <v>36251</v>
      </c>
      <c r="D27968" s="52">
        <v>36280</v>
      </c>
      <c r="E27968" s="57">
        <v>13139</v>
      </c>
    </row>
    <row r="27969" spans="1:5" hidden="1">
      <c r="A27969" s="43" t="s">
        <v>958</v>
      </c>
      <c r="B27969" s="52">
        <v>36311</v>
      </c>
      <c r="C27969" s="52">
        <v>36281</v>
      </c>
      <c r="D27969" s="52">
        <v>36311</v>
      </c>
      <c r="E27969" s="57">
        <v>13373</v>
      </c>
    </row>
    <row r="27970" spans="1:5" hidden="1">
      <c r="A27970" s="43" t="s">
        <v>958</v>
      </c>
      <c r="B27970" s="52">
        <v>36341</v>
      </c>
      <c r="C27970" s="52">
        <v>36312</v>
      </c>
      <c r="D27970" s="52">
        <v>36341</v>
      </c>
      <c r="E27970" s="57">
        <v>13373</v>
      </c>
    </row>
    <row r="27971" spans="1:5" hidden="1">
      <c r="A27971" s="43" t="s">
        <v>958</v>
      </c>
      <c r="B27971" s="52">
        <v>36372</v>
      </c>
      <c r="C27971" s="52">
        <v>36342</v>
      </c>
      <c r="D27971" s="52">
        <v>36372</v>
      </c>
      <c r="E27971" s="57">
        <v>13270</v>
      </c>
    </row>
    <row r="27972" spans="1:5" hidden="1">
      <c r="A27972" s="43" t="s">
        <v>958</v>
      </c>
      <c r="B27972" s="52">
        <v>36403</v>
      </c>
      <c r="C27972" s="52">
        <v>36373</v>
      </c>
      <c r="D27972" s="52">
        <v>36403</v>
      </c>
      <c r="E27972" s="57">
        <v>13404</v>
      </c>
    </row>
    <row r="27973" spans="1:5" hidden="1">
      <c r="A27973" s="43" t="s">
        <v>958</v>
      </c>
      <c r="B27973" s="52">
        <v>36433</v>
      </c>
      <c r="C27973" s="52">
        <v>36404</v>
      </c>
      <c r="D27973" s="52">
        <v>36433</v>
      </c>
      <c r="E27973" s="57">
        <v>13381</v>
      </c>
    </row>
    <row r="27974" spans="1:5" hidden="1">
      <c r="A27974" s="43" t="s">
        <v>958</v>
      </c>
      <c r="B27974" s="52">
        <v>36464</v>
      </c>
      <c r="C27974" s="52">
        <v>36434</v>
      </c>
      <c r="D27974" s="52">
        <v>36464</v>
      </c>
      <c r="E27974" s="57">
        <v>13400</v>
      </c>
    </row>
    <row r="27975" spans="1:5" hidden="1">
      <c r="A27975" s="43" t="s">
        <v>958</v>
      </c>
      <c r="B27975" s="52">
        <v>36494</v>
      </c>
      <c r="C27975" s="52">
        <v>36465</v>
      </c>
      <c r="D27975" s="52">
        <v>36494</v>
      </c>
      <c r="E27975" s="57">
        <v>13416</v>
      </c>
    </row>
    <row r="27976" spans="1:5" hidden="1">
      <c r="A27976" s="43" t="s">
        <v>958</v>
      </c>
      <c r="B27976" s="52">
        <v>36525</v>
      </c>
      <c r="C27976" s="52">
        <v>36495</v>
      </c>
      <c r="D27976" s="52">
        <v>36525</v>
      </c>
      <c r="E27976" s="57">
        <v>13573</v>
      </c>
    </row>
    <row r="27977" spans="1:5" hidden="1">
      <c r="A27977" s="43" t="s">
        <v>958</v>
      </c>
      <c r="B27977" s="52">
        <v>36556</v>
      </c>
      <c r="C27977" s="52">
        <v>36526</v>
      </c>
      <c r="D27977" s="52">
        <v>36556</v>
      </c>
      <c r="E27977" s="57">
        <v>13301</v>
      </c>
    </row>
    <row r="27978" spans="1:5" hidden="1">
      <c r="A27978" s="43" t="s">
        <v>958</v>
      </c>
      <c r="B27978" s="52">
        <v>36585</v>
      </c>
      <c r="C27978" s="52">
        <v>36557</v>
      </c>
      <c r="D27978" s="52">
        <v>36585</v>
      </c>
      <c r="E27978" s="57">
        <v>13532</v>
      </c>
    </row>
    <row r="27979" spans="1:5" hidden="1">
      <c r="A27979" s="43" t="s">
        <v>958</v>
      </c>
      <c r="B27979" s="52">
        <v>36616</v>
      </c>
      <c r="C27979" s="52">
        <v>36586</v>
      </c>
      <c r="D27979" s="52">
        <v>36616</v>
      </c>
      <c r="E27979" s="57">
        <v>13818</v>
      </c>
    </row>
    <row r="27980" spans="1:5" hidden="1">
      <c r="A27980" s="43" t="s">
        <v>958</v>
      </c>
      <c r="B27980" s="52">
        <v>36646</v>
      </c>
      <c r="C27980" s="52">
        <v>36617</v>
      </c>
      <c r="D27980" s="52">
        <v>36646</v>
      </c>
      <c r="E27980" s="57">
        <v>13801</v>
      </c>
    </row>
    <row r="27981" spans="1:5" hidden="1">
      <c r="A27981" s="43" t="s">
        <v>958</v>
      </c>
      <c r="B27981" s="52">
        <v>36677</v>
      </c>
      <c r="C27981" s="52">
        <v>36647</v>
      </c>
      <c r="D27981" s="52">
        <v>36677</v>
      </c>
      <c r="E27981" s="57">
        <v>14027</v>
      </c>
    </row>
    <row r="27982" spans="1:5" hidden="1">
      <c r="A27982" s="43" t="s">
        <v>958</v>
      </c>
      <c r="B27982" s="52">
        <v>36707</v>
      </c>
      <c r="C27982" s="52">
        <v>36678</v>
      </c>
      <c r="D27982" s="52">
        <v>36707</v>
      </c>
      <c r="E27982" s="57">
        <v>13864</v>
      </c>
    </row>
    <row r="27983" spans="1:5" hidden="1">
      <c r="A27983" s="43" t="s">
        <v>958</v>
      </c>
      <c r="B27983" s="52">
        <v>36738</v>
      </c>
      <c r="C27983" s="52">
        <v>36708</v>
      </c>
      <c r="D27983" s="52">
        <v>36738</v>
      </c>
      <c r="E27983" s="57">
        <v>13722</v>
      </c>
    </row>
    <row r="27984" spans="1:5" hidden="1">
      <c r="A27984" s="43" t="s">
        <v>958</v>
      </c>
      <c r="B27984" s="52">
        <v>36769</v>
      </c>
      <c r="C27984" s="52">
        <v>36739</v>
      </c>
      <c r="D27984" s="52">
        <v>36769</v>
      </c>
      <c r="E27984" s="57">
        <v>14072</v>
      </c>
    </row>
    <row r="27985" spans="1:5" hidden="1">
      <c r="A27985" s="43" t="s">
        <v>958</v>
      </c>
      <c r="B27985" s="52">
        <v>36799</v>
      </c>
      <c r="C27985" s="52">
        <v>36770</v>
      </c>
      <c r="D27985" s="52">
        <v>36799</v>
      </c>
      <c r="E27985" s="57">
        <v>14366</v>
      </c>
    </row>
    <row r="27986" spans="1:5" hidden="1">
      <c r="A27986" s="43" t="s">
        <v>958</v>
      </c>
      <c r="B27986" s="52">
        <v>36830</v>
      </c>
      <c r="C27986" s="52">
        <v>36800</v>
      </c>
      <c r="D27986" s="52">
        <v>36830</v>
      </c>
      <c r="E27986" s="57">
        <v>14231</v>
      </c>
    </row>
    <row r="27987" spans="1:5" hidden="1">
      <c r="A27987" s="43" t="s">
        <v>958</v>
      </c>
      <c r="B27987" s="52">
        <v>36860</v>
      </c>
      <c r="C27987" s="52">
        <v>36831</v>
      </c>
      <c r="D27987" s="52">
        <v>36860</v>
      </c>
      <c r="E27987" s="57">
        <v>14294</v>
      </c>
    </row>
    <row r="27988" spans="1:5" hidden="1">
      <c r="A27988" s="43" t="s">
        <v>958</v>
      </c>
      <c r="B27988" s="52">
        <v>36891</v>
      </c>
      <c r="C27988" s="52">
        <v>36861</v>
      </c>
      <c r="D27988" s="52">
        <v>36891</v>
      </c>
      <c r="E27988" s="57">
        <v>14084</v>
      </c>
    </row>
    <row r="27989" spans="1:5" hidden="1">
      <c r="A27989" s="43" t="s">
        <v>958</v>
      </c>
      <c r="B27989" s="52">
        <v>36922</v>
      </c>
      <c r="C27989" s="52">
        <v>36892</v>
      </c>
      <c r="D27989" s="52">
        <v>36922</v>
      </c>
      <c r="E27989" s="57">
        <v>14135</v>
      </c>
    </row>
    <row r="27990" spans="1:5" hidden="1">
      <c r="A27990" s="43" t="s">
        <v>958</v>
      </c>
      <c r="B27990" s="52">
        <v>36950</v>
      </c>
      <c r="C27990" s="52">
        <v>36923</v>
      </c>
      <c r="D27990" s="52">
        <v>36950</v>
      </c>
      <c r="E27990" s="57">
        <v>14166</v>
      </c>
    </row>
    <row r="27991" spans="1:5" hidden="1">
      <c r="A27991" s="43" t="s">
        <v>958</v>
      </c>
      <c r="B27991" s="52">
        <v>36981</v>
      </c>
      <c r="C27991" s="52">
        <v>36951</v>
      </c>
      <c r="D27991" s="52">
        <v>36981</v>
      </c>
      <c r="E27991" s="57">
        <v>13801</v>
      </c>
    </row>
    <row r="27992" spans="1:5" hidden="1">
      <c r="A27992" s="43" t="s">
        <v>958</v>
      </c>
      <c r="B27992" s="52">
        <v>37011</v>
      </c>
      <c r="C27992" s="52">
        <v>36982</v>
      </c>
      <c r="D27992" s="52">
        <v>37011</v>
      </c>
      <c r="E27992" s="57">
        <v>14217</v>
      </c>
    </row>
    <row r="27993" spans="1:5" hidden="1">
      <c r="A27993" s="43" t="s">
        <v>958</v>
      </c>
      <c r="B27993" s="52">
        <v>37042</v>
      </c>
      <c r="C27993" s="52">
        <v>37012</v>
      </c>
      <c r="D27993" s="52">
        <v>37042</v>
      </c>
      <c r="E27993" s="57">
        <v>13950</v>
      </c>
    </row>
    <row r="27994" spans="1:5" hidden="1">
      <c r="A27994" s="43" t="s">
        <v>958</v>
      </c>
      <c r="B27994" s="52">
        <v>37072</v>
      </c>
      <c r="C27994" s="52">
        <v>37043</v>
      </c>
      <c r="D27994" s="52">
        <v>37072</v>
      </c>
      <c r="E27994" s="57">
        <v>13804</v>
      </c>
    </row>
    <row r="27995" spans="1:5" hidden="1">
      <c r="A27995" s="43" t="s">
        <v>958</v>
      </c>
      <c r="B27995" s="52">
        <v>37103</v>
      </c>
      <c r="C27995" s="52">
        <v>37073</v>
      </c>
      <c r="D27995" s="52">
        <v>37103</v>
      </c>
      <c r="E27995" s="57">
        <v>13994</v>
      </c>
    </row>
    <row r="27996" spans="1:5" hidden="1">
      <c r="A27996" s="43" t="s">
        <v>958</v>
      </c>
      <c r="B27996" s="52">
        <v>37134</v>
      </c>
      <c r="C27996" s="52">
        <v>37104</v>
      </c>
      <c r="D27996" s="52">
        <v>37134</v>
      </c>
      <c r="E27996" s="57">
        <v>14171</v>
      </c>
    </row>
    <row r="27997" spans="1:5" hidden="1">
      <c r="A27997" s="43" t="s">
        <v>958</v>
      </c>
      <c r="B27997" s="52">
        <v>37164</v>
      </c>
      <c r="C27997" s="52">
        <v>37135</v>
      </c>
      <c r="D27997" s="52">
        <v>37164</v>
      </c>
      <c r="E27997" s="57">
        <v>13286</v>
      </c>
    </row>
    <row r="27998" spans="1:5" hidden="1">
      <c r="A27998" s="43" t="s">
        <v>958</v>
      </c>
      <c r="B27998" s="52">
        <v>37195</v>
      </c>
      <c r="C27998" s="52">
        <v>37165</v>
      </c>
      <c r="D27998" s="52">
        <v>37195</v>
      </c>
      <c r="E27998" s="57">
        <v>13973</v>
      </c>
    </row>
    <row r="27999" spans="1:5" hidden="1">
      <c r="A27999" s="43" t="s">
        <v>958</v>
      </c>
      <c r="B27999" s="52">
        <v>37225</v>
      </c>
      <c r="C27999" s="52">
        <v>37196</v>
      </c>
      <c r="D27999" s="52">
        <v>37225</v>
      </c>
      <c r="E27999" s="57">
        <v>13970</v>
      </c>
    </row>
    <row r="28000" spans="1:5" hidden="1">
      <c r="A28000" s="43" t="s">
        <v>958</v>
      </c>
      <c r="B28000" s="52">
        <v>37256</v>
      </c>
      <c r="C28000" s="52">
        <v>37226</v>
      </c>
      <c r="D28000" s="52">
        <v>37256</v>
      </c>
      <c r="E28000" s="57">
        <v>14126</v>
      </c>
    </row>
    <row r="28001" spans="1:5" hidden="1">
      <c r="A28001" s="43" t="s">
        <v>958</v>
      </c>
      <c r="B28001" s="52">
        <v>37287</v>
      </c>
      <c r="C28001" s="52">
        <v>37257</v>
      </c>
      <c r="D28001" s="52">
        <v>37287</v>
      </c>
      <c r="E28001" s="57">
        <v>14220</v>
      </c>
    </row>
    <row r="28002" spans="1:5" hidden="1">
      <c r="A28002" s="43" t="s">
        <v>958</v>
      </c>
      <c r="B28002" s="52">
        <v>37315</v>
      </c>
      <c r="C28002" s="52">
        <v>37288</v>
      </c>
      <c r="D28002" s="52">
        <v>37315</v>
      </c>
      <c r="E28002" s="57">
        <v>14357</v>
      </c>
    </row>
    <row r="28003" spans="1:5" hidden="1">
      <c r="A28003" s="43" t="s">
        <v>958</v>
      </c>
      <c r="B28003" s="52">
        <v>37346</v>
      </c>
      <c r="C28003" s="52">
        <v>37316</v>
      </c>
      <c r="D28003" s="52">
        <v>37346</v>
      </c>
      <c r="E28003" s="57">
        <v>14436</v>
      </c>
    </row>
    <row r="28004" spans="1:5" hidden="1">
      <c r="A28004" s="43" t="s">
        <v>958</v>
      </c>
      <c r="B28004" s="52">
        <v>37376</v>
      </c>
      <c r="C28004" s="52">
        <v>37347</v>
      </c>
      <c r="D28004" s="52">
        <v>37376</v>
      </c>
      <c r="E28004" s="57">
        <v>14410</v>
      </c>
    </row>
    <row r="28005" spans="1:5" hidden="1">
      <c r="A28005" s="43" t="s">
        <v>958</v>
      </c>
      <c r="B28005" s="52">
        <v>37407</v>
      </c>
      <c r="C28005" s="52">
        <v>37377</v>
      </c>
      <c r="D28005" s="52">
        <v>37407</v>
      </c>
      <c r="E28005" s="57">
        <v>14220</v>
      </c>
    </row>
    <row r="28006" spans="1:5" hidden="1">
      <c r="A28006" s="43" t="s">
        <v>958</v>
      </c>
      <c r="B28006" s="52">
        <v>37437</v>
      </c>
      <c r="C28006" s="52">
        <v>37408</v>
      </c>
      <c r="D28006" s="52">
        <v>37437</v>
      </c>
      <c r="E28006" s="57">
        <v>14366</v>
      </c>
    </row>
    <row r="28007" spans="1:5" hidden="1">
      <c r="A28007" s="43" t="s">
        <v>958</v>
      </c>
      <c r="B28007" s="52">
        <v>37468</v>
      </c>
      <c r="C28007" s="52">
        <v>37438</v>
      </c>
      <c r="D28007" s="52">
        <v>37468</v>
      </c>
      <c r="E28007" s="57">
        <v>14200</v>
      </c>
    </row>
    <row r="28008" spans="1:5" hidden="1">
      <c r="A28008" s="43" t="s">
        <v>958</v>
      </c>
      <c r="B28008" s="52">
        <v>37499</v>
      </c>
      <c r="C28008" s="52">
        <v>37469</v>
      </c>
      <c r="D28008" s="52">
        <v>37499</v>
      </c>
      <c r="E28008" s="57">
        <v>14338</v>
      </c>
    </row>
    <row r="28009" spans="1:5" hidden="1">
      <c r="A28009" s="43" t="s">
        <v>958</v>
      </c>
      <c r="B28009" s="52">
        <v>37529</v>
      </c>
      <c r="C28009" s="52">
        <v>37500</v>
      </c>
      <c r="D28009" s="52">
        <v>37529</v>
      </c>
      <c r="E28009" s="57">
        <v>13966</v>
      </c>
    </row>
    <row r="28010" spans="1:5" hidden="1">
      <c r="A28010" s="43" t="s">
        <v>958</v>
      </c>
      <c r="B28010" s="52">
        <v>37560</v>
      </c>
      <c r="C28010" s="52">
        <v>37530</v>
      </c>
      <c r="D28010" s="52">
        <v>37560</v>
      </c>
      <c r="E28010" s="57">
        <v>14625</v>
      </c>
    </row>
    <row r="28011" spans="1:5" hidden="1">
      <c r="A28011" s="43" t="s">
        <v>958</v>
      </c>
      <c r="B28011" s="52">
        <v>37590</v>
      </c>
      <c r="C28011" s="52">
        <v>37561</v>
      </c>
      <c r="D28011" s="52">
        <v>37590</v>
      </c>
      <c r="E28011" s="57">
        <v>14456</v>
      </c>
    </row>
    <row r="28012" spans="1:5" hidden="1">
      <c r="A28012" s="43" t="s">
        <v>958</v>
      </c>
      <c r="B28012" s="52">
        <v>37621</v>
      </c>
      <c r="C28012" s="52">
        <v>37591</v>
      </c>
      <c r="D28012" s="52">
        <v>37621</v>
      </c>
      <c r="E28012" s="57">
        <v>14714</v>
      </c>
    </row>
    <row r="28013" spans="1:5" hidden="1">
      <c r="A28013" s="43" t="s">
        <v>958</v>
      </c>
      <c r="B28013" s="52">
        <v>37652</v>
      </c>
      <c r="C28013" s="52">
        <v>37622</v>
      </c>
      <c r="D28013" s="52">
        <v>37652</v>
      </c>
      <c r="E28013" s="57">
        <v>14565</v>
      </c>
    </row>
    <row r="28014" spans="1:5" hidden="1">
      <c r="A28014" s="43" t="s">
        <v>958</v>
      </c>
      <c r="B28014" s="52">
        <v>37680</v>
      </c>
      <c r="C28014" s="52">
        <v>37653</v>
      </c>
      <c r="D28014" s="52">
        <v>37680</v>
      </c>
      <c r="E28014" s="57">
        <v>14142</v>
      </c>
    </row>
    <row r="28015" spans="1:5" hidden="1">
      <c r="A28015" s="43" t="s">
        <v>958</v>
      </c>
      <c r="B28015" s="52">
        <v>37711</v>
      </c>
      <c r="C28015" s="52">
        <v>37681</v>
      </c>
      <c r="D28015" s="52">
        <v>37711</v>
      </c>
      <c r="E28015" s="57">
        <v>14465</v>
      </c>
    </row>
    <row r="28016" spans="1:5" hidden="1">
      <c r="A28016" s="43" t="s">
        <v>958</v>
      </c>
      <c r="B28016" s="52">
        <v>37741</v>
      </c>
      <c r="C28016" s="52">
        <v>37712</v>
      </c>
      <c r="D28016" s="52">
        <v>37741</v>
      </c>
      <c r="E28016" s="57">
        <v>14434</v>
      </c>
    </row>
    <row r="28017" spans="1:5" hidden="1">
      <c r="A28017" s="43" t="s">
        <v>958</v>
      </c>
      <c r="B28017" s="52">
        <v>37772</v>
      </c>
      <c r="C28017" s="52">
        <v>37742</v>
      </c>
      <c r="D28017" s="52">
        <v>37772</v>
      </c>
      <c r="E28017" s="57">
        <v>14651</v>
      </c>
    </row>
    <row r="28018" spans="1:5" hidden="1">
      <c r="A28018" s="43" t="s">
        <v>958</v>
      </c>
      <c r="B28018" s="52">
        <v>37802</v>
      </c>
      <c r="C28018" s="52">
        <v>37773</v>
      </c>
      <c r="D28018" s="52">
        <v>37802</v>
      </c>
      <c r="E28018" s="57">
        <v>14894</v>
      </c>
    </row>
    <row r="28019" spans="1:5" hidden="1">
      <c r="A28019" s="43" t="s">
        <v>958</v>
      </c>
      <c r="B28019" s="52">
        <v>37833</v>
      </c>
      <c r="C28019" s="52">
        <v>37803</v>
      </c>
      <c r="D28019" s="52">
        <v>37833</v>
      </c>
      <c r="E28019" s="57">
        <v>15141</v>
      </c>
    </row>
    <row r="28020" spans="1:5" hidden="1">
      <c r="A28020" s="43" t="s">
        <v>958</v>
      </c>
      <c r="B28020" s="52">
        <v>37864</v>
      </c>
      <c r="C28020" s="52">
        <v>37834</v>
      </c>
      <c r="D28020" s="52">
        <v>37864</v>
      </c>
      <c r="E28020" s="57">
        <v>15089</v>
      </c>
    </row>
    <row r="28021" spans="1:5" hidden="1">
      <c r="A28021" s="43" t="s">
        <v>958</v>
      </c>
      <c r="B28021" s="52">
        <v>37894</v>
      </c>
      <c r="C28021" s="52">
        <v>37865</v>
      </c>
      <c r="D28021" s="52">
        <v>37894</v>
      </c>
      <c r="E28021" s="57">
        <v>15175</v>
      </c>
    </row>
    <row r="28022" spans="1:5" hidden="1">
      <c r="A28022" s="43" t="s">
        <v>958</v>
      </c>
      <c r="B28022" s="52">
        <v>37925</v>
      </c>
      <c r="C28022" s="52">
        <v>37895</v>
      </c>
      <c r="D28022" s="52">
        <v>37925</v>
      </c>
      <c r="E28022" s="57">
        <v>15067</v>
      </c>
    </row>
    <row r="28023" spans="1:5" hidden="1">
      <c r="A28023" s="43" t="s">
        <v>958</v>
      </c>
      <c r="B28023" s="52">
        <v>37955</v>
      </c>
      <c r="C28023" s="52">
        <v>37926</v>
      </c>
      <c r="D28023" s="52">
        <v>37955</v>
      </c>
      <c r="E28023" s="57">
        <v>15338</v>
      </c>
    </row>
    <row r="28024" spans="1:5" hidden="1">
      <c r="A28024" s="43" t="s">
        <v>958</v>
      </c>
      <c r="B28024" s="52">
        <v>37986</v>
      </c>
      <c r="C28024" s="52">
        <v>37956</v>
      </c>
      <c r="D28024" s="52">
        <v>37986</v>
      </c>
      <c r="E28024" s="57">
        <v>15456</v>
      </c>
    </row>
    <row r="28025" spans="1:5" hidden="1">
      <c r="A28025" s="43" t="s">
        <v>958</v>
      </c>
      <c r="B28025" s="52">
        <v>38017</v>
      </c>
      <c r="C28025" s="52">
        <v>37987</v>
      </c>
      <c r="D28025" s="52">
        <v>38017</v>
      </c>
      <c r="E28025" s="57">
        <v>15513</v>
      </c>
    </row>
    <row r="28026" spans="1:5" hidden="1">
      <c r="A28026" s="43" t="s">
        <v>958</v>
      </c>
      <c r="B28026" s="52">
        <v>38046</v>
      </c>
      <c r="C28026" s="52">
        <v>38018</v>
      </c>
      <c r="D28026" s="52">
        <v>38046</v>
      </c>
      <c r="E28026" s="57">
        <v>15687</v>
      </c>
    </row>
    <row r="28027" spans="1:5" hidden="1">
      <c r="A28027" s="43" t="s">
        <v>958</v>
      </c>
      <c r="B28027" s="52">
        <v>38077</v>
      </c>
      <c r="C28027" s="52">
        <v>38047</v>
      </c>
      <c r="D28027" s="52">
        <v>38077</v>
      </c>
      <c r="E28027" s="57">
        <v>15984</v>
      </c>
    </row>
    <row r="28028" spans="1:5" hidden="1">
      <c r="A28028" s="43" t="s">
        <v>958</v>
      </c>
      <c r="B28028" s="52">
        <v>38107</v>
      </c>
      <c r="C28028" s="52">
        <v>38078</v>
      </c>
      <c r="D28028" s="52">
        <v>38107</v>
      </c>
      <c r="E28028" s="57">
        <v>15567</v>
      </c>
    </row>
    <row r="28029" spans="1:5" hidden="1">
      <c r="A28029" s="43" t="s">
        <v>958</v>
      </c>
      <c r="B28029" s="52">
        <v>38138</v>
      </c>
      <c r="C28029" s="52">
        <v>38108</v>
      </c>
      <c r="D28029" s="52">
        <v>38138</v>
      </c>
      <c r="E28029" s="57">
        <v>15736</v>
      </c>
    </row>
    <row r="28030" spans="1:5" hidden="1">
      <c r="A28030" s="43" t="s">
        <v>958</v>
      </c>
      <c r="B28030" s="52">
        <v>38168</v>
      </c>
      <c r="C28030" s="52">
        <v>38139</v>
      </c>
      <c r="D28030" s="52">
        <v>38168</v>
      </c>
      <c r="E28030" s="57">
        <v>15555</v>
      </c>
    </row>
    <row r="28031" spans="1:5" hidden="1">
      <c r="A28031" s="43" t="s">
        <v>958</v>
      </c>
      <c r="B28031" s="52">
        <v>38199</v>
      </c>
      <c r="C28031" s="52">
        <v>38169</v>
      </c>
      <c r="D28031" s="52">
        <v>38199</v>
      </c>
      <c r="E28031" s="57">
        <v>15645</v>
      </c>
    </row>
    <row r="28032" spans="1:5" hidden="1">
      <c r="A28032" s="43" t="s">
        <v>958</v>
      </c>
      <c r="B28032" s="52">
        <v>38230</v>
      </c>
      <c r="C28032" s="52">
        <v>38200</v>
      </c>
      <c r="D28032" s="52">
        <v>38230</v>
      </c>
      <c r="E28032" s="57">
        <v>15660</v>
      </c>
    </row>
    <row r="28033" spans="1:5" hidden="1">
      <c r="A28033" s="43" t="s">
        <v>958</v>
      </c>
      <c r="B28033" s="52">
        <v>38260</v>
      </c>
      <c r="C28033" s="52">
        <v>38231</v>
      </c>
      <c r="D28033" s="52">
        <v>38260</v>
      </c>
      <c r="E28033" s="57">
        <v>15764</v>
      </c>
    </row>
    <row r="28034" spans="1:5" hidden="1">
      <c r="A28034" s="43" t="s">
        <v>958</v>
      </c>
      <c r="B28034" s="52">
        <v>38291</v>
      </c>
      <c r="C28034" s="52">
        <v>38261</v>
      </c>
      <c r="D28034" s="52">
        <v>38291</v>
      </c>
      <c r="E28034" s="57">
        <v>16055</v>
      </c>
    </row>
    <row r="28035" spans="1:5" hidden="1">
      <c r="A28035" s="43" t="s">
        <v>958</v>
      </c>
      <c r="B28035" s="52">
        <v>38321</v>
      </c>
      <c r="C28035" s="52">
        <v>38292</v>
      </c>
      <c r="D28035" s="52">
        <v>38321</v>
      </c>
      <c r="E28035" s="57">
        <v>16044</v>
      </c>
    </row>
    <row r="28036" spans="1:5" hidden="1">
      <c r="A28036" s="43" t="s">
        <v>958</v>
      </c>
      <c r="B28036" s="52">
        <v>38352</v>
      </c>
      <c r="C28036" s="52">
        <v>38322</v>
      </c>
      <c r="D28036" s="52">
        <v>38352</v>
      </c>
      <c r="E28036" s="57">
        <v>16183</v>
      </c>
    </row>
    <row r="28037" spans="1:5" hidden="1">
      <c r="A28037" s="43" t="s">
        <v>958</v>
      </c>
      <c r="B28037" s="52">
        <v>38383</v>
      </c>
      <c r="C28037" s="52">
        <v>38353</v>
      </c>
      <c r="D28037" s="52">
        <v>38383</v>
      </c>
      <c r="E28037" s="57">
        <v>16142</v>
      </c>
    </row>
    <row r="28038" spans="1:5" hidden="1">
      <c r="A28038" s="43" t="s">
        <v>958</v>
      </c>
      <c r="B28038" s="52">
        <v>38411</v>
      </c>
      <c r="C28038" s="52">
        <v>38384</v>
      </c>
      <c r="D28038" s="52">
        <v>38411</v>
      </c>
      <c r="E28038" s="57">
        <v>16682</v>
      </c>
    </row>
    <row r="28039" spans="1:5" hidden="1">
      <c r="A28039" s="43" t="s">
        <v>958</v>
      </c>
      <c r="B28039" s="52">
        <v>38442</v>
      </c>
      <c r="C28039" s="52">
        <v>38412</v>
      </c>
      <c r="D28039" s="52">
        <v>38442</v>
      </c>
      <c r="E28039" s="57">
        <v>16245</v>
      </c>
    </row>
    <row r="28040" spans="1:5" hidden="1">
      <c r="A28040" s="43" t="s">
        <v>958</v>
      </c>
      <c r="B28040" s="52">
        <v>38472</v>
      </c>
      <c r="C28040" s="52">
        <v>38443</v>
      </c>
      <c r="D28040" s="52">
        <v>38472</v>
      </c>
      <c r="E28040" s="57">
        <v>16733</v>
      </c>
    </row>
    <row r="28041" spans="1:5" hidden="1">
      <c r="A28041" s="43" t="s">
        <v>958</v>
      </c>
      <c r="B28041" s="52">
        <v>38503</v>
      </c>
      <c r="C28041" s="52">
        <v>38473</v>
      </c>
      <c r="D28041" s="52">
        <v>38503</v>
      </c>
      <c r="E28041" s="57">
        <v>16527</v>
      </c>
    </row>
    <row r="28042" spans="1:5" hidden="1">
      <c r="A28042" s="43" t="s">
        <v>958</v>
      </c>
      <c r="B28042" s="52">
        <v>38533</v>
      </c>
      <c r="C28042" s="52">
        <v>38504</v>
      </c>
      <c r="D28042" s="52">
        <v>38533</v>
      </c>
      <c r="E28042" s="57">
        <v>16815</v>
      </c>
    </row>
    <row r="28043" spans="1:5" hidden="1">
      <c r="A28043" s="43" t="s">
        <v>958</v>
      </c>
      <c r="B28043" s="52">
        <v>38564</v>
      </c>
      <c r="C28043" s="52">
        <v>38534</v>
      </c>
      <c r="D28043" s="52">
        <v>38564</v>
      </c>
      <c r="E28043" s="57">
        <v>16458</v>
      </c>
    </row>
    <row r="28044" spans="1:5" hidden="1">
      <c r="A28044" s="43" t="s">
        <v>958</v>
      </c>
      <c r="B28044" s="52">
        <v>38595</v>
      </c>
      <c r="C28044" s="52">
        <v>38565</v>
      </c>
      <c r="D28044" s="52">
        <v>38595</v>
      </c>
      <c r="E28044" s="57">
        <v>16742</v>
      </c>
    </row>
    <row r="28045" spans="1:5" hidden="1">
      <c r="A28045" s="43" t="s">
        <v>958</v>
      </c>
      <c r="B28045" s="52">
        <v>38625</v>
      </c>
      <c r="C28045" s="52">
        <v>38596</v>
      </c>
      <c r="D28045" s="52">
        <v>38625</v>
      </c>
      <c r="E28045" s="57">
        <v>16360</v>
      </c>
    </row>
    <row r="28046" spans="1:5" hidden="1">
      <c r="A28046" s="43" t="s">
        <v>958</v>
      </c>
      <c r="B28046" s="52">
        <v>38656</v>
      </c>
      <c r="C28046" s="52">
        <v>38626</v>
      </c>
      <c r="D28046" s="52">
        <v>38656</v>
      </c>
      <c r="E28046" s="57">
        <v>17168</v>
      </c>
    </row>
    <row r="28047" spans="1:5" hidden="1">
      <c r="A28047" s="43" t="s">
        <v>958</v>
      </c>
      <c r="B28047" s="52">
        <v>38686</v>
      </c>
      <c r="C28047" s="52">
        <v>38657</v>
      </c>
      <c r="D28047" s="52">
        <v>38686</v>
      </c>
      <c r="E28047" s="57">
        <v>17140</v>
      </c>
    </row>
    <row r="28048" spans="1:5" hidden="1">
      <c r="A28048" s="43" t="s">
        <v>958</v>
      </c>
      <c r="B28048" s="52">
        <v>38717</v>
      </c>
      <c r="C28048" s="52">
        <v>38687</v>
      </c>
      <c r="D28048" s="52">
        <v>38717</v>
      </c>
      <c r="E28048" s="57">
        <v>17221</v>
      </c>
    </row>
    <row r="28049" spans="1:5" hidden="1">
      <c r="A28049" s="43" t="s">
        <v>958</v>
      </c>
      <c r="B28049" s="52">
        <v>38748</v>
      </c>
      <c r="C28049" s="52">
        <v>38718</v>
      </c>
      <c r="D28049" s="52">
        <v>38748</v>
      </c>
      <c r="E28049" s="57">
        <v>17375</v>
      </c>
    </row>
    <row r="28050" spans="1:5" hidden="1">
      <c r="A28050" s="43" t="s">
        <v>958</v>
      </c>
      <c r="B28050" s="52">
        <v>38776</v>
      </c>
      <c r="C28050" s="52">
        <v>38749</v>
      </c>
      <c r="D28050" s="52">
        <v>38776</v>
      </c>
      <c r="E28050" s="57">
        <v>17395</v>
      </c>
    </row>
    <row r="28051" spans="1:5" hidden="1">
      <c r="A28051" s="43" t="s">
        <v>958</v>
      </c>
      <c r="B28051" s="52">
        <v>38807</v>
      </c>
      <c r="C28051" s="52">
        <v>38777</v>
      </c>
      <c r="D28051" s="52">
        <v>38807</v>
      </c>
      <c r="E28051" s="57">
        <v>17330</v>
      </c>
    </row>
    <row r="28052" spans="1:5" hidden="1">
      <c r="A28052" s="43" t="s">
        <v>958</v>
      </c>
      <c r="B28052" s="52">
        <v>38837</v>
      </c>
      <c r="C28052" s="52">
        <v>38808</v>
      </c>
      <c r="D28052" s="52">
        <v>38837</v>
      </c>
      <c r="E28052" s="57">
        <v>17605</v>
      </c>
    </row>
    <row r="28053" spans="1:5" hidden="1">
      <c r="A28053" s="43" t="s">
        <v>958</v>
      </c>
      <c r="B28053" s="52">
        <v>38868</v>
      </c>
      <c r="C28053" s="52">
        <v>38838</v>
      </c>
      <c r="D28053" s="52">
        <v>38868</v>
      </c>
      <c r="E28053" s="57">
        <v>17468</v>
      </c>
    </row>
    <row r="28054" spans="1:5" hidden="1">
      <c r="A28054" s="43" t="s">
        <v>958</v>
      </c>
      <c r="B28054" s="52">
        <v>38898</v>
      </c>
      <c r="C28054" s="52">
        <v>38869</v>
      </c>
      <c r="D28054" s="52">
        <v>38898</v>
      </c>
      <c r="E28054" s="57">
        <v>17647</v>
      </c>
    </row>
    <row r="28055" spans="1:5" hidden="1">
      <c r="A28055" s="43" t="s">
        <v>958</v>
      </c>
      <c r="B28055" s="52">
        <v>38929</v>
      </c>
      <c r="C28055" s="52">
        <v>38899</v>
      </c>
      <c r="D28055" s="52">
        <v>38929</v>
      </c>
      <c r="E28055" s="57">
        <v>17747</v>
      </c>
    </row>
    <row r="28056" spans="1:5" hidden="1">
      <c r="A28056" s="43" t="s">
        <v>958</v>
      </c>
      <c r="B28056" s="52">
        <v>38960</v>
      </c>
      <c r="C28056" s="52">
        <v>38930</v>
      </c>
      <c r="D28056" s="52">
        <v>38960</v>
      </c>
      <c r="E28056" s="57">
        <v>17653</v>
      </c>
    </row>
    <row r="28057" spans="1:5" hidden="1">
      <c r="A28057" s="43" t="s">
        <v>958</v>
      </c>
      <c r="B28057" s="52">
        <v>38990</v>
      </c>
      <c r="C28057" s="52">
        <v>38961</v>
      </c>
      <c r="D28057" s="52">
        <v>38990</v>
      </c>
      <c r="E28057" s="57">
        <v>18226</v>
      </c>
    </row>
    <row r="28058" spans="1:5" hidden="1">
      <c r="A28058" s="43" t="s">
        <v>958</v>
      </c>
      <c r="B28058" s="52">
        <v>39021</v>
      </c>
      <c r="C28058" s="52">
        <v>38991</v>
      </c>
      <c r="D28058" s="52">
        <v>39021</v>
      </c>
      <c r="E28058" s="57">
        <v>18168</v>
      </c>
    </row>
    <row r="28059" spans="1:5" hidden="1">
      <c r="A28059" s="43" t="s">
        <v>958</v>
      </c>
      <c r="B28059" s="52">
        <v>39051</v>
      </c>
      <c r="C28059" s="52">
        <v>39022</v>
      </c>
      <c r="D28059" s="52">
        <v>39051</v>
      </c>
      <c r="E28059" s="57">
        <v>17867</v>
      </c>
    </row>
    <row r="28060" spans="1:5" hidden="1">
      <c r="A28060" s="43" t="s">
        <v>958</v>
      </c>
      <c r="B28060" s="52">
        <v>39082</v>
      </c>
      <c r="C28060" s="52">
        <v>39052</v>
      </c>
      <c r="D28060" s="52">
        <v>39082</v>
      </c>
      <c r="E28060" s="57">
        <v>18528</v>
      </c>
    </row>
    <row r="28061" spans="1:5" hidden="1">
      <c r="A28061" s="43" t="s">
        <v>958</v>
      </c>
      <c r="B28061" s="52">
        <v>39113</v>
      </c>
      <c r="C28061" s="52">
        <v>39083</v>
      </c>
      <c r="D28061" s="52">
        <v>39113</v>
      </c>
      <c r="E28061" s="57">
        <v>18483</v>
      </c>
    </row>
    <row r="28062" spans="1:5" hidden="1">
      <c r="A28062" s="43" t="s">
        <v>958</v>
      </c>
      <c r="B28062" s="52">
        <v>39141</v>
      </c>
      <c r="C28062" s="52">
        <v>39114</v>
      </c>
      <c r="D28062" s="52">
        <v>39141</v>
      </c>
      <c r="E28062" s="57">
        <v>18162</v>
      </c>
    </row>
    <row r="28063" spans="1:5" hidden="1">
      <c r="A28063" s="43" t="s">
        <v>958</v>
      </c>
      <c r="B28063" s="52">
        <v>39172</v>
      </c>
      <c r="C28063" s="52">
        <v>39142</v>
      </c>
      <c r="D28063" s="52">
        <v>39172</v>
      </c>
      <c r="E28063" s="57">
        <v>18610</v>
      </c>
    </row>
    <row r="28064" spans="1:5" hidden="1">
      <c r="A28064" s="43" t="s">
        <v>958</v>
      </c>
      <c r="B28064" s="52">
        <v>39202</v>
      </c>
      <c r="C28064" s="52">
        <v>39173</v>
      </c>
      <c r="D28064" s="52">
        <v>39202</v>
      </c>
      <c r="E28064" s="57">
        <v>18173</v>
      </c>
    </row>
    <row r="28065" spans="1:5" hidden="1">
      <c r="A28065" s="43" t="s">
        <v>958</v>
      </c>
      <c r="B28065" s="52">
        <v>39233</v>
      </c>
      <c r="C28065" s="52">
        <v>39203</v>
      </c>
      <c r="D28065" s="52">
        <v>39233</v>
      </c>
      <c r="E28065" s="57">
        <v>18534</v>
      </c>
    </row>
    <row r="28066" spans="1:5" hidden="1">
      <c r="A28066" s="43" t="s">
        <v>958</v>
      </c>
      <c r="B28066" s="52">
        <v>39263</v>
      </c>
      <c r="C28066" s="52">
        <v>39234</v>
      </c>
      <c r="D28066" s="52">
        <v>39263</v>
      </c>
      <c r="E28066" s="57">
        <v>18398</v>
      </c>
    </row>
    <row r="28067" spans="1:5" hidden="1">
      <c r="A28067" s="43" t="s">
        <v>958</v>
      </c>
      <c r="B28067" s="52">
        <v>39294</v>
      </c>
      <c r="C28067" s="52">
        <v>39264</v>
      </c>
      <c r="D28067" s="52">
        <v>39294</v>
      </c>
      <c r="E28067" s="57">
        <v>18581</v>
      </c>
    </row>
    <row r="28068" spans="1:5" hidden="1">
      <c r="A28068" s="43" t="s">
        <v>958</v>
      </c>
      <c r="B28068" s="52">
        <v>39325</v>
      </c>
      <c r="C28068" s="52">
        <v>39295</v>
      </c>
      <c r="D28068" s="52">
        <v>39325</v>
      </c>
      <c r="E28068" s="57">
        <v>18449</v>
      </c>
    </row>
    <row r="28069" spans="1:5" hidden="1">
      <c r="A28069" s="43" t="s">
        <v>958</v>
      </c>
      <c r="B28069" s="52">
        <v>39355</v>
      </c>
      <c r="C28069" s="52">
        <v>39326</v>
      </c>
      <c r="D28069" s="52">
        <v>39355</v>
      </c>
      <c r="E28069" s="57">
        <v>18465</v>
      </c>
    </row>
    <row r="28070" spans="1:5" hidden="1">
      <c r="A28070" s="43" t="s">
        <v>958</v>
      </c>
      <c r="B28070" s="52">
        <v>39386</v>
      </c>
      <c r="C28070" s="52">
        <v>39356</v>
      </c>
      <c r="D28070" s="52">
        <v>39386</v>
      </c>
      <c r="E28070" s="57">
        <v>18435</v>
      </c>
    </row>
    <row r="28071" spans="1:5" hidden="1">
      <c r="A28071" s="43" t="s">
        <v>958</v>
      </c>
      <c r="B28071" s="52">
        <v>39416</v>
      </c>
      <c r="C28071" s="52">
        <v>39387</v>
      </c>
      <c r="D28071" s="52">
        <v>39416</v>
      </c>
      <c r="E28071" s="57">
        <v>18671</v>
      </c>
    </row>
    <row r="28072" spans="1:5" hidden="1">
      <c r="A28072" s="43" t="s">
        <v>958</v>
      </c>
      <c r="B28072" s="52">
        <v>39447</v>
      </c>
      <c r="C28072" s="52">
        <v>39417</v>
      </c>
      <c r="D28072" s="52">
        <v>39447</v>
      </c>
      <c r="E28072" s="57">
        <v>18591</v>
      </c>
    </row>
    <row r="28073" spans="1:5" hidden="1">
      <c r="A28073" s="43" t="s">
        <v>958</v>
      </c>
      <c r="B28073" s="52">
        <v>39478</v>
      </c>
      <c r="C28073" s="52">
        <v>39448</v>
      </c>
      <c r="D28073" s="52">
        <v>39478</v>
      </c>
      <c r="E28073" s="57">
        <v>18567</v>
      </c>
    </row>
    <row r="28074" spans="1:5" hidden="1">
      <c r="A28074" s="43" t="s">
        <v>958</v>
      </c>
      <c r="B28074" s="52">
        <v>39507</v>
      </c>
      <c r="C28074" s="52">
        <v>39479</v>
      </c>
      <c r="D28074" s="52">
        <v>39507</v>
      </c>
      <c r="E28074" s="57">
        <v>18289</v>
      </c>
    </row>
    <row r="28075" spans="1:5" hidden="1">
      <c r="A28075" s="43" t="s">
        <v>958</v>
      </c>
      <c r="B28075" s="52">
        <v>39538</v>
      </c>
      <c r="C28075" s="52">
        <v>39508</v>
      </c>
      <c r="D28075" s="52">
        <v>39538</v>
      </c>
      <c r="E28075" s="57">
        <v>18319</v>
      </c>
    </row>
    <row r="28076" spans="1:5" hidden="1">
      <c r="A28076" s="43" t="s">
        <v>958</v>
      </c>
      <c r="B28076" s="52">
        <v>39568</v>
      </c>
      <c r="C28076" s="52">
        <v>39539</v>
      </c>
      <c r="D28076" s="52">
        <v>39568</v>
      </c>
      <c r="E28076" s="57">
        <v>18483</v>
      </c>
    </row>
    <row r="28077" spans="1:5" hidden="1">
      <c r="A28077" s="43" t="s">
        <v>958</v>
      </c>
      <c r="B28077" s="52">
        <v>39599</v>
      </c>
      <c r="C28077" s="52">
        <v>39569</v>
      </c>
      <c r="D28077" s="52">
        <v>39599</v>
      </c>
      <c r="E28077" s="57">
        <v>18601</v>
      </c>
    </row>
    <row r="28078" spans="1:5" hidden="1">
      <c r="A28078" s="43" t="s">
        <v>958</v>
      </c>
      <c r="B28078" s="52">
        <v>39629</v>
      </c>
      <c r="C28078" s="52">
        <v>39600</v>
      </c>
      <c r="D28078" s="52">
        <v>39629</v>
      </c>
      <c r="E28078" s="57">
        <v>18749</v>
      </c>
    </row>
    <row r="28079" spans="1:5" hidden="1">
      <c r="A28079" s="43" t="s">
        <v>958</v>
      </c>
      <c r="B28079" s="52">
        <v>39660</v>
      </c>
      <c r="C28079" s="52">
        <v>39630</v>
      </c>
      <c r="D28079" s="52">
        <v>39660</v>
      </c>
      <c r="E28079" s="57">
        <v>18687</v>
      </c>
    </row>
    <row r="28080" spans="1:5" hidden="1">
      <c r="A28080" s="43" t="s">
        <v>958</v>
      </c>
      <c r="B28080" s="52">
        <v>39691</v>
      </c>
      <c r="C28080" s="52">
        <v>39661</v>
      </c>
      <c r="D28080" s="52">
        <v>39691</v>
      </c>
      <c r="E28080" s="57">
        <v>18596</v>
      </c>
    </row>
    <row r="28081" spans="1:5" hidden="1">
      <c r="A28081" s="43" t="s">
        <v>958</v>
      </c>
      <c r="B28081" s="52">
        <v>39721</v>
      </c>
      <c r="C28081" s="52">
        <v>39692</v>
      </c>
      <c r="D28081" s="52">
        <v>39721</v>
      </c>
      <c r="E28081" s="57">
        <v>17574</v>
      </c>
    </row>
    <row r="28082" spans="1:5" hidden="1">
      <c r="A28082" s="43" t="s">
        <v>958</v>
      </c>
      <c r="B28082" s="52">
        <v>39752</v>
      </c>
      <c r="C28082" s="52">
        <v>39722</v>
      </c>
      <c r="D28082" s="52">
        <v>39752</v>
      </c>
      <c r="E28082" s="57">
        <v>17296</v>
      </c>
    </row>
    <row r="28083" spans="1:5" hidden="1">
      <c r="A28083" s="43" t="s">
        <v>958</v>
      </c>
      <c r="B28083" s="52">
        <v>39782</v>
      </c>
      <c r="C28083" s="52">
        <v>39753</v>
      </c>
      <c r="D28083" s="52">
        <v>39782</v>
      </c>
      <c r="E28083" s="57">
        <v>17220</v>
      </c>
    </row>
    <row r="28084" spans="1:5" hidden="1">
      <c r="A28084" s="43" t="s">
        <v>958</v>
      </c>
      <c r="B28084" s="52">
        <v>39813</v>
      </c>
      <c r="C28084" s="52">
        <v>39783</v>
      </c>
      <c r="D28084" s="52">
        <v>39813</v>
      </c>
      <c r="E28084" s="57">
        <v>16844</v>
      </c>
    </row>
    <row r="28085" spans="1:5" hidden="1">
      <c r="A28085" s="43" t="s">
        <v>958</v>
      </c>
      <c r="B28085" s="52">
        <v>39844</v>
      </c>
      <c r="C28085" s="52">
        <v>39814</v>
      </c>
      <c r="D28085" s="52">
        <v>39844</v>
      </c>
      <c r="E28085" s="57">
        <v>17158</v>
      </c>
    </row>
    <row r="28086" spans="1:5" hidden="1">
      <c r="A28086" s="43" t="s">
        <v>958</v>
      </c>
      <c r="B28086" s="52">
        <v>39872</v>
      </c>
      <c r="C28086" s="52">
        <v>39845</v>
      </c>
      <c r="D28086" s="52">
        <v>39872</v>
      </c>
      <c r="E28086" s="57">
        <v>17448</v>
      </c>
    </row>
    <row r="28087" spans="1:5" hidden="1">
      <c r="A28087" s="43" t="s">
        <v>958</v>
      </c>
      <c r="B28087" s="52">
        <v>39903</v>
      </c>
      <c r="C28087" s="52">
        <v>39873</v>
      </c>
      <c r="D28087" s="52">
        <v>39903</v>
      </c>
      <c r="E28087" s="57">
        <v>16566</v>
      </c>
    </row>
    <row r="28088" spans="1:5" hidden="1">
      <c r="A28088" s="43" t="s">
        <v>958</v>
      </c>
      <c r="B28088" s="52">
        <v>39933</v>
      </c>
      <c r="C28088" s="52">
        <v>39904</v>
      </c>
      <c r="D28088" s="52">
        <v>39933</v>
      </c>
      <c r="E28088" s="57">
        <v>16886</v>
      </c>
    </row>
    <row r="28089" spans="1:5" hidden="1">
      <c r="A28089" s="43" t="s">
        <v>958</v>
      </c>
      <c r="B28089" s="52">
        <v>39964</v>
      </c>
      <c r="C28089" s="52">
        <v>39934</v>
      </c>
      <c r="D28089" s="52">
        <v>39964</v>
      </c>
      <c r="E28089" s="57">
        <v>17074</v>
      </c>
    </row>
    <row r="28090" spans="1:5" hidden="1">
      <c r="A28090" s="43" t="s">
        <v>958</v>
      </c>
      <c r="B28090" s="52">
        <v>39994</v>
      </c>
      <c r="C28090" s="52">
        <v>39965</v>
      </c>
      <c r="D28090" s="52">
        <v>39994</v>
      </c>
      <c r="E28090" s="57">
        <v>16826</v>
      </c>
    </row>
    <row r="28091" spans="1:5" hidden="1">
      <c r="A28091" s="43" t="s">
        <v>958</v>
      </c>
      <c r="B28091" s="52">
        <v>40025</v>
      </c>
      <c r="C28091" s="52">
        <v>39995</v>
      </c>
      <c r="D28091" s="52">
        <v>40025</v>
      </c>
      <c r="E28091" s="57">
        <v>17037</v>
      </c>
    </row>
    <row r="28092" spans="1:5" hidden="1">
      <c r="A28092" s="43" t="s">
        <v>958</v>
      </c>
      <c r="B28092" s="52">
        <v>40056</v>
      </c>
      <c r="C28092" s="52">
        <v>40026</v>
      </c>
      <c r="D28092" s="52">
        <v>40056</v>
      </c>
      <c r="E28092" s="57">
        <v>17324</v>
      </c>
    </row>
    <row r="28093" spans="1:5" hidden="1">
      <c r="A28093" s="43" t="s">
        <v>958</v>
      </c>
      <c r="B28093" s="52">
        <v>40086</v>
      </c>
      <c r="C28093" s="52">
        <v>40057</v>
      </c>
      <c r="D28093" s="52">
        <v>40086</v>
      </c>
      <c r="E28093" s="57">
        <v>17226</v>
      </c>
    </row>
    <row r="28094" spans="1:5" hidden="1">
      <c r="A28094" s="43" t="s">
        <v>958</v>
      </c>
      <c r="B28094" s="52">
        <v>40117</v>
      </c>
      <c r="C28094" s="52">
        <v>40087</v>
      </c>
      <c r="D28094" s="52">
        <v>40117</v>
      </c>
      <c r="E28094" s="57">
        <v>17301</v>
      </c>
    </row>
    <row r="28095" spans="1:5" hidden="1">
      <c r="A28095" s="43" t="s">
        <v>958</v>
      </c>
      <c r="B28095" s="52">
        <v>40147</v>
      </c>
      <c r="C28095" s="52">
        <v>40118</v>
      </c>
      <c r="D28095" s="52">
        <v>40147</v>
      </c>
      <c r="E28095" s="57">
        <v>17153</v>
      </c>
    </row>
    <row r="28096" spans="1:5" hidden="1">
      <c r="A28096" s="43" t="s">
        <v>958</v>
      </c>
      <c r="B28096" s="52">
        <v>40178</v>
      </c>
      <c r="C28096" s="52">
        <v>40148</v>
      </c>
      <c r="D28096" s="52">
        <v>40178</v>
      </c>
      <c r="E28096" s="57">
        <v>17124</v>
      </c>
    </row>
    <row r="28097" spans="1:5" hidden="1">
      <c r="A28097" s="43" t="s">
        <v>958</v>
      </c>
      <c r="B28097" s="52">
        <v>40209</v>
      </c>
      <c r="C28097" s="52">
        <v>40179</v>
      </c>
      <c r="D28097" s="52">
        <v>40209</v>
      </c>
      <c r="E28097" s="57">
        <v>17388</v>
      </c>
    </row>
    <row r="28098" spans="1:5" hidden="1">
      <c r="A28098" s="43" t="s">
        <v>958</v>
      </c>
      <c r="B28098" s="52">
        <v>40237</v>
      </c>
      <c r="C28098" s="52">
        <v>40210</v>
      </c>
      <c r="D28098" s="52">
        <v>40237</v>
      </c>
      <c r="E28098" s="57">
        <v>17412</v>
      </c>
    </row>
    <row r="28099" spans="1:5" hidden="1">
      <c r="A28099" s="43" t="s">
        <v>958</v>
      </c>
      <c r="B28099" s="52">
        <v>40268</v>
      </c>
      <c r="C28099" s="52">
        <v>40238</v>
      </c>
      <c r="D28099" s="52">
        <v>40268</v>
      </c>
      <c r="E28099" s="57">
        <v>17866</v>
      </c>
    </row>
    <row r="28100" spans="1:5" hidden="1">
      <c r="A28100" s="43" t="s">
        <v>958</v>
      </c>
      <c r="B28100" s="52">
        <v>40298</v>
      </c>
      <c r="C28100" s="52">
        <v>40269</v>
      </c>
      <c r="D28100" s="52">
        <v>40298</v>
      </c>
      <c r="E28100" s="57">
        <v>17759</v>
      </c>
    </row>
    <row r="28101" spans="1:5" hidden="1">
      <c r="A28101" s="43" t="s">
        <v>958</v>
      </c>
      <c r="B28101" s="52">
        <v>40329</v>
      </c>
      <c r="C28101" s="52">
        <v>40299</v>
      </c>
      <c r="D28101" s="52">
        <v>40329</v>
      </c>
      <c r="E28101" s="57">
        <v>17684</v>
      </c>
    </row>
    <row r="28102" spans="1:5" hidden="1">
      <c r="A28102" s="43" t="s">
        <v>958</v>
      </c>
      <c r="B28102" s="52">
        <v>40359</v>
      </c>
      <c r="C28102" s="52">
        <v>40330</v>
      </c>
      <c r="D28102" s="52">
        <v>40359</v>
      </c>
      <c r="E28102" s="57">
        <v>17566</v>
      </c>
    </row>
    <row r="28103" spans="1:5" hidden="1">
      <c r="A28103" s="43" t="s">
        <v>958</v>
      </c>
      <c r="B28103" s="52">
        <v>40390</v>
      </c>
      <c r="C28103" s="52">
        <v>40360</v>
      </c>
      <c r="D28103" s="52">
        <v>40390</v>
      </c>
      <c r="E28103" s="57">
        <v>17588</v>
      </c>
    </row>
    <row r="28104" spans="1:5" hidden="1">
      <c r="A28104" s="43" t="s">
        <v>958</v>
      </c>
      <c r="B28104" s="52">
        <v>40421</v>
      </c>
      <c r="C28104" s="52">
        <v>40391</v>
      </c>
      <c r="D28104" s="52">
        <v>40421</v>
      </c>
      <c r="E28104" s="57">
        <v>17766</v>
      </c>
    </row>
    <row r="28105" spans="1:5" hidden="1">
      <c r="A28105" s="43" t="s">
        <v>958</v>
      </c>
      <c r="B28105" s="52">
        <v>40451</v>
      </c>
      <c r="C28105" s="52">
        <v>40422</v>
      </c>
      <c r="D28105" s="52">
        <v>40451</v>
      </c>
      <c r="E28105" s="57">
        <v>17701</v>
      </c>
    </row>
    <row r="28106" spans="1:5" hidden="1">
      <c r="A28106" s="43" t="s">
        <v>958</v>
      </c>
      <c r="B28106" s="52">
        <v>40482</v>
      </c>
      <c r="C28106" s="52">
        <v>40452</v>
      </c>
      <c r="D28106" s="52">
        <v>40482</v>
      </c>
      <c r="E28106" s="57">
        <v>18073</v>
      </c>
    </row>
    <row r="28107" spans="1:5" hidden="1">
      <c r="A28107" s="43" t="s">
        <v>958</v>
      </c>
      <c r="B28107" s="52">
        <v>40512</v>
      </c>
      <c r="C28107" s="52">
        <v>40483</v>
      </c>
      <c r="D28107" s="52">
        <v>40512</v>
      </c>
      <c r="E28107" s="57">
        <v>18555</v>
      </c>
    </row>
    <row r="28108" spans="1:5" hidden="1">
      <c r="A28108" s="43" t="s">
        <v>958</v>
      </c>
      <c r="B28108" s="52">
        <v>40543</v>
      </c>
      <c r="C28108" s="52">
        <v>40513</v>
      </c>
      <c r="D28108" s="52">
        <v>40543</v>
      </c>
      <c r="E28108" s="57">
        <v>18166</v>
      </c>
    </row>
    <row r="28109" spans="1:5" hidden="1">
      <c r="A28109" s="43" t="s">
        <v>958</v>
      </c>
      <c r="B28109" s="52">
        <v>40574</v>
      </c>
      <c r="C28109" s="52">
        <v>40544</v>
      </c>
      <c r="D28109" s="52">
        <v>40574</v>
      </c>
      <c r="E28109" s="57">
        <v>18367</v>
      </c>
    </row>
    <row r="28110" spans="1:5" hidden="1">
      <c r="A28110" s="43" t="s">
        <v>958</v>
      </c>
      <c r="B28110" s="52">
        <v>40602</v>
      </c>
      <c r="C28110" s="52">
        <v>40575</v>
      </c>
      <c r="D28110" s="52">
        <v>40602</v>
      </c>
      <c r="E28110" s="57">
        <v>18573</v>
      </c>
    </row>
    <row r="28111" spans="1:5" hidden="1">
      <c r="A28111" s="43" t="s">
        <v>958</v>
      </c>
      <c r="B28111" s="52">
        <v>40633</v>
      </c>
      <c r="C28111" s="52">
        <v>40603</v>
      </c>
      <c r="D28111" s="52">
        <v>40633</v>
      </c>
      <c r="E28111" s="57">
        <v>18761</v>
      </c>
    </row>
    <row r="28112" spans="1:5" hidden="1">
      <c r="A28112" s="43" t="s">
        <v>958</v>
      </c>
      <c r="B28112" s="52">
        <v>40663</v>
      </c>
      <c r="C28112" s="52">
        <v>40634</v>
      </c>
      <c r="D28112" s="52">
        <v>40663</v>
      </c>
      <c r="E28112" s="57">
        <v>18977</v>
      </c>
    </row>
    <row r="28113" spans="1:5" hidden="1">
      <c r="A28113" s="43" t="s">
        <v>958</v>
      </c>
      <c r="B28113" s="52">
        <v>40694</v>
      </c>
      <c r="C28113" s="52">
        <v>40664</v>
      </c>
      <c r="D28113" s="52">
        <v>40694</v>
      </c>
      <c r="E28113" s="57">
        <v>18969</v>
      </c>
    </row>
    <row r="28114" spans="1:5" hidden="1">
      <c r="A28114" s="43" t="s">
        <v>958</v>
      </c>
      <c r="B28114" s="52">
        <v>40724</v>
      </c>
      <c r="C28114" s="52">
        <v>40695</v>
      </c>
      <c r="D28114" s="52">
        <v>40724</v>
      </c>
      <c r="E28114" s="57">
        <v>19190</v>
      </c>
    </row>
    <row r="28115" spans="1:5" hidden="1">
      <c r="A28115" s="43" t="s">
        <v>958</v>
      </c>
      <c r="B28115" s="52">
        <v>40755</v>
      </c>
      <c r="C28115" s="52">
        <v>40725</v>
      </c>
      <c r="D28115" s="52">
        <v>40755</v>
      </c>
      <c r="E28115" s="57">
        <v>19114</v>
      </c>
    </row>
    <row r="28116" spans="1:5" hidden="1">
      <c r="A28116" s="43" t="s">
        <v>958</v>
      </c>
      <c r="B28116" s="52">
        <v>40786</v>
      </c>
      <c r="C28116" s="52">
        <v>40756</v>
      </c>
      <c r="D28116" s="52">
        <v>40786</v>
      </c>
      <c r="E28116" s="57">
        <v>19025</v>
      </c>
    </row>
    <row r="28117" spans="1:5" hidden="1">
      <c r="A28117" s="43" t="s">
        <v>958</v>
      </c>
      <c r="B28117" s="52">
        <v>40816</v>
      </c>
      <c r="C28117" s="52">
        <v>40787</v>
      </c>
      <c r="D28117" s="52">
        <v>40816</v>
      </c>
      <c r="E28117" s="57">
        <v>19513</v>
      </c>
    </row>
    <row r="28118" spans="1:5" hidden="1">
      <c r="A28118" s="43" t="s">
        <v>958</v>
      </c>
      <c r="B28118" s="52">
        <v>40847</v>
      </c>
      <c r="C28118" s="52">
        <v>40817</v>
      </c>
      <c r="D28118" s="52">
        <v>40847</v>
      </c>
      <c r="E28118" s="57">
        <v>19198</v>
      </c>
    </row>
    <row r="28119" spans="1:5" hidden="1">
      <c r="A28119" s="43" t="s">
        <v>958</v>
      </c>
      <c r="B28119" s="52">
        <v>40877</v>
      </c>
      <c r="C28119" s="52">
        <v>40848</v>
      </c>
      <c r="D28119" s="52">
        <v>40877</v>
      </c>
      <c r="E28119" s="57">
        <v>19482</v>
      </c>
    </row>
    <row r="28120" spans="1:5" hidden="1">
      <c r="A28120" s="43" t="s">
        <v>958</v>
      </c>
      <c r="B28120" s="52">
        <v>40908</v>
      </c>
      <c r="C28120" s="52">
        <v>40878</v>
      </c>
      <c r="D28120" s="52">
        <v>40908</v>
      </c>
      <c r="E28120" s="57">
        <v>19536</v>
      </c>
    </row>
    <row r="28121" spans="1:5" hidden="1">
      <c r="A28121" s="43" t="s">
        <v>958</v>
      </c>
      <c r="B28121" s="52">
        <v>40939</v>
      </c>
      <c r="C28121" s="52">
        <v>40909</v>
      </c>
      <c r="D28121" s="52">
        <v>40939</v>
      </c>
      <c r="E28121" s="57">
        <v>19672</v>
      </c>
    </row>
    <row r="28122" spans="1:5" hidden="1">
      <c r="A28122" s="43" t="s">
        <v>958</v>
      </c>
      <c r="B28122" s="52">
        <v>40968</v>
      </c>
      <c r="C28122" s="52">
        <v>40940</v>
      </c>
      <c r="D28122" s="52">
        <v>40968</v>
      </c>
      <c r="E28122" s="57">
        <v>20221</v>
      </c>
    </row>
    <row r="28123" spans="1:5" hidden="1">
      <c r="A28123" s="43" t="s">
        <v>958</v>
      </c>
      <c r="B28123" s="52">
        <v>40999</v>
      </c>
      <c r="C28123" s="52">
        <v>40969</v>
      </c>
      <c r="D28123" s="52">
        <v>40999</v>
      </c>
      <c r="E28123" s="57">
        <v>20095</v>
      </c>
    </row>
    <row r="28124" spans="1:5" hidden="1">
      <c r="A28124" s="43" t="s">
        <v>958</v>
      </c>
      <c r="B28124" s="52">
        <v>41029</v>
      </c>
      <c r="C28124" s="52">
        <v>41000</v>
      </c>
      <c r="D28124" s="52">
        <v>41029</v>
      </c>
      <c r="E28124" s="57">
        <v>19670</v>
      </c>
    </row>
    <row r="28125" spans="1:5" hidden="1">
      <c r="A28125" s="43" t="s">
        <v>958</v>
      </c>
      <c r="B28125" s="52">
        <v>41060</v>
      </c>
      <c r="C28125" s="52">
        <v>41030</v>
      </c>
      <c r="D28125" s="52">
        <v>41060</v>
      </c>
      <c r="E28125" s="57">
        <v>19838</v>
      </c>
    </row>
    <row r="28126" spans="1:5" hidden="1">
      <c r="A28126" s="43" t="s">
        <v>958</v>
      </c>
      <c r="B28126" s="52">
        <v>41090</v>
      </c>
      <c r="C28126" s="52">
        <v>41061</v>
      </c>
      <c r="D28126" s="52">
        <v>41090</v>
      </c>
      <c r="E28126" s="57">
        <v>19975</v>
      </c>
    </row>
    <row r="28127" spans="1:5" hidden="1">
      <c r="A28127" s="43" t="s">
        <v>958</v>
      </c>
      <c r="B28127" s="52">
        <v>41121</v>
      </c>
      <c r="C28127" s="52">
        <v>41091</v>
      </c>
      <c r="D28127" s="52">
        <v>41121</v>
      </c>
      <c r="E28127" s="57">
        <v>19986</v>
      </c>
    </row>
    <row r="28128" spans="1:5" hidden="1">
      <c r="A28128" s="43" t="s">
        <v>958</v>
      </c>
      <c r="B28128" s="52">
        <v>41152</v>
      </c>
      <c r="C28128" s="52">
        <v>41122</v>
      </c>
      <c r="D28128" s="52">
        <v>41152</v>
      </c>
      <c r="E28128" s="57">
        <v>20154</v>
      </c>
    </row>
    <row r="28129" spans="1:5" hidden="1">
      <c r="A28129" s="43" t="s">
        <v>958</v>
      </c>
      <c r="B28129" s="52">
        <v>41182</v>
      </c>
      <c r="C28129" s="52">
        <v>41153</v>
      </c>
      <c r="D28129" s="52">
        <v>41182</v>
      </c>
      <c r="E28129" s="57">
        <v>20322</v>
      </c>
    </row>
    <row r="28130" spans="1:5" hidden="1">
      <c r="A28130" s="43" t="s">
        <v>958</v>
      </c>
      <c r="B28130" s="52">
        <v>41213</v>
      </c>
      <c r="C28130" s="52">
        <v>41183</v>
      </c>
      <c r="D28130" s="52">
        <v>41213</v>
      </c>
      <c r="E28130" s="57">
        <v>20086</v>
      </c>
    </row>
    <row r="28131" spans="1:5" hidden="1">
      <c r="A28131" s="43" t="s">
        <v>958</v>
      </c>
      <c r="B28131" s="52">
        <v>41243</v>
      </c>
      <c r="C28131" s="52">
        <v>41214</v>
      </c>
      <c r="D28131" s="52">
        <v>41243</v>
      </c>
      <c r="E28131" s="57">
        <v>20277</v>
      </c>
    </row>
    <row r="28132" spans="1:5" hidden="1">
      <c r="A28132" s="43" t="s">
        <v>958</v>
      </c>
      <c r="B28132" s="52">
        <v>41274</v>
      </c>
      <c r="C28132" s="52">
        <v>41244</v>
      </c>
      <c r="D28132" s="52">
        <v>41274</v>
      </c>
      <c r="E28132" s="57">
        <v>20390</v>
      </c>
    </row>
    <row r="28133" spans="1:5" hidden="1">
      <c r="A28133" s="43" t="s">
        <v>958</v>
      </c>
      <c r="B28133" s="52">
        <v>41305</v>
      </c>
      <c r="C28133" s="52">
        <v>41275</v>
      </c>
      <c r="D28133" s="52">
        <v>41305</v>
      </c>
      <c r="E28133" s="57">
        <v>20705</v>
      </c>
    </row>
    <row r="28134" spans="1:5" hidden="1">
      <c r="A28134" s="43" t="s">
        <v>958</v>
      </c>
      <c r="B28134" s="52">
        <v>41333</v>
      </c>
      <c r="C28134" s="52">
        <v>41306</v>
      </c>
      <c r="D28134" s="52">
        <v>41333</v>
      </c>
      <c r="E28134" s="57">
        <v>20470</v>
      </c>
    </row>
    <row r="28135" spans="1:5" hidden="1">
      <c r="A28135" s="43" t="s">
        <v>958</v>
      </c>
      <c r="B28135" s="52">
        <v>41364</v>
      </c>
      <c r="C28135" s="52">
        <v>41334</v>
      </c>
      <c r="D28135" s="52">
        <v>41364</v>
      </c>
      <c r="E28135" s="57">
        <v>20530</v>
      </c>
    </row>
    <row r="28136" spans="1:5" hidden="1">
      <c r="A28136" s="43" t="s">
        <v>958</v>
      </c>
      <c r="B28136" s="52">
        <v>41394</v>
      </c>
      <c r="C28136" s="52">
        <v>41365</v>
      </c>
      <c r="D28136" s="52">
        <v>41394</v>
      </c>
      <c r="E28136" s="57">
        <v>20805</v>
      </c>
    </row>
    <row r="28137" spans="1:5" hidden="1">
      <c r="A28137" s="43" t="s">
        <v>958</v>
      </c>
      <c r="B28137" s="52">
        <v>41425</v>
      </c>
      <c r="C28137" s="52">
        <v>41395</v>
      </c>
      <c r="D28137" s="52">
        <v>41425</v>
      </c>
      <c r="E28137" s="57">
        <v>20710</v>
      </c>
    </row>
    <row r="28138" spans="1:5" hidden="1">
      <c r="A28138" s="43" t="s">
        <v>958</v>
      </c>
      <c r="B28138" s="52">
        <v>41455</v>
      </c>
      <c r="C28138" s="52">
        <v>41426</v>
      </c>
      <c r="D28138" s="52">
        <v>41455</v>
      </c>
      <c r="E28138" s="57">
        <v>20734</v>
      </c>
    </row>
    <row r="28139" spans="1:5" hidden="1">
      <c r="A28139" s="43" t="s">
        <v>958</v>
      </c>
      <c r="B28139" s="52">
        <v>41486</v>
      </c>
      <c r="C28139" s="52">
        <v>41456</v>
      </c>
      <c r="D28139" s="52">
        <v>41486</v>
      </c>
      <c r="E28139" s="57">
        <v>20888</v>
      </c>
    </row>
    <row r="28140" spans="1:5" hidden="1">
      <c r="A28140" s="43" t="s">
        <v>958</v>
      </c>
      <c r="B28140" s="52">
        <v>41517</v>
      </c>
      <c r="C28140" s="52">
        <v>41487</v>
      </c>
      <c r="D28140" s="52">
        <v>41517</v>
      </c>
      <c r="E28140" s="57">
        <v>20675</v>
      </c>
    </row>
    <row r="28141" spans="1:5" hidden="1">
      <c r="A28141" s="43" t="s">
        <v>958</v>
      </c>
      <c r="B28141" s="52">
        <v>41547</v>
      </c>
      <c r="C28141" s="52">
        <v>41518</v>
      </c>
      <c r="D28141" s="52">
        <v>41547</v>
      </c>
      <c r="E28141" s="57">
        <v>20659</v>
      </c>
    </row>
    <row r="28142" spans="1:5" hidden="1">
      <c r="A28142" s="43" t="s">
        <v>958</v>
      </c>
      <c r="B28142" s="52">
        <v>41578</v>
      </c>
      <c r="C28142" s="52">
        <v>41548</v>
      </c>
      <c r="D28142" s="52">
        <v>41578</v>
      </c>
      <c r="E28142" s="57">
        <v>21035</v>
      </c>
    </row>
    <row r="28143" spans="1:5" hidden="1">
      <c r="A28143" s="43" t="s">
        <v>958</v>
      </c>
      <c r="B28143" s="52">
        <v>41608</v>
      </c>
      <c r="C28143" s="52">
        <v>41579</v>
      </c>
      <c r="D28143" s="52">
        <v>41608</v>
      </c>
      <c r="E28143" s="57">
        <v>20637</v>
      </c>
    </row>
    <row r="28144" spans="1:5" hidden="1">
      <c r="A28144" s="43" t="s">
        <v>958</v>
      </c>
      <c r="B28144" s="52">
        <v>41639</v>
      </c>
      <c r="C28144" s="52">
        <v>41609</v>
      </c>
      <c r="D28144" s="52">
        <v>41639</v>
      </c>
      <c r="E28144" s="57">
        <v>20861</v>
      </c>
    </row>
    <row r="28145" spans="1:5" hidden="1">
      <c r="A28145" s="43" t="s">
        <v>958</v>
      </c>
      <c r="B28145" s="52">
        <v>41670</v>
      </c>
      <c r="C28145" s="52">
        <v>41640</v>
      </c>
      <c r="D28145" s="52">
        <v>41670</v>
      </c>
      <c r="E28145" s="57">
        <v>20629</v>
      </c>
    </row>
    <row r="28146" spans="1:5" hidden="1">
      <c r="A28146" s="43" t="s">
        <v>958</v>
      </c>
      <c r="B28146" s="52">
        <v>41698</v>
      </c>
      <c r="C28146" s="52">
        <v>41671</v>
      </c>
      <c r="D28146" s="52">
        <v>41698</v>
      </c>
      <c r="E28146" s="57">
        <v>20592</v>
      </c>
    </row>
    <row r="28147" spans="1:5" hidden="1">
      <c r="A28147" s="43" t="s">
        <v>958</v>
      </c>
      <c r="B28147" s="52">
        <v>41729</v>
      </c>
      <c r="C28147" s="52">
        <v>41699</v>
      </c>
      <c r="D28147" s="52">
        <v>41729</v>
      </c>
      <c r="E28147" s="57">
        <v>20895</v>
      </c>
    </row>
    <row r="28148" spans="1:5" hidden="1">
      <c r="A28148" s="43" t="s">
        <v>958</v>
      </c>
      <c r="B28148" s="52">
        <v>41759</v>
      </c>
      <c r="C28148" s="52">
        <v>41730</v>
      </c>
      <c r="D28148" s="52">
        <v>41759</v>
      </c>
      <c r="E28148" s="57">
        <v>21215</v>
      </c>
    </row>
    <row r="28149" spans="1:5" hidden="1">
      <c r="A28149" s="43" t="s">
        <v>958</v>
      </c>
      <c r="B28149" s="52">
        <v>41790</v>
      </c>
      <c r="C28149" s="52">
        <v>41760</v>
      </c>
      <c r="D28149" s="52">
        <v>41790</v>
      </c>
      <c r="E28149" s="57">
        <v>21078</v>
      </c>
    </row>
    <row r="28150" spans="1:5" hidden="1">
      <c r="A28150" s="43" t="s">
        <v>958</v>
      </c>
      <c r="B28150" s="52">
        <v>41820</v>
      </c>
      <c r="C28150" s="52">
        <v>41791</v>
      </c>
      <c r="D28150" s="52">
        <v>41820</v>
      </c>
      <c r="E28150" s="57">
        <v>21125</v>
      </c>
    </row>
    <row r="28151" spans="1:5" hidden="1">
      <c r="A28151" s="43" t="s">
        <v>958</v>
      </c>
      <c r="B28151" s="52">
        <v>41851</v>
      </c>
      <c r="C28151" s="52">
        <v>41821</v>
      </c>
      <c r="D28151" s="52">
        <v>41851</v>
      </c>
      <c r="E28151" s="57">
        <v>21255</v>
      </c>
    </row>
    <row r="28152" spans="1:5" hidden="1">
      <c r="A28152" s="43" t="s">
        <v>958</v>
      </c>
      <c r="B28152" s="52">
        <v>41882</v>
      </c>
      <c r="C28152" s="52">
        <v>41852</v>
      </c>
      <c r="D28152" s="52">
        <v>41882</v>
      </c>
      <c r="E28152" s="57">
        <v>21340</v>
      </c>
    </row>
    <row r="28153" spans="1:5" hidden="1">
      <c r="A28153" s="43" t="s">
        <v>958</v>
      </c>
      <c r="B28153" s="52">
        <v>41912</v>
      </c>
      <c r="C28153" s="52">
        <v>41883</v>
      </c>
      <c r="D28153" s="52">
        <v>41912</v>
      </c>
      <c r="E28153" s="57">
        <v>21068</v>
      </c>
    </row>
    <row r="28154" spans="1:5" hidden="1">
      <c r="A28154" s="43" t="s">
        <v>958</v>
      </c>
      <c r="B28154" s="52">
        <v>41943</v>
      </c>
      <c r="C28154" s="52">
        <v>41913</v>
      </c>
      <c r="D28154" s="52">
        <v>41943</v>
      </c>
      <c r="E28154" s="57">
        <v>21254</v>
      </c>
    </row>
    <row r="28155" spans="1:5" hidden="1">
      <c r="A28155" s="43" t="s">
        <v>958</v>
      </c>
      <c r="B28155" s="52">
        <v>41973</v>
      </c>
      <c r="C28155" s="52">
        <v>41944</v>
      </c>
      <c r="D28155" s="52">
        <v>41973</v>
      </c>
      <c r="E28155" s="57">
        <v>21724</v>
      </c>
    </row>
    <row r="28156" spans="1:5" hidden="1">
      <c r="A28156" s="43" t="s">
        <v>958</v>
      </c>
      <c r="B28156" s="52">
        <v>42004</v>
      </c>
      <c r="C28156" s="52">
        <v>41974</v>
      </c>
      <c r="D28156" s="52">
        <v>42004</v>
      </c>
      <c r="E28156" s="57">
        <v>21649</v>
      </c>
    </row>
    <row r="28157" spans="1:5" hidden="1">
      <c r="A28157" s="43" t="s">
        <v>959</v>
      </c>
      <c r="B28157" s="52">
        <v>33663</v>
      </c>
      <c r="C28157" s="52">
        <v>33635</v>
      </c>
      <c r="D28157" s="52">
        <v>33663</v>
      </c>
      <c r="E28157" s="57">
        <v>4070</v>
      </c>
    </row>
    <row r="28158" spans="1:5" hidden="1">
      <c r="A28158" s="43" t="s">
        <v>959</v>
      </c>
      <c r="B28158" s="52">
        <v>33694</v>
      </c>
      <c r="C28158" s="52">
        <v>33664</v>
      </c>
      <c r="D28158" s="52">
        <v>33694</v>
      </c>
      <c r="E28158" s="57">
        <v>4010</v>
      </c>
    </row>
    <row r="28159" spans="1:5" hidden="1">
      <c r="A28159" s="43" t="s">
        <v>959</v>
      </c>
      <c r="B28159" s="52">
        <v>33724</v>
      </c>
      <c r="C28159" s="52">
        <v>33695</v>
      </c>
      <c r="D28159" s="52">
        <v>33724</v>
      </c>
      <c r="E28159" s="57">
        <v>4045</v>
      </c>
    </row>
    <row r="28160" spans="1:5" hidden="1">
      <c r="A28160" s="43" t="s">
        <v>959</v>
      </c>
      <c r="B28160" s="52">
        <v>33755</v>
      </c>
      <c r="C28160" s="52">
        <v>33725</v>
      </c>
      <c r="D28160" s="52">
        <v>33755</v>
      </c>
      <c r="E28160" s="57">
        <v>3983</v>
      </c>
    </row>
    <row r="28161" spans="1:5" hidden="1">
      <c r="A28161" s="43" t="s">
        <v>959</v>
      </c>
      <c r="B28161" s="52">
        <v>33785</v>
      </c>
      <c r="C28161" s="52">
        <v>33756</v>
      </c>
      <c r="D28161" s="52">
        <v>33785</v>
      </c>
      <c r="E28161" s="57">
        <v>3990</v>
      </c>
    </row>
    <row r="28162" spans="1:5" hidden="1">
      <c r="A28162" s="43" t="s">
        <v>959</v>
      </c>
      <c r="B28162" s="52">
        <v>33816</v>
      </c>
      <c r="C28162" s="52">
        <v>33786</v>
      </c>
      <c r="D28162" s="52">
        <v>33816</v>
      </c>
      <c r="E28162" s="57">
        <v>4091</v>
      </c>
    </row>
    <row r="28163" spans="1:5" hidden="1">
      <c r="A28163" s="43" t="s">
        <v>959</v>
      </c>
      <c r="B28163" s="52">
        <v>33847</v>
      </c>
      <c r="C28163" s="52">
        <v>33817</v>
      </c>
      <c r="D28163" s="52">
        <v>33847</v>
      </c>
      <c r="E28163" s="57">
        <v>4014</v>
      </c>
    </row>
    <row r="28164" spans="1:5" hidden="1">
      <c r="A28164" s="43" t="s">
        <v>959</v>
      </c>
      <c r="B28164" s="52">
        <v>33877</v>
      </c>
      <c r="C28164" s="52">
        <v>33848</v>
      </c>
      <c r="D28164" s="52">
        <v>33877</v>
      </c>
      <c r="E28164" s="57">
        <v>4096</v>
      </c>
    </row>
    <row r="28165" spans="1:5" hidden="1">
      <c r="A28165" s="43" t="s">
        <v>959</v>
      </c>
      <c r="B28165" s="52">
        <v>33908</v>
      </c>
      <c r="C28165" s="52">
        <v>33878</v>
      </c>
      <c r="D28165" s="52">
        <v>33908</v>
      </c>
      <c r="E28165" s="57">
        <v>4152</v>
      </c>
    </row>
    <row r="28166" spans="1:5" hidden="1">
      <c r="A28166" s="43" t="s">
        <v>959</v>
      </c>
      <c r="B28166" s="52">
        <v>33938</v>
      </c>
      <c r="C28166" s="52">
        <v>33909</v>
      </c>
      <c r="D28166" s="52">
        <v>33938</v>
      </c>
      <c r="E28166" s="57">
        <v>4162</v>
      </c>
    </row>
    <row r="28167" spans="1:5" hidden="1">
      <c r="A28167" s="43" t="s">
        <v>959</v>
      </c>
      <c r="B28167" s="52">
        <v>33969</v>
      </c>
      <c r="C28167" s="52">
        <v>33939</v>
      </c>
      <c r="D28167" s="52">
        <v>33969</v>
      </c>
      <c r="E28167" s="57">
        <v>4270</v>
      </c>
    </row>
    <row r="28168" spans="1:5" hidden="1">
      <c r="A28168" s="43" t="s">
        <v>959</v>
      </c>
      <c r="B28168" s="52">
        <v>34000</v>
      </c>
      <c r="C28168" s="52">
        <v>33970</v>
      </c>
      <c r="D28168" s="52">
        <v>34000</v>
      </c>
      <c r="E28168" s="57">
        <v>4271</v>
      </c>
    </row>
    <row r="28169" spans="1:5" hidden="1">
      <c r="A28169" s="43" t="s">
        <v>959</v>
      </c>
      <c r="B28169" s="52">
        <v>34028</v>
      </c>
      <c r="C28169" s="52">
        <v>34001</v>
      </c>
      <c r="D28169" s="52">
        <v>34028</v>
      </c>
      <c r="E28169" s="57">
        <v>4183</v>
      </c>
    </row>
    <row r="28170" spans="1:5" hidden="1">
      <c r="A28170" s="43" t="s">
        <v>959</v>
      </c>
      <c r="B28170" s="52">
        <v>34059</v>
      </c>
      <c r="C28170" s="52">
        <v>34029</v>
      </c>
      <c r="D28170" s="52">
        <v>34059</v>
      </c>
      <c r="E28170" s="57">
        <v>4189</v>
      </c>
    </row>
    <row r="28171" spans="1:5" hidden="1">
      <c r="A28171" s="43" t="s">
        <v>959</v>
      </c>
      <c r="B28171" s="52">
        <v>34089</v>
      </c>
      <c r="C28171" s="52">
        <v>34060</v>
      </c>
      <c r="D28171" s="52">
        <v>34089</v>
      </c>
      <c r="E28171" s="57">
        <v>4329</v>
      </c>
    </row>
    <row r="28172" spans="1:5" hidden="1">
      <c r="A28172" s="43" t="s">
        <v>959</v>
      </c>
      <c r="B28172" s="52">
        <v>34120</v>
      </c>
      <c r="C28172" s="52">
        <v>34090</v>
      </c>
      <c r="D28172" s="52">
        <v>34120</v>
      </c>
      <c r="E28172" s="57">
        <v>4323</v>
      </c>
    </row>
    <row r="28173" spans="1:5" hidden="1">
      <c r="A28173" s="43" t="s">
        <v>959</v>
      </c>
      <c r="B28173" s="52">
        <v>34150</v>
      </c>
      <c r="C28173" s="52">
        <v>34121</v>
      </c>
      <c r="D28173" s="52">
        <v>34150</v>
      </c>
      <c r="E28173" s="57">
        <v>4302</v>
      </c>
    </row>
    <row r="28174" spans="1:5" hidden="1">
      <c r="A28174" s="43" t="s">
        <v>959</v>
      </c>
      <c r="B28174" s="52">
        <v>34181</v>
      </c>
      <c r="C28174" s="52">
        <v>34151</v>
      </c>
      <c r="D28174" s="52">
        <v>34181</v>
      </c>
      <c r="E28174" s="57">
        <v>4266</v>
      </c>
    </row>
    <row r="28175" spans="1:5" hidden="1">
      <c r="A28175" s="43" t="s">
        <v>959</v>
      </c>
      <c r="B28175" s="52">
        <v>34212</v>
      </c>
      <c r="C28175" s="52">
        <v>34182</v>
      </c>
      <c r="D28175" s="52">
        <v>34212</v>
      </c>
      <c r="E28175" s="57">
        <v>4304</v>
      </c>
    </row>
    <row r="28176" spans="1:5" hidden="1">
      <c r="A28176" s="43" t="s">
        <v>959</v>
      </c>
      <c r="B28176" s="52">
        <v>34242</v>
      </c>
      <c r="C28176" s="52">
        <v>34213</v>
      </c>
      <c r="D28176" s="52">
        <v>34242</v>
      </c>
      <c r="E28176" s="57">
        <v>4368</v>
      </c>
    </row>
    <row r="28177" spans="1:5" hidden="1">
      <c r="A28177" s="43" t="s">
        <v>959</v>
      </c>
      <c r="B28177" s="52">
        <v>34273</v>
      </c>
      <c r="C28177" s="52">
        <v>34243</v>
      </c>
      <c r="D28177" s="52">
        <v>34273</v>
      </c>
      <c r="E28177" s="57">
        <v>4365</v>
      </c>
    </row>
    <row r="28178" spans="1:5" hidden="1">
      <c r="A28178" s="43" t="s">
        <v>959</v>
      </c>
      <c r="B28178" s="52">
        <v>34303</v>
      </c>
      <c r="C28178" s="52">
        <v>34274</v>
      </c>
      <c r="D28178" s="52">
        <v>34303</v>
      </c>
      <c r="E28178" s="57">
        <v>4436</v>
      </c>
    </row>
    <row r="28179" spans="1:5" hidden="1">
      <c r="A28179" s="43" t="s">
        <v>959</v>
      </c>
      <c r="B28179" s="52">
        <v>34334</v>
      </c>
      <c r="C28179" s="52">
        <v>34304</v>
      </c>
      <c r="D28179" s="52">
        <v>34334</v>
      </c>
      <c r="E28179" s="57">
        <v>4494</v>
      </c>
    </row>
    <row r="28180" spans="1:5" hidden="1">
      <c r="A28180" s="43" t="s">
        <v>959</v>
      </c>
      <c r="B28180" s="52">
        <v>34365</v>
      </c>
      <c r="C28180" s="52">
        <v>34335</v>
      </c>
      <c r="D28180" s="52">
        <v>34365</v>
      </c>
      <c r="E28180" s="57">
        <v>4493</v>
      </c>
    </row>
    <row r="28181" spans="1:5" hidden="1">
      <c r="A28181" s="43" t="s">
        <v>959</v>
      </c>
      <c r="B28181" s="52">
        <v>34393</v>
      </c>
      <c r="C28181" s="52">
        <v>34366</v>
      </c>
      <c r="D28181" s="52">
        <v>34393</v>
      </c>
      <c r="E28181" s="57">
        <v>4631</v>
      </c>
    </row>
    <row r="28182" spans="1:5" hidden="1">
      <c r="A28182" s="43" t="s">
        <v>959</v>
      </c>
      <c r="B28182" s="52">
        <v>34424</v>
      </c>
      <c r="C28182" s="52">
        <v>34394</v>
      </c>
      <c r="D28182" s="52">
        <v>34424</v>
      </c>
      <c r="E28182" s="57">
        <v>4692</v>
      </c>
    </row>
    <row r="28183" spans="1:5" hidden="1">
      <c r="A28183" s="43" t="s">
        <v>959</v>
      </c>
      <c r="B28183" s="52">
        <v>34454</v>
      </c>
      <c r="C28183" s="52">
        <v>34425</v>
      </c>
      <c r="D28183" s="52">
        <v>34454</v>
      </c>
      <c r="E28183" s="57">
        <v>4608</v>
      </c>
    </row>
    <row r="28184" spans="1:5" hidden="1">
      <c r="A28184" s="43" t="s">
        <v>959</v>
      </c>
      <c r="B28184" s="52">
        <v>34485</v>
      </c>
      <c r="C28184" s="52">
        <v>34455</v>
      </c>
      <c r="D28184" s="52">
        <v>34485</v>
      </c>
      <c r="E28184" s="57">
        <v>4729</v>
      </c>
    </row>
    <row r="28185" spans="1:5" hidden="1">
      <c r="A28185" s="43" t="s">
        <v>959</v>
      </c>
      <c r="B28185" s="52">
        <v>34515</v>
      </c>
      <c r="C28185" s="52">
        <v>34486</v>
      </c>
      <c r="D28185" s="52">
        <v>34515</v>
      </c>
      <c r="E28185" s="57">
        <v>4759</v>
      </c>
    </row>
    <row r="28186" spans="1:5" hidden="1">
      <c r="A28186" s="43" t="s">
        <v>959</v>
      </c>
      <c r="B28186" s="52">
        <v>34546</v>
      </c>
      <c r="C28186" s="52">
        <v>34516</v>
      </c>
      <c r="D28186" s="52">
        <v>34546</v>
      </c>
      <c r="E28186" s="57">
        <v>4741</v>
      </c>
    </row>
    <row r="28187" spans="1:5" hidden="1">
      <c r="A28187" s="43" t="s">
        <v>959</v>
      </c>
      <c r="B28187" s="52">
        <v>34577</v>
      </c>
      <c r="C28187" s="52">
        <v>34547</v>
      </c>
      <c r="D28187" s="52">
        <v>34577</v>
      </c>
      <c r="E28187" s="57">
        <v>4837</v>
      </c>
    </row>
    <row r="28188" spans="1:5" hidden="1">
      <c r="A28188" s="43" t="s">
        <v>959</v>
      </c>
      <c r="B28188" s="52">
        <v>34607</v>
      </c>
      <c r="C28188" s="52">
        <v>34578</v>
      </c>
      <c r="D28188" s="52">
        <v>34607</v>
      </c>
      <c r="E28188" s="57">
        <v>4917</v>
      </c>
    </row>
    <row r="28189" spans="1:5" hidden="1">
      <c r="A28189" s="43" t="s">
        <v>959</v>
      </c>
      <c r="B28189" s="52">
        <v>34638</v>
      </c>
      <c r="C28189" s="52">
        <v>34608</v>
      </c>
      <c r="D28189" s="52">
        <v>34638</v>
      </c>
      <c r="E28189" s="57">
        <v>4943</v>
      </c>
    </row>
    <row r="28190" spans="1:5" hidden="1">
      <c r="A28190" s="43" t="s">
        <v>959</v>
      </c>
      <c r="B28190" s="52">
        <v>34668</v>
      </c>
      <c r="C28190" s="52">
        <v>34639</v>
      </c>
      <c r="D28190" s="52">
        <v>34668</v>
      </c>
      <c r="E28190" s="57">
        <v>4827</v>
      </c>
    </row>
    <row r="28191" spans="1:5" hidden="1">
      <c r="A28191" s="43" t="s">
        <v>959</v>
      </c>
      <c r="B28191" s="52">
        <v>34699</v>
      </c>
      <c r="C28191" s="52">
        <v>34669</v>
      </c>
      <c r="D28191" s="52">
        <v>34699</v>
      </c>
      <c r="E28191" s="57">
        <v>4860</v>
      </c>
    </row>
    <row r="28192" spans="1:5" hidden="1">
      <c r="A28192" s="43" t="s">
        <v>959</v>
      </c>
      <c r="B28192" s="52">
        <v>34730</v>
      </c>
      <c r="C28192" s="52">
        <v>34700</v>
      </c>
      <c r="D28192" s="52">
        <v>34730</v>
      </c>
      <c r="E28192" s="57">
        <v>5102</v>
      </c>
    </row>
    <row r="28193" spans="1:5" hidden="1">
      <c r="A28193" s="43" t="s">
        <v>959</v>
      </c>
      <c r="B28193" s="52">
        <v>34758</v>
      </c>
      <c r="C28193" s="52">
        <v>34731</v>
      </c>
      <c r="D28193" s="52">
        <v>34758</v>
      </c>
      <c r="E28193" s="57">
        <v>4881</v>
      </c>
    </row>
    <row r="28194" spans="1:5" hidden="1">
      <c r="A28194" s="43" t="s">
        <v>959</v>
      </c>
      <c r="B28194" s="52">
        <v>34789</v>
      </c>
      <c r="C28194" s="52">
        <v>34759</v>
      </c>
      <c r="D28194" s="52">
        <v>34789</v>
      </c>
      <c r="E28194" s="57">
        <v>4926</v>
      </c>
    </row>
    <row r="28195" spans="1:5" hidden="1">
      <c r="A28195" s="43" t="s">
        <v>959</v>
      </c>
      <c r="B28195" s="52">
        <v>34819</v>
      </c>
      <c r="C28195" s="52">
        <v>34790</v>
      </c>
      <c r="D28195" s="52">
        <v>34819</v>
      </c>
      <c r="E28195" s="57">
        <v>4959</v>
      </c>
    </row>
    <row r="28196" spans="1:5" hidden="1">
      <c r="A28196" s="43" t="s">
        <v>959</v>
      </c>
      <c r="B28196" s="52">
        <v>34850</v>
      </c>
      <c r="C28196" s="52">
        <v>34820</v>
      </c>
      <c r="D28196" s="52">
        <v>34850</v>
      </c>
      <c r="E28196" s="57">
        <v>4975</v>
      </c>
    </row>
    <row r="28197" spans="1:5" hidden="1">
      <c r="A28197" s="43" t="s">
        <v>959</v>
      </c>
      <c r="B28197" s="52">
        <v>34880</v>
      </c>
      <c r="C28197" s="52">
        <v>34851</v>
      </c>
      <c r="D28197" s="52">
        <v>34880</v>
      </c>
      <c r="E28197" s="57">
        <v>4995</v>
      </c>
    </row>
    <row r="28198" spans="1:5" hidden="1">
      <c r="A28198" s="43" t="s">
        <v>959</v>
      </c>
      <c r="B28198" s="52">
        <v>34911</v>
      </c>
      <c r="C28198" s="52">
        <v>34881</v>
      </c>
      <c r="D28198" s="52">
        <v>34911</v>
      </c>
      <c r="E28198" s="57">
        <v>5095</v>
      </c>
    </row>
    <row r="28199" spans="1:5" hidden="1">
      <c r="A28199" s="43" t="s">
        <v>959</v>
      </c>
      <c r="B28199" s="52">
        <v>34942</v>
      </c>
      <c r="C28199" s="52">
        <v>34912</v>
      </c>
      <c r="D28199" s="52">
        <v>34942</v>
      </c>
      <c r="E28199" s="57">
        <v>5159</v>
      </c>
    </row>
    <row r="28200" spans="1:5" hidden="1">
      <c r="A28200" s="43" t="s">
        <v>959</v>
      </c>
      <c r="B28200" s="52">
        <v>34972</v>
      </c>
      <c r="C28200" s="52">
        <v>34943</v>
      </c>
      <c r="D28200" s="52">
        <v>34972</v>
      </c>
      <c r="E28200" s="57">
        <v>5073</v>
      </c>
    </row>
    <row r="28201" spans="1:5" hidden="1">
      <c r="A28201" s="43" t="s">
        <v>959</v>
      </c>
      <c r="B28201" s="52">
        <v>35003</v>
      </c>
      <c r="C28201" s="52">
        <v>34973</v>
      </c>
      <c r="D28201" s="52">
        <v>35003</v>
      </c>
      <c r="E28201" s="57">
        <v>5057</v>
      </c>
    </row>
    <row r="28202" spans="1:5" hidden="1">
      <c r="A28202" s="43" t="s">
        <v>959</v>
      </c>
      <c r="B28202" s="52">
        <v>35033</v>
      </c>
      <c r="C28202" s="52">
        <v>35004</v>
      </c>
      <c r="D28202" s="52">
        <v>35033</v>
      </c>
      <c r="E28202" s="57">
        <v>5205</v>
      </c>
    </row>
    <row r="28203" spans="1:5" hidden="1">
      <c r="A28203" s="43" t="s">
        <v>959</v>
      </c>
      <c r="B28203" s="52">
        <v>35064</v>
      </c>
      <c r="C28203" s="52">
        <v>35034</v>
      </c>
      <c r="D28203" s="52">
        <v>35064</v>
      </c>
      <c r="E28203" s="57">
        <v>5177</v>
      </c>
    </row>
    <row r="28204" spans="1:5" hidden="1">
      <c r="A28204" s="43" t="s">
        <v>959</v>
      </c>
      <c r="B28204" s="52">
        <v>35095</v>
      </c>
      <c r="C28204" s="52">
        <v>35065</v>
      </c>
      <c r="D28204" s="52">
        <v>35095</v>
      </c>
      <c r="E28204" s="57">
        <v>5247</v>
      </c>
    </row>
    <row r="28205" spans="1:5" hidden="1">
      <c r="A28205" s="43" t="s">
        <v>959</v>
      </c>
      <c r="B28205" s="52">
        <v>35124</v>
      </c>
      <c r="C28205" s="52">
        <v>35096</v>
      </c>
      <c r="D28205" s="52">
        <v>35124</v>
      </c>
      <c r="E28205" s="57">
        <v>5177</v>
      </c>
    </row>
    <row r="28206" spans="1:5" hidden="1">
      <c r="A28206" s="43" t="s">
        <v>959</v>
      </c>
      <c r="B28206" s="52">
        <v>35155</v>
      </c>
      <c r="C28206" s="52">
        <v>35125</v>
      </c>
      <c r="D28206" s="52">
        <v>35155</v>
      </c>
      <c r="E28206" s="57">
        <v>5208</v>
      </c>
    </row>
    <row r="28207" spans="1:5" hidden="1">
      <c r="A28207" s="43" t="s">
        <v>959</v>
      </c>
      <c r="B28207" s="52">
        <v>35185</v>
      </c>
      <c r="C28207" s="52">
        <v>35156</v>
      </c>
      <c r="D28207" s="52">
        <v>35185</v>
      </c>
      <c r="E28207" s="57">
        <v>5232</v>
      </c>
    </row>
    <row r="28208" spans="1:5" hidden="1">
      <c r="A28208" s="43" t="s">
        <v>959</v>
      </c>
      <c r="B28208" s="52">
        <v>35216</v>
      </c>
      <c r="C28208" s="52">
        <v>35186</v>
      </c>
      <c r="D28208" s="52">
        <v>35216</v>
      </c>
      <c r="E28208" s="57">
        <v>5106</v>
      </c>
    </row>
    <row r="28209" spans="1:5" hidden="1">
      <c r="A28209" s="43" t="s">
        <v>959</v>
      </c>
      <c r="B28209" s="52">
        <v>35246</v>
      </c>
      <c r="C28209" s="52">
        <v>35217</v>
      </c>
      <c r="D28209" s="52">
        <v>35246</v>
      </c>
      <c r="E28209" s="57">
        <v>5240</v>
      </c>
    </row>
    <row r="28210" spans="1:5" hidden="1">
      <c r="A28210" s="43" t="s">
        <v>959</v>
      </c>
      <c r="B28210" s="52">
        <v>35277</v>
      </c>
      <c r="C28210" s="52">
        <v>35247</v>
      </c>
      <c r="D28210" s="52">
        <v>35277</v>
      </c>
      <c r="E28210" s="57">
        <v>5279</v>
      </c>
    </row>
    <row r="28211" spans="1:5" hidden="1">
      <c r="A28211" s="43" t="s">
        <v>959</v>
      </c>
      <c r="B28211" s="52">
        <v>35308</v>
      </c>
      <c r="C28211" s="52">
        <v>35278</v>
      </c>
      <c r="D28211" s="52">
        <v>35308</v>
      </c>
      <c r="E28211" s="57">
        <v>5345</v>
      </c>
    </row>
    <row r="28212" spans="1:5" hidden="1">
      <c r="A28212" s="43" t="s">
        <v>959</v>
      </c>
      <c r="B28212" s="52">
        <v>35338</v>
      </c>
      <c r="C28212" s="52">
        <v>35309</v>
      </c>
      <c r="D28212" s="52">
        <v>35338</v>
      </c>
      <c r="E28212" s="57">
        <v>5285</v>
      </c>
    </row>
    <row r="28213" spans="1:5" hidden="1">
      <c r="A28213" s="43" t="s">
        <v>959</v>
      </c>
      <c r="B28213" s="52">
        <v>35369</v>
      </c>
      <c r="C28213" s="52">
        <v>35339</v>
      </c>
      <c r="D28213" s="52">
        <v>35369</v>
      </c>
      <c r="E28213" s="57">
        <v>5364</v>
      </c>
    </row>
    <row r="28214" spans="1:5" hidden="1">
      <c r="A28214" s="43" t="s">
        <v>959</v>
      </c>
      <c r="B28214" s="52">
        <v>35399</v>
      </c>
      <c r="C28214" s="52">
        <v>35370</v>
      </c>
      <c r="D28214" s="52">
        <v>35399</v>
      </c>
      <c r="E28214" s="57">
        <v>5395</v>
      </c>
    </row>
    <row r="28215" spans="1:5" hidden="1">
      <c r="A28215" s="43" t="s">
        <v>959</v>
      </c>
      <c r="B28215" s="52">
        <v>35430</v>
      </c>
      <c r="C28215" s="52">
        <v>35400</v>
      </c>
      <c r="D28215" s="52">
        <v>35430</v>
      </c>
      <c r="E28215" s="57">
        <v>5544</v>
      </c>
    </row>
    <row r="28216" spans="1:5" hidden="1">
      <c r="A28216" s="43" t="s">
        <v>959</v>
      </c>
      <c r="B28216" s="52">
        <v>35461</v>
      </c>
      <c r="C28216" s="52">
        <v>35431</v>
      </c>
      <c r="D28216" s="52">
        <v>35461</v>
      </c>
      <c r="E28216" s="57">
        <v>5403</v>
      </c>
    </row>
    <row r="28217" spans="1:5" hidden="1">
      <c r="A28217" s="43" t="s">
        <v>959</v>
      </c>
      <c r="B28217" s="52">
        <v>35489</v>
      </c>
      <c r="C28217" s="52">
        <v>35462</v>
      </c>
      <c r="D28217" s="52">
        <v>35489</v>
      </c>
      <c r="E28217" s="57">
        <v>5300</v>
      </c>
    </row>
    <row r="28218" spans="1:5" hidden="1">
      <c r="A28218" s="43" t="s">
        <v>959</v>
      </c>
      <c r="B28218" s="52">
        <v>35520</v>
      </c>
      <c r="C28218" s="52">
        <v>35490</v>
      </c>
      <c r="D28218" s="52">
        <v>35520</v>
      </c>
      <c r="E28218" s="57">
        <v>5326</v>
      </c>
    </row>
    <row r="28219" spans="1:5" hidden="1">
      <c r="A28219" s="43" t="s">
        <v>959</v>
      </c>
      <c r="B28219" s="52">
        <v>35550</v>
      </c>
      <c r="C28219" s="52">
        <v>35521</v>
      </c>
      <c r="D28219" s="52">
        <v>35550</v>
      </c>
      <c r="E28219" s="57">
        <v>5320</v>
      </c>
    </row>
    <row r="28220" spans="1:5" hidden="1">
      <c r="A28220" s="43" t="s">
        <v>959</v>
      </c>
      <c r="B28220" s="52">
        <v>35581</v>
      </c>
      <c r="C28220" s="52">
        <v>35551</v>
      </c>
      <c r="D28220" s="52">
        <v>35581</v>
      </c>
      <c r="E28220" s="57">
        <v>5368</v>
      </c>
    </row>
    <row r="28221" spans="1:5" hidden="1">
      <c r="A28221" s="43" t="s">
        <v>959</v>
      </c>
      <c r="B28221" s="52">
        <v>35611</v>
      </c>
      <c r="C28221" s="52">
        <v>35582</v>
      </c>
      <c r="D28221" s="52">
        <v>35611</v>
      </c>
      <c r="E28221" s="57">
        <v>5460</v>
      </c>
    </row>
    <row r="28222" spans="1:5" hidden="1">
      <c r="A28222" s="43" t="s">
        <v>959</v>
      </c>
      <c r="B28222" s="52">
        <v>35642</v>
      </c>
      <c r="C28222" s="52">
        <v>35612</v>
      </c>
      <c r="D28222" s="52">
        <v>35642</v>
      </c>
      <c r="E28222" s="57">
        <v>5417</v>
      </c>
    </row>
    <row r="28223" spans="1:5" hidden="1">
      <c r="A28223" s="43" t="s">
        <v>959</v>
      </c>
      <c r="B28223" s="52">
        <v>35673</v>
      </c>
      <c r="C28223" s="52">
        <v>35643</v>
      </c>
      <c r="D28223" s="52">
        <v>35673</v>
      </c>
      <c r="E28223" s="57">
        <v>5370</v>
      </c>
    </row>
    <row r="28224" spans="1:5" hidden="1">
      <c r="A28224" s="43" t="s">
        <v>959</v>
      </c>
      <c r="B28224" s="52">
        <v>35703</v>
      </c>
      <c r="C28224" s="52">
        <v>35674</v>
      </c>
      <c r="D28224" s="52">
        <v>35703</v>
      </c>
      <c r="E28224" s="57">
        <v>5440</v>
      </c>
    </row>
    <row r="28225" spans="1:5" hidden="1">
      <c r="A28225" s="43" t="s">
        <v>959</v>
      </c>
      <c r="B28225" s="52">
        <v>35734</v>
      </c>
      <c r="C28225" s="52">
        <v>35704</v>
      </c>
      <c r="D28225" s="52">
        <v>35734</v>
      </c>
      <c r="E28225" s="57">
        <v>5524</v>
      </c>
    </row>
    <row r="28226" spans="1:5" hidden="1">
      <c r="A28226" s="43" t="s">
        <v>959</v>
      </c>
      <c r="B28226" s="52">
        <v>35764</v>
      </c>
      <c r="C28226" s="52">
        <v>35735</v>
      </c>
      <c r="D28226" s="52">
        <v>35764</v>
      </c>
      <c r="E28226" s="57">
        <v>5695</v>
      </c>
    </row>
    <row r="28227" spans="1:5" hidden="1">
      <c r="A28227" s="43" t="s">
        <v>959</v>
      </c>
      <c r="B28227" s="52">
        <v>35795</v>
      </c>
      <c r="C28227" s="52">
        <v>35765</v>
      </c>
      <c r="D28227" s="52">
        <v>35795</v>
      </c>
      <c r="E28227" s="57">
        <v>5569</v>
      </c>
    </row>
    <row r="28228" spans="1:5" hidden="1">
      <c r="A28228" s="43" t="s">
        <v>959</v>
      </c>
      <c r="B28228" s="52">
        <v>35826</v>
      </c>
      <c r="C28228" s="52">
        <v>35796</v>
      </c>
      <c r="D28228" s="52">
        <v>35826</v>
      </c>
      <c r="E28228" s="57">
        <v>5528</v>
      </c>
    </row>
    <row r="28229" spans="1:5" hidden="1">
      <c r="A28229" s="43" t="s">
        <v>959</v>
      </c>
      <c r="B28229" s="52">
        <v>35854</v>
      </c>
      <c r="C28229" s="52">
        <v>35827</v>
      </c>
      <c r="D28229" s="52">
        <v>35854</v>
      </c>
      <c r="E28229" s="57">
        <v>5679</v>
      </c>
    </row>
    <row r="28230" spans="1:5" hidden="1">
      <c r="A28230" s="43" t="s">
        <v>959</v>
      </c>
      <c r="B28230" s="52">
        <v>35885</v>
      </c>
      <c r="C28230" s="52">
        <v>35855</v>
      </c>
      <c r="D28230" s="52">
        <v>35885</v>
      </c>
      <c r="E28230" s="57">
        <v>5656</v>
      </c>
    </row>
    <row r="28231" spans="1:5" hidden="1">
      <c r="A28231" s="43" t="s">
        <v>959</v>
      </c>
      <c r="B28231" s="52">
        <v>35915</v>
      </c>
      <c r="C28231" s="52">
        <v>35886</v>
      </c>
      <c r="D28231" s="52">
        <v>35915</v>
      </c>
      <c r="E28231" s="57">
        <v>5754</v>
      </c>
    </row>
    <row r="28232" spans="1:5" hidden="1">
      <c r="A28232" s="43" t="s">
        <v>959</v>
      </c>
      <c r="B28232" s="52">
        <v>35946</v>
      </c>
      <c r="C28232" s="52">
        <v>35916</v>
      </c>
      <c r="D28232" s="52">
        <v>35946</v>
      </c>
      <c r="E28232" s="57">
        <v>5724</v>
      </c>
    </row>
    <row r="28233" spans="1:5" hidden="1">
      <c r="A28233" s="43" t="s">
        <v>959</v>
      </c>
      <c r="B28233" s="52">
        <v>35976</v>
      </c>
      <c r="C28233" s="52">
        <v>35947</v>
      </c>
      <c r="D28233" s="52">
        <v>35976</v>
      </c>
      <c r="E28233" s="57">
        <v>5762</v>
      </c>
    </row>
    <row r="28234" spans="1:5" hidden="1">
      <c r="A28234" s="43" t="s">
        <v>959</v>
      </c>
      <c r="B28234" s="52">
        <v>36007</v>
      </c>
      <c r="C28234" s="52">
        <v>35977</v>
      </c>
      <c r="D28234" s="52">
        <v>36007</v>
      </c>
      <c r="E28234" s="57">
        <v>5720</v>
      </c>
    </row>
    <row r="28235" spans="1:5" hidden="1">
      <c r="A28235" s="43" t="s">
        <v>959</v>
      </c>
      <c r="B28235" s="52">
        <v>36038</v>
      </c>
      <c r="C28235" s="52">
        <v>36008</v>
      </c>
      <c r="D28235" s="52">
        <v>36038</v>
      </c>
      <c r="E28235" s="57">
        <v>5756</v>
      </c>
    </row>
    <row r="28236" spans="1:5" hidden="1">
      <c r="A28236" s="43" t="s">
        <v>959</v>
      </c>
      <c r="B28236" s="52">
        <v>36068</v>
      </c>
      <c r="C28236" s="52">
        <v>36039</v>
      </c>
      <c r="D28236" s="52">
        <v>36068</v>
      </c>
      <c r="E28236" s="57">
        <v>5752</v>
      </c>
    </row>
    <row r="28237" spans="1:5" hidden="1">
      <c r="A28237" s="43" t="s">
        <v>959</v>
      </c>
      <c r="B28237" s="52">
        <v>36099</v>
      </c>
      <c r="C28237" s="52">
        <v>36069</v>
      </c>
      <c r="D28237" s="52">
        <v>36099</v>
      </c>
      <c r="E28237" s="57">
        <v>5769</v>
      </c>
    </row>
    <row r="28238" spans="1:5" hidden="1">
      <c r="A28238" s="43" t="s">
        <v>959</v>
      </c>
      <c r="B28238" s="52">
        <v>36129</v>
      </c>
      <c r="C28238" s="52">
        <v>36100</v>
      </c>
      <c r="D28238" s="52">
        <v>36129</v>
      </c>
      <c r="E28238" s="57">
        <v>5783</v>
      </c>
    </row>
    <row r="28239" spans="1:5" hidden="1">
      <c r="A28239" s="43" t="s">
        <v>959</v>
      </c>
      <c r="B28239" s="52">
        <v>36160</v>
      </c>
      <c r="C28239" s="52">
        <v>36130</v>
      </c>
      <c r="D28239" s="52">
        <v>36160</v>
      </c>
      <c r="E28239" s="57">
        <v>5845</v>
      </c>
    </row>
    <row r="28240" spans="1:5" hidden="1">
      <c r="A28240" s="43" t="s">
        <v>959</v>
      </c>
      <c r="B28240" s="52">
        <v>36191</v>
      </c>
      <c r="C28240" s="52">
        <v>36161</v>
      </c>
      <c r="D28240" s="52">
        <v>36191</v>
      </c>
      <c r="E28240" s="57">
        <v>5826</v>
      </c>
    </row>
    <row r="28241" spans="1:5" hidden="1">
      <c r="A28241" s="43" t="s">
        <v>959</v>
      </c>
      <c r="B28241" s="52">
        <v>36219</v>
      </c>
      <c r="C28241" s="52">
        <v>36192</v>
      </c>
      <c r="D28241" s="52">
        <v>36219</v>
      </c>
      <c r="E28241" s="57">
        <v>5981</v>
      </c>
    </row>
    <row r="28242" spans="1:5" hidden="1">
      <c r="A28242" s="43" t="s">
        <v>959</v>
      </c>
      <c r="B28242" s="52">
        <v>36250</v>
      </c>
      <c r="C28242" s="52">
        <v>36220</v>
      </c>
      <c r="D28242" s="52">
        <v>36250</v>
      </c>
      <c r="E28242" s="57">
        <v>5954</v>
      </c>
    </row>
    <row r="28243" spans="1:5" hidden="1">
      <c r="A28243" s="43" t="s">
        <v>959</v>
      </c>
      <c r="B28243" s="52">
        <v>36280</v>
      </c>
      <c r="C28243" s="52">
        <v>36251</v>
      </c>
      <c r="D28243" s="52">
        <v>36280</v>
      </c>
      <c r="E28243" s="57">
        <v>5971</v>
      </c>
    </row>
    <row r="28244" spans="1:5" hidden="1">
      <c r="A28244" s="43" t="s">
        <v>959</v>
      </c>
      <c r="B28244" s="52">
        <v>36311</v>
      </c>
      <c r="C28244" s="52">
        <v>36281</v>
      </c>
      <c r="D28244" s="52">
        <v>36311</v>
      </c>
      <c r="E28244" s="57">
        <v>6020</v>
      </c>
    </row>
    <row r="28245" spans="1:5" hidden="1">
      <c r="A28245" s="43" t="s">
        <v>959</v>
      </c>
      <c r="B28245" s="52">
        <v>36341</v>
      </c>
      <c r="C28245" s="52">
        <v>36312</v>
      </c>
      <c r="D28245" s="52">
        <v>36341</v>
      </c>
      <c r="E28245" s="57">
        <v>6094</v>
      </c>
    </row>
    <row r="28246" spans="1:5" hidden="1">
      <c r="A28246" s="43" t="s">
        <v>959</v>
      </c>
      <c r="B28246" s="52">
        <v>36372</v>
      </c>
      <c r="C28246" s="52">
        <v>36342</v>
      </c>
      <c r="D28246" s="52">
        <v>36372</v>
      </c>
      <c r="E28246" s="57">
        <v>6016</v>
      </c>
    </row>
    <row r="28247" spans="1:5" hidden="1">
      <c r="A28247" s="43" t="s">
        <v>959</v>
      </c>
      <c r="B28247" s="52">
        <v>36403</v>
      </c>
      <c r="C28247" s="52">
        <v>36373</v>
      </c>
      <c r="D28247" s="52">
        <v>36403</v>
      </c>
      <c r="E28247" s="57">
        <v>5983</v>
      </c>
    </row>
    <row r="28248" spans="1:5" hidden="1">
      <c r="A28248" s="43" t="s">
        <v>959</v>
      </c>
      <c r="B28248" s="52">
        <v>36433</v>
      </c>
      <c r="C28248" s="52">
        <v>36404</v>
      </c>
      <c r="D28248" s="52">
        <v>36433</v>
      </c>
      <c r="E28248" s="57">
        <v>6134</v>
      </c>
    </row>
    <row r="28249" spans="1:5" hidden="1">
      <c r="A28249" s="43" t="s">
        <v>959</v>
      </c>
      <c r="B28249" s="52">
        <v>36464</v>
      </c>
      <c r="C28249" s="52">
        <v>36434</v>
      </c>
      <c r="D28249" s="52">
        <v>36464</v>
      </c>
      <c r="E28249" s="57">
        <v>6108</v>
      </c>
    </row>
    <row r="28250" spans="1:5" hidden="1">
      <c r="A28250" s="43" t="s">
        <v>959</v>
      </c>
      <c r="B28250" s="52">
        <v>36494</v>
      </c>
      <c r="C28250" s="52">
        <v>36465</v>
      </c>
      <c r="D28250" s="52">
        <v>36494</v>
      </c>
      <c r="E28250" s="57">
        <v>6094</v>
      </c>
    </row>
    <row r="28251" spans="1:5" hidden="1">
      <c r="A28251" s="43" t="s">
        <v>959</v>
      </c>
      <c r="B28251" s="52">
        <v>36525</v>
      </c>
      <c r="C28251" s="52">
        <v>36495</v>
      </c>
      <c r="D28251" s="52">
        <v>36525</v>
      </c>
      <c r="E28251" s="57">
        <v>6158</v>
      </c>
    </row>
    <row r="28252" spans="1:5" hidden="1">
      <c r="A28252" s="43" t="s">
        <v>959</v>
      </c>
      <c r="B28252" s="52">
        <v>36556</v>
      </c>
      <c r="C28252" s="52">
        <v>36526</v>
      </c>
      <c r="D28252" s="52">
        <v>36556</v>
      </c>
      <c r="E28252" s="57">
        <v>5972</v>
      </c>
    </row>
    <row r="28253" spans="1:5" hidden="1">
      <c r="A28253" s="43" t="s">
        <v>959</v>
      </c>
      <c r="B28253" s="52">
        <v>36585</v>
      </c>
      <c r="C28253" s="52">
        <v>36557</v>
      </c>
      <c r="D28253" s="52">
        <v>36585</v>
      </c>
      <c r="E28253" s="57">
        <v>6256</v>
      </c>
    </row>
    <row r="28254" spans="1:5" hidden="1">
      <c r="A28254" s="43" t="s">
        <v>959</v>
      </c>
      <c r="B28254" s="52">
        <v>36616</v>
      </c>
      <c r="C28254" s="52">
        <v>36586</v>
      </c>
      <c r="D28254" s="52">
        <v>36616</v>
      </c>
      <c r="E28254" s="57">
        <v>6383</v>
      </c>
    </row>
    <row r="28255" spans="1:5" hidden="1">
      <c r="A28255" s="43" t="s">
        <v>959</v>
      </c>
      <c r="B28255" s="52">
        <v>36646</v>
      </c>
      <c r="C28255" s="52">
        <v>36617</v>
      </c>
      <c r="D28255" s="52">
        <v>36646</v>
      </c>
      <c r="E28255" s="57">
        <v>6418</v>
      </c>
    </row>
    <row r="28256" spans="1:5" hidden="1">
      <c r="A28256" s="43" t="s">
        <v>959</v>
      </c>
      <c r="B28256" s="52">
        <v>36677</v>
      </c>
      <c r="C28256" s="52">
        <v>36647</v>
      </c>
      <c r="D28256" s="52">
        <v>36677</v>
      </c>
      <c r="E28256" s="57">
        <v>6494</v>
      </c>
    </row>
    <row r="28257" spans="1:5" hidden="1">
      <c r="A28257" s="43" t="s">
        <v>959</v>
      </c>
      <c r="B28257" s="52">
        <v>36707</v>
      </c>
      <c r="C28257" s="52">
        <v>36678</v>
      </c>
      <c r="D28257" s="52">
        <v>36707</v>
      </c>
      <c r="E28257" s="57">
        <v>6388</v>
      </c>
    </row>
    <row r="28258" spans="1:5" hidden="1">
      <c r="A28258" s="43" t="s">
        <v>959</v>
      </c>
      <c r="B28258" s="52">
        <v>36738</v>
      </c>
      <c r="C28258" s="52">
        <v>36708</v>
      </c>
      <c r="D28258" s="52">
        <v>36738</v>
      </c>
      <c r="E28258" s="57">
        <v>6488</v>
      </c>
    </row>
    <row r="28259" spans="1:5" hidden="1">
      <c r="A28259" s="43" t="s">
        <v>959</v>
      </c>
      <c r="B28259" s="52">
        <v>36769</v>
      </c>
      <c r="C28259" s="52">
        <v>36739</v>
      </c>
      <c r="D28259" s="52">
        <v>36769</v>
      </c>
      <c r="E28259" s="57">
        <v>6317</v>
      </c>
    </row>
    <row r="28260" spans="1:5" hidden="1">
      <c r="A28260" s="43" t="s">
        <v>959</v>
      </c>
      <c r="B28260" s="52">
        <v>36799</v>
      </c>
      <c r="C28260" s="52">
        <v>36770</v>
      </c>
      <c r="D28260" s="52">
        <v>36799</v>
      </c>
      <c r="E28260" s="57">
        <v>6397</v>
      </c>
    </row>
    <row r="28261" spans="1:5" hidden="1">
      <c r="A28261" s="43" t="s">
        <v>959</v>
      </c>
      <c r="B28261" s="52">
        <v>36830</v>
      </c>
      <c r="C28261" s="52">
        <v>36800</v>
      </c>
      <c r="D28261" s="52">
        <v>36830</v>
      </c>
      <c r="E28261" s="57">
        <v>6324</v>
      </c>
    </row>
    <row r="28262" spans="1:5" hidden="1">
      <c r="A28262" s="43" t="s">
        <v>959</v>
      </c>
      <c r="B28262" s="52">
        <v>36860</v>
      </c>
      <c r="C28262" s="52">
        <v>36831</v>
      </c>
      <c r="D28262" s="52">
        <v>36860</v>
      </c>
      <c r="E28262" s="57">
        <v>6213</v>
      </c>
    </row>
    <row r="28263" spans="1:5" hidden="1">
      <c r="A28263" s="43" t="s">
        <v>959</v>
      </c>
      <c r="B28263" s="52">
        <v>36891</v>
      </c>
      <c r="C28263" s="52">
        <v>36861</v>
      </c>
      <c r="D28263" s="52">
        <v>36891</v>
      </c>
      <c r="E28263" s="57">
        <v>6213</v>
      </c>
    </row>
    <row r="28264" spans="1:5" hidden="1">
      <c r="A28264" s="43" t="s">
        <v>959</v>
      </c>
      <c r="B28264" s="52">
        <v>36922</v>
      </c>
      <c r="C28264" s="52">
        <v>36892</v>
      </c>
      <c r="D28264" s="52">
        <v>36922</v>
      </c>
      <c r="E28264" s="57">
        <v>6170</v>
      </c>
    </row>
    <row r="28265" spans="1:5" hidden="1">
      <c r="A28265" s="43" t="s">
        <v>959</v>
      </c>
      <c r="B28265" s="52">
        <v>36950</v>
      </c>
      <c r="C28265" s="52">
        <v>36923</v>
      </c>
      <c r="D28265" s="52">
        <v>36950</v>
      </c>
      <c r="E28265" s="57">
        <v>6470</v>
      </c>
    </row>
    <row r="28266" spans="1:5" hidden="1">
      <c r="A28266" s="43" t="s">
        <v>959</v>
      </c>
      <c r="B28266" s="52">
        <v>36981</v>
      </c>
      <c r="C28266" s="52">
        <v>36951</v>
      </c>
      <c r="D28266" s="52">
        <v>36981</v>
      </c>
      <c r="E28266" s="57">
        <v>6446</v>
      </c>
    </row>
    <row r="28267" spans="1:5" hidden="1">
      <c r="A28267" s="43" t="s">
        <v>959</v>
      </c>
      <c r="B28267" s="52">
        <v>37011</v>
      </c>
      <c r="C28267" s="52">
        <v>36982</v>
      </c>
      <c r="D28267" s="52">
        <v>37011</v>
      </c>
      <c r="E28267" s="57">
        <v>6369</v>
      </c>
    </row>
    <row r="28268" spans="1:5" hidden="1">
      <c r="A28268" s="43" t="s">
        <v>959</v>
      </c>
      <c r="B28268" s="52">
        <v>37042</v>
      </c>
      <c r="C28268" s="52">
        <v>37012</v>
      </c>
      <c r="D28268" s="52">
        <v>37042</v>
      </c>
      <c r="E28268" s="57">
        <v>6391</v>
      </c>
    </row>
    <row r="28269" spans="1:5" hidden="1">
      <c r="A28269" s="43" t="s">
        <v>959</v>
      </c>
      <c r="B28269" s="52">
        <v>37072</v>
      </c>
      <c r="C28269" s="52">
        <v>37043</v>
      </c>
      <c r="D28269" s="52">
        <v>37072</v>
      </c>
      <c r="E28269" s="57">
        <v>6294</v>
      </c>
    </row>
    <row r="28270" spans="1:5" hidden="1">
      <c r="A28270" s="43" t="s">
        <v>959</v>
      </c>
      <c r="B28270" s="52">
        <v>37103</v>
      </c>
      <c r="C28270" s="52">
        <v>37073</v>
      </c>
      <c r="D28270" s="52">
        <v>37103</v>
      </c>
      <c r="E28270" s="57">
        <v>6388</v>
      </c>
    </row>
    <row r="28271" spans="1:5" hidden="1">
      <c r="A28271" s="43" t="s">
        <v>959</v>
      </c>
      <c r="B28271" s="52">
        <v>37134</v>
      </c>
      <c r="C28271" s="52">
        <v>37104</v>
      </c>
      <c r="D28271" s="52">
        <v>37134</v>
      </c>
      <c r="E28271" s="57">
        <v>6428</v>
      </c>
    </row>
    <row r="28272" spans="1:5" hidden="1">
      <c r="A28272" s="43" t="s">
        <v>959</v>
      </c>
      <c r="B28272" s="52">
        <v>37164</v>
      </c>
      <c r="C28272" s="52">
        <v>37135</v>
      </c>
      <c r="D28272" s="52">
        <v>37164</v>
      </c>
      <c r="E28272" s="57">
        <v>6318</v>
      </c>
    </row>
    <row r="28273" spans="1:5" hidden="1">
      <c r="A28273" s="43" t="s">
        <v>959</v>
      </c>
      <c r="B28273" s="52">
        <v>37195</v>
      </c>
      <c r="C28273" s="52">
        <v>37165</v>
      </c>
      <c r="D28273" s="52">
        <v>37195</v>
      </c>
      <c r="E28273" s="57">
        <v>6439</v>
      </c>
    </row>
    <row r="28274" spans="1:5" hidden="1">
      <c r="A28274" s="43" t="s">
        <v>959</v>
      </c>
      <c r="B28274" s="52">
        <v>37225</v>
      </c>
      <c r="C28274" s="52">
        <v>37196</v>
      </c>
      <c r="D28274" s="52">
        <v>37225</v>
      </c>
      <c r="E28274" s="57">
        <v>6626</v>
      </c>
    </row>
    <row r="28275" spans="1:5" hidden="1">
      <c r="A28275" s="43" t="s">
        <v>959</v>
      </c>
      <c r="B28275" s="52">
        <v>37256</v>
      </c>
      <c r="C28275" s="52">
        <v>37226</v>
      </c>
      <c r="D28275" s="52">
        <v>37256</v>
      </c>
      <c r="E28275" s="57">
        <v>6552</v>
      </c>
    </row>
    <row r="28276" spans="1:5" hidden="1">
      <c r="A28276" s="43" t="s">
        <v>959</v>
      </c>
      <c r="B28276" s="52">
        <v>37287</v>
      </c>
      <c r="C28276" s="52">
        <v>37257</v>
      </c>
      <c r="D28276" s="52">
        <v>37287</v>
      </c>
      <c r="E28276" s="57">
        <v>6519</v>
      </c>
    </row>
    <row r="28277" spans="1:5" hidden="1">
      <c r="A28277" s="43" t="s">
        <v>959</v>
      </c>
      <c r="B28277" s="52">
        <v>37315</v>
      </c>
      <c r="C28277" s="52">
        <v>37288</v>
      </c>
      <c r="D28277" s="52">
        <v>37315</v>
      </c>
      <c r="E28277" s="57">
        <v>6373</v>
      </c>
    </row>
    <row r="28278" spans="1:5" hidden="1">
      <c r="A28278" s="43" t="s">
        <v>959</v>
      </c>
      <c r="B28278" s="52">
        <v>37346</v>
      </c>
      <c r="C28278" s="52">
        <v>37316</v>
      </c>
      <c r="D28278" s="52">
        <v>37346</v>
      </c>
      <c r="E28278" s="57">
        <v>6368</v>
      </c>
    </row>
    <row r="28279" spans="1:5" hidden="1">
      <c r="A28279" s="43" t="s">
        <v>959</v>
      </c>
      <c r="B28279" s="52">
        <v>37376</v>
      </c>
      <c r="C28279" s="52">
        <v>37347</v>
      </c>
      <c r="D28279" s="52">
        <v>37376</v>
      </c>
      <c r="E28279" s="57">
        <v>6397</v>
      </c>
    </row>
    <row r="28280" spans="1:5" hidden="1">
      <c r="A28280" s="43" t="s">
        <v>959</v>
      </c>
      <c r="B28280" s="52">
        <v>37407</v>
      </c>
      <c r="C28280" s="52">
        <v>37377</v>
      </c>
      <c r="D28280" s="52">
        <v>37407</v>
      </c>
      <c r="E28280" s="57">
        <v>6403</v>
      </c>
    </row>
    <row r="28281" spans="1:5" hidden="1">
      <c r="A28281" s="43" t="s">
        <v>959</v>
      </c>
      <c r="B28281" s="52">
        <v>37437</v>
      </c>
      <c r="C28281" s="52">
        <v>37408</v>
      </c>
      <c r="D28281" s="52">
        <v>37437</v>
      </c>
      <c r="E28281" s="57">
        <v>6305</v>
      </c>
    </row>
    <row r="28282" spans="1:5" hidden="1">
      <c r="A28282" s="43" t="s">
        <v>959</v>
      </c>
      <c r="B28282" s="52">
        <v>37468</v>
      </c>
      <c r="C28282" s="52">
        <v>37438</v>
      </c>
      <c r="D28282" s="52">
        <v>37468</v>
      </c>
      <c r="E28282" s="57">
        <v>6282</v>
      </c>
    </row>
    <row r="28283" spans="1:5" hidden="1">
      <c r="A28283" s="43" t="s">
        <v>959</v>
      </c>
      <c r="B28283" s="52">
        <v>37499</v>
      </c>
      <c r="C28283" s="52">
        <v>37469</v>
      </c>
      <c r="D28283" s="52">
        <v>37499</v>
      </c>
      <c r="E28283" s="57">
        <v>6263</v>
      </c>
    </row>
    <row r="28284" spans="1:5" hidden="1">
      <c r="A28284" s="43" t="s">
        <v>959</v>
      </c>
      <c r="B28284" s="52">
        <v>37529</v>
      </c>
      <c r="C28284" s="52">
        <v>37500</v>
      </c>
      <c r="D28284" s="52">
        <v>37529</v>
      </c>
      <c r="E28284" s="57">
        <v>6435</v>
      </c>
    </row>
    <row r="28285" spans="1:5" hidden="1">
      <c r="A28285" s="43" t="s">
        <v>959</v>
      </c>
      <c r="B28285" s="52">
        <v>37560</v>
      </c>
      <c r="C28285" s="52">
        <v>37530</v>
      </c>
      <c r="D28285" s="52">
        <v>37560</v>
      </c>
      <c r="E28285" s="57">
        <v>6439</v>
      </c>
    </row>
    <row r="28286" spans="1:5" hidden="1">
      <c r="A28286" s="43" t="s">
        <v>959</v>
      </c>
      <c r="B28286" s="52">
        <v>37590</v>
      </c>
      <c r="C28286" s="52">
        <v>37561</v>
      </c>
      <c r="D28286" s="52">
        <v>37590</v>
      </c>
      <c r="E28286" s="57">
        <v>6606</v>
      </c>
    </row>
    <row r="28287" spans="1:5" hidden="1">
      <c r="A28287" s="43" t="s">
        <v>959</v>
      </c>
      <c r="B28287" s="52">
        <v>37621</v>
      </c>
      <c r="C28287" s="52">
        <v>37591</v>
      </c>
      <c r="D28287" s="52">
        <v>37621</v>
      </c>
      <c r="E28287" s="57">
        <v>6364</v>
      </c>
    </row>
    <row r="28288" spans="1:5" hidden="1">
      <c r="A28288" s="43" t="s">
        <v>959</v>
      </c>
      <c r="B28288" s="52">
        <v>37652</v>
      </c>
      <c r="C28288" s="52">
        <v>37622</v>
      </c>
      <c r="D28288" s="52">
        <v>37652</v>
      </c>
      <c r="E28288" s="57">
        <v>6397</v>
      </c>
    </row>
    <row r="28289" spans="1:5" hidden="1">
      <c r="A28289" s="43" t="s">
        <v>959</v>
      </c>
      <c r="B28289" s="52">
        <v>37680</v>
      </c>
      <c r="C28289" s="52">
        <v>37653</v>
      </c>
      <c r="D28289" s="52">
        <v>37680</v>
      </c>
      <c r="E28289" s="57">
        <v>6211</v>
      </c>
    </row>
    <row r="28290" spans="1:5" hidden="1">
      <c r="A28290" s="43" t="s">
        <v>959</v>
      </c>
      <c r="B28290" s="52">
        <v>37711</v>
      </c>
      <c r="C28290" s="52">
        <v>37681</v>
      </c>
      <c r="D28290" s="52">
        <v>37711</v>
      </c>
      <c r="E28290" s="57">
        <v>6223</v>
      </c>
    </row>
    <row r="28291" spans="1:5" hidden="1">
      <c r="A28291" s="43" t="s">
        <v>959</v>
      </c>
      <c r="B28291" s="52">
        <v>37741</v>
      </c>
      <c r="C28291" s="52">
        <v>37712</v>
      </c>
      <c r="D28291" s="52">
        <v>37741</v>
      </c>
      <c r="E28291" s="57">
        <v>6300</v>
      </c>
    </row>
    <row r="28292" spans="1:5" hidden="1">
      <c r="A28292" s="43" t="s">
        <v>959</v>
      </c>
      <c r="B28292" s="52">
        <v>37772</v>
      </c>
      <c r="C28292" s="52">
        <v>37742</v>
      </c>
      <c r="D28292" s="52">
        <v>37772</v>
      </c>
      <c r="E28292" s="57">
        <v>6234</v>
      </c>
    </row>
    <row r="28293" spans="1:5" hidden="1">
      <c r="A28293" s="43" t="s">
        <v>959</v>
      </c>
      <c r="B28293" s="52">
        <v>37802</v>
      </c>
      <c r="C28293" s="52">
        <v>37773</v>
      </c>
      <c r="D28293" s="52">
        <v>37802</v>
      </c>
      <c r="E28293" s="57">
        <v>6464</v>
      </c>
    </row>
    <row r="28294" spans="1:5" hidden="1">
      <c r="A28294" s="43" t="s">
        <v>959</v>
      </c>
      <c r="B28294" s="52">
        <v>37833</v>
      </c>
      <c r="C28294" s="52">
        <v>37803</v>
      </c>
      <c r="D28294" s="52">
        <v>37833</v>
      </c>
      <c r="E28294" s="57">
        <v>6343</v>
      </c>
    </row>
    <row r="28295" spans="1:5" hidden="1">
      <c r="A28295" s="43" t="s">
        <v>959</v>
      </c>
      <c r="B28295" s="52">
        <v>37864</v>
      </c>
      <c r="C28295" s="52">
        <v>37834</v>
      </c>
      <c r="D28295" s="52">
        <v>37864</v>
      </c>
      <c r="E28295" s="57">
        <v>6598</v>
      </c>
    </row>
    <row r="28296" spans="1:5" hidden="1">
      <c r="A28296" s="43" t="s">
        <v>959</v>
      </c>
      <c r="B28296" s="52">
        <v>37894</v>
      </c>
      <c r="C28296" s="52">
        <v>37865</v>
      </c>
      <c r="D28296" s="52">
        <v>37894</v>
      </c>
      <c r="E28296" s="57">
        <v>6467</v>
      </c>
    </row>
    <row r="28297" spans="1:5" hidden="1">
      <c r="A28297" s="43" t="s">
        <v>959</v>
      </c>
      <c r="B28297" s="52">
        <v>37925</v>
      </c>
      <c r="C28297" s="52">
        <v>37895</v>
      </c>
      <c r="D28297" s="52">
        <v>37925</v>
      </c>
      <c r="E28297" s="57">
        <v>6382</v>
      </c>
    </row>
    <row r="28298" spans="1:5" hidden="1">
      <c r="A28298" s="43" t="s">
        <v>959</v>
      </c>
      <c r="B28298" s="52">
        <v>37955</v>
      </c>
      <c r="C28298" s="52">
        <v>37926</v>
      </c>
      <c r="D28298" s="52">
        <v>37955</v>
      </c>
      <c r="E28298" s="57">
        <v>6554</v>
      </c>
    </row>
    <row r="28299" spans="1:5" hidden="1">
      <c r="A28299" s="43" t="s">
        <v>959</v>
      </c>
      <c r="B28299" s="52">
        <v>37986</v>
      </c>
      <c r="C28299" s="52">
        <v>37956</v>
      </c>
      <c r="D28299" s="52">
        <v>37986</v>
      </c>
      <c r="E28299" s="57">
        <v>6495</v>
      </c>
    </row>
    <row r="28300" spans="1:5" hidden="1">
      <c r="A28300" s="43" t="s">
        <v>959</v>
      </c>
      <c r="B28300" s="52">
        <v>38017</v>
      </c>
      <c r="C28300" s="52">
        <v>37987</v>
      </c>
      <c r="D28300" s="52">
        <v>38017</v>
      </c>
      <c r="E28300" s="57">
        <v>6616</v>
      </c>
    </row>
    <row r="28301" spans="1:5" hidden="1">
      <c r="A28301" s="43" t="s">
        <v>959</v>
      </c>
      <c r="B28301" s="52">
        <v>38046</v>
      </c>
      <c r="C28301" s="52">
        <v>38018</v>
      </c>
      <c r="D28301" s="52">
        <v>38046</v>
      </c>
      <c r="E28301" s="57">
        <v>6658</v>
      </c>
    </row>
    <row r="28302" spans="1:5" hidden="1">
      <c r="A28302" s="43" t="s">
        <v>959</v>
      </c>
      <c r="B28302" s="52">
        <v>38077</v>
      </c>
      <c r="C28302" s="52">
        <v>38047</v>
      </c>
      <c r="D28302" s="52">
        <v>38077</v>
      </c>
      <c r="E28302" s="57">
        <v>6563</v>
      </c>
    </row>
    <row r="28303" spans="1:5" hidden="1">
      <c r="A28303" s="43" t="s">
        <v>959</v>
      </c>
      <c r="B28303" s="52">
        <v>38107</v>
      </c>
      <c r="C28303" s="52">
        <v>38078</v>
      </c>
      <c r="D28303" s="52">
        <v>38107</v>
      </c>
      <c r="E28303" s="57">
        <v>6460</v>
      </c>
    </row>
    <row r="28304" spans="1:5" hidden="1">
      <c r="A28304" s="43" t="s">
        <v>959</v>
      </c>
      <c r="B28304" s="52">
        <v>38138</v>
      </c>
      <c r="C28304" s="52">
        <v>38108</v>
      </c>
      <c r="D28304" s="52">
        <v>38138</v>
      </c>
      <c r="E28304" s="57">
        <v>6463</v>
      </c>
    </row>
    <row r="28305" spans="1:5" hidden="1">
      <c r="A28305" s="43" t="s">
        <v>959</v>
      </c>
      <c r="B28305" s="52">
        <v>38168</v>
      </c>
      <c r="C28305" s="52">
        <v>38139</v>
      </c>
      <c r="D28305" s="52">
        <v>38168</v>
      </c>
      <c r="E28305" s="57">
        <v>6501</v>
      </c>
    </row>
    <row r="28306" spans="1:5" hidden="1">
      <c r="A28306" s="43" t="s">
        <v>959</v>
      </c>
      <c r="B28306" s="52">
        <v>38199</v>
      </c>
      <c r="C28306" s="52">
        <v>38169</v>
      </c>
      <c r="D28306" s="52">
        <v>38199</v>
      </c>
      <c r="E28306" s="57">
        <v>6607</v>
      </c>
    </row>
    <row r="28307" spans="1:5" hidden="1">
      <c r="A28307" s="43" t="s">
        <v>959</v>
      </c>
      <c r="B28307" s="52">
        <v>38230</v>
      </c>
      <c r="C28307" s="52">
        <v>38200</v>
      </c>
      <c r="D28307" s="52">
        <v>38230</v>
      </c>
      <c r="E28307" s="57">
        <v>6657</v>
      </c>
    </row>
    <row r="28308" spans="1:5" hidden="1">
      <c r="A28308" s="43" t="s">
        <v>959</v>
      </c>
      <c r="B28308" s="52">
        <v>38260</v>
      </c>
      <c r="C28308" s="52">
        <v>38231</v>
      </c>
      <c r="D28308" s="52">
        <v>38260</v>
      </c>
      <c r="E28308" s="57">
        <v>6663</v>
      </c>
    </row>
    <row r="28309" spans="1:5" hidden="1">
      <c r="A28309" s="43" t="s">
        <v>959</v>
      </c>
      <c r="B28309" s="52">
        <v>38291</v>
      </c>
      <c r="C28309" s="52">
        <v>38261</v>
      </c>
      <c r="D28309" s="52">
        <v>38291</v>
      </c>
      <c r="E28309" s="57">
        <v>6607</v>
      </c>
    </row>
    <row r="28310" spans="1:5" hidden="1">
      <c r="A28310" s="43" t="s">
        <v>959</v>
      </c>
      <c r="B28310" s="52">
        <v>38321</v>
      </c>
      <c r="C28310" s="52">
        <v>38292</v>
      </c>
      <c r="D28310" s="52">
        <v>38321</v>
      </c>
      <c r="E28310" s="57">
        <v>6658</v>
      </c>
    </row>
    <row r="28311" spans="1:5" hidden="1">
      <c r="A28311" s="43" t="s">
        <v>959</v>
      </c>
      <c r="B28311" s="52">
        <v>38352</v>
      </c>
      <c r="C28311" s="52">
        <v>38322</v>
      </c>
      <c r="D28311" s="52">
        <v>38352</v>
      </c>
      <c r="E28311" s="57">
        <v>6639</v>
      </c>
    </row>
    <row r="28312" spans="1:5" hidden="1">
      <c r="A28312" s="43" t="s">
        <v>959</v>
      </c>
      <c r="B28312" s="52">
        <v>38383</v>
      </c>
      <c r="C28312" s="52">
        <v>38353</v>
      </c>
      <c r="D28312" s="52">
        <v>38383</v>
      </c>
      <c r="E28312" s="57">
        <v>6684</v>
      </c>
    </row>
    <row r="28313" spans="1:5" hidden="1">
      <c r="A28313" s="43" t="s">
        <v>959</v>
      </c>
      <c r="B28313" s="52">
        <v>38411</v>
      </c>
      <c r="C28313" s="52">
        <v>38384</v>
      </c>
      <c r="D28313" s="52">
        <v>38411</v>
      </c>
      <c r="E28313" s="57">
        <v>6763</v>
      </c>
    </row>
    <row r="28314" spans="1:5" hidden="1">
      <c r="A28314" s="43" t="s">
        <v>959</v>
      </c>
      <c r="B28314" s="52">
        <v>38442</v>
      </c>
      <c r="C28314" s="52">
        <v>38412</v>
      </c>
      <c r="D28314" s="52">
        <v>38442</v>
      </c>
      <c r="E28314" s="57">
        <v>6689</v>
      </c>
    </row>
    <row r="28315" spans="1:5" hidden="1">
      <c r="A28315" s="43" t="s">
        <v>959</v>
      </c>
      <c r="B28315" s="52">
        <v>38472</v>
      </c>
      <c r="C28315" s="52">
        <v>38443</v>
      </c>
      <c r="D28315" s="52">
        <v>38472</v>
      </c>
      <c r="E28315" s="57">
        <v>6788</v>
      </c>
    </row>
    <row r="28316" spans="1:5" hidden="1">
      <c r="A28316" s="43" t="s">
        <v>959</v>
      </c>
      <c r="B28316" s="52">
        <v>38503</v>
      </c>
      <c r="C28316" s="52">
        <v>38473</v>
      </c>
      <c r="D28316" s="52">
        <v>38503</v>
      </c>
      <c r="E28316" s="57">
        <v>6745</v>
      </c>
    </row>
    <row r="28317" spans="1:5" hidden="1">
      <c r="A28317" s="43" t="s">
        <v>959</v>
      </c>
      <c r="B28317" s="52">
        <v>38533</v>
      </c>
      <c r="C28317" s="52">
        <v>38504</v>
      </c>
      <c r="D28317" s="52">
        <v>38533</v>
      </c>
      <c r="E28317" s="57">
        <v>6647</v>
      </c>
    </row>
    <row r="28318" spans="1:5" hidden="1">
      <c r="A28318" s="43" t="s">
        <v>959</v>
      </c>
      <c r="B28318" s="52">
        <v>38564</v>
      </c>
      <c r="C28318" s="52">
        <v>38534</v>
      </c>
      <c r="D28318" s="52">
        <v>38564</v>
      </c>
      <c r="E28318" s="57">
        <v>6695</v>
      </c>
    </row>
    <row r="28319" spans="1:5" hidden="1">
      <c r="A28319" s="43" t="s">
        <v>959</v>
      </c>
      <c r="B28319" s="52">
        <v>38595</v>
      </c>
      <c r="C28319" s="52">
        <v>38565</v>
      </c>
      <c r="D28319" s="52">
        <v>38595</v>
      </c>
      <c r="E28319" s="57">
        <v>6700</v>
      </c>
    </row>
    <row r="28320" spans="1:5" hidden="1">
      <c r="A28320" s="43" t="s">
        <v>959</v>
      </c>
      <c r="B28320" s="52">
        <v>38625</v>
      </c>
      <c r="C28320" s="52">
        <v>38596</v>
      </c>
      <c r="D28320" s="52">
        <v>38625</v>
      </c>
      <c r="E28320" s="57">
        <v>6554</v>
      </c>
    </row>
    <row r="28321" spans="1:5" hidden="1">
      <c r="A28321" s="43" t="s">
        <v>959</v>
      </c>
      <c r="B28321" s="52">
        <v>38656</v>
      </c>
      <c r="C28321" s="52">
        <v>38626</v>
      </c>
      <c r="D28321" s="52">
        <v>38656</v>
      </c>
      <c r="E28321" s="57">
        <v>6840</v>
      </c>
    </row>
    <row r="28322" spans="1:5" hidden="1">
      <c r="A28322" s="43" t="s">
        <v>959</v>
      </c>
      <c r="B28322" s="52">
        <v>38686</v>
      </c>
      <c r="C28322" s="52">
        <v>38657</v>
      </c>
      <c r="D28322" s="52">
        <v>38686</v>
      </c>
      <c r="E28322" s="57">
        <v>6728</v>
      </c>
    </row>
    <row r="28323" spans="1:5" hidden="1">
      <c r="A28323" s="43" t="s">
        <v>959</v>
      </c>
      <c r="B28323" s="52">
        <v>38717</v>
      </c>
      <c r="C28323" s="52">
        <v>38687</v>
      </c>
      <c r="D28323" s="52">
        <v>38717</v>
      </c>
      <c r="E28323" s="57">
        <v>6912</v>
      </c>
    </row>
    <row r="28324" spans="1:5" hidden="1">
      <c r="A28324" s="43" t="s">
        <v>959</v>
      </c>
      <c r="B28324" s="52">
        <v>38748</v>
      </c>
      <c r="C28324" s="52">
        <v>38718</v>
      </c>
      <c r="D28324" s="52">
        <v>38748</v>
      </c>
      <c r="E28324" s="57">
        <v>7196</v>
      </c>
    </row>
    <row r="28325" spans="1:5" hidden="1">
      <c r="A28325" s="43" t="s">
        <v>959</v>
      </c>
      <c r="B28325" s="52">
        <v>38776</v>
      </c>
      <c r="C28325" s="52">
        <v>38749</v>
      </c>
      <c r="D28325" s="52">
        <v>38776</v>
      </c>
      <c r="E28325" s="57">
        <v>7065</v>
      </c>
    </row>
    <row r="28326" spans="1:5" hidden="1">
      <c r="A28326" s="43" t="s">
        <v>959</v>
      </c>
      <c r="B28326" s="52">
        <v>38807</v>
      </c>
      <c r="C28326" s="52">
        <v>38777</v>
      </c>
      <c r="D28326" s="52">
        <v>38807</v>
      </c>
      <c r="E28326" s="57">
        <v>7066</v>
      </c>
    </row>
    <row r="28327" spans="1:5" hidden="1">
      <c r="A28327" s="43" t="s">
        <v>959</v>
      </c>
      <c r="B28327" s="52">
        <v>38837</v>
      </c>
      <c r="C28327" s="52">
        <v>38808</v>
      </c>
      <c r="D28327" s="52">
        <v>38837</v>
      </c>
      <c r="E28327" s="57">
        <v>7040</v>
      </c>
    </row>
    <row r="28328" spans="1:5" hidden="1">
      <c r="A28328" s="43" t="s">
        <v>959</v>
      </c>
      <c r="B28328" s="52">
        <v>38868</v>
      </c>
      <c r="C28328" s="52">
        <v>38838</v>
      </c>
      <c r="D28328" s="52">
        <v>38868</v>
      </c>
      <c r="E28328" s="57">
        <v>6936</v>
      </c>
    </row>
    <row r="28329" spans="1:5" hidden="1">
      <c r="A28329" s="43" t="s">
        <v>959</v>
      </c>
      <c r="B28329" s="52">
        <v>38898</v>
      </c>
      <c r="C28329" s="52">
        <v>38869</v>
      </c>
      <c r="D28329" s="52">
        <v>38898</v>
      </c>
      <c r="E28329" s="57">
        <v>6925</v>
      </c>
    </row>
    <row r="28330" spans="1:5" hidden="1">
      <c r="A28330" s="43" t="s">
        <v>959</v>
      </c>
      <c r="B28330" s="52">
        <v>38929</v>
      </c>
      <c r="C28330" s="52">
        <v>38899</v>
      </c>
      <c r="D28330" s="52">
        <v>38929</v>
      </c>
      <c r="E28330" s="57">
        <v>6853</v>
      </c>
    </row>
    <row r="28331" spans="1:5" hidden="1">
      <c r="A28331" s="43" t="s">
        <v>959</v>
      </c>
      <c r="B28331" s="52">
        <v>38960</v>
      </c>
      <c r="C28331" s="52">
        <v>38930</v>
      </c>
      <c r="D28331" s="52">
        <v>38960</v>
      </c>
      <c r="E28331" s="57">
        <v>6811</v>
      </c>
    </row>
    <row r="28332" spans="1:5" hidden="1">
      <c r="A28332" s="43" t="s">
        <v>959</v>
      </c>
      <c r="B28332" s="52">
        <v>38990</v>
      </c>
      <c r="C28332" s="52">
        <v>38961</v>
      </c>
      <c r="D28332" s="52">
        <v>38990</v>
      </c>
      <c r="E28332" s="57">
        <v>7011</v>
      </c>
    </row>
    <row r="28333" spans="1:5" hidden="1">
      <c r="A28333" s="43" t="s">
        <v>959</v>
      </c>
      <c r="B28333" s="52">
        <v>39021</v>
      </c>
      <c r="C28333" s="52">
        <v>38991</v>
      </c>
      <c r="D28333" s="52">
        <v>39021</v>
      </c>
      <c r="E28333" s="57">
        <v>6926</v>
      </c>
    </row>
    <row r="28334" spans="1:5" hidden="1">
      <c r="A28334" s="43" t="s">
        <v>959</v>
      </c>
      <c r="B28334" s="52">
        <v>39051</v>
      </c>
      <c r="C28334" s="52">
        <v>39022</v>
      </c>
      <c r="D28334" s="52">
        <v>39051</v>
      </c>
      <c r="E28334" s="57">
        <v>6793</v>
      </c>
    </row>
    <row r="28335" spans="1:5" hidden="1">
      <c r="A28335" s="43" t="s">
        <v>959</v>
      </c>
      <c r="B28335" s="52">
        <v>39082</v>
      </c>
      <c r="C28335" s="52">
        <v>39052</v>
      </c>
      <c r="D28335" s="52">
        <v>39082</v>
      </c>
      <c r="E28335" s="57">
        <v>6901</v>
      </c>
    </row>
    <row r="28336" spans="1:5" hidden="1">
      <c r="A28336" s="43" t="s">
        <v>959</v>
      </c>
      <c r="B28336" s="52">
        <v>39113</v>
      </c>
      <c r="C28336" s="52">
        <v>39083</v>
      </c>
      <c r="D28336" s="52">
        <v>39113</v>
      </c>
      <c r="E28336" s="57">
        <v>6846</v>
      </c>
    </row>
    <row r="28337" spans="1:5" hidden="1">
      <c r="A28337" s="43" t="s">
        <v>959</v>
      </c>
      <c r="B28337" s="52">
        <v>39141</v>
      </c>
      <c r="C28337" s="52">
        <v>39114</v>
      </c>
      <c r="D28337" s="52">
        <v>39141</v>
      </c>
      <c r="E28337" s="57">
        <v>6798</v>
      </c>
    </row>
    <row r="28338" spans="1:5" hidden="1">
      <c r="A28338" s="43" t="s">
        <v>959</v>
      </c>
      <c r="B28338" s="52">
        <v>39172</v>
      </c>
      <c r="C28338" s="52">
        <v>39142</v>
      </c>
      <c r="D28338" s="52">
        <v>39172</v>
      </c>
      <c r="E28338" s="57">
        <v>7025</v>
      </c>
    </row>
    <row r="28339" spans="1:5" hidden="1">
      <c r="A28339" s="43" t="s">
        <v>959</v>
      </c>
      <c r="B28339" s="52">
        <v>39202</v>
      </c>
      <c r="C28339" s="52">
        <v>39173</v>
      </c>
      <c r="D28339" s="52">
        <v>39202</v>
      </c>
      <c r="E28339" s="57">
        <v>6935</v>
      </c>
    </row>
    <row r="28340" spans="1:5" hidden="1">
      <c r="A28340" s="43" t="s">
        <v>959</v>
      </c>
      <c r="B28340" s="52">
        <v>39233</v>
      </c>
      <c r="C28340" s="52">
        <v>39203</v>
      </c>
      <c r="D28340" s="52">
        <v>39233</v>
      </c>
      <c r="E28340" s="57">
        <v>7125</v>
      </c>
    </row>
    <row r="28341" spans="1:5" hidden="1">
      <c r="A28341" s="43" t="s">
        <v>959</v>
      </c>
      <c r="B28341" s="52">
        <v>39263</v>
      </c>
      <c r="C28341" s="52">
        <v>39234</v>
      </c>
      <c r="D28341" s="52">
        <v>39263</v>
      </c>
      <c r="E28341" s="57">
        <v>7120</v>
      </c>
    </row>
    <row r="28342" spans="1:5" hidden="1">
      <c r="A28342" s="43" t="s">
        <v>959</v>
      </c>
      <c r="B28342" s="52">
        <v>39294</v>
      </c>
      <c r="C28342" s="52">
        <v>39264</v>
      </c>
      <c r="D28342" s="52">
        <v>39294</v>
      </c>
      <c r="E28342" s="57">
        <v>7246</v>
      </c>
    </row>
    <row r="28343" spans="1:5" hidden="1">
      <c r="A28343" s="43" t="s">
        <v>959</v>
      </c>
      <c r="B28343" s="52">
        <v>39325</v>
      </c>
      <c r="C28343" s="52">
        <v>39295</v>
      </c>
      <c r="D28343" s="52">
        <v>39325</v>
      </c>
      <c r="E28343" s="57">
        <v>7124</v>
      </c>
    </row>
    <row r="28344" spans="1:5" hidden="1">
      <c r="A28344" s="43" t="s">
        <v>959</v>
      </c>
      <c r="B28344" s="52">
        <v>39355</v>
      </c>
      <c r="C28344" s="52">
        <v>39326</v>
      </c>
      <c r="D28344" s="52">
        <v>39355</v>
      </c>
      <c r="E28344" s="57">
        <v>7064</v>
      </c>
    </row>
    <row r="28345" spans="1:5" hidden="1">
      <c r="A28345" s="43" t="s">
        <v>959</v>
      </c>
      <c r="B28345" s="52">
        <v>39386</v>
      </c>
      <c r="C28345" s="52">
        <v>39356</v>
      </c>
      <c r="D28345" s="52">
        <v>39386</v>
      </c>
      <c r="E28345" s="57">
        <v>7185</v>
      </c>
    </row>
    <row r="28346" spans="1:5" hidden="1">
      <c r="A28346" s="43" t="s">
        <v>959</v>
      </c>
      <c r="B28346" s="52">
        <v>39416</v>
      </c>
      <c r="C28346" s="52">
        <v>39387</v>
      </c>
      <c r="D28346" s="52">
        <v>39416</v>
      </c>
      <c r="E28346" s="57">
        <v>7240</v>
      </c>
    </row>
    <row r="28347" spans="1:5" hidden="1">
      <c r="A28347" s="43" t="s">
        <v>959</v>
      </c>
      <c r="B28347" s="52">
        <v>39447</v>
      </c>
      <c r="C28347" s="52">
        <v>39417</v>
      </c>
      <c r="D28347" s="52">
        <v>39447</v>
      </c>
      <c r="E28347" s="57">
        <v>7113</v>
      </c>
    </row>
    <row r="28348" spans="1:5" hidden="1">
      <c r="A28348" s="43" t="s">
        <v>959</v>
      </c>
      <c r="B28348" s="52">
        <v>39478</v>
      </c>
      <c r="C28348" s="52">
        <v>39448</v>
      </c>
      <c r="D28348" s="52">
        <v>39478</v>
      </c>
      <c r="E28348" s="57">
        <v>7155</v>
      </c>
    </row>
    <row r="28349" spans="1:5" hidden="1">
      <c r="A28349" s="43" t="s">
        <v>959</v>
      </c>
      <c r="B28349" s="52">
        <v>39507</v>
      </c>
      <c r="C28349" s="52">
        <v>39479</v>
      </c>
      <c r="D28349" s="52">
        <v>39507</v>
      </c>
      <c r="E28349" s="57">
        <v>7044</v>
      </c>
    </row>
    <row r="28350" spans="1:5" hidden="1">
      <c r="A28350" s="43" t="s">
        <v>959</v>
      </c>
      <c r="B28350" s="52">
        <v>39538</v>
      </c>
      <c r="C28350" s="52">
        <v>39508</v>
      </c>
      <c r="D28350" s="52">
        <v>39538</v>
      </c>
      <c r="E28350" s="57">
        <v>7042</v>
      </c>
    </row>
    <row r="28351" spans="1:5" hidden="1">
      <c r="A28351" s="43" t="s">
        <v>959</v>
      </c>
      <c r="B28351" s="52">
        <v>39568</v>
      </c>
      <c r="C28351" s="52">
        <v>39539</v>
      </c>
      <c r="D28351" s="52">
        <v>39568</v>
      </c>
      <c r="E28351" s="57">
        <v>7109</v>
      </c>
    </row>
    <row r="28352" spans="1:5" hidden="1">
      <c r="A28352" s="43" t="s">
        <v>959</v>
      </c>
      <c r="B28352" s="52">
        <v>39599</v>
      </c>
      <c r="C28352" s="52">
        <v>39569</v>
      </c>
      <c r="D28352" s="52">
        <v>39599</v>
      </c>
      <c r="E28352" s="57">
        <v>7253</v>
      </c>
    </row>
    <row r="28353" spans="1:5" hidden="1">
      <c r="A28353" s="43" t="s">
        <v>959</v>
      </c>
      <c r="B28353" s="52">
        <v>39629</v>
      </c>
      <c r="C28353" s="52">
        <v>39600</v>
      </c>
      <c r="D28353" s="52">
        <v>39629</v>
      </c>
      <c r="E28353" s="57">
        <v>7214</v>
      </c>
    </row>
    <row r="28354" spans="1:5" hidden="1">
      <c r="A28354" s="43" t="s">
        <v>959</v>
      </c>
      <c r="B28354" s="52">
        <v>39660</v>
      </c>
      <c r="C28354" s="52">
        <v>39630</v>
      </c>
      <c r="D28354" s="52">
        <v>39660</v>
      </c>
      <c r="E28354" s="57">
        <v>7189</v>
      </c>
    </row>
    <row r="28355" spans="1:5" hidden="1">
      <c r="A28355" s="43" t="s">
        <v>959</v>
      </c>
      <c r="B28355" s="52">
        <v>39691</v>
      </c>
      <c r="C28355" s="52">
        <v>39661</v>
      </c>
      <c r="D28355" s="52">
        <v>39691</v>
      </c>
      <c r="E28355" s="57">
        <v>7201</v>
      </c>
    </row>
    <row r="28356" spans="1:5" hidden="1">
      <c r="A28356" s="43" t="s">
        <v>959</v>
      </c>
      <c r="B28356" s="52">
        <v>39721</v>
      </c>
      <c r="C28356" s="52">
        <v>39692</v>
      </c>
      <c r="D28356" s="52">
        <v>39721</v>
      </c>
      <c r="E28356" s="57">
        <v>6783</v>
      </c>
    </row>
    <row r="28357" spans="1:5" hidden="1">
      <c r="A28357" s="43" t="s">
        <v>959</v>
      </c>
      <c r="B28357" s="52">
        <v>39752</v>
      </c>
      <c r="C28357" s="52">
        <v>39722</v>
      </c>
      <c r="D28357" s="52">
        <v>39752</v>
      </c>
      <c r="E28357" s="57">
        <v>6725</v>
      </c>
    </row>
    <row r="28358" spans="1:5" hidden="1">
      <c r="A28358" s="43" t="s">
        <v>959</v>
      </c>
      <c r="B28358" s="52">
        <v>39782</v>
      </c>
      <c r="C28358" s="52">
        <v>39753</v>
      </c>
      <c r="D28358" s="52">
        <v>39782</v>
      </c>
      <c r="E28358" s="57">
        <v>6757</v>
      </c>
    </row>
    <row r="28359" spans="1:5" hidden="1">
      <c r="A28359" s="43" t="s">
        <v>959</v>
      </c>
      <c r="B28359" s="52">
        <v>39813</v>
      </c>
      <c r="C28359" s="52">
        <v>39783</v>
      </c>
      <c r="D28359" s="52">
        <v>39813</v>
      </c>
      <c r="E28359" s="57">
        <v>6693</v>
      </c>
    </row>
    <row r="28360" spans="1:5" hidden="1">
      <c r="A28360" s="43" t="s">
        <v>959</v>
      </c>
      <c r="B28360" s="52">
        <v>39844</v>
      </c>
      <c r="C28360" s="52">
        <v>39814</v>
      </c>
      <c r="D28360" s="52">
        <v>39844</v>
      </c>
      <c r="E28360" s="57">
        <v>6986</v>
      </c>
    </row>
    <row r="28361" spans="1:5" hidden="1">
      <c r="A28361" s="43" t="s">
        <v>959</v>
      </c>
      <c r="B28361" s="52">
        <v>39872</v>
      </c>
      <c r="C28361" s="52">
        <v>39845</v>
      </c>
      <c r="D28361" s="52">
        <v>39872</v>
      </c>
      <c r="E28361" s="57">
        <v>6830</v>
      </c>
    </row>
    <row r="28362" spans="1:5" hidden="1">
      <c r="A28362" s="43" t="s">
        <v>959</v>
      </c>
      <c r="B28362" s="52">
        <v>39903</v>
      </c>
      <c r="C28362" s="52">
        <v>39873</v>
      </c>
      <c r="D28362" s="52">
        <v>39903</v>
      </c>
      <c r="E28362" s="57">
        <v>6667</v>
      </c>
    </row>
    <row r="28363" spans="1:5" hidden="1">
      <c r="A28363" s="43" t="s">
        <v>959</v>
      </c>
      <c r="B28363" s="52">
        <v>39933</v>
      </c>
      <c r="C28363" s="52">
        <v>39904</v>
      </c>
      <c r="D28363" s="52">
        <v>39933</v>
      </c>
      <c r="E28363" s="57">
        <v>6828</v>
      </c>
    </row>
    <row r="28364" spans="1:5" hidden="1">
      <c r="A28364" s="43" t="s">
        <v>959</v>
      </c>
      <c r="B28364" s="52">
        <v>39964</v>
      </c>
      <c r="C28364" s="52">
        <v>39934</v>
      </c>
      <c r="D28364" s="52">
        <v>39964</v>
      </c>
      <c r="E28364" s="57">
        <v>6723</v>
      </c>
    </row>
    <row r="28365" spans="1:5" hidden="1">
      <c r="A28365" s="43" t="s">
        <v>959</v>
      </c>
      <c r="B28365" s="52">
        <v>39994</v>
      </c>
      <c r="C28365" s="52">
        <v>39965</v>
      </c>
      <c r="D28365" s="52">
        <v>39994</v>
      </c>
      <c r="E28365" s="57">
        <v>6732</v>
      </c>
    </row>
    <row r="28366" spans="1:5" hidden="1">
      <c r="A28366" s="43" t="s">
        <v>959</v>
      </c>
      <c r="B28366" s="52">
        <v>40025</v>
      </c>
      <c r="C28366" s="52">
        <v>39995</v>
      </c>
      <c r="D28366" s="52">
        <v>40025</v>
      </c>
      <c r="E28366" s="57">
        <v>6747</v>
      </c>
    </row>
    <row r="28367" spans="1:5" hidden="1">
      <c r="A28367" s="43" t="s">
        <v>959</v>
      </c>
      <c r="B28367" s="52">
        <v>40056</v>
      </c>
      <c r="C28367" s="52">
        <v>40026</v>
      </c>
      <c r="D28367" s="52">
        <v>40056</v>
      </c>
      <c r="E28367" s="57">
        <v>6881</v>
      </c>
    </row>
    <row r="28368" spans="1:5" hidden="1">
      <c r="A28368" s="43" t="s">
        <v>959</v>
      </c>
      <c r="B28368" s="52">
        <v>40086</v>
      </c>
      <c r="C28368" s="52">
        <v>40057</v>
      </c>
      <c r="D28368" s="52">
        <v>40086</v>
      </c>
      <c r="E28368" s="57">
        <v>6769</v>
      </c>
    </row>
    <row r="28369" spans="1:5" hidden="1">
      <c r="A28369" s="43" t="s">
        <v>959</v>
      </c>
      <c r="B28369" s="52">
        <v>40117</v>
      </c>
      <c r="C28369" s="52">
        <v>40087</v>
      </c>
      <c r="D28369" s="52">
        <v>40117</v>
      </c>
      <c r="E28369" s="57">
        <v>6672</v>
      </c>
    </row>
    <row r="28370" spans="1:5" hidden="1">
      <c r="A28370" s="43" t="s">
        <v>959</v>
      </c>
      <c r="B28370" s="52">
        <v>40147</v>
      </c>
      <c r="C28370" s="52">
        <v>40118</v>
      </c>
      <c r="D28370" s="52">
        <v>40147</v>
      </c>
      <c r="E28370" s="57">
        <v>6582</v>
      </c>
    </row>
    <row r="28371" spans="1:5" hidden="1">
      <c r="A28371" s="43" t="s">
        <v>959</v>
      </c>
      <c r="B28371" s="52">
        <v>40178</v>
      </c>
      <c r="C28371" s="52">
        <v>40148</v>
      </c>
      <c r="D28371" s="52">
        <v>40178</v>
      </c>
      <c r="E28371" s="57">
        <v>6801</v>
      </c>
    </row>
    <row r="28372" spans="1:5" hidden="1">
      <c r="A28372" s="43" t="s">
        <v>959</v>
      </c>
      <c r="B28372" s="52">
        <v>40209</v>
      </c>
      <c r="C28372" s="52">
        <v>40179</v>
      </c>
      <c r="D28372" s="52">
        <v>40209</v>
      </c>
      <c r="E28372" s="57">
        <v>6831</v>
      </c>
    </row>
    <row r="28373" spans="1:5" hidden="1">
      <c r="A28373" s="43" t="s">
        <v>959</v>
      </c>
      <c r="B28373" s="52">
        <v>40237</v>
      </c>
      <c r="C28373" s="52">
        <v>40210</v>
      </c>
      <c r="D28373" s="52">
        <v>40237</v>
      </c>
      <c r="E28373" s="57">
        <v>6698</v>
      </c>
    </row>
    <row r="28374" spans="1:5" hidden="1">
      <c r="A28374" s="43" t="s">
        <v>959</v>
      </c>
      <c r="B28374" s="52">
        <v>40268</v>
      </c>
      <c r="C28374" s="52">
        <v>40238</v>
      </c>
      <c r="D28374" s="52">
        <v>40268</v>
      </c>
      <c r="E28374" s="57">
        <v>6761</v>
      </c>
    </row>
    <row r="28375" spans="1:5" hidden="1">
      <c r="A28375" s="43" t="s">
        <v>959</v>
      </c>
      <c r="B28375" s="52">
        <v>40298</v>
      </c>
      <c r="C28375" s="52">
        <v>40269</v>
      </c>
      <c r="D28375" s="52">
        <v>40298</v>
      </c>
      <c r="E28375" s="57">
        <v>6715</v>
      </c>
    </row>
    <row r="28376" spans="1:5" hidden="1">
      <c r="A28376" s="43" t="s">
        <v>959</v>
      </c>
      <c r="B28376" s="52">
        <v>40329</v>
      </c>
      <c r="C28376" s="52">
        <v>40299</v>
      </c>
      <c r="D28376" s="52">
        <v>40329</v>
      </c>
      <c r="E28376" s="57">
        <v>6751</v>
      </c>
    </row>
    <row r="28377" spans="1:5" hidden="1">
      <c r="A28377" s="43" t="s">
        <v>959</v>
      </c>
      <c r="B28377" s="52">
        <v>40359</v>
      </c>
      <c r="C28377" s="52">
        <v>40330</v>
      </c>
      <c r="D28377" s="52">
        <v>40359</v>
      </c>
      <c r="E28377" s="57">
        <v>6808</v>
      </c>
    </row>
    <row r="28378" spans="1:5" hidden="1">
      <c r="A28378" s="43" t="s">
        <v>959</v>
      </c>
      <c r="B28378" s="52">
        <v>40390</v>
      </c>
      <c r="C28378" s="52">
        <v>40360</v>
      </c>
      <c r="D28378" s="52">
        <v>40390</v>
      </c>
      <c r="E28378" s="57">
        <v>6774</v>
      </c>
    </row>
    <row r="28379" spans="1:5" hidden="1">
      <c r="A28379" s="43" t="s">
        <v>959</v>
      </c>
      <c r="B28379" s="52">
        <v>40421</v>
      </c>
      <c r="C28379" s="52">
        <v>40391</v>
      </c>
      <c r="D28379" s="52">
        <v>40421</v>
      </c>
      <c r="E28379" s="57">
        <v>6830</v>
      </c>
    </row>
    <row r="28380" spans="1:5" hidden="1">
      <c r="A28380" s="43" t="s">
        <v>959</v>
      </c>
      <c r="B28380" s="52">
        <v>40451</v>
      </c>
      <c r="C28380" s="52">
        <v>40422</v>
      </c>
      <c r="D28380" s="52">
        <v>40451</v>
      </c>
      <c r="E28380" s="57">
        <v>6777</v>
      </c>
    </row>
    <row r="28381" spans="1:5" hidden="1">
      <c r="A28381" s="43" t="s">
        <v>959</v>
      </c>
      <c r="B28381" s="52">
        <v>40482</v>
      </c>
      <c r="C28381" s="52">
        <v>40452</v>
      </c>
      <c r="D28381" s="52">
        <v>40482</v>
      </c>
      <c r="E28381" s="57">
        <v>6788</v>
      </c>
    </row>
    <row r="28382" spans="1:5" hidden="1">
      <c r="A28382" s="43" t="s">
        <v>959</v>
      </c>
      <c r="B28382" s="52">
        <v>40512</v>
      </c>
      <c r="C28382" s="52">
        <v>40483</v>
      </c>
      <c r="D28382" s="52">
        <v>40512</v>
      </c>
      <c r="E28382" s="57">
        <v>6929</v>
      </c>
    </row>
    <row r="28383" spans="1:5" hidden="1">
      <c r="A28383" s="43" t="s">
        <v>959</v>
      </c>
      <c r="B28383" s="52">
        <v>40543</v>
      </c>
      <c r="C28383" s="52">
        <v>40513</v>
      </c>
      <c r="D28383" s="52">
        <v>40543</v>
      </c>
      <c r="E28383" s="57">
        <v>6889</v>
      </c>
    </row>
    <row r="28384" spans="1:5" hidden="1">
      <c r="A28384" s="43" t="s">
        <v>959</v>
      </c>
      <c r="B28384" s="52">
        <v>40574</v>
      </c>
      <c r="C28384" s="52">
        <v>40544</v>
      </c>
      <c r="D28384" s="52">
        <v>40574</v>
      </c>
      <c r="E28384" s="57">
        <v>6809</v>
      </c>
    </row>
    <row r="28385" spans="1:5" hidden="1">
      <c r="A28385" s="43" t="s">
        <v>959</v>
      </c>
      <c r="B28385" s="52">
        <v>40602</v>
      </c>
      <c r="C28385" s="52">
        <v>40575</v>
      </c>
      <c r="D28385" s="52">
        <v>40602</v>
      </c>
      <c r="E28385" s="57">
        <v>6959</v>
      </c>
    </row>
    <row r="28386" spans="1:5" hidden="1">
      <c r="A28386" s="43" t="s">
        <v>959</v>
      </c>
      <c r="B28386" s="52">
        <v>40633</v>
      </c>
      <c r="C28386" s="52">
        <v>40603</v>
      </c>
      <c r="D28386" s="52">
        <v>40633</v>
      </c>
      <c r="E28386" s="57">
        <v>6962</v>
      </c>
    </row>
    <row r="28387" spans="1:5" hidden="1">
      <c r="A28387" s="43" t="s">
        <v>959</v>
      </c>
      <c r="B28387" s="52">
        <v>40663</v>
      </c>
      <c r="C28387" s="52">
        <v>40634</v>
      </c>
      <c r="D28387" s="52">
        <v>40663</v>
      </c>
      <c r="E28387" s="57">
        <v>6930</v>
      </c>
    </row>
    <row r="28388" spans="1:5" hidden="1">
      <c r="A28388" s="43" t="s">
        <v>959</v>
      </c>
      <c r="B28388" s="52">
        <v>40694</v>
      </c>
      <c r="C28388" s="52">
        <v>40664</v>
      </c>
      <c r="D28388" s="52">
        <v>40694</v>
      </c>
      <c r="E28388" s="57">
        <v>6860</v>
      </c>
    </row>
    <row r="28389" spans="1:5" hidden="1">
      <c r="A28389" s="43" t="s">
        <v>959</v>
      </c>
      <c r="B28389" s="52">
        <v>40724</v>
      </c>
      <c r="C28389" s="52">
        <v>40695</v>
      </c>
      <c r="D28389" s="52">
        <v>40724</v>
      </c>
      <c r="E28389" s="57">
        <v>6927</v>
      </c>
    </row>
    <row r="28390" spans="1:5" hidden="1">
      <c r="A28390" s="43" t="s">
        <v>959</v>
      </c>
      <c r="B28390" s="52">
        <v>40755</v>
      </c>
      <c r="C28390" s="52">
        <v>40725</v>
      </c>
      <c r="D28390" s="52">
        <v>40755</v>
      </c>
      <c r="E28390" s="57">
        <v>6755</v>
      </c>
    </row>
    <row r="28391" spans="1:5" hidden="1">
      <c r="A28391" s="43" t="s">
        <v>959</v>
      </c>
      <c r="B28391" s="52">
        <v>40786</v>
      </c>
      <c r="C28391" s="52">
        <v>40756</v>
      </c>
      <c r="D28391" s="52">
        <v>40786</v>
      </c>
      <c r="E28391" s="57">
        <v>7016</v>
      </c>
    </row>
    <row r="28392" spans="1:5" hidden="1">
      <c r="A28392" s="43" t="s">
        <v>959</v>
      </c>
      <c r="B28392" s="52">
        <v>40816</v>
      </c>
      <c r="C28392" s="52">
        <v>40787</v>
      </c>
      <c r="D28392" s="52">
        <v>40816</v>
      </c>
      <c r="E28392" s="57">
        <v>7026</v>
      </c>
    </row>
    <row r="28393" spans="1:5" hidden="1">
      <c r="A28393" s="43" t="s">
        <v>959</v>
      </c>
      <c r="B28393" s="52">
        <v>40847</v>
      </c>
      <c r="C28393" s="52">
        <v>40817</v>
      </c>
      <c r="D28393" s="52">
        <v>40847</v>
      </c>
      <c r="E28393" s="57">
        <v>6907</v>
      </c>
    </row>
    <row r="28394" spans="1:5" hidden="1">
      <c r="A28394" s="43" t="s">
        <v>959</v>
      </c>
      <c r="B28394" s="52">
        <v>40877</v>
      </c>
      <c r="C28394" s="52">
        <v>40848</v>
      </c>
      <c r="D28394" s="52">
        <v>40877</v>
      </c>
      <c r="E28394" s="57">
        <v>6785</v>
      </c>
    </row>
    <row r="28395" spans="1:5" hidden="1">
      <c r="A28395" s="43" t="s">
        <v>959</v>
      </c>
      <c r="B28395" s="52">
        <v>40908</v>
      </c>
      <c r="C28395" s="52">
        <v>40878</v>
      </c>
      <c r="D28395" s="52">
        <v>40908</v>
      </c>
      <c r="E28395" s="57">
        <v>6645</v>
      </c>
    </row>
    <row r="28396" spans="1:5" hidden="1">
      <c r="A28396" s="43" t="s">
        <v>959</v>
      </c>
      <c r="B28396" s="52">
        <v>40939</v>
      </c>
      <c r="C28396" s="52">
        <v>40909</v>
      </c>
      <c r="D28396" s="52">
        <v>40939</v>
      </c>
      <c r="E28396" s="57">
        <v>6843</v>
      </c>
    </row>
    <row r="28397" spans="1:5" hidden="1">
      <c r="A28397" s="43" t="s">
        <v>959</v>
      </c>
      <c r="B28397" s="52">
        <v>40968</v>
      </c>
      <c r="C28397" s="52">
        <v>40940</v>
      </c>
      <c r="D28397" s="52">
        <v>40968</v>
      </c>
      <c r="E28397" s="57">
        <v>7120</v>
      </c>
    </row>
    <row r="28398" spans="1:5" hidden="1">
      <c r="A28398" s="43" t="s">
        <v>959</v>
      </c>
      <c r="B28398" s="52">
        <v>40999</v>
      </c>
      <c r="C28398" s="52">
        <v>40969</v>
      </c>
      <c r="D28398" s="52">
        <v>40999</v>
      </c>
      <c r="E28398" s="57">
        <v>7210</v>
      </c>
    </row>
    <row r="28399" spans="1:5" hidden="1">
      <c r="A28399" s="43" t="s">
        <v>959</v>
      </c>
      <c r="B28399" s="52">
        <v>41029</v>
      </c>
      <c r="C28399" s="52">
        <v>41000</v>
      </c>
      <c r="D28399" s="52">
        <v>41029</v>
      </c>
      <c r="E28399" s="57">
        <v>7246</v>
      </c>
    </row>
    <row r="28400" spans="1:5" hidden="1">
      <c r="A28400" s="43" t="s">
        <v>959</v>
      </c>
      <c r="B28400" s="52">
        <v>41060</v>
      </c>
      <c r="C28400" s="52">
        <v>41030</v>
      </c>
      <c r="D28400" s="52">
        <v>41060</v>
      </c>
      <c r="E28400" s="57">
        <v>7213</v>
      </c>
    </row>
    <row r="28401" spans="1:5" hidden="1">
      <c r="A28401" s="43" t="s">
        <v>959</v>
      </c>
      <c r="B28401" s="52">
        <v>41090</v>
      </c>
      <c r="C28401" s="52">
        <v>41061</v>
      </c>
      <c r="D28401" s="52">
        <v>41090</v>
      </c>
      <c r="E28401" s="57">
        <v>7100</v>
      </c>
    </row>
    <row r="28402" spans="1:5" hidden="1">
      <c r="A28402" s="43" t="s">
        <v>959</v>
      </c>
      <c r="B28402" s="52">
        <v>41121</v>
      </c>
      <c r="C28402" s="52">
        <v>41091</v>
      </c>
      <c r="D28402" s="52">
        <v>41121</v>
      </c>
      <c r="E28402" s="57">
        <v>7149</v>
      </c>
    </row>
    <row r="28403" spans="1:5" hidden="1">
      <c r="A28403" s="43" t="s">
        <v>959</v>
      </c>
      <c r="B28403" s="52">
        <v>41152</v>
      </c>
      <c r="C28403" s="52">
        <v>41122</v>
      </c>
      <c r="D28403" s="52">
        <v>41152</v>
      </c>
      <c r="E28403" s="57">
        <v>7096</v>
      </c>
    </row>
    <row r="28404" spans="1:5" hidden="1">
      <c r="A28404" s="43" t="s">
        <v>959</v>
      </c>
      <c r="B28404" s="52">
        <v>41182</v>
      </c>
      <c r="C28404" s="52">
        <v>41153</v>
      </c>
      <c r="D28404" s="52">
        <v>41182</v>
      </c>
      <c r="E28404" s="57">
        <v>7057</v>
      </c>
    </row>
    <row r="28405" spans="1:5" hidden="1">
      <c r="A28405" s="43" t="s">
        <v>959</v>
      </c>
      <c r="B28405" s="52">
        <v>41213</v>
      </c>
      <c r="C28405" s="52">
        <v>41183</v>
      </c>
      <c r="D28405" s="52">
        <v>41213</v>
      </c>
      <c r="E28405" s="57">
        <v>7072</v>
      </c>
    </row>
    <row r="28406" spans="1:5" hidden="1">
      <c r="A28406" s="43" t="s">
        <v>959</v>
      </c>
      <c r="B28406" s="52">
        <v>41243</v>
      </c>
      <c r="C28406" s="52">
        <v>41214</v>
      </c>
      <c r="D28406" s="52">
        <v>41243</v>
      </c>
      <c r="E28406" s="57">
        <v>6932</v>
      </c>
    </row>
    <row r="28407" spans="1:5" hidden="1">
      <c r="A28407" s="43" t="s">
        <v>959</v>
      </c>
      <c r="B28407" s="52">
        <v>41274</v>
      </c>
      <c r="C28407" s="52">
        <v>41244</v>
      </c>
      <c r="D28407" s="52">
        <v>41274</v>
      </c>
      <c r="E28407" s="57">
        <v>7177</v>
      </c>
    </row>
    <row r="28408" spans="1:5" hidden="1">
      <c r="A28408" s="43" t="s">
        <v>959</v>
      </c>
      <c r="B28408" s="52">
        <v>41305</v>
      </c>
      <c r="C28408" s="52">
        <v>41275</v>
      </c>
      <c r="D28408" s="52">
        <v>41305</v>
      </c>
      <c r="E28408" s="57">
        <v>7356</v>
      </c>
    </row>
    <row r="28409" spans="1:5" hidden="1">
      <c r="A28409" s="43" t="s">
        <v>959</v>
      </c>
      <c r="B28409" s="52">
        <v>41333</v>
      </c>
      <c r="C28409" s="52">
        <v>41306</v>
      </c>
      <c r="D28409" s="52">
        <v>41333</v>
      </c>
      <c r="E28409" s="57">
        <v>7591</v>
      </c>
    </row>
    <row r="28410" spans="1:5" hidden="1">
      <c r="A28410" s="43" t="s">
        <v>959</v>
      </c>
      <c r="B28410" s="52">
        <v>41364</v>
      </c>
      <c r="C28410" s="52">
        <v>41334</v>
      </c>
      <c r="D28410" s="52">
        <v>41364</v>
      </c>
      <c r="E28410" s="57">
        <v>7390</v>
      </c>
    </row>
    <row r="28411" spans="1:5" hidden="1">
      <c r="A28411" s="43" t="s">
        <v>959</v>
      </c>
      <c r="B28411" s="52">
        <v>41394</v>
      </c>
      <c r="C28411" s="52">
        <v>41365</v>
      </c>
      <c r="D28411" s="52">
        <v>41394</v>
      </c>
      <c r="E28411" s="57">
        <v>7235</v>
      </c>
    </row>
    <row r="28412" spans="1:5" hidden="1">
      <c r="A28412" s="43" t="s">
        <v>959</v>
      </c>
      <c r="B28412" s="52">
        <v>41425</v>
      </c>
      <c r="C28412" s="52">
        <v>41395</v>
      </c>
      <c r="D28412" s="52">
        <v>41425</v>
      </c>
      <c r="E28412" s="57">
        <v>7307</v>
      </c>
    </row>
    <row r="28413" spans="1:5" hidden="1">
      <c r="A28413" s="43" t="s">
        <v>959</v>
      </c>
      <c r="B28413" s="52">
        <v>41455</v>
      </c>
      <c r="C28413" s="52">
        <v>41426</v>
      </c>
      <c r="D28413" s="52">
        <v>41455</v>
      </c>
      <c r="E28413" s="57">
        <v>7319</v>
      </c>
    </row>
    <row r="28414" spans="1:5" hidden="1">
      <c r="A28414" s="43" t="s">
        <v>959</v>
      </c>
      <c r="B28414" s="52">
        <v>41486</v>
      </c>
      <c r="C28414" s="52">
        <v>41456</v>
      </c>
      <c r="D28414" s="52">
        <v>41486</v>
      </c>
      <c r="E28414" s="57">
        <v>7382</v>
      </c>
    </row>
    <row r="28415" spans="1:5" hidden="1">
      <c r="A28415" s="43" t="s">
        <v>959</v>
      </c>
      <c r="B28415" s="52">
        <v>41517</v>
      </c>
      <c r="C28415" s="52">
        <v>41487</v>
      </c>
      <c r="D28415" s="52">
        <v>41517</v>
      </c>
      <c r="E28415" s="57">
        <v>7058</v>
      </c>
    </row>
    <row r="28416" spans="1:5" hidden="1">
      <c r="A28416" s="43" t="s">
        <v>959</v>
      </c>
      <c r="B28416" s="52">
        <v>41547</v>
      </c>
      <c r="C28416" s="52">
        <v>41518</v>
      </c>
      <c r="D28416" s="52">
        <v>41547</v>
      </c>
      <c r="E28416" s="57">
        <v>7272</v>
      </c>
    </row>
    <row r="28417" spans="1:5" hidden="1">
      <c r="A28417" s="43" t="s">
        <v>959</v>
      </c>
      <c r="B28417" s="52">
        <v>41578</v>
      </c>
      <c r="C28417" s="52">
        <v>41548</v>
      </c>
      <c r="D28417" s="52">
        <v>41578</v>
      </c>
      <c r="E28417" s="57">
        <v>7353</v>
      </c>
    </row>
    <row r="28418" spans="1:5" hidden="1">
      <c r="A28418" s="43" t="s">
        <v>959</v>
      </c>
      <c r="B28418" s="52">
        <v>41608</v>
      </c>
      <c r="C28418" s="52">
        <v>41579</v>
      </c>
      <c r="D28418" s="52">
        <v>41608</v>
      </c>
      <c r="E28418" s="57">
        <v>7345</v>
      </c>
    </row>
    <row r="28419" spans="1:5" hidden="1">
      <c r="A28419" s="43" t="s">
        <v>959</v>
      </c>
      <c r="B28419" s="52">
        <v>41639</v>
      </c>
      <c r="C28419" s="52">
        <v>41609</v>
      </c>
      <c r="D28419" s="52">
        <v>41639</v>
      </c>
      <c r="E28419" s="57">
        <v>7258</v>
      </c>
    </row>
    <row r="28420" spans="1:5" hidden="1">
      <c r="A28420" s="43" t="s">
        <v>959</v>
      </c>
      <c r="B28420" s="52">
        <v>41670</v>
      </c>
      <c r="C28420" s="52">
        <v>41640</v>
      </c>
      <c r="D28420" s="52">
        <v>41670</v>
      </c>
      <c r="E28420" s="57">
        <v>6594</v>
      </c>
    </row>
    <row r="28421" spans="1:5" hidden="1">
      <c r="A28421" s="43" t="s">
        <v>959</v>
      </c>
      <c r="B28421" s="52">
        <v>41698</v>
      </c>
      <c r="C28421" s="52">
        <v>41671</v>
      </c>
      <c r="D28421" s="52">
        <v>41698</v>
      </c>
      <c r="E28421" s="57">
        <v>7143</v>
      </c>
    </row>
    <row r="28422" spans="1:5" hidden="1">
      <c r="A28422" s="43" t="s">
        <v>959</v>
      </c>
      <c r="B28422" s="52">
        <v>41729</v>
      </c>
      <c r="C28422" s="52">
        <v>41699</v>
      </c>
      <c r="D28422" s="52">
        <v>41729</v>
      </c>
      <c r="E28422" s="57">
        <v>7095</v>
      </c>
    </row>
    <row r="28423" spans="1:5" hidden="1">
      <c r="A28423" s="43" t="s">
        <v>959</v>
      </c>
      <c r="B28423" s="52">
        <v>41759</v>
      </c>
      <c r="C28423" s="52">
        <v>41730</v>
      </c>
      <c r="D28423" s="52">
        <v>41759</v>
      </c>
      <c r="E28423" s="57">
        <v>7181</v>
      </c>
    </row>
    <row r="28424" spans="1:5" hidden="1">
      <c r="A28424" s="43" t="s">
        <v>959</v>
      </c>
      <c r="B28424" s="52">
        <v>41790</v>
      </c>
      <c r="C28424" s="52">
        <v>41760</v>
      </c>
      <c r="D28424" s="52">
        <v>41790</v>
      </c>
      <c r="E28424" s="57">
        <v>7147</v>
      </c>
    </row>
    <row r="28425" spans="1:5" hidden="1">
      <c r="A28425" s="43" t="s">
        <v>959</v>
      </c>
      <c r="B28425" s="52">
        <v>41820</v>
      </c>
      <c r="C28425" s="52">
        <v>41791</v>
      </c>
      <c r="D28425" s="52">
        <v>41820</v>
      </c>
      <c r="E28425" s="57">
        <v>7245</v>
      </c>
    </row>
    <row r="28426" spans="1:5" hidden="1">
      <c r="A28426" s="43" t="s">
        <v>959</v>
      </c>
      <c r="B28426" s="52">
        <v>41851</v>
      </c>
      <c r="C28426" s="52">
        <v>41821</v>
      </c>
      <c r="D28426" s="52">
        <v>41851</v>
      </c>
      <c r="E28426" s="57">
        <v>7294</v>
      </c>
    </row>
    <row r="28427" spans="1:5" hidden="1">
      <c r="A28427" s="43" t="s">
        <v>959</v>
      </c>
      <c r="B28427" s="52">
        <v>41882</v>
      </c>
      <c r="C28427" s="52">
        <v>41852</v>
      </c>
      <c r="D28427" s="52">
        <v>41882</v>
      </c>
      <c r="E28427" s="57">
        <v>7357</v>
      </c>
    </row>
    <row r="28428" spans="1:5" hidden="1">
      <c r="A28428" s="43" t="s">
        <v>959</v>
      </c>
      <c r="B28428" s="52">
        <v>41912</v>
      </c>
      <c r="C28428" s="52">
        <v>41883</v>
      </c>
      <c r="D28428" s="52">
        <v>41912</v>
      </c>
      <c r="E28428" s="57">
        <v>7425</v>
      </c>
    </row>
    <row r="28429" spans="1:5" hidden="1">
      <c r="A28429" s="43" t="s">
        <v>959</v>
      </c>
      <c r="B28429" s="52">
        <v>41943</v>
      </c>
      <c r="C28429" s="52">
        <v>41913</v>
      </c>
      <c r="D28429" s="52">
        <v>41943</v>
      </c>
      <c r="E28429" s="57">
        <v>7585</v>
      </c>
    </row>
    <row r="28430" spans="1:5" hidden="1">
      <c r="A28430" s="43" t="s">
        <v>959</v>
      </c>
      <c r="B28430" s="52">
        <v>41973</v>
      </c>
      <c r="C28430" s="52">
        <v>41944</v>
      </c>
      <c r="D28430" s="52">
        <v>41973</v>
      </c>
      <c r="E28430" s="57">
        <v>7618</v>
      </c>
    </row>
    <row r="28431" spans="1:5" hidden="1">
      <c r="A28431" s="43" t="s">
        <v>959</v>
      </c>
      <c r="B28431" s="52">
        <v>42004</v>
      </c>
      <c r="C28431" s="52">
        <v>41974</v>
      </c>
      <c r="D28431" s="52">
        <v>42004</v>
      </c>
      <c r="E28431" s="57">
        <v>7603</v>
      </c>
    </row>
    <row r="28432" spans="1:5" hidden="1">
      <c r="A28432" s="43" t="s">
        <v>960</v>
      </c>
      <c r="B28432" s="52">
        <v>33663</v>
      </c>
      <c r="C28432" s="52">
        <v>33635</v>
      </c>
      <c r="D28432" s="52">
        <v>33663</v>
      </c>
      <c r="E28432" s="57">
        <v>20202</v>
      </c>
    </row>
    <row r="28433" spans="1:5" hidden="1">
      <c r="A28433" s="43" t="s">
        <v>960</v>
      </c>
      <c r="B28433" s="52">
        <v>33694</v>
      </c>
      <c r="C28433" s="52">
        <v>33664</v>
      </c>
      <c r="D28433" s="52">
        <v>33694</v>
      </c>
      <c r="E28433" s="57">
        <v>20168</v>
      </c>
    </row>
    <row r="28434" spans="1:5" hidden="1">
      <c r="A28434" s="43" t="s">
        <v>960</v>
      </c>
      <c r="B28434" s="52">
        <v>33724</v>
      </c>
      <c r="C28434" s="52">
        <v>33695</v>
      </c>
      <c r="D28434" s="52">
        <v>33724</v>
      </c>
      <c r="E28434" s="57">
        <v>20258</v>
      </c>
    </row>
    <row r="28435" spans="1:5" hidden="1">
      <c r="A28435" s="43" t="s">
        <v>960</v>
      </c>
      <c r="B28435" s="52">
        <v>33755</v>
      </c>
      <c r="C28435" s="52">
        <v>33725</v>
      </c>
      <c r="D28435" s="52">
        <v>33755</v>
      </c>
      <c r="E28435" s="57">
        <v>20345</v>
      </c>
    </row>
    <row r="28436" spans="1:5" hidden="1">
      <c r="A28436" s="43" t="s">
        <v>960</v>
      </c>
      <c r="B28436" s="52">
        <v>33785</v>
      </c>
      <c r="C28436" s="52">
        <v>33756</v>
      </c>
      <c r="D28436" s="52">
        <v>33785</v>
      </c>
      <c r="E28436" s="57">
        <v>20298</v>
      </c>
    </row>
    <row r="28437" spans="1:5" hidden="1">
      <c r="A28437" s="43" t="s">
        <v>960</v>
      </c>
      <c r="B28437" s="52">
        <v>33816</v>
      </c>
      <c r="C28437" s="52">
        <v>33786</v>
      </c>
      <c r="D28437" s="52">
        <v>33816</v>
      </c>
      <c r="E28437" s="57">
        <v>20205</v>
      </c>
    </row>
    <row r="28438" spans="1:5" hidden="1">
      <c r="A28438" s="43" t="s">
        <v>960</v>
      </c>
      <c r="B28438" s="52">
        <v>33847</v>
      </c>
      <c r="C28438" s="52">
        <v>33817</v>
      </c>
      <c r="D28438" s="52">
        <v>33847</v>
      </c>
      <c r="E28438" s="57">
        <v>20593</v>
      </c>
    </row>
    <row r="28439" spans="1:5" hidden="1">
      <c r="A28439" s="43" t="s">
        <v>960</v>
      </c>
      <c r="B28439" s="52">
        <v>33877</v>
      </c>
      <c r="C28439" s="52">
        <v>33848</v>
      </c>
      <c r="D28439" s="52">
        <v>33877</v>
      </c>
      <c r="E28439" s="57">
        <v>20684</v>
      </c>
    </row>
    <row r="28440" spans="1:5" hidden="1">
      <c r="A28440" s="43" t="s">
        <v>960</v>
      </c>
      <c r="B28440" s="52">
        <v>33908</v>
      </c>
      <c r="C28440" s="52">
        <v>33878</v>
      </c>
      <c r="D28440" s="52">
        <v>33908</v>
      </c>
      <c r="E28440" s="57">
        <v>20851</v>
      </c>
    </row>
    <row r="28441" spans="1:5" hidden="1">
      <c r="A28441" s="43" t="s">
        <v>960</v>
      </c>
      <c r="B28441" s="52">
        <v>33938</v>
      </c>
      <c r="C28441" s="52">
        <v>33909</v>
      </c>
      <c r="D28441" s="52">
        <v>33938</v>
      </c>
      <c r="E28441" s="57">
        <v>21078</v>
      </c>
    </row>
    <row r="28442" spans="1:5" hidden="1">
      <c r="A28442" s="43" t="s">
        <v>960</v>
      </c>
      <c r="B28442" s="52">
        <v>33969</v>
      </c>
      <c r="C28442" s="52">
        <v>33939</v>
      </c>
      <c r="D28442" s="52">
        <v>33969</v>
      </c>
      <c r="E28442" s="57">
        <v>21752</v>
      </c>
    </row>
    <row r="28443" spans="1:5" hidden="1">
      <c r="A28443" s="43" t="s">
        <v>960</v>
      </c>
      <c r="B28443" s="52">
        <v>34000</v>
      </c>
      <c r="C28443" s="52">
        <v>33970</v>
      </c>
      <c r="D28443" s="52">
        <v>34000</v>
      </c>
      <c r="E28443" s="57">
        <v>21383</v>
      </c>
    </row>
    <row r="28444" spans="1:5" hidden="1">
      <c r="A28444" s="43" t="s">
        <v>960</v>
      </c>
      <c r="B28444" s="52">
        <v>34028</v>
      </c>
      <c r="C28444" s="52">
        <v>34001</v>
      </c>
      <c r="D28444" s="52">
        <v>34028</v>
      </c>
      <c r="E28444" s="57">
        <v>21392</v>
      </c>
    </row>
    <row r="28445" spans="1:5" hidden="1">
      <c r="A28445" s="43" t="s">
        <v>960</v>
      </c>
      <c r="B28445" s="52">
        <v>34059</v>
      </c>
      <c r="C28445" s="52">
        <v>34029</v>
      </c>
      <c r="D28445" s="52">
        <v>34059</v>
      </c>
      <c r="E28445" s="57">
        <v>21273</v>
      </c>
    </row>
    <row r="28446" spans="1:5" hidden="1">
      <c r="A28446" s="43" t="s">
        <v>960</v>
      </c>
      <c r="B28446" s="52">
        <v>34089</v>
      </c>
      <c r="C28446" s="52">
        <v>34060</v>
      </c>
      <c r="D28446" s="52">
        <v>34089</v>
      </c>
      <c r="E28446" s="57">
        <v>21759</v>
      </c>
    </row>
    <row r="28447" spans="1:5" hidden="1">
      <c r="A28447" s="43" t="s">
        <v>960</v>
      </c>
      <c r="B28447" s="52">
        <v>34120</v>
      </c>
      <c r="C28447" s="52">
        <v>34090</v>
      </c>
      <c r="D28447" s="52">
        <v>34120</v>
      </c>
      <c r="E28447" s="57">
        <v>21993</v>
      </c>
    </row>
    <row r="28448" spans="1:5" hidden="1">
      <c r="A28448" s="43" t="s">
        <v>960</v>
      </c>
      <c r="B28448" s="52">
        <v>34150</v>
      </c>
      <c r="C28448" s="52">
        <v>34121</v>
      </c>
      <c r="D28448" s="52">
        <v>34150</v>
      </c>
      <c r="E28448" s="57">
        <v>21957</v>
      </c>
    </row>
    <row r="28449" spans="1:5" hidden="1">
      <c r="A28449" s="43" t="s">
        <v>960</v>
      </c>
      <c r="B28449" s="52">
        <v>34181</v>
      </c>
      <c r="C28449" s="52">
        <v>34151</v>
      </c>
      <c r="D28449" s="52">
        <v>34181</v>
      </c>
      <c r="E28449" s="57">
        <v>22343</v>
      </c>
    </row>
    <row r="28450" spans="1:5" hidden="1">
      <c r="A28450" s="43" t="s">
        <v>960</v>
      </c>
      <c r="B28450" s="52">
        <v>34212</v>
      </c>
      <c r="C28450" s="52">
        <v>34182</v>
      </c>
      <c r="D28450" s="52">
        <v>34212</v>
      </c>
      <c r="E28450" s="57">
        <v>22315</v>
      </c>
    </row>
    <row r="28451" spans="1:5" hidden="1">
      <c r="A28451" s="43" t="s">
        <v>960</v>
      </c>
      <c r="B28451" s="52">
        <v>34242</v>
      </c>
      <c r="C28451" s="52">
        <v>34213</v>
      </c>
      <c r="D28451" s="52">
        <v>34242</v>
      </c>
      <c r="E28451" s="57">
        <v>22429</v>
      </c>
    </row>
    <row r="28452" spans="1:5" hidden="1">
      <c r="A28452" s="43" t="s">
        <v>960</v>
      </c>
      <c r="B28452" s="52">
        <v>34273</v>
      </c>
      <c r="C28452" s="52">
        <v>34243</v>
      </c>
      <c r="D28452" s="52">
        <v>34273</v>
      </c>
      <c r="E28452" s="57">
        <v>22647</v>
      </c>
    </row>
    <row r="28453" spans="1:5" hidden="1">
      <c r="A28453" s="43" t="s">
        <v>960</v>
      </c>
      <c r="B28453" s="52">
        <v>34303</v>
      </c>
      <c r="C28453" s="52">
        <v>34274</v>
      </c>
      <c r="D28453" s="52">
        <v>34303</v>
      </c>
      <c r="E28453" s="57">
        <v>22760</v>
      </c>
    </row>
    <row r="28454" spans="1:5" hidden="1">
      <c r="A28454" s="43" t="s">
        <v>960</v>
      </c>
      <c r="B28454" s="52">
        <v>34334</v>
      </c>
      <c r="C28454" s="52">
        <v>34304</v>
      </c>
      <c r="D28454" s="52">
        <v>34334</v>
      </c>
      <c r="E28454" s="57">
        <v>22905</v>
      </c>
    </row>
    <row r="28455" spans="1:5" hidden="1">
      <c r="A28455" s="43" t="s">
        <v>960</v>
      </c>
      <c r="B28455" s="52">
        <v>34365</v>
      </c>
      <c r="C28455" s="52">
        <v>34335</v>
      </c>
      <c r="D28455" s="52">
        <v>34365</v>
      </c>
      <c r="E28455" s="57">
        <v>22706</v>
      </c>
    </row>
    <row r="28456" spans="1:5" hidden="1">
      <c r="A28456" s="43" t="s">
        <v>960</v>
      </c>
      <c r="B28456" s="52">
        <v>34393</v>
      </c>
      <c r="C28456" s="52">
        <v>34366</v>
      </c>
      <c r="D28456" s="52">
        <v>34393</v>
      </c>
      <c r="E28456" s="57">
        <v>23070</v>
      </c>
    </row>
    <row r="28457" spans="1:5" hidden="1">
      <c r="A28457" s="43" t="s">
        <v>960</v>
      </c>
      <c r="B28457" s="52">
        <v>34424</v>
      </c>
      <c r="C28457" s="52">
        <v>34394</v>
      </c>
      <c r="D28457" s="52">
        <v>34424</v>
      </c>
      <c r="E28457" s="57">
        <v>23657</v>
      </c>
    </row>
    <row r="28458" spans="1:5" hidden="1">
      <c r="A28458" s="43" t="s">
        <v>960</v>
      </c>
      <c r="B28458" s="52">
        <v>34454</v>
      </c>
      <c r="C28458" s="52">
        <v>34425</v>
      </c>
      <c r="D28458" s="52">
        <v>34454</v>
      </c>
      <c r="E28458" s="57">
        <v>23354</v>
      </c>
    </row>
    <row r="28459" spans="1:5" hidden="1">
      <c r="A28459" s="43" t="s">
        <v>960</v>
      </c>
      <c r="B28459" s="52">
        <v>34485</v>
      </c>
      <c r="C28459" s="52">
        <v>34455</v>
      </c>
      <c r="D28459" s="52">
        <v>34485</v>
      </c>
      <c r="E28459" s="57">
        <v>23271</v>
      </c>
    </row>
    <row r="28460" spans="1:5" hidden="1">
      <c r="A28460" s="43" t="s">
        <v>960</v>
      </c>
      <c r="B28460" s="52">
        <v>34515</v>
      </c>
      <c r="C28460" s="52">
        <v>34486</v>
      </c>
      <c r="D28460" s="52">
        <v>34515</v>
      </c>
      <c r="E28460" s="57">
        <v>23626</v>
      </c>
    </row>
    <row r="28461" spans="1:5" hidden="1">
      <c r="A28461" s="43" t="s">
        <v>960</v>
      </c>
      <c r="B28461" s="52">
        <v>34546</v>
      </c>
      <c r="C28461" s="52">
        <v>34516</v>
      </c>
      <c r="D28461" s="52">
        <v>34546</v>
      </c>
      <c r="E28461" s="57">
        <v>23635</v>
      </c>
    </row>
    <row r="28462" spans="1:5" hidden="1">
      <c r="A28462" s="43" t="s">
        <v>960</v>
      </c>
      <c r="B28462" s="52">
        <v>34577</v>
      </c>
      <c r="C28462" s="52">
        <v>34547</v>
      </c>
      <c r="D28462" s="52">
        <v>34577</v>
      </c>
      <c r="E28462" s="57">
        <v>23889</v>
      </c>
    </row>
    <row r="28463" spans="1:5" hidden="1">
      <c r="A28463" s="43" t="s">
        <v>960</v>
      </c>
      <c r="B28463" s="52">
        <v>34607</v>
      </c>
      <c r="C28463" s="52">
        <v>34578</v>
      </c>
      <c r="D28463" s="52">
        <v>34607</v>
      </c>
      <c r="E28463" s="57">
        <v>23995</v>
      </c>
    </row>
    <row r="28464" spans="1:5" hidden="1">
      <c r="A28464" s="43" t="s">
        <v>960</v>
      </c>
      <c r="B28464" s="52">
        <v>34638</v>
      </c>
      <c r="C28464" s="52">
        <v>34608</v>
      </c>
      <c r="D28464" s="52">
        <v>34638</v>
      </c>
      <c r="E28464" s="57">
        <v>24255</v>
      </c>
    </row>
    <row r="28465" spans="1:5" hidden="1">
      <c r="A28465" s="43" t="s">
        <v>960</v>
      </c>
      <c r="B28465" s="52">
        <v>34668</v>
      </c>
      <c r="C28465" s="52">
        <v>34639</v>
      </c>
      <c r="D28465" s="52">
        <v>34668</v>
      </c>
      <c r="E28465" s="57">
        <v>24356</v>
      </c>
    </row>
    <row r="28466" spans="1:5" hidden="1">
      <c r="A28466" s="43" t="s">
        <v>960</v>
      </c>
      <c r="B28466" s="52">
        <v>34699</v>
      </c>
      <c r="C28466" s="52">
        <v>34669</v>
      </c>
      <c r="D28466" s="52">
        <v>34699</v>
      </c>
      <c r="E28466" s="57">
        <v>24583</v>
      </c>
    </row>
    <row r="28467" spans="1:5" hidden="1">
      <c r="A28467" s="43" t="s">
        <v>960</v>
      </c>
      <c r="B28467" s="52">
        <v>34730</v>
      </c>
      <c r="C28467" s="52">
        <v>34700</v>
      </c>
      <c r="D28467" s="52">
        <v>34730</v>
      </c>
      <c r="E28467" s="57">
        <v>24936</v>
      </c>
    </row>
    <row r="28468" spans="1:5" hidden="1">
      <c r="A28468" s="43" t="s">
        <v>960</v>
      </c>
      <c r="B28468" s="52">
        <v>34758</v>
      </c>
      <c r="C28468" s="52">
        <v>34731</v>
      </c>
      <c r="D28468" s="52">
        <v>34758</v>
      </c>
      <c r="E28468" s="57">
        <v>24115</v>
      </c>
    </row>
    <row r="28469" spans="1:5" hidden="1">
      <c r="A28469" s="43" t="s">
        <v>960</v>
      </c>
      <c r="B28469" s="52">
        <v>34789</v>
      </c>
      <c r="C28469" s="52">
        <v>34759</v>
      </c>
      <c r="D28469" s="52">
        <v>34789</v>
      </c>
      <c r="E28469" s="57">
        <v>24579</v>
      </c>
    </row>
    <row r="28470" spans="1:5" hidden="1">
      <c r="A28470" s="43" t="s">
        <v>960</v>
      </c>
      <c r="B28470" s="52">
        <v>34819</v>
      </c>
      <c r="C28470" s="52">
        <v>34790</v>
      </c>
      <c r="D28470" s="52">
        <v>34819</v>
      </c>
      <c r="E28470" s="57">
        <v>24747</v>
      </c>
    </row>
    <row r="28471" spans="1:5" hidden="1">
      <c r="A28471" s="43" t="s">
        <v>960</v>
      </c>
      <c r="B28471" s="52">
        <v>34850</v>
      </c>
      <c r="C28471" s="52">
        <v>34820</v>
      </c>
      <c r="D28471" s="52">
        <v>34850</v>
      </c>
      <c r="E28471" s="57">
        <v>24851</v>
      </c>
    </row>
    <row r="28472" spans="1:5" hidden="1">
      <c r="A28472" s="43" t="s">
        <v>960</v>
      </c>
      <c r="B28472" s="52">
        <v>34880</v>
      </c>
      <c r="C28472" s="52">
        <v>34851</v>
      </c>
      <c r="D28472" s="52">
        <v>34880</v>
      </c>
      <c r="E28472" s="57">
        <v>25166</v>
      </c>
    </row>
    <row r="28473" spans="1:5" hidden="1">
      <c r="A28473" s="43" t="s">
        <v>960</v>
      </c>
      <c r="B28473" s="52">
        <v>34911</v>
      </c>
      <c r="C28473" s="52">
        <v>34881</v>
      </c>
      <c r="D28473" s="52">
        <v>34911</v>
      </c>
      <c r="E28473" s="57">
        <v>25375</v>
      </c>
    </row>
    <row r="28474" spans="1:5" hidden="1">
      <c r="A28474" s="43" t="s">
        <v>960</v>
      </c>
      <c r="B28474" s="52">
        <v>34942</v>
      </c>
      <c r="C28474" s="52">
        <v>34912</v>
      </c>
      <c r="D28474" s="52">
        <v>34942</v>
      </c>
      <c r="E28474" s="57">
        <v>25174</v>
      </c>
    </row>
    <row r="28475" spans="1:5" hidden="1">
      <c r="A28475" s="43" t="s">
        <v>960</v>
      </c>
      <c r="B28475" s="52">
        <v>34972</v>
      </c>
      <c r="C28475" s="52">
        <v>34943</v>
      </c>
      <c r="D28475" s="52">
        <v>34972</v>
      </c>
      <c r="E28475" s="57">
        <v>25469</v>
      </c>
    </row>
    <row r="28476" spans="1:5" hidden="1">
      <c r="A28476" s="43" t="s">
        <v>960</v>
      </c>
      <c r="B28476" s="52">
        <v>35003</v>
      </c>
      <c r="C28476" s="52">
        <v>34973</v>
      </c>
      <c r="D28476" s="52">
        <v>35003</v>
      </c>
      <c r="E28476" s="57">
        <v>25135</v>
      </c>
    </row>
    <row r="28477" spans="1:5" hidden="1">
      <c r="A28477" s="43" t="s">
        <v>960</v>
      </c>
      <c r="B28477" s="52">
        <v>35033</v>
      </c>
      <c r="C28477" s="52">
        <v>35004</v>
      </c>
      <c r="D28477" s="52">
        <v>35033</v>
      </c>
      <c r="E28477" s="57">
        <v>25414</v>
      </c>
    </row>
    <row r="28478" spans="1:5" hidden="1">
      <c r="A28478" s="43" t="s">
        <v>960</v>
      </c>
      <c r="B28478" s="52">
        <v>35064</v>
      </c>
      <c r="C28478" s="52">
        <v>35034</v>
      </c>
      <c r="D28478" s="52">
        <v>35064</v>
      </c>
      <c r="E28478" s="57">
        <v>25554</v>
      </c>
    </row>
    <row r="28479" spans="1:5" hidden="1">
      <c r="A28479" s="43" t="s">
        <v>960</v>
      </c>
      <c r="B28479" s="52">
        <v>35095</v>
      </c>
      <c r="C28479" s="52">
        <v>35065</v>
      </c>
      <c r="D28479" s="52">
        <v>35095</v>
      </c>
      <c r="E28479" s="57">
        <v>25215</v>
      </c>
    </row>
    <row r="28480" spans="1:5" hidden="1">
      <c r="A28480" s="43" t="s">
        <v>960</v>
      </c>
      <c r="B28480" s="52">
        <v>35124</v>
      </c>
      <c r="C28480" s="52">
        <v>35096</v>
      </c>
      <c r="D28480" s="52">
        <v>35124</v>
      </c>
      <c r="E28480" s="57">
        <v>25616</v>
      </c>
    </row>
    <row r="28481" spans="1:5" hidden="1">
      <c r="A28481" s="43" t="s">
        <v>960</v>
      </c>
      <c r="B28481" s="52">
        <v>35155</v>
      </c>
      <c r="C28481" s="52">
        <v>35125</v>
      </c>
      <c r="D28481" s="52">
        <v>35155</v>
      </c>
      <c r="E28481" s="57">
        <v>25576</v>
      </c>
    </row>
    <row r="28482" spans="1:5" hidden="1">
      <c r="A28482" s="43" t="s">
        <v>960</v>
      </c>
      <c r="B28482" s="52">
        <v>35185</v>
      </c>
      <c r="C28482" s="52">
        <v>35156</v>
      </c>
      <c r="D28482" s="52">
        <v>35185</v>
      </c>
      <c r="E28482" s="57">
        <v>26103</v>
      </c>
    </row>
    <row r="28483" spans="1:5" hidden="1">
      <c r="A28483" s="43" t="s">
        <v>960</v>
      </c>
      <c r="B28483" s="52">
        <v>35216</v>
      </c>
      <c r="C28483" s="52">
        <v>35186</v>
      </c>
      <c r="D28483" s="52">
        <v>35216</v>
      </c>
      <c r="E28483" s="57">
        <v>26216</v>
      </c>
    </row>
    <row r="28484" spans="1:5" hidden="1">
      <c r="A28484" s="43" t="s">
        <v>960</v>
      </c>
      <c r="B28484" s="52">
        <v>35246</v>
      </c>
      <c r="C28484" s="52">
        <v>35217</v>
      </c>
      <c r="D28484" s="52">
        <v>35246</v>
      </c>
      <c r="E28484" s="57">
        <v>26085</v>
      </c>
    </row>
    <row r="28485" spans="1:5" hidden="1">
      <c r="A28485" s="43" t="s">
        <v>960</v>
      </c>
      <c r="B28485" s="52">
        <v>35277</v>
      </c>
      <c r="C28485" s="52">
        <v>35247</v>
      </c>
      <c r="D28485" s="52">
        <v>35277</v>
      </c>
      <c r="E28485" s="57">
        <v>26209</v>
      </c>
    </row>
    <row r="28486" spans="1:5" hidden="1">
      <c r="A28486" s="43" t="s">
        <v>960</v>
      </c>
      <c r="B28486" s="52">
        <v>35308</v>
      </c>
      <c r="C28486" s="52">
        <v>35278</v>
      </c>
      <c r="D28486" s="52">
        <v>35308</v>
      </c>
      <c r="E28486" s="57">
        <v>26441</v>
      </c>
    </row>
    <row r="28487" spans="1:5" hidden="1">
      <c r="A28487" s="43" t="s">
        <v>960</v>
      </c>
      <c r="B28487" s="52">
        <v>35338</v>
      </c>
      <c r="C28487" s="52">
        <v>35309</v>
      </c>
      <c r="D28487" s="52">
        <v>35338</v>
      </c>
      <c r="E28487" s="57">
        <v>26590</v>
      </c>
    </row>
    <row r="28488" spans="1:5" hidden="1">
      <c r="A28488" s="43" t="s">
        <v>960</v>
      </c>
      <c r="B28488" s="52">
        <v>35369</v>
      </c>
      <c r="C28488" s="52">
        <v>35339</v>
      </c>
      <c r="D28488" s="52">
        <v>35369</v>
      </c>
      <c r="E28488" s="57">
        <v>26904</v>
      </c>
    </row>
    <row r="28489" spans="1:5" hidden="1">
      <c r="A28489" s="43" t="s">
        <v>960</v>
      </c>
      <c r="B28489" s="52">
        <v>35399</v>
      </c>
      <c r="C28489" s="52">
        <v>35370</v>
      </c>
      <c r="D28489" s="52">
        <v>35399</v>
      </c>
      <c r="E28489" s="57">
        <v>26772</v>
      </c>
    </row>
    <row r="28490" spans="1:5" hidden="1">
      <c r="A28490" s="43" t="s">
        <v>960</v>
      </c>
      <c r="B28490" s="52">
        <v>35430</v>
      </c>
      <c r="C28490" s="52">
        <v>35400</v>
      </c>
      <c r="D28490" s="52">
        <v>35430</v>
      </c>
      <c r="E28490" s="57">
        <v>27051</v>
      </c>
    </row>
    <row r="28491" spans="1:5" hidden="1">
      <c r="A28491" s="43" t="s">
        <v>960</v>
      </c>
      <c r="B28491" s="52">
        <v>35461</v>
      </c>
      <c r="C28491" s="52">
        <v>35431</v>
      </c>
      <c r="D28491" s="52">
        <v>35461</v>
      </c>
      <c r="E28491" s="57">
        <v>27216</v>
      </c>
    </row>
    <row r="28492" spans="1:5" hidden="1">
      <c r="A28492" s="43" t="s">
        <v>960</v>
      </c>
      <c r="B28492" s="52">
        <v>35489</v>
      </c>
      <c r="C28492" s="52">
        <v>35462</v>
      </c>
      <c r="D28492" s="52">
        <v>35489</v>
      </c>
      <c r="E28492" s="57">
        <v>27262</v>
      </c>
    </row>
    <row r="28493" spans="1:5" hidden="1">
      <c r="A28493" s="43" t="s">
        <v>960</v>
      </c>
      <c r="B28493" s="52">
        <v>35520</v>
      </c>
      <c r="C28493" s="52">
        <v>35490</v>
      </c>
      <c r="D28493" s="52">
        <v>35520</v>
      </c>
      <c r="E28493" s="57">
        <v>27304</v>
      </c>
    </row>
    <row r="28494" spans="1:5" hidden="1">
      <c r="A28494" s="43" t="s">
        <v>960</v>
      </c>
      <c r="B28494" s="52">
        <v>35550</v>
      </c>
      <c r="C28494" s="52">
        <v>35521</v>
      </c>
      <c r="D28494" s="52">
        <v>35550</v>
      </c>
      <c r="E28494" s="57">
        <v>27179</v>
      </c>
    </row>
    <row r="28495" spans="1:5" hidden="1">
      <c r="A28495" s="43" t="s">
        <v>960</v>
      </c>
      <c r="B28495" s="52">
        <v>35581</v>
      </c>
      <c r="C28495" s="52">
        <v>35551</v>
      </c>
      <c r="D28495" s="52">
        <v>35581</v>
      </c>
      <c r="E28495" s="57">
        <v>27328</v>
      </c>
    </row>
    <row r="28496" spans="1:5" hidden="1">
      <c r="A28496" s="43" t="s">
        <v>960</v>
      </c>
      <c r="B28496" s="52">
        <v>35611</v>
      </c>
      <c r="C28496" s="52">
        <v>35582</v>
      </c>
      <c r="D28496" s="52">
        <v>35611</v>
      </c>
      <c r="E28496" s="57">
        <v>27433</v>
      </c>
    </row>
    <row r="28497" spans="1:5" hidden="1">
      <c r="A28497" s="43" t="s">
        <v>960</v>
      </c>
      <c r="B28497" s="52">
        <v>35642</v>
      </c>
      <c r="C28497" s="52">
        <v>35612</v>
      </c>
      <c r="D28497" s="52">
        <v>35642</v>
      </c>
      <c r="E28497" s="57">
        <v>27949</v>
      </c>
    </row>
    <row r="28498" spans="1:5" hidden="1">
      <c r="A28498" s="43" t="s">
        <v>960</v>
      </c>
      <c r="B28498" s="52">
        <v>35673</v>
      </c>
      <c r="C28498" s="52">
        <v>35643</v>
      </c>
      <c r="D28498" s="52">
        <v>35673</v>
      </c>
      <c r="E28498" s="57">
        <v>27939</v>
      </c>
    </row>
    <row r="28499" spans="1:5" hidden="1">
      <c r="A28499" s="43" t="s">
        <v>960</v>
      </c>
      <c r="B28499" s="52">
        <v>35703</v>
      </c>
      <c r="C28499" s="52">
        <v>35674</v>
      </c>
      <c r="D28499" s="52">
        <v>35703</v>
      </c>
      <c r="E28499" s="57">
        <v>27868</v>
      </c>
    </row>
    <row r="28500" spans="1:5" hidden="1">
      <c r="A28500" s="43" t="s">
        <v>960</v>
      </c>
      <c r="B28500" s="52">
        <v>35734</v>
      </c>
      <c r="C28500" s="52">
        <v>35704</v>
      </c>
      <c r="D28500" s="52">
        <v>35734</v>
      </c>
      <c r="E28500" s="57">
        <v>28155</v>
      </c>
    </row>
    <row r="28501" spans="1:5" hidden="1">
      <c r="A28501" s="43" t="s">
        <v>960</v>
      </c>
      <c r="B28501" s="52">
        <v>35764</v>
      </c>
      <c r="C28501" s="52">
        <v>35735</v>
      </c>
      <c r="D28501" s="52">
        <v>35764</v>
      </c>
      <c r="E28501" s="57">
        <v>28151</v>
      </c>
    </row>
    <row r="28502" spans="1:5" hidden="1">
      <c r="A28502" s="43" t="s">
        <v>960</v>
      </c>
      <c r="B28502" s="52">
        <v>35795</v>
      </c>
      <c r="C28502" s="52">
        <v>35765</v>
      </c>
      <c r="D28502" s="52">
        <v>35795</v>
      </c>
      <c r="E28502" s="57">
        <v>28008</v>
      </c>
    </row>
    <row r="28503" spans="1:5" hidden="1">
      <c r="A28503" s="43" t="s">
        <v>960</v>
      </c>
      <c r="B28503" s="52">
        <v>35826</v>
      </c>
      <c r="C28503" s="52">
        <v>35796</v>
      </c>
      <c r="D28503" s="52">
        <v>35826</v>
      </c>
      <c r="E28503" s="57">
        <v>28402</v>
      </c>
    </row>
    <row r="28504" spans="1:5" hidden="1">
      <c r="A28504" s="43" t="s">
        <v>960</v>
      </c>
      <c r="B28504" s="52">
        <v>35854</v>
      </c>
      <c r="C28504" s="52">
        <v>35827</v>
      </c>
      <c r="D28504" s="52">
        <v>35854</v>
      </c>
      <c r="E28504" s="57">
        <v>28748</v>
      </c>
    </row>
    <row r="28505" spans="1:5" hidden="1">
      <c r="A28505" s="43" t="s">
        <v>960</v>
      </c>
      <c r="B28505" s="52">
        <v>35885</v>
      </c>
      <c r="C28505" s="52">
        <v>35855</v>
      </c>
      <c r="D28505" s="52">
        <v>35885</v>
      </c>
      <c r="E28505" s="57">
        <v>28714</v>
      </c>
    </row>
    <row r="28506" spans="1:5" hidden="1">
      <c r="A28506" s="43" t="s">
        <v>960</v>
      </c>
      <c r="B28506" s="52">
        <v>35915</v>
      </c>
      <c r="C28506" s="52">
        <v>35886</v>
      </c>
      <c r="D28506" s="52">
        <v>35915</v>
      </c>
      <c r="E28506" s="57">
        <v>29123</v>
      </c>
    </row>
    <row r="28507" spans="1:5" hidden="1">
      <c r="A28507" s="43" t="s">
        <v>960</v>
      </c>
      <c r="B28507" s="52">
        <v>35946</v>
      </c>
      <c r="C28507" s="52">
        <v>35916</v>
      </c>
      <c r="D28507" s="52">
        <v>35946</v>
      </c>
      <c r="E28507" s="57">
        <v>29076</v>
      </c>
    </row>
    <row r="28508" spans="1:5" hidden="1">
      <c r="A28508" s="43" t="s">
        <v>960</v>
      </c>
      <c r="B28508" s="52">
        <v>35976</v>
      </c>
      <c r="C28508" s="52">
        <v>35947</v>
      </c>
      <c r="D28508" s="52">
        <v>35976</v>
      </c>
      <c r="E28508" s="57">
        <v>29170</v>
      </c>
    </row>
    <row r="28509" spans="1:5" hidden="1">
      <c r="A28509" s="43" t="s">
        <v>960</v>
      </c>
      <c r="B28509" s="52">
        <v>36007</v>
      </c>
      <c r="C28509" s="52">
        <v>35977</v>
      </c>
      <c r="D28509" s="52">
        <v>36007</v>
      </c>
      <c r="E28509" s="57">
        <v>29113</v>
      </c>
    </row>
    <row r="28510" spans="1:5" hidden="1">
      <c r="A28510" s="43" t="s">
        <v>960</v>
      </c>
      <c r="B28510" s="52">
        <v>36038</v>
      </c>
      <c r="C28510" s="52">
        <v>36008</v>
      </c>
      <c r="D28510" s="52">
        <v>36038</v>
      </c>
      <c r="E28510" s="57">
        <v>29274</v>
      </c>
    </row>
    <row r="28511" spans="1:5" hidden="1">
      <c r="A28511" s="43" t="s">
        <v>960</v>
      </c>
      <c r="B28511" s="52">
        <v>36068</v>
      </c>
      <c r="C28511" s="52">
        <v>36039</v>
      </c>
      <c r="D28511" s="52">
        <v>36068</v>
      </c>
      <c r="E28511" s="57">
        <v>29559</v>
      </c>
    </row>
    <row r="28512" spans="1:5" hidden="1">
      <c r="A28512" s="43" t="s">
        <v>960</v>
      </c>
      <c r="B28512" s="52">
        <v>36099</v>
      </c>
      <c r="C28512" s="52">
        <v>36069</v>
      </c>
      <c r="D28512" s="52">
        <v>36099</v>
      </c>
      <c r="E28512" s="57">
        <v>29720</v>
      </c>
    </row>
    <row r="28513" spans="1:5" hidden="1">
      <c r="A28513" s="43" t="s">
        <v>960</v>
      </c>
      <c r="B28513" s="52">
        <v>36129</v>
      </c>
      <c r="C28513" s="52">
        <v>36100</v>
      </c>
      <c r="D28513" s="52">
        <v>36129</v>
      </c>
      <c r="E28513" s="57">
        <v>30094</v>
      </c>
    </row>
    <row r="28514" spans="1:5" hidden="1">
      <c r="A28514" s="43" t="s">
        <v>960</v>
      </c>
      <c r="B28514" s="52">
        <v>36160</v>
      </c>
      <c r="C28514" s="52">
        <v>36130</v>
      </c>
      <c r="D28514" s="52">
        <v>36160</v>
      </c>
      <c r="E28514" s="57">
        <v>30129</v>
      </c>
    </row>
    <row r="28515" spans="1:5" hidden="1">
      <c r="A28515" s="43" t="s">
        <v>960</v>
      </c>
      <c r="B28515" s="52">
        <v>36191</v>
      </c>
      <c r="C28515" s="52">
        <v>36161</v>
      </c>
      <c r="D28515" s="52">
        <v>36191</v>
      </c>
      <c r="E28515" s="57">
        <v>30664</v>
      </c>
    </row>
    <row r="28516" spans="1:5" hidden="1">
      <c r="A28516" s="43" t="s">
        <v>960</v>
      </c>
      <c r="B28516" s="52">
        <v>36219</v>
      </c>
      <c r="C28516" s="52">
        <v>36192</v>
      </c>
      <c r="D28516" s="52">
        <v>36219</v>
      </c>
      <c r="E28516" s="57">
        <v>31094</v>
      </c>
    </row>
    <row r="28517" spans="1:5" hidden="1">
      <c r="A28517" s="43" t="s">
        <v>960</v>
      </c>
      <c r="B28517" s="52">
        <v>36250</v>
      </c>
      <c r="C28517" s="52">
        <v>36220</v>
      </c>
      <c r="D28517" s="52">
        <v>36250</v>
      </c>
      <c r="E28517" s="57">
        <v>31390</v>
      </c>
    </row>
    <row r="28518" spans="1:5" hidden="1">
      <c r="A28518" s="43" t="s">
        <v>960</v>
      </c>
      <c r="B28518" s="52">
        <v>36280</v>
      </c>
      <c r="C28518" s="52">
        <v>36251</v>
      </c>
      <c r="D28518" s="52">
        <v>36280</v>
      </c>
      <c r="E28518" s="57">
        <v>31009</v>
      </c>
    </row>
    <row r="28519" spans="1:5" hidden="1">
      <c r="A28519" s="43" t="s">
        <v>960</v>
      </c>
      <c r="B28519" s="52">
        <v>36311</v>
      </c>
      <c r="C28519" s="52">
        <v>36281</v>
      </c>
      <c r="D28519" s="52">
        <v>36311</v>
      </c>
      <c r="E28519" s="57">
        <v>31165</v>
      </c>
    </row>
    <row r="28520" spans="1:5" hidden="1">
      <c r="A28520" s="43" t="s">
        <v>960</v>
      </c>
      <c r="B28520" s="52">
        <v>36341</v>
      </c>
      <c r="C28520" s="52">
        <v>36312</v>
      </c>
      <c r="D28520" s="52">
        <v>36341</v>
      </c>
      <c r="E28520" s="57">
        <v>31652</v>
      </c>
    </row>
    <row r="28521" spans="1:5" hidden="1">
      <c r="A28521" s="43" t="s">
        <v>960</v>
      </c>
      <c r="B28521" s="52">
        <v>36372</v>
      </c>
      <c r="C28521" s="52">
        <v>36342</v>
      </c>
      <c r="D28521" s="52">
        <v>36372</v>
      </c>
      <c r="E28521" s="57">
        <v>31549</v>
      </c>
    </row>
    <row r="28522" spans="1:5" hidden="1">
      <c r="A28522" s="43" t="s">
        <v>960</v>
      </c>
      <c r="B28522" s="52">
        <v>36403</v>
      </c>
      <c r="C28522" s="52">
        <v>36373</v>
      </c>
      <c r="D28522" s="52">
        <v>36403</v>
      </c>
      <c r="E28522" s="57">
        <v>31806</v>
      </c>
    </row>
    <row r="28523" spans="1:5" hidden="1">
      <c r="A28523" s="43" t="s">
        <v>960</v>
      </c>
      <c r="B28523" s="52">
        <v>36433</v>
      </c>
      <c r="C28523" s="52">
        <v>36404</v>
      </c>
      <c r="D28523" s="52">
        <v>36433</v>
      </c>
      <c r="E28523" s="57">
        <v>32152</v>
      </c>
    </row>
    <row r="28524" spans="1:5" hidden="1">
      <c r="A28524" s="43" t="s">
        <v>960</v>
      </c>
      <c r="B28524" s="52">
        <v>36464</v>
      </c>
      <c r="C28524" s="52">
        <v>36434</v>
      </c>
      <c r="D28524" s="52">
        <v>36464</v>
      </c>
      <c r="E28524" s="57">
        <v>32085</v>
      </c>
    </row>
    <row r="28525" spans="1:5" hidden="1">
      <c r="A28525" s="43" t="s">
        <v>960</v>
      </c>
      <c r="B28525" s="52">
        <v>36494</v>
      </c>
      <c r="C28525" s="52">
        <v>36465</v>
      </c>
      <c r="D28525" s="52">
        <v>36494</v>
      </c>
      <c r="E28525" s="57">
        <v>32161</v>
      </c>
    </row>
    <row r="28526" spans="1:5" hidden="1">
      <c r="A28526" s="43" t="s">
        <v>960</v>
      </c>
      <c r="B28526" s="52">
        <v>36525</v>
      </c>
      <c r="C28526" s="52">
        <v>36495</v>
      </c>
      <c r="D28526" s="52">
        <v>36525</v>
      </c>
      <c r="E28526" s="57">
        <v>33101</v>
      </c>
    </row>
    <row r="28527" spans="1:5" hidden="1">
      <c r="A28527" s="43" t="s">
        <v>960</v>
      </c>
      <c r="B28527" s="52">
        <v>36556</v>
      </c>
      <c r="C28527" s="52">
        <v>36526</v>
      </c>
      <c r="D28527" s="52">
        <v>36556</v>
      </c>
      <c r="E28527" s="57">
        <v>32179</v>
      </c>
    </row>
    <row r="28528" spans="1:5" hidden="1">
      <c r="A28528" s="43" t="s">
        <v>960</v>
      </c>
      <c r="B28528" s="52">
        <v>36585</v>
      </c>
      <c r="C28528" s="52">
        <v>36557</v>
      </c>
      <c r="D28528" s="52">
        <v>36585</v>
      </c>
      <c r="E28528" s="57">
        <v>32576</v>
      </c>
    </row>
    <row r="28529" spans="1:5" hidden="1">
      <c r="A28529" s="43" t="s">
        <v>960</v>
      </c>
      <c r="B28529" s="52">
        <v>36616</v>
      </c>
      <c r="C28529" s="52">
        <v>36586</v>
      </c>
      <c r="D28529" s="52">
        <v>36616</v>
      </c>
      <c r="E28529" s="57">
        <v>33105</v>
      </c>
    </row>
    <row r="28530" spans="1:5" hidden="1">
      <c r="A28530" s="43" t="s">
        <v>960</v>
      </c>
      <c r="B28530" s="52">
        <v>36646</v>
      </c>
      <c r="C28530" s="52">
        <v>36617</v>
      </c>
      <c r="D28530" s="52">
        <v>36646</v>
      </c>
      <c r="E28530" s="57">
        <v>32879</v>
      </c>
    </row>
    <row r="28531" spans="1:5" hidden="1">
      <c r="A28531" s="43" t="s">
        <v>960</v>
      </c>
      <c r="B28531" s="52">
        <v>36677</v>
      </c>
      <c r="C28531" s="52">
        <v>36647</v>
      </c>
      <c r="D28531" s="52">
        <v>36677</v>
      </c>
      <c r="E28531" s="57">
        <v>33339</v>
      </c>
    </row>
    <row r="28532" spans="1:5" hidden="1">
      <c r="A28532" s="43" t="s">
        <v>960</v>
      </c>
      <c r="B28532" s="52">
        <v>36707</v>
      </c>
      <c r="C28532" s="52">
        <v>36678</v>
      </c>
      <c r="D28532" s="52">
        <v>36707</v>
      </c>
      <c r="E28532" s="57">
        <v>33408</v>
      </c>
    </row>
    <row r="28533" spans="1:5" hidden="1">
      <c r="A28533" s="43" t="s">
        <v>960</v>
      </c>
      <c r="B28533" s="52">
        <v>36738</v>
      </c>
      <c r="C28533" s="52">
        <v>36708</v>
      </c>
      <c r="D28533" s="52">
        <v>36738</v>
      </c>
      <c r="E28533" s="57">
        <v>33586</v>
      </c>
    </row>
    <row r="28534" spans="1:5" hidden="1">
      <c r="A28534" s="43" t="s">
        <v>960</v>
      </c>
      <c r="B28534" s="52">
        <v>36769</v>
      </c>
      <c r="C28534" s="52">
        <v>36739</v>
      </c>
      <c r="D28534" s="52">
        <v>36769</v>
      </c>
      <c r="E28534" s="57">
        <v>33823</v>
      </c>
    </row>
    <row r="28535" spans="1:5" hidden="1">
      <c r="A28535" s="43" t="s">
        <v>960</v>
      </c>
      <c r="B28535" s="52">
        <v>36799</v>
      </c>
      <c r="C28535" s="52">
        <v>36770</v>
      </c>
      <c r="D28535" s="52">
        <v>36799</v>
      </c>
      <c r="E28535" s="57">
        <v>34146</v>
      </c>
    </row>
    <row r="28536" spans="1:5" hidden="1">
      <c r="A28536" s="43" t="s">
        <v>960</v>
      </c>
      <c r="B28536" s="52">
        <v>36830</v>
      </c>
      <c r="C28536" s="52">
        <v>36800</v>
      </c>
      <c r="D28536" s="52">
        <v>36830</v>
      </c>
      <c r="E28536" s="57">
        <v>34280</v>
      </c>
    </row>
    <row r="28537" spans="1:5" hidden="1">
      <c r="A28537" s="43" t="s">
        <v>960</v>
      </c>
      <c r="B28537" s="52">
        <v>36860</v>
      </c>
      <c r="C28537" s="52">
        <v>36831</v>
      </c>
      <c r="D28537" s="52">
        <v>36860</v>
      </c>
      <c r="E28537" s="57">
        <v>34458</v>
      </c>
    </row>
    <row r="28538" spans="1:5" hidden="1">
      <c r="A28538" s="43" t="s">
        <v>960</v>
      </c>
      <c r="B28538" s="52">
        <v>36891</v>
      </c>
      <c r="C28538" s="52">
        <v>36861</v>
      </c>
      <c r="D28538" s="52">
        <v>36891</v>
      </c>
      <c r="E28538" s="57">
        <v>34734</v>
      </c>
    </row>
    <row r="28539" spans="1:5" hidden="1">
      <c r="A28539" s="43" t="s">
        <v>960</v>
      </c>
      <c r="B28539" s="52">
        <v>36922</v>
      </c>
      <c r="C28539" s="52">
        <v>36892</v>
      </c>
      <c r="D28539" s="52">
        <v>36922</v>
      </c>
      <c r="E28539" s="57">
        <v>35601</v>
      </c>
    </row>
    <row r="28540" spans="1:5" hidden="1">
      <c r="A28540" s="43" t="s">
        <v>960</v>
      </c>
      <c r="B28540" s="52">
        <v>36950</v>
      </c>
      <c r="C28540" s="52">
        <v>36923</v>
      </c>
      <c r="D28540" s="52">
        <v>36950</v>
      </c>
      <c r="E28540" s="57">
        <v>34655</v>
      </c>
    </row>
    <row r="28541" spans="1:5" hidden="1">
      <c r="A28541" s="43" t="s">
        <v>960</v>
      </c>
      <c r="B28541" s="52">
        <v>36981</v>
      </c>
      <c r="C28541" s="52">
        <v>36951</v>
      </c>
      <c r="D28541" s="52">
        <v>36981</v>
      </c>
      <c r="E28541" s="57">
        <v>34069</v>
      </c>
    </row>
    <row r="28542" spans="1:5" hidden="1">
      <c r="A28542" s="43" t="s">
        <v>960</v>
      </c>
      <c r="B28542" s="52">
        <v>37011</v>
      </c>
      <c r="C28542" s="52">
        <v>36982</v>
      </c>
      <c r="D28542" s="52">
        <v>37011</v>
      </c>
      <c r="E28542" s="57">
        <v>35364</v>
      </c>
    </row>
    <row r="28543" spans="1:5" hidden="1">
      <c r="A28543" s="43" t="s">
        <v>960</v>
      </c>
      <c r="B28543" s="52">
        <v>37042</v>
      </c>
      <c r="C28543" s="52">
        <v>37012</v>
      </c>
      <c r="D28543" s="52">
        <v>37042</v>
      </c>
      <c r="E28543" s="57">
        <v>35202</v>
      </c>
    </row>
    <row r="28544" spans="1:5" hidden="1">
      <c r="A28544" s="43" t="s">
        <v>960</v>
      </c>
      <c r="B28544" s="52">
        <v>37072</v>
      </c>
      <c r="C28544" s="52">
        <v>37043</v>
      </c>
      <c r="D28544" s="52">
        <v>37072</v>
      </c>
      <c r="E28544" s="57">
        <v>35114</v>
      </c>
    </row>
    <row r="28545" spans="1:5" hidden="1">
      <c r="A28545" s="43" t="s">
        <v>960</v>
      </c>
      <c r="B28545" s="52">
        <v>37103</v>
      </c>
      <c r="C28545" s="52">
        <v>37073</v>
      </c>
      <c r="D28545" s="52">
        <v>37103</v>
      </c>
      <c r="E28545" s="57">
        <v>35720</v>
      </c>
    </row>
    <row r="28546" spans="1:5" hidden="1">
      <c r="A28546" s="43" t="s">
        <v>960</v>
      </c>
      <c r="B28546" s="52">
        <v>37134</v>
      </c>
      <c r="C28546" s="52">
        <v>37104</v>
      </c>
      <c r="D28546" s="52">
        <v>37134</v>
      </c>
      <c r="E28546" s="57">
        <v>35915</v>
      </c>
    </row>
    <row r="28547" spans="1:5" hidden="1">
      <c r="A28547" s="43" t="s">
        <v>960</v>
      </c>
      <c r="B28547" s="52">
        <v>37164</v>
      </c>
      <c r="C28547" s="52">
        <v>37135</v>
      </c>
      <c r="D28547" s="52">
        <v>37164</v>
      </c>
      <c r="E28547" s="57">
        <v>35822</v>
      </c>
    </row>
    <row r="28548" spans="1:5" hidden="1">
      <c r="A28548" s="43" t="s">
        <v>960</v>
      </c>
      <c r="B28548" s="52">
        <v>37195</v>
      </c>
      <c r="C28548" s="52">
        <v>37165</v>
      </c>
      <c r="D28548" s="52">
        <v>37195</v>
      </c>
      <c r="E28548" s="57">
        <v>36229</v>
      </c>
    </row>
    <row r="28549" spans="1:5" hidden="1">
      <c r="A28549" s="43" t="s">
        <v>960</v>
      </c>
      <c r="B28549" s="52">
        <v>37225</v>
      </c>
      <c r="C28549" s="52">
        <v>37196</v>
      </c>
      <c r="D28549" s="52">
        <v>37225</v>
      </c>
      <c r="E28549" s="57">
        <v>36656</v>
      </c>
    </row>
    <row r="28550" spans="1:5" hidden="1">
      <c r="A28550" s="43" t="s">
        <v>960</v>
      </c>
      <c r="B28550" s="52">
        <v>37256</v>
      </c>
      <c r="C28550" s="52">
        <v>37226</v>
      </c>
      <c r="D28550" s="52">
        <v>37256</v>
      </c>
      <c r="E28550" s="57">
        <v>37054</v>
      </c>
    </row>
    <row r="28551" spans="1:5" hidden="1">
      <c r="A28551" s="43" t="s">
        <v>960</v>
      </c>
      <c r="B28551" s="52">
        <v>37287</v>
      </c>
      <c r="C28551" s="52">
        <v>37257</v>
      </c>
      <c r="D28551" s="52">
        <v>37287</v>
      </c>
      <c r="E28551" s="57">
        <v>36811</v>
      </c>
    </row>
    <row r="28552" spans="1:5" hidden="1">
      <c r="A28552" s="43" t="s">
        <v>960</v>
      </c>
      <c r="B28552" s="52">
        <v>37315</v>
      </c>
      <c r="C28552" s="52">
        <v>37288</v>
      </c>
      <c r="D28552" s="52">
        <v>37315</v>
      </c>
      <c r="E28552" s="57">
        <v>36974</v>
      </c>
    </row>
    <row r="28553" spans="1:5" hidden="1">
      <c r="A28553" s="43" t="s">
        <v>960</v>
      </c>
      <c r="B28553" s="52">
        <v>37346</v>
      </c>
      <c r="C28553" s="52">
        <v>37316</v>
      </c>
      <c r="D28553" s="52">
        <v>37346</v>
      </c>
      <c r="E28553" s="57">
        <v>37144</v>
      </c>
    </row>
    <row r="28554" spans="1:5" hidden="1">
      <c r="A28554" s="43" t="s">
        <v>960</v>
      </c>
      <c r="B28554" s="52">
        <v>37376</v>
      </c>
      <c r="C28554" s="52">
        <v>37347</v>
      </c>
      <c r="D28554" s="52">
        <v>37376</v>
      </c>
      <c r="E28554" s="57">
        <v>37491</v>
      </c>
    </row>
    <row r="28555" spans="1:5" hidden="1">
      <c r="A28555" s="43" t="s">
        <v>960</v>
      </c>
      <c r="B28555" s="52">
        <v>37407</v>
      </c>
      <c r="C28555" s="52">
        <v>37377</v>
      </c>
      <c r="D28555" s="52">
        <v>37407</v>
      </c>
      <c r="E28555" s="57">
        <v>37114</v>
      </c>
    </row>
    <row r="28556" spans="1:5" hidden="1">
      <c r="A28556" s="43" t="s">
        <v>960</v>
      </c>
      <c r="B28556" s="52">
        <v>37437</v>
      </c>
      <c r="C28556" s="52">
        <v>37408</v>
      </c>
      <c r="D28556" s="52">
        <v>37437</v>
      </c>
      <c r="E28556" s="57">
        <v>37417</v>
      </c>
    </row>
    <row r="28557" spans="1:5" hidden="1">
      <c r="A28557" s="43" t="s">
        <v>960</v>
      </c>
      <c r="B28557" s="52">
        <v>37468</v>
      </c>
      <c r="C28557" s="52">
        <v>37438</v>
      </c>
      <c r="D28557" s="52">
        <v>37468</v>
      </c>
      <c r="E28557" s="57">
        <v>37132</v>
      </c>
    </row>
    <row r="28558" spans="1:5" hidden="1">
      <c r="A28558" s="43" t="s">
        <v>960</v>
      </c>
      <c r="B28558" s="52">
        <v>37499</v>
      </c>
      <c r="C28558" s="52">
        <v>37469</v>
      </c>
      <c r="D28558" s="52">
        <v>37499</v>
      </c>
      <c r="E28558" s="57">
        <v>37202</v>
      </c>
    </row>
    <row r="28559" spans="1:5" hidden="1">
      <c r="A28559" s="43" t="s">
        <v>960</v>
      </c>
      <c r="B28559" s="52">
        <v>37529</v>
      </c>
      <c r="C28559" s="52">
        <v>37500</v>
      </c>
      <c r="D28559" s="52">
        <v>37529</v>
      </c>
      <c r="E28559" s="57">
        <v>37059</v>
      </c>
    </row>
    <row r="28560" spans="1:5" hidden="1">
      <c r="A28560" s="43" t="s">
        <v>960</v>
      </c>
      <c r="B28560" s="52">
        <v>37560</v>
      </c>
      <c r="C28560" s="52">
        <v>37530</v>
      </c>
      <c r="D28560" s="52">
        <v>37560</v>
      </c>
      <c r="E28560" s="57">
        <v>37816</v>
      </c>
    </row>
    <row r="28561" spans="1:5" hidden="1">
      <c r="A28561" s="43" t="s">
        <v>960</v>
      </c>
      <c r="B28561" s="52">
        <v>37590</v>
      </c>
      <c r="C28561" s="52">
        <v>37561</v>
      </c>
      <c r="D28561" s="52">
        <v>37590</v>
      </c>
      <c r="E28561" s="57">
        <v>37698</v>
      </c>
    </row>
    <row r="28562" spans="1:5" hidden="1">
      <c r="A28562" s="43" t="s">
        <v>960</v>
      </c>
      <c r="B28562" s="52">
        <v>37621</v>
      </c>
      <c r="C28562" s="52">
        <v>37591</v>
      </c>
      <c r="D28562" s="52">
        <v>37621</v>
      </c>
      <c r="E28562" s="57">
        <v>37716</v>
      </c>
    </row>
    <row r="28563" spans="1:5" hidden="1">
      <c r="A28563" s="43" t="s">
        <v>960</v>
      </c>
      <c r="B28563" s="52">
        <v>37652</v>
      </c>
      <c r="C28563" s="52">
        <v>37622</v>
      </c>
      <c r="D28563" s="52">
        <v>37652</v>
      </c>
      <c r="E28563" s="57">
        <v>37740</v>
      </c>
    </row>
    <row r="28564" spans="1:5" hidden="1">
      <c r="A28564" s="43" t="s">
        <v>960</v>
      </c>
      <c r="B28564" s="52">
        <v>37680</v>
      </c>
      <c r="C28564" s="52">
        <v>37653</v>
      </c>
      <c r="D28564" s="52">
        <v>37680</v>
      </c>
      <c r="E28564" s="57">
        <v>38030</v>
      </c>
    </row>
    <row r="28565" spans="1:5" hidden="1">
      <c r="A28565" s="43" t="s">
        <v>960</v>
      </c>
      <c r="B28565" s="52">
        <v>37711</v>
      </c>
      <c r="C28565" s="52">
        <v>37681</v>
      </c>
      <c r="D28565" s="52">
        <v>37711</v>
      </c>
      <c r="E28565" s="57">
        <v>38391</v>
      </c>
    </row>
    <row r="28566" spans="1:5" hidden="1">
      <c r="A28566" s="43" t="s">
        <v>960</v>
      </c>
      <c r="B28566" s="52">
        <v>37741</v>
      </c>
      <c r="C28566" s="52">
        <v>37712</v>
      </c>
      <c r="D28566" s="52">
        <v>37741</v>
      </c>
      <c r="E28566" s="57">
        <v>38321</v>
      </c>
    </row>
    <row r="28567" spans="1:5" hidden="1">
      <c r="A28567" s="43" t="s">
        <v>960</v>
      </c>
      <c r="B28567" s="52">
        <v>37772</v>
      </c>
      <c r="C28567" s="52">
        <v>37742</v>
      </c>
      <c r="D28567" s="52">
        <v>37772</v>
      </c>
      <c r="E28567" s="57">
        <v>38483</v>
      </c>
    </row>
    <row r="28568" spans="1:5" hidden="1">
      <c r="A28568" s="43" t="s">
        <v>960</v>
      </c>
      <c r="B28568" s="52">
        <v>37802</v>
      </c>
      <c r="C28568" s="52">
        <v>37773</v>
      </c>
      <c r="D28568" s="52">
        <v>37802</v>
      </c>
      <c r="E28568" s="57">
        <v>38866</v>
      </c>
    </row>
    <row r="28569" spans="1:5" hidden="1">
      <c r="A28569" s="43" t="s">
        <v>960</v>
      </c>
      <c r="B28569" s="52">
        <v>37833</v>
      </c>
      <c r="C28569" s="52">
        <v>37803</v>
      </c>
      <c r="D28569" s="52">
        <v>37833</v>
      </c>
      <c r="E28569" s="57">
        <v>39404</v>
      </c>
    </row>
    <row r="28570" spans="1:5" hidden="1">
      <c r="A28570" s="43" t="s">
        <v>960</v>
      </c>
      <c r="B28570" s="52">
        <v>37864</v>
      </c>
      <c r="C28570" s="52">
        <v>37834</v>
      </c>
      <c r="D28570" s="52">
        <v>37864</v>
      </c>
      <c r="E28570" s="57">
        <v>40085</v>
      </c>
    </row>
    <row r="28571" spans="1:5" hidden="1">
      <c r="A28571" s="43" t="s">
        <v>960</v>
      </c>
      <c r="B28571" s="52">
        <v>37894</v>
      </c>
      <c r="C28571" s="52">
        <v>37865</v>
      </c>
      <c r="D28571" s="52">
        <v>37894</v>
      </c>
      <c r="E28571" s="57">
        <v>39896</v>
      </c>
    </row>
    <row r="28572" spans="1:5" hidden="1">
      <c r="A28572" s="43" t="s">
        <v>960</v>
      </c>
      <c r="B28572" s="52">
        <v>37925</v>
      </c>
      <c r="C28572" s="52">
        <v>37895</v>
      </c>
      <c r="D28572" s="52">
        <v>37925</v>
      </c>
      <c r="E28572" s="57">
        <v>39649</v>
      </c>
    </row>
    <row r="28573" spans="1:5" hidden="1">
      <c r="A28573" s="43" t="s">
        <v>960</v>
      </c>
      <c r="B28573" s="52">
        <v>37955</v>
      </c>
      <c r="C28573" s="52">
        <v>37926</v>
      </c>
      <c r="D28573" s="52">
        <v>37955</v>
      </c>
      <c r="E28573" s="57">
        <v>39945</v>
      </c>
    </row>
    <row r="28574" spans="1:5" hidden="1">
      <c r="A28574" s="43" t="s">
        <v>960</v>
      </c>
      <c r="B28574" s="52">
        <v>37986</v>
      </c>
      <c r="C28574" s="52">
        <v>37956</v>
      </c>
      <c r="D28574" s="52">
        <v>37986</v>
      </c>
      <c r="E28574" s="57">
        <v>40084</v>
      </c>
    </row>
    <row r="28575" spans="1:5" hidden="1">
      <c r="A28575" s="43" t="s">
        <v>960</v>
      </c>
      <c r="B28575" s="52">
        <v>38017</v>
      </c>
      <c r="C28575" s="52">
        <v>37987</v>
      </c>
      <c r="D28575" s="52">
        <v>38017</v>
      </c>
      <c r="E28575" s="57">
        <v>40436</v>
      </c>
    </row>
    <row r="28576" spans="1:5" hidden="1">
      <c r="A28576" s="43" t="s">
        <v>960</v>
      </c>
      <c r="B28576" s="52">
        <v>38046</v>
      </c>
      <c r="C28576" s="52">
        <v>38018</v>
      </c>
      <c r="D28576" s="52">
        <v>38046</v>
      </c>
      <c r="E28576" s="57">
        <v>40519</v>
      </c>
    </row>
    <row r="28577" spans="1:5" hidden="1">
      <c r="A28577" s="43" t="s">
        <v>960</v>
      </c>
      <c r="B28577" s="52">
        <v>38077</v>
      </c>
      <c r="C28577" s="52">
        <v>38047</v>
      </c>
      <c r="D28577" s="52">
        <v>38077</v>
      </c>
      <c r="E28577" s="57">
        <v>41079</v>
      </c>
    </row>
    <row r="28578" spans="1:5" hidden="1">
      <c r="A28578" s="43" t="s">
        <v>960</v>
      </c>
      <c r="B28578" s="52">
        <v>38107</v>
      </c>
      <c r="C28578" s="52">
        <v>38078</v>
      </c>
      <c r="D28578" s="52">
        <v>38107</v>
      </c>
      <c r="E28578" s="57">
        <v>40662</v>
      </c>
    </row>
    <row r="28579" spans="1:5" hidden="1">
      <c r="A28579" s="43" t="s">
        <v>960</v>
      </c>
      <c r="B28579" s="52">
        <v>38138</v>
      </c>
      <c r="C28579" s="52">
        <v>38108</v>
      </c>
      <c r="D28579" s="52">
        <v>38138</v>
      </c>
      <c r="E28579" s="57">
        <v>41332</v>
      </c>
    </row>
    <row r="28580" spans="1:5" hidden="1">
      <c r="A28580" s="43" t="s">
        <v>960</v>
      </c>
      <c r="B28580" s="52">
        <v>38168</v>
      </c>
      <c r="C28580" s="52">
        <v>38139</v>
      </c>
      <c r="D28580" s="52">
        <v>38168</v>
      </c>
      <c r="E28580" s="57">
        <v>40756</v>
      </c>
    </row>
    <row r="28581" spans="1:5" hidden="1">
      <c r="A28581" s="43" t="s">
        <v>960</v>
      </c>
      <c r="B28581" s="52">
        <v>38199</v>
      </c>
      <c r="C28581" s="52">
        <v>38169</v>
      </c>
      <c r="D28581" s="52">
        <v>38199</v>
      </c>
      <c r="E28581" s="57">
        <v>41197</v>
      </c>
    </row>
    <row r="28582" spans="1:5" hidden="1">
      <c r="A28582" s="43" t="s">
        <v>960</v>
      </c>
      <c r="B28582" s="52">
        <v>38230</v>
      </c>
      <c r="C28582" s="52">
        <v>38200</v>
      </c>
      <c r="D28582" s="52">
        <v>38230</v>
      </c>
      <c r="E28582" s="57">
        <v>41323</v>
      </c>
    </row>
    <row r="28583" spans="1:5" hidden="1">
      <c r="A28583" s="43" t="s">
        <v>960</v>
      </c>
      <c r="B28583" s="52">
        <v>38260</v>
      </c>
      <c r="C28583" s="52">
        <v>38231</v>
      </c>
      <c r="D28583" s="52">
        <v>38260</v>
      </c>
      <c r="E28583" s="57">
        <v>41555</v>
      </c>
    </row>
    <row r="28584" spans="1:5" hidden="1">
      <c r="A28584" s="43" t="s">
        <v>960</v>
      </c>
      <c r="B28584" s="52">
        <v>38291</v>
      </c>
      <c r="C28584" s="52">
        <v>38261</v>
      </c>
      <c r="D28584" s="52">
        <v>38291</v>
      </c>
      <c r="E28584" s="57">
        <v>42042</v>
      </c>
    </row>
    <row r="28585" spans="1:5" hidden="1">
      <c r="A28585" s="43" t="s">
        <v>960</v>
      </c>
      <c r="B28585" s="52">
        <v>38321</v>
      </c>
      <c r="C28585" s="52">
        <v>38292</v>
      </c>
      <c r="D28585" s="52">
        <v>38321</v>
      </c>
      <c r="E28585" s="57">
        <v>42179</v>
      </c>
    </row>
    <row r="28586" spans="1:5" hidden="1">
      <c r="A28586" s="43" t="s">
        <v>960</v>
      </c>
      <c r="B28586" s="52">
        <v>38352</v>
      </c>
      <c r="C28586" s="52">
        <v>38322</v>
      </c>
      <c r="D28586" s="52">
        <v>38352</v>
      </c>
      <c r="E28586" s="57">
        <v>42656</v>
      </c>
    </row>
    <row r="28587" spans="1:5" hidden="1">
      <c r="A28587" s="43" t="s">
        <v>960</v>
      </c>
      <c r="B28587" s="52">
        <v>38383</v>
      </c>
      <c r="C28587" s="52">
        <v>38353</v>
      </c>
      <c r="D28587" s="52">
        <v>38383</v>
      </c>
      <c r="E28587" s="57">
        <v>42578</v>
      </c>
    </row>
    <row r="28588" spans="1:5" hidden="1">
      <c r="A28588" s="43" t="s">
        <v>960</v>
      </c>
      <c r="B28588" s="52">
        <v>38411</v>
      </c>
      <c r="C28588" s="52">
        <v>38384</v>
      </c>
      <c r="D28588" s="52">
        <v>38411</v>
      </c>
      <c r="E28588" s="57">
        <v>43097</v>
      </c>
    </row>
    <row r="28589" spans="1:5" hidden="1">
      <c r="A28589" s="43" t="s">
        <v>960</v>
      </c>
      <c r="B28589" s="52">
        <v>38442</v>
      </c>
      <c r="C28589" s="52">
        <v>38412</v>
      </c>
      <c r="D28589" s="52">
        <v>38442</v>
      </c>
      <c r="E28589" s="57">
        <v>42971</v>
      </c>
    </row>
    <row r="28590" spans="1:5" hidden="1">
      <c r="A28590" s="43" t="s">
        <v>960</v>
      </c>
      <c r="B28590" s="52">
        <v>38472</v>
      </c>
      <c r="C28590" s="52">
        <v>38443</v>
      </c>
      <c r="D28590" s="52">
        <v>38472</v>
      </c>
      <c r="E28590" s="57">
        <v>43647</v>
      </c>
    </row>
    <row r="28591" spans="1:5" hidden="1">
      <c r="A28591" s="43" t="s">
        <v>960</v>
      </c>
      <c r="B28591" s="52">
        <v>38503</v>
      </c>
      <c r="C28591" s="52">
        <v>38473</v>
      </c>
      <c r="D28591" s="52">
        <v>38503</v>
      </c>
      <c r="E28591" s="57">
        <v>43529</v>
      </c>
    </row>
    <row r="28592" spans="1:5" hidden="1">
      <c r="A28592" s="43" t="s">
        <v>960</v>
      </c>
      <c r="B28592" s="52">
        <v>38533</v>
      </c>
      <c r="C28592" s="52">
        <v>38504</v>
      </c>
      <c r="D28592" s="52">
        <v>38533</v>
      </c>
      <c r="E28592" s="57">
        <v>44277</v>
      </c>
    </row>
    <row r="28593" spans="1:5" hidden="1">
      <c r="A28593" s="43" t="s">
        <v>960</v>
      </c>
      <c r="B28593" s="52">
        <v>38564</v>
      </c>
      <c r="C28593" s="52">
        <v>38534</v>
      </c>
      <c r="D28593" s="52">
        <v>38564</v>
      </c>
      <c r="E28593" s="57">
        <v>44060</v>
      </c>
    </row>
    <row r="28594" spans="1:5" hidden="1">
      <c r="A28594" s="43" t="s">
        <v>960</v>
      </c>
      <c r="B28594" s="52">
        <v>38595</v>
      </c>
      <c r="C28594" s="52">
        <v>38565</v>
      </c>
      <c r="D28594" s="52">
        <v>38595</v>
      </c>
      <c r="E28594" s="57">
        <v>44239</v>
      </c>
    </row>
    <row r="28595" spans="1:5" hidden="1">
      <c r="A28595" s="43" t="s">
        <v>960</v>
      </c>
      <c r="B28595" s="52">
        <v>38625</v>
      </c>
      <c r="C28595" s="52">
        <v>38596</v>
      </c>
      <c r="D28595" s="52">
        <v>38625</v>
      </c>
      <c r="E28595" s="57">
        <v>44384</v>
      </c>
    </row>
    <row r="28596" spans="1:5" hidden="1">
      <c r="A28596" s="43" t="s">
        <v>960</v>
      </c>
      <c r="B28596" s="52">
        <v>38656</v>
      </c>
      <c r="C28596" s="52">
        <v>38626</v>
      </c>
      <c r="D28596" s="52">
        <v>38656</v>
      </c>
      <c r="E28596" s="57">
        <v>45253</v>
      </c>
    </row>
    <row r="28597" spans="1:5" hidden="1">
      <c r="A28597" s="43" t="s">
        <v>960</v>
      </c>
      <c r="B28597" s="52">
        <v>38686</v>
      </c>
      <c r="C28597" s="52">
        <v>38657</v>
      </c>
      <c r="D28597" s="52">
        <v>38686</v>
      </c>
      <c r="E28597" s="57">
        <v>45236</v>
      </c>
    </row>
    <row r="28598" spans="1:5" hidden="1">
      <c r="A28598" s="43" t="s">
        <v>960</v>
      </c>
      <c r="B28598" s="52">
        <v>38717</v>
      </c>
      <c r="C28598" s="52">
        <v>38687</v>
      </c>
      <c r="D28598" s="52">
        <v>38717</v>
      </c>
      <c r="E28598" s="57">
        <v>44878</v>
      </c>
    </row>
    <row r="28599" spans="1:5" hidden="1">
      <c r="A28599" s="43" t="s">
        <v>960</v>
      </c>
      <c r="B28599" s="52">
        <v>38748</v>
      </c>
      <c r="C28599" s="52">
        <v>38718</v>
      </c>
      <c r="D28599" s="52">
        <v>38748</v>
      </c>
      <c r="E28599" s="57">
        <v>45646</v>
      </c>
    </row>
    <row r="28600" spans="1:5" hidden="1">
      <c r="A28600" s="43" t="s">
        <v>960</v>
      </c>
      <c r="B28600" s="52">
        <v>38776</v>
      </c>
      <c r="C28600" s="52">
        <v>38749</v>
      </c>
      <c r="D28600" s="52">
        <v>38776</v>
      </c>
      <c r="E28600" s="57">
        <v>45711</v>
      </c>
    </row>
    <row r="28601" spans="1:5" hidden="1">
      <c r="A28601" s="43" t="s">
        <v>960</v>
      </c>
      <c r="B28601" s="52">
        <v>38807</v>
      </c>
      <c r="C28601" s="52">
        <v>38777</v>
      </c>
      <c r="D28601" s="52">
        <v>38807</v>
      </c>
      <c r="E28601" s="57">
        <v>45499</v>
      </c>
    </row>
    <row r="28602" spans="1:5" hidden="1">
      <c r="A28602" s="43" t="s">
        <v>960</v>
      </c>
      <c r="B28602" s="52">
        <v>38837</v>
      </c>
      <c r="C28602" s="52">
        <v>38808</v>
      </c>
      <c r="D28602" s="52">
        <v>38837</v>
      </c>
      <c r="E28602" s="57">
        <v>46259</v>
      </c>
    </row>
    <row r="28603" spans="1:5" hidden="1">
      <c r="A28603" s="43" t="s">
        <v>960</v>
      </c>
      <c r="B28603" s="52">
        <v>38868</v>
      </c>
      <c r="C28603" s="52">
        <v>38838</v>
      </c>
      <c r="D28603" s="52">
        <v>38868</v>
      </c>
      <c r="E28603" s="57">
        <v>45785</v>
      </c>
    </row>
    <row r="28604" spans="1:5" hidden="1">
      <c r="A28604" s="43" t="s">
        <v>960</v>
      </c>
      <c r="B28604" s="52">
        <v>38898</v>
      </c>
      <c r="C28604" s="52">
        <v>38869</v>
      </c>
      <c r="D28604" s="52">
        <v>38898</v>
      </c>
      <c r="E28604" s="57">
        <v>45904</v>
      </c>
    </row>
    <row r="28605" spans="1:5" hidden="1">
      <c r="A28605" s="43" t="s">
        <v>960</v>
      </c>
      <c r="B28605" s="52">
        <v>38929</v>
      </c>
      <c r="C28605" s="52">
        <v>38899</v>
      </c>
      <c r="D28605" s="52">
        <v>38929</v>
      </c>
      <c r="E28605" s="57">
        <v>45838</v>
      </c>
    </row>
    <row r="28606" spans="1:5" hidden="1">
      <c r="A28606" s="43" t="s">
        <v>960</v>
      </c>
      <c r="B28606" s="52">
        <v>38960</v>
      </c>
      <c r="C28606" s="52">
        <v>38930</v>
      </c>
      <c r="D28606" s="52">
        <v>38960</v>
      </c>
      <c r="E28606" s="57">
        <v>46119</v>
      </c>
    </row>
    <row r="28607" spans="1:5" hidden="1">
      <c r="A28607" s="43" t="s">
        <v>960</v>
      </c>
      <c r="B28607" s="52">
        <v>38990</v>
      </c>
      <c r="C28607" s="52">
        <v>38961</v>
      </c>
      <c r="D28607" s="52">
        <v>38990</v>
      </c>
      <c r="E28607" s="57">
        <v>46692</v>
      </c>
    </row>
    <row r="28608" spans="1:5" hidden="1">
      <c r="A28608" s="43" t="s">
        <v>960</v>
      </c>
      <c r="B28608" s="52">
        <v>39021</v>
      </c>
      <c r="C28608" s="52">
        <v>38991</v>
      </c>
      <c r="D28608" s="52">
        <v>39021</v>
      </c>
      <c r="E28608" s="57">
        <v>46708</v>
      </c>
    </row>
    <row r="28609" spans="1:5" hidden="1">
      <c r="A28609" s="43" t="s">
        <v>960</v>
      </c>
      <c r="B28609" s="52">
        <v>39051</v>
      </c>
      <c r="C28609" s="52">
        <v>39022</v>
      </c>
      <c r="D28609" s="52">
        <v>39051</v>
      </c>
      <c r="E28609" s="57">
        <v>46714</v>
      </c>
    </row>
    <row r="28610" spans="1:5" hidden="1">
      <c r="A28610" s="43" t="s">
        <v>960</v>
      </c>
      <c r="B28610" s="52">
        <v>39082</v>
      </c>
      <c r="C28610" s="52">
        <v>39052</v>
      </c>
      <c r="D28610" s="52">
        <v>39082</v>
      </c>
      <c r="E28610" s="57">
        <v>47486</v>
      </c>
    </row>
    <row r="28611" spans="1:5" hidden="1">
      <c r="A28611" s="43" t="s">
        <v>960</v>
      </c>
      <c r="B28611" s="52">
        <v>39113</v>
      </c>
      <c r="C28611" s="52">
        <v>39083</v>
      </c>
      <c r="D28611" s="52">
        <v>39113</v>
      </c>
      <c r="E28611" s="57">
        <v>47857</v>
      </c>
    </row>
    <row r="28612" spans="1:5" hidden="1">
      <c r="A28612" s="43" t="s">
        <v>960</v>
      </c>
      <c r="B28612" s="52">
        <v>39141</v>
      </c>
      <c r="C28612" s="52">
        <v>39114</v>
      </c>
      <c r="D28612" s="52">
        <v>39141</v>
      </c>
      <c r="E28612" s="57">
        <v>47261</v>
      </c>
    </row>
    <row r="28613" spans="1:5" hidden="1">
      <c r="A28613" s="43" t="s">
        <v>960</v>
      </c>
      <c r="B28613" s="52">
        <v>39172</v>
      </c>
      <c r="C28613" s="52">
        <v>39142</v>
      </c>
      <c r="D28613" s="52">
        <v>39172</v>
      </c>
      <c r="E28613" s="57">
        <v>48151</v>
      </c>
    </row>
    <row r="28614" spans="1:5" hidden="1">
      <c r="A28614" s="43" t="s">
        <v>960</v>
      </c>
      <c r="B28614" s="52">
        <v>39202</v>
      </c>
      <c r="C28614" s="52">
        <v>39173</v>
      </c>
      <c r="D28614" s="52">
        <v>39202</v>
      </c>
      <c r="E28614" s="57">
        <v>47737</v>
      </c>
    </row>
    <row r="28615" spans="1:5" hidden="1">
      <c r="A28615" s="43" t="s">
        <v>960</v>
      </c>
      <c r="B28615" s="52">
        <v>39233</v>
      </c>
      <c r="C28615" s="52">
        <v>39203</v>
      </c>
      <c r="D28615" s="52">
        <v>39233</v>
      </c>
      <c r="E28615" s="57">
        <v>47907</v>
      </c>
    </row>
    <row r="28616" spans="1:5" hidden="1">
      <c r="A28616" s="43" t="s">
        <v>960</v>
      </c>
      <c r="B28616" s="52">
        <v>39263</v>
      </c>
      <c r="C28616" s="52">
        <v>39234</v>
      </c>
      <c r="D28616" s="52">
        <v>39263</v>
      </c>
      <c r="E28616" s="57">
        <v>47939</v>
      </c>
    </row>
    <row r="28617" spans="1:5" hidden="1">
      <c r="A28617" s="43" t="s">
        <v>960</v>
      </c>
      <c r="B28617" s="52">
        <v>39294</v>
      </c>
      <c r="C28617" s="52">
        <v>39264</v>
      </c>
      <c r="D28617" s="52">
        <v>39294</v>
      </c>
      <c r="E28617" s="57">
        <v>48417</v>
      </c>
    </row>
    <row r="28618" spans="1:5" hidden="1">
      <c r="A28618" s="43" t="s">
        <v>960</v>
      </c>
      <c r="B28618" s="52">
        <v>39325</v>
      </c>
      <c r="C28618" s="52">
        <v>39295</v>
      </c>
      <c r="D28618" s="52">
        <v>39325</v>
      </c>
      <c r="E28618" s="57">
        <v>48587</v>
      </c>
    </row>
    <row r="28619" spans="1:5" hidden="1">
      <c r="A28619" s="43" t="s">
        <v>960</v>
      </c>
      <c r="B28619" s="52">
        <v>39355</v>
      </c>
      <c r="C28619" s="52">
        <v>39326</v>
      </c>
      <c r="D28619" s="52">
        <v>39355</v>
      </c>
      <c r="E28619" s="57">
        <v>48405</v>
      </c>
    </row>
    <row r="28620" spans="1:5" hidden="1">
      <c r="A28620" s="43" t="s">
        <v>960</v>
      </c>
      <c r="B28620" s="52">
        <v>39386</v>
      </c>
      <c r="C28620" s="52">
        <v>39356</v>
      </c>
      <c r="D28620" s="52">
        <v>39386</v>
      </c>
      <c r="E28620" s="57">
        <v>48520</v>
      </c>
    </row>
    <row r="28621" spans="1:5" hidden="1">
      <c r="A28621" s="43" t="s">
        <v>960</v>
      </c>
      <c r="B28621" s="52">
        <v>39416</v>
      </c>
      <c r="C28621" s="52">
        <v>39387</v>
      </c>
      <c r="D28621" s="52">
        <v>39416</v>
      </c>
      <c r="E28621" s="57">
        <v>48945</v>
      </c>
    </row>
    <row r="28622" spans="1:5" hidden="1">
      <c r="A28622" s="43" t="s">
        <v>960</v>
      </c>
      <c r="B28622" s="52">
        <v>39447</v>
      </c>
      <c r="C28622" s="52">
        <v>39417</v>
      </c>
      <c r="D28622" s="52">
        <v>39447</v>
      </c>
      <c r="E28622" s="57">
        <v>49344</v>
      </c>
    </row>
    <row r="28623" spans="1:5" hidden="1">
      <c r="A28623" s="43" t="s">
        <v>960</v>
      </c>
      <c r="B28623" s="52">
        <v>39478</v>
      </c>
      <c r="C28623" s="52">
        <v>39448</v>
      </c>
      <c r="D28623" s="52">
        <v>39478</v>
      </c>
      <c r="E28623" s="57">
        <v>48934</v>
      </c>
    </row>
    <row r="28624" spans="1:5" hidden="1">
      <c r="A28624" s="43" t="s">
        <v>960</v>
      </c>
      <c r="B28624" s="52">
        <v>39507</v>
      </c>
      <c r="C28624" s="52">
        <v>39479</v>
      </c>
      <c r="D28624" s="52">
        <v>39507</v>
      </c>
      <c r="E28624" s="57">
        <v>48941</v>
      </c>
    </row>
    <row r="28625" spans="1:5" hidden="1">
      <c r="A28625" s="43" t="s">
        <v>960</v>
      </c>
      <c r="B28625" s="52">
        <v>39538</v>
      </c>
      <c r="C28625" s="52">
        <v>39508</v>
      </c>
      <c r="D28625" s="52">
        <v>39538</v>
      </c>
      <c r="E28625" s="57">
        <v>49168</v>
      </c>
    </row>
    <row r="28626" spans="1:5" hidden="1">
      <c r="A28626" s="43" t="s">
        <v>960</v>
      </c>
      <c r="B28626" s="52">
        <v>39568</v>
      </c>
      <c r="C28626" s="52">
        <v>39539</v>
      </c>
      <c r="D28626" s="52">
        <v>39568</v>
      </c>
      <c r="E28626" s="57">
        <v>49592</v>
      </c>
    </row>
    <row r="28627" spans="1:5" hidden="1">
      <c r="A28627" s="43" t="s">
        <v>960</v>
      </c>
      <c r="B28627" s="52">
        <v>39599</v>
      </c>
      <c r="C28627" s="52">
        <v>39569</v>
      </c>
      <c r="D28627" s="52">
        <v>39599</v>
      </c>
      <c r="E28627" s="57">
        <v>50428</v>
      </c>
    </row>
    <row r="28628" spans="1:5" hidden="1">
      <c r="A28628" s="43" t="s">
        <v>960</v>
      </c>
      <c r="B28628" s="52">
        <v>39629</v>
      </c>
      <c r="C28628" s="52">
        <v>39600</v>
      </c>
      <c r="D28628" s="52">
        <v>39629</v>
      </c>
      <c r="E28628" s="57">
        <v>50872</v>
      </c>
    </row>
    <row r="28629" spans="1:5" hidden="1">
      <c r="A28629" s="43" t="s">
        <v>960</v>
      </c>
      <c r="B28629" s="52">
        <v>39660</v>
      </c>
      <c r="C28629" s="52">
        <v>39630</v>
      </c>
      <c r="D28629" s="52">
        <v>39660</v>
      </c>
      <c r="E28629" s="57">
        <v>50696</v>
      </c>
    </row>
    <row r="28630" spans="1:5" hidden="1">
      <c r="A28630" s="43" t="s">
        <v>960</v>
      </c>
      <c r="B28630" s="52">
        <v>39691</v>
      </c>
      <c r="C28630" s="52">
        <v>39661</v>
      </c>
      <c r="D28630" s="52">
        <v>39691</v>
      </c>
      <c r="E28630" s="57">
        <v>50239</v>
      </c>
    </row>
    <row r="28631" spans="1:5" hidden="1">
      <c r="A28631" s="43" t="s">
        <v>960</v>
      </c>
      <c r="B28631" s="52">
        <v>39721</v>
      </c>
      <c r="C28631" s="52">
        <v>39692</v>
      </c>
      <c r="D28631" s="52">
        <v>39721</v>
      </c>
      <c r="E28631" s="57">
        <v>49632</v>
      </c>
    </row>
    <row r="28632" spans="1:5" hidden="1">
      <c r="A28632" s="43" t="s">
        <v>960</v>
      </c>
      <c r="B28632" s="52">
        <v>39752</v>
      </c>
      <c r="C28632" s="52">
        <v>39722</v>
      </c>
      <c r="D28632" s="52">
        <v>39752</v>
      </c>
      <c r="E28632" s="57">
        <v>49322</v>
      </c>
    </row>
    <row r="28633" spans="1:5" hidden="1">
      <c r="A28633" s="43" t="s">
        <v>960</v>
      </c>
      <c r="B28633" s="52">
        <v>39782</v>
      </c>
      <c r="C28633" s="52">
        <v>39753</v>
      </c>
      <c r="D28633" s="52">
        <v>39782</v>
      </c>
      <c r="E28633" s="57">
        <v>49743</v>
      </c>
    </row>
    <row r="28634" spans="1:5" hidden="1">
      <c r="A28634" s="43" t="s">
        <v>960</v>
      </c>
      <c r="B28634" s="52">
        <v>39813</v>
      </c>
      <c r="C28634" s="52">
        <v>39783</v>
      </c>
      <c r="D28634" s="52">
        <v>39813</v>
      </c>
      <c r="E28634" s="57">
        <v>49006</v>
      </c>
    </row>
    <row r="28635" spans="1:5" hidden="1">
      <c r="A28635" s="43" t="s">
        <v>960</v>
      </c>
      <c r="B28635" s="52">
        <v>39844</v>
      </c>
      <c r="C28635" s="52">
        <v>39814</v>
      </c>
      <c r="D28635" s="52">
        <v>39844</v>
      </c>
      <c r="E28635" s="57">
        <v>49403</v>
      </c>
    </row>
    <row r="28636" spans="1:5" hidden="1">
      <c r="A28636" s="43" t="s">
        <v>960</v>
      </c>
      <c r="B28636" s="52">
        <v>39872</v>
      </c>
      <c r="C28636" s="52">
        <v>39845</v>
      </c>
      <c r="D28636" s="52">
        <v>39872</v>
      </c>
      <c r="E28636" s="57">
        <v>49374</v>
      </c>
    </row>
    <row r="28637" spans="1:5" hidden="1">
      <c r="A28637" s="43" t="s">
        <v>960</v>
      </c>
      <c r="B28637" s="52">
        <v>39903</v>
      </c>
      <c r="C28637" s="52">
        <v>39873</v>
      </c>
      <c r="D28637" s="52">
        <v>39903</v>
      </c>
      <c r="E28637" s="57">
        <v>49099</v>
      </c>
    </row>
    <row r="28638" spans="1:5" hidden="1">
      <c r="A28638" s="43" t="s">
        <v>960</v>
      </c>
      <c r="B28638" s="52">
        <v>39933</v>
      </c>
      <c r="C28638" s="52">
        <v>39904</v>
      </c>
      <c r="D28638" s="52">
        <v>39933</v>
      </c>
      <c r="E28638" s="57">
        <v>49075</v>
      </c>
    </row>
    <row r="28639" spans="1:5" hidden="1">
      <c r="A28639" s="43" t="s">
        <v>960</v>
      </c>
      <c r="B28639" s="52">
        <v>39964</v>
      </c>
      <c r="C28639" s="52">
        <v>39934</v>
      </c>
      <c r="D28639" s="52">
        <v>39964</v>
      </c>
      <c r="E28639" s="57">
        <v>49340</v>
      </c>
    </row>
    <row r="28640" spans="1:5" hidden="1">
      <c r="A28640" s="43" t="s">
        <v>960</v>
      </c>
      <c r="B28640" s="52">
        <v>39994</v>
      </c>
      <c r="C28640" s="52">
        <v>39965</v>
      </c>
      <c r="D28640" s="52">
        <v>39994</v>
      </c>
      <c r="E28640" s="57">
        <v>49026</v>
      </c>
    </row>
    <row r="28641" spans="1:5" hidden="1">
      <c r="A28641" s="43" t="s">
        <v>960</v>
      </c>
      <c r="B28641" s="52">
        <v>40025</v>
      </c>
      <c r="C28641" s="52">
        <v>39995</v>
      </c>
      <c r="D28641" s="52">
        <v>40025</v>
      </c>
      <c r="E28641" s="57">
        <v>48957</v>
      </c>
    </row>
    <row r="28642" spans="1:5" hidden="1">
      <c r="A28642" s="43" t="s">
        <v>960</v>
      </c>
      <c r="B28642" s="52">
        <v>40056</v>
      </c>
      <c r="C28642" s="52">
        <v>40026</v>
      </c>
      <c r="D28642" s="52">
        <v>40056</v>
      </c>
      <c r="E28642" s="57">
        <v>49233</v>
      </c>
    </row>
    <row r="28643" spans="1:5" hidden="1">
      <c r="A28643" s="43" t="s">
        <v>960</v>
      </c>
      <c r="B28643" s="52">
        <v>40086</v>
      </c>
      <c r="C28643" s="52">
        <v>40057</v>
      </c>
      <c r="D28643" s="52">
        <v>40086</v>
      </c>
      <c r="E28643" s="57">
        <v>49449</v>
      </c>
    </row>
    <row r="28644" spans="1:5" hidden="1">
      <c r="A28644" s="43" t="s">
        <v>960</v>
      </c>
      <c r="B28644" s="52">
        <v>40117</v>
      </c>
      <c r="C28644" s="52">
        <v>40087</v>
      </c>
      <c r="D28644" s="52">
        <v>40117</v>
      </c>
      <c r="E28644" s="57">
        <v>49979</v>
      </c>
    </row>
    <row r="28645" spans="1:5" hidden="1">
      <c r="A28645" s="43" t="s">
        <v>960</v>
      </c>
      <c r="B28645" s="52">
        <v>40147</v>
      </c>
      <c r="C28645" s="52">
        <v>40118</v>
      </c>
      <c r="D28645" s="52">
        <v>40147</v>
      </c>
      <c r="E28645" s="57">
        <v>49349</v>
      </c>
    </row>
    <row r="28646" spans="1:5" hidden="1">
      <c r="A28646" s="43" t="s">
        <v>960</v>
      </c>
      <c r="B28646" s="52">
        <v>40178</v>
      </c>
      <c r="C28646" s="52">
        <v>40148</v>
      </c>
      <c r="D28646" s="52">
        <v>40178</v>
      </c>
      <c r="E28646" s="57">
        <v>50001</v>
      </c>
    </row>
    <row r="28647" spans="1:5" hidden="1">
      <c r="A28647" s="43" t="s">
        <v>960</v>
      </c>
      <c r="B28647" s="52">
        <v>40209</v>
      </c>
      <c r="C28647" s="52">
        <v>40179</v>
      </c>
      <c r="D28647" s="52">
        <v>40209</v>
      </c>
      <c r="E28647" s="57">
        <v>50235</v>
      </c>
    </row>
    <row r="28648" spans="1:5" hidden="1">
      <c r="A28648" s="43" t="s">
        <v>960</v>
      </c>
      <c r="B28648" s="52">
        <v>40237</v>
      </c>
      <c r="C28648" s="52">
        <v>40210</v>
      </c>
      <c r="D28648" s="52">
        <v>40237</v>
      </c>
      <c r="E28648" s="57">
        <v>50818</v>
      </c>
    </row>
    <row r="28649" spans="1:5" hidden="1">
      <c r="A28649" s="43" t="s">
        <v>960</v>
      </c>
      <c r="B28649" s="52">
        <v>40268</v>
      </c>
      <c r="C28649" s="52">
        <v>40238</v>
      </c>
      <c r="D28649" s="52">
        <v>40268</v>
      </c>
      <c r="E28649" s="57">
        <v>50733</v>
      </c>
    </row>
    <row r="28650" spans="1:5" hidden="1">
      <c r="A28650" s="43" t="s">
        <v>960</v>
      </c>
      <c r="B28650" s="52">
        <v>40298</v>
      </c>
      <c r="C28650" s="52">
        <v>40269</v>
      </c>
      <c r="D28650" s="52">
        <v>40298</v>
      </c>
      <c r="E28650" s="57">
        <v>50726</v>
      </c>
    </row>
    <row r="28651" spans="1:5" hidden="1">
      <c r="A28651" s="43" t="s">
        <v>960</v>
      </c>
      <c r="B28651" s="52">
        <v>40329</v>
      </c>
      <c r="C28651" s="52">
        <v>40299</v>
      </c>
      <c r="D28651" s="52">
        <v>40329</v>
      </c>
      <c r="E28651" s="57">
        <v>50278</v>
      </c>
    </row>
    <row r="28652" spans="1:5" hidden="1">
      <c r="A28652" s="43" t="s">
        <v>960</v>
      </c>
      <c r="B28652" s="52">
        <v>40359</v>
      </c>
      <c r="C28652" s="52">
        <v>40330</v>
      </c>
      <c r="D28652" s="52">
        <v>40359</v>
      </c>
      <c r="E28652" s="57">
        <v>50337</v>
      </c>
    </row>
    <row r="28653" spans="1:5" hidden="1">
      <c r="A28653" s="43" t="s">
        <v>960</v>
      </c>
      <c r="B28653" s="52">
        <v>40390</v>
      </c>
      <c r="C28653" s="52">
        <v>40360</v>
      </c>
      <c r="D28653" s="52">
        <v>40390</v>
      </c>
      <c r="E28653" s="57">
        <v>50309</v>
      </c>
    </row>
    <row r="28654" spans="1:5" hidden="1">
      <c r="A28654" s="43" t="s">
        <v>960</v>
      </c>
      <c r="B28654" s="52">
        <v>40421</v>
      </c>
      <c r="C28654" s="52">
        <v>40391</v>
      </c>
      <c r="D28654" s="52">
        <v>40421</v>
      </c>
      <c r="E28654" s="57">
        <v>50617</v>
      </c>
    </row>
    <row r="28655" spans="1:5" hidden="1">
      <c r="A28655" s="43" t="s">
        <v>960</v>
      </c>
      <c r="B28655" s="52">
        <v>40451</v>
      </c>
      <c r="C28655" s="52">
        <v>40422</v>
      </c>
      <c r="D28655" s="52">
        <v>40451</v>
      </c>
      <c r="E28655" s="57">
        <v>50514</v>
      </c>
    </row>
    <row r="28656" spans="1:5" hidden="1">
      <c r="A28656" s="43" t="s">
        <v>960</v>
      </c>
      <c r="B28656" s="52">
        <v>40482</v>
      </c>
      <c r="C28656" s="52">
        <v>40452</v>
      </c>
      <c r="D28656" s="52">
        <v>40482</v>
      </c>
      <c r="E28656" s="57">
        <v>50734</v>
      </c>
    </row>
    <row r="28657" spans="1:5" hidden="1">
      <c r="A28657" s="43" t="s">
        <v>960</v>
      </c>
      <c r="B28657" s="52">
        <v>40512</v>
      </c>
      <c r="C28657" s="52">
        <v>40483</v>
      </c>
      <c r="D28657" s="52">
        <v>40512</v>
      </c>
      <c r="E28657" s="57">
        <v>51671</v>
      </c>
    </row>
    <row r="28658" spans="1:5" hidden="1">
      <c r="A28658" s="43" t="s">
        <v>960</v>
      </c>
      <c r="B28658" s="52">
        <v>40543</v>
      </c>
      <c r="C28658" s="52">
        <v>40513</v>
      </c>
      <c r="D28658" s="52">
        <v>40543</v>
      </c>
      <c r="E28658" s="57">
        <v>51230</v>
      </c>
    </row>
    <row r="28659" spans="1:5" hidden="1">
      <c r="A28659" s="43" t="s">
        <v>960</v>
      </c>
      <c r="B28659" s="52">
        <v>40574</v>
      </c>
      <c r="C28659" s="52">
        <v>40544</v>
      </c>
      <c r="D28659" s="52">
        <v>40574</v>
      </c>
      <c r="E28659" s="57">
        <v>51214</v>
      </c>
    </row>
    <row r="28660" spans="1:5" hidden="1">
      <c r="A28660" s="43" t="s">
        <v>960</v>
      </c>
      <c r="B28660" s="52">
        <v>40602</v>
      </c>
      <c r="C28660" s="52">
        <v>40575</v>
      </c>
      <c r="D28660" s="52">
        <v>40602</v>
      </c>
      <c r="E28660" s="57">
        <v>51816</v>
      </c>
    </row>
    <row r="28661" spans="1:5" hidden="1">
      <c r="A28661" s="43" t="s">
        <v>960</v>
      </c>
      <c r="B28661" s="52">
        <v>40633</v>
      </c>
      <c r="C28661" s="52">
        <v>40603</v>
      </c>
      <c r="D28661" s="52">
        <v>40633</v>
      </c>
      <c r="E28661" s="57">
        <v>51921</v>
      </c>
    </row>
    <row r="28662" spans="1:5" hidden="1">
      <c r="A28662" s="43" t="s">
        <v>960</v>
      </c>
      <c r="B28662" s="52">
        <v>40663</v>
      </c>
      <c r="C28662" s="52">
        <v>40634</v>
      </c>
      <c r="D28662" s="52">
        <v>40663</v>
      </c>
      <c r="E28662" s="57">
        <v>52638</v>
      </c>
    </row>
    <row r="28663" spans="1:5" hidden="1">
      <c r="A28663" s="43" t="s">
        <v>960</v>
      </c>
      <c r="B28663" s="52">
        <v>40694</v>
      </c>
      <c r="C28663" s="52">
        <v>40664</v>
      </c>
      <c r="D28663" s="52">
        <v>40694</v>
      </c>
      <c r="E28663" s="57">
        <v>52279</v>
      </c>
    </row>
    <row r="28664" spans="1:5" hidden="1">
      <c r="A28664" s="43" t="s">
        <v>960</v>
      </c>
      <c r="B28664" s="52">
        <v>40724</v>
      </c>
      <c r="C28664" s="52">
        <v>40695</v>
      </c>
      <c r="D28664" s="52">
        <v>40724</v>
      </c>
      <c r="E28664" s="57">
        <v>52711</v>
      </c>
    </row>
    <row r="28665" spans="1:5" hidden="1">
      <c r="A28665" s="43" t="s">
        <v>960</v>
      </c>
      <c r="B28665" s="52">
        <v>40755</v>
      </c>
      <c r="C28665" s="52">
        <v>40725</v>
      </c>
      <c r="D28665" s="52">
        <v>40755</v>
      </c>
      <c r="E28665" s="57">
        <v>52701</v>
      </c>
    </row>
    <row r="28666" spans="1:5" hidden="1">
      <c r="A28666" s="43" t="s">
        <v>960</v>
      </c>
      <c r="B28666" s="52">
        <v>40786</v>
      </c>
      <c r="C28666" s="52">
        <v>40756</v>
      </c>
      <c r="D28666" s="52">
        <v>40786</v>
      </c>
      <c r="E28666" s="57">
        <v>52638</v>
      </c>
    </row>
    <row r="28667" spans="1:5" hidden="1">
      <c r="A28667" s="43" t="s">
        <v>960</v>
      </c>
      <c r="B28667" s="52">
        <v>40816</v>
      </c>
      <c r="C28667" s="52">
        <v>40787</v>
      </c>
      <c r="D28667" s="52">
        <v>40816</v>
      </c>
      <c r="E28667" s="57">
        <v>53152</v>
      </c>
    </row>
    <row r="28668" spans="1:5" hidden="1">
      <c r="A28668" s="43" t="s">
        <v>960</v>
      </c>
      <c r="B28668" s="52">
        <v>40847</v>
      </c>
      <c r="C28668" s="52">
        <v>40817</v>
      </c>
      <c r="D28668" s="52">
        <v>40847</v>
      </c>
      <c r="E28668" s="57">
        <v>52985</v>
      </c>
    </row>
    <row r="28669" spans="1:5" hidden="1">
      <c r="A28669" s="43" t="s">
        <v>960</v>
      </c>
      <c r="B28669" s="52">
        <v>40877</v>
      </c>
      <c r="C28669" s="52">
        <v>40848</v>
      </c>
      <c r="D28669" s="52">
        <v>40877</v>
      </c>
      <c r="E28669" s="57">
        <v>53170</v>
      </c>
    </row>
    <row r="28670" spans="1:5" hidden="1">
      <c r="A28670" s="43" t="s">
        <v>960</v>
      </c>
      <c r="B28670" s="52">
        <v>40908</v>
      </c>
      <c r="C28670" s="52">
        <v>40878</v>
      </c>
      <c r="D28670" s="52">
        <v>40908</v>
      </c>
      <c r="E28670" s="57">
        <v>53089</v>
      </c>
    </row>
    <row r="28671" spans="1:5" hidden="1">
      <c r="A28671" s="43" t="s">
        <v>960</v>
      </c>
      <c r="B28671" s="52">
        <v>40939</v>
      </c>
      <c r="C28671" s="52">
        <v>40909</v>
      </c>
      <c r="D28671" s="52">
        <v>40939</v>
      </c>
      <c r="E28671" s="57">
        <v>53858</v>
      </c>
    </row>
    <row r="28672" spans="1:5" hidden="1">
      <c r="A28672" s="43" t="s">
        <v>960</v>
      </c>
      <c r="B28672" s="52">
        <v>40968</v>
      </c>
      <c r="C28672" s="52">
        <v>40940</v>
      </c>
      <c r="D28672" s="52">
        <v>40968</v>
      </c>
      <c r="E28672" s="57">
        <v>54363</v>
      </c>
    </row>
    <row r="28673" spans="1:5" hidden="1">
      <c r="A28673" s="43" t="s">
        <v>960</v>
      </c>
      <c r="B28673" s="52">
        <v>40999</v>
      </c>
      <c r="C28673" s="52">
        <v>40969</v>
      </c>
      <c r="D28673" s="52">
        <v>40999</v>
      </c>
      <c r="E28673" s="57">
        <v>54273</v>
      </c>
    </row>
    <row r="28674" spans="1:5" hidden="1">
      <c r="A28674" s="43" t="s">
        <v>960</v>
      </c>
      <c r="B28674" s="52">
        <v>41029</v>
      </c>
      <c r="C28674" s="52">
        <v>41000</v>
      </c>
      <c r="D28674" s="52">
        <v>41029</v>
      </c>
      <c r="E28674" s="57">
        <v>53917</v>
      </c>
    </row>
    <row r="28675" spans="1:5" hidden="1">
      <c r="A28675" s="43" t="s">
        <v>960</v>
      </c>
      <c r="B28675" s="52">
        <v>41060</v>
      </c>
      <c r="C28675" s="52">
        <v>41030</v>
      </c>
      <c r="D28675" s="52">
        <v>41060</v>
      </c>
      <c r="E28675" s="57">
        <v>53961</v>
      </c>
    </row>
    <row r="28676" spans="1:5" hidden="1">
      <c r="A28676" s="43" t="s">
        <v>960</v>
      </c>
      <c r="B28676" s="52">
        <v>41090</v>
      </c>
      <c r="C28676" s="52">
        <v>41061</v>
      </c>
      <c r="D28676" s="52">
        <v>41090</v>
      </c>
      <c r="E28676" s="57">
        <v>53880</v>
      </c>
    </row>
    <row r="28677" spans="1:5" hidden="1">
      <c r="A28677" s="43" t="s">
        <v>960</v>
      </c>
      <c r="B28677" s="52">
        <v>41121</v>
      </c>
      <c r="C28677" s="52">
        <v>41091</v>
      </c>
      <c r="D28677" s="52">
        <v>41121</v>
      </c>
      <c r="E28677" s="57">
        <v>54020</v>
      </c>
    </row>
    <row r="28678" spans="1:5" hidden="1">
      <c r="A28678" s="43" t="s">
        <v>960</v>
      </c>
      <c r="B28678" s="52">
        <v>41152</v>
      </c>
      <c r="C28678" s="52">
        <v>41122</v>
      </c>
      <c r="D28678" s="52">
        <v>41152</v>
      </c>
      <c r="E28678" s="57">
        <v>54181</v>
      </c>
    </row>
    <row r="28679" spans="1:5" hidden="1">
      <c r="A28679" s="43" t="s">
        <v>960</v>
      </c>
      <c r="B28679" s="52">
        <v>41182</v>
      </c>
      <c r="C28679" s="52">
        <v>41153</v>
      </c>
      <c r="D28679" s="52">
        <v>41182</v>
      </c>
      <c r="E28679" s="57">
        <v>54129</v>
      </c>
    </row>
    <row r="28680" spans="1:5" hidden="1">
      <c r="A28680" s="43" t="s">
        <v>960</v>
      </c>
      <c r="B28680" s="52">
        <v>41213</v>
      </c>
      <c r="C28680" s="52">
        <v>41183</v>
      </c>
      <c r="D28680" s="52">
        <v>41213</v>
      </c>
      <c r="E28680" s="57">
        <v>54179</v>
      </c>
    </row>
    <row r="28681" spans="1:5" hidden="1">
      <c r="A28681" s="43" t="s">
        <v>960</v>
      </c>
      <c r="B28681" s="52">
        <v>41243</v>
      </c>
      <c r="C28681" s="52">
        <v>41214</v>
      </c>
      <c r="D28681" s="52">
        <v>41243</v>
      </c>
      <c r="E28681" s="57">
        <v>53980</v>
      </c>
    </row>
    <row r="28682" spans="1:5" hidden="1">
      <c r="A28682" s="43" t="s">
        <v>960</v>
      </c>
      <c r="B28682" s="52">
        <v>41274</v>
      </c>
      <c r="C28682" s="52">
        <v>41244</v>
      </c>
      <c r="D28682" s="52">
        <v>41274</v>
      </c>
      <c r="E28682" s="57">
        <v>54064</v>
      </c>
    </row>
    <row r="28683" spans="1:5" hidden="1">
      <c r="A28683" s="43" t="s">
        <v>960</v>
      </c>
      <c r="B28683" s="52">
        <v>41305</v>
      </c>
      <c r="C28683" s="52">
        <v>41275</v>
      </c>
      <c r="D28683" s="52">
        <v>41305</v>
      </c>
      <c r="E28683" s="57">
        <v>54453</v>
      </c>
    </row>
    <row r="28684" spans="1:5" hidden="1">
      <c r="A28684" s="43" t="s">
        <v>960</v>
      </c>
      <c r="B28684" s="52">
        <v>41333</v>
      </c>
      <c r="C28684" s="52">
        <v>41306</v>
      </c>
      <c r="D28684" s="52">
        <v>41333</v>
      </c>
      <c r="E28684" s="57">
        <v>54568</v>
      </c>
    </row>
    <row r="28685" spans="1:5" hidden="1">
      <c r="A28685" s="43" t="s">
        <v>960</v>
      </c>
      <c r="B28685" s="52">
        <v>41364</v>
      </c>
      <c r="C28685" s="52">
        <v>41334</v>
      </c>
      <c r="D28685" s="52">
        <v>41364</v>
      </c>
      <c r="E28685" s="57">
        <v>54269</v>
      </c>
    </row>
    <row r="28686" spans="1:5" hidden="1">
      <c r="A28686" s="43" t="s">
        <v>960</v>
      </c>
      <c r="B28686" s="52">
        <v>41394</v>
      </c>
      <c r="C28686" s="52">
        <v>41365</v>
      </c>
      <c r="D28686" s="52">
        <v>41394</v>
      </c>
      <c r="E28686" s="57">
        <v>53887</v>
      </c>
    </row>
    <row r="28687" spans="1:5" hidden="1">
      <c r="A28687" s="43" t="s">
        <v>960</v>
      </c>
      <c r="B28687" s="52">
        <v>41425</v>
      </c>
      <c r="C28687" s="52">
        <v>41395</v>
      </c>
      <c r="D28687" s="52">
        <v>41425</v>
      </c>
      <c r="E28687" s="57">
        <v>54343</v>
      </c>
    </row>
    <row r="28688" spans="1:5" hidden="1">
      <c r="A28688" s="43" t="s">
        <v>960</v>
      </c>
      <c r="B28688" s="52">
        <v>41455</v>
      </c>
      <c r="C28688" s="52">
        <v>41426</v>
      </c>
      <c r="D28688" s="52">
        <v>41455</v>
      </c>
      <c r="E28688" s="57">
        <v>54255</v>
      </c>
    </row>
    <row r="28689" spans="1:5" hidden="1">
      <c r="A28689" s="43" t="s">
        <v>960</v>
      </c>
      <c r="B28689" s="52">
        <v>41486</v>
      </c>
      <c r="C28689" s="52">
        <v>41456</v>
      </c>
      <c r="D28689" s="52">
        <v>41486</v>
      </c>
      <c r="E28689" s="57">
        <v>54404</v>
      </c>
    </row>
    <row r="28690" spans="1:5" hidden="1">
      <c r="A28690" s="43" t="s">
        <v>960</v>
      </c>
      <c r="B28690" s="52">
        <v>41517</v>
      </c>
      <c r="C28690" s="52">
        <v>41487</v>
      </c>
      <c r="D28690" s="52">
        <v>41517</v>
      </c>
      <c r="E28690" s="57">
        <v>54406</v>
      </c>
    </row>
    <row r="28691" spans="1:5" hidden="1">
      <c r="A28691" s="43" t="s">
        <v>960</v>
      </c>
      <c r="B28691" s="52">
        <v>41547</v>
      </c>
      <c r="C28691" s="52">
        <v>41518</v>
      </c>
      <c r="D28691" s="52">
        <v>41547</v>
      </c>
      <c r="E28691" s="57">
        <v>54523</v>
      </c>
    </row>
    <row r="28692" spans="1:5" hidden="1">
      <c r="A28692" s="43" t="s">
        <v>960</v>
      </c>
      <c r="B28692" s="52">
        <v>41578</v>
      </c>
      <c r="C28692" s="52">
        <v>41548</v>
      </c>
      <c r="D28692" s="52">
        <v>41578</v>
      </c>
      <c r="E28692" s="57">
        <v>54730</v>
      </c>
    </row>
    <row r="28693" spans="1:5" hidden="1">
      <c r="A28693" s="43" t="s">
        <v>960</v>
      </c>
      <c r="B28693" s="52">
        <v>41608</v>
      </c>
      <c r="C28693" s="52">
        <v>41579</v>
      </c>
      <c r="D28693" s="52">
        <v>41608</v>
      </c>
      <c r="E28693" s="57">
        <v>54596</v>
      </c>
    </row>
    <row r="28694" spans="1:5" hidden="1">
      <c r="A28694" s="43" t="s">
        <v>960</v>
      </c>
      <c r="B28694" s="52">
        <v>41639</v>
      </c>
      <c r="C28694" s="52">
        <v>41609</v>
      </c>
      <c r="D28694" s="52">
        <v>41639</v>
      </c>
      <c r="E28694" s="57">
        <v>54501</v>
      </c>
    </row>
    <row r="28695" spans="1:5" hidden="1">
      <c r="A28695" s="43" t="s">
        <v>960</v>
      </c>
      <c r="B28695" s="52">
        <v>41670</v>
      </c>
      <c r="C28695" s="52">
        <v>41640</v>
      </c>
      <c r="D28695" s="52">
        <v>41670</v>
      </c>
      <c r="E28695" s="57">
        <v>54212</v>
      </c>
    </row>
    <row r="28696" spans="1:5" hidden="1">
      <c r="A28696" s="43" t="s">
        <v>960</v>
      </c>
      <c r="B28696" s="52">
        <v>41698</v>
      </c>
      <c r="C28696" s="52">
        <v>41671</v>
      </c>
      <c r="D28696" s="52">
        <v>41698</v>
      </c>
      <c r="E28696" s="57">
        <v>54262</v>
      </c>
    </row>
    <row r="28697" spans="1:5" hidden="1">
      <c r="A28697" s="43" t="s">
        <v>960</v>
      </c>
      <c r="B28697" s="52">
        <v>41729</v>
      </c>
      <c r="C28697" s="52">
        <v>41699</v>
      </c>
      <c r="D28697" s="52">
        <v>41729</v>
      </c>
      <c r="E28697" s="57">
        <v>54726</v>
      </c>
    </row>
    <row r="28698" spans="1:5" hidden="1">
      <c r="A28698" s="43" t="s">
        <v>960</v>
      </c>
      <c r="B28698" s="52">
        <v>41759</v>
      </c>
      <c r="C28698" s="52">
        <v>41730</v>
      </c>
      <c r="D28698" s="52">
        <v>41759</v>
      </c>
      <c r="E28698" s="57">
        <v>55450</v>
      </c>
    </row>
    <row r="28699" spans="1:5" hidden="1">
      <c r="A28699" s="43" t="s">
        <v>960</v>
      </c>
      <c r="B28699" s="52">
        <v>41790</v>
      </c>
      <c r="C28699" s="52">
        <v>41760</v>
      </c>
      <c r="D28699" s="52">
        <v>41790</v>
      </c>
      <c r="E28699" s="57">
        <v>55196</v>
      </c>
    </row>
    <row r="28700" spans="1:5" hidden="1">
      <c r="A28700" s="43" t="s">
        <v>960</v>
      </c>
      <c r="B28700" s="52">
        <v>41820</v>
      </c>
      <c r="C28700" s="52">
        <v>41791</v>
      </c>
      <c r="D28700" s="52">
        <v>41820</v>
      </c>
      <c r="E28700" s="57">
        <v>55371</v>
      </c>
    </row>
    <row r="28701" spans="1:5" hidden="1">
      <c r="A28701" s="43" t="s">
        <v>960</v>
      </c>
      <c r="B28701" s="52">
        <v>41851</v>
      </c>
      <c r="C28701" s="52">
        <v>41821</v>
      </c>
      <c r="D28701" s="52">
        <v>41851</v>
      </c>
      <c r="E28701" s="57">
        <v>55708</v>
      </c>
    </row>
    <row r="28702" spans="1:5" hidden="1">
      <c r="A28702" s="43" t="s">
        <v>960</v>
      </c>
      <c r="B28702" s="52">
        <v>41882</v>
      </c>
      <c r="C28702" s="52">
        <v>41852</v>
      </c>
      <c r="D28702" s="52">
        <v>41882</v>
      </c>
      <c r="E28702" s="57">
        <v>55821</v>
      </c>
    </row>
    <row r="28703" spans="1:5" hidden="1">
      <c r="A28703" s="43" t="s">
        <v>960</v>
      </c>
      <c r="B28703" s="52">
        <v>41912</v>
      </c>
      <c r="C28703" s="52">
        <v>41883</v>
      </c>
      <c r="D28703" s="52">
        <v>41912</v>
      </c>
      <c r="E28703" s="57">
        <v>55703</v>
      </c>
    </row>
    <row r="28704" spans="1:5" hidden="1">
      <c r="A28704" s="43" t="s">
        <v>960</v>
      </c>
      <c r="B28704" s="52">
        <v>41943</v>
      </c>
      <c r="C28704" s="52">
        <v>41913</v>
      </c>
      <c r="D28704" s="52">
        <v>41943</v>
      </c>
      <c r="E28704" s="57">
        <v>55625</v>
      </c>
    </row>
    <row r="28705" spans="1:5" hidden="1">
      <c r="A28705" s="43" t="s">
        <v>960</v>
      </c>
      <c r="B28705" s="52">
        <v>41973</v>
      </c>
      <c r="C28705" s="52">
        <v>41944</v>
      </c>
      <c r="D28705" s="52">
        <v>41973</v>
      </c>
      <c r="E28705" s="57">
        <v>55779</v>
      </c>
    </row>
    <row r="28706" spans="1:5" hidden="1">
      <c r="A28706" s="43" t="s">
        <v>960</v>
      </c>
      <c r="B28706" s="52">
        <v>42004</v>
      </c>
      <c r="C28706" s="52">
        <v>41974</v>
      </c>
      <c r="D28706" s="52">
        <v>42004</v>
      </c>
      <c r="E28706" s="57">
        <v>55286</v>
      </c>
    </row>
    <row r="28707" spans="1:5" hidden="1">
      <c r="A28707" s="43" t="s">
        <v>946</v>
      </c>
      <c r="B28707" s="52">
        <v>33663</v>
      </c>
      <c r="C28707" s="52">
        <v>33635</v>
      </c>
      <c r="D28707" s="52">
        <v>33663</v>
      </c>
      <c r="E28707" s="57">
        <v>4308</v>
      </c>
    </row>
    <row r="28708" spans="1:5" hidden="1">
      <c r="A28708" s="43" t="s">
        <v>946</v>
      </c>
      <c r="B28708" s="52">
        <v>33694</v>
      </c>
      <c r="C28708" s="52">
        <v>33664</v>
      </c>
      <c r="D28708" s="52">
        <v>33694</v>
      </c>
      <c r="E28708" s="57">
        <v>4292</v>
      </c>
    </row>
    <row r="28709" spans="1:5" hidden="1">
      <c r="A28709" s="43" t="s">
        <v>946</v>
      </c>
      <c r="B28709" s="52">
        <v>33724</v>
      </c>
      <c r="C28709" s="52">
        <v>33695</v>
      </c>
      <c r="D28709" s="52">
        <v>33724</v>
      </c>
      <c r="E28709" s="57">
        <v>4391</v>
      </c>
    </row>
    <row r="28710" spans="1:5" hidden="1">
      <c r="A28710" s="43" t="s">
        <v>946</v>
      </c>
      <c r="B28710" s="52">
        <v>33755</v>
      </c>
      <c r="C28710" s="52">
        <v>33725</v>
      </c>
      <c r="D28710" s="52">
        <v>33755</v>
      </c>
      <c r="E28710" s="57">
        <v>4356</v>
      </c>
    </row>
    <row r="28711" spans="1:5" hidden="1">
      <c r="A28711" s="43" t="s">
        <v>946</v>
      </c>
      <c r="B28711" s="52">
        <v>33785</v>
      </c>
      <c r="C28711" s="52">
        <v>33756</v>
      </c>
      <c r="D28711" s="52">
        <v>33785</v>
      </c>
      <c r="E28711" s="57">
        <v>4357</v>
      </c>
    </row>
    <row r="28712" spans="1:5" hidden="1">
      <c r="A28712" s="43" t="s">
        <v>946</v>
      </c>
      <c r="B28712" s="52">
        <v>33816</v>
      </c>
      <c r="C28712" s="52">
        <v>33786</v>
      </c>
      <c r="D28712" s="52">
        <v>33816</v>
      </c>
      <c r="E28712" s="57">
        <v>4468</v>
      </c>
    </row>
    <row r="28713" spans="1:5" hidden="1">
      <c r="A28713" s="43" t="s">
        <v>946</v>
      </c>
      <c r="B28713" s="52">
        <v>33847</v>
      </c>
      <c r="C28713" s="52">
        <v>33817</v>
      </c>
      <c r="D28713" s="52">
        <v>33847</v>
      </c>
      <c r="E28713" s="57">
        <v>4494</v>
      </c>
    </row>
    <row r="28714" spans="1:5" hidden="1">
      <c r="A28714" s="43" t="s">
        <v>946</v>
      </c>
      <c r="B28714" s="52">
        <v>33877</v>
      </c>
      <c r="C28714" s="52">
        <v>33848</v>
      </c>
      <c r="D28714" s="52">
        <v>33877</v>
      </c>
      <c r="E28714" s="57">
        <v>4549</v>
      </c>
    </row>
    <row r="28715" spans="1:5" hidden="1">
      <c r="A28715" s="43" t="s">
        <v>946</v>
      </c>
      <c r="B28715" s="52">
        <v>33908</v>
      </c>
      <c r="C28715" s="52">
        <v>33878</v>
      </c>
      <c r="D28715" s="52">
        <v>33908</v>
      </c>
      <c r="E28715" s="57">
        <v>4809</v>
      </c>
    </row>
    <row r="28716" spans="1:5" hidden="1">
      <c r="A28716" s="43" t="s">
        <v>946</v>
      </c>
      <c r="B28716" s="52">
        <v>33938</v>
      </c>
      <c r="C28716" s="52">
        <v>33909</v>
      </c>
      <c r="D28716" s="52">
        <v>33938</v>
      </c>
      <c r="E28716" s="57">
        <v>5059</v>
      </c>
    </row>
    <row r="28717" spans="1:5" hidden="1">
      <c r="A28717" s="43" t="s">
        <v>946</v>
      </c>
      <c r="B28717" s="52">
        <v>33969</v>
      </c>
      <c r="C28717" s="52">
        <v>33939</v>
      </c>
      <c r="D28717" s="52">
        <v>33969</v>
      </c>
      <c r="E28717" s="57">
        <v>5059</v>
      </c>
    </row>
    <row r="28718" spans="1:5" hidden="1">
      <c r="A28718" s="43" t="s">
        <v>946</v>
      </c>
      <c r="B28718" s="52">
        <v>34000</v>
      </c>
      <c r="C28718" s="52">
        <v>33970</v>
      </c>
      <c r="D28718" s="52">
        <v>34000</v>
      </c>
      <c r="E28718" s="57">
        <v>5352</v>
      </c>
    </row>
    <row r="28719" spans="1:5" hidden="1">
      <c r="A28719" s="43" t="s">
        <v>946</v>
      </c>
      <c r="B28719" s="52">
        <v>34028</v>
      </c>
      <c r="C28719" s="52">
        <v>34001</v>
      </c>
      <c r="D28719" s="52">
        <v>34028</v>
      </c>
      <c r="E28719" s="57">
        <v>4896</v>
      </c>
    </row>
    <row r="28720" spans="1:5" hidden="1">
      <c r="A28720" s="43" t="s">
        <v>946</v>
      </c>
      <c r="B28720" s="52">
        <v>34059</v>
      </c>
      <c r="C28720" s="52">
        <v>34029</v>
      </c>
      <c r="D28720" s="52">
        <v>34059</v>
      </c>
      <c r="E28720" s="57">
        <v>4811</v>
      </c>
    </row>
    <row r="28721" spans="1:5" hidden="1">
      <c r="A28721" s="43" t="s">
        <v>946</v>
      </c>
      <c r="B28721" s="52">
        <v>34089</v>
      </c>
      <c r="C28721" s="52">
        <v>34060</v>
      </c>
      <c r="D28721" s="52">
        <v>34089</v>
      </c>
      <c r="E28721" s="57">
        <v>5033</v>
      </c>
    </row>
    <row r="28722" spans="1:5" hidden="1">
      <c r="A28722" s="43" t="s">
        <v>946</v>
      </c>
      <c r="B28722" s="52">
        <v>34120</v>
      </c>
      <c r="C28722" s="52">
        <v>34090</v>
      </c>
      <c r="D28722" s="52">
        <v>34120</v>
      </c>
      <c r="E28722" s="57">
        <v>4967</v>
      </c>
    </row>
    <row r="28723" spans="1:5" hidden="1">
      <c r="A28723" s="43" t="s">
        <v>946</v>
      </c>
      <c r="B28723" s="52">
        <v>34150</v>
      </c>
      <c r="C28723" s="52">
        <v>34121</v>
      </c>
      <c r="D28723" s="52">
        <v>34150</v>
      </c>
      <c r="E28723" s="57">
        <v>5153</v>
      </c>
    </row>
    <row r="28724" spans="1:5" hidden="1">
      <c r="A28724" s="43" t="s">
        <v>946</v>
      </c>
      <c r="B28724" s="52">
        <v>34181</v>
      </c>
      <c r="C28724" s="52">
        <v>34151</v>
      </c>
      <c r="D28724" s="52">
        <v>34181</v>
      </c>
      <c r="E28724" s="57">
        <v>5064</v>
      </c>
    </row>
    <row r="28725" spans="1:5" hidden="1">
      <c r="A28725" s="43" t="s">
        <v>946</v>
      </c>
      <c r="B28725" s="52">
        <v>34212</v>
      </c>
      <c r="C28725" s="52">
        <v>34182</v>
      </c>
      <c r="D28725" s="52">
        <v>34212</v>
      </c>
      <c r="E28725" s="57">
        <v>5115</v>
      </c>
    </row>
    <row r="28726" spans="1:5" hidden="1">
      <c r="A28726" s="43" t="s">
        <v>946</v>
      </c>
      <c r="B28726" s="52">
        <v>34242</v>
      </c>
      <c r="C28726" s="52">
        <v>34213</v>
      </c>
      <c r="D28726" s="52">
        <v>34242</v>
      </c>
      <c r="E28726" s="57">
        <v>5222</v>
      </c>
    </row>
    <row r="28727" spans="1:5" hidden="1">
      <c r="A28727" s="43" t="s">
        <v>946</v>
      </c>
      <c r="B28727" s="52">
        <v>34273</v>
      </c>
      <c r="C28727" s="52">
        <v>34243</v>
      </c>
      <c r="D28727" s="52">
        <v>34273</v>
      </c>
      <c r="E28727" s="57">
        <v>5432</v>
      </c>
    </row>
    <row r="28728" spans="1:5" hidden="1">
      <c r="A28728" s="43" t="s">
        <v>946</v>
      </c>
      <c r="B28728" s="52">
        <v>34303</v>
      </c>
      <c r="C28728" s="52">
        <v>34274</v>
      </c>
      <c r="D28728" s="52">
        <v>34303</v>
      </c>
      <c r="E28728" s="57">
        <v>5159</v>
      </c>
    </row>
    <row r="28729" spans="1:5" hidden="1">
      <c r="A28729" s="43" t="s">
        <v>946</v>
      </c>
      <c r="B28729" s="52">
        <v>34334</v>
      </c>
      <c r="C28729" s="52">
        <v>34304</v>
      </c>
      <c r="D28729" s="52">
        <v>34334</v>
      </c>
      <c r="E28729" s="57">
        <v>5377</v>
      </c>
    </row>
    <row r="28730" spans="1:5" hidden="1">
      <c r="A28730" s="43" t="s">
        <v>946</v>
      </c>
      <c r="B28730" s="52">
        <v>34365</v>
      </c>
      <c r="C28730" s="52">
        <v>34335</v>
      </c>
      <c r="D28730" s="52">
        <v>34365</v>
      </c>
      <c r="E28730" s="57">
        <v>5288</v>
      </c>
    </row>
    <row r="28731" spans="1:5" hidden="1">
      <c r="A28731" s="43" t="s">
        <v>946</v>
      </c>
      <c r="B28731" s="52">
        <v>34393</v>
      </c>
      <c r="C28731" s="52">
        <v>34366</v>
      </c>
      <c r="D28731" s="52">
        <v>34393</v>
      </c>
      <c r="E28731" s="57">
        <v>5282</v>
      </c>
    </row>
    <row r="28732" spans="1:5" hidden="1">
      <c r="A28732" s="43" t="s">
        <v>946</v>
      </c>
      <c r="B28732" s="52">
        <v>34424</v>
      </c>
      <c r="C28732" s="52">
        <v>34394</v>
      </c>
      <c r="D28732" s="52">
        <v>34424</v>
      </c>
      <c r="E28732" s="57">
        <v>5593</v>
      </c>
    </row>
    <row r="28733" spans="1:5" hidden="1">
      <c r="A28733" s="43" t="s">
        <v>946</v>
      </c>
      <c r="B28733" s="52">
        <v>34454</v>
      </c>
      <c r="C28733" s="52">
        <v>34425</v>
      </c>
      <c r="D28733" s="52">
        <v>34454</v>
      </c>
      <c r="E28733" s="57">
        <v>5464</v>
      </c>
    </row>
    <row r="28734" spans="1:5" hidden="1">
      <c r="A28734" s="43" t="s">
        <v>946</v>
      </c>
      <c r="B28734" s="52">
        <v>34485</v>
      </c>
      <c r="C28734" s="52">
        <v>34455</v>
      </c>
      <c r="D28734" s="52">
        <v>34485</v>
      </c>
      <c r="E28734" s="57">
        <v>5756</v>
      </c>
    </row>
    <row r="28735" spans="1:5" hidden="1">
      <c r="A28735" s="43" t="s">
        <v>946</v>
      </c>
      <c r="B28735" s="52">
        <v>34515</v>
      </c>
      <c r="C28735" s="52">
        <v>34486</v>
      </c>
      <c r="D28735" s="52">
        <v>34515</v>
      </c>
      <c r="E28735" s="57">
        <v>5739</v>
      </c>
    </row>
    <row r="28736" spans="1:5" hidden="1">
      <c r="A28736" s="43" t="s">
        <v>946</v>
      </c>
      <c r="B28736" s="52">
        <v>34546</v>
      </c>
      <c r="C28736" s="52">
        <v>34516</v>
      </c>
      <c r="D28736" s="52">
        <v>34546</v>
      </c>
      <c r="E28736" s="57">
        <v>5933</v>
      </c>
    </row>
    <row r="28737" spans="1:5" hidden="1">
      <c r="A28737" s="43" t="s">
        <v>946</v>
      </c>
      <c r="B28737" s="52">
        <v>34577</v>
      </c>
      <c r="C28737" s="52">
        <v>34547</v>
      </c>
      <c r="D28737" s="52">
        <v>34577</v>
      </c>
      <c r="E28737" s="57">
        <v>6012</v>
      </c>
    </row>
    <row r="28738" spans="1:5" hidden="1">
      <c r="A28738" s="43" t="s">
        <v>946</v>
      </c>
      <c r="B28738" s="52">
        <v>34607</v>
      </c>
      <c r="C28738" s="52">
        <v>34578</v>
      </c>
      <c r="D28738" s="52">
        <v>34607</v>
      </c>
      <c r="E28738" s="57">
        <v>6092</v>
      </c>
    </row>
    <row r="28739" spans="1:5" hidden="1">
      <c r="A28739" s="43" t="s">
        <v>946</v>
      </c>
      <c r="B28739" s="52">
        <v>34638</v>
      </c>
      <c r="C28739" s="52">
        <v>34608</v>
      </c>
      <c r="D28739" s="52">
        <v>34638</v>
      </c>
      <c r="E28739" s="57">
        <v>6048</v>
      </c>
    </row>
    <row r="28740" spans="1:5" hidden="1">
      <c r="A28740" s="43" t="s">
        <v>946</v>
      </c>
      <c r="B28740" s="52">
        <v>34668</v>
      </c>
      <c r="C28740" s="52">
        <v>34639</v>
      </c>
      <c r="D28740" s="52">
        <v>34668</v>
      </c>
      <c r="E28740" s="57">
        <v>6074</v>
      </c>
    </row>
    <row r="28741" spans="1:5" hidden="1">
      <c r="A28741" s="43" t="s">
        <v>946</v>
      </c>
      <c r="B28741" s="52">
        <v>34699</v>
      </c>
      <c r="C28741" s="52">
        <v>34669</v>
      </c>
      <c r="D28741" s="52">
        <v>34699</v>
      </c>
      <c r="E28741" s="57">
        <v>6021</v>
      </c>
    </row>
    <row r="28742" spans="1:5" hidden="1">
      <c r="A28742" s="43" t="s">
        <v>946</v>
      </c>
      <c r="B28742" s="52">
        <v>34730</v>
      </c>
      <c r="C28742" s="52">
        <v>34700</v>
      </c>
      <c r="D28742" s="52">
        <v>34730</v>
      </c>
      <c r="E28742" s="57">
        <v>5955</v>
      </c>
    </row>
    <row r="28743" spans="1:5" hidden="1">
      <c r="A28743" s="43" t="s">
        <v>946</v>
      </c>
      <c r="B28743" s="52">
        <v>34758</v>
      </c>
      <c r="C28743" s="52">
        <v>34731</v>
      </c>
      <c r="D28743" s="52">
        <v>34758</v>
      </c>
      <c r="E28743" s="57">
        <v>6097</v>
      </c>
    </row>
    <row r="28744" spans="1:5" hidden="1">
      <c r="A28744" s="43" t="s">
        <v>946</v>
      </c>
      <c r="B28744" s="52">
        <v>34789</v>
      </c>
      <c r="C28744" s="52">
        <v>34759</v>
      </c>
      <c r="D28744" s="52">
        <v>34789</v>
      </c>
      <c r="E28744" s="57">
        <v>6134</v>
      </c>
    </row>
    <row r="28745" spans="1:5" hidden="1">
      <c r="A28745" s="43" t="s">
        <v>946</v>
      </c>
      <c r="B28745" s="52">
        <v>34819</v>
      </c>
      <c r="C28745" s="52">
        <v>34790</v>
      </c>
      <c r="D28745" s="52">
        <v>34819</v>
      </c>
      <c r="E28745" s="57">
        <v>6265</v>
      </c>
    </row>
    <row r="28746" spans="1:5" hidden="1">
      <c r="A28746" s="43" t="s">
        <v>946</v>
      </c>
      <c r="B28746" s="52">
        <v>34850</v>
      </c>
      <c r="C28746" s="52">
        <v>34820</v>
      </c>
      <c r="D28746" s="52">
        <v>34850</v>
      </c>
      <c r="E28746" s="57">
        <v>6372</v>
      </c>
    </row>
    <row r="28747" spans="1:5" hidden="1">
      <c r="A28747" s="43" t="s">
        <v>946</v>
      </c>
      <c r="B28747" s="52">
        <v>34880</v>
      </c>
      <c r="C28747" s="52">
        <v>34851</v>
      </c>
      <c r="D28747" s="52">
        <v>34880</v>
      </c>
      <c r="E28747" s="57">
        <v>6288</v>
      </c>
    </row>
    <row r="28748" spans="1:5" hidden="1">
      <c r="A28748" s="43" t="s">
        <v>946</v>
      </c>
      <c r="B28748" s="52">
        <v>34911</v>
      </c>
      <c r="C28748" s="52">
        <v>34881</v>
      </c>
      <c r="D28748" s="52">
        <v>34911</v>
      </c>
      <c r="E28748" s="57">
        <v>6398</v>
      </c>
    </row>
    <row r="28749" spans="1:5" hidden="1">
      <c r="A28749" s="43" t="s">
        <v>946</v>
      </c>
      <c r="B28749" s="52">
        <v>34942</v>
      </c>
      <c r="C28749" s="52">
        <v>34912</v>
      </c>
      <c r="D28749" s="52">
        <v>34942</v>
      </c>
      <c r="E28749" s="57">
        <v>6502</v>
      </c>
    </row>
    <row r="28750" spans="1:5" hidden="1">
      <c r="A28750" s="43" t="s">
        <v>946</v>
      </c>
      <c r="B28750" s="52">
        <v>34972</v>
      </c>
      <c r="C28750" s="52">
        <v>34943</v>
      </c>
      <c r="D28750" s="52">
        <v>34972</v>
      </c>
      <c r="E28750" s="57">
        <v>6413</v>
      </c>
    </row>
    <row r="28751" spans="1:5" hidden="1">
      <c r="A28751" s="43" t="s">
        <v>946</v>
      </c>
      <c r="B28751" s="52">
        <v>35003</v>
      </c>
      <c r="C28751" s="52">
        <v>34973</v>
      </c>
      <c r="D28751" s="52">
        <v>35003</v>
      </c>
      <c r="E28751" s="57">
        <v>6419</v>
      </c>
    </row>
    <row r="28752" spans="1:5" hidden="1">
      <c r="A28752" s="43" t="s">
        <v>946</v>
      </c>
      <c r="B28752" s="52">
        <v>35033</v>
      </c>
      <c r="C28752" s="52">
        <v>35004</v>
      </c>
      <c r="D28752" s="52">
        <v>35033</v>
      </c>
      <c r="E28752" s="57">
        <v>6520</v>
      </c>
    </row>
    <row r="28753" spans="1:5" hidden="1">
      <c r="A28753" s="43" t="s">
        <v>946</v>
      </c>
      <c r="B28753" s="52">
        <v>35064</v>
      </c>
      <c r="C28753" s="52">
        <v>35034</v>
      </c>
      <c r="D28753" s="52">
        <v>35064</v>
      </c>
      <c r="E28753" s="57">
        <v>6566</v>
      </c>
    </row>
    <row r="28754" spans="1:5" hidden="1">
      <c r="A28754" s="43" t="s">
        <v>946</v>
      </c>
      <c r="B28754" s="52">
        <v>35095</v>
      </c>
      <c r="C28754" s="52">
        <v>35065</v>
      </c>
      <c r="D28754" s="52">
        <v>35095</v>
      </c>
      <c r="E28754" s="57">
        <v>6202</v>
      </c>
    </row>
    <row r="28755" spans="1:5" hidden="1">
      <c r="A28755" s="43" t="s">
        <v>946</v>
      </c>
      <c r="B28755" s="52">
        <v>35124</v>
      </c>
      <c r="C28755" s="52">
        <v>35096</v>
      </c>
      <c r="D28755" s="52">
        <v>35124</v>
      </c>
      <c r="E28755" s="57">
        <v>6339</v>
      </c>
    </row>
    <row r="28756" spans="1:5" hidden="1">
      <c r="A28756" s="43" t="s">
        <v>946</v>
      </c>
      <c r="B28756" s="52">
        <v>35155</v>
      </c>
      <c r="C28756" s="52">
        <v>35125</v>
      </c>
      <c r="D28756" s="52">
        <v>35155</v>
      </c>
      <c r="E28756" s="57">
        <v>6473</v>
      </c>
    </row>
    <row r="28757" spans="1:5" hidden="1">
      <c r="A28757" s="43" t="s">
        <v>946</v>
      </c>
      <c r="B28757" s="52">
        <v>35185</v>
      </c>
      <c r="C28757" s="52">
        <v>35156</v>
      </c>
      <c r="D28757" s="52">
        <v>35185</v>
      </c>
      <c r="E28757" s="57">
        <v>6772</v>
      </c>
    </row>
    <row r="28758" spans="1:5" hidden="1">
      <c r="A28758" s="43" t="s">
        <v>946</v>
      </c>
      <c r="B28758" s="52">
        <v>35216</v>
      </c>
      <c r="C28758" s="52">
        <v>35186</v>
      </c>
      <c r="D28758" s="52">
        <v>35216</v>
      </c>
      <c r="E28758" s="57">
        <v>7128</v>
      </c>
    </row>
    <row r="28759" spans="1:5" hidden="1">
      <c r="A28759" s="43" t="s">
        <v>946</v>
      </c>
      <c r="B28759" s="52">
        <v>35246</v>
      </c>
      <c r="C28759" s="52">
        <v>35217</v>
      </c>
      <c r="D28759" s="52">
        <v>35246</v>
      </c>
      <c r="E28759" s="57">
        <v>7050</v>
      </c>
    </row>
    <row r="28760" spans="1:5" hidden="1">
      <c r="A28760" s="43" t="s">
        <v>946</v>
      </c>
      <c r="B28760" s="52">
        <v>35277</v>
      </c>
      <c r="C28760" s="52">
        <v>35247</v>
      </c>
      <c r="D28760" s="52">
        <v>35277</v>
      </c>
      <c r="E28760" s="57">
        <v>7018</v>
      </c>
    </row>
    <row r="28761" spans="1:5" hidden="1">
      <c r="A28761" s="43" t="s">
        <v>946</v>
      </c>
      <c r="B28761" s="52">
        <v>35308</v>
      </c>
      <c r="C28761" s="52">
        <v>35278</v>
      </c>
      <c r="D28761" s="52">
        <v>35308</v>
      </c>
      <c r="E28761" s="57">
        <v>6918</v>
      </c>
    </row>
    <row r="28762" spans="1:5" hidden="1">
      <c r="A28762" s="43" t="s">
        <v>946</v>
      </c>
      <c r="B28762" s="52">
        <v>35338</v>
      </c>
      <c r="C28762" s="52">
        <v>35309</v>
      </c>
      <c r="D28762" s="52">
        <v>35338</v>
      </c>
      <c r="E28762" s="57">
        <v>7011</v>
      </c>
    </row>
    <row r="28763" spans="1:5" hidden="1">
      <c r="A28763" s="43" t="s">
        <v>946</v>
      </c>
      <c r="B28763" s="52">
        <v>35369</v>
      </c>
      <c r="C28763" s="52">
        <v>35339</v>
      </c>
      <c r="D28763" s="52">
        <v>35369</v>
      </c>
      <c r="E28763" s="57">
        <v>7110</v>
      </c>
    </row>
    <row r="28764" spans="1:5" hidden="1">
      <c r="A28764" s="43" t="s">
        <v>946</v>
      </c>
      <c r="B28764" s="52">
        <v>35399</v>
      </c>
      <c r="C28764" s="52">
        <v>35370</v>
      </c>
      <c r="D28764" s="52">
        <v>35399</v>
      </c>
      <c r="E28764" s="57">
        <v>7154</v>
      </c>
    </row>
    <row r="28765" spans="1:5" hidden="1">
      <c r="A28765" s="43" t="s">
        <v>946</v>
      </c>
      <c r="B28765" s="52">
        <v>35430</v>
      </c>
      <c r="C28765" s="52">
        <v>35400</v>
      </c>
      <c r="D28765" s="52">
        <v>35430</v>
      </c>
      <c r="E28765" s="57">
        <v>7144</v>
      </c>
    </row>
    <row r="28766" spans="1:5" hidden="1">
      <c r="A28766" s="43" t="s">
        <v>946</v>
      </c>
      <c r="B28766" s="52">
        <v>35461</v>
      </c>
      <c r="C28766" s="52">
        <v>35431</v>
      </c>
      <c r="D28766" s="52">
        <v>35461</v>
      </c>
      <c r="E28766" s="57">
        <v>7295</v>
      </c>
    </row>
    <row r="28767" spans="1:5" hidden="1">
      <c r="A28767" s="43" t="s">
        <v>946</v>
      </c>
      <c r="B28767" s="52">
        <v>35489</v>
      </c>
      <c r="C28767" s="52">
        <v>35462</v>
      </c>
      <c r="D28767" s="52">
        <v>35489</v>
      </c>
      <c r="E28767" s="57">
        <v>7539</v>
      </c>
    </row>
    <row r="28768" spans="1:5" hidden="1">
      <c r="A28768" s="43" t="s">
        <v>946</v>
      </c>
      <c r="B28768" s="52">
        <v>35520</v>
      </c>
      <c r="C28768" s="52">
        <v>35490</v>
      </c>
      <c r="D28768" s="52">
        <v>35520</v>
      </c>
      <c r="E28768" s="57">
        <v>7459</v>
      </c>
    </row>
    <row r="28769" spans="1:5" hidden="1">
      <c r="A28769" s="43" t="s">
        <v>946</v>
      </c>
      <c r="B28769" s="52">
        <v>35550</v>
      </c>
      <c r="C28769" s="52">
        <v>35521</v>
      </c>
      <c r="D28769" s="52">
        <v>35550</v>
      </c>
      <c r="E28769" s="57">
        <v>7417</v>
      </c>
    </row>
    <row r="28770" spans="1:5" hidden="1">
      <c r="A28770" s="43" t="s">
        <v>946</v>
      </c>
      <c r="B28770" s="52">
        <v>35581</v>
      </c>
      <c r="C28770" s="52">
        <v>35551</v>
      </c>
      <c r="D28770" s="52">
        <v>35581</v>
      </c>
      <c r="E28770" s="57">
        <v>7181</v>
      </c>
    </row>
    <row r="28771" spans="1:5" hidden="1">
      <c r="A28771" s="43" t="s">
        <v>946</v>
      </c>
      <c r="B28771" s="52">
        <v>35611</v>
      </c>
      <c r="C28771" s="52">
        <v>35582</v>
      </c>
      <c r="D28771" s="52">
        <v>35611</v>
      </c>
      <c r="E28771" s="57">
        <v>7474</v>
      </c>
    </row>
    <row r="28772" spans="1:5" hidden="1">
      <c r="A28772" s="43" t="s">
        <v>946</v>
      </c>
      <c r="B28772" s="52">
        <v>35642</v>
      </c>
      <c r="C28772" s="52">
        <v>35612</v>
      </c>
      <c r="D28772" s="52">
        <v>35642</v>
      </c>
      <c r="E28772" s="57">
        <v>7464</v>
      </c>
    </row>
    <row r="28773" spans="1:5" hidden="1">
      <c r="A28773" s="43" t="s">
        <v>946</v>
      </c>
      <c r="B28773" s="52">
        <v>35673</v>
      </c>
      <c r="C28773" s="52">
        <v>35643</v>
      </c>
      <c r="D28773" s="52">
        <v>35673</v>
      </c>
      <c r="E28773" s="57">
        <v>7562</v>
      </c>
    </row>
    <row r="28774" spans="1:5" hidden="1">
      <c r="A28774" s="43" t="s">
        <v>946</v>
      </c>
      <c r="B28774" s="52">
        <v>35703</v>
      </c>
      <c r="C28774" s="52">
        <v>35674</v>
      </c>
      <c r="D28774" s="52">
        <v>35703</v>
      </c>
      <c r="E28774" s="57">
        <v>7664</v>
      </c>
    </row>
    <row r="28775" spans="1:5" hidden="1">
      <c r="A28775" s="43" t="s">
        <v>946</v>
      </c>
      <c r="B28775" s="52">
        <v>35734</v>
      </c>
      <c r="C28775" s="52">
        <v>35704</v>
      </c>
      <c r="D28775" s="52">
        <v>35734</v>
      </c>
      <c r="E28775" s="57">
        <v>7704</v>
      </c>
    </row>
    <row r="28776" spans="1:5" hidden="1">
      <c r="A28776" s="43" t="s">
        <v>946</v>
      </c>
      <c r="B28776" s="52">
        <v>35764</v>
      </c>
      <c r="C28776" s="52">
        <v>35735</v>
      </c>
      <c r="D28776" s="52">
        <v>35764</v>
      </c>
      <c r="E28776" s="57">
        <v>7707</v>
      </c>
    </row>
    <row r="28777" spans="1:5" hidden="1">
      <c r="A28777" s="43" t="s">
        <v>946</v>
      </c>
      <c r="B28777" s="52">
        <v>35795</v>
      </c>
      <c r="C28777" s="52">
        <v>35765</v>
      </c>
      <c r="D28777" s="52">
        <v>35795</v>
      </c>
      <c r="E28777" s="57">
        <v>7845</v>
      </c>
    </row>
    <row r="28778" spans="1:5" hidden="1">
      <c r="A28778" s="43" t="s">
        <v>946</v>
      </c>
      <c r="B28778" s="52">
        <v>35826</v>
      </c>
      <c r="C28778" s="52">
        <v>35796</v>
      </c>
      <c r="D28778" s="52">
        <v>35826</v>
      </c>
      <c r="E28778" s="57">
        <v>8070</v>
      </c>
    </row>
    <row r="28779" spans="1:5" hidden="1">
      <c r="A28779" s="43" t="s">
        <v>946</v>
      </c>
      <c r="B28779" s="52">
        <v>35854</v>
      </c>
      <c r="C28779" s="52">
        <v>35827</v>
      </c>
      <c r="D28779" s="52">
        <v>35854</v>
      </c>
      <c r="E28779" s="57">
        <v>7948</v>
      </c>
    </row>
    <row r="28780" spans="1:5" hidden="1">
      <c r="A28780" s="43" t="s">
        <v>946</v>
      </c>
      <c r="B28780" s="52">
        <v>35885</v>
      </c>
      <c r="C28780" s="52">
        <v>35855</v>
      </c>
      <c r="D28780" s="52">
        <v>35885</v>
      </c>
      <c r="E28780" s="57">
        <v>7957</v>
      </c>
    </row>
    <row r="28781" spans="1:5" hidden="1">
      <c r="A28781" s="43" t="s">
        <v>946</v>
      </c>
      <c r="B28781" s="52">
        <v>35915</v>
      </c>
      <c r="C28781" s="52">
        <v>35886</v>
      </c>
      <c r="D28781" s="52">
        <v>35915</v>
      </c>
      <c r="E28781" s="57">
        <v>7916</v>
      </c>
    </row>
    <row r="28782" spans="1:5" hidden="1">
      <c r="A28782" s="43" t="s">
        <v>946</v>
      </c>
      <c r="B28782" s="52">
        <v>35946</v>
      </c>
      <c r="C28782" s="52">
        <v>35916</v>
      </c>
      <c r="D28782" s="52">
        <v>35946</v>
      </c>
      <c r="E28782" s="57">
        <v>8037</v>
      </c>
    </row>
    <row r="28783" spans="1:5" hidden="1">
      <c r="A28783" s="43" t="s">
        <v>946</v>
      </c>
      <c r="B28783" s="52">
        <v>35976</v>
      </c>
      <c r="C28783" s="52">
        <v>35947</v>
      </c>
      <c r="D28783" s="52">
        <v>35976</v>
      </c>
      <c r="E28783" s="57">
        <v>8064</v>
      </c>
    </row>
    <row r="28784" spans="1:5" hidden="1">
      <c r="A28784" s="43" t="s">
        <v>946</v>
      </c>
      <c r="B28784" s="52">
        <v>36007</v>
      </c>
      <c r="C28784" s="52">
        <v>35977</v>
      </c>
      <c r="D28784" s="52">
        <v>36007</v>
      </c>
      <c r="E28784" s="57">
        <v>8240</v>
      </c>
    </row>
    <row r="28785" spans="1:5" hidden="1">
      <c r="A28785" s="43" t="s">
        <v>946</v>
      </c>
      <c r="B28785" s="52">
        <v>36038</v>
      </c>
      <c r="C28785" s="52">
        <v>36008</v>
      </c>
      <c r="D28785" s="52">
        <v>36038</v>
      </c>
      <c r="E28785" s="57">
        <v>8334</v>
      </c>
    </row>
    <row r="28786" spans="1:5" hidden="1">
      <c r="A28786" s="43" t="s">
        <v>946</v>
      </c>
      <c r="B28786" s="52">
        <v>36068</v>
      </c>
      <c r="C28786" s="52">
        <v>36039</v>
      </c>
      <c r="D28786" s="52">
        <v>36068</v>
      </c>
      <c r="E28786" s="57">
        <v>8378</v>
      </c>
    </row>
    <row r="28787" spans="1:5" hidden="1">
      <c r="A28787" s="43" t="s">
        <v>946</v>
      </c>
      <c r="B28787" s="52">
        <v>36099</v>
      </c>
      <c r="C28787" s="52">
        <v>36069</v>
      </c>
      <c r="D28787" s="52">
        <v>36099</v>
      </c>
      <c r="E28787" s="57">
        <v>8444</v>
      </c>
    </row>
    <row r="28788" spans="1:5" hidden="1">
      <c r="A28788" s="43" t="s">
        <v>946</v>
      </c>
      <c r="B28788" s="52">
        <v>36129</v>
      </c>
      <c r="C28788" s="52">
        <v>36100</v>
      </c>
      <c r="D28788" s="52">
        <v>36129</v>
      </c>
      <c r="E28788" s="57">
        <v>8448</v>
      </c>
    </row>
    <row r="28789" spans="1:5" hidden="1">
      <c r="A28789" s="43" t="s">
        <v>946</v>
      </c>
      <c r="B28789" s="52">
        <v>36160</v>
      </c>
      <c r="C28789" s="52">
        <v>36130</v>
      </c>
      <c r="D28789" s="52">
        <v>36160</v>
      </c>
      <c r="E28789" s="57">
        <v>8622</v>
      </c>
    </row>
    <row r="28790" spans="1:5" hidden="1">
      <c r="A28790" s="43" t="s">
        <v>946</v>
      </c>
      <c r="B28790" s="52">
        <v>36191</v>
      </c>
      <c r="C28790" s="52">
        <v>36161</v>
      </c>
      <c r="D28790" s="52">
        <v>36191</v>
      </c>
      <c r="E28790" s="57">
        <v>8454</v>
      </c>
    </row>
    <row r="28791" spans="1:5" hidden="1">
      <c r="A28791" s="43" t="s">
        <v>946</v>
      </c>
      <c r="B28791" s="52">
        <v>36219</v>
      </c>
      <c r="C28791" s="52">
        <v>36192</v>
      </c>
      <c r="D28791" s="52">
        <v>36219</v>
      </c>
      <c r="E28791" s="57">
        <v>8615</v>
      </c>
    </row>
    <row r="28792" spans="1:5" hidden="1">
      <c r="A28792" s="43" t="s">
        <v>946</v>
      </c>
      <c r="B28792" s="52">
        <v>36250</v>
      </c>
      <c r="C28792" s="52">
        <v>36220</v>
      </c>
      <c r="D28792" s="52">
        <v>36250</v>
      </c>
      <c r="E28792" s="57">
        <v>8503</v>
      </c>
    </row>
    <row r="28793" spans="1:5" hidden="1">
      <c r="A28793" s="43" t="s">
        <v>946</v>
      </c>
      <c r="B28793" s="52">
        <v>36280</v>
      </c>
      <c r="C28793" s="52">
        <v>36251</v>
      </c>
      <c r="D28793" s="52">
        <v>36280</v>
      </c>
      <c r="E28793" s="57">
        <v>8590</v>
      </c>
    </row>
    <row r="28794" spans="1:5" hidden="1">
      <c r="A28794" s="43" t="s">
        <v>946</v>
      </c>
      <c r="B28794" s="52">
        <v>36311</v>
      </c>
      <c r="C28794" s="52">
        <v>36281</v>
      </c>
      <c r="D28794" s="52">
        <v>36311</v>
      </c>
      <c r="E28794" s="57">
        <v>8585</v>
      </c>
    </row>
    <row r="28795" spans="1:5" hidden="1">
      <c r="A28795" s="43" t="s">
        <v>946</v>
      </c>
      <c r="B28795" s="52">
        <v>36341</v>
      </c>
      <c r="C28795" s="52">
        <v>36312</v>
      </c>
      <c r="D28795" s="52">
        <v>36341</v>
      </c>
      <c r="E28795" s="57">
        <v>8481</v>
      </c>
    </row>
    <row r="28796" spans="1:5" hidden="1">
      <c r="A28796" s="43" t="s">
        <v>946</v>
      </c>
      <c r="B28796" s="52">
        <v>36372</v>
      </c>
      <c r="C28796" s="52">
        <v>36342</v>
      </c>
      <c r="D28796" s="52">
        <v>36372</v>
      </c>
      <c r="E28796" s="57">
        <v>8350</v>
      </c>
    </row>
    <row r="28797" spans="1:5" hidden="1">
      <c r="A28797" s="43" t="s">
        <v>946</v>
      </c>
      <c r="B28797" s="52">
        <v>36403</v>
      </c>
      <c r="C28797" s="52">
        <v>36373</v>
      </c>
      <c r="D28797" s="52">
        <v>36403</v>
      </c>
      <c r="E28797" s="57">
        <v>8519</v>
      </c>
    </row>
    <row r="28798" spans="1:5" hidden="1">
      <c r="A28798" s="43" t="s">
        <v>946</v>
      </c>
      <c r="B28798" s="52">
        <v>36433</v>
      </c>
      <c r="C28798" s="52">
        <v>36404</v>
      </c>
      <c r="D28798" s="52">
        <v>36433</v>
      </c>
      <c r="E28798" s="57">
        <v>8597</v>
      </c>
    </row>
    <row r="28799" spans="1:5" hidden="1">
      <c r="A28799" s="43" t="s">
        <v>946</v>
      </c>
      <c r="B28799" s="52">
        <v>36464</v>
      </c>
      <c r="C28799" s="52">
        <v>36434</v>
      </c>
      <c r="D28799" s="52">
        <v>36464</v>
      </c>
      <c r="E28799" s="57">
        <v>8661</v>
      </c>
    </row>
    <row r="28800" spans="1:5" hidden="1">
      <c r="A28800" s="43" t="s">
        <v>946</v>
      </c>
      <c r="B28800" s="52">
        <v>36494</v>
      </c>
      <c r="C28800" s="52">
        <v>36465</v>
      </c>
      <c r="D28800" s="52">
        <v>36494</v>
      </c>
      <c r="E28800" s="57">
        <v>9058</v>
      </c>
    </row>
    <row r="28801" spans="1:5" hidden="1">
      <c r="A28801" s="43" t="s">
        <v>946</v>
      </c>
      <c r="B28801" s="52">
        <v>36525</v>
      </c>
      <c r="C28801" s="52">
        <v>36495</v>
      </c>
      <c r="D28801" s="52">
        <v>36525</v>
      </c>
      <c r="E28801" s="57">
        <v>9489</v>
      </c>
    </row>
    <row r="28802" spans="1:5" hidden="1">
      <c r="A28802" s="43" t="s">
        <v>946</v>
      </c>
      <c r="B28802" s="52">
        <v>36556</v>
      </c>
      <c r="C28802" s="52">
        <v>36526</v>
      </c>
      <c r="D28802" s="52">
        <v>36556</v>
      </c>
      <c r="E28802" s="57">
        <v>9136</v>
      </c>
    </row>
    <row r="28803" spans="1:5" hidden="1">
      <c r="A28803" s="43" t="s">
        <v>946</v>
      </c>
      <c r="B28803" s="52">
        <v>36585</v>
      </c>
      <c r="C28803" s="52">
        <v>36557</v>
      </c>
      <c r="D28803" s="52">
        <v>36585</v>
      </c>
      <c r="E28803" s="57">
        <v>9163</v>
      </c>
    </row>
    <row r="28804" spans="1:5" hidden="1">
      <c r="A28804" s="43" t="s">
        <v>946</v>
      </c>
      <c r="B28804" s="52">
        <v>36616</v>
      </c>
      <c r="C28804" s="52">
        <v>36586</v>
      </c>
      <c r="D28804" s="52">
        <v>36616</v>
      </c>
      <c r="E28804" s="57">
        <v>9189</v>
      </c>
    </row>
    <row r="28805" spans="1:5" hidden="1">
      <c r="A28805" s="43" t="s">
        <v>946</v>
      </c>
      <c r="B28805" s="52">
        <v>36646</v>
      </c>
      <c r="C28805" s="52">
        <v>36617</v>
      </c>
      <c r="D28805" s="52">
        <v>36646</v>
      </c>
      <c r="E28805" s="57">
        <v>9056</v>
      </c>
    </row>
    <row r="28806" spans="1:5" hidden="1">
      <c r="A28806" s="43" t="s">
        <v>946</v>
      </c>
      <c r="B28806" s="52">
        <v>36677</v>
      </c>
      <c r="C28806" s="52">
        <v>36647</v>
      </c>
      <c r="D28806" s="52">
        <v>36677</v>
      </c>
      <c r="E28806" s="57">
        <v>8760</v>
      </c>
    </row>
    <row r="28807" spans="1:5" hidden="1">
      <c r="A28807" s="43" t="s">
        <v>946</v>
      </c>
      <c r="B28807" s="52">
        <v>36707</v>
      </c>
      <c r="C28807" s="52">
        <v>36678</v>
      </c>
      <c r="D28807" s="52">
        <v>36707</v>
      </c>
      <c r="E28807" s="57">
        <v>8785</v>
      </c>
    </row>
    <row r="28808" spans="1:5" hidden="1">
      <c r="A28808" s="43" t="s">
        <v>946</v>
      </c>
      <c r="B28808" s="52">
        <v>36738</v>
      </c>
      <c r="C28808" s="52">
        <v>36708</v>
      </c>
      <c r="D28808" s="52">
        <v>36738</v>
      </c>
      <c r="E28808" s="57">
        <v>8789</v>
      </c>
    </row>
    <row r="28809" spans="1:5" hidden="1">
      <c r="A28809" s="43" t="s">
        <v>946</v>
      </c>
      <c r="B28809" s="52">
        <v>36769</v>
      </c>
      <c r="C28809" s="52">
        <v>36739</v>
      </c>
      <c r="D28809" s="52">
        <v>36769</v>
      </c>
      <c r="E28809" s="57">
        <v>8666</v>
      </c>
    </row>
    <row r="28810" spans="1:5" hidden="1">
      <c r="A28810" s="43" t="s">
        <v>946</v>
      </c>
      <c r="B28810" s="52">
        <v>36799</v>
      </c>
      <c r="C28810" s="52">
        <v>36770</v>
      </c>
      <c r="D28810" s="52">
        <v>36799</v>
      </c>
      <c r="E28810" s="57">
        <v>8925</v>
      </c>
    </row>
    <row r="28811" spans="1:5" hidden="1">
      <c r="A28811" s="43" t="s">
        <v>946</v>
      </c>
      <c r="B28811" s="52">
        <v>36830</v>
      </c>
      <c r="C28811" s="52">
        <v>36800</v>
      </c>
      <c r="D28811" s="52">
        <v>36830</v>
      </c>
      <c r="E28811" s="57">
        <v>8870</v>
      </c>
    </row>
    <row r="28812" spans="1:5" hidden="1">
      <c r="A28812" s="43" t="s">
        <v>946</v>
      </c>
      <c r="B28812" s="52">
        <v>36860</v>
      </c>
      <c r="C28812" s="52">
        <v>36831</v>
      </c>
      <c r="D28812" s="52">
        <v>36860</v>
      </c>
      <c r="E28812" s="57">
        <v>8829</v>
      </c>
    </row>
    <row r="28813" spans="1:5" hidden="1">
      <c r="A28813" s="43" t="s">
        <v>946</v>
      </c>
      <c r="B28813" s="52">
        <v>36891</v>
      </c>
      <c r="C28813" s="52">
        <v>36861</v>
      </c>
      <c r="D28813" s="52">
        <v>36891</v>
      </c>
      <c r="E28813" s="57">
        <v>8631</v>
      </c>
    </row>
    <row r="28814" spans="1:5" hidden="1">
      <c r="A28814" s="43" t="s">
        <v>946</v>
      </c>
      <c r="B28814" s="52">
        <v>36922</v>
      </c>
      <c r="C28814" s="52">
        <v>36892</v>
      </c>
      <c r="D28814" s="52">
        <v>36922</v>
      </c>
      <c r="E28814" s="57">
        <v>8466</v>
      </c>
    </row>
    <row r="28815" spans="1:5" hidden="1">
      <c r="A28815" s="43" t="s">
        <v>946</v>
      </c>
      <c r="B28815" s="52">
        <v>36950</v>
      </c>
      <c r="C28815" s="52">
        <v>36923</v>
      </c>
      <c r="D28815" s="52">
        <v>36950</v>
      </c>
      <c r="E28815" s="57">
        <v>8665</v>
      </c>
    </row>
    <row r="28816" spans="1:5" hidden="1">
      <c r="A28816" s="43" t="s">
        <v>946</v>
      </c>
      <c r="B28816" s="52">
        <v>36981</v>
      </c>
      <c r="C28816" s="52">
        <v>36951</v>
      </c>
      <c r="D28816" s="52">
        <v>36981</v>
      </c>
      <c r="E28816" s="57">
        <v>8897</v>
      </c>
    </row>
    <row r="28817" spans="1:5" hidden="1">
      <c r="A28817" s="43" t="s">
        <v>946</v>
      </c>
      <c r="B28817" s="52">
        <v>37011</v>
      </c>
      <c r="C28817" s="52">
        <v>36982</v>
      </c>
      <c r="D28817" s="52">
        <v>37011</v>
      </c>
      <c r="E28817" s="57">
        <v>8527</v>
      </c>
    </row>
    <row r="28818" spans="1:5" hidden="1">
      <c r="A28818" s="43" t="s">
        <v>946</v>
      </c>
      <c r="B28818" s="52">
        <v>37042</v>
      </c>
      <c r="C28818" s="52">
        <v>37012</v>
      </c>
      <c r="D28818" s="52">
        <v>37042</v>
      </c>
      <c r="E28818" s="57">
        <v>8752</v>
      </c>
    </row>
    <row r="28819" spans="1:5" hidden="1">
      <c r="A28819" s="43" t="s">
        <v>946</v>
      </c>
      <c r="B28819" s="52">
        <v>37072</v>
      </c>
      <c r="C28819" s="52">
        <v>37043</v>
      </c>
      <c r="D28819" s="52">
        <v>37072</v>
      </c>
      <c r="E28819" s="57">
        <v>8693</v>
      </c>
    </row>
    <row r="28820" spans="1:5" hidden="1">
      <c r="A28820" s="43" t="s">
        <v>946</v>
      </c>
      <c r="B28820" s="52">
        <v>37103</v>
      </c>
      <c r="C28820" s="52">
        <v>37073</v>
      </c>
      <c r="D28820" s="52">
        <v>37103</v>
      </c>
      <c r="E28820" s="57">
        <v>8671</v>
      </c>
    </row>
    <row r="28821" spans="1:5" hidden="1">
      <c r="A28821" s="43" t="s">
        <v>946</v>
      </c>
      <c r="B28821" s="52">
        <v>37134</v>
      </c>
      <c r="C28821" s="52">
        <v>37104</v>
      </c>
      <c r="D28821" s="52">
        <v>37134</v>
      </c>
      <c r="E28821" s="57">
        <v>8691</v>
      </c>
    </row>
    <row r="28822" spans="1:5" hidden="1">
      <c r="A28822" s="43" t="s">
        <v>946</v>
      </c>
      <c r="B28822" s="52">
        <v>37164</v>
      </c>
      <c r="C28822" s="52">
        <v>37135</v>
      </c>
      <c r="D28822" s="52">
        <v>37164</v>
      </c>
      <c r="E28822" s="57">
        <v>8377</v>
      </c>
    </row>
    <row r="28823" spans="1:5" hidden="1">
      <c r="A28823" s="43" t="s">
        <v>946</v>
      </c>
      <c r="B28823" s="52">
        <v>37195</v>
      </c>
      <c r="C28823" s="52">
        <v>37165</v>
      </c>
      <c r="D28823" s="52">
        <v>37195</v>
      </c>
      <c r="E28823" s="57">
        <v>8456</v>
      </c>
    </row>
    <row r="28824" spans="1:5" hidden="1">
      <c r="A28824" s="43" t="s">
        <v>946</v>
      </c>
      <c r="B28824" s="52">
        <v>37225</v>
      </c>
      <c r="C28824" s="52">
        <v>37196</v>
      </c>
      <c r="D28824" s="52">
        <v>37225</v>
      </c>
      <c r="E28824" s="57">
        <v>8548</v>
      </c>
    </row>
    <row r="28825" spans="1:5" hidden="1">
      <c r="A28825" s="43" t="s">
        <v>946</v>
      </c>
      <c r="B28825" s="52">
        <v>37256</v>
      </c>
      <c r="C28825" s="52">
        <v>37226</v>
      </c>
      <c r="D28825" s="52">
        <v>37256</v>
      </c>
      <c r="E28825" s="57">
        <v>8432</v>
      </c>
    </row>
    <row r="28826" spans="1:5" hidden="1">
      <c r="A28826" s="43" t="s">
        <v>946</v>
      </c>
      <c r="B28826" s="52">
        <v>37287</v>
      </c>
      <c r="C28826" s="52">
        <v>37257</v>
      </c>
      <c r="D28826" s="52">
        <v>37287</v>
      </c>
      <c r="E28826" s="57">
        <v>8447</v>
      </c>
    </row>
    <row r="28827" spans="1:5" hidden="1">
      <c r="A28827" s="43" t="s">
        <v>946</v>
      </c>
      <c r="B28827" s="52">
        <v>37315</v>
      </c>
      <c r="C28827" s="52">
        <v>37288</v>
      </c>
      <c r="D28827" s="52">
        <v>37315</v>
      </c>
      <c r="E28827" s="57">
        <v>8616</v>
      </c>
    </row>
    <row r="28828" spans="1:5" hidden="1">
      <c r="A28828" s="43" t="s">
        <v>946</v>
      </c>
      <c r="B28828" s="52">
        <v>37346</v>
      </c>
      <c r="C28828" s="52">
        <v>37316</v>
      </c>
      <c r="D28828" s="52">
        <v>37346</v>
      </c>
      <c r="E28828" s="57">
        <v>8380</v>
      </c>
    </row>
    <row r="28829" spans="1:5" hidden="1">
      <c r="A28829" s="43" t="s">
        <v>946</v>
      </c>
      <c r="B28829" s="52">
        <v>37376</v>
      </c>
      <c r="C28829" s="52">
        <v>37347</v>
      </c>
      <c r="D28829" s="52">
        <v>37376</v>
      </c>
      <c r="E28829" s="57">
        <v>8579</v>
      </c>
    </row>
    <row r="28830" spans="1:5" hidden="1">
      <c r="A28830" s="43" t="s">
        <v>946</v>
      </c>
      <c r="B28830" s="52">
        <v>37407</v>
      </c>
      <c r="C28830" s="52">
        <v>37377</v>
      </c>
      <c r="D28830" s="52">
        <v>37407</v>
      </c>
      <c r="E28830" s="57">
        <v>8539</v>
      </c>
    </row>
    <row r="28831" spans="1:5" hidden="1">
      <c r="A28831" s="43" t="s">
        <v>946</v>
      </c>
      <c r="B28831" s="52">
        <v>37437</v>
      </c>
      <c r="C28831" s="52">
        <v>37408</v>
      </c>
      <c r="D28831" s="52">
        <v>37437</v>
      </c>
      <c r="E28831" s="57">
        <v>8639</v>
      </c>
    </row>
    <row r="28832" spans="1:5" hidden="1">
      <c r="A28832" s="43" t="s">
        <v>946</v>
      </c>
      <c r="B28832" s="52">
        <v>37468</v>
      </c>
      <c r="C28832" s="52">
        <v>37438</v>
      </c>
      <c r="D28832" s="52">
        <v>37468</v>
      </c>
      <c r="E28832" s="57">
        <v>8575</v>
      </c>
    </row>
    <row r="28833" spans="1:5" hidden="1">
      <c r="A28833" s="43" t="s">
        <v>946</v>
      </c>
      <c r="B28833" s="52">
        <v>37499</v>
      </c>
      <c r="C28833" s="52">
        <v>37469</v>
      </c>
      <c r="D28833" s="52">
        <v>37499</v>
      </c>
      <c r="E28833" s="57">
        <v>8740</v>
      </c>
    </row>
    <row r="28834" spans="1:5" hidden="1">
      <c r="A28834" s="43" t="s">
        <v>946</v>
      </c>
      <c r="B28834" s="52">
        <v>37529</v>
      </c>
      <c r="C28834" s="52">
        <v>37500</v>
      </c>
      <c r="D28834" s="52">
        <v>37529</v>
      </c>
      <c r="E28834" s="57">
        <v>8724</v>
      </c>
    </row>
    <row r="28835" spans="1:5" hidden="1">
      <c r="A28835" s="43" t="s">
        <v>946</v>
      </c>
      <c r="B28835" s="52">
        <v>37560</v>
      </c>
      <c r="C28835" s="52">
        <v>37530</v>
      </c>
      <c r="D28835" s="52">
        <v>37560</v>
      </c>
      <c r="E28835" s="57">
        <v>8579</v>
      </c>
    </row>
    <row r="28836" spans="1:5" hidden="1">
      <c r="A28836" s="43" t="s">
        <v>946</v>
      </c>
      <c r="B28836" s="52">
        <v>37590</v>
      </c>
      <c r="C28836" s="52">
        <v>37561</v>
      </c>
      <c r="D28836" s="52">
        <v>37590</v>
      </c>
      <c r="E28836" s="57">
        <v>8362</v>
      </c>
    </row>
    <row r="28837" spans="1:5" hidden="1">
      <c r="A28837" s="43" t="s">
        <v>946</v>
      </c>
      <c r="B28837" s="52">
        <v>37621</v>
      </c>
      <c r="C28837" s="52">
        <v>37591</v>
      </c>
      <c r="D28837" s="52">
        <v>37621</v>
      </c>
      <c r="E28837" s="57">
        <v>8569</v>
      </c>
    </row>
    <row r="28838" spans="1:5" hidden="1">
      <c r="A28838" s="43" t="s">
        <v>946</v>
      </c>
      <c r="B28838" s="52">
        <v>37652</v>
      </c>
      <c r="C28838" s="52">
        <v>37622</v>
      </c>
      <c r="D28838" s="52">
        <v>37652</v>
      </c>
      <c r="E28838" s="57">
        <v>8565</v>
      </c>
    </row>
    <row r="28839" spans="1:5" hidden="1">
      <c r="A28839" s="43" t="s">
        <v>946</v>
      </c>
      <c r="B28839" s="52">
        <v>37680</v>
      </c>
      <c r="C28839" s="52">
        <v>37653</v>
      </c>
      <c r="D28839" s="52">
        <v>37680</v>
      </c>
      <c r="E28839" s="57">
        <v>8372</v>
      </c>
    </row>
    <row r="28840" spans="1:5" hidden="1">
      <c r="A28840" s="43" t="s">
        <v>946</v>
      </c>
      <c r="B28840" s="52">
        <v>37711</v>
      </c>
      <c r="C28840" s="52">
        <v>37681</v>
      </c>
      <c r="D28840" s="52">
        <v>37711</v>
      </c>
      <c r="E28840" s="57">
        <v>8405</v>
      </c>
    </row>
    <row r="28841" spans="1:5" hidden="1">
      <c r="A28841" s="43" t="s">
        <v>946</v>
      </c>
      <c r="B28841" s="52">
        <v>37741</v>
      </c>
      <c r="C28841" s="52">
        <v>37712</v>
      </c>
      <c r="D28841" s="52">
        <v>37741</v>
      </c>
      <c r="E28841" s="57">
        <v>8359</v>
      </c>
    </row>
    <row r="28842" spans="1:5" hidden="1">
      <c r="A28842" s="43" t="s">
        <v>946</v>
      </c>
      <c r="B28842" s="52">
        <v>37772</v>
      </c>
      <c r="C28842" s="52">
        <v>37742</v>
      </c>
      <c r="D28842" s="52">
        <v>37772</v>
      </c>
      <c r="E28842" s="57">
        <v>8525</v>
      </c>
    </row>
    <row r="28843" spans="1:5" hidden="1">
      <c r="A28843" s="43" t="s">
        <v>946</v>
      </c>
      <c r="B28843" s="52">
        <v>37802</v>
      </c>
      <c r="C28843" s="52">
        <v>37773</v>
      </c>
      <c r="D28843" s="52">
        <v>37802</v>
      </c>
      <c r="E28843" s="57">
        <v>8537</v>
      </c>
    </row>
    <row r="28844" spans="1:5" hidden="1">
      <c r="A28844" s="43" t="s">
        <v>946</v>
      </c>
      <c r="B28844" s="52">
        <v>37833</v>
      </c>
      <c r="C28844" s="52">
        <v>37803</v>
      </c>
      <c r="D28844" s="52">
        <v>37833</v>
      </c>
      <c r="E28844" s="57">
        <v>8497</v>
      </c>
    </row>
    <row r="28845" spans="1:5" hidden="1">
      <c r="A28845" s="43" t="s">
        <v>946</v>
      </c>
      <c r="B28845" s="52">
        <v>37864</v>
      </c>
      <c r="C28845" s="52">
        <v>37834</v>
      </c>
      <c r="D28845" s="52">
        <v>37864</v>
      </c>
      <c r="E28845" s="57">
        <v>8618</v>
      </c>
    </row>
    <row r="28846" spans="1:5" hidden="1">
      <c r="A28846" s="43" t="s">
        <v>946</v>
      </c>
      <c r="B28846" s="52">
        <v>37894</v>
      </c>
      <c r="C28846" s="52">
        <v>37865</v>
      </c>
      <c r="D28846" s="52">
        <v>37894</v>
      </c>
      <c r="E28846" s="57">
        <v>8442</v>
      </c>
    </row>
    <row r="28847" spans="1:5" hidden="1">
      <c r="A28847" s="43" t="s">
        <v>946</v>
      </c>
      <c r="B28847" s="52">
        <v>37925</v>
      </c>
      <c r="C28847" s="52">
        <v>37895</v>
      </c>
      <c r="D28847" s="52">
        <v>37925</v>
      </c>
      <c r="E28847" s="57">
        <v>8591</v>
      </c>
    </row>
    <row r="28848" spans="1:5" hidden="1">
      <c r="A28848" s="43" t="s">
        <v>946</v>
      </c>
      <c r="B28848" s="52">
        <v>37955</v>
      </c>
      <c r="C28848" s="52">
        <v>37926</v>
      </c>
      <c r="D28848" s="52">
        <v>37955</v>
      </c>
      <c r="E28848" s="57">
        <v>8530</v>
      </c>
    </row>
    <row r="28849" spans="1:5" hidden="1">
      <c r="A28849" s="43" t="s">
        <v>946</v>
      </c>
      <c r="B28849" s="52">
        <v>37986</v>
      </c>
      <c r="C28849" s="52">
        <v>37956</v>
      </c>
      <c r="D28849" s="52">
        <v>37986</v>
      </c>
      <c r="E28849" s="57">
        <v>8576</v>
      </c>
    </row>
    <row r="28850" spans="1:5" hidden="1">
      <c r="A28850" s="43" t="s">
        <v>946</v>
      </c>
      <c r="B28850" s="52">
        <v>38017</v>
      </c>
      <c r="C28850" s="52">
        <v>37987</v>
      </c>
      <c r="D28850" s="52">
        <v>38017</v>
      </c>
      <c r="E28850" s="57">
        <v>8665</v>
      </c>
    </row>
    <row r="28851" spans="1:5" hidden="1">
      <c r="A28851" s="43" t="s">
        <v>946</v>
      </c>
      <c r="B28851" s="52">
        <v>38046</v>
      </c>
      <c r="C28851" s="52">
        <v>38018</v>
      </c>
      <c r="D28851" s="52">
        <v>38046</v>
      </c>
      <c r="E28851" s="57">
        <v>8481</v>
      </c>
    </row>
    <row r="28852" spans="1:5" hidden="1">
      <c r="A28852" s="43" t="s">
        <v>946</v>
      </c>
      <c r="B28852" s="52">
        <v>38077</v>
      </c>
      <c r="C28852" s="52">
        <v>38047</v>
      </c>
      <c r="D28852" s="52">
        <v>38077</v>
      </c>
      <c r="E28852" s="57">
        <v>8552</v>
      </c>
    </row>
    <row r="28853" spans="1:5" hidden="1">
      <c r="A28853" s="43" t="s">
        <v>946</v>
      </c>
      <c r="B28853" s="52">
        <v>38107</v>
      </c>
      <c r="C28853" s="52">
        <v>38078</v>
      </c>
      <c r="D28853" s="52">
        <v>38107</v>
      </c>
      <c r="E28853" s="57">
        <v>8685</v>
      </c>
    </row>
    <row r="28854" spans="1:5" hidden="1">
      <c r="A28854" s="43" t="s">
        <v>946</v>
      </c>
      <c r="B28854" s="52">
        <v>38138</v>
      </c>
      <c r="C28854" s="52">
        <v>38108</v>
      </c>
      <c r="D28854" s="52">
        <v>38138</v>
      </c>
      <c r="E28854" s="57">
        <v>8869</v>
      </c>
    </row>
    <row r="28855" spans="1:5" hidden="1">
      <c r="A28855" s="43" t="s">
        <v>946</v>
      </c>
      <c r="B28855" s="52">
        <v>38168</v>
      </c>
      <c r="C28855" s="52">
        <v>38139</v>
      </c>
      <c r="D28855" s="52">
        <v>38168</v>
      </c>
      <c r="E28855" s="57">
        <v>8446</v>
      </c>
    </row>
    <row r="28856" spans="1:5" hidden="1">
      <c r="A28856" s="43" t="s">
        <v>946</v>
      </c>
      <c r="B28856" s="52">
        <v>38199</v>
      </c>
      <c r="C28856" s="52">
        <v>38169</v>
      </c>
      <c r="D28856" s="52">
        <v>38199</v>
      </c>
      <c r="E28856" s="57">
        <v>8554</v>
      </c>
    </row>
    <row r="28857" spans="1:5" hidden="1">
      <c r="A28857" s="43" t="s">
        <v>946</v>
      </c>
      <c r="B28857" s="52">
        <v>38230</v>
      </c>
      <c r="C28857" s="52">
        <v>38200</v>
      </c>
      <c r="D28857" s="52">
        <v>38230</v>
      </c>
      <c r="E28857" s="57">
        <v>8567</v>
      </c>
    </row>
    <row r="28858" spans="1:5" hidden="1">
      <c r="A28858" s="43" t="s">
        <v>946</v>
      </c>
      <c r="B28858" s="52">
        <v>38260</v>
      </c>
      <c r="C28858" s="52">
        <v>38231</v>
      </c>
      <c r="D28858" s="52">
        <v>38260</v>
      </c>
      <c r="E28858" s="57">
        <v>8596</v>
      </c>
    </row>
    <row r="28859" spans="1:5" hidden="1">
      <c r="A28859" s="43" t="s">
        <v>946</v>
      </c>
      <c r="B28859" s="52">
        <v>38291</v>
      </c>
      <c r="C28859" s="52">
        <v>38261</v>
      </c>
      <c r="D28859" s="52">
        <v>38291</v>
      </c>
      <c r="E28859" s="57">
        <v>8677</v>
      </c>
    </row>
    <row r="28860" spans="1:5" hidden="1">
      <c r="A28860" s="43" t="s">
        <v>946</v>
      </c>
      <c r="B28860" s="52">
        <v>38321</v>
      </c>
      <c r="C28860" s="52">
        <v>38292</v>
      </c>
      <c r="D28860" s="52">
        <v>38321</v>
      </c>
      <c r="E28860" s="57">
        <v>8877</v>
      </c>
    </row>
    <row r="28861" spans="1:5" hidden="1">
      <c r="A28861" s="43" t="s">
        <v>946</v>
      </c>
      <c r="B28861" s="52">
        <v>38352</v>
      </c>
      <c r="C28861" s="52">
        <v>38322</v>
      </c>
      <c r="D28861" s="52">
        <v>38352</v>
      </c>
      <c r="E28861" s="57">
        <v>8914</v>
      </c>
    </row>
    <row r="28862" spans="1:5" hidden="1">
      <c r="A28862" s="43" t="s">
        <v>946</v>
      </c>
      <c r="B28862" s="52">
        <v>38383</v>
      </c>
      <c r="C28862" s="52">
        <v>38353</v>
      </c>
      <c r="D28862" s="52">
        <v>38383</v>
      </c>
      <c r="E28862" s="57">
        <v>8839</v>
      </c>
    </row>
    <row r="28863" spans="1:5" hidden="1">
      <c r="A28863" s="43" t="s">
        <v>946</v>
      </c>
      <c r="B28863" s="52">
        <v>38411</v>
      </c>
      <c r="C28863" s="52">
        <v>38384</v>
      </c>
      <c r="D28863" s="52">
        <v>38411</v>
      </c>
      <c r="E28863" s="57">
        <v>8952</v>
      </c>
    </row>
    <row r="28864" spans="1:5" hidden="1">
      <c r="A28864" s="43" t="s">
        <v>946</v>
      </c>
      <c r="B28864" s="52">
        <v>38442</v>
      </c>
      <c r="C28864" s="52">
        <v>38412</v>
      </c>
      <c r="D28864" s="52">
        <v>38442</v>
      </c>
      <c r="E28864" s="57">
        <v>8787</v>
      </c>
    </row>
    <row r="28865" spans="1:5" hidden="1">
      <c r="A28865" s="43" t="s">
        <v>946</v>
      </c>
      <c r="B28865" s="52">
        <v>38472</v>
      </c>
      <c r="C28865" s="52">
        <v>38443</v>
      </c>
      <c r="D28865" s="52">
        <v>38472</v>
      </c>
      <c r="E28865" s="57">
        <v>8899</v>
      </c>
    </row>
    <row r="28866" spans="1:5" hidden="1">
      <c r="A28866" s="43" t="s">
        <v>946</v>
      </c>
      <c r="B28866" s="52">
        <v>38503</v>
      </c>
      <c r="C28866" s="52">
        <v>38473</v>
      </c>
      <c r="D28866" s="52">
        <v>38503</v>
      </c>
      <c r="E28866" s="57">
        <v>8925</v>
      </c>
    </row>
    <row r="28867" spans="1:5" hidden="1">
      <c r="A28867" s="43" t="s">
        <v>946</v>
      </c>
      <c r="B28867" s="52">
        <v>38533</v>
      </c>
      <c r="C28867" s="52">
        <v>38504</v>
      </c>
      <c r="D28867" s="52">
        <v>38533</v>
      </c>
      <c r="E28867" s="57">
        <v>8897</v>
      </c>
    </row>
    <row r="28868" spans="1:5" hidden="1">
      <c r="A28868" s="43" t="s">
        <v>946</v>
      </c>
      <c r="B28868" s="52">
        <v>38564</v>
      </c>
      <c r="C28868" s="52">
        <v>38534</v>
      </c>
      <c r="D28868" s="52">
        <v>38564</v>
      </c>
      <c r="E28868" s="57">
        <v>8941</v>
      </c>
    </row>
    <row r="28869" spans="1:5" hidden="1">
      <c r="A28869" s="43" t="s">
        <v>946</v>
      </c>
      <c r="B28869" s="52">
        <v>38595</v>
      </c>
      <c r="C28869" s="52">
        <v>38565</v>
      </c>
      <c r="D28869" s="52">
        <v>38595</v>
      </c>
      <c r="E28869" s="57">
        <v>8850</v>
      </c>
    </row>
    <row r="28870" spans="1:5" hidden="1">
      <c r="A28870" s="43" t="s">
        <v>946</v>
      </c>
      <c r="B28870" s="52">
        <v>38625</v>
      </c>
      <c r="C28870" s="52">
        <v>38596</v>
      </c>
      <c r="D28870" s="52">
        <v>38625</v>
      </c>
      <c r="E28870" s="57">
        <v>9006</v>
      </c>
    </row>
    <row r="28871" spans="1:5" hidden="1">
      <c r="A28871" s="43" t="s">
        <v>946</v>
      </c>
      <c r="B28871" s="52">
        <v>38656</v>
      </c>
      <c r="C28871" s="52">
        <v>38626</v>
      </c>
      <c r="D28871" s="52">
        <v>38656</v>
      </c>
      <c r="E28871" s="57">
        <v>9114</v>
      </c>
    </row>
    <row r="28872" spans="1:5" hidden="1">
      <c r="A28872" s="43" t="s">
        <v>946</v>
      </c>
      <c r="B28872" s="52">
        <v>38686</v>
      </c>
      <c r="C28872" s="52">
        <v>38657</v>
      </c>
      <c r="D28872" s="52">
        <v>38686</v>
      </c>
      <c r="E28872" s="57">
        <v>9119</v>
      </c>
    </row>
    <row r="28873" spans="1:5" hidden="1">
      <c r="A28873" s="43" t="s">
        <v>946</v>
      </c>
      <c r="B28873" s="52">
        <v>38717</v>
      </c>
      <c r="C28873" s="52">
        <v>38687</v>
      </c>
      <c r="D28873" s="52">
        <v>38717</v>
      </c>
      <c r="E28873" s="57">
        <v>9053</v>
      </c>
    </row>
    <row r="28874" spans="1:5" hidden="1">
      <c r="A28874" s="43" t="s">
        <v>946</v>
      </c>
      <c r="B28874" s="52">
        <v>38748</v>
      </c>
      <c r="C28874" s="52">
        <v>38718</v>
      </c>
      <c r="D28874" s="52">
        <v>38748</v>
      </c>
      <c r="E28874" s="57">
        <v>9616</v>
      </c>
    </row>
    <row r="28875" spans="1:5" hidden="1">
      <c r="A28875" s="43" t="s">
        <v>946</v>
      </c>
      <c r="B28875" s="52">
        <v>38776</v>
      </c>
      <c r="C28875" s="52">
        <v>38749</v>
      </c>
      <c r="D28875" s="52">
        <v>38776</v>
      </c>
      <c r="E28875" s="57">
        <v>9521</v>
      </c>
    </row>
    <row r="28876" spans="1:5" hidden="1">
      <c r="A28876" s="43" t="s">
        <v>946</v>
      </c>
      <c r="B28876" s="52">
        <v>38807</v>
      </c>
      <c r="C28876" s="52">
        <v>38777</v>
      </c>
      <c r="D28876" s="52">
        <v>38807</v>
      </c>
      <c r="E28876" s="57">
        <v>9455</v>
      </c>
    </row>
    <row r="28877" spans="1:5" hidden="1">
      <c r="A28877" s="43" t="s">
        <v>946</v>
      </c>
      <c r="B28877" s="52">
        <v>38837</v>
      </c>
      <c r="C28877" s="52">
        <v>38808</v>
      </c>
      <c r="D28877" s="52">
        <v>38837</v>
      </c>
      <c r="E28877" s="57">
        <v>9490</v>
      </c>
    </row>
    <row r="28878" spans="1:5" hidden="1">
      <c r="A28878" s="43" t="s">
        <v>946</v>
      </c>
      <c r="B28878" s="52">
        <v>38868</v>
      </c>
      <c r="C28878" s="52">
        <v>38838</v>
      </c>
      <c r="D28878" s="52">
        <v>38868</v>
      </c>
      <c r="E28878" s="57">
        <v>9461</v>
      </c>
    </row>
    <row r="28879" spans="1:5" hidden="1">
      <c r="A28879" s="43" t="s">
        <v>946</v>
      </c>
      <c r="B28879" s="52">
        <v>38898</v>
      </c>
      <c r="C28879" s="52">
        <v>38869</v>
      </c>
      <c r="D28879" s="52">
        <v>38898</v>
      </c>
      <c r="E28879" s="57">
        <v>9312</v>
      </c>
    </row>
    <row r="28880" spans="1:5" hidden="1">
      <c r="A28880" s="43" t="s">
        <v>946</v>
      </c>
      <c r="B28880" s="52">
        <v>38929</v>
      </c>
      <c r="C28880" s="52">
        <v>38899</v>
      </c>
      <c r="D28880" s="52">
        <v>38929</v>
      </c>
      <c r="E28880" s="57">
        <v>9309</v>
      </c>
    </row>
    <row r="28881" spans="1:5" hidden="1">
      <c r="A28881" s="43" t="s">
        <v>946</v>
      </c>
      <c r="B28881" s="52">
        <v>38960</v>
      </c>
      <c r="C28881" s="52">
        <v>38930</v>
      </c>
      <c r="D28881" s="52">
        <v>38960</v>
      </c>
      <c r="E28881" s="57">
        <v>9271</v>
      </c>
    </row>
    <row r="28882" spans="1:5" hidden="1">
      <c r="A28882" s="43" t="s">
        <v>946</v>
      </c>
      <c r="B28882" s="52">
        <v>38990</v>
      </c>
      <c r="C28882" s="52">
        <v>38961</v>
      </c>
      <c r="D28882" s="52">
        <v>38990</v>
      </c>
      <c r="E28882" s="57">
        <v>9370</v>
      </c>
    </row>
    <row r="28883" spans="1:5" hidden="1">
      <c r="A28883" s="43" t="s">
        <v>946</v>
      </c>
      <c r="B28883" s="52">
        <v>39021</v>
      </c>
      <c r="C28883" s="52">
        <v>38991</v>
      </c>
      <c r="D28883" s="52">
        <v>39021</v>
      </c>
      <c r="E28883" s="57">
        <v>9460</v>
      </c>
    </row>
    <row r="28884" spans="1:5" hidden="1">
      <c r="A28884" s="43" t="s">
        <v>946</v>
      </c>
      <c r="B28884" s="52">
        <v>39051</v>
      </c>
      <c r="C28884" s="52">
        <v>39022</v>
      </c>
      <c r="D28884" s="52">
        <v>39051</v>
      </c>
      <c r="E28884" s="57">
        <v>9623</v>
      </c>
    </row>
    <row r="28885" spans="1:5" hidden="1">
      <c r="A28885" s="43" t="s">
        <v>946</v>
      </c>
      <c r="B28885" s="52">
        <v>39082</v>
      </c>
      <c r="C28885" s="52">
        <v>39052</v>
      </c>
      <c r="D28885" s="52">
        <v>39082</v>
      </c>
      <c r="E28885" s="57">
        <v>9890</v>
      </c>
    </row>
    <row r="28886" spans="1:5" hidden="1">
      <c r="A28886" s="43" t="s">
        <v>946</v>
      </c>
      <c r="B28886" s="52">
        <v>39113</v>
      </c>
      <c r="C28886" s="52">
        <v>39083</v>
      </c>
      <c r="D28886" s="52">
        <v>39113</v>
      </c>
      <c r="E28886" s="57">
        <v>9634</v>
      </c>
    </row>
    <row r="28887" spans="1:5" hidden="1">
      <c r="A28887" s="43" t="s">
        <v>946</v>
      </c>
      <c r="B28887" s="52">
        <v>39141</v>
      </c>
      <c r="C28887" s="52">
        <v>39114</v>
      </c>
      <c r="D28887" s="52">
        <v>39141</v>
      </c>
      <c r="E28887" s="57">
        <v>9487</v>
      </c>
    </row>
    <row r="28888" spans="1:5" hidden="1">
      <c r="A28888" s="43" t="s">
        <v>946</v>
      </c>
      <c r="B28888" s="52">
        <v>39172</v>
      </c>
      <c r="C28888" s="52">
        <v>39142</v>
      </c>
      <c r="D28888" s="52">
        <v>39172</v>
      </c>
      <c r="E28888" s="57">
        <v>9805</v>
      </c>
    </row>
    <row r="28889" spans="1:5" hidden="1">
      <c r="A28889" s="43" t="s">
        <v>946</v>
      </c>
      <c r="B28889" s="52">
        <v>39202</v>
      </c>
      <c r="C28889" s="52">
        <v>39173</v>
      </c>
      <c r="D28889" s="52">
        <v>39202</v>
      </c>
      <c r="E28889" s="57">
        <v>9571</v>
      </c>
    </row>
    <row r="28890" spans="1:5" hidden="1">
      <c r="A28890" s="43" t="s">
        <v>946</v>
      </c>
      <c r="B28890" s="52">
        <v>39233</v>
      </c>
      <c r="C28890" s="52">
        <v>39203</v>
      </c>
      <c r="D28890" s="52">
        <v>39233</v>
      </c>
      <c r="E28890" s="57">
        <v>9840</v>
      </c>
    </row>
    <row r="28891" spans="1:5" hidden="1">
      <c r="A28891" s="43" t="s">
        <v>946</v>
      </c>
      <c r="B28891" s="52">
        <v>39263</v>
      </c>
      <c r="C28891" s="52">
        <v>39234</v>
      </c>
      <c r="D28891" s="52">
        <v>39263</v>
      </c>
      <c r="E28891" s="57">
        <v>9973</v>
      </c>
    </row>
    <row r="28892" spans="1:5" hidden="1">
      <c r="A28892" s="43" t="s">
        <v>946</v>
      </c>
      <c r="B28892" s="52">
        <v>39294</v>
      </c>
      <c r="C28892" s="52">
        <v>39264</v>
      </c>
      <c r="D28892" s="52">
        <v>39294</v>
      </c>
      <c r="E28892" s="57">
        <v>9718</v>
      </c>
    </row>
    <row r="28893" spans="1:5" hidden="1">
      <c r="A28893" s="43" t="s">
        <v>946</v>
      </c>
      <c r="B28893" s="52">
        <v>39325</v>
      </c>
      <c r="C28893" s="52">
        <v>39295</v>
      </c>
      <c r="D28893" s="52">
        <v>39325</v>
      </c>
      <c r="E28893" s="57">
        <v>9734</v>
      </c>
    </row>
    <row r="28894" spans="1:5" hidden="1">
      <c r="A28894" s="43" t="s">
        <v>946</v>
      </c>
      <c r="B28894" s="52">
        <v>39355</v>
      </c>
      <c r="C28894" s="52">
        <v>39326</v>
      </c>
      <c r="D28894" s="52">
        <v>39355</v>
      </c>
      <c r="E28894" s="57">
        <v>9816</v>
      </c>
    </row>
    <row r="28895" spans="1:5" hidden="1">
      <c r="A28895" s="43" t="s">
        <v>946</v>
      </c>
      <c r="B28895" s="52">
        <v>39386</v>
      </c>
      <c r="C28895" s="52">
        <v>39356</v>
      </c>
      <c r="D28895" s="52">
        <v>39386</v>
      </c>
      <c r="E28895" s="57">
        <v>9575</v>
      </c>
    </row>
    <row r="28896" spans="1:5" hidden="1">
      <c r="A28896" s="43" t="s">
        <v>946</v>
      </c>
      <c r="B28896" s="52">
        <v>39416</v>
      </c>
      <c r="C28896" s="52">
        <v>39387</v>
      </c>
      <c r="D28896" s="52">
        <v>39416</v>
      </c>
      <c r="E28896" s="57">
        <v>9668</v>
      </c>
    </row>
    <row r="28897" spans="1:5" hidden="1">
      <c r="A28897" s="43" t="s">
        <v>946</v>
      </c>
      <c r="B28897" s="52">
        <v>39447</v>
      </c>
      <c r="C28897" s="52">
        <v>39417</v>
      </c>
      <c r="D28897" s="52">
        <v>39447</v>
      </c>
      <c r="E28897" s="57">
        <v>9710</v>
      </c>
    </row>
    <row r="28898" spans="1:5" hidden="1">
      <c r="A28898" s="43" t="s">
        <v>946</v>
      </c>
      <c r="B28898" s="52">
        <v>39478</v>
      </c>
      <c r="C28898" s="52">
        <v>39448</v>
      </c>
      <c r="D28898" s="52">
        <v>39478</v>
      </c>
      <c r="E28898" s="57">
        <v>10126</v>
      </c>
    </row>
    <row r="28899" spans="1:5" hidden="1">
      <c r="A28899" s="43" t="s">
        <v>946</v>
      </c>
      <c r="B28899" s="52">
        <v>39507</v>
      </c>
      <c r="C28899" s="52">
        <v>39479</v>
      </c>
      <c r="D28899" s="52">
        <v>39507</v>
      </c>
      <c r="E28899" s="57">
        <v>9396</v>
      </c>
    </row>
    <row r="28900" spans="1:5" hidden="1">
      <c r="A28900" s="43" t="s">
        <v>946</v>
      </c>
      <c r="B28900" s="52">
        <v>39538</v>
      </c>
      <c r="C28900" s="52">
        <v>39508</v>
      </c>
      <c r="D28900" s="52">
        <v>39538</v>
      </c>
      <c r="E28900" s="57">
        <v>9370</v>
      </c>
    </row>
    <row r="28901" spans="1:5" hidden="1">
      <c r="A28901" s="43" t="s">
        <v>946</v>
      </c>
      <c r="B28901" s="52">
        <v>39568</v>
      </c>
      <c r="C28901" s="52">
        <v>39539</v>
      </c>
      <c r="D28901" s="52">
        <v>39568</v>
      </c>
      <c r="E28901" s="57">
        <v>9371</v>
      </c>
    </row>
    <row r="28902" spans="1:5" hidden="1">
      <c r="A28902" s="43" t="s">
        <v>946</v>
      </c>
      <c r="B28902" s="52">
        <v>39599</v>
      </c>
      <c r="C28902" s="52">
        <v>39569</v>
      </c>
      <c r="D28902" s="52">
        <v>39599</v>
      </c>
      <c r="E28902" s="57">
        <v>9390</v>
      </c>
    </row>
    <row r="28903" spans="1:5" hidden="1">
      <c r="A28903" s="43" t="s">
        <v>946</v>
      </c>
      <c r="B28903" s="52">
        <v>39629</v>
      </c>
      <c r="C28903" s="52">
        <v>39600</v>
      </c>
      <c r="D28903" s="52">
        <v>39629</v>
      </c>
      <c r="E28903" s="57">
        <v>9414</v>
      </c>
    </row>
    <row r="28904" spans="1:5" hidden="1">
      <c r="A28904" s="43" t="s">
        <v>946</v>
      </c>
      <c r="B28904" s="52">
        <v>39660</v>
      </c>
      <c r="C28904" s="52">
        <v>39630</v>
      </c>
      <c r="D28904" s="52">
        <v>39660</v>
      </c>
      <c r="E28904" s="57">
        <v>9636</v>
      </c>
    </row>
    <row r="28905" spans="1:5" hidden="1">
      <c r="A28905" s="43" t="s">
        <v>946</v>
      </c>
      <c r="B28905" s="52">
        <v>39691</v>
      </c>
      <c r="C28905" s="52">
        <v>39661</v>
      </c>
      <c r="D28905" s="52">
        <v>39691</v>
      </c>
      <c r="E28905" s="57">
        <v>9236</v>
      </c>
    </row>
    <row r="28906" spans="1:5" hidden="1">
      <c r="A28906" s="43" t="s">
        <v>946</v>
      </c>
      <c r="B28906" s="52">
        <v>39721</v>
      </c>
      <c r="C28906" s="52">
        <v>39692</v>
      </c>
      <c r="D28906" s="52">
        <v>39721</v>
      </c>
      <c r="E28906" s="57">
        <v>9142</v>
      </c>
    </row>
    <row r="28907" spans="1:5" hidden="1">
      <c r="A28907" s="43" t="s">
        <v>946</v>
      </c>
      <c r="B28907" s="52">
        <v>39752</v>
      </c>
      <c r="C28907" s="52">
        <v>39722</v>
      </c>
      <c r="D28907" s="52">
        <v>39752</v>
      </c>
      <c r="E28907" s="57">
        <v>9033</v>
      </c>
    </row>
    <row r="28908" spans="1:5" hidden="1">
      <c r="A28908" s="43" t="s">
        <v>946</v>
      </c>
      <c r="B28908" s="52">
        <v>39782</v>
      </c>
      <c r="C28908" s="52">
        <v>39753</v>
      </c>
      <c r="D28908" s="52">
        <v>39782</v>
      </c>
      <c r="E28908" s="57">
        <v>8755</v>
      </c>
    </row>
    <row r="28909" spans="1:5" hidden="1">
      <c r="A28909" s="43" t="s">
        <v>946</v>
      </c>
      <c r="B28909" s="52">
        <v>39813</v>
      </c>
      <c r="C28909" s="52">
        <v>39783</v>
      </c>
      <c r="D28909" s="52">
        <v>39813</v>
      </c>
      <c r="E28909" s="57">
        <v>8647</v>
      </c>
    </row>
    <row r="28910" spans="1:5" hidden="1">
      <c r="A28910" s="43" t="s">
        <v>946</v>
      </c>
      <c r="B28910" s="52">
        <v>39844</v>
      </c>
      <c r="C28910" s="52">
        <v>39814</v>
      </c>
      <c r="D28910" s="52">
        <v>39844</v>
      </c>
      <c r="E28910" s="57">
        <v>8646</v>
      </c>
    </row>
    <row r="28911" spans="1:5" hidden="1">
      <c r="A28911" s="43" t="s">
        <v>946</v>
      </c>
      <c r="B28911" s="52">
        <v>39872</v>
      </c>
      <c r="C28911" s="52">
        <v>39845</v>
      </c>
      <c r="D28911" s="52">
        <v>39872</v>
      </c>
      <c r="E28911" s="57">
        <v>8834</v>
      </c>
    </row>
    <row r="28912" spans="1:5" hidden="1">
      <c r="A28912" s="43" t="s">
        <v>946</v>
      </c>
      <c r="B28912" s="52">
        <v>39903</v>
      </c>
      <c r="C28912" s="52">
        <v>39873</v>
      </c>
      <c r="D28912" s="52">
        <v>39903</v>
      </c>
      <c r="E28912" s="57">
        <v>8764</v>
      </c>
    </row>
    <row r="28913" spans="1:5" hidden="1">
      <c r="A28913" s="43" t="s">
        <v>946</v>
      </c>
      <c r="B28913" s="52">
        <v>39933</v>
      </c>
      <c r="C28913" s="52">
        <v>39904</v>
      </c>
      <c r="D28913" s="52">
        <v>39933</v>
      </c>
      <c r="E28913" s="57">
        <v>8792</v>
      </c>
    </row>
    <row r="28914" spans="1:5" hidden="1">
      <c r="A28914" s="43" t="s">
        <v>946</v>
      </c>
      <c r="B28914" s="52">
        <v>39964</v>
      </c>
      <c r="C28914" s="52">
        <v>39934</v>
      </c>
      <c r="D28914" s="52">
        <v>39964</v>
      </c>
      <c r="E28914" s="57">
        <v>8579</v>
      </c>
    </row>
    <row r="28915" spans="1:5" hidden="1">
      <c r="A28915" s="43" t="s">
        <v>946</v>
      </c>
      <c r="B28915" s="52">
        <v>39994</v>
      </c>
      <c r="C28915" s="52">
        <v>39965</v>
      </c>
      <c r="D28915" s="52">
        <v>39994</v>
      </c>
      <c r="E28915" s="57">
        <v>8554</v>
      </c>
    </row>
    <row r="28916" spans="1:5" hidden="1">
      <c r="A28916" s="43" t="s">
        <v>946</v>
      </c>
      <c r="B28916" s="52">
        <v>40025</v>
      </c>
      <c r="C28916" s="52">
        <v>39995</v>
      </c>
      <c r="D28916" s="52">
        <v>40025</v>
      </c>
      <c r="E28916" s="57">
        <v>8499</v>
      </c>
    </row>
    <row r="28917" spans="1:5" hidden="1">
      <c r="A28917" s="43" t="s">
        <v>946</v>
      </c>
      <c r="B28917" s="52">
        <v>40056</v>
      </c>
      <c r="C28917" s="52">
        <v>40026</v>
      </c>
      <c r="D28917" s="52">
        <v>40056</v>
      </c>
      <c r="E28917" s="57">
        <v>8485</v>
      </c>
    </row>
    <row r="28918" spans="1:5" hidden="1">
      <c r="A28918" s="43" t="s">
        <v>946</v>
      </c>
      <c r="B28918" s="52">
        <v>40086</v>
      </c>
      <c r="C28918" s="52">
        <v>40057</v>
      </c>
      <c r="D28918" s="52">
        <v>40086</v>
      </c>
      <c r="E28918" s="57">
        <v>8488</v>
      </c>
    </row>
    <row r="28919" spans="1:5" hidden="1">
      <c r="A28919" s="43" t="s">
        <v>946</v>
      </c>
      <c r="B28919" s="52">
        <v>40117</v>
      </c>
      <c r="C28919" s="52">
        <v>40087</v>
      </c>
      <c r="D28919" s="52">
        <v>40117</v>
      </c>
      <c r="E28919" s="57">
        <v>8516</v>
      </c>
    </row>
    <row r="28920" spans="1:5" hidden="1">
      <c r="A28920" s="43" t="s">
        <v>946</v>
      </c>
      <c r="B28920" s="52">
        <v>40147</v>
      </c>
      <c r="C28920" s="52">
        <v>40118</v>
      </c>
      <c r="D28920" s="52">
        <v>40147</v>
      </c>
      <c r="E28920" s="57">
        <v>8600</v>
      </c>
    </row>
    <row r="28921" spans="1:5" hidden="1">
      <c r="A28921" s="43" t="s">
        <v>946</v>
      </c>
      <c r="B28921" s="52">
        <v>40178</v>
      </c>
      <c r="C28921" s="52">
        <v>40148</v>
      </c>
      <c r="D28921" s="52">
        <v>40178</v>
      </c>
      <c r="E28921" s="57">
        <v>8740</v>
      </c>
    </row>
    <row r="28922" spans="1:5" hidden="1">
      <c r="A28922" s="43" t="s">
        <v>946</v>
      </c>
      <c r="B28922" s="52">
        <v>40209</v>
      </c>
      <c r="C28922" s="52">
        <v>40179</v>
      </c>
      <c r="D28922" s="52">
        <v>40209</v>
      </c>
      <c r="E28922" s="57">
        <v>8559</v>
      </c>
    </row>
    <row r="28923" spans="1:5" hidden="1">
      <c r="A28923" s="43" t="s">
        <v>946</v>
      </c>
      <c r="B28923" s="52">
        <v>40237</v>
      </c>
      <c r="C28923" s="52">
        <v>40210</v>
      </c>
      <c r="D28923" s="52">
        <v>40237</v>
      </c>
      <c r="E28923" s="57">
        <v>8376</v>
      </c>
    </row>
    <row r="28924" spans="1:5" hidden="1">
      <c r="A28924" s="43" t="s">
        <v>946</v>
      </c>
      <c r="B28924" s="52">
        <v>40268</v>
      </c>
      <c r="C28924" s="52">
        <v>40238</v>
      </c>
      <c r="D28924" s="52">
        <v>40268</v>
      </c>
      <c r="E28924" s="57">
        <v>8848</v>
      </c>
    </row>
    <row r="28925" spans="1:5" hidden="1">
      <c r="A28925" s="43" t="s">
        <v>946</v>
      </c>
      <c r="B28925" s="52">
        <v>40298</v>
      </c>
      <c r="C28925" s="52">
        <v>40269</v>
      </c>
      <c r="D28925" s="52">
        <v>40298</v>
      </c>
      <c r="E28925" s="57">
        <v>8781</v>
      </c>
    </row>
    <row r="28926" spans="1:5" hidden="1">
      <c r="A28926" s="43" t="s">
        <v>946</v>
      </c>
      <c r="B28926" s="52">
        <v>40329</v>
      </c>
      <c r="C28926" s="52">
        <v>40299</v>
      </c>
      <c r="D28926" s="52">
        <v>40329</v>
      </c>
      <c r="E28926" s="57">
        <v>8881</v>
      </c>
    </row>
    <row r="28927" spans="1:5" hidden="1">
      <c r="A28927" s="43" t="s">
        <v>946</v>
      </c>
      <c r="B28927" s="52">
        <v>40359</v>
      </c>
      <c r="C28927" s="52">
        <v>40330</v>
      </c>
      <c r="D28927" s="52">
        <v>40359</v>
      </c>
      <c r="E28927" s="57">
        <v>8974</v>
      </c>
    </row>
    <row r="28928" spans="1:5" hidden="1">
      <c r="A28928" s="43" t="s">
        <v>946</v>
      </c>
      <c r="B28928" s="52">
        <v>40390</v>
      </c>
      <c r="C28928" s="52">
        <v>40360</v>
      </c>
      <c r="D28928" s="52">
        <v>40390</v>
      </c>
      <c r="E28928" s="57">
        <v>8784</v>
      </c>
    </row>
    <row r="28929" spans="1:5" hidden="1">
      <c r="A28929" s="43" t="s">
        <v>946</v>
      </c>
      <c r="B28929" s="52">
        <v>40421</v>
      </c>
      <c r="C28929" s="52">
        <v>40391</v>
      </c>
      <c r="D28929" s="52">
        <v>40421</v>
      </c>
      <c r="E28929" s="57">
        <v>8804</v>
      </c>
    </row>
    <row r="28930" spans="1:5" hidden="1">
      <c r="A28930" s="43" t="s">
        <v>946</v>
      </c>
      <c r="B28930" s="52">
        <v>40451</v>
      </c>
      <c r="C28930" s="52">
        <v>40422</v>
      </c>
      <c r="D28930" s="52">
        <v>40451</v>
      </c>
      <c r="E28930" s="57">
        <v>9003</v>
      </c>
    </row>
    <row r="28931" spans="1:5" hidden="1">
      <c r="A28931" s="43" t="s">
        <v>946</v>
      </c>
      <c r="B28931" s="52">
        <v>40482</v>
      </c>
      <c r="C28931" s="52">
        <v>40452</v>
      </c>
      <c r="D28931" s="52">
        <v>40482</v>
      </c>
      <c r="E28931" s="57">
        <v>9153</v>
      </c>
    </row>
    <row r="28932" spans="1:5" hidden="1">
      <c r="A28932" s="43" t="s">
        <v>946</v>
      </c>
      <c r="B28932" s="52">
        <v>40512</v>
      </c>
      <c r="C28932" s="52">
        <v>40483</v>
      </c>
      <c r="D28932" s="52">
        <v>40512</v>
      </c>
      <c r="E28932" s="57">
        <v>9083</v>
      </c>
    </row>
    <row r="28933" spans="1:5" hidden="1">
      <c r="A28933" s="43" t="s">
        <v>946</v>
      </c>
      <c r="B28933" s="52">
        <v>40543</v>
      </c>
      <c r="C28933" s="52">
        <v>40513</v>
      </c>
      <c r="D28933" s="52">
        <v>40543</v>
      </c>
      <c r="E28933" s="57">
        <v>9096</v>
      </c>
    </row>
    <row r="28934" spans="1:5" hidden="1">
      <c r="A28934" s="43" t="s">
        <v>946</v>
      </c>
      <c r="B28934" s="52">
        <v>40574</v>
      </c>
      <c r="C28934" s="52">
        <v>40544</v>
      </c>
      <c r="D28934" s="52">
        <v>40574</v>
      </c>
      <c r="E28934" s="57">
        <v>9052</v>
      </c>
    </row>
    <row r="28935" spans="1:5" hidden="1">
      <c r="A28935" s="43" t="s">
        <v>946</v>
      </c>
      <c r="B28935" s="52">
        <v>40602</v>
      </c>
      <c r="C28935" s="52">
        <v>40575</v>
      </c>
      <c r="D28935" s="52">
        <v>40602</v>
      </c>
      <c r="E28935" s="57">
        <v>9279</v>
      </c>
    </row>
    <row r="28936" spans="1:5" hidden="1">
      <c r="A28936" s="43" t="s">
        <v>946</v>
      </c>
      <c r="B28936" s="52">
        <v>40633</v>
      </c>
      <c r="C28936" s="52">
        <v>40603</v>
      </c>
      <c r="D28936" s="52">
        <v>40633</v>
      </c>
      <c r="E28936" s="57">
        <v>9069</v>
      </c>
    </row>
    <row r="28937" spans="1:5" hidden="1">
      <c r="A28937" s="43" t="s">
        <v>946</v>
      </c>
      <c r="B28937" s="52">
        <v>40663</v>
      </c>
      <c r="C28937" s="52">
        <v>40634</v>
      </c>
      <c r="D28937" s="52">
        <v>40663</v>
      </c>
      <c r="E28937" s="57">
        <v>9243</v>
      </c>
    </row>
    <row r="28938" spans="1:5" hidden="1">
      <c r="A28938" s="43" t="s">
        <v>946</v>
      </c>
      <c r="B28938" s="52">
        <v>40694</v>
      </c>
      <c r="C28938" s="52">
        <v>40664</v>
      </c>
      <c r="D28938" s="52">
        <v>40694</v>
      </c>
      <c r="E28938" s="57">
        <v>9274</v>
      </c>
    </row>
    <row r="28939" spans="1:5" hidden="1">
      <c r="A28939" s="43" t="s">
        <v>946</v>
      </c>
      <c r="B28939" s="52">
        <v>40724</v>
      </c>
      <c r="C28939" s="52">
        <v>40695</v>
      </c>
      <c r="D28939" s="52">
        <v>40724</v>
      </c>
      <c r="E28939" s="57">
        <v>9347</v>
      </c>
    </row>
    <row r="28940" spans="1:5" hidden="1">
      <c r="A28940" s="43" t="s">
        <v>946</v>
      </c>
      <c r="B28940" s="52">
        <v>40755</v>
      </c>
      <c r="C28940" s="52">
        <v>40725</v>
      </c>
      <c r="D28940" s="52">
        <v>40755</v>
      </c>
      <c r="E28940" s="57">
        <v>9417</v>
      </c>
    </row>
    <row r="28941" spans="1:5" hidden="1">
      <c r="A28941" s="43" t="s">
        <v>946</v>
      </c>
      <c r="B28941" s="52">
        <v>40786</v>
      </c>
      <c r="C28941" s="52">
        <v>40756</v>
      </c>
      <c r="D28941" s="52">
        <v>40786</v>
      </c>
      <c r="E28941" s="57">
        <v>9447</v>
      </c>
    </row>
    <row r="28942" spans="1:5" hidden="1">
      <c r="A28942" s="43" t="s">
        <v>946</v>
      </c>
      <c r="B28942" s="52">
        <v>40816</v>
      </c>
      <c r="C28942" s="52">
        <v>40787</v>
      </c>
      <c r="D28942" s="52">
        <v>40816</v>
      </c>
      <c r="E28942" s="57">
        <v>9405</v>
      </c>
    </row>
    <row r="28943" spans="1:5" hidden="1">
      <c r="A28943" s="43" t="s">
        <v>946</v>
      </c>
      <c r="B28943" s="52">
        <v>40847</v>
      </c>
      <c r="C28943" s="52">
        <v>40817</v>
      </c>
      <c r="D28943" s="52">
        <v>40847</v>
      </c>
      <c r="E28943" s="57">
        <v>9341</v>
      </c>
    </row>
    <row r="28944" spans="1:5" hidden="1">
      <c r="A28944" s="43" t="s">
        <v>946</v>
      </c>
      <c r="B28944" s="52">
        <v>40877</v>
      </c>
      <c r="C28944" s="52">
        <v>40848</v>
      </c>
      <c r="D28944" s="52">
        <v>40877</v>
      </c>
      <c r="E28944" s="57">
        <v>9304</v>
      </c>
    </row>
    <row r="28945" spans="1:5" hidden="1">
      <c r="A28945" s="43" t="s">
        <v>946</v>
      </c>
      <c r="B28945" s="52">
        <v>40908</v>
      </c>
      <c r="C28945" s="52">
        <v>40878</v>
      </c>
      <c r="D28945" s="52">
        <v>40908</v>
      </c>
      <c r="E28945" s="57">
        <v>9076</v>
      </c>
    </row>
    <row r="28946" spans="1:5" hidden="1">
      <c r="A28946" s="43" t="s">
        <v>946</v>
      </c>
      <c r="B28946" s="52">
        <v>40939</v>
      </c>
      <c r="C28946" s="52">
        <v>40909</v>
      </c>
      <c r="D28946" s="52">
        <v>40939</v>
      </c>
      <c r="E28946" s="57">
        <v>9463</v>
      </c>
    </row>
    <row r="28947" spans="1:5" hidden="1">
      <c r="A28947" s="43" t="s">
        <v>946</v>
      </c>
      <c r="B28947" s="52">
        <v>40968</v>
      </c>
      <c r="C28947" s="52">
        <v>40940</v>
      </c>
      <c r="D28947" s="52">
        <v>40968</v>
      </c>
      <c r="E28947" s="57">
        <v>9555</v>
      </c>
    </row>
    <row r="28948" spans="1:5" hidden="1">
      <c r="A28948" s="43" t="s">
        <v>946</v>
      </c>
      <c r="B28948" s="52">
        <v>40999</v>
      </c>
      <c r="C28948" s="52">
        <v>40969</v>
      </c>
      <c r="D28948" s="52">
        <v>40999</v>
      </c>
      <c r="E28948" s="57">
        <v>9408</v>
      </c>
    </row>
    <row r="28949" spans="1:5" hidden="1">
      <c r="A28949" s="43" t="s">
        <v>946</v>
      </c>
      <c r="B28949" s="52">
        <v>41029</v>
      </c>
      <c r="C28949" s="52">
        <v>41000</v>
      </c>
      <c r="D28949" s="52">
        <v>41029</v>
      </c>
      <c r="E28949" s="57">
        <v>9390</v>
      </c>
    </row>
    <row r="28950" spans="1:5" hidden="1">
      <c r="A28950" s="43" t="s">
        <v>946</v>
      </c>
      <c r="B28950" s="52">
        <v>41060</v>
      </c>
      <c r="C28950" s="52">
        <v>41030</v>
      </c>
      <c r="D28950" s="52">
        <v>41060</v>
      </c>
      <c r="E28950" s="57">
        <v>9209</v>
      </c>
    </row>
    <row r="28951" spans="1:5" hidden="1">
      <c r="A28951" s="43" t="s">
        <v>946</v>
      </c>
      <c r="B28951" s="52">
        <v>41090</v>
      </c>
      <c r="C28951" s="52">
        <v>41061</v>
      </c>
      <c r="D28951" s="52">
        <v>41090</v>
      </c>
      <c r="E28951" s="57">
        <v>9279</v>
      </c>
    </row>
    <row r="28952" spans="1:5" hidden="1">
      <c r="A28952" s="43" t="s">
        <v>946</v>
      </c>
      <c r="B28952" s="52">
        <v>41121</v>
      </c>
      <c r="C28952" s="52">
        <v>41091</v>
      </c>
      <c r="D28952" s="52">
        <v>41121</v>
      </c>
      <c r="E28952" s="57">
        <v>9351</v>
      </c>
    </row>
    <row r="28953" spans="1:5" hidden="1">
      <c r="A28953" s="43" t="s">
        <v>946</v>
      </c>
      <c r="B28953" s="52">
        <v>41152</v>
      </c>
      <c r="C28953" s="52">
        <v>41122</v>
      </c>
      <c r="D28953" s="52">
        <v>41152</v>
      </c>
      <c r="E28953" s="57">
        <v>9370</v>
      </c>
    </row>
    <row r="28954" spans="1:5" hidden="1">
      <c r="A28954" s="43" t="s">
        <v>946</v>
      </c>
      <c r="B28954" s="52">
        <v>41182</v>
      </c>
      <c r="C28954" s="52">
        <v>41153</v>
      </c>
      <c r="D28954" s="52">
        <v>41182</v>
      </c>
      <c r="E28954" s="57">
        <v>9338</v>
      </c>
    </row>
    <row r="28955" spans="1:5" hidden="1">
      <c r="A28955" s="43" t="s">
        <v>946</v>
      </c>
      <c r="B28955" s="52">
        <v>41213</v>
      </c>
      <c r="C28955" s="52">
        <v>41183</v>
      </c>
      <c r="D28955" s="52">
        <v>41213</v>
      </c>
      <c r="E28955" s="57">
        <v>9379</v>
      </c>
    </row>
    <row r="28956" spans="1:5" hidden="1">
      <c r="A28956" s="43" t="s">
        <v>946</v>
      </c>
      <c r="B28956" s="52">
        <v>41243</v>
      </c>
      <c r="C28956" s="52">
        <v>41214</v>
      </c>
      <c r="D28956" s="52">
        <v>41243</v>
      </c>
      <c r="E28956" s="57">
        <v>9500</v>
      </c>
    </row>
    <row r="28957" spans="1:5" hidden="1">
      <c r="A28957" s="43" t="s">
        <v>946</v>
      </c>
      <c r="B28957" s="52">
        <v>41274</v>
      </c>
      <c r="C28957" s="52">
        <v>41244</v>
      </c>
      <c r="D28957" s="52">
        <v>41274</v>
      </c>
      <c r="E28957" s="57">
        <v>9668</v>
      </c>
    </row>
    <row r="28958" spans="1:5" hidden="1">
      <c r="A28958" s="43" t="s">
        <v>946</v>
      </c>
      <c r="B28958" s="52">
        <v>41305</v>
      </c>
      <c r="C28958" s="52">
        <v>41275</v>
      </c>
      <c r="D28958" s="52">
        <v>41305</v>
      </c>
      <c r="E28958" s="57">
        <v>9602</v>
      </c>
    </row>
    <row r="28959" spans="1:5" hidden="1">
      <c r="A28959" s="43" t="s">
        <v>946</v>
      </c>
      <c r="B28959" s="52">
        <v>41333</v>
      </c>
      <c r="C28959" s="52">
        <v>41306</v>
      </c>
      <c r="D28959" s="52">
        <v>41333</v>
      </c>
      <c r="E28959" s="57">
        <v>9628</v>
      </c>
    </row>
    <row r="28960" spans="1:5" hidden="1">
      <c r="A28960" s="43" t="s">
        <v>946</v>
      </c>
      <c r="B28960" s="52">
        <v>41364</v>
      </c>
      <c r="C28960" s="52">
        <v>41334</v>
      </c>
      <c r="D28960" s="52">
        <v>41364</v>
      </c>
      <c r="E28960" s="57">
        <v>9756</v>
      </c>
    </row>
    <row r="28961" spans="1:5" hidden="1">
      <c r="A28961" s="43" t="s">
        <v>946</v>
      </c>
      <c r="B28961" s="52">
        <v>41394</v>
      </c>
      <c r="C28961" s="52">
        <v>41365</v>
      </c>
      <c r="D28961" s="52">
        <v>41394</v>
      </c>
      <c r="E28961" s="57">
        <v>9781</v>
      </c>
    </row>
    <row r="28962" spans="1:5" hidden="1">
      <c r="A28962" s="43" t="s">
        <v>946</v>
      </c>
      <c r="B28962" s="52">
        <v>41425</v>
      </c>
      <c r="C28962" s="52">
        <v>41395</v>
      </c>
      <c r="D28962" s="52">
        <v>41425</v>
      </c>
      <c r="E28962" s="57">
        <v>9915</v>
      </c>
    </row>
    <row r="28963" spans="1:5" hidden="1">
      <c r="A28963" s="43" t="s">
        <v>946</v>
      </c>
      <c r="B28963" s="52">
        <v>41455</v>
      </c>
      <c r="C28963" s="52">
        <v>41426</v>
      </c>
      <c r="D28963" s="52">
        <v>41455</v>
      </c>
      <c r="E28963" s="57">
        <v>9724</v>
      </c>
    </row>
    <row r="28964" spans="1:5" hidden="1">
      <c r="A28964" s="43" t="s">
        <v>946</v>
      </c>
      <c r="B28964" s="52">
        <v>41486</v>
      </c>
      <c r="C28964" s="52">
        <v>41456</v>
      </c>
      <c r="D28964" s="52">
        <v>41486</v>
      </c>
      <c r="E28964" s="57">
        <v>9711</v>
      </c>
    </row>
    <row r="28965" spans="1:5" hidden="1">
      <c r="A28965" s="43" t="s">
        <v>946</v>
      </c>
      <c r="B28965" s="52">
        <v>41517</v>
      </c>
      <c r="C28965" s="52">
        <v>41487</v>
      </c>
      <c r="D28965" s="52">
        <v>41517</v>
      </c>
      <c r="E28965" s="57">
        <v>9837</v>
      </c>
    </row>
    <row r="28966" spans="1:5" hidden="1">
      <c r="A28966" s="43" t="s">
        <v>946</v>
      </c>
      <c r="B28966" s="52">
        <v>41547</v>
      </c>
      <c r="C28966" s="52">
        <v>41518</v>
      </c>
      <c r="D28966" s="52">
        <v>41547</v>
      </c>
      <c r="E28966" s="57">
        <v>10039</v>
      </c>
    </row>
    <row r="28967" spans="1:5" hidden="1">
      <c r="A28967" s="43" t="s">
        <v>946</v>
      </c>
      <c r="B28967" s="52">
        <v>41578</v>
      </c>
      <c r="C28967" s="52">
        <v>41548</v>
      </c>
      <c r="D28967" s="52">
        <v>41578</v>
      </c>
      <c r="E28967" s="57">
        <v>9968</v>
      </c>
    </row>
    <row r="28968" spans="1:5" hidden="1">
      <c r="A28968" s="43" t="s">
        <v>946</v>
      </c>
      <c r="B28968" s="52">
        <v>41608</v>
      </c>
      <c r="C28968" s="52">
        <v>41579</v>
      </c>
      <c r="D28968" s="52">
        <v>41608</v>
      </c>
      <c r="E28968" s="57">
        <v>9966</v>
      </c>
    </row>
    <row r="28969" spans="1:5" hidden="1">
      <c r="A28969" s="43" t="s">
        <v>946</v>
      </c>
      <c r="B28969" s="52">
        <v>41639</v>
      </c>
      <c r="C28969" s="52">
        <v>41609</v>
      </c>
      <c r="D28969" s="52">
        <v>41639</v>
      </c>
      <c r="E28969" s="57">
        <v>9850</v>
      </c>
    </row>
    <row r="28970" spans="1:5" hidden="1">
      <c r="A28970" s="43" t="s">
        <v>946</v>
      </c>
      <c r="B28970" s="52">
        <v>41670</v>
      </c>
      <c r="C28970" s="52">
        <v>41640</v>
      </c>
      <c r="D28970" s="52">
        <v>41670</v>
      </c>
      <c r="E28970" s="57">
        <v>9786</v>
      </c>
    </row>
    <row r="28971" spans="1:5" hidden="1">
      <c r="A28971" s="43" t="s">
        <v>946</v>
      </c>
      <c r="B28971" s="52">
        <v>41698</v>
      </c>
      <c r="C28971" s="52">
        <v>41671</v>
      </c>
      <c r="D28971" s="52">
        <v>41698</v>
      </c>
      <c r="E28971" s="57">
        <v>9766</v>
      </c>
    </row>
    <row r="28972" spans="1:5" hidden="1">
      <c r="A28972" s="43" t="s">
        <v>946</v>
      </c>
      <c r="B28972" s="52">
        <v>41729</v>
      </c>
      <c r="C28972" s="52">
        <v>41699</v>
      </c>
      <c r="D28972" s="52">
        <v>41729</v>
      </c>
      <c r="E28972" s="57">
        <v>9965</v>
      </c>
    </row>
    <row r="28973" spans="1:5" hidden="1">
      <c r="A28973" s="43" t="s">
        <v>946</v>
      </c>
      <c r="B28973" s="52">
        <v>41759</v>
      </c>
      <c r="C28973" s="52">
        <v>41730</v>
      </c>
      <c r="D28973" s="52">
        <v>41759</v>
      </c>
      <c r="E28973" s="57">
        <v>9837</v>
      </c>
    </row>
    <row r="28974" spans="1:5" hidden="1">
      <c r="A28974" s="43" t="s">
        <v>946</v>
      </c>
      <c r="B28974" s="52">
        <v>41790</v>
      </c>
      <c r="C28974" s="52">
        <v>41760</v>
      </c>
      <c r="D28974" s="52">
        <v>41790</v>
      </c>
      <c r="E28974" s="57">
        <v>9904</v>
      </c>
    </row>
    <row r="28975" spans="1:5" hidden="1">
      <c r="A28975" s="43" t="s">
        <v>946</v>
      </c>
      <c r="B28975" s="52">
        <v>41820</v>
      </c>
      <c r="C28975" s="52">
        <v>41791</v>
      </c>
      <c r="D28975" s="52">
        <v>41820</v>
      </c>
      <c r="E28975" s="57">
        <v>9988</v>
      </c>
    </row>
    <row r="28976" spans="1:5" hidden="1">
      <c r="A28976" s="43" t="s">
        <v>946</v>
      </c>
      <c r="B28976" s="52">
        <v>41851</v>
      </c>
      <c r="C28976" s="52">
        <v>41821</v>
      </c>
      <c r="D28976" s="52">
        <v>41851</v>
      </c>
      <c r="E28976" s="57">
        <v>10067</v>
      </c>
    </row>
    <row r="28977" spans="1:5" hidden="1">
      <c r="A28977" s="43" t="s">
        <v>946</v>
      </c>
      <c r="B28977" s="52">
        <v>41882</v>
      </c>
      <c r="C28977" s="52">
        <v>41852</v>
      </c>
      <c r="D28977" s="52">
        <v>41882</v>
      </c>
      <c r="E28977" s="57">
        <v>10177</v>
      </c>
    </row>
    <row r="28978" spans="1:5" hidden="1">
      <c r="A28978" s="43" t="s">
        <v>946</v>
      </c>
      <c r="B28978" s="52">
        <v>41912</v>
      </c>
      <c r="C28978" s="52">
        <v>41883</v>
      </c>
      <c r="D28978" s="52">
        <v>41912</v>
      </c>
      <c r="E28978" s="57">
        <v>10075</v>
      </c>
    </row>
    <row r="28979" spans="1:5" hidden="1">
      <c r="A28979" s="43" t="s">
        <v>946</v>
      </c>
      <c r="B28979" s="52">
        <v>41943</v>
      </c>
      <c r="C28979" s="52">
        <v>41913</v>
      </c>
      <c r="D28979" s="52">
        <v>41943</v>
      </c>
      <c r="E28979" s="57">
        <v>10202</v>
      </c>
    </row>
    <row r="28980" spans="1:5" hidden="1">
      <c r="A28980" s="43" t="s">
        <v>946</v>
      </c>
      <c r="B28980" s="52">
        <v>41973</v>
      </c>
      <c r="C28980" s="52">
        <v>41944</v>
      </c>
      <c r="D28980" s="52">
        <v>41973</v>
      </c>
      <c r="E28980" s="57">
        <v>10123</v>
      </c>
    </row>
    <row r="28981" spans="1:5" hidden="1">
      <c r="A28981" s="43" t="s">
        <v>946</v>
      </c>
      <c r="B28981" s="52">
        <v>42004</v>
      </c>
      <c r="C28981" s="52">
        <v>41974</v>
      </c>
      <c r="D28981" s="52">
        <v>42004</v>
      </c>
      <c r="E28981" s="57">
        <v>9934</v>
      </c>
    </row>
    <row r="28982" spans="1:5" hidden="1">
      <c r="A28982" s="43" t="s">
        <v>947</v>
      </c>
      <c r="B28982" s="52">
        <v>33663</v>
      </c>
      <c r="C28982" s="52">
        <v>33635</v>
      </c>
      <c r="D28982" s="52">
        <v>33663</v>
      </c>
      <c r="E28982" s="57">
        <v>6110</v>
      </c>
    </row>
    <row r="28983" spans="1:5" hidden="1">
      <c r="A28983" s="43" t="s">
        <v>947</v>
      </c>
      <c r="B28983" s="52">
        <v>33694</v>
      </c>
      <c r="C28983" s="52">
        <v>33664</v>
      </c>
      <c r="D28983" s="52">
        <v>33694</v>
      </c>
      <c r="E28983" s="57">
        <v>6018</v>
      </c>
    </row>
    <row r="28984" spans="1:5" hidden="1">
      <c r="A28984" s="43" t="s">
        <v>947</v>
      </c>
      <c r="B28984" s="52">
        <v>33724</v>
      </c>
      <c r="C28984" s="52">
        <v>33695</v>
      </c>
      <c r="D28984" s="52">
        <v>33724</v>
      </c>
      <c r="E28984" s="57">
        <v>6327</v>
      </c>
    </row>
    <row r="28985" spans="1:5" hidden="1">
      <c r="A28985" s="43" t="s">
        <v>947</v>
      </c>
      <c r="B28985" s="52">
        <v>33755</v>
      </c>
      <c r="C28985" s="52">
        <v>33725</v>
      </c>
      <c r="D28985" s="52">
        <v>33755</v>
      </c>
      <c r="E28985" s="57">
        <v>6550</v>
      </c>
    </row>
    <row r="28986" spans="1:5" hidden="1">
      <c r="A28986" s="43" t="s">
        <v>947</v>
      </c>
      <c r="B28986" s="52">
        <v>33785</v>
      </c>
      <c r="C28986" s="52">
        <v>33756</v>
      </c>
      <c r="D28986" s="52">
        <v>33785</v>
      </c>
      <c r="E28986" s="57">
        <v>6653</v>
      </c>
    </row>
    <row r="28987" spans="1:5" hidden="1">
      <c r="A28987" s="43" t="s">
        <v>947</v>
      </c>
      <c r="B28987" s="52">
        <v>33816</v>
      </c>
      <c r="C28987" s="52">
        <v>33786</v>
      </c>
      <c r="D28987" s="52">
        <v>33816</v>
      </c>
      <c r="E28987" s="57">
        <v>6891</v>
      </c>
    </row>
    <row r="28988" spans="1:5" hidden="1">
      <c r="A28988" s="43" t="s">
        <v>947</v>
      </c>
      <c r="B28988" s="52">
        <v>33847</v>
      </c>
      <c r="C28988" s="52">
        <v>33817</v>
      </c>
      <c r="D28988" s="52">
        <v>33847</v>
      </c>
      <c r="E28988" s="57">
        <v>6766</v>
      </c>
    </row>
    <row r="28989" spans="1:5" hidden="1">
      <c r="A28989" s="43" t="s">
        <v>947</v>
      </c>
      <c r="B28989" s="52">
        <v>33877</v>
      </c>
      <c r="C28989" s="52">
        <v>33848</v>
      </c>
      <c r="D28989" s="52">
        <v>33877</v>
      </c>
      <c r="E28989" s="57">
        <v>6714</v>
      </c>
    </row>
    <row r="28990" spans="1:5" hidden="1">
      <c r="A28990" s="43" t="s">
        <v>947</v>
      </c>
      <c r="B28990" s="52">
        <v>33908</v>
      </c>
      <c r="C28990" s="52">
        <v>33878</v>
      </c>
      <c r="D28990" s="52">
        <v>33908</v>
      </c>
      <c r="E28990" s="57">
        <v>6665</v>
      </c>
    </row>
    <row r="28991" spans="1:5" hidden="1">
      <c r="A28991" s="43" t="s">
        <v>947</v>
      </c>
      <c r="B28991" s="52">
        <v>33938</v>
      </c>
      <c r="C28991" s="52">
        <v>33909</v>
      </c>
      <c r="D28991" s="52">
        <v>33938</v>
      </c>
      <c r="E28991" s="57">
        <v>6610</v>
      </c>
    </row>
    <row r="28992" spans="1:5" hidden="1">
      <c r="A28992" s="43" t="s">
        <v>947</v>
      </c>
      <c r="B28992" s="52">
        <v>33969</v>
      </c>
      <c r="C28992" s="52">
        <v>33939</v>
      </c>
      <c r="D28992" s="52">
        <v>33969</v>
      </c>
      <c r="E28992" s="57">
        <v>6597</v>
      </c>
    </row>
    <row r="28993" spans="1:5" hidden="1">
      <c r="A28993" s="43" t="s">
        <v>947</v>
      </c>
      <c r="B28993" s="52">
        <v>34000</v>
      </c>
      <c r="C28993" s="52">
        <v>33970</v>
      </c>
      <c r="D28993" s="52">
        <v>34000</v>
      </c>
      <c r="E28993" s="57">
        <v>6644</v>
      </c>
    </row>
    <row r="28994" spans="1:5" hidden="1">
      <c r="A28994" s="43" t="s">
        <v>947</v>
      </c>
      <c r="B28994" s="52">
        <v>34028</v>
      </c>
      <c r="C28994" s="52">
        <v>34001</v>
      </c>
      <c r="D28994" s="52">
        <v>34028</v>
      </c>
      <c r="E28994" s="57">
        <v>6780</v>
      </c>
    </row>
    <row r="28995" spans="1:5" hidden="1">
      <c r="A28995" s="43" t="s">
        <v>947</v>
      </c>
      <c r="B28995" s="52">
        <v>34059</v>
      </c>
      <c r="C28995" s="52">
        <v>34029</v>
      </c>
      <c r="D28995" s="52">
        <v>34059</v>
      </c>
      <c r="E28995" s="57">
        <v>7009</v>
      </c>
    </row>
    <row r="28996" spans="1:5" hidden="1">
      <c r="A28996" s="43" t="s">
        <v>947</v>
      </c>
      <c r="B28996" s="52">
        <v>34089</v>
      </c>
      <c r="C28996" s="52">
        <v>34060</v>
      </c>
      <c r="D28996" s="52">
        <v>34089</v>
      </c>
      <c r="E28996" s="57">
        <v>6868</v>
      </c>
    </row>
    <row r="28997" spans="1:5" hidden="1">
      <c r="A28997" s="43" t="s">
        <v>947</v>
      </c>
      <c r="B28997" s="52">
        <v>34120</v>
      </c>
      <c r="C28997" s="52">
        <v>34090</v>
      </c>
      <c r="D28997" s="52">
        <v>34120</v>
      </c>
      <c r="E28997" s="57">
        <v>7309</v>
      </c>
    </row>
    <row r="28998" spans="1:5" hidden="1">
      <c r="A28998" s="43" t="s">
        <v>947</v>
      </c>
      <c r="B28998" s="52">
        <v>34150</v>
      </c>
      <c r="C28998" s="52">
        <v>34121</v>
      </c>
      <c r="D28998" s="52">
        <v>34150</v>
      </c>
      <c r="E28998" s="57">
        <v>6858</v>
      </c>
    </row>
    <row r="28999" spans="1:5" hidden="1">
      <c r="A28999" s="43" t="s">
        <v>947</v>
      </c>
      <c r="B28999" s="52">
        <v>34181</v>
      </c>
      <c r="C28999" s="52">
        <v>34151</v>
      </c>
      <c r="D28999" s="52">
        <v>34181</v>
      </c>
      <c r="E28999" s="57">
        <v>7046</v>
      </c>
    </row>
    <row r="29000" spans="1:5" hidden="1">
      <c r="A29000" s="43" t="s">
        <v>947</v>
      </c>
      <c r="B29000" s="52">
        <v>34212</v>
      </c>
      <c r="C29000" s="52">
        <v>34182</v>
      </c>
      <c r="D29000" s="52">
        <v>34212</v>
      </c>
      <c r="E29000" s="57">
        <v>6999</v>
      </c>
    </row>
    <row r="29001" spans="1:5" hidden="1">
      <c r="A29001" s="43" t="s">
        <v>947</v>
      </c>
      <c r="B29001" s="52">
        <v>34242</v>
      </c>
      <c r="C29001" s="52">
        <v>34213</v>
      </c>
      <c r="D29001" s="52">
        <v>34242</v>
      </c>
      <c r="E29001" s="57">
        <v>7486</v>
      </c>
    </row>
    <row r="29002" spans="1:5" hidden="1">
      <c r="A29002" s="43" t="s">
        <v>947</v>
      </c>
      <c r="B29002" s="52">
        <v>34273</v>
      </c>
      <c r="C29002" s="52">
        <v>34243</v>
      </c>
      <c r="D29002" s="52">
        <v>34273</v>
      </c>
      <c r="E29002" s="57">
        <v>7343</v>
      </c>
    </row>
    <row r="29003" spans="1:5" hidden="1">
      <c r="A29003" s="43" t="s">
        <v>947</v>
      </c>
      <c r="B29003" s="52">
        <v>34303</v>
      </c>
      <c r="C29003" s="52">
        <v>34274</v>
      </c>
      <c r="D29003" s="52">
        <v>34303</v>
      </c>
      <c r="E29003" s="57">
        <v>7561</v>
      </c>
    </row>
    <row r="29004" spans="1:5" hidden="1">
      <c r="A29004" s="43" t="s">
        <v>947</v>
      </c>
      <c r="B29004" s="52">
        <v>34334</v>
      </c>
      <c r="C29004" s="52">
        <v>34304</v>
      </c>
      <c r="D29004" s="52">
        <v>34334</v>
      </c>
      <c r="E29004" s="57">
        <v>7438</v>
      </c>
    </row>
    <row r="29005" spans="1:5" hidden="1">
      <c r="A29005" s="43" t="s">
        <v>947</v>
      </c>
      <c r="B29005" s="52">
        <v>34365</v>
      </c>
      <c r="C29005" s="52">
        <v>34335</v>
      </c>
      <c r="D29005" s="52">
        <v>34365</v>
      </c>
      <c r="E29005" s="57">
        <v>7720</v>
      </c>
    </row>
    <row r="29006" spans="1:5" hidden="1">
      <c r="A29006" s="43" t="s">
        <v>947</v>
      </c>
      <c r="B29006" s="52">
        <v>34393</v>
      </c>
      <c r="C29006" s="52">
        <v>34366</v>
      </c>
      <c r="D29006" s="52">
        <v>34393</v>
      </c>
      <c r="E29006" s="57">
        <v>7681</v>
      </c>
    </row>
    <row r="29007" spans="1:5" hidden="1">
      <c r="A29007" s="43" t="s">
        <v>947</v>
      </c>
      <c r="B29007" s="52">
        <v>34424</v>
      </c>
      <c r="C29007" s="52">
        <v>34394</v>
      </c>
      <c r="D29007" s="52">
        <v>34424</v>
      </c>
      <c r="E29007" s="57">
        <v>7853</v>
      </c>
    </row>
    <row r="29008" spans="1:5" hidden="1">
      <c r="A29008" s="43" t="s">
        <v>947</v>
      </c>
      <c r="B29008" s="52">
        <v>34454</v>
      </c>
      <c r="C29008" s="52">
        <v>34425</v>
      </c>
      <c r="D29008" s="52">
        <v>34454</v>
      </c>
      <c r="E29008" s="57">
        <v>7941</v>
      </c>
    </row>
    <row r="29009" spans="1:5" hidden="1">
      <c r="A29009" s="43" t="s">
        <v>947</v>
      </c>
      <c r="B29009" s="52">
        <v>34485</v>
      </c>
      <c r="C29009" s="52">
        <v>34455</v>
      </c>
      <c r="D29009" s="52">
        <v>34485</v>
      </c>
      <c r="E29009" s="57">
        <v>7859</v>
      </c>
    </row>
    <row r="29010" spans="1:5" hidden="1">
      <c r="A29010" s="43" t="s">
        <v>947</v>
      </c>
      <c r="B29010" s="52">
        <v>34515</v>
      </c>
      <c r="C29010" s="52">
        <v>34486</v>
      </c>
      <c r="D29010" s="52">
        <v>34515</v>
      </c>
      <c r="E29010" s="57">
        <v>8074</v>
      </c>
    </row>
    <row r="29011" spans="1:5" hidden="1">
      <c r="A29011" s="43" t="s">
        <v>947</v>
      </c>
      <c r="B29011" s="52">
        <v>34546</v>
      </c>
      <c r="C29011" s="52">
        <v>34516</v>
      </c>
      <c r="D29011" s="52">
        <v>34546</v>
      </c>
      <c r="E29011" s="57">
        <v>8077</v>
      </c>
    </row>
    <row r="29012" spans="1:5" hidden="1">
      <c r="A29012" s="43" t="s">
        <v>947</v>
      </c>
      <c r="B29012" s="52">
        <v>34577</v>
      </c>
      <c r="C29012" s="52">
        <v>34547</v>
      </c>
      <c r="D29012" s="52">
        <v>34577</v>
      </c>
      <c r="E29012" s="57">
        <v>8241</v>
      </c>
    </row>
    <row r="29013" spans="1:5" hidden="1">
      <c r="A29013" s="43" t="s">
        <v>947</v>
      </c>
      <c r="B29013" s="52">
        <v>34607</v>
      </c>
      <c r="C29013" s="52">
        <v>34578</v>
      </c>
      <c r="D29013" s="52">
        <v>34607</v>
      </c>
      <c r="E29013" s="57">
        <v>8106</v>
      </c>
    </row>
    <row r="29014" spans="1:5" hidden="1">
      <c r="A29014" s="43" t="s">
        <v>947</v>
      </c>
      <c r="B29014" s="52">
        <v>34638</v>
      </c>
      <c r="C29014" s="52">
        <v>34608</v>
      </c>
      <c r="D29014" s="52">
        <v>34638</v>
      </c>
      <c r="E29014" s="57">
        <v>8306</v>
      </c>
    </row>
    <row r="29015" spans="1:5" hidden="1">
      <c r="A29015" s="43" t="s">
        <v>947</v>
      </c>
      <c r="B29015" s="52">
        <v>34668</v>
      </c>
      <c r="C29015" s="52">
        <v>34639</v>
      </c>
      <c r="D29015" s="52">
        <v>34668</v>
      </c>
      <c r="E29015" s="57">
        <v>8092</v>
      </c>
    </row>
    <row r="29016" spans="1:5" hidden="1">
      <c r="A29016" s="43" t="s">
        <v>947</v>
      </c>
      <c r="B29016" s="52">
        <v>34699</v>
      </c>
      <c r="C29016" s="52">
        <v>34669</v>
      </c>
      <c r="D29016" s="52">
        <v>34699</v>
      </c>
      <c r="E29016" s="57">
        <v>8237</v>
      </c>
    </row>
    <row r="29017" spans="1:5" hidden="1">
      <c r="A29017" s="43" t="s">
        <v>947</v>
      </c>
      <c r="B29017" s="52">
        <v>34730</v>
      </c>
      <c r="C29017" s="52">
        <v>34700</v>
      </c>
      <c r="D29017" s="52">
        <v>34730</v>
      </c>
      <c r="E29017" s="57">
        <v>8182</v>
      </c>
    </row>
    <row r="29018" spans="1:5" hidden="1">
      <c r="A29018" s="43" t="s">
        <v>947</v>
      </c>
      <c r="B29018" s="52">
        <v>34758</v>
      </c>
      <c r="C29018" s="52">
        <v>34731</v>
      </c>
      <c r="D29018" s="52">
        <v>34758</v>
      </c>
      <c r="E29018" s="57">
        <v>8307</v>
      </c>
    </row>
    <row r="29019" spans="1:5" hidden="1">
      <c r="A29019" s="43" t="s">
        <v>947</v>
      </c>
      <c r="B29019" s="52">
        <v>34789</v>
      </c>
      <c r="C29019" s="52">
        <v>34759</v>
      </c>
      <c r="D29019" s="52">
        <v>34789</v>
      </c>
      <c r="E29019" s="57">
        <v>8216</v>
      </c>
    </row>
    <row r="29020" spans="1:5" hidden="1">
      <c r="A29020" s="43" t="s">
        <v>947</v>
      </c>
      <c r="B29020" s="52">
        <v>34819</v>
      </c>
      <c r="C29020" s="52">
        <v>34790</v>
      </c>
      <c r="D29020" s="52">
        <v>34819</v>
      </c>
      <c r="E29020" s="57">
        <v>8365</v>
      </c>
    </row>
    <row r="29021" spans="1:5" hidden="1">
      <c r="A29021" s="43" t="s">
        <v>947</v>
      </c>
      <c r="B29021" s="52">
        <v>34850</v>
      </c>
      <c r="C29021" s="52">
        <v>34820</v>
      </c>
      <c r="D29021" s="52">
        <v>34850</v>
      </c>
      <c r="E29021" s="57">
        <v>8518</v>
      </c>
    </row>
    <row r="29022" spans="1:5" hidden="1">
      <c r="A29022" s="43" t="s">
        <v>947</v>
      </c>
      <c r="B29022" s="52">
        <v>34880</v>
      </c>
      <c r="C29022" s="52">
        <v>34851</v>
      </c>
      <c r="D29022" s="52">
        <v>34880</v>
      </c>
      <c r="E29022" s="57">
        <v>8429</v>
      </c>
    </row>
    <row r="29023" spans="1:5" hidden="1">
      <c r="A29023" s="43" t="s">
        <v>947</v>
      </c>
      <c r="B29023" s="52">
        <v>34911</v>
      </c>
      <c r="C29023" s="52">
        <v>34881</v>
      </c>
      <c r="D29023" s="52">
        <v>34911</v>
      </c>
      <c r="E29023" s="57">
        <v>8499</v>
      </c>
    </row>
    <row r="29024" spans="1:5" hidden="1">
      <c r="A29024" s="43" t="s">
        <v>947</v>
      </c>
      <c r="B29024" s="52">
        <v>34942</v>
      </c>
      <c r="C29024" s="52">
        <v>34912</v>
      </c>
      <c r="D29024" s="52">
        <v>34942</v>
      </c>
      <c r="E29024" s="57">
        <v>8699</v>
      </c>
    </row>
    <row r="29025" spans="1:5" hidden="1">
      <c r="A29025" s="43" t="s">
        <v>947</v>
      </c>
      <c r="B29025" s="52">
        <v>34972</v>
      </c>
      <c r="C29025" s="52">
        <v>34943</v>
      </c>
      <c r="D29025" s="52">
        <v>34972</v>
      </c>
      <c r="E29025" s="57">
        <v>8842</v>
      </c>
    </row>
    <row r="29026" spans="1:5" hidden="1">
      <c r="A29026" s="43" t="s">
        <v>947</v>
      </c>
      <c r="B29026" s="52">
        <v>35003</v>
      </c>
      <c r="C29026" s="52">
        <v>34973</v>
      </c>
      <c r="D29026" s="52">
        <v>35003</v>
      </c>
      <c r="E29026" s="57">
        <v>8702</v>
      </c>
    </row>
    <row r="29027" spans="1:5" hidden="1">
      <c r="A29027" s="43" t="s">
        <v>947</v>
      </c>
      <c r="B29027" s="52">
        <v>35033</v>
      </c>
      <c r="C29027" s="52">
        <v>35004</v>
      </c>
      <c r="D29027" s="52">
        <v>35033</v>
      </c>
      <c r="E29027" s="57">
        <v>9170</v>
      </c>
    </row>
    <row r="29028" spans="1:5" hidden="1">
      <c r="A29028" s="43" t="s">
        <v>947</v>
      </c>
      <c r="B29028" s="52">
        <v>35064</v>
      </c>
      <c r="C29028" s="52">
        <v>35034</v>
      </c>
      <c r="D29028" s="52">
        <v>35064</v>
      </c>
      <c r="E29028" s="57">
        <v>9543</v>
      </c>
    </row>
    <row r="29029" spans="1:5" hidden="1">
      <c r="A29029" s="43" t="s">
        <v>947</v>
      </c>
      <c r="B29029" s="52">
        <v>35095</v>
      </c>
      <c r="C29029" s="52">
        <v>35065</v>
      </c>
      <c r="D29029" s="52">
        <v>35095</v>
      </c>
      <c r="E29029" s="57">
        <v>9038</v>
      </c>
    </row>
    <row r="29030" spans="1:5" hidden="1">
      <c r="A29030" s="43" t="s">
        <v>947</v>
      </c>
      <c r="B29030" s="52">
        <v>35124</v>
      </c>
      <c r="C29030" s="52">
        <v>35096</v>
      </c>
      <c r="D29030" s="52">
        <v>35124</v>
      </c>
      <c r="E29030" s="57">
        <v>9400</v>
      </c>
    </row>
    <row r="29031" spans="1:5" hidden="1">
      <c r="A29031" s="43" t="s">
        <v>947</v>
      </c>
      <c r="B29031" s="52">
        <v>35155</v>
      </c>
      <c r="C29031" s="52">
        <v>35125</v>
      </c>
      <c r="D29031" s="52">
        <v>35155</v>
      </c>
      <c r="E29031" s="57">
        <v>9606</v>
      </c>
    </row>
    <row r="29032" spans="1:5" hidden="1">
      <c r="A29032" s="43" t="s">
        <v>947</v>
      </c>
      <c r="B29032" s="52">
        <v>35185</v>
      </c>
      <c r="C29032" s="52">
        <v>35156</v>
      </c>
      <c r="D29032" s="52">
        <v>35185</v>
      </c>
      <c r="E29032" s="57">
        <v>9632</v>
      </c>
    </row>
    <row r="29033" spans="1:5" hidden="1">
      <c r="A29033" s="43" t="s">
        <v>947</v>
      </c>
      <c r="B29033" s="52">
        <v>35216</v>
      </c>
      <c r="C29033" s="52">
        <v>35186</v>
      </c>
      <c r="D29033" s="52">
        <v>35216</v>
      </c>
      <c r="E29033" s="57">
        <v>9519</v>
      </c>
    </row>
    <row r="29034" spans="1:5" hidden="1">
      <c r="A29034" s="43" t="s">
        <v>947</v>
      </c>
      <c r="B29034" s="52">
        <v>35246</v>
      </c>
      <c r="C29034" s="52">
        <v>35217</v>
      </c>
      <c r="D29034" s="52">
        <v>35246</v>
      </c>
      <c r="E29034" s="57">
        <v>9610</v>
      </c>
    </row>
    <row r="29035" spans="1:5" hidden="1">
      <c r="A29035" s="43" t="s">
        <v>947</v>
      </c>
      <c r="B29035" s="52">
        <v>35277</v>
      </c>
      <c r="C29035" s="52">
        <v>35247</v>
      </c>
      <c r="D29035" s="52">
        <v>35277</v>
      </c>
      <c r="E29035" s="57">
        <v>9550</v>
      </c>
    </row>
    <row r="29036" spans="1:5" hidden="1">
      <c r="A29036" s="43" t="s">
        <v>947</v>
      </c>
      <c r="B29036" s="52">
        <v>35308</v>
      </c>
      <c r="C29036" s="52">
        <v>35278</v>
      </c>
      <c r="D29036" s="52">
        <v>35308</v>
      </c>
      <c r="E29036" s="57">
        <v>9468</v>
      </c>
    </row>
    <row r="29037" spans="1:5" hidden="1">
      <c r="A29037" s="43" t="s">
        <v>947</v>
      </c>
      <c r="B29037" s="52">
        <v>35338</v>
      </c>
      <c r="C29037" s="52">
        <v>35309</v>
      </c>
      <c r="D29037" s="52">
        <v>35338</v>
      </c>
      <c r="E29037" s="57">
        <v>9889</v>
      </c>
    </row>
    <row r="29038" spans="1:5" hidden="1">
      <c r="A29038" s="43" t="s">
        <v>947</v>
      </c>
      <c r="B29038" s="52">
        <v>35369</v>
      </c>
      <c r="C29038" s="52">
        <v>35339</v>
      </c>
      <c r="D29038" s="52">
        <v>35369</v>
      </c>
      <c r="E29038" s="57">
        <v>10025</v>
      </c>
    </row>
    <row r="29039" spans="1:5" hidden="1">
      <c r="A29039" s="43" t="s">
        <v>947</v>
      </c>
      <c r="B29039" s="52">
        <v>35399</v>
      </c>
      <c r="C29039" s="52">
        <v>35370</v>
      </c>
      <c r="D29039" s="52">
        <v>35399</v>
      </c>
      <c r="E29039" s="57">
        <v>10390</v>
      </c>
    </row>
    <row r="29040" spans="1:5" hidden="1">
      <c r="A29040" s="43" t="s">
        <v>947</v>
      </c>
      <c r="B29040" s="52">
        <v>35430</v>
      </c>
      <c r="C29040" s="52">
        <v>35400</v>
      </c>
      <c r="D29040" s="52">
        <v>35430</v>
      </c>
      <c r="E29040" s="57">
        <v>10765</v>
      </c>
    </row>
    <row r="29041" spans="1:5" hidden="1">
      <c r="A29041" s="43" t="s">
        <v>947</v>
      </c>
      <c r="B29041" s="52">
        <v>35461</v>
      </c>
      <c r="C29041" s="52">
        <v>35431</v>
      </c>
      <c r="D29041" s="52">
        <v>35461</v>
      </c>
      <c r="E29041" s="57">
        <v>10006</v>
      </c>
    </row>
    <row r="29042" spans="1:5" hidden="1">
      <c r="A29042" s="43" t="s">
        <v>947</v>
      </c>
      <c r="B29042" s="52">
        <v>35489</v>
      </c>
      <c r="C29042" s="52">
        <v>35462</v>
      </c>
      <c r="D29042" s="52">
        <v>35489</v>
      </c>
      <c r="E29042" s="57">
        <v>10350</v>
      </c>
    </row>
    <row r="29043" spans="1:5" hidden="1">
      <c r="A29043" s="43" t="s">
        <v>947</v>
      </c>
      <c r="B29043" s="52">
        <v>35520</v>
      </c>
      <c r="C29043" s="52">
        <v>35490</v>
      </c>
      <c r="D29043" s="52">
        <v>35520</v>
      </c>
      <c r="E29043" s="57">
        <v>10488</v>
      </c>
    </row>
    <row r="29044" spans="1:5" hidden="1">
      <c r="A29044" s="43" t="s">
        <v>947</v>
      </c>
      <c r="B29044" s="52">
        <v>35550</v>
      </c>
      <c r="C29044" s="52">
        <v>35521</v>
      </c>
      <c r="D29044" s="52">
        <v>35550</v>
      </c>
      <c r="E29044" s="57">
        <v>10642</v>
      </c>
    </row>
    <row r="29045" spans="1:5" hidden="1">
      <c r="A29045" s="43" t="s">
        <v>947</v>
      </c>
      <c r="B29045" s="52">
        <v>35581</v>
      </c>
      <c r="C29045" s="52">
        <v>35551</v>
      </c>
      <c r="D29045" s="52">
        <v>35581</v>
      </c>
      <c r="E29045" s="57">
        <v>10547</v>
      </c>
    </row>
    <row r="29046" spans="1:5" hidden="1">
      <c r="A29046" s="43" t="s">
        <v>947</v>
      </c>
      <c r="B29046" s="52">
        <v>35611</v>
      </c>
      <c r="C29046" s="52">
        <v>35582</v>
      </c>
      <c r="D29046" s="52">
        <v>35611</v>
      </c>
      <c r="E29046" s="57">
        <v>10643</v>
      </c>
    </row>
    <row r="29047" spans="1:5" hidden="1">
      <c r="A29047" s="43" t="s">
        <v>947</v>
      </c>
      <c r="B29047" s="52">
        <v>35642</v>
      </c>
      <c r="C29047" s="52">
        <v>35612</v>
      </c>
      <c r="D29047" s="52">
        <v>35642</v>
      </c>
      <c r="E29047" s="57">
        <v>10836</v>
      </c>
    </row>
    <row r="29048" spans="1:5" hidden="1">
      <c r="A29048" s="43" t="s">
        <v>947</v>
      </c>
      <c r="B29048" s="52">
        <v>35673</v>
      </c>
      <c r="C29048" s="52">
        <v>35643</v>
      </c>
      <c r="D29048" s="52">
        <v>35673</v>
      </c>
      <c r="E29048" s="57">
        <v>10432</v>
      </c>
    </row>
    <row r="29049" spans="1:5" hidden="1">
      <c r="A29049" s="43" t="s">
        <v>947</v>
      </c>
      <c r="B29049" s="52">
        <v>35703</v>
      </c>
      <c r="C29049" s="52">
        <v>35674</v>
      </c>
      <c r="D29049" s="52">
        <v>35703</v>
      </c>
      <c r="E29049" s="57">
        <v>10669</v>
      </c>
    </row>
    <row r="29050" spans="1:5" hidden="1">
      <c r="A29050" s="43" t="s">
        <v>947</v>
      </c>
      <c r="B29050" s="52">
        <v>35734</v>
      </c>
      <c r="C29050" s="52">
        <v>35704</v>
      </c>
      <c r="D29050" s="52">
        <v>35734</v>
      </c>
      <c r="E29050" s="57">
        <v>10529</v>
      </c>
    </row>
    <row r="29051" spans="1:5" hidden="1">
      <c r="A29051" s="43" t="s">
        <v>947</v>
      </c>
      <c r="B29051" s="52">
        <v>35764</v>
      </c>
      <c r="C29051" s="52">
        <v>35735</v>
      </c>
      <c r="D29051" s="52">
        <v>35764</v>
      </c>
      <c r="E29051" s="57">
        <v>10675</v>
      </c>
    </row>
    <row r="29052" spans="1:5" hidden="1">
      <c r="A29052" s="43" t="s">
        <v>947</v>
      </c>
      <c r="B29052" s="52">
        <v>35795</v>
      </c>
      <c r="C29052" s="52">
        <v>35765</v>
      </c>
      <c r="D29052" s="52">
        <v>35795</v>
      </c>
      <c r="E29052" s="57">
        <v>10490</v>
      </c>
    </row>
    <row r="29053" spans="1:5" hidden="1">
      <c r="A29053" s="43" t="s">
        <v>947</v>
      </c>
      <c r="B29053" s="52">
        <v>35826</v>
      </c>
      <c r="C29053" s="52">
        <v>35796</v>
      </c>
      <c r="D29053" s="52">
        <v>35826</v>
      </c>
      <c r="E29053" s="57">
        <v>10390</v>
      </c>
    </row>
    <row r="29054" spans="1:5" hidden="1">
      <c r="A29054" s="43" t="s">
        <v>947</v>
      </c>
      <c r="B29054" s="52">
        <v>35854</v>
      </c>
      <c r="C29054" s="52">
        <v>35827</v>
      </c>
      <c r="D29054" s="52">
        <v>35854</v>
      </c>
      <c r="E29054" s="57">
        <v>10626</v>
      </c>
    </row>
    <row r="29055" spans="1:5" hidden="1">
      <c r="A29055" s="43" t="s">
        <v>947</v>
      </c>
      <c r="B29055" s="52">
        <v>35885</v>
      </c>
      <c r="C29055" s="52">
        <v>35855</v>
      </c>
      <c r="D29055" s="52">
        <v>35885</v>
      </c>
      <c r="E29055" s="57">
        <v>10844</v>
      </c>
    </row>
    <row r="29056" spans="1:5" hidden="1">
      <c r="A29056" s="43" t="s">
        <v>947</v>
      </c>
      <c r="B29056" s="52">
        <v>35915</v>
      </c>
      <c r="C29056" s="52">
        <v>35886</v>
      </c>
      <c r="D29056" s="52">
        <v>35915</v>
      </c>
      <c r="E29056" s="57">
        <v>10992</v>
      </c>
    </row>
    <row r="29057" spans="1:5" hidden="1">
      <c r="A29057" s="43" t="s">
        <v>947</v>
      </c>
      <c r="B29057" s="52">
        <v>35946</v>
      </c>
      <c r="C29057" s="52">
        <v>35916</v>
      </c>
      <c r="D29057" s="52">
        <v>35946</v>
      </c>
      <c r="E29057" s="57">
        <v>11189</v>
      </c>
    </row>
    <row r="29058" spans="1:5" hidden="1">
      <c r="A29058" s="43" t="s">
        <v>947</v>
      </c>
      <c r="B29058" s="52">
        <v>35976</v>
      </c>
      <c r="C29058" s="52">
        <v>35947</v>
      </c>
      <c r="D29058" s="52">
        <v>35976</v>
      </c>
      <c r="E29058" s="57">
        <v>11103</v>
      </c>
    </row>
    <row r="29059" spans="1:5" hidden="1">
      <c r="A29059" s="43" t="s">
        <v>947</v>
      </c>
      <c r="B29059" s="52">
        <v>36007</v>
      </c>
      <c r="C29059" s="52">
        <v>35977</v>
      </c>
      <c r="D29059" s="52">
        <v>36007</v>
      </c>
      <c r="E29059" s="57">
        <v>11580</v>
      </c>
    </row>
    <row r="29060" spans="1:5" hidden="1">
      <c r="A29060" s="43" t="s">
        <v>947</v>
      </c>
      <c r="B29060" s="52">
        <v>36038</v>
      </c>
      <c r="C29060" s="52">
        <v>36008</v>
      </c>
      <c r="D29060" s="52">
        <v>36038</v>
      </c>
      <c r="E29060" s="57">
        <v>11375</v>
      </c>
    </row>
    <row r="29061" spans="1:5" hidden="1">
      <c r="A29061" s="43" t="s">
        <v>947</v>
      </c>
      <c r="B29061" s="52">
        <v>36068</v>
      </c>
      <c r="C29061" s="52">
        <v>36039</v>
      </c>
      <c r="D29061" s="52">
        <v>36068</v>
      </c>
      <c r="E29061" s="57">
        <v>11302</v>
      </c>
    </row>
    <row r="29062" spans="1:5" hidden="1">
      <c r="A29062" s="43" t="s">
        <v>947</v>
      </c>
      <c r="B29062" s="52">
        <v>36099</v>
      </c>
      <c r="C29062" s="52">
        <v>36069</v>
      </c>
      <c r="D29062" s="52">
        <v>36099</v>
      </c>
      <c r="E29062" s="57">
        <v>11577</v>
      </c>
    </row>
    <row r="29063" spans="1:5" hidden="1">
      <c r="A29063" s="43" t="s">
        <v>947</v>
      </c>
      <c r="B29063" s="52">
        <v>36129</v>
      </c>
      <c r="C29063" s="52">
        <v>36100</v>
      </c>
      <c r="D29063" s="52">
        <v>36129</v>
      </c>
      <c r="E29063" s="57">
        <v>11553</v>
      </c>
    </row>
    <row r="29064" spans="1:5" hidden="1">
      <c r="A29064" s="43" t="s">
        <v>947</v>
      </c>
      <c r="B29064" s="52">
        <v>36160</v>
      </c>
      <c r="C29064" s="52">
        <v>36130</v>
      </c>
      <c r="D29064" s="52">
        <v>36160</v>
      </c>
      <c r="E29064" s="57">
        <v>11459</v>
      </c>
    </row>
    <row r="29065" spans="1:5" hidden="1">
      <c r="A29065" s="43" t="s">
        <v>947</v>
      </c>
      <c r="B29065" s="52">
        <v>36191</v>
      </c>
      <c r="C29065" s="52">
        <v>36161</v>
      </c>
      <c r="D29065" s="52">
        <v>36191</v>
      </c>
      <c r="E29065" s="57">
        <v>11720</v>
      </c>
    </row>
    <row r="29066" spans="1:5" hidden="1">
      <c r="A29066" s="43" t="s">
        <v>947</v>
      </c>
      <c r="B29066" s="52">
        <v>36219</v>
      </c>
      <c r="C29066" s="52">
        <v>36192</v>
      </c>
      <c r="D29066" s="52">
        <v>36219</v>
      </c>
      <c r="E29066" s="57">
        <v>11821</v>
      </c>
    </row>
    <row r="29067" spans="1:5" hidden="1">
      <c r="A29067" s="43" t="s">
        <v>947</v>
      </c>
      <c r="B29067" s="52">
        <v>36250</v>
      </c>
      <c r="C29067" s="52">
        <v>36220</v>
      </c>
      <c r="D29067" s="52">
        <v>36250</v>
      </c>
      <c r="E29067" s="57">
        <v>12052</v>
      </c>
    </row>
    <row r="29068" spans="1:5" hidden="1">
      <c r="A29068" s="43" t="s">
        <v>947</v>
      </c>
      <c r="B29068" s="52">
        <v>36280</v>
      </c>
      <c r="C29068" s="52">
        <v>36251</v>
      </c>
      <c r="D29068" s="52">
        <v>36280</v>
      </c>
      <c r="E29068" s="57">
        <v>12345</v>
      </c>
    </row>
    <row r="29069" spans="1:5" hidden="1">
      <c r="A29069" s="43" t="s">
        <v>947</v>
      </c>
      <c r="B29069" s="52">
        <v>36311</v>
      </c>
      <c r="C29069" s="52">
        <v>36281</v>
      </c>
      <c r="D29069" s="52">
        <v>36311</v>
      </c>
      <c r="E29069" s="57">
        <v>12558</v>
      </c>
    </row>
    <row r="29070" spans="1:5" hidden="1">
      <c r="A29070" s="43" t="s">
        <v>947</v>
      </c>
      <c r="B29070" s="52">
        <v>36341</v>
      </c>
      <c r="C29070" s="52">
        <v>36312</v>
      </c>
      <c r="D29070" s="52">
        <v>36341</v>
      </c>
      <c r="E29070" s="57">
        <v>12558</v>
      </c>
    </row>
    <row r="29071" spans="1:5" hidden="1">
      <c r="A29071" s="43" t="s">
        <v>947</v>
      </c>
      <c r="B29071" s="52">
        <v>36372</v>
      </c>
      <c r="C29071" s="52">
        <v>36342</v>
      </c>
      <c r="D29071" s="52">
        <v>36372</v>
      </c>
      <c r="E29071" s="57">
        <v>12742</v>
      </c>
    </row>
    <row r="29072" spans="1:5" hidden="1">
      <c r="A29072" s="43" t="s">
        <v>947</v>
      </c>
      <c r="B29072" s="52">
        <v>36403</v>
      </c>
      <c r="C29072" s="52">
        <v>36373</v>
      </c>
      <c r="D29072" s="52">
        <v>36403</v>
      </c>
      <c r="E29072" s="57">
        <v>12965</v>
      </c>
    </row>
    <row r="29073" spans="1:5" hidden="1">
      <c r="A29073" s="43" t="s">
        <v>947</v>
      </c>
      <c r="B29073" s="52">
        <v>36433</v>
      </c>
      <c r="C29073" s="52">
        <v>36404</v>
      </c>
      <c r="D29073" s="52">
        <v>36433</v>
      </c>
      <c r="E29073" s="57">
        <v>13196</v>
      </c>
    </row>
    <row r="29074" spans="1:5" hidden="1">
      <c r="A29074" s="43" t="s">
        <v>947</v>
      </c>
      <c r="B29074" s="52">
        <v>36464</v>
      </c>
      <c r="C29074" s="52">
        <v>36434</v>
      </c>
      <c r="D29074" s="52">
        <v>36464</v>
      </c>
      <c r="E29074" s="57">
        <v>13127</v>
      </c>
    </row>
    <row r="29075" spans="1:5" hidden="1">
      <c r="A29075" s="43" t="s">
        <v>947</v>
      </c>
      <c r="B29075" s="52">
        <v>36494</v>
      </c>
      <c r="C29075" s="52">
        <v>36465</v>
      </c>
      <c r="D29075" s="52">
        <v>36494</v>
      </c>
      <c r="E29075" s="57">
        <v>13110</v>
      </c>
    </row>
    <row r="29076" spans="1:5" hidden="1">
      <c r="A29076" s="43" t="s">
        <v>947</v>
      </c>
      <c r="B29076" s="52">
        <v>36525</v>
      </c>
      <c r="C29076" s="52">
        <v>36495</v>
      </c>
      <c r="D29076" s="52">
        <v>36525</v>
      </c>
      <c r="E29076" s="57">
        <v>13528</v>
      </c>
    </row>
    <row r="29077" spans="1:5" hidden="1">
      <c r="A29077" s="43" t="s">
        <v>947</v>
      </c>
      <c r="B29077" s="52">
        <v>36556</v>
      </c>
      <c r="C29077" s="52">
        <v>36526</v>
      </c>
      <c r="D29077" s="52">
        <v>36556</v>
      </c>
      <c r="E29077" s="57">
        <v>13855</v>
      </c>
    </row>
    <row r="29078" spans="1:5" hidden="1">
      <c r="A29078" s="43" t="s">
        <v>947</v>
      </c>
      <c r="B29078" s="52">
        <v>36585</v>
      </c>
      <c r="C29078" s="52">
        <v>36557</v>
      </c>
      <c r="D29078" s="52">
        <v>36585</v>
      </c>
      <c r="E29078" s="57">
        <v>14241</v>
      </c>
    </row>
    <row r="29079" spans="1:5" hidden="1">
      <c r="A29079" s="43" t="s">
        <v>947</v>
      </c>
      <c r="B29079" s="52">
        <v>36616</v>
      </c>
      <c r="C29079" s="52">
        <v>36586</v>
      </c>
      <c r="D29079" s="52">
        <v>36616</v>
      </c>
      <c r="E29079" s="57">
        <v>14261</v>
      </c>
    </row>
    <row r="29080" spans="1:5" hidden="1">
      <c r="A29080" s="43" t="s">
        <v>947</v>
      </c>
      <c r="B29080" s="52">
        <v>36646</v>
      </c>
      <c r="C29080" s="52">
        <v>36617</v>
      </c>
      <c r="D29080" s="52">
        <v>36646</v>
      </c>
      <c r="E29080" s="57">
        <v>14458</v>
      </c>
    </row>
    <row r="29081" spans="1:5" hidden="1">
      <c r="A29081" s="43" t="s">
        <v>947</v>
      </c>
      <c r="B29081" s="52">
        <v>36677</v>
      </c>
      <c r="C29081" s="52">
        <v>36647</v>
      </c>
      <c r="D29081" s="52">
        <v>36677</v>
      </c>
      <c r="E29081" s="57">
        <v>14539</v>
      </c>
    </row>
    <row r="29082" spans="1:5" hidden="1">
      <c r="A29082" s="43" t="s">
        <v>947</v>
      </c>
      <c r="B29082" s="52">
        <v>36707</v>
      </c>
      <c r="C29082" s="52">
        <v>36678</v>
      </c>
      <c r="D29082" s="52">
        <v>36707</v>
      </c>
      <c r="E29082" s="57">
        <v>14949</v>
      </c>
    </row>
    <row r="29083" spans="1:5" hidden="1">
      <c r="A29083" s="43" t="s">
        <v>947</v>
      </c>
      <c r="B29083" s="52">
        <v>36738</v>
      </c>
      <c r="C29083" s="52">
        <v>36708</v>
      </c>
      <c r="D29083" s="52">
        <v>36738</v>
      </c>
      <c r="E29083" s="57">
        <v>15037</v>
      </c>
    </row>
    <row r="29084" spans="1:5" hidden="1">
      <c r="A29084" s="43" t="s">
        <v>947</v>
      </c>
      <c r="B29084" s="52">
        <v>36769</v>
      </c>
      <c r="C29084" s="52">
        <v>36739</v>
      </c>
      <c r="D29084" s="52">
        <v>36769</v>
      </c>
      <c r="E29084" s="57">
        <v>15280</v>
      </c>
    </row>
    <row r="29085" spans="1:5" hidden="1">
      <c r="A29085" s="43" t="s">
        <v>947</v>
      </c>
      <c r="B29085" s="52">
        <v>36799</v>
      </c>
      <c r="C29085" s="52">
        <v>36770</v>
      </c>
      <c r="D29085" s="52">
        <v>36799</v>
      </c>
      <c r="E29085" s="57">
        <v>15775</v>
      </c>
    </row>
    <row r="29086" spans="1:5" hidden="1">
      <c r="A29086" s="43" t="s">
        <v>947</v>
      </c>
      <c r="B29086" s="52">
        <v>36830</v>
      </c>
      <c r="C29086" s="52">
        <v>36800</v>
      </c>
      <c r="D29086" s="52">
        <v>36830</v>
      </c>
      <c r="E29086" s="57">
        <v>15698</v>
      </c>
    </row>
    <row r="29087" spans="1:5" hidden="1">
      <c r="A29087" s="43" t="s">
        <v>947</v>
      </c>
      <c r="B29087" s="52">
        <v>36860</v>
      </c>
      <c r="C29087" s="52">
        <v>36831</v>
      </c>
      <c r="D29087" s="52">
        <v>36860</v>
      </c>
      <c r="E29087" s="57">
        <v>15883</v>
      </c>
    </row>
    <row r="29088" spans="1:5" hidden="1">
      <c r="A29088" s="43" t="s">
        <v>947</v>
      </c>
      <c r="B29088" s="52">
        <v>36891</v>
      </c>
      <c r="C29088" s="52">
        <v>36861</v>
      </c>
      <c r="D29088" s="52">
        <v>36891</v>
      </c>
      <c r="E29088" s="57">
        <v>16538</v>
      </c>
    </row>
    <row r="29089" spans="1:5" hidden="1">
      <c r="A29089" s="43" t="s">
        <v>947</v>
      </c>
      <c r="B29089" s="52">
        <v>36922</v>
      </c>
      <c r="C29089" s="52">
        <v>36892</v>
      </c>
      <c r="D29089" s="52">
        <v>36922</v>
      </c>
      <c r="E29089" s="57">
        <v>15505</v>
      </c>
    </row>
    <row r="29090" spans="1:5" hidden="1">
      <c r="A29090" s="43" t="s">
        <v>947</v>
      </c>
      <c r="B29090" s="52">
        <v>36950</v>
      </c>
      <c r="C29090" s="52">
        <v>36923</v>
      </c>
      <c r="D29090" s="52">
        <v>36950</v>
      </c>
      <c r="E29090" s="57">
        <v>15223</v>
      </c>
    </row>
    <row r="29091" spans="1:5" hidden="1">
      <c r="A29091" s="43" t="s">
        <v>947</v>
      </c>
      <c r="B29091" s="52">
        <v>36981</v>
      </c>
      <c r="C29091" s="52">
        <v>36951</v>
      </c>
      <c r="D29091" s="52">
        <v>36981</v>
      </c>
      <c r="E29091" s="57">
        <v>15354</v>
      </c>
    </row>
    <row r="29092" spans="1:5" hidden="1">
      <c r="A29092" s="43" t="s">
        <v>947</v>
      </c>
      <c r="B29092" s="52">
        <v>37011</v>
      </c>
      <c r="C29092" s="52">
        <v>36982</v>
      </c>
      <c r="D29092" s="52">
        <v>37011</v>
      </c>
      <c r="E29092" s="57">
        <v>15289</v>
      </c>
    </row>
    <row r="29093" spans="1:5" hidden="1">
      <c r="A29093" s="43" t="s">
        <v>947</v>
      </c>
      <c r="B29093" s="52">
        <v>37042</v>
      </c>
      <c r="C29093" s="52">
        <v>37012</v>
      </c>
      <c r="D29093" s="52">
        <v>37042</v>
      </c>
      <c r="E29093" s="57">
        <v>14876</v>
      </c>
    </row>
    <row r="29094" spans="1:5" hidden="1">
      <c r="A29094" s="43" t="s">
        <v>947</v>
      </c>
      <c r="B29094" s="52">
        <v>37072</v>
      </c>
      <c r="C29094" s="52">
        <v>37043</v>
      </c>
      <c r="D29094" s="52">
        <v>37072</v>
      </c>
      <c r="E29094" s="57">
        <v>14981</v>
      </c>
    </row>
    <row r="29095" spans="1:5" hidden="1">
      <c r="A29095" s="43" t="s">
        <v>947</v>
      </c>
      <c r="B29095" s="52">
        <v>37103</v>
      </c>
      <c r="C29095" s="52">
        <v>37073</v>
      </c>
      <c r="D29095" s="52">
        <v>37103</v>
      </c>
      <c r="E29095" s="57">
        <v>14964</v>
      </c>
    </row>
    <row r="29096" spans="1:5" hidden="1">
      <c r="A29096" s="43" t="s">
        <v>947</v>
      </c>
      <c r="B29096" s="52">
        <v>37134</v>
      </c>
      <c r="C29096" s="52">
        <v>37104</v>
      </c>
      <c r="D29096" s="52">
        <v>37134</v>
      </c>
      <c r="E29096" s="57">
        <v>15214</v>
      </c>
    </row>
    <row r="29097" spans="1:5" hidden="1">
      <c r="A29097" s="43" t="s">
        <v>947</v>
      </c>
      <c r="B29097" s="52">
        <v>37164</v>
      </c>
      <c r="C29097" s="52">
        <v>37135</v>
      </c>
      <c r="D29097" s="52">
        <v>37164</v>
      </c>
      <c r="E29097" s="57">
        <v>14473</v>
      </c>
    </row>
    <row r="29098" spans="1:5" hidden="1">
      <c r="A29098" s="43" t="s">
        <v>947</v>
      </c>
      <c r="B29098" s="52">
        <v>37195</v>
      </c>
      <c r="C29098" s="52">
        <v>37165</v>
      </c>
      <c r="D29098" s="52">
        <v>37195</v>
      </c>
      <c r="E29098" s="57">
        <v>14979</v>
      </c>
    </row>
    <row r="29099" spans="1:5" hidden="1">
      <c r="A29099" s="43" t="s">
        <v>947</v>
      </c>
      <c r="B29099" s="52">
        <v>37225</v>
      </c>
      <c r="C29099" s="52">
        <v>37196</v>
      </c>
      <c r="D29099" s="52">
        <v>37225</v>
      </c>
      <c r="E29099" s="57">
        <v>14837</v>
      </c>
    </row>
    <row r="29100" spans="1:5" hidden="1">
      <c r="A29100" s="43" t="s">
        <v>947</v>
      </c>
      <c r="B29100" s="52">
        <v>37256</v>
      </c>
      <c r="C29100" s="52">
        <v>37226</v>
      </c>
      <c r="D29100" s="52">
        <v>37256</v>
      </c>
      <c r="E29100" s="57">
        <v>14810</v>
      </c>
    </row>
    <row r="29101" spans="1:5" hidden="1">
      <c r="A29101" s="43" t="s">
        <v>947</v>
      </c>
      <c r="B29101" s="52">
        <v>37287</v>
      </c>
      <c r="C29101" s="52">
        <v>37257</v>
      </c>
      <c r="D29101" s="52">
        <v>37287</v>
      </c>
      <c r="E29101" s="57">
        <v>15091</v>
      </c>
    </row>
    <row r="29102" spans="1:5" hidden="1">
      <c r="A29102" s="43" t="s">
        <v>947</v>
      </c>
      <c r="B29102" s="52">
        <v>37315</v>
      </c>
      <c r="C29102" s="52">
        <v>37288</v>
      </c>
      <c r="D29102" s="52">
        <v>37315</v>
      </c>
      <c r="E29102" s="57">
        <v>15054</v>
      </c>
    </row>
    <row r="29103" spans="1:5" hidden="1">
      <c r="A29103" s="43" t="s">
        <v>947</v>
      </c>
      <c r="B29103" s="52">
        <v>37346</v>
      </c>
      <c r="C29103" s="52">
        <v>37316</v>
      </c>
      <c r="D29103" s="52">
        <v>37346</v>
      </c>
      <c r="E29103" s="57">
        <v>15345</v>
      </c>
    </row>
    <row r="29104" spans="1:5" hidden="1">
      <c r="A29104" s="43" t="s">
        <v>947</v>
      </c>
      <c r="B29104" s="52">
        <v>37376</v>
      </c>
      <c r="C29104" s="52">
        <v>37347</v>
      </c>
      <c r="D29104" s="52">
        <v>37376</v>
      </c>
      <c r="E29104" s="57">
        <v>15675</v>
      </c>
    </row>
    <row r="29105" spans="1:5" hidden="1">
      <c r="A29105" s="43" t="s">
        <v>947</v>
      </c>
      <c r="B29105" s="52">
        <v>37407</v>
      </c>
      <c r="C29105" s="52">
        <v>37377</v>
      </c>
      <c r="D29105" s="52">
        <v>37407</v>
      </c>
      <c r="E29105" s="57">
        <v>15850</v>
      </c>
    </row>
    <row r="29106" spans="1:5" hidden="1">
      <c r="A29106" s="43" t="s">
        <v>947</v>
      </c>
      <c r="B29106" s="52">
        <v>37437</v>
      </c>
      <c r="C29106" s="52">
        <v>37408</v>
      </c>
      <c r="D29106" s="52">
        <v>37437</v>
      </c>
      <c r="E29106" s="57">
        <v>15725</v>
      </c>
    </row>
    <row r="29107" spans="1:5" hidden="1">
      <c r="A29107" s="43" t="s">
        <v>947</v>
      </c>
      <c r="B29107" s="52">
        <v>37468</v>
      </c>
      <c r="C29107" s="52">
        <v>37438</v>
      </c>
      <c r="D29107" s="52">
        <v>37468</v>
      </c>
      <c r="E29107" s="57">
        <v>16018</v>
      </c>
    </row>
    <row r="29108" spans="1:5" hidden="1">
      <c r="A29108" s="43" t="s">
        <v>947</v>
      </c>
      <c r="B29108" s="52">
        <v>37499</v>
      </c>
      <c r="C29108" s="52">
        <v>37469</v>
      </c>
      <c r="D29108" s="52">
        <v>37499</v>
      </c>
      <c r="E29108" s="57">
        <v>15881</v>
      </c>
    </row>
    <row r="29109" spans="1:5" hidden="1">
      <c r="A29109" s="43" t="s">
        <v>947</v>
      </c>
      <c r="B29109" s="52">
        <v>37529</v>
      </c>
      <c r="C29109" s="52">
        <v>37500</v>
      </c>
      <c r="D29109" s="52">
        <v>37529</v>
      </c>
      <c r="E29109" s="57">
        <v>15725</v>
      </c>
    </row>
    <row r="29110" spans="1:5" hidden="1">
      <c r="A29110" s="43" t="s">
        <v>947</v>
      </c>
      <c r="B29110" s="52">
        <v>37560</v>
      </c>
      <c r="C29110" s="52">
        <v>37530</v>
      </c>
      <c r="D29110" s="52">
        <v>37560</v>
      </c>
      <c r="E29110" s="57">
        <v>15977</v>
      </c>
    </row>
    <row r="29111" spans="1:5" hidden="1">
      <c r="A29111" s="43" t="s">
        <v>947</v>
      </c>
      <c r="B29111" s="52">
        <v>37590</v>
      </c>
      <c r="C29111" s="52">
        <v>37561</v>
      </c>
      <c r="D29111" s="52">
        <v>37590</v>
      </c>
      <c r="E29111" s="57">
        <v>16416</v>
      </c>
    </row>
    <row r="29112" spans="1:5" hidden="1">
      <c r="A29112" s="43" t="s">
        <v>947</v>
      </c>
      <c r="B29112" s="52">
        <v>37621</v>
      </c>
      <c r="C29112" s="52">
        <v>37591</v>
      </c>
      <c r="D29112" s="52">
        <v>37621</v>
      </c>
      <c r="E29112" s="57">
        <v>16497</v>
      </c>
    </row>
    <row r="29113" spans="1:5" hidden="1">
      <c r="A29113" s="43" t="s">
        <v>947</v>
      </c>
      <c r="B29113" s="52">
        <v>37652</v>
      </c>
      <c r="C29113" s="52">
        <v>37622</v>
      </c>
      <c r="D29113" s="52">
        <v>37652</v>
      </c>
      <c r="E29113" s="57">
        <v>16434</v>
      </c>
    </row>
    <row r="29114" spans="1:5" hidden="1">
      <c r="A29114" s="43" t="s">
        <v>947</v>
      </c>
      <c r="B29114" s="52">
        <v>37680</v>
      </c>
      <c r="C29114" s="52">
        <v>37653</v>
      </c>
      <c r="D29114" s="52">
        <v>37680</v>
      </c>
      <c r="E29114" s="57">
        <v>16933</v>
      </c>
    </row>
    <row r="29115" spans="1:5" hidden="1">
      <c r="A29115" s="43" t="s">
        <v>947</v>
      </c>
      <c r="B29115" s="52">
        <v>37711</v>
      </c>
      <c r="C29115" s="52">
        <v>37681</v>
      </c>
      <c r="D29115" s="52">
        <v>37711</v>
      </c>
      <c r="E29115" s="57">
        <v>16764</v>
      </c>
    </row>
    <row r="29116" spans="1:5" hidden="1">
      <c r="A29116" s="43" t="s">
        <v>947</v>
      </c>
      <c r="B29116" s="52">
        <v>37741</v>
      </c>
      <c r="C29116" s="52">
        <v>37712</v>
      </c>
      <c r="D29116" s="52">
        <v>37741</v>
      </c>
      <c r="E29116" s="57">
        <v>16593</v>
      </c>
    </row>
    <row r="29117" spans="1:5" hidden="1">
      <c r="A29117" s="43" t="s">
        <v>947</v>
      </c>
      <c r="B29117" s="52">
        <v>37772</v>
      </c>
      <c r="C29117" s="52">
        <v>37742</v>
      </c>
      <c r="D29117" s="52">
        <v>37772</v>
      </c>
      <c r="E29117" s="57">
        <v>16722</v>
      </c>
    </row>
    <row r="29118" spans="1:5" hidden="1">
      <c r="A29118" s="43" t="s">
        <v>947</v>
      </c>
      <c r="B29118" s="52">
        <v>37802</v>
      </c>
      <c r="C29118" s="52">
        <v>37773</v>
      </c>
      <c r="D29118" s="52">
        <v>37802</v>
      </c>
      <c r="E29118" s="57">
        <v>16938</v>
      </c>
    </row>
    <row r="29119" spans="1:5" hidden="1">
      <c r="A29119" s="43" t="s">
        <v>947</v>
      </c>
      <c r="B29119" s="52">
        <v>37833</v>
      </c>
      <c r="C29119" s="52">
        <v>37803</v>
      </c>
      <c r="D29119" s="52">
        <v>37833</v>
      </c>
      <c r="E29119" s="57">
        <v>17049</v>
      </c>
    </row>
    <row r="29120" spans="1:5" hidden="1">
      <c r="A29120" s="43" t="s">
        <v>947</v>
      </c>
      <c r="B29120" s="52">
        <v>37864</v>
      </c>
      <c r="C29120" s="52">
        <v>37834</v>
      </c>
      <c r="D29120" s="52">
        <v>37864</v>
      </c>
      <c r="E29120" s="57">
        <v>17312</v>
      </c>
    </row>
    <row r="29121" spans="1:5" hidden="1">
      <c r="A29121" s="43" t="s">
        <v>947</v>
      </c>
      <c r="B29121" s="52">
        <v>37894</v>
      </c>
      <c r="C29121" s="52">
        <v>37865</v>
      </c>
      <c r="D29121" s="52">
        <v>37894</v>
      </c>
      <c r="E29121" s="57">
        <v>17595</v>
      </c>
    </row>
    <row r="29122" spans="1:5" hidden="1">
      <c r="A29122" s="43" t="s">
        <v>947</v>
      </c>
      <c r="B29122" s="52">
        <v>37925</v>
      </c>
      <c r="C29122" s="52">
        <v>37895</v>
      </c>
      <c r="D29122" s="52">
        <v>37925</v>
      </c>
      <c r="E29122" s="57">
        <v>17778</v>
      </c>
    </row>
    <row r="29123" spans="1:5" hidden="1">
      <c r="A29123" s="43" t="s">
        <v>947</v>
      </c>
      <c r="B29123" s="52">
        <v>37955</v>
      </c>
      <c r="C29123" s="52">
        <v>37926</v>
      </c>
      <c r="D29123" s="52">
        <v>37955</v>
      </c>
      <c r="E29123" s="57">
        <v>17881</v>
      </c>
    </row>
    <row r="29124" spans="1:5" hidden="1">
      <c r="A29124" s="43" t="s">
        <v>947</v>
      </c>
      <c r="B29124" s="52">
        <v>37986</v>
      </c>
      <c r="C29124" s="52">
        <v>37956</v>
      </c>
      <c r="D29124" s="52">
        <v>37986</v>
      </c>
      <c r="E29124" s="57">
        <v>17742</v>
      </c>
    </row>
    <row r="29125" spans="1:5" hidden="1">
      <c r="A29125" s="43" t="s">
        <v>947</v>
      </c>
      <c r="B29125" s="52">
        <v>38017</v>
      </c>
      <c r="C29125" s="52">
        <v>37987</v>
      </c>
      <c r="D29125" s="52">
        <v>38017</v>
      </c>
      <c r="E29125" s="57">
        <v>18275</v>
      </c>
    </row>
    <row r="29126" spans="1:5" hidden="1">
      <c r="A29126" s="43" t="s">
        <v>947</v>
      </c>
      <c r="B29126" s="52">
        <v>38046</v>
      </c>
      <c r="C29126" s="52">
        <v>38018</v>
      </c>
      <c r="D29126" s="52">
        <v>38046</v>
      </c>
      <c r="E29126" s="57">
        <v>18566</v>
      </c>
    </row>
    <row r="29127" spans="1:5" hidden="1">
      <c r="A29127" s="43" t="s">
        <v>947</v>
      </c>
      <c r="B29127" s="52">
        <v>38077</v>
      </c>
      <c r="C29127" s="52">
        <v>38047</v>
      </c>
      <c r="D29127" s="52">
        <v>38077</v>
      </c>
      <c r="E29127" s="57">
        <v>18072</v>
      </c>
    </row>
    <row r="29128" spans="1:5" hidden="1">
      <c r="A29128" s="43" t="s">
        <v>947</v>
      </c>
      <c r="B29128" s="52">
        <v>38107</v>
      </c>
      <c r="C29128" s="52">
        <v>38078</v>
      </c>
      <c r="D29128" s="52">
        <v>38107</v>
      </c>
      <c r="E29128" s="57">
        <v>18442</v>
      </c>
    </row>
    <row r="29129" spans="1:5" hidden="1">
      <c r="A29129" s="43" t="s">
        <v>947</v>
      </c>
      <c r="B29129" s="52">
        <v>38138</v>
      </c>
      <c r="C29129" s="52">
        <v>38108</v>
      </c>
      <c r="D29129" s="52">
        <v>38138</v>
      </c>
      <c r="E29129" s="57">
        <v>18351</v>
      </c>
    </row>
    <row r="29130" spans="1:5" hidden="1">
      <c r="A29130" s="43" t="s">
        <v>947</v>
      </c>
      <c r="B29130" s="52">
        <v>38168</v>
      </c>
      <c r="C29130" s="52">
        <v>38139</v>
      </c>
      <c r="D29130" s="52">
        <v>38168</v>
      </c>
      <c r="E29130" s="57">
        <v>18649</v>
      </c>
    </row>
    <row r="29131" spans="1:5" hidden="1">
      <c r="A29131" s="43" t="s">
        <v>947</v>
      </c>
      <c r="B29131" s="52">
        <v>38199</v>
      </c>
      <c r="C29131" s="52">
        <v>38169</v>
      </c>
      <c r="D29131" s="52">
        <v>38199</v>
      </c>
      <c r="E29131" s="57">
        <v>18927</v>
      </c>
    </row>
    <row r="29132" spans="1:5" hidden="1">
      <c r="A29132" s="43" t="s">
        <v>947</v>
      </c>
      <c r="B29132" s="52">
        <v>38230</v>
      </c>
      <c r="C29132" s="52">
        <v>38200</v>
      </c>
      <c r="D29132" s="52">
        <v>38230</v>
      </c>
      <c r="E29132" s="57">
        <v>19178</v>
      </c>
    </row>
    <row r="29133" spans="1:5" hidden="1">
      <c r="A29133" s="43" t="s">
        <v>947</v>
      </c>
      <c r="B29133" s="52">
        <v>38260</v>
      </c>
      <c r="C29133" s="52">
        <v>38231</v>
      </c>
      <c r="D29133" s="52">
        <v>38260</v>
      </c>
      <c r="E29133" s="57">
        <v>19472</v>
      </c>
    </row>
    <row r="29134" spans="1:5" hidden="1">
      <c r="A29134" s="43" t="s">
        <v>947</v>
      </c>
      <c r="B29134" s="52">
        <v>38291</v>
      </c>
      <c r="C29134" s="52">
        <v>38261</v>
      </c>
      <c r="D29134" s="52">
        <v>38291</v>
      </c>
      <c r="E29134" s="57">
        <v>19675</v>
      </c>
    </row>
    <row r="29135" spans="1:5" hidden="1">
      <c r="A29135" s="43" t="s">
        <v>947</v>
      </c>
      <c r="B29135" s="52">
        <v>38321</v>
      </c>
      <c r="C29135" s="52">
        <v>38292</v>
      </c>
      <c r="D29135" s="52">
        <v>38321</v>
      </c>
      <c r="E29135" s="57">
        <v>19789</v>
      </c>
    </row>
    <row r="29136" spans="1:5" hidden="1">
      <c r="A29136" s="43" t="s">
        <v>947</v>
      </c>
      <c r="B29136" s="52">
        <v>38352</v>
      </c>
      <c r="C29136" s="52">
        <v>38322</v>
      </c>
      <c r="D29136" s="52">
        <v>38352</v>
      </c>
      <c r="E29136" s="57">
        <v>19942</v>
      </c>
    </row>
    <row r="29137" spans="1:5" hidden="1">
      <c r="A29137" s="43" t="s">
        <v>947</v>
      </c>
      <c r="B29137" s="52">
        <v>38383</v>
      </c>
      <c r="C29137" s="52">
        <v>38353</v>
      </c>
      <c r="D29137" s="52">
        <v>38383</v>
      </c>
      <c r="E29137" s="57">
        <v>20409</v>
      </c>
    </row>
    <row r="29138" spans="1:5" hidden="1">
      <c r="A29138" s="43" t="s">
        <v>947</v>
      </c>
      <c r="B29138" s="52">
        <v>38411</v>
      </c>
      <c r="C29138" s="52">
        <v>38384</v>
      </c>
      <c r="D29138" s="52">
        <v>38411</v>
      </c>
      <c r="E29138" s="57">
        <v>20131</v>
      </c>
    </row>
    <row r="29139" spans="1:5" hidden="1">
      <c r="A29139" s="43" t="s">
        <v>947</v>
      </c>
      <c r="B29139" s="52">
        <v>38442</v>
      </c>
      <c r="C29139" s="52">
        <v>38412</v>
      </c>
      <c r="D29139" s="52">
        <v>38442</v>
      </c>
      <c r="E29139" s="57">
        <v>20395</v>
      </c>
    </row>
    <row r="29140" spans="1:5" hidden="1">
      <c r="A29140" s="43" t="s">
        <v>947</v>
      </c>
      <c r="B29140" s="52">
        <v>38472</v>
      </c>
      <c r="C29140" s="52">
        <v>38443</v>
      </c>
      <c r="D29140" s="52">
        <v>38472</v>
      </c>
      <c r="E29140" s="57">
        <v>20905</v>
      </c>
    </row>
    <row r="29141" spans="1:5" hidden="1">
      <c r="A29141" s="43" t="s">
        <v>947</v>
      </c>
      <c r="B29141" s="52">
        <v>38503</v>
      </c>
      <c r="C29141" s="52">
        <v>38473</v>
      </c>
      <c r="D29141" s="52">
        <v>38503</v>
      </c>
      <c r="E29141" s="57">
        <v>20524</v>
      </c>
    </row>
    <row r="29142" spans="1:5" hidden="1">
      <c r="A29142" s="43" t="s">
        <v>947</v>
      </c>
      <c r="B29142" s="52">
        <v>38533</v>
      </c>
      <c r="C29142" s="52">
        <v>38504</v>
      </c>
      <c r="D29142" s="52">
        <v>38533</v>
      </c>
      <c r="E29142" s="57">
        <v>21110</v>
      </c>
    </row>
    <row r="29143" spans="1:5" hidden="1">
      <c r="A29143" s="43" t="s">
        <v>947</v>
      </c>
      <c r="B29143" s="52">
        <v>38564</v>
      </c>
      <c r="C29143" s="52">
        <v>38534</v>
      </c>
      <c r="D29143" s="52">
        <v>38564</v>
      </c>
      <c r="E29143" s="57">
        <v>21048</v>
      </c>
    </row>
    <row r="29144" spans="1:5" hidden="1">
      <c r="A29144" s="43" t="s">
        <v>947</v>
      </c>
      <c r="B29144" s="52">
        <v>38595</v>
      </c>
      <c r="C29144" s="52">
        <v>38565</v>
      </c>
      <c r="D29144" s="52">
        <v>38595</v>
      </c>
      <c r="E29144" s="57">
        <v>21718</v>
      </c>
    </row>
    <row r="29145" spans="1:5" hidden="1">
      <c r="A29145" s="43" t="s">
        <v>947</v>
      </c>
      <c r="B29145" s="52">
        <v>38625</v>
      </c>
      <c r="C29145" s="52">
        <v>38596</v>
      </c>
      <c r="D29145" s="52">
        <v>38625</v>
      </c>
      <c r="E29145" s="57">
        <v>21833</v>
      </c>
    </row>
    <row r="29146" spans="1:5" hidden="1">
      <c r="A29146" s="43" t="s">
        <v>947</v>
      </c>
      <c r="B29146" s="52">
        <v>38656</v>
      </c>
      <c r="C29146" s="52">
        <v>38626</v>
      </c>
      <c r="D29146" s="52">
        <v>38656</v>
      </c>
      <c r="E29146" s="57">
        <v>22275</v>
      </c>
    </row>
    <row r="29147" spans="1:5" hidden="1">
      <c r="A29147" s="43" t="s">
        <v>947</v>
      </c>
      <c r="B29147" s="52">
        <v>38686</v>
      </c>
      <c r="C29147" s="52">
        <v>38657</v>
      </c>
      <c r="D29147" s="52">
        <v>38686</v>
      </c>
      <c r="E29147" s="57">
        <v>22439</v>
      </c>
    </row>
    <row r="29148" spans="1:5" hidden="1">
      <c r="A29148" s="43" t="s">
        <v>947</v>
      </c>
      <c r="B29148" s="52">
        <v>38717</v>
      </c>
      <c r="C29148" s="52">
        <v>38687</v>
      </c>
      <c r="D29148" s="52">
        <v>38717</v>
      </c>
      <c r="E29148" s="57">
        <v>22770</v>
      </c>
    </row>
    <row r="29149" spans="1:5" hidden="1">
      <c r="A29149" s="43" t="s">
        <v>947</v>
      </c>
      <c r="B29149" s="52">
        <v>38748</v>
      </c>
      <c r="C29149" s="52">
        <v>38718</v>
      </c>
      <c r="D29149" s="52">
        <v>38748</v>
      </c>
      <c r="E29149" s="57">
        <v>22640</v>
      </c>
    </row>
    <row r="29150" spans="1:5" hidden="1">
      <c r="A29150" s="43" t="s">
        <v>947</v>
      </c>
      <c r="B29150" s="52">
        <v>38776</v>
      </c>
      <c r="C29150" s="52">
        <v>38749</v>
      </c>
      <c r="D29150" s="52">
        <v>38776</v>
      </c>
      <c r="E29150" s="57">
        <v>23061</v>
      </c>
    </row>
    <row r="29151" spans="1:5" hidden="1">
      <c r="A29151" s="43" t="s">
        <v>947</v>
      </c>
      <c r="B29151" s="52">
        <v>38807</v>
      </c>
      <c r="C29151" s="52">
        <v>38777</v>
      </c>
      <c r="D29151" s="52">
        <v>38807</v>
      </c>
      <c r="E29151" s="57">
        <v>23792</v>
      </c>
    </row>
    <row r="29152" spans="1:5" hidden="1">
      <c r="A29152" s="43" t="s">
        <v>947</v>
      </c>
      <c r="B29152" s="52">
        <v>38837</v>
      </c>
      <c r="C29152" s="52">
        <v>38808</v>
      </c>
      <c r="D29152" s="52">
        <v>38837</v>
      </c>
      <c r="E29152" s="57">
        <v>23398</v>
      </c>
    </row>
    <row r="29153" spans="1:5" hidden="1">
      <c r="A29153" s="43" t="s">
        <v>947</v>
      </c>
      <c r="B29153" s="52">
        <v>38868</v>
      </c>
      <c r="C29153" s="52">
        <v>38838</v>
      </c>
      <c r="D29153" s="52">
        <v>38868</v>
      </c>
      <c r="E29153" s="57">
        <v>23785</v>
      </c>
    </row>
    <row r="29154" spans="1:5" hidden="1">
      <c r="A29154" s="43" t="s">
        <v>947</v>
      </c>
      <c r="B29154" s="52">
        <v>38898</v>
      </c>
      <c r="C29154" s="52">
        <v>38869</v>
      </c>
      <c r="D29154" s="52">
        <v>38898</v>
      </c>
      <c r="E29154" s="57">
        <v>23689</v>
      </c>
    </row>
    <row r="29155" spans="1:5" hidden="1">
      <c r="A29155" s="43" t="s">
        <v>947</v>
      </c>
      <c r="B29155" s="52">
        <v>38929</v>
      </c>
      <c r="C29155" s="52">
        <v>38899</v>
      </c>
      <c r="D29155" s="52">
        <v>38929</v>
      </c>
      <c r="E29155" s="57">
        <v>23780</v>
      </c>
    </row>
    <row r="29156" spans="1:5" hidden="1">
      <c r="A29156" s="43" t="s">
        <v>947</v>
      </c>
      <c r="B29156" s="52">
        <v>38960</v>
      </c>
      <c r="C29156" s="52">
        <v>38930</v>
      </c>
      <c r="D29156" s="52">
        <v>38960</v>
      </c>
      <c r="E29156" s="57">
        <v>24120</v>
      </c>
    </row>
    <row r="29157" spans="1:5" hidden="1">
      <c r="A29157" s="43" t="s">
        <v>947</v>
      </c>
      <c r="B29157" s="52">
        <v>38990</v>
      </c>
      <c r="C29157" s="52">
        <v>38961</v>
      </c>
      <c r="D29157" s="52">
        <v>38990</v>
      </c>
      <c r="E29157" s="57">
        <v>24054</v>
      </c>
    </row>
    <row r="29158" spans="1:5" hidden="1">
      <c r="A29158" s="43" t="s">
        <v>947</v>
      </c>
      <c r="B29158" s="52">
        <v>39021</v>
      </c>
      <c r="C29158" s="52">
        <v>38991</v>
      </c>
      <c r="D29158" s="52">
        <v>39021</v>
      </c>
      <c r="E29158" s="57">
        <v>24172</v>
      </c>
    </row>
    <row r="29159" spans="1:5" hidden="1">
      <c r="A29159" s="43" t="s">
        <v>947</v>
      </c>
      <c r="B29159" s="52">
        <v>39051</v>
      </c>
      <c r="C29159" s="52">
        <v>39022</v>
      </c>
      <c r="D29159" s="52">
        <v>39051</v>
      </c>
      <c r="E29159" s="57">
        <v>24367</v>
      </c>
    </row>
    <row r="29160" spans="1:5" hidden="1">
      <c r="A29160" s="43" t="s">
        <v>947</v>
      </c>
      <c r="B29160" s="52">
        <v>39082</v>
      </c>
      <c r="C29160" s="52">
        <v>39052</v>
      </c>
      <c r="D29160" s="52">
        <v>39082</v>
      </c>
      <c r="E29160" s="57">
        <v>24258</v>
      </c>
    </row>
    <row r="29161" spans="1:5" hidden="1">
      <c r="A29161" s="43" t="s">
        <v>947</v>
      </c>
      <c r="B29161" s="52">
        <v>39113</v>
      </c>
      <c r="C29161" s="52">
        <v>39083</v>
      </c>
      <c r="D29161" s="52">
        <v>39113</v>
      </c>
      <c r="E29161" s="57">
        <v>24378</v>
      </c>
    </row>
    <row r="29162" spans="1:5" hidden="1">
      <c r="A29162" s="43" t="s">
        <v>947</v>
      </c>
      <c r="B29162" s="52">
        <v>39141</v>
      </c>
      <c r="C29162" s="52">
        <v>39114</v>
      </c>
      <c r="D29162" s="52">
        <v>39141</v>
      </c>
      <c r="E29162" s="57">
        <v>25544</v>
      </c>
    </row>
    <row r="29163" spans="1:5" hidden="1">
      <c r="A29163" s="43" t="s">
        <v>947</v>
      </c>
      <c r="B29163" s="52">
        <v>39172</v>
      </c>
      <c r="C29163" s="52">
        <v>39142</v>
      </c>
      <c r="D29163" s="52">
        <v>39172</v>
      </c>
      <c r="E29163" s="57">
        <v>25119</v>
      </c>
    </row>
    <row r="29164" spans="1:5" hidden="1">
      <c r="A29164" s="43" t="s">
        <v>947</v>
      </c>
      <c r="B29164" s="52">
        <v>39202</v>
      </c>
      <c r="C29164" s="52">
        <v>39173</v>
      </c>
      <c r="D29164" s="52">
        <v>39202</v>
      </c>
      <c r="E29164" s="57">
        <v>25417</v>
      </c>
    </row>
    <row r="29165" spans="1:5" hidden="1">
      <c r="A29165" s="43" t="s">
        <v>947</v>
      </c>
      <c r="B29165" s="52">
        <v>39233</v>
      </c>
      <c r="C29165" s="52">
        <v>39203</v>
      </c>
      <c r="D29165" s="52">
        <v>39233</v>
      </c>
      <c r="E29165" s="57">
        <v>25287</v>
      </c>
    </row>
    <row r="29166" spans="1:5" hidden="1">
      <c r="A29166" s="43" t="s">
        <v>947</v>
      </c>
      <c r="B29166" s="52">
        <v>39263</v>
      </c>
      <c r="C29166" s="52">
        <v>39234</v>
      </c>
      <c r="D29166" s="52">
        <v>39263</v>
      </c>
      <c r="E29166" s="57">
        <v>25425</v>
      </c>
    </row>
    <row r="29167" spans="1:5" hidden="1">
      <c r="A29167" s="43" t="s">
        <v>947</v>
      </c>
      <c r="B29167" s="52">
        <v>39294</v>
      </c>
      <c r="C29167" s="52">
        <v>39264</v>
      </c>
      <c r="D29167" s="52">
        <v>39294</v>
      </c>
      <c r="E29167" s="57">
        <v>25849</v>
      </c>
    </row>
    <row r="29168" spans="1:5" hidden="1">
      <c r="A29168" s="43" t="s">
        <v>947</v>
      </c>
      <c r="B29168" s="52">
        <v>39325</v>
      </c>
      <c r="C29168" s="52">
        <v>39295</v>
      </c>
      <c r="D29168" s="52">
        <v>39325</v>
      </c>
      <c r="E29168" s="57">
        <v>25705</v>
      </c>
    </row>
    <row r="29169" spans="1:5" hidden="1">
      <c r="A29169" s="43" t="s">
        <v>947</v>
      </c>
      <c r="B29169" s="52">
        <v>39355</v>
      </c>
      <c r="C29169" s="52">
        <v>39326</v>
      </c>
      <c r="D29169" s="52">
        <v>39355</v>
      </c>
      <c r="E29169" s="57">
        <v>26003</v>
      </c>
    </row>
    <row r="29170" spans="1:5" hidden="1">
      <c r="A29170" s="43" t="s">
        <v>947</v>
      </c>
      <c r="B29170" s="52">
        <v>39386</v>
      </c>
      <c r="C29170" s="52">
        <v>39356</v>
      </c>
      <c r="D29170" s="52">
        <v>39386</v>
      </c>
      <c r="E29170" s="57">
        <v>26205</v>
      </c>
    </row>
    <row r="29171" spans="1:5" hidden="1">
      <c r="A29171" s="43" t="s">
        <v>947</v>
      </c>
      <c r="B29171" s="52">
        <v>39416</v>
      </c>
      <c r="C29171" s="52">
        <v>39387</v>
      </c>
      <c r="D29171" s="52">
        <v>39416</v>
      </c>
      <c r="E29171" s="57">
        <v>27056</v>
      </c>
    </row>
    <row r="29172" spans="1:5" hidden="1">
      <c r="A29172" s="43" t="s">
        <v>947</v>
      </c>
      <c r="B29172" s="52">
        <v>39447</v>
      </c>
      <c r="C29172" s="52">
        <v>39417</v>
      </c>
      <c r="D29172" s="52">
        <v>39447</v>
      </c>
      <c r="E29172" s="57">
        <v>26457</v>
      </c>
    </row>
    <row r="29173" spans="1:5" hidden="1">
      <c r="A29173" s="43" t="s">
        <v>947</v>
      </c>
      <c r="B29173" s="52">
        <v>39478</v>
      </c>
      <c r="C29173" s="52">
        <v>39448</v>
      </c>
      <c r="D29173" s="52">
        <v>39478</v>
      </c>
      <c r="E29173" s="57">
        <v>26198</v>
      </c>
    </row>
    <row r="29174" spans="1:5" hidden="1">
      <c r="A29174" s="43" t="s">
        <v>947</v>
      </c>
      <c r="B29174" s="52">
        <v>39507</v>
      </c>
      <c r="C29174" s="52">
        <v>39479</v>
      </c>
      <c r="D29174" s="52">
        <v>39507</v>
      </c>
      <c r="E29174" s="57">
        <v>26146</v>
      </c>
    </row>
    <row r="29175" spans="1:5" hidden="1">
      <c r="A29175" s="43" t="s">
        <v>947</v>
      </c>
      <c r="B29175" s="52">
        <v>39538</v>
      </c>
      <c r="C29175" s="52">
        <v>39508</v>
      </c>
      <c r="D29175" s="52">
        <v>39538</v>
      </c>
      <c r="E29175" s="57">
        <v>26457</v>
      </c>
    </row>
    <row r="29176" spans="1:5" hidden="1">
      <c r="A29176" s="43" t="s">
        <v>947</v>
      </c>
      <c r="B29176" s="52">
        <v>39568</v>
      </c>
      <c r="C29176" s="52">
        <v>39539</v>
      </c>
      <c r="D29176" s="52">
        <v>39568</v>
      </c>
      <c r="E29176" s="57">
        <v>27501</v>
      </c>
    </row>
    <row r="29177" spans="1:5" hidden="1">
      <c r="A29177" s="43" t="s">
        <v>947</v>
      </c>
      <c r="B29177" s="52">
        <v>39599</v>
      </c>
      <c r="C29177" s="52">
        <v>39569</v>
      </c>
      <c r="D29177" s="52">
        <v>39599</v>
      </c>
      <c r="E29177" s="57">
        <v>27454</v>
      </c>
    </row>
    <row r="29178" spans="1:5" hidden="1">
      <c r="A29178" s="43" t="s">
        <v>947</v>
      </c>
      <c r="B29178" s="52">
        <v>39629</v>
      </c>
      <c r="C29178" s="52">
        <v>39600</v>
      </c>
      <c r="D29178" s="52">
        <v>39629</v>
      </c>
      <c r="E29178" s="57">
        <v>27402</v>
      </c>
    </row>
    <row r="29179" spans="1:5" hidden="1">
      <c r="A29179" s="43" t="s">
        <v>947</v>
      </c>
      <c r="B29179" s="52">
        <v>39660</v>
      </c>
      <c r="C29179" s="52">
        <v>39630</v>
      </c>
      <c r="D29179" s="52">
        <v>39660</v>
      </c>
      <c r="E29179" s="57">
        <v>27668</v>
      </c>
    </row>
    <row r="29180" spans="1:5" hidden="1">
      <c r="A29180" s="43" t="s">
        <v>947</v>
      </c>
      <c r="B29180" s="52">
        <v>39691</v>
      </c>
      <c r="C29180" s="52">
        <v>39661</v>
      </c>
      <c r="D29180" s="52">
        <v>39691</v>
      </c>
      <c r="E29180" s="57">
        <v>27194</v>
      </c>
    </row>
    <row r="29181" spans="1:5" hidden="1">
      <c r="A29181" s="43" t="s">
        <v>947</v>
      </c>
      <c r="B29181" s="52">
        <v>39721</v>
      </c>
      <c r="C29181" s="52">
        <v>39692</v>
      </c>
      <c r="D29181" s="52">
        <v>39721</v>
      </c>
      <c r="E29181" s="57">
        <v>26961</v>
      </c>
    </row>
    <row r="29182" spans="1:5" hidden="1">
      <c r="A29182" s="43" t="s">
        <v>947</v>
      </c>
      <c r="B29182" s="52">
        <v>39752</v>
      </c>
      <c r="C29182" s="52">
        <v>39722</v>
      </c>
      <c r="D29182" s="52">
        <v>39752</v>
      </c>
      <c r="E29182" s="57">
        <v>26297</v>
      </c>
    </row>
    <row r="29183" spans="1:5" hidden="1">
      <c r="A29183" s="43" t="s">
        <v>947</v>
      </c>
      <c r="B29183" s="52">
        <v>39782</v>
      </c>
      <c r="C29183" s="52">
        <v>39753</v>
      </c>
      <c r="D29183" s="52">
        <v>39782</v>
      </c>
      <c r="E29183" s="57">
        <v>25180</v>
      </c>
    </row>
    <row r="29184" spans="1:5" hidden="1">
      <c r="A29184" s="43" t="s">
        <v>947</v>
      </c>
      <c r="B29184" s="52">
        <v>39813</v>
      </c>
      <c r="C29184" s="52">
        <v>39783</v>
      </c>
      <c r="D29184" s="52">
        <v>39813</v>
      </c>
      <c r="E29184" s="57">
        <v>25083</v>
      </c>
    </row>
    <row r="29185" spans="1:5" hidden="1">
      <c r="A29185" s="43" t="s">
        <v>947</v>
      </c>
      <c r="B29185" s="52">
        <v>39844</v>
      </c>
      <c r="C29185" s="52">
        <v>39814</v>
      </c>
      <c r="D29185" s="52">
        <v>39844</v>
      </c>
      <c r="E29185" s="57">
        <v>25315</v>
      </c>
    </row>
    <row r="29186" spans="1:5" hidden="1">
      <c r="A29186" s="43" t="s">
        <v>947</v>
      </c>
      <c r="B29186" s="52">
        <v>39872</v>
      </c>
      <c r="C29186" s="52">
        <v>39845</v>
      </c>
      <c r="D29186" s="52">
        <v>39872</v>
      </c>
      <c r="E29186" s="57">
        <v>25462</v>
      </c>
    </row>
    <row r="29187" spans="1:5" hidden="1">
      <c r="A29187" s="43" t="s">
        <v>947</v>
      </c>
      <c r="B29187" s="52">
        <v>39903</v>
      </c>
      <c r="C29187" s="52">
        <v>39873</v>
      </c>
      <c r="D29187" s="52">
        <v>39903</v>
      </c>
      <c r="E29187" s="57">
        <v>24966</v>
      </c>
    </row>
    <row r="29188" spans="1:5" hidden="1">
      <c r="A29188" s="43" t="s">
        <v>947</v>
      </c>
      <c r="B29188" s="52">
        <v>39933</v>
      </c>
      <c r="C29188" s="52">
        <v>39904</v>
      </c>
      <c r="D29188" s="52">
        <v>39933</v>
      </c>
      <c r="E29188" s="57">
        <v>25134</v>
      </c>
    </row>
    <row r="29189" spans="1:5" hidden="1">
      <c r="A29189" s="43" t="s">
        <v>947</v>
      </c>
      <c r="B29189" s="52">
        <v>39964</v>
      </c>
      <c r="C29189" s="52">
        <v>39934</v>
      </c>
      <c r="D29189" s="52">
        <v>39964</v>
      </c>
      <c r="E29189" s="57">
        <v>25179</v>
      </c>
    </row>
    <row r="29190" spans="1:5" hidden="1">
      <c r="A29190" s="43" t="s">
        <v>947</v>
      </c>
      <c r="B29190" s="52">
        <v>39994</v>
      </c>
      <c r="C29190" s="52">
        <v>39965</v>
      </c>
      <c r="D29190" s="52">
        <v>39994</v>
      </c>
      <c r="E29190" s="57">
        <v>25645</v>
      </c>
    </row>
    <row r="29191" spans="1:5" hidden="1">
      <c r="A29191" s="43" t="s">
        <v>947</v>
      </c>
      <c r="B29191" s="52">
        <v>40025</v>
      </c>
      <c r="C29191" s="52">
        <v>39995</v>
      </c>
      <c r="D29191" s="52">
        <v>40025</v>
      </c>
      <c r="E29191" s="57">
        <v>26079</v>
      </c>
    </row>
    <row r="29192" spans="1:5" hidden="1">
      <c r="A29192" s="43" t="s">
        <v>947</v>
      </c>
      <c r="B29192" s="52">
        <v>40056</v>
      </c>
      <c r="C29192" s="52">
        <v>40026</v>
      </c>
      <c r="D29192" s="52">
        <v>40056</v>
      </c>
      <c r="E29192" s="57">
        <v>26151</v>
      </c>
    </row>
    <row r="29193" spans="1:5" hidden="1">
      <c r="A29193" s="43" t="s">
        <v>947</v>
      </c>
      <c r="B29193" s="52">
        <v>40086</v>
      </c>
      <c r="C29193" s="52">
        <v>40057</v>
      </c>
      <c r="D29193" s="52">
        <v>40086</v>
      </c>
      <c r="E29193" s="57">
        <v>26160</v>
      </c>
    </row>
    <row r="29194" spans="1:5" hidden="1">
      <c r="A29194" s="43" t="s">
        <v>947</v>
      </c>
      <c r="B29194" s="52">
        <v>40117</v>
      </c>
      <c r="C29194" s="52">
        <v>40087</v>
      </c>
      <c r="D29194" s="52">
        <v>40117</v>
      </c>
      <c r="E29194" s="57">
        <v>26610</v>
      </c>
    </row>
    <row r="29195" spans="1:5" hidden="1">
      <c r="A29195" s="43" t="s">
        <v>947</v>
      </c>
      <c r="B29195" s="52">
        <v>40147</v>
      </c>
      <c r="C29195" s="52">
        <v>40118</v>
      </c>
      <c r="D29195" s="52">
        <v>40147</v>
      </c>
      <c r="E29195" s="57">
        <v>26813</v>
      </c>
    </row>
    <row r="29196" spans="1:5" hidden="1">
      <c r="A29196" s="43" t="s">
        <v>947</v>
      </c>
      <c r="B29196" s="52">
        <v>40178</v>
      </c>
      <c r="C29196" s="52">
        <v>40148</v>
      </c>
      <c r="D29196" s="52">
        <v>40178</v>
      </c>
      <c r="E29196" s="57">
        <v>27176</v>
      </c>
    </row>
    <row r="29197" spans="1:5" hidden="1">
      <c r="A29197" s="43" t="s">
        <v>947</v>
      </c>
      <c r="B29197" s="52">
        <v>40209</v>
      </c>
      <c r="C29197" s="52">
        <v>40179</v>
      </c>
      <c r="D29197" s="52">
        <v>40209</v>
      </c>
      <c r="E29197" s="57">
        <v>27543</v>
      </c>
    </row>
    <row r="29198" spans="1:5" hidden="1">
      <c r="A29198" s="43" t="s">
        <v>947</v>
      </c>
      <c r="B29198" s="52">
        <v>40237</v>
      </c>
      <c r="C29198" s="52">
        <v>40210</v>
      </c>
      <c r="D29198" s="52">
        <v>40237</v>
      </c>
      <c r="E29198" s="57">
        <v>27405</v>
      </c>
    </row>
    <row r="29199" spans="1:5" hidden="1">
      <c r="A29199" s="43" t="s">
        <v>947</v>
      </c>
      <c r="B29199" s="52">
        <v>40268</v>
      </c>
      <c r="C29199" s="52">
        <v>40238</v>
      </c>
      <c r="D29199" s="52">
        <v>40268</v>
      </c>
      <c r="E29199" s="57">
        <v>27803</v>
      </c>
    </row>
    <row r="29200" spans="1:5" hidden="1">
      <c r="A29200" s="43" t="s">
        <v>947</v>
      </c>
      <c r="B29200" s="52">
        <v>40298</v>
      </c>
      <c r="C29200" s="52">
        <v>40269</v>
      </c>
      <c r="D29200" s="52">
        <v>40298</v>
      </c>
      <c r="E29200" s="57">
        <v>27739</v>
      </c>
    </row>
    <row r="29201" spans="1:5" hidden="1">
      <c r="A29201" s="43" t="s">
        <v>947</v>
      </c>
      <c r="B29201" s="52">
        <v>40329</v>
      </c>
      <c r="C29201" s="52">
        <v>40299</v>
      </c>
      <c r="D29201" s="52">
        <v>40329</v>
      </c>
      <c r="E29201" s="57">
        <v>27915</v>
      </c>
    </row>
    <row r="29202" spans="1:5" hidden="1">
      <c r="A29202" s="43" t="s">
        <v>947</v>
      </c>
      <c r="B29202" s="52">
        <v>40359</v>
      </c>
      <c r="C29202" s="52">
        <v>40330</v>
      </c>
      <c r="D29202" s="52">
        <v>40359</v>
      </c>
      <c r="E29202" s="57">
        <v>28416</v>
      </c>
    </row>
    <row r="29203" spans="1:5" hidden="1">
      <c r="A29203" s="43" t="s">
        <v>947</v>
      </c>
      <c r="B29203" s="52">
        <v>40390</v>
      </c>
      <c r="C29203" s="52">
        <v>40360</v>
      </c>
      <c r="D29203" s="52">
        <v>40390</v>
      </c>
      <c r="E29203" s="57">
        <v>28111</v>
      </c>
    </row>
    <row r="29204" spans="1:5" hidden="1">
      <c r="A29204" s="43" t="s">
        <v>947</v>
      </c>
      <c r="B29204" s="52">
        <v>40421</v>
      </c>
      <c r="C29204" s="52">
        <v>40391</v>
      </c>
      <c r="D29204" s="52">
        <v>40421</v>
      </c>
      <c r="E29204" s="57">
        <v>28660</v>
      </c>
    </row>
    <row r="29205" spans="1:5" hidden="1">
      <c r="A29205" s="43" t="s">
        <v>947</v>
      </c>
      <c r="B29205" s="52">
        <v>40451</v>
      </c>
      <c r="C29205" s="52">
        <v>40422</v>
      </c>
      <c r="D29205" s="52">
        <v>40451</v>
      </c>
      <c r="E29205" s="57">
        <v>28955</v>
      </c>
    </row>
    <row r="29206" spans="1:5" hidden="1">
      <c r="A29206" s="43" t="s">
        <v>947</v>
      </c>
      <c r="B29206" s="52">
        <v>40482</v>
      </c>
      <c r="C29206" s="52">
        <v>40452</v>
      </c>
      <c r="D29206" s="52">
        <v>40482</v>
      </c>
      <c r="E29206" s="57">
        <v>29120</v>
      </c>
    </row>
    <row r="29207" spans="1:5" hidden="1">
      <c r="A29207" s="43" t="s">
        <v>947</v>
      </c>
      <c r="B29207" s="52">
        <v>40512</v>
      </c>
      <c r="C29207" s="52">
        <v>40483</v>
      </c>
      <c r="D29207" s="52">
        <v>40512</v>
      </c>
      <c r="E29207" s="57">
        <v>29074</v>
      </c>
    </row>
    <row r="29208" spans="1:5" hidden="1">
      <c r="A29208" s="43" t="s">
        <v>947</v>
      </c>
      <c r="B29208" s="52">
        <v>40543</v>
      </c>
      <c r="C29208" s="52">
        <v>40513</v>
      </c>
      <c r="D29208" s="52">
        <v>40543</v>
      </c>
      <c r="E29208" s="57">
        <v>29866</v>
      </c>
    </row>
    <row r="29209" spans="1:5" hidden="1">
      <c r="A29209" s="43" t="s">
        <v>947</v>
      </c>
      <c r="B29209" s="52">
        <v>40574</v>
      </c>
      <c r="C29209" s="52">
        <v>40544</v>
      </c>
      <c r="D29209" s="52">
        <v>40574</v>
      </c>
      <c r="E29209" s="57">
        <v>31025</v>
      </c>
    </row>
    <row r="29210" spans="1:5" hidden="1">
      <c r="A29210" s="43" t="s">
        <v>947</v>
      </c>
      <c r="B29210" s="52">
        <v>40602</v>
      </c>
      <c r="C29210" s="52">
        <v>40575</v>
      </c>
      <c r="D29210" s="52">
        <v>40602</v>
      </c>
      <c r="E29210" s="57">
        <v>30333</v>
      </c>
    </row>
    <row r="29211" spans="1:5" hidden="1">
      <c r="A29211" s="43" t="s">
        <v>947</v>
      </c>
      <c r="B29211" s="52">
        <v>40633</v>
      </c>
      <c r="C29211" s="52">
        <v>40603</v>
      </c>
      <c r="D29211" s="52">
        <v>40633</v>
      </c>
      <c r="E29211" s="57">
        <v>30658</v>
      </c>
    </row>
    <row r="29212" spans="1:5" hidden="1">
      <c r="A29212" s="43" t="s">
        <v>947</v>
      </c>
      <c r="B29212" s="52">
        <v>40663</v>
      </c>
      <c r="C29212" s="52">
        <v>40634</v>
      </c>
      <c r="D29212" s="52">
        <v>40663</v>
      </c>
      <c r="E29212" s="57">
        <v>30849</v>
      </c>
    </row>
    <row r="29213" spans="1:5" hidden="1">
      <c r="A29213" s="43" t="s">
        <v>947</v>
      </c>
      <c r="B29213" s="52">
        <v>40694</v>
      </c>
      <c r="C29213" s="52">
        <v>40664</v>
      </c>
      <c r="D29213" s="52">
        <v>40694</v>
      </c>
      <c r="E29213" s="57">
        <v>31016</v>
      </c>
    </row>
    <row r="29214" spans="1:5" hidden="1">
      <c r="A29214" s="43" t="s">
        <v>947</v>
      </c>
      <c r="B29214" s="52">
        <v>40724</v>
      </c>
      <c r="C29214" s="52">
        <v>40695</v>
      </c>
      <c r="D29214" s="52">
        <v>40724</v>
      </c>
      <c r="E29214" s="57">
        <v>31306</v>
      </c>
    </row>
    <row r="29215" spans="1:5" hidden="1">
      <c r="A29215" s="43" t="s">
        <v>947</v>
      </c>
      <c r="B29215" s="52">
        <v>40755</v>
      </c>
      <c r="C29215" s="52">
        <v>40725</v>
      </c>
      <c r="D29215" s="52">
        <v>40755</v>
      </c>
      <c r="E29215" s="57">
        <v>31299</v>
      </c>
    </row>
    <row r="29216" spans="1:5" hidden="1">
      <c r="A29216" s="43" t="s">
        <v>947</v>
      </c>
      <c r="B29216" s="52">
        <v>40786</v>
      </c>
      <c r="C29216" s="52">
        <v>40756</v>
      </c>
      <c r="D29216" s="52">
        <v>40786</v>
      </c>
      <c r="E29216" s="57">
        <v>31670</v>
      </c>
    </row>
    <row r="29217" spans="1:5" hidden="1">
      <c r="A29217" s="43" t="s">
        <v>947</v>
      </c>
      <c r="B29217" s="52">
        <v>40816</v>
      </c>
      <c r="C29217" s="52">
        <v>40787</v>
      </c>
      <c r="D29217" s="52">
        <v>40816</v>
      </c>
      <c r="E29217" s="57">
        <v>31273</v>
      </c>
    </row>
    <row r="29218" spans="1:5" hidden="1">
      <c r="A29218" s="43" t="s">
        <v>947</v>
      </c>
      <c r="B29218" s="52">
        <v>40847</v>
      </c>
      <c r="C29218" s="52">
        <v>40817</v>
      </c>
      <c r="D29218" s="52">
        <v>40847</v>
      </c>
      <c r="E29218" s="57">
        <v>32853</v>
      </c>
    </row>
    <row r="29219" spans="1:5" hidden="1">
      <c r="A29219" s="43" t="s">
        <v>947</v>
      </c>
      <c r="B29219" s="52">
        <v>40877</v>
      </c>
      <c r="C29219" s="52">
        <v>40848</v>
      </c>
      <c r="D29219" s="52">
        <v>40877</v>
      </c>
      <c r="E29219" s="57">
        <v>33115</v>
      </c>
    </row>
    <row r="29220" spans="1:5" hidden="1">
      <c r="A29220" s="43" t="s">
        <v>947</v>
      </c>
      <c r="B29220" s="52">
        <v>40908</v>
      </c>
      <c r="C29220" s="52">
        <v>40878</v>
      </c>
      <c r="D29220" s="52">
        <v>40908</v>
      </c>
      <c r="E29220" s="57">
        <v>32380</v>
      </c>
    </row>
    <row r="29221" spans="1:5" hidden="1">
      <c r="A29221" s="43" t="s">
        <v>947</v>
      </c>
      <c r="B29221" s="52">
        <v>40939</v>
      </c>
      <c r="C29221" s="52">
        <v>40909</v>
      </c>
      <c r="D29221" s="52">
        <v>40939</v>
      </c>
      <c r="E29221" s="57">
        <v>32227</v>
      </c>
    </row>
    <row r="29222" spans="1:5" hidden="1">
      <c r="A29222" s="43" t="s">
        <v>947</v>
      </c>
      <c r="B29222" s="52">
        <v>40968</v>
      </c>
      <c r="C29222" s="52">
        <v>40940</v>
      </c>
      <c r="D29222" s="52">
        <v>40968</v>
      </c>
      <c r="E29222" s="57">
        <v>32773</v>
      </c>
    </row>
    <row r="29223" spans="1:5" hidden="1">
      <c r="A29223" s="43" t="s">
        <v>947</v>
      </c>
      <c r="B29223" s="52">
        <v>40999</v>
      </c>
      <c r="C29223" s="52">
        <v>40969</v>
      </c>
      <c r="D29223" s="52">
        <v>40999</v>
      </c>
      <c r="E29223" s="57">
        <v>32785</v>
      </c>
    </row>
    <row r="29224" spans="1:5" hidden="1">
      <c r="A29224" s="43" t="s">
        <v>947</v>
      </c>
      <c r="B29224" s="52">
        <v>41029</v>
      </c>
      <c r="C29224" s="52">
        <v>41000</v>
      </c>
      <c r="D29224" s="52">
        <v>41029</v>
      </c>
      <c r="E29224" s="57">
        <v>33016</v>
      </c>
    </row>
    <row r="29225" spans="1:5" hidden="1">
      <c r="A29225" s="43" t="s">
        <v>947</v>
      </c>
      <c r="B29225" s="52">
        <v>41060</v>
      </c>
      <c r="C29225" s="52">
        <v>41030</v>
      </c>
      <c r="D29225" s="52">
        <v>41060</v>
      </c>
      <c r="E29225" s="57">
        <v>33556</v>
      </c>
    </row>
    <row r="29226" spans="1:5" hidden="1">
      <c r="A29226" s="43" t="s">
        <v>947</v>
      </c>
      <c r="B29226" s="52">
        <v>41090</v>
      </c>
      <c r="C29226" s="52">
        <v>41061</v>
      </c>
      <c r="D29226" s="52">
        <v>41090</v>
      </c>
      <c r="E29226" s="57">
        <v>33451</v>
      </c>
    </row>
    <row r="29227" spans="1:5" hidden="1">
      <c r="A29227" s="43" t="s">
        <v>947</v>
      </c>
      <c r="B29227" s="52">
        <v>41121</v>
      </c>
      <c r="C29227" s="52">
        <v>41091</v>
      </c>
      <c r="D29227" s="52">
        <v>41121</v>
      </c>
      <c r="E29227" s="57">
        <v>33996</v>
      </c>
    </row>
    <row r="29228" spans="1:5" hidden="1">
      <c r="A29228" s="43" t="s">
        <v>947</v>
      </c>
      <c r="B29228" s="52">
        <v>41152</v>
      </c>
      <c r="C29228" s="52">
        <v>41122</v>
      </c>
      <c r="D29228" s="52">
        <v>41152</v>
      </c>
      <c r="E29228" s="57">
        <v>34363</v>
      </c>
    </row>
    <row r="29229" spans="1:5" hidden="1">
      <c r="A29229" s="43" t="s">
        <v>947</v>
      </c>
      <c r="B29229" s="52">
        <v>41182</v>
      </c>
      <c r="C29229" s="52">
        <v>41153</v>
      </c>
      <c r="D29229" s="52">
        <v>41182</v>
      </c>
      <c r="E29229" s="57">
        <v>34793</v>
      </c>
    </row>
    <row r="29230" spans="1:5" hidden="1">
      <c r="A29230" s="43" t="s">
        <v>947</v>
      </c>
      <c r="B29230" s="52">
        <v>41213</v>
      </c>
      <c r="C29230" s="52">
        <v>41183</v>
      </c>
      <c r="D29230" s="52">
        <v>41213</v>
      </c>
      <c r="E29230" s="57">
        <v>35024</v>
      </c>
    </row>
    <row r="29231" spans="1:5" hidden="1">
      <c r="A29231" s="43" t="s">
        <v>947</v>
      </c>
      <c r="B29231" s="52">
        <v>41243</v>
      </c>
      <c r="C29231" s="52">
        <v>41214</v>
      </c>
      <c r="D29231" s="52">
        <v>41243</v>
      </c>
      <c r="E29231" s="57">
        <v>36027</v>
      </c>
    </row>
    <row r="29232" spans="1:5" hidden="1">
      <c r="A29232" s="43" t="s">
        <v>947</v>
      </c>
      <c r="B29232" s="52">
        <v>41274</v>
      </c>
      <c r="C29232" s="52">
        <v>41244</v>
      </c>
      <c r="D29232" s="52">
        <v>41274</v>
      </c>
      <c r="E29232" s="57">
        <v>35550</v>
      </c>
    </row>
    <row r="29233" spans="1:5" hidden="1">
      <c r="A29233" s="43" t="s">
        <v>947</v>
      </c>
      <c r="B29233" s="52">
        <v>41305</v>
      </c>
      <c r="C29233" s="52">
        <v>41275</v>
      </c>
      <c r="D29233" s="52">
        <v>41305</v>
      </c>
      <c r="E29233" s="57">
        <v>36666</v>
      </c>
    </row>
    <row r="29234" spans="1:5" hidden="1">
      <c r="A29234" s="43" t="s">
        <v>947</v>
      </c>
      <c r="B29234" s="52">
        <v>41333</v>
      </c>
      <c r="C29234" s="52">
        <v>41306</v>
      </c>
      <c r="D29234" s="52">
        <v>41333</v>
      </c>
      <c r="E29234" s="57">
        <v>36691</v>
      </c>
    </row>
    <row r="29235" spans="1:5" hidden="1">
      <c r="A29235" s="43" t="s">
        <v>947</v>
      </c>
      <c r="B29235" s="52">
        <v>41364</v>
      </c>
      <c r="C29235" s="52">
        <v>41334</v>
      </c>
      <c r="D29235" s="52">
        <v>41364</v>
      </c>
      <c r="E29235" s="57">
        <v>36755</v>
      </c>
    </row>
    <row r="29236" spans="1:5" hidden="1">
      <c r="A29236" s="43" t="s">
        <v>947</v>
      </c>
      <c r="B29236" s="52">
        <v>41394</v>
      </c>
      <c r="C29236" s="52">
        <v>41365</v>
      </c>
      <c r="D29236" s="52">
        <v>41394</v>
      </c>
      <c r="E29236" s="57">
        <v>36862</v>
      </c>
    </row>
    <row r="29237" spans="1:5" hidden="1">
      <c r="A29237" s="43" t="s">
        <v>947</v>
      </c>
      <c r="B29237" s="52">
        <v>41425</v>
      </c>
      <c r="C29237" s="52">
        <v>41395</v>
      </c>
      <c r="D29237" s="52">
        <v>41425</v>
      </c>
      <c r="E29237" s="57">
        <v>36847</v>
      </c>
    </row>
    <row r="29238" spans="1:5" hidden="1">
      <c r="A29238" s="43" t="s">
        <v>947</v>
      </c>
      <c r="B29238" s="52">
        <v>41455</v>
      </c>
      <c r="C29238" s="52">
        <v>41426</v>
      </c>
      <c r="D29238" s="52">
        <v>41455</v>
      </c>
      <c r="E29238" s="57">
        <v>36935</v>
      </c>
    </row>
    <row r="29239" spans="1:5" hidden="1">
      <c r="A29239" s="43" t="s">
        <v>947</v>
      </c>
      <c r="B29239" s="52">
        <v>41486</v>
      </c>
      <c r="C29239" s="52">
        <v>41456</v>
      </c>
      <c r="D29239" s="52">
        <v>41486</v>
      </c>
      <c r="E29239" s="57">
        <v>37464</v>
      </c>
    </row>
    <row r="29240" spans="1:5" hidden="1">
      <c r="A29240" s="43" t="s">
        <v>947</v>
      </c>
      <c r="B29240" s="52">
        <v>41517</v>
      </c>
      <c r="C29240" s="52">
        <v>41487</v>
      </c>
      <c r="D29240" s="52">
        <v>41517</v>
      </c>
      <c r="E29240" s="57">
        <v>37318</v>
      </c>
    </row>
    <row r="29241" spans="1:5" hidden="1">
      <c r="A29241" s="43" t="s">
        <v>947</v>
      </c>
      <c r="B29241" s="52">
        <v>41547</v>
      </c>
      <c r="C29241" s="52">
        <v>41518</v>
      </c>
      <c r="D29241" s="52">
        <v>41547</v>
      </c>
      <c r="E29241" s="57">
        <v>37509</v>
      </c>
    </row>
    <row r="29242" spans="1:5" hidden="1">
      <c r="A29242" s="43" t="s">
        <v>947</v>
      </c>
      <c r="B29242" s="52">
        <v>41578</v>
      </c>
      <c r="C29242" s="52">
        <v>41548</v>
      </c>
      <c r="D29242" s="52">
        <v>41578</v>
      </c>
      <c r="E29242" s="57">
        <v>37499</v>
      </c>
    </row>
    <row r="29243" spans="1:5" hidden="1">
      <c r="A29243" s="43" t="s">
        <v>947</v>
      </c>
      <c r="B29243" s="52">
        <v>41608</v>
      </c>
      <c r="C29243" s="52">
        <v>41579</v>
      </c>
      <c r="D29243" s="52">
        <v>41608</v>
      </c>
      <c r="E29243" s="57">
        <v>38015</v>
      </c>
    </row>
    <row r="29244" spans="1:5" hidden="1">
      <c r="A29244" s="43" t="s">
        <v>947</v>
      </c>
      <c r="B29244" s="52">
        <v>41639</v>
      </c>
      <c r="C29244" s="52">
        <v>41609</v>
      </c>
      <c r="D29244" s="52">
        <v>41639</v>
      </c>
      <c r="E29244" s="57">
        <v>38922</v>
      </c>
    </row>
    <row r="29245" spans="1:5" hidden="1">
      <c r="A29245" s="43" t="s">
        <v>947</v>
      </c>
      <c r="B29245" s="52">
        <v>41670</v>
      </c>
      <c r="C29245" s="52">
        <v>41640</v>
      </c>
      <c r="D29245" s="52">
        <v>41670</v>
      </c>
      <c r="E29245" s="57">
        <v>38227</v>
      </c>
    </row>
    <row r="29246" spans="1:5" hidden="1">
      <c r="A29246" s="43" t="s">
        <v>947</v>
      </c>
      <c r="B29246" s="52">
        <v>41698</v>
      </c>
      <c r="C29246" s="52">
        <v>41671</v>
      </c>
      <c r="D29246" s="52">
        <v>41698</v>
      </c>
      <c r="E29246" s="57">
        <v>38693</v>
      </c>
    </row>
    <row r="29247" spans="1:5" hidden="1">
      <c r="A29247" s="43" t="s">
        <v>947</v>
      </c>
      <c r="B29247" s="52">
        <v>41729</v>
      </c>
      <c r="C29247" s="52">
        <v>41699</v>
      </c>
      <c r="D29247" s="52">
        <v>41729</v>
      </c>
      <c r="E29247" s="57">
        <v>39552</v>
      </c>
    </row>
    <row r="29248" spans="1:5" hidden="1">
      <c r="A29248" s="43" t="s">
        <v>947</v>
      </c>
      <c r="B29248" s="52">
        <v>41759</v>
      </c>
      <c r="C29248" s="52">
        <v>41730</v>
      </c>
      <c r="D29248" s="52">
        <v>41759</v>
      </c>
      <c r="E29248" s="57">
        <v>39380</v>
      </c>
    </row>
    <row r="29249" spans="1:5" hidden="1">
      <c r="A29249" s="43" t="s">
        <v>947</v>
      </c>
      <c r="B29249" s="52">
        <v>41790</v>
      </c>
      <c r="C29249" s="52">
        <v>41760</v>
      </c>
      <c r="D29249" s="52">
        <v>41790</v>
      </c>
      <c r="E29249" s="57">
        <v>39577</v>
      </c>
    </row>
    <row r="29250" spans="1:5" hidden="1">
      <c r="A29250" s="43" t="s">
        <v>947</v>
      </c>
      <c r="B29250" s="52">
        <v>41820</v>
      </c>
      <c r="C29250" s="52">
        <v>41791</v>
      </c>
      <c r="D29250" s="52">
        <v>41820</v>
      </c>
      <c r="E29250" s="57">
        <v>39895</v>
      </c>
    </row>
    <row r="29251" spans="1:5" hidden="1">
      <c r="A29251" s="43" t="s">
        <v>947</v>
      </c>
      <c r="B29251" s="52">
        <v>41851</v>
      </c>
      <c r="C29251" s="52">
        <v>41821</v>
      </c>
      <c r="D29251" s="52">
        <v>41851</v>
      </c>
      <c r="E29251" s="57">
        <v>39946</v>
      </c>
    </row>
    <row r="29252" spans="1:5" hidden="1">
      <c r="A29252" s="43" t="s">
        <v>947</v>
      </c>
      <c r="B29252" s="52">
        <v>41882</v>
      </c>
      <c r="C29252" s="52">
        <v>41852</v>
      </c>
      <c r="D29252" s="52">
        <v>41882</v>
      </c>
      <c r="E29252" s="57">
        <v>40217</v>
      </c>
    </row>
    <row r="29253" spans="1:5" hidden="1">
      <c r="A29253" s="43" t="s">
        <v>947</v>
      </c>
      <c r="B29253" s="52">
        <v>41912</v>
      </c>
      <c r="C29253" s="52">
        <v>41883</v>
      </c>
      <c r="D29253" s="52">
        <v>41912</v>
      </c>
      <c r="E29253" s="57">
        <v>40200</v>
      </c>
    </row>
    <row r="29254" spans="1:5" hidden="1">
      <c r="A29254" s="43" t="s">
        <v>947</v>
      </c>
      <c r="B29254" s="52">
        <v>41943</v>
      </c>
      <c r="C29254" s="52">
        <v>41913</v>
      </c>
      <c r="D29254" s="52">
        <v>41943</v>
      </c>
      <c r="E29254" s="57">
        <v>40790</v>
      </c>
    </row>
    <row r="29255" spans="1:5" hidden="1">
      <c r="A29255" s="43" t="s">
        <v>947</v>
      </c>
      <c r="B29255" s="52">
        <v>41973</v>
      </c>
      <c r="C29255" s="52">
        <v>41944</v>
      </c>
      <c r="D29255" s="52">
        <v>41973</v>
      </c>
      <c r="E29255" s="57">
        <v>41063</v>
      </c>
    </row>
    <row r="29256" spans="1:5" hidden="1">
      <c r="A29256" s="43" t="s">
        <v>947</v>
      </c>
      <c r="B29256" s="52">
        <v>42004</v>
      </c>
      <c r="C29256" s="52">
        <v>41974</v>
      </c>
      <c r="D29256" s="52">
        <v>42004</v>
      </c>
      <c r="E29256" s="57">
        <v>40926</v>
      </c>
    </row>
    <row r="29257" spans="1:5" hidden="1">
      <c r="A29257" s="43" t="s">
        <v>961</v>
      </c>
      <c r="B29257" s="52">
        <v>33663</v>
      </c>
      <c r="C29257" s="52">
        <v>33635</v>
      </c>
      <c r="D29257" s="52">
        <v>33663</v>
      </c>
      <c r="E29257" s="57">
        <v>16990</v>
      </c>
    </row>
    <row r="29258" spans="1:5" hidden="1">
      <c r="A29258" s="43" t="s">
        <v>961</v>
      </c>
      <c r="B29258" s="52">
        <v>33694</v>
      </c>
      <c r="C29258" s="52">
        <v>33664</v>
      </c>
      <c r="D29258" s="52">
        <v>33694</v>
      </c>
      <c r="E29258" s="57">
        <v>16916</v>
      </c>
    </row>
    <row r="29259" spans="1:5" hidden="1">
      <c r="A29259" s="43" t="s">
        <v>961</v>
      </c>
      <c r="B29259" s="52">
        <v>33724</v>
      </c>
      <c r="C29259" s="52">
        <v>33695</v>
      </c>
      <c r="D29259" s="52">
        <v>33724</v>
      </c>
      <c r="E29259" s="57">
        <v>16677</v>
      </c>
    </row>
    <row r="29260" spans="1:5" hidden="1">
      <c r="A29260" s="43" t="s">
        <v>961</v>
      </c>
      <c r="B29260" s="52">
        <v>33755</v>
      </c>
      <c r="C29260" s="52">
        <v>33725</v>
      </c>
      <c r="D29260" s="52">
        <v>33755</v>
      </c>
      <c r="E29260" s="57">
        <v>16602</v>
      </c>
    </row>
    <row r="29261" spans="1:5" hidden="1">
      <c r="A29261" s="43" t="s">
        <v>961</v>
      </c>
      <c r="B29261" s="52">
        <v>33785</v>
      </c>
      <c r="C29261" s="52">
        <v>33756</v>
      </c>
      <c r="D29261" s="52">
        <v>33785</v>
      </c>
      <c r="E29261" s="57">
        <v>16277</v>
      </c>
    </row>
    <row r="29262" spans="1:5" hidden="1">
      <c r="A29262" s="43" t="s">
        <v>961</v>
      </c>
      <c r="B29262" s="52">
        <v>33816</v>
      </c>
      <c r="C29262" s="52">
        <v>33786</v>
      </c>
      <c r="D29262" s="52">
        <v>33816</v>
      </c>
      <c r="E29262" s="57">
        <v>16496</v>
      </c>
    </row>
    <row r="29263" spans="1:5" hidden="1">
      <c r="A29263" s="43" t="s">
        <v>961</v>
      </c>
      <c r="B29263" s="52">
        <v>33847</v>
      </c>
      <c r="C29263" s="52">
        <v>33817</v>
      </c>
      <c r="D29263" s="52">
        <v>33847</v>
      </c>
      <c r="E29263" s="57">
        <v>16733</v>
      </c>
    </row>
    <row r="29264" spans="1:5" hidden="1">
      <c r="A29264" s="43" t="s">
        <v>961</v>
      </c>
      <c r="B29264" s="52">
        <v>33877</v>
      </c>
      <c r="C29264" s="52">
        <v>33848</v>
      </c>
      <c r="D29264" s="52">
        <v>33877</v>
      </c>
      <c r="E29264" s="57">
        <v>16812</v>
      </c>
    </row>
    <row r="29265" spans="1:5" hidden="1">
      <c r="A29265" s="43" t="s">
        <v>961</v>
      </c>
      <c r="B29265" s="52">
        <v>33908</v>
      </c>
      <c r="C29265" s="52">
        <v>33878</v>
      </c>
      <c r="D29265" s="52">
        <v>33908</v>
      </c>
      <c r="E29265" s="57">
        <v>17104</v>
      </c>
    </row>
    <row r="29266" spans="1:5" hidden="1">
      <c r="A29266" s="43" t="s">
        <v>961</v>
      </c>
      <c r="B29266" s="52">
        <v>33938</v>
      </c>
      <c r="C29266" s="52">
        <v>33909</v>
      </c>
      <c r="D29266" s="52">
        <v>33938</v>
      </c>
      <c r="E29266" s="57">
        <v>17420</v>
      </c>
    </row>
    <row r="29267" spans="1:5" hidden="1">
      <c r="A29267" s="43" t="s">
        <v>961</v>
      </c>
      <c r="B29267" s="52">
        <v>33969</v>
      </c>
      <c r="C29267" s="52">
        <v>33939</v>
      </c>
      <c r="D29267" s="52">
        <v>33969</v>
      </c>
      <c r="E29267" s="57">
        <v>17491</v>
      </c>
    </row>
    <row r="29268" spans="1:5" hidden="1">
      <c r="A29268" s="43" t="s">
        <v>961</v>
      </c>
      <c r="B29268" s="52">
        <v>34000</v>
      </c>
      <c r="C29268" s="52">
        <v>33970</v>
      </c>
      <c r="D29268" s="52">
        <v>34000</v>
      </c>
      <c r="E29268" s="57">
        <v>17553</v>
      </c>
    </row>
    <row r="29269" spans="1:5" hidden="1">
      <c r="A29269" s="43" t="s">
        <v>961</v>
      </c>
      <c r="B29269" s="52">
        <v>34028</v>
      </c>
      <c r="C29269" s="52">
        <v>34001</v>
      </c>
      <c r="D29269" s="52">
        <v>34028</v>
      </c>
      <c r="E29269" s="57">
        <v>17478</v>
      </c>
    </row>
    <row r="29270" spans="1:5" hidden="1">
      <c r="A29270" s="43" t="s">
        <v>961</v>
      </c>
      <c r="B29270" s="52">
        <v>34059</v>
      </c>
      <c r="C29270" s="52">
        <v>34029</v>
      </c>
      <c r="D29270" s="52">
        <v>34059</v>
      </c>
      <c r="E29270" s="57">
        <v>17554</v>
      </c>
    </row>
    <row r="29271" spans="1:5" hidden="1">
      <c r="A29271" s="43" t="s">
        <v>961</v>
      </c>
      <c r="B29271" s="52">
        <v>34089</v>
      </c>
      <c r="C29271" s="52">
        <v>34060</v>
      </c>
      <c r="D29271" s="52">
        <v>34089</v>
      </c>
      <c r="E29271" s="57">
        <v>17770</v>
      </c>
    </row>
    <row r="29272" spans="1:5" hidden="1">
      <c r="A29272" s="43" t="s">
        <v>961</v>
      </c>
      <c r="B29272" s="52">
        <v>34120</v>
      </c>
      <c r="C29272" s="52">
        <v>34090</v>
      </c>
      <c r="D29272" s="52">
        <v>34120</v>
      </c>
      <c r="E29272" s="57">
        <v>17821</v>
      </c>
    </row>
    <row r="29273" spans="1:5" hidden="1">
      <c r="A29273" s="43" t="s">
        <v>961</v>
      </c>
      <c r="B29273" s="52">
        <v>34150</v>
      </c>
      <c r="C29273" s="52">
        <v>34121</v>
      </c>
      <c r="D29273" s="52">
        <v>34150</v>
      </c>
      <c r="E29273" s="57">
        <v>18030</v>
      </c>
    </row>
    <row r="29274" spans="1:5" hidden="1">
      <c r="A29274" s="43" t="s">
        <v>961</v>
      </c>
      <c r="B29274" s="52">
        <v>34181</v>
      </c>
      <c r="C29274" s="52">
        <v>34151</v>
      </c>
      <c r="D29274" s="52">
        <v>34181</v>
      </c>
      <c r="E29274" s="57">
        <v>17927</v>
      </c>
    </row>
    <row r="29275" spans="1:5" hidden="1">
      <c r="A29275" s="43" t="s">
        <v>961</v>
      </c>
      <c r="B29275" s="52">
        <v>34212</v>
      </c>
      <c r="C29275" s="52">
        <v>34182</v>
      </c>
      <c r="D29275" s="52">
        <v>34212</v>
      </c>
      <c r="E29275" s="57">
        <v>18201</v>
      </c>
    </row>
    <row r="29276" spans="1:5" hidden="1">
      <c r="A29276" s="43" t="s">
        <v>961</v>
      </c>
      <c r="B29276" s="52">
        <v>34242</v>
      </c>
      <c r="C29276" s="52">
        <v>34213</v>
      </c>
      <c r="D29276" s="52">
        <v>34242</v>
      </c>
      <c r="E29276" s="57">
        <v>18515</v>
      </c>
    </row>
    <row r="29277" spans="1:5" hidden="1">
      <c r="A29277" s="43" t="s">
        <v>961</v>
      </c>
      <c r="B29277" s="52">
        <v>34273</v>
      </c>
      <c r="C29277" s="52">
        <v>34243</v>
      </c>
      <c r="D29277" s="52">
        <v>34273</v>
      </c>
      <c r="E29277" s="57">
        <v>18199</v>
      </c>
    </row>
    <row r="29278" spans="1:5" hidden="1">
      <c r="A29278" s="43" t="s">
        <v>961</v>
      </c>
      <c r="B29278" s="52">
        <v>34303</v>
      </c>
      <c r="C29278" s="52">
        <v>34274</v>
      </c>
      <c r="D29278" s="52">
        <v>34303</v>
      </c>
      <c r="E29278" s="57">
        <v>18153</v>
      </c>
    </row>
    <row r="29279" spans="1:5" hidden="1">
      <c r="A29279" s="43" t="s">
        <v>961</v>
      </c>
      <c r="B29279" s="52">
        <v>34334</v>
      </c>
      <c r="C29279" s="52">
        <v>34304</v>
      </c>
      <c r="D29279" s="52">
        <v>34334</v>
      </c>
      <c r="E29279" s="57">
        <v>18238</v>
      </c>
    </row>
    <row r="29280" spans="1:5" hidden="1">
      <c r="A29280" s="43" t="s">
        <v>961</v>
      </c>
      <c r="B29280" s="52">
        <v>34365</v>
      </c>
      <c r="C29280" s="52">
        <v>34335</v>
      </c>
      <c r="D29280" s="52">
        <v>34365</v>
      </c>
      <c r="E29280" s="57">
        <v>17624</v>
      </c>
    </row>
    <row r="29281" spans="1:5" hidden="1">
      <c r="A29281" s="43" t="s">
        <v>961</v>
      </c>
      <c r="B29281" s="52">
        <v>34393</v>
      </c>
      <c r="C29281" s="52">
        <v>34366</v>
      </c>
      <c r="D29281" s="52">
        <v>34393</v>
      </c>
      <c r="E29281" s="57">
        <v>18425</v>
      </c>
    </row>
    <row r="29282" spans="1:5" hidden="1">
      <c r="A29282" s="43" t="s">
        <v>961</v>
      </c>
      <c r="B29282" s="52">
        <v>34424</v>
      </c>
      <c r="C29282" s="52">
        <v>34394</v>
      </c>
      <c r="D29282" s="52">
        <v>34424</v>
      </c>
      <c r="E29282" s="57">
        <v>18813</v>
      </c>
    </row>
    <row r="29283" spans="1:5" hidden="1">
      <c r="A29283" s="43" t="s">
        <v>961</v>
      </c>
      <c r="B29283" s="52">
        <v>34454</v>
      </c>
      <c r="C29283" s="52">
        <v>34425</v>
      </c>
      <c r="D29283" s="52">
        <v>34454</v>
      </c>
      <c r="E29283" s="57">
        <v>18533</v>
      </c>
    </row>
    <row r="29284" spans="1:5" hidden="1">
      <c r="A29284" s="43" t="s">
        <v>961</v>
      </c>
      <c r="B29284" s="52">
        <v>34485</v>
      </c>
      <c r="C29284" s="52">
        <v>34455</v>
      </c>
      <c r="D29284" s="52">
        <v>34485</v>
      </c>
      <c r="E29284" s="57">
        <v>18600</v>
      </c>
    </row>
    <row r="29285" spans="1:5" hidden="1">
      <c r="A29285" s="43" t="s">
        <v>961</v>
      </c>
      <c r="B29285" s="52">
        <v>34515</v>
      </c>
      <c r="C29285" s="52">
        <v>34486</v>
      </c>
      <c r="D29285" s="52">
        <v>34515</v>
      </c>
      <c r="E29285" s="57">
        <v>18889</v>
      </c>
    </row>
    <row r="29286" spans="1:5" hidden="1">
      <c r="A29286" s="43" t="s">
        <v>961</v>
      </c>
      <c r="B29286" s="52">
        <v>34546</v>
      </c>
      <c r="C29286" s="52">
        <v>34516</v>
      </c>
      <c r="D29286" s="52">
        <v>34546</v>
      </c>
      <c r="E29286" s="57">
        <v>18962</v>
      </c>
    </row>
    <row r="29287" spans="1:5" hidden="1">
      <c r="A29287" s="43" t="s">
        <v>961</v>
      </c>
      <c r="B29287" s="52">
        <v>34577</v>
      </c>
      <c r="C29287" s="52">
        <v>34547</v>
      </c>
      <c r="D29287" s="52">
        <v>34577</v>
      </c>
      <c r="E29287" s="57">
        <v>18868</v>
      </c>
    </row>
    <row r="29288" spans="1:5" hidden="1">
      <c r="A29288" s="43" t="s">
        <v>961</v>
      </c>
      <c r="B29288" s="52">
        <v>34607</v>
      </c>
      <c r="C29288" s="52">
        <v>34578</v>
      </c>
      <c r="D29288" s="52">
        <v>34607</v>
      </c>
      <c r="E29288" s="57">
        <v>18978</v>
      </c>
    </row>
    <row r="29289" spans="1:5" hidden="1">
      <c r="A29289" s="43" t="s">
        <v>961</v>
      </c>
      <c r="B29289" s="52">
        <v>34638</v>
      </c>
      <c r="C29289" s="52">
        <v>34608</v>
      </c>
      <c r="D29289" s="52">
        <v>34638</v>
      </c>
      <c r="E29289" s="57">
        <v>19010</v>
      </c>
    </row>
    <row r="29290" spans="1:5" hidden="1">
      <c r="A29290" s="43" t="s">
        <v>961</v>
      </c>
      <c r="B29290" s="52">
        <v>34668</v>
      </c>
      <c r="C29290" s="52">
        <v>34639</v>
      </c>
      <c r="D29290" s="52">
        <v>34668</v>
      </c>
      <c r="E29290" s="57">
        <v>19028</v>
      </c>
    </row>
    <row r="29291" spans="1:5" hidden="1">
      <c r="A29291" s="43" t="s">
        <v>961</v>
      </c>
      <c r="B29291" s="52">
        <v>34699</v>
      </c>
      <c r="C29291" s="52">
        <v>34669</v>
      </c>
      <c r="D29291" s="52">
        <v>34699</v>
      </c>
      <c r="E29291" s="57">
        <v>19178</v>
      </c>
    </row>
    <row r="29292" spans="1:5" hidden="1">
      <c r="A29292" s="43" t="s">
        <v>961</v>
      </c>
      <c r="B29292" s="52">
        <v>34730</v>
      </c>
      <c r="C29292" s="52">
        <v>34700</v>
      </c>
      <c r="D29292" s="52">
        <v>34730</v>
      </c>
      <c r="E29292" s="57">
        <v>19160</v>
      </c>
    </row>
    <row r="29293" spans="1:5" hidden="1">
      <c r="A29293" s="43" t="s">
        <v>961</v>
      </c>
      <c r="B29293" s="52">
        <v>34758</v>
      </c>
      <c r="C29293" s="52">
        <v>34731</v>
      </c>
      <c r="D29293" s="52">
        <v>34758</v>
      </c>
      <c r="E29293" s="57">
        <v>18911</v>
      </c>
    </row>
    <row r="29294" spans="1:5" hidden="1">
      <c r="A29294" s="43" t="s">
        <v>961</v>
      </c>
      <c r="B29294" s="52">
        <v>34789</v>
      </c>
      <c r="C29294" s="52">
        <v>34759</v>
      </c>
      <c r="D29294" s="52">
        <v>34789</v>
      </c>
      <c r="E29294" s="57">
        <v>19234</v>
      </c>
    </row>
    <row r="29295" spans="1:5" hidden="1">
      <c r="A29295" s="43" t="s">
        <v>961</v>
      </c>
      <c r="B29295" s="52">
        <v>34819</v>
      </c>
      <c r="C29295" s="52">
        <v>34790</v>
      </c>
      <c r="D29295" s="52">
        <v>34819</v>
      </c>
      <c r="E29295" s="57">
        <v>19346</v>
      </c>
    </row>
    <row r="29296" spans="1:5" hidden="1">
      <c r="A29296" s="43" t="s">
        <v>961</v>
      </c>
      <c r="B29296" s="52">
        <v>34850</v>
      </c>
      <c r="C29296" s="52">
        <v>34820</v>
      </c>
      <c r="D29296" s="52">
        <v>34850</v>
      </c>
      <c r="E29296" s="57">
        <v>19450</v>
      </c>
    </row>
    <row r="29297" spans="1:5" hidden="1">
      <c r="A29297" s="43" t="s">
        <v>961</v>
      </c>
      <c r="B29297" s="52">
        <v>34880</v>
      </c>
      <c r="C29297" s="52">
        <v>34851</v>
      </c>
      <c r="D29297" s="52">
        <v>34880</v>
      </c>
      <c r="E29297" s="57">
        <v>19419</v>
      </c>
    </row>
    <row r="29298" spans="1:5" hidden="1">
      <c r="A29298" s="43" t="s">
        <v>961</v>
      </c>
      <c r="B29298" s="52">
        <v>34911</v>
      </c>
      <c r="C29298" s="52">
        <v>34881</v>
      </c>
      <c r="D29298" s="52">
        <v>34911</v>
      </c>
      <c r="E29298" s="57">
        <v>19489</v>
      </c>
    </row>
    <row r="29299" spans="1:5" hidden="1">
      <c r="A29299" s="43" t="s">
        <v>961</v>
      </c>
      <c r="B29299" s="52">
        <v>34942</v>
      </c>
      <c r="C29299" s="52">
        <v>34912</v>
      </c>
      <c r="D29299" s="52">
        <v>34942</v>
      </c>
      <c r="E29299" s="57">
        <v>19715</v>
      </c>
    </row>
    <row r="29300" spans="1:5" hidden="1">
      <c r="A29300" s="43" t="s">
        <v>961</v>
      </c>
      <c r="B29300" s="52">
        <v>34972</v>
      </c>
      <c r="C29300" s="52">
        <v>34943</v>
      </c>
      <c r="D29300" s="52">
        <v>34972</v>
      </c>
      <c r="E29300" s="57">
        <v>19640</v>
      </c>
    </row>
    <row r="29301" spans="1:5" hidden="1">
      <c r="A29301" s="43" t="s">
        <v>961</v>
      </c>
      <c r="B29301" s="52">
        <v>35003</v>
      </c>
      <c r="C29301" s="52">
        <v>34973</v>
      </c>
      <c r="D29301" s="52">
        <v>35003</v>
      </c>
      <c r="E29301" s="57">
        <v>19611</v>
      </c>
    </row>
    <row r="29302" spans="1:5" hidden="1">
      <c r="A29302" s="43" t="s">
        <v>961</v>
      </c>
      <c r="B29302" s="52">
        <v>35033</v>
      </c>
      <c r="C29302" s="52">
        <v>35004</v>
      </c>
      <c r="D29302" s="52">
        <v>35033</v>
      </c>
      <c r="E29302" s="57">
        <v>19609</v>
      </c>
    </row>
    <row r="29303" spans="1:5" hidden="1">
      <c r="A29303" s="43" t="s">
        <v>961</v>
      </c>
      <c r="B29303" s="52">
        <v>35064</v>
      </c>
      <c r="C29303" s="52">
        <v>35034</v>
      </c>
      <c r="D29303" s="52">
        <v>35064</v>
      </c>
      <c r="E29303" s="57">
        <v>19625</v>
      </c>
    </row>
    <row r="29304" spans="1:5" hidden="1">
      <c r="A29304" s="43" t="s">
        <v>961</v>
      </c>
      <c r="B29304" s="52">
        <v>35095</v>
      </c>
      <c r="C29304" s="52">
        <v>35065</v>
      </c>
      <c r="D29304" s="52">
        <v>35095</v>
      </c>
      <c r="E29304" s="57">
        <v>19564</v>
      </c>
    </row>
    <row r="29305" spans="1:5" hidden="1">
      <c r="A29305" s="43" t="s">
        <v>961</v>
      </c>
      <c r="B29305" s="52">
        <v>35124</v>
      </c>
      <c r="C29305" s="52">
        <v>35096</v>
      </c>
      <c r="D29305" s="52">
        <v>35124</v>
      </c>
      <c r="E29305" s="57">
        <v>19742</v>
      </c>
    </row>
    <row r="29306" spans="1:5" hidden="1">
      <c r="A29306" s="43" t="s">
        <v>961</v>
      </c>
      <c r="B29306" s="52">
        <v>35155</v>
      </c>
      <c r="C29306" s="52">
        <v>35125</v>
      </c>
      <c r="D29306" s="52">
        <v>35155</v>
      </c>
      <c r="E29306" s="57">
        <v>19862</v>
      </c>
    </row>
    <row r="29307" spans="1:5" hidden="1">
      <c r="A29307" s="43" t="s">
        <v>961</v>
      </c>
      <c r="B29307" s="52">
        <v>35185</v>
      </c>
      <c r="C29307" s="52">
        <v>35156</v>
      </c>
      <c r="D29307" s="52">
        <v>35185</v>
      </c>
      <c r="E29307" s="57">
        <v>19932</v>
      </c>
    </row>
    <row r="29308" spans="1:5" hidden="1">
      <c r="A29308" s="43" t="s">
        <v>961</v>
      </c>
      <c r="B29308" s="52">
        <v>35216</v>
      </c>
      <c r="C29308" s="52">
        <v>35186</v>
      </c>
      <c r="D29308" s="52">
        <v>35216</v>
      </c>
      <c r="E29308" s="57">
        <v>20094</v>
      </c>
    </row>
    <row r="29309" spans="1:5" hidden="1">
      <c r="A29309" s="43" t="s">
        <v>961</v>
      </c>
      <c r="B29309" s="52">
        <v>35246</v>
      </c>
      <c r="C29309" s="52">
        <v>35217</v>
      </c>
      <c r="D29309" s="52">
        <v>35246</v>
      </c>
      <c r="E29309" s="57">
        <v>19932</v>
      </c>
    </row>
    <row r="29310" spans="1:5" hidden="1">
      <c r="A29310" s="43" t="s">
        <v>961</v>
      </c>
      <c r="B29310" s="52">
        <v>35277</v>
      </c>
      <c r="C29310" s="52">
        <v>35247</v>
      </c>
      <c r="D29310" s="52">
        <v>35277</v>
      </c>
      <c r="E29310" s="57">
        <v>20145</v>
      </c>
    </row>
    <row r="29311" spans="1:5" hidden="1">
      <c r="A29311" s="43" t="s">
        <v>961</v>
      </c>
      <c r="B29311" s="52">
        <v>35308</v>
      </c>
      <c r="C29311" s="52">
        <v>35278</v>
      </c>
      <c r="D29311" s="52">
        <v>35308</v>
      </c>
      <c r="E29311" s="57">
        <v>20140</v>
      </c>
    </row>
    <row r="29312" spans="1:5" hidden="1">
      <c r="A29312" s="43" t="s">
        <v>961</v>
      </c>
      <c r="B29312" s="52">
        <v>35338</v>
      </c>
      <c r="C29312" s="52">
        <v>35309</v>
      </c>
      <c r="D29312" s="52">
        <v>35338</v>
      </c>
      <c r="E29312" s="57">
        <v>20397</v>
      </c>
    </row>
    <row r="29313" spans="1:5" hidden="1">
      <c r="A29313" s="43" t="s">
        <v>961</v>
      </c>
      <c r="B29313" s="52">
        <v>35369</v>
      </c>
      <c r="C29313" s="52">
        <v>35339</v>
      </c>
      <c r="D29313" s="52">
        <v>35369</v>
      </c>
      <c r="E29313" s="57">
        <v>20551</v>
      </c>
    </row>
    <row r="29314" spans="1:5" hidden="1">
      <c r="A29314" s="43" t="s">
        <v>961</v>
      </c>
      <c r="B29314" s="52">
        <v>35399</v>
      </c>
      <c r="C29314" s="52">
        <v>35370</v>
      </c>
      <c r="D29314" s="52">
        <v>35399</v>
      </c>
      <c r="E29314" s="57">
        <v>20789</v>
      </c>
    </row>
    <row r="29315" spans="1:5" hidden="1">
      <c r="A29315" s="43" t="s">
        <v>961</v>
      </c>
      <c r="B29315" s="52">
        <v>35430</v>
      </c>
      <c r="C29315" s="52">
        <v>35400</v>
      </c>
      <c r="D29315" s="52">
        <v>35430</v>
      </c>
      <c r="E29315" s="57">
        <v>20707</v>
      </c>
    </row>
    <row r="29316" spans="1:5" hidden="1">
      <c r="A29316" s="43" t="s">
        <v>961</v>
      </c>
      <c r="B29316" s="52">
        <v>35461</v>
      </c>
      <c r="C29316" s="52">
        <v>35431</v>
      </c>
      <c r="D29316" s="52">
        <v>35461</v>
      </c>
      <c r="E29316" s="57">
        <v>21110</v>
      </c>
    </row>
    <row r="29317" spans="1:5" hidden="1">
      <c r="A29317" s="43" t="s">
        <v>961</v>
      </c>
      <c r="B29317" s="52">
        <v>35489</v>
      </c>
      <c r="C29317" s="52">
        <v>35462</v>
      </c>
      <c r="D29317" s="52">
        <v>35489</v>
      </c>
      <c r="E29317" s="57">
        <v>21136</v>
      </c>
    </row>
    <row r="29318" spans="1:5" hidden="1">
      <c r="A29318" s="43" t="s">
        <v>961</v>
      </c>
      <c r="B29318" s="52">
        <v>35520</v>
      </c>
      <c r="C29318" s="52">
        <v>35490</v>
      </c>
      <c r="D29318" s="52">
        <v>35520</v>
      </c>
      <c r="E29318" s="57">
        <v>21171</v>
      </c>
    </row>
    <row r="29319" spans="1:5" hidden="1">
      <c r="A29319" s="43" t="s">
        <v>961</v>
      </c>
      <c r="B29319" s="52">
        <v>35550</v>
      </c>
      <c r="C29319" s="52">
        <v>35521</v>
      </c>
      <c r="D29319" s="52">
        <v>35550</v>
      </c>
      <c r="E29319" s="57">
        <v>21216</v>
      </c>
    </row>
    <row r="29320" spans="1:5" hidden="1">
      <c r="A29320" s="43" t="s">
        <v>961</v>
      </c>
      <c r="B29320" s="52">
        <v>35581</v>
      </c>
      <c r="C29320" s="52">
        <v>35551</v>
      </c>
      <c r="D29320" s="52">
        <v>35581</v>
      </c>
      <c r="E29320" s="57">
        <v>21230</v>
      </c>
    </row>
    <row r="29321" spans="1:5" hidden="1">
      <c r="A29321" s="43" t="s">
        <v>961</v>
      </c>
      <c r="B29321" s="52">
        <v>35611</v>
      </c>
      <c r="C29321" s="52">
        <v>35582</v>
      </c>
      <c r="D29321" s="52">
        <v>35611</v>
      </c>
      <c r="E29321" s="57">
        <v>21382</v>
      </c>
    </row>
    <row r="29322" spans="1:5" hidden="1">
      <c r="A29322" s="43" t="s">
        <v>961</v>
      </c>
      <c r="B29322" s="52">
        <v>35642</v>
      </c>
      <c r="C29322" s="52">
        <v>35612</v>
      </c>
      <c r="D29322" s="52">
        <v>35642</v>
      </c>
      <c r="E29322" s="57">
        <v>21689</v>
      </c>
    </row>
    <row r="29323" spans="1:5" hidden="1">
      <c r="A29323" s="43" t="s">
        <v>961</v>
      </c>
      <c r="B29323" s="52">
        <v>35673</v>
      </c>
      <c r="C29323" s="52">
        <v>35643</v>
      </c>
      <c r="D29323" s="52">
        <v>35673</v>
      </c>
      <c r="E29323" s="57">
        <v>21674</v>
      </c>
    </row>
    <row r="29324" spans="1:5" hidden="1">
      <c r="A29324" s="43" t="s">
        <v>961</v>
      </c>
      <c r="B29324" s="52">
        <v>35703</v>
      </c>
      <c r="C29324" s="52">
        <v>35674</v>
      </c>
      <c r="D29324" s="52">
        <v>35703</v>
      </c>
      <c r="E29324" s="57">
        <v>21986</v>
      </c>
    </row>
    <row r="29325" spans="1:5" hidden="1">
      <c r="A29325" s="43" t="s">
        <v>961</v>
      </c>
      <c r="B29325" s="52">
        <v>35734</v>
      </c>
      <c r="C29325" s="52">
        <v>35704</v>
      </c>
      <c r="D29325" s="52">
        <v>35734</v>
      </c>
      <c r="E29325" s="57">
        <v>21758</v>
      </c>
    </row>
    <row r="29326" spans="1:5" hidden="1">
      <c r="A29326" s="43" t="s">
        <v>961</v>
      </c>
      <c r="B29326" s="52">
        <v>35764</v>
      </c>
      <c r="C29326" s="52">
        <v>35735</v>
      </c>
      <c r="D29326" s="52">
        <v>35764</v>
      </c>
      <c r="E29326" s="57">
        <v>21504</v>
      </c>
    </row>
    <row r="29327" spans="1:5" hidden="1">
      <c r="A29327" s="43" t="s">
        <v>961</v>
      </c>
      <c r="B29327" s="52">
        <v>35795</v>
      </c>
      <c r="C29327" s="52">
        <v>35765</v>
      </c>
      <c r="D29327" s="52">
        <v>35795</v>
      </c>
      <c r="E29327" s="57">
        <v>21818</v>
      </c>
    </row>
    <row r="29328" spans="1:5" hidden="1">
      <c r="A29328" s="43" t="s">
        <v>961</v>
      </c>
      <c r="B29328" s="52">
        <v>35826</v>
      </c>
      <c r="C29328" s="52">
        <v>35796</v>
      </c>
      <c r="D29328" s="52">
        <v>35826</v>
      </c>
      <c r="E29328" s="57">
        <v>21921</v>
      </c>
    </row>
    <row r="29329" spans="1:5" hidden="1">
      <c r="A29329" s="43" t="s">
        <v>961</v>
      </c>
      <c r="B29329" s="52">
        <v>35854</v>
      </c>
      <c r="C29329" s="52">
        <v>35827</v>
      </c>
      <c r="D29329" s="52">
        <v>35854</v>
      </c>
      <c r="E29329" s="57">
        <v>22132</v>
      </c>
    </row>
    <row r="29330" spans="1:5" hidden="1">
      <c r="A29330" s="43" t="s">
        <v>961</v>
      </c>
      <c r="B29330" s="52">
        <v>35885</v>
      </c>
      <c r="C29330" s="52">
        <v>35855</v>
      </c>
      <c r="D29330" s="52">
        <v>35885</v>
      </c>
      <c r="E29330" s="57">
        <v>22251</v>
      </c>
    </row>
    <row r="29331" spans="1:5" hidden="1">
      <c r="A29331" s="43" t="s">
        <v>961</v>
      </c>
      <c r="B29331" s="52">
        <v>35915</v>
      </c>
      <c r="C29331" s="52">
        <v>35886</v>
      </c>
      <c r="D29331" s="52">
        <v>35915</v>
      </c>
      <c r="E29331" s="57">
        <v>22353</v>
      </c>
    </row>
    <row r="29332" spans="1:5" hidden="1">
      <c r="A29332" s="43" t="s">
        <v>961</v>
      </c>
      <c r="B29332" s="52">
        <v>35946</v>
      </c>
      <c r="C29332" s="52">
        <v>35916</v>
      </c>
      <c r="D29332" s="52">
        <v>35946</v>
      </c>
      <c r="E29332" s="57">
        <v>22436</v>
      </c>
    </row>
    <row r="29333" spans="1:5" hidden="1">
      <c r="A29333" s="43" t="s">
        <v>961</v>
      </c>
      <c r="B29333" s="52">
        <v>35976</v>
      </c>
      <c r="C29333" s="52">
        <v>35947</v>
      </c>
      <c r="D29333" s="52">
        <v>35976</v>
      </c>
      <c r="E29333" s="57">
        <v>22634</v>
      </c>
    </row>
    <row r="29334" spans="1:5" hidden="1">
      <c r="A29334" s="43" t="s">
        <v>961</v>
      </c>
      <c r="B29334" s="52">
        <v>36007</v>
      </c>
      <c r="C29334" s="52">
        <v>35977</v>
      </c>
      <c r="D29334" s="52">
        <v>36007</v>
      </c>
      <c r="E29334" s="57">
        <v>22570</v>
      </c>
    </row>
    <row r="29335" spans="1:5" hidden="1">
      <c r="A29335" s="43" t="s">
        <v>961</v>
      </c>
      <c r="B29335" s="52">
        <v>36038</v>
      </c>
      <c r="C29335" s="52">
        <v>36008</v>
      </c>
      <c r="D29335" s="52">
        <v>36038</v>
      </c>
      <c r="E29335" s="57">
        <v>22743</v>
      </c>
    </row>
    <row r="29336" spans="1:5" hidden="1">
      <c r="A29336" s="43" t="s">
        <v>961</v>
      </c>
      <c r="B29336" s="52">
        <v>36068</v>
      </c>
      <c r="C29336" s="52">
        <v>36039</v>
      </c>
      <c r="D29336" s="52">
        <v>36068</v>
      </c>
      <c r="E29336" s="57">
        <v>22830</v>
      </c>
    </row>
    <row r="29337" spans="1:5" hidden="1">
      <c r="A29337" s="43" t="s">
        <v>961</v>
      </c>
      <c r="B29337" s="52">
        <v>36099</v>
      </c>
      <c r="C29337" s="52">
        <v>36069</v>
      </c>
      <c r="D29337" s="52">
        <v>36099</v>
      </c>
      <c r="E29337" s="57">
        <v>23066</v>
      </c>
    </row>
    <row r="29338" spans="1:5" hidden="1">
      <c r="A29338" s="43" t="s">
        <v>961</v>
      </c>
      <c r="B29338" s="52">
        <v>36129</v>
      </c>
      <c r="C29338" s="52">
        <v>36100</v>
      </c>
      <c r="D29338" s="52">
        <v>36129</v>
      </c>
      <c r="E29338" s="57">
        <v>23157</v>
      </c>
    </row>
    <row r="29339" spans="1:5" hidden="1">
      <c r="A29339" s="43" t="s">
        <v>961</v>
      </c>
      <c r="B29339" s="52">
        <v>36160</v>
      </c>
      <c r="C29339" s="52">
        <v>36130</v>
      </c>
      <c r="D29339" s="52">
        <v>36160</v>
      </c>
      <c r="E29339" s="57">
        <v>23351</v>
      </c>
    </row>
    <row r="29340" spans="1:5" hidden="1">
      <c r="A29340" s="43" t="s">
        <v>961</v>
      </c>
      <c r="B29340" s="52">
        <v>36191</v>
      </c>
      <c r="C29340" s="52">
        <v>36161</v>
      </c>
      <c r="D29340" s="52">
        <v>36191</v>
      </c>
      <c r="E29340" s="57">
        <v>22871</v>
      </c>
    </row>
    <row r="29341" spans="1:5" hidden="1">
      <c r="A29341" s="43" t="s">
        <v>961</v>
      </c>
      <c r="B29341" s="52">
        <v>36219</v>
      </c>
      <c r="C29341" s="52">
        <v>36192</v>
      </c>
      <c r="D29341" s="52">
        <v>36219</v>
      </c>
      <c r="E29341" s="57">
        <v>23270</v>
      </c>
    </row>
    <row r="29342" spans="1:5" hidden="1">
      <c r="A29342" s="43" t="s">
        <v>961</v>
      </c>
      <c r="B29342" s="52">
        <v>36250</v>
      </c>
      <c r="C29342" s="52">
        <v>36220</v>
      </c>
      <c r="D29342" s="52">
        <v>36250</v>
      </c>
      <c r="E29342" s="57">
        <v>23250</v>
      </c>
    </row>
    <row r="29343" spans="1:5" hidden="1">
      <c r="A29343" s="43" t="s">
        <v>961</v>
      </c>
      <c r="B29343" s="52">
        <v>36280</v>
      </c>
      <c r="C29343" s="52">
        <v>36251</v>
      </c>
      <c r="D29343" s="52">
        <v>36280</v>
      </c>
      <c r="E29343" s="57">
        <v>23440</v>
      </c>
    </row>
    <row r="29344" spans="1:5" hidden="1">
      <c r="A29344" s="43" t="s">
        <v>961</v>
      </c>
      <c r="B29344" s="52">
        <v>36311</v>
      </c>
      <c r="C29344" s="52">
        <v>36281</v>
      </c>
      <c r="D29344" s="52">
        <v>36311</v>
      </c>
      <c r="E29344" s="57">
        <v>23500</v>
      </c>
    </row>
    <row r="29345" spans="1:5" hidden="1">
      <c r="A29345" s="43" t="s">
        <v>961</v>
      </c>
      <c r="B29345" s="52">
        <v>36341</v>
      </c>
      <c r="C29345" s="52">
        <v>36312</v>
      </c>
      <c r="D29345" s="52">
        <v>36341</v>
      </c>
      <c r="E29345" s="57">
        <v>23546</v>
      </c>
    </row>
    <row r="29346" spans="1:5" hidden="1">
      <c r="A29346" s="43" t="s">
        <v>961</v>
      </c>
      <c r="B29346" s="52">
        <v>36372</v>
      </c>
      <c r="C29346" s="52">
        <v>36342</v>
      </c>
      <c r="D29346" s="52">
        <v>36372</v>
      </c>
      <c r="E29346" s="57">
        <v>23508</v>
      </c>
    </row>
    <row r="29347" spans="1:5" hidden="1">
      <c r="A29347" s="43" t="s">
        <v>961</v>
      </c>
      <c r="B29347" s="52">
        <v>36403</v>
      </c>
      <c r="C29347" s="52">
        <v>36373</v>
      </c>
      <c r="D29347" s="52">
        <v>36403</v>
      </c>
      <c r="E29347" s="57">
        <v>23664</v>
      </c>
    </row>
    <row r="29348" spans="1:5" hidden="1">
      <c r="A29348" s="43" t="s">
        <v>961</v>
      </c>
      <c r="B29348" s="52">
        <v>36433</v>
      </c>
      <c r="C29348" s="52">
        <v>36404</v>
      </c>
      <c r="D29348" s="52">
        <v>36433</v>
      </c>
      <c r="E29348" s="57">
        <v>23836</v>
      </c>
    </row>
    <row r="29349" spans="1:5" hidden="1">
      <c r="A29349" s="43" t="s">
        <v>961</v>
      </c>
      <c r="B29349" s="52">
        <v>36464</v>
      </c>
      <c r="C29349" s="52">
        <v>36434</v>
      </c>
      <c r="D29349" s="52">
        <v>36464</v>
      </c>
      <c r="E29349" s="57">
        <v>24265</v>
      </c>
    </row>
    <row r="29350" spans="1:5" hidden="1">
      <c r="A29350" s="43" t="s">
        <v>961</v>
      </c>
      <c r="B29350" s="52">
        <v>36494</v>
      </c>
      <c r="C29350" s="52">
        <v>36465</v>
      </c>
      <c r="D29350" s="52">
        <v>36494</v>
      </c>
      <c r="E29350" s="57">
        <v>24421</v>
      </c>
    </row>
    <row r="29351" spans="1:5" hidden="1">
      <c r="A29351" s="43" t="s">
        <v>961</v>
      </c>
      <c r="B29351" s="52">
        <v>36525</v>
      </c>
      <c r="C29351" s="52">
        <v>36495</v>
      </c>
      <c r="D29351" s="52">
        <v>36525</v>
      </c>
      <c r="E29351" s="57">
        <v>24378</v>
      </c>
    </row>
    <row r="29352" spans="1:5" hidden="1">
      <c r="A29352" s="43" t="s">
        <v>961</v>
      </c>
      <c r="B29352" s="52">
        <v>36556</v>
      </c>
      <c r="C29352" s="52">
        <v>36526</v>
      </c>
      <c r="D29352" s="52">
        <v>36556</v>
      </c>
      <c r="E29352" s="57">
        <v>24608</v>
      </c>
    </row>
    <row r="29353" spans="1:5" hidden="1">
      <c r="A29353" s="43" t="s">
        <v>961</v>
      </c>
      <c r="B29353" s="52">
        <v>36585</v>
      </c>
      <c r="C29353" s="52">
        <v>36557</v>
      </c>
      <c r="D29353" s="52">
        <v>36585</v>
      </c>
      <c r="E29353" s="57">
        <v>24887</v>
      </c>
    </row>
    <row r="29354" spans="1:5" hidden="1">
      <c r="A29354" s="43" t="s">
        <v>961</v>
      </c>
      <c r="B29354" s="52">
        <v>36616</v>
      </c>
      <c r="C29354" s="52">
        <v>36586</v>
      </c>
      <c r="D29354" s="52">
        <v>36616</v>
      </c>
      <c r="E29354" s="57">
        <v>25367</v>
      </c>
    </row>
    <row r="29355" spans="1:5" hidden="1">
      <c r="A29355" s="43" t="s">
        <v>961</v>
      </c>
      <c r="B29355" s="52">
        <v>36646</v>
      </c>
      <c r="C29355" s="52">
        <v>36617</v>
      </c>
      <c r="D29355" s="52">
        <v>36646</v>
      </c>
      <c r="E29355" s="57">
        <v>25215</v>
      </c>
    </row>
    <row r="29356" spans="1:5" hidden="1">
      <c r="A29356" s="43" t="s">
        <v>961</v>
      </c>
      <c r="B29356" s="52">
        <v>36677</v>
      </c>
      <c r="C29356" s="52">
        <v>36647</v>
      </c>
      <c r="D29356" s="52">
        <v>36677</v>
      </c>
      <c r="E29356" s="57">
        <v>25193</v>
      </c>
    </row>
    <row r="29357" spans="1:5" hidden="1">
      <c r="A29357" s="43" t="s">
        <v>961</v>
      </c>
      <c r="B29357" s="52">
        <v>36707</v>
      </c>
      <c r="C29357" s="52">
        <v>36678</v>
      </c>
      <c r="D29357" s="52">
        <v>36707</v>
      </c>
      <c r="E29357" s="57">
        <v>25262</v>
      </c>
    </row>
    <row r="29358" spans="1:5" hidden="1">
      <c r="A29358" s="43" t="s">
        <v>961</v>
      </c>
      <c r="B29358" s="52">
        <v>36738</v>
      </c>
      <c r="C29358" s="52">
        <v>36708</v>
      </c>
      <c r="D29358" s="52">
        <v>36738</v>
      </c>
      <c r="E29358" s="57">
        <v>25454</v>
      </c>
    </row>
    <row r="29359" spans="1:5" hidden="1">
      <c r="A29359" s="43" t="s">
        <v>961</v>
      </c>
      <c r="B29359" s="52">
        <v>36769</v>
      </c>
      <c r="C29359" s="52">
        <v>36739</v>
      </c>
      <c r="D29359" s="52">
        <v>36769</v>
      </c>
      <c r="E29359" s="57">
        <v>25342</v>
      </c>
    </row>
    <row r="29360" spans="1:5" hidden="1">
      <c r="A29360" s="43" t="s">
        <v>961</v>
      </c>
      <c r="B29360" s="52">
        <v>36799</v>
      </c>
      <c r="C29360" s="52">
        <v>36770</v>
      </c>
      <c r="D29360" s="52">
        <v>36799</v>
      </c>
      <c r="E29360" s="57">
        <v>25711</v>
      </c>
    </row>
    <row r="29361" spans="1:5" hidden="1">
      <c r="A29361" s="43" t="s">
        <v>961</v>
      </c>
      <c r="B29361" s="52">
        <v>36830</v>
      </c>
      <c r="C29361" s="52">
        <v>36800</v>
      </c>
      <c r="D29361" s="52">
        <v>36830</v>
      </c>
      <c r="E29361" s="57">
        <v>25706</v>
      </c>
    </row>
    <row r="29362" spans="1:5" hidden="1">
      <c r="A29362" s="43" t="s">
        <v>961</v>
      </c>
      <c r="B29362" s="52">
        <v>36860</v>
      </c>
      <c r="C29362" s="52">
        <v>36831</v>
      </c>
      <c r="D29362" s="52">
        <v>36860</v>
      </c>
      <c r="E29362" s="57">
        <v>25698</v>
      </c>
    </row>
    <row r="29363" spans="1:5" hidden="1">
      <c r="A29363" s="43" t="s">
        <v>961</v>
      </c>
      <c r="B29363" s="52">
        <v>36891</v>
      </c>
      <c r="C29363" s="52">
        <v>36861</v>
      </c>
      <c r="D29363" s="52">
        <v>36891</v>
      </c>
      <c r="E29363" s="57">
        <v>25133</v>
      </c>
    </row>
    <row r="29364" spans="1:5" hidden="1">
      <c r="A29364" s="43" t="s">
        <v>961</v>
      </c>
      <c r="B29364" s="52">
        <v>36922</v>
      </c>
      <c r="C29364" s="52">
        <v>36892</v>
      </c>
      <c r="D29364" s="52">
        <v>36922</v>
      </c>
      <c r="E29364" s="57">
        <v>26180</v>
      </c>
    </row>
    <row r="29365" spans="1:5" hidden="1">
      <c r="A29365" s="43" t="s">
        <v>961</v>
      </c>
      <c r="B29365" s="52">
        <v>36950</v>
      </c>
      <c r="C29365" s="52">
        <v>36923</v>
      </c>
      <c r="D29365" s="52">
        <v>36950</v>
      </c>
      <c r="E29365" s="57">
        <v>26069</v>
      </c>
    </row>
    <row r="29366" spans="1:5" hidden="1">
      <c r="A29366" s="43" t="s">
        <v>961</v>
      </c>
      <c r="B29366" s="52">
        <v>36981</v>
      </c>
      <c r="C29366" s="52">
        <v>36951</v>
      </c>
      <c r="D29366" s="52">
        <v>36981</v>
      </c>
      <c r="E29366" s="57">
        <v>26122</v>
      </c>
    </row>
    <row r="29367" spans="1:5" hidden="1">
      <c r="A29367" s="43" t="s">
        <v>961</v>
      </c>
      <c r="B29367" s="52">
        <v>37011</v>
      </c>
      <c r="C29367" s="52">
        <v>36982</v>
      </c>
      <c r="D29367" s="52">
        <v>37011</v>
      </c>
      <c r="E29367" s="57">
        <v>26045</v>
      </c>
    </row>
    <row r="29368" spans="1:5" hidden="1">
      <c r="A29368" s="43" t="s">
        <v>961</v>
      </c>
      <c r="B29368" s="52">
        <v>37042</v>
      </c>
      <c r="C29368" s="52">
        <v>37012</v>
      </c>
      <c r="D29368" s="52">
        <v>37042</v>
      </c>
      <c r="E29368" s="57">
        <v>26278</v>
      </c>
    </row>
    <row r="29369" spans="1:5" hidden="1">
      <c r="A29369" s="43" t="s">
        <v>961</v>
      </c>
      <c r="B29369" s="52">
        <v>37072</v>
      </c>
      <c r="C29369" s="52">
        <v>37043</v>
      </c>
      <c r="D29369" s="52">
        <v>37072</v>
      </c>
      <c r="E29369" s="57">
        <v>26379</v>
      </c>
    </row>
    <row r="29370" spans="1:5" hidden="1">
      <c r="A29370" s="43" t="s">
        <v>961</v>
      </c>
      <c r="B29370" s="52">
        <v>37103</v>
      </c>
      <c r="C29370" s="52">
        <v>37073</v>
      </c>
      <c r="D29370" s="52">
        <v>37103</v>
      </c>
      <c r="E29370" s="57">
        <v>26507</v>
      </c>
    </row>
    <row r="29371" spans="1:5" hidden="1">
      <c r="A29371" s="43" t="s">
        <v>961</v>
      </c>
      <c r="B29371" s="52">
        <v>37134</v>
      </c>
      <c r="C29371" s="52">
        <v>37104</v>
      </c>
      <c r="D29371" s="52">
        <v>37134</v>
      </c>
      <c r="E29371" s="57">
        <v>26853</v>
      </c>
    </row>
    <row r="29372" spans="1:5" hidden="1">
      <c r="A29372" s="43" t="s">
        <v>961</v>
      </c>
      <c r="B29372" s="52">
        <v>37164</v>
      </c>
      <c r="C29372" s="52">
        <v>37135</v>
      </c>
      <c r="D29372" s="52">
        <v>37164</v>
      </c>
      <c r="E29372" s="57">
        <v>26239</v>
      </c>
    </row>
    <row r="29373" spans="1:5" hidden="1">
      <c r="A29373" s="43" t="s">
        <v>961</v>
      </c>
      <c r="B29373" s="52">
        <v>37195</v>
      </c>
      <c r="C29373" s="52">
        <v>37165</v>
      </c>
      <c r="D29373" s="52">
        <v>37195</v>
      </c>
      <c r="E29373" s="57">
        <v>26541</v>
      </c>
    </row>
    <row r="29374" spans="1:5" hidden="1">
      <c r="A29374" s="43" t="s">
        <v>961</v>
      </c>
      <c r="B29374" s="52">
        <v>37225</v>
      </c>
      <c r="C29374" s="52">
        <v>37196</v>
      </c>
      <c r="D29374" s="52">
        <v>37225</v>
      </c>
      <c r="E29374" s="57">
        <v>26597</v>
      </c>
    </row>
    <row r="29375" spans="1:5" hidden="1">
      <c r="A29375" s="43" t="s">
        <v>961</v>
      </c>
      <c r="B29375" s="52">
        <v>37256</v>
      </c>
      <c r="C29375" s="52">
        <v>37226</v>
      </c>
      <c r="D29375" s="52">
        <v>37256</v>
      </c>
      <c r="E29375" s="57">
        <v>27156</v>
      </c>
    </row>
    <row r="29376" spans="1:5" hidden="1">
      <c r="A29376" s="43" t="s">
        <v>961</v>
      </c>
      <c r="B29376" s="52">
        <v>37287</v>
      </c>
      <c r="C29376" s="52">
        <v>37257</v>
      </c>
      <c r="D29376" s="52">
        <v>37287</v>
      </c>
      <c r="E29376" s="57">
        <v>27201</v>
      </c>
    </row>
    <row r="29377" spans="1:5" hidden="1">
      <c r="A29377" s="43" t="s">
        <v>961</v>
      </c>
      <c r="B29377" s="52">
        <v>37315</v>
      </c>
      <c r="C29377" s="52">
        <v>37288</v>
      </c>
      <c r="D29377" s="52">
        <v>37315</v>
      </c>
      <c r="E29377" s="57">
        <v>27384</v>
      </c>
    </row>
    <row r="29378" spans="1:5" hidden="1">
      <c r="A29378" s="43" t="s">
        <v>961</v>
      </c>
      <c r="B29378" s="52">
        <v>37346</v>
      </c>
      <c r="C29378" s="52">
        <v>37316</v>
      </c>
      <c r="D29378" s="52">
        <v>37346</v>
      </c>
      <c r="E29378" s="57">
        <v>27203</v>
      </c>
    </row>
    <row r="29379" spans="1:5" hidden="1">
      <c r="A29379" s="43" t="s">
        <v>961</v>
      </c>
      <c r="B29379" s="52">
        <v>37376</v>
      </c>
      <c r="C29379" s="52">
        <v>37347</v>
      </c>
      <c r="D29379" s="52">
        <v>37376</v>
      </c>
      <c r="E29379" s="57">
        <v>27500</v>
      </c>
    </row>
    <row r="29380" spans="1:5" hidden="1">
      <c r="A29380" s="43" t="s">
        <v>961</v>
      </c>
      <c r="B29380" s="52">
        <v>37407</v>
      </c>
      <c r="C29380" s="52">
        <v>37377</v>
      </c>
      <c r="D29380" s="52">
        <v>37407</v>
      </c>
      <c r="E29380" s="57">
        <v>27378</v>
      </c>
    </row>
    <row r="29381" spans="1:5" hidden="1">
      <c r="A29381" s="43" t="s">
        <v>961</v>
      </c>
      <c r="B29381" s="52">
        <v>37437</v>
      </c>
      <c r="C29381" s="52">
        <v>37408</v>
      </c>
      <c r="D29381" s="52">
        <v>37437</v>
      </c>
      <c r="E29381" s="57">
        <v>27586</v>
      </c>
    </row>
    <row r="29382" spans="1:5" hidden="1">
      <c r="A29382" s="43" t="s">
        <v>961</v>
      </c>
      <c r="B29382" s="52">
        <v>37468</v>
      </c>
      <c r="C29382" s="52">
        <v>37438</v>
      </c>
      <c r="D29382" s="52">
        <v>37468</v>
      </c>
      <c r="E29382" s="57">
        <v>27616</v>
      </c>
    </row>
    <row r="29383" spans="1:5" hidden="1">
      <c r="A29383" s="43" t="s">
        <v>961</v>
      </c>
      <c r="B29383" s="52">
        <v>37499</v>
      </c>
      <c r="C29383" s="52">
        <v>37469</v>
      </c>
      <c r="D29383" s="52">
        <v>37499</v>
      </c>
      <c r="E29383" s="57">
        <v>27607</v>
      </c>
    </row>
    <row r="29384" spans="1:5" hidden="1">
      <c r="A29384" s="43" t="s">
        <v>961</v>
      </c>
      <c r="B29384" s="52">
        <v>37529</v>
      </c>
      <c r="C29384" s="52">
        <v>37500</v>
      </c>
      <c r="D29384" s="52">
        <v>37529</v>
      </c>
      <c r="E29384" s="57">
        <v>27784</v>
      </c>
    </row>
    <row r="29385" spans="1:5" hidden="1">
      <c r="A29385" s="43" t="s">
        <v>961</v>
      </c>
      <c r="B29385" s="52">
        <v>37560</v>
      </c>
      <c r="C29385" s="52">
        <v>37530</v>
      </c>
      <c r="D29385" s="52">
        <v>37560</v>
      </c>
      <c r="E29385" s="57">
        <v>27623</v>
      </c>
    </row>
    <row r="29386" spans="1:5" hidden="1">
      <c r="A29386" s="43" t="s">
        <v>961</v>
      </c>
      <c r="B29386" s="52">
        <v>37590</v>
      </c>
      <c r="C29386" s="52">
        <v>37561</v>
      </c>
      <c r="D29386" s="52">
        <v>37590</v>
      </c>
      <c r="E29386" s="57">
        <v>27916</v>
      </c>
    </row>
    <row r="29387" spans="1:5" hidden="1">
      <c r="A29387" s="43" t="s">
        <v>961</v>
      </c>
      <c r="B29387" s="52">
        <v>37621</v>
      </c>
      <c r="C29387" s="52">
        <v>37591</v>
      </c>
      <c r="D29387" s="52">
        <v>37621</v>
      </c>
      <c r="E29387" s="57">
        <v>28017</v>
      </c>
    </row>
    <row r="29388" spans="1:5" hidden="1">
      <c r="A29388" s="43" t="s">
        <v>961</v>
      </c>
      <c r="B29388" s="52">
        <v>37652</v>
      </c>
      <c r="C29388" s="52">
        <v>37622</v>
      </c>
      <c r="D29388" s="52">
        <v>37652</v>
      </c>
      <c r="E29388" s="57">
        <v>28018</v>
      </c>
    </row>
    <row r="29389" spans="1:5" hidden="1">
      <c r="A29389" s="43" t="s">
        <v>961</v>
      </c>
      <c r="B29389" s="52">
        <v>37680</v>
      </c>
      <c r="C29389" s="52">
        <v>37653</v>
      </c>
      <c r="D29389" s="52">
        <v>37680</v>
      </c>
      <c r="E29389" s="57">
        <v>27979</v>
      </c>
    </row>
    <row r="29390" spans="1:5" hidden="1">
      <c r="A29390" s="43" t="s">
        <v>961</v>
      </c>
      <c r="B29390" s="52">
        <v>37711</v>
      </c>
      <c r="C29390" s="52">
        <v>37681</v>
      </c>
      <c r="D29390" s="52">
        <v>37711</v>
      </c>
      <c r="E29390" s="57">
        <v>28505</v>
      </c>
    </row>
    <row r="29391" spans="1:5" hidden="1">
      <c r="A29391" s="43" t="s">
        <v>961</v>
      </c>
      <c r="B29391" s="52">
        <v>37741</v>
      </c>
      <c r="C29391" s="52">
        <v>37712</v>
      </c>
      <c r="D29391" s="52">
        <v>37741</v>
      </c>
      <c r="E29391" s="57">
        <v>28403</v>
      </c>
    </row>
    <row r="29392" spans="1:5" hidden="1">
      <c r="A29392" s="43" t="s">
        <v>961</v>
      </c>
      <c r="B29392" s="52">
        <v>37772</v>
      </c>
      <c r="C29392" s="52">
        <v>37742</v>
      </c>
      <c r="D29392" s="52">
        <v>37772</v>
      </c>
      <c r="E29392" s="57">
        <v>29048</v>
      </c>
    </row>
    <row r="29393" spans="1:5" hidden="1">
      <c r="A29393" s="43" t="s">
        <v>961</v>
      </c>
      <c r="B29393" s="52">
        <v>37802</v>
      </c>
      <c r="C29393" s="52">
        <v>37773</v>
      </c>
      <c r="D29393" s="52">
        <v>37802</v>
      </c>
      <c r="E29393" s="57">
        <v>29230</v>
      </c>
    </row>
    <row r="29394" spans="1:5" hidden="1">
      <c r="A29394" s="43" t="s">
        <v>961</v>
      </c>
      <c r="B29394" s="52">
        <v>37833</v>
      </c>
      <c r="C29394" s="52">
        <v>37803</v>
      </c>
      <c r="D29394" s="52">
        <v>37833</v>
      </c>
      <c r="E29394" s="57">
        <v>29395</v>
      </c>
    </row>
    <row r="29395" spans="1:5" hidden="1">
      <c r="A29395" s="43" t="s">
        <v>961</v>
      </c>
      <c r="B29395" s="52">
        <v>37864</v>
      </c>
      <c r="C29395" s="52">
        <v>37834</v>
      </c>
      <c r="D29395" s="52">
        <v>37864</v>
      </c>
      <c r="E29395" s="57">
        <v>29844</v>
      </c>
    </row>
    <row r="29396" spans="1:5" hidden="1">
      <c r="A29396" s="43" t="s">
        <v>961</v>
      </c>
      <c r="B29396" s="52">
        <v>37894</v>
      </c>
      <c r="C29396" s="52">
        <v>37865</v>
      </c>
      <c r="D29396" s="52">
        <v>37894</v>
      </c>
      <c r="E29396" s="57">
        <v>29503</v>
      </c>
    </row>
    <row r="29397" spans="1:5" hidden="1">
      <c r="A29397" s="43" t="s">
        <v>961</v>
      </c>
      <c r="B29397" s="52">
        <v>37925</v>
      </c>
      <c r="C29397" s="52">
        <v>37895</v>
      </c>
      <c r="D29397" s="52">
        <v>37925</v>
      </c>
      <c r="E29397" s="57">
        <v>30045</v>
      </c>
    </row>
    <row r="29398" spans="1:5" hidden="1">
      <c r="A29398" s="43" t="s">
        <v>961</v>
      </c>
      <c r="B29398" s="52">
        <v>37955</v>
      </c>
      <c r="C29398" s="52">
        <v>37926</v>
      </c>
      <c r="D29398" s="52">
        <v>37955</v>
      </c>
      <c r="E29398" s="57">
        <v>30229</v>
      </c>
    </row>
    <row r="29399" spans="1:5" hidden="1">
      <c r="A29399" s="43" t="s">
        <v>961</v>
      </c>
      <c r="B29399" s="52">
        <v>37986</v>
      </c>
      <c r="C29399" s="52">
        <v>37956</v>
      </c>
      <c r="D29399" s="52">
        <v>37986</v>
      </c>
      <c r="E29399" s="57">
        <v>29795</v>
      </c>
    </row>
    <row r="29400" spans="1:5" hidden="1">
      <c r="A29400" s="43" t="s">
        <v>961</v>
      </c>
      <c r="B29400" s="52">
        <v>38017</v>
      </c>
      <c r="C29400" s="52">
        <v>37987</v>
      </c>
      <c r="D29400" s="52">
        <v>38017</v>
      </c>
      <c r="E29400" s="57">
        <v>30341</v>
      </c>
    </row>
    <row r="29401" spans="1:5" hidden="1">
      <c r="A29401" s="43" t="s">
        <v>961</v>
      </c>
      <c r="B29401" s="52">
        <v>38046</v>
      </c>
      <c r="C29401" s="52">
        <v>38018</v>
      </c>
      <c r="D29401" s="52">
        <v>38046</v>
      </c>
      <c r="E29401" s="57">
        <v>30461</v>
      </c>
    </row>
    <row r="29402" spans="1:5" hidden="1">
      <c r="A29402" s="43" t="s">
        <v>961</v>
      </c>
      <c r="B29402" s="52">
        <v>38077</v>
      </c>
      <c r="C29402" s="52">
        <v>38047</v>
      </c>
      <c r="D29402" s="52">
        <v>38077</v>
      </c>
      <c r="E29402" s="57">
        <v>30703</v>
      </c>
    </row>
    <row r="29403" spans="1:5" hidden="1">
      <c r="A29403" s="43" t="s">
        <v>961</v>
      </c>
      <c r="B29403" s="52">
        <v>38107</v>
      </c>
      <c r="C29403" s="52">
        <v>38078</v>
      </c>
      <c r="D29403" s="52">
        <v>38107</v>
      </c>
      <c r="E29403" s="57">
        <v>30560</v>
      </c>
    </row>
    <row r="29404" spans="1:5" hidden="1">
      <c r="A29404" s="43" t="s">
        <v>961</v>
      </c>
      <c r="B29404" s="52">
        <v>38138</v>
      </c>
      <c r="C29404" s="52">
        <v>38108</v>
      </c>
      <c r="D29404" s="52">
        <v>38138</v>
      </c>
      <c r="E29404" s="57">
        <v>30712</v>
      </c>
    </row>
    <row r="29405" spans="1:5" hidden="1">
      <c r="A29405" s="43" t="s">
        <v>961</v>
      </c>
      <c r="B29405" s="52">
        <v>38168</v>
      </c>
      <c r="C29405" s="52">
        <v>38139</v>
      </c>
      <c r="D29405" s="52">
        <v>38168</v>
      </c>
      <c r="E29405" s="57">
        <v>30825</v>
      </c>
    </row>
    <row r="29406" spans="1:5" hidden="1">
      <c r="A29406" s="43" t="s">
        <v>961</v>
      </c>
      <c r="B29406" s="52">
        <v>38199</v>
      </c>
      <c r="C29406" s="52">
        <v>38169</v>
      </c>
      <c r="D29406" s="52">
        <v>38199</v>
      </c>
      <c r="E29406" s="57">
        <v>31191</v>
      </c>
    </row>
    <row r="29407" spans="1:5" hidden="1">
      <c r="A29407" s="43" t="s">
        <v>961</v>
      </c>
      <c r="B29407" s="52">
        <v>38230</v>
      </c>
      <c r="C29407" s="52">
        <v>38200</v>
      </c>
      <c r="D29407" s="52">
        <v>38230</v>
      </c>
      <c r="E29407" s="57">
        <v>31036</v>
      </c>
    </row>
    <row r="29408" spans="1:5" hidden="1">
      <c r="A29408" s="43" t="s">
        <v>961</v>
      </c>
      <c r="B29408" s="52">
        <v>38260</v>
      </c>
      <c r="C29408" s="52">
        <v>38231</v>
      </c>
      <c r="D29408" s="52">
        <v>38260</v>
      </c>
      <c r="E29408" s="57">
        <v>31430</v>
      </c>
    </row>
    <row r="29409" spans="1:5" hidden="1">
      <c r="A29409" s="43" t="s">
        <v>961</v>
      </c>
      <c r="B29409" s="52">
        <v>38291</v>
      </c>
      <c r="C29409" s="52">
        <v>38261</v>
      </c>
      <c r="D29409" s="52">
        <v>38291</v>
      </c>
      <c r="E29409" s="57">
        <v>31625</v>
      </c>
    </row>
    <row r="29410" spans="1:5" hidden="1">
      <c r="A29410" s="43" t="s">
        <v>961</v>
      </c>
      <c r="B29410" s="52">
        <v>38321</v>
      </c>
      <c r="C29410" s="52">
        <v>38292</v>
      </c>
      <c r="D29410" s="52">
        <v>38321</v>
      </c>
      <c r="E29410" s="57">
        <v>31659</v>
      </c>
    </row>
    <row r="29411" spans="1:5" hidden="1">
      <c r="A29411" s="43" t="s">
        <v>961</v>
      </c>
      <c r="B29411" s="52">
        <v>38352</v>
      </c>
      <c r="C29411" s="52">
        <v>38322</v>
      </c>
      <c r="D29411" s="52">
        <v>38352</v>
      </c>
      <c r="E29411" s="57">
        <v>32111</v>
      </c>
    </row>
    <row r="29412" spans="1:5" hidden="1">
      <c r="A29412" s="43" t="s">
        <v>961</v>
      </c>
      <c r="B29412" s="52">
        <v>38383</v>
      </c>
      <c r="C29412" s="52">
        <v>38353</v>
      </c>
      <c r="D29412" s="52">
        <v>38383</v>
      </c>
      <c r="E29412" s="57">
        <v>32000</v>
      </c>
    </row>
    <row r="29413" spans="1:5" hidden="1">
      <c r="A29413" s="43" t="s">
        <v>961</v>
      </c>
      <c r="B29413" s="52">
        <v>38411</v>
      </c>
      <c r="C29413" s="52">
        <v>38384</v>
      </c>
      <c r="D29413" s="52">
        <v>38411</v>
      </c>
      <c r="E29413" s="57">
        <v>32469</v>
      </c>
    </row>
    <row r="29414" spans="1:5" hidden="1">
      <c r="A29414" s="43" t="s">
        <v>961</v>
      </c>
      <c r="B29414" s="52">
        <v>38442</v>
      </c>
      <c r="C29414" s="52">
        <v>38412</v>
      </c>
      <c r="D29414" s="52">
        <v>38442</v>
      </c>
      <c r="E29414" s="57">
        <v>32115</v>
      </c>
    </row>
    <row r="29415" spans="1:5" hidden="1">
      <c r="A29415" s="43" t="s">
        <v>961</v>
      </c>
      <c r="B29415" s="52">
        <v>38472</v>
      </c>
      <c r="C29415" s="52">
        <v>38443</v>
      </c>
      <c r="D29415" s="52">
        <v>38472</v>
      </c>
      <c r="E29415" s="57">
        <v>32952</v>
      </c>
    </row>
    <row r="29416" spans="1:5" hidden="1">
      <c r="A29416" s="43" t="s">
        <v>961</v>
      </c>
      <c r="B29416" s="52">
        <v>38503</v>
      </c>
      <c r="C29416" s="52">
        <v>38473</v>
      </c>
      <c r="D29416" s="52">
        <v>38503</v>
      </c>
      <c r="E29416" s="57">
        <v>32746</v>
      </c>
    </row>
    <row r="29417" spans="1:5" hidden="1">
      <c r="A29417" s="43" t="s">
        <v>961</v>
      </c>
      <c r="B29417" s="52">
        <v>38533</v>
      </c>
      <c r="C29417" s="52">
        <v>38504</v>
      </c>
      <c r="D29417" s="52">
        <v>38533</v>
      </c>
      <c r="E29417" s="57">
        <v>33041</v>
      </c>
    </row>
    <row r="29418" spans="1:5" hidden="1">
      <c r="A29418" s="43" t="s">
        <v>961</v>
      </c>
      <c r="B29418" s="52">
        <v>38564</v>
      </c>
      <c r="C29418" s="52">
        <v>38534</v>
      </c>
      <c r="D29418" s="52">
        <v>38564</v>
      </c>
      <c r="E29418" s="57">
        <v>33056</v>
      </c>
    </row>
    <row r="29419" spans="1:5" hidden="1">
      <c r="A29419" s="43" t="s">
        <v>961</v>
      </c>
      <c r="B29419" s="52">
        <v>38595</v>
      </c>
      <c r="C29419" s="52">
        <v>38565</v>
      </c>
      <c r="D29419" s="52">
        <v>38595</v>
      </c>
      <c r="E29419" s="57">
        <v>33229</v>
      </c>
    </row>
    <row r="29420" spans="1:5" hidden="1">
      <c r="A29420" s="43" t="s">
        <v>961</v>
      </c>
      <c r="B29420" s="52">
        <v>38625</v>
      </c>
      <c r="C29420" s="52">
        <v>38596</v>
      </c>
      <c r="D29420" s="52">
        <v>38625</v>
      </c>
      <c r="E29420" s="57">
        <v>33316</v>
      </c>
    </row>
    <row r="29421" spans="1:5" hidden="1">
      <c r="A29421" s="43" t="s">
        <v>961</v>
      </c>
      <c r="B29421" s="52">
        <v>38656</v>
      </c>
      <c r="C29421" s="52">
        <v>38626</v>
      </c>
      <c r="D29421" s="52">
        <v>38656</v>
      </c>
      <c r="E29421" s="57">
        <v>33618</v>
      </c>
    </row>
    <row r="29422" spans="1:5" hidden="1">
      <c r="A29422" s="43" t="s">
        <v>961</v>
      </c>
      <c r="B29422" s="52">
        <v>38686</v>
      </c>
      <c r="C29422" s="52">
        <v>38657</v>
      </c>
      <c r="D29422" s="52">
        <v>38686</v>
      </c>
      <c r="E29422" s="57">
        <v>33986</v>
      </c>
    </row>
    <row r="29423" spans="1:5" hidden="1">
      <c r="A29423" s="43" t="s">
        <v>961</v>
      </c>
      <c r="B29423" s="52">
        <v>38717</v>
      </c>
      <c r="C29423" s="52">
        <v>38687</v>
      </c>
      <c r="D29423" s="52">
        <v>38717</v>
      </c>
      <c r="E29423" s="57">
        <v>33998</v>
      </c>
    </row>
    <row r="29424" spans="1:5" hidden="1">
      <c r="A29424" s="43" t="s">
        <v>961</v>
      </c>
      <c r="B29424" s="52">
        <v>38748</v>
      </c>
      <c r="C29424" s="52">
        <v>38718</v>
      </c>
      <c r="D29424" s="52">
        <v>38748</v>
      </c>
      <c r="E29424" s="57">
        <v>34983</v>
      </c>
    </row>
    <row r="29425" spans="1:5" hidden="1">
      <c r="A29425" s="43" t="s">
        <v>961</v>
      </c>
      <c r="B29425" s="52">
        <v>38776</v>
      </c>
      <c r="C29425" s="52">
        <v>38749</v>
      </c>
      <c r="D29425" s="52">
        <v>38776</v>
      </c>
      <c r="E29425" s="57">
        <v>34535</v>
      </c>
    </row>
    <row r="29426" spans="1:5" hidden="1">
      <c r="A29426" s="43" t="s">
        <v>961</v>
      </c>
      <c r="B29426" s="52">
        <v>38807</v>
      </c>
      <c r="C29426" s="52">
        <v>38777</v>
      </c>
      <c r="D29426" s="52">
        <v>38807</v>
      </c>
      <c r="E29426" s="57">
        <v>34830</v>
      </c>
    </row>
    <row r="29427" spans="1:5" hidden="1">
      <c r="A29427" s="43" t="s">
        <v>961</v>
      </c>
      <c r="B29427" s="52">
        <v>38837</v>
      </c>
      <c r="C29427" s="52">
        <v>38808</v>
      </c>
      <c r="D29427" s="52">
        <v>38837</v>
      </c>
      <c r="E29427" s="57">
        <v>34793</v>
      </c>
    </row>
    <row r="29428" spans="1:5" hidden="1">
      <c r="A29428" s="43" t="s">
        <v>961</v>
      </c>
      <c r="B29428" s="52">
        <v>38868</v>
      </c>
      <c r="C29428" s="52">
        <v>38838</v>
      </c>
      <c r="D29428" s="52">
        <v>38868</v>
      </c>
      <c r="E29428" s="57">
        <v>34877</v>
      </c>
    </row>
    <row r="29429" spans="1:5" hidden="1">
      <c r="A29429" s="43" t="s">
        <v>961</v>
      </c>
      <c r="B29429" s="52">
        <v>38898</v>
      </c>
      <c r="C29429" s="52">
        <v>38869</v>
      </c>
      <c r="D29429" s="52">
        <v>38898</v>
      </c>
      <c r="E29429" s="57">
        <v>34729</v>
      </c>
    </row>
    <row r="29430" spans="1:5" hidden="1">
      <c r="A29430" s="43" t="s">
        <v>961</v>
      </c>
      <c r="B29430" s="52">
        <v>38929</v>
      </c>
      <c r="C29430" s="52">
        <v>38899</v>
      </c>
      <c r="D29430" s="52">
        <v>38929</v>
      </c>
      <c r="E29430" s="57">
        <v>34802</v>
      </c>
    </row>
    <row r="29431" spans="1:5" hidden="1">
      <c r="A29431" s="43" t="s">
        <v>961</v>
      </c>
      <c r="B29431" s="52">
        <v>38960</v>
      </c>
      <c r="C29431" s="52">
        <v>38930</v>
      </c>
      <c r="D29431" s="52">
        <v>38960</v>
      </c>
      <c r="E29431" s="57">
        <v>35367</v>
      </c>
    </row>
    <row r="29432" spans="1:5" hidden="1">
      <c r="A29432" s="43" t="s">
        <v>961</v>
      </c>
      <c r="B29432" s="52">
        <v>38990</v>
      </c>
      <c r="C29432" s="52">
        <v>38961</v>
      </c>
      <c r="D29432" s="52">
        <v>38990</v>
      </c>
      <c r="E29432" s="57">
        <v>35689</v>
      </c>
    </row>
    <row r="29433" spans="1:5" hidden="1">
      <c r="A29433" s="43" t="s">
        <v>961</v>
      </c>
      <c r="B29433" s="52">
        <v>39021</v>
      </c>
      <c r="C29433" s="52">
        <v>38991</v>
      </c>
      <c r="D29433" s="52">
        <v>39021</v>
      </c>
      <c r="E29433" s="57">
        <v>35784</v>
      </c>
    </row>
    <row r="29434" spans="1:5" hidden="1">
      <c r="A29434" s="43" t="s">
        <v>961</v>
      </c>
      <c r="B29434" s="52">
        <v>39051</v>
      </c>
      <c r="C29434" s="52">
        <v>39022</v>
      </c>
      <c r="D29434" s="52">
        <v>39051</v>
      </c>
      <c r="E29434" s="57">
        <v>35884</v>
      </c>
    </row>
    <row r="29435" spans="1:5" hidden="1">
      <c r="A29435" s="43" t="s">
        <v>961</v>
      </c>
      <c r="B29435" s="52">
        <v>39082</v>
      </c>
      <c r="C29435" s="52">
        <v>39052</v>
      </c>
      <c r="D29435" s="52">
        <v>39082</v>
      </c>
      <c r="E29435" s="57">
        <v>37062</v>
      </c>
    </row>
    <row r="29436" spans="1:5" hidden="1">
      <c r="A29436" s="43" t="s">
        <v>961</v>
      </c>
      <c r="B29436" s="52">
        <v>39113</v>
      </c>
      <c r="C29436" s="52">
        <v>39083</v>
      </c>
      <c r="D29436" s="52">
        <v>39113</v>
      </c>
      <c r="E29436" s="57">
        <v>36356</v>
      </c>
    </row>
    <row r="29437" spans="1:5" hidden="1">
      <c r="A29437" s="43" t="s">
        <v>961</v>
      </c>
      <c r="B29437" s="52">
        <v>39141</v>
      </c>
      <c r="C29437" s="52">
        <v>39114</v>
      </c>
      <c r="D29437" s="52">
        <v>39141</v>
      </c>
      <c r="E29437" s="57">
        <v>36053</v>
      </c>
    </row>
    <row r="29438" spans="1:5" hidden="1">
      <c r="A29438" s="43" t="s">
        <v>961</v>
      </c>
      <c r="B29438" s="52">
        <v>39172</v>
      </c>
      <c r="C29438" s="52">
        <v>39142</v>
      </c>
      <c r="D29438" s="52">
        <v>39172</v>
      </c>
      <c r="E29438" s="57">
        <v>36614</v>
      </c>
    </row>
    <row r="29439" spans="1:5" hidden="1">
      <c r="A29439" s="43" t="s">
        <v>961</v>
      </c>
      <c r="B29439" s="52">
        <v>39202</v>
      </c>
      <c r="C29439" s="52">
        <v>39173</v>
      </c>
      <c r="D29439" s="52">
        <v>39202</v>
      </c>
      <c r="E29439" s="57">
        <v>36591</v>
      </c>
    </row>
    <row r="29440" spans="1:5" hidden="1">
      <c r="A29440" s="43" t="s">
        <v>961</v>
      </c>
      <c r="B29440" s="52">
        <v>39233</v>
      </c>
      <c r="C29440" s="52">
        <v>39203</v>
      </c>
      <c r="D29440" s="52">
        <v>39233</v>
      </c>
      <c r="E29440" s="57">
        <v>36732</v>
      </c>
    </row>
    <row r="29441" spans="1:5" hidden="1">
      <c r="A29441" s="43" t="s">
        <v>961</v>
      </c>
      <c r="B29441" s="52">
        <v>39263</v>
      </c>
      <c r="C29441" s="52">
        <v>39234</v>
      </c>
      <c r="D29441" s="52">
        <v>39263</v>
      </c>
      <c r="E29441" s="57">
        <v>37042</v>
      </c>
    </row>
    <row r="29442" spans="1:5" hidden="1">
      <c r="A29442" s="43" t="s">
        <v>961</v>
      </c>
      <c r="B29442" s="52">
        <v>39294</v>
      </c>
      <c r="C29442" s="52">
        <v>39264</v>
      </c>
      <c r="D29442" s="52">
        <v>39294</v>
      </c>
      <c r="E29442" s="57">
        <v>37272</v>
      </c>
    </row>
    <row r="29443" spans="1:5" hidden="1">
      <c r="A29443" s="43" t="s">
        <v>961</v>
      </c>
      <c r="B29443" s="52">
        <v>39325</v>
      </c>
      <c r="C29443" s="52">
        <v>39295</v>
      </c>
      <c r="D29443" s="52">
        <v>39325</v>
      </c>
      <c r="E29443" s="57">
        <v>37189</v>
      </c>
    </row>
    <row r="29444" spans="1:5" hidden="1">
      <c r="A29444" s="43" t="s">
        <v>961</v>
      </c>
      <c r="B29444" s="52">
        <v>39355</v>
      </c>
      <c r="C29444" s="52">
        <v>39326</v>
      </c>
      <c r="D29444" s="52">
        <v>39355</v>
      </c>
      <c r="E29444" s="57">
        <v>37427</v>
      </c>
    </row>
    <row r="29445" spans="1:5" hidden="1">
      <c r="A29445" s="43" t="s">
        <v>961</v>
      </c>
      <c r="B29445" s="52">
        <v>39386</v>
      </c>
      <c r="C29445" s="52">
        <v>39356</v>
      </c>
      <c r="D29445" s="52">
        <v>39386</v>
      </c>
      <c r="E29445" s="57">
        <v>37759</v>
      </c>
    </row>
    <row r="29446" spans="1:5" hidden="1">
      <c r="A29446" s="43" t="s">
        <v>961</v>
      </c>
      <c r="B29446" s="52">
        <v>39416</v>
      </c>
      <c r="C29446" s="52">
        <v>39387</v>
      </c>
      <c r="D29446" s="52">
        <v>39416</v>
      </c>
      <c r="E29446" s="57">
        <v>37609</v>
      </c>
    </row>
    <row r="29447" spans="1:5" hidden="1">
      <c r="A29447" s="43" t="s">
        <v>961</v>
      </c>
      <c r="B29447" s="52">
        <v>39447</v>
      </c>
      <c r="C29447" s="52">
        <v>39417</v>
      </c>
      <c r="D29447" s="52">
        <v>39447</v>
      </c>
      <c r="E29447" s="57">
        <v>38412</v>
      </c>
    </row>
    <row r="29448" spans="1:5" hidden="1">
      <c r="A29448" s="43" t="s">
        <v>961</v>
      </c>
      <c r="B29448" s="52">
        <v>39478</v>
      </c>
      <c r="C29448" s="52">
        <v>39448</v>
      </c>
      <c r="D29448" s="52">
        <v>39478</v>
      </c>
      <c r="E29448" s="57">
        <v>37823</v>
      </c>
    </row>
    <row r="29449" spans="1:5" hidden="1">
      <c r="A29449" s="43" t="s">
        <v>961</v>
      </c>
      <c r="B29449" s="52">
        <v>39507</v>
      </c>
      <c r="C29449" s="52">
        <v>39479</v>
      </c>
      <c r="D29449" s="52">
        <v>39507</v>
      </c>
      <c r="E29449" s="57">
        <v>37252</v>
      </c>
    </row>
    <row r="29450" spans="1:5" hidden="1">
      <c r="A29450" s="43" t="s">
        <v>961</v>
      </c>
      <c r="B29450" s="52">
        <v>39538</v>
      </c>
      <c r="C29450" s="52">
        <v>39508</v>
      </c>
      <c r="D29450" s="52">
        <v>39538</v>
      </c>
      <c r="E29450" s="57">
        <v>37338</v>
      </c>
    </row>
    <row r="29451" spans="1:5" hidden="1">
      <c r="A29451" s="43" t="s">
        <v>961</v>
      </c>
      <c r="B29451" s="52">
        <v>39568</v>
      </c>
      <c r="C29451" s="52">
        <v>39539</v>
      </c>
      <c r="D29451" s="52">
        <v>39568</v>
      </c>
      <c r="E29451" s="57">
        <v>37845</v>
      </c>
    </row>
    <row r="29452" spans="1:5" hidden="1">
      <c r="A29452" s="43" t="s">
        <v>961</v>
      </c>
      <c r="B29452" s="52">
        <v>39599</v>
      </c>
      <c r="C29452" s="52">
        <v>39569</v>
      </c>
      <c r="D29452" s="52">
        <v>39599</v>
      </c>
      <c r="E29452" s="57">
        <v>38087</v>
      </c>
    </row>
    <row r="29453" spans="1:5" hidden="1">
      <c r="A29453" s="43" t="s">
        <v>961</v>
      </c>
      <c r="B29453" s="52">
        <v>39629</v>
      </c>
      <c r="C29453" s="52">
        <v>39600</v>
      </c>
      <c r="D29453" s="52">
        <v>39629</v>
      </c>
      <c r="E29453" s="57">
        <v>38135</v>
      </c>
    </row>
    <row r="29454" spans="1:5" hidden="1">
      <c r="A29454" s="43" t="s">
        <v>961</v>
      </c>
      <c r="B29454" s="52">
        <v>39660</v>
      </c>
      <c r="C29454" s="52">
        <v>39630</v>
      </c>
      <c r="D29454" s="52">
        <v>39660</v>
      </c>
      <c r="E29454" s="57">
        <v>38259</v>
      </c>
    </row>
    <row r="29455" spans="1:5" hidden="1">
      <c r="A29455" s="43" t="s">
        <v>961</v>
      </c>
      <c r="B29455" s="52">
        <v>39691</v>
      </c>
      <c r="C29455" s="52">
        <v>39661</v>
      </c>
      <c r="D29455" s="52">
        <v>39691</v>
      </c>
      <c r="E29455" s="57">
        <v>38225</v>
      </c>
    </row>
    <row r="29456" spans="1:5" hidden="1">
      <c r="A29456" s="43" t="s">
        <v>961</v>
      </c>
      <c r="B29456" s="52">
        <v>39721</v>
      </c>
      <c r="C29456" s="52">
        <v>39692</v>
      </c>
      <c r="D29456" s="52">
        <v>39721</v>
      </c>
      <c r="E29456" s="57">
        <v>38326</v>
      </c>
    </row>
    <row r="29457" spans="1:5" hidden="1">
      <c r="A29457" s="43" t="s">
        <v>961</v>
      </c>
      <c r="B29457" s="52">
        <v>39752</v>
      </c>
      <c r="C29457" s="52">
        <v>39722</v>
      </c>
      <c r="D29457" s="52">
        <v>39752</v>
      </c>
      <c r="E29457" s="57">
        <v>38129</v>
      </c>
    </row>
    <row r="29458" spans="1:5" hidden="1">
      <c r="A29458" s="43" t="s">
        <v>961</v>
      </c>
      <c r="B29458" s="52">
        <v>39782</v>
      </c>
      <c r="C29458" s="52">
        <v>39753</v>
      </c>
      <c r="D29458" s="52">
        <v>39782</v>
      </c>
      <c r="E29458" s="57">
        <v>38063</v>
      </c>
    </row>
    <row r="29459" spans="1:5" hidden="1">
      <c r="A29459" s="43" t="s">
        <v>961</v>
      </c>
      <c r="B29459" s="52">
        <v>39813</v>
      </c>
      <c r="C29459" s="52">
        <v>39783</v>
      </c>
      <c r="D29459" s="52">
        <v>39813</v>
      </c>
      <c r="E29459" s="57">
        <v>38008</v>
      </c>
    </row>
    <row r="29460" spans="1:5" hidden="1">
      <c r="A29460" s="43" t="s">
        <v>961</v>
      </c>
      <c r="B29460" s="52">
        <v>39844</v>
      </c>
      <c r="C29460" s="52">
        <v>39814</v>
      </c>
      <c r="D29460" s="52">
        <v>39844</v>
      </c>
      <c r="E29460" s="57">
        <v>38176</v>
      </c>
    </row>
    <row r="29461" spans="1:5" hidden="1">
      <c r="A29461" s="43" t="s">
        <v>961</v>
      </c>
      <c r="B29461" s="52">
        <v>39872</v>
      </c>
      <c r="C29461" s="52">
        <v>39845</v>
      </c>
      <c r="D29461" s="52">
        <v>39872</v>
      </c>
      <c r="E29461" s="57">
        <v>37910</v>
      </c>
    </row>
    <row r="29462" spans="1:5" hidden="1">
      <c r="A29462" s="43" t="s">
        <v>961</v>
      </c>
      <c r="B29462" s="52">
        <v>39903</v>
      </c>
      <c r="C29462" s="52">
        <v>39873</v>
      </c>
      <c r="D29462" s="52">
        <v>39903</v>
      </c>
      <c r="E29462" s="57">
        <v>37455</v>
      </c>
    </row>
    <row r="29463" spans="1:5" hidden="1">
      <c r="A29463" s="43" t="s">
        <v>961</v>
      </c>
      <c r="B29463" s="52">
        <v>39933</v>
      </c>
      <c r="C29463" s="52">
        <v>39904</v>
      </c>
      <c r="D29463" s="52">
        <v>39933</v>
      </c>
      <c r="E29463" s="57">
        <v>37672</v>
      </c>
    </row>
    <row r="29464" spans="1:5" hidden="1">
      <c r="A29464" s="43" t="s">
        <v>961</v>
      </c>
      <c r="B29464" s="52">
        <v>39964</v>
      </c>
      <c r="C29464" s="52">
        <v>39934</v>
      </c>
      <c r="D29464" s="52">
        <v>39964</v>
      </c>
      <c r="E29464" s="57">
        <v>37682</v>
      </c>
    </row>
    <row r="29465" spans="1:5" hidden="1">
      <c r="A29465" s="43" t="s">
        <v>961</v>
      </c>
      <c r="B29465" s="52">
        <v>39994</v>
      </c>
      <c r="C29465" s="52">
        <v>39965</v>
      </c>
      <c r="D29465" s="52">
        <v>39994</v>
      </c>
      <c r="E29465" s="57">
        <v>37636</v>
      </c>
    </row>
    <row r="29466" spans="1:5" hidden="1">
      <c r="A29466" s="43" t="s">
        <v>961</v>
      </c>
      <c r="B29466" s="52">
        <v>40025</v>
      </c>
      <c r="C29466" s="52">
        <v>39995</v>
      </c>
      <c r="D29466" s="52">
        <v>40025</v>
      </c>
      <c r="E29466" s="57">
        <v>37727</v>
      </c>
    </row>
    <row r="29467" spans="1:5" hidden="1">
      <c r="A29467" s="43" t="s">
        <v>961</v>
      </c>
      <c r="B29467" s="52">
        <v>40056</v>
      </c>
      <c r="C29467" s="52">
        <v>40026</v>
      </c>
      <c r="D29467" s="52">
        <v>40056</v>
      </c>
      <c r="E29467" s="57">
        <v>37585</v>
      </c>
    </row>
    <row r="29468" spans="1:5" hidden="1">
      <c r="A29468" s="43" t="s">
        <v>961</v>
      </c>
      <c r="B29468" s="52">
        <v>40086</v>
      </c>
      <c r="C29468" s="52">
        <v>40057</v>
      </c>
      <c r="D29468" s="52">
        <v>40086</v>
      </c>
      <c r="E29468" s="57">
        <v>37458</v>
      </c>
    </row>
    <row r="29469" spans="1:5" hidden="1">
      <c r="A29469" s="43" t="s">
        <v>961</v>
      </c>
      <c r="B29469" s="52">
        <v>40117</v>
      </c>
      <c r="C29469" s="52">
        <v>40087</v>
      </c>
      <c r="D29469" s="52">
        <v>40117</v>
      </c>
      <c r="E29469" s="57">
        <v>37442</v>
      </c>
    </row>
    <row r="29470" spans="1:5" hidden="1">
      <c r="A29470" s="43" t="s">
        <v>961</v>
      </c>
      <c r="B29470" s="52">
        <v>40147</v>
      </c>
      <c r="C29470" s="52">
        <v>40118</v>
      </c>
      <c r="D29470" s="52">
        <v>40147</v>
      </c>
      <c r="E29470" s="57">
        <v>37771</v>
      </c>
    </row>
    <row r="29471" spans="1:5" hidden="1">
      <c r="A29471" s="43" t="s">
        <v>961</v>
      </c>
      <c r="B29471" s="52">
        <v>40178</v>
      </c>
      <c r="C29471" s="52">
        <v>40148</v>
      </c>
      <c r="D29471" s="52">
        <v>40178</v>
      </c>
      <c r="E29471" s="57">
        <v>37718</v>
      </c>
    </row>
    <row r="29472" spans="1:5" hidden="1">
      <c r="A29472" s="43" t="s">
        <v>961</v>
      </c>
      <c r="B29472" s="52">
        <v>40209</v>
      </c>
      <c r="C29472" s="52">
        <v>40179</v>
      </c>
      <c r="D29472" s="52">
        <v>40209</v>
      </c>
      <c r="E29472" s="57">
        <v>37624</v>
      </c>
    </row>
    <row r="29473" spans="1:5" hidden="1">
      <c r="A29473" s="43" t="s">
        <v>961</v>
      </c>
      <c r="B29473" s="52">
        <v>40237</v>
      </c>
      <c r="C29473" s="52">
        <v>40210</v>
      </c>
      <c r="D29473" s="52">
        <v>40237</v>
      </c>
      <c r="E29473" s="57">
        <v>38269</v>
      </c>
    </row>
    <row r="29474" spans="1:5" hidden="1">
      <c r="A29474" s="43" t="s">
        <v>961</v>
      </c>
      <c r="B29474" s="52">
        <v>40268</v>
      </c>
      <c r="C29474" s="52">
        <v>40238</v>
      </c>
      <c r="D29474" s="52">
        <v>40268</v>
      </c>
      <c r="E29474" s="57">
        <v>38382</v>
      </c>
    </row>
    <row r="29475" spans="1:5" hidden="1">
      <c r="A29475" s="43" t="s">
        <v>961</v>
      </c>
      <c r="B29475" s="52">
        <v>40298</v>
      </c>
      <c r="C29475" s="52">
        <v>40269</v>
      </c>
      <c r="D29475" s="52">
        <v>40298</v>
      </c>
      <c r="E29475" s="57">
        <v>38582</v>
      </c>
    </row>
    <row r="29476" spans="1:5" hidden="1">
      <c r="A29476" s="43" t="s">
        <v>961</v>
      </c>
      <c r="B29476" s="52">
        <v>40329</v>
      </c>
      <c r="C29476" s="52">
        <v>40299</v>
      </c>
      <c r="D29476" s="52">
        <v>40329</v>
      </c>
      <c r="E29476" s="57">
        <v>38649</v>
      </c>
    </row>
    <row r="29477" spans="1:5" hidden="1">
      <c r="A29477" s="43" t="s">
        <v>961</v>
      </c>
      <c r="B29477" s="52">
        <v>40359</v>
      </c>
      <c r="C29477" s="52">
        <v>40330</v>
      </c>
      <c r="D29477" s="52">
        <v>40359</v>
      </c>
      <c r="E29477" s="57">
        <v>38814</v>
      </c>
    </row>
    <row r="29478" spans="1:5" hidden="1">
      <c r="A29478" s="43" t="s">
        <v>961</v>
      </c>
      <c r="B29478" s="52">
        <v>40390</v>
      </c>
      <c r="C29478" s="52">
        <v>40360</v>
      </c>
      <c r="D29478" s="52">
        <v>40390</v>
      </c>
      <c r="E29478" s="57">
        <v>38966</v>
      </c>
    </row>
    <row r="29479" spans="1:5" hidden="1">
      <c r="A29479" s="43" t="s">
        <v>961</v>
      </c>
      <c r="B29479" s="52">
        <v>40421</v>
      </c>
      <c r="C29479" s="52">
        <v>40391</v>
      </c>
      <c r="D29479" s="52">
        <v>40421</v>
      </c>
      <c r="E29479" s="57">
        <v>39360</v>
      </c>
    </row>
    <row r="29480" spans="1:5" hidden="1">
      <c r="A29480" s="43" t="s">
        <v>961</v>
      </c>
      <c r="B29480" s="52">
        <v>40451</v>
      </c>
      <c r="C29480" s="52">
        <v>40422</v>
      </c>
      <c r="D29480" s="52">
        <v>40451</v>
      </c>
      <c r="E29480" s="57">
        <v>39376</v>
      </c>
    </row>
    <row r="29481" spans="1:5" hidden="1">
      <c r="A29481" s="43" t="s">
        <v>961</v>
      </c>
      <c r="B29481" s="52">
        <v>40482</v>
      </c>
      <c r="C29481" s="52">
        <v>40452</v>
      </c>
      <c r="D29481" s="52">
        <v>40482</v>
      </c>
      <c r="E29481" s="57">
        <v>39445</v>
      </c>
    </row>
    <row r="29482" spans="1:5" hidden="1">
      <c r="A29482" s="43" t="s">
        <v>961</v>
      </c>
      <c r="B29482" s="52">
        <v>40512</v>
      </c>
      <c r="C29482" s="52">
        <v>40483</v>
      </c>
      <c r="D29482" s="52">
        <v>40512</v>
      </c>
      <c r="E29482" s="57">
        <v>39589</v>
      </c>
    </row>
    <row r="29483" spans="1:5" hidden="1">
      <c r="A29483" s="43" t="s">
        <v>961</v>
      </c>
      <c r="B29483" s="52">
        <v>40543</v>
      </c>
      <c r="C29483" s="52">
        <v>40513</v>
      </c>
      <c r="D29483" s="52">
        <v>40543</v>
      </c>
      <c r="E29483" s="57">
        <v>39535</v>
      </c>
    </row>
    <row r="29484" spans="1:5" hidden="1">
      <c r="A29484" s="43" t="s">
        <v>961</v>
      </c>
      <c r="B29484" s="52">
        <v>40574</v>
      </c>
      <c r="C29484" s="52">
        <v>40544</v>
      </c>
      <c r="D29484" s="52">
        <v>40574</v>
      </c>
      <c r="E29484" s="57">
        <v>39558</v>
      </c>
    </row>
    <row r="29485" spans="1:5" hidden="1">
      <c r="A29485" s="43" t="s">
        <v>961</v>
      </c>
      <c r="B29485" s="52">
        <v>40602</v>
      </c>
      <c r="C29485" s="52">
        <v>40575</v>
      </c>
      <c r="D29485" s="52">
        <v>40602</v>
      </c>
      <c r="E29485" s="57">
        <v>40333</v>
      </c>
    </row>
    <row r="29486" spans="1:5" hidden="1">
      <c r="A29486" s="43" t="s">
        <v>961</v>
      </c>
      <c r="B29486" s="52">
        <v>40633</v>
      </c>
      <c r="C29486" s="52">
        <v>40603</v>
      </c>
      <c r="D29486" s="52">
        <v>40633</v>
      </c>
      <c r="E29486" s="57">
        <v>40567</v>
      </c>
    </row>
    <row r="29487" spans="1:5" hidden="1">
      <c r="A29487" s="43" t="s">
        <v>961</v>
      </c>
      <c r="B29487" s="52">
        <v>40663</v>
      </c>
      <c r="C29487" s="52">
        <v>40634</v>
      </c>
      <c r="D29487" s="52">
        <v>40663</v>
      </c>
      <c r="E29487" s="57">
        <v>40391</v>
      </c>
    </row>
    <row r="29488" spans="1:5" hidden="1">
      <c r="A29488" s="43" t="s">
        <v>961</v>
      </c>
      <c r="B29488" s="52">
        <v>40694</v>
      </c>
      <c r="C29488" s="52">
        <v>40664</v>
      </c>
      <c r="D29488" s="52">
        <v>40694</v>
      </c>
      <c r="E29488" s="57">
        <v>40969</v>
      </c>
    </row>
    <row r="29489" spans="1:5" hidden="1">
      <c r="A29489" s="43" t="s">
        <v>961</v>
      </c>
      <c r="B29489" s="52">
        <v>40724</v>
      </c>
      <c r="C29489" s="52">
        <v>40695</v>
      </c>
      <c r="D29489" s="52">
        <v>40724</v>
      </c>
      <c r="E29489" s="57">
        <v>41485</v>
      </c>
    </row>
    <row r="29490" spans="1:5" hidden="1">
      <c r="A29490" s="43" t="s">
        <v>961</v>
      </c>
      <c r="B29490" s="52">
        <v>40755</v>
      </c>
      <c r="C29490" s="52">
        <v>40725</v>
      </c>
      <c r="D29490" s="52">
        <v>40755</v>
      </c>
      <c r="E29490" s="57">
        <v>41377</v>
      </c>
    </row>
    <row r="29491" spans="1:5" hidden="1">
      <c r="A29491" s="43" t="s">
        <v>961</v>
      </c>
      <c r="B29491" s="52">
        <v>40786</v>
      </c>
      <c r="C29491" s="52">
        <v>40756</v>
      </c>
      <c r="D29491" s="52">
        <v>40786</v>
      </c>
      <c r="E29491" s="57">
        <v>41606</v>
      </c>
    </row>
    <row r="29492" spans="1:5" hidden="1">
      <c r="A29492" s="43" t="s">
        <v>961</v>
      </c>
      <c r="B29492" s="52">
        <v>40816</v>
      </c>
      <c r="C29492" s="52">
        <v>40787</v>
      </c>
      <c r="D29492" s="52">
        <v>40816</v>
      </c>
      <c r="E29492" s="57">
        <v>41999</v>
      </c>
    </row>
    <row r="29493" spans="1:5" hidden="1">
      <c r="A29493" s="43" t="s">
        <v>961</v>
      </c>
      <c r="B29493" s="52">
        <v>40847</v>
      </c>
      <c r="C29493" s="52">
        <v>40817</v>
      </c>
      <c r="D29493" s="52">
        <v>40847</v>
      </c>
      <c r="E29493" s="57">
        <v>42251</v>
      </c>
    </row>
    <row r="29494" spans="1:5" hidden="1">
      <c r="A29494" s="43" t="s">
        <v>961</v>
      </c>
      <c r="B29494" s="52">
        <v>40877</v>
      </c>
      <c r="C29494" s="52">
        <v>40848</v>
      </c>
      <c r="D29494" s="52">
        <v>40877</v>
      </c>
      <c r="E29494" s="57">
        <v>42204</v>
      </c>
    </row>
    <row r="29495" spans="1:5" hidden="1">
      <c r="A29495" s="43" t="s">
        <v>961</v>
      </c>
      <c r="B29495" s="52">
        <v>40908</v>
      </c>
      <c r="C29495" s="52">
        <v>40878</v>
      </c>
      <c r="D29495" s="52">
        <v>40908</v>
      </c>
      <c r="E29495" s="57">
        <v>42067</v>
      </c>
    </row>
    <row r="29496" spans="1:5" hidden="1">
      <c r="A29496" s="43" t="s">
        <v>961</v>
      </c>
      <c r="B29496" s="52">
        <v>40939</v>
      </c>
      <c r="C29496" s="52">
        <v>40909</v>
      </c>
      <c r="D29496" s="52">
        <v>40939</v>
      </c>
      <c r="E29496" s="57">
        <v>42916</v>
      </c>
    </row>
    <row r="29497" spans="1:5" hidden="1">
      <c r="A29497" s="43" t="s">
        <v>961</v>
      </c>
      <c r="B29497" s="52">
        <v>40968</v>
      </c>
      <c r="C29497" s="52">
        <v>40940</v>
      </c>
      <c r="D29497" s="52">
        <v>40968</v>
      </c>
      <c r="E29497" s="57">
        <v>43124</v>
      </c>
    </row>
    <row r="29498" spans="1:5" hidden="1">
      <c r="A29498" s="43" t="s">
        <v>961</v>
      </c>
      <c r="B29498" s="52">
        <v>40999</v>
      </c>
      <c r="C29498" s="52">
        <v>40969</v>
      </c>
      <c r="D29498" s="52">
        <v>40999</v>
      </c>
      <c r="E29498" s="57">
        <v>43159</v>
      </c>
    </row>
    <row r="29499" spans="1:5" hidden="1">
      <c r="A29499" s="43" t="s">
        <v>961</v>
      </c>
      <c r="B29499" s="52">
        <v>41029</v>
      </c>
      <c r="C29499" s="52">
        <v>41000</v>
      </c>
      <c r="D29499" s="52">
        <v>41029</v>
      </c>
      <c r="E29499" s="57">
        <v>43437</v>
      </c>
    </row>
    <row r="29500" spans="1:5" hidden="1">
      <c r="A29500" s="43" t="s">
        <v>961</v>
      </c>
      <c r="B29500" s="52">
        <v>41060</v>
      </c>
      <c r="C29500" s="52">
        <v>41030</v>
      </c>
      <c r="D29500" s="52">
        <v>41060</v>
      </c>
      <c r="E29500" s="57">
        <v>43485</v>
      </c>
    </row>
    <row r="29501" spans="1:5" hidden="1">
      <c r="A29501" s="43" t="s">
        <v>961</v>
      </c>
      <c r="B29501" s="52">
        <v>41090</v>
      </c>
      <c r="C29501" s="52">
        <v>41061</v>
      </c>
      <c r="D29501" s="52">
        <v>41090</v>
      </c>
      <c r="E29501" s="57">
        <v>43551</v>
      </c>
    </row>
    <row r="29502" spans="1:5" hidden="1">
      <c r="A29502" s="43" t="s">
        <v>961</v>
      </c>
      <c r="B29502" s="52">
        <v>41121</v>
      </c>
      <c r="C29502" s="52">
        <v>41091</v>
      </c>
      <c r="D29502" s="52">
        <v>41121</v>
      </c>
      <c r="E29502" s="57">
        <v>43669</v>
      </c>
    </row>
    <row r="29503" spans="1:5" hidden="1">
      <c r="A29503" s="43" t="s">
        <v>961</v>
      </c>
      <c r="B29503" s="52">
        <v>41152</v>
      </c>
      <c r="C29503" s="52">
        <v>41122</v>
      </c>
      <c r="D29503" s="52">
        <v>41152</v>
      </c>
      <c r="E29503" s="57">
        <v>43734</v>
      </c>
    </row>
    <row r="29504" spans="1:5" hidden="1">
      <c r="A29504" s="43" t="s">
        <v>961</v>
      </c>
      <c r="B29504" s="52">
        <v>41182</v>
      </c>
      <c r="C29504" s="52">
        <v>41153</v>
      </c>
      <c r="D29504" s="52">
        <v>41182</v>
      </c>
      <c r="E29504" s="57">
        <v>44038</v>
      </c>
    </row>
    <row r="29505" spans="1:5" hidden="1">
      <c r="A29505" s="43" t="s">
        <v>961</v>
      </c>
      <c r="B29505" s="52">
        <v>41213</v>
      </c>
      <c r="C29505" s="52">
        <v>41183</v>
      </c>
      <c r="D29505" s="52">
        <v>41213</v>
      </c>
      <c r="E29505" s="57">
        <v>43879</v>
      </c>
    </row>
    <row r="29506" spans="1:5" hidden="1">
      <c r="A29506" s="43" t="s">
        <v>961</v>
      </c>
      <c r="B29506" s="52">
        <v>41243</v>
      </c>
      <c r="C29506" s="52">
        <v>41214</v>
      </c>
      <c r="D29506" s="52">
        <v>41243</v>
      </c>
      <c r="E29506" s="57">
        <v>44334</v>
      </c>
    </row>
    <row r="29507" spans="1:5" hidden="1">
      <c r="A29507" s="43" t="s">
        <v>961</v>
      </c>
      <c r="B29507" s="52">
        <v>41274</v>
      </c>
      <c r="C29507" s="52">
        <v>41244</v>
      </c>
      <c r="D29507" s="52">
        <v>41274</v>
      </c>
      <c r="E29507" s="57">
        <v>44772</v>
      </c>
    </row>
    <row r="29508" spans="1:5" hidden="1">
      <c r="A29508" s="43" t="s">
        <v>961</v>
      </c>
      <c r="B29508" s="52">
        <v>41305</v>
      </c>
      <c r="C29508" s="52">
        <v>41275</v>
      </c>
      <c r="D29508" s="52">
        <v>41305</v>
      </c>
      <c r="E29508" s="57">
        <v>44890</v>
      </c>
    </row>
    <row r="29509" spans="1:5" hidden="1">
      <c r="A29509" s="43" t="s">
        <v>961</v>
      </c>
      <c r="B29509" s="52">
        <v>41333</v>
      </c>
      <c r="C29509" s="52">
        <v>41306</v>
      </c>
      <c r="D29509" s="52">
        <v>41333</v>
      </c>
      <c r="E29509" s="57">
        <v>44554</v>
      </c>
    </row>
    <row r="29510" spans="1:5" hidden="1">
      <c r="A29510" s="43" t="s">
        <v>961</v>
      </c>
      <c r="B29510" s="52">
        <v>41364</v>
      </c>
      <c r="C29510" s="52">
        <v>41334</v>
      </c>
      <c r="D29510" s="52">
        <v>41364</v>
      </c>
      <c r="E29510" s="57">
        <v>44650</v>
      </c>
    </row>
    <row r="29511" spans="1:5" hidden="1">
      <c r="A29511" s="43" t="s">
        <v>961</v>
      </c>
      <c r="B29511" s="52">
        <v>41394</v>
      </c>
      <c r="C29511" s="52">
        <v>41365</v>
      </c>
      <c r="D29511" s="52">
        <v>41394</v>
      </c>
      <c r="E29511" s="57">
        <v>44900</v>
      </c>
    </row>
    <row r="29512" spans="1:5" hidden="1">
      <c r="A29512" s="43" t="s">
        <v>961</v>
      </c>
      <c r="B29512" s="52">
        <v>41425</v>
      </c>
      <c r="C29512" s="52">
        <v>41395</v>
      </c>
      <c r="D29512" s="52">
        <v>41425</v>
      </c>
      <c r="E29512" s="57">
        <v>44530</v>
      </c>
    </row>
    <row r="29513" spans="1:5" hidden="1">
      <c r="A29513" s="43" t="s">
        <v>961</v>
      </c>
      <c r="B29513" s="52">
        <v>41455</v>
      </c>
      <c r="C29513" s="52">
        <v>41426</v>
      </c>
      <c r="D29513" s="52">
        <v>41455</v>
      </c>
      <c r="E29513" s="57">
        <v>44254</v>
      </c>
    </row>
    <row r="29514" spans="1:5" hidden="1">
      <c r="A29514" s="43" t="s">
        <v>961</v>
      </c>
      <c r="B29514" s="52">
        <v>41486</v>
      </c>
      <c r="C29514" s="52">
        <v>41456</v>
      </c>
      <c r="D29514" s="52">
        <v>41486</v>
      </c>
      <c r="E29514" s="57">
        <v>44518</v>
      </c>
    </row>
    <row r="29515" spans="1:5" hidden="1">
      <c r="A29515" s="43" t="s">
        <v>961</v>
      </c>
      <c r="B29515" s="52">
        <v>41517</v>
      </c>
      <c r="C29515" s="52">
        <v>41487</v>
      </c>
      <c r="D29515" s="52">
        <v>41517</v>
      </c>
      <c r="E29515" s="57">
        <v>44638</v>
      </c>
    </row>
    <row r="29516" spans="1:5" hidden="1">
      <c r="A29516" s="43" t="s">
        <v>961</v>
      </c>
      <c r="B29516" s="52">
        <v>41547</v>
      </c>
      <c r="C29516" s="52">
        <v>41518</v>
      </c>
      <c r="D29516" s="52">
        <v>41547</v>
      </c>
      <c r="E29516" s="57">
        <v>44939</v>
      </c>
    </row>
    <row r="29517" spans="1:5" hidden="1">
      <c r="A29517" s="43" t="s">
        <v>961</v>
      </c>
      <c r="B29517" s="52">
        <v>41578</v>
      </c>
      <c r="C29517" s="52">
        <v>41548</v>
      </c>
      <c r="D29517" s="52">
        <v>41578</v>
      </c>
      <c r="E29517" s="57">
        <v>45498</v>
      </c>
    </row>
    <row r="29518" spans="1:5" hidden="1">
      <c r="A29518" s="43" t="s">
        <v>961</v>
      </c>
      <c r="B29518" s="52">
        <v>41608</v>
      </c>
      <c r="C29518" s="52">
        <v>41579</v>
      </c>
      <c r="D29518" s="52">
        <v>41608</v>
      </c>
      <c r="E29518" s="57">
        <v>46393</v>
      </c>
    </row>
    <row r="29519" spans="1:5" hidden="1">
      <c r="A29519" s="43" t="s">
        <v>961</v>
      </c>
      <c r="B29519" s="52">
        <v>41639</v>
      </c>
      <c r="C29519" s="52">
        <v>41609</v>
      </c>
      <c r="D29519" s="52">
        <v>41639</v>
      </c>
      <c r="E29519" s="57">
        <v>45846</v>
      </c>
    </row>
    <row r="29520" spans="1:5" hidden="1">
      <c r="A29520" s="43" t="s">
        <v>961</v>
      </c>
      <c r="B29520" s="52">
        <v>41670</v>
      </c>
      <c r="C29520" s="52">
        <v>41640</v>
      </c>
      <c r="D29520" s="52">
        <v>41670</v>
      </c>
      <c r="E29520" s="57">
        <v>45540</v>
      </c>
    </row>
    <row r="29521" spans="1:5" hidden="1">
      <c r="A29521" s="43" t="s">
        <v>961</v>
      </c>
      <c r="B29521" s="52">
        <v>41698</v>
      </c>
      <c r="C29521" s="52">
        <v>41671</v>
      </c>
      <c r="D29521" s="52">
        <v>41698</v>
      </c>
      <c r="E29521" s="57">
        <v>45922</v>
      </c>
    </row>
    <row r="29522" spans="1:5" hidden="1">
      <c r="A29522" s="43" t="s">
        <v>961</v>
      </c>
      <c r="B29522" s="52">
        <v>41729</v>
      </c>
      <c r="C29522" s="52">
        <v>41699</v>
      </c>
      <c r="D29522" s="52">
        <v>41729</v>
      </c>
      <c r="E29522" s="57">
        <v>46708</v>
      </c>
    </row>
    <row r="29523" spans="1:5" hidden="1">
      <c r="A29523" s="43" t="s">
        <v>961</v>
      </c>
      <c r="B29523" s="52">
        <v>41759</v>
      </c>
      <c r="C29523" s="52">
        <v>41730</v>
      </c>
      <c r="D29523" s="52">
        <v>41759</v>
      </c>
      <c r="E29523" s="57">
        <v>46584</v>
      </c>
    </row>
    <row r="29524" spans="1:5" hidden="1">
      <c r="A29524" s="43" t="s">
        <v>961</v>
      </c>
      <c r="B29524" s="52">
        <v>41790</v>
      </c>
      <c r="C29524" s="52">
        <v>41760</v>
      </c>
      <c r="D29524" s="52">
        <v>41790</v>
      </c>
      <c r="E29524" s="57">
        <v>47086</v>
      </c>
    </row>
    <row r="29525" spans="1:5" hidden="1">
      <c r="A29525" s="43" t="s">
        <v>961</v>
      </c>
      <c r="B29525" s="52">
        <v>41820</v>
      </c>
      <c r="C29525" s="52">
        <v>41791</v>
      </c>
      <c r="D29525" s="52">
        <v>41820</v>
      </c>
      <c r="E29525" s="57">
        <v>47252</v>
      </c>
    </row>
    <row r="29526" spans="1:5" hidden="1">
      <c r="A29526" s="43" t="s">
        <v>961</v>
      </c>
      <c r="B29526" s="52">
        <v>41851</v>
      </c>
      <c r="C29526" s="52">
        <v>41821</v>
      </c>
      <c r="D29526" s="52">
        <v>41851</v>
      </c>
      <c r="E29526" s="57">
        <v>47501</v>
      </c>
    </row>
    <row r="29527" spans="1:5" hidden="1">
      <c r="A29527" s="43" t="s">
        <v>961</v>
      </c>
      <c r="B29527" s="52">
        <v>41882</v>
      </c>
      <c r="C29527" s="52">
        <v>41852</v>
      </c>
      <c r="D29527" s="52">
        <v>41882</v>
      </c>
      <c r="E29527" s="57">
        <v>47853</v>
      </c>
    </row>
    <row r="29528" spans="1:5" hidden="1">
      <c r="A29528" s="43" t="s">
        <v>961</v>
      </c>
      <c r="B29528" s="52">
        <v>41912</v>
      </c>
      <c r="C29528" s="52">
        <v>41883</v>
      </c>
      <c r="D29528" s="52">
        <v>41912</v>
      </c>
      <c r="E29528" s="57">
        <v>48351</v>
      </c>
    </row>
    <row r="29529" spans="1:5" hidden="1">
      <c r="A29529" s="43" t="s">
        <v>961</v>
      </c>
      <c r="B29529" s="52">
        <v>41943</v>
      </c>
      <c r="C29529" s="52">
        <v>41913</v>
      </c>
      <c r="D29529" s="52">
        <v>41943</v>
      </c>
      <c r="E29529" s="57">
        <v>49062</v>
      </c>
    </row>
    <row r="29530" spans="1:5" hidden="1">
      <c r="A29530" s="43" t="s">
        <v>961</v>
      </c>
      <c r="B29530" s="52">
        <v>41973</v>
      </c>
      <c r="C29530" s="52">
        <v>41944</v>
      </c>
      <c r="D29530" s="52">
        <v>41973</v>
      </c>
      <c r="E29530" s="57">
        <v>49231</v>
      </c>
    </row>
    <row r="29531" spans="1:5" hidden="1">
      <c r="A29531" s="43" t="s">
        <v>961</v>
      </c>
      <c r="B29531" s="52">
        <v>42004</v>
      </c>
      <c r="C29531" s="52">
        <v>41974</v>
      </c>
      <c r="D29531" s="52">
        <v>42004</v>
      </c>
      <c r="E29531" s="57">
        <v>49612</v>
      </c>
    </row>
  </sheetData>
  <autoFilter ref="A1:E29531">
    <filterColumn colId="0">
      <filters>
        <filter val="ISM/MAN_PMI"/>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52"/>
  <sheetViews>
    <sheetView workbookViewId="0"/>
  </sheetViews>
  <sheetFormatPr defaultRowHeight="12.75"/>
  <cols>
    <col min="1" max="1" width="9.140625" style="66"/>
    <col min="2" max="2" width="70" style="66" customWidth="1"/>
    <col min="3" max="11" width="15" style="66" customWidth="1"/>
    <col min="12" max="16384" width="9.140625" style="66"/>
  </cols>
  <sheetData>
    <row r="1" spans="1:11" ht="12.6" customHeight="1">
      <c r="A1" s="65" t="s">
        <v>963</v>
      </c>
      <c r="B1" s="241" t="s">
        <v>964</v>
      </c>
      <c r="C1" s="242"/>
      <c r="D1" s="242"/>
      <c r="E1" s="242"/>
      <c r="F1" s="242"/>
      <c r="G1" s="242"/>
      <c r="H1" s="242"/>
      <c r="I1" s="242"/>
      <c r="J1" s="242"/>
      <c r="K1" s="242"/>
    </row>
    <row r="2" spans="1:11" ht="12.6" customHeight="1">
      <c r="A2" s="65" t="s">
        <v>963</v>
      </c>
      <c r="B2" s="241" t="s">
        <v>965</v>
      </c>
      <c r="C2" s="242"/>
      <c r="D2" s="242"/>
      <c r="E2" s="242"/>
      <c r="F2" s="242"/>
      <c r="G2" s="242"/>
      <c r="H2" s="242"/>
      <c r="I2" s="242"/>
      <c r="J2" s="242"/>
      <c r="K2" s="242"/>
    </row>
    <row r="3" spans="1:11">
      <c r="A3" s="65" t="s">
        <v>963</v>
      </c>
      <c r="B3" s="241" t="s">
        <v>963</v>
      </c>
      <c r="C3" s="242"/>
      <c r="D3" s="242"/>
      <c r="E3" s="242"/>
      <c r="F3" s="242"/>
      <c r="G3" s="242"/>
      <c r="H3" s="242"/>
      <c r="I3" s="242"/>
      <c r="J3" s="242"/>
      <c r="K3" s="242"/>
    </row>
    <row r="4" spans="1:11" ht="50.45" customHeight="1">
      <c r="A4" s="243" t="s">
        <v>966</v>
      </c>
      <c r="B4" s="243" t="s">
        <v>967</v>
      </c>
      <c r="C4" s="243" t="s">
        <v>968</v>
      </c>
      <c r="D4" s="243" t="s">
        <v>969</v>
      </c>
      <c r="E4" s="242"/>
      <c r="F4" s="242"/>
      <c r="G4" s="243" t="s">
        <v>970</v>
      </c>
      <c r="H4" s="242"/>
      <c r="I4" s="243" t="s">
        <v>971</v>
      </c>
      <c r="J4" s="242"/>
      <c r="K4" s="242"/>
    </row>
    <row r="5" spans="1:11" ht="50.45" customHeight="1">
      <c r="A5" s="242"/>
      <c r="B5" s="242"/>
      <c r="C5" s="242"/>
      <c r="D5" s="67" t="s">
        <v>972</v>
      </c>
      <c r="E5" s="67" t="s">
        <v>973</v>
      </c>
      <c r="F5" s="67" t="s">
        <v>974</v>
      </c>
      <c r="G5" s="67" t="s">
        <v>975</v>
      </c>
      <c r="H5" s="67" t="s">
        <v>976</v>
      </c>
      <c r="I5" s="67" t="s">
        <v>977</v>
      </c>
      <c r="J5" s="67" t="s">
        <v>978</v>
      </c>
      <c r="K5" s="67" t="s">
        <v>976</v>
      </c>
    </row>
    <row r="6" spans="1:11">
      <c r="A6" s="65" t="s">
        <v>963</v>
      </c>
      <c r="B6" s="241" t="s">
        <v>963</v>
      </c>
      <c r="C6" s="242"/>
      <c r="D6" s="242"/>
      <c r="E6" s="242"/>
      <c r="F6" s="242"/>
      <c r="G6" s="242"/>
      <c r="H6" s="242"/>
      <c r="I6" s="242"/>
      <c r="J6" s="242"/>
      <c r="K6" s="242"/>
    </row>
    <row r="7" spans="1:11">
      <c r="A7" s="68">
        <v>0</v>
      </c>
      <c r="B7" s="69" t="s">
        <v>979</v>
      </c>
      <c r="C7" s="70">
        <v>100</v>
      </c>
      <c r="D7" s="70">
        <v>234.149</v>
      </c>
      <c r="E7" s="70">
        <v>237.852</v>
      </c>
      <c r="F7" s="76">
        <v>238.03100000000001</v>
      </c>
      <c r="G7" s="71">
        <v>1.7</v>
      </c>
      <c r="H7" s="71">
        <v>0.1</v>
      </c>
      <c r="I7" s="71">
        <v>0.1</v>
      </c>
      <c r="J7" s="71">
        <v>-0.2</v>
      </c>
      <c r="K7" s="71">
        <v>0.1</v>
      </c>
    </row>
    <row r="8" spans="1:11">
      <c r="A8" s="68">
        <v>1</v>
      </c>
      <c r="B8" s="72" t="s">
        <v>980</v>
      </c>
      <c r="C8" s="70">
        <v>13.951000000000001</v>
      </c>
      <c r="D8" s="70">
        <v>237.52199999999999</v>
      </c>
      <c r="E8" s="70">
        <v>243.81100000000001</v>
      </c>
      <c r="F8" s="76">
        <v>244.63</v>
      </c>
      <c r="G8" s="71">
        <v>3</v>
      </c>
      <c r="H8" s="71">
        <v>0.3</v>
      </c>
      <c r="I8" s="71">
        <v>0.4</v>
      </c>
      <c r="J8" s="71">
        <v>0.2</v>
      </c>
      <c r="K8" s="71">
        <v>0.3</v>
      </c>
    </row>
    <row r="9" spans="1:11">
      <c r="A9" s="68">
        <v>2</v>
      </c>
      <c r="B9" s="73" t="s">
        <v>981</v>
      </c>
      <c r="C9" s="70">
        <v>8.2590000000000003</v>
      </c>
      <c r="D9" s="70">
        <v>234.04499999999999</v>
      </c>
      <c r="E9" s="70">
        <v>240.72300000000001</v>
      </c>
      <c r="F9" s="70">
        <v>241.578</v>
      </c>
      <c r="G9" s="71">
        <v>3.2</v>
      </c>
      <c r="H9" s="71">
        <v>0.4</v>
      </c>
      <c r="I9" s="71">
        <v>0.4</v>
      </c>
      <c r="J9" s="71">
        <v>0.2</v>
      </c>
      <c r="K9" s="71">
        <v>0.3</v>
      </c>
    </row>
    <row r="10" spans="1:11">
      <c r="A10" s="68">
        <v>3</v>
      </c>
      <c r="B10" s="74" t="s">
        <v>982</v>
      </c>
      <c r="C10" s="70">
        <v>1.129</v>
      </c>
      <c r="D10" s="70">
        <v>270.89400000000001</v>
      </c>
      <c r="E10" s="70">
        <v>272.108</v>
      </c>
      <c r="F10" s="70">
        <v>270.66000000000003</v>
      </c>
      <c r="G10" s="71">
        <v>-0.1</v>
      </c>
      <c r="H10" s="71">
        <v>-0.5</v>
      </c>
      <c r="I10" s="71">
        <v>0.4</v>
      </c>
      <c r="J10" s="71">
        <v>0.2</v>
      </c>
      <c r="K10" s="71">
        <v>-0.4</v>
      </c>
    </row>
    <row r="11" spans="1:11">
      <c r="A11" s="68">
        <v>3</v>
      </c>
      <c r="B11" s="74" t="s">
        <v>983</v>
      </c>
      <c r="C11" s="70">
        <v>1.968</v>
      </c>
      <c r="D11" s="70">
        <v>238.37</v>
      </c>
      <c r="E11" s="70">
        <v>258.416</v>
      </c>
      <c r="F11" s="70">
        <v>260.80500000000001</v>
      </c>
      <c r="G11" s="71">
        <v>9.4</v>
      </c>
      <c r="H11" s="71">
        <v>0.9</v>
      </c>
      <c r="I11" s="71">
        <v>0.3</v>
      </c>
      <c r="J11" s="71">
        <v>1.5</v>
      </c>
      <c r="K11" s="71">
        <v>0.7</v>
      </c>
    </row>
    <row r="12" spans="1:11">
      <c r="A12" s="68">
        <v>3</v>
      </c>
      <c r="B12" s="74" t="s">
        <v>984</v>
      </c>
      <c r="C12" s="70">
        <v>0.874</v>
      </c>
      <c r="D12" s="70">
        <v>217.00700000000001</v>
      </c>
      <c r="E12" s="70">
        <v>226.39</v>
      </c>
      <c r="F12" s="70">
        <v>227.60400000000001</v>
      </c>
      <c r="G12" s="71">
        <v>4.9000000000000004</v>
      </c>
      <c r="H12" s="71">
        <v>0.5</v>
      </c>
      <c r="I12" s="71">
        <v>0.3</v>
      </c>
      <c r="J12" s="71">
        <v>0.6</v>
      </c>
      <c r="K12" s="71">
        <v>0.5</v>
      </c>
    </row>
    <row r="13" spans="1:11">
      <c r="A13" s="68">
        <v>3</v>
      </c>
      <c r="B13" s="74" t="s">
        <v>985</v>
      </c>
      <c r="C13" s="70">
        <v>1.3320000000000001</v>
      </c>
      <c r="D13" s="70">
        <v>290.58</v>
      </c>
      <c r="E13" s="70">
        <v>291.16899999999998</v>
      </c>
      <c r="F13" s="70">
        <v>293.28199999999998</v>
      </c>
      <c r="G13" s="71">
        <v>0.9</v>
      </c>
      <c r="H13" s="71">
        <v>0.7</v>
      </c>
      <c r="I13" s="71">
        <v>0</v>
      </c>
      <c r="J13" s="71">
        <v>-0.8</v>
      </c>
      <c r="K13" s="71">
        <v>0.1</v>
      </c>
    </row>
    <row r="14" spans="1:11">
      <c r="A14" s="68">
        <v>3</v>
      </c>
      <c r="B14" s="74" t="s">
        <v>986</v>
      </c>
      <c r="C14" s="70">
        <v>0.93500000000000005</v>
      </c>
      <c r="D14" s="70">
        <v>165.755</v>
      </c>
      <c r="E14" s="70">
        <v>165.613</v>
      </c>
      <c r="F14" s="70">
        <v>166.08</v>
      </c>
      <c r="G14" s="71">
        <v>0.2</v>
      </c>
      <c r="H14" s="71">
        <v>0.3</v>
      </c>
      <c r="I14" s="71">
        <v>0.5</v>
      </c>
      <c r="J14" s="71">
        <v>-0.2</v>
      </c>
      <c r="K14" s="71">
        <v>0.2</v>
      </c>
    </row>
    <row r="15" spans="1:11">
      <c r="A15" s="68">
        <v>3</v>
      </c>
      <c r="B15" s="74" t="s">
        <v>987</v>
      </c>
      <c r="C15" s="70">
        <v>2.0209999999999999</v>
      </c>
      <c r="D15" s="70">
        <v>203.941</v>
      </c>
      <c r="E15" s="70">
        <v>207.27099999999999</v>
      </c>
      <c r="F15" s="70">
        <v>207.28700000000001</v>
      </c>
      <c r="G15" s="71">
        <v>1.6</v>
      </c>
      <c r="H15" s="71">
        <v>0</v>
      </c>
      <c r="I15" s="71">
        <v>0.7</v>
      </c>
      <c r="J15" s="71">
        <v>-0.2</v>
      </c>
      <c r="K15" s="71">
        <v>0.5</v>
      </c>
    </row>
    <row r="16" spans="1:11">
      <c r="A16" s="68">
        <v>2</v>
      </c>
      <c r="B16" s="73" t="s">
        <v>988</v>
      </c>
      <c r="C16" s="70">
        <v>5.6909999999999998</v>
      </c>
      <c r="D16" s="70">
        <v>244.036</v>
      </c>
      <c r="E16" s="70">
        <v>249.80099999999999</v>
      </c>
      <c r="F16" s="70">
        <v>250.57</v>
      </c>
      <c r="G16" s="71">
        <v>2.7</v>
      </c>
      <c r="H16" s="71">
        <v>0.3</v>
      </c>
      <c r="I16" s="71">
        <v>0.3</v>
      </c>
      <c r="J16" s="71">
        <v>0.2</v>
      </c>
      <c r="K16" s="71">
        <v>0.3</v>
      </c>
    </row>
    <row r="18" spans="1:11">
      <c r="A18" s="68">
        <v>1</v>
      </c>
      <c r="B18" s="72" t="s">
        <v>989</v>
      </c>
      <c r="C18" s="70">
        <v>9.4830000000000005</v>
      </c>
      <c r="D18" s="70">
        <v>248.51300000000001</v>
      </c>
      <c r="E18" s="70">
        <v>250.95099999999999</v>
      </c>
      <c r="F18" s="76">
        <v>247.077</v>
      </c>
      <c r="G18" s="71">
        <v>-0.6</v>
      </c>
      <c r="H18" s="71">
        <v>-1.5</v>
      </c>
      <c r="I18" s="71">
        <v>-0.3</v>
      </c>
      <c r="J18" s="71">
        <v>-2.6</v>
      </c>
      <c r="K18" s="71">
        <v>-0.7</v>
      </c>
    </row>
    <row r="19" spans="1:11">
      <c r="A19" s="68">
        <v>2</v>
      </c>
      <c r="B19" s="73" t="s">
        <v>990</v>
      </c>
      <c r="C19" s="70">
        <v>5.5289999999999999</v>
      </c>
      <c r="D19" s="70">
        <v>309.88799999999998</v>
      </c>
      <c r="E19" s="70">
        <v>305.858</v>
      </c>
      <c r="F19" s="70">
        <v>299.55799999999999</v>
      </c>
      <c r="G19" s="71">
        <v>-3.3</v>
      </c>
      <c r="H19" s="71">
        <v>-2.1</v>
      </c>
      <c r="I19" s="71">
        <v>-0.3</v>
      </c>
      <c r="J19" s="71">
        <v>-3.9</v>
      </c>
      <c r="K19" s="71">
        <v>-1.1000000000000001</v>
      </c>
    </row>
    <row r="20" spans="1:11">
      <c r="A20" s="68">
        <v>3</v>
      </c>
      <c r="B20" s="74" t="s">
        <v>991</v>
      </c>
      <c r="C20" s="70">
        <v>0.16400000000000001</v>
      </c>
      <c r="D20" s="70">
        <v>367.51900000000001</v>
      </c>
      <c r="E20" s="70">
        <v>363.42</v>
      </c>
      <c r="F20" s="70">
        <v>355.892</v>
      </c>
      <c r="G20" s="71">
        <v>-3.2</v>
      </c>
      <c r="H20" s="71">
        <v>-2.1</v>
      </c>
      <c r="I20" s="71">
        <v>-0.7</v>
      </c>
      <c r="J20" s="71">
        <v>-1.2</v>
      </c>
      <c r="K20" s="71">
        <v>-2.1</v>
      </c>
    </row>
    <row r="21" spans="1:11">
      <c r="A21" s="68">
        <v>3</v>
      </c>
      <c r="B21" s="74" t="s">
        <v>992</v>
      </c>
      <c r="C21" s="70">
        <v>5.2709999999999999</v>
      </c>
      <c r="D21" s="70">
        <v>306.54700000000003</v>
      </c>
      <c r="E21" s="70">
        <v>302.101</v>
      </c>
      <c r="F21" s="70">
        <v>295.71600000000001</v>
      </c>
      <c r="G21" s="71">
        <v>-3.5</v>
      </c>
      <c r="H21" s="71">
        <v>-2.1</v>
      </c>
      <c r="I21" s="71">
        <v>-0.3</v>
      </c>
      <c r="J21" s="71">
        <v>-4.0999999999999996</v>
      </c>
      <c r="K21" s="71">
        <v>-1.1000000000000001</v>
      </c>
    </row>
    <row r="22" spans="1:11">
      <c r="A22" s="68">
        <v>4</v>
      </c>
      <c r="B22" s="75" t="s">
        <v>993</v>
      </c>
      <c r="C22" s="70">
        <v>5.1870000000000003</v>
      </c>
      <c r="D22" s="70">
        <v>305.29899999999998</v>
      </c>
      <c r="E22" s="70">
        <v>300.64</v>
      </c>
      <c r="F22" s="70">
        <v>294.22199999999998</v>
      </c>
      <c r="G22" s="71">
        <v>-3.6</v>
      </c>
      <c r="H22" s="71">
        <v>-2.1</v>
      </c>
      <c r="I22" s="71">
        <v>-0.3</v>
      </c>
      <c r="J22" s="71">
        <v>-4.0999999999999996</v>
      </c>
      <c r="K22" s="71">
        <v>-1</v>
      </c>
    </row>
    <row r="23" spans="1:11">
      <c r="A23" s="68">
        <v>2</v>
      </c>
      <c r="B23" s="73" t="s">
        <v>994</v>
      </c>
      <c r="C23" s="70">
        <v>3.9540000000000002</v>
      </c>
      <c r="D23" s="70">
        <v>200.7</v>
      </c>
      <c r="E23" s="70">
        <v>209.547</v>
      </c>
      <c r="F23" s="70">
        <v>207.82400000000001</v>
      </c>
      <c r="G23" s="71">
        <v>3.5</v>
      </c>
      <c r="H23" s="71">
        <v>-0.8</v>
      </c>
      <c r="I23" s="71">
        <v>-0.4</v>
      </c>
      <c r="J23" s="71">
        <v>-0.6</v>
      </c>
      <c r="K23" s="71">
        <v>-0.2</v>
      </c>
    </row>
    <row r="24" spans="1:11">
      <c r="A24" s="68">
        <v>3</v>
      </c>
      <c r="B24" s="74" t="s">
        <v>995</v>
      </c>
      <c r="C24" s="70">
        <v>3.085</v>
      </c>
      <c r="D24" s="70">
        <v>209.10599999999999</v>
      </c>
      <c r="E24" s="70">
        <v>217.148</v>
      </c>
      <c r="F24" s="70">
        <v>215.054</v>
      </c>
      <c r="G24" s="71">
        <v>2.8</v>
      </c>
      <c r="H24" s="71">
        <v>-1</v>
      </c>
      <c r="I24" s="71">
        <v>-0.3</v>
      </c>
      <c r="J24" s="71">
        <v>0.1</v>
      </c>
      <c r="K24" s="71">
        <v>-0.7</v>
      </c>
    </row>
    <row r="25" spans="1:11">
      <c r="A25" s="68">
        <v>3</v>
      </c>
      <c r="B25" s="74" t="s">
        <v>996</v>
      </c>
      <c r="C25" s="70">
        <v>0.86899999999999999</v>
      </c>
      <c r="D25" s="70">
        <v>173.315</v>
      </c>
      <c r="E25" s="70">
        <v>183.96</v>
      </c>
      <c r="F25" s="70">
        <v>183.376</v>
      </c>
      <c r="G25" s="71">
        <v>5.8</v>
      </c>
      <c r="H25" s="71">
        <v>-0.3</v>
      </c>
      <c r="I25" s="71">
        <v>-0.4</v>
      </c>
      <c r="J25" s="71">
        <v>-2.8</v>
      </c>
      <c r="K25" s="71">
        <v>1.6</v>
      </c>
    </row>
    <row r="27" spans="1:11">
      <c r="A27" s="68">
        <v>1</v>
      </c>
      <c r="B27" s="72" t="s">
        <v>997</v>
      </c>
      <c r="C27" s="70">
        <v>76.566000000000003</v>
      </c>
      <c r="D27" s="70">
        <v>234.78200000000001</v>
      </c>
      <c r="E27" s="70">
        <v>238.29599999999999</v>
      </c>
      <c r="F27" s="76">
        <v>238.84100000000001</v>
      </c>
      <c r="G27" s="71">
        <v>1.7</v>
      </c>
      <c r="H27" s="71">
        <v>0.2</v>
      </c>
      <c r="I27" s="71">
        <v>0.1</v>
      </c>
      <c r="J27" s="71">
        <v>0</v>
      </c>
      <c r="K27" s="71">
        <v>0.1</v>
      </c>
    </row>
    <row r="28" spans="1:11">
      <c r="A28" s="68">
        <v>2</v>
      </c>
      <c r="B28" s="73" t="s">
        <v>998</v>
      </c>
      <c r="C28" s="70">
        <v>19.344000000000001</v>
      </c>
      <c r="D28" s="70">
        <v>147.65899999999999</v>
      </c>
      <c r="E28" s="70">
        <v>146.51900000000001</v>
      </c>
      <c r="F28" s="70">
        <v>147.268</v>
      </c>
      <c r="G28" s="71">
        <v>-0.3</v>
      </c>
      <c r="H28" s="71">
        <v>0.5</v>
      </c>
      <c r="I28" s="71">
        <v>0</v>
      </c>
      <c r="J28" s="71">
        <v>-0.1</v>
      </c>
      <c r="K28" s="71">
        <v>0</v>
      </c>
    </row>
    <row r="29" spans="1:11">
      <c r="A29" s="68">
        <v>3</v>
      </c>
      <c r="B29" s="74" t="s">
        <v>999</v>
      </c>
      <c r="C29" s="70">
        <v>3.3479999999999999</v>
      </c>
      <c r="D29" s="70">
        <v>129.70099999999999</v>
      </c>
      <c r="E29" s="70">
        <v>125.726</v>
      </c>
      <c r="F29" s="70">
        <v>130.32400000000001</v>
      </c>
      <c r="G29" s="71">
        <v>0.5</v>
      </c>
      <c r="H29" s="71">
        <v>3.7</v>
      </c>
      <c r="I29" s="71">
        <v>0.2</v>
      </c>
      <c r="J29" s="71">
        <v>-0.2</v>
      </c>
      <c r="K29" s="71">
        <v>0</v>
      </c>
    </row>
    <row r="30" spans="1:11">
      <c r="A30" s="68">
        <v>3</v>
      </c>
      <c r="B30" s="74" t="s">
        <v>1000</v>
      </c>
      <c r="C30" s="70">
        <v>3.49</v>
      </c>
      <c r="D30" s="70">
        <v>145.45699999999999</v>
      </c>
      <c r="E30" s="70">
        <v>145.87299999999999</v>
      </c>
      <c r="F30" s="70">
        <v>145.88</v>
      </c>
      <c r="G30" s="71">
        <v>0.3</v>
      </c>
      <c r="H30" s="71">
        <v>0</v>
      </c>
      <c r="I30" s="71">
        <v>0.3</v>
      </c>
      <c r="J30" s="71">
        <v>0.2</v>
      </c>
      <c r="K30" s="71">
        <v>0</v>
      </c>
    </row>
    <row r="31" spans="1:11">
      <c r="A31" s="68">
        <v>3</v>
      </c>
      <c r="B31" s="74" t="s">
        <v>1001</v>
      </c>
      <c r="C31" s="70">
        <v>1.696</v>
      </c>
      <c r="D31" s="70">
        <v>151.75</v>
      </c>
      <c r="E31" s="70">
        <v>153.27699999999999</v>
      </c>
      <c r="F31" s="70">
        <v>151.15299999999999</v>
      </c>
      <c r="G31" s="71">
        <v>-0.4</v>
      </c>
      <c r="H31" s="71">
        <v>-1.4</v>
      </c>
      <c r="I31" s="71">
        <v>-0.3</v>
      </c>
      <c r="J31" s="71">
        <v>-0.3</v>
      </c>
      <c r="K31" s="71">
        <v>-0.1</v>
      </c>
    </row>
    <row r="32" spans="1:11">
      <c r="A32" s="68">
        <v>3</v>
      </c>
      <c r="B32" s="74" t="s">
        <v>1002</v>
      </c>
      <c r="C32" s="70">
        <v>1.724</v>
      </c>
      <c r="D32" s="70">
        <v>336.52699999999999</v>
      </c>
      <c r="E32" s="70">
        <v>344.755</v>
      </c>
      <c r="F32" s="70">
        <v>346.34699999999998</v>
      </c>
      <c r="G32" s="71">
        <v>2.9</v>
      </c>
      <c r="H32" s="71">
        <v>0.5</v>
      </c>
      <c r="I32" s="71">
        <v>0.3</v>
      </c>
      <c r="J32" s="71">
        <v>-0.1</v>
      </c>
      <c r="K32" s="71">
        <v>0.5</v>
      </c>
    </row>
    <row r="33" spans="1:11">
      <c r="A33" s="68">
        <v>3</v>
      </c>
      <c r="B33" s="74" t="s">
        <v>1003</v>
      </c>
      <c r="C33" s="70">
        <v>0.998</v>
      </c>
      <c r="D33" s="70">
        <v>234.999</v>
      </c>
      <c r="E33" s="70">
        <v>237.82900000000001</v>
      </c>
      <c r="F33" s="70">
        <v>237.828</v>
      </c>
      <c r="G33" s="71">
        <v>1.2</v>
      </c>
      <c r="H33" s="71">
        <v>0</v>
      </c>
      <c r="I33" s="71">
        <v>-0.1</v>
      </c>
      <c r="J33" s="71">
        <v>0.8</v>
      </c>
      <c r="K33" s="71">
        <v>0.1</v>
      </c>
    </row>
    <row r="34" spans="1:11">
      <c r="A34" s="68">
        <v>3</v>
      </c>
      <c r="B34" s="74" t="s">
        <v>1004</v>
      </c>
      <c r="C34" s="70">
        <v>0.7</v>
      </c>
      <c r="D34" s="70">
        <v>886.49300000000005</v>
      </c>
      <c r="E34" s="70">
        <v>904.96100000000001</v>
      </c>
      <c r="F34" s="70">
        <v>904.48699999999997</v>
      </c>
      <c r="G34" s="71">
        <v>2</v>
      </c>
      <c r="H34" s="71">
        <v>-0.1</v>
      </c>
      <c r="I34" s="71">
        <v>-0.3</v>
      </c>
      <c r="J34" s="71">
        <v>0</v>
      </c>
      <c r="K34" s="71">
        <v>-0.1</v>
      </c>
    </row>
    <row r="35" spans="1:11">
      <c r="A35" s="68">
        <v>2</v>
      </c>
      <c r="B35" s="73" t="s">
        <v>1005</v>
      </c>
      <c r="C35" s="70">
        <v>57.222000000000001</v>
      </c>
      <c r="D35" s="70">
        <v>287.72000000000003</v>
      </c>
      <c r="E35" s="70">
        <v>294.28399999999999</v>
      </c>
      <c r="F35" s="70">
        <v>294.67599999999999</v>
      </c>
      <c r="G35" s="71">
        <v>2.4</v>
      </c>
      <c r="H35" s="71">
        <v>0.1</v>
      </c>
      <c r="I35" s="71">
        <v>0.1</v>
      </c>
      <c r="J35" s="71">
        <v>0</v>
      </c>
      <c r="K35" s="71">
        <v>0.2</v>
      </c>
    </row>
    <row r="36" spans="1:11">
      <c r="A36" s="68">
        <v>3</v>
      </c>
      <c r="B36" s="74" t="s">
        <v>1006</v>
      </c>
      <c r="C36" s="70">
        <v>32.066000000000003</v>
      </c>
      <c r="D36" s="70">
        <v>264.34399999999999</v>
      </c>
      <c r="E36" s="70">
        <v>271.67500000000001</v>
      </c>
      <c r="F36" s="70">
        <v>272.16500000000002</v>
      </c>
      <c r="G36" s="71">
        <v>3</v>
      </c>
      <c r="H36" s="71">
        <v>0.2</v>
      </c>
      <c r="I36" s="71">
        <v>0.3</v>
      </c>
      <c r="J36" s="71">
        <v>0.2</v>
      </c>
      <c r="K36" s="71">
        <v>0.3</v>
      </c>
    </row>
    <row r="37" spans="1:11">
      <c r="A37" s="68">
        <v>4</v>
      </c>
      <c r="B37" s="75" t="s">
        <v>1007</v>
      </c>
      <c r="C37" s="70">
        <v>6.9710000000000001</v>
      </c>
      <c r="D37" s="70">
        <v>269.137</v>
      </c>
      <c r="E37" s="70">
        <v>277.048</v>
      </c>
      <c r="F37" s="70">
        <v>277.99799999999999</v>
      </c>
      <c r="G37" s="71">
        <v>3.3</v>
      </c>
      <c r="H37" s="71">
        <v>0.3</v>
      </c>
      <c r="I37" s="71">
        <v>0.3</v>
      </c>
      <c r="J37" s="71">
        <v>0.2</v>
      </c>
      <c r="K37" s="71">
        <v>0.3</v>
      </c>
    </row>
    <row r="38" spans="1:11">
      <c r="A38" s="68">
        <v>4</v>
      </c>
      <c r="B38" s="75" t="s">
        <v>1008</v>
      </c>
      <c r="C38" s="70">
        <v>23.8</v>
      </c>
      <c r="D38" s="70">
        <v>271.91500000000002</v>
      </c>
      <c r="E38" s="70">
        <v>278.62099999999998</v>
      </c>
      <c r="F38" s="70">
        <v>279.29199999999997</v>
      </c>
      <c r="G38" s="71">
        <v>2.7</v>
      </c>
      <c r="H38" s="71">
        <v>0.2</v>
      </c>
      <c r="I38" s="71">
        <v>0.3</v>
      </c>
      <c r="J38" s="71">
        <v>0.2</v>
      </c>
      <c r="K38" s="71">
        <v>0.2</v>
      </c>
    </row>
    <row r="39" spans="1:11">
      <c r="A39" s="68">
        <v>3</v>
      </c>
      <c r="B39" s="74" t="s">
        <v>1009</v>
      </c>
      <c r="C39" s="70">
        <v>5.8250000000000002</v>
      </c>
      <c r="D39" s="70">
        <v>457.45800000000003</v>
      </c>
      <c r="E39" s="70">
        <v>464.93599999999998</v>
      </c>
      <c r="F39" s="70">
        <v>465.40300000000002</v>
      </c>
      <c r="G39" s="71">
        <v>1.7</v>
      </c>
      <c r="H39" s="71">
        <v>0.1</v>
      </c>
      <c r="I39" s="71">
        <v>0.1</v>
      </c>
      <c r="J39" s="71">
        <v>0</v>
      </c>
      <c r="K39" s="71">
        <v>0.1</v>
      </c>
    </row>
    <row r="40" spans="1:11">
      <c r="A40" s="68">
        <v>4</v>
      </c>
      <c r="B40" s="75" t="s">
        <v>1010</v>
      </c>
      <c r="C40" s="70">
        <v>1.5629999999999999</v>
      </c>
      <c r="D40" s="70">
        <v>354.96699999999998</v>
      </c>
      <c r="E40" s="70">
        <v>359.96699999999998</v>
      </c>
      <c r="F40" s="70">
        <v>359.87900000000002</v>
      </c>
      <c r="G40" s="71">
        <v>1.4</v>
      </c>
      <c r="H40" s="71">
        <v>0</v>
      </c>
      <c r="I40" s="71">
        <v>-0.2</v>
      </c>
      <c r="J40" s="71">
        <v>0.4</v>
      </c>
      <c r="K40" s="71">
        <v>0</v>
      </c>
    </row>
    <row r="41" spans="1:11">
      <c r="A41" s="68">
        <v>4</v>
      </c>
      <c r="B41" s="75" t="s">
        <v>1011</v>
      </c>
      <c r="C41" s="70">
        <v>1.8029999999999999</v>
      </c>
      <c r="D41" s="70">
        <v>269.69099999999997</v>
      </c>
      <c r="E41" s="70">
        <v>278.608</v>
      </c>
      <c r="F41" s="70">
        <v>279.54000000000002</v>
      </c>
      <c r="G41" s="71">
        <v>3.7</v>
      </c>
      <c r="H41" s="71">
        <v>0.3</v>
      </c>
      <c r="I41" s="71">
        <v>0.4</v>
      </c>
      <c r="J41" s="71">
        <v>0</v>
      </c>
      <c r="K41" s="71">
        <v>0.3</v>
      </c>
    </row>
    <row r="42" spans="1:11">
      <c r="A42" s="68">
        <v>3</v>
      </c>
      <c r="B42" s="74" t="s">
        <v>1012</v>
      </c>
      <c r="C42" s="70">
        <v>5.4989999999999997</v>
      </c>
      <c r="D42" s="70">
        <v>279.49099999999999</v>
      </c>
      <c r="E42" s="70">
        <v>283.786</v>
      </c>
      <c r="F42" s="70">
        <v>283.42500000000001</v>
      </c>
      <c r="G42" s="71">
        <v>1.4</v>
      </c>
      <c r="H42" s="71">
        <v>-0.1</v>
      </c>
      <c r="I42" s="71">
        <v>-0.7</v>
      </c>
      <c r="J42" s="71">
        <v>-0.6</v>
      </c>
      <c r="K42" s="71">
        <v>0.1</v>
      </c>
    </row>
    <row r="43" spans="1:11">
      <c r="A43" s="68">
        <v>4</v>
      </c>
      <c r="B43" s="75" t="s">
        <v>1013</v>
      </c>
      <c r="C43" s="70">
        <v>1.143</v>
      </c>
      <c r="D43" s="70">
        <v>262.95999999999998</v>
      </c>
      <c r="E43" s="70">
        <v>266.12900000000002</v>
      </c>
      <c r="F43" s="70">
        <v>267.25599999999997</v>
      </c>
      <c r="G43" s="71">
        <v>1.6</v>
      </c>
      <c r="H43" s="71">
        <v>0.4</v>
      </c>
      <c r="I43" s="71">
        <v>0.2</v>
      </c>
      <c r="J43" s="71">
        <v>-0.1</v>
      </c>
      <c r="K43" s="71">
        <v>0.4</v>
      </c>
    </row>
    <row r="44" spans="1:11">
      <c r="A44" s="68">
        <v>4</v>
      </c>
      <c r="B44" s="75" t="s">
        <v>1014</v>
      </c>
      <c r="C44" s="70">
        <v>2.2120000000000002</v>
      </c>
      <c r="D44" s="70">
        <v>420.32100000000003</v>
      </c>
      <c r="E44" s="70">
        <v>437.38400000000001</v>
      </c>
      <c r="F44" s="70">
        <v>438.49599999999998</v>
      </c>
      <c r="G44" s="71">
        <v>4.3</v>
      </c>
      <c r="H44" s="71">
        <v>0.3</v>
      </c>
      <c r="I44" s="71">
        <v>0.2</v>
      </c>
      <c r="J44" s="71">
        <v>0.1</v>
      </c>
      <c r="K44" s="71">
        <v>0.4</v>
      </c>
    </row>
    <row r="45" spans="1:11">
      <c r="A45" s="68">
        <v>4</v>
      </c>
      <c r="B45" s="75" t="s">
        <v>1015</v>
      </c>
      <c r="C45" s="70">
        <v>0.71299999999999997</v>
      </c>
      <c r="D45" s="70">
        <v>301.476</v>
      </c>
      <c r="E45" s="70">
        <v>295.60899999999998</v>
      </c>
      <c r="F45" s="70">
        <v>292.39699999999999</v>
      </c>
      <c r="G45" s="71">
        <v>-3</v>
      </c>
      <c r="H45" s="71">
        <v>-1.1000000000000001</v>
      </c>
      <c r="I45" s="71">
        <v>-5.9</v>
      </c>
      <c r="J45" s="71">
        <v>-4.7</v>
      </c>
      <c r="K45" s="71">
        <v>-0.5</v>
      </c>
    </row>
    <row r="46" spans="1:11">
      <c r="A46" s="65" t="s">
        <v>963</v>
      </c>
      <c r="B46" s="241" t="s">
        <v>963</v>
      </c>
      <c r="C46" s="242"/>
      <c r="D46" s="242"/>
      <c r="E46" s="242"/>
      <c r="F46" s="242"/>
      <c r="G46" s="242"/>
      <c r="H46" s="242"/>
      <c r="I46" s="242"/>
      <c r="J46" s="242"/>
      <c r="K46" s="242"/>
    </row>
    <row r="47" spans="1:11" ht="12.6" customHeight="1">
      <c r="A47" s="65" t="s">
        <v>963</v>
      </c>
      <c r="B47" s="241" t="s">
        <v>1016</v>
      </c>
      <c r="C47" s="242"/>
      <c r="D47" s="242"/>
      <c r="E47" s="242"/>
      <c r="F47" s="242"/>
      <c r="G47" s="242"/>
      <c r="H47" s="242"/>
      <c r="I47" s="242"/>
      <c r="J47" s="242"/>
      <c r="K47" s="242"/>
    </row>
    <row r="48" spans="1:11" ht="12.6" customHeight="1">
      <c r="A48" s="65" t="s">
        <v>963</v>
      </c>
      <c r="B48" s="241" t="s">
        <v>1017</v>
      </c>
      <c r="C48" s="242"/>
      <c r="D48" s="242"/>
      <c r="E48" s="242"/>
      <c r="F48" s="242"/>
      <c r="G48" s="242"/>
      <c r="H48" s="242"/>
      <c r="I48" s="242"/>
      <c r="J48" s="242"/>
      <c r="K48" s="242"/>
    </row>
    <row r="49" spans="1:11" ht="12.6" customHeight="1">
      <c r="A49" s="65" t="s">
        <v>963</v>
      </c>
      <c r="B49" s="241" t="s">
        <v>1018</v>
      </c>
      <c r="C49" s="242"/>
      <c r="D49" s="242"/>
      <c r="E49" s="242"/>
      <c r="F49" s="242"/>
      <c r="G49" s="242"/>
      <c r="H49" s="242"/>
      <c r="I49" s="242"/>
      <c r="J49" s="242"/>
      <c r="K49" s="242"/>
    </row>
    <row r="50" spans="1:11" ht="12.6" customHeight="1">
      <c r="A50" s="65" t="s">
        <v>963</v>
      </c>
      <c r="B50" s="241" t="s">
        <v>1019</v>
      </c>
      <c r="C50" s="242"/>
      <c r="D50" s="242"/>
      <c r="E50" s="242"/>
      <c r="F50" s="242"/>
      <c r="G50" s="242"/>
      <c r="H50" s="242"/>
      <c r="I50" s="242"/>
      <c r="J50" s="242"/>
      <c r="K50" s="242"/>
    </row>
    <row r="51" spans="1:11" ht="12.6" customHeight="1">
      <c r="A51" s="65" t="s">
        <v>963</v>
      </c>
      <c r="B51" s="241" t="s">
        <v>1020</v>
      </c>
      <c r="C51" s="242"/>
      <c r="D51" s="242"/>
      <c r="E51" s="242"/>
      <c r="F51" s="242"/>
      <c r="G51" s="242"/>
      <c r="H51" s="242"/>
      <c r="I51" s="242"/>
      <c r="J51" s="242"/>
      <c r="K51" s="242"/>
    </row>
    <row r="52" spans="1:11" ht="12.6" customHeight="1">
      <c r="A52" s="65" t="s">
        <v>963</v>
      </c>
      <c r="B52" s="241" t="s">
        <v>1021</v>
      </c>
      <c r="C52" s="242"/>
      <c r="D52" s="242"/>
      <c r="E52" s="242"/>
      <c r="F52" s="242"/>
      <c r="G52" s="242"/>
      <c r="H52" s="242"/>
      <c r="I52" s="242"/>
      <c r="J52" s="242"/>
      <c r="K52" s="242"/>
    </row>
  </sheetData>
  <mergeCells count="17">
    <mergeCell ref="B1:K1"/>
    <mergeCell ref="B2:K2"/>
    <mergeCell ref="B3:K3"/>
    <mergeCell ref="A4:A5"/>
    <mergeCell ref="B4:B5"/>
    <mergeCell ref="C4:C5"/>
    <mergeCell ref="D4:F4"/>
    <mergeCell ref="G4:H4"/>
    <mergeCell ref="I4:K4"/>
    <mergeCell ref="B51:K51"/>
    <mergeCell ref="B52:K52"/>
    <mergeCell ref="B6:K6"/>
    <mergeCell ref="B46:K46"/>
    <mergeCell ref="B47:K47"/>
    <mergeCell ref="B48:K48"/>
    <mergeCell ref="B49:K49"/>
    <mergeCell ref="B50:K50"/>
  </mergeCells>
  <pageMargins left="0.75" right="0.75" top="1" bottom="1" header="0.5" footer="0.5"/>
  <pageSetup orientation="portrait" horizontalDpi="300" verticalDpi="3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A485"/>
  <sheetViews>
    <sheetView showGridLines="0" zoomScale="70" zoomScaleNormal="70" workbookViewId="0">
      <pane xSplit="1" ySplit="2" topLeftCell="D3" activePane="bottomRight" state="frozen"/>
      <selection activeCell="A20" sqref="A20"/>
      <selection pane="topRight" activeCell="A20" sqref="A20"/>
      <selection pane="bottomLeft" activeCell="A20" sqref="A20"/>
      <selection pane="bottomRight" activeCell="AK34" sqref="AK34"/>
    </sheetView>
  </sheetViews>
  <sheetFormatPr defaultColWidth="9.140625" defaultRowHeight="13.5"/>
  <cols>
    <col min="1" max="1" width="10.85546875" style="95" hidden="1" customWidth="1"/>
    <col min="2" max="2" width="75.28515625" style="94" hidden="1" customWidth="1"/>
    <col min="3" max="3" width="11.28515625" style="87" hidden="1" customWidth="1"/>
    <col min="4" max="4" width="3.7109375" style="92" bestFit="1" customWidth="1"/>
    <col min="5" max="5" width="17" style="92" bestFit="1" customWidth="1"/>
    <col min="6" max="11" width="15.28515625" style="92" customWidth="1"/>
    <col min="12" max="12" width="9.140625" style="87"/>
    <col min="13" max="13" width="9.85546875" style="93" bestFit="1" customWidth="1"/>
    <col min="14" max="31" width="9.140625" style="93"/>
    <col min="32" max="32" width="9.140625" style="87"/>
    <col min="33" max="33" width="10.28515625" style="87" bestFit="1" customWidth="1"/>
    <col min="34" max="34" width="9.140625" style="92"/>
    <col min="35" max="35" width="9.140625" style="87"/>
    <col min="36" max="41" width="9.140625" style="92"/>
    <col min="42" max="42" width="9.140625" style="87"/>
    <col min="43" max="48" width="9.140625" style="92"/>
    <col min="49" max="50" width="9.140625" style="87"/>
    <col min="51" max="51" width="10.7109375" style="91" customWidth="1"/>
    <col min="52" max="57" width="7.7109375" style="90" customWidth="1"/>
    <col min="58" max="58" width="7.7109375" style="88" customWidth="1"/>
    <col min="59" max="64" width="7.7109375" style="90" customWidth="1"/>
    <col min="65" max="65" width="7.7109375" style="88" customWidth="1"/>
    <col min="66" max="71" width="7.7109375" style="90" customWidth="1"/>
    <col min="72" max="72" width="7.7109375" style="88" customWidth="1"/>
    <col min="73" max="78" width="7.7109375" style="90" customWidth="1"/>
    <col min="79" max="79" width="7.7109375" style="88" customWidth="1"/>
    <col min="80" max="85" width="7.7109375" style="90" customWidth="1"/>
    <col min="86" max="86" width="7.7109375" style="88" customWidth="1"/>
    <col min="87" max="92" width="7.7109375" style="90" customWidth="1"/>
    <col min="93" max="93" width="7.7109375" style="88" customWidth="1"/>
    <col min="94" max="99" width="7.7109375" style="90" customWidth="1"/>
    <col min="100" max="100" width="7.7109375" style="88" customWidth="1"/>
    <col min="101" max="106" width="7.7109375" style="90" customWidth="1"/>
    <col min="107" max="107" width="7.7109375" style="88" customWidth="1"/>
    <col min="108" max="113" width="7.7109375" style="90" customWidth="1"/>
    <col min="114" max="114" width="7.7109375" style="88" customWidth="1"/>
    <col min="115" max="120" width="7.7109375" style="90" customWidth="1"/>
    <col min="121" max="121" width="7.7109375" style="88" customWidth="1"/>
    <col min="122" max="127" width="7.7109375" style="90" customWidth="1"/>
    <col min="128" max="128" width="7.7109375" style="88" customWidth="1"/>
    <col min="129" max="134" width="7.7109375" style="90" customWidth="1"/>
    <col min="135" max="135" width="7.7109375" style="88" customWidth="1"/>
    <col min="136" max="141" width="7.7109375" style="90" customWidth="1"/>
    <col min="142" max="142" width="7.7109375" style="88" customWidth="1"/>
    <col min="143" max="148" width="7.7109375" style="90" customWidth="1"/>
    <col min="149" max="149" width="7.7109375" style="88" customWidth="1"/>
    <col min="150" max="155" width="7.7109375" style="90" customWidth="1"/>
    <col min="156" max="156" width="7.7109375" style="88" customWidth="1"/>
    <col min="157" max="162" width="7.7109375" style="90" customWidth="1"/>
    <col min="163" max="163" width="7.7109375" style="88" customWidth="1"/>
    <col min="164" max="169" width="7.7109375" style="90" customWidth="1"/>
    <col min="170" max="170" width="7.7109375" style="88" customWidth="1"/>
    <col min="171" max="176" width="7.7109375" style="90" customWidth="1"/>
    <col min="177" max="177" width="7.7109375" style="88" customWidth="1"/>
    <col min="178" max="183" width="7.7109375" style="90" customWidth="1"/>
    <col min="184" max="184" width="7.7109375" style="88" customWidth="1"/>
    <col min="185" max="190" width="7.7109375" style="90" customWidth="1"/>
    <col min="191" max="191" width="7.7109375" style="88" customWidth="1"/>
    <col min="192" max="197" width="7.7109375" style="90" customWidth="1"/>
    <col min="198" max="198" width="7.7109375" style="88" customWidth="1"/>
    <col min="199" max="204" width="7.7109375" style="90" customWidth="1"/>
    <col min="205" max="205" width="7.7109375" style="88" customWidth="1"/>
    <col min="206" max="211" width="7.7109375" style="90" customWidth="1"/>
    <col min="212" max="212" width="7.7109375" style="88" customWidth="1"/>
    <col min="213" max="218" width="7.7109375" style="90" customWidth="1"/>
    <col min="219" max="219" width="7.7109375" style="88" customWidth="1"/>
    <col min="220" max="225" width="7.7109375" style="90" customWidth="1"/>
    <col min="226" max="226" width="7.7109375" style="88" customWidth="1"/>
    <col min="227" max="232" width="7.7109375" style="90" customWidth="1"/>
    <col min="233" max="233" width="7.7109375" style="88" customWidth="1"/>
    <col min="234" max="239" width="7.7109375" style="90" customWidth="1"/>
    <col min="240" max="240" width="7.7109375" style="88" customWidth="1"/>
    <col min="241" max="246" width="7.7109375" style="90" customWidth="1"/>
    <col min="247" max="247" width="7.7109375" style="88" customWidth="1"/>
    <col min="248" max="253" width="7.7109375" style="90" customWidth="1"/>
    <col min="254" max="254" width="7.7109375" style="88" customWidth="1"/>
    <col min="255" max="255" width="7.7109375" style="90" customWidth="1"/>
    <col min="256" max="260" width="7.7109375" style="89" customWidth="1"/>
    <col min="261" max="261" width="7.7109375" style="88" customWidth="1"/>
    <col min="262" max="16384" width="9.140625" style="87"/>
  </cols>
  <sheetData>
    <row r="1" spans="1:261" ht="15" customHeight="1" thickBot="1">
      <c r="A1" s="174"/>
      <c r="B1" s="173"/>
      <c r="D1" s="87"/>
      <c r="E1" s="134" t="s">
        <v>349</v>
      </c>
      <c r="F1" s="172">
        <v>1</v>
      </c>
      <c r="G1" s="169">
        <f>LARGE($AY:$AY,F1)</f>
        <v>42674</v>
      </c>
      <c r="M1" s="87" t="s">
        <v>1042</v>
      </c>
      <c r="N1" s="171" t="s">
        <v>345</v>
      </c>
      <c r="O1" s="171" t="s">
        <v>301</v>
      </c>
      <c r="AH1" s="96">
        <f>MATCH($AH$2,$AY$1:$JA$1,0)</f>
        <v>210</v>
      </c>
      <c r="AJ1" s="170">
        <f>F1</f>
        <v>1</v>
      </c>
      <c r="AK1" s="169">
        <f>LARGE(AY:AY,AJ1)</f>
        <v>42674</v>
      </c>
      <c r="AQ1" s="170">
        <f>AJ1+1</f>
        <v>2</v>
      </c>
      <c r="AR1" s="169">
        <f>LARGE(AY:AY,AQ1)</f>
        <v>42643</v>
      </c>
      <c r="AY1" s="168"/>
      <c r="AZ1" s="167"/>
      <c r="BA1" s="167" t="s">
        <v>232</v>
      </c>
      <c r="BB1" s="167" t="s">
        <v>358</v>
      </c>
      <c r="BC1" s="167" t="s">
        <v>418</v>
      </c>
      <c r="BD1" s="167" t="s">
        <v>478</v>
      </c>
      <c r="BE1" s="167" t="s">
        <v>538</v>
      </c>
      <c r="BF1" s="165" t="s">
        <v>598</v>
      </c>
      <c r="BG1" s="167"/>
      <c r="BH1" s="167" t="s">
        <v>234</v>
      </c>
      <c r="BI1" s="167" t="s">
        <v>360</v>
      </c>
      <c r="BJ1" s="167" t="s">
        <v>420</v>
      </c>
      <c r="BK1" s="167" t="s">
        <v>480</v>
      </c>
      <c r="BL1" s="167" t="s">
        <v>540</v>
      </c>
      <c r="BM1" s="165" t="s">
        <v>600</v>
      </c>
      <c r="BN1" s="167"/>
      <c r="BO1" s="167" t="s">
        <v>236</v>
      </c>
      <c r="BP1" s="167" t="s">
        <v>362</v>
      </c>
      <c r="BQ1" s="167" t="s">
        <v>422</v>
      </c>
      <c r="BR1" s="167" t="s">
        <v>482</v>
      </c>
      <c r="BS1" s="167" t="s">
        <v>542</v>
      </c>
      <c r="BT1" s="165" t="s">
        <v>602</v>
      </c>
      <c r="BU1" s="167"/>
      <c r="BV1" s="167" t="s">
        <v>238</v>
      </c>
      <c r="BW1" s="167" t="s">
        <v>364</v>
      </c>
      <c r="BX1" s="167" t="s">
        <v>424</v>
      </c>
      <c r="BY1" s="167" t="s">
        <v>484</v>
      </c>
      <c r="BZ1" s="167" t="s">
        <v>544</v>
      </c>
      <c r="CA1" s="165" t="s">
        <v>604</v>
      </c>
      <c r="CB1" s="167"/>
      <c r="CC1" s="167" t="s">
        <v>240</v>
      </c>
      <c r="CD1" s="167" t="s">
        <v>366</v>
      </c>
      <c r="CE1" s="167" t="s">
        <v>426</v>
      </c>
      <c r="CF1" s="167" t="s">
        <v>486</v>
      </c>
      <c r="CG1" s="167" t="s">
        <v>546</v>
      </c>
      <c r="CH1" s="165" t="s">
        <v>606</v>
      </c>
      <c r="CI1" s="167"/>
      <c r="CJ1" s="167" t="s">
        <v>242</v>
      </c>
      <c r="CK1" s="167" t="s">
        <v>368</v>
      </c>
      <c r="CL1" s="167" t="s">
        <v>428</v>
      </c>
      <c r="CM1" s="167" t="s">
        <v>488</v>
      </c>
      <c r="CN1" s="167" t="s">
        <v>548</v>
      </c>
      <c r="CO1" s="165" t="s">
        <v>608</v>
      </c>
      <c r="CP1" s="167"/>
      <c r="CQ1" s="167" t="s">
        <v>244</v>
      </c>
      <c r="CR1" s="167" t="s">
        <v>370</v>
      </c>
      <c r="CS1" s="167" t="s">
        <v>430</v>
      </c>
      <c r="CT1" s="167" t="s">
        <v>490</v>
      </c>
      <c r="CU1" s="167" t="s">
        <v>550</v>
      </c>
      <c r="CV1" s="165" t="s">
        <v>610</v>
      </c>
      <c r="CW1" s="167"/>
      <c r="CX1" s="167" t="s">
        <v>246</v>
      </c>
      <c r="CY1" s="167" t="s">
        <v>372</v>
      </c>
      <c r="CZ1" s="167" t="s">
        <v>432</v>
      </c>
      <c r="DA1" s="167" t="s">
        <v>492</v>
      </c>
      <c r="DB1" s="167" t="s">
        <v>552</v>
      </c>
      <c r="DC1" s="165" t="s">
        <v>612</v>
      </c>
      <c r="DD1" s="167"/>
      <c r="DE1" s="167" t="s">
        <v>248</v>
      </c>
      <c r="DF1" s="167" t="s">
        <v>374</v>
      </c>
      <c r="DG1" s="167" t="s">
        <v>434</v>
      </c>
      <c r="DH1" s="167" t="s">
        <v>494</v>
      </c>
      <c r="DI1" s="167" t="s">
        <v>554</v>
      </c>
      <c r="DJ1" s="165" t="s">
        <v>614</v>
      </c>
      <c r="DK1" s="167"/>
      <c r="DL1" s="167" t="s">
        <v>250</v>
      </c>
      <c r="DM1" s="167" t="s">
        <v>376</v>
      </c>
      <c r="DN1" s="167" t="s">
        <v>436</v>
      </c>
      <c r="DO1" s="167" t="s">
        <v>496</v>
      </c>
      <c r="DP1" s="167" t="s">
        <v>556</v>
      </c>
      <c r="DQ1" s="165" t="s">
        <v>616</v>
      </c>
      <c r="DR1" s="167"/>
      <c r="DS1" s="167" t="s">
        <v>252</v>
      </c>
      <c r="DT1" s="167" t="s">
        <v>378</v>
      </c>
      <c r="DU1" s="167" t="s">
        <v>438</v>
      </c>
      <c r="DV1" s="167" t="s">
        <v>498</v>
      </c>
      <c r="DW1" s="167" t="s">
        <v>558</v>
      </c>
      <c r="DX1" s="165" t="s">
        <v>618</v>
      </c>
      <c r="DY1" s="167"/>
      <c r="DZ1" s="167" t="s">
        <v>254</v>
      </c>
      <c r="EA1" s="167" t="s">
        <v>380</v>
      </c>
      <c r="EB1" s="167" t="s">
        <v>440</v>
      </c>
      <c r="EC1" s="167" t="s">
        <v>500</v>
      </c>
      <c r="ED1" s="167" t="s">
        <v>560</v>
      </c>
      <c r="EE1" s="165" t="s">
        <v>620</v>
      </c>
      <c r="EF1" s="167"/>
      <c r="EG1" s="167" t="s">
        <v>256</v>
      </c>
      <c r="EH1" s="167" t="s">
        <v>382</v>
      </c>
      <c r="EI1" s="167" t="s">
        <v>442</v>
      </c>
      <c r="EJ1" s="167" t="s">
        <v>502</v>
      </c>
      <c r="EK1" s="167" t="s">
        <v>562</v>
      </c>
      <c r="EL1" s="165" t="s">
        <v>622</v>
      </c>
      <c r="EM1" s="167"/>
      <c r="EN1" s="167" t="s">
        <v>258</v>
      </c>
      <c r="EO1" s="167" t="s">
        <v>384</v>
      </c>
      <c r="EP1" s="167" t="s">
        <v>444</v>
      </c>
      <c r="EQ1" s="167" t="s">
        <v>504</v>
      </c>
      <c r="ER1" s="167" t="s">
        <v>564</v>
      </c>
      <c r="ES1" s="165" t="s">
        <v>624</v>
      </c>
      <c r="ET1" s="167"/>
      <c r="EU1" s="167" t="s">
        <v>260</v>
      </c>
      <c r="EV1" s="167" t="s">
        <v>386</v>
      </c>
      <c r="EW1" s="167" t="s">
        <v>446</v>
      </c>
      <c r="EX1" s="167" t="s">
        <v>506</v>
      </c>
      <c r="EY1" s="167" t="s">
        <v>566</v>
      </c>
      <c r="EZ1" s="165" t="s">
        <v>626</v>
      </c>
      <c r="FA1" s="167"/>
      <c r="FB1" s="167" t="s">
        <v>262</v>
      </c>
      <c r="FC1" s="167" t="s">
        <v>388</v>
      </c>
      <c r="FD1" s="167" t="s">
        <v>448</v>
      </c>
      <c r="FE1" s="167" t="s">
        <v>508</v>
      </c>
      <c r="FF1" s="167" t="s">
        <v>568</v>
      </c>
      <c r="FG1" s="165" t="s">
        <v>628</v>
      </c>
      <c r="FH1" s="167"/>
      <c r="FI1" s="167" t="s">
        <v>264</v>
      </c>
      <c r="FJ1" s="167" t="s">
        <v>390</v>
      </c>
      <c r="FK1" s="167" t="s">
        <v>450</v>
      </c>
      <c r="FL1" s="167" t="s">
        <v>510</v>
      </c>
      <c r="FM1" s="167" t="s">
        <v>570</v>
      </c>
      <c r="FN1" s="165" t="s">
        <v>630</v>
      </c>
      <c r="FO1" s="167"/>
      <c r="FP1" s="167" t="s">
        <v>266</v>
      </c>
      <c r="FQ1" s="167" t="s">
        <v>392</v>
      </c>
      <c r="FR1" s="167" t="s">
        <v>452</v>
      </c>
      <c r="FS1" s="167" t="s">
        <v>512</v>
      </c>
      <c r="FT1" s="167" t="s">
        <v>572</v>
      </c>
      <c r="FU1" s="165" t="s">
        <v>632</v>
      </c>
      <c r="FV1" s="167"/>
      <c r="FW1" s="167" t="s">
        <v>268</v>
      </c>
      <c r="FX1" s="167" t="s">
        <v>394</v>
      </c>
      <c r="FY1" s="167" t="s">
        <v>454</v>
      </c>
      <c r="FZ1" s="167" t="s">
        <v>514</v>
      </c>
      <c r="GA1" s="167" t="s">
        <v>574</v>
      </c>
      <c r="GB1" s="165" t="s">
        <v>634</v>
      </c>
      <c r="GC1" s="167"/>
      <c r="GD1" s="167" t="s">
        <v>270</v>
      </c>
      <c r="GE1" s="167" t="s">
        <v>396</v>
      </c>
      <c r="GF1" s="167" t="s">
        <v>456</v>
      </c>
      <c r="GG1" s="167" t="s">
        <v>516</v>
      </c>
      <c r="GH1" s="167" t="s">
        <v>576</v>
      </c>
      <c r="GI1" s="165" t="s">
        <v>636</v>
      </c>
      <c r="GJ1" s="167"/>
      <c r="GK1" s="167" t="s">
        <v>272</v>
      </c>
      <c r="GL1" s="167" t="s">
        <v>398</v>
      </c>
      <c r="GM1" s="167" t="s">
        <v>458</v>
      </c>
      <c r="GN1" s="167" t="s">
        <v>518</v>
      </c>
      <c r="GO1" s="167" t="s">
        <v>578</v>
      </c>
      <c r="GP1" s="165" t="s">
        <v>638</v>
      </c>
      <c r="GQ1" s="167"/>
      <c r="GR1" s="167" t="s">
        <v>274</v>
      </c>
      <c r="GS1" s="167" t="s">
        <v>400</v>
      </c>
      <c r="GT1" s="167" t="s">
        <v>460</v>
      </c>
      <c r="GU1" s="167" t="s">
        <v>520</v>
      </c>
      <c r="GV1" s="167" t="s">
        <v>580</v>
      </c>
      <c r="GW1" s="165" t="s">
        <v>640</v>
      </c>
      <c r="GX1" s="167"/>
      <c r="GY1" s="167" t="s">
        <v>276</v>
      </c>
      <c r="GZ1" s="167" t="s">
        <v>402</v>
      </c>
      <c r="HA1" s="167" t="s">
        <v>462</v>
      </c>
      <c r="HB1" s="167" t="s">
        <v>522</v>
      </c>
      <c r="HC1" s="167" t="s">
        <v>582</v>
      </c>
      <c r="HD1" s="165" t="s">
        <v>642</v>
      </c>
      <c r="HE1" s="167"/>
      <c r="HF1" s="167" t="s">
        <v>278</v>
      </c>
      <c r="HG1" s="167" t="s">
        <v>404</v>
      </c>
      <c r="HH1" s="167" t="s">
        <v>464</v>
      </c>
      <c r="HI1" s="167" t="s">
        <v>524</v>
      </c>
      <c r="HJ1" s="167" t="s">
        <v>584</v>
      </c>
      <c r="HK1" s="165" t="s">
        <v>644</v>
      </c>
      <c r="HL1" s="167"/>
      <c r="HM1" s="167" t="s">
        <v>280</v>
      </c>
      <c r="HN1" s="167" t="s">
        <v>406</v>
      </c>
      <c r="HO1" s="167" t="s">
        <v>466</v>
      </c>
      <c r="HP1" s="167" t="s">
        <v>526</v>
      </c>
      <c r="HQ1" s="167" t="s">
        <v>586</v>
      </c>
      <c r="HR1" s="165" t="s">
        <v>646</v>
      </c>
      <c r="HS1" s="167"/>
      <c r="HT1" s="167" t="s">
        <v>282</v>
      </c>
      <c r="HU1" s="167" t="s">
        <v>408</v>
      </c>
      <c r="HV1" s="167" t="s">
        <v>468</v>
      </c>
      <c r="HW1" s="167" t="s">
        <v>528</v>
      </c>
      <c r="HX1" s="167" t="s">
        <v>588</v>
      </c>
      <c r="HY1" s="165" t="s">
        <v>648</v>
      </c>
      <c r="HZ1" s="167"/>
      <c r="IA1" s="167" t="s">
        <v>284</v>
      </c>
      <c r="IB1" s="167" t="s">
        <v>410</v>
      </c>
      <c r="IC1" s="167" t="s">
        <v>470</v>
      </c>
      <c r="ID1" s="167" t="s">
        <v>530</v>
      </c>
      <c r="IE1" s="167" t="s">
        <v>590</v>
      </c>
      <c r="IF1" s="165" t="s">
        <v>650</v>
      </c>
      <c r="IG1" s="167"/>
      <c r="IH1" s="167" t="s">
        <v>286</v>
      </c>
      <c r="II1" s="167" t="s">
        <v>412</v>
      </c>
      <c r="IJ1" s="167" t="s">
        <v>472</v>
      </c>
      <c r="IK1" s="167" t="s">
        <v>532</v>
      </c>
      <c r="IL1" s="167" t="s">
        <v>592</v>
      </c>
      <c r="IM1" s="165" t="s">
        <v>652</v>
      </c>
      <c r="IN1" s="167"/>
      <c r="IO1" s="167" t="s">
        <v>288</v>
      </c>
      <c r="IP1" s="167" t="s">
        <v>414</v>
      </c>
      <c r="IQ1" s="167" t="s">
        <v>474</v>
      </c>
      <c r="IR1" s="167" t="s">
        <v>534</v>
      </c>
      <c r="IS1" s="167" t="s">
        <v>594</v>
      </c>
      <c r="IT1" s="165" t="s">
        <v>654</v>
      </c>
      <c r="IU1" s="167"/>
      <c r="IV1" s="166" t="s">
        <v>290</v>
      </c>
      <c r="IW1" s="166" t="s">
        <v>416</v>
      </c>
      <c r="IX1" s="166" t="s">
        <v>476</v>
      </c>
      <c r="IY1" s="166" t="s">
        <v>536</v>
      </c>
      <c r="IZ1" s="166" t="s">
        <v>596</v>
      </c>
      <c r="JA1" s="165" t="s">
        <v>656</v>
      </c>
    </row>
    <row r="2" spans="1:261" ht="15" customHeight="1" thickBot="1">
      <c r="A2" s="164"/>
      <c r="B2" s="163" t="s">
        <v>292</v>
      </c>
      <c r="D2" s="155"/>
      <c r="E2" s="155" t="s">
        <v>1041</v>
      </c>
      <c r="F2" s="155" t="s">
        <v>294</v>
      </c>
      <c r="G2" s="160" t="s">
        <v>34</v>
      </c>
      <c r="H2" s="160" t="s">
        <v>297</v>
      </c>
      <c r="I2" s="160" t="s">
        <v>299</v>
      </c>
      <c r="J2" s="160" t="s">
        <v>301</v>
      </c>
      <c r="K2" s="160" t="s">
        <v>31</v>
      </c>
      <c r="AG2" s="162" t="s">
        <v>1040</v>
      </c>
      <c r="AH2" s="161" t="str">
        <f>N1&amp;"."&amp;O1</f>
        <v>UK.BUIL</v>
      </c>
      <c r="AJ2" s="155" t="s">
        <v>294</v>
      </c>
      <c r="AK2" s="160" t="s">
        <v>34</v>
      </c>
      <c r="AL2" s="160" t="s">
        <v>297</v>
      </c>
      <c r="AM2" s="160" t="s">
        <v>299</v>
      </c>
      <c r="AN2" s="160" t="s">
        <v>301</v>
      </c>
      <c r="AO2" s="160" t="s">
        <v>31</v>
      </c>
      <c r="AQ2" s="155" t="s">
        <v>294</v>
      </c>
      <c r="AR2" s="160" t="s">
        <v>34</v>
      </c>
      <c r="AS2" s="160" t="s">
        <v>297</v>
      </c>
      <c r="AT2" s="160" t="s">
        <v>299</v>
      </c>
      <c r="AU2" s="160" t="s">
        <v>301</v>
      </c>
      <c r="AV2" s="160" t="s">
        <v>31</v>
      </c>
      <c r="AY2" s="91">
        <v>31078</v>
      </c>
      <c r="AZ2" s="159"/>
      <c r="BA2" s="158" t="s">
        <v>1077</v>
      </c>
      <c r="BB2" s="89" t="s">
        <v>8</v>
      </c>
      <c r="BC2" s="89">
        <v>-15.8</v>
      </c>
      <c r="BD2" s="89" t="s">
        <v>8</v>
      </c>
      <c r="BE2" s="89">
        <v>-42.5</v>
      </c>
      <c r="BF2" s="88">
        <v>98</v>
      </c>
      <c r="BG2" s="89"/>
      <c r="BH2" s="158" t="s">
        <v>1078</v>
      </c>
      <c r="BI2" s="89" t="s">
        <v>8</v>
      </c>
      <c r="BJ2" s="89">
        <v>-16.2</v>
      </c>
      <c r="BK2" s="89" t="s">
        <v>8</v>
      </c>
      <c r="BL2" s="89">
        <v>-47.4</v>
      </c>
      <c r="BM2" s="88">
        <v>96.6</v>
      </c>
      <c r="BN2" s="89"/>
      <c r="BO2" s="158" t="s">
        <v>659</v>
      </c>
      <c r="BP2" s="89" t="s">
        <v>8</v>
      </c>
      <c r="BQ2" s="89">
        <v>-28.5</v>
      </c>
      <c r="BR2" s="89">
        <v>-12.9</v>
      </c>
      <c r="BS2" s="89" t="s">
        <v>8</v>
      </c>
      <c r="BT2" s="88">
        <v>84.4</v>
      </c>
      <c r="BU2" s="89"/>
      <c r="BV2" s="158" t="s">
        <v>8</v>
      </c>
      <c r="BW2" s="89" t="s">
        <v>8</v>
      </c>
      <c r="BX2" s="89" t="s">
        <v>8</v>
      </c>
      <c r="BY2" s="89" t="s">
        <v>8</v>
      </c>
      <c r="BZ2" s="89" t="s">
        <v>8</v>
      </c>
      <c r="CA2" s="88" t="s">
        <v>8</v>
      </c>
      <c r="CB2" s="89"/>
      <c r="CC2" s="158" t="s">
        <v>8</v>
      </c>
      <c r="CD2" s="89" t="s">
        <v>8</v>
      </c>
      <c r="CE2" s="89" t="s">
        <v>8</v>
      </c>
      <c r="CF2" s="89" t="s">
        <v>8</v>
      </c>
      <c r="CG2" s="89" t="s">
        <v>8</v>
      </c>
      <c r="CH2" s="88" t="s">
        <v>8</v>
      </c>
      <c r="CI2" s="89"/>
      <c r="CJ2" s="158" t="s">
        <v>660</v>
      </c>
      <c r="CK2" s="89" t="s">
        <v>8</v>
      </c>
      <c r="CL2" s="89">
        <v>0.4</v>
      </c>
      <c r="CM2" s="89" t="s">
        <v>8</v>
      </c>
      <c r="CN2" s="89">
        <v>7.9</v>
      </c>
      <c r="CO2" s="88">
        <v>106.5</v>
      </c>
      <c r="CP2" s="89"/>
      <c r="CQ2" s="158" t="s">
        <v>661</v>
      </c>
      <c r="CR2" s="89" t="s">
        <v>8</v>
      </c>
      <c r="CS2" s="89">
        <v>-5.6</v>
      </c>
      <c r="CT2" s="89">
        <v>-23.7</v>
      </c>
      <c r="CU2" s="89">
        <v>-64.400000000000006</v>
      </c>
      <c r="CV2" s="88">
        <v>99</v>
      </c>
      <c r="CW2" s="89"/>
      <c r="CX2" s="158" t="s">
        <v>8</v>
      </c>
      <c r="CY2" s="89" t="s">
        <v>8</v>
      </c>
      <c r="CZ2" s="89" t="s">
        <v>8</v>
      </c>
      <c r="DA2" s="89" t="s">
        <v>8</v>
      </c>
      <c r="DB2" s="89" t="s">
        <v>8</v>
      </c>
      <c r="DC2" s="88" t="s">
        <v>8</v>
      </c>
      <c r="DD2" s="89"/>
      <c r="DE2" s="158" t="s">
        <v>8</v>
      </c>
      <c r="DF2" s="89" t="s">
        <v>8</v>
      </c>
      <c r="DG2" s="89">
        <v>-32.1</v>
      </c>
      <c r="DH2" s="89" t="s">
        <v>8</v>
      </c>
      <c r="DI2" s="89" t="s">
        <v>8</v>
      </c>
      <c r="DJ2" s="88" t="s">
        <v>8</v>
      </c>
      <c r="DK2" s="89"/>
      <c r="DL2" s="158" t="s">
        <v>662</v>
      </c>
      <c r="DM2" s="89" t="s">
        <v>8</v>
      </c>
      <c r="DN2" s="89">
        <v>-10.9</v>
      </c>
      <c r="DO2" s="89" t="s">
        <v>8</v>
      </c>
      <c r="DP2" s="89">
        <v>-12.7</v>
      </c>
      <c r="DQ2" s="88">
        <v>109.3</v>
      </c>
      <c r="DR2" s="89"/>
      <c r="DS2" s="158" t="s">
        <v>8</v>
      </c>
      <c r="DT2" s="89" t="s">
        <v>8</v>
      </c>
      <c r="DU2" s="89" t="s">
        <v>8</v>
      </c>
      <c r="DV2" s="89" t="s">
        <v>8</v>
      </c>
      <c r="DW2" s="89" t="s">
        <v>8</v>
      </c>
      <c r="DX2" s="88" t="s">
        <v>8</v>
      </c>
      <c r="DY2" s="89"/>
      <c r="DZ2" s="158" t="s">
        <v>8</v>
      </c>
      <c r="EA2" s="89" t="s">
        <v>8</v>
      </c>
      <c r="EB2" s="89">
        <v>-34.299999999999997</v>
      </c>
      <c r="EC2" s="89">
        <v>-23.9</v>
      </c>
      <c r="ED2" s="89">
        <v>-53.2</v>
      </c>
      <c r="EE2" s="88" t="s">
        <v>8</v>
      </c>
      <c r="EF2" s="89"/>
      <c r="EG2" s="158" t="s">
        <v>8</v>
      </c>
      <c r="EH2" s="89" t="s">
        <v>8</v>
      </c>
      <c r="EI2" s="89" t="s">
        <v>8</v>
      </c>
      <c r="EJ2" s="89" t="s">
        <v>8</v>
      </c>
      <c r="EK2" s="89" t="s">
        <v>8</v>
      </c>
      <c r="EL2" s="88" t="s">
        <v>8</v>
      </c>
      <c r="EM2" s="89"/>
      <c r="EN2" s="158" t="s">
        <v>663</v>
      </c>
      <c r="EO2" s="89" t="s">
        <v>8</v>
      </c>
      <c r="EP2" s="89">
        <v>-13.9</v>
      </c>
      <c r="EQ2" s="89" t="s">
        <v>8</v>
      </c>
      <c r="ER2" s="89">
        <v>-38.700000000000003</v>
      </c>
      <c r="ES2" s="88">
        <v>91.3</v>
      </c>
      <c r="ET2" s="89"/>
      <c r="EU2" s="158" t="s">
        <v>8</v>
      </c>
      <c r="EV2" s="89" t="s">
        <v>8</v>
      </c>
      <c r="EW2" s="89" t="s">
        <v>8</v>
      </c>
      <c r="EX2" s="89" t="s">
        <v>8</v>
      </c>
      <c r="EY2" s="89" t="s">
        <v>8</v>
      </c>
      <c r="EZ2" s="88" t="s">
        <v>8</v>
      </c>
      <c r="FA2" s="89"/>
      <c r="FB2" s="158" t="s">
        <v>8</v>
      </c>
      <c r="FC2" s="89" t="s">
        <v>8</v>
      </c>
      <c r="FD2" s="89" t="s">
        <v>8</v>
      </c>
      <c r="FE2" s="89" t="s">
        <v>8</v>
      </c>
      <c r="FF2" s="89" t="s">
        <v>8</v>
      </c>
      <c r="FG2" s="88" t="s">
        <v>8</v>
      </c>
      <c r="FH2" s="89"/>
      <c r="FI2" s="158" t="s">
        <v>8</v>
      </c>
      <c r="FJ2" s="89" t="s">
        <v>8</v>
      </c>
      <c r="FK2" s="89" t="s">
        <v>8</v>
      </c>
      <c r="FL2" s="89" t="s">
        <v>8</v>
      </c>
      <c r="FM2" s="89" t="s">
        <v>8</v>
      </c>
      <c r="FN2" s="88" t="s">
        <v>8</v>
      </c>
      <c r="FO2" s="89"/>
      <c r="FP2" s="158" t="s">
        <v>664</v>
      </c>
      <c r="FQ2" s="89" t="s">
        <v>8</v>
      </c>
      <c r="FR2" s="89" t="s">
        <v>8</v>
      </c>
      <c r="FS2" s="89" t="s">
        <v>8</v>
      </c>
      <c r="FT2" s="89">
        <v>-54.9</v>
      </c>
      <c r="FU2" s="88">
        <v>112.7</v>
      </c>
      <c r="FV2" s="89"/>
      <c r="FW2" s="158" t="s">
        <v>8</v>
      </c>
      <c r="FX2" s="89" t="s">
        <v>8</v>
      </c>
      <c r="FY2" s="89" t="s">
        <v>8</v>
      </c>
      <c r="FZ2" s="89" t="s">
        <v>8</v>
      </c>
      <c r="GA2" s="89" t="s">
        <v>8</v>
      </c>
      <c r="GB2" s="88" t="s">
        <v>8</v>
      </c>
      <c r="GC2" s="89"/>
      <c r="GD2" s="158" t="s">
        <v>8</v>
      </c>
      <c r="GE2" s="89" t="s">
        <v>8</v>
      </c>
      <c r="GF2" s="89" t="s">
        <v>8</v>
      </c>
      <c r="GG2" s="89" t="s">
        <v>8</v>
      </c>
      <c r="GH2" s="89" t="s">
        <v>8</v>
      </c>
      <c r="GI2" s="88" t="s">
        <v>8</v>
      </c>
      <c r="GJ2" s="89"/>
      <c r="GK2" s="158" t="s">
        <v>665</v>
      </c>
      <c r="GL2" s="89" t="s">
        <v>8</v>
      </c>
      <c r="GM2" s="89">
        <v>0.5</v>
      </c>
      <c r="GN2" s="89" t="s">
        <v>8</v>
      </c>
      <c r="GO2" s="89">
        <v>-24.6</v>
      </c>
      <c r="GP2" s="88">
        <v>93.7</v>
      </c>
      <c r="GQ2" s="89"/>
      <c r="GR2" s="158" t="s">
        <v>666</v>
      </c>
      <c r="GS2" s="89" t="s">
        <v>8</v>
      </c>
      <c r="GT2" s="89" t="s">
        <v>8</v>
      </c>
      <c r="GU2" s="89" t="s">
        <v>8</v>
      </c>
      <c r="GV2" s="89" t="s">
        <v>8</v>
      </c>
      <c r="GW2" s="88">
        <v>99.3</v>
      </c>
      <c r="GX2" s="89"/>
      <c r="GY2" s="158" t="s">
        <v>8</v>
      </c>
      <c r="GZ2" s="89" t="s">
        <v>8</v>
      </c>
      <c r="HA2" s="89" t="s">
        <v>8</v>
      </c>
      <c r="HB2" s="89" t="s">
        <v>8</v>
      </c>
      <c r="HC2" s="89" t="s">
        <v>8</v>
      </c>
      <c r="HD2" s="88" t="s">
        <v>8</v>
      </c>
      <c r="HE2" s="89"/>
      <c r="HF2" s="158" t="s">
        <v>8</v>
      </c>
      <c r="HG2" s="89" t="s">
        <v>8</v>
      </c>
      <c r="HH2" s="89" t="s">
        <v>8</v>
      </c>
      <c r="HI2" s="89" t="s">
        <v>8</v>
      </c>
      <c r="HJ2" s="89" t="s">
        <v>8</v>
      </c>
      <c r="HK2" s="88" t="s">
        <v>8</v>
      </c>
      <c r="HL2" s="89"/>
      <c r="HM2" s="158" t="s">
        <v>8</v>
      </c>
      <c r="HN2" s="89" t="s">
        <v>8</v>
      </c>
      <c r="HO2" s="89" t="s">
        <v>8</v>
      </c>
      <c r="HP2" s="89" t="s">
        <v>8</v>
      </c>
      <c r="HQ2" s="89" t="s">
        <v>8</v>
      </c>
      <c r="HR2" s="88" t="s">
        <v>8</v>
      </c>
      <c r="HS2" s="89"/>
      <c r="HT2" s="158" t="s">
        <v>8</v>
      </c>
      <c r="HU2" s="89" t="s">
        <v>8</v>
      </c>
      <c r="HV2" s="89" t="s">
        <v>8</v>
      </c>
      <c r="HW2" s="89" t="s">
        <v>8</v>
      </c>
      <c r="HX2" s="89" t="s">
        <v>8</v>
      </c>
      <c r="HY2" s="88" t="s">
        <v>8</v>
      </c>
      <c r="HZ2" s="89"/>
      <c r="IA2" s="158" t="s">
        <v>8</v>
      </c>
      <c r="IB2" s="89" t="s">
        <v>8</v>
      </c>
      <c r="IC2" s="89" t="s">
        <v>8</v>
      </c>
      <c r="ID2" s="89" t="s">
        <v>8</v>
      </c>
      <c r="IE2" s="89" t="s">
        <v>8</v>
      </c>
      <c r="IF2" s="88" t="s">
        <v>8</v>
      </c>
      <c r="IG2" s="89"/>
      <c r="IH2" s="158" t="s">
        <v>8</v>
      </c>
      <c r="II2" s="89" t="s">
        <v>8</v>
      </c>
      <c r="IJ2" s="89" t="s">
        <v>8</v>
      </c>
      <c r="IK2" s="89" t="s">
        <v>8</v>
      </c>
      <c r="IL2" s="89">
        <v>-12.1</v>
      </c>
      <c r="IM2" s="88">
        <v>96.9</v>
      </c>
      <c r="IN2" s="89"/>
      <c r="IO2" s="158" t="s">
        <v>8</v>
      </c>
      <c r="IP2" s="89" t="s">
        <v>8</v>
      </c>
      <c r="IQ2" s="89" t="s">
        <v>8</v>
      </c>
      <c r="IR2" s="89" t="s">
        <v>8</v>
      </c>
      <c r="IS2" s="89" t="s">
        <v>8</v>
      </c>
      <c r="IT2" s="88" t="s">
        <v>8</v>
      </c>
      <c r="IU2" s="89"/>
      <c r="IV2" s="158" t="s">
        <v>667</v>
      </c>
      <c r="IW2" s="89" t="s">
        <v>8</v>
      </c>
      <c r="IX2" s="89">
        <v>-16.100000000000001</v>
      </c>
      <c r="IY2" s="89">
        <v>25</v>
      </c>
      <c r="IZ2" s="89">
        <v>-25.3</v>
      </c>
      <c r="JA2" s="88">
        <v>103.2</v>
      </c>
    </row>
    <row r="3" spans="1:261" ht="108" customHeight="1">
      <c r="A3" s="157"/>
      <c r="B3" s="156"/>
      <c r="D3" s="155"/>
      <c r="E3" s="155"/>
      <c r="F3" s="154" t="str">
        <f t="shared" ref="F3:K3" si="0">VLOOKUP(F2,$A$42:$B$47,2,FALSE)</f>
        <v>Industrial confidence indicator (40%)</v>
      </c>
      <c r="G3" s="154" t="str">
        <f t="shared" si="0"/>
        <v>Services confidence indicator (30 %)</v>
      </c>
      <c r="H3" s="154" t="str">
        <f t="shared" si="0"/>
        <v>Consumer confidence indicator (20%)</v>
      </c>
      <c r="I3" s="154" t="str">
        <f t="shared" si="0"/>
        <v>Retail trade confidence indicator (5%)</v>
      </c>
      <c r="J3" s="154" t="str">
        <f t="shared" si="0"/>
        <v>Construction confidence indicator (5%)</v>
      </c>
      <c r="K3" s="154" t="str">
        <f t="shared" si="0"/>
        <v>The Economic sentiment indicator is a composite measure (average = 100)</v>
      </c>
      <c r="AG3" s="97">
        <f t="shared" ref="AG3:AG66" si="1">AY2</f>
        <v>31078</v>
      </c>
      <c r="AH3" s="96">
        <f t="shared" ref="AH3:AH66" si="2">VLOOKUP(AG3,ESI,$AH$1,FALSE)</f>
        <v>-25.3</v>
      </c>
      <c r="AJ3" s="146">
        <f t="shared" ref="AJ3:AJ32" si="3">VLOOKUP($AK$1,ESI,MATCH($D4&amp;"."&amp;AJ$2,$AY$1:$JA$1,0),FALSE)</f>
        <v>-0.9</v>
      </c>
      <c r="AK3" s="146">
        <f t="shared" ref="AK3:AK32" si="4">VLOOKUP($AK$1,ESI,MATCH($D4&amp;"."&amp;AK$2,$AY$1:$JA$1,0),FALSE)</f>
        <v>10.5</v>
      </c>
      <c r="AL3" s="146">
        <f t="shared" ref="AL3:AL32" si="5">VLOOKUP($AK$1,ESI,MATCH($D4&amp;"."&amp;AL$2,$AY$1:$JA$1,0),FALSE)</f>
        <v>-6.5</v>
      </c>
      <c r="AM3" s="146">
        <f t="shared" ref="AM3:AM32" si="6">VLOOKUP($AK$1,ESI,MATCH($D4&amp;"."&amp;AM$2,$AY$1:$JA$1,0),FALSE)</f>
        <v>1.5</v>
      </c>
      <c r="AN3" s="146">
        <f t="shared" ref="AN3:AN32" si="7">VLOOKUP($AK$1,ESI,MATCH($D4&amp;"."&amp;AN$2,$AY$1:$JA$1,0),FALSE)</f>
        <v>-12.3</v>
      </c>
      <c r="AO3" s="146">
        <f t="shared" ref="AO3:AO32" si="8">VLOOKUP($AK$1,ESI,MATCH($D4&amp;"."&amp;AO$2,$AY$1:$JA$1,0),FALSE)</f>
        <v>106.9</v>
      </c>
      <c r="AQ3" s="146">
        <f t="shared" ref="AQ3:AQ32" si="9">VLOOKUP($AR$1,ESI,MATCH($D4&amp;"."&amp;AQ$2,$AY$1:$JA$1,0),FALSE)</f>
        <v>-2.2000000000000002</v>
      </c>
      <c r="AR3" s="146">
        <f t="shared" ref="AR3:AR32" si="10">VLOOKUP($AR$1,ESI,MATCH($D4&amp;"."&amp;AR$2,$AY$1:$JA$1,0),FALSE)</f>
        <v>9.1</v>
      </c>
      <c r="AS3" s="146">
        <f t="shared" ref="AS3:AS32" si="11">VLOOKUP($AR$1,ESI,MATCH($D4&amp;"."&amp;AS$2,$AY$1:$JA$1,0),FALSE)</f>
        <v>-6.4</v>
      </c>
      <c r="AT3" s="146">
        <f t="shared" ref="AT3:AT32" si="12">VLOOKUP($AR$1,ESI,MATCH($D4&amp;"."&amp;AT$2,$AY$1:$JA$1,0),FALSE)</f>
        <v>1.2</v>
      </c>
      <c r="AU3" s="146">
        <f t="shared" ref="AU3:AU32" si="13">VLOOKUP($AR$1,ESI,MATCH($D4&amp;"."&amp;AU$2,$AY$1:$JA$1,0),FALSE)</f>
        <v>-12.4</v>
      </c>
      <c r="AV3" s="146">
        <f t="shared" ref="AV3:AV32" si="14">VLOOKUP($AR$1,ESI,MATCH($D4&amp;"."&amp;AV$2,$AY$1:$JA$1,0),FALSE)</f>
        <v>105.5</v>
      </c>
      <c r="AY3" s="153">
        <v>31106</v>
      </c>
      <c r="AZ3" s="89"/>
      <c r="BA3" s="89">
        <v>-5.5</v>
      </c>
      <c r="BB3" s="89" t="s">
        <v>8</v>
      </c>
      <c r="BC3" s="89">
        <v>-17.2</v>
      </c>
      <c r="BD3" s="89" t="s">
        <v>8</v>
      </c>
      <c r="BE3" s="89">
        <v>-40.6</v>
      </c>
      <c r="BF3" s="88">
        <v>96.2</v>
      </c>
      <c r="BG3" s="89"/>
      <c r="BH3" s="89">
        <v>-7.1</v>
      </c>
      <c r="BI3" s="89" t="s">
        <v>8</v>
      </c>
      <c r="BJ3" s="89">
        <v>-17.100000000000001</v>
      </c>
      <c r="BK3" s="89" t="s">
        <v>8</v>
      </c>
      <c r="BL3" s="89">
        <v>-45.4</v>
      </c>
      <c r="BM3" s="88">
        <v>95.3</v>
      </c>
      <c r="BN3" s="89"/>
      <c r="BO3" s="89">
        <v>-13.2</v>
      </c>
      <c r="BP3" s="89" t="s">
        <v>8</v>
      </c>
      <c r="BQ3" s="89">
        <v>-27.1</v>
      </c>
      <c r="BR3" s="89">
        <v>-13.7</v>
      </c>
      <c r="BS3" s="89" t="s">
        <v>8</v>
      </c>
      <c r="BT3" s="88">
        <v>84.5</v>
      </c>
      <c r="BU3" s="89"/>
      <c r="BV3" s="89" t="s">
        <v>8</v>
      </c>
      <c r="BW3" s="89" t="s">
        <v>8</v>
      </c>
      <c r="BX3" s="89" t="s">
        <v>8</v>
      </c>
      <c r="BY3" s="89" t="s">
        <v>8</v>
      </c>
      <c r="BZ3" s="89" t="s">
        <v>8</v>
      </c>
      <c r="CA3" s="88" t="s">
        <v>8</v>
      </c>
      <c r="CB3" s="89"/>
      <c r="CC3" s="89" t="s">
        <v>8</v>
      </c>
      <c r="CD3" s="89" t="s">
        <v>8</v>
      </c>
      <c r="CE3" s="89" t="s">
        <v>8</v>
      </c>
      <c r="CF3" s="89" t="s">
        <v>8</v>
      </c>
      <c r="CG3" s="89" t="s">
        <v>8</v>
      </c>
      <c r="CH3" s="88" t="s">
        <v>8</v>
      </c>
      <c r="CI3" s="89"/>
      <c r="CJ3" s="89">
        <v>15.2</v>
      </c>
      <c r="CK3" s="89" t="s">
        <v>8</v>
      </c>
      <c r="CL3" s="89">
        <v>-0.2</v>
      </c>
      <c r="CM3" s="89" t="s">
        <v>8</v>
      </c>
      <c r="CN3" s="89">
        <v>8.1</v>
      </c>
      <c r="CO3" s="88">
        <v>106.3</v>
      </c>
      <c r="CP3" s="89"/>
      <c r="CQ3" s="89">
        <v>-6.4</v>
      </c>
      <c r="CR3" s="89" t="s">
        <v>8</v>
      </c>
      <c r="CS3" s="89">
        <v>-7.4</v>
      </c>
      <c r="CT3" s="89">
        <v>-18.5</v>
      </c>
      <c r="CU3" s="89">
        <v>-70.599999999999994</v>
      </c>
      <c r="CV3" s="88">
        <v>97.3</v>
      </c>
      <c r="CW3" s="89"/>
      <c r="CX3" s="89" t="s">
        <v>8</v>
      </c>
      <c r="CY3" s="89" t="s">
        <v>8</v>
      </c>
      <c r="CZ3" s="89" t="s">
        <v>8</v>
      </c>
      <c r="DA3" s="89" t="s">
        <v>8</v>
      </c>
      <c r="DB3" s="89" t="s">
        <v>8</v>
      </c>
      <c r="DC3" s="88" t="s">
        <v>8</v>
      </c>
      <c r="DD3" s="89"/>
      <c r="DE3" s="89" t="s">
        <v>8</v>
      </c>
      <c r="DF3" s="89" t="s">
        <v>8</v>
      </c>
      <c r="DG3" s="89">
        <v>-32.4</v>
      </c>
      <c r="DH3" s="89" t="s">
        <v>8</v>
      </c>
      <c r="DI3" s="89" t="s">
        <v>8</v>
      </c>
      <c r="DJ3" s="88" t="s">
        <v>8</v>
      </c>
      <c r="DK3" s="89"/>
      <c r="DL3" s="89">
        <v>-3.3</v>
      </c>
      <c r="DM3" s="89" t="s">
        <v>8</v>
      </c>
      <c r="DN3" s="89">
        <v>-12.2</v>
      </c>
      <c r="DO3" s="89" t="s">
        <v>8</v>
      </c>
      <c r="DP3" s="89">
        <v>-12.6</v>
      </c>
      <c r="DQ3" s="88">
        <v>108.3</v>
      </c>
      <c r="DR3" s="89"/>
      <c r="DS3" s="89" t="s">
        <v>8</v>
      </c>
      <c r="DT3" s="89" t="s">
        <v>8</v>
      </c>
      <c r="DU3" s="89" t="s">
        <v>8</v>
      </c>
      <c r="DV3" s="89" t="s">
        <v>8</v>
      </c>
      <c r="DW3" s="89" t="s">
        <v>8</v>
      </c>
      <c r="DX3" s="88" t="s">
        <v>8</v>
      </c>
      <c r="DY3" s="89"/>
      <c r="DZ3" s="89">
        <v>-17.5</v>
      </c>
      <c r="EA3" s="89" t="s">
        <v>8</v>
      </c>
      <c r="EB3" s="89">
        <v>-34.299999999999997</v>
      </c>
      <c r="EC3" s="89">
        <v>-23</v>
      </c>
      <c r="ED3" s="89">
        <v>-49.1</v>
      </c>
      <c r="EE3" s="88">
        <v>86.8</v>
      </c>
      <c r="EF3" s="89"/>
      <c r="EG3" s="89" t="s">
        <v>8</v>
      </c>
      <c r="EH3" s="89" t="s">
        <v>8</v>
      </c>
      <c r="EI3" s="89" t="s">
        <v>8</v>
      </c>
      <c r="EJ3" s="89" t="s">
        <v>8</v>
      </c>
      <c r="EK3" s="89" t="s">
        <v>8</v>
      </c>
      <c r="EL3" s="88" t="s">
        <v>8</v>
      </c>
      <c r="EM3" s="89"/>
      <c r="EN3" s="89">
        <v>-7.6</v>
      </c>
      <c r="EO3" s="89" t="s">
        <v>8</v>
      </c>
      <c r="EP3" s="89">
        <v>-17.399999999999999</v>
      </c>
      <c r="EQ3" s="89" t="s">
        <v>8</v>
      </c>
      <c r="ER3" s="89">
        <v>-40.9</v>
      </c>
      <c r="ES3" s="88">
        <v>93.7</v>
      </c>
      <c r="ET3" s="89"/>
      <c r="EU3" s="89" t="s">
        <v>8</v>
      </c>
      <c r="EV3" s="89" t="s">
        <v>8</v>
      </c>
      <c r="EW3" s="89" t="s">
        <v>8</v>
      </c>
      <c r="EX3" s="89" t="s">
        <v>8</v>
      </c>
      <c r="EY3" s="89" t="s">
        <v>8</v>
      </c>
      <c r="EZ3" s="88" t="s">
        <v>8</v>
      </c>
      <c r="FA3" s="89"/>
      <c r="FB3" s="89" t="s">
        <v>8</v>
      </c>
      <c r="FC3" s="89" t="s">
        <v>8</v>
      </c>
      <c r="FD3" s="89" t="s">
        <v>8</v>
      </c>
      <c r="FE3" s="89" t="s">
        <v>8</v>
      </c>
      <c r="FF3" s="89" t="s">
        <v>8</v>
      </c>
      <c r="FG3" s="88" t="s">
        <v>8</v>
      </c>
      <c r="FH3" s="89"/>
      <c r="FI3" s="89" t="s">
        <v>8</v>
      </c>
      <c r="FJ3" s="89" t="s">
        <v>8</v>
      </c>
      <c r="FK3" s="89" t="s">
        <v>8</v>
      </c>
      <c r="FL3" s="89" t="s">
        <v>8</v>
      </c>
      <c r="FM3" s="89" t="s">
        <v>8</v>
      </c>
      <c r="FN3" s="88" t="s">
        <v>8</v>
      </c>
      <c r="FO3" s="89"/>
      <c r="FP3" s="89">
        <v>-4</v>
      </c>
      <c r="FQ3" s="89" t="s">
        <v>8</v>
      </c>
      <c r="FR3" s="89" t="s">
        <v>8</v>
      </c>
      <c r="FS3" s="89" t="s">
        <v>8</v>
      </c>
      <c r="FT3" s="89">
        <v>-63</v>
      </c>
      <c r="FU3" s="88">
        <v>104.3</v>
      </c>
      <c r="FV3" s="89"/>
      <c r="FW3" s="89" t="s">
        <v>8</v>
      </c>
      <c r="FX3" s="89" t="s">
        <v>8</v>
      </c>
      <c r="FY3" s="89" t="s">
        <v>8</v>
      </c>
      <c r="FZ3" s="89" t="s">
        <v>8</v>
      </c>
      <c r="GA3" s="89" t="s">
        <v>8</v>
      </c>
      <c r="GB3" s="88" t="s">
        <v>8</v>
      </c>
      <c r="GC3" s="89"/>
      <c r="GD3" s="89" t="s">
        <v>8</v>
      </c>
      <c r="GE3" s="89" t="s">
        <v>8</v>
      </c>
      <c r="GF3" s="89" t="s">
        <v>8</v>
      </c>
      <c r="GG3" s="89" t="s">
        <v>8</v>
      </c>
      <c r="GH3" s="89" t="s">
        <v>8</v>
      </c>
      <c r="GI3" s="88" t="s">
        <v>8</v>
      </c>
      <c r="GJ3" s="89"/>
      <c r="GK3" s="89">
        <v>2.2999999999999998</v>
      </c>
      <c r="GL3" s="89" t="s">
        <v>8</v>
      </c>
      <c r="GM3" s="89">
        <v>0.2</v>
      </c>
      <c r="GN3" s="89" t="s">
        <v>8</v>
      </c>
      <c r="GO3" s="89">
        <v>-18.7</v>
      </c>
      <c r="GP3" s="88">
        <v>101.1</v>
      </c>
      <c r="GQ3" s="89"/>
      <c r="GR3" s="89">
        <v>-5.4</v>
      </c>
      <c r="GS3" s="89" t="s">
        <v>8</v>
      </c>
      <c r="GT3" s="89" t="s">
        <v>8</v>
      </c>
      <c r="GU3" s="89" t="s">
        <v>8</v>
      </c>
      <c r="GV3" s="89" t="s">
        <v>8</v>
      </c>
      <c r="GW3" s="88">
        <v>98.9</v>
      </c>
      <c r="GX3" s="89"/>
      <c r="GY3" s="89" t="s">
        <v>8</v>
      </c>
      <c r="GZ3" s="89" t="s">
        <v>8</v>
      </c>
      <c r="HA3" s="89" t="s">
        <v>8</v>
      </c>
      <c r="HB3" s="89" t="s">
        <v>8</v>
      </c>
      <c r="HC3" s="89" t="s">
        <v>8</v>
      </c>
      <c r="HD3" s="88" t="s">
        <v>8</v>
      </c>
      <c r="HE3" s="89"/>
      <c r="HF3" s="89" t="s">
        <v>8</v>
      </c>
      <c r="HG3" s="89" t="s">
        <v>8</v>
      </c>
      <c r="HH3" s="89" t="s">
        <v>8</v>
      </c>
      <c r="HI3" s="89" t="s">
        <v>8</v>
      </c>
      <c r="HJ3" s="89" t="s">
        <v>8</v>
      </c>
      <c r="HK3" s="88" t="s">
        <v>8</v>
      </c>
      <c r="HL3" s="89"/>
      <c r="HM3" s="89" t="s">
        <v>8</v>
      </c>
      <c r="HN3" s="89" t="s">
        <v>8</v>
      </c>
      <c r="HO3" s="89" t="s">
        <v>8</v>
      </c>
      <c r="HP3" s="89" t="s">
        <v>8</v>
      </c>
      <c r="HQ3" s="89" t="s">
        <v>8</v>
      </c>
      <c r="HR3" s="88" t="s">
        <v>8</v>
      </c>
      <c r="HS3" s="89"/>
      <c r="HT3" s="89" t="s">
        <v>8</v>
      </c>
      <c r="HU3" s="89" t="s">
        <v>8</v>
      </c>
      <c r="HV3" s="89" t="s">
        <v>8</v>
      </c>
      <c r="HW3" s="89" t="s">
        <v>8</v>
      </c>
      <c r="HX3" s="89" t="s">
        <v>8</v>
      </c>
      <c r="HY3" s="88" t="s">
        <v>8</v>
      </c>
      <c r="HZ3" s="89"/>
      <c r="IA3" s="89" t="s">
        <v>8</v>
      </c>
      <c r="IB3" s="89" t="s">
        <v>8</v>
      </c>
      <c r="IC3" s="89" t="s">
        <v>8</v>
      </c>
      <c r="ID3" s="89" t="s">
        <v>8</v>
      </c>
      <c r="IE3" s="89" t="s">
        <v>8</v>
      </c>
      <c r="IF3" s="88" t="s">
        <v>8</v>
      </c>
      <c r="IG3" s="89"/>
      <c r="IH3" s="89" t="s">
        <v>8</v>
      </c>
      <c r="II3" s="89" t="s">
        <v>8</v>
      </c>
      <c r="IJ3" s="89" t="s">
        <v>8</v>
      </c>
      <c r="IK3" s="89" t="s">
        <v>8</v>
      </c>
      <c r="IL3" s="89">
        <v>-14</v>
      </c>
      <c r="IM3" s="88">
        <v>96.8</v>
      </c>
      <c r="IN3" s="89"/>
      <c r="IO3" s="89" t="s">
        <v>8</v>
      </c>
      <c r="IP3" s="89" t="s">
        <v>8</v>
      </c>
      <c r="IQ3" s="89" t="s">
        <v>8</v>
      </c>
      <c r="IR3" s="89" t="s">
        <v>8</v>
      </c>
      <c r="IS3" s="89" t="s">
        <v>8</v>
      </c>
      <c r="IT3" s="88" t="s">
        <v>8</v>
      </c>
      <c r="IU3" s="89"/>
      <c r="IV3" s="89">
        <v>-1.4</v>
      </c>
      <c r="IW3" s="89" t="s">
        <v>8</v>
      </c>
      <c r="IX3" s="89">
        <v>-20.100000000000001</v>
      </c>
      <c r="IY3" s="89">
        <v>20.7</v>
      </c>
      <c r="IZ3" s="89">
        <v>-25.3</v>
      </c>
      <c r="JA3" s="88">
        <v>102.7</v>
      </c>
    </row>
    <row r="4" spans="1:261" ht="15" customHeight="1" thickBot="1">
      <c r="A4" s="152"/>
      <c r="B4" s="151"/>
      <c r="D4" s="92" t="str">
        <f t="shared" ref="D4:D33" si="15">A7</f>
        <v>EU</v>
      </c>
      <c r="E4" s="147" t="str">
        <f t="shared" ref="E4:E33" si="16">B7</f>
        <v xml:space="preserve">Europe </v>
      </c>
      <c r="F4" s="146">
        <f t="shared" ref="F4:F33" si="17">IF(ISERR(AJ3-AQ3),0,AJ3-AQ3)</f>
        <v>1.3000000000000003</v>
      </c>
      <c r="G4" s="146">
        <f t="shared" ref="G4:G33" si="18">IF(ISERR(AK3-AR3),0,AK3-AR3)</f>
        <v>1.4000000000000004</v>
      </c>
      <c r="H4" s="146">
        <f t="shared" ref="H4:H33" si="19">IF(ISERR(AL3-AS3),0,AL3-AS3)</f>
        <v>-9.9999999999999645E-2</v>
      </c>
      <c r="I4" s="146">
        <f t="shared" ref="I4:I33" si="20">IF(ISERR(AM3-AT3),0,AM3-AT3)</f>
        <v>0.30000000000000004</v>
      </c>
      <c r="J4" s="146">
        <f t="shared" ref="J4:J33" si="21">IF(ISERR(AN3-AU3),0,AN3-AU3)</f>
        <v>9.9999999999999645E-2</v>
      </c>
      <c r="K4" s="146">
        <f t="shared" ref="K4:K33" si="22">IF(ISERR(AO3-AV3),0,AO3-AV3)</f>
        <v>1.4000000000000057</v>
      </c>
      <c r="AG4" s="97">
        <f t="shared" si="1"/>
        <v>31106</v>
      </c>
      <c r="AH4" s="96">
        <f t="shared" si="2"/>
        <v>-25.3</v>
      </c>
      <c r="AJ4" s="146">
        <f t="shared" si="3"/>
        <v>-0.6</v>
      </c>
      <c r="AK4" s="146">
        <f t="shared" si="4"/>
        <v>12</v>
      </c>
      <c r="AL4" s="146">
        <f t="shared" si="5"/>
        <v>-8</v>
      </c>
      <c r="AM4" s="146">
        <f t="shared" si="6"/>
        <v>0.4</v>
      </c>
      <c r="AN4" s="146">
        <f t="shared" si="7"/>
        <v>-14.3</v>
      </c>
      <c r="AO4" s="146">
        <f t="shared" si="8"/>
        <v>106.3</v>
      </c>
      <c r="AQ4" s="146">
        <f t="shared" si="9"/>
        <v>-1.8</v>
      </c>
      <c r="AR4" s="146">
        <f t="shared" si="10"/>
        <v>10</v>
      </c>
      <c r="AS4" s="146">
        <f t="shared" si="11"/>
        <v>-8.1999999999999993</v>
      </c>
      <c r="AT4" s="146">
        <f t="shared" si="12"/>
        <v>0.4</v>
      </c>
      <c r="AU4" s="146">
        <f t="shared" si="13"/>
        <v>-15.6</v>
      </c>
      <c r="AV4" s="146">
        <f t="shared" si="14"/>
        <v>104.9</v>
      </c>
      <c r="AY4" s="91">
        <v>31137</v>
      </c>
      <c r="AZ4" s="89"/>
      <c r="BA4" s="89">
        <v>-6.5</v>
      </c>
      <c r="BB4" s="89" t="s">
        <v>8</v>
      </c>
      <c r="BC4" s="89">
        <v>-16.8</v>
      </c>
      <c r="BD4" s="89" t="s">
        <v>8</v>
      </c>
      <c r="BE4" s="89">
        <v>-39</v>
      </c>
      <c r="BF4" s="88">
        <v>95.3</v>
      </c>
      <c r="BG4" s="89"/>
      <c r="BH4" s="89">
        <v>-8.5</v>
      </c>
      <c r="BI4" s="89" t="s">
        <v>8</v>
      </c>
      <c r="BJ4" s="89">
        <v>-17.3</v>
      </c>
      <c r="BK4" s="89" t="s">
        <v>8</v>
      </c>
      <c r="BL4" s="89">
        <v>-43.8</v>
      </c>
      <c r="BM4" s="88">
        <v>93.9</v>
      </c>
      <c r="BN4" s="89"/>
      <c r="BO4" s="89">
        <v>-16.2</v>
      </c>
      <c r="BP4" s="89" t="s">
        <v>8</v>
      </c>
      <c r="BQ4" s="89">
        <v>-26.7</v>
      </c>
      <c r="BR4" s="89">
        <v>-6.8</v>
      </c>
      <c r="BS4" s="89" t="s">
        <v>8</v>
      </c>
      <c r="BT4" s="88">
        <v>82.4</v>
      </c>
      <c r="BU4" s="89"/>
      <c r="BV4" s="89" t="s">
        <v>8</v>
      </c>
      <c r="BW4" s="89" t="s">
        <v>8</v>
      </c>
      <c r="BX4" s="89" t="s">
        <v>8</v>
      </c>
      <c r="BY4" s="89" t="s">
        <v>8</v>
      </c>
      <c r="BZ4" s="89" t="s">
        <v>8</v>
      </c>
      <c r="CA4" s="88" t="s">
        <v>8</v>
      </c>
      <c r="CB4" s="89"/>
      <c r="CC4" s="89" t="s">
        <v>8</v>
      </c>
      <c r="CD4" s="89" t="s">
        <v>8</v>
      </c>
      <c r="CE4" s="89" t="s">
        <v>8</v>
      </c>
      <c r="CF4" s="89" t="s">
        <v>8</v>
      </c>
      <c r="CG4" s="89" t="s">
        <v>8</v>
      </c>
      <c r="CH4" s="88" t="s">
        <v>8</v>
      </c>
      <c r="CI4" s="89"/>
      <c r="CJ4" s="89">
        <v>15.5</v>
      </c>
      <c r="CK4" s="89" t="s">
        <v>8</v>
      </c>
      <c r="CL4" s="89">
        <v>0.8</v>
      </c>
      <c r="CM4" s="89" t="s">
        <v>8</v>
      </c>
      <c r="CN4" s="89">
        <v>8.1999999999999993</v>
      </c>
      <c r="CO4" s="88">
        <v>107.4</v>
      </c>
      <c r="CP4" s="89"/>
      <c r="CQ4" s="89">
        <v>-6.9</v>
      </c>
      <c r="CR4" s="89" t="s">
        <v>8</v>
      </c>
      <c r="CS4" s="89">
        <v>-5.6</v>
      </c>
      <c r="CT4" s="89">
        <v>-23.6</v>
      </c>
      <c r="CU4" s="89">
        <v>-67.7</v>
      </c>
      <c r="CV4" s="88">
        <v>97.4</v>
      </c>
      <c r="CW4" s="89"/>
      <c r="CX4" s="89" t="s">
        <v>8</v>
      </c>
      <c r="CY4" s="89" t="s">
        <v>8</v>
      </c>
      <c r="CZ4" s="89" t="s">
        <v>8</v>
      </c>
      <c r="DA4" s="89" t="s">
        <v>8</v>
      </c>
      <c r="DB4" s="89" t="s">
        <v>8</v>
      </c>
      <c r="DC4" s="88" t="s">
        <v>8</v>
      </c>
      <c r="DD4" s="89"/>
      <c r="DE4" s="89" t="s">
        <v>8</v>
      </c>
      <c r="DF4" s="89" t="s">
        <v>8</v>
      </c>
      <c r="DG4" s="89">
        <v>-32.6</v>
      </c>
      <c r="DH4" s="89" t="s">
        <v>8</v>
      </c>
      <c r="DI4" s="89" t="s">
        <v>8</v>
      </c>
      <c r="DJ4" s="88" t="s">
        <v>8</v>
      </c>
      <c r="DK4" s="89"/>
      <c r="DL4" s="89">
        <v>-8.6</v>
      </c>
      <c r="DM4" s="89" t="s">
        <v>8</v>
      </c>
      <c r="DN4" s="89">
        <v>-11</v>
      </c>
      <c r="DO4" s="89" t="s">
        <v>8</v>
      </c>
      <c r="DP4" s="89">
        <v>-12.5</v>
      </c>
      <c r="DQ4" s="88">
        <v>104.9</v>
      </c>
      <c r="DR4" s="89"/>
      <c r="DS4" s="89" t="s">
        <v>8</v>
      </c>
      <c r="DT4" s="89" t="s">
        <v>8</v>
      </c>
      <c r="DU4" s="89" t="s">
        <v>8</v>
      </c>
      <c r="DV4" s="89" t="s">
        <v>8</v>
      </c>
      <c r="DW4" s="89" t="s">
        <v>8</v>
      </c>
      <c r="DX4" s="88" t="s">
        <v>8</v>
      </c>
      <c r="DY4" s="89"/>
      <c r="DZ4" s="89">
        <v>-19.100000000000001</v>
      </c>
      <c r="EA4" s="89" t="s">
        <v>8</v>
      </c>
      <c r="EB4" s="89">
        <v>-33.9</v>
      </c>
      <c r="EC4" s="89">
        <v>-21.9</v>
      </c>
      <c r="ED4" s="89">
        <v>-44.5</v>
      </c>
      <c r="EE4" s="88">
        <v>85.4</v>
      </c>
      <c r="EF4" s="89"/>
      <c r="EG4" s="89" t="s">
        <v>8</v>
      </c>
      <c r="EH4" s="89" t="s">
        <v>8</v>
      </c>
      <c r="EI4" s="89" t="s">
        <v>8</v>
      </c>
      <c r="EJ4" s="89" t="s">
        <v>8</v>
      </c>
      <c r="EK4" s="89" t="s">
        <v>8</v>
      </c>
      <c r="EL4" s="88" t="s">
        <v>8</v>
      </c>
      <c r="EM4" s="89"/>
      <c r="EN4" s="89">
        <v>-12.3</v>
      </c>
      <c r="EO4" s="89" t="s">
        <v>8</v>
      </c>
      <c r="EP4" s="89">
        <v>-21.6</v>
      </c>
      <c r="EQ4" s="89" t="s">
        <v>8</v>
      </c>
      <c r="ER4" s="89">
        <v>-34.299999999999997</v>
      </c>
      <c r="ES4" s="88">
        <v>87.2</v>
      </c>
      <c r="ET4" s="89"/>
      <c r="EU4" s="89" t="s">
        <v>8</v>
      </c>
      <c r="EV4" s="89" t="s">
        <v>8</v>
      </c>
      <c r="EW4" s="89" t="s">
        <v>8</v>
      </c>
      <c r="EX4" s="89" t="s">
        <v>8</v>
      </c>
      <c r="EY4" s="89" t="s">
        <v>8</v>
      </c>
      <c r="EZ4" s="88" t="s">
        <v>8</v>
      </c>
      <c r="FA4" s="89"/>
      <c r="FB4" s="89" t="s">
        <v>8</v>
      </c>
      <c r="FC4" s="89" t="s">
        <v>8</v>
      </c>
      <c r="FD4" s="89" t="s">
        <v>8</v>
      </c>
      <c r="FE4" s="89" t="s">
        <v>8</v>
      </c>
      <c r="FF4" s="89" t="s">
        <v>8</v>
      </c>
      <c r="FG4" s="88" t="s">
        <v>8</v>
      </c>
      <c r="FH4" s="89"/>
      <c r="FI4" s="89" t="s">
        <v>8</v>
      </c>
      <c r="FJ4" s="89" t="s">
        <v>8</v>
      </c>
      <c r="FK4" s="89" t="s">
        <v>8</v>
      </c>
      <c r="FL4" s="89" t="s">
        <v>8</v>
      </c>
      <c r="FM4" s="89" t="s">
        <v>8</v>
      </c>
      <c r="FN4" s="88" t="s">
        <v>8</v>
      </c>
      <c r="FO4" s="89"/>
      <c r="FP4" s="89">
        <v>-2.2999999999999998</v>
      </c>
      <c r="FQ4" s="89" t="s">
        <v>8</v>
      </c>
      <c r="FR4" s="89" t="s">
        <v>8</v>
      </c>
      <c r="FS4" s="89" t="s">
        <v>8</v>
      </c>
      <c r="FT4" s="89">
        <v>-60.8</v>
      </c>
      <c r="FU4" s="88">
        <v>105.5</v>
      </c>
      <c r="FV4" s="89"/>
      <c r="FW4" s="89" t="s">
        <v>8</v>
      </c>
      <c r="FX4" s="89" t="s">
        <v>8</v>
      </c>
      <c r="FY4" s="89" t="s">
        <v>8</v>
      </c>
      <c r="FZ4" s="89" t="s">
        <v>8</v>
      </c>
      <c r="GA4" s="89" t="s">
        <v>8</v>
      </c>
      <c r="GB4" s="88" t="s">
        <v>8</v>
      </c>
      <c r="GC4" s="89"/>
      <c r="GD4" s="89" t="s">
        <v>8</v>
      </c>
      <c r="GE4" s="89" t="s">
        <v>8</v>
      </c>
      <c r="GF4" s="89" t="s">
        <v>8</v>
      </c>
      <c r="GG4" s="89" t="s">
        <v>8</v>
      </c>
      <c r="GH4" s="89" t="s">
        <v>8</v>
      </c>
      <c r="GI4" s="88" t="s">
        <v>8</v>
      </c>
      <c r="GJ4" s="89"/>
      <c r="GK4" s="89">
        <v>2.5</v>
      </c>
      <c r="GL4" s="89" t="s">
        <v>8</v>
      </c>
      <c r="GM4" s="89">
        <v>1.2</v>
      </c>
      <c r="GN4" s="89" t="s">
        <v>8</v>
      </c>
      <c r="GO4" s="89">
        <v>-19.3</v>
      </c>
      <c r="GP4" s="88">
        <v>102.7</v>
      </c>
      <c r="GQ4" s="89"/>
      <c r="GR4" s="89">
        <v>-5.3</v>
      </c>
      <c r="GS4" s="89" t="s">
        <v>8</v>
      </c>
      <c r="GT4" s="89" t="s">
        <v>8</v>
      </c>
      <c r="GU4" s="89" t="s">
        <v>8</v>
      </c>
      <c r="GV4" s="89" t="s">
        <v>8</v>
      </c>
      <c r="GW4" s="88">
        <v>99</v>
      </c>
      <c r="GX4" s="89"/>
      <c r="GY4" s="89" t="s">
        <v>8</v>
      </c>
      <c r="GZ4" s="89" t="s">
        <v>8</v>
      </c>
      <c r="HA4" s="89" t="s">
        <v>8</v>
      </c>
      <c r="HB4" s="89" t="s">
        <v>8</v>
      </c>
      <c r="HC4" s="89" t="s">
        <v>8</v>
      </c>
      <c r="HD4" s="88" t="s">
        <v>8</v>
      </c>
      <c r="HE4" s="89"/>
      <c r="HF4" s="89" t="s">
        <v>8</v>
      </c>
      <c r="HG4" s="89" t="s">
        <v>8</v>
      </c>
      <c r="HH4" s="89" t="s">
        <v>8</v>
      </c>
      <c r="HI4" s="89" t="s">
        <v>8</v>
      </c>
      <c r="HJ4" s="89" t="s">
        <v>8</v>
      </c>
      <c r="HK4" s="88" t="s">
        <v>8</v>
      </c>
      <c r="HL4" s="89"/>
      <c r="HM4" s="89" t="s">
        <v>8</v>
      </c>
      <c r="HN4" s="89" t="s">
        <v>8</v>
      </c>
      <c r="HO4" s="89" t="s">
        <v>8</v>
      </c>
      <c r="HP4" s="89" t="s">
        <v>8</v>
      </c>
      <c r="HQ4" s="89" t="s">
        <v>8</v>
      </c>
      <c r="HR4" s="88" t="s">
        <v>8</v>
      </c>
      <c r="HS4" s="89"/>
      <c r="HT4" s="89" t="s">
        <v>8</v>
      </c>
      <c r="HU4" s="89" t="s">
        <v>8</v>
      </c>
      <c r="HV4" s="89" t="s">
        <v>8</v>
      </c>
      <c r="HW4" s="89" t="s">
        <v>8</v>
      </c>
      <c r="HX4" s="89" t="s">
        <v>8</v>
      </c>
      <c r="HY4" s="88" t="s">
        <v>8</v>
      </c>
      <c r="HZ4" s="89"/>
      <c r="IA4" s="89" t="s">
        <v>8</v>
      </c>
      <c r="IB4" s="89" t="s">
        <v>8</v>
      </c>
      <c r="IC4" s="89" t="s">
        <v>8</v>
      </c>
      <c r="ID4" s="89" t="s">
        <v>8</v>
      </c>
      <c r="IE4" s="89" t="s">
        <v>8</v>
      </c>
      <c r="IF4" s="88" t="s">
        <v>8</v>
      </c>
      <c r="IG4" s="89"/>
      <c r="IH4" s="89" t="s">
        <v>8</v>
      </c>
      <c r="II4" s="89" t="s">
        <v>8</v>
      </c>
      <c r="IJ4" s="89" t="s">
        <v>8</v>
      </c>
      <c r="IK4" s="89" t="s">
        <v>8</v>
      </c>
      <c r="IL4" s="89">
        <v>-13.6</v>
      </c>
      <c r="IM4" s="88">
        <v>97</v>
      </c>
      <c r="IN4" s="89"/>
      <c r="IO4" s="89" t="s">
        <v>8</v>
      </c>
      <c r="IP4" s="89" t="s">
        <v>8</v>
      </c>
      <c r="IQ4" s="89" t="s">
        <v>8</v>
      </c>
      <c r="IR4" s="89" t="s">
        <v>8</v>
      </c>
      <c r="IS4" s="89" t="s">
        <v>8</v>
      </c>
      <c r="IT4" s="88" t="s">
        <v>8</v>
      </c>
      <c r="IU4" s="89"/>
      <c r="IV4" s="89">
        <v>-2.6</v>
      </c>
      <c r="IW4" s="89" t="s">
        <v>8</v>
      </c>
      <c r="IX4" s="89">
        <v>-16.899999999999999</v>
      </c>
      <c r="IY4" s="89">
        <v>25.5</v>
      </c>
      <c r="IZ4" s="89">
        <v>-25.3</v>
      </c>
      <c r="JA4" s="88">
        <v>102.6</v>
      </c>
    </row>
    <row r="5" spans="1:261" ht="15" customHeight="1" thickBot="1">
      <c r="A5" s="110"/>
      <c r="B5" s="109" t="s">
        <v>293</v>
      </c>
      <c r="D5" s="92" t="str">
        <f t="shared" si="15"/>
        <v>EA</v>
      </c>
      <c r="E5" s="147" t="str">
        <f t="shared" si="16"/>
        <v>Euro area</v>
      </c>
      <c r="F5" s="146">
        <f t="shared" si="17"/>
        <v>1.2000000000000002</v>
      </c>
      <c r="G5" s="146">
        <f t="shared" si="18"/>
        <v>2</v>
      </c>
      <c r="H5" s="146">
        <f t="shared" si="19"/>
        <v>0.19999999999999929</v>
      </c>
      <c r="I5" s="146">
        <f t="shared" si="20"/>
        <v>0</v>
      </c>
      <c r="J5" s="146">
        <f t="shared" si="21"/>
        <v>1.2999999999999989</v>
      </c>
      <c r="K5" s="146">
        <f t="shared" si="22"/>
        <v>1.3999999999999915</v>
      </c>
      <c r="AG5" s="97">
        <f t="shared" si="1"/>
        <v>31137</v>
      </c>
      <c r="AH5" s="96">
        <f t="shared" si="2"/>
        <v>-25.3</v>
      </c>
      <c r="AJ5" s="146">
        <f t="shared" si="3"/>
        <v>-4.0999999999999996</v>
      </c>
      <c r="AK5" s="146">
        <f t="shared" si="4"/>
        <v>14.5</v>
      </c>
      <c r="AL5" s="146">
        <f t="shared" si="5"/>
        <v>-13.5</v>
      </c>
      <c r="AM5" s="146">
        <f t="shared" si="6"/>
        <v>-5.9</v>
      </c>
      <c r="AN5" s="146">
        <f t="shared" si="7"/>
        <v>-12.6</v>
      </c>
      <c r="AO5" s="146">
        <f t="shared" si="8"/>
        <v>101.7</v>
      </c>
      <c r="AQ5" s="146">
        <f t="shared" si="9"/>
        <v>-4.2</v>
      </c>
      <c r="AR5" s="146">
        <f t="shared" si="10"/>
        <v>16.5</v>
      </c>
      <c r="AS5" s="146">
        <f t="shared" si="11"/>
        <v>-9.3000000000000007</v>
      </c>
      <c r="AT5" s="146">
        <f t="shared" si="12"/>
        <v>-14.3</v>
      </c>
      <c r="AU5" s="146">
        <f t="shared" si="13"/>
        <v>-11.2</v>
      </c>
      <c r="AV5" s="146">
        <f t="shared" si="14"/>
        <v>102.3</v>
      </c>
      <c r="AY5" s="91">
        <v>31167</v>
      </c>
      <c r="AZ5" s="89"/>
      <c r="BA5" s="89">
        <v>-5.3</v>
      </c>
      <c r="BB5" s="89" t="s">
        <v>8</v>
      </c>
      <c r="BC5" s="89">
        <v>-15.6</v>
      </c>
      <c r="BD5" s="89" t="s">
        <v>8</v>
      </c>
      <c r="BE5" s="89">
        <v>-37.700000000000003</v>
      </c>
      <c r="BF5" s="88">
        <v>96.8</v>
      </c>
      <c r="BG5" s="89"/>
      <c r="BH5" s="89">
        <v>-8.1</v>
      </c>
      <c r="BI5" s="89" t="s">
        <v>8</v>
      </c>
      <c r="BJ5" s="89">
        <v>-15.5</v>
      </c>
      <c r="BK5" s="89" t="s">
        <v>8</v>
      </c>
      <c r="BL5" s="89">
        <v>-42.7</v>
      </c>
      <c r="BM5" s="88">
        <v>94.9</v>
      </c>
      <c r="BN5" s="89"/>
      <c r="BO5" s="89">
        <v>-14.3</v>
      </c>
      <c r="BP5" s="89" t="s">
        <v>8</v>
      </c>
      <c r="BQ5" s="89">
        <v>-27</v>
      </c>
      <c r="BR5" s="89">
        <v>-4.2</v>
      </c>
      <c r="BS5" s="89" t="s">
        <v>8</v>
      </c>
      <c r="BT5" s="88">
        <v>84</v>
      </c>
      <c r="BU5" s="89"/>
      <c r="BV5" s="89" t="s">
        <v>8</v>
      </c>
      <c r="BW5" s="89" t="s">
        <v>8</v>
      </c>
      <c r="BX5" s="89" t="s">
        <v>8</v>
      </c>
      <c r="BY5" s="89" t="s">
        <v>8</v>
      </c>
      <c r="BZ5" s="89" t="s">
        <v>8</v>
      </c>
      <c r="CA5" s="88" t="s">
        <v>8</v>
      </c>
      <c r="CB5" s="89"/>
      <c r="CC5" s="89" t="s">
        <v>8</v>
      </c>
      <c r="CD5" s="89" t="s">
        <v>8</v>
      </c>
      <c r="CE5" s="89" t="s">
        <v>8</v>
      </c>
      <c r="CF5" s="89" t="s">
        <v>8</v>
      </c>
      <c r="CG5" s="89" t="s">
        <v>8</v>
      </c>
      <c r="CH5" s="88" t="s">
        <v>8</v>
      </c>
      <c r="CI5" s="89"/>
      <c r="CJ5" s="89">
        <v>13.2</v>
      </c>
      <c r="CK5" s="89" t="s">
        <v>8</v>
      </c>
      <c r="CL5" s="89">
        <v>-2</v>
      </c>
      <c r="CM5" s="89" t="s">
        <v>8</v>
      </c>
      <c r="CN5" s="89">
        <v>6.4</v>
      </c>
      <c r="CO5" s="88">
        <v>103.6</v>
      </c>
      <c r="CP5" s="89"/>
      <c r="CQ5" s="89">
        <v>-6.2</v>
      </c>
      <c r="CR5" s="89" t="s">
        <v>8</v>
      </c>
      <c r="CS5" s="89">
        <v>-6.2</v>
      </c>
      <c r="CT5" s="89">
        <v>-17.3</v>
      </c>
      <c r="CU5" s="89">
        <v>-63.1</v>
      </c>
      <c r="CV5" s="88">
        <v>97.9</v>
      </c>
      <c r="CW5" s="89"/>
      <c r="CX5" s="89" t="s">
        <v>8</v>
      </c>
      <c r="CY5" s="89" t="s">
        <v>8</v>
      </c>
      <c r="CZ5" s="89" t="s">
        <v>8</v>
      </c>
      <c r="DA5" s="89" t="s">
        <v>8</v>
      </c>
      <c r="DB5" s="89" t="s">
        <v>8</v>
      </c>
      <c r="DC5" s="88" t="s">
        <v>8</v>
      </c>
      <c r="DD5" s="89"/>
      <c r="DE5" s="89" t="s">
        <v>8</v>
      </c>
      <c r="DF5" s="89" t="s">
        <v>8</v>
      </c>
      <c r="DG5" s="89">
        <v>-32.700000000000003</v>
      </c>
      <c r="DH5" s="89" t="s">
        <v>8</v>
      </c>
      <c r="DI5" s="89" t="s">
        <v>8</v>
      </c>
      <c r="DJ5" s="88" t="s">
        <v>8</v>
      </c>
      <c r="DK5" s="89"/>
      <c r="DL5" s="89">
        <v>-9</v>
      </c>
      <c r="DM5" s="89" t="s">
        <v>8</v>
      </c>
      <c r="DN5" s="89">
        <v>-4.2</v>
      </c>
      <c r="DO5" s="89" t="s">
        <v>8</v>
      </c>
      <c r="DP5" s="89">
        <v>-21.5</v>
      </c>
      <c r="DQ5" s="88">
        <v>103.8</v>
      </c>
      <c r="DR5" s="89"/>
      <c r="DS5" s="89" t="s">
        <v>8</v>
      </c>
      <c r="DT5" s="89" t="s">
        <v>8</v>
      </c>
      <c r="DU5" s="89" t="s">
        <v>8</v>
      </c>
      <c r="DV5" s="89" t="s">
        <v>8</v>
      </c>
      <c r="DW5" s="89" t="s">
        <v>8</v>
      </c>
      <c r="DX5" s="88" t="s">
        <v>8</v>
      </c>
      <c r="DY5" s="89"/>
      <c r="DZ5" s="89">
        <v>-19.100000000000001</v>
      </c>
      <c r="EA5" s="89" t="s">
        <v>8</v>
      </c>
      <c r="EB5" s="89">
        <v>-30.5</v>
      </c>
      <c r="EC5" s="89">
        <v>-20.7</v>
      </c>
      <c r="ED5" s="89">
        <v>-40</v>
      </c>
      <c r="EE5" s="88">
        <v>86.5</v>
      </c>
      <c r="EF5" s="89"/>
      <c r="EG5" s="89" t="s">
        <v>8</v>
      </c>
      <c r="EH5" s="89" t="s">
        <v>8</v>
      </c>
      <c r="EI5" s="89" t="s">
        <v>8</v>
      </c>
      <c r="EJ5" s="89" t="s">
        <v>8</v>
      </c>
      <c r="EK5" s="89" t="s">
        <v>8</v>
      </c>
      <c r="EL5" s="88" t="s">
        <v>8</v>
      </c>
      <c r="EM5" s="89"/>
      <c r="EN5" s="89">
        <v>-11.3</v>
      </c>
      <c r="EO5" s="89" t="s">
        <v>8</v>
      </c>
      <c r="EP5" s="89">
        <v>-17.3</v>
      </c>
      <c r="EQ5" s="89" t="s">
        <v>8</v>
      </c>
      <c r="ER5" s="89">
        <v>-40.700000000000003</v>
      </c>
      <c r="ES5" s="88">
        <v>88.9</v>
      </c>
      <c r="ET5" s="89"/>
      <c r="EU5" s="89" t="s">
        <v>8</v>
      </c>
      <c r="EV5" s="89" t="s">
        <v>8</v>
      </c>
      <c r="EW5" s="89" t="s">
        <v>8</v>
      </c>
      <c r="EX5" s="89" t="s">
        <v>8</v>
      </c>
      <c r="EY5" s="89" t="s">
        <v>8</v>
      </c>
      <c r="EZ5" s="88" t="s">
        <v>8</v>
      </c>
      <c r="FA5" s="89"/>
      <c r="FB5" s="89" t="s">
        <v>8</v>
      </c>
      <c r="FC5" s="89" t="s">
        <v>8</v>
      </c>
      <c r="FD5" s="89" t="s">
        <v>8</v>
      </c>
      <c r="FE5" s="89" t="s">
        <v>8</v>
      </c>
      <c r="FF5" s="89" t="s">
        <v>8</v>
      </c>
      <c r="FG5" s="88" t="s">
        <v>8</v>
      </c>
      <c r="FH5" s="89"/>
      <c r="FI5" s="89" t="s">
        <v>8</v>
      </c>
      <c r="FJ5" s="89" t="s">
        <v>8</v>
      </c>
      <c r="FK5" s="89" t="s">
        <v>8</v>
      </c>
      <c r="FL5" s="89" t="s">
        <v>8</v>
      </c>
      <c r="FM5" s="89" t="s">
        <v>8</v>
      </c>
      <c r="FN5" s="88" t="s">
        <v>8</v>
      </c>
      <c r="FO5" s="89"/>
      <c r="FP5" s="89">
        <v>-4.2</v>
      </c>
      <c r="FQ5" s="89" t="s">
        <v>8</v>
      </c>
      <c r="FR5" s="89" t="s">
        <v>8</v>
      </c>
      <c r="FS5" s="89" t="s">
        <v>8</v>
      </c>
      <c r="FT5" s="89">
        <v>-56.9</v>
      </c>
      <c r="FU5" s="88">
        <v>103.3</v>
      </c>
      <c r="FV5" s="89"/>
      <c r="FW5" s="89" t="s">
        <v>8</v>
      </c>
      <c r="FX5" s="89" t="s">
        <v>8</v>
      </c>
      <c r="FY5" s="89" t="s">
        <v>8</v>
      </c>
      <c r="FZ5" s="89" t="s">
        <v>8</v>
      </c>
      <c r="GA5" s="89" t="s">
        <v>8</v>
      </c>
      <c r="GB5" s="88" t="s">
        <v>8</v>
      </c>
      <c r="GC5" s="89"/>
      <c r="GD5" s="89" t="s">
        <v>8</v>
      </c>
      <c r="GE5" s="89" t="s">
        <v>8</v>
      </c>
      <c r="GF5" s="89" t="s">
        <v>8</v>
      </c>
      <c r="GG5" s="89" t="s">
        <v>8</v>
      </c>
      <c r="GH5" s="89" t="s">
        <v>8</v>
      </c>
      <c r="GI5" s="88" t="s">
        <v>8</v>
      </c>
      <c r="GJ5" s="89"/>
      <c r="GK5" s="89">
        <v>-2.5</v>
      </c>
      <c r="GL5" s="89" t="s">
        <v>8</v>
      </c>
      <c r="GM5" s="89">
        <v>-0.3</v>
      </c>
      <c r="GN5" s="89" t="s">
        <v>8</v>
      </c>
      <c r="GO5" s="89">
        <v>-18</v>
      </c>
      <c r="GP5" s="88">
        <v>95.4</v>
      </c>
      <c r="GQ5" s="89"/>
      <c r="GR5" s="89">
        <v>-5.8</v>
      </c>
      <c r="GS5" s="89" t="s">
        <v>8</v>
      </c>
      <c r="GT5" s="89" t="s">
        <v>8</v>
      </c>
      <c r="GU5" s="89" t="s">
        <v>8</v>
      </c>
      <c r="GV5" s="89" t="s">
        <v>8</v>
      </c>
      <c r="GW5" s="88">
        <v>97.8</v>
      </c>
      <c r="GX5" s="89"/>
      <c r="GY5" s="89" t="s">
        <v>8</v>
      </c>
      <c r="GZ5" s="89" t="s">
        <v>8</v>
      </c>
      <c r="HA5" s="89" t="s">
        <v>8</v>
      </c>
      <c r="HB5" s="89" t="s">
        <v>8</v>
      </c>
      <c r="HC5" s="89" t="s">
        <v>8</v>
      </c>
      <c r="HD5" s="88" t="s">
        <v>8</v>
      </c>
      <c r="HE5" s="89"/>
      <c r="HF5" s="89" t="s">
        <v>8</v>
      </c>
      <c r="HG5" s="89" t="s">
        <v>8</v>
      </c>
      <c r="HH5" s="89" t="s">
        <v>8</v>
      </c>
      <c r="HI5" s="89" t="s">
        <v>8</v>
      </c>
      <c r="HJ5" s="89" t="s">
        <v>8</v>
      </c>
      <c r="HK5" s="88" t="s">
        <v>8</v>
      </c>
      <c r="HL5" s="89"/>
      <c r="HM5" s="89" t="s">
        <v>8</v>
      </c>
      <c r="HN5" s="89" t="s">
        <v>8</v>
      </c>
      <c r="HO5" s="89" t="s">
        <v>8</v>
      </c>
      <c r="HP5" s="89" t="s">
        <v>8</v>
      </c>
      <c r="HQ5" s="89" t="s">
        <v>8</v>
      </c>
      <c r="HR5" s="88" t="s">
        <v>8</v>
      </c>
      <c r="HS5" s="89"/>
      <c r="HT5" s="89" t="s">
        <v>8</v>
      </c>
      <c r="HU5" s="89" t="s">
        <v>8</v>
      </c>
      <c r="HV5" s="89" t="s">
        <v>8</v>
      </c>
      <c r="HW5" s="89" t="s">
        <v>8</v>
      </c>
      <c r="HX5" s="89" t="s">
        <v>8</v>
      </c>
      <c r="HY5" s="88" t="s">
        <v>8</v>
      </c>
      <c r="HZ5" s="89"/>
      <c r="IA5" s="89" t="s">
        <v>8</v>
      </c>
      <c r="IB5" s="89" t="s">
        <v>8</v>
      </c>
      <c r="IC5" s="89" t="s">
        <v>8</v>
      </c>
      <c r="ID5" s="89" t="s">
        <v>8</v>
      </c>
      <c r="IE5" s="89" t="s">
        <v>8</v>
      </c>
      <c r="IF5" s="88" t="s">
        <v>8</v>
      </c>
      <c r="IG5" s="89"/>
      <c r="IH5" s="89" t="s">
        <v>8</v>
      </c>
      <c r="II5" s="89" t="s">
        <v>8</v>
      </c>
      <c r="IJ5" s="89" t="s">
        <v>8</v>
      </c>
      <c r="IK5" s="89" t="s">
        <v>8</v>
      </c>
      <c r="IL5" s="89">
        <v>-17.899999999999999</v>
      </c>
      <c r="IM5" s="88">
        <v>93.2</v>
      </c>
      <c r="IN5" s="89"/>
      <c r="IO5" s="89" t="s">
        <v>8</v>
      </c>
      <c r="IP5" s="89" t="s">
        <v>8</v>
      </c>
      <c r="IQ5" s="89" t="s">
        <v>8</v>
      </c>
      <c r="IR5" s="89" t="s">
        <v>8</v>
      </c>
      <c r="IS5" s="89" t="s">
        <v>8</v>
      </c>
      <c r="IT5" s="88" t="s">
        <v>8</v>
      </c>
      <c r="IU5" s="89"/>
      <c r="IV5" s="89">
        <v>1.9</v>
      </c>
      <c r="IW5" s="89" t="s">
        <v>8</v>
      </c>
      <c r="IX5" s="89">
        <v>-17.8</v>
      </c>
      <c r="IY5" s="89">
        <v>19.8</v>
      </c>
      <c r="IZ5" s="89">
        <v>-24.9</v>
      </c>
      <c r="JA5" s="88">
        <v>104.9</v>
      </c>
    </row>
    <row r="6" spans="1:261" ht="15" customHeight="1">
      <c r="A6" s="150"/>
      <c r="B6" s="149"/>
      <c r="C6" s="148"/>
      <c r="D6" s="92" t="str">
        <f t="shared" si="15"/>
        <v>BE</v>
      </c>
      <c r="E6" s="147" t="str">
        <f t="shared" si="16"/>
        <v>Belgium</v>
      </c>
      <c r="F6" s="146">
        <f t="shared" si="17"/>
        <v>0.10000000000000053</v>
      </c>
      <c r="G6" s="146">
        <f t="shared" si="18"/>
        <v>-2</v>
      </c>
      <c r="H6" s="146">
        <f t="shared" si="19"/>
        <v>-4.1999999999999993</v>
      </c>
      <c r="I6" s="146">
        <f t="shared" si="20"/>
        <v>8.4</v>
      </c>
      <c r="J6" s="146">
        <f t="shared" si="21"/>
        <v>-1.4000000000000004</v>
      </c>
      <c r="K6" s="146">
        <f t="shared" si="22"/>
        <v>-0.59999999999999432</v>
      </c>
      <c r="AG6" s="97">
        <f t="shared" si="1"/>
        <v>31167</v>
      </c>
      <c r="AH6" s="96">
        <f t="shared" si="2"/>
        <v>-24.9</v>
      </c>
      <c r="AJ6" s="146">
        <f t="shared" si="3"/>
        <v>1.2</v>
      </c>
      <c r="AK6" s="146">
        <f t="shared" si="4"/>
        <v>10.5</v>
      </c>
      <c r="AL6" s="146">
        <f t="shared" si="5"/>
        <v>-27.4</v>
      </c>
      <c r="AM6" s="146">
        <f t="shared" si="6"/>
        <v>19.3</v>
      </c>
      <c r="AN6" s="146">
        <f t="shared" si="7"/>
        <v>-18.2</v>
      </c>
      <c r="AO6" s="146">
        <f t="shared" si="8"/>
        <v>106.9</v>
      </c>
      <c r="AQ6" s="146">
        <f t="shared" si="9"/>
        <v>0.7</v>
      </c>
      <c r="AR6" s="146">
        <f t="shared" si="10"/>
        <v>9.1</v>
      </c>
      <c r="AS6" s="146">
        <f t="shared" si="11"/>
        <v>-24.8</v>
      </c>
      <c r="AT6" s="146">
        <f t="shared" si="12"/>
        <v>18.600000000000001</v>
      </c>
      <c r="AU6" s="146">
        <f t="shared" si="13"/>
        <v>-17.100000000000001</v>
      </c>
      <c r="AV6" s="146">
        <f t="shared" si="14"/>
        <v>107</v>
      </c>
      <c r="AY6" s="91">
        <v>31198</v>
      </c>
      <c r="AZ6" s="89"/>
      <c r="BA6" s="89">
        <v>-5.8</v>
      </c>
      <c r="BB6" s="89" t="s">
        <v>8</v>
      </c>
      <c r="BC6" s="89">
        <v>-15.3</v>
      </c>
      <c r="BD6" s="89" t="s">
        <v>8</v>
      </c>
      <c r="BE6" s="89">
        <v>-37.1</v>
      </c>
      <c r="BF6" s="88">
        <v>96.6</v>
      </c>
      <c r="BG6" s="89"/>
      <c r="BH6" s="89">
        <v>-7.9</v>
      </c>
      <c r="BI6" s="89" t="s">
        <v>8</v>
      </c>
      <c r="BJ6" s="89">
        <v>-15.1</v>
      </c>
      <c r="BK6" s="89" t="s">
        <v>8</v>
      </c>
      <c r="BL6" s="89">
        <v>-41.8</v>
      </c>
      <c r="BM6" s="88">
        <v>95.7</v>
      </c>
      <c r="BN6" s="89"/>
      <c r="BO6" s="89">
        <v>-17.2</v>
      </c>
      <c r="BP6" s="89" t="s">
        <v>8</v>
      </c>
      <c r="BQ6" s="89">
        <v>-26.2</v>
      </c>
      <c r="BR6" s="89">
        <v>-1.5</v>
      </c>
      <c r="BS6" s="89" t="s">
        <v>8</v>
      </c>
      <c r="BT6" s="88">
        <v>82</v>
      </c>
      <c r="BU6" s="89"/>
      <c r="BV6" s="89" t="s">
        <v>8</v>
      </c>
      <c r="BW6" s="89" t="s">
        <v>8</v>
      </c>
      <c r="BX6" s="89" t="s">
        <v>8</v>
      </c>
      <c r="BY6" s="89" t="s">
        <v>8</v>
      </c>
      <c r="BZ6" s="89" t="s">
        <v>8</v>
      </c>
      <c r="CA6" s="88" t="s">
        <v>8</v>
      </c>
      <c r="CB6" s="89"/>
      <c r="CC6" s="89" t="s">
        <v>8</v>
      </c>
      <c r="CD6" s="89" t="s">
        <v>8</v>
      </c>
      <c r="CE6" s="89" t="s">
        <v>8</v>
      </c>
      <c r="CF6" s="89" t="s">
        <v>8</v>
      </c>
      <c r="CG6" s="89" t="s">
        <v>8</v>
      </c>
      <c r="CH6" s="88" t="s">
        <v>8</v>
      </c>
      <c r="CI6" s="89"/>
      <c r="CJ6" s="89">
        <v>13.1</v>
      </c>
      <c r="CK6" s="89" t="s">
        <v>8</v>
      </c>
      <c r="CL6" s="89">
        <v>-3</v>
      </c>
      <c r="CM6" s="89" t="s">
        <v>8</v>
      </c>
      <c r="CN6" s="89">
        <v>6.6</v>
      </c>
      <c r="CO6" s="88">
        <v>103.2</v>
      </c>
      <c r="CP6" s="89"/>
      <c r="CQ6" s="89">
        <v>-4</v>
      </c>
      <c r="CR6" s="89" t="s">
        <v>8</v>
      </c>
      <c r="CS6" s="89">
        <v>-4.3</v>
      </c>
      <c r="CT6" s="89">
        <v>-15.4</v>
      </c>
      <c r="CU6" s="89">
        <v>-63</v>
      </c>
      <c r="CV6" s="88">
        <v>100.6</v>
      </c>
      <c r="CW6" s="89"/>
      <c r="CX6" s="89" t="s">
        <v>8</v>
      </c>
      <c r="CY6" s="89" t="s">
        <v>8</v>
      </c>
      <c r="CZ6" s="89" t="s">
        <v>8</v>
      </c>
      <c r="DA6" s="89" t="s">
        <v>8</v>
      </c>
      <c r="DB6" s="89" t="s">
        <v>8</v>
      </c>
      <c r="DC6" s="88" t="s">
        <v>8</v>
      </c>
      <c r="DD6" s="89"/>
      <c r="DE6" s="89" t="s">
        <v>8</v>
      </c>
      <c r="DF6" s="89" t="s">
        <v>8</v>
      </c>
      <c r="DG6" s="89">
        <v>-31.1</v>
      </c>
      <c r="DH6" s="89" t="s">
        <v>8</v>
      </c>
      <c r="DI6" s="89" t="s">
        <v>8</v>
      </c>
      <c r="DJ6" s="88" t="s">
        <v>8</v>
      </c>
      <c r="DK6" s="89"/>
      <c r="DL6" s="89">
        <v>-7.2</v>
      </c>
      <c r="DM6" s="89" t="s">
        <v>8</v>
      </c>
      <c r="DN6" s="89">
        <v>-3.2</v>
      </c>
      <c r="DO6" s="89" t="s">
        <v>8</v>
      </c>
      <c r="DP6" s="89">
        <v>-21.4</v>
      </c>
      <c r="DQ6" s="88">
        <v>105.5</v>
      </c>
      <c r="DR6" s="89"/>
      <c r="DS6" s="89" t="s">
        <v>8</v>
      </c>
      <c r="DT6" s="89" t="s">
        <v>8</v>
      </c>
      <c r="DU6" s="89" t="s">
        <v>8</v>
      </c>
      <c r="DV6" s="89" t="s">
        <v>8</v>
      </c>
      <c r="DW6" s="89" t="s">
        <v>8</v>
      </c>
      <c r="DX6" s="88" t="s">
        <v>8</v>
      </c>
      <c r="DY6" s="89"/>
      <c r="DZ6" s="89">
        <v>-18.399999999999999</v>
      </c>
      <c r="EA6" s="89" t="s">
        <v>8</v>
      </c>
      <c r="EB6" s="89">
        <v>-30.2</v>
      </c>
      <c r="EC6" s="89">
        <v>-19.5</v>
      </c>
      <c r="ED6" s="89">
        <v>-37.799999999999997</v>
      </c>
      <c r="EE6" s="88">
        <v>87.3</v>
      </c>
      <c r="EF6" s="89"/>
      <c r="EG6" s="89" t="s">
        <v>8</v>
      </c>
      <c r="EH6" s="89" t="s">
        <v>8</v>
      </c>
      <c r="EI6" s="89" t="s">
        <v>8</v>
      </c>
      <c r="EJ6" s="89" t="s">
        <v>8</v>
      </c>
      <c r="EK6" s="89" t="s">
        <v>8</v>
      </c>
      <c r="EL6" s="88" t="s">
        <v>8</v>
      </c>
      <c r="EM6" s="89"/>
      <c r="EN6" s="89">
        <v>-8.5</v>
      </c>
      <c r="EO6" s="89" t="s">
        <v>8</v>
      </c>
      <c r="EP6" s="89">
        <v>-18.899999999999999</v>
      </c>
      <c r="EQ6" s="89" t="s">
        <v>8</v>
      </c>
      <c r="ER6" s="89">
        <v>-36.9</v>
      </c>
      <c r="ES6" s="88">
        <v>92.6</v>
      </c>
      <c r="ET6" s="89"/>
      <c r="EU6" s="89" t="s">
        <v>8</v>
      </c>
      <c r="EV6" s="89" t="s">
        <v>8</v>
      </c>
      <c r="EW6" s="89" t="s">
        <v>8</v>
      </c>
      <c r="EX6" s="89" t="s">
        <v>8</v>
      </c>
      <c r="EY6" s="89" t="s">
        <v>8</v>
      </c>
      <c r="EZ6" s="88" t="s">
        <v>8</v>
      </c>
      <c r="FA6" s="89"/>
      <c r="FB6" s="89" t="s">
        <v>8</v>
      </c>
      <c r="FC6" s="89" t="s">
        <v>8</v>
      </c>
      <c r="FD6" s="89" t="s">
        <v>8</v>
      </c>
      <c r="FE6" s="89" t="s">
        <v>8</v>
      </c>
      <c r="FF6" s="89" t="s">
        <v>8</v>
      </c>
      <c r="FG6" s="88" t="s">
        <v>8</v>
      </c>
      <c r="FH6" s="89"/>
      <c r="FI6" s="89" t="s">
        <v>8</v>
      </c>
      <c r="FJ6" s="89" t="s">
        <v>8</v>
      </c>
      <c r="FK6" s="89" t="s">
        <v>8</v>
      </c>
      <c r="FL6" s="89" t="s">
        <v>8</v>
      </c>
      <c r="FM6" s="89" t="s">
        <v>8</v>
      </c>
      <c r="FN6" s="88" t="s">
        <v>8</v>
      </c>
      <c r="FO6" s="89"/>
      <c r="FP6" s="89">
        <v>-5.6</v>
      </c>
      <c r="FQ6" s="89" t="s">
        <v>8</v>
      </c>
      <c r="FR6" s="89" t="s">
        <v>8</v>
      </c>
      <c r="FS6" s="89" t="s">
        <v>8</v>
      </c>
      <c r="FT6" s="89">
        <v>-51.2</v>
      </c>
      <c r="FU6" s="88">
        <v>103.1</v>
      </c>
      <c r="FV6" s="89"/>
      <c r="FW6" s="89" t="s">
        <v>8</v>
      </c>
      <c r="FX6" s="89" t="s">
        <v>8</v>
      </c>
      <c r="FY6" s="89" t="s">
        <v>8</v>
      </c>
      <c r="FZ6" s="89" t="s">
        <v>8</v>
      </c>
      <c r="GA6" s="89" t="s">
        <v>8</v>
      </c>
      <c r="GB6" s="88" t="s">
        <v>8</v>
      </c>
      <c r="GC6" s="89"/>
      <c r="GD6" s="89" t="s">
        <v>8</v>
      </c>
      <c r="GE6" s="89" t="s">
        <v>8</v>
      </c>
      <c r="GF6" s="89" t="s">
        <v>8</v>
      </c>
      <c r="GG6" s="89" t="s">
        <v>8</v>
      </c>
      <c r="GH6" s="89" t="s">
        <v>8</v>
      </c>
      <c r="GI6" s="88" t="s">
        <v>8</v>
      </c>
      <c r="GJ6" s="89"/>
      <c r="GK6" s="89">
        <v>-2.7</v>
      </c>
      <c r="GL6" s="89" t="s">
        <v>8</v>
      </c>
      <c r="GM6" s="89">
        <v>-0.6</v>
      </c>
      <c r="GN6" s="89" t="s">
        <v>8</v>
      </c>
      <c r="GO6" s="89">
        <v>-22.5</v>
      </c>
      <c r="GP6" s="88">
        <v>94.8</v>
      </c>
      <c r="GQ6" s="89"/>
      <c r="GR6" s="89">
        <v>-5.6</v>
      </c>
      <c r="GS6" s="89" t="s">
        <v>8</v>
      </c>
      <c r="GT6" s="89" t="s">
        <v>8</v>
      </c>
      <c r="GU6" s="89" t="s">
        <v>8</v>
      </c>
      <c r="GV6" s="89" t="s">
        <v>8</v>
      </c>
      <c r="GW6" s="88">
        <v>98</v>
      </c>
      <c r="GX6" s="89"/>
      <c r="GY6" s="89" t="s">
        <v>8</v>
      </c>
      <c r="GZ6" s="89" t="s">
        <v>8</v>
      </c>
      <c r="HA6" s="89" t="s">
        <v>8</v>
      </c>
      <c r="HB6" s="89" t="s">
        <v>8</v>
      </c>
      <c r="HC6" s="89" t="s">
        <v>8</v>
      </c>
      <c r="HD6" s="88" t="s">
        <v>8</v>
      </c>
      <c r="HE6" s="89"/>
      <c r="HF6" s="89" t="s">
        <v>8</v>
      </c>
      <c r="HG6" s="89" t="s">
        <v>8</v>
      </c>
      <c r="HH6" s="89" t="s">
        <v>8</v>
      </c>
      <c r="HI6" s="89" t="s">
        <v>8</v>
      </c>
      <c r="HJ6" s="89" t="s">
        <v>8</v>
      </c>
      <c r="HK6" s="88" t="s">
        <v>8</v>
      </c>
      <c r="HL6" s="89"/>
      <c r="HM6" s="89" t="s">
        <v>8</v>
      </c>
      <c r="HN6" s="89" t="s">
        <v>8</v>
      </c>
      <c r="HO6" s="89" t="s">
        <v>8</v>
      </c>
      <c r="HP6" s="89" t="s">
        <v>8</v>
      </c>
      <c r="HQ6" s="89" t="s">
        <v>8</v>
      </c>
      <c r="HR6" s="88" t="s">
        <v>8</v>
      </c>
      <c r="HS6" s="89"/>
      <c r="HT6" s="89" t="s">
        <v>8</v>
      </c>
      <c r="HU6" s="89" t="s">
        <v>8</v>
      </c>
      <c r="HV6" s="89" t="s">
        <v>8</v>
      </c>
      <c r="HW6" s="89" t="s">
        <v>8</v>
      </c>
      <c r="HX6" s="89" t="s">
        <v>8</v>
      </c>
      <c r="HY6" s="88" t="s">
        <v>8</v>
      </c>
      <c r="HZ6" s="89"/>
      <c r="IA6" s="89" t="s">
        <v>8</v>
      </c>
      <c r="IB6" s="89" t="s">
        <v>8</v>
      </c>
      <c r="IC6" s="89" t="s">
        <v>8</v>
      </c>
      <c r="ID6" s="89" t="s">
        <v>8</v>
      </c>
      <c r="IE6" s="89" t="s">
        <v>8</v>
      </c>
      <c r="IF6" s="88" t="s">
        <v>8</v>
      </c>
      <c r="IG6" s="89"/>
      <c r="IH6" s="89" t="s">
        <v>8</v>
      </c>
      <c r="II6" s="89" t="s">
        <v>8</v>
      </c>
      <c r="IJ6" s="89" t="s">
        <v>8</v>
      </c>
      <c r="IK6" s="89" t="s">
        <v>8</v>
      </c>
      <c r="IL6" s="89">
        <v>-17.5</v>
      </c>
      <c r="IM6" s="88">
        <v>93.5</v>
      </c>
      <c r="IN6" s="89"/>
      <c r="IO6" s="89" t="s">
        <v>8</v>
      </c>
      <c r="IP6" s="89" t="s">
        <v>8</v>
      </c>
      <c r="IQ6" s="89" t="s">
        <v>8</v>
      </c>
      <c r="IR6" s="89" t="s">
        <v>8</v>
      </c>
      <c r="IS6" s="89" t="s">
        <v>8</v>
      </c>
      <c r="IT6" s="88" t="s">
        <v>8</v>
      </c>
      <c r="IU6" s="89"/>
      <c r="IV6" s="89">
        <v>-0.7</v>
      </c>
      <c r="IW6" s="89" t="s">
        <v>8</v>
      </c>
      <c r="IX6" s="89">
        <v>-18.600000000000001</v>
      </c>
      <c r="IY6" s="89">
        <v>12.8</v>
      </c>
      <c r="IZ6" s="89">
        <v>-24.7</v>
      </c>
      <c r="JA6" s="88">
        <v>101.7</v>
      </c>
    </row>
    <row r="7" spans="1:261" ht="15" customHeight="1">
      <c r="A7" s="129" t="s">
        <v>304</v>
      </c>
      <c r="B7" s="106" t="s">
        <v>305</v>
      </c>
      <c r="C7" s="148"/>
      <c r="D7" s="92" t="str">
        <f t="shared" si="15"/>
        <v>BG</v>
      </c>
      <c r="E7" s="147" t="str">
        <f t="shared" si="16"/>
        <v>Bulgaria</v>
      </c>
      <c r="F7" s="146">
        <f t="shared" si="17"/>
        <v>0.5</v>
      </c>
      <c r="G7" s="146">
        <f t="shared" si="18"/>
        <v>1.4000000000000004</v>
      </c>
      <c r="H7" s="146">
        <f t="shared" si="19"/>
        <v>-2.5999999999999979</v>
      </c>
      <c r="I7" s="146">
        <f t="shared" si="20"/>
        <v>0.69999999999999929</v>
      </c>
      <c r="J7" s="146">
        <f t="shared" si="21"/>
        <v>-1.0999999999999979</v>
      </c>
      <c r="K7" s="146">
        <f t="shared" si="22"/>
        <v>-9.9999999999994316E-2</v>
      </c>
      <c r="AG7" s="97">
        <f t="shared" si="1"/>
        <v>31198</v>
      </c>
      <c r="AH7" s="96">
        <f t="shared" si="2"/>
        <v>-24.7</v>
      </c>
      <c r="AJ7" s="146">
        <f t="shared" si="3"/>
        <v>4.3</v>
      </c>
      <c r="AK7" s="146">
        <f t="shared" si="4"/>
        <v>34.700000000000003</v>
      </c>
      <c r="AL7" s="146">
        <f t="shared" si="5"/>
        <v>5.2</v>
      </c>
      <c r="AM7" s="146">
        <f t="shared" si="6"/>
        <v>19</v>
      </c>
      <c r="AN7" s="146">
        <f t="shared" si="7"/>
        <v>-27</v>
      </c>
      <c r="AO7" s="146">
        <f t="shared" si="8"/>
        <v>106.7</v>
      </c>
      <c r="AQ7" s="146">
        <f t="shared" si="9"/>
        <v>4.7</v>
      </c>
      <c r="AR7" s="146">
        <f t="shared" si="10"/>
        <v>34.4</v>
      </c>
      <c r="AS7" s="146">
        <f t="shared" si="11"/>
        <v>3.6</v>
      </c>
      <c r="AT7" s="146">
        <f t="shared" si="12"/>
        <v>16.600000000000001</v>
      </c>
      <c r="AU7" s="146">
        <f t="shared" si="13"/>
        <v>-29.7</v>
      </c>
      <c r="AV7" s="146">
        <f t="shared" si="14"/>
        <v>106.1</v>
      </c>
      <c r="AY7" s="91">
        <v>31228</v>
      </c>
      <c r="AZ7" s="89"/>
      <c r="BA7" s="89">
        <v>-5.7</v>
      </c>
      <c r="BB7" s="89" t="s">
        <v>8</v>
      </c>
      <c r="BC7" s="89">
        <v>-15.8</v>
      </c>
      <c r="BD7" s="89" t="s">
        <v>8</v>
      </c>
      <c r="BE7" s="89">
        <v>-36.700000000000003</v>
      </c>
      <c r="BF7" s="88">
        <v>96.5</v>
      </c>
      <c r="BG7" s="89"/>
      <c r="BH7" s="89">
        <v>-8.1999999999999993</v>
      </c>
      <c r="BI7" s="89" t="s">
        <v>8</v>
      </c>
      <c r="BJ7" s="89">
        <v>-15.4</v>
      </c>
      <c r="BK7" s="89" t="s">
        <v>8</v>
      </c>
      <c r="BL7" s="89">
        <v>-41.3</v>
      </c>
      <c r="BM7" s="88">
        <v>95.1</v>
      </c>
      <c r="BN7" s="89"/>
      <c r="BO7" s="89">
        <v>-14</v>
      </c>
      <c r="BP7" s="89" t="s">
        <v>8</v>
      </c>
      <c r="BQ7" s="89">
        <v>-25.9</v>
      </c>
      <c r="BR7" s="89">
        <v>-4.0999999999999996</v>
      </c>
      <c r="BS7" s="89" t="s">
        <v>8</v>
      </c>
      <c r="BT7" s="88">
        <v>84.8</v>
      </c>
      <c r="BU7" s="89"/>
      <c r="BV7" s="89" t="s">
        <v>8</v>
      </c>
      <c r="BW7" s="89" t="s">
        <v>8</v>
      </c>
      <c r="BX7" s="89" t="s">
        <v>8</v>
      </c>
      <c r="BY7" s="89" t="s">
        <v>8</v>
      </c>
      <c r="BZ7" s="89" t="s">
        <v>8</v>
      </c>
      <c r="CA7" s="88" t="s">
        <v>8</v>
      </c>
      <c r="CB7" s="89"/>
      <c r="CC7" s="89" t="s">
        <v>8</v>
      </c>
      <c r="CD7" s="89" t="s">
        <v>8</v>
      </c>
      <c r="CE7" s="89" t="s">
        <v>8</v>
      </c>
      <c r="CF7" s="89" t="s">
        <v>8</v>
      </c>
      <c r="CG7" s="89" t="s">
        <v>8</v>
      </c>
      <c r="CH7" s="88" t="s">
        <v>8</v>
      </c>
      <c r="CI7" s="89"/>
      <c r="CJ7" s="89">
        <v>13.2</v>
      </c>
      <c r="CK7" s="89" t="s">
        <v>8</v>
      </c>
      <c r="CL7" s="89">
        <v>-1.9</v>
      </c>
      <c r="CM7" s="89" t="s">
        <v>8</v>
      </c>
      <c r="CN7" s="89">
        <v>6.8</v>
      </c>
      <c r="CO7" s="88">
        <v>103.9</v>
      </c>
      <c r="CP7" s="89"/>
      <c r="CQ7" s="89">
        <v>-5.3</v>
      </c>
      <c r="CR7" s="89" t="s">
        <v>8</v>
      </c>
      <c r="CS7" s="89">
        <v>-6.8</v>
      </c>
      <c r="CT7" s="89">
        <v>-12.8</v>
      </c>
      <c r="CU7" s="89">
        <v>-57.2</v>
      </c>
      <c r="CV7" s="88">
        <v>99</v>
      </c>
      <c r="CW7" s="89"/>
      <c r="CX7" s="89" t="s">
        <v>8</v>
      </c>
      <c r="CY7" s="89" t="s">
        <v>8</v>
      </c>
      <c r="CZ7" s="89" t="s">
        <v>8</v>
      </c>
      <c r="DA7" s="89" t="s">
        <v>8</v>
      </c>
      <c r="DB7" s="89" t="s">
        <v>8</v>
      </c>
      <c r="DC7" s="88" t="s">
        <v>8</v>
      </c>
      <c r="DD7" s="89"/>
      <c r="DE7" s="89" t="s">
        <v>8</v>
      </c>
      <c r="DF7" s="89" t="s">
        <v>8</v>
      </c>
      <c r="DG7" s="89">
        <v>-31.7</v>
      </c>
      <c r="DH7" s="89" t="s">
        <v>8</v>
      </c>
      <c r="DI7" s="89" t="s">
        <v>8</v>
      </c>
      <c r="DJ7" s="88" t="s">
        <v>8</v>
      </c>
      <c r="DK7" s="89"/>
      <c r="DL7" s="89">
        <v>-0.5</v>
      </c>
      <c r="DM7" s="89" t="s">
        <v>8</v>
      </c>
      <c r="DN7" s="89">
        <v>-3.9</v>
      </c>
      <c r="DO7" s="89" t="s">
        <v>8</v>
      </c>
      <c r="DP7" s="89">
        <v>-21.6</v>
      </c>
      <c r="DQ7" s="88">
        <v>110</v>
      </c>
      <c r="DR7" s="89"/>
      <c r="DS7" s="89" t="s">
        <v>8</v>
      </c>
      <c r="DT7" s="89" t="s">
        <v>8</v>
      </c>
      <c r="DU7" s="89" t="s">
        <v>8</v>
      </c>
      <c r="DV7" s="89" t="s">
        <v>8</v>
      </c>
      <c r="DW7" s="89" t="s">
        <v>8</v>
      </c>
      <c r="DX7" s="88" t="s">
        <v>8</v>
      </c>
      <c r="DY7" s="89"/>
      <c r="DZ7" s="89">
        <v>-15.1</v>
      </c>
      <c r="EA7" s="89" t="s">
        <v>8</v>
      </c>
      <c r="EB7" s="89">
        <v>-28.6</v>
      </c>
      <c r="EC7" s="89">
        <v>-17.2</v>
      </c>
      <c r="ED7" s="89">
        <v>-35.6</v>
      </c>
      <c r="EE7" s="88">
        <v>90.8</v>
      </c>
      <c r="EF7" s="89"/>
      <c r="EG7" s="89" t="s">
        <v>8</v>
      </c>
      <c r="EH7" s="89" t="s">
        <v>8</v>
      </c>
      <c r="EI7" s="89" t="s">
        <v>8</v>
      </c>
      <c r="EJ7" s="89" t="s">
        <v>8</v>
      </c>
      <c r="EK7" s="89" t="s">
        <v>8</v>
      </c>
      <c r="EL7" s="88" t="s">
        <v>8</v>
      </c>
      <c r="EM7" s="89"/>
      <c r="EN7" s="89">
        <v>-9.3000000000000007</v>
      </c>
      <c r="EO7" s="89" t="s">
        <v>8</v>
      </c>
      <c r="EP7" s="89">
        <v>-17.7</v>
      </c>
      <c r="EQ7" s="89" t="s">
        <v>8</v>
      </c>
      <c r="ER7" s="89">
        <v>-36.6</v>
      </c>
      <c r="ES7" s="88">
        <v>92.1</v>
      </c>
      <c r="ET7" s="89"/>
      <c r="EU7" s="89" t="s">
        <v>8</v>
      </c>
      <c r="EV7" s="89" t="s">
        <v>8</v>
      </c>
      <c r="EW7" s="89" t="s">
        <v>8</v>
      </c>
      <c r="EX7" s="89" t="s">
        <v>8</v>
      </c>
      <c r="EY7" s="89" t="s">
        <v>8</v>
      </c>
      <c r="EZ7" s="88" t="s">
        <v>8</v>
      </c>
      <c r="FA7" s="89"/>
      <c r="FB7" s="89" t="s">
        <v>8</v>
      </c>
      <c r="FC7" s="89" t="s">
        <v>8</v>
      </c>
      <c r="FD7" s="89" t="s">
        <v>8</v>
      </c>
      <c r="FE7" s="89" t="s">
        <v>8</v>
      </c>
      <c r="FF7" s="89" t="s">
        <v>8</v>
      </c>
      <c r="FG7" s="88" t="s">
        <v>8</v>
      </c>
      <c r="FH7" s="89"/>
      <c r="FI7" s="89" t="s">
        <v>8</v>
      </c>
      <c r="FJ7" s="89" t="s">
        <v>8</v>
      </c>
      <c r="FK7" s="89" t="s">
        <v>8</v>
      </c>
      <c r="FL7" s="89" t="s">
        <v>8</v>
      </c>
      <c r="FM7" s="89" t="s">
        <v>8</v>
      </c>
      <c r="FN7" s="88" t="s">
        <v>8</v>
      </c>
      <c r="FO7" s="89"/>
      <c r="FP7" s="89">
        <v>-5.0999999999999996</v>
      </c>
      <c r="FQ7" s="89" t="s">
        <v>8</v>
      </c>
      <c r="FR7" s="89" t="s">
        <v>8</v>
      </c>
      <c r="FS7" s="89" t="s">
        <v>8</v>
      </c>
      <c r="FT7" s="89">
        <v>-45.1</v>
      </c>
      <c r="FU7" s="88">
        <v>103.6</v>
      </c>
      <c r="FV7" s="89"/>
      <c r="FW7" s="89" t="s">
        <v>8</v>
      </c>
      <c r="FX7" s="89" t="s">
        <v>8</v>
      </c>
      <c r="FY7" s="89" t="s">
        <v>8</v>
      </c>
      <c r="FZ7" s="89" t="s">
        <v>8</v>
      </c>
      <c r="GA7" s="89" t="s">
        <v>8</v>
      </c>
      <c r="GB7" s="88" t="s">
        <v>8</v>
      </c>
      <c r="GC7" s="89"/>
      <c r="GD7" s="89" t="s">
        <v>8</v>
      </c>
      <c r="GE7" s="89" t="s">
        <v>8</v>
      </c>
      <c r="GF7" s="89" t="s">
        <v>8</v>
      </c>
      <c r="GG7" s="89" t="s">
        <v>8</v>
      </c>
      <c r="GH7" s="89" t="s">
        <v>8</v>
      </c>
      <c r="GI7" s="88" t="s">
        <v>8</v>
      </c>
      <c r="GJ7" s="89"/>
      <c r="GK7" s="89">
        <v>-0.7</v>
      </c>
      <c r="GL7" s="89" t="s">
        <v>8</v>
      </c>
      <c r="GM7" s="89">
        <v>0.4</v>
      </c>
      <c r="GN7" s="89" t="s">
        <v>8</v>
      </c>
      <c r="GO7" s="89">
        <v>-21.1</v>
      </c>
      <c r="GP7" s="88">
        <v>99.7</v>
      </c>
      <c r="GQ7" s="89"/>
      <c r="GR7" s="89">
        <v>-5.4</v>
      </c>
      <c r="GS7" s="89" t="s">
        <v>8</v>
      </c>
      <c r="GT7" s="89" t="s">
        <v>8</v>
      </c>
      <c r="GU7" s="89" t="s">
        <v>8</v>
      </c>
      <c r="GV7" s="89" t="s">
        <v>8</v>
      </c>
      <c r="GW7" s="88">
        <v>98.2</v>
      </c>
      <c r="GX7" s="89"/>
      <c r="GY7" s="89" t="s">
        <v>8</v>
      </c>
      <c r="GZ7" s="89" t="s">
        <v>8</v>
      </c>
      <c r="HA7" s="89" t="s">
        <v>8</v>
      </c>
      <c r="HB7" s="89" t="s">
        <v>8</v>
      </c>
      <c r="HC7" s="89" t="s">
        <v>8</v>
      </c>
      <c r="HD7" s="88" t="s">
        <v>8</v>
      </c>
      <c r="HE7" s="89"/>
      <c r="HF7" s="89" t="s">
        <v>8</v>
      </c>
      <c r="HG7" s="89" t="s">
        <v>8</v>
      </c>
      <c r="HH7" s="89" t="s">
        <v>8</v>
      </c>
      <c r="HI7" s="89" t="s">
        <v>8</v>
      </c>
      <c r="HJ7" s="89" t="s">
        <v>8</v>
      </c>
      <c r="HK7" s="88" t="s">
        <v>8</v>
      </c>
      <c r="HL7" s="89"/>
      <c r="HM7" s="89" t="s">
        <v>8</v>
      </c>
      <c r="HN7" s="89" t="s">
        <v>8</v>
      </c>
      <c r="HO7" s="89" t="s">
        <v>8</v>
      </c>
      <c r="HP7" s="89" t="s">
        <v>8</v>
      </c>
      <c r="HQ7" s="89" t="s">
        <v>8</v>
      </c>
      <c r="HR7" s="88" t="s">
        <v>8</v>
      </c>
      <c r="HS7" s="89"/>
      <c r="HT7" s="89" t="s">
        <v>8</v>
      </c>
      <c r="HU7" s="89" t="s">
        <v>8</v>
      </c>
      <c r="HV7" s="89" t="s">
        <v>8</v>
      </c>
      <c r="HW7" s="89" t="s">
        <v>8</v>
      </c>
      <c r="HX7" s="89" t="s">
        <v>8</v>
      </c>
      <c r="HY7" s="88" t="s">
        <v>8</v>
      </c>
      <c r="HZ7" s="89"/>
      <c r="IA7" s="89" t="s">
        <v>8</v>
      </c>
      <c r="IB7" s="89" t="s">
        <v>8</v>
      </c>
      <c r="IC7" s="89" t="s">
        <v>8</v>
      </c>
      <c r="ID7" s="89" t="s">
        <v>8</v>
      </c>
      <c r="IE7" s="89" t="s">
        <v>8</v>
      </c>
      <c r="IF7" s="88" t="s">
        <v>8</v>
      </c>
      <c r="IG7" s="89"/>
      <c r="IH7" s="89" t="s">
        <v>8</v>
      </c>
      <c r="II7" s="89" t="s">
        <v>8</v>
      </c>
      <c r="IJ7" s="89" t="s">
        <v>8</v>
      </c>
      <c r="IK7" s="89" t="s">
        <v>8</v>
      </c>
      <c r="IL7" s="89">
        <v>-17.100000000000001</v>
      </c>
      <c r="IM7" s="88">
        <v>93.8</v>
      </c>
      <c r="IN7" s="89"/>
      <c r="IO7" s="89" t="s">
        <v>8</v>
      </c>
      <c r="IP7" s="89" t="s">
        <v>8</v>
      </c>
      <c r="IQ7" s="89" t="s">
        <v>8</v>
      </c>
      <c r="IR7" s="89" t="s">
        <v>8</v>
      </c>
      <c r="IS7" s="89" t="s">
        <v>8</v>
      </c>
      <c r="IT7" s="88" t="s">
        <v>8</v>
      </c>
      <c r="IU7" s="89"/>
      <c r="IV7" s="89">
        <v>1.4</v>
      </c>
      <c r="IW7" s="89" t="s">
        <v>8</v>
      </c>
      <c r="IX7" s="89">
        <v>-19.5</v>
      </c>
      <c r="IY7" s="89">
        <v>13.6</v>
      </c>
      <c r="IZ7" s="89">
        <v>-24.5</v>
      </c>
      <c r="JA7" s="88">
        <v>103.1</v>
      </c>
    </row>
    <row r="8" spans="1:261" ht="15" customHeight="1">
      <c r="A8" s="129" t="s">
        <v>22</v>
      </c>
      <c r="B8" s="106" t="s">
        <v>306</v>
      </c>
      <c r="D8" s="92" t="str">
        <f t="shared" si="15"/>
        <v>CZ</v>
      </c>
      <c r="E8" s="147" t="str">
        <f t="shared" si="16"/>
        <v>Czech Republic</v>
      </c>
      <c r="F8" s="146">
        <f t="shared" si="17"/>
        <v>-0.40000000000000036</v>
      </c>
      <c r="G8" s="146">
        <f t="shared" si="18"/>
        <v>0.30000000000000426</v>
      </c>
      <c r="H8" s="146">
        <f t="shared" si="19"/>
        <v>1.6</v>
      </c>
      <c r="I8" s="146">
        <f t="shared" si="20"/>
        <v>2.3999999999999986</v>
      </c>
      <c r="J8" s="146">
        <f t="shared" si="21"/>
        <v>2.6999999999999993</v>
      </c>
      <c r="K8" s="146">
        <f t="shared" si="22"/>
        <v>0.60000000000000853</v>
      </c>
      <c r="AG8" s="97">
        <f t="shared" si="1"/>
        <v>31228</v>
      </c>
      <c r="AH8" s="96">
        <f t="shared" si="2"/>
        <v>-24.5</v>
      </c>
      <c r="AJ8" s="146">
        <f t="shared" si="3"/>
        <v>-5.9</v>
      </c>
      <c r="AK8" s="146">
        <f t="shared" si="4"/>
        <v>2.4</v>
      </c>
      <c r="AL8" s="146">
        <f t="shared" si="5"/>
        <v>9.3000000000000007</v>
      </c>
      <c r="AM8" s="146">
        <f t="shared" si="6"/>
        <v>1</v>
      </c>
      <c r="AN8" s="146">
        <f t="shared" si="7"/>
        <v>-6.5</v>
      </c>
      <c r="AO8" s="146">
        <f t="shared" si="8"/>
        <v>97.1</v>
      </c>
      <c r="AQ8" s="146">
        <f t="shared" si="9"/>
        <v>-7.7</v>
      </c>
      <c r="AR8" s="146">
        <f t="shared" si="10"/>
        <v>6</v>
      </c>
      <c r="AS8" s="146">
        <f t="shared" si="11"/>
        <v>9</v>
      </c>
      <c r="AT8" s="146">
        <f t="shared" si="12"/>
        <v>3.7</v>
      </c>
      <c r="AU8" s="146">
        <f t="shared" si="13"/>
        <v>-7.1</v>
      </c>
      <c r="AV8" s="146">
        <f t="shared" si="14"/>
        <v>97.6</v>
      </c>
      <c r="AY8" s="91">
        <v>31259</v>
      </c>
      <c r="AZ8" s="98"/>
      <c r="BA8" s="89">
        <v>-6.1</v>
      </c>
      <c r="BB8" s="89" t="s">
        <v>8</v>
      </c>
      <c r="BC8" s="89">
        <v>-15.3</v>
      </c>
      <c r="BD8" s="89" t="s">
        <v>8</v>
      </c>
      <c r="BE8" s="89">
        <v>-36.4</v>
      </c>
      <c r="BF8" s="88">
        <v>96.5</v>
      </c>
      <c r="BG8" s="89"/>
      <c r="BH8" s="89">
        <v>-8.1999999999999993</v>
      </c>
      <c r="BI8" s="89" t="s">
        <v>8</v>
      </c>
      <c r="BJ8" s="89">
        <v>-15.5</v>
      </c>
      <c r="BK8" s="89" t="s">
        <v>8</v>
      </c>
      <c r="BL8" s="89">
        <v>-40.9</v>
      </c>
      <c r="BM8" s="88">
        <v>95.2</v>
      </c>
      <c r="BN8" s="89"/>
      <c r="BO8" s="89">
        <v>-12.7</v>
      </c>
      <c r="BP8" s="89" t="s">
        <v>8</v>
      </c>
      <c r="BQ8" s="89">
        <v>-25.2</v>
      </c>
      <c r="BR8" s="89">
        <v>-4.3</v>
      </c>
      <c r="BS8" s="89" t="s">
        <v>8</v>
      </c>
      <c r="BT8" s="88">
        <v>86.8</v>
      </c>
      <c r="BU8" s="89"/>
      <c r="BV8" s="89" t="s">
        <v>8</v>
      </c>
      <c r="BW8" s="89" t="s">
        <v>8</v>
      </c>
      <c r="BX8" s="89" t="s">
        <v>8</v>
      </c>
      <c r="BY8" s="89" t="s">
        <v>8</v>
      </c>
      <c r="BZ8" s="89" t="s">
        <v>8</v>
      </c>
      <c r="CA8" s="88" t="s">
        <v>8</v>
      </c>
      <c r="CB8" s="89"/>
      <c r="CC8" s="89" t="s">
        <v>8</v>
      </c>
      <c r="CD8" s="89" t="s">
        <v>8</v>
      </c>
      <c r="CE8" s="89" t="s">
        <v>8</v>
      </c>
      <c r="CF8" s="89" t="s">
        <v>8</v>
      </c>
      <c r="CG8" s="89" t="s">
        <v>8</v>
      </c>
      <c r="CH8" s="88" t="s">
        <v>8</v>
      </c>
      <c r="CI8" s="89"/>
      <c r="CJ8" s="89">
        <v>14.7</v>
      </c>
      <c r="CK8" s="89" t="s">
        <v>8</v>
      </c>
      <c r="CL8" s="89">
        <v>0.8</v>
      </c>
      <c r="CM8" s="89" t="s">
        <v>8</v>
      </c>
      <c r="CN8" s="89">
        <v>14</v>
      </c>
      <c r="CO8" s="88">
        <v>106.9</v>
      </c>
      <c r="CP8" s="89"/>
      <c r="CQ8" s="89">
        <v>-5.7</v>
      </c>
      <c r="CR8" s="89" t="s">
        <v>8</v>
      </c>
      <c r="CS8" s="89">
        <v>-6.5</v>
      </c>
      <c r="CT8" s="89">
        <v>-19.399999999999999</v>
      </c>
      <c r="CU8" s="89">
        <v>-53.3</v>
      </c>
      <c r="CV8" s="88">
        <v>98.6</v>
      </c>
      <c r="CW8" s="89"/>
      <c r="CX8" s="89" t="s">
        <v>8</v>
      </c>
      <c r="CY8" s="89" t="s">
        <v>8</v>
      </c>
      <c r="CZ8" s="89" t="s">
        <v>8</v>
      </c>
      <c r="DA8" s="89" t="s">
        <v>8</v>
      </c>
      <c r="DB8" s="89" t="s">
        <v>8</v>
      </c>
      <c r="DC8" s="88" t="s">
        <v>8</v>
      </c>
      <c r="DD8" s="89"/>
      <c r="DE8" s="89" t="s">
        <v>8</v>
      </c>
      <c r="DF8" s="89" t="s">
        <v>8</v>
      </c>
      <c r="DG8" s="89">
        <v>-27.7</v>
      </c>
      <c r="DH8" s="89" t="s">
        <v>8</v>
      </c>
      <c r="DI8" s="89" t="s">
        <v>8</v>
      </c>
      <c r="DJ8" s="88" t="s">
        <v>8</v>
      </c>
      <c r="DK8" s="89"/>
      <c r="DL8" s="89">
        <v>-0.1</v>
      </c>
      <c r="DM8" s="89" t="s">
        <v>8</v>
      </c>
      <c r="DN8" s="89">
        <v>-3.5</v>
      </c>
      <c r="DO8" s="89" t="s">
        <v>8</v>
      </c>
      <c r="DP8" s="89">
        <v>-28.5</v>
      </c>
      <c r="DQ8" s="88">
        <v>111.1</v>
      </c>
      <c r="DR8" s="89"/>
      <c r="DS8" s="89" t="s">
        <v>8</v>
      </c>
      <c r="DT8" s="89" t="s">
        <v>8</v>
      </c>
      <c r="DU8" s="89" t="s">
        <v>8</v>
      </c>
      <c r="DV8" s="89" t="s">
        <v>8</v>
      </c>
      <c r="DW8" s="89" t="s">
        <v>8</v>
      </c>
      <c r="DX8" s="88" t="s">
        <v>8</v>
      </c>
      <c r="DY8" s="89"/>
      <c r="DZ8" s="89">
        <v>-16.7</v>
      </c>
      <c r="EA8" s="89" t="s">
        <v>8</v>
      </c>
      <c r="EB8" s="89">
        <v>-32.299999999999997</v>
      </c>
      <c r="EC8" s="89">
        <v>-14.9</v>
      </c>
      <c r="ED8" s="89">
        <v>-33.4</v>
      </c>
      <c r="EE8" s="88">
        <v>88.1</v>
      </c>
      <c r="EF8" s="89"/>
      <c r="EG8" s="89" t="s">
        <v>8</v>
      </c>
      <c r="EH8" s="89" t="s">
        <v>8</v>
      </c>
      <c r="EI8" s="89" t="s">
        <v>8</v>
      </c>
      <c r="EJ8" s="89" t="s">
        <v>8</v>
      </c>
      <c r="EK8" s="89" t="s">
        <v>8</v>
      </c>
      <c r="EL8" s="88" t="s">
        <v>8</v>
      </c>
      <c r="EM8" s="89"/>
      <c r="EN8" s="89">
        <v>-9</v>
      </c>
      <c r="EO8" s="89" t="s">
        <v>8</v>
      </c>
      <c r="EP8" s="89">
        <v>-15.7</v>
      </c>
      <c r="EQ8" s="89" t="s">
        <v>8</v>
      </c>
      <c r="ER8" s="89">
        <v>-37.6</v>
      </c>
      <c r="ES8" s="88">
        <v>94.4</v>
      </c>
      <c r="ET8" s="89"/>
      <c r="EU8" s="89" t="s">
        <v>8</v>
      </c>
      <c r="EV8" s="89" t="s">
        <v>8</v>
      </c>
      <c r="EW8" s="89" t="s">
        <v>8</v>
      </c>
      <c r="EX8" s="89" t="s">
        <v>8</v>
      </c>
      <c r="EY8" s="89" t="s">
        <v>8</v>
      </c>
      <c r="EZ8" s="88" t="s">
        <v>8</v>
      </c>
      <c r="FA8" s="89"/>
      <c r="FB8" s="89" t="s">
        <v>8</v>
      </c>
      <c r="FC8" s="89" t="s">
        <v>8</v>
      </c>
      <c r="FD8" s="89" t="s">
        <v>8</v>
      </c>
      <c r="FE8" s="89" t="s">
        <v>8</v>
      </c>
      <c r="FF8" s="89" t="s">
        <v>8</v>
      </c>
      <c r="FG8" s="88" t="s">
        <v>8</v>
      </c>
      <c r="FH8" s="89"/>
      <c r="FI8" s="89" t="s">
        <v>8</v>
      </c>
      <c r="FJ8" s="89" t="s">
        <v>8</v>
      </c>
      <c r="FK8" s="89" t="s">
        <v>8</v>
      </c>
      <c r="FL8" s="89" t="s">
        <v>8</v>
      </c>
      <c r="FM8" s="89" t="s">
        <v>8</v>
      </c>
      <c r="FN8" s="88" t="s">
        <v>8</v>
      </c>
      <c r="FO8" s="89"/>
      <c r="FP8" s="89">
        <v>-3.7</v>
      </c>
      <c r="FQ8" s="89" t="s">
        <v>8</v>
      </c>
      <c r="FR8" s="89" t="s">
        <v>8</v>
      </c>
      <c r="FS8" s="89" t="s">
        <v>8</v>
      </c>
      <c r="FT8" s="89">
        <v>-46.9</v>
      </c>
      <c r="FU8" s="88">
        <v>104.7</v>
      </c>
      <c r="FV8" s="89"/>
      <c r="FW8" s="89" t="s">
        <v>8</v>
      </c>
      <c r="FX8" s="89" t="s">
        <v>8</v>
      </c>
      <c r="FY8" s="89" t="s">
        <v>8</v>
      </c>
      <c r="FZ8" s="89" t="s">
        <v>8</v>
      </c>
      <c r="GA8" s="89" t="s">
        <v>8</v>
      </c>
      <c r="GB8" s="88" t="s">
        <v>8</v>
      </c>
      <c r="GC8" s="89"/>
      <c r="GD8" s="89" t="s">
        <v>8</v>
      </c>
      <c r="GE8" s="89" t="s">
        <v>8</v>
      </c>
      <c r="GF8" s="89" t="s">
        <v>8</v>
      </c>
      <c r="GG8" s="89" t="s">
        <v>8</v>
      </c>
      <c r="GH8" s="89" t="s">
        <v>8</v>
      </c>
      <c r="GI8" s="88" t="s">
        <v>8</v>
      </c>
      <c r="GJ8" s="89"/>
      <c r="GK8" s="89">
        <v>-0.6</v>
      </c>
      <c r="GL8" s="89" t="s">
        <v>8</v>
      </c>
      <c r="GM8" s="89">
        <v>4</v>
      </c>
      <c r="GN8" s="89" t="s">
        <v>8</v>
      </c>
      <c r="GO8" s="89">
        <v>-20.7</v>
      </c>
      <c r="GP8" s="88">
        <v>102.1</v>
      </c>
      <c r="GQ8" s="89"/>
      <c r="GR8" s="89">
        <v>-7.6</v>
      </c>
      <c r="GS8" s="89" t="s">
        <v>8</v>
      </c>
      <c r="GT8" s="89" t="s">
        <v>8</v>
      </c>
      <c r="GU8" s="89" t="s">
        <v>8</v>
      </c>
      <c r="GV8" s="89" t="s">
        <v>8</v>
      </c>
      <c r="GW8" s="88">
        <v>95.4</v>
      </c>
      <c r="GX8" s="89"/>
      <c r="GY8" s="89" t="s">
        <v>8</v>
      </c>
      <c r="GZ8" s="89" t="s">
        <v>8</v>
      </c>
      <c r="HA8" s="89" t="s">
        <v>8</v>
      </c>
      <c r="HB8" s="89" t="s">
        <v>8</v>
      </c>
      <c r="HC8" s="89" t="s">
        <v>8</v>
      </c>
      <c r="HD8" s="88" t="s">
        <v>8</v>
      </c>
      <c r="HE8" s="89"/>
      <c r="HF8" s="89" t="s">
        <v>8</v>
      </c>
      <c r="HG8" s="89" t="s">
        <v>8</v>
      </c>
      <c r="HH8" s="89" t="s">
        <v>8</v>
      </c>
      <c r="HI8" s="89" t="s">
        <v>8</v>
      </c>
      <c r="HJ8" s="89" t="s">
        <v>8</v>
      </c>
      <c r="HK8" s="88" t="s">
        <v>8</v>
      </c>
      <c r="HL8" s="89"/>
      <c r="HM8" s="89" t="s">
        <v>8</v>
      </c>
      <c r="HN8" s="89" t="s">
        <v>8</v>
      </c>
      <c r="HO8" s="89" t="s">
        <v>8</v>
      </c>
      <c r="HP8" s="89" t="s">
        <v>8</v>
      </c>
      <c r="HQ8" s="89" t="s">
        <v>8</v>
      </c>
      <c r="HR8" s="88" t="s">
        <v>8</v>
      </c>
      <c r="HS8" s="89"/>
      <c r="HT8" s="89" t="s">
        <v>8</v>
      </c>
      <c r="HU8" s="89" t="s">
        <v>8</v>
      </c>
      <c r="HV8" s="89" t="s">
        <v>8</v>
      </c>
      <c r="HW8" s="89" t="s">
        <v>8</v>
      </c>
      <c r="HX8" s="89" t="s">
        <v>8</v>
      </c>
      <c r="HY8" s="88" t="s">
        <v>8</v>
      </c>
      <c r="HZ8" s="89"/>
      <c r="IA8" s="89" t="s">
        <v>8</v>
      </c>
      <c r="IB8" s="89" t="s">
        <v>8</v>
      </c>
      <c r="IC8" s="89" t="s">
        <v>8</v>
      </c>
      <c r="ID8" s="89" t="s">
        <v>8</v>
      </c>
      <c r="IE8" s="89" t="s">
        <v>8</v>
      </c>
      <c r="IF8" s="88" t="s">
        <v>8</v>
      </c>
      <c r="IG8" s="89"/>
      <c r="IH8" s="89" t="s">
        <v>8</v>
      </c>
      <c r="II8" s="89" t="s">
        <v>8</v>
      </c>
      <c r="IJ8" s="89" t="s">
        <v>8</v>
      </c>
      <c r="IK8" s="89" t="s">
        <v>8</v>
      </c>
      <c r="IL8" s="89">
        <v>-28.2</v>
      </c>
      <c r="IM8" s="88">
        <v>90.6</v>
      </c>
      <c r="IN8" s="89"/>
      <c r="IO8" s="89" t="s">
        <v>8</v>
      </c>
      <c r="IP8" s="89" t="s">
        <v>8</v>
      </c>
      <c r="IQ8" s="89" t="s">
        <v>8</v>
      </c>
      <c r="IR8" s="89" t="s">
        <v>8</v>
      </c>
      <c r="IS8" s="89" t="s">
        <v>8</v>
      </c>
      <c r="IT8" s="88" t="s">
        <v>8</v>
      </c>
      <c r="IU8" s="89"/>
      <c r="IV8" s="89">
        <v>-0.6</v>
      </c>
      <c r="IW8" s="89" t="s">
        <v>8</v>
      </c>
      <c r="IX8" s="89">
        <v>-16.399999999999999</v>
      </c>
      <c r="IY8" s="89">
        <v>15.5</v>
      </c>
      <c r="IZ8" s="89">
        <v>-21.4</v>
      </c>
      <c r="JA8" s="88">
        <v>102.7</v>
      </c>
    </row>
    <row r="9" spans="1:261" ht="15" customHeight="1">
      <c r="A9" s="129" t="s">
        <v>307</v>
      </c>
      <c r="B9" s="106" t="s">
        <v>308</v>
      </c>
      <c r="D9" s="92" t="str">
        <f t="shared" si="15"/>
        <v>DK</v>
      </c>
      <c r="E9" s="147" t="str">
        <f t="shared" si="16"/>
        <v>Denmark</v>
      </c>
      <c r="F9" s="146">
        <f t="shared" si="17"/>
        <v>1.7999999999999998</v>
      </c>
      <c r="G9" s="146">
        <f t="shared" si="18"/>
        <v>-3.6</v>
      </c>
      <c r="H9" s="146">
        <f t="shared" si="19"/>
        <v>0.30000000000000071</v>
      </c>
      <c r="I9" s="146">
        <f t="shared" si="20"/>
        <v>-2.7</v>
      </c>
      <c r="J9" s="146">
        <f t="shared" si="21"/>
        <v>0.59999999999999964</v>
      </c>
      <c r="K9" s="146">
        <f t="shared" si="22"/>
        <v>-0.5</v>
      </c>
      <c r="AG9" s="97">
        <f t="shared" si="1"/>
        <v>31259</v>
      </c>
      <c r="AH9" s="96">
        <f t="shared" si="2"/>
        <v>-21.4</v>
      </c>
      <c r="AJ9" s="146">
        <f t="shared" si="3"/>
        <v>1.7</v>
      </c>
      <c r="AK9" s="146">
        <f t="shared" si="4"/>
        <v>22.8</v>
      </c>
      <c r="AL9" s="146">
        <f t="shared" si="5"/>
        <v>-2.5</v>
      </c>
      <c r="AM9" s="146">
        <f t="shared" si="6"/>
        <v>1</v>
      </c>
      <c r="AN9" s="146">
        <f t="shared" si="7"/>
        <v>1.9</v>
      </c>
      <c r="AO9" s="146">
        <f t="shared" si="8"/>
        <v>108.7</v>
      </c>
      <c r="AQ9" s="146">
        <f t="shared" si="9"/>
        <v>-0.2</v>
      </c>
      <c r="AR9" s="146">
        <f t="shared" si="10"/>
        <v>19.7</v>
      </c>
      <c r="AS9" s="146">
        <f t="shared" si="11"/>
        <v>-2.9</v>
      </c>
      <c r="AT9" s="146">
        <f t="shared" si="12"/>
        <v>0</v>
      </c>
      <c r="AU9" s="146">
        <f t="shared" si="13"/>
        <v>3</v>
      </c>
      <c r="AV9" s="146">
        <f t="shared" si="14"/>
        <v>107.1</v>
      </c>
      <c r="AY9" s="91">
        <v>31290</v>
      </c>
      <c r="BA9" s="89">
        <v>-6.8</v>
      </c>
      <c r="BB9" s="89" t="s">
        <v>8</v>
      </c>
      <c r="BC9" s="89">
        <v>-15.6</v>
      </c>
      <c r="BD9" s="89" t="s">
        <v>8</v>
      </c>
      <c r="BE9" s="89">
        <v>-35.200000000000003</v>
      </c>
      <c r="BF9" s="88">
        <v>95.6</v>
      </c>
      <c r="BG9" s="89"/>
      <c r="BH9" s="89">
        <v>-8.4</v>
      </c>
      <c r="BI9" s="89" t="s">
        <v>8</v>
      </c>
      <c r="BJ9" s="89">
        <v>-15.4</v>
      </c>
      <c r="BK9" s="89" t="s">
        <v>8</v>
      </c>
      <c r="BL9" s="89">
        <v>-39.299999999999997</v>
      </c>
      <c r="BM9" s="88">
        <v>95.1</v>
      </c>
      <c r="BN9" s="89"/>
      <c r="BO9" s="89">
        <v>-13.9</v>
      </c>
      <c r="BP9" s="89" t="s">
        <v>8</v>
      </c>
      <c r="BQ9" s="89">
        <v>-26.9</v>
      </c>
      <c r="BR9" s="89">
        <v>-1</v>
      </c>
      <c r="BS9" s="89" t="s">
        <v>8</v>
      </c>
      <c r="BT9" s="88">
        <v>85</v>
      </c>
      <c r="BU9" s="89"/>
      <c r="BV9" s="89" t="s">
        <v>8</v>
      </c>
      <c r="BW9" s="89" t="s">
        <v>8</v>
      </c>
      <c r="BX9" s="89" t="s">
        <v>8</v>
      </c>
      <c r="BY9" s="89" t="s">
        <v>8</v>
      </c>
      <c r="BZ9" s="89" t="s">
        <v>8</v>
      </c>
      <c r="CA9" s="88" t="s">
        <v>8</v>
      </c>
      <c r="CB9" s="89"/>
      <c r="CC9" s="89" t="s">
        <v>8</v>
      </c>
      <c r="CD9" s="89" t="s">
        <v>8</v>
      </c>
      <c r="CE9" s="89" t="s">
        <v>8</v>
      </c>
      <c r="CF9" s="89" t="s">
        <v>8</v>
      </c>
      <c r="CG9" s="89" t="s">
        <v>8</v>
      </c>
      <c r="CH9" s="88" t="s">
        <v>8</v>
      </c>
      <c r="CI9" s="89"/>
      <c r="CJ9" s="89">
        <v>15</v>
      </c>
      <c r="CK9" s="89" t="s">
        <v>8</v>
      </c>
      <c r="CL9" s="89">
        <v>-0.2</v>
      </c>
      <c r="CM9" s="89" t="s">
        <v>8</v>
      </c>
      <c r="CN9" s="89">
        <v>14.8</v>
      </c>
      <c r="CO9" s="88">
        <v>106.3</v>
      </c>
      <c r="CP9" s="89"/>
      <c r="CQ9" s="89">
        <v>-3.1</v>
      </c>
      <c r="CR9" s="89" t="s">
        <v>8</v>
      </c>
      <c r="CS9" s="89">
        <v>-5.9</v>
      </c>
      <c r="CT9" s="89">
        <v>-16.399999999999999</v>
      </c>
      <c r="CU9" s="89">
        <v>-49.5</v>
      </c>
      <c r="CV9" s="88">
        <v>101.4</v>
      </c>
      <c r="CW9" s="89"/>
      <c r="CX9" s="89" t="s">
        <v>8</v>
      </c>
      <c r="CY9" s="89" t="s">
        <v>8</v>
      </c>
      <c r="CZ9" s="89" t="s">
        <v>8</v>
      </c>
      <c r="DA9" s="89" t="s">
        <v>8</v>
      </c>
      <c r="DB9" s="89" t="s">
        <v>8</v>
      </c>
      <c r="DC9" s="88" t="s">
        <v>8</v>
      </c>
      <c r="DD9" s="89"/>
      <c r="DE9" s="89" t="s">
        <v>8</v>
      </c>
      <c r="DF9" s="89" t="s">
        <v>8</v>
      </c>
      <c r="DG9" s="89">
        <v>-27.1</v>
      </c>
      <c r="DH9" s="89" t="s">
        <v>8</v>
      </c>
      <c r="DI9" s="89" t="s">
        <v>8</v>
      </c>
      <c r="DJ9" s="88" t="s">
        <v>8</v>
      </c>
      <c r="DK9" s="89"/>
      <c r="DL9" s="89">
        <v>-3.7</v>
      </c>
      <c r="DM9" s="89" t="s">
        <v>8</v>
      </c>
      <c r="DN9" s="89">
        <v>-3.2</v>
      </c>
      <c r="DO9" s="89" t="s">
        <v>8</v>
      </c>
      <c r="DP9" s="89">
        <v>-28.6</v>
      </c>
      <c r="DQ9" s="88">
        <v>109.2</v>
      </c>
      <c r="DR9" s="89"/>
      <c r="DS9" s="89" t="s">
        <v>8</v>
      </c>
      <c r="DT9" s="89" t="s">
        <v>8</v>
      </c>
      <c r="DU9" s="89" t="s">
        <v>8</v>
      </c>
      <c r="DV9" s="89" t="s">
        <v>8</v>
      </c>
      <c r="DW9" s="89" t="s">
        <v>8</v>
      </c>
      <c r="DX9" s="88" t="s">
        <v>8</v>
      </c>
      <c r="DY9" s="89"/>
      <c r="DZ9" s="89">
        <v>-17.100000000000001</v>
      </c>
      <c r="EA9" s="89" t="s">
        <v>8</v>
      </c>
      <c r="EB9" s="89">
        <v>-32</v>
      </c>
      <c r="EC9" s="89">
        <v>-11.4</v>
      </c>
      <c r="ED9" s="89">
        <v>-32.9</v>
      </c>
      <c r="EE9" s="88">
        <v>88.5</v>
      </c>
      <c r="EF9" s="89"/>
      <c r="EG9" s="89" t="s">
        <v>8</v>
      </c>
      <c r="EH9" s="89" t="s">
        <v>8</v>
      </c>
      <c r="EI9" s="89" t="s">
        <v>8</v>
      </c>
      <c r="EJ9" s="89" t="s">
        <v>8</v>
      </c>
      <c r="EK9" s="89" t="s">
        <v>8</v>
      </c>
      <c r="EL9" s="88" t="s">
        <v>8</v>
      </c>
      <c r="EM9" s="89"/>
      <c r="EN9" s="89">
        <v>-9.6</v>
      </c>
      <c r="EO9" s="89" t="s">
        <v>8</v>
      </c>
      <c r="EP9" s="89">
        <v>-15.3</v>
      </c>
      <c r="EQ9" s="89" t="s">
        <v>8</v>
      </c>
      <c r="ER9" s="89">
        <v>-32.4</v>
      </c>
      <c r="ES9" s="88">
        <v>91.7</v>
      </c>
      <c r="ET9" s="89"/>
      <c r="EU9" s="89" t="s">
        <v>8</v>
      </c>
      <c r="EV9" s="89" t="s">
        <v>8</v>
      </c>
      <c r="EW9" s="89" t="s">
        <v>8</v>
      </c>
      <c r="EX9" s="89" t="s">
        <v>8</v>
      </c>
      <c r="EY9" s="89" t="s">
        <v>8</v>
      </c>
      <c r="EZ9" s="88" t="s">
        <v>8</v>
      </c>
      <c r="FA9" s="89"/>
      <c r="FB9" s="89" t="s">
        <v>8</v>
      </c>
      <c r="FC9" s="89" t="s">
        <v>8</v>
      </c>
      <c r="FD9" s="89" t="s">
        <v>8</v>
      </c>
      <c r="FE9" s="89" t="s">
        <v>8</v>
      </c>
      <c r="FF9" s="89" t="s">
        <v>8</v>
      </c>
      <c r="FG9" s="88" t="s">
        <v>8</v>
      </c>
      <c r="FH9" s="89"/>
      <c r="FI9" s="89" t="s">
        <v>8</v>
      </c>
      <c r="FJ9" s="89" t="s">
        <v>8</v>
      </c>
      <c r="FK9" s="89" t="s">
        <v>8</v>
      </c>
      <c r="FL9" s="89" t="s">
        <v>8</v>
      </c>
      <c r="FM9" s="89" t="s">
        <v>8</v>
      </c>
      <c r="FN9" s="88" t="s">
        <v>8</v>
      </c>
      <c r="FO9" s="89"/>
      <c r="FP9" s="89">
        <v>4.0999999999999996</v>
      </c>
      <c r="FQ9" s="89" t="s">
        <v>8</v>
      </c>
      <c r="FR9" s="89" t="s">
        <v>8</v>
      </c>
      <c r="FS9" s="89" t="s">
        <v>8</v>
      </c>
      <c r="FT9" s="89">
        <v>-46.2</v>
      </c>
      <c r="FU9" s="88">
        <v>110.4</v>
      </c>
      <c r="FV9" s="89"/>
      <c r="FW9" s="89" t="s">
        <v>8</v>
      </c>
      <c r="FX9" s="89" t="s">
        <v>8</v>
      </c>
      <c r="FY9" s="89" t="s">
        <v>8</v>
      </c>
      <c r="FZ9" s="89" t="s">
        <v>8</v>
      </c>
      <c r="GA9" s="89" t="s">
        <v>8</v>
      </c>
      <c r="GB9" s="88" t="s">
        <v>8</v>
      </c>
      <c r="GC9" s="89"/>
      <c r="GD9" s="89" t="s">
        <v>8</v>
      </c>
      <c r="GE9" s="89" t="s">
        <v>8</v>
      </c>
      <c r="GF9" s="89" t="s">
        <v>8</v>
      </c>
      <c r="GG9" s="89" t="s">
        <v>8</v>
      </c>
      <c r="GH9" s="89" t="s">
        <v>8</v>
      </c>
      <c r="GI9" s="88" t="s">
        <v>8</v>
      </c>
      <c r="GJ9" s="89"/>
      <c r="GK9" s="89">
        <v>-2</v>
      </c>
      <c r="GL9" s="89" t="s">
        <v>8</v>
      </c>
      <c r="GM9" s="89">
        <v>3.5</v>
      </c>
      <c r="GN9" s="89" t="s">
        <v>8</v>
      </c>
      <c r="GO9" s="89">
        <v>-19.8</v>
      </c>
      <c r="GP9" s="88">
        <v>98.4</v>
      </c>
      <c r="GQ9" s="89"/>
      <c r="GR9" s="89">
        <v>-7.4</v>
      </c>
      <c r="GS9" s="89" t="s">
        <v>8</v>
      </c>
      <c r="GT9" s="89" t="s">
        <v>8</v>
      </c>
      <c r="GU9" s="89" t="s">
        <v>8</v>
      </c>
      <c r="GV9" s="89" t="s">
        <v>8</v>
      </c>
      <c r="GW9" s="88">
        <v>95.7</v>
      </c>
      <c r="GX9" s="89"/>
      <c r="GY9" s="89" t="s">
        <v>8</v>
      </c>
      <c r="GZ9" s="89" t="s">
        <v>8</v>
      </c>
      <c r="HA9" s="89" t="s">
        <v>8</v>
      </c>
      <c r="HB9" s="89" t="s">
        <v>8</v>
      </c>
      <c r="HC9" s="89" t="s">
        <v>8</v>
      </c>
      <c r="HD9" s="88" t="s">
        <v>8</v>
      </c>
      <c r="HE9" s="89"/>
      <c r="HF9" s="89" t="s">
        <v>8</v>
      </c>
      <c r="HG9" s="89" t="s">
        <v>8</v>
      </c>
      <c r="HH9" s="89" t="s">
        <v>8</v>
      </c>
      <c r="HI9" s="89" t="s">
        <v>8</v>
      </c>
      <c r="HJ9" s="89" t="s">
        <v>8</v>
      </c>
      <c r="HK9" s="88" t="s">
        <v>8</v>
      </c>
      <c r="HL9" s="89"/>
      <c r="HM9" s="89" t="s">
        <v>8</v>
      </c>
      <c r="HN9" s="89" t="s">
        <v>8</v>
      </c>
      <c r="HO9" s="89" t="s">
        <v>8</v>
      </c>
      <c r="HP9" s="89" t="s">
        <v>8</v>
      </c>
      <c r="HQ9" s="89" t="s">
        <v>8</v>
      </c>
      <c r="HR9" s="88" t="s">
        <v>8</v>
      </c>
      <c r="HS9" s="89"/>
      <c r="HT9" s="89" t="s">
        <v>8</v>
      </c>
      <c r="HU9" s="89" t="s">
        <v>8</v>
      </c>
      <c r="HV9" s="89" t="s">
        <v>8</v>
      </c>
      <c r="HW9" s="89" t="s">
        <v>8</v>
      </c>
      <c r="HX9" s="89" t="s">
        <v>8</v>
      </c>
      <c r="HY9" s="88" t="s">
        <v>8</v>
      </c>
      <c r="HZ9" s="89"/>
      <c r="IA9" s="89" t="s">
        <v>8</v>
      </c>
      <c r="IB9" s="89" t="s">
        <v>8</v>
      </c>
      <c r="IC9" s="89" t="s">
        <v>8</v>
      </c>
      <c r="ID9" s="89" t="s">
        <v>8</v>
      </c>
      <c r="IE9" s="89" t="s">
        <v>8</v>
      </c>
      <c r="IF9" s="88" t="s">
        <v>8</v>
      </c>
      <c r="IG9" s="89"/>
      <c r="IH9" s="89" t="s">
        <v>8</v>
      </c>
      <c r="II9" s="89" t="s">
        <v>8</v>
      </c>
      <c r="IJ9" s="89" t="s">
        <v>8</v>
      </c>
      <c r="IK9" s="89" t="s">
        <v>8</v>
      </c>
      <c r="IL9" s="89">
        <v>-27.8</v>
      </c>
      <c r="IM9" s="88">
        <v>90.9</v>
      </c>
      <c r="IN9" s="89"/>
      <c r="IO9" s="89" t="s">
        <v>8</v>
      </c>
      <c r="IP9" s="89" t="s">
        <v>8</v>
      </c>
      <c r="IQ9" s="89" t="s">
        <v>8</v>
      </c>
      <c r="IR9" s="89" t="s">
        <v>8</v>
      </c>
      <c r="IS9" s="89" t="s">
        <v>8</v>
      </c>
      <c r="IT9" s="88" t="s">
        <v>8</v>
      </c>
      <c r="IU9" s="89"/>
      <c r="IV9" s="89">
        <v>-1.3</v>
      </c>
      <c r="IW9" s="89" t="s">
        <v>8</v>
      </c>
      <c r="IX9" s="89">
        <v>-18.899999999999999</v>
      </c>
      <c r="IY9" s="89">
        <v>23</v>
      </c>
      <c r="IZ9" s="89">
        <v>-20.9</v>
      </c>
      <c r="JA9" s="88">
        <v>102.2</v>
      </c>
    </row>
    <row r="10" spans="1:261" ht="15" customHeight="1">
      <c r="A10" s="129" t="s">
        <v>27</v>
      </c>
      <c r="B10" s="106" t="s">
        <v>309</v>
      </c>
      <c r="D10" s="92" t="str">
        <f t="shared" si="15"/>
        <v>DE</v>
      </c>
      <c r="E10" s="147" t="str">
        <f t="shared" si="16"/>
        <v>Germany</v>
      </c>
      <c r="F10" s="146">
        <f t="shared" si="17"/>
        <v>1.9</v>
      </c>
      <c r="G10" s="146">
        <f t="shared" si="18"/>
        <v>3.1000000000000014</v>
      </c>
      <c r="H10" s="146">
        <f t="shared" si="19"/>
        <v>0.39999999999999991</v>
      </c>
      <c r="I10" s="146">
        <f t="shared" si="20"/>
        <v>1</v>
      </c>
      <c r="J10" s="146">
        <f t="shared" si="21"/>
        <v>-1.1000000000000001</v>
      </c>
      <c r="K10" s="146">
        <f t="shared" si="22"/>
        <v>1.6000000000000085</v>
      </c>
      <c r="AG10" s="97">
        <f t="shared" si="1"/>
        <v>31290</v>
      </c>
      <c r="AH10" s="96">
        <f t="shared" si="2"/>
        <v>-20.9</v>
      </c>
      <c r="AJ10" s="146">
        <f t="shared" si="3"/>
        <v>3.6</v>
      </c>
      <c r="AK10" s="146">
        <f t="shared" si="4"/>
        <v>8.1999999999999993</v>
      </c>
      <c r="AL10" s="146">
        <f t="shared" si="5"/>
        <v>-3.3</v>
      </c>
      <c r="AM10" s="146">
        <f t="shared" si="6"/>
        <v>15.3</v>
      </c>
      <c r="AN10" s="146">
        <f t="shared" si="7"/>
        <v>0.9</v>
      </c>
      <c r="AO10" s="146">
        <f t="shared" si="8"/>
        <v>104</v>
      </c>
      <c r="AQ10" s="146">
        <f t="shared" si="9"/>
        <v>5</v>
      </c>
      <c r="AR10" s="146">
        <f t="shared" si="10"/>
        <v>3.9</v>
      </c>
      <c r="AS10" s="146">
        <f t="shared" si="11"/>
        <v>-4.7</v>
      </c>
      <c r="AT10" s="146">
        <f t="shared" si="12"/>
        <v>9.3000000000000007</v>
      </c>
      <c r="AU10" s="146">
        <f t="shared" si="13"/>
        <v>4.7</v>
      </c>
      <c r="AV10" s="146">
        <f t="shared" si="14"/>
        <v>102.9</v>
      </c>
      <c r="AY10" s="91">
        <v>31320</v>
      </c>
      <c r="AZ10" s="89"/>
      <c r="BA10" s="89">
        <v>-6</v>
      </c>
      <c r="BB10" s="89" t="s">
        <v>8</v>
      </c>
      <c r="BC10" s="89">
        <v>-14.8</v>
      </c>
      <c r="BD10" s="89" t="s">
        <v>8</v>
      </c>
      <c r="BE10" s="89">
        <v>-33.700000000000003</v>
      </c>
      <c r="BF10" s="88">
        <v>97.3</v>
      </c>
      <c r="BG10" s="89"/>
      <c r="BH10" s="89">
        <v>-7.7</v>
      </c>
      <c r="BI10" s="89" t="s">
        <v>8</v>
      </c>
      <c r="BJ10" s="89">
        <v>-14.9</v>
      </c>
      <c r="BK10" s="89" t="s">
        <v>8</v>
      </c>
      <c r="BL10" s="89">
        <v>-37.5</v>
      </c>
      <c r="BM10" s="88">
        <v>96.5</v>
      </c>
      <c r="BN10" s="89"/>
      <c r="BO10" s="89">
        <v>-10.199999999999999</v>
      </c>
      <c r="BP10" s="89" t="s">
        <v>8</v>
      </c>
      <c r="BQ10" s="89">
        <v>-25.4</v>
      </c>
      <c r="BR10" s="89">
        <v>-0.4</v>
      </c>
      <c r="BS10" s="89" t="s">
        <v>8</v>
      </c>
      <c r="BT10" s="88">
        <v>89.8</v>
      </c>
      <c r="BU10" s="89"/>
      <c r="BV10" s="89" t="s">
        <v>8</v>
      </c>
      <c r="BW10" s="89" t="s">
        <v>8</v>
      </c>
      <c r="BX10" s="89" t="s">
        <v>8</v>
      </c>
      <c r="BY10" s="89" t="s">
        <v>8</v>
      </c>
      <c r="BZ10" s="89" t="s">
        <v>8</v>
      </c>
      <c r="CA10" s="88" t="s">
        <v>8</v>
      </c>
      <c r="CB10" s="89"/>
      <c r="CC10" s="89" t="s">
        <v>8</v>
      </c>
      <c r="CD10" s="89" t="s">
        <v>8</v>
      </c>
      <c r="CE10" s="89" t="s">
        <v>8</v>
      </c>
      <c r="CF10" s="89" t="s">
        <v>8</v>
      </c>
      <c r="CG10" s="89" t="s">
        <v>8</v>
      </c>
      <c r="CH10" s="88" t="s">
        <v>8</v>
      </c>
      <c r="CI10" s="89"/>
      <c r="CJ10" s="89">
        <v>15.4</v>
      </c>
      <c r="CK10" s="89" t="s">
        <v>8</v>
      </c>
      <c r="CL10" s="89">
        <v>-0.1</v>
      </c>
      <c r="CM10" s="89" t="s">
        <v>8</v>
      </c>
      <c r="CN10" s="89">
        <v>15.6</v>
      </c>
      <c r="CO10" s="88">
        <v>107</v>
      </c>
      <c r="CP10" s="89"/>
      <c r="CQ10" s="89">
        <v>-2.8</v>
      </c>
      <c r="CR10" s="89" t="s">
        <v>8</v>
      </c>
      <c r="CS10" s="89">
        <v>-5.4</v>
      </c>
      <c r="CT10" s="89">
        <v>-14.4</v>
      </c>
      <c r="CU10" s="89">
        <v>-44.3</v>
      </c>
      <c r="CV10" s="88">
        <v>102</v>
      </c>
      <c r="CW10" s="89"/>
      <c r="CX10" s="89" t="s">
        <v>8</v>
      </c>
      <c r="CY10" s="89" t="s">
        <v>8</v>
      </c>
      <c r="CZ10" s="89" t="s">
        <v>8</v>
      </c>
      <c r="DA10" s="89" t="s">
        <v>8</v>
      </c>
      <c r="DB10" s="89" t="s">
        <v>8</v>
      </c>
      <c r="DC10" s="88" t="s">
        <v>8</v>
      </c>
      <c r="DD10" s="89"/>
      <c r="DE10" s="89" t="s">
        <v>8</v>
      </c>
      <c r="DF10" s="89" t="s">
        <v>8</v>
      </c>
      <c r="DG10" s="89">
        <v>-25.9</v>
      </c>
      <c r="DH10" s="89" t="s">
        <v>8</v>
      </c>
      <c r="DI10" s="89" t="s">
        <v>8</v>
      </c>
      <c r="DJ10" s="88" t="s">
        <v>8</v>
      </c>
      <c r="DK10" s="89"/>
      <c r="DL10" s="89">
        <v>-6.9</v>
      </c>
      <c r="DM10" s="89" t="s">
        <v>8</v>
      </c>
      <c r="DN10" s="89">
        <v>-3.9</v>
      </c>
      <c r="DO10" s="89" t="s">
        <v>8</v>
      </c>
      <c r="DP10" s="89">
        <v>-28.6</v>
      </c>
      <c r="DQ10" s="88">
        <v>107.6</v>
      </c>
      <c r="DR10" s="89"/>
      <c r="DS10" s="89" t="s">
        <v>8</v>
      </c>
      <c r="DT10" s="89" t="s">
        <v>8</v>
      </c>
      <c r="DU10" s="89" t="s">
        <v>8</v>
      </c>
      <c r="DV10" s="89" t="s">
        <v>8</v>
      </c>
      <c r="DW10" s="89" t="s">
        <v>8</v>
      </c>
      <c r="DX10" s="88" t="s">
        <v>8</v>
      </c>
      <c r="DY10" s="89"/>
      <c r="DZ10" s="89">
        <v>-17</v>
      </c>
      <c r="EA10" s="89" t="s">
        <v>8</v>
      </c>
      <c r="EB10" s="89">
        <v>-32.5</v>
      </c>
      <c r="EC10" s="89">
        <v>-8</v>
      </c>
      <c r="ED10" s="89">
        <v>-32.5</v>
      </c>
      <c r="EE10" s="88">
        <v>88.9</v>
      </c>
      <c r="EF10" s="89"/>
      <c r="EG10" s="89" t="s">
        <v>8</v>
      </c>
      <c r="EH10" s="89" t="s">
        <v>8</v>
      </c>
      <c r="EI10" s="89" t="s">
        <v>8</v>
      </c>
      <c r="EJ10" s="89" t="s">
        <v>8</v>
      </c>
      <c r="EK10" s="89" t="s">
        <v>8</v>
      </c>
      <c r="EL10" s="88" t="s">
        <v>8</v>
      </c>
      <c r="EM10" s="89"/>
      <c r="EN10" s="89">
        <v>-5</v>
      </c>
      <c r="EO10" s="89" t="s">
        <v>8</v>
      </c>
      <c r="EP10" s="89">
        <v>-14.6</v>
      </c>
      <c r="EQ10" s="89" t="s">
        <v>8</v>
      </c>
      <c r="ER10" s="89">
        <v>-27.9</v>
      </c>
      <c r="ES10" s="88">
        <v>99.3</v>
      </c>
      <c r="ET10" s="89"/>
      <c r="EU10" s="89" t="s">
        <v>8</v>
      </c>
      <c r="EV10" s="89" t="s">
        <v>8</v>
      </c>
      <c r="EW10" s="89" t="s">
        <v>8</v>
      </c>
      <c r="EX10" s="89" t="s">
        <v>8</v>
      </c>
      <c r="EY10" s="89" t="s">
        <v>8</v>
      </c>
      <c r="EZ10" s="88" t="s">
        <v>8</v>
      </c>
      <c r="FA10" s="89"/>
      <c r="FB10" s="89" t="s">
        <v>8</v>
      </c>
      <c r="FC10" s="89" t="s">
        <v>8</v>
      </c>
      <c r="FD10" s="89" t="s">
        <v>8</v>
      </c>
      <c r="FE10" s="89" t="s">
        <v>8</v>
      </c>
      <c r="FF10" s="89" t="s">
        <v>8</v>
      </c>
      <c r="FG10" s="88" t="s">
        <v>8</v>
      </c>
      <c r="FH10" s="89"/>
      <c r="FI10" s="89" t="s">
        <v>8</v>
      </c>
      <c r="FJ10" s="89" t="s">
        <v>8</v>
      </c>
      <c r="FK10" s="89" t="s">
        <v>8</v>
      </c>
      <c r="FL10" s="89" t="s">
        <v>8</v>
      </c>
      <c r="FM10" s="89" t="s">
        <v>8</v>
      </c>
      <c r="FN10" s="88" t="s">
        <v>8</v>
      </c>
      <c r="FO10" s="89"/>
      <c r="FP10" s="89">
        <v>2.6</v>
      </c>
      <c r="FQ10" s="89" t="s">
        <v>8</v>
      </c>
      <c r="FR10" s="89" t="s">
        <v>8</v>
      </c>
      <c r="FS10" s="89" t="s">
        <v>8</v>
      </c>
      <c r="FT10" s="89">
        <v>-48</v>
      </c>
      <c r="FU10" s="88">
        <v>108.8</v>
      </c>
      <c r="FV10" s="89"/>
      <c r="FW10" s="89" t="s">
        <v>8</v>
      </c>
      <c r="FX10" s="89" t="s">
        <v>8</v>
      </c>
      <c r="FY10" s="89" t="s">
        <v>8</v>
      </c>
      <c r="FZ10" s="89" t="s">
        <v>8</v>
      </c>
      <c r="GA10" s="89" t="s">
        <v>8</v>
      </c>
      <c r="GB10" s="88" t="s">
        <v>8</v>
      </c>
      <c r="GC10" s="89"/>
      <c r="GD10" s="89" t="s">
        <v>8</v>
      </c>
      <c r="GE10" s="89" t="s">
        <v>8</v>
      </c>
      <c r="GF10" s="89" t="s">
        <v>8</v>
      </c>
      <c r="GG10" s="89" t="s">
        <v>8</v>
      </c>
      <c r="GH10" s="89" t="s">
        <v>8</v>
      </c>
      <c r="GI10" s="88" t="s">
        <v>8</v>
      </c>
      <c r="GJ10" s="89"/>
      <c r="GK10" s="89">
        <v>-2.8</v>
      </c>
      <c r="GL10" s="89" t="s">
        <v>8</v>
      </c>
      <c r="GM10" s="89">
        <v>3.2</v>
      </c>
      <c r="GN10" s="89" t="s">
        <v>8</v>
      </c>
      <c r="GO10" s="89">
        <v>-18.399999999999999</v>
      </c>
      <c r="GP10" s="88">
        <v>97.6</v>
      </c>
      <c r="GQ10" s="89"/>
      <c r="GR10" s="89">
        <v>-7.1</v>
      </c>
      <c r="GS10" s="89" t="s">
        <v>8</v>
      </c>
      <c r="GT10" s="89" t="s">
        <v>8</v>
      </c>
      <c r="GU10" s="89" t="s">
        <v>8</v>
      </c>
      <c r="GV10" s="89" t="s">
        <v>8</v>
      </c>
      <c r="GW10" s="88">
        <v>96</v>
      </c>
      <c r="GX10" s="89"/>
      <c r="GY10" s="89" t="s">
        <v>8</v>
      </c>
      <c r="GZ10" s="89" t="s">
        <v>8</v>
      </c>
      <c r="HA10" s="89" t="s">
        <v>8</v>
      </c>
      <c r="HB10" s="89" t="s">
        <v>8</v>
      </c>
      <c r="HC10" s="89" t="s">
        <v>8</v>
      </c>
      <c r="HD10" s="88" t="s">
        <v>8</v>
      </c>
      <c r="HE10" s="89"/>
      <c r="HF10" s="89" t="s">
        <v>8</v>
      </c>
      <c r="HG10" s="89" t="s">
        <v>8</v>
      </c>
      <c r="HH10" s="89" t="s">
        <v>8</v>
      </c>
      <c r="HI10" s="89" t="s">
        <v>8</v>
      </c>
      <c r="HJ10" s="89" t="s">
        <v>8</v>
      </c>
      <c r="HK10" s="88" t="s">
        <v>8</v>
      </c>
      <c r="HL10" s="89"/>
      <c r="HM10" s="89" t="s">
        <v>8</v>
      </c>
      <c r="HN10" s="89" t="s">
        <v>8</v>
      </c>
      <c r="HO10" s="89" t="s">
        <v>8</v>
      </c>
      <c r="HP10" s="89" t="s">
        <v>8</v>
      </c>
      <c r="HQ10" s="89" t="s">
        <v>8</v>
      </c>
      <c r="HR10" s="88" t="s">
        <v>8</v>
      </c>
      <c r="HS10" s="89"/>
      <c r="HT10" s="89" t="s">
        <v>8</v>
      </c>
      <c r="HU10" s="89" t="s">
        <v>8</v>
      </c>
      <c r="HV10" s="89" t="s">
        <v>8</v>
      </c>
      <c r="HW10" s="89" t="s">
        <v>8</v>
      </c>
      <c r="HX10" s="89" t="s">
        <v>8</v>
      </c>
      <c r="HY10" s="88" t="s">
        <v>8</v>
      </c>
      <c r="HZ10" s="89"/>
      <c r="IA10" s="89" t="s">
        <v>8</v>
      </c>
      <c r="IB10" s="89" t="s">
        <v>8</v>
      </c>
      <c r="IC10" s="89" t="s">
        <v>8</v>
      </c>
      <c r="ID10" s="89" t="s">
        <v>8</v>
      </c>
      <c r="IE10" s="89" t="s">
        <v>8</v>
      </c>
      <c r="IF10" s="88" t="s">
        <v>8</v>
      </c>
      <c r="IG10" s="89"/>
      <c r="IH10" s="89" t="s">
        <v>8</v>
      </c>
      <c r="II10" s="89" t="s">
        <v>8</v>
      </c>
      <c r="IJ10" s="89" t="s">
        <v>8</v>
      </c>
      <c r="IK10" s="89" t="s">
        <v>8</v>
      </c>
      <c r="IL10" s="89">
        <v>-27.4</v>
      </c>
      <c r="IM10" s="88">
        <v>91.2</v>
      </c>
      <c r="IN10" s="89"/>
      <c r="IO10" s="89" t="s">
        <v>8</v>
      </c>
      <c r="IP10" s="89" t="s">
        <v>8</v>
      </c>
      <c r="IQ10" s="89" t="s">
        <v>8</v>
      </c>
      <c r="IR10" s="89" t="s">
        <v>8</v>
      </c>
      <c r="IS10" s="89" t="s">
        <v>8</v>
      </c>
      <c r="IT10" s="88" t="s">
        <v>8</v>
      </c>
      <c r="IU10" s="89"/>
      <c r="IV10" s="89">
        <v>-1.4</v>
      </c>
      <c r="IW10" s="89" t="s">
        <v>8</v>
      </c>
      <c r="IX10" s="89">
        <v>-16.100000000000001</v>
      </c>
      <c r="IY10" s="89">
        <v>12.8</v>
      </c>
      <c r="IZ10" s="89">
        <v>-20.399999999999999</v>
      </c>
      <c r="JA10" s="88">
        <v>101.8</v>
      </c>
    </row>
    <row r="11" spans="1:261" ht="15" customHeight="1">
      <c r="A11" s="129" t="s">
        <v>310</v>
      </c>
      <c r="B11" s="106" t="s">
        <v>311</v>
      </c>
      <c r="D11" s="92" t="str">
        <f t="shared" si="15"/>
        <v>EE</v>
      </c>
      <c r="E11" s="147" t="str">
        <f t="shared" si="16"/>
        <v>Estonia</v>
      </c>
      <c r="F11" s="146">
        <f t="shared" si="17"/>
        <v>-1.4</v>
      </c>
      <c r="G11" s="146">
        <f t="shared" si="18"/>
        <v>4.2999999999999989</v>
      </c>
      <c r="H11" s="146">
        <f t="shared" si="19"/>
        <v>1.4000000000000004</v>
      </c>
      <c r="I11" s="146">
        <f t="shared" si="20"/>
        <v>6</v>
      </c>
      <c r="J11" s="146">
        <f t="shared" si="21"/>
        <v>-3.8000000000000003</v>
      </c>
      <c r="K11" s="146">
        <f t="shared" si="22"/>
        <v>1.0999999999999943</v>
      </c>
      <c r="AG11" s="97">
        <f t="shared" si="1"/>
        <v>31320</v>
      </c>
      <c r="AH11" s="96">
        <f t="shared" si="2"/>
        <v>-20.399999999999999</v>
      </c>
      <c r="AJ11" s="146" t="str">
        <f t="shared" si="3"/>
        <v>NA</v>
      </c>
      <c r="AK11" s="146" t="str">
        <f t="shared" si="4"/>
        <v>NA</v>
      </c>
      <c r="AL11" s="146" t="str">
        <f t="shared" si="5"/>
        <v>NA</v>
      </c>
      <c r="AM11" s="146" t="str">
        <f t="shared" si="6"/>
        <v>NA</v>
      </c>
      <c r="AN11" s="146" t="str">
        <f t="shared" si="7"/>
        <v>NA</v>
      </c>
      <c r="AO11" s="146" t="str">
        <f t="shared" si="8"/>
        <v>NA</v>
      </c>
      <c r="AQ11" s="146" t="str">
        <f t="shared" si="9"/>
        <v>NA</v>
      </c>
      <c r="AR11" s="146" t="str">
        <f t="shared" si="10"/>
        <v>NA</v>
      </c>
      <c r="AS11" s="146">
        <f t="shared" si="11"/>
        <v>6.6</v>
      </c>
      <c r="AT11" s="146" t="str">
        <f t="shared" si="12"/>
        <v>NA</v>
      </c>
      <c r="AU11" s="146" t="str">
        <f t="shared" si="13"/>
        <v>NA</v>
      </c>
      <c r="AV11" s="146" t="str">
        <f t="shared" si="14"/>
        <v>NA</v>
      </c>
      <c r="AY11" s="91">
        <v>31351</v>
      </c>
      <c r="AZ11" s="89"/>
      <c r="BA11" s="89">
        <v>-5.7</v>
      </c>
      <c r="BB11" s="89" t="s">
        <v>8</v>
      </c>
      <c r="BC11" s="89">
        <v>-13.1</v>
      </c>
      <c r="BD11" s="89">
        <v>-12.6</v>
      </c>
      <c r="BE11" s="89">
        <v>-32.5</v>
      </c>
      <c r="BF11" s="88">
        <v>97.9</v>
      </c>
      <c r="BG11" s="89"/>
      <c r="BH11" s="89">
        <v>-7.1</v>
      </c>
      <c r="BI11" s="89" t="s">
        <v>8</v>
      </c>
      <c r="BJ11" s="89">
        <v>-13.2</v>
      </c>
      <c r="BK11" s="89">
        <v>-19</v>
      </c>
      <c r="BL11" s="89">
        <v>-36.1</v>
      </c>
      <c r="BM11" s="88">
        <v>97</v>
      </c>
      <c r="BN11" s="89"/>
      <c r="BO11" s="89">
        <v>-11.6</v>
      </c>
      <c r="BP11" s="89" t="s">
        <v>8</v>
      </c>
      <c r="BQ11" s="89">
        <v>-14.3</v>
      </c>
      <c r="BR11" s="89">
        <v>-0.8</v>
      </c>
      <c r="BS11" s="89" t="s">
        <v>8</v>
      </c>
      <c r="BT11" s="88">
        <v>92.6</v>
      </c>
      <c r="BU11" s="89"/>
      <c r="BV11" s="89" t="s">
        <v>8</v>
      </c>
      <c r="BW11" s="89" t="s">
        <v>8</v>
      </c>
      <c r="BX11" s="89" t="s">
        <v>8</v>
      </c>
      <c r="BY11" s="89" t="s">
        <v>8</v>
      </c>
      <c r="BZ11" s="89" t="s">
        <v>8</v>
      </c>
      <c r="CA11" s="88" t="s">
        <v>8</v>
      </c>
      <c r="CB11" s="89"/>
      <c r="CC11" s="89" t="s">
        <v>8</v>
      </c>
      <c r="CD11" s="89" t="s">
        <v>8</v>
      </c>
      <c r="CE11" s="89" t="s">
        <v>8</v>
      </c>
      <c r="CF11" s="89" t="s">
        <v>8</v>
      </c>
      <c r="CG11" s="89" t="s">
        <v>8</v>
      </c>
      <c r="CH11" s="88" t="s">
        <v>8</v>
      </c>
      <c r="CI11" s="89"/>
      <c r="CJ11" s="89">
        <v>9.5</v>
      </c>
      <c r="CK11" s="89" t="s">
        <v>8</v>
      </c>
      <c r="CL11" s="89">
        <v>4.5</v>
      </c>
      <c r="CM11" s="89" t="s">
        <v>8</v>
      </c>
      <c r="CN11" s="89">
        <v>13.1</v>
      </c>
      <c r="CO11" s="88">
        <v>103.7</v>
      </c>
      <c r="CP11" s="89"/>
      <c r="CQ11" s="89">
        <v>-1.4</v>
      </c>
      <c r="CR11" s="89" t="s">
        <v>8</v>
      </c>
      <c r="CS11" s="89">
        <v>-4.0999999999999996</v>
      </c>
      <c r="CT11" s="89">
        <v>-19.600000000000001</v>
      </c>
      <c r="CU11" s="89">
        <v>-38.200000000000003</v>
      </c>
      <c r="CV11" s="88">
        <v>103.5</v>
      </c>
      <c r="CW11" s="89"/>
      <c r="CX11" s="89" t="s">
        <v>8</v>
      </c>
      <c r="CY11" s="89" t="s">
        <v>8</v>
      </c>
      <c r="CZ11" s="89" t="s">
        <v>8</v>
      </c>
      <c r="DA11" s="89" t="s">
        <v>8</v>
      </c>
      <c r="DB11" s="89" t="s">
        <v>8</v>
      </c>
      <c r="DC11" s="88" t="s">
        <v>8</v>
      </c>
      <c r="DD11" s="89"/>
      <c r="DE11" s="89" t="s">
        <v>8</v>
      </c>
      <c r="DF11" s="89" t="s">
        <v>8</v>
      </c>
      <c r="DG11" s="89">
        <v>-25.1</v>
      </c>
      <c r="DH11" s="89" t="s">
        <v>8</v>
      </c>
      <c r="DI11" s="89" t="s">
        <v>8</v>
      </c>
      <c r="DJ11" s="88" t="s">
        <v>8</v>
      </c>
      <c r="DK11" s="89"/>
      <c r="DL11" s="89">
        <v>-1.8</v>
      </c>
      <c r="DM11" s="89" t="s">
        <v>8</v>
      </c>
      <c r="DN11" s="89">
        <v>-20</v>
      </c>
      <c r="DO11" s="89" t="s">
        <v>8</v>
      </c>
      <c r="DP11" s="89">
        <v>-26.7</v>
      </c>
      <c r="DQ11" s="88">
        <v>107.6</v>
      </c>
      <c r="DR11" s="89"/>
      <c r="DS11" s="89" t="s">
        <v>8</v>
      </c>
      <c r="DT11" s="89" t="s">
        <v>8</v>
      </c>
      <c r="DU11" s="89" t="s">
        <v>8</v>
      </c>
      <c r="DV11" s="89" t="s">
        <v>8</v>
      </c>
      <c r="DW11" s="89" t="s">
        <v>8</v>
      </c>
      <c r="DX11" s="88" t="s">
        <v>8</v>
      </c>
      <c r="DY11" s="89"/>
      <c r="DZ11" s="89">
        <v>-15.7</v>
      </c>
      <c r="EA11" s="89" t="s">
        <v>8</v>
      </c>
      <c r="EB11" s="89">
        <v>-24.9</v>
      </c>
      <c r="EC11" s="89">
        <v>-10.4</v>
      </c>
      <c r="ED11" s="89">
        <v>-32</v>
      </c>
      <c r="EE11" s="88">
        <v>92.1</v>
      </c>
      <c r="EF11" s="89"/>
      <c r="EG11" s="89" t="s">
        <v>8</v>
      </c>
      <c r="EH11" s="89" t="s">
        <v>8</v>
      </c>
      <c r="EI11" s="89" t="s">
        <v>8</v>
      </c>
      <c r="EJ11" s="89" t="s">
        <v>8</v>
      </c>
      <c r="EK11" s="89" t="s">
        <v>8</v>
      </c>
      <c r="EL11" s="88" t="s">
        <v>8</v>
      </c>
      <c r="EM11" s="89"/>
      <c r="EN11" s="89">
        <v>-8.1</v>
      </c>
      <c r="EO11" s="89" t="s">
        <v>8</v>
      </c>
      <c r="EP11" s="89">
        <v>-17.899999999999999</v>
      </c>
      <c r="EQ11" s="89">
        <v>-33.5</v>
      </c>
      <c r="ER11" s="89">
        <v>-36</v>
      </c>
      <c r="ES11" s="88">
        <v>92.9</v>
      </c>
      <c r="ET11" s="89"/>
      <c r="EU11" s="89" t="s">
        <v>8</v>
      </c>
      <c r="EV11" s="89" t="s">
        <v>8</v>
      </c>
      <c r="EW11" s="89" t="s">
        <v>8</v>
      </c>
      <c r="EX11" s="89" t="s">
        <v>8</v>
      </c>
      <c r="EY11" s="89" t="s">
        <v>8</v>
      </c>
      <c r="EZ11" s="88" t="s">
        <v>8</v>
      </c>
      <c r="FA11" s="89"/>
      <c r="FB11" s="89" t="s">
        <v>8</v>
      </c>
      <c r="FC11" s="89" t="s">
        <v>8</v>
      </c>
      <c r="FD11" s="89" t="s">
        <v>8</v>
      </c>
      <c r="FE11" s="89" t="s">
        <v>8</v>
      </c>
      <c r="FF11" s="89" t="s">
        <v>8</v>
      </c>
      <c r="FG11" s="88" t="s">
        <v>8</v>
      </c>
      <c r="FH11" s="89"/>
      <c r="FI11" s="89" t="s">
        <v>8</v>
      </c>
      <c r="FJ11" s="89" t="s">
        <v>8</v>
      </c>
      <c r="FK11" s="89" t="s">
        <v>8</v>
      </c>
      <c r="FL11" s="89" t="s">
        <v>8</v>
      </c>
      <c r="FM11" s="89" t="s">
        <v>8</v>
      </c>
      <c r="FN11" s="88" t="s">
        <v>8</v>
      </c>
      <c r="FO11" s="89"/>
      <c r="FP11" s="89">
        <v>0</v>
      </c>
      <c r="FQ11" s="89" t="s">
        <v>8</v>
      </c>
      <c r="FR11" s="89" t="s">
        <v>8</v>
      </c>
      <c r="FS11" s="89" t="s">
        <v>8</v>
      </c>
      <c r="FT11" s="89">
        <v>-43.3</v>
      </c>
      <c r="FU11" s="88">
        <v>107.6</v>
      </c>
      <c r="FV11" s="89"/>
      <c r="FW11" s="89" t="s">
        <v>8</v>
      </c>
      <c r="FX11" s="89" t="s">
        <v>8</v>
      </c>
      <c r="FY11" s="89" t="s">
        <v>8</v>
      </c>
      <c r="FZ11" s="89" t="s">
        <v>8</v>
      </c>
      <c r="GA11" s="89" t="s">
        <v>8</v>
      </c>
      <c r="GB11" s="88" t="s">
        <v>8</v>
      </c>
      <c r="GC11" s="89"/>
      <c r="GD11" s="89" t="s">
        <v>8</v>
      </c>
      <c r="GE11" s="89" t="s">
        <v>8</v>
      </c>
      <c r="GF11" s="89" t="s">
        <v>8</v>
      </c>
      <c r="GG11" s="89" t="s">
        <v>8</v>
      </c>
      <c r="GH11" s="89" t="s">
        <v>8</v>
      </c>
      <c r="GI11" s="88" t="s">
        <v>8</v>
      </c>
      <c r="GJ11" s="89"/>
      <c r="GK11" s="89">
        <v>-2.9</v>
      </c>
      <c r="GL11" s="89" t="s">
        <v>8</v>
      </c>
      <c r="GM11" s="89">
        <v>5</v>
      </c>
      <c r="GN11" s="89" t="s">
        <v>8</v>
      </c>
      <c r="GO11" s="89">
        <v>-16.8</v>
      </c>
      <c r="GP11" s="88">
        <v>98.9</v>
      </c>
      <c r="GQ11" s="89"/>
      <c r="GR11" s="89">
        <v>-6.2</v>
      </c>
      <c r="GS11" s="89" t="s">
        <v>8</v>
      </c>
      <c r="GT11" s="89" t="s">
        <v>8</v>
      </c>
      <c r="GU11" s="89" t="s">
        <v>8</v>
      </c>
      <c r="GV11" s="89" t="s">
        <v>8</v>
      </c>
      <c r="GW11" s="88">
        <v>97.2</v>
      </c>
      <c r="GX11" s="89"/>
      <c r="GY11" s="89" t="s">
        <v>8</v>
      </c>
      <c r="GZ11" s="89" t="s">
        <v>8</v>
      </c>
      <c r="HA11" s="89" t="s">
        <v>8</v>
      </c>
      <c r="HB11" s="89" t="s">
        <v>8</v>
      </c>
      <c r="HC11" s="89" t="s">
        <v>8</v>
      </c>
      <c r="HD11" s="88" t="s">
        <v>8</v>
      </c>
      <c r="HE11" s="89"/>
      <c r="HF11" s="89" t="s">
        <v>8</v>
      </c>
      <c r="HG11" s="89" t="s">
        <v>8</v>
      </c>
      <c r="HH11" s="89" t="s">
        <v>8</v>
      </c>
      <c r="HI11" s="89" t="s">
        <v>8</v>
      </c>
      <c r="HJ11" s="89" t="s">
        <v>8</v>
      </c>
      <c r="HK11" s="88" t="s">
        <v>8</v>
      </c>
      <c r="HL11" s="89"/>
      <c r="HM11" s="89" t="s">
        <v>8</v>
      </c>
      <c r="HN11" s="89" t="s">
        <v>8</v>
      </c>
      <c r="HO11" s="89" t="s">
        <v>8</v>
      </c>
      <c r="HP11" s="89" t="s">
        <v>8</v>
      </c>
      <c r="HQ11" s="89" t="s">
        <v>8</v>
      </c>
      <c r="HR11" s="88" t="s">
        <v>8</v>
      </c>
      <c r="HS11" s="89"/>
      <c r="HT11" s="89" t="s">
        <v>8</v>
      </c>
      <c r="HU11" s="89" t="s">
        <v>8</v>
      </c>
      <c r="HV11" s="89" t="s">
        <v>8</v>
      </c>
      <c r="HW11" s="89" t="s">
        <v>8</v>
      </c>
      <c r="HX11" s="89" t="s">
        <v>8</v>
      </c>
      <c r="HY11" s="88" t="s">
        <v>8</v>
      </c>
      <c r="HZ11" s="89"/>
      <c r="IA11" s="89" t="s">
        <v>8</v>
      </c>
      <c r="IB11" s="89" t="s">
        <v>8</v>
      </c>
      <c r="IC11" s="89" t="s">
        <v>8</v>
      </c>
      <c r="ID11" s="89" t="s">
        <v>8</v>
      </c>
      <c r="IE11" s="89" t="s">
        <v>8</v>
      </c>
      <c r="IF11" s="88" t="s">
        <v>8</v>
      </c>
      <c r="IG11" s="89"/>
      <c r="IH11" s="89" t="s">
        <v>8</v>
      </c>
      <c r="II11" s="89" t="s">
        <v>8</v>
      </c>
      <c r="IJ11" s="89" t="s">
        <v>8</v>
      </c>
      <c r="IK11" s="89" t="s">
        <v>8</v>
      </c>
      <c r="IL11" s="89">
        <v>-12.8</v>
      </c>
      <c r="IM11" s="88">
        <v>94.9</v>
      </c>
      <c r="IN11" s="89"/>
      <c r="IO11" s="89" t="s">
        <v>8</v>
      </c>
      <c r="IP11" s="89" t="s">
        <v>8</v>
      </c>
      <c r="IQ11" s="89" t="s">
        <v>8</v>
      </c>
      <c r="IR11" s="89" t="s">
        <v>8</v>
      </c>
      <c r="IS11" s="89" t="s">
        <v>8</v>
      </c>
      <c r="IT11" s="88" t="s">
        <v>8</v>
      </c>
      <c r="IU11" s="89"/>
      <c r="IV11" s="89">
        <v>0</v>
      </c>
      <c r="IW11" s="89" t="s">
        <v>8</v>
      </c>
      <c r="IX11" s="89">
        <v>-15.1</v>
      </c>
      <c r="IY11" s="89">
        <v>16.3</v>
      </c>
      <c r="IZ11" s="89">
        <v>-19.8</v>
      </c>
      <c r="JA11" s="88">
        <v>104.1</v>
      </c>
    </row>
    <row r="12" spans="1:261" ht="15" customHeight="1">
      <c r="A12" s="129" t="s">
        <v>19</v>
      </c>
      <c r="B12" s="106" t="s">
        <v>312</v>
      </c>
      <c r="D12" s="92" t="str">
        <f t="shared" si="15"/>
        <v>IE</v>
      </c>
      <c r="E12" s="147" t="str">
        <f t="shared" si="16"/>
        <v>Ireland</v>
      </c>
      <c r="F12" s="146">
        <f t="shared" si="17"/>
        <v>0</v>
      </c>
      <c r="G12" s="146">
        <f t="shared" si="18"/>
        <v>0</v>
      </c>
      <c r="H12" s="146">
        <f t="shared" si="19"/>
        <v>0</v>
      </c>
      <c r="I12" s="146">
        <f t="shared" si="20"/>
        <v>0</v>
      </c>
      <c r="J12" s="146">
        <f t="shared" si="21"/>
        <v>0</v>
      </c>
      <c r="K12" s="146">
        <f t="shared" si="22"/>
        <v>0</v>
      </c>
      <c r="AG12" s="97">
        <f t="shared" si="1"/>
        <v>31351</v>
      </c>
      <c r="AH12" s="96">
        <f t="shared" si="2"/>
        <v>-19.8</v>
      </c>
      <c r="AJ12" s="146">
        <f t="shared" si="3"/>
        <v>-4.7</v>
      </c>
      <c r="AK12" s="146">
        <f t="shared" si="4"/>
        <v>1.3</v>
      </c>
      <c r="AL12" s="146">
        <f t="shared" si="5"/>
        <v>-63.6</v>
      </c>
      <c r="AM12" s="146">
        <f t="shared" si="6"/>
        <v>10.7</v>
      </c>
      <c r="AN12" s="146">
        <f t="shared" si="7"/>
        <v>-67.099999999999994</v>
      </c>
      <c r="AO12" s="146">
        <f t="shared" si="8"/>
        <v>93.8</v>
      </c>
      <c r="AQ12" s="146">
        <f t="shared" si="9"/>
        <v>-6.2</v>
      </c>
      <c r="AR12" s="146">
        <f t="shared" si="10"/>
        <v>-6.9</v>
      </c>
      <c r="AS12" s="146">
        <f t="shared" si="11"/>
        <v>-65.900000000000006</v>
      </c>
      <c r="AT12" s="146">
        <f t="shared" si="12"/>
        <v>15</v>
      </c>
      <c r="AU12" s="146">
        <f t="shared" si="13"/>
        <v>-59.5</v>
      </c>
      <c r="AV12" s="146">
        <f t="shared" si="14"/>
        <v>91.4</v>
      </c>
      <c r="AY12" s="91">
        <v>31381</v>
      </c>
      <c r="AZ12" s="89"/>
      <c r="BA12" s="89">
        <v>-5.3</v>
      </c>
      <c r="BB12" s="89" t="s">
        <v>8</v>
      </c>
      <c r="BC12" s="89">
        <v>-12.4</v>
      </c>
      <c r="BD12" s="89">
        <v>-8.4</v>
      </c>
      <c r="BE12" s="89">
        <v>-30.4</v>
      </c>
      <c r="BF12" s="88">
        <v>98.8</v>
      </c>
      <c r="BG12" s="89"/>
      <c r="BH12" s="89">
        <v>-6.4</v>
      </c>
      <c r="BI12" s="89" t="s">
        <v>8</v>
      </c>
      <c r="BJ12" s="89">
        <v>-12.4</v>
      </c>
      <c r="BK12" s="89">
        <v>-14.6</v>
      </c>
      <c r="BL12" s="89">
        <v>-34.299999999999997</v>
      </c>
      <c r="BM12" s="88">
        <v>98.3</v>
      </c>
      <c r="BN12" s="89"/>
      <c r="BO12" s="89">
        <v>-11.5</v>
      </c>
      <c r="BP12" s="89" t="s">
        <v>8</v>
      </c>
      <c r="BQ12" s="89">
        <v>-14.2</v>
      </c>
      <c r="BR12" s="89">
        <v>1.6</v>
      </c>
      <c r="BS12" s="89" t="s">
        <v>8</v>
      </c>
      <c r="BT12" s="88">
        <v>93</v>
      </c>
      <c r="BU12" s="89"/>
      <c r="BV12" s="89" t="s">
        <v>8</v>
      </c>
      <c r="BW12" s="89" t="s">
        <v>8</v>
      </c>
      <c r="BX12" s="89" t="s">
        <v>8</v>
      </c>
      <c r="BY12" s="89" t="s">
        <v>8</v>
      </c>
      <c r="BZ12" s="89" t="s">
        <v>8</v>
      </c>
      <c r="CA12" s="88" t="s">
        <v>8</v>
      </c>
      <c r="CB12" s="89"/>
      <c r="CC12" s="89" t="s">
        <v>8</v>
      </c>
      <c r="CD12" s="89" t="s">
        <v>8</v>
      </c>
      <c r="CE12" s="89" t="s">
        <v>8</v>
      </c>
      <c r="CF12" s="89" t="s">
        <v>8</v>
      </c>
      <c r="CG12" s="89" t="s">
        <v>8</v>
      </c>
      <c r="CH12" s="88" t="s">
        <v>8</v>
      </c>
      <c r="CI12" s="89"/>
      <c r="CJ12" s="89">
        <v>9.6999999999999993</v>
      </c>
      <c r="CK12" s="89" t="s">
        <v>8</v>
      </c>
      <c r="CL12" s="89">
        <v>5.6</v>
      </c>
      <c r="CM12" s="89" t="s">
        <v>8</v>
      </c>
      <c r="CN12" s="89">
        <v>14.1</v>
      </c>
      <c r="CO12" s="88">
        <v>105</v>
      </c>
      <c r="CP12" s="89"/>
      <c r="CQ12" s="89">
        <v>-1.5</v>
      </c>
      <c r="CR12" s="89" t="s">
        <v>8</v>
      </c>
      <c r="CS12" s="89">
        <v>-3.8</v>
      </c>
      <c r="CT12" s="89">
        <v>-9.4</v>
      </c>
      <c r="CU12" s="89">
        <v>-38.200000000000003</v>
      </c>
      <c r="CV12" s="88">
        <v>103.9</v>
      </c>
      <c r="CW12" s="89"/>
      <c r="CX12" s="89" t="s">
        <v>8</v>
      </c>
      <c r="CY12" s="89" t="s">
        <v>8</v>
      </c>
      <c r="CZ12" s="89" t="s">
        <v>8</v>
      </c>
      <c r="DA12" s="89" t="s">
        <v>8</v>
      </c>
      <c r="DB12" s="89" t="s">
        <v>8</v>
      </c>
      <c r="DC12" s="88" t="s">
        <v>8</v>
      </c>
      <c r="DD12" s="89"/>
      <c r="DE12" s="89" t="s">
        <v>8</v>
      </c>
      <c r="DF12" s="89" t="s">
        <v>8</v>
      </c>
      <c r="DG12" s="89">
        <v>-23.8</v>
      </c>
      <c r="DH12" s="89" t="s">
        <v>8</v>
      </c>
      <c r="DI12" s="89" t="s">
        <v>8</v>
      </c>
      <c r="DJ12" s="88" t="s">
        <v>8</v>
      </c>
      <c r="DK12" s="89"/>
      <c r="DL12" s="89">
        <v>-1.4</v>
      </c>
      <c r="DM12" s="89" t="s">
        <v>8</v>
      </c>
      <c r="DN12" s="89">
        <v>-19.3</v>
      </c>
      <c r="DO12" s="89" t="s">
        <v>8</v>
      </c>
      <c r="DP12" s="89">
        <v>-26.6</v>
      </c>
      <c r="DQ12" s="88">
        <v>106.2</v>
      </c>
      <c r="DR12" s="89"/>
      <c r="DS12" s="89" t="s">
        <v>8</v>
      </c>
      <c r="DT12" s="89" t="s">
        <v>8</v>
      </c>
      <c r="DU12" s="89" t="s">
        <v>8</v>
      </c>
      <c r="DV12" s="89" t="s">
        <v>8</v>
      </c>
      <c r="DW12" s="89" t="s">
        <v>8</v>
      </c>
      <c r="DX12" s="88" t="s">
        <v>8</v>
      </c>
      <c r="DY12" s="89"/>
      <c r="DZ12" s="89">
        <v>-13.1</v>
      </c>
      <c r="EA12" s="89" t="s">
        <v>8</v>
      </c>
      <c r="EB12" s="89">
        <v>-24.2</v>
      </c>
      <c r="EC12" s="89">
        <v>-12.9</v>
      </c>
      <c r="ED12" s="89">
        <v>-30.6</v>
      </c>
      <c r="EE12" s="88">
        <v>94.4</v>
      </c>
      <c r="EF12" s="89"/>
      <c r="EG12" s="89" t="s">
        <v>8</v>
      </c>
      <c r="EH12" s="89" t="s">
        <v>8</v>
      </c>
      <c r="EI12" s="89" t="s">
        <v>8</v>
      </c>
      <c r="EJ12" s="89" t="s">
        <v>8</v>
      </c>
      <c r="EK12" s="89" t="s">
        <v>8</v>
      </c>
      <c r="EL12" s="88" t="s">
        <v>8</v>
      </c>
      <c r="EM12" s="89"/>
      <c r="EN12" s="89">
        <v>-7.9</v>
      </c>
      <c r="EO12" s="89" t="s">
        <v>8</v>
      </c>
      <c r="EP12" s="89">
        <v>-15.4</v>
      </c>
      <c r="EQ12" s="89">
        <v>-27.7</v>
      </c>
      <c r="ER12" s="89">
        <v>-34.6</v>
      </c>
      <c r="ES12" s="88">
        <v>92.8</v>
      </c>
      <c r="ET12" s="89"/>
      <c r="EU12" s="89" t="s">
        <v>8</v>
      </c>
      <c r="EV12" s="89" t="s">
        <v>8</v>
      </c>
      <c r="EW12" s="89" t="s">
        <v>8</v>
      </c>
      <c r="EX12" s="89" t="s">
        <v>8</v>
      </c>
      <c r="EY12" s="89" t="s">
        <v>8</v>
      </c>
      <c r="EZ12" s="88" t="s">
        <v>8</v>
      </c>
      <c r="FA12" s="89"/>
      <c r="FB12" s="89" t="s">
        <v>8</v>
      </c>
      <c r="FC12" s="89" t="s">
        <v>8</v>
      </c>
      <c r="FD12" s="89" t="s">
        <v>8</v>
      </c>
      <c r="FE12" s="89" t="s">
        <v>8</v>
      </c>
      <c r="FF12" s="89" t="s">
        <v>8</v>
      </c>
      <c r="FG12" s="88" t="s">
        <v>8</v>
      </c>
      <c r="FH12" s="89"/>
      <c r="FI12" s="89" t="s">
        <v>8</v>
      </c>
      <c r="FJ12" s="89" t="s">
        <v>8</v>
      </c>
      <c r="FK12" s="89" t="s">
        <v>8</v>
      </c>
      <c r="FL12" s="89" t="s">
        <v>8</v>
      </c>
      <c r="FM12" s="89" t="s">
        <v>8</v>
      </c>
      <c r="FN12" s="88" t="s">
        <v>8</v>
      </c>
      <c r="FO12" s="89"/>
      <c r="FP12" s="89">
        <v>-0.3</v>
      </c>
      <c r="FQ12" s="89" t="s">
        <v>8</v>
      </c>
      <c r="FR12" s="89" t="s">
        <v>8</v>
      </c>
      <c r="FS12" s="89" t="s">
        <v>8</v>
      </c>
      <c r="FT12" s="89">
        <v>-33.200000000000003</v>
      </c>
      <c r="FU12" s="88">
        <v>107.6</v>
      </c>
      <c r="FV12" s="89"/>
      <c r="FW12" s="89" t="s">
        <v>8</v>
      </c>
      <c r="FX12" s="89" t="s">
        <v>8</v>
      </c>
      <c r="FY12" s="89" t="s">
        <v>8</v>
      </c>
      <c r="FZ12" s="89" t="s">
        <v>8</v>
      </c>
      <c r="GA12" s="89" t="s">
        <v>8</v>
      </c>
      <c r="GB12" s="88" t="s">
        <v>8</v>
      </c>
      <c r="GC12" s="89"/>
      <c r="GD12" s="89" t="s">
        <v>8</v>
      </c>
      <c r="GE12" s="89" t="s">
        <v>8</v>
      </c>
      <c r="GF12" s="89" t="s">
        <v>8</v>
      </c>
      <c r="GG12" s="89" t="s">
        <v>8</v>
      </c>
      <c r="GH12" s="89" t="s">
        <v>8</v>
      </c>
      <c r="GI12" s="88" t="s">
        <v>8</v>
      </c>
      <c r="GJ12" s="89"/>
      <c r="GK12" s="89">
        <v>-0.9</v>
      </c>
      <c r="GL12" s="89" t="s">
        <v>8</v>
      </c>
      <c r="GM12" s="89">
        <v>5.0999999999999996</v>
      </c>
      <c r="GN12" s="89" t="s">
        <v>8</v>
      </c>
      <c r="GO12" s="89">
        <v>-17.2</v>
      </c>
      <c r="GP12" s="88">
        <v>100.8</v>
      </c>
      <c r="GQ12" s="89"/>
      <c r="GR12" s="89">
        <v>-5.8</v>
      </c>
      <c r="GS12" s="89" t="s">
        <v>8</v>
      </c>
      <c r="GT12" s="89" t="s">
        <v>8</v>
      </c>
      <c r="GU12" s="89" t="s">
        <v>8</v>
      </c>
      <c r="GV12" s="89" t="s">
        <v>8</v>
      </c>
      <c r="GW12" s="88">
        <v>97.6</v>
      </c>
      <c r="GX12" s="89"/>
      <c r="GY12" s="89" t="s">
        <v>8</v>
      </c>
      <c r="GZ12" s="89" t="s">
        <v>8</v>
      </c>
      <c r="HA12" s="89" t="s">
        <v>8</v>
      </c>
      <c r="HB12" s="89" t="s">
        <v>8</v>
      </c>
      <c r="HC12" s="89" t="s">
        <v>8</v>
      </c>
      <c r="HD12" s="88" t="s">
        <v>8</v>
      </c>
      <c r="HE12" s="89"/>
      <c r="HF12" s="89" t="s">
        <v>8</v>
      </c>
      <c r="HG12" s="89" t="s">
        <v>8</v>
      </c>
      <c r="HH12" s="89" t="s">
        <v>8</v>
      </c>
      <c r="HI12" s="89" t="s">
        <v>8</v>
      </c>
      <c r="HJ12" s="89" t="s">
        <v>8</v>
      </c>
      <c r="HK12" s="88" t="s">
        <v>8</v>
      </c>
      <c r="HL12" s="89"/>
      <c r="HM12" s="89" t="s">
        <v>8</v>
      </c>
      <c r="HN12" s="89" t="s">
        <v>8</v>
      </c>
      <c r="HO12" s="89" t="s">
        <v>8</v>
      </c>
      <c r="HP12" s="89" t="s">
        <v>8</v>
      </c>
      <c r="HQ12" s="89" t="s">
        <v>8</v>
      </c>
      <c r="HR12" s="88" t="s">
        <v>8</v>
      </c>
      <c r="HS12" s="89"/>
      <c r="HT12" s="89" t="s">
        <v>8</v>
      </c>
      <c r="HU12" s="89" t="s">
        <v>8</v>
      </c>
      <c r="HV12" s="89" t="s">
        <v>8</v>
      </c>
      <c r="HW12" s="89" t="s">
        <v>8</v>
      </c>
      <c r="HX12" s="89" t="s">
        <v>8</v>
      </c>
      <c r="HY12" s="88" t="s">
        <v>8</v>
      </c>
      <c r="HZ12" s="89"/>
      <c r="IA12" s="89" t="s">
        <v>8</v>
      </c>
      <c r="IB12" s="89" t="s">
        <v>8</v>
      </c>
      <c r="IC12" s="89" t="s">
        <v>8</v>
      </c>
      <c r="ID12" s="89" t="s">
        <v>8</v>
      </c>
      <c r="IE12" s="89" t="s">
        <v>8</v>
      </c>
      <c r="IF12" s="88" t="s">
        <v>8</v>
      </c>
      <c r="IG12" s="89"/>
      <c r="IH12" s="89" t="s">
        <v>8</v>
      </c>
      <c r="II12" s="89" t="s">
        <v>8</v>
      </c>
      <c r="IJ12" s="89" t="s">
        <v>8</v>
      </c>
      <c r="IK12" s="89" t="s">
        <v>8</v>
      </c>
      <c r="IL12" s="89">
        <v>-12.5</v>
      </c>
      <c r="IM12" s="88">
        <v>95.1</v>
      </c>
      <c r="IN12" s="89"/>
      <c r="IO12" s="89" t="s">
        <v>8</v>
      </c>
      <c r="IP12" s="89" t="s">
        <v>8</v>
      </c>
      <c r="IQ12" s="89" t="s">
        <v>8</v>
      </c>
      <c r="IR12" s="89" t="s">
        <v>8</v>
      </c>
      <c r="IS12" s="89" t="s">
        <v>8</v>
      </c>
      <c r="IT12" s="88" t="s">
        <v>8</v>
      </c>
      <c r="IU12" s="89"/>
      <c r="IV12" s="89">
        <v>-0.4</v>
      </c>
      <c r="IW12" s="89" t="s">
        <v>8</v>
      </c>
      <c r="IX12" s="89">
        <v>-15.1</v>
      </c>
      <c r="IY12" s="89">
        <v>16.600000000000001</v>
      </c>
      <c r="IZ12" s="89">
        <v>-19.2</v>
      </c>
      <c r="JA12" s="88">
        <v>103.6</v>
      </c>
    </row>
    <row r="13" spans="1:261" ht="15" customHeight="1">
      <c r="A13" s="129" t="s">
        <v>28</v>
      </c>
      <c r="B13" s="106" t="s">
        <v>313</v>
      </c>
      <c r="D13" s="92" t="str">
        <f t="shared" si="15"/>
        <v>EL</v>
      </c>
      <c r="E13" s="147" t="str">
        <f t="shared" si="16"/>
        <v>Greece</v>
      </c>
      <c r="F13" s="146">
        <f t="shared" si="17"/>
        <v>1.5</v>
      </c>
      <c r="G13" s="146">
        <f t="shared" si="18"/>
        <v>8.2000000000000011</v>
      </c>
      <c r="H13" s="146">
        <f t="shared" si="19"/>
        <v>2.3000000000000043</v>
      </c>
      <c r="I13" s="146">
        <f t="shared" si="20"/>
        <v>-4.3000000000000007</v>
      </c>
      <c r="J13" s="146">
        <f t="shared" si="21"/>
        <v>-7.5999999999999943</v>
      </c>
      <c r="K13" s="146">
        <f t="shared" si="22"/>
        <v>2.3999999999999915</v>
      </c>
      <c r="AG13" s="97">
        <f t="shared" si="1"/>
        <v>31381</v>
      </c>
      <c r="AH13" s="96">
        <f t="shared" si="2"/>
        <v>-19.2</v>
      </c>
      <c r="AJ13" s="146">
        <f t="shared" si="3"/>
        <v>-0.1</v>
      </c>
      <c r="AK13" s="146">
        <f t="shared" si="4"/>
        <v>17.7</v>
      </c>
      <c r="AL13" s="146">
        <f t="shared" si="5"/>
        <v>-4.8</v>
      </c>
      <c r="AM13" s="146">
        <f t="shared" si="6"/>
        <v>11.7</v>
      </c>
      <c r="AN13" s="146">
        <f t="shared" si="7"/>
        <v>-45.4</v>
      </c>
      <c r="AO13" s="146">
        <f t="shared" si="8"/>
        <v>107.6</v>
      </c>
      <c r="AQ13" s="146">
        <f t="shared" si="9"/>
        <v>-3</v>
      </c>
      <c r="AR13" s="146">
        <f t="shared" si="10"/>
        <v>14.3</v>
      </c>
      <c r="AS13" s="146">
        <f t="shared" si="11"/>
        <v>-7.3</v>
      </c>
      <c r="AT13" s="146">
        <f t="shared" si="12"/>
        <v>11</v>
      </c>
      <c r="AU13" s="146">
        <f t="shared" si="13"/>
        <v>-46.9</v>
      </c>
      <c r="AV13" s="146">
        <f t="shared" si="14"/>
        <v>105</v>
      </c>
      <c r="AY13" s="91">
        <v>31412</v>
      </c>
      <c r="AZ13" s="89"/>
      <c r="BA13" s="89">
        <v>-5.3</v>
      </c>
      <c r="BB13" s="89" t="s">
        <v>8</v>
      </c>
      <c r="BC13" s="89">
        <v>-12.1</v>
      </c>
      <c r="BD13" s="89">
        <v>-6</v>
      </c>
      <c r="BE13" s="89">
        <v>-28.3</v>
      </c>
      <c r="BF13" s="88">
        <v>99.3</v>
      </c>
      <c r="BG13" s="89"/>
      <c r="BH13" s="89">
        <v>-6.6</v>
      </c>
      <c r="BI13" s="89" t="s">
        <v>8</v>
      </c>
      <c r="BJ13" s="89">
        <v>-12.9</v>
      </c>
      <c r="BK13" s="89">
        <v>-12.1</v>
      </c>
      <c r="BL13" s="89">
        <v>-32.700000000000003</v>
      </c>
      <c r="BM13" s="88">
        <v>98</v>
      </c>
      <c r="BN13" s="89"/>
      <c r="BO13" s="89">
        <v>-13.8</v>
      </c>
      <c r="BP13" s="89" t="s">
        <v>8</v>
      </c>
      <c r="BQ13" s="89">
        <v>-15.2</v>
      </c>
      <c r="BR13" s="89">
        <v>4.9000000000000004</v>
      </c>
      <c r="BS13" s="89" t="s">
        <v>8</v>
      </c>
      <c r="BT13" s="88">
        <v>91.6</v>
      </c>
      <c r="BU13" s="89"/>
      <c r="BV13" s="89" t="s">
        <v>8</v>
      </c>
      <c r="BW13" s="89" t="s">
        <v>8</v>
      </c>
      <c r="BX13" s="89" t="s">
        <v>8</v>
      </c>
      <c r="BY13" s="89" t="s">
        <v>8</v>
      </c>
      <c r="BZ13" s="89" t="s">
        <v>8</v>
      </c>
      <c r="CA13" s="88" t="s">
        <v>8</v>
      </c>
      <c r="CB13" s="89"/>
      <c r="CC13" s="89" t="s">
        <v>8</v>
      </c>
      <c r="CD13" s="89" t="s">
        <v>8</v>
      </c>
      <c r="CE13" s="89" t="s">
        <v>8</v>
      </c>
      <c r="CF13" s="89" t="s">
        <v>8</v>
      </c>
      <c r="CG13" s="89" t="s">
        <v>8</v>
      </c>
      <c r="CH13" s="88" t="s">
        <v>8</v>
      </c>
      <c r="CI13" s="89"/>
      <c r="CJ13" s="89">
        <v>10.199999999999999</v>
      </c>
      <c r="CK13" s="89" t="s">
        <v>8</v>
      </c>
      <c r="CL13" s="89">
        <v>7.2</v>
      </c>
      <c r="CM13" s="89" t="s">
        <v>8</v>
      </c>
      <c r="CN13" s="89">
        <v>15.1</v>
      </c>
      <c r="CO13" s="88">
        <v>106.5</v>
      </c>
      <c r="CP13" s="89"/>
      <c r="CQ13" s="89">
        <v>-2.2999999999999998</v>
      </c>
      <c r="CR13" s="89" t="s">
        <v>8</v>
      </c>
      <c r="CS13" s="89">
        <v>-2.9</v>
      </c>
      <c r="CT13" s="89">
        <v>-6</v>
      </c>
      <c r="CU13" s="89">
        <v>-40.799999999999997</v>
      </c>
      <c r="CV13" s="88">
        <v>104</v>
      </c>
      <c r="CW13" s="89"/>
      <c r="CX13" s="89" t="s">
        <v>8</v>
      </c>
      <c r="CY13" s="89" t="s">
        <v>8</v>
      </c>
      <c r="CZ13" s="89" t="s">
        <v>8</v>
      </c>
      <c r="DA13" s="89" t="s">
        <v>8</v>
      </c>
      <c r="DB13" s="89" t="s">
        <v>8</v>
      </c>
      <c r="DC13" s="88" t="s">
        <v>8</v>
      </c>
      <c r="DD13" s="89"/>
      <c r="DE13" s="89" t="s">
        <v>8</v>
      </c>
      <c r="DF13" s="89" t="s">
        <v>8</v>
      </c>
      <c r="DG13" s="89">
        <v>-24.5</v>
      </c>
      <c r="DH13" s="89" t="s">
        <v>8</v>
      </c>
      <c r="DI13" s="89" t="s">
        <v>8</v>
      </c>
      <c r="DJ13" s="88" t="s">
        <v>8</v>
      </c>
      <c r="DK13" s="89"/>
      <c r="DL13" s="89">
        <v>-1.1000000000000001</v>
      </c>
      <c r="DM13" s="89" t="s">
        <v>8</v>
      </c>
      <c r="DN13" s="89">
        <v>-18.2</v>
      </c>
      <c r="DO13" s="89" t="s">
        <v>8</v>
      </c>
      <c r="DP13" s="89">
        <v>-26.6</v>
      </c>
      <c r="DQ13" s="88">
        <v>107</v>
      </c>
      <c r="DR13" s="89"/>
      <c r="DS13" s="89" t="s">
        <v>8</v>
      </c>
      <c r="DT13" s="89" t="s">
        <v>8</v>
      </c>
      <c r="DU13" s="89" t="s">
        <v>8</v>
      </c>
      <c r="DV13" s="89" t="s">
        <v>8</v>
      </c>
      <c r="DW13" s="89" t="s">
        <v>8</v>
      </c>
      <c r="DX13" s="88" t="s">
        <v>8</v>
      </c>
      <c r="DY13" s="89"/>
      <c r="DZ13" s="89">
        <v>-12.4</v>
      </c>
      <c r="EA13" s="89" t="s">
        <v>8</v>
      </c>
      <c r="EB13" s="89">
        <v>-24.4</v>
      </c>
      <c r="EC13" s="89">
        <v>-9.3000000000000007</v>
      </c>
      <c r="ED13" s="89">
        <v>-29.1</v>
      </c>
      <c r="EE13" s="88">
        <v>94.7</v>
      </c>
      <c r="EF13" s="89"/>
      <c r="EG13" s="89" t="s">
        <v>8</v>
      </c>
      <c r="EH13" s="89" t="s">
        <v>8</v>
      </c>
      <c r="EI13" s="89" t="s">
        <v>8</v>
      </c>
      <c r="EJ13" s="89" t="s">
        <v>8</v>
      </c>
      <c r="EK13" s="89" t="s">
        <v>8</v>
      </c>
      <c r="EL13" s="88" t="s">
        <v>8</v>
      </c>
      <c r="EM13" s="89"/>
      <c r="EN13" s="89">
        <v>-10.7</v>
      </c>
      <c r="EO13" s="89" t="s">
        <v>8</v>
      </c>
      <c r="EP13" s="89">
        <v>-19.8</v>
      </c>
      <c r="EQ13" s="89">
        <v>-26.7</v>
      </c>
      <c r="ER13" s="89">
        <v>-33.5</v>
      </c>
      <c r="ES13" s="88">
        <v>89</v>
      </c>
      <c r="ET13" s="89"/>
      <c r="EU13" s="89" t="s">
        <v>8</v>
      </c>
      <c r="EV13" s="89" t="s">
        <v>8</v>
      </c>
      <c r="EW13" s="89" t="s">
        <v>8</v>
      </c>
      <c r="EX13" s="89" t="s">
        <v>8</v>
      </c>
      <c r="EY13" s="89" t="s">
        <v>8</v>
      </c>
      <c r="EZ13" s="88" t="s">
        <v>8</v>
      </c>
      <c r="FA13" s="89"/>
      <c r="FB13" s="89" t="s">
        <v>8</v>
      </c>
      <c r="FC13" s="89" t="s">
        <v>8</v>
      </c>
      <c r="FD13" s="89" t="s">
        <v>8</v>
      </c>
      <c r="FE13" s="89" t="s">
        <v>8</v>
      </c>
      <c r="FF13" s="89" t="s">
        <v>8</v>
      </c>
      <c r="FG13" s="88" t="s">
        <v>8</v>
      </c>
      <c r="FH13" s="89"/>
      <c r="FI13" s="89" t="s">
        <v>8</v>
      </c>
      <c r="FJ13" s="89" t="s">
        <v>8</v>
      </c>
      <c r="FK13" s="89" t="s">
        <v>8</v>
      </c>
      <c r="FL13" s="89" t="s">
        <v>8</v>
      </c>
      <c r="FM13" s="89" t="s">
        <v>8</v>
      </c>
      <c r="FN13" s="88" t="s">
        <v>8</v>
      </c>
      <c r="FO13" s="89"/>
      <c r="FP13" s="89">
        <v>-10.1</v>
      </c>
      <c r="FQ13" s="89" t="s">
        <v>8</v>
      </c>
      <c r="FR13" s="89" t="s">
        <v>8</v>
      </c>
      <c r="FS13" s="89" t="s">
        <v>8</v>
      </c>
      <c r="FT13" s="89">
        <v>-30.6</v>
      </c>
      <c r="FU13" s="88">
        <v>102.6</v>
      </c>
      <c r="FV13" s="89"/>
      <c r="FW13" s="89" t="s">
        <v>8</v>
      </c>
      <c r="FX13" s="89" t="s">
        <v>8</v>
      </c>
      <c r="FY13" s="89" t="s">
        <v>8</v>
      </c>
      <c r="FZ13" s="89" t="s">
        <v>8</v>
      </c>
      <c r="GA13" s="89" t="s">
        <v>8</v>
      </c>
      <c r="GB13" s="88" t="s">
        <v>8</v>
      </c>
      <c r="GC13" s="89"/>
      <c r="GD13" s="89" t="s">
        <v>8</v>
      </c>
      <c r="GE13" s="89" t="s">
        <v>8</v>
      </c>
      <c r="GF13" s="89" t="s">
        <v>8</v>
      </c>
      <c r="GG13" s="89" t="s">
        <v>8</v>
      </c>
      <c r="GH13" s="89" t="s">
        <v>8</v>
      </c>
      <c r="GI13" s="88" t="s">
        <v>8</v>
      </c>
      <c r="GJ13" s="89"/>
      <c r="GK13" s="89">
        <v>-3.5</v>
      </c>
      <c r="GL13" s="89" t="s">
        <v>8</v>
      </c>
      <c r="GM13" s="89">
        <v>5</v>
      </c>
      <c r="GN13" s="89" t="s">
        <v>8</v>
      </c>
      <c r="GO13" s="89">
        <v>-10.4</v>
      </c>
      <c r="GP13" s="88">
        <v>96</v>
      </c>
      <c r="GQ13" s="89"/>
      <c r="GR13" s="89">
        <v>-5.4</v>
      </c>
      <c r="GS13" s="89" t="s">
        <v>8</v>
      </c>
      <c r="GT13" s="89" t="s">
        <v>8</v>
      </c>
      <c r="GU13" s="89" t="s">
        <v>8</v>
      </c>
      <c r="GV13" s="89" t="s">
        <v>8</v>
      </c>
      <c r="GW13" s="88">
        <v>98</v>
      </c>
      <c r="GX13" s="89"/>
      <c r="GY13" s="89" t="s">
        <v>8</v>
      </c>
      <c r="GZ13" s="89" t="s">
        <v>8</v>
      </c>
      <c r="HA13" s="89" t="s">
        <v>8</v>
      </c>
      <c r="HB13" s="89" t="s">
        <v>8</v>
      </c>
      <c r="HC13" s="89" t="s">
        <v>8</v>
      </c>
      <c r="HD13" s="88" t="s">
        <v>8</v>
      </c>
      <c r="HE13" s="89"/>
      <c r="HF13" s="89" t="s">
        <v>8</v>
      </c>
      <c r="HG13" s="89" t="s">
        <v>8</v>
      </c>
      <c r="HH13" s="89" t="s">
        <v>8</v>
      </c>
      <c r="HI13" s="89" t="s">
        <v>8</v>
      </c>
      <c r="HJ13" s="89" t="s">
        <v>8</v>
      </c>
      <c r="HK13" s="88" t="s">
        <v>8</v>
      </c>
      <c r="HL13" s="89"/>
      <c r="HM13" s="89" t="s">
        <v>8</v>
      </c>
      <c r="HN13" s="89" t="s">
        <v>8</v>
      </c>
      <c r="HO13" s="89" t="s">
        <v>8</v>
      </c>
      <c r="HP13" s="89" t="s">
        <v>8</v>
      </c>
      <c r="HQ13" s="89" t="s">
        <v>8</v>
      </c>
      <c r="HR13" s="88" t="s">
        <v>8</v>
      </c>
      <c r="HS13" s="89"/>
      <c r="HT13" s="89" t="s">
        <v>8</v>
      </c>
      <c r="HU13" s="89" t="s">
        <v>8</v>
      </c>
      <c r="HV13" s="89" t="s">
        <v>8</v>
      </c>
      <c r="HW13" s="89" t="s">
        <v>8</v>
      </c>
      <c r="HX13" s="89" t="s">
        <v>8</v>
      </c>
      <c r="HY13" s="88" t="s">
        <v>8</v>
      </c>
      <c r="HZ13" s="89"/>
      <c r="IA13" s="89" t="s">
        <v>8</v>
      </c>
      <c r="IB13" s="89" t="s">
        <v>8</v>
      </c>
      <c r="IC13" s="89" t="s">
        <v>8</v>
      </c>
      <c r="ID13" s="89" t="s">
        <v>8</v>
      </c>
      <c r="IE13" s="89" t="s">
        <v>8</v>
      </c>
      <c r="IF13" s="88" t="s">
        <v>8</v>
      </c>
      <c r="IG13" s="89"/>
      <c r="IH13" s="89" t="s">
        <v>8</v>
      </c>
      <c r="II13" s="89" t="s">
        <v>8</v>
      </c>
      <c r="IJ13" s="89" t="s">
        <v>8</v>
      </c>
      <c r="IK13" s="89" t="s">
        <v>8</v>
      </c>
      <c r="IL13" s="89">
        <v>-12.3</v>
      </c>
      <c r="IM13" s="88">
        <v>95.4</v>
      </c>
      <c r="IN13" s="89"/>
      <c r="IO13" s="89" t="s">
        <v>8</v>
      </c>
      <c r="IP13" s="89" t="s">
        <v>8</v>
      </c>
      <c r="IQ13" s="89" t="s">
        <v>8</v>
      </c>
      <c r="IR13" s="89" t="s">
        <v>8</v>
      </c>
      <c r="IS13" s="89" t="s">
        <v>8</v>
      </c>
      <c r="IT13" s="88" t="s">
        <v>8</v>
      </c>
      <c r="IU13" s="89"/>
      <c r="IV13" s="89">
        <v>0.1</v>
      </c>
      <c r="IW13" s="89" t="s">
        <v>8</v>
      </c>
      <c r="IX13" s="89">
        <v>-11.1</v>
      </c>
      <c r="IY13" s="89">
        <v>18.3</v>
      </c>
      <c r="IZ13" s="89">
        <v>-18.600000000000001</v>
      </c>
      <c r="JA13" s="88">
        <v>105.3</v>
      </c>
    </row>
    <row r="14" spans="1:261" ht="15" customHeight="1">
      <c r="A14" s="129" t="s">
        <v>29</v>
      </c>
      <c r="B14" s="106" t="s">
        <v>314</v>
      </c>
      <c r="D14" s="92" t="str">
        <f t="shared" si="15"/>
        <v>ES</v>
      </c>
      <c r="E14" s="147" t="str">
        <f t="shared" si="16"/>
        <v>Spain</v>
      </c>
      <c r="F14" s="146">
        <f t="shared" si="17"/>
        <v>2.9</v>
      </c>
      <c r="G14" s="146">
        <f t="shared" si="18"/>
        <v>3.3999999999999986</v>
      </c>
      <c r="H14" s="146">
        <f t="shared" si="19"/>
        <v>2.5</v>
      </c>
      <c r="I14" s="146">
        <f t="shared" si="20"/>
        <v>0.69999999999999929</v>
      </c>
      <c r="J14" s="146">
        <f t="shared" si="21"/>
        <v>1.5</v>
      </c>
      <c r="K14" s="146">
        <f t="shared" si="22"/>
        <v>2.5999999999999943</v>
      </c>
      <c r="AG14" s="97">
        <f t="shared" si="1"/>
        <v>31412</v>
      </c>
      <c r="AH14" s="96">
        <f t="shared" si="2"/>
        <v>-18.600000000000001</v>
      </c>
      <c r="AJ14" s="146">
        <f t="shared" si="3"/>
        <v>-4.8</v>
      </c>
      <c r="AK14" s="146">
        <f t="shared" si="4"/>
        <v>-1.9</v>
      </c>
      <c r="AL14" s="146">
        <f t="shared" si="5"/>
        <v>-14.6</v>
      </c>
      <c r="AM14" s="146">
        <f t="shared" si="6"/>
        <v>-9.3000000000000007</v>
      </c>
      <c r="AN14" s="146">
        <f t="shared" si="7"/>
        <v>-21</v>
      </c>
      <c r="AO14" s="146">
        <f t="shared" si="8"/>
        <v>101.5</v>
      </c>
      <c r="AQ14" s="146">
        <f t="shared" si="9"/>
        <v>-5</v>
      </c>
      <c r="AR14" s="146">
        <f t="shared" si="10"/>
        <v>-1.4</v>
      </c>
      <c r="AS14" s="146">
        <f t="shared" si="11"/>
        <v>-13.2</v>
      </c>
      <c r="AT14" s="146">
        <f t="shared" si="12"/>
        <v>-7.8</v>
      </c>
      <c r="AU14" s="146">
        <f t="shared" si="13"/>
        <v>-26.9</v>
      </c>
      <c r="AV14" s="146">
        <f t="shared" si="14"/>
        <v>101.8</v>
      </c>
      <c r="AY14" s="91">
        <v>31443</v>
      </c>
      <c r="AZ14" s="89"/>
      <c r="BA14" s="89">
        <v>-6.4</v>
      </c>
      <c r="BB14" s="89" t="s">
        <v>8</v>
      </c>
      <c r="BC14" s="89">
        <v>-10.4</v>
      </c>
      <c r="BD14" s="89">
        <v>-3</v>
      </c>
      <c r="BE14" s="89">
        <v>-26.1</v>
      </c>
      <c r="BF14" s="88">
        <v>99.9</v>
      </c>
      <c r="BG14" s="89"/>
      <c r="BH14" s="89">
        <v>-7</v>
      </c>
      <c r="BI14" s="89" t="s">
        <v>8</v>
      </c>
      <c r="BJ14" s="89">
        <v>-9.8000000000000007</v>
      </c>
      <c r="BK14" s="89">
        <v>-7.9</v>
      </c>
      <c r="BL14" s="89">
        <v>-31.3</v>
      </c>
      <c r="BM14" s="88">
        <v>99.7</v>
      </c>
      <c r="BN14" s="89"/>
      <c r="BO14" s="89">
        <v>-11.9</v>
      </c>
      <c r="BP14" s="89" t="s">
        <v>8</v>
      </c>
      <c r="BQ14" s="89">
        <v>-12.9</v>
      </c>
      <c r="BR14" s="89">
        <v>3.4</v>
      </c>
      <c r="BS14" s="89" t="s">
        <v>8</v>
      </c>
      <c r="BT14" s="88">
        <v>94.1</v>
      </c>
      <c r="BU14" s="89"/>
      <c r="BV14" s="89" t="s">
        <v>8</v>
      </c>
      <c r="BW14" s="89" t="s">
        <v>8</v>
      </c>
      <c r="BX14" s="89" t="s">
        <v>8</v>
      </c>
      <c r="BY14" s="89" t="s">
        <v>8</v>
      </c>
      <c r="BZ14" s="89" t="s">
        <v>8</v>
      </c>
      <c r="CA14" s="88" t="s">
        <v>8</v>
      </c>
      <c r="CB14" s="89"/>
      <c r="CC14" s="89" t="s">
        <v>8</v>
      </c>
      <c r="CD14" s="89" t="s">
        <v>8</v>
      </c>
      <c r="CE14" s="89" t="s">
        <v>8</v>
      </c>
      <c r="CF14" s="89" t="s">
        <v>8</v>
      </c>
      <c r="CG14" s="89" t="s">
        <v>8</v>
      </c>
      <c r="CH14" s="88" t="s">
        <v>8</v>
      </c>
      <c r="CI14" s="89"/>
      <c r="CJ14" s="89">
        <v>5.7</v>
      </c>
      <c r="CK14" s="89" t="s">
        <v>8</v>
      </c>
      <c r="CL14" s="89">
        <v>3.5</v>
      </c>
      <c r="CM14" s="89" t="s">
        <v>8</v>
      </c>
      <c r="CN14" s="89">
        <v>13.8</v>
      </c>
      <c r="CO14" s="88">
        <v>100.7</v>
      </c>
      <c r="CP14" s="89"/>
      <c r="CQ14" s="89">
        <v>-3</v>
      </c>
      <c r="CR14" s="89" t="s">
        <v>8</v>
      </c>
      <c r="CS14" s="89">
        <v>-3</v>
      </c>
      <c r="CT14" s="89">
        <v>-11.3</v>
      </c>
      <c r="CU14" s="89">
        <v>-41.7</v>
      </c>
      <c r="CV14" s="88">
        <v>103.2</v>
      </c>
      <c r="CW14" s="89"/>
      <c r="CX14" s="89" t="s">
        <v>8</v>
      </c>
      <c r="CY14" s="89" t="s">
        <v>8</v>
      </c>
      <c r="CZ14" s="89" t="s">
        <v>8</v>
      </c>
      <c r="DA14" s="89" t="s">
        <v>8</v>
      </c>
      <c r="DB14" s="89" t="s">
        <v>8</v>
      </c>
      <c r="DC14" s="88" t="s">
        <v>8</v>
      </c>
      <c r="DD14" s="89"/>
      <c r="DE14" s="89" t="s">
        <v>8</v>
      </c>
      <c r="DF14" s="89" t="s">
        <v>8</v>
      </c>
      <c r="DG14" s="89">
        <v>-29.6</v>
      </c>
      <c r="DH14" s="89" t="s">
        <v>8</v>
      </c>
      <c r="DI14" s="89" t="s">
        <v>8</v>
      </c>
      <c r="DJ14" s="88" t="s">
        <v>8</v>
      </c>
      <c r="DK14" s="89"/>
      <c r="DL14" s="89">
        <v>1.2</v>
      </c>
      <c r="DM14" s="89" t="s">
        <v>8</v>
      </c>
      <c r="DN14" s="89">
        <v>-16.7</v>
      </c>
      <c r="DO14" s="89" t="s">
        <v>8</v>
      </c>
      <c r="DP14" s="89">
        <v>-42.3</v>
      </c>
      <c r="DQ14" s="88">
        <v>109.4</v>
      </c>
      <c r="DR14" s="89"/>
      <c r="DS14" s="89" t="s">
        <v>8</v>
      </c>
      <c r="DT14" s="89" t="s">
        <v>8</v>
      </c>
      <c r="DU14" s="89" t="s">
        <v>8</v>
      </c>
      <c r="DV14" s="89" t="s">
        <v>8</v>
      </c>
      <c r="DW14" s="89" t="s">
        <v>8</v>
      </c>
      <c r="DX14" s="88" t="s">
        <v>8</v>
      </c>
      <c r="DY14" s="89"/>
      <c r="DZ14" s="89">
        <v>-15.6</v>
      </c>
      <c r="EA14" s="89" t="s">
        <v>8</v>
      </c>
      <c r="EB14" s="89">
        <v>-16.899999999999999</v>
      </c>
      <c r="EC14" s="89">
        <v>-6.1</v>
      </c>
      <c r="ED14" s="89">
        <v>-27.6</v>
      </c>
      <c r="EE14" s="88">
        <v>95.1</v>
      </c>
      <c r="EF14" s="89"/>
      <c r="EG14" s="89" t="s">
        <v>8</v>
      </c>
      <c r="EH14" s="89" t="s">
        <v>8</v>
      </c>
      <c r="EI14" s="89" t="s">
        <v>8</v>
      </c>
      <c r="EJ14" s="89" t="s">
        <v>8</v>
      </c>
      <c r="EK14" s="89" t="s">
        <v>8</v>
      </c>
      <c r="EL14" s="88" t="s">
        <v>8</v>
      </c>
      <c r="EM14" s="89"/>
      <c r="EN14" s="89">
        <v>-11.5</v>
      </c>
      <c r="EO14" s="89" t="s">
        <v>8</v>
      </c>
      <c r="EP14" s="89">
        <v>-14.7</v>
      </c>
      <c r="EQ14" s="89">
        <v>-15.8</v>
      </c>
      <c r="ER14" s="89">
        <v>-32.799999999999997</v>
      </c>
      <c r="ES14" s="88">
        <v>91.5</v>
      </c>
      <c r="ET14" s="89"/>
      <c r="EU14" s="89" t="s">
        <v>8</v>
      </c>
      <c r="EV14" s="89" t="s">
        <v>8</v>
      </c>
      <c r="EW14" s="89" t="s">
        <v>8</v>
      </c>
      <c r="EX14" s="89" t="s">
        <v>8</v>
      </c>
      <c r="EY14" s="89" t="s">
        <v>8</v>
      </c>
      <c r="EZ14" s="88" t="s">
        <v>8</v>
      </c>
      <c r="FA14" s="89"/>
      <c r="FB14" s="89" t="s">
        <v>8</v>
      </c>
      <c r="FC14" s="89" t="s">
        <v>8</v>
      </c>
      <c r="FD14" s="89" t="s">
        <v>8</v>
      </c>
      <c r="FE14" s="89" t="s">
        <v>8</v>
      </c>
      <c r="FF14" s="89" t="s">
        <v>8</v>
      </c>
      <c r="FG14" s="88" t="s">
        <v>8</v>
      </c>
      <c r="FH14" s="89"/>
      <c r="FI14" s="89" t="s">
        <v>8</v>
      </c>
      <c r="FJ14" s="89" t="s">
        <v>8</v>
      </c>
      <c r="FK14" s="89" t="s">
        <v>8</v>
      </c>
      <c r="FL14" s="89" t="s">
        <v>8</v>
      </c>
      <c r="FM14" s="89" t="s">
        <v>8</v>
      </c>
      <c r="FN14" s="88" t="s">
        <v>8</v>
      </c>
      <c r="FO14" s="89"/>
      <c r="FP14" s="89">
        <v>-0.5</v>
      </c>
      <c r="FQ14" s="89" t="s">
        <v>8</v>
      </c>
      <c r="FR14" s="89" t="s">
        <v>8</v>
      </c>
      <c r="FS14" s="89" t="s">
        <v>8</v>
      </c>
      <c r="FT14" s="89">
        <v>-21.1</v>
      </c>
      <c r="FU14" s="88">
        <v>110.3</v>
      </c>
      <c r="FV14" s="89"/>
      <c r="FW14" s="89" t="s">
        <v>8</v>
      </c>
      <c r="FX14" s="89" t="s">
        <v>8</v>
      </c>
      <c r="FY14" s="89" t="s">
        <v>8</v>
      </c>
      <c r="FZ14" s="89" t="s">
        <v>8</v>
      </c>
      <c r="GA14" s="89" t="s">
        <v>8</v>
      </c>
      <c r="GB14" s="88" t="s">
        <v>8</v>
      </c>
      <c r="GC14" s="89"/>
      <c r="GD14" s="89" t="s">
        <v>8</v>
      </c>
      <c r="GE14" s="89" t="s">
        <v>8</v>
      </c>
      <c r="GF14" s="89" t="s">
        <v>8</v>
      </c>
      <c r="GG14" s="89" t="s">
        <v>8</v>
      </c>
      <c r="GH14" s="89" t="s">
        <v>8</v>
      </c>
      <c r="GI14" s="88" t="s">
        <v>8</v>
      </c>
      <c r="GJ14" s="89"/>
      <c r="GK14" s="89">
        <v>-1.6</v>
      </c>
      <c r="GL14" s="89" t="s">
        <v>8</v>
      </c>
      <c r="GM14" s="89">
        <v>10.199999999999999</v>
      </c>
      <c r="GN14" s="89">
        <v>31.9</v>
      </c>
      <c r="GO14" s="89">
        <v>-11.5</v>
      </c>
      <c r="GP14" s="88">
        <v>101.9</v>
      </c>
      <c r="GQ14" s="89"/>
      <c r="GR14" s="89">
        <v>-5.6</v>
      </c>
      <c r="GS14" s="89" t="s">
        <v>8</v>
      </c>
      <c r="GT14" s="89" t="s">
        <v>8</v>
      </c>
      <c r="GU14" s="89" t="s">
        <v>8</v>
      </c>
      <c r="GV14" s="89" t="s">
        <v>8</v>
      </c>
      <c r="GW14" s="88">
        <v>97.8</v>
      </c>
      <c r="GX14" s="89"/>
      <c r="GY14" s="89" t="s">
        <v>8</v>
      </c>
      <c r="GZ14" s="89" t="s">
        <v>8</v>
      </c>
      <c r="HA14" s="89" t="s">
        <v>8</v>
      </c>
      <c r="HB14" s="89" t="s">
        <v>8</v>
      </c>
      <c r="HC14" s="89" t="s">
        <v>8</v>
      </c>
      <c r="HD14" s="88" t="s">
        <v>8</v>
      </c>
      <c r="HE14" s="89"/>
      <c r="HF14" s="89" t="s">
        <v>8</v>
      </c>
      <c r="HG14" s="89" t="s">
        <v>8</v>
      </c>
      <c r="HH14" s="89" t="s">
        <v>8</v>
      </c>
      <c r="HI14" s="89" t="s">
        <v>8</v>
      </c>
      <c r="HJ14" s="89" t="s">
        <v>8</v>
      </c>
      <c r="HK14" s="88" t="s">
        <v>8</v>
      </c>
      <c r="HL14" s="89"/>
      <c r="HM14" s="89" t="s">
        <v>8</v>
      </c>
      <c r="HN14" s="89" t="s">
        <v>8</v>
      </c>
      <c r="HO14" s="89" t="s">
        <v>8</v>
      </c>
      <c r="HP14" s="89" t="s">
        <v>8</v>
      </c>
      <c r="HQ14" s="89" t="s">
        <v>8</v>
      </c>
      <c r="HR14" s="88" t="s">
        <v>8</v>
      </c>
      <c r="HS14" s="89"/>
      <c r="HT14" s="89" t="s">
        <v>8</v>
      </c>
      <c r="HU14" s="89" t="s">
        <v>8</v>
      </c>
      <c r="HV14" s="89" t="s">
        <v>8</v>
      </c>
      <c r="HW14" s="89" t="s">
        <v>8</v>
      </c>
      <c r="HX14" s="89" t="s">
        <v>8</v>
      </c>
      <c r="HY14" s="88" t="s">
        <v>8</v>
      </c>
      <c r="HZ14" s="89"/>
      <c r="IA14" s="89" t="s">
        <v>8</v>
      </c>
      <c r="IB14" s="89" t="s">
        <v>8</v>
      </c>
      <c r="IC14" s="89" t="s">
        <v>8</v>
      </c>
      <c r="ID14" s="89" t="s">
        <v>8</v>
      </c>
      <c r="IE14" s="89" t="s">
        <v>8</v>
      </c>
      <c r="IF14" s="88" t="s">
        <v>8</v>
      </c>
      <c r="IG14" s="89"/>
      <c r="IH14" s="89" t="s">
        <v>8</v>
      </c>
      <c r="II14" s="89" t="s">
        <v>8</v>
      </c>
      <c r="IJ14" s="89" t="s">
        <v>8</v>
      </c>
      <c r="IK14" s="89" t="s">
        <v>8</v>
      </c>
      <c r="IL14" s="89">
        <v>-20.3</v>
      </c>
      <c r="IM14" s="88">
        <v>93.8</v>
      </c>
      <c r="IN14" s="89"/>
      <c r="IO14" s="89" t="s">
        <v>8</v>
      </c>
      <c r="IP14" s="89" t="s">
        <v>8</v>
      </c>
      <c r="IQ14" s="89" t="s">
        <v>8</v>
      </c>
      <c r="IR14" s="89" t="s">
        <v>8</v>
      </c>
      <c r="IS14" s="89" t="s">
        <v>8</v>
      </c>
      <c r="IT14" s="88" t="s">
        <v>8</v>
      </c>
      <c r="IU14" s="89"/>
      <c r="IV14" s="89">
        <v>-7</v>
      </c>
      <c r="IW14" s="89" t="s">
        <v>8</v>
      </c>
      <c r="IX14" s="89">
        <v>-15.1</v>
      </c>
      <c r="IY14" s="89">
        <v>20.6</v>
      </c>
      <c r="IZ14" s="89">
        <v>-8.6999999999999993</v>
      </c>
      <c r="JA14" s="88">
        <v>100.5</v>
      </c>
    </row>
    <row r="15" spans="1:261" ht="15" customHeight="1">
      <c r="A15" s="129" t="s">
        <v>315</v>
      </c>
      <c r="B15" s="106" t="s">
        <v>316</v>
      </c>
      <c r="D15" s="92" t="str">
        <f t="shared" si="15"/>
        <v>FR</v>
      </c>
      <c r="E15" s="147" t="str">
        <f t="shared" si="16"/>
        <v>France</v>
      </c>
      <c r="F15" s="146">
        <f t="shared" si="17"/>
        <v>0.20000000000000018</v>
      </c>
      <c r="G15" s="146">
        <f t="shared" si="18"/>
        <v>-0.5</v>
      </c>
      <c r="H15" s="146">
        <f t="shared" si="19"/>
        <v>-1.4000000000000004</v>
      </c>
      <c r="I15" s="146">
        <f t="shared" si="20"/>
        <v>-1.5000000000000009</v>
      </c>
      <c r="J15" s="146">
        <f t="shared" si="21"/>
        <v>5.8999999999999986</v>
      </c>
      <c r="K15" s="146">
        <f t="shared" si="22"/>
        <v>-0.29999999999999716</v>
      </c>
      <c r="AG15" s="97">
        <f t="shared" si="1"/>
        <v>31443</v>
      </c>
      <c r="AH15" s="96">
        <f t="shared" si="2"/>
        <v>-8.6999999999999993</v>
      </c>
      <c r="AJ15" s="146">
        <f t="shared" si="3"/>
        <v>4.8</v>
      </c>
      <c r="AK15" s="146">
        <f t="shared" si="4"/>
        <v>23.5</v>
      </c>
      <c r="AL15" s="146">
        <f t="shared" si="5"/>
        <v>-16.899999999999999</v>
      </c>
      <c r="AM15" s="146">
        <f t="shared" si="6"/>
        <v>7</v>
      </c>
      <c r="AN15" s="146">
        <f t="shared" si="7"/>
        <v>-7.4</v>
      </c>
      <c r="AO15" s="146">
        <f t="shared" si="8"/>
        <v>122.5</v>
      </c>
      <c r="AQ15" s="146">
        <f t="shared" si="9"/>
        <v>3.3</v>
      </c>
      <c r="AR15" s="146">
        <f t="shared" si="10"/>
        <v>25.9</v>
      </c>
      <c r="AS15" s="146">
        <f t="shared" si="11"/>
        <v>-18.399999999999999</v>
      </c>
      <c r="AT15" s="146">
        <f t="shared" si="12"/>
        <v>10.6</v>
      </c>
      <c r="AU15" s="146">
        <f t="shared" si="13"/>
        <v>-8.3000000000000007</v>
      </c>
      <c r="AV15" s="146">
        <f t="shared" si="14"/>
        <v>121</v>
      </c>
      <c r="AY15" s="91">
        <v>31471</v>
      </c>
      <c r="AZ15" s="98"/>
      <c r="BA15" s="89">
        <v>-5.3</v>
      </c>
      <c r="BB15" s="89" t="s">
        <v>8</v>
      </c>
      <c r="BC15" s="89">
        <v>-10.6</v>
      </c>
      <c r="BD15" s="89">
        <v>-1.4</v>
      </c>
      <c r="BE15" s="89">
        <v>-25.4</v>
      </c>
      <c r="BF15" s="88">
        <v>100.9</v>
      </c>
      <c r="BG15" s="89"/>
      <c r="BH15" s="89">
        <v>-6.2</v>
      </c>
      <c r="BI15" s="89" t="s">
        <v>8</v>
      </c>
      <c r="BJ15" s="89">
        <v>-9.3000000000000007</v>
      </c>
      <c r="BK15" s="89">
        <v>-6.2</v>
      </c>
      <c r="BL15" s="89">
        <v>-29.8</v>
      </c>
      <c r="BM15" s="88">
        <v>100.7</v>
      </c>
      <c r="BN15" s="89"/>
      <c r="BO15" s="89">
        <v>-12.5</v>
      </c>
      <c r="BP15" s="89" t="s">
        <v>8</v>
      </c>
      <c r="BQ15" s="89">
        <v>-17.8</v>
      </c>
      <c r="BR15" s="89">
        <v>8.1</v>
      </c>
      <c r="BS15" s="89" t="s">
        <v>8</v>
      </c>
      <c r="BT15" s="88">
        <v>92.3</v>
      </c>
      <c r="BU15" s="89"/>
      <c r="BV15" s="89" t="s">
        <v>8</v>
      </c>
      <c r="BW15" s="89" t="s">
        <v>8</v>
      </c>
      <c r="BX15" s="89" t="s">
        <v>8</v>
      </c>
      <c r="BY15" s="89" t="s">
        <v>8</v>
      </c>
      <c r="BZ15" s="89" t="s">
        <v>8</v>
      </c>
      <c r="CA15" s="88" t="s">
        <v>8</v>
      </c>
      <c r="CB15" s="89"/>
      <c r="CC15" s="89" t="s">
        <v>8</v>
      </c>
      <c r="CD15" s="89" t="s">
        <v>8</v>
      </c>
      <c r="CE15" s="89" t="s">
        <v>8</v>
      </c>
      <c r="CF15" s="89" t="s">
        <v>8</v>
      </c>
      <c r="CG15" s="89" t="s">
        <v>8</v>
      </c>
      <c r="CH15" s="88" t="s">
        <v>8</v>
      </c>
      <c r="CI15" s="89"/>
      <c r="CJ15" s="89">
        <v>5.8</v>
      </c>
      <c r="CK15" s="89" t="s">
        <v>8</v>
      </c>
      <c r="CL15" s="89">
        <v>2.9</v>
      </c>
      <c r="CM15" s="89" t="s">
        <v>8</v>
      </c>
      <c r="CN15" s="89">
        <v>14.6</v>
      </c>
      <c r="CO15" s="88">
        <v>100.4</v>
      </c>
      <c r="CP15" s="89"/>
      <c r="CQ15" s="89">
        <v>-4.5999999999999996</v>
      </c>
      <c r="CR15" s="89" t="s">
        <v>8</v>
      </c>
      <c r="CS15" s="89">
        <v>-0.8</v>
      </c>
      <c r="CT15" s="89">
        <v>-10.199999999999999</v>
      </c>
      <c r="CU15" s="89">
        <v>-38.799999999999997</v>
      </c>
      <c r="CV15" s="88">
        <v>103.3</v>
      </c>
      <c r="CW15" s="89"/>
      <c r="CX15" s="89" t="s">
        <v>8</v>
      </c>
      <c r="CY15" s="89" t="s">
        <v>8</v>
      </c>
      <c r="CZ15" s="89" t="s">
        <v>8</v>
      </c>
      <c r="DA15" s="89" t="s">
        <v>8</v>
      </c>
      <c r="DB15" s="89" t="s">
        <v>8</v>
      </c>
      <c r="DC15" s="88" t="s">
        <v>8</v>
      </c>
      <c r="DD15" s="89"/>
      <c r="DE15" s="89" t="s">
        <v>8</v>
      </c>
      <c r="DF15" s="89" t="s">
        <v>8</v>
      </c>
      <c r="DG15" s="89">
        <v>-30.1</v>
      </c>
      <c r="DH15" s="89" t="s">
        <v>8</v>
      </c>
      <c r="DI15" s="89" t="s">
        <v>8</v>
      </c>
      <c r="DJ15" s="88" t="s">
        <v>8</v>
      </c>
      <c r="DK15" s="89"/>
      <c r="DL15" s="89">
        <v>5.6</v>
      </c>
      <c r="DM15" s="89" t="s">
        <v>8</v>
      </c>
      <c r="DN15" s="89">
        <v>-17.600000000000001</v>
      </c>
      <c r="DO15" s="89" t="s">
        <v>8</v>
      </c>
      <c r="DP15" s="89">
        <v>-41.9</v>
      </c>
      <c r="DQ15" s="88">
        <v>111.2</v>
      </c>
      <c r="DR15" s="89"/>
      <c r="DS15" s="89" t="s">
        <v>8</v>
      </c>
      <c r="DT15" s="89" t="s">
        <v>8</v>
      </c>
      <c r="DU15" s="89" t="s">
        <v>8</v>
      </c>
      <c r="DV15" s="89" t="s">
        <v>8</v>
      </c>
      <c r="DW15" s="89" t="s">
        <v>8</v>
      </c>
      <c r="DX15" s="88" t="s">
        <v>8</v>
      </c>
      <c r="DY15" s="89"/>
      <c r="DZ15" s="89">
        <v>-11.5</v>
      </c>
      <c r="EA15" s="89" t="s">
        <v>8</v>
      </c>
      <c r="EB15" s="89">
        <v>-16.899999999999999</v>
      </c>
      <c r="EC15" s="89">
        <v>-5.9</v>
      </c>
      <c r="ED15" s="89">
        <v>-26.4</v>
      </c>
      <c r="EE15" s="88">
        <v>98.1</v>
      </c>
      <c r="EF15" s="89"/>
      <c r="EG15" s="89" t="s">
        <v>8</v>
      </c>
      <c r="EH15" s="89" t="s">
        <v>8</v>
      </c>
      <c r="EI15" s="89" t="s">
        <v>8</v>
      </c>
      <c r="EJ15" s="89" t="s">
        <v>8</v>
      </c>
      <c r="EK15" s="89" t="s">
        <v>8</v>
      </c>
      <c r="EL15" s="88" t="s">
        <v>8</v>
      </c>
      <c r="EM15" s="89"/>
      <c r="EN15" s="89">
        <v>-10.6</v>
      </c>
      <c r="EO15" s="89" t="s">
        <v>8</v>
      </c>
      <c r="EP15" s="89">
        <v>-16.5</v>
      </c>
      <c r="EQ15" s="89">
        <v>-14.9</v>
      </c>
      <c r="ER15" s="89">
        <v>-41.4</v>
      </c>
      <c r="ES15" s="88">
        <v>91.3</v>
      </c>
      <c r="ET15" s="89"/>
      <c r="EU15" s="89" t="s">
        <v>8</v>
      </c>
      <c r="EV15" s="89" t="s">
        <v>8</v>
      </c>
      <c r="EW15" s="89" t="s">
        <v>8</v>
      </c>
      <c r="EX15" s="89" t="s">
        <v>8</v>
      </c>
      <c r="EY15" s="89" t="s">
        <v>8</v>
      </c>
      <c r="EZ15" s="88" t="s">
        <v>8</v>
      </c>
      <c r="FA15" s="89"/>
      <c r="FB15" s="89" t="s">
        <v>8</v>
      </c>
      <c r="FC15" s="89" t="s">
        <v>8</v>
      </c>
      <c r="FD15" s="89" t="s">
        <v>8</v>
      </c>
      <c r="FE15" s="89" t="s">
        <v>8</v>
      </c>
      <c r="FF15" s="89" t="s">
        <v>8</v>
      </c>
      <c r="FG15" s="88" t="s">
        <v>8</v>
      </c>
      <c r="FH15" s="89"/>
      <c r="FI15" s="89" t="s">
        <v>8</v>
      </c>
      <c r="FJ15" s="89" t="s">
        <v>8</v>
      </c>
      <c r="FK15" s="89" t="s">
        <v>8</v>
      </c>
      <c r="FL15" s="89" t="s">
        <v>8</v>
      </c>
      <c r="FM15" s="89" t="s">
        <v>8</v>
      </c>
      <c r="FN15" s="88" t="s">
        <v>8</v>
      </c>
      <c r="FO15" s="89"/>
      <c r="FP15" s="89">
        <v>-6.2</v>
      </c>
      <c r="FQ15" s="89" t="s">
        <v>8</v>
      </c>
      <c r="FR15" s="89" t="s">
        <v>8</v>
      </c>
      <c r="FS15" s="89" t="s">
        <v>8</v>
      </c>
      <c r="FT15" s="89">
        <v>-21.3</v>
      </c>
      <c r="FU15" s="88">
        <v>105.9</v>
      </c>
      <c r="FV15" s="89"/>
      <c r="FW15" s="89" t="s">
        <v>8</v>
      </c>
      <c r="FX15" s="89" t="s">
        <v>8</v>
      </c>
      <c r="FY15" s="89" t="s">
        <v>8</v>
      </c>
      <c r="FZ15" s="89" t="s">
        <v>8</v>
      </c>
      <c r="GA15" s="89" t="s">
        <v>8</v>
      </c>
      <c r="GB15" s="88" t="s">
        <v>8</v>
      </c>
      <c r="GC15" s="89"/>
      <c r="GD15" s="89" t="s">
        <v>8</v>
      </c>
      <c r="GE15" s="89" t="s">
        <v>8</v>
      </c>
      <c r="GF15" s="89" t="s">
        <v>8</v>
      </c>
      <c r="GG15" s="89" t="s">
        <v>8</v>
      </c>
      <c r="GH15" s="89" t="s">
        <v>8</v>
      </c>
      <c r="GI15" s="88" t="s">
        <v>8</v>
      </c>
      <c r="GJ15" s="89"/>
      <c r="GK15" s="89">
        <v>-4.2</v>
      </c>
      <c r="GL15" s="89" t="s">
        <v>8</v>
      </c>
      <c r="GM15" s="89">
        <v>10</v>
      </c>
      <c r="GN15" s="89">
        <v>28.5</v>
      </c>
      <c r="GO15" s="89">
        <v>-8.9</v>
      </c>
      <c r="GP15" s="88">
        <v>98.3</v>
      </c>
      <c r="GQ15" s="89"/>
      <c r="GR15" s="89">
        <v>-6</v>
      </c>
      <c r="GS15" s="89" t="s">
        <v>8</v>
      </c>
      <c r="GT15" s="89" t="s">
        <v>8</v>
      </c>
      <c r="GU15" s="89" t="s">
        <v>8</v>
      </c>
      <c r="GV15" s="89" t="s">
        <v>8</v>
      </c>
      <c r="GW15" s="88">
        <v>97.3</v>
      </c>
      <c r="GX15" s="89"/>
      <c r="GY15" s="89" t="s">
        <v>8</v>
      </c>
      <c r="GZ15" s="89" t="s">
        <v>8</v>
      </c>
      <c r="HA15" s="89" t="s">
        <v>8</v>
      </c>
      <c r="HB15" s="89" t="s">
        <v>8</v>
      </c>
      <c r="HC15" s="89" t="s">
        <v>8</v>
      </c>
      <c r="HD15" s="88" t="s">
        <v>8</v>
      </c>
      <c r="HE15" s="89"/>
      <c r="HF15" s="89" t="s">
        <v>8</v>
      </c>
      <c r="HG15" s="89" t="s">
        <v>8</v>
      </c>
      <c r="HH15" s="89" t="s">
        <v>8</v>
      </c>
      <c r="HI15" s="89" t="s">
        <v>8</v>
      </c>
      <c r="HJ15" s="89" t="s">
        <v>8</v>
      </c>
      <c r="HK15" s="88" t="s">
        <v>8</v>
      </c>
      <c r="HL15" s="89"/>
      <c r="HM15" s="89" t="s">
        <v>8</v>
      </c>
      <c r="HN15" s="89" t="s">
        <v>8</v>
      </c>
      <c r="HO15" s="89" t="s">
        <v>8</v>
      </c>
      <c r="HP15" s="89" t="s">
        <v>8</v>
      </c>
      <c r="HQ15" s="89" t="s">
        <v>8</v>
      </c>
      <c r="HR15" s="88" t="s">
        <v>8</v>
      </c>
      <c r="HS15" s="89"/>
      <c r="HT15" s="89" t="s">
        <v>8</v>
      </c>
      <c r="HU15" s="89" t="s">
        <v>8</v>
      </c>
      <c r="HV15" s="89" t="s">
        <v>8</v>
      </c>
      <c r="HW15" s="89" t="s">
        <v>8</v>
      </c>
      <c r="HX15" s="89" t="s">
        <v>8</v>
      </c>
      <c r="HY15" s="88" t="s">
        <v>8</v>
      </c>
      <c r="HZ15" s="89"/>
      <c r="IA15" s="89" t="s">
        <v>8</v>
      </c>
      <c r="IB15" s="89" t="s">
        <v>8</v>
      </c>
      <c r="IC15" s="89" t="s">
        <v>8</v>
      </c>
      <c r="ID15" s="89" t="s">
        <v>8</v>
      </c>
      <c r="IE15" s="89" t="s">
        <v>8</v>
      </c>
      <c r="IF15" s="88" t="s">
        <v>8</v>
      </c>
      <c r="IG15" s="89"/>
      <c r="IH15" s="89" t="s">
        <v>8</v>
      </c>
      <c r="II15" s="89" t="s">
        <v>8</v>
      </c>
      <c r="IJ15" s="89" t="s">
        <v>8</v>
      </c>
      <c r="IK15" s="89" t="s">
        <v>8</v>
      </c>
      <c r="IL15" s="89">
        <v>-23.2</v>
      </c>
      <c r="IM15" s="88">
        <v>93.5</v>
      </c>
      <c r="IN15" s="89"/>
      <c r="IO15" s="89" t="s">
        <v>8</v>
      </c>
      <c r="IP15" s="89" t="s">
        <v>8</v>
      </c>
      <c r="IQ15" s="89" t="s">
        <v>8</v>
      </c>
      <c r="IR15" s="89" t="s">
        <v>8</v>
      </c>
      <c r="IS15" s="89" t="s">
        <v>8</v>
      </c>
      <c r="IT15" s="88" t="s">
        <v>8</v>
      </c>
      <c r="IU15" s="89"/>
      <c r="IV15" s="89">
        <v>-2.1</v>
      </c>
      <c r="IW15" s="89" t="s">
        <v>8</v>
      </c>
      <c r="IX15" s="89">
        <v>-18.3</v>
      </c>
      <c r="IY15" s="89">
        <v>20</v>
      </c>
      <c r="IZ15" s="89">
        <v>-7.7</v>
      </c>
      <c r="JA15" s="88">
        <v>102.4</v>
      </c>
    </row>
    <row r="16" spans="1:261" ht="15" customHeight="1">
      <c r="A16" s="129" t="s">
        <v>18</v>
      </c>
      <c r="B16" s="106" t="s">
        <v>317</v>
      </c>
      <c r="D16" s="92" t="str">
        <f t="shared" si="15"/>
        <v>HR</v>
      </c>
      <c r="E16" s="147" t="str">
        <f t="shared" si="16"/>
        <v>Croatia</v>
      </c>
      <c r="F16" s="146">
        <f t="shared" si="17"/>
        <v>1.5</v>
      </c>
      <c r="G16" s="146">
        <f t="shared" si="18"/>
        <v>-2.3999999999999986</v>
      </c>
      <c r="H16" s="146">
        <f t="shared" si="19"/>
        <v>1.5</v>
      </c>
      <c r="I16" s="146">
        <f t="shared" si="20"/>
        <v>-3.5999999999999996</v>
      </c>
      <c r="J16" s="146">
        <f t="shared" si="21"/>
        <v>0.90000000000000036</v>
      </c>
      <c r="K16" s="146">
        <f t="shared" si="22"/>
        <v>1.5</v>
      </c>
      <c r="AG16" s="97">
        <f t="shared" si="1"/>
        <v>31471</v>
      </c>
      <c r="AH16" s="96">
        <f t="shared" si="2"/>
        <v>-7.7</v>
      </c>
      <c r="AJ16" s="146">
        <f t="shared" si="3"/>
        <v>-2.1</v>
      </c>
      <c r="AK16" s="146">
        <f t="shared" si="4"/>
        <v>9.8000000000000007</v>
      </c>
      <c r="AL16" s="146">
        <f t="shared" si="5"/>
        <v>-11.9</v>
      </c>
      <c r="AM16" s="146">
        <f t="shared" si="6"/>
        <v>1.1000000000000001</v>
      </c>
      <c r="AN16" s="146">
        <f t="shared" si="7"/>
        <v>-17.899999999999999</v>
      </c>
      <c r="AO16" s="146">
        <f t="shared" si="8"/>
        <v>105</v>
      </c>
      <c r="AQ16" s="146">
        <f t="shared" si="9"/>
        <v>-3.3</v>
      </c>
      <c r="AR16" s="146">
        <f t="shared" si="10"/>
        <v>6.6</v>
      </c>
      <c r="AS16" s="146">
        <f t="shared" si="11"/>
        <v>-12.6</v>
      </c>
      <c r="AT16" s="146">
        <f t="shared" si="12"/>
        <v>3</v>
      </c>
      <c r="AU16" s="146">
        <f t="shared" si="13"/>
        <v>-19.3</v>
      </c>
      <c r="AV16" s="146">
        <f t="shared" si="14"/>
        <v>103.5</v>
      </c>
      <c r="AY16" s="91">
        <v>31502</v>
      </c>
      <c r="BA16" s="89">
        <v>-5.6</v>
      </c>
      <c r="BB16" s="89" t="s">
        <v>8</v>
      </c>
      <c r="BC16" s="89">
        <v>-8.6</v>
      </c>
      <c r="BD16" s="89">
        <v>-3.7</v>
      </c>
      <c r="BE16" s="89">
        <v>-25.1</v>
      </c>
      <c r="BF16" s="88">
        <v>101.4</v>
      </c>
      <c r="BG16" s="89"/>
      <c r="BH16" s="89">
        <v>-6.1</v>
      </c>
      <c r="BI16" s="89" t="s">
        <v>8</v>
      </c>
      <c r="BJ16" s="89">
        <v>-7.3</v>
      </c>
      <c r="BK16" s="89">
        <v>-8</v>
      </c>
      <c r="BL16" s="89">
        <v>-29</v>
      </c>
      <c r="BM16" s="88">
        <v>101.5</v>
      </c>
      <c r="BN16" s="89"/>
      <c r="BO16" s="89">
        <v>-10.5</v>
      </c>
      <c r="BP16" s="89" t="s">
        <v>8</v>
      </c>
      <c r="BQ16" s="89">
        <v>-15.9</v>
      </c>
      <c r="BR16" s="89">
        <v>3.6</v>
      </c>
      <c r="BS16" s="89" t="s">
        <v>8</v>
      </c>
      <c r="BT16" s="88">
        <v>94.3</v>
      </c>
      <c r="BU16" s="89"/>
      <c r="BV16" s="89" t="s">
        <v>8</v>
      </c>
      <c r="BW16" s="89" t="s">
        <v>8</v>
      </c>
      <c r="BX16" s="89" t="s">
        <v>8</v>
      </c>
      <c r="BY16" s="89" t="s">
        <v>8</v>
      </c>
      <c r="BZ16" s="89" t="s">
        <v>8</v>
      </c>
      <c r="CA16" s="88" t="s">
        <v>8</v>
      </c>
      <c r="CB16" s="89"/>
      <c r="CC16" s="89" t="s">
        <v>8</v>
      </c>
      <c r="CD16" s="89" t="s">
        <v>8</v>
      </c>
      <c r="CE16" s="89" t="s">
        <v>8</v>
      </c>
      <c r="CF16" s="89" t="s">
        <v>8</v>
      </c>
      <c r="CG16" s="89" t="s">
        <v>8</v>
      </c>
      <c r="CH16" s="88" t="s">
        <v>8</v>
      </c>
      <c r="CI16" s="89"/>
      <c r="CJ16" s="89">
        <v>6.1</v>
      </c>
      <c r="CK16" s="89" t="s">
        <v>8</v>
      </c>
      <c r="CL16" s="89">
        <v>4</v>
      </c>
      <c r="CM16" s="89" t="s">
        <v>8</v>
      </c>
      <c r="CN16" s="89">
        <v>15.5</v>
      </c>
      <c r="CO16" s="88">
        <v>101.5</v>
      </c>
      <c r="CP16" s="89"/>
      <c r="CQ16" s="89">
        <v>-6.3</v>
      </c>
      <c r="CR16" s="89" t="s">
        <v>8</v>
      </c>
      <c r="CS16" s="89">
        <v>0.4</v>
      </c>
      <c r="CT16" s="89">
        <v>-13.7</v>
      </c>
      <c r="CU16" s="89">
        <v>-41.2</v>
      </c>
      <c r="CV16" s="88">
        <v>102.3</v>
      </c>
      <c r="CW16" s="89"/>
      <c r="CX16" s="89" t="s">
        <v>8</v>
      </c>
      <c r="CY16" s="89" t="s">
        <v>8</v>
      </c>
      <c r="CZ16" s="89" t="s">
        <v>8</v>
      </c>
      <c r="DA16" s="89" t="s">
        <v>8</v>
      </c>
      <c r="DB16" s="89" t="s">
        <v>8</v>
      </c>
      <c r="DC16" s="88" t="s">
        <v>8</v>
      </c>
      <c r="DD16" s="89"/>
      <c r="DE16" s="89" t="s">
        <v>8</v>
      </c>
      <c r="DF16" s="89" t="s">
        <v>8</v>
      </c>
      <c r="DG16" s="89">
        <v>-30.3</v>
      </c>
      <c r="DH16" s="89" t="s">
        <v>8</v>
      </c>
      <c r="DI16" s="89" t="s">
        <v>8</v>
      </c>
      <c r="DJ16" s="88" t="s">
        <v>8</v>
      </c>
      <c r="DK16" s="89"/>
      <c r="DL16" s="89">
        <v>-2.4</v>
      </c>
      <c r="DM16" s="89" t="s">
        <v>8</v>
      </c>
      <c r="DN16" s="89">
        <v>-21.6</v>
      </c>
      <c r="DO16" s="89" t="s">
        <v>8</v>
      </c>
      <c r="DP16" s="89">
        <v>-41.6</v>
      </c>
      <c r="DQ16" s="88">
        <v>102.2</v>
      </c>
      <c r="DR16" s="89"/>
      <c r="DS16" s="89" t="s">
        <v>8</v>
      </c>
      <c r="DT16" s="89" t="s">
        <v>8</v>
      </c>
      <c r="DU16" s="89" t="s">
        <v>8</v>
      </c>
      <c r="DV16" s="89" t="s">
        <v>8</v>
      </c>
      <c r="DW16" s="89" t="s">
        <v>8</v>
      </c>
      <c r="DX16" s="88" t="s">
        <v>8</v>
      </c>
      <c r="DY16" s="89"/>
      <c r="DZ16" s="89">
        <v>-9.8000000000000007</v>
      </c>
      <c r="EA16" s="89" t="s">
        <v>8</v>
      </c>
      <c r="EB16" s="89">
        <v>-16.5</v>
      </c>
      <c r="EC16" s="89">
        <v>-5.4</v>
      </c>
      <c r="ED16" s="89">
        <v>-25</v>
      </c>
      <c r="EE16" s="88">
        <v>99.2</v>
      </c>
      <c r="EF16" s="89"/>
      <c r="EG16" s="89" t="s">
        <v>8</v>
      </c>
      <c r="EH16" s="89" t="s">
        <v>8</v>
      </c>
      <c r="EI16" s="89" t="s">
        <v>8</v>
      </c>
      <c r="EJ16" s="89" t="s">
        <v>8</v>
      </c>
      <c r="EK16" s="89" t="s">
        <v>8</v>
      </c>
      <c r="EL16" s="88" t="s">
        <v>8</v>
      </c>
      <c r="EM16" s="89"/>
      <c r="EN16" s="89">
        <v>-8.1999999999999993</v>
      </c>
      <c r="EO16" s="89" t="s">
        <v>8</v>
      </c>
      <c r="EP16" s="89">
        <v>-11.2</v>
      </c>
      <c r="EQ16" s="89">
        <v>-11.5</v>
      </c>
      <c r="ER16" s="89">
        <v>-31</v>
      </c>
      <c r="ES16" s="88">
        <v>96.4</v>
      </c>
      <c r="ET16" s="89"/>
      <c r="EU16" s="89" t="s">
        <v>8</v>
      </c>
      <c r="EV16" s="89" t="s">
        <v>8</v>
      </c>
      <c r="EW16" s="89" t="s">
        <v>8</v>
      </c>
      <c r="EX16" s="89" t="s">
        <v>8</v>
      </c>
      <c r="EY16" s="89" t="s">
        <v>8</v>
      </c>
      <c r="EZ16" s="88" t="s">
        <v>8</v>
      </c>
      <c r="FA16" s="89"/>
      <c r="FB16" s="89" t="s">
        <v>8</v>
      </c>
      <c r="FC16" s="89" t="s">
        <v>8</v>
      </c>
      <c r="FD16" s="89" t="s">
        <v>8</v>
      </c>
      <c r="FE16" s="89" t="s">
        <v>8</v>
      </c>
      <c r="FF16" s="89" t="s">
        <v>8</v>
      </c>
      <c r="FG16" s="88" t="s">
        <v>8</v>
      </c>
      <c r="FH16" s="89"/>
      <c r="FI16" s="89" t="s">
        <v>8</v>
      </c>
      <c r="FJ16" s="89" t="s">
        <v>8</v>
      </c>
      <c r="FK16" s="89" t="s">
        <v>8</v>
      </c>
      <c r="FL16" s="89" t="s">
        <v>8</v>
      </c>
      <c r="FM16" s="89" t="s">
        <v>8</v>
      </c>
      <c r="FN16" s="88" t="s">
        <v>8</v>
      </c>
      <c r="FO16" s="89"/>
      <c r="FP16" s="89">
        <v>-1.9</v>
      </c>
      <c r="FQ16" s="89" t="s">
        <v>8</v>
      </c>
      <c r="FR16" s="89" t="s">
        <v>8</v>
      </c>
      <c r="FS16" s="89" t="s">
        <v>8</v>
      </c>
      <c r="FT16" s="89">
        <v>-19.899999999999999</v>
      </c>
      <c r="FU16" s="88">
        <v>108.2</v>
      </c>
      <c r="FV16" s="89"/>
      <c r="FW16" s="89" t="s">
        <v>8</v>
      </c>
      <c r="FX16" s="89" t="s">
        <v>8</v>
      </c>
      <c r="FY16" s="89" t="s">
        <v>8</v>
      </c>
      <c r="FZ16" s="89" t="s">
        <v>8</v>
      </c>
      <c r="GA16" s="89" t="s">
        <v>8</v>
      </c>
      <c r="GB16" s="88" t="s">
        <v>8</v>
      </c>
      <c r="GC16" s="89"/>
      <c r="GD16" s="89" t="s">
        <v>8</v>
      </c>
      <c r="GE16" s="89" t="s">
        <v>8</v>
      </c>
      <c r="GF16" s="89" t="s">
        <v>8</v>
      </c>
      <c r="GG16" s="89" t="s">
        <v>8</v>
      </c>
      <c r="GH16" s="89" t="s">
        <v>8</v>
      </c>
      <c r="GI16" s="88" t="s">
        <v>8</v>
      </c>
      <c r="GJ16" s="89"/>
      <c r="GK16" s="89">
        <v>-4.5</v>
      </c>
      <c r="GL16" s="89" t="s">
        <v>8</v>
      </c>
      <c r="GM16" s="89">
        <v>11.1</v>
      </c>
      <c r="GN16" s="89">
        <v>29</v>
      </c>
      <c r="GO16" s="89">
        <v>-1.6</v>
      </c>
      <c r="GP16" s="88">
        <v>99.8</v>
      </c>
      <c r="GQ16" s="89"/>
      <c r="GR16" s="89">
        <v>-5.9</v>
      </c>
      <c r="GS16" s="89" t="s">
        <v>8</v>
      </c>
      <c r="GT16" s="89" t="s">
        <v>8</v>
      </c>
      <c r="GU16" s="89" t="s">
        <v>8</v>
      </c>
      <c r="GV16" s="89" t="s">
        <v>8</v>
      </c>
      <c r="GW16" s="88">
        <v>97.5</v>
      </c>
      <c r="GX16" s="89"/>
      <c r="GY16" s="89" t="s">
        <v>8</v>
      </c>
      <c r="GZ16" s="89" t="s">
        <v>8</v>
      </c>
      <c r="HA16" s="89" t="s">
        <v>8</v>
      </c>
      <c r="HB16" s="89" t="s">
        <v>8</v>
      </c>
      <c r="HC16" s="89" t="s">
        <v>8</v>
      </c>
      <c r="HD16" s="88" t="s">
        <v>8</v>
      </c>
      <c r="HE16" s="89"/>
      <c r="HF16" s="89" t="s">
        <v>8</v>
      </c>
      <c r="HG16" s="89" t="s">
        <v>8</v>
      </c>
      <c r="HH16" s="89" t="s">
        <v>8</v>
      </c>
      <c r="HI16" s="89" t="s">
        <v>8</v>
      </c>
      <c r="HJ16" s="89" t="s">
        <v>8</v>
      </c>
      <c r="HK16" s="88" t="s">
        <v>8</v>
      </c>
      <c r="HL16" s="89"/>
      <c r="HM16" s="89" t="s">
        <v>8</v>
      </c>
      <c r="HN16" s="89" t="s">
        <v>8</v>
      </c>
      <c r="HO16" s="89" t="s">
        <v>8</v>
      </c>
      <c r="HP16" s="89" t="s">
        <v>8</v>
      </c>
      <c r="HQ16" s="89" t="s">
        <v>8</v>
      </c>
      <c r="HR16" s="88" t="s">
        <v>8</v>
      </c>
      <c r="HS16" s="89"/>
      <c r="HT16" s="89" t="s">
        <v>8</v>
      </c>
      <c r="HU16" s="89" t="s">
        <v>8</v>
      </c>
      <c r="HV16" s="89" t="s">
        <v>8</v>
      </c>
      <c r="HW16" s="89" t="s">
        <v>8</v>
      </c>
      <c r="HX16" s="89" t="s">
        <v>8</v>
      </c>
      <c r="HY16" s="88" t="s">
        <v>8</v>
      </c>
      <c r="HZ16" s="89"/>
      <c r="IA16" s="89" t="s">
        <v>8</v>
      </c>
      <c r="IB16" s="89" t="s">
        <v>8</v>
      </c>
      <c r="IC16" s="89" t="s">
        <v>8</v>
      </c>
      <c r="ID16" s="89" t="s">
        <v>8</v>
      </c>
      <c r="IE16" s="89" t="s">
        <v>8</v>
      </c>
      <c r="IF16" s="88" t="s">
        <v>8</v>
      </c>
      <c r="IG16" s="89"/>
      <c r="IH16" s="89" t="s">
        <v>8</v>
      </c>
      <c r="II16" s="89" t="s">
        <v>8</v>
      </c>
      <c r="IJ16" s="89" t="s">
        <v>8</v>
      </c>
      <c r="IK16" s="89" t="s">
        <v>8</v>
      </c>
      <c r="IL16" s="89">
        <v>-22.9</v>
      </c>
      <c r="IM16" s="88">
        <v>93.7</v>
      </c>
      <c r="IN16" s="89"/>
      <c r="IO16" s="89" t="s">
        <v>8</v>
      </c>
      <c r="IP16" s="89" t="s">
        <v>8</v>
      </c>
      <c r="IQ16" s="89" t="s">
        <v>8</v>
      </c>
      <c r="IR16" s="89" t="s">
        <v>8</v>
      </c>
      <c r="IS16" s="89" t="s">
        <v>8</v>
      </c>
      <c r="IT16" s="88" t="s">
        <v>8</v>
      </c>
      <c r="IU16" s="89"/>
      <c r="IV16" s="89">
        <v>-6.3</v>
      </c>
      <c r="IW16" s="89" t="s">
        <v>8</v>
      </c>
      <c r="IX16" s="89">
        <v>-16.8</v>
      </c>
      <c r="IY16" s="89">
        <v>14.1</v>
      </c>
      <c r="IZ16" s="89">
        <v>-6.7</v>
      </c>
      <c r="JA16" s="88">
        <v>100.9</v>
      </c>
    </row>
    <row r="17" spans="1:261" ht="15" customHeight="1">
      <c r="A17" s="129" t="s">
        <v>318</v>
      </c>
      <c r="B17" s="106" t="s">
        <v>319</v>
      </c>
      <c r="D17" s="92" t="str">
        <f t="shared" si="15"/>
        <v>IT</v>
      </c>
      <c r="E17" s="147" t="str">
        <f t="shared" si="16"/>
        <v>Italy</v>
      </c>
      <c r="F17" s="146">
        <f t="shared" si="17"/>
        <v>1.1999999999999997</v>
      </c>
      <c r="G17" s="146">
        <f t="shared" si="18"/>
        <v>3.2000000000000011</v>
      </c>
      <c r="H17" s="146">
        <f t="shared" si="19"/>
        <v>0.69999999999999929</v>
      </c>
      <c r="I17" s="146">
        <f t="shared" si="20"/>
        <v>-1.9</v>
      </c>
      <c r="J17" s="146">
        <f t="shared" si="21"/>
        <v>1.4000000000000021</v>
      </c>
      <c r="K17" s="146">
        <f t="shared" si="22"/>
        <v>1.5</v>
      </c>
      <c r="AG17" s="97">
        <f t="shared" si="1"/>
        <v>31502</v>
      </c>
      <c r="AH17" s="96">
        <f t="shared" si="2"/>
        <v>-6.7</v>
      </c>
      <c r="AJ17" s="146">
        <f t="shared" si="3"/>
        <v>-2.1</v>
      </c>
      <c r="AK17" s="146">
        <f t="shared" si="4"/>
        <v>21</v>
      </c>
      <c r="AL17" s="146">
        <f t="shared" si="5"/>
        <v>-3</v>
      </c>
      <c r="AM17" s="146">
        <f t="shared" si="6"/>
        <v>3.8</v>
      </c>
      <c r="AN17" s="146">
        <f t="shared" si="7"/>
        <v>-26.5</v>
      </c>
      <c r="AO17" s="146">
        <f t="shared" si="8"/>
        <v>112.3</v>
      </c>
      <c r="AQ17" s="146">
        <f t="shared" si="9"/>
        <v>-2</v>
      </c>
      <c r="AR17" s="146">
        <f t="shared" si="10"/>
        <v>19.5</v>
      </c>
      <c r="AS17" s="146">
        <f t="shared" si="11"/>
        <v>-6.2</v>
      </c>
      <c r="AT17" s="146">
        <f t="shared" si="12"/>
        <v>0</v>
      </c>
      <c r="AU17" s="146">
        <f t="shared" si="13"/>
        <v>-24.2</v>
      </c>
      <c r="AV17" s="146">
        <f t="shared" si="14"/>
        <v>110.1</v>
      </c>
      <c r="AY17" s="91">
        <v>31532</v>
      </c>
      <c r="AZ17" s="89"/>
      <c r="BA17" s="89">
        <v>-6.8</v>
      </c>
      <c r="BB17" s="89" t="s">
        <v>8</v>
      </c>
      <c r="BC17" s="89">
        <v>-7.8</v>
      </c>
      <c r="BD17" s="89">
        <v>-4.3</v>
      </c>
      <c r="BE17" s="89">
        <v>-24.9</v>
      </c>
      <c r="BF17" s="88">
        <v>100.7</v>
      </c>
      <c r="BG17" s="89"/>
      <c r="BH17" s="89">
        <v>-6.7</v>
      </c>
      <c r="BI17" s="89" t="s">
        <v>8</v>
      </c>
      <c r="BJ17" s="89">
        <v>-6.5</v>
      </c>
      <c r="BK17" s="89">
        <v>-8.6</v>
      </c>
      <c r="BL17" s="89">
        <v>-28.4</v>
      </c>
      <c r="BM17" s="88">
        <v>101.3</v>
      </c>
      <c r="BN17" s="89"/>
      <c r="BO17" s="89">
        <v>-13.5</v>
      </c>
      <c r="BP17" s="89" t="s">
        <v>8</v>
      </c>
      <c r="BQ17" s="89">
        <v>-12.8</v>
      </c>
      <c r="BR17" s="89">
        <v>-0.5</v>
      </c>
      <c r="BS17" s="89" t="s">
        <v>8</v>
      </c>
      <c r="BT17" s="88">
        <v>92.9</v>
      </c>
      <c r="BU17" s="89"/>
      <c r="BV17" s="89" t="s">
        <v>8</v>
      </c>
      <c r="BW17" s="89" t="s">
        <v>8</v>
      </c>
      <c r="BX17" s="89" t="s">
        <v>8</v>
      </c>
      <c r="BY17" s="89" t="s">
        <v>8</v>
      </c>
      <c r="BZ17" s="89" t="s">
        <v>8</v>
      </c>
      <c r="CA17" s="88" t="s">
        <v>8</v>
      </c>
      <c r="CB17" s="89"/>
      <c r="CC17" s="89" t="s">
        <v>8</v>
      </c>
      <c r="CD17" s="89" t="s">
        <v>8</v>
      </c>
      <c r="CE17" s="89" t="s">
        <v>8</v>
      </c>
      <c r="CF17" s="89" t="s">
        <v>8</v>
      </c>
      <c r="CG17" s="89" t="s">
        <v>8</v>
      </c>
      <c r="CH17" s="88" t="s">
        <v>8</v>
      </c>
      <c r="CI17" s="89"/>
      <c r="CJ17" s="89">
        <v>1.9</v>
      </c>
      <c r="CK17" s="89" t="s">
        <v>8</v>
      </c>
      <c r="CL17" s="89">
        <v>-0.4</v>
      </c>
      <c r="CM17" s="89" t="s">
        <v>8</v>
      </c>
      <c r="CN17" s="89">
        <v>20.5</v>
      </c>
      <c r="CO17" s="88">
        <v>95</v>
      </c>
      <c r="CP17" s="89"/>
      <c r="CQ17" s="89">
        <v>-5.8</v>
      </c>
      <c r="CR17" s="89" t="s">
        <v>8</v>
      </c>
      <c r="CS17" s="89">
        <v>3</v>
      </c>
      <c r="CT17" s="89">
        <v>-12</v>
      </c>
      <c r="CU17" s="89">
        <v>-38.9</v>
      </c>
      <c r="CV17" s="88">
        <v>103.7</v>
      </c>
      <c r="CW17" s="89"/>
      <c r="CX17" s="89" t="s">
        <v>8</v>
      </c>
      <c r="CY17" s="89" t="s">
        <v>8</v>
      </c>
      <c r="CZ17" s="89" t="s">
        <v>8</v>
      </c>
      <c r="DA17" s="89" t="s">
        <v>8</v>
      </c>
      <c r="DB17" s="89" t="s">
        <v>8</v>
      </c>
      <c r="DC17" s="88" t="s">
        <v>8</v>
      </c>
      <c r="DD17" s="89"/>
      <c r="DE17" s="89" t="s">
        <v>8</v>
      </c>
      <c r="DF17" s="89" t="s">
        <v>8</v>
      </c>
      <c r="DG17" s="89">
        <v>-23.5</v>
      </c>
      <c r="DH17" s="89" t="s">
        <v>8</v>
      </c>
      <c r="DI17" s="89" t="s">
        <v>8</v>
      </c>
      <c r="DJ17" s="88" t="s">
        <v>8</v>
      </c>
      <c r="DK17" s="89"/>
      <c r="DL17" s="89">
        <v>-2.8</v>
      </c>
      <c r="DM17" s="89" t="s">
        <v>8</v>
      </c>
      <c r="DN17" s="89">
        <v>-22.5</v>
      </c>
      <c r="DO17" s="89" t="s">
        <v>8</v>
      </c>
      <c r="DP17" s="89">
        <v>-46</v>
      </c>
      <c r="DQ17" s="88">
        <v>101.9</v>
      </c>
      <c r="DR17" s="89"/>
      <c r="DS17" s="89" t="s">
        <v>8</v>
      </c>
      <c r="DT17" s="89" t="s">
        <v>8</v>
      </c>
      <c r="DU17" s="89" t="s">
        <v>8</v>
      </c>
      <c r="DV17" s="89" t="s">
        <v>8</v>
      </c>
      <c r="DW17" s="89" t="s">
        <v>8</v>
      </c>
      <c r="DX17" s="88" t="s">
        <v>8</v>
      </c>
      <c r="DY17" s="89"/>
      <c r="DZ17" s="89">
        <v>-11.6</v>
      </c>
      <c r="EA17" s="89" t="s">
        <v>8</v>
      </c>
      <c r="EB17" s="89">
        <v>-16.5</v>
      </c>
      <c r="EC17" s="89">
        <v>-6.9</v>
      </c>
      <c r="ED17" s="89">
        <v>-23.8</v>
      </c>
      <c r="EE17" s="88">
        <v>97.9</v>
      </c>
      <c r="EF17" s="89"/>
      <c r="EG17" s="89" t="s">
        <v>8</v>
      </c>
      <c r="EH17" s="89" t="s">
        <v>8</v>
      </c>
      <c r="EI17" s="89" t="s">
        <v>8</v>
      </c>
      <c r="EJ17" s="89" t="s">
        <v>8</v>
      </c>
      <c r="EK17" s="89" t="s">
        <v>8</v>
      </c>
      <c r="EL17" s="88" t="s">
        <v>8</v>
      </c>
      <c r="EM17" s="89"/>
      <c r="EN17" s="89">
        <v>-10.8</v>
      </c>
      <c r="EO17" s="89" t="s">
        <v>8</v>
      </c>
      <c r="EP17" s="89">
        <v>-11.3</v>
      </c>
      <c r="EQ17" s="89">
        <v>-10.8</v>
      </c>
      <c r="ER17" s="89">
        <v>-39.1</v>
      </c>
      <c r="ES17" s="88">
        <v>92</v>
      </c>
      <c r="ET17" s="89"/>
      <c r="EU17" s="89" t="s">
        <v>8</v>
      </c>
      <c r="EV17" s="89" t="s">
        <v>8</v>
      </c>
      <c r="EW17" s="89" t="s">
        <v>8</v>
      </c>
      <c r="EX17" s="89" t="s">
        <v>8</v>
      </c>
      <c r="EY17" s="89" t="s">
        <v>8</v>
      </c>
      <c r="EZ17" s="88" t="s">
        <v>8</v>
      </c>
      <c r="FA17" s="89"/>
      <c r="FB17" s="89" t="s">
        <v>8</v>
      </c>
      <c r="FC17" s="89" t="s">
        <v>8</v>
      </c>
      <c r="FD17" s="89" t="s">
        <v>8</v>
      </c>
      <c r="FE17" s="89" t="s">
        <v>8</v>
      </c>
      <c r="FF17" s="89" t="s">
        <v>8</v>
      </c>
      <c r="FG17" s="88" t="s">
        <v>8</v>
      </c>
      <c r="FH17" s="89"/>
      <c r="FI17" s="89" t="s">
        <v>8</v>
      </c>
      <c r="FJ17" s="89" t="s">
        <v>8</v>
      </c>
      <c r="FK17" s="89" t="s">
        <v>8</v>
      </c>
      <c r="FL17" s="89" t="s">
        <v>8</v>
      </c>
      <c r="FM17" s="89" t="s">
        <v>8</v>
      </c>
      <c r="FN17" s="88" t="s">
        <v>8</v>
      </c>
      <c r="FO17" s="89"/>
      <c r="FP17" s="89">
        <v>-3.2</v>
      </c>
      <c r="FQ17" s="89" t="s">
        <v>8</v>
      </c>
      <c r="FR17" s="89" t="s">
        <v>8</v>
      </c>
      <c r="FS17" s="89" t="s">
        <v>8</v>
      </c>
      <c r="FT17" s="89">
        <v>-9.8000000000000007</v>
      </c>
      <c r="FU17" s="88">
        <v>107.4</v>
      </c>
      <c r="FV17" s="89"/>
      <c r="FW17" s="89" t="s">
        <v>8</v>
      </c>
      <c r="FX17" s="89" t="s">
        <v>8</v>
      </c>
      <c r="FY17" s="89" t="s">
        <v>8</v>
      </c>
      <c r="FZ17" s="89" t="s">
        <v>8</v>
      </c>
      <c r="GA17" s="89" t="s">
        <v>8</v>
      </c>
      <c r="GB17" s="88" t="s">
        <v>8</v>
      </c>
      <c r="GC17" s="89"/>
      <c r="GD17" s="89" t="s">
        <v>8</v>
      </c>
      <c r="GE17" s="89" t="s">
        <v>8</v>
      </c>
      <c r="GF17" s="89" t="s">
        <v>8</v>
      </c>
      <c r="GG17" s="89" t="s">
        <v>8</v>
      </c>
      <c r="GH17" s="89" t="s">
        <v>8</v>
      </c>
      <c r="GI17" s="88" t="s">
        <v>8</v>
      </c>
      <c r="GJ17" s="89"/>
      <c r="GK17" s="89">
        <v>-6.3</v>
      </c>
      <c r="GL17" s="89" t="s">
        <v>8</v>
      </c>
      <c r="GM17" s="89">
        <v>7.6</v>
      </c>
      <c r="GN17" s="89">
        <v>29.7</v>
      </c>
      <c r="GO17" s="89">
        <v>5</v>
      </c>
      <c r="GP17" s="88">
        <v>95.8</v>
      </c>
      <c r="GQ17" s="89"/>
      <c r="GR17" s="89">
        <v>-6.9</v>
      </c>
      <c r="GS17" s="89" t="s">
        <v>8</v>
      </c>
      <c r="GT17" s="89" t="s">
        <v>8</v>
      </c>
      <c r="GU17" s="89" t="s">
        <v>8</v>
      </c>
      <c r="GV17" s="89" t="s">
        <v>8</v>
      </c>
      <c r="GW17" s="88">
        <v>96.9</v>
      </c>
      <c r="GX17" s="89"/>
      <c r="GY17" s="89" t="s">
        <v>8</v>
      </c>
      <c r="GZ17" s="89" t="s">
        <v>8</v>
      </c>
      <c r="HA17" s="89" t="s">
        <v>8</v>
      </c>
      <c r="HB17" s="89" t="s">
        <v>8</v>
      </c>
      <c r="HC17" s="89" t="s">
        <v>8</v>
      </c>
      <c r="HD17" s="88" t="s">
        <v>8</v>
      </c>
      <c r="HE17" s="89"/>
      <c r="HF17" s="89" t="s">
        <v>8</v>
      </c>
      <c r="HG17" s="89" t="s">
        <v>8</v>
      </c>
      <c r="HH17" s="89" t="s">
        <v>8</v>
      </c>
      <c r="HI17" s="89" t="s">
        <v>8</v>
      </c>
      <c r="HJ17" s="89" t="s">
        <v>8</v>
      </c>
      <c r="HK17" s="88" t="s">
        <v>8</v>
      </c>
      <c r="HL17" s="89"/>
      <c r="HM17" s="89" t="s">
        <v>8</v>
      </c>
      <c r="HN17" s="89" t="s">
        <v>8</v>
      </c>
      <c r="HO17" s="89" t="s">
        <v>8</v>
      </c>
      <c r="HP17" s="89" t="s">
        <v>8</v>
      </c>
      <c r="HQ17" s="89" t="s">
        <v>8</v>
      </c>
      <c r="HR17" s="88" t="s">
        <v>8</v>
      </c>
      <c r="HS17" s="89"/>
      <c r="HT17" s="89" t="s">
        <v>8</v>
      </c>
      <c r="HU17" s="89" t="s">
        <v>8</v>
      </c>
      <c r="HV17" s="89" t="s">
        <v>8</v>
      </c>
      <c r="HW17" s="89" t="s">
        <v>8</v>
      </c>
      <c r="HX17" s="89" t="s">
        <v>8</v>
      </c>
      <c r="HY17" s="88" t="s">
        <v>8</v>
      </c>
      <c r="HZ17" s="89"/>
      <c r="IA17" s="89" t="s">
        <v>8</v>
      </c>
      <c r="IB17" s="89" t="s">
        <v>8</v>
      </c>
      <c r="IC17" s="89" t="s">
        <v>8</v>
      </c>
      <c r="ID17" s="89" t="s">
        <v>8</v>
      </c>
      <c r="IE17" s="89" t="s">
        <v>8</v>
      </c>
      <c r="IF17" s="88" t="s">
        <v>8</v>
      </c>
      <c r="IG17" s="89"/>
      <c r="IH17" s="89" t="s">
        <v>8</v>
      </c>
      <c r="II17" s="89" t="s">
        <v>8</v>
      </c>
      <c r="IJ17" s="89" t="s">
        <v>8</v>
      </c>
      <c r="IK17" s="89" t="s">
        <v>8</v>
      </c>
      <c r="IL17" s="89">
        <v>-0.2</v>
      </c>
      <c r="IM17" s="88">
        <v>100.6</v>
      </c>
      <c r="IN17" s="89"/>
      <c r="IO17" s="89" t="s">
        <v>8</v>
      </c>
      <c r="IP17" s="89" t="s">
        <v>8</v>
      </c>
      <c r="IQ17" s="89" t="s">
        <v>8</v>
      </c>
      <c r="IR17" s="89" t="s">
        <v>8</v>
      </c>
      <c r="IS17" s="89" t="s">
        <v>8</v>
      </c>
      <c r="IT17" s="88" t="s">
        <v>8</v>
      </c>
      <c r="IU17" s="89"/>
      <c r="IV17" s="89">
        <v>-10</v>
      </c>
      <c r="IW17" s="89" t="s">
        <v>8</v>
      </c>
      <c r="IX17" s="89">
        <v>-14.8</v>
      </c>
      <c r="IY17" s="89">
        <v>13.4</v>
      </c>
      <c r="IZ17" s="89">
        <v>-17.100000000000001</v>
      </c>
      <c r="JA17" s="88">
        <v>98.3</v>
      </c>
    </row>
    <row r="18" spans="1:261" ht="15" customHeight="1">
      <c r="A18" s="129" t="s">
        <v>16</v>
      </c>
      <c r="B18" s="106" t="s">
        <v>320</v>
      </c>
      <c r="D18" s="92" t="str">
        <f t="shared" si="15"/>
        <v>CY</v>
      </c>
      <c r="E18" s="147" t="str">
        <f t="shared" si="16"/>
        <v>Cyprus</v>
      </c>
      <c r="F18" s="146">
        <f t="shared" si="17"/>
        <v>-0.10000000000000009</v>
      </c>
      <c r="G18" s="146">
        <f t="shared" si="18"/>
        <v>1.5</v>
      </c>
      <c r="H18" s="146">
        <f t="shared" si="19"/>
        <v>3.2</v>
      </c>
      <c r="I18" s="146">
        <f t="shared" si="20"/>
        <v>3.8</v>
      </c>
      <c r="J18" s="146">
        <f t="shared" si="21"/>
        <v>-2.3000000000000007</v>
      </c>
      <c r="K18" s="146">
        <f t="shared" si="22"/>
        <v>2.2000000000000028</v>
      </c>
      <c r="AG18" s="97">
        <f t="shared" si="1"/>
        <v>31532</v>
      </c>
      <c r="AH18" s="96">
        <f t="shared" si="2"/>
        <v>-17.100000000000001</v>
      </c>
      <c r="AJ18" s="146">
        <f t="shared" si="3"/>
        <v>-3.8</v>
      </c>
      <c r="AK18" s="146">
        <f t="shared" si="4"/>
        <v>4.8</v>
      </c>
      <c r="AL18" s="146">
        <f t="shared" si="5"/>
        <v>-12.1</v>
      </c>
      <c r="AM18" s="146">
        <f t="shared" si="6"/>
        <v>5.2</v>
      </c>
      <c r="AN18" s="146">
        <f t="shared" si="7"/>
        <v>-29.8</v>
      </c>
      <c r="AO18" s="146">
        <f t="shared" si="8"/>
        <v>103.4</v>
      </c>
      <c r="AQ18" s="146">
        <f t="shared" si="9"/>
        <v>-3.3</v>
      </c>
      <c r="AR18" s="146">
        <f t="shared" si="10"/>
        <v>5.5</v>
      </c>
      <c r="AS18" s="146">
        <f t="shared" si="11"/>
        <v>-7.5</v>
      </c>
      <c r="AT18" s="146">
        <f t="shared" si="12"/>
        <v>7.8</v>
      </c>
      <c r="AU18" s="146">
        <f t="shared" si="13"/>
        <v>-30.2</v>
      </c>
      <c r="AV18" s="146">
        <f t="shared" si="14"/>
        <v>104.7</v>
      </c>
      <c r="AY18" s="91">
        <v>31563</v>
      </c>
      <c r="AZ18" s="89"/>
      <c r="BA18" s="89">
        <v>-7</v>
      </c>
      <c r="BB18" s="89" t="s">
        <v>8</v>
      </c>
      <c r="BC18" s="89">
        <v>-7.1</v>
      </c>
      <c r="BD18" s="89">
        <v>-1.9</v>
      </c>
      <c r="BE18" s="89">
        <v>-23.5</v>
      </c>
      <c r="BF18" s="88">
        <v>100.8</v>
      </c>
      <c r="BG18" s="89"/>
      <c r="BH18" s="89">
        <v>-7</v>
      </c>
      <c r="BI18" s="89" t="s">
        <v>8</v>
      </c>
      <c r="BJ18" s="89">
        <v>-5.6</v>
      </c>
      <c r="BK18" s="89">
        <v>-5.0999999999999996</v>
      </c>
      <c r="BL18" s="89">
        <v>-27.3</v>
      </c>
      <c r="BM18" s="88">
        <v>101.5</v>
      </c>
      <c r="BN18" s="89"/>
      <c r="BO18" s="89">
        <v>-12.4</v>
      </c>
      <c r="BP18" s="89" t="s">
        <v>8</v>
      </c>
      <c r="BQ18" s="89">
        <v>-13.6</v>
      </c>
      <c r="BR18" s="89">
        <v>1.2</v>
      </c>
      <c r="BS18" s="89" t="s">
        <v>8</v>
      </c>
      <c r="BT18" s="88">
        <v>94.4</v>
      </c>
      <c r="BU18" s="89"/>
      <c r="BV18" s="89" t="s">
        <v>8</v>
      </c>
      <c r="BW18" s="89" t="s">
        <v>8</v>
      </c>
      <c r="BX18" s="89" t="s">
        <v>8</v>
      </c>
      <c r="BY18" s="89" t="s">
        <v>8</v>
      </c>
      <c r="BZ18" s="89" t="s">
        <v>8</v>
      </c>
      <c r="CA18" s="88" t="s">
        <v>8</v>
      </c>
      <c r="CB18" s="89"/>
      <c r="CC18" s="89" t="s">
        <v>8</v>
      </c>
      <c r="CD18" s="89" t="s">
        <v>8</v>
      </c>
      <c r="CE18" s="89" t="s">
        <v>8</v>
      </c>
      <c r="CF18" s="89" t="s">
        <v>8</v>
      </c>
      <c r="CG18" s="89" t="s">
        <v>8</v>
      </c>
      <c r="CH18" s="88" t="s">
        <v>8</v>
      </c>
      <c r="CI18" s="89"/>
      <c r="CJ18" s="89">
        <v>1.8</v>
      </c>
      <c r="CK18" s="89" t="s">
        <v>8</v>
      </c>
      <c r="CL18" s="89">
        <v>-0.7</v>
      </c>
      <c r="CM18" s="89" t="s">
        <v>8</v>
      </c>
      <c r="CN18" s="89">
        <v>21.4</v>
      </c>
      <c r="CO18" s="88">
        <v>94.4</v>
      </c>
      <c r="CP18" s="89"/>
      <c r="CQ18" s="89">
        <v>-6.5</v>
      </c>
      <c r="CR18" s="89" t="s">
        <v>8</v>
      </c>
      <c r="CS18" s="89">
        <v>3.9</v>
      </c>
      <c r="CT18" s="89">
        <v>-10.8</v>
      </c>
      <c r="CU18" s="89">
        <v>-34.700000000000003</v>
      </c>
      <c r="CV18" s="88">
        <v>103.3</v>
      </c>
      <c r="CW18" s="89"/>
      <c r="CX18" s="89" t="s">
        <v>8</v>
      </c>
      <c r="CY18" s="89" t="s">
        <v>8</v>
      </c>
      <c r="CZ18" s="89" t="s">
        <v>8</v>
      </c>
      <c r="DA18" s="89" t="s">
        <v>8</v>
      </c>
      <c r="DB18" s="89" t="s">
        <v>8</v>
      </c>
      <c r="DC18" s="88" t="s">
        <v>8</v>
      </c>
      <c r="DD18" s="89"/>
      <c r="DE18" s="89" t="s">
        <v>8</v>
      </c>
      <c r="DF18" s="89" t="s">
        <v>8</v>
      </c>
      <c r="DG18" s="89">
        <v>-21.9</v>
      </c>
      <c r="DH18" s="89" t="s">
        <v>8</v>
      </c>
      <c r="DI18" s="89" t="s">
        <v>8</v>
      </c>
      <c r="DJ18" s="88" t="s">
        <v>8</v>
      </c>
      <c r="DK18" s="89"/>
      <c r="DL18" s="89">
        <v>2.6</v>
      </c>
      <c r="DM18" s="89" t="s">
        <v>8</v>
      </c>
      <c r="DN18" s="89">
        <v>-23.9</v>
      </c>
      <c r="DO18" s="89" t="s">
        <v>8</v>
      </c>
      <c r="DP18" s="89">
        <v>-45.9</v>
      </c>
      <c r="DQ18" s="88">
        <v>107.3</v>
      </c>
      <c r="DR18" s="89"/>
      <c r="DS18" s="89" t="s">
        <v>8</v>
      </c>
      <c r="DT18" s="89" t="s">
        <v>8</v>
      </c>
      <c r="DU18" s="89" t="s">
        <v>8</v>
      </c>
      <c r="DV18" s="89" t="s">
        <v>8</v>
      </c>
      <c r="DW18" s="89" t="s">
        <v>8</v>
      </c>
      <c r="DX18" s="88" t="s">
        <v>8</v>
      </c>
      <c r="DY18" s="89"/>
      <c r="DZ18" s="89">
        <v>-10.7</v>
      </c>
      <c r="EA18" s="89" t="s">
        <v>8</v>
      </c>
      <c r="EB18" s="89">
        <v>-16.100000000000001</v>
      </c>
      <c r="EC18" s="89">
        <v>-8.4</v>
      </c>
      <c r="ED18" s="89">
        <v>-21.9</v>
      </c>
      <c r="EE18" s="88">
        <v>98.8</v>
      </c>
      <c r="EF18" s="89"/>
      <c r="EG18" s="89" t="s">
        <v>8</v>
      </c>
      <c r="EH18" s="89" t="s">
        <v>8</v>
      </c>
      <c r="EI18" s="89" t="s">
        <v>8</v>
      </c>
      <c r="EJ18" s="89" t="s">
        <v>8</v>
      </c>
      <c r="EK18" s="89" t="s">
        <v>8</v>
      </c>
      <c r="EL18" s="88" t="s">
        <v>8</v>
      </c>
      <c r="EM18" s="89"/>
      <c r="EN18" s="89">
        <v>-7.5</v>
      </c>
      <c r="EO18" s="89" t="s">
        <v>8</v>
      </c>
      <c r="EP18" s="89">
        <v>-10</v>
      </c>
      <c r="EQ18" s="89">
        <v>-5.7</v>
      </c>
      <c r="ER18" s="89">
        <v>-36.5</v>
      </c>
      <c r="ES18" s="88">
        <v>95.7</v>
      </c>
      <c r="ET18" s="89"/>
      <c r="EU18" s="89" t="s">
        <v>8</v>
      </c>
      <c r="EV18" s="89" t="s">
        <v>8</v>
      </c>
      <c r="EW18" s="89" t="s">
        <v>8</v>
      </c>
      <c r="EX18" s="89" t="s">
        <v>8</v>
      </c>
      <c r="EY18" s="89" t="s">
        <v>8</v>
      </c>
      <c r="EZ18" s="88" t="s">
        <v>8</v>
      </c>
      <c r="FA18" s="89"/>
      <c r="FB18" s="89" t="s">
        <v>8</v>
      </c>
      <c r="FC18" s="89" t="s">
        <v>8</v>
      </c>
      <c r="FD18" s="89" t="s">
        <v>8</v>
      </c>
      <c r="FE18" s="89" t="s">
        <v>8</v>
      </c>
      <c r="FF18" s="89" t="s">
        <v>8</v>
      </c>
      <c r="FG18" s="88" t="s">
        <v>8</v>
      </c>
      <c r="FH18" s="89"/>
      <c r="FI18" s="89" t="s">
        <v>8</v>
      </c>
      <c r="FJ18" s="89" t="s">
        <v>8</v>
      </c>
      <c r="FK18" s="89" t="s">
        <v>8</v>
      </c>
      <c r="FL18" s="89" t="s">
        <v>8</v>
      </c>
      <c r="FM18" s="89" t="s">
        <v>8</v>
      </c>
      <c r="FN18" s="88" t="s">
        <v>8</v>
      </c>
      <c r="FO18" s="89"/>
      <c r="FP18" s="89">
        <v>-2</v>
      </c>
      <c r="FQ18" s="89" t="s">
        <v>8</v>
      </c>
      <c r="FR18" s="89" t="s">
        <v>8</v>
      </c>
      <c r="FS18" s="89" t="s">
        <v>8</v>
      </c>
      <c r="FT18" s="89">
        <v>5</v>
      </c>
      <c r="FU18" s="88">
        <v>110.4</v>
      </c>
      <c r="FV18" s="89"/>
      <c r="FW18" s="89" t="s">
        <v>8</v>
      </c>
      <c r="FX18" s="89" t="s">
        <v>8</v>
      </c>
      <c r="FY18" s="89" t="s">
        <v>8</v>
      </c>
      <c r="FZ18" s="89" t="s">
        <v>8</v>
      </c>
      <c r="GA18" s="89" t="s">
        <v>8</v>
      </c>
      <c r="GB18" s="88" t="s">
        <v>8</v>
      </c>
      <c r="GC18" s="89"/>
      <c r="GD18" s="89" t="s">
        <v>8</v>
      </c>
      <c r="GE18" s="89" t="s">
        <v>8</v>
      </c>
      <c r="GF18" s="89" t="s">
        <v>8</v>
      </c>
      <c r="GG18" s="89" t="s">
        <v>8</v>
      </c>
      <c r="GH18" s="89" t="s">
        <v>8</v>
      </c>
      <c r="GI18" s="88" t="s">
        <v>8</v>
      </c>
      <c r="GJ18" s="89"/>
      <c r="GK18" s="89">
        <v>-6.1</v>
      </c>
      <c r="GL18" s="89" t="s">
        <v>8</v>
      </c>
      <c r="GM18" s="89">
        <v>11.9</v>
      </c>
      <c r="GN18" s="89">
        <v>32.4</v>
      </c>
      <c r="GO18" s="89">
        <v>5</v>
      </c>
      <c r="GP18" s="88">
        <v>97.7</v>
      </c>
      <c r="GQ18" s="89"/>
      <c r="GR18" s="89">
        <v>-6.7</v>
      </c>
      <c r="GS18" s="89" t="s">
        <v>8</v>
      </c>
      <c r="GT18" s="89" t="s">
        <v>8</v>
      </c>
      <c r="GU18" s="89" t="s">
        <v>8</v>
      </c>
      <c r="GV18" s="89" t="s">
        <v>8</v>
      </c>
      <c r="GW18" s="88">
        <v>97</v>
      </c>
      <c r="GX18" s="89"/>
      <c r="GY18" s="89" t="s">
        <v>8</v>
      </c>
      <c r="GZ18" s="89" t="s">
        <v>8</v>
      </c>
      <c r="HA18" s="89" t="s">
        <v>8</v>
      </c>
      <c r="HB18" s="89" t="s">
        <v>8</v>
      </c>
      <c r="HC18" s="89" t="s">
        <v>8</v>
      </c>
      <c r="HD18" s="88" t="s">
        <v>8</v>
      </c>
      <c r="HE18" s="89"/>
      <c r="HF18" s="89" t="s">
        <v>8</v>
      </c>
      <c r="HG18" s="89" t="s">
        <v>8</v>
      </c>
      <c r="HH18" s="89" t="s">
        <v>8</v>
      </c>
      <c r="HI18" s="89" t="s">
        <v>8</v>
      </c>
      <c r="HJ18" s="89" t="s">
        <v>8</v>
      </c>
      <c r="HK18" s="88" t="s">
        <v>8</v>
      </c>
      <c r="HL18" s="89"/>
      <c r="HM18" s="89" t="s">
        <v>8</v>
      </c>
      <c r="HN18" s="89" t="s">
        <v>8</v>
      </c>
      <c r="HO18" s="89" t="s">
        <v>8</v>
      </c>
      <c r="HP18" s="89" t="s">
        <v>8</v>
      </c>
      <c r="HQ18" s="89" t="s">
        <v>8</v>
      </c>
      <c r="HR18" s="88" t="s">
        <v>8</v>
      </c>
      <c r="HS18" s="89"/>
      <c r="HT18" s="89" t="s">
        <v>8</v>
      </c>
      <c r="HU18" s="89" t="s">
        <v>8</v>
      </c>
      <c r="HV18" s="89" t="s">
        <v>8</v>
      </c>
      <c r="HW18" s="89" t="s">
        <v>8</v>
      </c>
      <c r="HX18" s="89" t="s">
        <v>8</v>
      </c>
      <c r="HY18" s="88" t="s">
        <v>8</v>
      </c>
      <c r="HZ18" s="89"/>
      <c r="IA18" s="89" t="s">
        <v>8</v>
      </c>
      <c r="IB18" s="89" t="s">
        <v>8</v>
      </c>
      <c r="IC18" s="89" t="s">
        <v>8</v>
      </c>
      <c r="ID18" s="89" t="s">
        <v>8</v>
      </c>
      <c r="IE18" s="89" t="s">
        <v>8</v>
      </c>
      <c r="IF18" s="88" t="s">
        <v>8</v>
      </c>
      <c r="IG18" s="89"/>
      <c r="IH18" s="89" t="s">
        <v>8</v>
      </c>
      <c r="II18" s="89" t="s">
        <v>8</v>
      </c>
      <c r="IJ18" s="89" t="s">
        <v>8</v>
      </c>
      <c r="IK18" s="89" t="s">
        <v>8</v>
      </c>
      <c r="IL18" s="89">
        <v>0.4</v>
      </c>
      <c r="IM18" s="88">
        <v>100.9</v>
      </c>
      <c r="IN18" s="89"/>
      <c r="IO18" s="89" t="s">
        <v>8</v>
      </c>
      <c r="IP18" s="89" t="s">
        <v>8</v>
      </c>
      <c r="IQ18" s="89" t="s">
        <v>8</v>
      </c>
      <c r="IR18" s="89" t="s">
        <v>8</v>
      </c>
      <c r="IS18" s="89" t="s">
        <v>8</v>
      </c>
      <c r="IT18" s="88" t="s">
        <v>8</v>
      </c>
      <c r="IU18" s="89"/>
      <c r="IV18" s="89">
        <v>-8.8000000000000007</v>
      </c>
      <c r="IW18" s="89" t="s">
        <v>8</v>
      </c>
      <c r="IX18" s="89">
        <v>-15.8</v>
      </c>
      <c r="IY18" s="89">
        <v>16.2</v>
      </c>
      <c r="IZ18" s="89">
        <v>-16.7</v>
      </c>
      <c r="JA18" s="88">
        <v>99</v>
      </c>
    </row>
    <row r="19" spans="1:261" ht="15" customHeight="1">
      <c r="A19" s="129" t="s">
        <v>17</v>
      </c>
      <c r="B19" s="106" t="s">
        <v>321</v>
      </c>
      <c r="D19" s="92" t="str">
        <f t="shared" si="15"/>
        <v>LV</v>
      </c>
      <c r="E19" s="147" t="str">
        <f t="shared" si="16"/>
        <v>Latvia</v>
      </c>
      <c r="F19" s="146">
        <f t="shared" si="17"/>
        <v>-0.5</v>
      </c>
      <c r="G19" s="146">
        <f t="shared" si="18"/>
        <v>-0.70000000000000018</v>
      </c>
      <c r="H19" s="146">
        <f t="shared" si="19"/>
        <v>-4.5999999999999996</v>
      </c>
      <c r="I19" s="146">
        <f t="shared" si="20"/>
        <v>-2.5999999999999996</v>
      </c>
      <c r="J19" s="146">
        <f t="shared" si="21"/>
        <v>0.39999999999999858</v>
      </c>
      <c r="K19" s="146">
        <f t="shared" si="22"/>
        <v>-1.2999999999999972</v>
      </c>
      <c r="AG19" s="97">
        <f t="shared" si="1"/>
        <v>31563</v>
      </c>
      <c r="AH19" s="96">
        <f t="shared" si="2"/>
        <v>-16.7</v>
      </c>
      <c r="AJ19" s="146">
        <f t="shared" si="3"/>
        <v>-6</v>
      </c>
      <c r="AK19" s="146">
        <f t="shared" si="4"/>
        <v>8.6</v>
      </c>
      <c r="AL19" s="146">
        <f t="shared" si="5"/>
        <v>-6</v>
      </c>
      <c r="AM19" s="146">
        <f t="shared" si="6"/>
        <v>6.6</v>
      </c>
      <c r="AN19" s="146">
        <f t="shared" si="7"/>
        <v>-26.3</v>
      </c>
      <c r="AO19" s="146">
        <f t="shared" si="8"/>
        <v>106.2</v>
      </c>
      <c r="AQ19" s="146">
        <f t="shared" si="9"/>
        <v>-5.6</v>
      </c>
      <c r="AR19" s="146">
        <f t="shared" si="10"/>
        <v>12.1</v>
      </c>
      <c r="AS19" s="146">
        <f t="shared" si="11"/>
        <v>-8.3000000000000007</v>
      </c>
      <c r="AT19" s="146">
        <f t="shared" si="12"/>
        <v>10.1</v>
      </c>
      <c r="AU19" s="146">
        <f t="shared" si="13"/>
        <v>-27.2</v>
      </c>
      <c r="AV19" s="146">
        <f t="shared" si="14"/>
        <v>107</v>
      </c>
      <c r="AY19" s="91">
        <v>31593</v>
      </c>
      <c r="AZ19" s="89"/>
      <c r="BA19" s="89">
        <v>-7.5</v>
      </c>
      <c r="BB19" s="89" t="s">
        <v>8</v>
      </c>
      <c r="BC19" s="89">
        <v>-8.6</v>
      </c>
      <c r="BD19" s="89">
        <v>0.5</v>
      </c>
      <c r="BE19" s="89">
        <v>-22.7</v>
      </c>
      <c r="BF19" s="88">
        <v>100.5</v>
      </c>
      <c r="BG19" s="89"/>
      <c r="BH19" s="89">
        <v>-7</v>
      </c>
      <c r="BI19" s="89" t="s">
        <v>8</v>
      </c>
      <c r="BJ19" s="89">
        <v>-7.4</v>
      </c>
      <c r="BK19" s="89">
        <v>-3</v>
      </c>
      <c r="BL19" s="89">
        <v>-26.8</v>
      </c>
      <c r="BM19" s="88">
        <v>101.6</v>
      </c>
      <c r="BN19" s="89"/>
      <c r="BO19" s="89">
        <v>-12.8</v>
      </c>
      <c r="BP19" s="89" t="s">
        <v>8</v>
      </c>
      <c r="BQ19" s="89">
        <v>-16.399999999999999</v>
      </c>
      <c r="BR19" s="89">
        <v>2.1</v>
      </c>
      <c r="BS19" s="89" t="s">
        <v>8</v>
      </c>
      <c r="BT19" s="88">
        <v>93.3</v>
      </c>
      <c r="BU19" s="89"/>
      <c r="BV19" s="89" t="s">
        <v>8</v>
      </c>
      <c r="BW19" s="89" t="s">
        <v>8</v>
      </c>
      <c r="BX19" s="89" t="s">
        <v>8</v>
      </c>
      <c r="BY19" s="89" t="s">
        <v>8</v>
      </c>
      <c r="BZ19" s="89" t="s">
        <v>8</v>
      </c>
      <c r="CA19" s="88" t="s">
        <v>8</v>
      </c>
      <c r="CB19" s="89"/>
      <c r="CC19" s="89" t="s">
        <v>8</v>
      </c>
      <c r="CD19" s="89" t="s">
        <v>8</v>
      </c>
      <c r="CE19" s="89" t="s">
        <v>8</v>
      </c>
      <c r="CF19" s="89" t="s">
        <v>8</v>
      </c>
      <c r="CG19" s="89" t="s">
        <v>8</v>
      </c>
      <c r="CH19" s="88" t="s">
        <v>8</v>
      </c>
      <c r="CI19" s="89"/>
      <c r="CJ19" s="89">
        <v>2</v>
      </c>
      <c r="CK19" s="89" t="s">
        <v>8</v>
      </c>
      <c r="CL19" s="89">
        <v>-1.9</v>
      </c>
      <c r="CM19" s="89" t="s">
        <v>8</v>
      </c>
      <c r="CN19" s="89">
        <v>22.1</v>
      </c>
      <c r="CO19" s="88">
        <v>95</v>
      </c>
      <c r="CP19" s="89"/>
      <c r="CQ19" s="89">
        <v>-5.2</v>
      </c>
      <c r="CR19" s="89" t="s">
        <v>8</v>
      </c>
      <c r="CS19" s="89">
        <v>5.0999999999999996</v>
      </c>
      <c r="CT19" s="89">
        <v>-6.3</v>
      </c>
      <c r="CU19" s="89">
        <v>-31.3</v>
      </c>
      <c r="CV19" s="88">
        <v>105.9</v>
      </c>
      <c r="CW19" s="89"/>
      <c r="CX19" s="89" t="s">
        <v>8</v>
      </c>
      <c r="CY19" s="89" t="s">
        <v>8</v>
      </c>
      <c r="CZ19" s="89" t="s">
        <v>8</v>
      </c>
      <c r="DA19" s="89" t="s">
        <v>8</v>
      </c>
      <c r="DB19" s="89" t="s">
        <v>8</v>
      </c>
      <c r="DC19" s="88" t="s">
        <v>8</v>
      </c>
      <c r="DD19" s="89"/>
      <c r="DE19" s="89" t="s">
        <v>8</v>
      </c>
      <c r="DF19" s="89" t="s">
        <v>8</v>
      </c>
      <c r="DG19" s="89">
        <v>-22.4</v>
      </c>
      <c r="DH19" s="89" t="s">
        <v>8</v>
      </c>
      <c r="DI19" s="89" t="s">
        <v>8</v>
      </c>
      <c r="DJ19" s="88" t="s">
        <v>8</v>
      </c>
      <c r="DK19" s="89"/>
      <c r="DL19" s="89">
        <v>-0.4</v>
      </c>
      <c r="DM19" s="89" t="s">
        <v>8</v>
      </c>
      <c r="DN19" s="89">
        <v>-25</v>
      </c>
      <c r="DO19" s="89" t="s">
        <v>8</v>
      </c>
      <c r="DP19" s="89">
        <v>-45.9</v>
      </c>
      <c r="DQ19" s="88">
        <v>106.9</v>
      </c>
      <c r="DR19" s="89"/>
      <c r="DS19" s="89" t="s">
        <v>8</v>
      </c>
      <c r="DT19" s="89" t="s">
        <v>8</v>
      </c>
      <c r="DU19" s="89">
        <v>-11.8</v>
      </c>
      <c r="DV19" s="89" t="s">
        <v>8</v>
      </c>
      <c r="DW19" s="89" t="s">
        <v>8</v>
      </c>
      <c r="DX19" s="88" t="s">
        <v>8</v>
      </c>
      <c r="DY19" s="89"/>
      <c r="DZ19" s="89">
        <v>-13.1</v>
      </c>
      <c r="EA19" s="89" t="s">
        <v>8</v>
      </c>
      <c r="EB19" s="89">
        <v>-23.3</v>
      </c>
      <c r="EC19" s="89">
        <v>-5.6</v>
      </c>
      <c r="ED19" s="89">
        <v>-19.7</v>
      </c>
      <c r="EE19" s="88">
        <v>94.8</v>
      </c>
      <c r="EF19" s="89"/>
      <c r="EG19" s="89" t="s">
        <v>8</v>
      </c>
      <c r="EH19" s="89" t="s">
        <v>8</v>
      </c>
      <c r="EI19" s="89" t="s">
        <v>8</v>
      </c>
      <c r="EJ19" s="89" t="s">
        <v>8</v>
      </c>
      <c r="EK19" s="89" t="s">
        <v>8</v>
      </c>
      <c r="EL19" s="88" t="s">
        <v>8</v>
      </c>
      <c r="EM19" s="89"/>
      <c r="EN19" s="89">
        <v>-6.4</v>
      </c>
      <c r="EO19" s="89" t="s">
        <v>8</v>
      </c>
      <c r="EP19" s="89">
        <v>-9.1999999999999993</v>
      </c>
      <c r="EQ19" s="89">
        <v>-5.0999999999999996</v>
      </c>
      <c r="ER19" s="89">
        <v>-39.200000000000003</v>
      </c>
      <c r="ES19" s="88">
        <v>99.2</v>
      </c>
      <c r="ET19" s="89"/>
      <c r="EU19" s="89" t="s">
        <v>8</v>
      </c>
      <c r="EV19" s="89" t="s">
        <v>8</v>
      </c>
      <c r="EW19" s="89" t="s">
        <v>8</v>
      </c>
      <c r="EX19" s="89" t="s">
        <v>8</v>
      </c>
      <c r="EY19" s="89" t="s">
        <v>8</v>
      </c>
      <c r="EZ19" s="88" t="s">
        <v>8</v>
      </c>
      <c r="FA19" s="89"/>
      <c r="FB19" s="89" t="s">
        <v>8</v>
      </c>
      <c r="FC19" s="89" t="s">
        <v>8</v>
      </c>
      <c r="FD19" s="89" t="s">
        <v>8</v>
      </c>
      <c r="FE19" s="89" t="s">
        <v>8</v>
      </c>
      <c r="FF19" s="89" t="s">
        <v>8</v>
      </c>
      <c r="FG19" s="88" t="s">
        <v>8</v>
      </c>
      <c r="FH19" s="89"/>
      <c r="FI19" s="89" t="s">
        <v>8</v>
      </c>
      <c r="FJ19" s="89" t="s">
        <v>8</v>
      </c>
      <c r="FK19" s="89" t="s">
        <v>8</v>
      </c>
      <c r="FL19" s="89" t="s">
        <v>8</v>
      </c>
      <c r="FM19" s="89" t="s">
        <v>8</v>
      </c>
      <c r="FN19" s="88" t="s">
        <v>8</v>
      </c>
      <c r="FO19" s="89"/>
      <c r="FP19" s="89">
        <v>-14.9</v>
      </c>
      <c r="FQ19" s="89" t="s">
        <v>8</v>
      </c>
      <c r="FR19" s="89" t="s">
        <v>8</v>
      </c>
      <c r="FS19" s="89" t="s">
        <v>8</v>
      </c>
      <c r="FT19" s="89">
        <v>9</v>
      </c>
      <c r="FU19" s="88">
        <v>101.3</v>
      </c>
      <c r="FV19" s="89"/>
      <c r="FW19" s="89" t="s">
        <v>8</v>
      </c>
      <c r="FX19" s="89" t="s">
        <v>8</v>
      </c>
      <c r="FY19" s="89" t="s">
        <v>8</v>
      </c>
      <c r="FZ19" s="89" t="s">
        <v>8</v>
      </c>
      <c r="GA19" s="89" t="s">
        <v>8</v>
      </c>
      <c r="GB19" s="88" t="s">
        <v>8</v>
      </c>
      <c r="GC19" s="89"/>
      <c r="GD19" s="89" t="s">
        <v>8</v>
      </c>
      <c r="GE19" s="89" t="s">
        <v>8</v>
      </c>
      <c r="GF19" s="89" t="s">
        <v>8</v>
      </c>
      <c r="GG19" s="89" t="s">
        <v>8</v>
      </c>
      <c r="GH19" s="89" t="s">
        <v>8</v>
      </c>
      <c r="GI19" s="88" t="s">
        <v>8</v>
      </c>
      <c r="GJ19" s="89"/>
      <c r="GK19" s="89">
        <v>-4.9000000000000004</v>
      </c>
      <c r="GL19" s="89" t="s">
        <v>8</v>
      </c>
      <c r="GM19" s="89">
        <v>13.4</v>
      </c>
      <c r="GN19" s="89">
        <v>29.6</v>
      </c>
      <c r="GO19" s="89">
        <v>5.9</v>
      </c>
      <c r="GP19" s="88">
        <v>99</v>
      </c>
      <c r="GQ19" s="89"/>
      <c r="GR19" s="89">
        <v>-6.6</v>
      </c>
      <c r="GS19" s="89" t="s">
        <v>8</v>
      </c>
      <c r="GT19" s="89" t="s">
        <v>8</v>
      </c>
      <c r="GU19" s="89" t="s">
        <v>8</v>
      </c>
      <c r="GV19" s="89" t="s">
        <v>8</v>
      </c>
      <c r="GW19" s="88">
        <v>97.2</v>
      </c>
      <c r="GX19" s="89"/>
      <c r="GY19" s="89" t="s">
        <v>8</v>
      </c>
      <c r="GZ19" s="89" t="s">
        <v>8</v>
      </c>
      <c r="HA19" s="89" t="s">
        <v>8</v>
      </c>
      <c r="HB19" s="89" t="s">
        <v>8</v>
      </c>
      <c r="HC19" s="89" t="s">
        <v>8</v>
      </c>
      <c r="HD19" s="88" t="s">
        <v>8</v>
      </c>
      <c r="HE19" s="89"/>
      <c r="HF19" s="89" t="s">
        <v>8</v>
      </c>
      <c r="HG19" s="89" t="s">
        <v>8</v>
      </c>
      <c r="HH19" s="89">
        <v>-14.2</v>
      </c>
      <c r="HI19" s="89" t="s">
        <v>8</v>
      </c>
      <c r="HJ19" s="89" t="s">
        <v>8</v>
      </c>
      <c r="HK19" s="88" t="s">
        <v>8</v>
      </c>
      <c r="HL19" s="89"/>
      <c r="HM19" s="89" t="s">
        <v>8</v>
      </c>
      <c r="HN19" s="89" t="s">
        <v>8</v>
      </c>
      <c r="HO19" s="89" t="s">
        <v>8</v>
      </c>
      <c r="HP19" s="89" t="s">
        <v>8</v>
      </c>
      <c r="HQ19" s="89" t="s">
        <v>8</v>
      </c>
      <c r="HR19" s="88" t="s">
        <v>8</v>
      </c>
      <c r="HS19" s="89"/>
      <c r="HT19" s="89" t="s">
        <v>8</v>
      </c>
      <c r="HU19" s="89" t="s">
        <v>8</v>
      </c>
      <c r="HV19" s="89" t="s">
        <v>8</v>
      </c>
      <c r="HW19" s="89" t="s">
        <v>8</v>
      </c>
      <c r="HX19" s="89" t="s">
        <v>8</v>
      </c>
      <c r="HY19" s="88" t="s">
        <v>8</v>
      </c>
      <c r="HZ19" s="89"/>
      <c r="IA19" s="89" t="s">
        <v>8</v>
      </c>
      <c r="IB19" s="89" t="s">
        <v>8</v>
      </c>
      <c r="IC19" s="89" t="s">
        <v>8</v>
      </c>
      <c r="ID19" s="89" t="s">
        <v>8</v>
      </c>
      <c r="IE19" s="89" t="s">
        <v>8</v>
      </c>
      <c r="IF19" s="88" t="s">
        <v>8</v>
      </c>
      <c r="IG19" s="89"/>
      <c r="IH19" s="89" t="s">
        <v>8</v>
      </c>
      <c r="II19" s="89" t="s">
        <v>8</v>
      </c>
      <c r="IJ19" s="89" t="s">
        <v>8</v>
      </c>
      <c r="IK19" s="89" t="s">
        <v>8</v>
      </c>
      <c r="IL19" s="89">
        <v>1</v>
      </c>
      <c r="IM19" s="88">
        <v>101.3</v>
      </c>
      <c r="IN19" s="89"/>
      <c r="IO19" s="89" t="s">
        <v>8</v>
      </c>
      <c r="IP19" s="89" t="s">
        <v>8</v>
      </c>
      <c r="IQ19" s="89" t="s">
        <v>8</v>
      </c>
      <c r="IR19" s="89" t="s">
        <v>8</v>
      </c>
      <c r="IS19" s="89" t="s">
        <v>8</v>
      </c>
      <c r="IT19" s="88" t="s">
        <v>8</v>
      </c>
      <c r="IU19" s="89"/>
      <c r="IV19" s="89">
        <v>-12.5</v>
      </c>
      <c r="IW19" s="89" t="s">
        <v>8</v>
      </c>
      <c r="IX19" s="89">
        <v>-15.8</v>
      </c>
      <c r="IY19" s="89">
        <v>17.600000000000001</v>
      </c>
      <c r="IZ19" s="89">
        <v>-16.399999999999999</v>
      </c>
      <c r="JA19" s="88">
        <v>96.1</v>
      </c>
    </row>
    <row r="20" spans="1:261" ht="15" customHeight="1">
      <c r="A20" s="129" t="s">
        <v>9</v>
      </c>
      <c r="B20" s="106" t="s">
        <v>322</v>
      </c>
      <c r="D20" s="92" t="str">
        <f t="shared" si="15"/>
        <v>LT</v>
      </c>
      <c r="E20" s="147" t="str">
        <f t="shared" si="16"/>
        <v>Lithuania</v>
      </c>
      <c r="F20" s="146">
        <f t="shared" si="17"/>
        <v>-0.40000000000000036</v>
      </c>
      <c r="G20" s="146">
        <f t="shared" si="18"/>
        <v>-3.5</v>
      </c>
      <c r="H20" s="146">
        <f t="shared" si="19"/>
        <v>2.3000000000000007</v>
      </c>
      <c r="I20" s="146">
        <f t="shared" si="20"/>
        <v>-3.5</v>
      </c>
      <c r="J20" s="146">
        <f t="shared" si="21"/>
        <v>0.89999999999999858</v>
      </c>
      <c r="K20" s="146">
        <f t="shared" si="22"/>
        <v>-0.79999999999999716</v>
      </c>
      <c r="AG20" s="97">
        <f t="shared" si="1"/>
        <v>31593</v>
      </c>
      <c r="AH20" s="96">
        <f t="shared" si="2"/>
        <v>-16.399999999999999</v>
      </c>
      <c r="AJ20" s="146">
        <f t="shared" si="3"/>
        <v>-12.4</v>
      </c>
      <c r="AK20" s="146" t="str">
        <f t="shared" si="4"/>
        <v>NA</v>
      </c>
      <c r="AL20" s="146">
        <f t="shared" si="5"/>
        <v>5.6</v>
      </c>
      <c r="AM20" s="146" t="str">
        <f t="shared" si="6"/>
        <v>NA</v>
      </c>
      <c r="AN20" s="146">
        <f t="shared" si="7"/>
        <v>-0.7</v>
      </c>
      <c r="AO20" s="146">
        <f t="shared" si="8"/>
        <v>103.6</v>
      </c>
      <c r="AQ20" s="146">
        <f t="shared" si="9"/>
        <v>-16.7</v>
      </c>
      <c r="AR20" s="146" t="str">
        <f t="shared" si="10"/>
        <v>NA</v>
      </c>
      <c r="AS20" s="146">
        <f t="shared" si="11"/>
        <v>6.8</v>
      </c>
      <c r="AT20" s="146" t="str">
        <f t="shared" si="12"/>
        <v>NA</v>
      </c>
      <c r="AU20" s="146">
        <f t="shared" si="13"/>
        <v>-4.7</v>
      </c>
      <c r="AV20" s="146">
        <f t="shared" si="14"/>
        <v>101.5</v>
      </c>
      <c r="AY20" s="91">
        <v>31624</v>
      </c>
      <c r="AZ20" s="89"/>
      <c r="BA20" s="89">
        <v>-7.2</v>
      </c>
      <c r="BB20" s="89" t="s">
        <v>8</v>
      </c>
      <c r="BC20" s="89">
        <v>-8.9</v>
      </c>
      <c r="BD20" s="89">
        <v>-0.1</v>
      </c>
      <c r="BE20" s="89">
        <v>-21.7</v>
      </c>
      <c r="BF20" s="88">
        <v>100.8</v>
      </c>
      <c r="BG20" s="89"/>
      <c r="BH20" s="89">
        <v>-6.8</v>
      </c>
      <c r="BI20" s="89" t="s">
        <v>8</v>
      </c>
      <c r="BJ20" s="89">
        <v>-8</v>
      </c>
      <c r="BK20" s="89">
        <v>-3.8</v>
      </c>
      <c r="BL20" s="89">
        <v>-26.2</v>
      </c>
      <c r="BM20" s="88">
        <v>101.5</v>
      </c>
      <c r="BN20" s="89"/>
      <c r="BO20" s="89">
        <v>-14.2</v>
      </c>
      <c r="BP20" s="89" t="s">
        <v>8</v>
      </c>
      <c r="BQ20" s="89">
        <v>-14.8</v>
      </c>
      <c r="BR20" s="89">
        <v>0.4</v>
      </c>
      <c r="BS20" s="89" t="s">
        <v>8</v>
      </c>
      <c r="BT20" s="88">
        <v>92.6</v>
      </c>
      <c r="BU20" s="89"/>
      <c r="BV20" s="89" t="s">
        <v>8</v>
      </c>
      <c r="BW20" s="89" t="s">
        <v>8</v>
      </c>
      <c r="BX20" s="89" t="s">
        <v>8</v>
      </c>
      <c r="BY20" s="89" t="s">
        <v>8</v>
      </c>
      <c r="BZ20" s="89" t="s">
        <v>8</v>
      </c>
      <c r="CA20" s="88" t="s">
        <v>8</v>
      </c>
      <c r="CB20" s="89"/>
      <c r="CC20" s="89" t="s">
        <v>8</v>
      </c>
      <c r="CD20" s="89" t="s">
        <v>8</v>
      </c>
      <c r="CE20" s="89" t="s">
        <v>8</v>
      </c>
      <c r="CF20" s="89" t="s">
        <v>8</v>
      </c>
      <c r="CG20" s="89" t="s">
        <v>8</v>
      </c>
      <c r="CH20" s="88" t="s">
        <v>8</v>
      </c>
      <c r="CI20" s="89"/>
      <c r="CJ20" s="89">
        <v>0.2</v>
      </c>
      <c r="CK20" s="89" t="s">
        <v>8</v>
      </c>
      <c r="CL20" s="89">
        <v>-2.5</v>
      </c>
      <c r="CM20" s="89" t="s">
        <v>8</v>
      </c>
      <c r="CN20" s="89">
        <v>13.2</v>
      </c>
      <c r="CO20" s="88">
        <v>92.7</v>
      </c>
      <c r="CP20" s="89"/>
      <c r="CQ20" s="89">
        <v>-4.5</v>
      </c>
      <c r="CR20" s="89" t="s">
        <v>8</v>
      </c>
      <c r="CS20" s="89">
        <v>4.5</v>
      </c>
      <c r="CT20" s="89">
        <v>-3.7</v>
      </c>
      <c r="CU20" s="89">
        <v>-28</v>
      </c>
      <c r="CV20" s="88">
        <v>106.2</v>
      </c>
      <c r="CW20" s="89"/>
      <c r="CX20" s="89" t="s">
        <v>8</v>
      </c>
      <c r="CY20" s="89" t="s">
        <v>8</v>
      </c>
      <c r="CZ20" s="89" t="s">
        <v>8</v>
      </c>
      <c r="DA20" s="89" t="s">
        <v>8</v>
      </c>
      <c r="DB20" s="89" t="s">
        <v>8</v>
      </c>
      <c r="DC20" s="88" t="s">
        <v>8</v>
      </c>
      <c r="DD20" s="89"/>
      <c r="DE20" s="89" t="s">
        <v>8</v>
      </c>
      <c r="DF20" s="89" t="s">
        <v>8</v>
      </c>
      <c r="DG20" s="89">
        <v>-24</v>
      </c>
      <c r="DH20" s="89" t="s">
        <v>8</v>
      </c>
      <c r="DI20" s="89" t="s">
        <v>8</v>
      </c>
      <c r="DJ20" s="88" t="s">
        <v>8</v>
      </c>
      <c r="DK20" s="89"/>
      <c r="DL20" s="89">
        <v>-5</v>
      </c>
      <c r="DM20" s="89" t="s">
        <v>8</v>
      </c>
      <c r="DN20" s="89">
        <v>-24.9</v>
      </c>
      <c r="DO20" s="89" t="s">
        <v>8</v>
      </c>
      <c r="DP20" s="89">
        <v>-50.4</v>
      </c>
      <c r="DQ20" s="88">
        <v>100.8</v>
      </c>
      <c r="DR20" s="89"/>
      <c r="DS20" s="89" t="s">
        <v>8</v>
      </c>
      <c r="DT20" s="89" t="s">
        <v>8</v>
      </c>
      <c r="DU20" s="89">
        <v>-14.4</v>
      </c>
      <c r="DV20" s="89" t="s">
        <v>8</v>
      </c>
      <c r="DW20" s="89" t="s">
        <v>8</v>
      </c>
      <c r="DX20" s="88" t="s">
        <v>8</v>
      </c>
      <c r="DY20" s="89"/>
      <c r="DZ20" s="89">
        <v>-12.3</v>
      </c>
      <c r="EA20" s="89" t="s">
        <v>8</v>
      </c>
      <c r="EB20" s="89">
        <v>-22.2</v>
      </c>
      <c r="EC20" s="89">
        <v>-3</v>
      </c>
      <c r="ED20" s="89">
        <v>-17.3</v>
      </c>
      <c r="EE20" s="88">
        <v>96.2</v>
      </c>
      <c r="EF20" s="89"/>
      <c r="EG20" s="89" t="s">
        <v>8</v>
      </c>
      <c r="EH20" s="89" t="s">
        <v>8</v>
      </c>
      <c r="EI20" s="89" t="s">
        <v>8</v>
      </c>
      <c r="EJ20" s="89" t="s">
        <v>8</v>
      </c>
      <c r="EK20" s="89" t="s">
        <v>8</v>
      </c>
      <c r="EL20" s="88" t="s">
        <v>8</v>
      </c>
      <c r="EM20" s="89"/>
      <c r="EN20" s="89">
        <v>-7.3</v>
      </c>
      <c r="EO20" s="89" t="s">
        <v>8</v>
      </c>
      <c r="EP20" s="89">
        <v>-10</v>
      </c>
      <c r="EQ20" s="89">
        <v>-10.5</v>
      </c>
      <c r="ER20" s="89">
        <v>-37.1</v>
      </c>
      <c r="ES20" s="88">
        <v>99</v>
      </c>
      <c r="ET20" s="89"/>
      <c r="EU20" s="89" t="s">
        <v>8</v>
      </c>
      <c r="EV20" s="89" t="s">
        <v>8</v>
      </c>
      <c r="EW20" s="89" t="s">
        <v>8</v>
      </c>
      <c r="EX20" s="89" t="s">
        <v>8</v>
      </c>
      <c r="EY20" s="89" t="s">
        <v>8</v>
      </c>
      <c r="EZ20" s="88" t="s">
        <v>8</v>
      </c>
      <c r="FA20" s="89"/>
      <c r="FB20" s="89" t="s">
        <v>8</v>
      </c>
      <c r="FC20" s="89" t="s">
        <v>8</v>
      </c>
      <c r="FD20" s="89" t="s">
        <v>8</v>
      </c>
      <c r="FE20" s="89" t="s">
        <v>8</v>
      </c>
      <c r="FF20" s="89" t="s">
        <v>8</v>
      </c>
      <c r="FG20" s="88" t="s">
        <v>8</v>
      </c>
      <c r="FH20" s="89"/>
      <c r="FI20" s="89" t="s">
        <v>8</v>
      </c>
      <c r="FJ20" s="89" t="s">
        <v>8</v>
      </c>
      <c r="FK20" s="89" t="s">
        <v>8</v>
      </c>
      <c r="FL20" s="89" t="s">
        <v>8</v>
      </c>
      <c r="FM20" s="89" t="s">
        <v>8</v>
      </c>
      <c r="FN20" s="88" t="s">
        <v>8</v>
      </c>
      <c r="FO20" s="89"/>
      <c r="FP20" s="89">
        <v>-12.2</v>
      </c>
      <c r="FQ20" s="89" t="s">
        <v>8</v>
      </c>
      <c r="FR20" s="89" t="s">
        <v>8</v>
      </c>
      <c r="FS20" s="89" t="s">
        <v>8</v>
      </c>
      <c r="FT20" s="89">
        <v>6.6</v>
      </c>
      <c r="FU20" s="88">
        <v>102.8</v>
      </c>
      <c r="FV20" s="89"/>
      <c r="FW20" s="89" t="s">
        <v>8</v>
      </c>
      <c r="FX20" s="89" t="s">
        <v>8</v>
      </c>
      <c r="FY20" s="89" t="s">
        <v>8</v>
      </c>
      <c r="FZ20" s="89" t="s">
        <v>8</v>
      </c>
      <c r="GA20" s="89" t="s">
        <v>8</v>
      </c>
      <c r="GB20" s="88" t="s">
        <v>8</v>
      </c>
      <c r="GC20" s="89"/>
      <c r="GD20" s="89" t="s">
        <v>8</v>
      </c>
      <c r="GE20" s="89" t="s">
        <v>8</v>
      </c>
      <c r="GF20" s="89" t="s">
        <v>8</v>
      </c>
      <c r="GG20" s="89" t="s">
        <v>8</v>
      </c>
      <c r="GH20" s="89" t="s">
        <v>8</v>
      </c>
      <c r="GI20" s="88" t="s">
        <v>8</v>
      </c>
      <c r="GJ20" s="89"/>
      <c r="GK20" s="89">
        <v>-4.9000000000000004</v>
      </c>
      <c r="GL20" s="89" t="s">
        <v>8</v>
      </c>
      <c r="GM20" s="89">
        <v>8.6999999999999993</v>
      </c>
      <c r="GN20" s="89">
        <v>28.6</v>
      </c>
      <c r="GO20" s="89">
        <v>-3.5</v>
      </c>
      <c r="GP20" s="88">
        <v>97</v>
      </c>
      <c r="GQ20" s="89"/>
      <c r="GR20" s="89">
        <v>-7.9</v>
      </c>
      <c r="GS20" s="89" t="s">
        <v>8</v>
      </c>
      <c r="GT20" s="89" t="s">
        <v>8</v>
      </c>
      <c r="GU20" s="89" t="s">
        <v>8</v>
      </c>
      <c r="GV20" s="89" t="s">
        <v>8</v>
      </c>
      <c r="GW20" s="88">
        <v>96</v>
      </c>
      <c r="GX20" s="89"/>
      <c r="GY20" s="89" t="s">
        <v>8</v>
      </c>
      <c r="GZ20" s="89" t="s">
        <v>8</v>
      </c>
      <c r="HA20" s="89" t="s">
        <v>8</v>
      </c>
      <c r="HB20" s="89" t="s">
        <v>8</v>
      </c>
      <c r="HC20" s="89" t="s">
        <v>8</v>
      </c>
      <c r="HD20" s="88" t="s">
        <v>8</v>
      </c>
      <c r="HE20" s="89"/>
      <c r="HF20" s="89" t="s">
        <v>8</v>
      </c>
      <c r="HG20" s="89" t="s">
        <v>8</v>
      </c>
      <c r="HH20" s="89">
        <v>-14.4</v>
      </c>
      <c r="HI20" s="89" t="s">
        <v>8</v>
      </c>
      <c r="HJ20" s="89" t="s">
        <v>8</v>
      </c>
      <c r="HK20" s="88" t="s">
        <v>8</v>
      </c>
      <c r="HL20" s="89"/>
      <c r="HM20" s="89" t="s">
        <v>8</v>
      </c>
      <c r="HN20" s="89" t="s">
        <v>8</v>
      </c>
      <c r="HO20" s="89" t="s">
        <v>8</v>
      </c>
      <c r="HP20" s="89" t="s">
        <v>8</v>
      </c>
      <c r="HQ20" s="89" t="s">
        <v>8</v>
      </c>
      <c r="HR20" s="88" t="s">
        <v>8</v>
      </c>
      <c r="HS20" s="89"/>
      <c r="HT20" s="89" t="s">
        <v>8</v>
      </c>
      <c r="HU20" s="89" t="s">
        <v>8</v>
      </c>
      <c r="HV20" s="89" t="s">
        <v>8</v>
      </c>
      <c r="HW20" s="89" t="s">
        <v>8</v>
      </c>
      <c r="HX20" s="89" t="s">
        <v>8</v>
      </c>
      <c r="HY20" s="88" t="s">
        <v>8</v>
      </c>
      <c r="HZ20" s="89"/>
      <c r="IA20" s="89" t="s">
        <v>8</v>
      </c>
      <c r="IB20" s="89" t="s">
        <v>8</v>
      </c>
      <c r="IC20" s="89" t="s">
        <v>8</v>
      </c>
      <c r="ID20" s="89" t="s">
        <v>8</v>
      </c>
      <c r="IE20" s="89" t="s">
        <v>8</v>
      </c>
      <c r="IF20" s="88" t="s">
        <v>8</v>
      </c>
      <c r="IG20" s="89"/>
      <c r="IH20" s="89" t="s">
        <v>8</v>
      </c>
      <c r="II20" s="89" t="s">
        <v>8</v>
      </c>
      <c r="IJ20" s="89" t="s">
        <v>8</v>
      </c>
      <c r="IK20" s="89" t="s">
        <v>8</v>
      </c>
      <c r="IL20" s="89">
        <v>-9.6999999999999993</v>
      </c>
      <c r="IM20" s="88">
        <v>98.9</v>
      </c>
      <c r="IN20" s="89"/>
      <c r="IO20" s="89" t="s">
        <v>8</v>
      </c>
      <c r="IP20" s="89" t="s">
        <v>8</v>
      </c>
      <c r="IQ20" s="89" t="s">
        <v>8</v>
      </c>
      <c r="IR20" s="89" t="s">
        <v>8</v>
      </c>
      <c r="IS20" s="89" t="s">
        <v>8</v>
      </c>
      <c r="IT20" s="88" t="s">
        <v>8</v>
      </c>
      <c r="IU20" s="89"/>
      <c r="IV20" s="89">
        <v>-11.4</v>
      </c>
      <c r="IW20" s="89" t="s">
        <v>8</v>
      </c>
      <c r="IX20" s="89">
        <v>-14.8</v>
      </c>
      <c r="IY20" s="89">
        <v>17.8</v>
      </c>
      <c r="IZ20" s="89">
        <v>-5.5</v>
      </c>
      <c r="JA20" s="88">
        <v>98.5</v>
      </c>
    </row>
    <row r="21" spans="1:261" ht="15" customHeight="1">
      <c r="A21" s="129" t="s">
        <v>15</v>
      </c>
      <c r="B21" s="106" t="s">
        <v>323</v>
      </c>
      <c r="D21" s="92" t="str">
        <f t="shared" si="15"/>
        <v>LU</v>
      </c>
      <c r="E21" s="147" t="str">
        <f t="shared" si="16"/>
        <v>Luxembourg</v>
      </c>
      <c r="F21" s="146">
        <f t="shared" si="17"/>
        <v>4.2999999999999989</v>
      </c>
      <c r="G21" s="146">
        <f t="shared" si="18"/>
        <v>0</v>
      </c>
      <c r="H21" s="146">
        <f t="shared" si="19"/>
        <v>-1.2000000000000002</v>
      </c>
      <c r="I21" s="146">
        <f t="shared" si="20"/>
        <v>0</v>
      </c>
      <c r="J21" s="146">
        <f t="shared" si="21"/>
        <v>4</v>
      </c>
      <c r="K21" s="146">
        <f t="shared" si="22"/>
        <v>2.0999999999999943</v>
      </c>
      <c r="AG21" s="97">
        <f t="shared" si="1"/>
        <v>31624</v>
      </c>
      <c r="AH21" s="96">
        <f t="shared" si="2"/>
        <v>-5.5</v>
      </c>
      <c r="AJ21" s="146">
        <f t="shared" si="3"/>
        <v>1.7</v>
      </c>
      <c r="AK21" s="146">
        <f t="shared" si="4"/>
        <v>-0.3</v>
      </c>
      <c r="AL21" s="146">
        <f t="shared" si="5"/>
        <v>-18.8</v>
      </c>
      <c r="AM21" s="146">
        <f t="shared" si="6"/>
        <v>6.8</v>
      </c>
      <c r="AN21" s="146">
        <f t="shared" si="7"/>
        <v>-16.3</v>
      </c>
      <c r="AO21" s="146">
        <f t="shared" si="8"/>
        <v>108.4</v>
      </c>
      <c r="AQ21" s="146">
        <f t="shared" si="9"/>
        <v>2.8</v>
      </c>
      <c r="AR21" s="146">
        <f t="shared" si="10"/>
        <v>0.7</v>
      </c>
      <c r="AS21" s="146">
        <f t="shared" si="11"/>
        <v>-17.3</v>
      </c>
      <c r="AT21" s="146">
        <f t="shared" si="12"/>
        <v>2</v>
      </c>
      <c r="AU21" s="146">
        <f t="shared" si="13"/>
        <v>-14.1</v>
      </c>
      <c r="AV21" s="146">
        <f t="shared" si="14"/>
        <v>109.7</v>
      </c>
      <c r="AY21" s="91">
        <v>31655</v>
      </c>
      <c r="AZ21" s="89"/>
      <c r="BA21" s="89">
        <v>-7.5</v>
      </c>
      <c r="BB21" s="89" t="s">
        <v>8</v>
      </c>
      <c r="BC21" s="89">
        <v>-9.1</v>
      </c>
      <c r="BD21" s="89">
        <v>0.1</v>
      </c>
      <c r="BE21" s="89">
        <v>-21.7</v>
      </c>
      <c r="BF21" s="88">
        <v>100.8</v>
      </c>
      <c r="BG21" s="89"/>
      <c r="BH21" s="89">
        <v>-7.2</v>
      </c>
      <c r="BI21" s="89" t="s">
        <v>8</v>
      </c>
      <c r="BJ21" s="89">
        <v>-8</v>
      </c>
      <c r="BK21" s="89">
        <v>-3.7</v>
      </c>
      <c r="BL21" s="89">
        <v>-25.8</v>
      </c>
      <c r="BM21" s="88">
        <v>101.6</v>
      </c>
      <c r="BN21" s="89"/>
      <c r="BO21" s="89">
        <v>-11.6</v>
      </c>
      <c r="BP21" s="89" t="s">
        <v>8</v>
      </c>
      <c r="BQ21" s="89">
        <v>-8.5</v>
      </c>
      <c r="BR21" s="89">
        <v>2.5</v>
      </c>
      <c r="BS21" s="89" t="s">
        <v>8</v>
      </c>
      <c r="BT21" s="88">
        <v>97.8</v>
      </c>
      <c r="BU21" s="89"/>
      <c r="BV21" s="89" t="s">
        <v>8</v>
      </c>
      <c r="BW21" s="89" t="s">
        <v>8</v>
      </c>
      <c r="BX21" s="89" t="s">
        <v>8</v>
      </c>
      <c r="BY21" s="89" t="s">
        <v>8</v>
      </c>
      <c r="BZ21" s="89" t="s">
        <v>8</v>
      </c>
      <c r="CA21" s="88" t="s">
        <v>8</v>
      </c>
      <c r="CB21" s="89"/>
      <c r="CC21" s="89" t="s">
        <v>8</v>
      </c>
      <c r="CD21" s="89" t="s">
        <v>8</v>
      </c>
      <c r="CE21" s="89" t="s">
        <v>8</v>
      </c>
      <c r="CF21" s="89" t="s">
        <v>8</v>
      </c>
      <c r="CG21" s="89" t="s">
        <v>8</v>
      </c>
      <c r="CH21" s="88" t="s">
        <v>8</v>
      </c>
      <c r="CI21" s="89"/>
      <c r="CJ21" s="89">
        <v>0.3</v>
      </c>
      <c r="CK21" s="89" t="s">
        <v>8</v>
      </c>
      <c r="CL21" s="89">
        <v>-2.6</v>
      </c>
      <c r="CM21" s="89" t="s">
        <v>8</v>
      </c>
      <c r="CN21" s="89">
        <v>13.7</v>
      </c>
      <c r="CO21" s="88">
        <v>93.2</v>
      </c>
      <c r="CP21" s="89"/>
      <c r="CQ21" s="89">
        <v>-5.5</v>
      </c>
      <c r="CR21" s="89" t="s">
        <v>8</v>
      </c>
      <c r="CS21" s="89">
        <v>4.5</v>
      </c>
      <c r="CT21" s="89">
        <v>-6.8</v>
      </c>
      <c r="CU21" s="89">
        <v>-25.5</v>
      </c>
      <c r="CV21" s="88">
        <v>106.1</v>
      </c>
      <c r="CW21" s="89"/>
      <c r="CX21" s="89" t="s">
        <v>8</v>
      </c>
      <c r="CY21" s="89" t="s">
        <v>8</v>
      </c>
      <c r="CZ21" s="89" t="s">
        <v>8</v>
      </c>
      <c r="DA21" s="89" t="s">
        <v>8</v>
      </c>
      <c r="DB21" s="89" t="s">
        <v>8</v>
      </c>
      <c r="DC21" s="88" t="s">
        <v>8</v>
      </c>
      <c r="DD21" s="89"/>
      <c r="DE21" s="89" t="s">
        <v>8</v>
      </c>
      <c r="DF21" s="89" t="s">
        <v>8</v>
      </c>
      <c r="DG21" s="89">
        <v>-27.8</v>
      </c>
      <c r="DH21" s="89" t="s">
        <v>8</v>
      </c>
      <c r="DI21" s="89" t="s">
        <v>8</v>
      </c>
      <c r="DJ21" s="88" t="s">
        <v>8</v>
      </c>
      <c r="DK21" s="89"/>
      <c r="DL21" s="89">
        <v>-5</v>
      </c>
      <c r="DM21" s="89" t="s">
        <v>8</v>
      </c>
      <c r="DN21" s="89">
        <v>-28.3</v>
      </c>
      <c r="DO21" s="89" t="s">
        <v>8</v>
      </c>
      <c r="DP21" s="89">
        <v>-50.5</v>
      </c>
      <c r="DQ21" s="88">
        <v>100.5</v>
      </c>
      <c r="DR21" s="89"/>
      <c r="DS21" s="89" t="s">
        <v>8</v>
      </c>
      <c r="DT21" s="89" t="s">
        <v>8</v>
      </c>
      <c r="DU21" s="89">
        <v>-14.2</v>
      </c>
      <c r="DV21" s="89" t="s">
        <v>8</v>
      </c>
      <c r="DW21" s="89" t="s">
        <v>8</v>
      </c>
      <c r="DX21" s="88" t="s">
        <v>8</v>
      </c>
      <c r="DY21" s="89"/>
      <c r="DZ21" s="89">
        <v>-10.4</v>
      </c>
      <c r="EA21" s="89" t="s">
        <v>8</v>
      </c>
      <c r="EB21" s="89">
        <v>-22</v>
      </c>
      <c r="EC21" s="89">
        <v>-4.9000000000000004</v>
      </c>
      <c r="ED21" s="89">
        <v>-18.100000000000001</v>
      </c>
      <c r="EE21" s="88">
        <v>97.5</v>
      </c>
      <c r="EF21" s="89"/>
      <c r="EG21" s="89" t="s">
        <v>8</v>
      </c>
      <c r="EH21" s="89" t="s">
        <v>8</v>
      </c>
      <c r="EI21" s="89" t="s">
        <v>8</v>
      </c>
      <c r="EJ21" s="89" t="s">
        <v>8</v>
      </c>
      <c r="EK21" s="89" t="s">
        <v>8</v>
      </c>
      <c r="EL21" s="88" t="s">
        <v>8</v>
      </c>
      <c r="EM21" s="89"/>
      <c r="EN21" s="89">
        <v>-6</v>
      </c>
      <c r="EO21" s="89" t="s">
        <v>8</v>
      </c>
      <c r="EP21" s="89">
        <v>-9.4</v>
      </c>
      <c r="EQ21" s="89">
        <v>-9.9</v>
      </c>
      <c r="ER21" s="89">
        <v>-32.4</v>
      </c>
      <c r="ES21" s="88">
        <v>101.8</v>
      </c>
      <c r="ET21" s="89"/>
      <c r="EU21" s="89" t="s">
        <v>8</v>
      </c>
      <c r="EV21" s="89" t="s">
        <v>8</v>
      </c>
      <c r="EW21" s="89" t="s">
        <v>8</v>
      </c>
      <c r="EX21" s="89" t="s">
        <v>8</v>
      </c>
      <c r="EY21" s="89" t="s">
        <v>8</v>
      </c>
      <c r="EZ21" s="88" t="s">
        <v>8</v>
      </c>
      <c r="FA21" s="89"/>
      <c r="FB21" s="89" t="s">
        <v>8</v>
      </c>
      <c r="FC21" s="89" t="s">
        <v>8</v>
      </c>
      <c r="FD21" s="89" t="s">
        <v>8</v>
      </c>
      <c r="FE21" s="89" t="s">
        <v>8</v>
      </c>
      <c r="FF21" s="89" t="s">
        <v>8</v>
      </c>
      <c r="FG21" s="88" t="s">
        <v>8</v>
      </c>
      <c r="FH21" s="89"/>
      <c r="FI21" s="89" t="s">
        <v>8</v>
      </c>
      <c r="FJ21" s="89" t="s">
        <v>8</v>
      </c>
      <c r="FK21" s="89" t="s">
        <v>8</v>
      </c>
      <c r="FL21" s="89" t="s">
        <v>8</v>
      </c>
      <c r="FM21" s="89" t="s">
        <v>8</v>
      </c>
      <c r="FN21" s="88" t="s">
        <v>8</v>
      </c>
      <c r="FO21" s="89"/>
      <c r="FP21" s="89">
        <v>-17.5</v>
      </c>
      <c r="FQ21" s="89" t="s">
        <v>8</v>
      </c>
      <c r="FR21" s="89" t="s">
        <v>8</v>
      </c>
      <c r="FS21" s="89" t="s">
        <v>8</v>
      </c>
      <c r="FT21" s="89">
        <v>6.8</v>
      </c>
      <c r="FU21" s="88">
        <v>99.4</v>
      </c>
      <c r="FV21" s="89"/>
      <c r="FW21" s="89" t="s">
        <v>8</v>
      </c>
      <c r="FX21" s="89" t="s">
        <v>8</v>
      </c>
      <c r="FY21" s="89" t="s">
        <v>8</v>
      </c>
      <c r="FZ21" s="89" t="s">
        <v>8</v>
      </c>
      <c r="GA21" s="89" t="s">
        <v>8</v>
      </c>
      <c r="GB21" s="88" t="s">
        <v>8</v>
      </c>
      <c r="GC21" s="89"/>
      <c r="GD21" s="89" t="s">
        <v>8</v>
      </c>
      <c r="GE21" s="89" t="s">
        <v>8</v>
      </c>
      <c r="GF21" s="89" t="s">
        <v>8</v>
      </c>
      <c r="GG21" s="89" t="s">
        <v>8</v>
      </c>
      <c r="GH21" s="89" t="s">
        <v>8</v>
      </c>
      <c r="GI21" s="88" t="s">
        <v>8</v>
      </c>
      <c r="GJ21" s="89"/>
      <c r="GK21" s="89">
        <v>-5.0999999999999996</v>
      </c>
      <c r="GL21" s="89" t="s">
        <v>8</v>
      </c>
      <c r="GM21" s="89">
        <v>4.7</v>
      </c>
      <c r="GN21" s="89">
        <v>32</v>
      </c>
      <c r="GO21" s="89">
        <v>-1.1000000000000001</v>
      </c>
      <c r="GP21" s="88">
        <v>98.4</v>
      </c>
      <c r="GQ21" s="89"/>
      <c r="GR21" s="89">
        <v>-7.7</v>
      </c>
      <c r="GS21" s="89" t="s">
        <v>8</v>
      </c>
      <c r="GT21" s="89" t="s">
        <v>8</v>
      </c>
      <c r="GU21" s="89" t="s">
        <v>8</v>
      </c>
      <c r="GV21" s="89" t="s">
        <v>8</v>
      </c>
      <c r="GW21" s="88">
        <v>96.2</v>
      </c>
      <c r="GX21" s="89"/>
      <c r="GY21" s="89" t="s">
        <v>8</v>
      </c>
      <c r="GZ21" s="89" t="s">
        <v>8</v>
      </c>
      <c r="HA21" s="89" t="s">
        <v>8</v>
      </c>
      <c r="HB21" s="89" t="s">
        <v>8</v>
      </c>
      <c r="HC21" s="89" t="s">
        <v>8</v>
      </c>
      <c r="HD21" s="88" t="s">
        <v>8</v>
      </c>
      <c r="HE21" s="89"/>
      <c r="HF21" s="89" t="s">
        <v>8</v>
      </c>
      <c r="HG21" s="89" t="s">
        <v>8</v>
      </c>
      <c r="HH21" s="89">
        <v>-16</v>
      </c>
      <c r="HI21" s="89" t="s">
        <v>8</v>
      </c>
      <c r="HJ21" s="89" t="s">
        <v>8</v>
      </c>
      <c r="HK21" s="88" t="s">
        <v>8</v>
      </c>
      <c r="HL21" s="89"/>
      <c r="HM21" s="89" t="s">
        <v>8</v>
      </c>
      <c r="HN21" s="89" t="s">
        <v>8</v>
      </c>
      <c r="HO21" s="89" t="s">
        <v>8</v>
      </c>
      <c r="HP21" s="89" t="s">
        <v>8</v>
      </c>
      <c r="HQ21" s="89" t="s">
        <v>8</v>
      </c>
      <c r="HR21" s="88" t="s">
        <v>8</v>
      </c>
      <c r="HS21" s="89"/>
      <c r="HT21" s="89" t="s">
        <v>8</v>
      </c>
      <c r="HU21" s="89" t="s">
        <v>8</v>
      </c>
      <c r="HV21" s="89" t="s">
        <v>8</v>
      </c>
      <c r="HW21" s="89" t="s">
        <v>8</v>
      </c>
      <c r="HX21" s="89" t="s">
        <v>8</v>
      </c>
      <c r="HY21" s="88" t="s">
        <v>8</v>
      </c>
      <c r="HZ21" s="89"/>
      <c r="IA21" s="89" t="s">
        <v>8</v>
      </c>
      <c r="IB21" s="89" t="s">
        <v>8</v>
      </c>
      <c r="IC21" s="89" t="s">
        <v>8</v>
      </c>
      <c r="ID21" s="89" t="s">
        <v>8</v>
      </c>
      <c r="IE21" s="89" t="s">
        <v>8</v>
      </c>
      <c r="IF21" s="88" t="s">
        <v>8</v>
      </c>
      <c r="IG21" s="89"/>
      <c r="IH21" s="89" t="s">
        <v>8</v>
      </c>
      <c r="II21" s="89" t="s">
        <v>8</v>
      </c>
      <c r="IJ21" s="89" t="s">
        <v>8</v>
      </c>
      <c r="IK21" s="89" t="s">
        <v>8</v>
      </c>
      <c r="IL21" s="89">
        <v>-9.1999999999999993</v>
      </c>
      <c r="IM21" s="88">
        <v>99.3</v>
      </c>
      <c r="IN21" s="89"/>
      <c r="IO21" s="89" t="s">
        <v>8</v>
      </c>
      <c r="IP21" s="89" t="s">
        <v>8</v>
      </c>
      <c r="IQ21" s="89" t="s">
        <v>8</v>
      </c>
      <c r="IR21" s="89" t="s">
        <v>8</v>
      </c>
      <c r="IS21" s="89" t="s">
        <v>8</v>
      </c>
      <c r="IT21" s="88" t="s">
        <v>8</v>
      </c>
      <c r="IU21" s="89"/>
      <c r="IV21" s="89">
        <v>-9.3000000000000007</v>
      </c>
      <c r="IW21" s="89" t="s">
        <v>8</v>
      </c>
      <c r="IX21" s="89">
        <v>-16.3</v>
      </c>
      <c r="IY21" s="89">
        <v>18.8</v>
      </c>
      <c r="IZ21" s="89">
        <v>-4.5</v>
      </c>
      <c r="JA21" s="88">
        <v>99.9</v>
      </c>
    </row>
    <row r="22" spans="1:261" ht="15" customHeight="1">
      <c r="A22" s="129" t="s">
        <v>324</v>
      </c>
      <c r="B22" s="106" t="s">
        <v>325</v>
      </c>
      <c r="D22" s="92" t="str">
        <f t="shared" si="15"/>
        <v>HU</v>
      </c>
      <c r="E22" s="147" t="str">
        <f t="shared" si="16"/>
        <v>Hungary</v>
      </c>
      <c r="F22" s="146">
        <f t="shared" si="17"/>
        <v>-1.0999999999999999</v>
      </c>
      <c r="G22" s="146">
        <f t="shared" si="18"/>
        <v>-1</v>
      </c>
      <c r="H22" s="146">
        <f t="shared" si="19"/>
        <v>-1.5</v>
      </c>
      <c r="I22" s="146">
        <f t="shared" si="20"/>
        <v>4.8</v>
      </c>
      <c r="J22" s="146">
        <f t="shared" si="21"/>
        <v>-2.2000000000000011</v>
      </c>
      <c r="K22" s="146">
        <f t="shared" si="22"/>
        <v>-1.2999999999999972</v>
      </c>
      <c r="AG22" s="97">
        <f t="shared" si="1"/>
        <v>31655</v>
      </c>
      <c r="AH22" s="96">
        <f t="shared" si="2"/>
        <v>-4.5</v>
      </c>
      <c r="AJ22" s="146">
        <f t="shared" si="3"/>
        <v>5.8</v>
      </c>
      <c r="AK22" s="146">
        <f t="shared" si="4"/>
        <v>26.4</v>
      </c>
      <c r="AL22" s="146">
        <f t="shared" si="5"/>
        <v>4</v>
      </c>
      <c r="AM22" s="146">
        <f t="shared" si="6"/>
        <v>4.9000000000000004</v>
      </c>
      <c r="AN22" s="146">
        <f t="shared" si="7"/>
        <v>-7.6</v>
      </c>
      <c r="AO22" s="146">
        <f t="shared" si="8"/>
        <v>113.6</v>
      </c>
      <c r="AQ22" s="146">
        <f t="shared" si="9"/>
        <v>10.1</v>
      </c>
      <c r="AR22" s="146">
        <f t="shared" si="10"/>
        <v>22.9</v>
      </c>
      <c r="AS22" s="146">
        <f t="shared" si="11"/>
        <v>2.7</v>
      </c>
      <c r="AT22" s="146">
        <f t="shared" si="12"/>
        <v>10.4</v>
      </c>
      <c r="AU22" s="146">
        <f t="shared" si="13"/>
        <v>0.2</v>
      </c>
      <c r="AV22" s="146">
        <f t="shared" si="14"/>
        <v>114.1</v>
      </c>
      <c r="AY22" s="91">
        <v>31685</v>
      </c>
      <c r="AZ22" s="98"/>
      <c r="BA22" s="89">
        <v>-7.8</v>
      </c>
      <c r="BB22" s="89" t="s">
        <v>8</v>
      </c>
      <c r="BC22" s="89">
        <v>-9.1</v>
      </c>
      <c r="BD22" s="89">
        <v>2.7</v>
      </c>
      <c r="BE22" s="89">
        <v>-21.3</v>
      </c>
      <c r="BF22" s="88">
        <v>100.5</v>
      </c>
      <c r="BG22" s="89"/>
      <c r="BH22" s="89">
        <v>-8.1999999999999993</v>
      </c>
      <c r="BI22" s="89" t="s">
        <v>8</v>
      </c>
      <c r="BJ22" s="89">
        <v>-8.1999999999999993</v>
      </c>
      <c r="BK22" s="89">
        <v>-1.2</v>
      </c>
      <c r="BL22" s="89">
        <v>-25.3</v>
      </c>
      <c r="BM22" s="88">
        <v>100.6</v>
      </c>
      <c r="BN22" s="89"/>
      <c r="BO22" s="89">
        <v>-12.9</v>
      </c>
      <c r="BP22" s="89" t="s">
        <v>8</v>
      </c>
      <c r="BQ22" s="89">
        <v>-9</v>
      </c>
      <c r="BR22" s="89">
        <v>-0.3</v>
      </c>
      <c r="BS22" s="89" t="s">
        <v>8</v>
      </c>
      <c r="BT22" s="88">
        <v>96</v>
      </c>
      <c r="BU22" s="89"/>
      <c r="BV22" s="89" t="s">
        <v>8</v>
      </c>
      <c r="BW22" s="89" t="s">
        <v>8</v>
      </c>
      <c r="BX22" s="89" t="s">
        <v>8</v>
      </c>
      <c r="BY22" s="89" t="s">
        <v>8</v>
      </c>
      <c r="BZ22" s="89" t="s">
        <v>8</v>
      </c>
      <c r="CA22" s="88" t="s">
        <v>8</v>
      </c>
      <c r="CB22" s="89"/>
      <c r="CC22" s="89" t="s">
        <v>8</v>
      </c>
      <c r="CD22" s="89" t="s">
        <v>8</v>
      </c>
      <c r="CE22" s="89" t="s">
        <v>8</v>
      </c>
      <c r="CF22" s="89" t="s">
        <v>8</v>
      </c>
      <c r="CG22" s="89" t="s">
        <v>8</v>
      </c>
      <c r="CH22" s="88" t="s">
        <v>8</v>
      </c>
      <c r="CI22" s="89"/>
      <c r="CJ22" s="89">
        <v>0.4</v>
      </c>
      <c r="CK22" s="89" t="s">
        <v>8</v>
      </c>
      <c r="CL22" s="89">
        <v>-5.3</v>
      </c>
      <c r="CM22" s="89" t="s">
        <v>8</v>
      </c>
      <c r="CN22" s="89">
        <v>14.3</v>
      </c>
      <c r="CO22" s="88">
        <v>91.4</v>
      </c>
      <c r="CP22" s="89"/>
      <c r="CQ22" s="89">
        <v>-6.4</v>
      </c>
      <c r="CR22" s="89" t="s">
        <v>8</v>
      </c>
      <c r="CS22" s="89">
        <v>3</v>
      </c>
      <c r="CT22" s="89">
        <v>-6.6</v>
      </c>
      <c r="CU22" s="89">
        <v>-25.7</v>
      </c>
      <c r="CV22" s="88">
        <v>104.7</v>
      </c>
      <c r="CW22" s="89"/>
      <c r="CX22" s="89" t="s">
        <v>8</v>
      </c>
      <c r="CY22" s="89" t="s">
        <v>8</v>
      </c>
      <c r="CZ22" s="89" t="s">
        <v>8</v>
      </c>
      <c r="DA22" s="89" t="s">
        <v>8</v>
      </c>
      <c r="DB22" s="89" t="s">
        <v>8</v>
      </c>
      <c r="DC22" s="88" t="s">
        <v>8</v>
      </c>
      <c r="DD22" s="89"/>
      <c r="DE22" s="89" t="s">
        <v>8</v>
      </c>
      <c r="DF22" s="89" t="s">
        <v>8</v>
      </c>
      <c r="DG22" s="89">
        <v>-29.5</v>
      </c>
      <c r="DH22" s="89" t="s">
        <v>8</v>
      </c>
      <c r="DI22" s="89" t="s">
        <v>8</v>
      </c>
      <c r="DJ22" s="88" t="s">
        <v>8</v>
      </c>
      <c r="DK22" s="89"/>
      <c r="DL22" s="89">
        <v>-4.5</v>
      </c>
      <c r="DM22" s="89" t="s">
        <v>8</v>
      </c>
      <c r="DN22" s="89">
        <v>-29.4</v>
      </c>
      <c r="DO22" s="89" t="s">
        <v>8</v>
      </c>
      <c r="DP22" s="89">
        <v>-50.6</v>
      </c>
      <c r="DQ22" s="88">
        <v>100.9</v>
      </c>
      <c r="DR22" s="89"/>
      <c r="DS22" s="89" t="s">
        <v>8</v>
      </c>
      <c r="DT22" s="89" t="s">
        <v>8</v>
      </c>
      <c r="DU22" s="89">
        <v>-13.4</v>
      </c>
      <c r="DV22" s="89" t="s">
        <v>8</v>
      </c>
      <c r="DW22" s="89" t="s">
        <v>8</v>
      </c>
      <c r="DX22" s="88" t="s">
        <v>8</v>
      </c>
      <c r="DY22" s="89"/>
      <c r="DZ22" s="89">
        <v>-8.8000000000000007</v>
      </c>
      <c r="EA22" s="89" t="s">
        <v>8</v>
      </c>
      <c r="EB22" s="89">
        <v>-20.7</v>
      </c>
      <c r="EC22" s="89">
        <v>-6.8</v>
      </c>
      <c r="ED22" s="89">
        <v>-18.899999999999999</v>
      </c>
      <c r="EE22" s="88">
        <v>98.8</v>
      </c>
      <c r="EF22" s="89"/>
      <c r="EG22" s="89" t="s">
        <v>8</v>
      </c>
      <c r="EH22" s="89" t="s">
        <v>8</v>
      </c>
      <c r="EI22" s="89" t="s">
        <v>8</v>
      </c>
      <c r="EJ22" s="89" t="s">
        <v>8</v>
      </c>
      <c r="EK22" s="89" t="s">
        <v>8</v>
      </c>
      <c r="EL22" s="88" t="s">
        <v>8</v>
      </c>
      <c r="EM22" s="89"/>
      <c r="EN22" s="89">
        <v>-6.8</v>
      </c>
      <c r="EO22" s="89" t="s">
        <v>8</v>
      </c>
      <c r="EP22" s="89">
        <v>-9.4</v>
      </c>
      <c r="EQ22" s="89">
        <v>2.6</v>
      </c>
      <c r="ER22" s="89">
        <v>-28.3</v>
      </c>
      <c r="ES22" s="88">
        <v>101.3</v>
      </c>
      <c r="ET22" s="89"/>
      <c r="EU22" s="89" t="s">
        <v>8</v>
      </c>
      <c r="EV22" s="89" t="s">
        <v>8</v>
      </c>
      <c r="EW22" s="89" t="s">
        <v>8</v>
      </c>
      <c r="EX22" s="89" t="s">
        <v>8</v>
      </c>
      <c r="EY22" s="89" t="s">
        <v>8</v>
      </c>
      <c r="EZ22" s="88" t="s">
        <v>8</v>
      </c>
      <c r="FA22" s="89"/>
      <c r="FB22" s="89" t="s">
        <v>8</v>
      </c>
      <c r="FC22" s="89" t="s">
        <v>8</v>
      </c>
      <c r="FD22" s="89" t="s">
        <v>8</v>
      </c>
      <c r="FE22" s="89" t="s">
        <v>8</v>
      </c>
      <c r="FF22" s="89" t="s">
        <v>8</v>
      </c>
      <c r="FG22" s="88" t="s">
        <v>8</v>
      </c>
      <c r="FH22" s="89"/>
      <c r="FI22" s="89" t="s">
        <v>8</v>
      </c>
      <c r="FJ22" s="89" t="s">
        <v>8</v>
      </c>
      <c r="FK22" s="89" t="s">
        <v>8</v>
      </c>
      <c r="FL22" s="89" t="s">
        <v>8</v>
      </c>
      <c r="FM22" s="89" t="s">
        <v>8</v>
      </c>
      <c r="FN22" s="88" t="s">
        <v>8</v>
      </c>
      <c r="FO22" s="89"/>
      <c r="FP22" s="89">
        <v>-15.1</v>
      </c>
      <c r="FQ22" s="89" t="s">
        <v>8</v>
      </c>
      <c r="FR22" s="89" t="s">
        <v>8</v>
      </c>
      <c r="FS22" s="89" t="s">
        <v>8</v>
      </c>
      <c r="FT22" s="89">
        <v>6.6</v>
      </c>
      <c r="FU22" s="88">
        <v>101.5</v>
      </c>
      <c r="FV22" s="89"/>
      <c r="FW22" s="89" t="s">
        <v>8</v>
      </c>
      <c r="FX22" s="89" t="s">
        <v>8</v>
      </c>
      <c r="FY22" s="89" t="s">
        <v>8</v>
      </c>
      <c r="FZ22" s="89" t="s">
        <v>8</v>
      </c>
      <c r="GA22" s="89" t="s">
        <v>8</v>
      </c>
      <c r="GB22" s="88" t="s">
        <v>8</v>
      </c>
      <c r="GC22" s="89"/>
      <c r="GD22" s="89" t="s">
        <v>8</v>
      </c>
      <c r="GE22" s="89" t="s">
        <v>8</v>
      </c>
      <c r="GF22" s="89" t="s">
        <v>8</v>
      </c>
      <c r="GG22" s="89" t="s">
        <v>8</v>
      </c>
      <c r="GH22" s="89" t="s">
        <v>8</v>
      </c>
      <c r="GI22" s="88" t="s">
        <v>8</v>
      </c>
      <c r="GJ22" s="89"/>
      <c r="GK22" s="89">
        <v>-6.7</v>
      </c>
      <c r="GL22" s="89" t="s">
        <v>8</v>
      </c>
      <c r="GM22" s="89">
        <v>4</v>
      </c>
      <c r="GN22" s="89">
        <v>32.299999999999997</v>
      </c>
      <c r="GO22" s="89">
        <v>-3.6</v>
      </c>
      <c r="GP22" s="88">
        <v>95.5</v>
      </c>
      <c r="GQ22" s="89"/>
      <c r="GR22" s="89">
        <v>-7.5</v>
      </c>
      <c r="GS22" s="89" t="s">
        <v>8</v>
      </c>
      <c r="GT22" s="89" t="s">
        <v>8</v>
      </c>
      <c r="GU22" s="89" t="s">
        <v>8</v>
      </c>
      <c r="GV22" s="89" t="s">
        <v>8</v>
      </c>
      <c r="GW22" s="88">
        <v>96.4</v>
      </c>
      <c r="GX22" s="89"/>
      <c r="GY22" s="89" t="s">
        <v>8</v>
      </c>
      <c r="GZ22" s="89" t="s">
        <v>8</v>
      </c>
      <c r="HA22" s="89" t="s">
        <v>8</v>
      </c>
      <c r="HB22" s="89" t="s">
        <v>8</v>
      </c>
      <c r="HC22" s="89" t="s">
        <v>8</v>
      </c>
      <c r="HD22" s="88" t="s">
        <v>8</v>
      </c>
      <c r="HE22" s="89"/>
      <c r="HF22" s="89" t="s">
        <v>8</v>
      </c>
      <c r="HG22" s="89" t="s">
        <v>8</v>
      </c>
      <c r="HH22" s="89">
        <v>-10.9</v>
      </c>
      <c r="HI22" s="89" t="s">
        <v>8</v>
      </c>
      <c r="HJ22" s="89" t="s">
        <v>8</v>
      </c>
      <c r="HK22" s="88" t="s">
        <v>8</v>
      </c>
      <c r="HL22" s="89"/>
      <c r="HM22" s="89" t="s">
        <v>8</v>
      </c>
      <c r="HN22" s="89" t="s">
        <v>8</v>
      </c>
      <c r="HO22" s="89" t="s">
        <v>8</v>
      </c>
      <c r="HP22" s="89" t="s">
        <v>8</v>
      </c>
      <c r="HQ22" s="89" t="s">
        <v>8</v>
      </c>
      <c r="HR22" s="88" t="s">
        <v>8</v>
      </c>
      <c r="HS22" s="89"/>
      <c r="HT22" s="89" t="s">
        <v>8</v>
      </c>
      <c r="HU22" s="89" t="s">
        <v>8</v>
      </c>
      <c r="HV22" s="89" t="s">
        <v>8</v>
      </c>
      <c r="HW22" s="89" t="s">
        <v>8</v>
      </c>
      <c r="HX22" s="89" t="s">
        <v>8</v>
      </c>
      <c r="HY22" s="88" t="s">
        <v>8</v>
      </c>
      <c r="HZ22" s="89"/>
      <c r="IA22" s="89" t="s">
        <v>8</v>
      </c>
      <c r="IB22" s="89" t="s">
        <v>8</v>
      </c>
      <c r="IC22" s="89" t="s">
        <v>8</v>
      </c>
      <c r="ID22" s="89" t="s">
        <v>8</v>
      </c>
      <c r="IE22" s="89" t="s">
        <v>8</v>
      </c>
      <c r="IF22" s="88" t="s">
        <v>8</v>
      </c>
      <c r="IG22" s="89"/>
      <c r="IH22" s="89" t="s">
        <v>8</v>
      </c>
      <c r="II22" s="89" t="s">
        <v>8</v>
      </c>
      <c r="IJ22" s="89" t="s">
        <v>8</v>
      </c>
      <c r="IK22" s="89" t="s">
        <v>8</v>
      </c>
      <c r="IL22" s="89">
        <v>-8.6999999999999993</v>
      </c>
      <c r="IM22" s="88">
        <v>99.6</v>
      </c>
      <c r="IN22" s="89"/>
      <c r="IO22" s="89" t="s">
        <v>8</v>
      </c>
      <c r="IP22" s="89" t="s">
        <v>8</v>
      </c>
      <c r="IQ22" s="89" t="s">
        <v>8</v>
      </c>
      <c r="IR22" s="89" t="s">
        <v>8</v>
      </c>
      <c r="IS22" s="89" t="s">
        <v>8</v>
      </c>
      <c r="IT22" s="88" t="s">
        <v>8</v>
      </c>
      <c r="IU22" s="89"/>
      <c r="IV22" s="89">
        <v>-8.5</v>
      </c>
      <c r="IW22" s="89" t="s">
        <v>8</v>
      </c>
      <c r="IX22" s="89">
        <v>-14.4</v>
      </c>
      <c r="IY22" s="89">
        <v>19.399999999999999</v>
      </c>
      <c r="IZ22" s="89">
        <v>-3.6</v>
      </c>
      <c r="JA22" s="88">
        <v>101.2</v>
      </c>
    </row>
    <row r="23" spans="1:261" ht="15" customHeight="1">
      <c r="A23" s="129" t="s">
        <v>326</v>
      </c>
      <c r="B23" s="106" t="s">
        <v>327</v>
      </c>
      <c r="D23" s="92" t="str">
        <f t="shared" si="15"/>
        <v>MT</v>
      </c>
      <c r="E23" s="147" t="str">
        <f t="shared" si="16"/>
        <v>Malta</v>
      </c>
      <c r="F23" s="146">
        <f t="shared" si="17"/>
        <v>-4.3</v>
      </c>
      <c r="G23" s="146">
        <f t="shared" si="18"/>
        <v>3.5</v>
      </c>
      <c r="H23" s="146">
        <f t="shared" si="19"/>
        <v>1.2999999999999998</v>
      </c>
      <c r="I23" s="146">
        <f t="shared" si="20"/>
        <v>-5.5</v>
      </c>
      <c r="J23" s="146">
        <f t="shared" si="21"/>
        <v>-7.8</v>
      </c>
      <c r="K23" s="146">
        <f t="shared" si="22"/>
        <v>-0.5</v>
      </c>
      <c r="AG23" s="97">
        <f t="shared" si="1"/>
        <v>31685</v>
      </c>
      <c r="AH23" s="96">
        <f t="shared" si="2"/>
        <v>-3.6</v>
      </c>
      <c r="AJ23" s="146">
        <f t="shared" si="3"/>
        <v>1</v>
      </c>
      <c r="AK23" s="146">
        <f t="shared" si="4"/>
        <v>8.6999999999999993</v>
      </c>
      <c r="AL23" s="146">
        <f t="shared" si="5"/>
        <v>10</v>
      </c>
      <c r="AM23" s="146">
        <f t="shared" si="6"/>
        <v>7.2</v>
      </c>
      <c r="AN23" s="146">
        <f t="shared" si="7"/>
        <v>19.8</v>
      </c>
      <c r="AO23" s="146">
        <f t="shared" si="8"/>
        <v>105</v>
      </c>
      <c r="AQ23" s="146">
        <f t="shared" si="9"/>
        <v>0.3</v>
      </c>
      <c r="AR23" s="146">
        <f t="shared" si="10"/>
        <v>7.4</v>
      </c>
      <c r="AS23" s="146">
        <f t="shared" si="11"/>
        <v>9.6</v>
      </c>
      <c r="AT23" s="146">
        <f t="shared" si="12"/>
        <v>5.3</v>
      </c>
      <c r="AU23" s="146">
        <f t="shared" si="13"/>
        <v>14.5</v>
      </c>
      <c r="AV23" s="146">
        <f t="shared" si="14"/>
        <v>104</v>
      </c>
      <c r="AY23" s="91">
        <v>31716</v>
      </c>
      <c r="BA23" s="89">
        <v>-8.6</v>
      </c>
      <c r="BB23" s="89" t="s">
        <v>8</v>
      </c>
      <c r="BC23" s="89">
        <v>-8.4</v>
      </c>
      <c r="BD23" s="89">
        <v>4.8</v>
      </c>
      <c r="BE23" s="89">
        <v>-21</v>
      </c>
      <c r="BF23" s="88">
        <v>100.3</v>
      </c>
      <c r="BG23" s="89"/>
      <c r="BH23" s="89">
        <v>-9.3000000000000007</v>
      </c>
      <c r="BI23" s="89" t="s">
        <v>8</v>
      </c>
      <c r="BJ23" s="89">
        <v>-7.7</v>
      </c>
      <c r="BK23" s="89">
        <v>2.1</v>
      </c>
      <c r="BL23" s="89">
        <v>-24.8</v>
      </c>
      <c r="BM23" s="88">
        <v>100.2</v>
      </c>
      <c r="BN23" s="89"/>
      <c r="BO23" s="89">
        <v>-14.1</v>
      </c>
      <c r="BP23" s="89" t="s">
        <v>8</v>
      </c>
      <c r="BQ23" s="89">
        <v>-14.1</v>
      </c>
      <c r="BR23" s="89">
        <v>5.6</v>
      </c>
      <c r="BS23" s="89" t="s">
        <v>8</v>
      </c>
      <c r="BT23" s="88">
        <v>93.9</v>
      </c>
      <c r="BU23" s="89"/>
      <c r="BV23" s="89" t="s">
        <v>8</v>
      </c>
      <c r="BW23" s="89" t="s">
        <v>8</v>
      </c>
      <c r="BX23" s="89" t="s">
        <v>8</v>
      </c>
      <c r="BY23" s="89" t="s">
        <v>8</v>
      </c>
      <c r="BZ23" s="89" t="s">
        <v>8</v>
      </c>
      <c r="CA23" s="88" t="s">
        <v>8</v>
      </c>
      <c r="CB23" s="89"/>
      <c r="CC23" s="89" t="s">
        <v>8</v>
      </c>
      <c r="CD23" s="89" t="s">
        <v>8</v>
      </c>
      <c r="CE23" s="89" t="s">
        <v>8</v>
      </c>
      <c r="CF23" s="89" t="s">
        <v>8</v>
      </c>
      <c r="CG23" s="89" t="s">
        <v>8</v>
      </c>
      <c r="CH23" s="88" t="s">
        <v>8</v>
      </c>
      <c r="CI23" s="89"/>
      <c r="CJ23" s="89">
        <v>-2.9</v>
      </c>
      <c r="CK23" s="89" t="s">
        <v>8</v>
      </c>
      <c r="CL23" s="89">
        <v>-5.8</v>
      </c>
      <c r="CM23" s="89" t="s">
        <v>8</v>
      </c>
      <c r="CN23" s="89">
        <v>6.4</v>
      </c>
      <c r="CO23" s="88">
        <v>89.2</v>
      </c>
      <c r="CP23" s="89"/>
      <c r="CQ23" s="89">
        <v>-8.6</v>
      </c>
      <c r="CR23" s="89" t="s">
        <v>8</v>
      </c>
      <c r="CS23" s="89">
        <v>4.0999999999999996</v>
      </c>
      <c r="CT23" s="89">
        <v>-2.7</v>
      </c>
      <c r="CU23" s="89">
        <v>-23.4</v>
      </c>
      <c r="CV23" s="88">
        <v>103.9</v>
      </c>
      <c r="CW23" s="89"/>
      <c r="CX23" s="89" t="s">
        <v>8</v>
      </c>
      <c r="CY23" s="89" t="s">
        <v>8</v>
      </c>
      <c r="CZ23" s="89" t="s">
        <v>8</v>
      </c>
      <c r="DA23" s="89" t="s">
        <v>8</v>
      </c>
      <c r="DB23" s="89" t="s">
        <v>8</v>
      </c>
      <c r="DC23" s="88" t="s">
        <v>8</v>
      </c>
      <c r="DD23" s="89"/>
      <c r="DE23" s="89" t="s">
        <v>8</v>
      </c>
      <c r="DF23" s="89" t="s">
        <v>8</v>
      </c>
      <c r="DG23" s="89">
        <v>-27.4</v>
      </c>
      <c r="DH23" s="89" t="s">
        <v>8</v>
      </c>
      <c r="DI23" s="89" t="s">
        <v>8</v>
      </c>
      <c r="DJ23" s="88" t="s">
        <v>8</v>
      </c>
      <c r="DK23" s="89"/>
      <c r="DL23" s="89">
        <v>-6.8</v>
      </c>
      <c r="DM23" s="89" t="s">
        <v>8</v>
      </c>
      <c r="DN23" s="89">
        <v>-24.3</v>
      </c>
      <c r="DO23" s="89" t="s">
        <v>8</v>
      </c>
      <c r="DP23" s="89">
        <v>-41.9</v>
      </c>
      <c r="DQ23" s="88">
        <v>100.9</v>
      </c>
      <c r="DR23" s="89"/>
      <c r="DS23" s="89" t="s">
        <v>8</v>
      </c>
      <c r="DT23" s="89" t="s">
        <v>8</v>
      </c>
      <c r="DU23" s="89">
        <v>-13.3</v>
      </c>
      <c r="DV23" s="89" t="s">
        <v>8</v>
      </c>
      <c r="DW23" s="89" t="s">
        <v>8</v>
      </c>
      <c r="DX23" s="88" t="s">
        <v>8</v>
      </c>
      <c r="DY23" s="89"/>
      <c r="DZ23" s="89">
        <v>-13.4</v>
      </c>
      <c r="EA23" s="89" t="s">
        <v>8</v>
      </c>
      <c r="EB23" s="89">
        <v>-22.3</v>
      </c>
      <c r="EC23" s="89">
        <v>-4.0999999999999996</v>
      </c>
      <c r="ED23" s="89">
        <v>-19.899999999999999</v>
      </c>
      <c r="EE23" s="88">
        <v>95.6</v>
      </c>
      <c r="EF23" s="89"/>
      <c r="EG23" s="89" t="s">
        <v>8</v>
      </c>
      <c r="EH23" s="89" t="s">
        <v>8</v>
      </c>
      <c r="EI23" s="89" t="s">
        <v>8</v>
      </c>
      <c r="EJ23" s="89" t="s">
        <v>8</v>
      </c>
      <c r="EK23" s="89" t="s">
        <v>8</v>
      </c>
      <c r="EL23" s="88" t="s">
        <v>8</v>
      </c>
      <c r="EM23" s="89"/>
      <c r="EN23" s="89">
        <v>-5</v>
      </c>
      <c r="EO23" s="89" t="s">
        <v>8</v>
      </c>
      <c r="EP23" s="89">
        <v>-7.1</v>
      </c>
      <c r="EQ23" s="89">
        <v>4.2</v>
      </c>
      <c r="ER23" s="89">
        <v>-28.5</v>
      </c>
      <c r="ES23" s="88">
        <v>102.8</v>
      </c>
      <c r="ET23" s="89"/>
      <c r="EU23" s="89" t="s">
        <v>8</v>
      </c>
      <c r="EV23" s="89" t="s">
        <v>8</v>
      </c>
      <c r="EW23" s="89" t="s">
        <v>8</v>
      </c>
      <c r="EX23" s="89" t="s">
        <v>8</v>
      </c>
      <c r="EY23" s="89" t="s">
        <v>8</v>
      </c>
      <c r="EZ23" s="88" t="s">
        <v>8</v>
      </c>
      <c r="FA23" s="89"/>
      <c r="FB23" s="89" t="s">
        <v>8</v>
      </c>
      <c r="FC23" s="89" t="s">
        <v>8</v>
      </c>
      <c r="FD23" s="89" t="s">
        <v>8</v>
      </c>
      <c r="FE23" s="89" t="s">
        <v>8</v>
      </c>
      <c r="FF23" s="89" t="s">
        <v>8</v>
      </c>
      <c r="FG23" s="88" t="s">
        <v>8</v>
      </c>
      <c r="FH23" s="89"/>
      <c r="FI23" s="89" t="s">
        <v>8</v>
      </c>
      <c r="FJ23" s="89" t="s">
        <v>8</v>
      </c>
      <c r="FK23" s="89" t="s">
        <v>8</v>
      </c>
      <c r="FL23" s="89" t="s">
        <v>8</v>
      </c>
      <c r="FM23" s="89" t="s">
        <v>8</v>
      </c>
      <c r="FN23" s="88" t="s">
        <v>8</v>
      </c>
      <c r="FO23" s="89"/>
      <c r="FP23" s="89">
        <v>-16.3</v>
      </c>
      <c r="FQ23" s="89" t="s">
        <v>8</v>
      </c>
      <c r="FR23" s="89" t="s">
        <v>8</v>
      </c>
      <c r="FS23" s="89" t="s">
        <v>8</v>
      </c>
      <c r="FT23" s="89">
        <v>8.5</v>
      </c>
      <c r="FU23" s="88">
        <v>100.1</v>
      </c>
      <c r="FV23" s="89"/>
      <c r="FW23" s="89" t="s">
        <v>8</v>
      </c>
      <c r="FX23" s="89" t="s">
        <v>8</v>
      </c>
      <c r="FY23" s="89" t="s">
        <v>8</v>
      </c>
      <c r="FZ23" s="89" t="s">
        <v>8</v>
      </c>
      <c r="GA23" s="89" t="s">
        <v>8</v>
      </c>
      <c r="GB23" s="88" t="s">
        <v>8</v>
      </c>
      <c r="GC23" s="89"/>
      <c r="GD23" s="89" t="s">
        <v>8</v>
      </c>
      <c r="GE23" s="89" t="s">
        <v>8</v>
      </c>
      <c r="GF23" s="89" t="s">
        <v>8</v>
      </c>
      <c r="GG23" s="89" t="s">
        <v>8</v>
      </c>
      <c r="GH23" s="89" t="s">
        <v>8</v>
      </c>
      <c r="GI23" s="88" t="s">
        <v>8</v>
      </c>
      <c r="GJ23" s="89"/>
      <c r="GK23" s="89">
        <v>-5.4</v>
      </c>
      <c r="GL23" s="89" t="s">
        <v>8</v>
      </c>
      <c r="GM23" s="89">
        <v>5.6</v>
      </c>
      <c r="GN23" s="89">
        <v>29</v>
      </c>
      <c r="GO23" s="89">
        <v>-6</v>
      </c>
      <c r="GP23" s="88">
        <v>97.6</v>
      </c>
      <c r="GQ23" s="89"/>
      <c r="GR23" s="89">
        <v>-11.3</v>
      </c>
      <c r="GS23" s="89" t="s">
        <v>8</v>
      </c>
      <c r="GT23" s="89" t="s">
        <v>8</v>
      </c>
      <c r="GU23" s="89" t="s">
        <v>8</v>
      </c>
      <c r="GV23" s="89" t="s">
        <v>8</v>
      </c>
      <c r="GW23" s="88">
        <v>91.9</v>
      </c>
      <c r="GX23" s="89"/>
      <c r="GY23" s="89" t="s">
        <v>8</v>
      </c>
      <c r="GZ23" s="89" t="s">
        <v>8</v>
      </c>
      <c r="HA23" s="89" t="s">
        <v>8</v>
      </c>
      <c r="HB23" s="89" t="s">
        <v>8</v>
      </c>
      <c r="HC23" s="89" t="s">
        <v>8</v>
      </c>
      <c r="HD23" s="88" t="s">
        <v>8</v>
      </c>
      <c r="HE23" s="89"/>
      <c r="HF23" s="89" t="s">
        <v>8</v>
      </c>
      <c r="HG23" s="89" t="s">
        <v>8</v>
      </c>
      <c r="HH23" s="89">
        <v>-12.5</v>
      </c>
      <c r="HI23" s="89" t="s">
        <v>8</v>
      </c>
      <c r="HJ23" s="89" t="s">
        <v>8</v>
      </c>
      <c r="HK23" s="88" t="s">
        <v>8</v>
      </c>
      <c r="HL23" s="89"/>
      <c r="HM23" s="89" t="s">
        <v>8</v>
      </c>
      <c r="HN23" s="89" t="s">
        <v>8</v>
      </c>
      <c r="HO23" s="89" t="s">
        <v>8</v>
      </c>
      <c r="HP23" s="89" t="s">
        <v>8</v>
      </c>
      <c r="HQ23" s="89" t="s">
        <v>8</v>
      </c>
      <c r="HR23" s="88" t="s">
        <v>8</v>
      </c>
      <c r="HS23" s="89"/>
      <c r="HT23" s="89" t="s">
        <v>8</v>
      </c>
      <c r="HU23" s="89" t="s">
        <v>8</v>
      </c>
      <c r="HV23" s="89" t="s">
        <v>8</v>
      </c>
      <c r="HW23" s="89" t="s">
        <v>8</v>
      </c>
      <c r="HX23" s="89" t="s">
        <v>8</v>
      </c>
      <c r="HY23" s="88" t="s">
        <v>8</v>
      </c>
      <c r="HZ23" s="89"/>
      <c r="IA23" s="89" t="s">
        <v>8</v>
      </c>
      <c r="IB23" s="89" t="s">
        <v>8</v>
      </c>
      <c r="IC23" s="89" t="s">
        <v>8</v>
      </c>
      <c r="ID23" s="89" t="s">
        <v>8</v>
      </c>
      <c r="IE23" s="89" t="s">
        <v>8</v>
      </c>
      <c r="IF23" s="88" t="s">
        <v>8</v>
      </c>
      <c r="IG23" s="89"/>
      <c r="IH23" s="89" t="s">
        <v>8</v>
      </c>
      <c r="II23" s="89" t="s">
        <v>8</v>
      </c>
      <c r="IJ23" s="89" t="s">
        <v>8</v>
      </c>
      <c r="IK23" s="89" t="s">
        <v>8</v>
      </c>
      <c r="IL23" s="89">
        <v>-10.9</v>
      </c>
      <c r="IM23" s="88">
        <v>100.4</v>
      </c>
      <c r="IN23" s="89"/>
      <c r="IO23" s="89" t="s">
        <v>8</v>
      </c>
      <c r="IP23" s="89" t="s">
        <v>8</v>
      </c>
      <c r="IQ23" s="89" t="s">
        <v>8</v>
      </c>
      <c r="IR23" s="89" t="s">
        <v>8</v>
      </c>
      <c r="IS23" s="89" t="s">
        <v>8</v>
      </c>
      <c r="IT23" s="88" t="s">
        <v>8</v>
      </c>
      <c r="IU23" s="89"/>
      <c r="IV23" s="89">
        <v>-5.5</v>
      </c>
      <c r="IW23" s="89" t="s">
        <v>8</v>
      </c>
      <c r="IX23" s="89">
        <v>-12.5</v>
      </c>
      <c r="IY23" s="89">
        <v>17.7</v>
      </c>
      <c r="IZ23" s="89">
        <v>-4.2</v>
      </c>
      <c r="JA23" s="88">
        <v>103.2</v>
      </c>
    </row>
    <row r="24" spans="1:261" ht="15" customHeight="1">
      <c r="A24" s="129" t="s">
        <v>328</v>
      </c>
      <c r="B24" s="106" t="s">
        <v>329</v>
      </c>
      <c r="D24" s="92" t="str">
        <f t="shared" si="15"/>
        <v>NL</v>
      </c>
      <c r="E24" s="147" t="str">
        <f t="shared" si="16"/>
        <v>Netherlands</v>
      </c>
      <c r="F24" s="146">
        <f t="shared" si="17"/>
        <v>0.7</v>
      </c>
      <c r="G24" s="146">
        <f t="shared" si="18"/>
        <v>1.2999999999999989</v>
      </c>
      <c r="H24" s="146">
        <f t="shared" si="19"/>
        <v>0.40000000000000036</v>
      </c>
      <c r="I24" s="146">
        <f t="shared" si="20"/>
        <v>1.9000000000000004</v>
      </c>
      <c r="J24" s="146">
        <f t="shared" si="21"/>
        <v>5.3000000000000007</v>
      </c>
      <c r="K24" s="146">
        <f t="shared" si="22"/>
        <v>1</v>
      </c>
      <c r="AG24" s="97">
        <f t="shared" si="1"/>
        <v>31716</v>
      </c>
      <c r="AH24" s="96">
        <f t="shared" si="2"/>
        <v>-4.2</v>
      </c>
      <c r="AJ24" s="146">
        <f t="shared" si="3"/>
        <v>-2.2999999999999998</v>
      </c>
      <c r="AK24" s="146">
        <f t="shared" si="4"/>
        <v>16</v>
      </c>
      <c r="AL24" s="146">
        <f t="shared" si="5"/>
        <v>-9</v>
      </c>
      <c r="AM24" s="146">
        <f t="shared" si="6"/>
        <v>-1.6</v>
      </c>
      <c r="AN24" s="146">
        <f t="shared" si="7"/>
        <v>1.9</v>
      </c>
      <c r="AO24" s="146">
        <f t="shared" si="8"/>
        <v>103.2</v>
      </c>
      <c r="AQ24" s="146">
        <f t="shared" si="9"/>
        <v>-3.4</v>
      </c>
      <c r="AR24" s="146">
        <f t="shared" si="10"/>
        <v>11.8</v>
      </c>
      <c r="AS24" s="146">
        <f t="shared" si="11"/>
        <v>-10.6</v>
      </c>
      <c r="AT24" s="146">
        <f t="shared" si="12"/>
        <v>1.1000000000000001</v>
      </c>
      <c r="AU24" s="146">
        <f t="shared" si="13"/>
        <v>0.8</v>
      </c>
      <c r="AV24" s="146">
        <f t="shared" si="14"/>
        <v>100.6</v>
      </c>
      <c r="AY24" s="91">
        <v>31746</v>
      </c>
      <c r="AZ24" s="89"/>
      <c r="BA24" s="89">
        <v>-7.6</v>
      </c>
      <c r="BB24" s="89" t="s">
        <v>8</v>
      </c>
      <c r="BC24" s="89">
        <v>-8.1</v>
      </c>
      <c r="BD24" s="89">
        <v>2.5</v>
      </c>
      <c r="BE24" s="89">
        <v>-21</v>
      </c>
      <c r="BF24" s="88">
        <v>101.2</v>
      </c>
      <c r="BG24" s="89"/>
      <c r="BH24" s="89">
        <v>-8.6999999999999993</v>
      </c>
      <c r="BI24" s="89" t="s">
        <v>8</v>
      </c>
      <c r="BJ24" s="89">
        <v>-8</v>
      </c>
      <c r="BK24" s="89">
        <v>-1.5</v>
      </c>
      <c r="BL24" s="89">
        <v>-24.9</v>
      </c>
      <c r="BM24" s="88">
        <v>100.4</v>
      </c>
      <c r="BN24" s="89"/>
      <c r="BO24" s="89">
        <v>-13</v>
      </c>
      <c r="BP24" s="89" t="s">
        <v>8</v>
      </c>
      <c r="BQ24" s="89">
        <v>-15.8</v>
      </c>
      <c r="BR24" s="89">
        <v>0.6</v>
      </c>
      <c r="BS24" s="89" t="s">
        <v>8</v>
      </c>
      <c r="BT24" s="88">
        <v>93.8</v>
      </c>
      <c r="BU24" s="89"/>
      <c r="BV24" s="89" t="s">
        <v>8</v>
      </c>
      <c r="BW24" s="89" t="s">
        <v>8</v>
      </c>
      <c r="BX24" s="89" t="s">
        <v>8</v>
      </c>
      <c r="BY24" s="89" t="s">
        <v>8</v>
      </c>
      <c r="BZ24" s="89" t="s">
        <v>8</v>
      </c>
      <c r="CA24" s="88" t="s">
        <v>8</v>
      </c>
      <c r="CB24" s="89"/>
      <c r="CC24" s="89" t="s">
        <v>8</v>
      </c>
      <c r="CD24" s="89" t="s">
        <v>8</v>
      </c>
      <c r="CE24" s="89" t="s">
        <v>8</v>
      </c>
      <c r="CF24" s="89" t="s">
        <v>8</v>
      </c>
      <c r="CG24" s="89" t="s">
        <v>8</v>
      </c>
      <c r="CH24" s="88" t="s">
        <v>8</v>
      </c>
      <c r="CI24" s="89"/>
      <c r="CJ24" s="89">
        <v>-2.9</v>
      </c>
      <c r="CK24" s="89" t="s">
        <v>8</v>
      </c>
      <c r="CL24" s="89">
        <v>-13.3</v>
      </c>
      <c r="CM24" s="89" t="s">
        <v>8</v>
      </c>
      <c r="CN24" s="89">
        <v>6.6</v>
      </c>
      <c r="CO24" s="88">
        <v>85.5</v>
      </c>
      <c r="CP24" s="89"/>
      <c r="CQ24" s="89">
        <v>-7.9</v>
      </c>
      <c r="CR24" s="89" t="s">
        <v>8</v>
      </c>
      <c r="CS24" s="89">
        <v>4.3</v>
      </c>
      <c r="CT24" s="89">
        <v>-10.1</v>
      </c>
      <c r="CU24" s="89">
        <v>-28.2</v>
      </c>
      <c r="CV24" s="88">
        <v>104.1</v>
      </c>
      <c r="CW24" s="89"/>
      <c r="CX24" s="89" t="s">
        <v>8</v>
      </c>
      <c r="CY24" s="89" t="s">
        <v>8</v>
      </c>
      <c r="CZ24" s="89" t="s">
        <v>8</v>
      </c>
      <c r="DA24" s="89" t="s">
        <v>8</v>
      </c>
      <c r="DB24" s="89" t="s">
        <v>8</v>
      </c>
      <c r="DC24" s="88" t="s">
        <v>8</v>
      </c>
      <c r="DD24" s="89"/>
      <c r="DE24" s="89" t="s">
        <v>8</v>
      </c>
      <c r="DF24" s="89" t="s">
        <v>8</v>
      </c>
      <c r="DG24" s="89">
        <v>-29.9</v>
      </c>
      <c r="DH24" s="89" t="s">
        <v>8</v>
      </c>
      <c r="DI24" s="89" t="s">
        <v>8</v>
      </c>
      <c r="DJ24" s="88" t="s">
        <v>8</v>
      </c>
      <c r="DK24" s="89"/>
      <c r="DL24" s="89">
        <v>-10.3</v>
      </c>
      <c r="DM24" s="89" t="s">
        <v>8</v>
      </c>
      <c r="DN24" s="89">
        <v>-24.5</v>
      </c>
      <c r="DO24" s="89" t="s">
        <v>8</v>
      </c>
      <c r="DP24" s="89">
        <v>-42.1</v>
      </c>
      <c r="DQ24" s="88">
        <v>97.7</v>
      </c>
      <c r="DR24" s="89"/>
      <c r="DS24" s="89" t="s">
        <v>8</v>
      </c>
      <c r="DT24" s="89" t="s">
        <v>8</v>
      </c>
      <c r="DU24" s="89">
        <v>-12.7</v>
      </c>
      <c r="DV24" s="89" t="s">
        <v>8</v>
      </c>
      <c r="DW24" s="89" t="s">
        <v>8</v>
      </c>
      <c r="DX24" s="88" t="s">
        <v>8</v>
      </c>
      <c r="DY24" s="89"/>
      <c r="DZ24" s="89">
        <v>-12.9</v>
      </c>
      <c r="EA24" s="89" t="s">
        <v>8</v>
      </c>
      <c r="EB24" s="89">
        <v>-22</v>
      </c>
      <c r="EC24" s="89">
        <v>-1.5</v>
      </c>
      <c r="ED24" s="89">
        <v>-20.7</v>
      </c>
      <c r="EE24" s="88">
        <v>95.9</v>
      </c>
      <c r="EF24" s="89"/>
      <c r="EG24" s="89" t="s">
        <v>8</v>
      </c>
      <c r="EH24" s="89" t="s">
        <v>8</v>
      </c>
      <c r="EI24" s="89" t="s">
        <v>8</v>
      </c>
      <c r="EJ24" s="89" t="s">
        <v>8</v>
      </c>
      <c r="EK24" s="89" t="s">
        <v>8</v>
      </c>
      <c r="EL24" s="88" t="s">
        <v>8</v>
      </c>
      <c r="EM24" s="89"/>
      <c r="EN24" s="89">
        <v>-5.9</v>
      </c>
      <c r="EO24" s="89" t="s">
        <v>8</v>
      </c>
      <c r="EP24" s="89">
        <v>-7.5</v>
      </c>
      <c r="EQ24" s="89">
        <v>1.7</v>
      </c>
      <c r="ER24" s="89">
        <v>-19.8</v>
      </c>
      <c r="ES24" s="88">
        <v>101.9</v>
      </c>
      <c r="ET24" s="89"/>
      <c r="EU24" s="89" t="s">
        <v>8</v>
      </c>
      <c r="EV24" s="89" t="s">
        <v>8</v>
      </c>
      <c r="EW24" s="89" t="s">
        <v>8</v>
      </c>
      <c r="EX24" s="89" t="s">
        <v>8</v>
      </c>
      <c r="EY24" s="89" t="s">
        <v>8</v>
      </c>
      <c r="EZ24" s="88" t="s">
        <v>8</v>
      </c>
      <c r="FA24" s="89"/>
      <c r="FB24" s="89" t="s">
        <v>8</v>
      </c>
      <c r="FC24" s="89" t="s">
        <v>8</v>
      </c>
      <c r="FD24" s="89" t="s">
        <v>8</v>
      </c>
      <c r="FE24" s="89" t="s">
        <v>8</v>
      </c>
      <c r="FF24" s="89" t="s">
        <v>8</v>
      </c>
      <c r="FG24" s="88" t="s">
        <v>8</v>
      </c>
      <c r="FH24" s="89"/>
      <c r="FI24" s="89" t="s">
        <v>8</v>
      </c>
      <c r="FJ24" s="89" t="s">
        <v>8</v>
      </c>
      <c r="FK24" s="89" t="s">
        <v>8</v>
      </c>
      <c r="FL24" s="89" t="s">
        <v>8</v>
      </c>
      <c r="FM24" s="89" t="s">
        <v>8</v>
      </c>
      <c r="FN24" s="88" t="s">
        <v>8</v>
      </c>
      <c r="FO24" s="89"/>
      <c r="FP24" s="89">
        <v>-11.9</v>
      </c>
      <c r="FQ24" s="89" t="s">
        <v>8</v>
      </c>
      <c r="FR24" s="89" t="s">
        <v>8</v>
      </c>
      <c r="FS24" s="89" t="s">
        <v>8</v>
      </c>
      <c r="FT24" s="89">
        <v>3.4</v>
      </c>
      <c r="FU24" s="88">
        <v>103.3</v>
      </c>
      <c r="FV24" s="89"/>
      <c r="FW24" s="89" t="s">
        <v>8</v>
      </c>
      <c r="FX24" s="89" t="s">
        <v>8</v>
      </c>
      <c r="FY24" s="89" t="s">
        <v>8</v>
      </c>
      <c r="FZ24" s="89" t="s">
        <v>8</v>
      </c>
      <c r="GA24" s="89" t="s">
        <v>8</v>
      </c>
      <c r="GB24" s="88" t="s">
        <v>8</v>
      </c>
      <c r="GC24" s="89"/>
      <c r="GD24" s="89" t="s">
        <v>8</v>
      </c>
      <c r="GE24" s="89" t="s">
        <v>8</v>
      </c>
      <c r="GF24" s="89" t="s">
        <v>8</v>
      </c>
      <c r="GG24" s="89" t="s">
        <v>8</v>
      </c>
      <c r="GH24" s="89" t="s">
        <v>8</v>
      </c>
      <c r="GI24" s="88" t="s">
        <v>8</v>
      </c>
      <c r="GJ24" s="89"/>
      <c r="GK24" s="89">
        <v>-3.8</v>
      </c>
      <c r="GL24" s="89" t="s">
        <v>8</v>
      </c>
      <c r="GM24" s="89">
        <v>6.7</v>
      </c>
      <c r="GN24" s="89">
        <v>29</v>
      </c>
      <c r="GO24" s="89">
        <v>-9</v>
      </c>
      <c r="GP24" s="88">
        <v>99.9</v>
      </c>
      <c r="GQ24" s="89"/>
      <c r="GR24" s="89">
        <v>-10.9</v>
      </c>
      <c r="GS24" s="89" t="s">
        <v>8</v>
      </c>
      <c r="GT24" s="89" t="s">
        <v>8</v>
      </c>
      <c r="GU24" s="89" t="s">
        <v>8</v>
      </c>
      <c r="GV24" s="89" t="s">
        <v>8</v>
      </c>
      <c r="GW24" s="88">
        <v>92.3</v>
      </c>
      <c r="GX24" s="89"/>
      <c r="GY24" s="89" t="s">
        <v>8</v>
      </c>
      <c r="GZ24" s="89" t="s">
        <v>8</v>
      </c>
      <c r="HA24" s="89" t="s">
        <v>8</v>
      </c>
      <c r="HB24" s="89" t="s">
        <v>8</v>
      </c>
      <c r="HC24" s="89" t="s">
        <v>8</v>
      </c>
      <c r="HD24" s="88" t="s">
        <v>8</v>
      </c>
      <c r="HE24" s="89"/>
      <c r="HF24" s="89" t="s">
        <v>8</v>
      </c>
      <c r="HG24" s="89" t="s">
        <v>8</v>
      </c>
      <c r="HH24" s="89">
        <v>-13.1</v>
      </c>
      <c r="HI24" s="89" t="s">
        <v>8</v>
      </c>
      <c r="HJ24" s="89" t="s">
        <v>8</v>
      </c>
      <c r="HK24" s="88" t="s">
        <v>8</v>
      </c>
      <c r="HL24" s="89"/>
      <c r="HM24" s="89" t="s">
        <v>8</v>
      </c>
      <c r="HN24" s="89" t="s">
        <v>8</v>
      </c>
      <c r="HO24" s="89" t="s">
        <v>8</v>
      </c>
      <c r="HP24" s="89" t="s">
        <v>8</v>
      </c>
      <c r="HQ24" s="89" t="s">
        <v>8</v>
      </c>
      <c r="HR24" s="88" t="s">
        <v>8</v>
      </c>
      <c r="HS24" s="89"/>
      <c r="HT24" s="89" t="s">
        <v>8</v>
      </c>
      <c r="HU24" s="89" t="s">
        <v>8</v>
      </c>
      <c r="HV24" s="89" t="s">
        <v>8</v>
      </c>
      <c r="HW24" s="89" t="s">
        <v>8</v>
      </c>
      <c r="HX24" s="89" t="s">
        <v>8</v>
      </c>
      <c r="HY24" s="88" t="s">
        <v>8</v>
      </c>
      <c r="HZ24" s="89"/>
      <c r="IA24" s="89" t="s">
        <v>8</v>
      </c>
      <c r="IB24" s="89" t="s">
        <v>8</v>
      </c>
      <c r="IC24" s="89" t="s">
        <v>8</v>
      </c>
      <c r="ID24" s="89" t="s">
        <v>8</v>
      </c>
      <c r="IE24" s="89" t="s">
        <v>8</v>
      </c>
      <c r="IF24" s="88" t="s">
        <v>8</v>
      </c>
      <c r="IG24" s="89"/>
      <c r="IH24" s="89" t="s">
        <v>8</v>
      </c>
      <c r="II24" s="89" t="s">
        <v>8</v>
      </c>
      <c r="IJ24" s="89" t="s">
        <v>8</v>
      </c>
      <c r="IK24" s="89" t="s">
        <v>8</v>
      </c>
      <c r="IL24" s="89">
        <v>-10.4</v>
      </c>
      <c r="IM24" s="88">
        <v>100.7</v>
      </c>
      <c r="IN24" s="89"/>
      <c r="IO24" s="89" t="s">
        <v>8</v>
      </c>
      <c r="IP24" s="89" t="s">
        <v>8</v>
      </c>
      <c r="IQ24" s="89" t="s">
        <v>8</v>
      </c>
      <c r="IR24" s="89" t="s">
        <v>8</v>
      </c>
      <c r="IS24" s="89" t="s">
        <v>8</v>
      </c>
      <c r="IT24" s="88" t="s">
        <v>8</v>
      </c>
      <c r="IU24" s="89"/>
      <c r="IV24" s="89">
        <v>-3.1</v>
      </c>
      <c r="IW24" s="89" t="s">
        <v>8</v>
      </c>
      <c r="IX24" s="89">
        <v>-8</v>
      </c>
      <c r="IY24" s="89">
        <v>19.600000000000001</v>
      </c>
      <c r="IZ24" s="89">
        <v>-3.4</v>
      </c>
      <c r="JA24" s="88">
        <v>106.1</v>
      </c>
    </row>
    <row r="25" spans="1:261" ht="15" customHeight="1">
      <c r="A25" s="129" t="s">
        <v>330</v>
      </c>
      <c r="B25" s="106" t="s">
        <v>331</v>
      </c>
      <c r="D25" s="92" t="str">
        <f t="shared" si="15"/>
        <v>AT</v>
      </c>
      <c r="E25" s="147" t="str">
        <f t="shared" si="16"/>
        <v>Austria</v>
      </c>
      <c r="F25" s="146">
        <f t="shared" si="17"/>
        <v>1.1000000000000001</v>
      </c>
      <c r="G25" s="146">
        <f t="shared" si="18"/>
        <v>4.1999999999999993</v>
      </c>
      <c r="H25" s="146">
        <f t="shared" si="19"/>
        <v>1.5999999999999996</v>
      </c>
      <c r="I25" s="146">
        <f t="shared" si="20"/>
        <v>-2.7</v>
      </c>
      <c r="J25" s="146">
        <f t="shared" si="21"/>
        <v>1.0999999999999999</v>
      </c>
      <c r="K25" s="146">
        <f t="shared" si="22"/>
        <v>2.6000000000000085</v>
      </c>
      <c r="AG25" s="97">
        <f t="shared" si="1"/>
        <v>31746</v>
      </c>
      <c r="AH25" s="96">
        <f t="shared" si="2"/>
        <v>-3.4</v>
      </c>
      <c r="AJ25" s="146">
        <f t="shared" si="3"/>
        <v>-11.2</v>
      </c>
      <c r="AK25" s="146">
        <f t="shared" si="4"/>
        <v>0.8</v>
      </c>
      <c r="AL25" s="146">
        <f t="shared" si="5"/>
        <v>-7.4</v>
      </c>
      <c r="AM25" s="146">
        <f t="shared" si="6"/>
        <v>1.9</v>
      </c>
      <c r="AN25" s="146">
        <f t="shared" si="7"/>
        <v>-23.5</v>
      </c>
      <c r="AO25" s="146">
        <f t="shared" si="8"/>
        <v>101.5</v>
      </c>
      <c r="AQ25" s="146">
        <f t="shared" si="9"/>
        <v>-10.9</v>
      </c>
      <c r="AR25" s="146">
        <f t="shared" si="10"/>
        <v>-0.5</v>
      </c>
      <c r="AS25" s="146">
        <f t="shared" si="11"/>
        <v>-6.7</v>
      </c>
      <c r="AT25" s="146">
        <f t="shared" si="12"/>
        <v>1.6</v>
      </c>
      <c r="AU25" s="146">
        <f t="shared" si="13"/>
        <v>-24.1</v>
      </c>
      <c r="AV25" s="146">
        <f t="shared" si="14"/>
        <v>101.2</v>
      </c>
      <c r="AY25" s="91">
        <v>31777</v>
      </c>
      <c r="AZ25" s="89"/>
      <c r="BA25" s="89">
        <v>-6.4</v>
      </c>
      <c r="BB25" s="89" t="s">
        <v>8</v>
      </c>
      <c r="BC25" s="89">
        <v>-8.9</v>
      </c>
      <c r="BD25" s="89">
        <v>1.3</v>
      </c>
      <c r="BE25" s="89">
        <v>-21</v>
      </c>
      <c r="BF25" s="88">
        <v>102.3</v>
      </c>
      <c r="BG25" s="89"/>
      <c r="BH25" s="89">
        <v>-7.3</v>
      </c>
      <c r="BI25" s="89" t="s">
        <v>8</v>
      </c>
      <c r="BJ25" s="89">
        <v>-8.6</v>
      </c>
      <c r="BK25" s="89">
        <v>-3.5</v>
      </c>
      <c r="BL25" s="89">
        <v>-25</v>
      </c>
      <c r="BM25" s="88">
        <v>101.6</v>
      </c>
      <c r="BN25" s="89"/>
      <c r="BO25" s="89">
        <v>-13.3</v>
      </c>
      <c r="BP25" s="89" t="s">
        <v>8</v>
      </c>
      <c r="BQ25" s="89">
        <v>-13.7</v>
      </c>
      <c r="BR25" s="89">
        <v>-2.9</v>
      </c>
      <c r="BS25" s="89" t="s">
        <v>8</v>
      </c>
      <c r="BT25" s="88">
        <v>94.2</v>
      </c>
      <c r="BU25" s="89"/>
      <c r="BV25" s="89" t="s">
        <v>8</v>
      </c>
      <c r="BW25" s="89" t="s">
        <v>8</v>
      </c>
      <c r="BX25" s="89" t="s">
        <v>8</v>
      </c>
      <c r="BY25" s="89" t="s">
        <v>8</v>
      </c>
      <c r="BZ25" s="89" t="s">
        <v>8</v>
      </c>
      <c r="CA25" s="88" t="s">
        <v>8</v>
      </c>
      <c r="CB25" s="89"/>
      <c r="CC25" s="89" t="s">
        <v>8</v>
      </c>
      <c r="CD25" s="89" t="s">
        <v>8</v>
      </c>
      <c r="CE25" s="89" t="s">
        <v>8</v>
      </c>
      <c r="CF25" s="89" t="s">
        <v>8</v>
      </c>
      <c r="CG25" s="89" t="s">
        <v>8</v>
      </c>
      <c r="CH25" s="88" t="s">
        <v>8</v>
      </c>
      <c r="CI25" s="89"/>
      <c r="CJ25" s="89">
        <v>-2.7</v>
      </c>
      <c r="CK25" s="89" t="s">
        <v>8</v>
      </c>
      <c r="CL25" s="89">
        <v>-10</v>
      </c>
      <c r="CM25" s="89" t="s">
        <v>8</v>
      </c>
      <c r="CN25" s="89">
        <v>7</v>
      </c>
      <c r="CO25" s="88">
        <v>88</v>
      </c>
      <c r="CP25" s="89"/>
      <c r="CQ25" s="89">
        <v>-8.6</v>
      </c>
      <c r="CR25" s="89" t="s">
        <v>8</v>
      </c>
      <c r="CS25" s="89">
        <v>2.5</v>
      </c>
      <c r="CT25" s="89">
        <v>-13.1</v>
      </c>
      <c r="CU25" s="89">
        <v>-27.4</v>
      </c>
      <c r="CV25" s="88">
        <v>103.2</v>
      </c>
      <c r="CW25" s="89"/>
      <c r="CX25" s="89" t="s">
        <v>8</v>
      </c>
      <c r="CY25" s="89" t="s">
        <v>8</v>
      </c>
      <c r="CZ25" s="89" t="s">
        <v>8</v>
      </c>
      <c r="DA25" s="89" t="s">
        <v>8</v>
      </c>
      <c r="DB25" s="89" t="s">
        <v>8</v>
      </c>
      <c r="DC25" s="88" t="s">
        <v>8</v>
      </c>
      <c r="DD25" s="89"/>
      <c r="DE25" s="89" t="s">
        <v>8</v>
      </c>
      <c r="DF25" s="89" t="s">
        <v>8</v>
      </c>
      <c r="DG25" s="89">
        <v>-29.3</v>
      </c>
      <c r="DH25" s="89" t="s">
        <v>8</v>
      </c>
      <c r="DI25" s="89" t="s">
        <v>8</v>
      </c>
      <c r="DJ25" s="88" t="s">
        <v>8</v>
      </c>
      <c r="DK25" s="89"/>
      <c r="DL25" s="89">
        <v>-10.199999999999999</v>
      </c>
      <c r="DM25" s="89" t="s">
        <v>8</v>
      </c>
      <c r="DN25" s="89">
        <v>-27.7</v>
      </c>
      <c r="DO25" s="89" t="s">
        <v>8</v>
      </c>
      <c r="DP25" s="89">
        <v>-42.6</v>
      </c>
      <c r="DQ25" s="88">
        <v>98.4</v>
      </c>
      <c r="DR25" s="89"/>
      <c r="DS25" s="89" t="s">
        <v>8</v>
      </c>
      <c r="DT25" s="89" t="s">
        <v>8</v>
      </c>
      <c r="DU25" s="89">
        <v>-14</v>
      </c>
      <c r="DV25" s="89" t="s">
        <v>8</v>
      </c>
      <c r="DW25" s="89" t="s">
        <v>8</v>
      </c>
      <c r="DX25" s="88" t="s">
        <v>8</v>
      </c>
      <c r="DY25" s="89"/>
      <c r="DZ25" s="89">
        <v>-12.6</v>
      </c>
      <c r="EA25" s="89" t="s">
        <v>8</v>
      </c>
      <c r="EB25" s="89">
        <v>-21.8</v>
      </c>
      <c r="EC25" s="89">
        <v>-5.6</v>
      </c>
      <c r="ED25" s="89">
        <v>-21.5</v>
      </c>
      <c r="EE25" s="88">
        <v>95.9</v>
      </c>
      <c r="EF25" s="89"/>
      <c r="EG25" s="89" t="s">
        <v>8</v>
      </c>
      <c r="EH25" s="89" t="s">
        <v>8</v>
      </c>
      <c r="EI25" s="89" t="s">
        <v>8</v>
      </c>
      <c r="EJ25" s="89" t="s">
        <v>8</v>
      </c>
      <c r="EK25" s="89" t="s">
        <v>8</v>
      </c>
      <c r="EL25" s="88" t="s">
        <v>8</v>
      </c>
      <c r="EM25" s="89"/>
      <c r="EN25" s="89">
        <v>-1.9</v>
      </c>
      <c r="EO25" s="89" t="s">
        <v>8</v>
      </c>
      <c r="EP25" s="89">
        <v>-9.1999999999999993</v>
      </c>
      <c r="EQ25" s="89">
        <v>2.2999999999999998</v>
      </c>
      <c r="ER25" s="89">
        <v>-23.7</v>
      </c>
      <c r="ES25" s="88">
        <v>105.8</v>
      </c>
      <c r="ET25" s="89"/>
      <c r="EU25" s="89" t="s">
        <v>8</v>
      </c>
      <c r="EV25" s="89" t="s">
        <v>8</v>
      </c>
      <c r="EW25" s="89" t="s">
        <v>8</v>
      </c>
      <c r="EX25" s="89" t="s">
        <v>8</v>
      </c>
      <c r="EY25" s="89" t="s">
        <v>8</v>
      </c>
      <c r="EZ25" s="88" t="s">
        <v>8</v>
      </c>
      <c r="FA25" s="89"/>
      <c r="FB25" s="89" t="s">
        <v>8</v>
      </c>
      <c r="FC25" s="89" t="s">
        <v>8</v>
      </c>
      <c r="FD25" s="89" t="s">
        <v>8</v>
      </c>
      <c r="FE25" s="89" t="s">
        <v>8</v>
      </c>
      <c r="FF25" s="89" t="s">
        <v>8</v>
      </c>
      <c r="FG25" s="88" t="s">
        <v>8</v>
      </c>
      <c r="FH25" s="89"/>
      <c r="FI25" s="89" t="s">
        <v>8</v>
      </c>
      <c r="FJ25" s="89" t="s">
        <v>8</v>
      </c>
      <c r="FK25" s="89" t="s">
        <v>8</v>
      </c>
      <c r="FL25" s="89" t="s">
        <v>8</v>
      </c>
      <c r="FM25" s="89" t="s">
        <v>8</v>
      </c>
      <c r="FN25" s="88" t="s">
        <v>8</v>
      </c>
      <c r="FO25" s="89"/>
      <c r="FP25" s="89">
        <v>-12.2</v>
      </c>
      <c r="FQ25" s="89" t="s">
        <v>8</v>
      </c>
      <c r="FR25" s="89" t="s">
        <v>8</v>
      </c>
      <c r="FS25" s="89" t="s">
        <v>8</v>
      </c>
      <c r="FT25" s="89">
        <v>4.0999999999999996</v>
      </c>
      <c r="FU25" s="88">
        <v>104</v>
      </c>
      <c r="FV25" s="89"/>
      <c r="FW25" s="89" t="s">
        <v>8</v>
      </c>
      <c r="FX25" s="89" t="s">
        <v>8</v>
      </c>
      <c r="FY25" s="89" t="s">
        <v>8</v>
      </c>
      <c r="FZ25" s="89" t="s">
        <v>8</v>
      </c>
      <c r="GA25" s="89" t="s">
        <v>8</v>
      </c>
      <c r="GB25" s="88" t="s">
        <v>8</v>
      </c>
      <c r="GC25" s="89"/>
      <c r="GD25" s="89" t="s">
        <v>8</v>
      </c>
      <c r="GE25" s="89" t="s">
        <v>8</v>
      </c>
      <c r="GF25" s="89" t="s">
        <v>8</v>
      </c>
      <c r="GG25" s="89" t="s">
        <v>8</v>
      </c>
      <c r="GH25" s="89" t="s">
        <v>8</v>
      </c>
      <c r="GI25" s="88" t="s">
        <v>8</v>
      </c>
      <c r="GJ25" s="89"/>
      <c r="GK25" s="89">
        <v>-4.7</v>
      </c>
      <c r="GL25" s="89" t="s">
        <v>8</v>
      </c>
      <c r="GM25" s="89">
        <v>7.1</v>
      </c>
      <c r="GN25" s="89">
        <v>33.9</v>
      </c>
      <c r="GO25" s="89">
        <v>-6.7</v>
      </c>
      <c r="GP25" s="88">
        <v>100</v>
      </c>
      <c r="GQ25" s="89"/>
      <c r="GR25" s="89">
        <v>-10.5</v>
      </c>
      <c r="GS25" s="89" t="s">
        <v>8</v>
      </c>
      <c r="GT25" s="89" t="s">
        <v>8</v>
      </c>
      <c r="GU25" s="89" t="s">
        <v>8</v>
      </c>
      <c r="GV25" s="89" t="s">
        <v>8</v>
      </c>
      <c r="GW25" s="88">
        <v>92.7</v>
      </c>
      <c r="GX25" s="89"/>
      <c r="GY25" s="89" t="s">
        <v>8</v>
      </c>
      <c r="GZ25" s="89" t="s">
        <v>8</v>
      </c>
      <c r="HA25" s="89" t="s">
        <v>8</v>
      </c>
      <c r="HB25" s="89" t="s">
        <v>8</v>
      </c>
      <c r="HC25" s="89" t="s">
        <v>8</v>
      </c>
      <c r="HD25" s="88" t="s">
        <v>8</v>
      </c>
      <c r="HE25" s="89"/>
      <c r="HF25" s="89" t="s">
        <v>8</v>
      </c>
      <c r="HG25" s="89" t="s">
        <v>8</v>
      </c>
      <c r="HH25" s="89">
        <v>-14</v>
      </c>
      <c r="HI25" s="89" t="s">
        <v>8</v>
      </c>
      <c r="HJ25" s="89" t="s">
        <v>8</v>
      </c>
      <c r="HK25" s="88" t="s">
        <v>8</v>
      </c>
      <c r="HL25" s="89"/>
      <c r="HM25" s="89" t="s">
        <v>8</v>
      </c>
      <c r="HN25" s="89" t="s">
        <v>8</v>
      </c>
      <c r="HO25" s="89" t="s">
        <v>8</v>
      </c>
      <c r="HP25" s="89" t="s">
        <v>8</v>
      </c>
      <c r="HQ25" s="89" t="s">
        <v>8</v>
      </c>
      <c r="HR25" s="88" t="s">
        <v>8</v>
      </c>
      <c r="HS25" s="89"/>
      <c r="HT25" s="89" t="s">
        <v>8</v>
      </c>
      <c r="HU25" s="89" t="s">
        <v>8</v>
      </c>
      <c r="HV25" s="89" t="s">
        <v>8</v>
      </c>
      <c r="HW25" s="89" t="s">
        <v>8</v>
      </c>
      <c r="HX25" s="89" t="s">
        <v>8</v>
      </c>
      <c r="HY25" s="88" t="s">
        <v>8</v>
      </c>
      <c r="HZ25" s="89"/>
      <c r="IA25" s="89" t="s">
        <v>8</v>
      </c>
      <c r="IB25" s="89" t="s">
        <v>8</v>
      </c>
      <c r="IC25" s="89" t="s">
        <v>8</v>
      </c>
      <c r="ID25" s="89" t="s">
        <v>8</v>
      </c>
      <c r="IE25" s="89" t="s">
        <v>8</v>
      </c>
      <c r="IF25" s="88" t="s">
        <v>8</v>
      </c>
      <c r="IG25" s="89"/>
      <c r="IH25" s="89" t="s">
        <v>8</v>
      </c>
      <c r="II25" s="89" t="s">
        <v>8</v>
      </c>
      <c r="IJ25" s="89" t="s">
        <v>8</v>
      </c>
      <c r="IK25" s="89" t="s">
        <v>8</v>
      </c>
      <c r="IL25" s="89">
        <v>-10.199999999999999</v>
      </c>
      <c r="IM25" s="88">
        <v>100.9</v>
      </c>
      <c r="IN25" s="89"/>
      <c r="IO25" s="89" t="s">
        <v>8</v>
      </c>
      <c r="IP25" s="89" t="s">
        <v>8</v>
      </c>
      <c r="IQ25" s="89" t="s">
        <v>8</v>
      </c>
      <c r="IR25" s="89" t="s">
        <v>8</v>
      </c>
      <c r="IS25" s="89" t="s">
        <v>8</v>
      </c>
      <c r="IT25" s="88" t="s">
        <v>8</v>
      </c>
      <c r="IU25" s="89"/>
      <c r="IV25" s="89">
        <v>-4.2</v>
      </c>
      <c r="IW25" s="89" t="s">
        <v>8</v>
      </c>
      <c r="IX25" s="89">
        <v>-10.199999999999999</v>
      </c>
      <c r="IY25" s="89">
        <v>21</v>
      </c>
      <c r="IZ25" s="89">
        <v>-2.6</v>
      </c>
      <c r="JA25" s="88">
        <v>105.6</v>
      </c>
    </row>
    <row r="26" spans="1:261" ht="15" customHeight="1">
      <c r="A26" s="129" t="s">
        <v>13</v>
      </c>
      <c r="B26" s="106" t="s">
        <v>332</v>
      </c>
      <c r="D26" s="92" t="str">
        <f t="shared" si="15"/>
        <v>PL</v>
      </c>
      <c r="E26" s="147" t="str">
        <f t="shared" si="16"/>
        <v>Poland</v>
      </c>
      <c r="F26" s="146">
        <f t="shared" si="17"/>
        <v>-0.29999999999999893</v>
      </c>
      <c r="G26" s="146">
        <f t="shared" si="18"/>
        <v>1.3</v>
      </c>
      <c r="H26" s="146">
        <f t="shared" si="19"/>
        <v>-0.70000000000000018</v>
      </c>
      <c r="I26" s="146">
        <f t="shared" si="20"/>
        <v>0.29999999999999982</v>
      </c>
      <c r="J26" s="146">
        <f t="shared" si="21"/>
        <v>0.60000000000000142</v>
      </c>
      <c r="K26" s="146">
        <f t="shared" si="22"/>
        <v>0.29999999999999716</v>
      </c>
      <c r="AG26" s="97">
        <f t="shared" si="1"/>
        <v>31777</v>
      </c>
      <c r="AH26" s="96">
        <f t="shared" si="2"/>
        <v>-2.6</v>
      </c>
      <c r="AJ26" s="146">
        <f t="shared" si="3"/>
        <v>0.5</v>
      </c>
      <c r="AK26" s="146">
        <f t="shared" si="4"/>
        <v>7</v>
      </c>
      <c r="AL26" s="146">
        <f t="shared" si="5"/>
        <v>-10.8</v>
      </c>
      <c r="AM26" s="146">
        <f t="shared" si="6"/>
        <v>3.1</v>
      </c>
      <c r="AN26" s="146">
        <f t="shared" si="7"/>
        <v>-30.1</v>
      </c>
      <c r="AO26" s="146">
        <f t="shared" si="8"/>
        <v>108.2</v>
      </c>
      <c r="AQ26" s="146">
        <f t="shared" si="9"/>
        <v>-1.8</v>
      </c>
      <c r="AR26" s="146">
        <f t="shared" si="10"/>
        <v>7.5</v>
      </c>
      <c r="AS26" s="146">
        <f t="shared" si="11"/>
        <v>-12.6</v>
      </c>
      <c r="AT26" s="146">
        <f t="shared" si="12"/>
        <v>1.3</v>
      </c>
      <c r="AU26" s="146">
        <f t="shared" si="13"/>
        <v>-29.6</v>
      </c>
      <c r="AV26" s="146">
        <f t="shared" si="14"/>
        <v>106.4</v>
      </c>
      <c r="AY26" s="91">
        <v>31808</v>
      </c>
      <c r="AZ26" s="89"/>
      <c r="BA26" s="89">
        <v>-6.6</v>
      </c>
      <c r="BB26" s="89" t="s">
        <v>8</v>
      </c>
      <c r="BC26" s="89">
        <v>-9.6999999999999993</v>
      </c>
      <c r="BD26" s="89">
        <v>0.2</v>
      </c>
      <c r="BE26" s="89">
        <v>-21.3</v>
      </c>
      <c r="BF26" s="88">
        <v>101</v>
      </c>
      <c r="BG26" s="89"/>
      <c r="BH26" s="89">
        <v>-8.3000000000000007</v>
      </c>
      <c r="BI26" s="89" t="s">
        <v>8</v>
      </c>
      <c r="BJ26" s="89">
        <v>-9.6999999999999993</v>
      </c>
      <c r="BK26" s="89">
        <v>-3.5</v>
      </c>
      <c r="BL26" s="89">
        <v>-25.6</v>
      </c>
      <c r="BM26" s="88">
        <v>99.8</v>
      </c>
      <c r="BN26" s="89"/>
      <c r="BO26" s="89">
        <v>-14.3</v>
      </c>
      <c r="BP26" s="89" t="s">
        <v>8</v>
      </c>
      <c r="BQ26" s="89">
        <v>-14.4</v>
      </c>
      <c r="BR26" s="89">
        <v>0.9</v>
      </c>
      <c r="BS26" s="89" t="s">
        <v>8</v>
      </c>
      <c r="BT26" s="88">
        <v>92.6</v>
      </c>
      <c r="BU26" s="89"/>
      <c r="BV26" s="89" t="s">
        <v>8</v>
      </c>
      <c r="BW26" s="89" t="s">
        <v>8</v>
      </c>
      <c r="BX26" s="89" t="s">
        <v>8</v>
      </c>
      <c r="BY26" s="89" t="s">
        <v>8</v>
      </c>
      <c r="BZ26" s="89" t="s">
        <v>8</v>
      </c>
      <c r="CA26" s="88" t="s">
        <v>8</v>
      </c>
      <c r="CB26" s="89"/>
      <c r="CC26" s="89" t="s">
        <v>8</v>
      </c>
      <c r="CD26" s="89" t="s">
        <v>8</v>
      </c>
      <c r="CE26" s="89" t="s">
        <v>8</v>
      </c>
      <c r="CF26" s="89" t="s">
        <v>8</v>
      </c>
      <c r="CG26" s="89" t="s">
        <v>8</v>
      </c>
      <c r="CH26" s="88" t="s">
        <v>8</v>
      </c>
      <c r="CI26" s="89"/>
      <c r="CJ26" s="89">
        <v>-6.6</v>
      </c>
      <c r="CK26" s="89" t="s">
        <v>8</v>
      </c>
      <c r="CL26" s="89">
        <v>-9.1</v>
      </c>
      <c r="CM26" s="89" t="s">
        <v>8</v>
      </c>
      <c r="CN26" s="89">
        <v>1.2</v>
      </c>
      <c r="CO26" s="88">
        <v>85.8</v>
      </c>
      <c r="CP26" s="89"/>
      <c r="CQ26" s="89">
        <v>-12.2</v>
      </c>
      <c r="CR26" s="89" t="s">
        <v>8</v>
      </c>
      <c r="CS26" s="89">
        <v>3</v>
      </c>
      <c r="CT26" s="89">
        <v>-5.3</v>
      </c>
      <c r="CU26" s="89">
        <v>-29.3</v>
      </c>
      <c r="CV26" s="88">
        <v>101.4</v>
      </c>
      <c r="CW26" s="89"/>
      <c r="CX26" s="89" t="s">
        <v>8</v>
      </c>
      <c r="CY26" s="89" t="s">
        <v>8</v>
      </c>
      <c r="CZ26" s="89" t="s">
        <v>8</v>
      </c>
      <c r="DA26" s="89" t="s">
        <v>8</v>
      </c>
      <c r="DB26" s="89" t="s">
        <v>8</v>
      </c>
      <c r="DC26" s="88" t="s">
        <v>8</v>
      </c>
      <c r="DD26" s="89"/>
      <c r="DE26" s="89" t="s">
        <v>8</v>
      </c>
      <c r="DF26" s="89" t="s">
        <v>8</v>
      </c>
      <c r="DG26" s="89">
        <v>-27.7</v>
      </c>
      <c r="DH26" s="89" t="s">
        <v>8</v>
      </c>
      <c r="DI26" s="89" t="s">
        <v>8</v>
      </c>
      <c r="DJ26" s="88" t="s">
        <v>8</v>
      </c>
      <c r="DK26" s="89"/>
      <c r="DL26" s="89">
        <v>-9.3000000000000007</v>
      </c>
      <c r="DM26" s="89" t="s">
        <v>8</v>
      </c>
      <c r="DN26" s="89">
        <v>-28.8</v>
      </c>
      <c r="DO26" s="89" t="s">
        <v>8</v>
      </c>
      <c r="DP26" s="89">
        <v>-45.2</v>
      </c>
      <c r="DQ26" s="88">
        <v>98.3</v>
      </c>
      <c r="DR26" s="89"/>
      <c r="DS26" s="89" t="s">
        <v>8</v>
      </c>
      <c r="DT26" s="89" t="s">
        <v>8</v>
      </c>
      <c r="DU26" s="89">
        <v>-16.7</v>
      </c>
      <c r="DV26" s="89" t="s">
        <v>8</v>
      </c>
      <c r="DW26" s="89" t="s">
        <v>8</v>
      </c>
      <c r="DX26" s="88" t="s">
        <v>8</v>
      </c>
      <c r="DY26" s="89"/>
      <c r="DZ26" s="89">
        <v>-9.1999999999999993</v>
      </c>
      <c r="EA26" s="89" t="s">
        <v>8</v>
      </c>
      <c r="EB26" s="89">
        <v>-26</v>
      </c>
      <c r="EC26" s="89">
        <v>-10.1</v>
      </c>
      <c r="ED26" s="89">
        <v>-22.4</v>
      </c>
      <c r="EE26" s="88">
        <v>95.8</v>
      </c>
      <c r="EF26" s="89"/>
      <c r="EG26" s="89" t="s">
        <v>8</v>
      </c>
      <c r="EH26" s="89" t="s">
        <v>8</v>
      </c>
      <c r="EI26" s="89" t="s">
        <v>8</v>
      </c>
      <c r="EJ26" s="89" t="s">
        <v>8</v>
      </c>
      <c r="EK26" s="89" t="s">
        <v>8</v>
      </c>
      <c r="EL26" s="88" t="s">
        <v>8</v>
      </c>
      <c r="EM26" s="89"/>
      <c r="EN26" s="89">
        <v>-3.1</v>
      </c>
      <c r="EO26" s="89" t="s">
        <v>8</v>
      </c>
      <c r="EP26" s="89">
        <v>-7</v>
      </c>
      <c r="EQ26" s="89">
        <v>-2.1</v>
      </c>
      <c r="ER26" s="89">
        <v>-34.1</v>
      </c>
      <c r="ES26" s="88">
        <v>104.8</v>
      </c>
      <c r="ET26" s="89"/>
      <c r="EU26" s="89" t="s">
        <v>8</v>
      </c>
      <c r="EV26" s="89" t="s">
        <v>8</v>
      </c>
      <c r="EW26" s="89" t="s">
        <v>8</v>
      </c>
      <c r="EX26" s="89" t="s">
        <v>8</v>
      </c>
      <c r="EY26" s="89" t="s">
        <v>8</v>
      </c>
      <c r="EZ26" s="88" t="s">
        <v>8</v>
      </c>
      <c r="FA26" s="89"/>
      <c r="FB26" s="89" t="s">
        <v>8</v>
      </c>
      <c r="FC26" s="89" t="s">
        <v>8</v>
      </c>
      <c r="FD26" s="89" t="s">
        <v>8</v>
      </c>
      <c r="FE26" s="89" t="s">
        <v>8</v>
      </c>
      <c r="FF26" s="89" t="s">
        <v>8</v>
      </c>
      <c r="FG26" s="88" t="s">
        <v>8</v>
      </c>
      <c r="FH26" s="89"/>
      <c r="FI26" s="89" t="s">
        <v>8</v>
      </c>
      <c r="FJ26" s="89" t="s">
        <v>8</v>
      </c>
      <c r="FK26" s="89" t="s">
        <v>8</v>
      </c>
      <c r="FL26" s="89" t="s">
        <v>8</v>
      </c>
      <c r="FM26" s="89" t="s">
        <v>8</v>
      </c>
      <c r="FN26" s="88" t="s">
        <v>8</v>
      </c>
      <c r="FO26" s="89"/>
      <c r="FP26" s="89">
        <v>-15.9</v>
      </c>
      <c r="FQ26" s="89" t="s">
        <v>8</v>
      </c>
      <c r="FR26" s="89" t="s">
        <v>8</v>
      </c>
      <c r="FS26" s="89" t="s">
        <v>8</v>
      </c>
      <c r="FT26" s="89">
        <v>14.8</v>
      </c>
      <c r="FU26" s="88">
        <v>102.5</v>
      </c>
      <c r="FV26" s="89"/>
      <c r="FW26" s="89" t="s">
        <v>8</v>
      </c>
      <c r="FX26" s="89" t="s">
        <v>8</v>
      </c>
      <c r="FY26" s="89" t="s">
        <v>8</v>
      </c>
      <c r="FZ26" s="89" t="s">
        <v>8</v>
      </c>
      <c r="GA26" s="89" t="s">
        <v>8</v>
      </c>
      <c r="GB26" s="88" t="s">
        <v>8</v>
      </c>
      <c r="GC26" s="89"/>
      <c r="GD26" s="89" t="s">
        <v>8</v>
      </c>
      <c r="GE26" s="89" t="s">
        <v>8</v>
      </c>
      <c r="GF26" s="89" t="s">
        <v>8</v>
      </c>
      <c r="GG26" s="89" t="s">
        <v>8</v>
      </c>
      <c r="GH26" s="89" t="s">
        <v>8</v>
      </c>
      <c r="GI26" s="88" t="s">
        <v>8</v>
      </c>
      <c r="GJ26" s="89"/>
      <c r="GK26" s="89">
        <v>-6.8</v>
      </c>
      <c r="GL26" s="89" t="s">
        <v>8</v>
      </c>
      <c r="GM26" s="89">
        <v>5.8</v>
      </c>
      <c r="GN26" s="89">
        <v>27.6</v>
      </c>
      <c r="GO26" s="89">
        <v>-7</v>
      </c>
      <c r="GP26" s="88">
        <v>95.7</v>
      </c>
      <c r="GQ26" s="89"/>
      <c r="GR26" s="89">
        <v>-10.6</v>
      </c>
      <c r="GS26" s="89" t="s">
        <v>8</v>
      </c>
      <c r="GT26" s="89" t="s">
        <v>8</v>
      </c>
      <c r="GU26" s="89" t="s">
        <v>8</v>
      </c>
      <c r="GV26" s="89" t="s">
        <v>8</v>
      </c>
      <c r="GW26" s="88">
        <v>93.1</v>
      </c>
      <c r="GX26" s="89"/>
      <c r="GY26" s="89" t="s">
        <v>8</v>
      </c>
      <c r="GZ26" s="89" t="s">
        <v>8</v>
      </c>
      <c r="HA26" s="89" t="s">
        <v>8</v>
      </c>
      <c r="HB26" s="89" t="s">
        <v>8</v>
      </c>
      <c r="HC26" s="89" t="s">
        <v>8</v>
      </c>
      <c r="HD26" s="88" t="s">
        <v>8</v>
      </c>
      <c r="HE26" s="89"/>
      <c r="HF26" s="89">
        <v>11.5</v>
      </c>
      <c r="HG26" s="89" t="s">
        <v>8</v>
      </c>
      <c r="HH26" s="89">
        <v>-9.6</v>
      </c>
      <c r="HI26" s="89" t="s">
        <v>8</v>
      </c>
      <c r="HJ26" s="89" t="s">
        <v>8</v>
      </c>
      <c r="HK26" s="88">
        <v>122.8</v>
      </c>
      <c r="HL26" s="89"/>
      <c r="HM26" s="89" t="s">
        <v>8</v>
      </c>
      <c r="HN26" s="89" t="s">
        <v>8</v>
      </c>
      <c r="HO26" s="89" t="s">
        <v>8</v>
      </c>
      <c r="HP26" s="89" t="s">
        <v>8</v>
      </c>
      <c r="HQ26" s="89" t="s">
        <v>8</v>
      </c>
      <c r="HR26" s="88" t="s">
        <v>8</v>
      </c>
      <c r="HS26" s="89"/>
      <c r="HT26" s="89" t="s">
        <v>8</v>
      </c>
      <c r="HU26" s="89" t="s">
        <v>8</v>
      </c>
      <c r="HV26" s="89" t="s">
        <v>8</v>
      </c>
      <c r="HW26" s="89" t="s">
        <v>8</v>
      </c>
      <c r="HX26" s="89" t="s">
        <v>8</v>
      </c>
      <c r="HY26" s="88" t="s">
        <v>8</v>
      </c>
      <c r="HZ26" s="89"/>
      <c r="IA26" s="89" t="s">
        <v>8</v>
      </c>
      <c r="IB26" s="89" t="s">
        <v>8</v>
      </c>
      <c r="IC26" s="89" t="s">
        <v>8</v>
      </c>
      <c r="ID26" s="89" t="s">
        <v>8</v>
      </c>
      <c r="IE26" s="89" t="s">
        <v>8</v>
      </c>
      <c r="IF26" s="88" t="s">
        <v>8</v>
      </c>
      <c r="IG26" s="89"/>
      <c r="IH26" s="89" t="s">
        <v>8</v>
      </c>
      <c r="II26" s="89" t="s">
        <v>8</v>
      </c>
      <c r="IJ26" s="89" t="s">
        <v>8</v>
      </c>
      <c r="IK26" s="89" t="s">
        <v>8</v>
      </c>
      <c r="IL26" s="89">
        <v>11.9</v>
      </c>
      <c r="IM26" s="88">
        <v>106.4</v>
      </c>
      <c r="IN26" s="89"/>
      <c r="IO26" s="89" t="s">
        <v>8</v>
      </c>
      <c r="IP26" s="89" t="s">
        <v>8</v>
      </c>
      <c r="IQ26" s="89" t="s">
        <v>8</v>
      </c>
      <c r="IR26" s="89" t="s">
        <v>8</v>
      </c>
      <c r="IS26" s="89" t="s">
        <v>8</v>
      </c>
      <c r="IT26" s="88" t="s">
        <v>8</v>
      </c>
      <c r="IU26" s="89"/>
      <c r="IV26" s="89">
        <v>-1.4</v>
      </c>
      <c r="IW26" s="89" t="s">
        <v>8</v>
      </c>
      <c r="IX26" s="89">
        <v>-9.5</v>
      </c>
      <c r="IY26" s="89">
        <v>18.600000000000001</v>
      </c>
      <c r="IZ26" s="89">
        <v>-4.8</v>
      </c>
      <c r="JA26" s="88">
        <v>106.5</v>
      </c>
    </row>
    <row r="27" spans="1:261" ht="15" customHeight="1">
      <c r="A27" s="129" t="s">
        <v>24</v>
      </c>
      <c r="B27" s="106" t="s">
        <v>333</v>
      </c>
      <c r="D27" s="92" t="str">
        <f t="shared" si="15"/>
        <v>PT</v>
      </c>
      <c r="E27" s="147" t="str">
        <f t="shared" si="16"/>
        <v>Portugal</v>
      </c>
      <c r="F27" s="146">
        <f t="shared" si="17"/>
        <v>2.2999999999999998</v>
      </c>
      <c r="G27" s="146">
        <f t="shared" si="18"/>
        <v>-0.5</v>
      </c>
      <c r="H27" s="146">
        <f t="shared" si="19"/>
        <v>1.7999999999999989</v>
      </c>
      <c r="I27" s="146">
        <f t="shared" si="20"/>
        <v>1.8</v>
      </c>
      <c r="J27" s="146">
        <f t="shared" si="21"/>
        <v>-0.5</v>
      </c>
      <c r="K27" s="146">
        <f t="shared" si="22"/>
        <v>1.7999999999999972</v>
      </c>
      <c r="AG27" s="97">
        <f t="shared" si="1"/>
        <v>31808</v>
      </c>
      <c r="AH27" s="96">
        <f t="shared" si="2"/>
        <v>-4.8</v>
      </c>
      <c r="AJ27" s="146">
        <f t="shared" si="3"/>
        <v>0.6</v>
      </c>
      <c r="AK27" s="146">
        <f t="shared" si="4"/>
        <v>10.6</v>
      </c>
      <c r="AL27" s="146">
        <f t="shared" si="5"/>
        <v>-17.7</v>
      </c>
      <c r="AM27" s="146">
        <f t="shared" si="6"/>
        <v>2.8</v>
      </c>
      <c r="AN27" s="146">
        <f t="shared" si="7"/>
        <v>-13.1</v>
      </c>
      <c r="AO27" s="146">
        <f t="shared" si="8"/>
        <v>104</v>
      </c>
      <c r="AQ27" s="146">
        <f t="shared" si="9"/>
        <v>2.1</v>
      </c>
      <c r="AR27" s="146">
        <f t="shared" si="10"/>
        <v>8.1</v>
      </c>
      <c r="AS27" s="146">
        <f t="shared" si="11"/>
        <v>-20</v>
      </c>
      <c r="AT27" s="146">
        <f t="shared" si="12"/>
        <v>-2.8</v>
      </c>
      <c r="AU27" s="146">
        <f t="shared" si="13"/>
        <v>-11.9</v>
      </c>
      <c r="AV27" s="146">
        <f t="shared" si="14"/>
        <v>103.5</v>
      </c>
      <c r="AY27" s="91">
        <v>31836</v>
      </c>
      <c r="AZ27" s="89"/>
      <c r="BA27" s="89">
        <v>-6.6</v>
      </c>
      <c r="BB27" s="89" t="s">
        <v>8</v>
      </c>
      <c r="BC27" s="89">
        <v>-9.8000000000000007</v>
      </c>
      <c r="BD27" s="89">
        <v>0.5</v>
      </c>
      <c r="BE27" s="89">
        <v>-19.399999999999999</v>
      </c>
      <c r="BF27" s="88">
        <v>101.5</v>
      </c>
      <c r="BG27" s="89"/>
      <c r="BH27" s="89">
        <v>-9.1</v>
      </c>
      <c r="BI27" s="89" t="s">
        <v>8</v>
      </c>
      <c r="BJ27" s="89">
        <v>-11.1</v>
      </c>
      <c r="BK27" s="89">
        <v>-4.0999999999999996</v>
      </c>
      <c r="BL27" s="89">
        <v>-23.9</v>
      </c>
      <c r="BM27" s="88">
        <v>99</v>
      </c>
      <c r="BN27" s="89"/>
      <c r="BO27" s="89">
        <v>-13.8</v>
      </c>
      <c r="BP27" s="89" t="s">
        <v>8</v>
      </c>
      <c r="BQ27" s="89">
        <v>-11.7</v>
      </c>
      <c r="BR27" s="89">
        <v>-1.3</v>
      </c>
      <c r="BS27" s="89" t="s">
        <v>8</v>
      </c>
      <c r="BT27" s="88">
        <v>94.4</v>
      </c>
      <c r="BU27" s="89"/>
      <c r="BV27" s="89" t="s">
        <v>8</v>
      </c>
      <c r="BW27" s="89" t="s">
        <v>8</v>
      </c>
      <c r="BX27" s="89" t="s">
        <v>8</v>
      </c>
      <c r="BY27" s="89" t="s">
        <v>8</v>
      </c>
      <c r="BZ27" s="89" t="s">
        <v>8</v>
      </c>
      <c r="CA27" s="88" t="s">
        <v>8</v>
      </c>
      <c r="CB27" s="89"/>
      <c r="CC27" s="89" t="s">
        <v>8</v>
      </c>
      <c r="CD27" s="89" t="s">
        <v>8</v>
      </c>
      <c r="CE27" s="89" t="s">
        <v>8</v>
      </c>
      <c r="CF27" s="89" t="s">
        <v>8</v>
      </c>
      <c r="CG27" s="89" t="s">
        <v>8</v>
      </c>
      <c r="CH27" s="88" t="s">
        <v>8</v>
      </c>
      <c r="CI27" s="89"/>
      <c r="CJ27" s="89">
        <v>-6.9</v>
      </c>
      <c r="CK27" s="89" t="s">
        <v>8</v>
      </c>
      <c r="CL27" s="89">
        <v>-7.9</v>
      </c>
      <c r="CM27" s="89" t="s">
        <v>8</v>
      </c>
      <c r="CN27" s="89">
        <v>1.2</v>
      </c>
      <c r="CO27" s="88">
        <v>85.9</v>
      </c>
      <c r="CP27" s="89"/>
      <c r="CQ27" s="89">
        <v>-13.5</v>
      </c>
      <c r="CR27" s="89" t="s">
        <v>8</v>
      </c>
      <c r="CS27" s="89">
        <v>0.3</v>
      </c>
      <c r="CT27" s="89">
        <v>-10.6</v>
      </c>
      <c r="CU27" s="89">
        <v>-30.2</v>
      </c>
      <c r="CV27" s="88">
        <v>99.8</v>
      </c>
      <c r="CW27" s="89"/>
      <c r="CX27" s="89" t="s">
        <v>8</v>
      </c>
      <c r="CY27" s="89" t="s">
        <v>8</v>
      </c>
      <c r="CZ27" s="89" t="s">
        <v>8</v>
      </c>
      <c r="DA27" s="89" t="s">
        <v>8</v>
      </c>
      <c r="DB27" s="89" t="s">
        <v>8</v>
      </c>
      <c r="DC27" s="88" t="s">
        <v>8</v>
      </c>
      <c r="DD27" s="89"/>
      <c r="DE27" s="89" t="s">
        <v>8</v>
      </c>
      <c r="DF27" s="89" t="s">
        <v>8</v>
      </c>
      <c r="DG27" s="89">
        <v>-21.9</v>
      </c>
      <c r="DH27" s="89" t="s">
        <v>8</v>
      </c>
      <c r="DI27" s="89" t="s">
        <v>8</v>
      </c>
      <c r="DJ27" s="88" t="s">
        <v>8</v>
      </c>
      <c r="DK27" s="89"/>
      <c r="DL27" s="89">
        <v>-8.9</v>
      </c>
      <c r="DM27" s="89" t="s">
        <v>8</v>
      </c>
      <c r="DN27" s="89">
        <v>-29.7</v>
      </c>
      <c r="DO27" s="89" t="s">
        <v>8</v>
      </c>
      <c r="DP27" s="89">
        <v>-44.5</v>
      </c>
      <c r="DQ27" s="88">
        <v>99.4</v>
      </c>
      <c r="DR27" s="89"/>
      <c r="DS27" s="89" t="s">
        <v>8</v>
      </c>
      <c r="DT27" s="89" t="s">
        <v>8</v>
      </c>
      <c r="DU27" s="89">
        <v>-16.100000000000001</v>
      </c>
      <c r="DV27" s="89" t="s">
        <v>8</v>
      </c>
      <c r="DW27" s="89" t="s">
        <v>8</v>
      </c>
      <c r="DX27" s="88" t="s">
        <v>8</v>
      </c>
      <c r="DY27" s="89"/>
      <c r="DZ27" s="89">
        <v>-11.8</v>
      </c>
      <c r="EA27" s="89" t="s">
        <v>8</v>
      </c>
      <c r="EB27" s="89">
        <v>-27.4</v>
      </c>
      <c r="EC27" s="89">
        <v>-9.1999999999999993</v>
      </c>
      <c r="ED27" s="89">
        <v>-21.1</v>
      </c>
      <c r="EE27" s="88">
        <v>94.1</v>
      </c>
      <c r="EF27" s="89"/>
      <c r="EG27" s="89" t="s">
        <v>8</v>
      </c>
      <c r="EH27" s="89" t="s">
        <v>8</v>
      </c>
      <c r="EI27" s="89" t="s">
        <v>8</v>
      </c>
      <c r="EJ27" s="89" t="s">
        <v>8</v>
      </c>
      <c r="EK27" s="89" t="s">
        <v>8</v>
      </c>
      <c r="EL27" s="88" t="s">
        <v>8</v>
      </c>
      <c r="EM27" s="89"/>
      <c r="EN27" s="89">
        <v>-5</v>
      </c>
      <c r="EO27" s="89" t="s">
        <v>8</v>
      </c>
      <c r="EP27" s="89">
        <v>-8.1999999999999993</v>
      </c>
      <c r="EQ27" s="89">
        <v>-1.4</v>
      </c>
      <c r="ER27" s="89">
        <v>-29.7</v>
      </c>
      <c r="ES27" s="88">
        <v>101.9</v>
      </c>
      <c r="ET27" s="89"/>
      <c r="EU27" s="89" t="s">
        <v>8</v>
      </c>
      <c r="EV27" s="89" t="s">
        <v>8</v>
      </c>
      <c r="EW27" s="89" t="s">
        <v>8</v>
      </c>
      <c r="EX27" s="89" t="s">
        <v>8</v>
      </c>
      <c r="EY27" s="89" t="s">
        <v>8</v>
      </c>
      <c r="EZ27" s="88" t="s">
        <v>8</v>
      </c>
      <c r="FA27" s="89"/>
      <c r="FB27" s="89" t="s">
        <v>8</v>
      </c>
      <c r="FC27" s="89" t="s">
        <v>8</v>
      </c>
      <c r="FD27" s="89" t="s">
        <v>8</v>
      </c>
      <c r="FE27" s="89" t="s">
        <v>8</v>
      </c>
      <c r="FF27" s="89" t="s">
        <v>8</v>
      </c>
      <c r="FG27" s="88" t="s">
        <v>8</v>
      </c>
      <c r="FH27" s="89"/>
      <c r="FI27" s="89" t="s">
        <v>8</v>
      </c>
      <c r="FJ27" s="89" t="s">
        <v>8</v>
      </c>
      <c r="FK27" s="89" t="s">
        <v>8</v>
      </c>
      <c r="FL27" s="89" t="s">
        <v>8</v>
      </c>
      <c r="FM27" s="89" t="s">
        <v>8</v>
      </c>
      <c r="FN27" s="88" t="s">
        <v>8</v>
      </c>
      <c r="FO27" s="89"/>
      <c r="FP27" s="89">
        <v>-32.1</v>
      </c>
      <c r="FQ27" s="89" t="s">
        <v>8</v>
      </c>
      <c r="FR27" s="89" t="s">
        <v>8</v>
      </c>
      <c r="FS27" s="89" t="s">
        <v>8</v>
      </c>
      <c r="FT27" s="89">
        <v>19.399999999999999</v>
      </c>
      <c r="FU27" s="88">
        <v>93.6</v>
      </c>
      <c r="FV27" s="89"/>
      <c r="FW27" s="89" t="s">
        <v>8</v>
      </c>
      <c r="FX27" s="89" t="s">
        <v>8</v>
      </c>
      <c r="FY27" s="89" t="s">
        <v>8</v>
      </c>
      <c r="FZ27" s="89" t="s">
        <v>8</v>
      </c>
      <c r="GA27" s="89" t="s">
        <v>8</v>
      </c>
      <c r="GB27" s="88" t="s">
        <v>8</v>
      </c>
      <c r="GC27" s="89"/>
      <c r="GD27" s="89" t="s">
        <v>8</v>
      </c>
      <c r="GE27" s="89" t="s">
        <v>8</v>
      </c>
      <c r="GF27" s="89" t="s">
        <v>8</v>
      </c>
      <c r="GG27" s="89" t="s">
        <v>8</v>
      </c>
      <c r="GH27" s="89" t="s">
        <v>8</v>
      </c>
      <c r="GI27" s="88" t="s">
        <v>8</v>
      </c>
      <c r="GJ27" s="89"/>
      <c r="GK27" s="89">
        <v>-5.7</v>
      </c>
      <c r="GL27" s="89" t="s">
        <v>8</v>
      </c>
      <c r="GM27" s="89">
        <v>3.3</v>
      </c>
      <c r="GN27" s="89">
        <v>29.2</v>
      </c>
      <c r="GO27" s="89">
        <v>-2.4</v>
      </c>
      <c r="GP27" s="88">
        <v>97.1</v>
      </c>
      <c r="GQ27" s="89"/>
      <c r="GR27" s="89">
        <v>-11</v>
      </c>
      <c r="GS27" s="89" t="s">
        <v>8</v>
      </c>
      <c r="GT27" s="89" t="s">
        <v>8</v>
      </c>
      <c r="GU27" s="89" t="s">
        <v>8</v>
      </c>
      <c r="GV27" s="89" t="s">
        <v>8</v>
      </c>
      <c r="GW27" s="88">
        <v>92.6</v>
      </c>
      <c r="GX27" s="89"/>
      <c r="GY27" s="89" t="s">
        <v>8</v>
      </c>
      <c r="GZ27" s="89" t="s">
        <v>8</v>
      </c>
      <c r="HA27" s="89" t="s">
        <v>8</v>
      </c>
      <c r="HB27" s="89" t="s">
        <v>8</v>
      </c>
      <c r="HC27" s="89" t="s">
        <v>8</v>
      </c>
      <c r="HD27" s="88" t="s">
        <v>8</v>
      </c>
      <c r="HE27" s="89"/>
      <c r="HF27" s="89">
        <v>14.2</v>
      </c>
      <c r="HG27" s="89" t="s">
        <v>8</v>
      </c>
      <c r="HH27" s="89">
        <v>-10.9</v>
      </c>
      <c r="HI27" s="89" t="s">
        <v>8</v>
      </c>
      <c r="HJ27" s="89" t="s">
        <v>8</v>
      </c>
      <c r="HK27" s="88">
        <v>125.8</v>
      </c>
      <c r="HL27" s="89"/>
      <c r="HM27" s="89" t="s">
        <v>8</v>
      </c>
      <c r="HN27" s="89" t="s">
        <v>8</v>
      </c>
      <c r="HO27" s="89" t="s">
        <v>8</v>
      </c>
      <c r="HP27" s="89" t="s">
        <v>8</v>
      </c>
      <c r="HQ27" s="89" t="s">
        <v>8</v>
      </c>
      <c r="HR27" s="88" t="s">
        <v>8</v>
      </c>
      <c r="HS27" s="89"/>
      <c r="HT27" s="89" t="s">
        <v>8</v>
      </c>
      <c r="HU27" s="89" t="s">
        <v>8</v>
      </c>
      <c r="HV27" s="89" t="s">
        <v>8</v>
      </c>
      <c r="HW27" s="89" t="s">
        <v>8</v>
      </c>
      <c r="HX27" s="89" t="s">
        <v>8</v>
      </c>
      <c r="HY27" s="88" t="s">
        <v>8</v>
      </c>
      <c r="HZ27" s="89"/>
      <c r="IA27" s="89" t="s">
        <v>8</v>
      </c>
      <c r="IB27" s="89" t="s">
        <v>8</v>
      </c>
      <c r="IC27" s="89" t="s">
        <v>8</v>
      </c>
      <c r="ID27" s="89" t="s">
        <v>8</v>
      </c>
      <c r="IE27" s="89" t="s">
        <v>8</v>
      </c>
      <c r="IF27" s="88" t="s">
        <v>8</v>
      </c>
      <c r="IG27" s="89"/>
      <c r="IH27" s="89" t="s">
        <v>8</v>
      </c>
      <c r="II27" s="89" t="s">
        <v>8</v>
      </c>
      <c r="IJ27" s="89" t="s">
        <v>8</v>
      </c>
      <c r="IK27" s="89" t="s">
        <v>8</v>
      </c>
      <c r="IL27" s="89">
        <v>9.5</v>
      </c>
      <c r="IM27" s="88">
        <v>106.4</v>
      </c>
      <c r="IN27" s="89"/>
      <c r="IO27" s="89" t="s">
        <v>8</v>
      </c>
      <c r="IP27" s="89" t="s">
        <v>8</v>
      </c>
      <c r="IQ27" s="89" t="s">
        <v>8</v>
      </c>
      <c r="IR27" s="89" t="s">
        <v>8</v>
      </c>
      <c r="IS27" s="89" t="s">
        <v>8</v>
      </c>
      <c r="IT27" s="88" t="s">
        <v>8</v>
      </c>
      <c r="IU27" s="89"/>
      <c r="IV27" s="89">
        <v>3.3</v>
      </c>
      <c r="IW27" s="89" t="s">
        <v>8</v>
      </c>
      <c r="IX27" s="89">
        <v>-3.6</v>
      </c>
      <c r="IY27" s="89">
        <v>21.5</v>
      </c>
      <c r="IZ27" s="89">
        <v>-4.0999999999999996</v>
      </c>
      <c r="JA27" s="88">
        <v>111.7</v>
      </c>
    </row>
    <row r="28" spans="1:261" ht="15" customHeight="1">
      <c r="A28" s="129" t="s">
        <v>30</v>
      </c>
      <c r="B28" s="106" t="s">
        <v>334</v>
      </c>
      <c r="D28" s="92" t="str">
        <f t="shared" si="15"/>
        <v>RO</v>
      </c>
      <c r="E28" s="147" t="str">
        <f t="shared" si="16"/>
        <v>Romania</v>
      </c>
      <c r="F28" s="146">
        <f t="shared" si="17"/>
        <v>-1.5</v>
      </c>
      <c r="G28" s="146">
        <f t="shared" si="18"/>
        <v>2.5</v>
      </c>
      <c r="H28" s="146">
        <f t="shared" si="19"/>
        <v>2.3000000000000007</v>
      </c>
      <c r="I28" s="146">
        <f t="shared" si="20"/>
        <v>5.6</v>
      </c>
      <c r="J28" s="146">
        <f t="shared" si="21"/>
        <v>-1.1999999999999993</v>
      </c>
      <c r="K28" s="146">
        <f t="shared" si="22"/>
        <v>0.5</v>
      </c>
      <c r="AG28" s="97">
        <f t="shared" si="1"/>
        <v>31836</v>
      </c>
      <c r="AH28" s="96">
        <f t="shared" si="2"/>
        <v>-4.0999999999999996</v>
      </c>
      <c r="AJ28" s="146">
        <f t="shared" si="3"/>
        <v>6.9</v>
      </c>
      <c r="AK28" s="146">
        <f t="shared" si="4"/>
        <v>21.2</v>
      </c>
      <c r="AL28" s="146">
        <f t="shared" si="5"/>
        <v>-11.2</v>
      </c>
      <c r="AM28" s="146">
        <f t="shared" si="6"/>
        <v>9.6</v>
      </c>
      <c r="AN28" s="146">
        <f t="shared" si="7"/>
        <v>-3.4</v>
      </c>
      <c r="AO28" s="146">
        <f t="shared" si="8"/>
        <v>109.3</v>
      </c>
      <c r="AQ28" s="146">
        <f t="shared" si="9"/>
        <v>4.8</v>
      </c>
      <c r="AR28" s="146">
        <f t="shared" si="10"/>
        <v>18.5</v>
      </c>
      <c r="AS28" s="146">
        <f t="shared" si="11"/>
        <v>-13.2</v>
      </c>
      <c r="AT28" s="146">
        <f t="shared" si="12"/>
        <v>25.2</v>
      </c>
      <c r="AU28" s="146">
        <f t="shared" si="13"/>
        <v>-3.1</v>
      </c>
      <c r="AV28" s="146">
        <f t="shared" si="14"/>
        <v>107.3</v>
      </c>
      <c r="AY28" s="91">
        <v>31867</v>
      </c>
      <c r="AZ28" s="89"/>
      <c r="BA28" s="89">
        <v>-5</v>
      </c>
      <c r="BB28" s="89" t="s">
        <v>8</v>
      </c>
      <c r="BC28" s="89">
        <v>-9.9</v>
      </c>
      <c r="BD28" s="89">
        <v>1.9</v>
      </c>
      <c r="BE28" s="89">
        <v>-17.5</v>
      </c>
      <c r="BF28" s="88">
        <v>103</v>
      </c>
      <c r="BG28" s="89"/>
      <c r="BH28" s="89">
        <v>-7.5</v>
      </c>
      <c r="BI28" s="89" t="s">
        <v>8</v>
      </c>
      <c r="BJ28" s="89">
        <v>-11.1</v>
      </c>
      <c r="BK28" s="89">
        <v>-2.4</v>
      </c>
      <c r="BL28" s="89">
        <v>-22.5</v>
      </c>
      <c r="BM28" s="88">
        <v>100.5</v>
      </c>
      <c r="BN28" s="89"/>
      <c r="BO28" s="89">
        <v>-12.9</v>
      </c>
      <c r="BP28" s="89" t="s">
        <v>8</v>
      </c>
      <c r="BQ28" s="89">
        <v>-12.4</v>
      </c>
      <c r="BR28" s="89">
        <v>-1.5</v>
      </c>
      <c r="BS28" s="89" t="s">
        <v>8</v>
      </c>
      <c r="BT28" s="88">
        <v>95</v>
      </c>
      <c r="BU28" s="89"/>
      <c r="BV28" s="89" t="s">
        <v>8</v>
      </c>
      <c r="BW28" s="89" t="s">
        <v>8</v>
      </c>
      <c r="BX28" s="89" t="s">
        <v>8</v>
      </c>
      <c r="BY28" s="89" t="s">
        <v>8</v>
      </c>
      <c r="BZ28" s="89" t="s">
        <v>8</v>
      </c>
      <c r="CA28" s="88" t="s">
        <v>8</v>
      </c>
      <c r="CB28" s="89"/>
      <c r="CC28" s="89" t="s">
        <v>8</v>
      </c>
      <c r="CD28" s="89" t="s">
        <v>8</v>
      </c>
      <c r="CE28" s="89" t="s">
        <v>8</v>
      </c>
      <c r="CF28" s="89" t="s">
        <v>8</v>
      </c>
      <c r="CG28" s="89" t="s">
        <v>8</v>
      </c>
      <c r="CH28" s="88" t="s">
        <v>8</v>
      </c>
      <c r="CI28" s="89"/>
      <c r="CJ28" s="89">
        <v>-7.1</v>
      </c>
      <c r="CK28" s="89" t="s">
        <v>8</v>
      </c>
      <c r="CL28" s="89">
        <v>-12.4</v>
      </c>
      <c r="CM28" s="89" t="s">
        <v>8</v>
      </c>
      <c r="CN28" s="89">
        <v>1.1000000000000001</v>
      </c>
      <c r="CO28" s="88">
        <v>83.6</v>
      </c>
      <c r="CP28" s="89"/>
      <c r="CQ28" s="89">
        <v>-12.1</v>
      </c>
      <c r="CR28" s="89" t="s">
        <v>8</v>
      </c>
      <c r="CS28" s="89">
        <v>-0.2</v>
      </c>
      <c r="CT28" s="89">
        <v>-4.7</v>
      </c>
      <c r="CU28" s="89">
        <v>-32.700000000000003</v>
      </c>
      <c r="CV28" s="88">
        <v>100.5</v>
      </c>
      <c r="CW28" s="89"/>
      <c r="CX28" s="89" t="s">
        <v>8</v>
      </c>
      <c r="CY28" s="89" t="s">
        <v>8</v>
      </c>
      <c r="CZ28" s="89" t="s">
        <v>8</v>
      </c>
      <c r="DA28" s="89" t="s">
        <v>8</v>
      </c>
      <c r="DB28" s="89" t="s">
        <v>8</v>
      </c>
      <c r="DC28" s="88" t="s">
        <v>8</v>
      </c>
      <c r="DD28" s="89"/>
      <c r="DE28" s="89" t="s">
        <v>8</v>
      </c>
      <c r="DF28" s="89" t="s">
        <v>8</v>
      </c>
      <c r="DG28" s="89">
        <v>-20.8</v>
      </c>
      <c r="DH28" s="89" t="s">
        <v>8</v>
      </c>
      <c r="DI28" s="89" t="s">
        <v>8</v>
      </c>
      <c r="DJ28" s="88" t="s">
        <v>8</v>
      </c>
      <c r="DK28" s="89"/>
      <c r="DL28" s="89">
        <v>-5.8</v>
      </c>
      <c r="DM28" s="89" t="s">
        <v>8</v>
      </c>
      <c r="DN28" s="89">
        <v>-30.6</v>
      </c>
      <c r="DO28" s="89" t="s">
        <v>8</v>
      </c>
      <c r="DP28" s="89">
        <v>-43.9</v>
      </c>
      <c r="DQ28" s="88">
        <v>102</v>
      </c>
      <c r="DR28" s="89"/>
      <c r="DS28" s="89" t="s">
        <v>8</v>
      </c>
      <c r="DT28" s="89" t="s">
        <v>8</v>
      </c>
      <c r="DU28" s="89">
        <v>-15.7</v>
      </c>
      <c r="DV28" s="89" t="s">
        <v>8</v>
      </c>
      <c r="DW28" s="89" t="s">
        <v>8</v>
      </c>
      <c r="DX28" s="88" t="s">
        <v>8</v>
      </c>
      <c r="DY28" s="89"/>
      <c r="DZ28" s="89">
        <v>-10.4</v>
      </c>
      <c r="EA28" s="89" t="s">
        <v>8</v>
      </c>
      <c r="EB28" s="89">
        <v>-28.1</v>
      </c>
      <c r="EC28" s="89">
        <v>-8.1999999999999993</v>
      </c>
      <c r="ED28" s="89">
        <v>-19.7</v>
      </c>
      <c r="EE28" s="88">
        <v>95.5</v>
      </c>
      <c r="EF28" s="89"/>
      <c r="EG28" s="89" t="s">
        <v>8</v>
      </c>
      <c r="EH28" s="89" t="s">
        <v>8</v>
      </c>
      <c r="EI28" s="89" t="s">
        <v>8</v>
      </c>
      <c r="EJ28" s="89" t="s">
        <v>8</v>
      </c>
      <c r="EK28" s="89" t="s">
        <v>8</v>
      </c>
      <c r="EL28" s="88" t="s">
        <v>8</v>
      </c>
      <c r="EM28" s="89"/>
      <c r="EN28" s="89">
        <v>-2.6</v>
      </c>
      <c r="EO28" s="89" t="s">
        <v>8</v>
      </c>
      <c r="EP28" s="89">
        <v>-7.7</v>
      </c>
      <c r="EQ28" s="89">
        <v>0.2</v>
      </c>
      <c r="ER28" s="89">
        <v>-27.2</v>
      </c>
      <c r="ES28" s="88">
        <v>104.5</v>
      </c>
      <c r="ET28" s="89"/>
      <c r="EU28" s="89" t="s">
        <v>8</v>
      </c>
      <c r="EV28" s="89" t="s">
        <v>8</v>
      </c>
      <c r="EW28" s="89" t="s">
        <v>8</v>
      </c>
      <c r="EX28" s="89" t="s">
        <v>8</v>
      </c>
      <c r="EY28" s="89" t="s">
        <v>8</v>
      </c>
      <c r="EZ28" s="88" t="s">
        <v>8</v>
      </c>
      <c r="FA28" s="89"/>
      <c r="FB28" s="89" t="s">
        <v>8</v>
      </c>
      <c r="FC28" s="89" t="s">
        <v>8</v>
      </c>
      <c r="FD28" s="89" t="s">
        <v>8</v>
      </c>
      <c r="FE28" s="89" t="s">
        <v>8</v>
      </c>
      <c r="FF28" s="89" t="s">
        <v>8</v>
      </c>
      <c r="FG28" s="88" t="s">
        <v>8</v>
      </c>
      <c r="FH28" s="89"/>
      <c r="FI28" s="89" t="s">
        <v>8</v>
      </c>
      <c r="FJ28" s="89" t="s">
        <v>8</v>
      </c>
      <c r="FK28" s="89" t="s">
        <v>8</v>
      </c>
      <c r="FL28" s="89" t="s">
        <v>8</v>
      </c>
      <c r="FM28" s="89" t="s">
        <v>8</v>
      </c>
      <c r="FN28" s="88" t="s">
        <v>8</v>
      </c>
      <c r="FO28" s="89"/>
      <c r="FP28" s="89">
        <v>-27.5</v>
      </c>
      <c r="FQ28" s="89" t="s">
        <v>8</v>
      </c>
      <c r="FR28" s="89" t="s">
        <v>8</v>
      </c>
      <c r="FS28" s="89" t="s">
        <v>8</v>
      </c>
      <c r="FT28" s="89">
        <v>23.2</v>
      </c>
      <c r="FU28" s="88">
        <v>97.5</v>
      </c>
      <c r="FV28" s="89"/>
      <c r="FW28" s="89" t="s">
        <v>8</v>
      </c>
      <c r="FX28" s="89" t="s">
        <v>8</v>
      </c>
      <c r="FY28" s="89" t="s">
        <v>8</v>
      </c>
      <c r="FZ28" s="89" t="s">
        <v>8</v>
      </c>
      <c r="GA28" s="89" t="s">
        <v>8</v>
      </c>
      <c r="GB28" s="88" t="s">
        <v>8</v>
      </c>
      <c r="GC28" s="89"/>
      <c r="GD28" s="89" t="s">
        <v>8</v>
      </c>
      <c r="GE28" s="89" t="s">
        <v>8</v>
      </c>
      <c r="GF28" s="89" t="s">
        <v>8</v>
      </c>
      <c r="GG28" s="89" t="s">
        <v>8</v>
      </c>
      <c r="GH28" s="89" t="s">
        <v>8</v>
      </c>
      <c r="GI28" s="88" t="s">
        <v>8</v>
      </c>
      <c r="GJ28" s="89"/>
      <c r="GK28" s="89">
        <v>-6.3</v>
      </c>
      <c r="GL28" s="89" t="s">
        <v>8</v>
      </c>
      <c r="GM28" s="89">
        <v>2.9</v>
      </c>
      <c r="GN28" s="89">
        <v>27</v>
      </c>
      <c r="GO28" s="89">
        <v>-0.7</v>
      </c>
      <c r="GP28" s="88">
        <v>97</v>
      </c>
      <c r="GQ28" s="89"/>
      <c r="GR28" s="89">
        <v>-10.8</v>
      </c>
      <c r="GS28" s="89" t="s">
        <v>8</v>
      </c>
      <c r="GT28" s="89" t="s">
        <v>8</v>
      </c>
      <c r="GU28" s="89" t="s">
        <v>8</v>
      </c>
      <c r="GV28" s="89" t="s">
        <v>8</v>
      </c>
      <c r="GW28" s="88">
        <v>92.7</v>
      </c>
      <c r="GX28" s="89"/>
      <c r="GY28" s="89" t="s">
        <v>8</v>
      </c>
      <c r="GZ28" s="89" t="s">
        <v>8</v>
      </c>
      <c r="HA28" s="89" t="s">
        <v>8</v>
      </c>
      <c r="HB28" s="89" t="s">
        <v>8</v>
      </c>
      <c r="HC28" s="89" t="s">
        <v>8</v>
      </c>
      <c r="HD28" s="88" t="s">
        <v>8</v>
      </c>
      <c r="HE28" s="89"/>
      <c r="HF28" s="89">
        <v>14.9</v>
      </c>
      <c r="HG28" s="89" t="s">
        <v>8</v>
      </c>
      <c r="HH28" s="89">
        <v>-9.1</v>
      </c>
      <c r="HI28" s="89" t="s">
        <v>8</v>
      </c>
      <c r="HJ28" s="89" t="s">
        <v>8</v>
      </c>
      <c r="HK28" s="88">
        <v>127</v>
      </c>
      <c r="HL28" s="89"/>
      <c r="HM28" s="89" t="s">
        <v>8</v>
      </c>
      <c r="HN28" s="89" t="s">
        <v>8</v>
      </c>
      <c r="HO28" s="89" t="s">
        <v>8</v>
      </c>
      <c r="HP28" s="89" t="s">
        <v>8</v>
      </c>
      <c r="HQ28" s="89" t="s">
        <v>8</v>
      </c>
      <c r="HR28" s="88" t="s">
        <v>8</v>
      </c>
      <c r="HS28" s="89"/>
      <c r="HT28" s="89" t="s">
        <v>8</v>
      </c>
      <c r="HU28" s="89" t="s">
        <v>8</v>
      </c>
      <c r="HV28" s="89" t="s">
        <v>8</v>
      </c>
      <c r="HW28" s="89" t="s">
        <v>8</v>
      </c>
      <c r="HX28" s="89" t="s">
        <v>8</v>
      </c>
      <c r="HY28" s="88" t="s">
        <v>8</v>
      </c>
      <c r="HZ28" s="89"/>
      <c r="IA28" s="89" t="s">
        <v>8</v>
      </c>
      <c r="IB28" s="89" t="s">
        <v>8</v>
      </c>
      <c r="IC28" s="89" t="s">
        <v>8</v>
      </c>
      <c r="ID28" s="89" t="s">
        <v>8</v>
      </c>
      <c r="IE28" s="89" t="s">
        <v>8</v>
      </c>
      <c r="IF28" s="88" t="s">
        <v>8</v>
      </c>
      <c r="IG28" s="89"/>
      <c r="IH28" s="89" t="s">
        <v>8</v>
      </c>
      <c r="II28" s="89" t="s">
        <v>8</v>
      </c>
      <c r="IJ28" s="89" t="s">
        <v>8</v>
      </c>
      <c r="IK28" s="89" t="s">
        <v>8</v>
      </c>
      <c r="IL28" s="89">
        <v>9.9</v>
      </c>
      <c r="IM28" s="88">
        <v>106.5</v>
      </c>
      <c r="IN28" s="89"/>
      <c r="IO28" s="89" t="s">
        <v>8</v>
      </c>
      <c r="IP28" s="89" t="s">
        <v>8</v>
      </c>
      <c r="IQ28" s="89" t="s">
        <v>8</v>
      </c>
      <c r="IR28" s="89" t="s">
        <v>8</v>
      </c>
      <c r="IS28" s="89" t="s">
        <v>8</v>
      </c>
      <c r="IT28" s="88" t="s">
        <v>8</v>
      </c>
      <c r="IU28" s="89"/>
      <c r="IV28" s="89">
        <v>4.4000000000000004</v>
      </c>
      <c r="IW28" s="89" t="s">
        <v>8</v>
      </c>
      <c r="IX28" s="89">
        <v>-3.2</v>
      </c>
      <c r="IY28" s="89">
        <v>20.5</v>
      </c>
      <c r="IZ28" s="89">
        <v>-3.3</v>
      </c>
      <c r="JA28" s="88">
        <v>112.3</v>
      </c>
    </row>
    <row r="29" spans="1:261" ht="15" customHeight="1">
      <c r="A29" s="129" t="s">
        <v>23</v>
      </c>
      <c r="B29" s="106" t="s">
        <v>335</v>
      </c>
      <c r="D29" s="92" t="str">
        <f t="shared" si="15"/>
        <v>SI</v>
      </c>
      <c r="E29" s="147" t="str">
        <f t="shared" si="16"/>
        <v>Slovenia</v>
      </c>
      <c r="F29" s="146">
        <f t="shared" si="17"/>
        <v>2.1000000000000005</v>
      </c>
      <c r="G29" s="146">
        <f t="shared" si="18"/>
        <v>2.6999999999999993</v>
      </c>
      <c r="H29" s="146">
        <f t="shared" si="19"/>
        <v>2</v>
      </c>
      <c r="I29" s="146">
        <f t="shared" si="20"/>
        <v>-15.6</v>
      </c>
      <c r="J29" s="146">
        <f t="shared" si="21"/>
        <v>-0.29999999999999982</v>
      </c>
      <c r="K29" s="146">
        <f t="shared" si="22"/>
        <v>2</v>
      </c>
      <c r="AG29" s="97">
        <f t="shared" si="1"/>
        <v>31867</v>
      </c>
      <c r="AH29" s="96">
        <f t="shared" si="2"/>
        <v>-3.3</v>
      </c>
      <c r="AJ29" s="146">
        <f t="shared" si="3"/>
        <v>-0.5</v>
      </c>
      <c r="AK29" s="146">
        <f t="shared" si="4"/>
        <v>17</v>
      </c>
      <c r="AL29" s="146">
        <f t="shared" si="5"/>
        <v>-5.5</v>
      </c>
      <c r="AM29" s="146">
        <f t="shared" si="6"/>
        <v>21.9</v>
      </c>
      <c r="AN29" s="146">
        <f t="shared" si="7"/>
        <v>-15</v>
      </c>
      <c r="AO29" s="146">
        <f t="shared" si="8"/>
        <v>102.8</v>
      </c>
      <c r="AQ29" s="146">
        <f t="shared" si="9"/>
        <v>4.7</v>
      </c>
      <c r="AR29" s="146">
        <f t="shared" si="10"/>
        <v>11.8</v>
      </c>
      <c r="AS29" s="146">
        <f t="shared" si="11"/>
        <v>-6.1</v>
      </c>
      <c r="AT29" s="146">
        <f t="shared" si="12"/>
        <v>20.399999999999999</v>
      </c>
      <c r="AU29" s="146">
        <f t="shared" si="13"/>
        <v>-12.5</v>
      </c>
      <c r="AV29" s="146">
        <f t="shared" si="14"/>
        <v>103.4</v>
      </c>
      <c r="AY29" s="91">
        <v>31897</v>
      </c>
      <c r="AZ29" s="98"/>
      <c r="BA29" s="89">
        <v>-4.9000000000000004</v>
      </c>
      <c r="BB29" s="89" t="s">
        <v>8</v>
      </c>
      <c r="BC29" s="89">
        <v>-9.6</v>
      </c>
      <c r="BD29" s="89">
        <v>2.9</v>
      </c>
      <c r="BE29" s="89">
        <v>-15.6</v>
      </c>
      <c r="BF29" s="88">
        <v>103.7</v>
      </c>
      <c r="BG29" s="89"/>
      <c r="BH29" s="89">
        <v>-7.1</v>
      </c>
      <c r="BI29" s="89" t="s">
        <v>8</v>
      </c>
      <c r="BJ29" s="89">
        <v>-11.5</v>
      </c>
      <c r="BK29" s="89">
        <v>-2.2999999999999998</v>
      </c>
      <c r="BL29" s="89">
        <v>-21.3</v>
      </c>
      <c r="BM29" s="88">
        <v>100.8</v>
      </c>
      <c r="BN29" s="89"/>
      <c r="BO29" s="89">
        <v>-14.7</v>
      </c>
      <c r="BP29" s="89" t="s">
        <v>8</v>
      </c>
      <c r="BQ29" s="89">
        <v>-11.2</v>
      </c>
      <c r="BR29" s="89">
        <v>-2.5</v>
      </c>
      <c r="BS29" s="89" t="s">
        <v>8</v>
      </c>
      <c r="BT29" s="88">
        <v>94</v>
      </c>
      <c r="BU29" s="89"/>
      <c r="BV29" s="89" t="s">
        <v>8</v>
      </c>
      <c r="BW29" s="89" t="s">
        <v>8</v>
      </c>
      <c r="BX29" s="89" t="s">
        <v>8</v>
      </c>
      <c r="BY29" s="89" t="s">
        <v>8</v>
      </c>
      <c r="BZ29" s="89" t="s">
        <v>8</v>
      </c>
      <c r="CA29" s="88" t="s">
        <v>8</v>
      </c>
      <c r="CB29" s="89"/>
      <c r="CC29" s="89" t="s">
        <v>8</v>
      </c>
      <c r="CD29" s="89" t="s">
        <v>8</v>
      </c>
      <c r="CE29" s="89" t="s">
        <v>8</v>
      </c>
      <c r="CF29" s="89" t="s">
        <v>8</v>
      </c>
      <c r="CG29" s="89" t="s">
        <v>8</v>
      </c>
      <c r="CH29" s="88" t="s">
        <v>8</v>
      </c>
      <c r="CI29" s="89"/>
      <c r="CJ29" s="89">
        <v>-8.5</v>
      </c>
      <c r="CK29" s="89" t="s">
        <v>8</v>
      </c>
      <c r="CL29" s="89">
        <v>-9.4</v>
      </c>
      <c r="CM29" s="89" t="s">
        <v>8</v>
      </c>
      <c r="CN29" s="89">
        <v>10.4</v>
      </c>
      <c r="CO29" s="88">
        <v>85.2</v>
      </c>
      <c r="CP29" s="89"/>
      <c r="CQ29" s="89">
        <v>-11.6</v>
      </c>
      <c r="CR29" s="89" t="s">
        <v>8</v>
      </c>
      <c r="CS29" s="89">
        <v>0.4</v>
      </c>
      <c r="CT29" s="89">
        <v>-3.1</v>
      </c>
      <c r="CU29" s="89">
        <v>-29.5</v>
      </c>
      <c r="CV29" s="88">
        <v>101.6</v>
      </c>
      <c r="CW29" s="89"/>
      <c r="CX29" s="89" t="s">
        <v>8</v>
      </c>
      <c r="CY29" s="89" t="s">
        <v>8</v>
      </c>
      <c r="CZ29" s="89" t="s">
        <v>8</v>
      </c>
      <c r="DA29" s="89" t="s">
        <v>8</v>
      </c>
      <c r="DB29" s="89" t="s">
        <v>8</v>
      </c>
      <c r="DC29" s="88" t="s">
        <v>8</v>
      </c>
      <c r="DD29" s="89"/>
      <c r="DE29" s="89" t="s">
        <v>8</v>
      </c>
      <c r="DF29" s="89" t="s">
        <v>8</v>
      </c>
      <c r="DG29" s="89">
        <v>-25.4</v>
      </c>
      <c r="DH29" s="89" t="s">
        <v>8</v>
      </c>
      <c r="DI29" s="89" t="s">
        <v>8</v>
      </c>
      <c r="DJ29" s="88" t="s">
        <v>8</v>
      </c>
      <c r="DK29" s="89"/>
      <c r="DL29" s="89">
        <v>-5.2</v>
      </c>
      <c r="DM29" s="89" t="s">
        <v>8</v>
      </c>
      <c r="DN29" s="89">
        <v>-31.1</v>
      </c>
      <c r="DO29" s="89" t="s">
        <v>8</v>
      </c>
      <c r="DP29" s="89">
        <v>-37.6</v>
      </c>
      <c r="DQ29" s="88">
        <v>102.9</v>
      </c>
      <c r="DR29" s="89"/>
      <c r="DS29" s="89">
        <v>-6.2</v>
      </c>
      <c r="DT29" s="89" t="s">
        <v>8</v>
      </c>
      <c r="DU29" s="89">
        <v>-18.100000000000001</v>
      </c>
      <c r="DV29" s="89" t="s">
        <v>8</v>
      </c>
      <c r="DW29" s="89" t="s">
        <v>8</v>
      </c>
      <c r="DX29" s="88">
        <v>103</v>
      </c>
      <c r="DY29" s="89"/>
      <c r="DZ29" s="89">
        <v>-7</v>
      </c>
      <c r="EA29" s="89" t="s">
        <v>8</v>
      </c>
      <c r="EB29" s="89">
        <v>-26.5</v>
      </c>
      <c r="EC29" s="89">
        <v>-7.8</v>
      </c>
      <c r="ED29" s="89">
        <v>-18.399999999999999</v>
      </c>
      <c r="EE29" s="88">
        <v>98.7</v>
      </c>
      <c r="EF29" s="89"/>
      <c r="EG29" s="89" t="s">
        <v>8</v>
      </c>
      <c r="EH29" s="89" t="s">
        <v>8</v>
      </c>
      <c r="EI29" s="89" t="s">
        <v>8</v>
      </c>
      <c r="EJ29" s="89" t="s">
        <v>8</v>
      </c>
      <c r="EK29" s="89" t="s">
        <v>8</v>
      </c>
      <c r="EL29" s="88" t="s">
        <v>8</v>
      </c>
      <c r="EM29" s="89"/>
      <c r="EN29" s="89">
        <v>-5.9</v>
      </c>
      <c r="EO29" s="89" t="s">
        <v>8</v>
      </c>
      <c r="EP29" s="89">
        <v>-10.199999999999999</v>
      </c>
      <c r="EQ29" s="89">
        <v>0.7</v>
      </c>
      <c r="ER29" s="89">
        <v>-23.5</v>
      </c>
      <c r="ES29" s="88">
        <v>99.9</v>
      </c>
      <c r="ET29" s="89"/>
      <c r="EU29" s="89" t="s">
        <v>8</v>
      </c>
      <c r="EV29" s="89" t="s">
        <v>8</v>
      </c>
      <c r="EW29" s="89" t="s">
        <v>8</v>
      </c>
      <c r="EX29" s="89" t="s">
        <v>8</v>
      </c>
      <c r="EY29" s="89" t="s">
        <v>8</v>
      </c>
      <c r="EZ29" s="88" t="s">
        <v>8</v>
      </c>
      <c r="FA29" s="89"/>
      <c r="FB29" s="89" t="s">
        <v>8</v>
      </c>
      <c r="FC29" s="89" t="s">
        <v>8</v>
      </c>
      <c r="FD29" s="89" t="s">
        <v>8</v>
      </c>
      <c r="FE29" s="89" t="s">
        <v>8</v>
      </c>
      <c r="FF29" s="89" t="s">
        <v>8</v>
      </c>
      <c r="FG29" s="88" t="s">
        <v>8</v>
      </c>
      <c r="FH29" s="89"/>
      <c r="FI29" s="89" t="s">
        <v>8</v>
      </c>
      <c r="FJ29" s="89" t="s">
        <v>8</v>
      </c>
      <c r="FK29" s="89" t="s">
        <v>8</v>
      </c>
      <c r="FL29" s="89" t="s">
        <v>8</v>
      </c>
      <c r="FM29" s="89" t="s">
        <v>8</v>
      </c>
      <c r="FN29" s="88" t="s">
        <v>8</v>
      </c>
      <c r="FO29" s="89"/>
      <c r="FP29" s="89">
        <v>-27.4</v>
      </c>
      <c r="FQ29" s="89" t="s">
        <v>8</v>
      </c>
      <c r="FR29" s="89" t="s">
        <v>8</v>
      </c>
      <c r="FS29" s="89" t="s">
        <v>8</v>
      </c>
      <c r="FT29" s="89">
        <v>18.899999999999999</v>
      </c>
      <c r="FU29" s="88">
        <v>96.5</v>
      </c>
      <c r="FV29" s="89"/>
      <c r="FW29" s="89" t="s">
        <v>8</v>
      </c>
      <c r="FX29" s="89" t="s">
        <v>8</v>
      </c>
      <c r="FY29" s="89" t="s">
        <v>8</v>
      </c>
      <c r="FZ29" s="89" t="s">
        <v>8</v>
      </c>
      <c r="GA29" s="89" t="s">
        <v>8</v>
      </c>
      <c r="GB29" s="88" t="s">
        <v>8</v>
      </c>
      <c r="GC29" s="89"/>
      <c r="GD29" s="89" t="s">
        <v>8</v>
      </c>
      <c r="GE29" s="89" t="s">
        <v>8</v>
      </c>
      <c r="GF29" s="89" t="s">
        <v>8</v>
      </c>
      <c r="GG29" s="89" t="s">
        <v>8</v>
      </c>
      <c r="GH29" s="89" t="s">
        <v>8</v>
      </c>
      <c r="GI29" s="88" t="s">
        <v>8</v>
      </c>
      <c r="GJ29" s="89"/>
      <c r="GK29" s="89">
        <v>-7.3</v>
      </c>
      <c r="GL29" s="89" t="s">
        <v>8</v>
      </c>
      <c r="GM29" s="89">
        <v>1.7</v>
      </c>
      <c r="GN29" s="89">
        <v>27.7</v>
      </c>
      <c r="GO29" s="89">
        <v>-1.7</v>
      </c>
      <c r="GP29" s="88">
        <v>95.3</v>
      </c>
      <c r="GQ29" s="89"/>
      <c r="GR29" s="89">
        <v>-12.1</v>
      </c>
      <c r="GS29" s="89" t="s">
        <v>8</v>
      </c>
      <c r="GT29" s="89" t="s">
        <v>8</v>
      </c>
      <c r="GU29" s="89" t="s">
        <v>8</v>
      </c>
      <c r="GV29" s="89" t="s">
        <v>8</v>
      </c>
      <c r="GW29" s="88">
        <v>91.3</v>
      </c>
      <c r="GX29" s="89"/>
      <c r="GY29" s="89" t="s">
        <v>8</v>
      </c>
      <c r="GZ29" s="89" t="s">
        <v>8</v>
      </c>
      <c r="HA29" s="89" t="s">
        <v>8</v>
      </c>
      <c r="HB29" s="89" t="s">
        <v>8</v>
      </c>
      <c r="HC29" s="89" t="s">
        <v>8</v>
      </c>
      <c r="HD29" s="88" t="s">
        <v>8</v>
      </c>
      <c r="HE29" s="89"/>
      <c r="HF29" s="89">
        <v>14</v>
      </c>
      <c r="HG29" s="89" t="s">
        <v>8</v>
      </c>
      <c r="HH29" s="89">
        <v>-8</v>
      </c>
      <c r="HI29" s="89" t="s">
        <v>8</v>
      </c>
      <c r="HJ29" s="89" t="s">
        <v>8</v>
      </c>
      <c r="HK29" s="88">
        <v>126.3</v>
      </c>
      <c r="HL29" s="89"/>
      <c r="HM29" s="89" t="s">
        <v>8</v>
      </c>
      <c r="HN29" s="89" t="s">
        <v>8</v>
      </c>
      <c r="HO29" s="89" t="s">
        <v>8</v>
      </c>
      <c r="HP29" s="89" t="s">
        <v>8</v>
      </c>
      <c r="HQ29" s="89" t="s">
        <v>8</v>
      </c>
      <c r="HR29" s="88" t="s">
        <v>8</v>
      </c>
      <c r="HS29" s="89"/>
      <c r="HT29" s="89" t="s">
        <v>8</v>
      </c>
      <c r="HU29" s="89" t="s">
        <v>8</v>
      </c>
      <c r="HV29" s="89" t="s">
        <v>8</v>
      </c>
      <c r="HW29" s="89" t="s">
        <v>8</v>
      </c>
      <c r="HX29" s="89" t="s">
        <v>8</v>
      </c>
      <c r="HY29" s="88" t="s">
        <v>8</v>
      </c>
      <c r="HZ29" s="89"/>
      <c r="IA29" s="89" t="s">
        <v>8</v>
      </c>
      <c r="IB29" s="89" t="s">
        <v>8</v>
      </c>
      <c r="IC29" s="89" t="s">
        <v>8</v>
      </c>
      <c r="ID29" s="89" t="s">
        <v>8</v>
      </c>
      <c r="IE29" s="89" t="s">
        <v>8</v>
      </c>
      <c r="IF29" s="88" t="s">
        <v>8</v>
      </c>
      <c r="IG29" s="89"/>
      <c r="IH29" s="89" t="s">
        <v>8</v>
      </c>
      <c r="II29" s="89" t="s">
        <v>8</v>
      </c>
      <c r="IJ29" s="89" t="s">
        <v>8</v>
      </c>
      <c r="IK29" s="89" t="s">
        <v>8</v>
      </c>
      <c r="IL29" s="89">
        <v>-9.1</v>
      </c>
      <c r="IM29" s="88">
        <v>105.6</v>
      </c>
      <c r="IN29" s="89"/>
      <c r="IO29" s="89" t="s">
        <v>8</v>
      </c>
      <c r="IP29" s="89" t="s">
        <v>8</v>
      </c>
      <c r="IQ29" s="89" t="s">
        <v>8</v>
      </c>
      <c r="IR29" s="89" t="s">
        <v>8</v>
      </c>
      <c r="IS29" s="89" t="s">
        <v>8</v>
      </c>
      <c r="IT29" s="88" t="s">
        <v>8</v>
      </c>
      <c r="IU29" s="89"/>
      <c r="IV29" s="89">
        <v>5</v>
      </c>
      <c r="IW29" s="89" t="s">
        <v>8</v>
      </c>
      <c r="IX29" s="89">
        <v>-0.1</v>
      </c>
      <c r="IY29" s="89">
        <v>25.4</v>
      </c>
      <c r="IZ29" s="89">
        <v>4.3</v>
      </c>
      <c r="JA29" s="88">
        <v>114.9</v>
      </c>
    </row>
    <row r="30" spans="1:261" ht="15" customHeight="1">
      <c r="A30" s="129" t="s">
        <v>10</v>
      </c>
      <c r="B30" s="106" t="s">
        <v>336</v>
      </c>
      <c r="D30" s="92" t="str">
        <f t="shared" si="15"/>
        <v>SK</v>
      </c>
      <c r="E30" s="147" t="str">
        <f t="shared" si="16"/>
        <v>Slovak Republic</v>
      </c>
      <c r="F30" s="146">
        <f t="shared" si="17"/>
        <v>-5.2</v>
      </c>
      <c r="G30" s="146">
        <f t="shared" si="18"/>
        <v>5.1999999999999993</v>
      </c>
      <c r="H30" s="146">
        <f t="shared" si="19"/>
        <v>0.59999999999999964</v>
      </c>
      <c r="I30" s="146">
        <f t="shared" si="20"/>
        <v>1.5</v>
      </c>
      <c r="J30" s="146">
        <f t="shared" si="21"/>
        <v>-2.5</v>
      </c>
      <c r="K30" s="146">
        <f t="shared" si="22"/>
        <v>-0.60000000000000853</v>
      </c>
      <c r="AG30" s="97">
        <f t="shared" si="1"/>
        <v>31897</v>
      </c>
      <c r="AH30" s="96">
        <f t="shared" si="2"/>
        <v>4.3</v>
      </c>
      <c r="AJ30" s="146">
        <f t="shared" si="3"/>
        <v>-4.4000000000000004</v>
      </c>
      <c r="AK30" s="146">
        <f t="shared" si="4"/>
        <v>15.8</v>
      </c>
      <c r="AL30" s="146">
        <f t="shared" si="5"/>
        <v>19.899999999999999</v>
      </c>
      <c r="AM30" s="146">
        <f t="shared" si="6"/>
        <v>-2</v>
      </c>
      <c r="AN30" s="146">
        <f t="shared" si="7"/>
        <v>-6</v>
      </c>
      <c r="AO30" s="146">
        <f t="shared" si="8"/>
        <v>102.8</v>
      </c>
      <c r="AQ30" s="146">
        <f t="shared" si="9"/>
        <v>1.3</v>
      </c>
      <c r="AR30" s="146">
        <f t="shared" si="10"/>
        <v>15.6</v>
      </c>
      <c r="AS30" s="146">
        <f t="shared" si="11"/>
        <v>18.100000000000001</v>
      </c>
      <c r="AT30" s="146">
        <f t="shared" si="12"/>
        <v>-4.0999999999999996</v>
      </c>
      <c r="AU30" s="146">
        <f t="shared" si="13"/>
        <v>4.3</v>
      </c>
      <c r="AV30" s="146">
        <f t="shared" si="14"/>
        <v>104.9</v>
      </c>
      <c r="AY30" s="91">
        <v>31928</v>
      </c>
      <c r="BA30" s="89">
        <v>-4.2</v>
      </c>
      <c r="BB30" s="89" t="s">
        <v>8</v>
      </c>
      <c r="BC30" s="89">
        <v>-10.1</v>
      </c>
      <c r="BD30" s="89">
        <v>-0.1</v>
      </c>
      <c r="BE30" s="89">
        <v>-14.2</v>
      </c>
      <c r="BF30" s="88">
        <v>104</v>
      </c>
      <c r="BG30" s="89"/>
      <c r="BH30" s="89">
        <v>-6.9</v>
      </c>
      <c r="BI30" s="89" t="s">
        <v>8</v>
      </c>
      <c r="BJ30" s="89">
        <v>-12.2</v>
      </c>
      <c r="BK30" s="89">
        <v>-5.5</v>
      </c>
      <c r="BL30" s="89">
        <v>-20</v>
      </c>
      <c r="BM30" s="88">
        <v>100.6</v>
      </c>
      <c r="BN30" s="89"/>
      <c r="BO30" s="89">
        <v>-10.9</v>
      </c>
      <c r="BP30" s="89" t="s">
        <v>8</v>
      </c>
      <c r="BQ30" s="89">
        <v>-10.5</v>
      </c>
      <c r="BR30" s="89">
        <v>-2.6</v>
      </c>
      <c r="BS30" s="89" t="s">
        <v>8</v>
      </c>
      <c r="BT30" s="88">
        <v>97.9</v>
      </c>
      <c r="BU30" s="89"/>
      <c r="BV30" s="89" t="s">
        <v>8</v>
      </c>
      <c r="BW30" s="89" t="s">
        <v>8</v>
      </c>
      <c r="BX30" s="89" t="s">
        <v>8</v>
      </c>
      <c r="BY30" s="89" t="s">
        <v>8</v>
      </c>
      <c r="BZ30" s="89" t="s">
        <v>8</v>
      </c>
      <c r="CA30" s="88" t="s">
        <v>8</v>
      </c>
      <c r="CB30" s="89"/>
      <c r="CC30" s="89" t="s">
        <v>8</v>
      </c>
      <c r="CD30" s="89" t="s">
        <v>8</v>
      </c>
      <c r="CE30" s="89" t="s">
        <v>8</v>
      </c>
      <c r="CF30" s="89" t="s">
        <v>8</v>
      </c>
      <c r="CG30" s="89" t="s">
        <v>8</v>
      </c>
      <c r="CH30" s="88" t="s">
        <v>8</v>
      </c>
      <c r="CI30" s="89"/>
      <c r="CJ30" s="89">
        <v>-8.6999999999999993</v>
      </c>
      <c r="CK30" s="89" t="s">
        <v>8</v>
      </c>
      <c r="CL30" s="89">
        <v>-5</v>
      </c>
      <c r="CM30" s="89" t="s">
        <v>8</v>
      </c>
      <c r="CN30" s="89">
        <v>10.9</v>
      </c>
      <c r="CO30" s="88">
        <v>87.3</v>
      </c>
      <c r="CP30" s="89"/>
      <c r="CQ30" s="89">
        <v>-11.7</v>
      </c>
      <c r="CR30" s="89" t="s">
        <v>8</v>
      </c>
      <c r="CS30" s="89">
        <v>-0.6</v>
      </c>
      <c r="CT30" s="89">
        <v>-5.4</v>
      </c>
      <c r="CU30" s="89">
        <v>-26</v>
      </c>
      <c r="CV30" s="88">
        <v>101.1</v>
      </c>
      <c r="CW30" s="89"/>
      <c r="CX30" s="89" t="s">
        <v>8</v>
      </c>
      <c r="CY30" s="89" t="s">
        <v>8</v>
      </c>
      <c r="CZ30" s="89" t="s">
        <v>8</v>
      </c>
      <c r="DA30" s="89" t="s">
        <v>8</v>
      </c>
      <c r="DB30" s="89" t="s">
        <v>8</v>
      </c>
      <c r="DC30" s="88" t="s">
        <v>8</v>
      </c>
      <c r="DD30" s="89"/>
      <c r="DE30" s="89" t="s">
        <v>8</v>
      </c>
      <c r="DF30" s="89" t="s">
        <v>8</v>
      </c>
      <c r="DG30" s="89">
        <v>-31.2</v>
      </c>
      <c r="DH30" s="89" t="s">
        <v>8</v>
      </c>
      <c r="DI30" s="89" t="s">
        <v>8</v>
      </c>
      <c r="DJ30" s="88" t="s">
        <v>8</v>
      </c>
      <c r="DK30" s="89"/>
      <c r="DL30" s="89">
        <v>-10.199999999999999</v>
      </c>
      <c r="DM30" s="89" t="s">
        <v>8</v>
      </c>
      <c r="DN30" s="89">
        <v>-34.9</v>
      </c>
      <c r="DO30" s="89" t="s">
        <v>8</v>
      </c>
      <c r="DP30" s="89">
        <v>-37.4</v>
      </c>
      <c r="DQ30" s="88">
        <v>97.3</v>
      </c>
      <c r="DR30" s="89"/>
      <c r="DS30" s="89">
        <v>-4.2</v>
      </c>
      <c r="DT30" s="89" t="s">
        <v>8</v>
      </c>
      <c r="DU30" s="89">
        <v>-18.600000000000001</v>
      </c>
      <c r="DV30" s="89" t="s">
        <v>8</v>
      </c>
      <c r="DW30" s="89" t="s">
        <v>8</v>
      </c>
      <c r="DX30" s="88">
        <v>102.9</v>
      </c>
      <c r="DY30" s="89"/>
      <c r="DZ30" s="89">
        <v>-7.7</v>
      </c>
      <c r="EA30" s="89" t="s">
        <v>8</v>
      </c>
      <c r="EB30" s="89">
        <v>-28.8</v>
      </c>
      <c r="EC30" s="89">
        <v>-7.4</v>
      </c>
      <c r="ED30" s="89">
        <v>-16.8</v>
      </c>
      <c r="EE30" s="88">
        <v>97.2</v>
      </c>
      <c r="EF30" s="89"/>
      <c r="EG30" s="89" t="s">
        <v>8</v>
      </c>
      <c r="EH30" s="89" t="s">
        <v>8</v>
      </c>
      <c r="EI30" s="89" t="s">
        <v>8</v>
      </c>
      <c r="EJ30" s="89" t="s">
        <v>8</v>
      </c>
      <c r="EK30" s="89" t="s">
        <v>8</v>
      </c>
      <c r="EL30" s="88" t="s">
        <v>8</v>
      </c>
      <c r="EM30" s="89"/>
      <c r="EN30" s="89">
        <v>-1.8</v>
      </c>
      <c r="EO30" s="89" t="s">
        <v>8</v>
      </c>
      <c r="EP30" s="89">
        <v>-10.1</v>
      </c>
      <c r="EQ30" s="89">
        <v>-12.2</v>
      </c>
      <c r="ER30" s="89">
        <v>-23.2</v>
      </c>
      <c r="ES30" s="88">
        <v>106</v>
      </c>
      <c r="ET30" s="89"/>
      <c r="EU30" s="89" t="s">
        <v>8</v>
      </c>
      <c r="EV30" s="89" t="s">
        <v>8</v>
      </c>
      <c r="EW30" s="89" t="s">
        <v>8</v>
      </c>
      <c r="EX30" s="89" t="s">
        <v>8</v>
      </c>
      <c r="EY30" s="89" t="s">
        <v>8</v>
      </c>
      <c r="EZ30" s="88" t="s">
        <v>8</v>
      </c>
      <c r="FA30" s="89"/>
      <c r="FB30" s="89" t="s">
        <v>8</v>
      </c>
      <c r="FC30" s="89" t="s">
        <v>8</v>
      </c>
      <c r="FD30" s="89" t="s">
        <v>8</v>
      </c>
      <c r="FE30" s="89" t="s">
        <v>8</v>
      </c>
      <c r="FF30" s="89" t="s">
        <v>8</v>
      </c>
      <c r="FG30" s="88" t="s">
        <v>8</v>
      </c>
      <c r="FH30" s="89"/>
      <c r="FI30" s="89" t="s">
        <v>8</v>
      </c>
      <c r="FJ30" s="89" t="s">
        <v>8</v>
      </c>
      <c r="FK30" s="89" t="s">
        <v>8</v>
      </c>
      <c r="FL30" s="89" t="s">
        <v>8</v>
      </c>
      <c r="FM30" s="89" t="s">
        <v>8</v>
      </c>
      <c r="FN30" s="88" t="s">
        <v>8</v>
      </c>
      <c r="FO30" s="89"/>
      <c r="FP30" s="89">
        <v>-16.100000000000001</v>
      </c>
      <c r="FQ30" s="89" t="s">
        <v>8</v>
      </c>
      <c r="FR30" s="89" t="s">
        <v>8</v>
      </c>
      <c r="FS30" s="89" t="s">
        <v>8</v>
      </c>
      <c r="FT30" s="89">
        <v>17.3</v>
      </c>
      <c r="FU30" s="88">
        <v>104.7</v>
      </c>
      <c r="FV30" s="89"/>
      <c r="FW30" s="89" t="s">
        <v>8</v>
      </c>
      <c r="FX30" s="89" t="s">
        <v>8</v>
      </c>
      <c r="FY30" s="89" t="s">
        <v>8</v>
      </c>
      <c r="FZ30" s="89" t="s">
        <v>8</v>
      </c>
      <c r="GA30" s="89" t="s">
        <v>8</v>
      </c>
      <c r="GB30" s="88" t="s">
        <v>8</v>
      </c>
      <c r="GC30" s="89"/>
      <c r="GD30" s="89" t="s">
        <v>8</v>
      </c>
      <c r="GE30" s="89" t="s">
        <v>8</v>
      </c>
      <c r="GF30" s="89" t="s">
        <v>8</v>
      </c>
      <c r="GG30" s="89" t="s">
        <v>8</v>
      </c>
      <c r="GH30" s="89" t="s">
        <v>8</v>
      </c>
      <c r="GI30" s="88" t="s">
        <v>8</v>
      </c>
      <c r="GJ30" s="89"/>
      <c r="GK30" s="89">
        <v>-7.6</v>
      </c>
      <c r="GL30" s="89" t="s">
        <v>8</v>
      </c>
      <c r="GM30" s="89">
        <v>1.7</v>
      </c>
      <c r="GN30" s="89">
        <v>20.5</v>
      </c>
      <c r="GO30" s="89">
        <v>-0.7</v>
      </c>
      <c r="GP30" s="88">
        <v>94.8</v>
      </c>
      <c r="GQ30" s="89"/>
      <c r="GR30" s="89">
        <v>-11.9</v>
      </c>
      <c r="GS30" s="89" t="s">
        <v>8</v>
      </c>
      <c r="GT30" s="89" t="s">
        <v>8</v>
      </c>
      <c r="GU30" s="89" t="s">
        <v>8</v>
      </c>
      <c r="GV30" s="89" t="s">
        <v>8</v>
      </c>
      <c r="GW30" s="88">
        <v>91.5</v>
      </c>
      <c r="GX30" s="89"/>
      <c r="GY30" s="89" t="s">
        <v>8</v>
      </c>
      <c r="GZ30" s="89" t="s">
        <v>8</v>
      </c>
      <c r="HA30" s="89" t="s">
        <v>8</v>
      </c>
      <c r="HB30" s="89" t="s">
        <v>8</v>
      </c>
      <c r="HC30" s="89" t="s">
        <v>8</v>
      </c>
      <c r="HD30" s="88" t="s">
        <v>8</v>
      </c>
      <c r="HE30" s="89"/>
      <c r="HF30" s="89">
        <v>12.5</v>
      </c>
      <c r="HG30" s="89" t="s">
        <v>8</v>
      </c>
      <c r="HH30" s="89">
        <v>-8.5</v>
      </c>
      <c r="HI30" s="89" t="s">
        <v>8</v>
      </c>
      <c r="HJ30" s="89" t="s">
        <v>8</v>
      </c>
      <c r="HK30" s="88">
        <v>124</v>
      </c>
      <c r="HL30" s="89"/>
      <c r="HM30" s="89" t="s">
        <v>8</v>
      </c>
      <c r="HN30" s="89" t="s">
        <v>8</v>
      </c>
      <c r="HO30" s="89" t="s">
        <v>8</v>
      </c>
      <c r="HP30" s="89" t="s">
        <v>8</v>
      </c>
      <c r="HQ30" s="89" t="s">
        <v>8</v>
      </c>
      <c r="HR30" s="88" t="s">
        <v>8</v>
      </c>
      <c r="HS30" s="89"/>
      <c r="HT30" s="89" t="s">
        <v>8</v>
      </c>
      <c r="HU30" s="89" t="s">
        <v>8</v>
      </c>
      <c r="HV30" s="89" t="s">
        <v>8</v>
      </c>
      <c r="HW30" s="89" t="s">
        <v>8</v>
      </c>
      <c r="HX30" s="89" t="s">
        <v>8</v>
      </c>
      <c r="HY30" s="88" t="s">
        <v>8</v>
      </c>
      <c r="HZ30" s="89"/>
      <c r="IA30" s="89" t="s">
        <v>8</v>
      </c>
      <c r="IB30" s="89" t="s">
        <v>8</v>
      </c>
      <c r="IC30" s="89" t="s">
        <v>8</v>
      </c>
      <c r="ID30" s="89" t="s">
        <v>8</v>
      </c>
      <c r="IE30" s="89" t="s">
        <v>8</v>
      </c>
      <c r="IF30" s="88" t="s">
        <v>8</v>
      </c>
      <c r="IG30" s="89"/>
      <c r="IH30" s="89" t="s">
        <v>8</v>
      </c>
      <c r="II30" s="89" t="s">
        <v>8</v>
      </c>
      <c r="IJ30" s="89" t="s">
        <v>8</v>
      </c>
      <c r="IK30" s="89" t="s">
        <v>8</v>
      </c>
      <c r="IL30" s="89">
        <v>-8.5</v>
      </c>
      <c r="IM30" s="88">
        <v>106</v>
      </c>
      <c r="IN30" s="89"/>
      <c r="IO30" s="89" t="s">
        <v>8</v>
      </c>
      <c r="IP30" s="89" t="s">
        <v>8</v>
      </c>
      <c r="IQ30" s="89" t="s">
        <v>8</v>
      </c>
      <c r="IR30" s="89" t="s">
        <v>8</v>
      </c>
      <c r="IS30" s="89" t="s">
        <v>8</v>
      </c>
      <c r="IT30" s="88" t="s">
        <v>8</v>
      </c>
      <c r="IU30" s="89"/>
      <c r="IV30" s="89">
        <v>9.9</v>
      </c>
      <c r="IW30" s="89" t="s">
        <v>8</v>
      </c>
      <c r="IX30" s="89">
        <v>0.1</v>
      </c>
      <c r="IY30" s="89">
        <v>27.6</v>
      </c>
      <c r="IZ30" s="89">
        <v>5.0999999999999996</v>
      </c>
      <c r="JA30" s="88">
        <v>118.7</v>
      </c>
    </row>
    <row r="31" spans="1:261" ht="15" customHeight="1">
      <c r="A31" s="129" t="s">
        <v>337</v>
      </c>
      <c r="B31" s="106" t="s">
        <v>338</v>
      </c>
      <c r="D31" s="92" t="str">
        <f t="shared" si="15"/>
        <v>FI</v>
      </c>
      <c r="E31" s="147" t="str">
        <f t="shared" si="16"/>
        <v>Finland</v>
      </c>
      <c r="F31" s="146">
        <f t="shared" si="17"/>
        <v>-5.7</v>
      </c>
      <c r="G31" s="146">
        <f t="shared" si="18"/>
        <v>0.20000000000000107</v>
      </c>
      <c r="H31" s="146">
        <f t="shared" si="19"/>
        <v>1.7999999999999972</v>
      </c>
      <c r="I31" s="146">
        <f t="shared" si="20"/>
        <v>2.0999999999999996</v>
      </c>
      <c r="J31" s="146">
        <f t="shared" si="21"/>
        <v>-10.3</v>
      </c>
      <c r="K31" s="146">
        <f t="shared" si="22"/>
        <v>-2.1000000000000085</v>
      </c>
      <c r="AG31" s="97">
        <f t="shared" si="1"/>
        <v>31928</v>
      </c>
      <c r="AH31" s="96">
        <f t="shared" si="2"/>
        <v>5.0999999999999996</v>
      </c>
      <c r="AJ31" s="146">
        <f t="shared" si="3"/>
        <v>2.1</v>
      </c>
      <c r="AK31" s="146">
        <f t="shared" si="4"/>
        <v>27</v>
      </c>
      <c r="AL31" s="146">
        <f t="shared" si="5"/>
        <v>13.6</v>
      </c>
      <c r="AM31" s="146">
        <f t="shared" si="6"/>
        <v>16.2</v>
      </c>
      <c r="AN31" s="146">
        <f t="shared" si="7"/>
        <v>18.100000000000001</v>
      </c>
      <c r="AO31" s="146">
        <f t="shared" si="8"/>
        <v>107.3</v>
      </c>
      <c r="AQ31" s="146">
        <f t="shared" si="9"/>
        <v>-4.8</v>
      </c>
      <c r="AR31" s="146">
        <f t="shared" si="10"/>
        <v>26.6</v>
      </c>
      <c r="AS31" s="146">
        <f t="shared" si="11"/>
        <v>13.1</v>
      </c>
      <c r="AT31" s="146">
        <f t="shared" si="12"/>
        <v>12.5</v>
      </c>
      <c r="AU31" s="146">
        <f t="shared" si="13"/>
        <v>18.100000000000001</v>
      </c>
      <c r="AV31" s="146">
        <f t="shared" si="14"/>
        <v>105.2</v>
      </c>
      <c r="AY31" s="91">
        <v>31958</v>
      </c>
      <c r="AZ31" s="89"/>
      <c r="BA31" s="89">
        <v>-4</v>
      </c>
      <c r="BB31" s="89" t="s">
        <v>8</v>
      </c>
      <c r="BC31" s="89">
        <v>-9.1</v>
      </c>
      <c r="BD31" s="89">
        <v>-4.2</v>
      </c>
      <c r="BE31" s="89">
        <v>-13.1</v>
      </c>
      <c r="BF31" s="88">
        <v>104</v>
      </c>
      <c r="BG31" s="89"/>
      <c r="BH31" s="89">
        <v>-7</v>
      </c>
      <c r="BI31" s="89" t="s">
        <v>8</v>
      </c>
      <c r="BJ31" s="89">
        <v>-11.2</v>
      </c>
      <c r="BK31" s="89">
        <v>-9.8000000000000007</v>
      </c>
      <c r="BL31" s="89">
        <v>-19</v>
      </c>
      <c r="BM31" s="88">
        <v>100.2</v>
      </c>
      <c r="BN31" s="89"/>
      <c r="BO31" s="89">
        <v>-15</v>
      </c>
      <c r="BP31" s="89" t="s">
        <v>8</v>
      </c>
      <c r="BQ31" s="89">
        <v>-8.8000000000000007</v>
      </c>
      <c r="BR31" s="89">
        <v>-1.3</v>
      </c>
      <c r="BS31" s="89" t="s">
        <v>8</v>
      </c>
      <c r="BT31" s="88">
        <v>95.4</v>
      </c>
      <c r="BU31" s="89"/>
      <c r="BV31" s="89" t="s">
        <v>8</v>
      </c>
      <c r="BW31" s="89" t="s">
        <v>8</v>
      </c>
      <c r="BX31" s="89" t="s">
        <v>8</v>
      </c>
      <c r="BY31" s="89" t="s">
        <v>8</v>
      </c>
      <c r="BZ31" s="89" t="s">
        <v>8</v>
      </c>
      <c r="CA31" s="88" t="s">
        <v>8</v>
      </c>
      <c r="CB31" s="89"/>
      <c r="CC31" s="89" t="s">
        <v>8</v>
      </c>
      <c r="CD31" s="89" t="s">
        <v>8</v>
      </c>
      <c r="CE31" s="89" t="s">
        <v>8</v>
      </c>
      <c r="CF31" s="89" t="s">
        <v>8</v>
      </c>
      <c r="CG31" s="89" t="s">
        <v>8</v>
      </c>
      <c r="CH31" s="88" t="s">
        <v>8</v>
      </c>
      <c r="CI31" s="89"/>
      <c r="CJ31" s="89">
        <v>-8.9</v>
      </c>
      <c r="CK31" s="89" t="s">
        <v>8</v>
      </c>
      <c r="CL31" s="89">
        <v>-11.9</v>
      </c>
      <c r="CM31" s="89" t="s">
        <v>8</v>
      </c>
      <c r="CN31" s="89">
        <v>11.6</v>
      </c>
      <c r="CO31" s="88">
        <v>83.8</v>
      </c>
      <c r="CP31" s="89"/>
      <c r="CQ31" s="89">
        <v>-11.5</v>
      </c>
      <c r="CR31" s="89" t="s">
        <v>8</v>
      </c>
      <c r="CS31" s="89">
        <v>-1.1000000000000001</v>
      </c>
      <c r="CT31" s="89">
        <v>-12.6</v>
      </c>
      <c r="CU31" s="89">
        <v>-29.3</v>
      </c>
      <c r="CV31" s="88">
        <v>100.1</v>
      </c>
      <c r="CW31" s="89"/>
      <c r="CX31" s="89" t="s">
        <v>8</v>
      </c>
      <c r="CY31" s="89" t="s">
        <v>8</v>
      </c>
      <c r="CZ31" s="89" t="s">
        <v>8</v>
      </c>
      <c r="DA31" s="89" t="s">
        <v>8</v>
      </c>
      <c r="DB31" s="89" t="s">
        <v>8</v>
      </c>
      <c r="DC31" s="88" t="s">
        <v>8</v>
      </c>
      <c r="DD31" s="89"/>
      <c r="DE31" s="89" t="s">
        <v>8</v>
      </c>
      <c r="DF31" s="89" t="s">
        <v>8</v>
      </c>
      <c r="DG31" s="89">
        <v>-29.7</v>
      </c>
      <c r="DH31" s="89" t="s">
        <v>8</v>
      </c>
      <c r="DI31" s="89" t="s">
        <v>8</v>
      </c>
      <c r="DJ31" s="88" t="s">
        <v>8</v>
      </c>
      <c r="DK31" s="89"/>
      <c r="DL31" s="89">
        <v>-7</v>
      </c>
      <c r="DM31" s="89" t="s">
        <v>8</v>
      </c>
      <c r="DN31" s="89">
        <v>-34.4</v>
      </c>
      <c r="DO31" s="89" t="s">
        <v>8</v>
      </c>
      <c r="DP31" s="89">
        <v>-37.200000000000003</v>
      </c>
      <c r="DQ31" s="88">
        <v>97.6</v>
      </c>
      <c r="DR31" s="89"/>
      <c r="DS31" s="89">
        <v>-2.9</v>
      </c>
      <c r="DT31" s="89" t="s">
        <v>8</v>
      </c>
      <c r="DU31" s="89">
        <v>-14</v>
      </c>
      <c r="DV31" s="89" t="s">
        <v>8</v>
      </c>
      <c r="DW31" s="89" t="s">
        <v>8</v>
      </c>
      <c r="DX31" s="88">
        <v>105.1</v>
      </c>
      <c r="DY31" s="89"/>
      <c r="DZ31" s="89">
        <v>-8.1</v>
      </c>
      <c r="EA31" s="89" t="s">
        <v>8</v>
      </c>
      <c r="EB31" s="89">
        <v>-25.5</v>
      </c>
      <c r="EC31" s="89">
        <v>-12.2</v>
      </c>
      <c r="ED31" s="89">
        <v>-15</v>
      </c>
      <c r="EE31" s="88">
        <v>97.4</v>
      </c>
      <c r="EF31" s="89"/>
      <c r="EG31" s="89" t="s">
        <v>8</v>
      </c>
      <c r="EH31" s="89" t="s">
        <v>8</v>
      </c>
      <c r="EI31" s="89" t="s">
        <v>8</v>
      </c>
      <c r="EJ31" s="89" t="s">
        <v>8</v>
      </c>
      <c r="EK31" s="89" t="s">
        <v>8</v>
      </c>
      <c r="EL31" s="88" t="s">
        <v>8</v>
      </c>
      <c r="EM31" s="89"/>
      <c r="EN31" s="89">
        <v>-0.7</v>
      </c>
      <c r="EO31" s="89" t="s">
        <v>8</v>
      </c>
      <c r="EP31" s="89">
        <v>-10.8</v>
      </c>
      <c r="EQ31" s="89">
        <v>-11.6</v>
      </c>
      <c r="ER31" s="89">
        <v>-19.399999999999999</v>
      </c>
      <c r="ES31" s="88">
        <v>105.7</v>
      </c>
      <c r="ET31" s="89"/>
      <c r="EU31" s="89" t="s">
        <v>8</v>
      </c>
      <c r="EV31" s="89" t="s">
        <v>8</v>
      </c>
      <c r="EW31" s="89" t="s">
        <v>8</v>
      </c>
      <c r="EX31" s="89" t="s">
        <v>8</v>
      </c>
      <c r="EY31" s="89" t="s">
        <v>8</v>
      </c>
      <c r="EZ31" s="88" t="s">
        <v>8</v>
      </c>
      <c r="FA31" s="89"/>
      <c r="FB31" s="89" t="s">
        <v>8</v>
      </c>
      <c r="FC31" s="89" t="s">
        <v>8</v>
      </c>
      <c r="FD31" s="89" t="s">
        <v>8</v>
      </c>
      <c r="FE31" s="89" t="s">
        <v>8</v>
      </c>
      <c r="FF31" s="89" t="s">
        <v>8</v>
      </c>
      <c r="FG31" s="88" t="s">
        <v>8</v>
      </c>
      <c r="FH31" s="89"/>
      <c r="FI31" s="89" t="s">
        <v>8</v>
      </c>
      <c r="FJ31" s="89" t="s">
        <v>8</v>
      </c>
      <c r="FK31" s="89" t="s">
        <v>8</v>
      </c>
      <c r="FL31" s="89" t="s">
        <v>8</v>
      </c>
      <c r="FM31" s="89" t="s">
        <v>8</v>
      </c>
      <c r="FN31" s="88" t="s">
        <v>8</v>
      </c>
      <c r="FO31" s="89"/>
      <c r="FP31" s="89">
        <v>-15.6</v>
      </c>
      <c r="FQ31" s="89" t="s">
        <v>8</v>
      </c>
      <c r="FR31" s="89" t="s">
        <v>8</v>
      </c>
      <c r="FS31" s="89" t="s">
        <v>8</v>
      </c>
      <c r="FT31" s="89">
        <v>19.399999999999999</v>
      </c>
      <c r="FU31" s="88">
        <v>105.4</v>
      </c>
      <c r="FV31" s="89"/>
      <c r="FW31" s="89" t="s">
        <v>8</v>
      </c>
      <c r="FX31" s="89" t="s">
        <v>8</v>
      </c>
      <c r="FY31" s="89" t="s">
        <v>8</v>
      </c>
      <c r="FZ31" s="89" t="s">
        <v>8</v>
      </c>
      <c r="GA31" s="89" t="s">
        <v>8</v>
      </c>
      <c r="GB31" s="88" t="s">
        <v>8</v>
      </c>
      <c r="GC31" s="89"/>
      <c r="GD31" s="89" t="s">
        <v>8</v>
      </c>
      <c r="GE31" s="89" t="s">
        <v>8</v>
      </c>
      <c r="GF31" s="89" t="s">
        <v>8</v>
      </c>
      <c r="GG31" s="89" t="s">
        <v>8</v>
      </c>
      <c r="GH31" s="89" t="s">
        <v>8</v>
      </c>
      <c r="GI31" s="88" t="s">
        <v>8</v>
      </c>
      <c r="GJ31" s="89"/>
      <c r="GK31" s="89">
        <v>-6.8</v>
      </c>
      <c r="GL31" s="89" t="s">
        <v>8</v>
      </c>
      <c r="GM31" s="89">
        <v>0.5</v>
      </c>
      <c r="GN31" s="89">
        <v>18.600000000000001</v>
      </c>
      <c r="GO31" s="89">
        <v>-0.2</v>
      </c>
      <c r="GP31" s="88">
        <v>95.3</v>
      </c>
      <c r="GQ31" s="89"/>
      <c r="GR31" s="89">
        <v>-11.8</v>
      </c>
      <c r="GS31" s="89" t="s">
        <v>8</v>
      </c>
      <c r="GT31" s="89" t="s">
        <v>8</v>
      </c>
      <c r="GU31" s="89" t="s">
        <v>8</v>
      </c>
      <c r="GV31" s="89" t="s">
        <v>8</v>
      </c>
      <c r="GW31" s="88">
        <v>91.7</v>
      </c>
      <c r="GX31" s="89"/>
      <c r="GY31" s="89" t="s">
        <v>8</v>
      </c>
      <c r="GZ31" s="89" t="s">
        <v>8</v>
      </c>
      <c r="HA31" s="89" t="s">
        <v>8</v>
      </c>
      <c r="HB31" s="89" t="s">
        <v>8</v>
      </c>
      <c r="HC31" s="89" t="s">
        <v>8</v>
      </c>
      <c r="HD31" s="88" t="s">
        <v>8</v>
      </c>
      <c r="HE31" s="89"/>
      <c r="HF31" s="89">
        <v>12.8</v>
      </c>
      <c r="HG31" s="89" t="s">
        <v>8</v>
      </c>
      <c r="HH31" s="89">
        <v>-8.9</v>
      </c>
      <c r="HI31" s="89" t="s">
        <v>8</v>
      </c>
      <c r="HJ31" s="89" t="s">
        <v>8</v>
      </c>
      <c r="HK31" s="88">
        <v>123.8</v>
      </c>
      <c r="HL31" s="89"/>
      <c r="HM31" s="89" t="s">
        <v>8</v>
      </c>
      <c r="HN31" s="89" t="s">
        <v>8</v>
      </c>
      <c r="HO31" s="89" t="s">
        <v>8</v>
      </c>
      <c r="HP31" s="89" t="s">
        <v>8</v>
      </c>
      <c r="HQ31" s="89" t="s">
        <v>8</v>
      </c>
      <c r="HR31" s="88" t="s">
        <v>8</v>
      </c>
      <c r="HS31" s="89"/>
      <c r="HT31" s="89" t="s">
        <v>8</v>
      </c>
      <c r="HU31" s="89" t="s">
        <v>8</v>
      </c>
      <c r="HV31" s="89" t="s">
        <v>8</v>
      </c>
      <c r="HW31" s="89" t="s">
        <v>8</v>
      </c>
      <c r="HX31" s="89" t="s">
        <v>8</v>
      </c>
      <c r="HY31" s="88" t="s">
        <v>8</v>
      </c>
      <c r="HZ31" s="89"/>
      <c r="IA31" s="89" t="s">
        <v>8</v>
      </c>
      <c r="IB31" s="89" t="s">
        <v>8</v>
      </c>
      <c r="IC31" s="89" t="s">
        <v>8</v>
      </c>
      <c r="ID31" s="89" t="s">
        <v>8</v>
      </c>
      <c r="IE31" s="89" t="s">
        <v>8</v>
      </c>
      <c r="IF31" s="88" t="s">
        <v>8</v>
      </c>
      <c r="IG31" s="89"/>
      <c r="IH31" s="89" t="s">
        <v>8</v>
      </c>
      <c r="II31" s="89" t="s">
        <v>8</v>
      </c>
      <c r="IJ31" s="89" t="s">
        <v>8</v>
      </c>
      <c r="IK31" s="89" t="s">
        <v>8</v>
      </c>
      <c r="IL31" s="89">
        <v>-7.9</v>
      </c>
      <c r="IM31" s="88">
        <v>106.4</v>
      </c>
      <c r="IN31" s="89"/>
      <c r="IO31" s="89" t="s">
        <v>8</v>
      </c>
      <c r="IP31" s="89" t="s">
        <v>8</v>
      </c>
      <c r="IQ31" s="89" t="s">
        <v>8</v>
      </c>
      <c r="IR31" s="89" t="s">
        <v>8</v>
      </c>
      <c r="IS31" s="89" t="s">
        <v>8</v>
      </c>
      <c r="IT31" s="88" t="s">
        <v>8</v>
      </c>
      <c r="IU31" s="89"/>
      <c r="IV31" s="89">
        <v>11.9</v>
      </c>
      <c r="IW31" s="89" t="s">
        <v>8</v>
      </c>
      <c r="IX31" s="89">
        <v>2.2000000000000002</v>
      </c>
      <c r="IY31" s="89">
        <v>22.8</v>
      </c>
      <c r="IZ31" s="89">
        <v>5.8</v>
      </c>
      <c r="JA31" s="88">
        <v>120.8</v>
      </c>
    </row>
    <row r="32" spans="1:261" ht="15" customHeight="1">
      <c r="A32" s="129" t="s">
        <v>339</v>
      </c>
      <c r="B32" s="106" t="s">
        <v>340</v>
      </c>
      <c r="D32" s="92" t="str">
        <f t="shared" si="15"/>
        <v>SE</v>
      </c>
      <c r="E32" s="147" t="str">
        <f t="shared" si="16"/>
        <v>Sweden</v>
      </c>
      <c r="F32" s="146">
        <f t="shared" si="17"/>
        <v>6.9</v>
      </c>
      <c r="G32" s="146">
        <f t="shared" si="18"/>
        <v>0.39999999999999858</v>
      </c>
      <c r="H32" s="146">
        <f t="shared" si="19"/>
        <v>0.5</v>
      </c>
      <c r="I32" s="146">
        <f t="shared" si="20"/>
        <v>3.6999999999999993</v>
      </c>
      <c r="J32" s="146">
        <f t="shared" si="21"/>
        <v>0</v>
      </c>
      <c r="K32" s="146">
        <f t="shared" si="22"/>
        <v>2.0999999999999943</v>
      </c>
      <c r="AG32" s="97">
        <f t="shared" si="1"/>
        <v>31958</v>
      </c>
      <c r="AH32" s="96">
        <f t="shared" si="2"/>
        <v>5.8</v>
      </c>
      <c r="AJ32" s="146">
        <f t="shared" si="3"/>
        <v>-0.4</v>
      </c>
      <c r="AK32" s="146">
        <f t="shared" si="4"/>
        <v>2.5</v>
      </c>
      <c r="AL32" s="146">
        <f t="shared" si="5"/>
        <v>-3.3</v>
      </c>
      <c r="AM32" s="146">
        <f t="shared" si="6"/>
        <v>1.8</v>
      </c>
      <c r="AN32" s="146">
        <f t="shared" si="7"/>
        <v>-5.6</v>
      </c>
      <c r="AO32" s="146">
        <f t="shared" si="8"/>
        <v>105.8</v>
      </c>
      <c r="AQ32" s="146">
        <f t="shared" si="9"/>
        <v>-2.4</v>
      </c>
      <c r="AR32" s="146">
        <f t="shared" si="10"/>
        <v>3.5</v>
      </c>
      <c r="AS32" s="146">
        <f t="shared" si="11"/>
        <v>-1.7</v>
      </c>
      <c r="AT32" s="146">
        <f t="shared" si="12"/>
        <v>1.2</v>
      </c>
      <c r="AU32" s="146">
        <f t="shared" si="13"/>
        <v>-0.1</v>
      </c>
      <c r="AV32" s="146">
        <f t="shared" si="14"/>
        <v>104.6</v>
      </c>
      <c r="AY32" s="91">
        <v>31989</v>
      </c>
      <c r="AZ32" s="89"/>
      <c r="BA32" s="89">
        <v>-3.6</v>
      </c>
      <c r="BB32" s="89" t="s">
        <v>8</v>
      </c>
      <c r="BC32" s="89">
        <v>-9.5</v>
      </c>
      <c r="BD32" s="89">
        <v>-0.2</v>
      </c>
      <c r="BE32" s="89">
        <v>-11.9</v>
      </c>
      <c r="BF32" s="88">
        <v>104.5</v>
      </c>
      <c r="BG32" s="89"/>
      <c r="BH32" s="89">
        <v>-6.5</v>
      </c>
      <c r="BI32" s="89" t="s">
        <v>8</v>
      </c>
      <c r="BJ32" s="89">
        <v>-11.3</v>
      </c>
      <c r="BK32" s="89">
        <v>-5.7</v>
      </c>
      <c r="BL32" s="89">
        <v>-17.899999999999999</v>
      </c>
      <c r="BM32" s="88">
        <v>101.2</v>
      </c>
      <c r="BN32" s="89"/>
      <c r="BO32" s="89">
        <v>-13.1</v>
      </c>
      <c r="BP32" s="89" t="s">
        <v>8</v>
      </c>
      <c r="BQ32" s="89">
        <v>-10.5</v>
      </c>
      <c r="BR32" s="89">
        <v>0.6</v>
      </c>
      <c r="BS32" s="89" t="s">
        <v>8</v>
      </c>
      <c r="BT32" s="88">
        <v>96.2</v>
      </c>
      <c r="BU32" s="89"/>
      <c r="BV32" s="89" t="s">
        <v>8</v>
      </c>
      <c r="BW32" s="89" t="s">
        <v>8</v>
      </c>
      <c r="BX32" s="89" t="s">
        <v>8</v>
      </c>
      <c r="BY32" s="89" t="s">
        <v>8</v>
      </c>
      <c r="BZ32" s="89" t="s">
        <v>8</v>
      </c>
      <c r="CA32" s="88" t="s">
        <v>8</v>
      </c>
      <c r="CB32" s="89"/>
      <c r="CC32" s="89" t="s">
        <v>8</v>
      </c>
      <c r="CD32" s="89" t="s">
        <v>8</v>
      </c>
      <c r="CE32" s="89" t="s">
        <v>8</v>
      </c>
      <c r="CF32" s="89" t="s">
        <v>8</v>
      </c>
      <c r="CG32" s="89" t="s">
        <v>8</v>
      </c>
      <c r="CH32" s="88" t="s">
        <v>8</v>
      </c>
      <c r="CI32" s="89"/>
      <c r="CJ32" s="89">
        <v>-5.5</v>
      </c>
      <c r="CK32" s="89" t="s">
        <v>8</v>
      </c>
      <c r="CL32" s="89">
        <v>-12.4</v>
      </c>
      <c r="CM32" s="89" t="s">
        <v>8</v>
      </c>
      <c r="CN32" s="89">
        <v>-7.1</v>
      </c>
      <c r="CO32" s="88">
        <v>85.8</v>
      </c>
      <c r="CP32" s="89"/>
      <c r="CQ32" s="89">
        <v>-10.5</v>
      </c>
      <c r="CR32" s="89" t="s">
        <v>8</v>
      </c>
      <c r="CS32" s="89">
        <v>-2.6</v>
      </c>
      <c r="CT32" s="89">
        <v>-9.1999999999999993</v>
      </c>
      <c r="CU32" s="89">
        <v>-29.7</v>
      </c>
      <c r="CV32" s="88">
        <v>101</v>
      </c>
      <c r="CW32" s="89"/>
      <c r="CX32" s="89" t="s">
        <v>8</v>
      </c>
      <c r="CY32" s="89" t="s">
        <v>8</v>
      </c>
      <c r="CZ32" s="89" t="s">
        <v>8</v>
      </c>
      <c r="DA32" s="89" t="s">
        <v>8</v>
      </c>
      <c r="DB32" s="89" t="s">
        <v>8</v>
      </c>
      <c r="DC32" s="88" t="s">
        <v>8</v>
      </c>
      <c r="DD32" s="89"/>
      <c r="DE32" s="89" t="s">
        <v>8</v>
      </c>
      <c r="DF32" s="89" t="s">
        <v>8</v>
      </c>
      <c r="DG32" s="89">
        <v>-32.200000000000003</v>
      </c>
      <c r="DH32" s="89" t="s">
        <v>8</v>
      </c>
      <c r="DI32" s="89" t="s">
        <v>8</v>
      </c>
      <c r="DJ32" s="88" t="s">
        <v>8</v>
      </c>
      <c r="DK32" s="89"/>
      <c r="DL32" s="89">
        <v>-4.4000000000000004</v>
      </c>
      <c r="DM32" s="89" t="s">
        <v>8</v>
      </c>
      <c r="DN32" s="89">
        <v>-34.700000000000003</v>
      </c>
      <c r="DO32" s="89" t="s">
        <v>8</v>
      </c>
      <c r="DP32" s="89">
        <v>-38.9</v>
      </c>
      <c r="DQ32" s="88">
        <v>99.4</v>
      </c>
      <c r="DR32" s="89"/>
      <c r="DS32" s="89">
        <v>-3.3</v>
      </c>
      <c r="DT32" s="89" t="s">
        <v>8</v>
      </c>
      <c r="DU32" s="89">
        <v>-12.7</v>
      </c>
      <c r="DV32" s="89" t="s">
        <v>8</v>
      </c>
      <c r="DW32" s="89" t="s">
        <v>8</v>
      </c>
      <c r="DX32" s="88">
        <v>105.7</v>
      </c>
      <c r="DY32" s="89"/>
      <c r="DZ32" s="89">
        <v>-7.2</v>
      </c>
      <c r="EA32" s="89" t="s">
        <v>8</v>
      </c>
      <c r="EB32" s="89">
        <v>-23.9</v>
      </c>
      <c r="EC32" s="89">
        <v>-16.5</v>
      </c>
      <c r="ED32" s="89">
        <v>-13</v>
      </c>
      <c r="EE32" s="88">
        <v>99</v>
      </c>
      <c r="EF32" s="89"/>
      <c r="EG32" s="89" t="s">
        <v>8</v>
      </c>
      <c r="EH32" s="89" t="s">
        <v>8</v>
      </c>
      <c r="EI32" s="89" t="s">
        <v>8</v>
      </c>
      <c r="EJ32" s="89" t="s">
        <v>8</v>
      </c>
      <c r="EK32" s="89" t="s">
        <v>8</v>
      </c>
      <c r="EL32" s="88" t="s">
        <v>8</v>
      </c>
      <c r="EM32" s="89"/>
      <c r="EN32" s="89">
        <v>-2.2999999999999998</v>
      </c>
      <c r="EO32" s="89" t="s">
        <v>8</v>
      </c>
      <c r="EP32" s="89">
        <v>-10.8</v>
      </c>
      <c r="EQ32" s="89">
        <v>4.8</v>
      </c>
      <c r="ER32" s="89">
        <v>-11.2</v>
      </c>
      <c r="ES32" s="88">
        <v>104.7</v>
      </c>
      <c r="ET32" s="89"/>
      <c r="EU32" s="89" t="s">
        <v>8</v>
      </c>
      <c r="EV32" s="89" t="s">
        <v>8</v>
      </c>
      <c r="EW32" s="89" t="s">
        <v>8</v>
      </c>
      <c r="EX32" s="89" t="s">
        <v>8</v>
      </c>
      <c r="EY32" s="89" t="s">
        <v>8</v>
      </c>
      <c r="EZ32" s="88" t="s">
        <v>8</v>
      </c>
      <c r="FA32" s="89"/>
      <c r="FB32" s="89" t="s">
        <v>8</v>
      </c>
      <c r="FC32" s="89" t="s">
        <v>8</v>
      </c>
      <c r="FD32" s="89" t="s">
        <v>8</v>
      </c>
      <c r="FE32" s="89" t="s">
        <v>8</v>
      </c>
      <c r="FF32" s="89" t="s">
        <v>8</v>
      </c>
      <c r="FG32" s="88" t="s">
        <v>8</v>
      </c>
      <c r="FH32" s="89"/>
      <c r="FI32" s="89" t="s">
        <v>8</v>
      </c>
      <c r="FJ32" s="89" t="s">
        <v>8</v>
      </c>
      <c r="FK32" s="89" t="s">
        <v>8</v>
      </c>
      <c r="FL32" s="89" t="s">
        <v>8</v>
      </c>
      <c r="FM32" s="89" t="s">
        <v>8</v>
      </c>
      <c r="FN32" s="88" t="s">
        <v>8</v>
      </c>
      <c r="FO32" s="89"/>
      <c r="FP32" s="89">
        <v>-17.5</v>
      </c>
      <c r="FQ32" s="89" t="s">
        <v>8</v>
      </c>
      <c r="FR32" s="89" t="s">
        <v>8</v>
      </c>
      <c r="FS32" s="89" t="s">
        <v>8</v>
      </c>
      <c r="FT32" s="89">
        <v>8</v>
      </c>
      <c r="FU32" s="88">
        <v>103</v>
      </c>
      <c r="FV32" s="89"/>
      <c r="FW32" s="89" t="s">
        <v>8</v>
      </c>
      <c r="FX32" s="89" t="s">
        <v>8</v>
      </c>
      <c r="FY32" s="89" t="s">
        <v>8</v>
      </c>
      <c r="FZ32" s="89" t="s">
        <v>8</v>
      </c>
      <c r="GA32" s="89" t="s">
        <v>8</v>
      </c>
      <c r="GB32" s="88" t="s">
        <v>8</v>
      </c>
      <c r="GC32" s="89"/>
      <c r="GD32" s="89" t="s">
        <v>8</v>
      </c>
      <c r="GE32" s="89" t="s">
        <v>8</v>
      </c>
      <c r="GF32" s="89" t="s">
        <v>8</v>
      </c>
      <c r="GG32" s="89" t="s">
        <v>8</v>
      </c>
      <c r="GH32" s="89" t="s">
        <v>8</v>
      </c>
      <c r="GI32" s="88" t="s">
        <v>8</v>
      </c>
      <c r="GJ32" s="89"/>
      <c r="GK32" s="89">
        <v>-6.5</v>
      </c>
      <c r="GL32" s="89" t="s">
        <v>8</v>
      </c>
      <c r="GM32" s="89">
        <v>-2.8</v>
      </c>
      <c r="GN32" s="89">
        <v>22.3</v>
      </c>
      <c r="GO32" s="89">
        <v>1.6</v>
      </c>
      <c r="GP32" s="88">
        <v>95.5</v>
      </c>
      <c r="GQ32" s="89"/>
      <c r="GR32" s="89">
        <v>-8.8000000000000007</v>
      </c>
      <c r="GS32" s="89" t="s">
        <v>8</v>
      </c>
      <c r="GT32" s="89" t="s">
        <v>8</v>
      </c>
      <c r="GU32" s="89" t="s">
        <v>8</v>
      </c>
      <c r="GV32" s="89" t="s">
        <v>8</v>
      </c>
      <c r="GW32" s="88">
        <v>95.1</v>
      </c>
      <c r="GX32" s="89"/>
      <c r="GY32" s="89" t="s">
        <v>8</v>
      </c>
      <c r="GZ32" s="89" t="s">
        <v>8</v>
      </c>
      <c r="HA32" s="89" t="s">
        <v>8</v>
      </c>
      <c r="HB32" s="89" t="s">
        <v>8</v>
      </c>
      <c r="HC32" s="89" t="s">
        <v>8</v>
      </c>
      <c r="HD32" s="88" t="s">
        <v>8</v>
      </c>
      <c r="HE32" s="89"/>
      <c r="HF32" s="89">
        <v>12.6</v>
      </c>
      <c r="HG32" s="89" t="s">
        <v>8</v>
      </c>
      <c r="HH32" s="89">
        <v>-1.8</v>
      </c>
      <c r="HI32" s="89" t="s">
        <v>8</v>
      </c>
      <c r="HJ32" s="89" t="s">
        <v>8</v>
      </c>
      <c r="HK32" s="88">
        <v>126.6</v>
      </c>
      <c r="HL32" s="89"/>
      <c r="HM32" s="89" t="s">
        <v>8</v>
      </c>
      <c r="HN32" s="89" t="s">
        <v>8</v>
      </c>
      <c r="HO32" s="89" t="s">
        <v>8</v>
      </c>
      <c r="HP32" s="89" t="s">
        <v>8</v>
      </c>
      <c r="HQ32" s="89" t="s">
        <v>8</v>
      </c>
      <c r="HR32" s="88" t="s">
        <v>8</v>
      </c>
      <c r="HS32" s="89"/>
      <c r="HT32" s="89" t="s">
        <v>8</v>
      </c>
      <c r="HU32" s="89" t="s">
        <v>8</v>
      </c>
      <c r="HV32" s="89" t="s">
        <v>8</v>
      </c>
      <c r="HW32" s="89" t="s">
        <v>8</v>
      </c>
      <c r="HX32" s="89" t="s">
        <v>8</v>
      </c>
      <c r="HY32" s="88" t="s">
        <v>8</v>
      </c>
      <c r="HZ32" s="89"/>
      <c r="IA32" s="89" t="s">
        <v>8</v>
      </c>
      <c r="IB32" s="89" t="s">
        <v>8</v>
      </c>
      <c r="IC32" s="89" t="s">
        <v>8</v>
      </c>
      <c r="ID32" s="89" t="s">
        <v>8</v>
      </c>
      <c r="IE32" s="89" t="s">
        <v>8</v>
      </c>
      <c r="IF32" s="88" t="s">
        <v>8</v>
      </c>
      <c r="IG32" s="89"/>
      <c r="IH32" s="89" t="s">
        <v>8</v>
      </c>
      <c r="II32" s="89" t="s">
        <v>8</v>
      </c>
      <c r="IJ32" s="89" t="s">
        <v>8</v>
      </c>
      <c r="IK32" s="89" t="s">
        <v>8</v>
      </c>
      <c r="IL32" s="89">
        <v>7.3</v>
      </c>
      <c r="IM32" s="88">
        <v>107.8</v>
      </c>
      <c r="IN32" s="89"/>
      <c r="IO32" s="89" t="s">
        <v>8</v>
      </c>
      <c r="IP32" s="89" t="s">
        <v>8</v>
      </c>
      <c r="IQ32" s="89" t="s">
        <v>8</v>
      </c>
      <c r="IR32" s="89" t="s">
        <v>8</v>
      </c>
      <c r="IS32" s="89" t="s">
        <v>8</v>
      </c>
      <c r="IT32" s="88" t="s">
        <v>8</v>
      </c>
      <c r="IU32" s="89"/>
      <c r="IV32" s="89">
        <v>11.2</v>
      </c>
      <c r="IW32" s="89" t="s">
        <v>8</v>
      </c>
      <c r="IX32" s="89">
        <v>-0.1</v>
      </c>
      <c r="IY32" s="89">
        <v>26</v>
      </c>
      <c r="IZ32" s="89">
        <v>13.6</v>
      </c>
      <c r="JA32" s="88">
        <v>119.5</v>
      </c>
    </row>
    <row r="33" spans="1:261" ht="15" customHeight="1">
      <c r="A33" s="129" t="s">
        <v>341</v>
      </c>
      <c r="B33" s="106" t="s">
        <v>342</v>
      </c>
      <c r="D33" s="92" t="str">
        <f t="shared" si="15"/>
        <v>UK</v>
      </c>
      <c r="E33" s="147" t="str">
        <f t="shared" si="16"/>
        <v>United Kingdom</v>
      </c>
      <c r="F33" s="146">
        <f t="shared" si="17"/>
        <v>2</v>
      </c>
      <c r="G33" s="146">
        <f t="shared" si="18"/>
        <v>-1</v>
      </c>
      <c r="H33" s="146">
        <f t="shared" si="19"/>
        <v>-1.5999999999999999</v>
      </c>
      <c r="I33" s="146">
        <f t="shared" si="20"/>
        <v>0.60000000000000009</v>
      </c>
      <c r="J33" s="146">
        <f t="shared" si="21"/>
        <v>-5.5</v>
      </c>
      <c r="K33" s="146">
        <f t="shared" si="22"/>
        <v>1.2000000000000028</v>
      </c>
      <c r="AG33" s="97">
        <f t="shared" si="1"/>
        <v>31989</v>
      </c>
      <c r="AH33" s="96">
        <f t="shared" si="2"/>
        <v>13.6</v>
      </c>
      <c r="AY33" s="91">
        <v>32020</v>
      </c>
      <c r="AZ33" s="89"/>
      <c r="BA33" s="89">
        <v>-1.7</v>
      </c>
      <c r="BB33" s="89" t="s">
        <v>8</v>
      </c>
      <c r="BC33" s="89">
        <v>-10</v>
      </c>
      <c r="BD33" s="89">
        <v>1.6</v>
      </c>
      <c r="BE33" s="89">
        <v>-11</v>
      </c>
      <c r="BF33" s="88">
        <v>106.3</v>
      </c>
      <c r="BG33" s="89"/>
      <c r="BH33" s="89">
        <v>-5.0999999999999996</v>
      </c>
      <c r="BI33" s="89" t="s">
        <v>8</v>
      </c>
      <c r="BJ33" s="89">
        <v>-12.2</v>
      </c>
      <c r="BK33" s="89">
        <v>-2.2000000000000002</v>
      </c>
      <c r="BL33" s="89">
        <v>-17.8</v>
      </c>
      <c r="BM33" s="88">
        <v>102.4</v>
      </c>
      <c r="BN33" s="89"/>
      <c r="BO33" s="89">
        <v>-13</v>
      </c>
      <c r="BP33" s="89" t="s">
        <v>8</v>
      </c>
      <c r="BQ33" s="89">
        <v>-10.5</v>
      </c>
      <c r="BR33" s="89">
        <v>-0.2</v>
      </c>
      <c r="BS33" s="89" t="s">
        <v>8</v>
      </c>
      <c r="BT33" s="88">
        <v>96.5</v>
      </c>
      <c r="BU33" s="89"/>
      <c r="BV33" s="89" t="s">
        <v>8</v>
      </c>
      <c r="BW33" s="89" t="s">
        <v>8</v>
      </c>
      <c r="BX33" s="89" t="s">
        <v>8</v>
      </c>
      <c r="BY33" s="89" t="s">
        <v>8</v>
      </c>
      <c r="BZ33" s="89" t="s">
        <v>8</v>
      </c>
      <c r="CA33" s="88" t="s">
        <v>8</v>
      </c>
      <c r="CB33" s="89"/>
      <c r="CC33" s="89" t="s">
        <v>8</v>
      </c>
      <c r="CD33" s="89" t="s">
        <v>8</v>
      </c>
      <c r="CE33" s="89" t="s">
        <v>8</v>
      </c>
      <c r="CF33" s="89" t="s">
        <v>8</v>
      </c>
      <c r="CG33" s="89" t="s">
        <v>8</v>
      </c>
      <c r="CH33" s="88" t="s">
        <v>8</v>
      </c>
      <c r="CI33" s="89"/>
      <c r="CJ33" s="89">
        <v>-5.4</v>
      </c>
      <c r="CK33" s="89" t="s">
        <v>8</v>
      </c>
      <c r="CL33" s="89">
        <v>-10.9</v>
      </c>
      <c r="CM33" s="89" t="s">
        <v>8</v>
      </c>
      <c r="CN33" s="89">
        <v>-7.5</v>
      </c>
      <c r="CO33" s="88">
        <v>86.9</v>
      </c>
      <c r="CP33" s="89"/>
      <c r="CQ33" s="89">
        <v>-8.5</v>
      </c>
      <c r="CR33" s="89" t="s">
        <v>8</v>
      </c>
      <c r="CS33" s="89">
        <v>-5.8</v>
      </c>
      <c r="CT33" s="89">
        <v>-4.5</v>
      </c>
      <c r="CU33" s="89">
        <v>-30.5</v>
      </c>
      <c r="CV33" s="88">
        <v>101</v>
      </c>
      <c r="CW33" s="89"/>
      <c r="CX33" s="89" t="s">
        <v>8</v>
      </c>
      <c r="CY33" s="89" t="s">
        <v>8</v>
      </c>
      <c r="CZ33" s="89" t="s">
        <v>8</v>
      </c>
      <c r="DA33" s="89" t="s">
        <v>8</v>
      </c>
      <c r="DB33" s="89" t="s">
        <v>8</v>
      </c>
      <c r="DC33" s="88" t="s">
        <v>8</v>
      </c>
      <c r="DD33" s="89"/>
      <c r="DE33" s="89" t="s">
        <v>8</v>
      </c>
      <c r="DF33" s="89" t="s">
        <v>8</v>
      </c>
      <c r="DG33" s="89">
        <v>-30.6</v>
      </c>
      <c r="DH33" s="89" t="s">
        <v>8</v>
      </c>
      <c r="DI33" s="89" t="s">
        <v>8</v>
      </c>
      <c r="DJ33" s="88" t="s">
        <v>8</v>
      </c>
      <c r="DK33" s="89"/>
      <c r="DL33" s="89">
        <v>-2.9</v>
      </c>
      <c r="DM33" s="89" t="s">
        <v>8</v>
      </c>
      <c r="DN33" s="89">
        <v>-34.1</v>
      </c>
      <c r="DO33" s="89" t="s">
        <v>8</v>
      </c>
      <c r="DP33" s="89">
        <v>-39.1</v>
      </c>
      <c r="DQ33" s="88">
        <v>101.4</v>
      </c>
      <c r="DR33" s="89"/>
      <c r="DS33" s="89">
        <v>-0.3</v>
      </c>
      <c r="DT33" s="89" t="s">
        <v>8</v>
      </c>
      <c r="DU33" s="89">
        <v>-13.8</v>
      </c>
      <c r="DV33" s="89" t="s">
        <v>8</v>
      </c>
      <c r="DW33" s="89" t="s">
        <v>8</v>
      </c>
      <c r="DX33" s="88">
        <v>107.8</v>
      </c>
      <c r="DY33" s="89"/>
      <c r="DZ33" s="89">
        <v>-5.9</v>
      </c>
      <c r="EA33" s="89" t="s">
        <v>8</v>
      </c>
      <c r="EB33" s="89">
        <v>-23.7</v>
      </c>
      <c r="EC33" s="89">
        <v>-15</v>
      </c>
      <c r="ED33" s="89">
        <v>-12.3</v>
      </c>
      <c r="EE33" s="88">
        <v>99.9</v>
      </c>
      <c r="EF33" s="89"/>
      <c r="EG33" s="89" t="s">
        <v>8</v>
      </c>
      <c r="EH33" s="89" t="s">
        <v>8</v>
      </c>
      <c r="EI33" s="89" t="s">
        <v>8</v>
      </c>
      <c r="EJ33" s="89" t="s">
        <v>8</v>
      </c>
      <c r="EK33" s="89" t="s">
        <v>8</v>
      </c>
      <c r="EL33" s="88" t="s">
        <v>8</v>
      </c>
      <c r="EM33" s="89"/>
      <c r="EN33" s="89">
        <v>-1.4</v>
      </c>
      <c r="EO33" s="89" t="s">
        <v>8</v>
      </c>
      <c r="EP33" s="89">
        <v>-10.5</v>
      </c>
      <c r="EQ33" s="89">
        <v>5.4</v>
      </c>
      <c r="ER33" s="89">
        <v>-25.3</v>
      </c>
      <c r="ES33" s="88">
        <v>107</v>
      </c>
      <c r="ET33" s="89"/>
      <c r="EU33" s="89" t="s">
        <v>8</v>
      </c>
      <c r="EV33" s="89" t="s">
        <v>8</v>
      </c>
      <c r="EW33" s="89" t="s">
        <v>8</v>
      </c>
      <c r="EX33" s="89" t="s">
        <v>8</v>
      </c>
      <c r="EY33" s="89" t="s">
        <v>8</v>
      </c>
      <c r="EZ33" s="88" t="s">
        <v>8</v>
      </c>
      <c r="FA33" s="89"/>
      <c r="FB33" s="89" t="s">
        <v>8</v>
      </c>
      <c r="FC33" s="89" t="s">
        <v>8</v>
      </c>
      <c r="FD33" s="89" t="s">
        <v>8</v>
      </c>
      <c r="FE33" s="89" t="s">
        <v>8</v>
      </c>
      <c r="FF33" s="89" t="s">
        <v>8</v>
      </c>
      <c r="FG33" s="88" t="s">
        <v>8</v>
      </c>
      <c r="FH33" s="89"/>
      <c r="FI33" s="89" t="s">
        <v>8</v>
      </c>
      <c r="FJ33" s="89" t="s">
        <v>8</v>
      </c>
      <c r="FK33" s="89" t="s">
        <v>8</v>
      </c>
      <c r="FL33" s="89" t="s">
        <v>8</v>
      </c>
      <c r="FM33" s="89" t="s">
        <v>8</v>
      </c>
      <c r="FN33" s="88" t="s">
        <v>8</v>
      </c>
      <c r="FO33" s="89"/>
      <c r="FP33" s="89">
        <v>-16.399999999999999</v>
      </c>
      <c r="FQ33" s="89" t="s">
        <v>8</v>
      </c>
      <c r="FR33" s="89" t="s">
        <v>8</v>
      </c>
      <c r="FS33" s="89" t="s">
        <v>8</v>
      </c>
      <c r="FT33" s="89">
        <v>0.4</v>
      </c>
      <c r="FU33" s="88">
        <v>103</v>
      </c>
      <c r="FV33" s="89"/>
      <c r="FW33" s="89" t="s">
        <v>8</v>
      </c>
      <c r="FX33" s="89" t="s">
        <v>8</v>
      </c>
      <c r="FY33" s="89" t="s">
        <v>8</v>
      </c>
      <c r="FZ33" s="89" t="s">
        <v>8</v>
      </c>
      <c r="GA33" s="89" t="s">
        <v>8</v>
      </c>
      <c r="GB33" s="88" t="s">
        <v>8</v>
      </c>
      <c r="GC33" s="89"/>
      <c r="GD33" s="89" t="s">
        <v>8</v>
      </c>
      <c r="GE33" s="89" t="s">
        <v>8</v>
      </c>
      <c r="GF33" s="89" t="s">
        <v>8</v>
      </c>
      <c r="GG33" s="89" t="s">
        <v>8</v>
      </c>
      <c r="GH33" s="89" t="s">
        <v>8</v>
      </c>
      <c r="GI33" s="88" t="s">
        <v>8</v>
      </c>
      <c r="GJ33" s="89"/>
      <c r="GK33" s="89">
        <v>-5.5</v>
      </c>
      <c r="GL33" s="89" t="s">
        <v>8</v>
      </c>
      <c r="GM33" s="89">
        <v>-2.6</v>
      </c>
      <c r="GN33" s="89">
        <v>21.4</v>
      </c>
      <c r="GO33" s="89">
        <v>-1.9</v>
      </c>
      <c r="GP33" s="88">
        <v>97.2</v>
      </c>
      <c r="GQ33" s="89"/>
      <c r="GR33" s="89">
        <v>-8.6</v>
      </c>
      <c r="GS33" s="89" t="s">
        <v>8</v>
      </c>
      <c r="GT33" s="89" t="s">
        <v>8</v>
      </c>
      <c r="GU33" s="89" t="s">
        <v>8</v>
      </c>
      <c r="GV33" s="89" t="s">
        <v>8</v>
      </c>
      <c r="GW33" s="88">
        <v>95.4</v>
      </c>
      <c r="GX33" s="89"/>
      <c r="GY33" s="89" t="s">
        <v>8</v>
      </c>
      <c r="GZ33" s="89" t="s">
        <v>8</v>
      </c>
      <c r="HA33" s="89" t="s">
        <v>8</v>
      </c>
      <c r="HB33" s="89" t="s">
        <v>8</v>
      </c>
      <c r="HC33" s="89" t="s">
        <v>8</v>
      </c>
      <c r="HD33" s="88" t="s">
        <v>8</v>
      </c>
      <c r="HE33" s="89"/>
      <c r="HF33" s="89">
        <v>11.7</v>
      </c>
      <c r="HG33" s="89" t="s">
        <v>8</v>
      </c>
      <c r="HH33" s="89">
        <v>-2.4</v>
      </c>
      <c r="HI33" s="89" t="s">
        <v>8</v>
      </c>
      <c r="HJ33" s="89" t="s">
        <v>8</v>
      </c>
      <c r="HK33" s="88">
        <v>125.2</v>
      </c>
      <c r="HL33" s="89"/>
      <c r="HM33" s="89" t="s">
        <v>8</v>
      </c>
      <c r="HN33" s="89" t="s">
        <v>8</v>
      </c>
      <c r="HO33" s="89" t="s">
        <v>8</v>
      </c>
      <c r="HP33" s="89" t="s">
        <v>8</v>
      </c>
      <c r="HQ33" s="89" t="s">
        <v>8</v>
      </c>
      <c r="HR33" s="88" t="s">
        <v>8</v>
      </c>
      <c r="HS33" s="89"/>
      <c r="HT33" s="89" t="s">
        <v>8</v>
      </c>
      <c r="HU33" s="89" t="s">
        <v>8</v>
      </c>
      <c r="HV33" s="89" t="s">
        <v>8</v>
      </c>
      <c r="HW33" s="89" t="s">
        <v>8</v>
      </c>
      <c r="HX33" s="89" t="s">
        <v>8</v>
      </c>
      <c r="HY33" s="88" t="s">
        <v>8</v>
      </c>
      <c r="HZ33" s="89"/>
      <c r="IA33" s="89" t="s">
        <v>8</v>
      </c>
      <c r="IB33" s="89" t="s">
        <v>8</v>
      </c>
      <c r="IC33" s="89" t="s">
        <v>8</v>
      </c>
      <c r="ID33" s="89" t="s">
        <v>8</v>
      </c>
      <c r="IE33" s="89" t="s">
        <v>8</v>
      </c>
      <c r="IF33" s="88" t="s">
        <v>8</v>
      </c>
      <c r="IG33" s="89"/>
      <c r="IH33" s="89" t="s">
        <v>8</v>
      </c>
      <c r="II33" s="89" t="s">
        <v>8</v>
      </c>
      <c r="IJ33" s="89" t="s">
        <v>8</v>
      </c>
      <c r="IK33" s="89" t="s">
        <v>8</v>
      </c>
      <c r="IL33" s="89">
        <v>7.7</v>
      </c>
      <c r="IM33" s="88">
        <v>108.2</v>
      </c>
      <c r="IN33" s="89"/>
      <c r="IO33" s="89" t="s">
        <v>8</v>
      </c>
      <c r="IP33" s="89" t="s">
        <v>8</v>
      </c>
      <c r="IQ33" s="89" t="s">
        <v>8</v>
      </c>
      <c r="IR33" s="89" t="s">
        <v>8</v>
      </c>
      <c r="IS33" s="89" t="s">
        <v>8</v>
      </c>
      <c r="IT33" s="88" t="s">
        <v>8</v>
      </c>
      <c r="IU33" s="89"/>
      <c r="IV33" s="89">
        <v>17.899999999999999</v>
      </c>
      <c r="IW33" s="89" t="s">
        <v>8</v>
      </c>
      <c r="IX33" s="89">
        <v>1.8</v>
      </c>
      <c r="IY33" s="89">
        <v>20.2</v>
      </c>
      <c r="IZ33" s="89">
        <v>14.8</v>
      </c>
      <c r="JA33" s="88">
        <v>124.2</v>
      </c>
    </row>
    <row r="34" spans="1:261" ht="15" customHeight="1">
      <c r="A34" s="129" t="s">
        <v>21</v>
      </c>
      <c r="B34" s="106" t="s">
        <v>343</v>
      </c>
      <c r="AG34" s="97">
        <f t="shared" si="1"/>
        <v>32020</v>
      </c>
      <c r="AH34" s="96">
        <f t="shared" si="2"/>
        <v>14.8</v>
      </c>
      <c r="AY34" s="91">
        <v>32050</v>
      </c>
      <c r="AZ34" s="89"/>
      <c r="BA34" s="89">
        <v>-1.6</v>
      </c>
      <c r="BB34" s="89" t="s">
        <v>8</v>
      </c>
      <c r="BC34" s="89">
        <v>-9</v>
      </c>
      <c r="BD34" s="89">
        <v>-2.7</v>
      </c>
      <c r="BE34" s="89">
        <v>-9.8000000000000007</v>
      </c>
      <c r="BF34" s="88">
        <v>106.3</v>
      </c>
      <c r="BG34" s="89"/>
      <c r="BH34" s="89">
        <v>-4.3</v>
      </c>
      <c r="BI34" s="89" t="s">
        <v>8</v>
      </c>
      <c r="BJ34" s="89">
        <v>-10.3</v>
      </c>
      <c r="BK34" s="89">
        <v>-8.1999999999999993</v>
      </c>
      <c r="BL34" s="89">
        <v>-17.399999999999999</v>
      </c>
      <c r="BM34" s="88">
        <v>103.3</v>
      </c>
      <c r="BN34" s="89"/>
      <c r="BO34" s="89">
        <v>-15.2</v>
      </c>
      <c r="BP34" s="89" t="s">
        <v>8</v>
      </c>
      <c r="BQ34" s="89">
        <v>-10.3</v>
      </c>
      <c r="BR34" s="89">
        <v>1.6</v>
      </c>
      <c r="BS34" s="89" t="s">
        <v>8</v>
      </c>
      <c r="BT34" s="88">
        <v>94.2</v>
      </c>
      <c r="BU34" s="89"/>
      <c r="BV34" s="89" t="s">
        <v>8</v>
      </c>
      <c r="BW34" s="89" t="s">
        <v>8</v>
      </c>
      <c r="BX34" s="89" t="s">
        <v>8</v>
      </c>
      <c r="BY34" s="89" t="s">
        <v>8</v>
      </c>
      <c r="BZ34" s="89" t="s">
        <v>8</v>
      </c>
      <c r="CA34" s="88" t="s">
        <v>8</v>
      </c>
      <c r="CB34" s="89"/>
      <c r="CC34" s="89" t="s">
        <v>8</v>
      </c>
      <c r="CD34" s="89" t="s">
        <v>8</v>
      </c>
      <c r="CE34" s="89" t="s">
        <v>8</v>
      </c>
      <c r="CF34" s="89" t="s">
        <v>8</v>
      </c>
      <c r="CG34" s="89" t="s">
        <v>8</v>
      </c>
      <c r="CH34" s="88" t="s">
        <v>8</v>
      </c>
      <c r="CI34" s="89"/>
      <c r="CJ34" s="89">
        <v>-5.3</v>
      </c>
      <c r="CK34" s="89" t="s">
        <v>8</v>
      </c>
      <c r="CL34" s="89">
        <v>-5.2</v>
      </c>
      <c r="CM34" s="89" t="s">
        <v>8</v>
      </c>
      <c r="CN34" s="89">
        <v>-7.8</v>
      </c>
      <c r="CO34" s="88">
        <v>89.6</v>
      </c>
      <c r="CP34" s="89"/>
      <c r="CQ34" s="89">
        <v>-7.9</v>
      </c>
      <c r="CR34" s="89" t="s">
        <v>8</v>
      </c>
      <c r="CS34" s="89">
        <v>-3.2</v>
      </c>
      <c r="CT34" s="89">
        <v>-6</v>
      </c>
      <c r="CU34" s="89">
        <v>-30.9</v>
      </c>
      <c r="CV34" s="88">
        <v>102.6</v>
      </c>
      <c r="CW34" s="89"/>
      <c r="CX34" s="89" t="s">
        <v>8</v>
      </c>
      <c r="CY34" s="89" t="s">
        <v>8</v>
      </c>
      <c r="CZ34" s="89" t="s">
        <v>8</v>
      </c>
      <c r="DA34" s="89" t="s">
        <v>8</v>
      </c>
      <c r="DB34" s="89" t="s">
        <v>8</v>
      </c>
      <c r="DC34" s="88" t="s">
        <v>8</v>
      </c>
      <c r="DD34" s="89"/>
      <c r="DE34" s="89" t="s">
        <v>8</v>
      </c>
      <c r="DF34" s="89" t="s">
        <v>8</v>
      </c>
      <c r="DG34" s="89">
        <v>-33.200000000000003</v>
      </c>
      <c r="DH34" s="89" t="s">
        <v>8</v>
      </c>
      <c r="DI34" s="89" t="s">
        <v>8</v>
      </c>
      <c r="DJ34" s="88" t="s">
        <v>8</v>
      </c>
      <c r="DK34" s="89"/>
      <c r="DL34" s="89">
        <v>-0.7</v>
      </c>
      <c r="DM34" s="89" t="s">
        <v>8</v>
      </c>
      <c r="DN34" s="89">
        <v>-33.5</v>
      </c>
      <c r="DO34" s="89" t="s">
        <v>8</v>
      </c>
      <c r="DP34" s="89">
        <v>-39.5</v>
      </c>
      <c r="DQ34" s="88">
        <v>103.7</v>
      </c>
      <c r="DR34" s="89"/>
      <c r="DS34" s="89">
        <v>-0.9</v>
      </c>
      <c r="DT34" s="89" t="s">
        <v>8</v>
      </c>
      <c r="DU34" s="89">
        <v>-10.6</v>
      </c>
      <c r="DV34" s="89" t="s">
        <v>8</v>
      </c>
      <c r="DW34" s="89" t="s">
        <v>8</v>
      </c>
      <c r="DX34" s="88">
        <v>107.2</v>
      </c>
      <c r="DY34" s="89"/>
      <c r="DZ34" s="89">
        <v>-4.5999999999999996</v>
      </c>
      <c r="EA34" s="89" t="s">
        <v>8</v>
      </c>
      <c r="EB34" s="89">
        <v>-18.7</v>
      </c>
      <c r="EC34" s="89">
        <v>-13.5</v>
      </c>
      <c r="ED34" s="89">
        <v>-11.8</v>
      </c>
      <c r="EE34" s="88">
        <v>101.8</v>
      </c>
      <c r="EF34" s="89"/>
      <c r="EG34" s="89" t="s">
        <v>8</v>
      </c>
      <c r="EH34" s="89" t="s">
        <v>8</v>
      </c>
      <c r="EI34" s="89" t="s">
        <v>8</v>
      </c>
      <c r="EJ34" s="89" t="s">
        <v>8</v>
      </c>
      <c r="EK34" s="89" t="s">
        <v>8</v>
      </c>
      <c r="EL34" s="88" t="s">
        <v>8</v>
      </c>
      <c r="EM34" s="89"/>
      <c r="EN34" s="89">
        <v>2.2999999999999998</v>
      </c>
      <c r="EO34" s="89" t="s">
        <v>8</v>
      </c>
      <c r="EP34" s="89">
        <v>-12.6</v>
      </c>
      <c r="EQ34" s="89">
        <v>-16.100000000000001</v>
      </c>
      <c r="ER34" s="89">
        <v>-31.8</v>
      </c>
      <c r="ES34" s="88">
        <v>107.6</v>
      </c>
      <c r="ET34" s="89"/>
      <c r="EU34" s="89" t="s">
        <v>8</v>
      </c>
      <c r="EV34" s="89" t="s">
        <v>8</v>
      </c>
      <c r="EW34" s="89" t="s">
        <v>8</v>
      </c>
      <c r="EX34" s="89" t="s">
        <v>8</v>
      </c>
      <c r="EY34" s="89" t="s">
        <v>8</v>
      </c>
      <c r="EZ34" s="88" t="s">
        <v>8</v>
      </c>
      <c r="FA34" s="89"/>
      <c r="FB34" s="89" t="s">
        <v>8</v>
      </c>
      <c r="FC34" s="89" t="s">
        <v>8</v>
      </c>
      <c r="FD34" s="89" t="s">
        <v>8</v>
      </c>
      <c r="FE34" s="89" t="s">
        <v>8</v>
      </c>
      <c r="FF34" s="89" t="s">
        <v>8</v>
      </c>
      <c r="FG34" s="88" t="s">
        <v>8</v>
      </c>
      <c r="FH34" s="89"/>
      <c r="FI34" s="89" t="s">
        <v>8</v>
      </c>
      <c r="FJ34" s="89" t="s">
        <v>8</v>
      </c>
      <c r="FK34" s="89" t="s">
        <v>8</v>
      </c>
      <c r="FL34" s="89" t="s">
        <v>8</v>
      </c>
      <c r="FM34" s="89" t="s">
        <v>8</v>
      </c>
      <c r="FN34" s="88" t="s">
        <v>8</v>
      </c>
      <c r="FO34" s="89"/>
      <c r="FP34" s="89">
        <v>-15.6</v>
      </c>
      <c r="FQ34" s="89" t="s">
        <v>8</v>
      </c>
      <c r="FR34" s="89" t="s">
        <v>8</v>
      </c>
      <c r="FS34" s="89" t="s">
        <v>8</v>
      </c>
      <c r="FT34" s="89">
        <v>-12.5</v>
      </c>
      <c r="FU34" s="88">
        <v>103.2</v>
      </c>
      <c r="FV34" s="89"/>
      <c r="FW34" s="89" t="s">
        <v>8</v>
      </c>
      <c r="FX34" s="89" t="s">
        <v>8</v>
      </c>
      <c r="FY34" s="89" t="s">
        <v>8</v>
      </c>
      <c r="FZ34" s="89" t="s">
        <v>8</v>
      </c>
      <c r="GA34" s="89" t="s">
        <v>8</v>
      </c>
      <c r="GB34" s="88" t="s">
        <v>8</v>
      </c>
      <c r="GC34" s="89"/>
      <c r="GD34" s="89" t="s">
        <v>8</v>
      </c>
      <c r="GE34" s="89" t="s">
        <v>8</v>
      </c>
      <c r="GF34" s="89" t="s">
        <v>8</v>
      </c>
      <c r="GG34" s="89" t="s">
        <v>8</v>
      </c>
      <c r="GH34" s="89" t="s">
        <v>8</v>
      </c>
      <c r="GI34" s="88" t="s">
        <v>8</v>
      </c>
      <c r="GJ34" s="89"/>
      <c r="GK34" s="89">
        <v>-4.5</v>
      </c>
      <c r="GL34" s="89" t="s">
        <v>8</v>
      </c>
      <c r="GM34" s="89">
        <v>3.8</v>
      </c>
      <c r="GN34" s="89">
        <v>18.899999999999999</v>
      </c>
      <c r="GO34" s="89">
        <v>-0.8</v>
      </c>
      <c r="GP34" s="88">
        <v>99.8</v>
      </c>
      <c r="GQ34" s="89"/>
      <c r="GR34" s="89">
        <v>-8.1999999999999993</v>
      </c>
      <c r="GS34" s="89" t="s">
        <v>8</v>
      </c>
      <c r="GT34" s="89" t="s">
        <v>8</v>
      </c>
      <c r="GU34" s="89" t="s">
        <v>8</v>
      </c>
      <c r="GV34" s="89" t="s">
        <v>8</v>
      </c>
      <c r="GW34" s="88">
        <v>95.8</v>
      </c>
      <c r="GX34" s="89"/>
      <c r="GY34" s="89" t="s">
        <v>8</v>
      </c>
      <c r="GZ34" s="89" t="s">
        <v>8</v>
      </c>
      <c r="HA34" s="89" t="s">
        <v>8</v>
      </c>
      <c r="HB34" s="89" t="s">
        <v>8</v>
      </c>
      <c r="HC34" s="89" t="s">
        <v>8</v>
      </c>
      <c r="HD34" s="88" t="s">
        <v>8</v>
      </c>
      <c r="HE34" s="89"/>
      <c r="HF34" s="89">
        <v>11.8</v>
      </c>
      <c r="HG34" s="89" t="s">
        <v>8</v>
      </c>
      <c r="HH34" s="89">
        <v>-4.5999999999999996</v>
      </c>
      <c r="HI34" s="89" t="s">
        <v>8</v>
      </c>
      <c r="HJ34" s="89" t="s">
        <v>8</v>
      </c>
      <c r="HK34" s="88">
        <v>124.8</v>
      </c>
      <c r="HL34" s="89"/>
      <c r="HM34" s="89" t="s">
        <v>8</v>
      </c>
      <c r="HN34" s="89" t="s">
        <v>8</v>
      </c>
      <c r="HO34" s="89" t="s">
        <v>8</v>
      </c>
      <c r="HP34" s="89" t="s">
        <v>8</v>
      </c>
      <c r="HQ34" s="89" t="s">
        <v>8</v>
      </c>
      <c r="HR34" s="88" t="s">
        <v>8</v>
      </c>
      <c r="HS34" s="89"/>
      <c r="HT34" s="89" t="s">
        <v>8</v>
      </c>
      <c r="HU34" s="89" t="s">
        <v>8</v>
      </c>
      <c r="HV34" s="89" t="s">
        <v>8</v>
      </c>
      <c r="HW34" s="89" t="s">
        <v>8</v>
      </c>
      <c r="HX34" s="89" t="s">
        <v>8</v>
      </c>
      <c r="HY34" s="88" t="s">
        <v>8</v>
      </c>
      <c r="HZ34" s="89"/>
      <c r="IA34" s="89" t="s">
        <v>8</v>
      </c>
      <c r="IB34" s="89" t="s">
        <v>8</v>
      </c>
      <c r="IC34" s="89" t="s">
        <v>8</v>
      </c>
      <c r="ID34" s="89" t="s">
        <v>8</v>
      </c>
      <c r="IE34" s="89" t="s">
        <v>8</v>
      </c>
      <c r="IF34" s="88" t="s">
        <v>8</v>
      </c>
      <c r="IG34" s="89"/>
      <c r="IH34" s="89" t="s">
        <v>8</v>
      </c>
      <c r="II34" s="89" t="s">
        <v>8</v>
      </c>
      <c r="IJ34" s="89" t="s">
        <v>8</v>
      </c>
      <c r="IK34" s="89" t="s">
        <v>8</v>
      </c>
      <c r="IL34" s="89">
        <v>8.1</v>
      </c>
      <c r="IM34" s="88">
        <v>108.5</v>
      </c>
      <c r="IN34" s="89"/>
      <c r="IO34" s="89" t="s">
        <v>8</v>
      </c>
      <c r="IP34" s="89" t="s">
        <v>8</v>
      </c>
      <c r="IQ34" s="89" t="s">
        <v>8</v>
      </c>
      <c r="IR34" s="89" t="s">
        <v>8</v>
      </c>
      <c r="IS34" s="89" t="s">
        <v>8</v>
      </c>
      <c r="IT34" s="88" t="s">
        <v>8</v>
      </c>
      <c r="IU34" s="89"/>
      <c r="IV34" s="89">
        <v>14.3</v>
      </c>
      <c r="IW34" s="89" t="s">
        <v>8</v>
      </c>
      <c r="IX34" s="89">
        <v>-2.2999999999999998</v>
      </c>
      <c r="IY34" s="89">
        <v>21.4</v>
      </c>
      <c r="IZ34" s="89">
        <v>16.100000000000001</v>
      </c>
      <c r="JA34" s="88">
        <v>119.9</v>
      </c>
    </row>
    <row r="35" spans="1:261" ht="15" customHeight="1">
      <c r="A35" s="129" t="s">
        <v>20</v>
      </c>
      <c r="B35" s="106" t="s">
        <v>344</v>
      </c>
      <c r="E35" s="141" t="s">
        <v>1039</v>
      </c>
      <c r="F35" s="140" t="str">
        <f t="shared" ref="F35:K35" si="23">F$2</f>
        <v>INDU</v>
      </c>
      <c r="G35" s="140" t="str">
        <f t="shared" si="23"/>
        <v>SERV</v>
      </c>
      <c r="H35" s="140" t="str">
        <f t="shared" si="23"/>
        <v>CONS</v>
      </c>
      <c r="I35" s="140" t="str">
        <f t="shared" si="23"/>
        <v>RETA</v>
      </c>
      <c r="J35" s="140" t="str">
        <f t="shared" si="23"/>
        <v>BUIL</v>
      </c>
      <c r="K35" s="140" t="str">
        <f t="shared" si="23"/>
        <v>ESI</v>
      </c>
      <c r="AG35" s="97">
        <f t="shared" si="1"/>
        <v>32050</v>
      </c>
      <c r="AH35" s="96">
        <f t="shared" si="2"/>
        <v>16.100000000000001</v>
      </c>
      <c r="AY35" s="91">
        <v>32081</v>
      </c>
      <c r="AZ35" s="89"/>
      <c r="BA35" s="89">
        <v>-0.8</v>
      </c>
      <c r="BB35" s="89" t="s">
        <v>8</v>
      </c>
      <c r="BC35" s="89">
        <v>-10.199999999999999</v>
      </c>
      <c r="BD35" s="89">
        <v>-2</v>
      </c>
      <c r="BE35" s="89">
        <v>-8.8000000000000007</v>
      </c>
      <c r="BF35" s="88">
        <v>106.8</v>
      </c>
      <c r="BG35" s="89"/>
      <c r="BH35" s="89">
        <v>-3.9</v>
      </c>
      <c r="BI35" s="89" t="s">
        <v>8</v>
      </c>
      <c r="BJ35" s="89">
        <v>-12.2</v>
      </c>
      <c r="BK35" s="89">
        <v>-8.1</v>
      </c>
      <c r="BL35" s="89">
        <v>-17.3</v>
      </c>
      <c r="BM35" s="88">
        <v>102.8</v>
      </c>
      <c r="BN35" s="89"/>
      <c r="BO35" s="89">
        <v>-10.8</v>
      </c>
      <c r="BP35" s="89" t="s">
        <v>8</v>
      </c>
      <c r="BQ35" s="89">
        <v>-12.6</v>
      </c>
      <c r="BR35" s="89">
        <v>-4.4000000000000004</v>
      </c>
      <c r="BS35" s="89" t="s">
        <v>8</v>
      </c>
      <c r="BT35" s="88">
        <v>96.3</v>
      </c>
      <c r="BU35" s="89"/>
      <c r="BV35" s="89" t="s">
        <v>8</v>
      </c>
      <c r="BW35" s="89" t="s">
        <v>8</v>
      </c>
      <c r="BX35" s="89" t="s">
        <v>8</v>
      </c>
      <c r="BY35" s="89" t="s">
        <v>8</v>
      </c>
      <c r="BZ35" s="89" t="s">
        <v>8</v>
      </c>
      <c r="CA35" s="88" t="s">
        <v>8</v>
      </c>
      <c r="CB35" s="89"/>
      <c r="CC35" s="89" t="s">
        <v>8</v>
      </c>
      <c r="CD35" s="89" t="s">
        <v>8</v>
      </c>
      <c r="CE35" s="89" t="s">
        <v>8</v>
      </c>
      <c r="CF35" s="89" t="s">
        <v>8</v>
      </c>
      <c r="CG35" s="89" t="s">
        <v>8</v>
      </c>
      <c r="CH35" s="88" t="s">
        <v>8</v>
      </c>
      <c r="CI35" s="89"/>
      <c r="CJ35" s="89">
        <v>-6.6</v>
      </c>
      <c r="CK35" s="89" t="s">
        <v>8</v>
      </c>
      <c r="CL35" s="89">
        <v>-13.2</v>
      </c>
      <c r="CM35" s="89" t="s">
        <v>8</v>
      </c>
      <c r="CN35" s="89">
        <v>-0.9</v>
      </c>
      <c r="CO35" s="88">
        <v>84.6</v>
      </c>
      <c r="CP35" s="89"/>
      <c r="CQ35" s="89">
        <v>-7.2</v>
      </c>
      <c r="CR35" s="89" t="s">
        <v>8</v>
      </c>
      <c r="CS35" s="89">
        <v>-5.0999999999999996</v>
      </c>
      <c r="CT35" s="89">
        <v>-9</v>
      </c>
      <c r="CU35" s="89">
        <v>-29.7</v>
      </c>
      <c r="CV35" s="88">
        <v>102</v>
      </c>
      <c r="CW35" s="89"/>
      <c r="CX35" s="89" t="s">
        <v>8</v>
      </c>
      <c r="CY35" s="89" t="s">
        <v>8</v>
      </c>
      <c r="CZ35" s="89" t="s">
        <v>8</v>
      </c>
      <c r="DA35" s="89" t="s">
        <v>8</v>
      </c>
      <c r="DB35" s="89" t="s">
        <v>8</v>
      </c>
      <c r="DC35" s="88" t="s">
        <v>8</v>
      </c>
      <c r="DD35" s="89"/>
      <c r="DE35" s="89" t="s">
        <v>8</v>
      </c>
      <c r="DF35" s="89" t="s">
        <v>8</v>
      </c>
      <c r="DG35" s="89">
        <v>-29.5</v>
      </c>
      <c r="DH35" s="89" t="s">
        <v>8</v>
      </c>
      <c r="DI35" s="89" t="s">
        <v>8</v>
      </c>
      <c r="DJ35" s="88" t="s">
        <v>8</v>
      </c>
      <c r="DK35" s="89"/>
      <c r="DL35" s="89">
        <v>-3.4</v>
      </c>
      <c r="DM35" s="89" t="s">
        <v>8</v>
      </c>
      <c r="DN35" s="89">
        <v>-30.8</v>
      </c>
      <c r="DO35" s="89" t="s">
        <v>8</v>
      </c>
      <c r="DP35" s="89">
        <v>-43.2</v>
      </c>
      <c r="DQ35" s="88">
        <v>102.3</v>
      </c>
      <c r="DR35" s="89"/>
      <c r="DS35" s="89">
        <v>-5.9</v>
      </c>
      <c r="DT35" s="89" t="s">
        <v>8</v>
      </c>
      <c r="DU35" s="89">
        <v>-13.2</v>
      </c>
      <c r="DV35" s="89" t="s">
        <v>8</v>
      </c>
      <c r="DW35" s="89" t="s">
        <v>8</v>
      </c>
      <c r="DX35" s="88">
        <v>103.2</v>
      </c>
      <c r="DY35" s="89"/>
      <c r="DZ35" s="89">
        <v>-1.5</v>
      </c>
      <c r="EA35" s="89" t="s">
        <v>8</v>
      </c>
      <c r="EB35" s="89">
        <v>-22.9</v>
      </c>
      <c r="EC35" s="89">
        <v>-12.2</v>
      </c>
      <c r="ED35" s="89">
        <v>-11.3</v>
      </c>
      <c r="EE35" s="88">
        <v>102.8</v>
      </c>
      <c r="EF35" s="89"/>
      <c r="EG35" s="89" t="s">
        <v>8</v>
      </c>
      <c r="EH35" s="89" t="s">
        <v>8</v>
      </c>
      <c r="EI35" s="89" t="s">
        <v>8</v>
      </c>
      <c r="EJ35" s="89" t="s">
        <v>8</v>
      </c>
      <c r="EK35" s="89" t="s">
        <v>8</v>
      </c>
      <c r="EL35" s="88" t="s">
        <v>8</v>
      </c>
      <c r="EM35" s="89"/>
      <c r="EN35" s="89">
        <v>0.4</v>
      </c>
      <c r="EO35" s="89" t="s">
        <v>8</v>
      </c>
      <c r="EP35" s="89">
        <v>-12.7</v>
      </c>
      <c r="EQ35" s="89">
        <v>-14.5</v>
      </c>
      <c r="ER35" s="89">
        <v>-5.5</v>
      </c>
      <c r="ES35" s="88">
        <v>107.6</v>
      </c>
      <c r="ET35" s="89"/>
      <c r="EU35" s="89" t="s">
        <v>8</v>
      </c>
      <c r="EV35" s="89" t="s">
        <v>8</v>
      </c>
      <c r="EW35" s="89" t="s">
        <v>8</v>
      </c>
      <c r="EX35" s="89" t="s">
        <v>8</v>
      </c>
      <c r="EY35" s="89" t="s">
        <v>8</v>
      </c>
      <c r="EZ35" s="88" t="s">
        <v>8</v>
      </c>
      <c r="FA35" s="89"/>
      <c r="FB35" s="89" t="s">
        <v>8</v>
      </c>
      <c r="FC35" s="89" t="s">
        <v>8</v>
      </c>
      <c r="FD35" s="89" t="s">
        <v>8</v>
      </c>
      <c r="FE35" s="89" t="s">
        <v>8</v>
      </c>
      <c r="FF35" s="89" t="s">
        <v>8</v>
      </c>
      <c r="FG35" s="88" t="s">
        <v>8</v>
      </c>
      <c r="FH35" s="89"/>
      <c r="FI35" s="89" t="s">
        <v>8</v>
      </c>
      <c r="FJ35" s="89" t="s">
        <v>8</v>
      </c>
      <c r="FK35" s="89" t="s">
        <v>8</v>
      </c>
      <c r="FL35" s="89" t="s">
        <v>8</v>
      </c>
      <c r="FM35" s="89" t="s">
        <v>8</v>
      </c>
      <c r="FN35" s="88" t="s">
        <v>8</v>
      </c>
      <c r="FO35" s="89"/>
      <c r="FP35" s="89">
        <v>-15</v>
      </c>
      <c r="FQ35" s="89" t="s">
        <v>8</v>
      </c>
      <c r="FR35" s="89" t="s">
        <v>8</v>
      </c>
      <c r="FS35" s="89" t="s">
        <v>8</v>
      </c>
      <c r="FT35" s="89">
        <v>-2.7</v>
      </c>
      <c r="FU35" s="88">
        <v>103.7</v>
      </c>
      <c r="FV35" s="89"/>
      <c r="FW35" s="89" t="s">
        <v>8</v>
      </c>
      <c r="FX35" s="89" t="s">
        <v>8</v>
      </c>
      <c r="FY35" s="89" t="s">
        <v>8</v>
      </c>
      <c r="FZ35" s="89" t="s">
        <v>8</v>
      </c>
      <c r="GA35" s="89" t="s">
        <v>8</v>
      </c>
      <c r="GB35" s="88" t="s">
        <v>8</v>
      </c>
      <c r="GC35" s="89"/>
      <c r="GD35" s="89" t="s">
        <v>8</v>
      </c>
      <c r="GE35" s="89" t="s">
        <v>8</v>
      </c>
      <c r="GF35" s="89" t="s">
        <v>8</v>
      </c>
      <c r="GG35" s="89" t="s">
        <v>8</v>
      </c>
      <c r="GH35" s="89" t="s">
        <v>8</v>
      </c>
      <c r="GI35" s="88" t="s">
        <v>8</v>
      </c>
      <c r="GJ35" s="89"/>
      <c r="GK35" s="89">
        <v>-2.9</v>
      </c>
      <c r="GL35" s="89" t="s">
        <v>8</v>
      </c>
      <c r="GM35" s="89">
        <v>-0.1</v>
      </c>
      <c r="GN35" s="89">
        <v>20.100000000000001</v>
      </c>
      <c r="GO35" s="89">
        <v>-2.7</v>
      </c>
      <c r="GP35" s="88">
        <v>101.4</v>
      </c>
      <c r="GQ35" s="89"/>
      <c r="GR35" s="89">
        <v>-5.8</v>
      </c>
      <c r="GS35" s="89" t="s">
        <v>8</v>
      </c>
      <c r="GT35" s="89" t="s">
        <v>8</v>
      </c>
      <c r="GU35" s="89" t="s">
        <v>8</v>
      </c>
      <c r="GV35" s="89" t="s">
        <v>8</v>
      </c>
      <c r="GW35" s="88">
        <v>98.9</v>
      </c>
      <c r="GX35" s="89"/>
      <c r="GY35" s="89" t="s">
        <v>8</v>
      </c>
      <c r="GZ35" s="89" t="s">
        <v>8</v>
      </c>
      <c r="HA35" s="89" t="s">
        <v>8</v>
      </c>
      <c r="HB35" s="89" t="s">
        <v>8</v>
      </c>
      <c r="HC35" s="89" t="s">
        <v>8</v>
      </c>
      <c r="HD35" s="88" t="s">
        <v>8</v>
      </c>
      <c r="HE35" s="89"/>
      <c r="HF35" s="89">
        <v>10.1</v>
      </c>
      <c r="HG35" s="89" t="s">
        <v>8</v>
      </c>
      <c r="HH35" s="89">
        <v>-2.2999999999999998</v>
      </c>
      <c r="HI35" s="89" t="s">
        <v>8</v>
      </c>
      <c r="HJ35" s="89" t="s">
        <v>8</v>
      </c>
      <c r="HK35" s="88">
        <v>123.5</v>
      </c>
      <c r="HL35" s="89"/>
      <c r="HM35" s="89" t="s">
        <v>8</v>
      </c>
      <c r="HN35" s="89" t="s">
        <v>8</v>
      </c>
      <c r="HO35" s="89" t="s">
        <v>8</v>
      </c>
      <c r="HP35" s="89" t="s">
        <v>8</v>
      </c>
      <c r="HQ35" s="89" t="s">
        <v>8</v>
      </c>
      <c r="HR35" s="88" t="s">
        <v>8</v>
      </c>
      <c r="HS35" s="89"/>
      <c r="HT35" s="89" t="s">
        <v>8</v>
      </c>
      <c r="HU35" s="89" t="s">
        <v>8</v>
      </c>
      <c r="HV35" s="89" t="s">
        <v>8</v>
      </c>
      <c r="HW35" s="89" t="s">
        <v>8</v>
      </c>
      <c r="HX35" s="89" t="s">
        <v>8</v>
      </c>
      <c r="HY35" s="88" t="s">
        <v>8</v>
      </c>
      <c r="HZ35" s="89"/>
      <c r="IA35" s="89" t="s">
        <v>8</v>
      </c>
      <c r="IB35" s="89" t="s">
        <v>8</v>
      </c>
      <c r="IC35" s="89" t="s">
        <v>8</v>
      </c>
      <c r="ID35" s="89" t="s">
        <v>8</v>
      </c>
      <c r="IE35" s="89" t="s">
        <v>8</v>
      </c>
      <c r="IF35" s="88" t="s">
        <v>8</v>
      </c>
      <c r="IG35" s="89"/>
      <c r="IH35" s="89" t="s">
        <v>8</v>
      </c>
      <c r="II35" s="89" t="s">
        <v>8</v>
      </c>
      <c r="IJ35" s="89" t="s">
        <v>8</v>
      </c>
      <c r="IK35" s="89" t="s">
        <v>8</v>
      </c>
      <c r="IL35" s="89">
        <v>-3.4</v>
      </c>
      <c r="IM35" s="88">
        <v>107.8</v>
      </c>
      <c r="IN35" s="89"/>
      <c r="IO35" s="89" t="s">
        <v>8</v>
      </c>
      <c r="IP35" s="89" t="s">
        <v>8</v>
      </c>
      <c r="IQ35" s="89" t="s">
        <v>8</v>
      </c>
      <c r="IR35" s="89" t="s">
        <v>8</v>
      </c>
      <c r="IS35" s="89" t="s">
        <v>8</v>
      </c>
      <c r="IT35" s="88" t="s">
        <v>8</v>
      </c>
      <c r="IU35" s="89"/>
      <c r="IV35" s="89">
        <v>18.5</v>
      </c>
      <c r="IW35" s="89" t="s">
        <v>8</v>
      </c>
      <c r="IX35" s="89">
        <v>0.5</v>
      </c>
      <c r="IY35" s="89">
        <v>25.4</v>
      </c>
      <c r="IZ35" s="89">
        <v>28.6</v>
      </c>
      <c r="JA35" s="88">
        <v>125.8</v>
      </c>
    </row>
    <row r="36" spans="1:261" ht="15" customHeight="1">
      <c r="A36" s="129" t="s">
        <v>345</v>
      </c>
      <c r="B36" s="106" t="s">
        <v>346</v>
      </c>
      <c r="E36" s="92">
        <v>1</v>
      </c>
      <c r="F36" s="96" t="str">
        <f t="shared" ref="F36:K36" si="24">DGET($E$2:$K$33,"Country",F48:F49)</f>
        <v>Sweden</v>
      </c>
      <c r="G36" s="96" t="str">
        <f t="shared" si="24"/>
        <v>Greece</v>
      </c>
      <c r="H36" s="96" t="str">
        <f t="shared" si="24"/>
        <v>Cyprus</v>
      </c>
      <c r="I36" s="96" t="str">
        <f t="shared" si="24"/>
        <v>Belgium</v>
      </c>
      <c r="J36" s="96" t="str">
        <f t="shared" si="24"/>
        <v>France</v>
      </c>
      <c r="K36" s="96" t="str">
        <f t="shared" si="24"/>
        <v>Austria</v>
      </c>
      <c r="AG36" s="97">
        <f t="shared" si="1"/>
        <v>32081</v>
      </c>
      <c r="AH36" s="96">
        <f t="shared" si="2"/>
        <v>28.6</v>
      </c>
      <c r="AY36" s="91">
        <v>32111</v>
      </c>
      <c r="AZ36" s="98"/>
      <c r="BA36" s="89">
        <v>-0.8</v>
      </c>
      <c r="BB36" s="89" t="s">
        <v>8</v>
      </c>
      <c r="BC36" s="89">
        <v>-11.2</v>
      </c>
      <c r="BD36" s="89">
        <v>-0.5</v>
      </c>
      <c r="BE36" s="89">
        <v>-8.6</v>
      </c>
      <c r="BF36" s="88">
        <v>106.6</v>
      </c>
      <c r="BG36" s="89"/>
      <c r="BH36" s="89">
        <v>-4.2</v>
      </c>
      <c r="BI36" s="89" t="s">
        <v>8</v>
      </c>
      <c r="BJ36" s="89">
        <v>-13.1</v>
      </c>
      <c r="BK36" s="89">
        <v>-5.6</v>
      </c>
      <c r="BL36" s="89">
        <v>-17</v>
      </c>
      <c r="BM36" s="88">
        <v>102.3</v>
      </c>
      <c r="BN36" s="89"/>
      <c r="BO36" s="89">
        <v>-11.7</v>
      </c>
      <c r="BP36" s="89" t="s">
        <v>8</v>
      </c>
      <c r="BQ36" s="89">
        <v>-11.8</v>
      </c>
      <c r="BR36" s="89">
        <v>-1.7</v>
      </c>
      <c r="BS36" s="89" t="s">
        <v>8</v>
      </c>
      <c r="BT36" s="88">
        <v>95.9</v>
      </c>
      <c r="BU36" s="89"/>
      <c r="BV36" s="89" t="s">
        <v>8</v>
      </c>
      <c r="BW36" s="89" t="s">
        <v>8</v>
      </c>
      <c r="BX36" s="89" t="s">
        <v>8</v>
      </c>
      <c r="BY36" s="89" t="s">
        <v>8</v>
      </c>
      <c r="BZ36" s="89" t="s">
        <v>8</v>
      </c>
      <c r="CA36" s="88" t="s">
        <v>8</v>
      </c>
      <c r="CB36" s="89"/>
      <c r="CC36" s="89" t="s">
        <v>8</v>
      </c>
      <c r="CD36" s="89" t="s">
        <v>8</v>
      </c>
      <c r="CE36" s="89" t="s">
        <v>8</v>
      </c>
      <c r="CF36" s="89" t="s">
        <v>8</v>
      </c>
      <c r="CG36" s="89" t="s">
        <v>8</v>
      </c>
      <c r="CH36" s="88" t="s">
        <v>8</v>
      </c>
      <c r="CI36" s="89"/>
      <c r="CJ36" s="89">
        <v>-6.7</v>
      </c>
      <c r="CK36" s="89" t="s">
        <v>8</v>
      </c>
      <c r="CL36" s="89">
        <v>-10.5</v>
      </c>
      <c r="CM36" s="89" t="s">
        <v>8</v>
      </c>
      <c r="CN36" s="89">
        <v>-0.9</v>
      </c>
      <c r="CO36" s="88">
        <v>86.2</v>
      </c>
      <c r="CP36" s="89"/>
      <c r="CQ36" s="89">
        <v>-8</v>
      </c>
      <c r="CR36" s="89" t="s">
        <v>8</v>
      </c>
      <c r="CS36" s="89">
        <v>-7.1</v>
      </c>
      <c r="CT36" s="89">
        <v>-3.8</v>
      </c>
      <c r="CU36" s="89">
        <v>-32.6</v>
      </c>
      <c r="CV36" s="88">
        <v>101.5</v>
      </c>
      <c r="CW36" s="89"/>
      <c r="CX36" s="89" t="s">
        <v>8</v>
      </c>
      <c r="CY36" s="89" t="s">
        <v>8</v>
      </c>
      <c r="CZ36" s="89" t="s">
        <v>8</v>
      </c>
      <c r="DA36" s="89" t="s">
        <v>8</v>
      </c>
      <c r="DB36" s="89" t="s">
        <v>8</v>
      </c>
      <c r="DC36" s="88" t="s">
        <v>8</v>
      </c>
      <c r="DD36" s="89"/>
      <c r="DE36" s="89" t="s">
        <v>8</v>
      </c>
      <c r="DF36" s="89" t="s">
        <v>8</v>
      </c>
      <c r="DG36" s="89">
        <v>-31.8</v>
      </c>
      <c r="DH36" s="89" t="s">
        <v>8</v>
      </c>
      <c r="DI36" s="89" t="s">
        <v>8</v>
      </c>
      <c r="DJ36" s="88" t="s">
        <v>8</v>
      </c>
      <c r="DK36" s="89"/>
      <c r="DL36" s="89">
        <v>-5.7</v>
      </c>
      <c r="DM36" s="89" t="s">
        <v>8</v>
      </c>
      <c r="DN36" s="89">
        <v>-29.2</v>
      </c>
      <c r="DO36" s="89" t="s">
        <v>8</v>
      </c>
      <c r="DP36" s="89">
        <v>-43.2</v>
      </c>
      <c r="DQ36" s="88">
        <v>100.6</v>
      </c>
      <c r="DR36" s="89"/>
      <c r="DS36" s="89">
        <v>-3.2</v>
      </c>
      <c r="DT36" s="89" t="s">
        <v>8</v>
      </c>
      <c r="DU36" s="89">
        <v>-16.2</v>
      </c>
      <c r="DV36" s="89" t="s">
        <v>8</v>
      </c>
      <c r="DW36" s="89" t="s">
        <v>8</v>
      </c>
      <c r="DX36" s="88">
        <v>105.4</v>
      </c>
      <c r="DY36" s="89"/>
      <c r="DZ36" s="89">
        <v>-2.1</v>
      </c>
      <c r="EA36" s="89" t="s">
        <v>8</v>
      </c>
      <c r="EB36" s="89">
        <v>-20.8</v>
      </c>
      <c r="EC36" s="89">
        <v>-10.7</v>
      </c>
      <c r="ED36" s="89">
        <v>-9.4</v>
      </c>
      <c r="EE36" s="88">
        <v>102.9</v>
      </c>
      <c r="EF36" s="89"/>
      <c r="EG36" s="89" t="s">
        <v>8</v>
      </c>
      <c r="EH36" s="89" t="s">
        <v>8</v>
      </c>
      <c r="EI36" s="89" t="s">
        <v>8</v>
      </c>
      <c r="EJ36" s="89" t="s">
        <v>8</v>
      </c>
      <c r="EK36" s="89" t="s">
        <v>8</v>
      </c>
      <c r="EL36" s="88" t="s">
        <v>8</v>
      </c>
      <c r="EM36" s="89"/>
      <c r="EN36" s="89">
        <v>0.5</v>
      </c>
      <c r="EO36" s="89" t="s">
        <v>8</v>
      </c>
      <c r="EP36" s="89">
        <v>-13.5</v>
      </c>
      <c r="EQ36" s="89">
        <v>-10.9</v>
      </c>
      <c r="ER36" s="89">
        <v>-12.7</v>
      </c>
      <c r="ES36" s="88">
        <v>105.7</v>
      </c>
      <c r="ET36" s="89"/>
      <c r="EU36" s="89" t="s">
        <v>8</v>
      </c>
      <c r="EV36" s="89" t="s">
        <v>8</v>
      </c>
      <c r="EW36" s="89" t="s">
        <v>8</v>
      </c>
      <c r="EX36" s="89" t="s">
        <v>8</v>
      </c>
      <c r="EY36" s="89" t="s">
        <v>8</v>
      </c>
      <c r="EZ36" s="88" t="s">
        <v>8</v>
      </c>
      <c r="FA36" s="89"/>
      <c r="FB36" s="89" t="s">
        <v>8</v>
      </c>
      <c r="FC36" s="89" t="s">
        <v>8</v>
      </c>
      <c r="FD36" s="89" t="s">
        <v>8</v>
      </c>
      <c r="FE36" s="89" t="s">
        <v>8</v>
      </c>
      <c r="FF36" s="89" t="s">
        <v>8</v>
      </c>
      <c r="FG36" s="88" t="s">
        <v>8</v>
      </c>
      <c r="FH36" s="89"/>
      <c r="FI36" s="89" t="s">
        <v>8</v>
      </c>
      <c r="FJ36" s="89" t="s">
        <v>8</v>
      </c>
      <c r="FK36" s="89" t="s">
        <v>8</v>
      </c>
      <c r="FL36" s="89" t="s">
        <v>8</v>
      </c>
      <c r="FM36" s="89" t="s">
        <v>8</v>
      </c>
      <c r="FN36" s="88" t="s">
        <v>8</v>
      </c>
      <c r="FO36" s="89"/>
      <c r="FP36" s="89">
        <v>-13.1</v>
      </c>
      <c r="FQ36" s="89" t="s">
        <v>8</v>
      </c>
      <c r="FR36" s="89" t="s">
        <v>8</v>
      </c>
      <c r="FS36" s="89" t="s">
        <v>8</v>
      </c>
      <c r="FT36" s="89">
        <v>-3.2</v>
      </c>
      <c r="FU36" s="88">
        <v>104.9</v>
      </c>
      <c r="FV36" s="89"/>
      <c r="FW36" s="89" t="s">
        <v>8</v>
      </c>
      <c r="FX36" s="89" t="s">
        <v>8</v>
      </c>
      <c r="FY36" s="89" t="s">
        <v>8</v>
      </c>
      <c r="FZ36" s="89" t="s">
        <v>8</v>
      </c>
      <c r="GA36" s="89" t="s">
        <v>8</v>
      </c>
      <c r="GB36" s="88" t="s">
        <v>8</v>
      </c>
      <c r="GC36" s="89"/>
      <c r="GD36" s="89" t="s">
        <v>8</v>
      </c>
      <c r="GE36" s="89" t="s">
        <v>8</v>
      </c>
      <c r="GF36" s="89" t="s">
        <v>8</v>
      </c>
      <c r="GG36" s="89" t="s">
        <v>8</v>
      </c>
      <c r="GH36" s="89" t="s">
        <v>8</v>
      </c>
      <c r="GI36" s="88" t="s">
        <v>8</v>
      </c>
      <c r="GJ36" s="89"/>
      <c r="GK36" s="89">
        <v>-2.4</v>
      </c>
      <c r="GL36" s="89" t="s">
        <v>8</v>
      </c>
      <c r="GM36" s="89">
        <v>-2.7</v>
      </c>
      <c r="GN36" s="89">
        <v>19</v>
      </c>
      <c r="GO36" s="89">
        <v>-0.3</v>
      </c>
      <c r="GP36" s="88">
        <v>100.7</v>
      </c>
      <c r="GQ36" s="89"/>
      <c r="GR36" s="89">
        <v>-5.5</v>
      </c>
      <c r="GS36" s="89" t="s">
        <v>8</v>
      </c>
      <c r="GT36" s="89" t="s">
        <v>8</v>
      </c>
      <c r="GU36" s="89" t="s">
        <v>8</v>
      </c>
      <c r="GV36" s="89" t="s">
        <v>8</v>
      </c>
      <c r="GW36" s="88">
        <v>99.3</v>
      </c>
      <c r="GX36" s="89"/>
      <c r="GY36" s="89" t="s">
        <v>8</v>
      </c>
      <c r="GZ36" s="89" t="s">
        <v>8</v>
      </c>
      <c r="HA36" s="89" t="s">
        <v>8</v>
      </c>
      <c r="HB36" s="89" t="s">
        <v>8</v>
      </c>
      <c r="HC36" s="89" t="s">
        <v>8</v>
      </c>
      <c r="HD36" s="88" t="s">
        <v>8</v>
      </c>
      <c r="HE36" s="89"/>
      <c r="HF36" s="89">
        <v>7.8</v>
      </c>
      <c r="HG36" s="89" t="s">
        <v>8</v>
      </c>
      <c r="HH36" s="89">
        <v>-3.2</v>
      </c>
      <c r="HI36" s="89" t="s">
        <v>8</v>
      </c>
      <c r="HJ36" s="89" t="s">
        <v>8</v>
      </c>
      <c r="HK36" s="88">
        <v>120.8</v>
      </c>
      <c r="HL36" s="89"/>
      <c r="HM36" s="89" t="s">
        <v>8</v>
      </c>
      <c r="HN36" s="89" t="s">
        <v>8</v>
      </c>
      <c r="HO36" s="89" t="s">
        <v>8</v>
      </c>
      <c r="HP36" s="89" t="s">
        <v>8</v>
      </c>
      <c r="HQ36" s="89" t="s">
        <v>8</v>
      </c>
      <c r="HR36" s="88" t="s">
        <v>8</v>
      </c>
      <c r="HS36" s="89"/>
      <c r="HT36" s="89" t="s">
        <v>8</v>
      </c>
      <c r="HU36" s="89" t="s">
        <v>8</v>
      </c>
      <c r="HV36" s="89" t="s">
        <v>8</v>
      </c>
      <c r="HW36" s="89" t="s">
        <v>8</v>
      </c>
      <c r="HX36" s="89" t="s">
        <v>8</v>
      </c>
      <c r="HY36" s="88" t="s">
        <v>8</v>
      </c>
      <c r="HZ36" s="89"/>
      <c r="IA36" s="89" t="s">
        <v>8</v>
      </c>
      <c r="IB36" s="89" t="s">
        <v>8</v>
      </c>
      <c r="IC36" s="89" t="s">
        <v>8</v>
      </c>
      <c r="ID36" s="89" t="s">
        <v>8</v>
      </c>
      <c r="IE36" s="89" t="s">
        <v>8</v>
      </c>
      <c r="IF36" s="88" t="s">
        <v>8</v>
      </c>
      <c r="IG36" s="89"/>
      <c r="IH36" s="89" t="s">
        <v>8</v>
      </c>
      <c r="II36" s="89" t="s">
        <v>8</v>
      </c>
      <c r="IJ36" s="89" t="s">
        <v>8</v>
      </c>
      <c r="IK36" s="89" t="s">
        <v>8</v>
      </c>
      <c r="IL36" s="89">
        <v>-3.1</v>
      </c>
      <c r="IM36" s="88">
        <v>105.5</v>
      </c>
      <c r="IN36" s="89"/>
      <c r="IO36" s="89" t="s">
        <v>8</v>
      </c>
      <c r="IP36" s="89" t="s">
        <v>8</v>
      </c>
      <c r="IQ36" s="89" t="s">
        <v>8</v>
      </c>
      <c r="IR36" s="89" t="s">
        <v>8</v>
      </c>
      <c r="IS36" s="89" t="s">
        <v>8</v>
      </c>
      <c r="IT36" s="88" t="s">
        <v>8</v>
      </c>
      <c r="IU36" s="89"/>
      <c r="IV36" s="89">
        <v>20.2</v>
      </c>
      <c r="IW36" s="89" t="s">
        <v>8</v>
      </c>
      <c r="IX36" s="89">
        <v>-1.2</v>
      </c>
      <c r="IY36" s="89">
        <v>21.4</v>
      </c>
      <c r="IZ36" s="89">
        <v>30.3</v>
      </c>
      <c r="JA36" s="88">
        <v>126.1</v>
      </c>
    </row>
    <row r="37" spans="1:261" ht="15" customHeight="1" thickBot="1">
      <c r="A37" s="139"/>
      <c r="B37" s="104"/>
      <c r="E37" s="92">
        <v>2</v>
      </c>
      <c r="F37" s="96" t="str">
        <f t="shared" ref="F37:K37" si="25">DGET($E$2:$K$33,"Country",F50:F51)</f>
        <v>Luxembourg</v>
      </c>
      <c r="G37" s="96" t="str">
        <f t="shared" si="25"/>
        <v>Slovak Republic</v>
      </c>
      <c r="H37" s="96" t="str">
        <f t="shared" si="25"/>
        <v>Spain</v>
      </c>
      <c r="I37" s="96" t="str">
        <f t="shared" si="25"/>
        <v>Estonia</v>
      </c>
      <c r="J37" s="96" t="str">
        <f t="shared" si="25"/>
        <v>Netherlands</v>
      </c>
      <c r="K37" s="96" t="str">
        <f t="shared" si="25"/>
        <v>Spain</v>
      </c>
      <c r="AG37" s="97">
        <f t="shared" si="1"/>
        <v>32111</v>
      </c>
      <c r="AH37" s="96">
        <f t="shared" si="2"/>
        <v>30.3</v>
      </c>
      <c r="AY37" s="91">
        <v>32142</v>
      </c>
      <c r="BA37" s="89">
        <v>-1.3</v>
      </c>
      <c r="BB37" s="89" t="s">
        <v>8</v>
      </c>
      <c r="BC37" s="89">
        <v>-11.2</v>
      </c>
      <c r="BD37" s="89">
        <v>-0.6</v>
      </c>
      <c r="BE37" s="89">
        <v>-8.4</v>
      </c>
      <c r="BF37" s="88">
        <v>105.9</v>
      </c>
      <c r="BG37" s="89"/>
      <c r="BH37" s="89">
        <v>-4.3</v>
      </c>
      <c r="BI37" s="89" t="s">
        <v>8</v>
      </c>
      <c r="BJ37" s="89">
        <v>-12.9</v>
      </c>
      <c r="BK37" s="89">
        <v>-5</v>
      </c>
      <c r="BL37" s="89">
        <v>-16.7</v>
      </c>
      <c r="BM37" s="88">
        <v>102.5</v>
      </c>
      <c r="BN37" s="89"/>
      <c r="BO37" s="89">
        <v>-9.1999999999999993</v>
      </c>
      <c r="BP37" s="89" t="s">
        <v>8</v>
      </c>
      <c r="BQ37" s="89">
        <v>-9.1999999999999993</v>
      </c>
      <c r="BR37" s="89">
        <v>-1.1000000000000001</v>
      </c>
      <c r="BS37" s="89" t="s">
        <v>8</v>
      </c>
      <c r="BT37" s="88">
        <v>98.9</v>
      </c>
      <c r="BU37" s="89"/>
      <c r="BV37" s="89" t="s">
        <v>8</v>
      </c>
      <c r="BW37" s="89" t="s">
        <v>8</v>
      </c>
      <c r="BX37" s="89" t="s">
        <v>8</v>
      </c>
      <c r="BY37" s="89" t="s">
        <v>8</v>
      </c>
      <c r="BZ37" s="89" t="s">
        <v>8</v>
      </c>
      <c r="CA37" s="88" t="s">
        <v>8</v>
      </c>
      <c r="CB37" s="89"/>
      <c r="CC37" s="89" t="s">
        <v>8</v>
      </c>
      <c r="CD37" s="89" t="s">
        <v>8</v>
      </c>
      <c r="CE37" s="89" t="s">
        <v>8</v>
      </c>
      <c r="CF37" s="89" t="s">
        <v>8</v>
      </c>
      <c r="CG37" s="89" t="s">
        <v>8</v>
      </c>
      <c r="CH37" s="88" t="s">
        <v>8</v>
      </c>
      <c r="CI37" s="89"/>
      <c r="CJ37" s="89">
        <v>-6.8</v>
      </c>
      <c r="CK37" s="89" t="s">
        <v>8</v>
      </c>
      <c r="CL37" s="89">
        <v>-20.3</v>
      </c>
      <c r="CM37" s="89" t="s">
        <v>8</v>
      </c>
      <c r="CN37" s="89">
        <v>-0.9</v>
      </c>
      <c r="CO37" s="88">
        <v>81.3</v>
      </c>
      <c r="CP37" s="89"/>
      <c r="CQ37" s="89">
        <v>-9.6999999999999993</v>
      </c>
      <c r="CR37" s="89" t="s">
        <v>8</v>
      </c>
      <c r="CS37" s="89">
        <v>-10.9</v>
      </c>
      <c r="CT37" s="89">
        <v>-2.2999999999999998</v>
      </c>
      <c r="CU37" s="89">
        <v>-32.799999999999997</v>
      </c>
      <c r="CV37" s="88">
        <v>99.3</v>
      </c>
      <c r="CW37" s="89"/>
      <c r="CX37" s="89" t="s">
        <v>8</v>
      </c>
      <c r="CY37" s="89" t="s">
        <v>8</v>
      </c>
      <c r="CZ37" s="89" t="s">
        <v>8</v>
      </c>
      <c r="DA37" s="89" t="s">
        <v>8</v>
      </c>
      <c r="DB37" s="89" t="s">
        <v>8</v>
      </c>
      <c r="DC37" s="88" t="s">
        <v>8</v>
      </c>
      <c r="DD37" s="89"/>
      <c r="DE37" s="89" t="s">
        <v>8</v>
      </c>
      <c r="DF37" s="89" t="s">
        <v>8</v>
      </c>
      <c r="DG37" s="89">
        <v>-28.4</v>
      </c>
      <c r="DH37" s="89" t="s">
        <v>8</v>
      </c>
      <c r="DI37" s="89" t="s">
        <v>8</v>
      </c>
      <c r="DJ37" s="88" t="s">
        <v>8</v>
      </c>
      <c r="DK37" s="89"/>
      <c r="DL37" s="89">
        <v>-9.5</v>
      </c>
      <c r="DM37" s="89" t="s">
        <v>8</v>
      </c>
      <c r="DN37" s="89">
        <v>-27.4</v>
      </c>
      <c r="DO37" s="89" t="s">
        <v>8</v>
      </c>
      <c r="DP37" s="89">
        <v>-43</v>
      </c>
      <c r="DQ37" s="88">
        <v>96.6</v>
      </c>
      <c r="DR37" s="89"/>
      <c r="DS37" s="89">
        <v>-4.2</v>
      </c>
      <c r="DT37" s="89" t="s">
        <v>8</v>
      </c>
      <c r="DU37" s="89">
        <v>-16.399999999999999</v>
      </c>
      <c r="DV37" s="89" t="s">
        <v>8</v>
      </c>
      <c r="DW37" s="89" t="s">
        <v>8</v>
      </c>
      <c r="DX37" s="88">
        <v>104.2</v>
      </c>
      <c r="DY37" s="89"/>
      <c r="DZ37" s="89">
        <v>0</v>
      </c>
      <c r="EA37" s="89" t="s">
        <v>8</v>
      </c>
      <c r="EB37" s="89">
        <v>-18.5</v>
      </c>
      <c r="EC37" s="89">
        <v>-10.8</v>
      </c>
      <c r="ED37" s="89">
        <v>-7.2</v>
      </c>
      <c r="EE37" s="88">
        <v>104.7</v>
      </c>
      <c r="EF37" s="89"/>
      <c r="EG37" s="89" t="s">
        <v>8</v>
      </c>
      <c r="EH37" s="89" t="s">
        <v>8</v>
      </c>
      <c r="EI37" s="89" t="s">
        <v>8</v>
      </c>
      <c r="EJ37" s="89" t="s">
        <v>8</v>
      </c>
      <c r="EK37" s="89" t="s">
        <v>8</v>
      </c>
      <c r="EL37" s="88" t="s">
        <v>8</v>
      </c>
      <c r="EM37" s="89"/>
      <c r="EN37" s="89">
        <v>2.1</v>
      </c>
      <c r="EO37" s="89" t="s">
        <v>8</v>
      </c>
      <c r="EP37" s="89">
        <v>-12.3</v>
      </c>
      <c r="EQ37" s="89">
        <v>-9.8000000000000007</v>
      </c>
      <c r="ER37" s="89">
        <v>-21.5</v>
      </c>
      <c r="ES37" s="88">
        <v>108.2</v>
      </c>
      <c r="ET37" s="89"/>
      <c r="EU37" s="89" t="s">
        <v>8</v>
      </c>
      <c r="EV37" s="89" t="s">
        <v>8</v>
      </c>
      <c r="EW37" s="89" t="s">
        <v>8</v>
      </c>
      <c r="EX37" s="89" t="s">
        <v>8</v>
      </c>
      <c r="EY37" s="89" t="s">
        <v>8</v>
      </c>
      <c r="EZ37" s="88" t="s">
        <v>8</v>
      </c>
      <c r="FA37" s="89"/>
      <c r="FB37" s="89" t="s">
        <v>8</v>
      </c>
      <c r="FC37" s="89" t="s">
        <v>8</v>
      </c>
      <c r="FD37" s="89" t="s">
        <v>8</v>
      </c>
      <c r="FE37" s="89" t="s">
        <v>8</v>
      </c>
      <c r="FF37" s="89" t="s">
        <v>8</v>
      </c>
      <c r="FG37" s="88" t="s">
        <v>8</v>
      </c>
      <c r="FH37" s="89"/>
      <c r="FI37" s="89" t="s">
        <v>8</v>
      </c>
      <c r="FJ37" s="89" t="s">
        <v>8</v>
      </c>
      <c r="FK37" s="89" t="s">
        <v>8</v>
      </c>
      <c r="FL37" s="89" t="s">
        <v>8</v>
      </c>
      <c r="FM37" s="89" t="s">
        <v>8</v>
      </c>
      <c r="FN37" s="88" t="s">
        <v>8</v>
      </c>
      <c r="FO37" s="89"/>
      <c r="FP37" s="89">
        <v>0.4</v>
      </c>
      <c r="FQ37" s="89" t="s">
        <v>8</v>
      </c>
      <c r="FR37" s="89" t="s">
        <v>8</v>
      </c>
      <c r="FS37" s="89" t="s">
        <v>8</v>
      </c>
      <c r="FT37" s="89">
        <v>-1.8</v>
      </c>
      <c r="FU37" s="88">
        <v>112.2</v>
      </c>
      <c r="FV37" s="89"/>
      <c r="FW37" s="89" t="s">
        <v>8</v>
      </c>
      <c r="FX37" s="89" t="s">
        <v>8</v>
      </c>
      <c r="FY37" s="89" t="s">
        <v>8</v>
      </c>
      <c r="FZ37" s="89" t="s">
        <v>8</v>
      </c>
      <c r="GA37" s="89" t="s">
        <v>8</v>
      </c>
      <c r="GB37" s="88" t="s">
        <v>8</v>
      </c>
      <c r="GC37" s="89"/>
      <c r="GD37" s="89" t="s">
        <v>8</v>
      </c>
      <c r="GE37" s="89" t="s">
        <v>8</v>
      </c>
      <c r="GF37" s="89" t="s">
        <v>8</v>
      </c>
      <c r="GG37" s="89" t="s">
        <v>8</v>
      </c>
      <c r="GH37" s="89" t="s">
        <v>8</v>
      </c>
      <c r="GI37" s="88" t="s">
        <v>8</v>
      </c>
      <c r="GJ37" s="89"/>
      <c r="GK37" s="89">
        <v>-3.9</v>
      </c>
      <c r="GL37" s="89" t="s">
        <v>8</v>
      </c>
      <c r="GM37" s="89">
        <v>-0.7</v>
      </c>
      <c r="GN37" s="89">
        <v>14.9</v>
      </c>
      <c r="GO37" s="89">
        <v>-4.0999999999999996</v>
      </c>
      <c r="GP37" s="88">
        <v>99.2</v>
      </c>
      <c r="GQ37" s="89"/>
      <c r="GR37" s="89">
        <v>-5.0999999999999996</v>
      </c>
      <c r="GS37" s="89" t="s">
        <v>8</v>
      </c>
      <c r="GT37" s="89" t="s">
        <v>8</v>
      </c>
      <c r="GU37" s="89" t="s">
        <v>8</v>
      </c>
      <c r="GV37" s="89" t="s">
        <v>8</v>
      </c>
      <c r="GW37" s="88">
        <v>99.7</v>
      </c>
      <c r="GX37" s="89"/>
      <c r="GY37" s="89" t="s">
        <v>8</v>
      </c>
      <c r="GZ37" s="89" t="s">
        <v>8</v>
      </c>
      <c r="HA37" s="89" t="s">
        <v>8</v>
      </c>
      <c r="HB37" s="89" t="s">
        <v>8</v>
      </c>
      <c r="HC37" s="89" t="s">
        <v>8</v>
      </c>
      <c r="HD37" s="88" t="s">
        <v>8</v>
      </c>
      <c r="HE37" s="89"/>
      <c r="HF37" s="89">
        <v>7.2</v>
      </c>
      <c r="HG37" s="89" t="s">
        <v>8</v>
      </c>
      <c r="HH37" s="89">
        <v>-5</v>
      </c>
      <c r="HI37" s="89" t="s">
        <v>8</v>
      </c>
      <c r="HJ37" s="89" t="s">
        <v>8</v>
      </c>
      <c r="HK37" s="88">
        <v>118.5</v>
      </c>
      <c r="HL37" s="89"/>
      <c r="HM37" s="89" t="s">
        <v>8</v>
      </c>
      <c r="HN37" s="89" t="s">
        <v>8</v>
      </c>
      <c r="HO37" s="89" t="s">
        <v>8</v>
      </c>
      <c r="HP37" s="89" t="s">
        <v>8</v>
      </c>
      <c r="HQ37" s="89" t="s">
        <v>8</v>
      </c>
      <c r="HR37" s="88" t="s">
        <v>8</v>
      </c>
      <c r="HS37" s="89"/>
      <c r="HT37" s="89" t="s">
        <v>8</v>
      </c>
      <c r="HU37" s="89" t="s">
        <v>8</v>
      </c>
      <c r="HV37" s="89" t="s">
        <v>8</v>
      </c>
      <c r="HW37" s="89" t="s">
        <v>8</v>
      </c>
      <c r="HX37" s="89" t="s">
        <v>8</v>
      </c>
      <c r="HY37" s="88" t="s">
        <v>8</v>
      </c>
      <c r="HZ37" s="89"/>
      <c r="IA37" s="89" t="s">
        <v>8</v>
      </c>
      <c r="IB37" s="89" t="s">
        <v>8</v>
      </c>
      <c r="IC37" s="89" t="s">
        <v>8</v>
      </c>
      <c r="ID37" s="89" t="s">
        <v>8</v>
      </c>
      <c r="IE37" s="89" t="s">
        <v>8</v>
      </c>
      <c r="IF37" s="88" t="s">
        <v>8</v>
      </c>
      <c r="IG37" s="89"/>
      <c r="IH37" s="89" t="s">
        <v>8</v>
      </c>
      <c r="II37" s="89" t="s">
        <v>8</v>
      </c>
      <c r="IJ37" s="89" t="s">
        <v>8</v>
      </c>
      <c r="IK37" s="89" t="s">
        <v>8</v>
      </c>
      <c r="IL37" s="89">
        <v>-2.9</v>
      </c>
      <c r="IM37" s="88">
        <v>105.2</v>
      </c>
      <c r="IN37" s="89"/>
      <c r="IO37" s="89" t="s">
        <v>8</v>
      </c>
      <c r="IP37" s="89" t="s">
        <v>8</v>
      </c>
      <c r="IQ37" s="89" t="s">
        <v>8</v>
      </c>
      <c r="IR37" s="89" t="s">
        <v>8</v>
      </c>
      <c r="IS37" s="89" t="s">
        <v>8</v>
      </c>
      <c r="IT37" s="88" t="s">
        <v>8</v>
      </c>
      <c r="IU37" s="89"/>
      <c r="IV37" s="89">
        <v>17.100000000000001</v>
      </c>
      <c r="IW37" s="89" t="s">
        <v>8</v>
      </c>
      <c r="IX37" s="89">
        <v>-0.5</v>
      </c>
      <c r="IY37" s="89">
        <v>17.399999999999999</v>
      </c>
      <c r="IZ37" s="89">
        <v>31.9</v>
      </c>
      <c r="JA37" s="88">
        <v>122</v>
      </c>
    </row>
    <row r="38" spans="1:261" ht="15" customHeight="1">
      <c r="A38" s="145"/>
      <c r="B38" s="144"/>
      <c r="E38" s="92">
        <v>3</v>
      </c>
      <c r="F38" s="96" t="str">
        <f t="shared" ref="F38:K38" si="26">DGET($E$2:$K$33,"Country",F52:F53)</f>
        <v>Spain</v>
      </c>
      <c r="G38" s="96" t="str">
        <f t="shared" si="26"/>
        <v>Estonia</v>
      </c>
      <c r="H38" s="96" t="e">
        <f t="shared" si="26"/>
        <v>#NUM!</v>
      </c>
      <c r="I38" s="96" t="str">
        <f t="shared" si="26"/>
        <v>Romania</v>
      </c>
      <c r="J38" s="96" t="str">
        <f t="shared" si="26"/>
        <v>Luxembourg</v>
      </c>
      <c r="K38" s="96" t="str">
        <f t="shared" si="26"/>
        <v>Greece</v>
      </c>
      <c r="AG38" s="97">
        <f t="shared" si="1"/>
        <v>32142</v>
      </c>
      <c r="AH38" s="96">
        <f t="shared" si="2"/>
        <v>31.9</v>
      </c>
      <c r="AY38" s="91">
        <v>32173</v>
      </c>
      <c r="AZ38" s="89"/>
      <c r="BA38" s="89">
        <v>0.4</v>
      </c>
      <c r="BB38" s="89" t="s">
        <v>8</v>
      </c>
      <c r="BC38" s="89">
        <v>-11.4</v>
      </c>
      <c r="BD38" s="89">
        <v>0.3</v>
      </c>
      <c r="BE38" s="89">
        <v>-8.6999999999999993</v>
      </c>
      <c r="BF38" s="88">
        <v>107.3</v>
      </c>
      <c r="BG38" s="89"/>
      <c r="BH38" s="89">
        <v>-3.5</v>
      </c>
      <c r="BI38" s="89" t="s">
        <v>8</v>
      </c>
      <c r="BJ38" s="89">
        <v>-13.6</v>
      </c>
      <c r="BK38" s="89">
        <v>-5.8</v>
      </c>
      <c r="BL38" s="89">
        <v>-17</v>
      </c>
      <c r="BM38" s="88">
        <v>102.8</v>
      </c>
      <c r="BN38" s="89"/>
      <c r="BO38" s="89">
        <v>-10.6</v>
      </c>
      <c r="BP38" s="89" t="s">
        <v>8</v>
      </c>
      <c r="BQ38" s="89">
        <v>-8.4</v>
      </c>
      <c r="BR38" s="89">
        <v>-1.3</v>
      </c>
      <c r="BS38" s="89" t="s">
        <v>8</v>
      </c>
      <c r="BT38" s="88">
        <v>99.1</v>
      </c>
      <c r="BU38" s="89"/>
      <c r="BV38" s="89" t="s">
        <v>8</v>
      </c>
      <c r="BW38" s="89" t="s">
        <v>8</v>
      </c>
      <c r="BX38" s="89" t="s">
        <v>8</v>
      </c>
      <c r="BY38" s="89" t="s">
        <v>8</v>
      </c>
      <c r="BZ38" s="89" t="s">
        <v>8</v>
      </c>
      <c r="CA38" s="88" t="s">
        <v>8</v>
      </c>
      <c r="CB38" s="89"/>
      <c r="CC38" s="89" t="s">
        <v>8</v>
      </c>
      <c r="CD38" s="89" t="s">
        <v>8</v>
      </c>
      <c r="CE38" s="89" t="s">
        <v>8</v>
      </c>
      <c r="CF38" s="89" t="s">
        <v>8</v>
      </c>
      <c r="CG38" s="89" t="s">
        <v>8</v>
      </c>
      <c r="CH38" s="88" t="s">
        <v>8</v>
      </c>
      <c r="CI38" s="89"/>
      <c r="CJ38" s="89">
        <v>-2.2000000000000002</v>
      </c>
      <c r="CK38" s="89" t="s">
        <v>8</v>
      </c>
      <c r="CL38" s="89">
        <v>-16.3</v>
      </c>
      <c r="CM38" s="89" t="s">
        <v>8</v>
      </c>
      <c r="CN38" s="89">
        <v>0.7</v>
      </c>
      <c r="CO38" s="88">
        <v>86.1</v>
      </c>
      <c r="CP38" s="89"/>
      <c r="CQ38" s="89">
        <v>-8.9</v>
      </c>
      <c r="CR38" s="89" t="s">
        <v>8</v>
      </c>
      <c r="CS38" s="89">
        <v>-12.1</v>
      </c>
      <c r="CT38" s="89">
        <v>-5.2</v>
      </c>
      <c r="CU38" s="89">
        <v>-32.1</v>
      </c>
      <c r="CV38" s="88">
        <v>99.1</v>
      </c>
      <c r="CW38" s="89"/>
      <c r="CX38" s="89" t="s">
        <v>8</v>
      </c>
      <c r="CY38" s="89" t="s">
        <v>8</v>
      </c>
      <c r="CZ38" s="89" t="s">
        <v>8</v>
      </c>
      <c r="DA38" s="89" t="s">
        <v>8</v>
      </c>
      <c r="DB38" s="89" t="s">
        <v>8</v>
      </c>
      <c r="DC38" s="88" t="s">
        <v>8</v>
      </c>
      <c r="DD38" s="89"/>
      <c r="DE38" s="89" t="s">
        <v>8</v>
      </c>
      <c r="DF38" s="89" t="s">
        <v>8</v>
      </c>
      <c r="DG38" s="89">
        <v>-23.6</v>
      </c>
      <c r="DH38" s="89" t="s">
        <v>8</v>
      </c>
      <c r="DI38" s="89" t="s">
        <v>8</v>
      </c>
      <c r="DJ38" s="88" t="s">
        <v>8</v>
      </c>
      <c r="DK38" s="89"/>
      <c r="DL38" s="89">
        <v>-5.5</v>
      </c>
      <c r="DM38" s="89" t="s">
        <v>8</v>
      </c>
      <c r="DN38" s="89">
        <v>-23.6</v>
      </c>
      <c r="DO38" s="89" t="s">
        <v>8</v>
      </c>
      <c r="DP38" s="89">
        <v>-26.7</v>
      </c>
      <c r="DQ38" s="88">
        <v>100.6</v>
      </c>
      <c r="DR38" s="89"/>
      <c r="DS38" s="89">
        <v>-3.3</v>
      </c>
      <c r="DT38" s="89" t="s">
        <v>8</v>
      </c>
      <c r="DU38" s="89">
        <v>-15</v>
      </c>
      <c r="DV38" s="89" t="s">
        <v>8</v>
      </c>
      <c r="DW38" s="89" t="s">
        <v>8</v>
      </c>
      <c r="DX38" s="88">
        <v>104.8</v>
      </c>
      <c r="DY38" s="89"/>
      <c r="DZ38" s="89">
        <v>1.4</v>
      </c>
      <c r="EA38" s="89">
        <v>15.1</v>
      </c>
      <c r="EB38" s="89">
        <v>-18.3</v>
      </c>
      <c r="EC38" s="89">
        <v>-11.7</v>
      </c>
      <c r="ED38" s="89">
        <v>-5.2</v>
      </c>
      <c r="EE38" s="88">
        <v>110.3</v>
      </c>
      <c r="EF38" s="89"/>
      <c r="EG38" s="89" t="s">
        <v>8</v>
      </c>
      <c r="EH38" s="89" t="s">
        <v>8</v>
      </c>
      <c r="EI38" s="89" t="s">
        <v>8</v>
      </c>
      <c r="EJ38" s="89" t="s">
        <v>8</v>
      </c>
      <c r="EK38" s="89" t="s">
        <v>8</v>
      </c>
      <c r="EL38" s="88" t="s">
        <v>8</v>
      </c>
      <c r="EM38" s="89"/>
      <c r="EN38" s="89">
        <v>2.6</v>
      </c>
      <c r="EO38" s="89" t="s">
        <v>8</v>
      </c>
      <c r="EP38" s="89">
        <v>-12.7</v>
      </c>
      <c r="EQ38" s="89">
        <v>-5.9</v>
      </c>
      <c r="ER38" s="89">
        <v>-13.3</v>
      </c>
      <c r="ES38" s="88">
        <v>109.7</v>
      </c>
      <c r="ET38" s="89"/>
      <c r="EU38" s="89" t="s">
        <v>8</v>
      </c>
      <c r="EV38" s="89" t="s">
        <v>8</v>
      </c>
      <c r="EW38" s="89" t="s">
        <v>8</v>
      </c>
      <c r="EX38" s="89" t="s">
        <v>8</v>
      </c>
      <c r="EY38" s="89" t="s">
        <v>8</v>
      </c>
      <c r="EZ38" s="88" t="s">
        <v>8</v>
      </c>
      <c r="FA38" s="89"/>
      <c r="FB38" s="89" t="s">
        <v>8</v>
      </c>
      <c r="FC38" s="89" t="s">
        <v>8</v>
      </c>
      <c r="FD38" s="89" t="s">
        <v>8</v>
      </c>
      <c r="FE38" s="89" t="s">
        <v>8</v>
      </c>
      <c r="FF38" s="89" t="s">
        <v>8</v>
      </c>
      <c r="FG38" s="88" t="s">
        <v>8</v>
      </c>
      <c r="FH38" s="89"/>
      <c r="FI38" s="89" t="s">
        <v>8</v>
      </c>
      <c r="FJ38" s="89" t="s">
        <v>8</v>
      </c>
      <c r="FK38" s="89" t="s">
        <v>8</v>
      </c>
      <c r="FL38" s="89" t="s">
        <v>8</v>
      </c>
      <c r="FM38" s="89" t="s">
        <v>8</v>
      </c>
      <c r="FN38" s="88" t="s">
        <v>8</v>
      </c>
      <c r="FO38" s="89"/>
      <c r="FP38" s="89">
        <v>-2</v>
      </c>
      <c r="FQ38" s="89" t="s">
        <v>8</v>
      </c>
      <c r="FR38" s="89" t="s">
        <v>8</v>
      </c>
      <c r="FS38" s="89" t="s">
        <v>8</v>
      </c>
      <c r="FT38" s="89">
        <v>5.5</v>
      </c>
      <c r="FU38" s="88">
        <v>111.4</v>
      </c>
      <c r="FV38" s="89"/>
      <c r="FW38" s="89" t="s">
        <v>8</v>
      </c>
      <c r="FX38" s="89" t="s">
        <v>8</v>
      </c>
      <c r="FY38" s="89" t="s">
        <v>8</v>
      </c>
      <c r="FZ38" s="89" t="s">
        <v>8</v>
      </c>
      <c r="GA38" s="89" t="s">
        <v>8</v>
      </c>
      <c r="GB38" s="88" t="s">
        <v>8</v>
      </c>
      <c r="GC38" s="89"/>
      <c r="GD38" s="89" t="s">
        <v>8</v>
      </c>
      <c r="GE38" s="89" t="s">
        <v>8</v>
      </c>
      <c r="GF38" s="89" t="s">
        <v>8</v>
      </c>
      <c r="GG38" s="89" t="s">
        <v>8</v>
      </c>
      <c r="GH38" s="89" t="s">
        <v>8</v>
      </c>
      <c r="GI38" s="88" t="s">
        <v>8</v>
      </c>
      <c r="GJ38" s="89"/>
      <c r="GK38" s="89">
        <v>-4.8</v>
      </c>
      <c r="GL38" s="89" t="s">
        <v>8</v>
      </c>
      <c r="GM38" s="89">
        <v>-3.9</v>
      </c>
      <c r="GN38" s="89">
        <v>16.3</v>
      </c>
      <c r="GO38" s="89">
        <v>-4.2</v>
      </c>
      <c r="GP38" s="88">
        <v>96.7</v>
      </c>
      <c r="GQ38" s="89"/>
      <c r="GR38" s="89">
        <v>-3.2</v>
      </c>
      <c r="GS38" s="89" t="s">
        <v>8</v>
      </c>
      <c r="GT38" s="89" t="s">
        <v>8</v>
      </c>
      <c r="GU38" s="89" t="s">
        <v>8</v>
      </c>
      <c r="GV38" s="89" t="s">
        <v>8</v>
      </c>
      <c r="GW38" s="88">
        <v>101.3</v>
      </c>
      <c r="GX38" s="89"/>
      <c r="GY38" s="89" t="s">
        <v>8</v>
      </c>
      <c r="GZ38" s="89" t="s">
        <v>8</v>
      </c>
      <c r="HA38" s="89" t="s">
        <v>8</v>
      </c>
      <c r="HB38" s="89" t="s">
        <v>8</v>
      </c>
      <c r="HC38" s="89" t="s">
        <v>8</v>
      </c>
      <c r="HD38" s="88" t="s">
        <v>8</v>
      </c>
      <c r="HE38" s="89"/>
      <c r="HF38" s="89">
        <v>6.8</v>
      </c>
      <c r="HG38" s="89" t="s">
        <v>8</v>
      </c>
      <c r="HH38" s="89">
        <v>-6.4</v>
      </c>
      <c r="HI38" s="89" t="s">
        <v>8</v>
      </c>
      <c r="HJ38" s="89" t="s">
        <v>8</v>
      </c>
      <c r="HK38" s="88">
        <v>117.8</v>
      </c>
      <c r="HL38" s="89"/>
      <c r="HM38" s="89" t="s">
        <v>8</v>
      </c>
      <c r="HN38" s="89" t="s">
        <v>8</v>
      </c>
      <c r="HO38" s="89" t="s">
        <v>8</v>
      </c>
      <c r="HP38" s="89" t="s">
        <v>8</v>
      </c>
      <c r="HQ38" s="89" t="s">
        <v>8</v>
      </c>
      <c r="HR38" s="88" t="s">
        <v>8</v>
      </c>
      <c r="HS38" s="89"/>
      <c r="HT38" s="89" t="s">
        <v>8</v>
      </c>
      <c r="HU38" s="89" t="s">
        <v>8</v>
      </c>
      <c r="HV38" s="89" t="s">
        <v>8</v>
      </c>
      <c r="HW38" s="89" t="s">
        <v>8</v>
      </c>
      <c r="HX38" s="89" t="s">
        <v>8</v>
      </c>
      <c r="HY38" s="88" t="s">
        <v>8</v>
      </c>
      <c r="HZ38" s="89"/>
      <c r="IA38" s="89" t="s">
        <v>8</v>
      </c>
      <c r="IB38" s="89" t="s">
        <v>8</v>
      </c>
      <c r="IC38" s="89" t="s">
        <v>8</v>
      </c>
      <c r="ID38" s="89" t="s">
        <v>8</v>
      </c>
      <c r="IE38" s="89" t="s">
        <v>8</v>
      </c>
      <c r="IF38" s="88" t="s">
        <v>8</v>
      </c>
      <c r="IG38" s="89"/>
      <c r="IH38" s="89" t="s">
        <v>8</v>
      </c>
      <c r="II38" s="89" t="s">
        <v>8</v>
      </c>
      <c r="IJ38" s="89" t="s">
        <v>8</v>
      </c>
      <c r="IK38" s="89" t="s">
        <v>8</v>
      </c>
      <c r="IL38" s="89">
        <v>-6.9</v>
      </c>
      <c r="IM38" s="88">
        <v>105.3</v>
      </c>
      <c r="IN38" s="89"/>
      <c r="IO38" s="89" t="s">
        <v>8</v>
      </c>
      <c r="IP38" s="89" t="s">
        <v>8</v>
      </c>
      <c r="IQ38" s="89" t="s">
        <v>8</v>
      </c>
      <c r="IR38" s="89" t="s">
        <v>8</v>
      </c>
      <c r="IS38" s="89" t="s">
        <v>8</v>
      </c>
      <c r="IT38" s="88" t="s">
        <v>8</v>
      </c>
      <c r="IU38" s="89"/>
      <c r="IV38" s="89">
        <v>21.6</v>
      </c>
      <c r="IW38" s="89" t="s">
        <v>8</v>
      </c>
      <c r="IX38" s="89">
        <v>0.9</v>
      </c>
      <c r="IY38" s="89">
        <v>27.2</v>
      </c>
      <c r="IZ38" s="89">
        <v>27.8</v>
      </c>
      <c r="JA38" s="88">
        <v>126.4</v>
      </c>
    </row>
    <row r="39" spans="1:261" ht="15" customHeight="1" thickBot="1">
      <c r="A39" s="143"/>
      <c r="B39" s="142"/>
      <c r="AG39" s="97">
        <f t="shared" si="1"/>
        <v>32173</v>
      </c>
      <c r="AH39" s="96">
        <f t="shared" si="2"/>
        <v>27.8</v>
      </c>
      <c r="AY39" s="91">
        <v>32202</v>
      </c>
      <c r="AZ39" s="89"/>
      <c r="BA39" s="89">
        <v>1.1000000000000001</v>
      </c>
      <c r="BB39" s="89" t="s">
        <v>8</v>
      </c>
      <c r="BC39" s="89">
        <v>-11.4</v>
      </c>
      <c r="BD39" s="89">
        <v>-0.3</v>
      </c>
      <c r="BE39" s="89">
        <v>-9.3000000000000007</v>
      </c>
      <c r="BF39" s="88">
        <v>107.5</v>
      </c>
      <c r="BG39" s="89"/>
      <c r="BH39" s="89">
        <v>-2.1</v>
      </c>
      <c r="BI39" s="89" t="s">
        <v>8</v>
      </c>
      <c r="BJ39" s="89">
        <v>-13.3</v>
      </c>
      <c r="BK39" s="89">
        <v>-6.3</v>
      </c>
      <c r="BL39" s="89">
        <v>-17.399999999999999</v>
      </c>
      <c r="BM39" s="88">
        <v>103.7</v>
      </c>
      <c r="BN39" s="89"/>
      <c r="BO39" s="89">
        <v>-9</v>
      </c>
      <c r="BP39" s="89" t="s">
        <v>8</v>
      </c>
      <c r="BQ39" s="89">
        <v>-11.3</v>
      </c>
      <c r="BR39" s="89">
        <v>-1.8</v>
      </c>
      <c r="BS39" s="89" t="s">
        <v>8</v>
      </c>
      <c r="BT39" s="88">
        <v>98.3</v>
      </c>
      <c r="BU39" s="89"/>
      <c r="BV39" s="89" t="s">
        <v>8</v>
      </c>
      <c r="BW39" s="89" t="s">
        <v>8</v>
      </c>
      <c r="BX39" s="89" t="s">
        <v>8</v>
      </c>
      <c r="BY39" s="89" t="s">
        <v>8</v>
      </c>
      <c r="BZ39" s="89" t="s">
        <v>8</v>
      </c>
      <c r="CA39" s="88" t="s">
        <v>8</v>
      </c>
      <c r="CB39" s="89"/>
      <c r="CC39" s="89" t="s">
        <v>8</v>
      </c>
      <c r="CD39" s="89" t="s">
        <v>8</v>
      </c>
      <c r="CE39" s="89" t="s">
        <v>8</v>
      </c>
      <c r="CF39" s="89" t="s">
        <v>8</v>
      </c>
      <c r="CG39" s="89" t="s">
        <v>8</v>
      </c>
      <c r="CH39" s="88" t="s">
        <v>8</v>
      </c>
      <c r="CI39" s="89"/>
      <c r="CJ39" s="89">
        <v>-2.2000000000000002</v>
      </c>
      <c r="CK39" s="89" t="s">
        <v>8</v>
      </c>
      <c r="CL39" s="89">
        <v>-16.100000000000001</v>
      </c>
      <c r="CM39" s="89" t="s">
        <v>8</v>
      </c>
      <c r="CN39" s="89">
        <v>0.9</v>
      </c>
      <c r="CO39" s="88">
        <v>86.7</v>
      </c>
      <c r="CP39" s="89"/>
      <c r="CQ39" s="89">
        <v>-6.5</v>
      </c>
      <c r="CR39" s="89" t="s">
        <v>8</v>
      </c>
      <c r="CS39" s="89">
        <v>-10.6</v>
      </c>
      <c r="CT39" s="89">
        <v>-9</v>
      </c>
      <c r="CU39" s="89">
        <v>-33.200000000000003</v>
      </c>
      <c r="CV39" s="88">
        <v>100.7</v>
      </c>
      <c r="CW39" s="89"/>
      <c r="CX39" s="89" t="s">
        <v>8</v>
      </c>
      <c r="CY39" s="89" t="s">
        <v>8</v>
      </c>
      <c r="CZ39" s="89" t="s">
        <v>8</v>
      </c>
      <c r="DA39" s="89" t="s">
        <v>8</v>
      </c>
      <c r="DB39" s="89" t="s">
        <v>8</v>
      </c>
      <c r="DC39" s="88" t="s">
        <v>8</v>
      </c>
      <c r="DD39" s="89"/>
      <c r="DE39" s="89" t="s">
        <v>8</v>
      </c>
      <c r="DF39" s="89" t="s">
        <v>8</v>
      </c>
      <c r="DG39" s="89">
        <v>-26.4</v>
      </c>
      <c r="DH39" s="89" t="s">
        <v>8</v>
      </c>
      <c r="DI39" s="89" t="s">
        <v>8</v>
      </c>
      <c r="DJ39" s="88" t="s">
        <v>8</v>
      </c>
      <c r="DK39" s="89"/>
      <c r="DL39" s="89">
        <v>-3</v>
      </c>
      <c r="DM39" s="89" t="s">
        <v>8</v>
      </c>
      <c r="DN39" s="89">
        <v>-24</v>
      </c>
      <c r="DO39" s="89" t="s">
        <v>8</v>
      </c>
      <c r="DP39" s="89">
        <v>-26.6</v>
      </c>
      <c r="DQ39" s="88">
        <v>101.8</v>
      </c>
      <c r="DR39" s="89"/>
      <c r="DS39" s="89">
        <v>-3.1</v>
      </c>
      <c r="DT39" s="89" t="s">
        <v>8</v>
      </c>
      <c r="DU39" s="89">
        <v>-14</v>
      </c>
      <c r="DV39" s="89" t="s">
        <v>8</v>
      </c>
      <c r="DW39" s="89" t="s">
        <v>8</v>
      </c>
      <c r="DX39" s="88">
        <v>105.7</v>
      </c>
      <c r="DY39" s="89"/>
      <c r="DZ39" s="89">
        <v>0.9</v>
      </c>
      <c r="EA39" s="89">
        <v>15.9</v>
      </c>
      <c r="EB39" s="89">
        <v>-19.399999999999999</v>
      </c>
      <c r="EC39" s="89">
        <v>-12.5</v>
      </c>
      <c r="ED39" s="89">
        <v>-5.6</v>
      </c>
      <c r="EE39" s="88">
        <v>109.3</v>
      </c>
      <c r="EF39" s="89"/>
      <c r="EG39" s="89" t="s">
        <v>8</v>
      </c>
      <c r="EH39" s="89" t="s">
        <v>8</v>
      </c>
      <c r="EI39" s="89" t="s">
        <v>8</v>
      </c>
      <c r="EJ39" s="89" t="s">
        <v>8</v>
      </c>
      <c r="EK39" s="89" t="s">
        <v>8</v>
      </c>
      <c r="EL39" s="88" t="s">
        <v>8</v>
      </c>
      <c r="EM39" s="89"/>
      <c r="EN39" s="89">
        <v>4</v>
      </c>
      <c r="EO39" s="89" t="s">
        <v>8</v>
      </c>
      <c r="EP39" s="89">
        <v>-12.2</v>
      </c>
      <c r="EQ39" s="89">
        <v>-5</v>
      </c>
      <c r="ER39" s="89">
        <v>-26.7</v>
      </c>
      <c r="ES39" s="88">
        <v>110.4</v>
      </c>
      <c r="ET39" s="89"/>
      <c r="EU39" s="89" t="s">
        <v>8</v>
      </c>
      <c r="EV39" s="89" t="s">
        <v>8</v>
      </c>
      <c r="EW39" s="89" t="s">
        <v>8</v>
      </c>
      <c r="EX39" s="89" t="s">
        <v>8</v>
      </c>
      <c r="EY39" s="89" t="s">
        <v>8</v>
      </c>
      <c r="EZ39" s="88" t="s">
        <v>8</v>
      </c>
      <c r="FA39" s="89"/>
      <c r="FB39" s="89" t="s">
        <v>8</v>
      </c>
      <c r="FC39" s="89" t="s">
        <v>8</v>
      </c>
      <c r="FD39" s="89" t="s">
        <v>8</v>
      </c>
      <c r="FE39" s="89" t="s">
        <v>8</v>
      </c>
      <c r="FF39" s="89" t="s">
        <v>8</v>
      </c>
      <c r="FG39" s="88" t="s">
        <v>8</v>
      </c>
      <c r="FH39" s="89"/>
      <c r="FI39" s="89" t="s">
        <v>8</v>
      </c>
      <c r="FJ39" s="89" t="s">
        <v>8</v>
      </c>
      <c r="FK39" s="89" t="s">
        <v>8</v>
      </c>
      <c r="FL39" s="89" t="s">
        <v>8</v>
      </c>
      <c r="FM39" s="89" t="s">
        <v>8</v>
      </c>
      <c r="FN39" s="88" t="s">
        <v>8</v>
      </c>
      <c r="FO39" s="89"/>
      <c r="FP39" s="89">
        <v>-0.5</v>
      </c>
      <c r="FQ39" s="89" t="s">
        <v>8</v>
      </c>
      <c r="FR39" s="89" t="s">
        <v>8</v>
      </c>
      <c r="FS39" s="89" t="s">
        <v>8</v>
      </c>
      <c r="FT39" s="89">
        <v>-1</v>
      </c>
      <c r="FU39" s="88">
        <v>111.5</v>
      </c>
      <c r="FV39" s="89"/>
      <c r="FW39" s="89" t="s">
        <v>8</v>
      </c>
      <c r="FX39" s="89" t="s">
        <v>8</v>
      </c>
      <c r="FY39" s="89" t="s">
        <v>8</v>
      </c>
      <c r="FZ39" s="89" t="s">
        <v>8</v>
      </c>
      <c r="GA39" s="89" t="s">
        <v>8</v>
      </c>
      <c r="GB39" s="88" t="s">
        <v>8</v>
      </c>
      <c r="GC39" s="89"/>
      <c r="GD39" s="89" t="s">
        <v>8</v>
      </c>
      <c r="GE39" s="89" t="s">
        <v>8</v>
      </c>
      <c r="GF39" s="89" t="s">
        <v>8</v>
      </c>
      <c r="GG39" s="89" t="s">
        <v>8</v>
      </c>
      <c r="GH39" s="89" t="s">
        <v>8</v>
      </c>
      <c r="GI39" s="88" t="s">
        <v>8</v>
      </c>
      <c r="GJ39" s="89"/>
      <c r="GK39" s="89">
        <v>-5.0999999999999996</v>
      </c>
      <c r="GL39" s="89" t="s">
        <v>8</v>
      </c>
      <c r="GM39" s="89">
        <v>-2</v>
      </c>
      <c r="GN39" s="89">
        <v>17.5</v>
      </c>
      <c r="GO39" s="89">
        <v>-5.7</v>
      </c>
      <c r="GP39" s="88">
        <v>96.6</v>
      </c>
      <c r="GQ39" s="89"/>
      <c r="GR39" s="89">
        <v>-3.4</v>
      </c>
      <c r="GS39" s="89" t="s">
        <v>8</v>
      </c>
      <c r="GT39" s="89" t="s">
        <v>8</v>
      </c>
      <c r="GU39" s="89" t="s">
        <v>8</v>
      </c>
      <c r="GV39" s="89" t="s">
        <v>8</v>
      </c>
      <c r="GW39" s="88">
        <v>101.1</v>
      </c>
      <c r="GX39" s="89"/>
      <c r="GY39" s="89" t="s">
        <v>8</v>
      </c>
      <c r="GZ39" s="89" t="s">
        <v>8</v>
      </c>
      <c r="HA39" s="89" t="s">
        <v>8</v>
      </c>
      <c r="HB39" s="89" t="s">
        <v>8</v>
      </c>
      <c r="HC39" s="89" t="s">
        <v>8</v>
      </c>
      <c r="HD39" s="88" t="s">
        <v>8</v>
      </c>
      <c r="HE39" s="89"/>
      <c r="HF39" s="89">
        <v>4.9000000000000004</v>
      </c>
      <c r="HG39" s="89" t="s">
        <v>8</v>
      </c>
      <c r="HH39" s="89">
        <v>-7.2</v>
      </c>
      <c r="HI39" s="89" t="s">
        <v>8</v>
      </c>
      <c r="HJ39" s="89" t="s">
        <v>8</v>
      </c>
      <c r="HK39" s="88">
        <v>115.1</v>
      </c>
      <c r="HL39" s="89"/>
      <c r="HM39" s="89" t="s">
        <v>8</v>
      </c>
      <c r="HN39" s="89" t="s">
        <v>8</v>
      </c>
      <c r="HO39" s="89" t="s">
        <v>8</v>
      </c>
      <c r="HP39" s="89" t="s">
        <v>8</v>
      </c>
      <c r="HQ39" s="89" t="s">
        <v>8</v>
      </c>
      <c r="HR39" s="88" t="s">
        <v>8</v>
      </c>
      <c r="HS39" s="89"/>
      <c r="HT39" s="89" t="s">
        <v>8</v>
      </c>
      <c r="HU39" s="89" t="s">
        <v>8</v>
      </c>
      <c r="HV39" s="89" t="s">
        <v>8</v>
      </c>
      <c r="HW39" s="89" t="s">
        <v>8</v>
      </c>
      <c r="HX39" s="89" t="s">
        <v>8</v>
      </c>
      <c r="HY39" s="88" t="s">
        <v>8</v>
      </c>
      <c r="HZ39" s="89"/>
      <c r="IA39" s="89" t="s">
        <v>8</v>
      </c>
      <c r="IB39" s="89" t="s">
        <v>8</v>
      </c>
      <c r="IC39" s="89" t="s">
        <v>8</v>
      </c>
      <c r="ID39" s="89" t="s">
        <v>8</v>
      </c>
      <c r="IE39" s="89" t="s">
        <v>8</v>
      </c>
      <c r="IF39" s="88" t="s">
        <v>8</v>
      </c>
      <c r="IG39" s="89"/>
      <c r="IH39" s="89" t="s">
        <v>8</v>
      </c>
      <c r="II39" s="89" t="s">
        <v>8</v>
      </c>
      <c r="IJ39" s="89" t="s">
        <v>8</v>
      </c>
      <c r="IK39" s="89" t="s">
        <v>8</v>
      </c>
      <c r="IL39" s="89">
        <v>-9.3000000000000007</v>
      </c>
      <c r="IM39" s="88">
        <v>105.1</v>
      </c>
      <c r="IN39" s="89"/>
      <c r="IO39" s="89" t="s">
        <v>8</v>
      </c>
      <c r="IP39" s="89" t="s">
        <v>8</v>
      </c>
      <c r="IQ39" s="89" t="s">
        <v>8</v>
      </c>
      <c r="IR39" s="89" t="s">
        <v>8</v>
      </c>
      <c r="IS39" s="89" t="s">
        <v>8</v>
      </c>
      <c r="IT39" s="88" t="s">
        <v>8</v>
      </c>
      <c r="IU39" s="89"/>
      <c r="IV39" s="89">
        <v>18</v>
      </c>
      <c r="IW39" s="89" t="s">
        <v>8</v>
      </c>
      <c r="IX39" s="89">
        <v>-1.4</v>
      </c>
      <c r="IY39" s="89">
        <v>24.8</v>
      </c>
      <c r="IZ39" s="89">
        <v>29.1</v>
      </c>
      <c r="JA39" s="88">
        <v>123.7</v>
      </c>
    </row>
    <row r="40" spans="1:261" ht="15" customHeight="1" thickBot="1">
      <c r="A40" s="123"/>
      <c r="B40" s="122" t="s">
        <v>347</v>
      </c>
      <c r="E40" s="141" t="s">
        <v>1038</v>
      </c>
      <c r="F40" s="140" t="str">
        <f t="shared" ref="F40:K40" si="27">F$2</f>
        <v>INDU</v>
      </c>
      <c r="G40" s="140" t="str">
        <f t="shared" si="27"/>
        <v>SERV</v>
      </c>
      <c r="H40" s="140" t="str">
        <f t="shared" si="27"/>
        <v>CONS</v>
      </c>
      <c r="I40" s="140" t="str">
        <f t="shared" si="27"/>
        <v>RETA</v>
      </c>
      <c r="J40" s="140" t="str">
        <f t="shared" si="27"/>
        <v>BUIL</v>
      </c>
      <c r="K40" s="140" t="str">
        <f t="shared" si="27"/>
        <v>ESI</v>
      </c>
      <c r="AG40" s="97">
        <f t="shared" si="1"/>
        <v>32202</v>
      </c>
      <c r="AH40" s="96">
        <f t="shared" si="2"/>
        <v>29.1</v>
      </c>
      <c r="AY40" s="91">
        <v>32233</v>
      </c>
      <c r="AZ40" s="89"/>
      <c r="BA40" s="89">
        <v>1.3</v>
      </c>
      <c r="BB40" s="89" t="s">
        <v>8</v>
      </c>
      <c r="BC40" s="89">
        <v>-10.8</v>
      </c>
      <c r="BD40" s="89">
        <v>-0.5</v>
      </c>
      <c r="BE40" s="89">
        <v>-10.4</v>
      </c>
      <c r="BF40" s="88">
        <v>108.4</v>
      </c>
      <c r="BG40" s="89"/>
      <c r="BH40" s="89">
        <v>-1.4</v>
      </c>
      <c r="BI40" s="89" t="s">
        <v>8</v>
      </c>
      <c r="BJ40" s="89">
        <v>-12.7</v>
      </c>
      <c r="BK40" s="89">
        <v>-6.5</v>
      </c>
      <c r="BL40" s="89">
        <v>-18.5</v>
      </c>
      <c r="BM40" s="88">
        <v>104.9</v>
      </c>
      <c r="BN40" s="89"/>
      <c r="BO40" s="89">
        <v>-8.1</v>
      </c>
      <c r="BP40" s="89" t="s">
        <v>8</v>
      </c>
      <c r="BQ40" s="89">
        <v>-8.1999999999999993</v>
      </c>
      <c r="BR40" s="89">
        <v>-0.8</v>
      </c>
      <c r="BS40" s="89" t="s">
        <v>8</v>
      </c>
      <c r="BT40" s="88">
        <v>100.7</v>
      </c>
      <c r="BU40" s="89"/>
      <c r="BV40" s="89" t="s">
        <v>8</v>
      </c>
      <c r="BW40" s="89" t="s">
        <v>8</v>
      </c>
      <c r="BX40" s="89" t="s">
        <v>8</v>
      </c>
      <c r="BY40" s="89" t="s">
        <v>8</v>
      </c>
      <c r="BZ40" s="89" t="s">
        <v>8</v>
      </c>
      <c r="CA40" s="88" t="s">
        <v>8</v>
      </c>
      <c r="CB40" s="89"/>
      <c r="CC40" s="89" t="s">
        <v>8</v>
      </c>
      <c r="CD40" s="89" t="s">
        <v>8</v>
      </c>
      <c r="CE40" s="89" t="s">
        <v>8</v>
      </c>
      <c r="CF40" s="89" t="s">
        <v>8</v>
      </c>
      <c r="CG40" s="89" t="s">
        <v>8</v>
      </c>
      <c r="CH40" s="88" t="s">
        <v>8</v>
      </c>
      <c r="CI40" s="89"/>
      <c r="CJ40" s="89">
        <v>-2.2000000000000002</v>
      </c>
      <c r="CK40" s="89" t="s">
        <v>8</v>
      </c>
      <c r="CL40" s="89">
        <v>-14.7</v>
      </c>
      <c r="CM40" s="89" t="s">
        <v>8</v>
      </c>
      <c r="CN40" s="89">
        <v>1</v>
      </c>
      <c r="CO40" s="88">
        <v>86.9</v>
      </c>
      <c r="CP40" s="89"/>
      <c r="CQ40" s="89">
        <v>-4.5</v>
      </c>
      <c r="CR40" s="89" t="s">
        <v>8</v>
      </c>
      <c r="CS40" s="89">
        <v>-9.4</v>
      </c>
      <c r="CT40" s="89">
        <v>-2.8</v>
      </c>
      <c r="CU40" s="89">
        <v>-30.4</v>
      </c>
      <c r="CV40" s="88">
        <v>103.2</v>
      </c>
      <c r="CW40" s="89"/>
      <c r="CX40" s="89" t="s">
        <v>8</v>
      </c>
      <c r="CY40" s="89" t="s">
        <v>8</v>
      </c>
      <c r="CZ40" s="89" t="s">
        <v>8</v>
      </c>
      <c r="DA40" s="89" t="s">
        <v>8</v>
      </c>
      <c r="DB40" s="89" t="s">
        <v>8</v>
      </c>
      <c r="DC40" s="88" t="s">
        <v>8</v>
      </c>
      <c r="DD40" s="89"/>
      <c r="DE40" s="89" t="s">
        <v>8</v>
      </c>
      <c r="DF40" s="89" t="s">
        <v>8</v>
      </c>
      <c r="DG40" s="89">
        <v>-23.8</v>
      </c>
      <c r="DH40" s="89" t="s">
        <v>8</v>
      </c>
      <c r="DI40" s="89" t="s">
        <v>8</v>
      </c>
      <c r="DJ40" s="88" t="s">
        <v>8</v>
      </c>
      <c r="DK40" s="89"/>
      <c r="DL40" s="89">
        <v>-6.5</v>
      </c>
      <c r="DM40" s="89" t="s">
        <v>8</v>
      </c>
      <c r="DN40" s="89">
        <v>-22.7</v>
      </c>
      <c r="DO40" s="89" t="s">
        <v>8</v>
      </c>
      <c r="DP40" s="89">
        <v>-26.4</v>
      </c>
      <c r="DQ40" s="88">
        <v>100.6</v>
      </c>
      <c r="DR40" s="89"/>
      <c r="DS40" s="89">
        <v>-3.7</v>
      </c>
      <c r="DT40" s="89" t="s">
        <v>8</v>
      </c>
      <c r="DU40" s="89">
        <v>-12.1</v>
      </c>
      <c r="DV40" s="89" t="s">
        <v>8</v>
      </c>
      <c r="DW40" s="89" t="s">
        <v>8</v>
      </c>
      <c r="DX40" s="88">
        <v>106.1</v>
      </c>
      <c r="DY40" s="89"/>
      <c r="DZ40" s="89">
        <v>0.3</v>
      </c>
      <c r="EA40" s="89">
        <v>16.7</v>
      </c>
      <c r="EB40" s="89">
        <v>-18.5</v>
      </c>
      <c r="EC40" s="89">
        <v>-12.8</v>
      </c>
      <c r="ED40" s="89">
        <v>-6.6</v>
      </c>
      <c r="EE40" s="88">
        <v>110</v>
      </c>
      <c r="EF40" s="89"/>
      <c r="EG40" s="89" t="s">
        <v>8</v>
      </c>
      <c r="EH40" s="89" t="s">
        <v>8</v>
      </c>
      <c r="EI40" s="89" t="s">
        <v>8</v>
      </c>
      <c r="EJ40" s="89" t="s">
        <v>8</v>
      </c>
      <c r="EK40" s="89" t="s">
        <v>8</v>
      </c>
      <c r="EL40" s="88" t="s">
        <v>8</v>
      </c>
      <c r="EM40" s="89"/>
      <c r="EN40" s="89">
        <v>3.2</v>
      </c>
      <c r="EO40" s="89" t="s">
        <v>8</v>
      </c>
      <c r="EP40" s="89">
        <v>-13.9</v>
      </c>
      <c r="EQ40" s="89">
        <v>-10.199999999999999</v>
      </c>
      <c r="ER40" s="89">
        <v>-28.6</v>
      </c>
      <c r="ES40" s="88">
        <v>110.9</v>
      </c>
      <c r="ET40" s="89"/>
      <c r="EU40" s="89" t="s">
        <v>8</v>
      </c>
      <c r="EV40" s="89" t="s">
        <v>8</v>
      </c>
      <c r="EW40" s="89" t="s">
        <v>8</v>
      </c>
      <c r="EX40" s="89" t="s">
        <v>8</v>
      </c>
      <c r="EY40" s="89" t="s">
        <v>8</v>
      </c>
      <c r="EZ40" s="88" t="s">
        <v>8</v>
      </c>
      <c r="FA40" s="89"/>
      <c r="FB40" s="89" t="s">
        <v>8</v>
      </c>
      <c r="FC40" s="89" t="s">
        <v>8</v>
      </c>
      <c r="FD40" s="89" t="s">
        <v>8</v>
      </c>
      <c r="FE40" s="89" t="s">
        <v>8</v>
      </c>
      <c r="FF40" s="89" t="s">
        <v>8</v>
      </c>
      <c r="FG40" s="88" t="s">
        <v>8</v>
      </c>
      <c r="FH40" s="89"/>
      <c r="FI40" s="89" t="s">
        <v>8</v>
      </c>
      <c r="FJ40" s="89" t="s">
        <v>8</v>
      </c>
      <c r="FK40" s="89" t="s">
        <v>8</v>
      </c>
      <c r="FL40" s="89" t="s">
        <v>8</v>
      </c>
      <c r="FM40" s="89" t="s">
        <v>8</v>
      </c>
      <c r="FN40" s="88" t="s">
        <v>8</v>
      </c>
      <c r="FO40" s="89"/>
      <c r="FP40" s="89">
        <v>1.8</v>
      </c>
      <c r="FQ40" s="89" t="s">
        <v>8</v>
      </c>
      <c r="FR40" s="89" t="s">
        <v>8</v>
      </c>
      <c r="FS40" s="89" t="s">
        <v>8</v>
      </c>
      <c r="FT40" s="89">
        <v>0.7</v>
      </c>
      <c r="FU40" s="88">
        <v>113.2</v>
      </c>
      <c r="FV40" s="89"/>
      <c r="FW40" s="89" t="s">
        <v>8</v>
      </c>
      <c r="FX40" s="89" t="s">
        <v>8</v>
      </c>
      <c r="FY40" s="89" t="s">
        <v>8</v>
      </c>
      <c r="FZ40" s="89" t="s">
        <v>8</v>
      </c>
      <c r="GA40" s="89" t="s">
        <v>8</v>
      </c>
      <c r="GB40" s="88" t="s">
        <v>8</v>
      </c>
      <c r="GC40" s="89"/>
      <c r="GD40" s="89" t="s">
        <v>8</v>
      </c>
      <c r="GE40" s="89" t="s">
        <v>8</v>
      </c>
      <c r="GF40" s="89" t="s">
        <v>8</v>
      </c>
      <c r="GG40" s="89" t="s">
        <v>8</v>
      </c>
      <c r="GH40" s="89" t="s">
        <v>8</v>
      </c>
      <c r="GI40" s="88" t="s">
        <v>8</v>
      </c>
      <c r="GJ40" s="89"/>
      <c r="GK40" s="89">
        <v>-4.9000000000000004</v>
      </c>
      <c r="GL40" s="89" t="s">
        <v>8</v>
      </c>
      <c r="GM40" s="89">
        <v>-3.7</v>
      </c>
      <c r="GN40" s="89">
        <v>13.3</v>
      </c>
      <c r="GO40" s="89">
        <v>-1.6</v>
      </c>
      <c r="GP40" s="88">
        <v>96.1</v>
      </c>
      <c r="GQ40" s="89"/>
      <c r="GR40" s="89">
        <v>-3.2</v>
      </c>
      <c r="GS40" s="89" t="s">
        <v>8</v>
      </c>
      <c r="GT40" s="89" t="s">
        <v>8</v>
      </c>
      <c r="GU40" s="89" t="s">
        <v>8</v>
      </c>
      <c r="GV40" s="89" t="s">
        <v>8</v>
      </c>
      <c r="GW40" s="88">
        <v>101.3</v>
      </c>
      <c r="GX40" s="89"/>
      <c r="GY40" s="89" t="s">
        <v>8</v>
      </c>
      <c r="GZ40" s="89" t="s">
        <v>8</v>
      </c>
      <c r="HA40" s="89" t="s">
        <v>8</v>
      </c>
      <c r="HB40" s="89" t="s">
        <v>8</v>
      </c>
      <c r="HC40" s="89" t="s">
        <v>8</v>
      </c>
      <c r="HD40" s="88" t="s">
        <v>8</v>
      </c>
      <c r="HE40" s="89"/>
      <c r="HF40" s="89">
        <v>4</v>
      </c>
      <c r="HG40" s="89" t="s">
        <v>8</v>
      </c>
      <c r="HH40" s="89">
        <v>-8</v>
      </c>
      <c r="HI40" s="89" t="s">
        <v>8</v>
      </c>
      <c r="HJ40" s="89" t="s">
        <v>8</v>
      </c>
      <c r="HK40" s="88">
        <v>114.3</v>
      </c>
      <c r="HL40" s="89"/>
      <c r="HM40" s="89" t="s">
        <v>8</v>
      </c>
      <c r="HN40" s="89" t="s">
        <v>8</v>
      </c>
      <c r="HO40" s="89" t="s">
        <v>8</v>
      </c>
      <c r="HP40" s="89" t="s">
        <v>8</v>
      </c>
      <c r="HQ40" s="89" t="s">
        <v>8</v>
      </c>
      <c r="HR40" s="88" t="s">
        <v>8</v>
      </c>
      <c r="HS40" s="89"/>
      <c r="HT40" s="89" t="s">
        <v>8</v>
      </c>
      <c r="HU40" s="89" t="s">
        <v>8</v>
      </c>
      <c r="HV40" s="89" t="s">
        <v>8</v>
      </c>
      <c r="HW40" s="89" t="s">
        <v>8</v>
      </c>
      <c r="HX40" s="89" t="s">
        <v>8</v>
      </c>
      <c r="HY40" s="88" t="s">
        <v>8</v>
      </c>
      <c r="HZ40" s="89"/>
      <c r="IA40" s="89" t="s">
        <v>8</v>
      </c>
      <c r="IB40" s="89" t="s">
        <v>8</v>
      </c>
      <c r="IC40" s="89" t="s">
        <v>8</v>
      </c>
      <c r="ID40" s="89" t="s">
        <v>8</v>
      </c>
      <c r="IE40" s="89" t="s">
        <v>8</v>
      </c>
      <c r="IF40" s="88" t="s">
        <v>8</v>
      </c>
      <c r="IG40" s="89"/>
      <c r="IH40" s="89" t="s">
        <v>8</v>
      </c>
      <c r="II40" s="89" t="s">
        <v>8</v>
      </c>
      <c r="IJ40" s="89" t="s">
        <v>8</v>
      </c>
      <c r="IK40" s="89" t="s">
        <v>8</v>
      </c>
      <c r="IL40" s="89">
        <v>-9</v>
      </c>
      <c r="IM40" s="88">
        <v>105.1</v>
      </c>
      <c r="IN40" s="89"/>
      <c r="IO40" s="89" t="s">
        <v>8</v>
      </c>
      <c r="IP40" s="89" t="s">
        <v>8</v>
      </c>
      <c r="IQ40" s="89" t="s">
        <v>8</v>
      </c>
      <c r="IR40" s="89" t="s">
        <v>8</v>
      </c>
      <c r="IS40" s="89" t="s">
        <v>8</v>
      </c>
      <c r="IT40" s="88" t="s">
        <v>8</v>
      </c>
      <c r="IU40" s="89"/>
      <c r="IV40" s="89">
        <v>16.899999999999999</v>
      </c>
      <c r="IW40" s="89" t="s">
        <v>8</v>
      </c>
      <c r="IX40" s="89">
        <v>-0.7</v>
      </c>
      <c r="IY40" s="89">
        <v>24.7</v>
      </c>
      <c r="IZ40" s="89">
        <v>30.4</v>
      </c>
      <c r="JA40" s="88">
        <v>122.9</v>
      </c>
    </row>
    <row r="41" spans="1:261" ht="15" customHeight="1">
      <c r="A41" s="108"/>
      <c r="B41" s="130"/>
      <c r="C41" s="99"/>
      <c r="E41" s="92">
        <v>1</v>
      </c>
      <c r="F41" s="96" t="str">
        <f>DGET($E$2:$K$33,"Country",F55:F56)</f>
        <v>Finland</v>
      </c>
      <c r="G41" s="96" t="e">
        <f>DGET($E$2:$K$33,"Country",G53:G54)</f>
        <v>#NUM!</v>
      </c>
      <c r="H41" s="96" t="e">
        <f>DGET($E$2:$K$33,"Country",H53:H54)</f>
        <v>#NUM!</v>
      </c>
      <c r="I41" s="96" t="e">
        <f>DGET($E$2:$K$33,"Country",I53:I54)</f>
        <v>#NUM!</v>
      </c>
      <c r="J41" s="96" t="e">
        <f>DGET($E$2:$K$33,"Country",J53:J54)</f>
        <v>#NUM!</v>
      </c>
      <c r="K41" s="96" t="e">
        <f>DGET($E$2:$K$33,"Country",K53:K54)</f>
        <v>#NUM!</v>
      </c>
      <c r="AG41" s="97">
        <f t="shared" si="1"/>
        <v>32233</v>
      </c>
      <c r="AH41" s="96">
        <f t="shared" si="2"/>
        <v>30.4</v>
      </c>
      <c r="AY41" s="91">
        <v>32263</v>
      </c>
      <c r="AZ41" s="89"/>
      <c r="BA41" s="89">
        <v>2</v>
      </c>
      <c r="BB41" s="89" t="s">
        <v>8</v>
      </c>
      <c r="BC41" s="89">
        <v>-9.6999999999999993</v>
      </c>
      <c r="BD41" s="89">
        <v>0.1</v>
      </c>
      <c r="BE41" s="89">
        <v>-11.3</v>
      </c>
      <c r="BF41" s="88">
        <v>108.9</v>
      </c>
      <c r="BG41" s="89"/>
      <c r="BH41" s="89">
        <v>-0.6</v>
      </c>
      <c r="BI41" s="89" t="s">
        <v>8</v>
      </c>
      <c r="BJ41" s="89">
        <v>-11.2</v>
      </c>
      <c r="BK41" s="89">
        <v>-4.2</v>
      </c>
      <c r="BL41" s="89">
        <v>-19.600000000000001</v>
      </c>
      <c r="BM41" s="88">
        <v>106</v>
      </c>
      <c r="BN41" s="89"/>
      <c r="BO41" s="89">
        <v>-2.6</v>
      </c>
      <c r="BP41" s="89" t="s">
        <v>8</v>
      </c>
      <c r="BQ41" s="89">
        <v>-8.3000000000000007</v>
      </c>
      <c r="BR41" s="89">
        <v>2.8</v>
      </c>
      <c r="BS41" s="89" t="s">
        <v>8</v>
      </c>
      <c r="BT41" s="88">
        <v>106</v>
      </c>
      <c r="BU41" s="89"/>
      <c r="BV41" s="89" t="s">
        <v>8</v>
      </c>
      <c r="BW41" s="89" t="s">
        <v>8</v>
      </c>
      <c r="BX41" s="89" t="s">
        <v>8</v>
      </c>
      <c r="BY41" s="89" t="s">
        <v>8</v>
      </c>
      <c r="BZ41" s="89" t="s">
        <v>8</v>
      </c>
      <c r="CA41" s="88" t="s">
        <v>8</v>
      </c>
      <c r="CB41" s="89"/>
      <c r="CC41" s="89" t="s">
        <v>8</v>
      </c>
      <c r="CD41" s="89" t="s">
        <v>8</v>
      </c>
      <c r="CE41" s="89" t="s">
        <v>8</v>
      </c>
      <c r="CF41" s="89" t="s">
        <v>8</v>
      </c>
      <c r="CG41" s="89" t="s">
        <v>8</v>
      </c>
      <c r="CH41" s="88" t="s">
        <v>8</v>
      </c>
      <c r="CI41" s="89"/>
      <c r="CJ41" s="89">
        <v>0.7</v>
      </c>
      <c r="CK41" s="89" t="s">
        <v>8</v>
      </c>
      <c r="CL41" s="89">
        <v>-11.1</v>
      </c>
      <c r="CM41" s="89" t="s">
        <v>8</v>
      </c>
      <c r="CN41" s="89">
        <v>-8.5</v>
      </c>
      <c r="CO41" s="88">
        <v>90.5</v>
      </c>
      <c r="CP41" s="89"/>
      <c r="CQ41" s="89">
        <v>-3.9</v>
      </c>
      <c r="CR41" s="89" t="s">
        <v>8</v>
      </c>
      <c r="CS41" s="89">
        <v>-7</v>
      </c>
      <c r="CT41" s="89">
        <v>0.9</v>
      </c>
      <c r="CU41" s="89">
        <v>-30.8</v>
      </c>
      <c r="CV41" s="88">
        <v>104.5</v>
      </c>
      <c r="CW41" s="89"/>
      <c r="CX41" s="89" t="s">
        <v>8</v>
      </c>
      <c r="CY41" s="89" t="s">
        <v>8</v>
      </c>
      <c r="CZ41" s="89" t="s">
        <v>8</v>
      </c>
      <c r="DA41" s="89" t="s">
        <v>8</v>
      </c>
      <c r="DB41" s="89" t="s">
        <v>8</v>
      </c>
      <c r="DC41" s="88" t="s">
        <v>8</v>
      </c>
      <c r="DD41" s="89"/>
      <c r="DE41" s="89" t="s">
        <v>8</v>
      </c>
      <c r="DF41" s="89" t="s">
        <v>8</v>
      </c>
      <c r="DG41" s="89">
        <v>-14.2</v>
      </c>
      <c r="DH41" s="89" t="s">
        <v>8</v>
      </c>
      <c r="DI41" s="89" t="s">
        <v>8</v>
      </c>
      <c r="DJ41" s="88" t="s">
        <v>8</v>
      </c>
      <c r="DK41" s="89"/>
      <c r="DL41" s="89">
        <v>-4.9000000000000004</v>
      </c>
      <c r="DM41" s="89" t="s">
        <v>8</v>
      </c>
      <c r="DN41" s="89">
        <v>-25.7</v>
      </c>
      <c r="DO41" s="89" t="s">
        <v>8</v>
      </c>
      <c r="DP41" s="89">
        <v>-33.799999999999997</v>
      </c>
      <c r="DQ41" s="88">
        <v>102.2</v>
      </c>
      <c r="DR41" s="89"/>
      <c r="DS41" s="89">
        <v>-2.1</v>
      </c>
      <c r="DT41" s="89" t="s">
        <v>8</v>
      </c>
      <c r="DU41" s="89">
        <v>-10.9</v>
      </c>
      <c r="DV41" s="89" t="s">
        <v>8</v>
      </c>
      <c r="DW41" s="89" t="s">
        <v>8</v>
      </c>
      <c r="DX41" s="88">
        <v>106.5</v>
      </c>
      <c r="DY41" s="89"/>
      <c r="DZ41" s="89">
        <v>1.8</v>
      </c>
      <c r="EA41" s="89">
        <v>17.399999999999999</v>
      </c>
      <c r="EB41" s="89">
        <v>-19.100000000000001</v>
      </c>
      <c r="EC41" s="89">
        <v>-10.6</v>
      </c>
      <c r="ED41" s="89">
        <v>-7.6</v>
      </c>
      <c r="EE41" s="88">
        <v>110.1</v>
      </c>
      <c r="EF41" s="89"/>
      <c r="EG41" s="89" t="s">
        <v>8</v>
      </c>
      <c r="EH41" s="89" t="s">
        <v>8</v>
      </c>
      <c r="EI41" s="89" t="s">
        <v>8</v>
      </c>
      <c r="EJ41" s="89" t="s">
        <v>8</v>
      </c>
      <c r="EK41" s="89" t="s">
        <v>8</v>
      </c>
      <c r="EL41" s="88" t="s">
        <v>8</v>
      </c>
      <c r="EM41" s="89"/>
      <c r="EN41" s="89">
        <v>2.2999999999999998</v>
      </c>
      <c r="EO41" s="89" t="s">
        <v>8</v>
      </c>
      <c r="EP41" s="89">
        <v>-12</v>
      </c>
      <c r="EQ41" s="89">
        <v>-9.3000000000000007</v>
      </c>
      <c r="ER41" s="89">
        <v>-29.6</v>
      </c>
      <c r="ES41" s="88">
        <v>109.5</v>
      </c>
      <c r="ET41" s="89"/>
      <c r="EU41" s="89" t="s">
        <v>8</v>
      </c>
      <c r="EV41" s="89" t="s">
        <v>8</v>
      </c>
      <c r="EW41" s="89" t="s">
        <v>8</v>
      </c>
      <c r="EX41" s="89" t="s">
        <v>8</v>
      </c>
      <c r="EY41" s="89" t="s">
        <v>8</v>
      </c>
      <c r="EZ41" s="88" t="s">
        <v>8</v>
      </c>
      <c r="FA41" s="89"/>
      <c r="FB41" s="89" t="s">
        <v>8</v>
      </c>
      <c r="FC41" s="89" t="s">
        <v>8</v>
      </c>
      <c r="FD41" s="89" t="s">
        <v>8</v>
      </c>
      <c r="FE41" s="89" t="s">
        <v>8</v>
      </c>
      <c r="FF41" s="89" t="s">
        <v>8</v>
      </c>
      <c r="FG41" s="88" t="s">
        <v>8</v>
      </c>
      <c r="FH41" s="89"/>
      <c r="FI41" s="89" t="s">
        <v>8</v>
      </c>
      <c r="FJ41" s="89" t="s">
        <v>8</v>
      </c>
      <c r="FK41" s="89" t="s">
        <v>8</v>
      </c>
      <c r="FL41" s="89" t="s">
        <v>8</v>
      </c>
      <c r="FM41" s="89" t="s">
        <v>8</v>
      </c>
      <c r="FN41" s="88" t="s">
        <v>8</v>
      </c>
      <c r="FO41" s="89"/>
      <c r="FP41" s="89">
        <v>5</v>
      </c>
      <c r="FQ41" s="89" t="s">
        <v>8</v>
      </c>
      <c r="FR41" s="89" t="s">
        <v>8</v>
      </c>
      <c r="FS41" s="89" t="s">
        <v>8</v>
      </c>
      <c r="FT41" s="89">
        <v>6</v>
      </c>
      <c r="FU41" s="88">
        <v>115.4</v>
      </c>
      <c r="FV41" s="89"/>
      <c r="FW41" s="89" t="s">
        <v>8</v>
      </c>
      <c r="FX41" s="89" t="s">
        <v>8</v>
      </c>
      <c r="FY41" s="89" t="s">
        <v>8</v>
      </c>
      <c r="FZ41" s="89" t="s">
        <v>8</v>
      </c>
      <c r="GA41" s="89" t="s">
        <v>8</v>
      </c>
      <c r="GB41" s="88" t="s">
        <v>8</v>
      </c>
      <c r="GC41" s="89"/>
      <c r="GD41" s="89" t="s">
        <v>8</v>
      </c>
      <c r="GE41" s="89" t="s">
        <v>8</v>
      </c>
      <c r="GF41" s="89" t="s">
        <v>8</v>
      </c>
      <c r="GG41" s="89" t="s">
        <v>8</v>
      </c>
      <c r="GH41" s="89" t="s">
        <v>8</v>
      </c>
      <c r="GI41" s="88" t="s">
        <v>8</v>
      </c>
      <c r="GJ41" s="89"/>
      <c r="GK41" s="89">
        <v>-3.1</v>
      </c>
      <c r="GL41" s="89" t="s">
        <v>8</v>
      </c>
      <c r="GM41" s="89">
        <v>3.7</v>
      </c>
      <c r="GN41" s="89">
        <v>14.1</v>
      </c>
      <c r="GO41" s="89">
        <v>-3.5</v>
      </c>
      <c r="GP41" s="88">
        <v>100.1</v>
      </c>
      <c r="GQ41" s="89"/>
      <c r="GR41" s="89">
        <v>1.2</v>
      </c>
      <c r="GS41" s="89" t="s">
        <v>8</v>
      </c>
      <c r="GT41" s="89" t="s">
        <v>8</v>
      </c>
      <c r="GU41" s="89" t="s">
        <v>8</v>
      </c>
      <c r="GV41" s="89" t="s">
        <v>8</v>
      </c>
      <c r="GW41" s="88">
        <v>106.5</v>
      </c>
      <c r="GX41" s="89"/>
      <c r="GY41" s="89" t="s">
        <v>8</v>
      </c>
      <c r="GZ41" s="89" t="s">
        <v>8</v>
      </c>
      <c r="HA41" s="89" t="s">
        <v>8</v>
      </c>
      <c r="HB41" s="89" t="s">
        <v>8</v>
      </c>
      <c r="HC41" s="89" t="s">
        <v>8</v>
      </c>
      <c r="HD41" s="88" t="s">
        <v>8</v>
      </c>
      <c r="HE41" s="89"/>
      <c r="HF41" s="89">
        <v>4.4000000000000004</v>
      </c>
      <c r="HG41" s="89" t="s">
        <v>8</v>
      </c>
      <c r="HH41" s="89">
        <v>-10</v>
      </c>
      <c r="HI41" s="89" t="s">
        <v>8</v>
      </c>
      <c r="HJ41" s="89" t="s">
        <v>8</v>
      </c>
      <c r="HK41" s="88">
        <v>113.7</v>
      </c>
      <c r="HL41" s="89"/>
      <c r="HM41" s="89" t="s">
        <v>8</v>
      </c>
      <c r="HN41" s="89" t="s">
        <v>8</v>
      </c>
      <c r="HO41" s="89" t="s">
        <v>8</v>
      </c>
      <c r="HP41" s="89" t="s">
        <v>8</v>
      </c>
      <c r="HQ41" s="89" t="s">
        <v>8</v>
      </c>
      <c r="HR41" s="88" t="s">
        <v>8</v>
      </c>
      <c r="HS41" s="89"/>
      <c r="HT41" s="89" t="s">
        <v>8</v>
      </c>
      <c r="HU41" s="89" t="s">
        <v>8</v>
      </c>
      <c r="HV41" s="89" t="s">
        <v>8</v>
      </c>
      <c r="HW41" s="89" t="s">
        <v>8</v>
      </c>
      <c r="HX41" s="89" t="s">
        <v>8</v>
      </c>
      <c r="HY41" s="88" t="s">
        <v>8</v>
      </c>
      <c r="HZ41" s="89"/>
      <c r="IA41" s="89" t="s">
        <v>8</v>
      </c>
      <c r="IB41" s="89" t="s">
        <v>8</v>
      </c>
      <c r="IC41" s="89" t="s">
        <v>8</v>
      </c>
      <c r="ID41" s="89" t="s">
        <v>8</v>
      </c>
      <c r="IE41" s="89" t="s">
        <v>8</v>
      </c>
      <c r="IF41" s="88" t="s">
        <v>8</v>
      </c>
      <c r="IG41" s="89"/>
      <c r="IH41" s="89" t="s">
        <v>8</v>
      </c>
      <c r="II41" s="89" t="s">
        <v>8</v>
      </c>
      <c r="IJ41" s="89" t="s">
        <v>8</v>
      </c>
      <c r="IK41" s="89" t="s">
        <v>8</v>
      </c>
      <c r="IL41" s="89">
        <v>-8.5</v>
      </c>
      <c r="IM41" s="88">
        <v>103.6</v>
      </c>
      <c r="IN41" s="89"/>
      <c r="IO41" s="89" t="s">
        <v>8</v>
      </c>
      <c r="IP41" s="89" t="s">
        <v>8</v>
      </c>
      <c r="IQ41" s="89" t="s">
        <v>8</v>
      </c>
      <c r="IR41" s="89" t="s">
        <v>8</v>
      </c>
      <c r="IS41" s="89" t="s">
        <v>8</v>
      </c>
      <c r="IT41" s="88" t="s">
        <v>8</v>
      </c>
      <c r="IU41" s="89"/>
      <c r="IV41" s="89">
        <v>15.9</v>
      </c>
      <c r="IW41" s="89" t="s">
        <v>8</v>
      </c>
      <c r="IX41" s="89">
        <v>-1.8</v>
      </c>
      <c r="IY41" s="89">
        <v>18.8</v>
      </c>
      <c r="IZ41" s="89">
        <v>26.2</v>
      </c>
      <c r="JA41" s="88">
        <v>120.9</v>
      </c>
    </row>
    <row r="42" spans="1:261" ht="15" customHeight="1">
      <c r="A42" s="129" t="s">
        <v>294</v>
      </c>
      <c r="B42" s="106" t="s">
        <v>295</v>
      </c>
      <c r="C42" s="99"/>
      <c r="E42" s="92">
        <v>2</v>
      </c>
      <c r="F42" s="96" t="str">
        <f>DGET($E$2:$K$33,"Country",F57:F58)</f>
        <v>Slovak Republic</v>
      </c>
      <c r="G42" s="96" t="str">
        <f>DGET($E$2:$K$33,"Country",G55:G56)</f>
        <v>Denmark</v>
      </c>
      <c r="H42" s="96" t="str">
        <f>DGET($E$2:$K$33,"Country",H55:H56)</f>
        <v>Latvia</v>
      </c>
      <c r="I42" s="96" t="str">
        <f>DGET($E$2:$K$33,"Country",I55:I56)</f>
        <v>Slovenia</v>
      </c>
      <c r="J42" s="96" t="str">
        <f>DGET($E$2:$K$33,"Country",J55:J56)</f>
        <v>Finland</v>
      </c>
      <c r="K42" s="96" t="str">
        <f>DGET($E$2:$K$33,"Country",K55:K56)</f>
        <v>Finland</v>
      </c>
      <c r="AG42" s="97">
        <f t="shared" si="1"/>
        <v>32263</v>
      </c>
      <c r="AH42" s="96">
        <f t="shared" si="2"/>
        <v>26.2</v>
      </c>
      <c r="AY42" s="91">
        <v>32294</v>
      </c>
      <c r="AZ42" s="89"/>
      <c r="BA42" s="89">
        <v>2.8</v>
      </c>
      <c r="BB42" s="89" t="s">
        <v>8</v>
      </c>
      <c r="BC42" s="89">
        <v>-8.1999999999999993</v>
      </c>
      <c r="BD42" s="89">
        <v>1.5</v>
      </c>
      <c r="BE42" s="89">
        <v>-9.6999999999999993</v>
      </c>
      <c r="BF42" s="88">
        <v>110.2</v>
      </c>
      <c r="BG42" s="89"/>
      <c r="BH42" s="89">
        <v>0.1</v>
      </c>
      <c r="BI42" s="89" t="s">
        <v>8</v>
      </c>
      <c r="BJ42" s="89">
        <v>-9.9</v>
      </c>
      <c r="BK42" s="89">
        <v>-3.8</v>
      </c>
      <c r="BL42" s="89">
        <v>-17.8</v>
      </c>
      <c r="BM42" s="88">
        <v>106.7</v>
      </c>
      <c r="BN42" s="89"/>
      <c r="BO42" s="89">
        <v>-5.0999999999999996</v>
      </c>
      <c r="BP42" s="89" t="s">
        <v>8</v>
      </c>
      <c r="BQ42" s="89">
        <v>-6</v>
      </c>
      <c r="BR42" s="89">
        <v>-2.1</v>
      </c>
      <c r="BS42" s="89" t="s">
        <v>8</v>
      </c>
      <c r="BT42" s="88">
        <v>102.9</v>
      </c>
      <c r="BU42" s="89"/>
      <c r="BV42" s="89" t="s">
        <v>8</v>
      </c>
      <c r="BW42" s="89" t="s">
        <v>8</v>
      </c>
      <c r="BX42" s="89" t="s">
        <v>8</v>
      </c>
      <c r="BY42" s="89" t="s">
        <v>8</v>
      </c>
      <c r="BZ42" s="89" t="s">
        <v>8</v>
      </c>
      <c r="CA42" s="88" t="s">
        <v>8</v>
      </c>
      <c r="CB42" s="89"/>
      <c r="CC42" s="89" t="s">
        <v>8</v>
      </c>
      <c r="CD42" s="89" t="s">
        <v>8</v>
      </c>
      <c r="CE42" s="89" t="s">
        <v>8</v>
      </c>
      <c r="CF42" s="89" t="s">
        <v>8</v>
      </c>
      <c r="CG42" s="89" t="s">
        <v>8</v>
      </c>
      <c r="CH42" s="88" t="s">
        <v>8</v>
      </c>
      <c r="CI42" s="89"/>
      <c r="CJ42" s="89">
        <v>0.8</v>
      </c>
      <c r="CK42" s="89" t="s">
        <v>8</v>
      </c>
      <c r="CL42" s="89">
        <v>-9.3000000000000007</v>
      </c>
      <c r="CM42" s="89" t="s">
        <v>8</v>
      </c>
      <c r="CN42" s="89">
        <v>-8.5</v>
      </c>
      <c r="CO42" s="88">
        <v>90.9</v>
      </c>
      <c r="CP42" s="89"/>
      <c r="CQ42" s="89">
        <v>-3</v>
      </c>
      <c r="CR42" s="89" t="s">
        <v>8</v>
      </c>
      <c r="CS42" s="89">
        <v>-7.6</v>
      </c>
      <c r="CT42" s="89">
        <v>-9.3000000000000007</v>
      </c>
      <c r="CU42" s="89">
        <v>-29.8</v>
      </c>
      <c r="CV42" s="88">
        <v>103.6</v>
      </c>
      <c r="CW42" s="89"/>
      <c r="CX42" s="89" t="s">
        <v>8</v>
      </c>
      <c r="CY42" s="89" t="s">
        <v>8</v>
      </c>
      <c r="CZ42" s="89" t="s">
        <v>8</v>
      </c>
      <c r="DA42" s="89" t="s">
        <v>8</v>
      </c>
      <c r="DB42" s="89" t="s">
        <v>8</v>
      </c>
      <c r="DC42" s="88" t="s">
        <v>8</v>
      </c>
      <c r="DD42" s="89"/>
      <c r="DE42" s="89" t="s">
        <v>8</v>
      </c>
      <c r="DF42" s="89" t="s">
        <v>8</v>
      </c>
      <c r="DG42" s="89">
        <v>-16.3</v>
      </c>
      <c r="DH42" s="89" t="s">
        <v>8</v>
      </c>
      <c r="DI42" s="89" t="s">
        <v>8</v>
      </c>
      <c r="DJ42" s="88" t="s">
        <v>8</v>
      </c>
      <c r="DK42" s="89"/>
      <c r="DL42" s="89">
        <v>-3.7</v>
      </c>
      <c r="DM42" s="89" t="s">
        <v>8</v>
      </c>
      <c r="DN42" s="89">
        <v>-23.9</v>
      </c>
      <c r="DO42" s="89" t="s">
        <v>8</v>
      </c>
      <c r="DP42" s="89">
        <v>-34</v>
      </c>
      <c r="DQ42" s="88">
        <v>104.1</v>
      </c>
      <c r="DR42" s="89"/>
      <c r="DS42" s="89">
        <v>-3.2</v>
      </c>
      <c r="DT42" s="89" t="s">
        <v>8</v>
      </c>
      <c r="DU42" s="89">
        <v>-7.7</v>
      </c>
      <c r="DV42" s="89" t="s">
        <v>8</v>
      </c>
      <c r="DW42" s="89" t="s">
        <v>8</v>
      </c>
      <c r="DX42" s="88">
        <v>107.4</v>
      </c>
      <c r="DY42" s="89"/>
      <c r="DZ42" s="89">
        <v>2.7</v>
      </c>
      <c r="EA42" s="89">
        <v>16.2</v>
      </c>
      <c r="EB42" s="89">
        <v>-13.5</v>
      </c>
      <c r="EC42" s="89">
        <v>-8.4</v>
      </c>
      <c r="ED42" s="89">
        <v>-4.3</v>
      </c>
      <c r="EE42" s="88">
        <v>111.7</v>
      </c>
      <c r="EF42" s="89"/>
      <c r="EG42" s="89" t="s">
        <v>8</v>
      </c>
      <c r="EH42" s="89" t="s">
        <v>8</v>
      </c>
      <c r="EI42" s="89" t="s">
        <v>8</v>
      </c>
      <c r="EJ42" s="89" t="s">
        <v>8</v>
      </c>
      <c r="EK42" s="89" t="s">
        <v>8</v>
      </c>
      <c r="EL42" s="88" t="s">
        <v>8</v>
      </c>
      <c r="EM42" s="89"/>
      <c r="EN42" s="89">
        <v>5.7</v>
      </c>
      <c r="EO42" s="89" t="s">
        <v>8</v>
      </c>
      <c r="EP42" s="89">
        <v>-13.5</v>
      </c>
      <c r="EQ42" s="89">
        <v>2.2999999999999998</v>
      </c>
      <c r="ER42" s="89">
        <v>-23.5</v>
      </c>
      <c r="ES42" s="88">
        <v>111.6</v>
      </c>
      <c r="ET42" s="89"/>
      <c r="EU42" s="89" t="s">
        <v>8</v>
      </c>
      <c r="EV42" s="89" t="s">
        <v>8</v>
      </c>
      <c r="EW42" s="89" t="s">
        <v>8</v>
      </c>
      <c r="EX42" s="89" t="s">
        <v>8</v>
      </c>
      <c r="EY42" s="89" t="s">
        <v>8</v>
      </c>
      <c r="EZ42" s="88" t="s">
        <v>8</v>
      </c>
      <c r="FA42" s="89"/>
      <c r="FB42" s="89" t="s">
        <v>8</v>
      </c>
      <c r="FC42" s="89" t="s">
        <v>8</v>
      </c>
      <c r="FD42" s="89" t="s">
        <v>8</v>
      </c>
      <c r="FE42" s="89" t="s">
        <v>8</v>
      </c>
      <c r="FF42" s="89" t="s">
        <v>8</v>
      </c>
      <c r="FG42" s="88" t="s">
        <v>8</v>
      </c>
      <c r="FH42" s="89"/>
      <c r="FI42" s="89" t="s">
        <v>8</v>
      </c>
      <c r="FJ42" s="89" t="s">
        <v>8</v>
      </c>
      <c r="FK42" s="89" t="s">
        <v>8</v>
      </c>
      <c r="FL42" s="89" t="s">
        <v>8</v>
      </c>
      <c r="FM42" s="89" t="s">
        <v>8</v>
      </c>
      <c r="FN42" s="88" t="s">
        <v>8</v>
      </c>
      <c r="FO42" s="89"/>
      <c r="FP42" s="89">
        <v>0.3</v>
      </c>
      <c r="FQ42" s="89" t="s">
        <v>8</v>
      </c>
      <c r="FR42" s="89" t="s">
        <v>8</v>
      </c>
      <c r="FS42" s="89" t="s">
        <v>8</v>
      </c>
      <c r="FT42" s="89">
        <v>-4.4000000000000004</v>
      </c>
      <c r="FU42" s="88">
        <v>111.3</v>
      </c>
      <c r="FV42" s="89"/>
      <c r="FW42" s="89" t="s">
        <v>8</v>
      </c>
      <c r="FX42" s="89" t="s">
        <v>8</v>
      </c>
      <c r="FY42" s="89" t="s">
        <v>8</v>
      </c>
      <c r="FZ42" s="89" t="s">
        <v>8</v>
      </c>
      <c r="GA42" s="89" t="s">
        <v>8</v>
      </c>
      <c r="GB42" s="88" t="s">
        <v>8</v>
      </c>
      <c r="GC42" s="89"/>
      <c r="GD42" s="89" t="s">
        <v>8</v>
      </c>
      <c r="GE42" s="89" t="s">
        <v>8</v>
      </c>
      <c r="GF42" s="89" t="s">
        <v>8</v>
      </c>
      <c r="GG42" s="89" t="s">
        <v>8</v>
      </c>
      <c r="GH42" s="89" t="s">
        <v>8</v>
      </c>
      <c r="GI42" s="88" t="s">
        <v>8</v>
      </c>
      <c r="GJ42" s="89"/>
      <c r="GK42" s="89">
        <v>-3</v>
      </c>
      <c r="GL42" s="89" t="s">
        <v>8</v>
      </c>
      <c r="GM42" s="89">
        <v>3.9</v>
      </c>
      <c r="GN42" s="89">
        <v>16.100000000000001</v>
      </c>
      <c r="GO42" s="89">
        <v>-0.8</v>
      </c>
      <c r="GP42" s="88">
        <v>100.8</v>
      </c>
      <c r="GQ42" s="89"/>
      <c r="GR42" s="89">
        <v>1.5</v>
      </c>
      <c r="GS42" s="89" t="s">
        <v>8</v>
      </c>
      <c r="GT42" s="89" t="s">
        <v>8</v>
      </c>
      <c r="GU42" s="89" t="s">
        <v>8</v>
      </c>
      <c r="GV42" s="89" t="s">
        <v>8</v>
      </c>
      <c r="GW42" s="88">
        <v>106.8</v>
      </c>
      <c r="GX42" s="89"/>
      <c r="GY42" s="89" t="s">
        <v>8</v>
      </c>
      <c r="GZ42" s="89" t="s">
        <v>8</v>
      </c>
      <c r="HA42" s="89" t="s">
        <v>8</v>
      </c>
      <c r="HB42" s="89" t="s">
        <v>8</v>
      </c>
      <c r="HC42" s="89" t="s">
        <v>8</v>
      </c>
      <c r="HD42" s="88" t="s">
        <v>8</v>
      </c>
      <c r="HE42" s="89"/>
      <c r="HF42" s="89">
        <v>3.9</v>
      </c>
      <c r="HG42" s="89" t="s">
        <v>8</v>
      </c>
      <c r="HH42" s="89">
        <v>-8</v>
      </c>
      <c r="HI42" s="89" t="s">
        <v>8</v>
      </c>
      <c r="HJ42" s="89" t="s">
        <v>8</v>
      </c>
      <c r="HK42" s="88">
        <v>114.3</v>
      </c>
      <c r="HL42" s="89"/>
      <c r="HM42" s="89" t="s">
        <v>8</v>
      </c>
      <c r="HN42" s="89" t="s">
        <v>8</v>
      </c>
      <c r="HO42" s="89" t="s">
        <v>8</v>
      </c>
      <c r="HP42" s="89" t="s">
        <v>8</v>
      </c>
      <c r="HQ42" s="89" t="s">
        <v>8</v>
      </c>
      <c r="HR42" s="88" t="s">
        <v>8</v>
      </c>
      <c r="HS42" s="89"/>
      <c r="HT42" s="89" t="s">
        <v>8</v>
      </c>
      <c r="HU42" s="89" t="s">
        <v>8</v>
      </c>
      <c r="HV42" s="89" t="s">
        <v>8</v>
      </c>
      <c r="HW42" s="89" t="s">
        <v>8</v>
      </c>
      <c r="HX42" s="89" t="s">
        <v>8</v>
      </c>
      <c r="HY42" s="88" t="s">
        <v>8</v>
      </c>
      <c r="HZ42" s="89"/>
      <c r="IA42" s="89" t="s">
        <v>8</v>
      </c>
      <c r="IB42" s="89" t="s">
        <v>8</v>
      </c>
      <c r="IC42" s="89" t="s">
        <v>8</v>
      </c>
      <c r="ID42" s="89" t="s">
        <v>8</v>
      </c>
      <c r="IE42" s="89" t="s">
        <v>8</v>
      </c>
      <c r="IF42" s="88" t="s">
        <v>8</v>
      </c>
      <c r="IG42" s="89"/>
      <c r="IH42" s="89" t="s">
        <v>8</v>
      </c>
      <c r="II42" s="89" t="s">
        <v>8</v>
      </c>
      <c r="IJ42" s="89" t="s">
        <v>8</v>
      </c>
      <c r="IK42" s="89" t="s">
        <v>8</v>
      </c>
      <c r="IL42" s="89">
        <v>-8.1999999999999993</v>
      </c>
      <c r="IM42" s="88">
        <v>103.4</v>
      </c>
      <c r="IN42" s="89"/>
      <c r="IO42" s="89" t="s">
        <v>8</v>
      </c>
      <c r="IP42" s="89" t="s">
        <v>8</v>
      </c>
      <c r="IQ42" s="89" t="s">
        <v>8</v>
      </c>
      <c r="IR42" s="89" t="s">
        <v>8</v>
      </c>
      <c r="IS42" s="89" t="s">
        <v>8</v>
      </c>
      <c r="IT42" s="88" t="s">
        <v>8</v>
      </c>
      <c r="IU42" s="89"/>
      <c r="IV42" s="89">
        <v>17.899999999999999</v>
      </c>
      <c r="IW42" s="89" t="s">
        <v>8</v>
      </c>
      <c r="IX42" s="89">
        <v>0.7</v>
      </c>
      <c r="IY42" s="89">
        <v>26.8</v>
      </c>
      <c r="IZ42" s="89">
        <v>27</v>
      </c>
      <c r="JA42" s="88">
        <v>124.2</v>
      </c>
    </row>
    <row r="43" spans="1:261" ht="15" customHeight="1">
      <c r="A43" s="129" t="s">
        <v>34</v>
      </c>
      <c r="B43" s="106" t="s">
        <v>296</v>
      </c>
      <c r="C43" s="99"/>
      <c r="E43" s="92">
        <v>3</v>
      </c>
      <c r="F43" s="96" t="str">
        <f>DGET($E$2:$K$33,"Country",F59:F60)</f>
        <v>Malta</v>
      </c>
      <c r="G43" s="96" t="str">
        <f>DGET($E$2:$K$33,"Country",G57:G58)</f>
        <v>Lithuania</v>
      </c>
      <c r="H43" s="96" t="str">
        <f>DGET($E$2:$K$33,"Country",H57:H58)</f>
        <v>Belgium</v>
      </c>
      <c r="I43" s="96" t="str">
        <f>DGET($E$2:$K$33,"Country",I57:I58)</f>
        <v>Malta</v>
      </c>
      <c r="J43" s="96" t="str">
        <f>DGET($E$2:$K$33,"Country",J57:J58)</f>
        <v>Malta</v>
      </c>
      <c r="K43" s="96" t="e">
        <f>DGET($E$2:$K$33,"Country",K57:K58)</f>
        <v>#NUM!</v>
      </c>
      <c r="AG43" s="97">
        <f t="shared" si="1"/>
        <v>32294</v>
      </c>
      <c r="AH43" s="96">
        <f t="shared" si="2"/>
        <v>27</v>
      </c>
      <c r="AY43" s="91">
        <v>32324</v>
      </c>
      <c r="AZ43" s="98"/>
      <c r="BA43" s="89">
        <v>3.8</v>
      </c>
      <c r="BB43" s="89" t="s">
        <v>8</v>
      </c>
      <c r="BC43" s="89">
        <v>-7.9</v>
      </c>
      <c r="BD43" s="89">
        <v>3.3</v>
      </c>
      <c r="BE43" s="89">
        <v>-8.5</v>
      </c>
      <c r="BF43" s="88">
        <v>111.6</v>
      </c>
      <c r="BG43" s="89"/>
      <c r="BH43" s="89">
        <v>1.8</v>
      </c>
      <c r="BI43" s="89" t="s">
        <v>8</v>
      </c>
      <c r="BJ43" s="89">
        <v>-9.4</v>
      </c>
      <c r="BK43" s="89">
        <v>-1.5</v>
      </c>
      <c r="BL43" s="89">
        <v>-16.399999999999999</v>
      </c>
      <c r="BM43" s="88">
        <v>108.9</v>
      </c>
      <c r="BN43" s="89"/>
      <c r="BO43" s="89">
        <v>-2.6</v>
      </c>
      <c r="BP43" s="89" t="s">
        <v>8</v>
      </c>
      <c r="BQ43" s="89">
        <v>-5.7</v>
      </c>
      <c r="BR43" s="89">
        <v>0</v>
      </c>
      <c r="BS43" s="89" t="s">
        <v>8</v>
      </c>
      <c r="BT43" s="88">
        <v>105.6</v>
      </c>
      <c r="BU43" s="89"/>
      <c r="BV43" s="89" t="s">
        <v>8</v>
      </c>
      <c r="BW43" s="89" t="s">
        <v>8</v>
      </c>
      <c r="BX43" s="89" t="s">
        <v>8</v>
      </c>
      <c r="BY43" s="89" t="s">
        <v>8</v>
      </c>
      <c r="BZ43" s="89" t="s">
        <v>8</v>
      </c>
      <c r="CA43" s="88" t="s">
        <v>8</v>
      </c>
      <c r="CB43" s="89"/>
      <c r="CC43" s="89" t="s">
        <v>8</v>
      </c>
      <c r="CD43" s="89" t="s">
        <v>8</v>
      </c>
      <c r="CE43" s="89" t="s">
        <v>8</v>
      </c>
      <c r="CF43" s="89" t="s">
        <v>8</v>
      </c>
      <c r="CG43" s="89" t="s">
        <v>8</v>
      </c>
      <c r="CH43" s="88" t="s">
        <v>8</v>
      </c>
      <c r="CI43" s="89"/>
      <c r="CJ43" s="89">
        <v>0.8</v>
      </c>
      <c r="CK43" s="89" t="s">
        <v>8</v>
      </c>
      <c r="CL43" s="89">
        <v>-11.4</v>
      </c>
      <c r="CM43" s="89" t="s">
        <v>8</v>
      </c>
      <c r="CN43" s="89">
        <v>-8.4</v>
      </c>
      <c r="CO43" s="88">
        <v>90.1</v>
      </c>
      <c r="CP43" s="89"/>
      <c r="CQ43" s="89">
        <v>0.2</v>
      </c>
      <c r="CR43" s="89" t="s">
        <v>8</v>
      </c>
      <c r="CS43" s="89">
        <v>-6.2</v>
      </c>
      <c r="CT43" s="89">
        <v>-4.2</v>
      </c>
      <c r="CU43" s="89">
        <v>-31.5</v>
      </c>
      <c r="CV43" s="88">
        <v>106.7</v>
      </c>
      <c r="CW43" s="89"/>
      <c r="CX43" s="89" t="s">
        <v>8</v>
      </c>
      <c r="CY43" s="89" t="s">
        <v>8</v>
      </c>
      <c r="CZ43" s="89" t="s">
        <v>8</v>
      </c>
      <c r="DA43" s="89" t="s">
        <v>8</v>
      </c>
      <c r="DB43" s="89" t="s">
        <v>8</v>
      </c>
      <c r="DC43" s="88" t="s">
        <v>8</v>
      </c>
      <c r="DD43" s="89"/>
      <c r="DE43" s="89" t="s">
        <v>8</v>
      </c>
      <c r="DF43" s="89" t="s">
        <v>8</v>
      </c>
      <c r="DG43" s="89">
        <v>-16.899999999999999</v>
      </c>
      <c r="DH43" s="89" t="s">
        <v>8</v>
      </c>
      <c r="DI43" s="89" t="s">
        <v>8</v>
      </c>
      <c r="DJ43" s="88" t="s">
        <v>8</v>
      </c>
      <c r="DK43" s="89"/>
      <c r="DL43" s="89">
        <v>1.2</v>
      </c>
      <c r="DM43" s="89" t="s">
        <v>8</v>
      </c>
      <c r="DN43" s="89">
        <v>-25</v>
      </c>
      <c r="DO43" s="89" t="s">
        <v>8</v>
      </c>
      <c r="DP43" s="89">
        <v>-34.200000000000003</v>
      </c>
      <c r="DQ43" s="88">
        <v>107.3</v>
      </c>
      <c r="DR43" s="89"/>
      <c r="DS43" s="89">
        <v>-2.8</v>
      </c>
      <c r="DT43" s="89" t="s">
        <v>8</v>
      </c>
      <c r="DU43" s="89">
        <v>-10.5</v>
      </c>
      <c r="DV43" s="89" t="s">
        <v>8</v>
      </c>
      <c r="DW43" s="89" t="s">
        <v>8</v>
      </c>
      <c r="DX43" s="88">
        <v>106.8</v>
      </c>
      <c r="DY43" s="89"/>
      <c r="DZ43" s="89">
        <v>3.6</v>
      </c>
      <c r="EA43" s="89">
        <v>14.9</v>
      </c>
      <c r="EB43" s="89">
        <v>-15.7</v>
      </c>
      <c r="EC43" s="89">
        <v>-8.1</v>
      </c>
      <c r="ED43" s="89">
        <v>-0.8</v>
      </c>
      <c r="EE43" s="88">
        <v>111.6</v>
      </c>
      <c r="EF43" s="89"/>
      <c r="EG43" s="89" t="s">
        <v>8</v>
      </c>
      <c r="EH43" s="89" t="s">
        <v>8</v>
      </c>
      <c r="EI43" s="89" t="s">
        <v>8</v>
      </c>
      <c r="EJ43" s="89" t="s">
        <v>8</v>
      </c>
      <c r="EK43" s="89" t="s">
        <v>8</v>
      </c>
      <c r="EL43" s="88" t="s">
        <v>8</v>
      </c>
      <c r="EM43" s="89"/>
      <c r="EN43" s="89">
        <v>7.3</v>
      </c>
      <c r="EO43" s="89" t="s">
        <v>8</v>
      </c>
      <c r="EP43" s="89">
        <v>-10.199999999999999</v>
      </c>
      <c r="EQ43" s="89">
        <v>2.9</v>
      </c>
      <c r="ER43" s="89">
        <v>-9.1999999999999993</v>
      </c>
      <c r="ES43" s="88">
        <v>114.1</v>
      </c>
      <c r="ET43" s="89"/>
      <c r="EU43" s="89" t="s">
        <v>8</v>
      </c>
      <c r="EV43" s="89" t="s">
        <v>8</v>
      </c>
      <c r="EW43" s="89" t="s">
        <v>8</v>
      </c>
      <c r="EX43" s="89" t="s">
        <v>8</v>
      </c>
      <c r="EY43" s="89" t="s">
        <v>8</v>
      </c>
      <c r="EZ43" s="88" t="s">
        <v>8</v>
      </c>
      <c r="FA43" s="89"/>
      <c r="FB43" s="89" t="s">
        <v>8</v>
      </c>
      <c r="FC43" s="89" t="s">
        <v>8</v>
      </c>
      <c r="FD43" s="89" t="s">
        <v>8</v>
      </c>
      <c r="FE43" s="89" t="s">
        <v>8</v>
      </c>
      <c r="FF43" s="89" t="s">
        <v>8</v>
      </c>
      <c r="FG43" s="88" t="s">
        <v>8</v>
      </c>
      <c r="FH43" s="89"/>
      <c r="FI43" s="89" t="s">
        <v>8</v>
      </c>
      <c r="FJ43" s="89" t="s">
        <v>8</v>
      </c>
      <c r="FK43" s="89" t="s">
        <v>8</v>
      </c>
      <c r="FL43" s="89" t="s">
        <v>8</v>
      </c>
      <c r="FM43" s="89" t="s">
        <v>8</v>
      </c>
      <c r="FN43" s="88" t="s">
        <v>8</v>
      </c>
      <c r="FO43" s="89"/>
      <c r="FP43" s="89">
        <v>5.6</v>
      </c>
      <c r="FQ43" s="89" t="s">
        <v>8</v>
      </c>
      <c r="FR43" s="89" t="s">
        <v>8</v>
      </c>
      <c r="FS43" s="89" t="s">
        <v>8</v>
      </c>
      <c r="FT43" s="89">
        <v>2.2999999999999998</v>
      </c>
      <c r="FU43" s="88">
        <v>115.4</v>
      </c>
      <c r="FV43" s="89"/>
      <c r="FW43" s="89" t="s">
        <v>8</v>
      </c>
      <c r="FX43" s="89" t="s">
        <v>8</v>
      </c>
      <c r="FY43" s="89" t="s">
        <v>8</v>
      </c>
      <c r="FZ43" s="89" t="s">
        <v>8</v>
      </c>
      <c r="GA43" s="89" t="s">
        <v>8</v>
      </c>
      <c r="GB43" s="88" t="s">
        <v>8</v>
      </c>
      <c r="GC43" s="89"/>
      <c r="GD43" s="89" t="s">
        <v>8</v>
      </c>
      <c r="GE43" s="89" t="s">
        <v>8</v>
      </c>
      <c r="GF43" s="89" t="s">
        <v>8</v>
      </c>
      <c r="GG43" s="89" t="s">
        <v>8</v>
      </c>
      <c r="GH43" s="89" t="s">
        <v>8</v>
      </c>
      <c r="GI43" s="88" t="s">
        <v>8</v>
      </c>
      <c r="GJ43" s="89"/>
      <c r="GK43" s="89">
        <v>-2.4</v>
      </c>
      <c r="GL43" s="89" t="s">
        <v>8</v>
      </c>
      <c r="GM43" s="89">
        <v>3.2</v>
      </c>
      <c r="GN43" s="89">
        <v>21.4</v>
      </c>
      <c r="GO43" s="89">
        <v>-0.6</v>
      </c>
      <c r="GP43" s="88">
        <v>102.7</v>
      </c>
      <c r="GQ43" s="89"/>
      <c r="GR43" s="89">
        <v>1.8</v>
      </c>
      <c r="GS43" s="89" t="s">
        <v>8</v>
      </c>
      <c r="GT43" s="89" t="s">
        <v>8</v>
      </c>
      <c r="GU43" s="89" t="s">
        <v>8</v>
      </c>
      <c r="GV43" s="89" t="s">
        <v>8</v>
      </c>
      <c r="GW43" s="88">
        <v>107.1</v>
      </c>
      <c r="GX43" s="89"/>
      <c r="GY43" s="89" t="s">
        <v>8</v>
      </c>
      <c r="GZ43" s="89" t="s">
        <v>8</v>
      </c>
      <c r="HA43" s="89" t="s">
        <v>8</v>
      </c>
      <c r="HB43" s="89" t="s">
        <v>8</v>
      </c>
      <c r="HC43" s="89" t="s">
        <v>8</v>
      </c>
      <c r="HD43" s="88" t="s">
        <v>8</v>
      </c>
      <c r="HE43" s="89"/>
      <c r="HF43" s="89">
        <v>4.4000000000000004</v>
      </c>
      <c r="HG43" s="89" t="s">
        <v>8</v>
      </c>
      <c r="HH43" s="89">
        <v>-9.6999999999999993</v>
      </c>
      <c r="HI43" s="89" t="s">
        <v>8</v>
      </c>
      <c r="HJ43" s="89" t="s">
        <v>8</v>
      </c>
      <c r="HK43" s="88">
        <v>113.9</v>
      </c>
      <c r="HL43" s="89"/>
      <c r="HM43" s="89" t="s">
        <v>8</v>
      </c>
      <c r="HN43" s="89" t="s">
        <v>8</v>
      </c>
      <c r="HO43" s="89" t="s">
        <v>8</v>
      </c>
      <c r="HP43" s="89" t="s">
        <v>8</v>
      </c>
      <c r="HQ43" s="89" t="s">
        <v>8</v>
      </c>
      <c r="HR43" s="88" t="s">
        <v>8</v>
      </c>
      <c r="HS43" s="89"/>
      <c r="HT43" s="89" t="s">
        <v>8</v>
      </c>
      <c r="HU43" s="89" t="s">
        <v>8</v>
      </c>
      <c r="HV43" s="89" t="s">
        <v>8</v>
      </c>
      <c r="HW43" s="89" t="s">
        <v>8</v>
      </c>
      <c r="HX43" s="89" t="s">
        <v>8</v>
      </c>
      <c r="HY43" s="88" t="s">
        <v>8</v>
      </c>
      <c r="HZ43" s="89"/>
      <c r="IA43" s="89" t="s">
        <v>8</v>
      </c>
      <c r="IB43" s="89" t="s">
        <v>8</v>
      </c>
      <c r="IC43" s="89" t="s">
        <v>8</v>
      </c>
      <c r="ID43" s="89" t="s">
        <v>8</v>
      </c>
      <c r="IE43" s="89" t="s">
        <v>8</v>
      </c>
      <c r="IF43" s="88" t="s">
        <v>8</v>
      </c>
      <c r="IG43" s="89"/>
      <c r="IH43" s="89" t="s">
        <v>8</v>
      </c>
      <c r="II43" s="89" t="s">
        <v>8</v>
      </c>
      <c r="IJ43" s="89" t="s">
        <v>8</v>
      </c>
      <c r="IK43" s="89" t="s">
        <v>8</v>
      </c>
      <c r="IL43" s="89">
        <v>-7.9</v>
      </c>
      <c r="IM43" s="88">
        <v>103.5</v>
      </c>
      <c r="IN43" s="89"/>
      <c r="IO43" s="89" t="s">
        <v>8</v>
      </c>
      <c r="IP43" s="89" t="s">
        <v>8</v>
      </c>
      <c r="IQ43" s="89" t="s">
        <v>8</v>
      </c>
      <c r="IR43" s="89" t="s">
        <v>8</v>
      </c>
      <c r="IS43" s="89" t="s">
        <v>8</v>
      </c>
      <c r="IT43" s="88" t="s">
        <v>8</v>
      </c>
      <c r="IU43" s="89"/>
      <c r="IV43" s="89">
        <v>15.5</v>
      </c>
      <c r="IW43" s="89" t="s">
        <v>8</v>
      </c>
      <c r="IX43" s="89">
        <v>0.1</v>
      </c>
      <c r="IY43" s="89">
        <v>25.4</v>
      </c>
      <c r="IZ43" s="89">
        <v>27.7</v>
      </c>
      <c r="JA43" s="88">
        <v>122.1</v>
      </c>
    </row>
    <row r="44" spans="1:261" ht="15" customHeight="1">
      <c r="A44" s="129" t="s">
        <v>297</v>
      </c>
      <c r="B44" s="106" t="s">
        <v>298</v>
      </c>
      <c r="C44" s="99"/>
      <c r="AG44" s="97">
        <f t="shared" si="1"/>
        <v>32324</v>
      </c>
      <c r="AH44" s="96">
        <f t="shared" si="2"/>
        <v>27.7</v>
      </c>
      <c r="AY44" s="91">
        <v>32355</v>
      </c>
      <c r="AZ44" s="98"/>
      <c r="BA44" s="89">
        <v>4.3</v>
      </c>
      <c r="BB44" s="89" t="s">
        <v>8</v>
      </c>
      <c r="BC44" s="89">
        <v>-8.4</v>
      </c>
      <c r="BD44" s="89">
        <v>1</v>
      </c>
      <c r="BE44" s="89">
        <v>-7.1</v>
      </c>
      <c r="BF44" s="88">
        <v>111.6</v>
      </c>
      <c r="BG44" s="89"/>
      <c r="BH44" s="89">
        <v>2</v>
      </c>
      <c r="BI44" s="89" t="s">
        <v>8</v>
      </c>
      <c r="BJ44" s="89">
        <v>-10.1</v>
      </c>
      <c r="BK44" s="89">
        <v>-3.6</v>
      </c>
      <c r="BL44" s="89">
        <v>-14.9</v>
      </c>
      <c r="BM44" s="88">
        <v>108.5</v>
      </c>
      <c r="BN44" s="89"/>
      <c r="BO44" s="89">
        <v>-3.5</v>
      </c>
      <c r="BP44" s="89" t="s">
        <v>8</v>
      </c>
      <c r="BQ44" s="89">
        <v>-4.3</v>
      </c>
      <c r="BR44" s="89">
        <v>3</v>
      </c>
      <c r="BS44" s="89" t="s">
        <v>8</v>
      </c>
      <c r="BT44" s="88">
        <v>105.4</v>
      </c>
      <c r="BU44" s="89"/>
      <c r="BV44" s="89" t="s">
        <v>8</v>
      </c>
      <c r="BW44" s="89" t="s">
        <v>8</v>
      </c>
      <c r="BX44" s="89" t="s">
        <v>8</v>
      </c>
      <c r="BY44" s="89" t="s">
        <v>8</v>
      </c>
      <c r="BZ44" s="89" t="s">
        <v>8</v>
      </c>
      <c r="CA44" s="88" t="s">
        <v>8</v>
      </c>
      <c r="CB44" s="89"/>
      <c r="CC44" s="89" t="s">
        <v>8</v>
      </c>
      <c r="CD44" s="89" t="s">
        <v>8</v>
      </c>
      <c r="CE44" s="89" t="s">
        <v>8</v>
      </c>
      <c r="CF44" s="89" t="s">
        <v>8</v>
      </c>
      <c r="CG44" s="89" t="s">
        <v>8</v>
      </c>
      <c r="CH44" s="88" t="s">
        <v>8</v>
      </c>
      <c r="CI44" s="89"/>
      <c r="CJ44" s="89">
        <v>-0.2</v>
      </c>
      <c r="CK44" s="89" t="s">
        <v>8</v>
      </c>
      <c r="CL44" s="89">
        <v>-11.8</v>
      </c>
      <c r="CM44" s="89" t="s">
        <v>8</v>
      </c>
      <c r="CN44" s="89">
        <v>-17.3</v>
      </c>
      <c r="CO44" s="88">
        <v>87.6</v>
      </c>
      <c r="CP44" s="89"/>
      <c r="CQ44" s="89">
        <v>-0.3</v>
      </c>
      <c r="CR44" s="89" t="s">
        <v>8</v>
      </c>
      <c r="CS44" s="89">
        <v>-7.3</v>
      </c>
      <c r="CT44" s="89">
        <v>-3.2</v>
      </c>
      <c r="CU44" s="89">
        <v>-29.3</v>
      </c>
      <c r="CV44" s="88">
        <v>106.1</v>
      </c>
      <c r="CW44" s="89"/>
      <c r="CX44" s="89" t="s">
        <v>8</v>
      </c>
      <c r="CY44" s="89" t="s">
        <v>8</v>
      </c>
      <c r="CZ44" s="89" t="s">
        <v>8</v>
      </c>
      <c r="DA44" s="89" t="s">
        <v>8</v>
      </c>
      <c r="DB44" s="89" t="s">
        <v>8</v>
      </c>
      <c r="DC44" s="88" t="s">
        <v>8</v>
      </c>
      <c r="DD44" s="89"/>
      <c r="DE44" s="89" t="s">
        <v>8</v>
      </c>
      <c r="DF44" s="89" t="s">
        <v>8</v>
      </c>
      <c r="DG44" s="89">
        <v>-16.8</v>
      </c>
      <c r="DH44" s="89" t="s">
        <v>8</v>
      </c>
      <c r="DI44" s="89" t="s">
        <v>8</v>
      </c>
      <c r="DJ44" s="88" t="s">
        <v>8</v>
      </c>
      <c r="DK44" s="89"/>
      <c r="DL44" s="89">
        <v>2.2999999999999998</v>
      </c>
      <c r="DM44" s="89" t="s">
        <v>8</v>
      </c>
      <c r="DN44" s="89">
        <v>-26.7</v>
      </c>
      <c r="DO44" s="89" t="s">
        <v>8</v>
      </c>
      <c r="DP44" s="89">
        <v>-21.1</v>
      </c>
      <c r="DQ44" s="88">
        <v>109.1</v>
      </c>
      <c r="DR44" s="89"/>
      <c r="DS44" s="89">
        <v>-4.5999999999999996</v>
      </c>
      <c r="DT44" s="89" t="s">
        <v>8</v>
      </c>
      <c r="DU44" s="89">
        <v>-10</v>
      </c>
      <c r="DV44" s="89" t="s">
        <v>8</v>
      </c>
      <c r="DW44" s="89" t="s">
        <v>8</v>
      </c>
      <c r="DX44" s="88">
        <v>104.9</v>
      </c>
      <c r="DY44" s="89"/>
      <c r="DZ44" s="89">
        <v>7.6</v>
      </c>
      <c r="EA44" s="89">
        <v>13.6</v>
      </c>
      <c r="EB44" s="89">
        <v>-16.100000000000001</v>
      </c>
      <c r="EC44" s="89">
        <v>-8.1</v>
      </c>
      <c r="ED44" s="89">
        <v>2.7</v>
      </c>
      <c r="EE44" s="88">
        <v>112.8</v>
      </c>
      <c r="EF44" s="89"/>
      <c r="EG44" s="89" t="s">
        <v>8</v>
      </c>
      <c r="EH44" s="89" t="s">
        <v>8</v>
      </c>
      <c r="EI44" s="89" t="s">
        <v>8</v>
      </c>
      <c r="EJ44" s="89" t="s">
        <v>8</v>
      </c>
      <c r="EK44" s="89" t="s">
        <v>8</v>
      </c>
      <c r="EL44" s="88" t="s">
        <v>8</v>
      </c>
      <c r="EM44" s="89"/>
      <c r="EN44" s="89">
        <v>6.6</v>
      </c>
      <c r="EO44" s="89" t="s">
        <v>8</v>
      </c>
      <c r="EP44" s="89">
        <v>-11.8</v>
      </c>
      <c r="EQ44" s="89">
        <v>-3.8</v>
      </c>
      <c r="ER44" s="89">
        <v>-25.5</v>
      </c>
      <c r="ES44" s="88">
        <v>111.4</v>
      </c>
      <c r="ET44" s="89"/>
      <c r="EU44" s="89" t="s">
        <v>8</v>
      </c>
      <c r="EV44" s="89" t="s">
        <v>8</v>
      </c>
      <c r="EW44" s="89" t="s">
        <v>8</v>
      </c>
      <c r="EX44" s="89" t="s">
        <v>8</v>
      </c>
      <c r="EY44" s="89" t="s">
        <v>8</v>
      </c>
      <c r="EZ44" s="88" t="s">
        <v>8</v>
      </c>
      <c r="FA44" s="89"/>
      <c r="FB44" s="89" t="s">
        <v>8</v>
      </c>
      <c r="FC44" s="89" t="s">
        <v>8</v>
      </c>
      <c r="FD44" s="89" t="s">
        <v>8</v>
      </c>
      <c r="FE44" s="89" t="s">
        <v>8</v>
      </c>
      <c r="FF44" s="89" t="s">
        <v>8</v>
      </c>
      <c r="FG44" s="88" t="s">
        <v>8</v>
      </c>
      <c r="FH44" s="89"/>
      <c r="FI44" s="89" t="s">
        <v>8</v>
      </c>
      <c r="FJ44" s="89" t="s">
        <v>8</v>
      </c>
      <c r="FK44" s="89" t="s">
        <v>8</v>
      </c>
      <c r="FL44" s="89" t="s">
        <v>8</v>
      </c>
      <c r="FM44" s="89" t="s">
        <v>8</v>
      </c>
      <c r="FN44" s="88" t="s">
        <v>8</v>
      </c>
      <c r="FO44" s="89"/>
      <c r="FP44" s="89">
        <v>5.8</v>
      </c>
      <c r="FQ44" s="89" t="s">
        <v>8</v>
      </c>
      <c r="FR44" s="89" t="s">
        <v>8</v>
      </c>
      <c r="FS44" s="89" t="s">
        <v>8</v>
      </c>
      <c r="FT44" s="89">
        <v>-12.7</v>
      </c>
      <c r="FU44" s="88">
        <v>114.6</v>
      </c>
      <c r="FV44" s="89"/>
      <c r="FW44" s="89" t="s">
        <v>8</v>
      </c>
      <c r="FX44" s="89" t="s">
        <v>8</v>
      </c>
      <c r="FY44" s="89" t="s">
        <v>8</v>
      </c>
      <c r="FZ44" s="89" t="s">
        <v>8</v>
      </c>
      <c r="GA44" s="89" t="s">
        <v>8</v>
      </c>
      <c r="GB44" s="88" t="s">
        <v>8</v>
      </c>
      <c r="GC44" s="89"/>
      <c r="GD44" s="89" t="s">
        <v>8</v>
      </c>
      <c r="GE44" s="89" t="s">
        <v>8</v>
      </c>
      <c r="GF44" s="89" t="s">
        <v>8</v>
      </c>
      <c r="GG44" s="89" t="s">
        <v>8</v>
      </c>
      <c r="GH44" s="89" t="s">
        <v>8</v>
      </c>
      <c r="GI44" s="88" t="s">
        <v>8</v>
      </c>
      <c r="GJ44" s="89"/>
      <c r="GK44" s="89">
        <v>-2.4</v>
      </c>
      <c r="GL44" s="89" t="s">
        <v>8</v>
      </c>
      <c r="GM44" s="89">
        <v>2.5</v>
      </c>
      <c r="GN44" s="89">
        <v>18.5</v>
      </c>
      <c r="GO44" s="89">
        <v>1.5</v>
      </c>
      <c r="GP44" s="88">
        <v>101.1</v>
      </c>
      <c r="GQ44" s="89"/>
      <c r="GR44" s="89">
        <v>4.3</v>
      </c>
      <c r="GS44" s="89" t="s">
        <v>8</v>
      </c>
      <c r="GT44" s="89" t="s">
        <v>8</v>
      </c>
      <c r="GU44" s="89" t="s">
        <v>8</v>
      </c>
      <c r="GV44" s="89" t="s">
        <v>8</v>
      </c>
      <c r="GW44" s="88">
        <v>109.9</v>
      </c>
      <c r="GX44" s="89"/>
      <c r="GY44" s="89" t="s">
        <v>8</v>
      </c>
      <c r="GZ44" s="89" t="s">
        <v>8</v>
      </c>
      <c r="HA44" s="89" t="s">
        <v>8</v>
      </c>
      <c r="HB44" s="89" t="s">
        <v>8</v>
      </c>
      <c r="HC44" s="89" t="s">
        <v>8</v>
      </c>
      <c r="HD44" s="88" t="s">
        <v>8</v>
      </c>
      <c r="HE44" s="89"/>
      <c r="HF44" s="89">
        <v>1</v>
      </c>
      <c r="HG44" s="89" t="s">
        <v>8</v>
      </c>
      <c r="HH44" s="89">
        <v>-9.9</v>
      </c>
      <c r="HI44" s="89" t="s">
        <v>8</v>
      </c>
      <c r="HJ44" s="89" t="s">
        <v>8</v>
      </c>
      <c r="HK44" s="88">
        <v>109.6</v>
      </c>
      <c r="HL44" s="89"/>
      <c r="HM44" s="89" t="s">
        <v>8</v>
      </c>
      <c r="HN44" s="89" t="s">
        <v>8</v>
      </c>
      <c r="HO44" s="89" t="s">
        <v>8</v>
      </c>
      <c r="HP44" s="89" t="s">
        <v>8</v>
      </c>
      <c r="HQ44" s="89" t="s">
        <v>8</v>
      </c>
      <c r="HR44" s="88" t="s">
        <v>8</v>
      </c>
      <c r="HS44" s="89"/>
      <c r="HT44" s="89" t="s">
        <v>8</v>
      </c>
      <c r="HU44" s="89" t="s">
        <v>8</v>
      </c>
      <c r="HV44" s="89" t="s">
        <v>8</v>
      </c>
      <c r="HW44" s="89" t="s">
        <v>8</v>
      </c>
      <c r="HX44" s="89" t="s">
        <v>8</v>
      </c>
      <c r="HY44" s="88" t="s">
        <v>8</v>
      </c>
      <c r="HZ44" s="89"/>
      <c r="IA44" s="89" t="s">
        <v>8</v>
      </c>
      <c r="IB44" s="89" t="s">
        <v>8</v>
      </c>
      <c r="IC44" s="89" t="s">
        <v>8</v>
      </c>
      <c r="ID44" s="89" t="s">
        <v>8</v>
      </c>
      <c r="IE44" s="89" t="s">
        <v>8</v>
      </c>
      <c r="IF44" s="88" t="s">
        <v>8</v>
      </c>
      <c r="IG44" s="89"/>
      <c r="IH44" s="89" t="s">
        <v>8</v>
      </c>
      <c r="II44" s="89" t="s">
        <v>8</v>
      </c>
      <c r="IJ44" s="89" t="s">
        <v>8</v>
      </c>
      <c r="IK44" s="89" t="s">
        <v>8</v>
      </c>
      <c r="IL44" s="89">
        <v>2.1</v>
      </c>
      <c r="IM44" s="88">
        <v>109</v>
      </c>
      <c r="IN44" s="89"/>
      <c r="IO44" s="89" t="s">
        <v>8</v>
      </c>
      <c r="IP44" s="89" t="s">
        <v>8</v>
      </c>
      <c r="IQ44" s="89" t="s">
        <v>8</v>
      </c>
      <c r="IR44" s="89" t="s">
        <v>8</v>
      </c>
      <c r="IS44" s="89" t="s">
        <v>8</v>
      </c>
      <c r="IT44" s="88" t="s">
        <v>8</v>
      </c>
      <c r="IU44" s="89"/>
      <c r="IV44" s="89">
        <v>17.600000000000001</v>
      </c>
      <c r="IW44" s="89" t="s">
        <v>8</v>
      </c>
      <c r="IX44" s="89">
        <v>0.5</v>
      </c>
      <c r="IY44" s="89">
        <v>21.6</v>
      </c>
      <c r="IZ44" s="89">
        <v>29.4</v>
      </c>
      <c r="JA44" s="88">
        <v>123.1</v>
      </c>
    </row>
    <row r="45" spans="1:261" ht="15" customHeight="1">
      <c r="A45" s="129" t="s">
        <v>299</v>
      </c>
      <c r="B45" s="106" t="s">
        <v>300</v>
      </c>
      <c r="C45" s="99"/>
      <c r="AG45" s="97">
        <f t="shared" si="1"/>
        <v>32355</v>
      </c>
      <c r="AH45" s="96">
        <f t="shared" si="2"/>
        <v>29.4</v>
      </c>
      <c r="AY45" s="91">
        <v>32386</v>
      </c>
      <c r="AZ45" s="89"/>
      <c r="BA45" s="89">
        <v>4.7</v>
      </c>
      <c r="BB45" s="89" t="s">
        <v>8</v>
      </c>
      <c r="BC45" s="89">
        <v>-8.1</v>
      </c>
      <c r="BD45" s="89">
        <v>1.2</v>
      </c>
      <c r="BE45" s="89">
        <v>-6.2</v>
      </c>
      <c r="BF45" s="88">
        <v>112.2</v>
      </c>
      <c r="BG45" s="89"/>
      <c r="BH45" s="89">
        <v>2.4</v>
      </c>
      <c r="BI45" s="89" t="s">
        <v>8</v>
      </c>
      <c r="BJ45" s="89">
        <v>-9.4</v>
      </c>
      <c r="BK45" s="89">
        <v>-5.4</v>
      </c>
      <c r="BL45" s="89">
        <v>-13.9</v>
      </c>
      <c r="BM45" s="88">
        <v>109</v>
      </c>
      <c r="BN45" s="89"/>
      <c r="BO45" s="89">
        <v>-3</v>
      </c>
      <c r="BP45" s="89" t="s">
        <v>8</v>
      </c>
      <c r="BQ45" s="89">
        <v>-7.1</v>
      </c>
      <c r="BR45" s="89">
        <v>-1.5</v>
      </c>
      <c r="BS45" s="89" t="s">
        <v>8</v>
      </c>
      <c r="BT45" s="88">
        <v>104.2</v>
      </c>
      <c r="BU45" s="89"/>
      <c r="BV45" s="89" t="s">
        <v>8</v>
      </c>
      <c r="BW45" s="89" t="s">
        <v>8</v>
      </c>
      <c r="BX45" s="89" t="s">
        <v>8</v>
      </c>
      <c r="BY45" s="89" t="s">
        <v>8</v>
      </c>
      <c r="BZ45" s="89" t="s">
        <v>8</v>
      </c>
      <c r="CA45" s="88" t="s">
        <v>8</v>
      </c>
      <c r="CB45" s="89"/>
      <c r="CC45" s="89" t="s">
        <v>8</v>
      </c>
      <c r="CD45" s="89" t="s">
        <v>8</v>
      </c>
      <c r="CE45" s="89" t="s">
        <v>8</v>
      </c>
      <c r="CF45" s="89" t="s">
        <v>8</v>
      </c>
      <c r="CG45" s="89" t="s">
        <v>8</v>
      </c>
      <c r="CH45" s="88" t="s">
        <v>8</v>
      </c>
      <c r="CI45" s="89"/>
      <c r="CJ45" s="89">
        <v>-0.3</v>
      </c>
      <c r="CK45" s="89" t="s">
        <v>8</v>
      </c>
      <c r="CL45" s="89">
        <v>-15.1</v>
      </c>
      <c r="CM45" s="89" t="s">
        <v>8</v>
      </c>
      <c r="CN45" s="89">
        <v>-18.100000000000001</v>
      </c>
      <c r="CO45" s="88">
        <v>85.5</v>
      </c>
      <c r="CP45" s="89"/>
      <c r="CQ45" s="89">
        <v>1</v>
      </c>
      <c r="CR45" s="89" t="s">
        <v>8</v>
      </c>
      <c r="CS45" s="89">
        <v>-6.1</v>
      </c>
      <c r="CT45" s="89">
        <v>-8.1999999999999993</v>
      </c>
      <c r="CU45" s="89">
        <v>-27.2</v>
      </c>
      <c r="CV45" s="88">
        <v>107.1</v>
      </c>
      <c r="CW45" s="89"/>
      <c r="CX45" s="89" t="s">
        <v>8</v>
      </c>
      <c r="CY45" s="89" t="s">
        <v>8</v>
      </c>
      <c r="CZ45" s="89" t="s">
        <v>8</v>
      </c>
      <c r="DA45" s="89" t="s">
        <v>8</v>
      </c>
      <c r="DB45" s="89" t="s">
        <v>8</v>
      </c>
      <c r="DC45" s="88" t="s">
        <v>8</v>
      </c>
      <c r="DD45" s="89"/>
      <c r="DE45" s="89" t="s">
        <v>8</v>
      </c>
      <c r="DF45" s="89" t="s">
        <v>8</v>
      </c>
      <c r="DG45" s="89">
        <v>-16.100000000000001</v>
      </c>
      <c r="DH45" s="89" t="s">
        <v>8</v>
      </c>
      <c r="DI45" s="89" t="s">
        <v>8</v>
      </c>
      <c r="DJ45" s="88" t="s">
        <v>8</v>
      </c>
      <c r="DK45" s="89"/>
      <c r="DL45" s="89">
        <v>0.4</v>
      </c>
      <c r="DM45" s="89" t="s">
        <v>8</v>
      </c>
      <c r="DN45" s="89">
        <v>-24.3</v>
      </c>
      <c r="DO45" s="89" t="s">
        <v>8</v>
      </c>
      <c r="DP45" s="89">
        <v>-20.9</v>
      </c>
      <c r="DQ45" s="88">
        <v>108.2</v>
      </c>
      <c r="DR45" s="89"/>
      <c r="DS45" s="89">
        <v>-5.3</v>
      </c>
      <c r="DT45" s="89" t="s">
        <v>8</v>
      </c>
      <c r="DU45" s="89">
        <v>-9.4</v>
      </c>
      <c r="DV45" s="89" t="s">
        <v>8</v>
      </c>
      <c r="DW45" s="89" t="s">
        <v>8</v>
      </c>
      <c r="DX45" s="88">
        <v>105.9</v>
      </c>
      <c r="DY45" s="89"/>
      <c r="DZ45" s="89">
        <v>7.4</v>
      </c>
      <c r="EA45" s="89">
        <v>13.8</v>
      </c>
      <c r="EB45" s="89">
        <v>-15.7</v>
      </c>
      <c r="EC45" s="89">
        <v>-10.3</v>
      </c>
      <c r="ED45" s="89">
        <v>1.6</v>
      </c>
      <c r="EE45" s="88">
        <v>112.5</v>
      </c>
      <c r="EF45" s="89"/>
      <c r="EG45" s="89" t="s">
        <v>8</v>
      </c>
      <c r="EH45" s="89" t="s">
        <v>8</v>
      </c>
      <c r="EI45" s="89" t="s">
        <v>8</v>
      </c>
      <c r="EJ45" s="89" t="s">
        <v>8</v>
      </c>
      <c r="EK45" s="89" t="s">
        <v>8</v>
      </c>
      <c r="EL45" s="88" t="s">
        <v>8</v>
      </c>
      <c r="EM45" s="89"/>
      <c r="EN45" s="89">
        <v>5.9</v>
      </c>
      <c r="EO45" s="89" t="s">
        <v>8</v>
      </c>
      <c r="EP45" s="89">
        <v>-11.6</v>
      </c>
      <c r="EQ45" s="89">
        <v>-3.1</v>
      </c>
      <c r="ER45" s="89">
        <v>-12.1</v>
      </c>
      <c r="ES45" s="88">
        <v>111.4</v>
      </c>
      <c r="ET45" s="89"/>
      <c r="EU45" s="89" t="s">
        <v>8</v>
      </c>
      <c r="EV45" s="89" t="s">
        <v>8</v>
      </c>
      <c r="EW45" s="89" t="s">
        <v>8</v>
      </c>
      <c r="EX45" s="89" t="s">
        <v>8</v>
      </c>
      <c r="EY45" s="89" t="s">
        <v>8</v>
      </c>
      <c r="EZ45" s="88" t="s">
        <v>8</v>
      </c>
      <c r="FA45" s="89"/>
      <c r="FB45" s="89" t="s">
        <v>8</v>
      </c>
      <c r="FC45" s="89" t="s">
        <v>8</v>
      </c>
      <c r="FD45" s="89" t="s">
        <v>8</v>
      </c>
      <c r="FE45" s="89" t="s">
        <v>8</v>
      </c>
      <c r="FF45" s="89" t="s">
        <v>8</v>
      </c>
      <c r="FG45" s="88" t="s">
        <v>8</v>
      </c>
      <c r="FH45" s="89"/>
      <c r="FI45" s="89" t="s">
        <v>8</v>
      </c>
      <c r="FJ45" s="89" t="s">
        <v>8</v>
      </c>
      <c r="FK45" s="89" t="s">
        <v>8</v>
      </c>
      <c r="FL45" s="89" t="s">
        <v>8</v>
      </c>
      <c r="FM45" s="89" t="s">
        <v>8</v>
      </c>
      <c r="FN45" s="88" t="s">
        <v>8</v>
      </c>
      <c r="FO45" s="89"/>
      <c r="FP45" s="89">
        <v>3.6</v>
      </c>
      <c r="FQ45" s="89" t="s">
        <v>8</v>
      </c>
      <c r="FR45" s="89" t="s">
        <v>8</v>
      </c>
      <c r="FS45" s="89" t="s">
        <v>8</v>
      </c>
      <c r="FT45" s="89">
        <v>-4.3</v>
      </c>
      <c r="FU45" s="88">
        <v>112.3</v>
      </c>
      <c r="FV45" s="89"/>
      <c r="FW45" s="89" t="s">
        <v>8</v>
      </c>
      <c r="FX45" s="89" t="s">
        <v>8</v>
      </c>
      <c r="FY45" s="89" t="s">
        <v>8</v>
      </c>
      <c r="FZ45" s="89" t="s">
        <v>8</v>
      </c>
      <c r="GA45" s="89" t="s">
        <v>8</v>
      </c>
      <c r="GB45" s="88" t="s">
        <v>8</v>
      </c>
      <c r="GC45" s="89"/>
      <c r="GD45" s="89" t="s">
        <v>8</v>
      </c>
      <c r="GE45" s="89" t="s">
        <v>8</v>
      </c>
      <c r="GF45" s="89" t="s">
        <v>8</v>
      </c>
      <c r="GG45" s="89" t="s">
        <v>8</v>
      </c>
      <c r="GH45" s="89" t="s">
        <v>8</v>
      </c>
      <c r="GI45" s="88" t="s">
        <v>8</v>
      </c>
      <c r="GJ45" s="89"/>
      <c r="GK45" s="89">
        <v>-0.4</v>
      </c>
      <c r="GL45" s="89" t="s">
        <v>8</v>
      </c>
      <c r="GM45" s="89">
        <v>5</v>
      </c>
      <c r="GN45" s="89">
        <v>13.7</v>
      </c>
      <c r="GO45" s="89">
        <v>5.7</v>
      </c>
      <c r="GP45" s="88">
        <v>104.1</v>
      </c>
      <c r="GQ45" s="89"/>
      <c r="GR45" s="89">
        <v>4.7</v>
      </c>
      <c r="GS45" s="89" t="s">
        <v>8</v>
      </c>
      <c r="GT45" s="89" t="s">
        <v>8</v>
      </c>
      <c r="GU45" s="89" t="s">
        <v>8</v>
      </c>
      <c r="GV45" s="89" t="s">
        <v>8</v>
      </c>
      <c r="GW45" s="88">
        <v>110.4</v>
      </c>
      <c r="GX45" s="89"/>
      <c r="GY45" s="89" t="s">
        <v>8</v>
      </c>
      <c r="GZ45" s="89" t="s">
        <v>8</v>
      </c>
      <c r="HA45" s="89" t="s">
        <v>8</v>
      </c>
      <c r="HB45" s="89" t="s">
        <v>8</v>
      </c>
      <c r="HC45" s="89" t="s">
        <v>8</v>
      </c>
      <c r="HD45" s="88" t="s">
        <v>8</v>
      </c>
      <c r="HE45" s="89"/>
      <c r="HF45" s="89">
        <v>3.7</v>
      </c>
      <c r="HG45" s="89" t="s">
        <v>8</v>
      </c>
      <c r="HH45" s="89">
        <v>-11.1</v>
      </c>
      <c r="HI45" s="89" t="s">
        <v>8</v>
      </c>
      <c r="HJ45" s="89" t="s">
        <v>8</v>
      </c>
      <c r="HK45" s="88">
        <v>113.1</v>
      </c>
      <c r="HL45" s="89"/>
      <c r="HM45" s="89" t="s">
        <v>8</v>
      </c>
      <c r="HN45" s="89" t="s">
        <v>8</v>
      </c>
      <c r="HO45" s="89" t="s">
        <v>8</v>
      </c>
      <c r="HP45" s="89" t="s">
        <v>8</v>
      </c>
      <c r="HQ45" s="89" t="s">
        <v>8</v>
      </c>
      <c r="HR45" s="88" t="s">
        <v>8</v>
      </c>
      <c r="HS45" s="89"/>
      <c r="HT45" s="89" t="s">
        <v>8</v>
      </c>
      <c r="HU45" s="89" t="s">
        <v>8</v>
      </c>
      <c r="HV45" s="89" t="s">
        <v>8</v>
      </c>
      <c r="HW45" s="89" t="s">
        <v>8</v>
      </c>
      <c r="HX45" s="89" t="s">
        <v>8</v>
      </c>
      <c r="HY45" s="88" t="s">
        <v>8</v>
      </c>
      <c r="HZ45" s="89"/>
      <c r="IA45" s="89" t="s">
        <v>8</v>
      </c>
      <c r="IB45" s="89" t="s">
        <v>8</v>
      </c>
      <c r="IC45" s="89" t="s">
        <v>8</v>
      </c>
      <c r="ID45" s="89" t="s">
        <v>8</v>
      </c>
      <c r="IE45" s="89" t="s">
        <v>8</v>
      </c>
      <c r="IF45" s="88" t="s">
        <v>8</v>
      </c>
      <c r="IG45" s="89"/>
      <c r="IH45" s="89" t="s">
        <v>8</v>
      </c>
      <c r="II45" s="89" t="s">
        <v>8</v>
      </c>
      <c r="IJ45" s="89" t="s">
        <v>8</v>
      </c>
      <c r="IK45" s="89" t="s">
        <v>8</v>
      </c>
      <c r="IL45" s="89">
        <v>3</v>
      </c>
      <c r="IM45" s="88">
        <v>109.4</v>
      </c>
      <c r="IN45" s="89"/>
      <c r="IO45" s="89" t="s">
        <v>8</v>
      </c>
      <c r="IP45" s="89" t="s">
        <v>8</v>
      </c>
      <c r="IQ45" s="89" t="s">
        <v>8</v>
      </c>
      <c r="IR45" s="89" t="s">
        <v>8</v>
      </c>
      <c r="IS45" s="89" t="s">
        <v>8</v>
      </c>
      <c r="IT45" s="88" t="s">
        <v>8</v>
      </c>
      <c r="IU45" s="89"/>
      <c r="IV45" s="89">
        <v>18.5</v>
      </c>
      <c r="IW45" s="89" t="s">
        <v>8</v>
      </c>
      <c r="IX45" s="89">
        <v>-0.5</v>
      </c>
      <c r="IY45" s="89">
        <v>29</v>
      </c>
      <c r="IZ45" s="89">
        <v>30.3</v>
      </c>
      <c r="JA45" s="88">
        <v>124.3</v>
      </c>
    </row>
    <row r="46" spans="1:261" ht="15" customHeight="1">
      <c r="A46" s="129" t="s">
        <v>301</v>
      </c>
      <c r="B46" s="106" t="s">
        <v>302</v>
      </c>
      <c r="C46" s="99"/>
      <c r="AG46" s="97">
        <f t="shared" si="1"/>
        <v>32386</v>
      </c>
      <c r="AH46" s="96">
        <f t="shared" si="2"/>
        <v>30.3</v>
      </c>
      <c r="AY46" s="91">
        <v>32416</v>
      </c>
      <c r="AZ46" s="89"/>
      <c r="BA46" s="89">
        <v>5.6</v>
      </c>
      <c r="BB46" s="89" t="s">
        <v>8</v>
      </c>
      <c r="BC46" s="89">
        <v>-8.3000000000000007</v>
      </c>
      <c r="BD46" s="89">
        <v>4.4000000000000004</v>
      </c>
      <c r="BE46" s="89">
        <v>-5.3</v>
      </c>
      <c r="BF46" s="88">
        <v>112.9</v>
      </c>
      <c r="BG46" s="89"/>
      <c r="BH46" s="89">
        <v>3.5</v>
      </c>
      <c r="BI46" s="89" t="s">
        <v>8</v>
      </c>
      <c r="BJ46" s="89">
        <v>-9.5</v>
      </c>
      <c r="BK46" s="89">
        <v>0.3</v>
      </c>
      <c r="BL46" s="89">
        <v>-12.8</v>
      </c>
      <c r="BM46" s="88">
        <v>110</v>
      </c>
      <c r="BN46" s="89"/>
      <c r="BO46" s="89">
        <v>-1.9</v>
      </c>
      <c r="BP46" s="89" t="s">
        <v>8</v>
      </c>
      <c r="BQ46" s="89">
        <v>-5.2</v>
      </c>
      <c r="BR46" s="89">
        <v>-1.1000000000000001</v>
      </c>
      <c r="BS46" s="89" t="s">
        <v>8</v>
      </c>
      <c r="BT46" s="88">
        <v>106.1</v>
      </c>
      <c r="BU46" s="89"/>
      <c r="BV46" s="89" t="s">
        <v>8</v>
      </c>
      <c r="BW46" s="89" t="s">
        <v>8</v>
      </c>
      <c r="BX46" s="89" t="s">
        <v>8</v>
      </c>
      <c r="BY46" s="89" t="s">
        <v>8</v>
      </c>
      <c r="BZ46" s="89" t="s">
        <v>8</v>
      </c>
      <c r="CA46" s="88" t="s">
        <v>8</v>
      </c>
      <c r="CB46" s="89"/>
      <c r="CC46" s="89" t="s">
        <v>8</v>
      </c>
      <c r="CD46" s="89" t="s">
        <v>8</v>
      </c>
      <c r="CE46" s="89" t="s">
        <v>8</v>
      </c>
      <c r="CF46" s="89" t="s">
        <v>8</v>
      </c>
      <c r="CG46" s="89" t="s">
        <v>8</v>
      </c>
      <c r="CH46" s="88" t="s">
        <v>8</v>
      </c>
      <c r="CI46" s="89"/>
      <c r="CJ46" s="89">
        <v>-0.1</v>
      </c>
      <c r="CK46" s="89" t="s">
        <v>8</v>
      </c>
      <c r="CL46" s="89">
        <v>-17.100000000000001</v>
      </c>
      <c r="CM46" s="89" t="s">
        <v>8</v>
      </c>
      <c r="CN46" s="89">
        <v>-18.899999999999999</v>
      </c>
      <c r="CO46" s="88">
        <v>84.9</v>
      </c>
      <c r="CP46" s="89"/>
      <c r="CQ46" s="89">
        <v>2</v>
      </c>
      <c r="CR46" s="89" t="s">
        <v>8</v>
      </c>
      <c r="CS46" s="89">
        <v>-6.1</v>
      </c>
      <c r="CT46" s="89">
        <v>-4.5999999999999996</v>
      </c>
      <c r="CU46" s="89">
        <v>-25</v>
      </c>
      <c r="CV46" s="88">
        <v>107.8</v>
      </c>
      <c r="CW46" s="89"/>
      <c r="CX46" s="89" t="s">
        <v>8</v>
      </c>
      <c r="CY46" s="89" t="s">
        <v>8</v>
      </c>
      <c r="CZ46" s="89" t="s">
        <v>8</v>
      </c>
      <c r="DA46" s="89" t="s">
        <v>8</v>
      </c>
      <c r="DB46" s="89" t="s">
        <v>8</v>
      </c>
      <c r="DC46" s="88" t="s">
        <v>8</v>
      </c>
      <c r="DD46" s="89"/>
      <c r="DE46" s="89" t="s">
        <v>8</v>
      </c>
      <c r="DF46" s="89" t="s">
        <v>8</v>
      </c>
      <c r="DG46" s="89">
        <v>-14.9</v>
      </c>
      <c r="DH46" s="89" t="s">
        <v>8</v>
      </c>
      <c r="DI46" s="89" t="s">
        <v>8</v>
      </c>
      <c r="DJ46" s="88" t="s">
        <v>8</v>
      </c>
      <c r="DK46" s="89"/>
      <c r="DL46" s="89">
        <v>-1.2</v>
      </c>
      <c r="DM46" s="89" t="s">
        <v>8</v>
      </c>
      <c r="DN46" s="89">
        <v>-24.6</v>
      </c>
      <c r="DO46" s="89" t="s">
        <v>8</v>
      </c>
      <c r="DP46" s="89">
        <v>-20.7</v>
      </c>
      <c r="DQ46" s="88">
        <v>106.6</v>
      </c>
      <c r="DR46" s="89"/>
      <c r="DS46" s="89">
        <v>-5.2</v>
      </c>
      <c r="DT46" s="89" t="s">
        <v>8</v>
      </c>
      <c r="DU46" s="89">
        <v>-9.9</v>
      </c>
      <c r="DV46" s="89">
        <v>6.5</v>
      </c>
      <c r="DW46" s="89" t="s">
        <v>8</v>
      </c>
      <c r="DX46" s="88">
        <v>105.7</v>
      </c>
      <c r="DY46" s="89"/>
      <c r="DZ46" s="89">
        <v>6.8</v>
      </c>
      <c r="EA46" s="89">
        <v>13.9</v>
      </c>
      <c r="EB46" s="89">
        <v>-16.399999999999999</v>
      </c>
      <c r="EC46" s="89">
        <v>-12.4</v>
      </c>
      <c r="ED46" s="89">
        <v>0.4</v>
      </c>
      <c r="EE46" s="88">
        <v>111.8</v>
      </c>
      <c r="EF46" s="89"/>
      <c r="EG46" s="89" t="s">
        <v>8</v>
      </c>
      <c r="EH46" s="89" t="s">
        <v>8</v>
      </c>
      <c r="EI46" s="89" t="s">
        <v>8</v>
      </c>
      <c r="EJ46" s="89" t="s">
        <v>8</v>
      </c>
      <c r="EK46" s="89" t="s">
        <v>8</v>
      </c>
      <c r="EL46" s="88" t="s">
        <v>8</v>
      </c>
      <c r="EM46" s="89"/>
      <c r="EN46" s="89">
        <v>10</v>
      </c>
      <c r="EO46" s="89" t="s">
        <v>8</v>
      </c>
      <c r="EP46" s="89">
        <v>-9.4</v>
      </c>
      <c r="EQ46" s="89">
        <v>12</v>
      </c>
      <c r="ER46" s="89">
        <v>-21.7</v>
      </c>
      <c r="ES46" s="88">
        <v>115.8</v>
      </c>
      <c r="ET46" s="89"/>
      <c r="EU46" s="89" t="s">
        <v>8</v>
      </c>
      <c r="EV46" s="89" t="s">
        <v>8</v>
      </c>
      <c r="EW46" s="89" t="s">
        <v>8</v>
      </c>
      <c r="EX46" s="89" t="s">
        <v>8</v>
      </c>
      <c r="EY46" s="89" t="s">
        <v>8</v>
      </c>
      <c r="EZ46" s="88" t="s">
        <v>8</v>
      </c>
      <c r="FA46" s="89"/>
      <c r="FB46" s="89" t="s">
        <v>8</v>
      </c>
      <c r="FC46" s="89" t="s">
        <v>8</v>
      </c>
      <c r="FD46" s="89" t="s">
        <v>8</v>
      </c>
      <c r="FE46" s="89" t="s">
        <v>8</v>
      </c>
      <c r="FF46" s="89" t="s">
        <v>8</v>
      </c>
      <c r="FG46" s="88" t="s">
        <v>8</v>
      </c>
      <c r="FH46" s="89"/>
      <c r="FI46" s="89" t="s">
        <v>8</v>
      </c>
      <c r="FJ46" s="89" t="s">
        <v>8</v>
      </c>
      <c r="FK46" s="89" t="s">
        <v>8</v>
      </c>
      <c r="FL46" s="89" t="s">
        <v>8</v>
      </c>
      <c r="FM46" s="89" t="s">
        <v>8</v>
      </c>
      <c r="FN46" s="88" t="s">
        <v>8</v>
      </c>
      <c r="FO46" s="89"/>
      <c r="FP46" s="89">
        <v>1.5</v>
      </c>
      <c r="FQ46" s="89" t="s">
        <v>8</v>
      </c>
      <c r="FR46" s="89" t="s">
        <v>8</v>
      </c>
      <c r="FS46" s="89" t="s">
        <v>8</v>
      </c>
      <c r="FT46" s="89">
        <v>-16.600000000000001</v>
      </c>
      <c r="FU46" s="88">
        <v>110.5</v>
      </c>
      <c r="FV46" s="89"/>
      <c r="FW46" s="89" t="s">
        <v>8</v>
      </c>
      <c r="FX46" s="89" t="s">
        <v>8</v>
      </c>
      <c r="FY46" s="89" t="s">
        <v>8</v>
      </c>
      <c r="FZ46" s="89" t="s">
        <v>8</v>
      </c>
      <c r="GA46" s="89" t="s">
        <v>8</v>
      </c>
      <c r="GB46" s="88" t="s">
        <v>8</v>
      </c>
      <c r="GC46" s="89"/>
      <c r="GD46" s="89" t="s">
        <v>8</v>
      </c>
      <c r="GE46" s="89" t="s">
        <v>8</v>
      </c>
      <c r="GF46" s="89" t="s">
        <v>8</v>
      </c>
      <c r="GG46" s="89" t="s">
        <v>8</v>
      </c>
      <c r="GH46" s="89" t="s">
        <v>8</v>
      </c>
      <c r="GI46" s="88" t="s">
        <v>8</v>
      </c>
      <c r="GJ46" s="89"/>
      <c r="GK46" s="89">
        <v>-1.4</v>
      </c>
      <c r="GL46" s="89" t="s">
        <v>8</v>
      </c>
      <c r="GM46" s="89">
        <v>2.1</v>
      </c>
      <c r="GN46" s="89">
        <v>17.899999999999999</v>
      </c>
      <c r="GO46" s="89">
        <v>8.6999999999999993</v>
      </c>
      <c r="GP46" s="88">
        <v>102.3</v>
      </c>
      <c r="GQ46" s="89"/>
      <c r="GR46" s="89">
        <v>5.2</v>
      </c>
      <c r="GS46" s="89" t="s">
        <v>8</v>
      </c>
      <c r="GT46" s="89" t="s">
        <v>8</v>
      </c>
      <c r="GU46" s="89" t="s">
        <v>8</v>
      </c>
      <c r="GV46" s="89" t="s">
        <v>8</v>
      </c>
      <c r="GW46" s="88">
        <v>110.8</v>
      </c>
      <c r="GX46" s="89"/>
      <c r="GY46" s="89" t="s">
        <v>8</v>
      </c>
      <c r="GZ46" s="89" t="s">
        <v>8</v>
      </c>
      <c r="HA46" s="89" t="s">
        <v>8</v>
      </c>
      <c r="HB46" s="89" t="s">
        <v>8</v>
      </c>
      <c r="HC46" s="89" t="s">
        <v>8</v>
      </c>
      <c r="HD46" s="88" t="s">
        <v>8</v>
      </c>
      <c r="HE46" s="89"/>
      <c r="HF46" s="89">
        <v>1.4</v>
      </c>
      <c r="HG46" s="89" t="s">
        <v>8</v>
      </c>
      <c r="HH46" s="89">
        <v>-12.4</v>
      </c>
      <c r="HI46" s="89" t="s">
        <v>8</v>
      </c>
      <c r="HJ46" s="89" t="s">
        <v>8</v>
      </c>
      <c r="HK46" s="88">
        <v>109.9</v>
      </c>
      <c r="HL46" s="89"/>
      <c r="HM46" s="89" t="s">
        <v>8</v>
      </c>
      <c r="HN46" s="89" t="s">
        <v>8</v>
      </c>
      <c r="HO46" s="89" t="s">
        <v>8</v>
      </c>
      <c r="HP46" s="89" t="s">
        <v>8</v>
      </c>
      <c r="HQ46" s="89" t="s">
        <v>8</v>
      </c>
      <c r="HR46" s="88" t="s">
        <v>8</v>
      </c>
      <c r="HS46" s="89"/>
      <c r="HT46" s="89" t="s">
        <v>8</v>
      </c>
      <c r="HU46" s="89" t="s">
        <v>8</v>
      </c>
      <c r="HV46" s="89" t="s">
        <v>8</v>
      </c>
      <c r="HW46" s="89" t="s">
        <v>8</v>
      </c>
      <c r="HX46" s="89" t="s">
        <v>8</v>
      </c>
      <c r="HY46" s="88" t="s">
        <v>8</v>
      </c>
      <c r="HZ46" s="89"/>
      <c r="IA46" s="89" t="s">
        <v>8</v>
      </c>
      <c r="IB46" s="89" t="s">
        <v>8</v>
      </c>
      <c r="IC46" s="89" t="s">
        <v>8</v>
      </c>
      <c r="ID46" s="89" t="s">
        <v>8</v>
      </c>
      <c r="IE46" s="89" t="s">
        <v>8</v>
      </c>
      <c r="IF46" s="88" t="s">
        <v>8</v>
      </c>
      <c r="IG46" s="89"/>
      <c r="IH46" s="89" t="s">
        <v>8</v>
      </c>
      <c r="II46" s="89" t="s">
        <v>8</v>
      </c>
      <c r="IJ46" s="89" t="s">
        <v>8</v>
      </c>
      <c r="IK46" s="89" t="s">
        <v>8</v>
      </c>
      <c r="IL46" s="89">
        <v>4.2</v>
      </c>
      <c r="IM46" s="88">
        <v>109.6</v>
      </c>
      <c r="IN46" s="89"/>
      <c r="IO46" s="89" t="s">
        <v>8</v>
      </c>
      <c r="IP46" s="89" t="s">
        <v>8</v>
      </c>
      <c r="IQ46" s="89" t="s">
        <v>8</v>
      </c>
      <c r="IR46" s="89" t="s">
        <v>8</v>
      </c>
      <c r="IS46" s="89" t="s">
        <v>8</v>
      </c>
      <c r="IT46" s="88" t="s">
        <v>8</v>
      </c>
      <c r="IU46" s="89"/>
      <c r="IV46" s="89">
        <v>18.100000000000001</v>
      </c>
      <c r="IW46" s="89" t="s">
        <v>8</v>
      </c>
      <c r="IX46" s="89">
        <v>-1</v>
      </c>
      <c r="IY46" s="89">
        <v>23.5</v>
      </c>
      <c r="IZ46" s="89">
        <v>31.3</v>
      </c>
      <c r="JA46" s="88">
        <v>123.7</v>
      </c>
    </row>
    <row r="47" spans="1:261" ht="15" customHeight="1" thickBot="1">
      <c r="A47" s="129" t="s">
        <v>31</v>
      </c>
      <c r="B47" s="106" t="s">
        <v>303</v>
      </c>
      <c r="C47" s="99"/>
      <c r="AG47" s="97">
        <f t="shared" si="1"/>
        <v>32416</v>
      </c>
      <c r="AH47" s="96">
        <f t="shared" si="2"/>
        <v>31.3</v>
      </c>
      <c r="AY47" s="91">
        <v>32447</v>
      </c>
      <c r="AZ47" s="89"/>
      <c r="BA47" s="89">
        <v>6.7</v>
      </c>
      <c r="BB47" s="89" t="s">
        <v>8</v>
      </c>
      <c r="BC47" s="89">
        <v>-7.1</v>
      </c>
      <c r="BD47" s="89">
        <v>4.9000000000000004</v>
      </c>
      <c r="BE47" s="89">
        <v>-4</v>
      </c>
      <c r="BF47" s="88">
        <v>114.2</v>
      </c>
      <c r="BG47" s="89"/>
      <c r="BH47" s="89">
        <v>5.4</v>
      </c>
      <c r="BI47" s="89" t="s">
        <v>8</v>
      </c>
      <c r="BJ47" s="89">
        <v>-7.5</v>
      </c>
      <c r="BK47" s="89">
        <v>1.8</v>
      </c>
      <c r="BL47" s="89">
        <v>-11.7</v>
      </c>
      <c r="BM47" s="88">
        <v>112.4</v>
      </c>
      <c r="BN47" s="89"/>
      <c r="BO47" s="89">
        <v>-2.5</v>
      </c>
      <c r="BP47" s="89" t="s">
        <v>8</v>
      </c>
      <c r="BQ47" s="89">
        <v>-3.8</v>
      </c>
      <c r="BR47" s="89">
        <v>2.2999999999999998</v>
      </c>
      <c r="BS47" s="89" t="s">
        <v>8</v>
      </c>
      <c r="BT47" s="88">
        <v>106.9</v>
      </c>
      <c r="BU47" s="89"/>
      <c r="BV47" s="89" t="s">
        <v>8</v>
      </c>
      <c r="BW47" s="89" t="s">
        <v>8</v>
      </c>
      <c r="BX47" s="89" t="s">
        <v>8</v>
      </c>
      <c r="BY47" s="89" t="s">
        <v>8</v>
      </c>
      <c r="BZ47" s="89" t="s">
        <v>8</v>
      </c>
      <c r="CA47" s="88" t="s">
        <v>8</v>
      </c>
      <c r="CB47" s="89"/>
      <c r="CC47" s="89" t="s">
        <v>8</v>
      </c>
      <c r="CD47" s="89" t="s">
        <v>8</v>
      </c>
      <c r="CE47" s="89" t="s">
        <v>8</v>
      </c>
      <c r="CF47" s="89" t="s">
        <v>8</v>
      </c>
      <c r="CG47" s="89" t="s">
        <v>8</v>
      </c>
      <c r="CH47" s="88" t="s">
        <v>8</v>
      </c>
      <c r="CI47" s="89"/>
      <c r="CJ47" s="89">
        <v>0.2</v>
      </c>
      <c r="CK47" s="89" t="s">
        <v>8</v>
      </c>
      <c r="CL47" s="89">
        <v>-15.9</v>
      </c>
      <c r="CM47" s="89" t="s">
        <v>8</v>
      </c>
      <c r="CN47" s="89">
        <v>-14.8</v>
      </c>
      <c r="CO47" s="88">
        <v>87</v>
      </c>
      <c r="CP47" s="89"/>
      <c r="CQ47" s="89">
        <v>2.5</v>
      </c>
      <c r="CR47" s="89" t="s">
        <v>8</v>
      </c>
      <c r="CS47" s="89">
        <v>-1.8</v>
      </c>
      <c r="CT47" s="89">
        <v>-0.7</v>
      </c>
      <c r="CU47" s="89">
        <v>-24.7</v>
      </c>
      <c r="CV47" s="88">
        <v>109.6</v>
      </c>
      <c r="CW47" s="89"/>
      <c r="CX47" s="89" t="s">
        <v>8</v>
      </c>
      <c r="CY47" s="89" t="s">
        <v>8</v>
      </c>
      <c r="CZ47" s="89" t="s">
        <v>8</v>
      </c>
      <c r="DA47" s="89" t="s">
        <v>8</v>
      </c>
      <c r="DB47" s="89" t="s">
        <v>8</v>
      </c>
      <c r="DC47" s="88" t="s">
        <v>8</v>
      </c>
      <c r="DD47" s="89"/>
      <c r="DE47" s="89" t="s">
        <v>8</v>
      </c>
      <c r="DF47" s="89" t="s">
        <v>8</v>
      </c>
      <c r="DG47" s="89">
        <v>-15.7</v>
      </c>
      <c r="DH47" s="89" t="s">
        <v>8</v>
      </c>
      <c r="DI47" s="89" t="s">
        <v>8</v>
      </c>
      <c r="DJ47" s="88" t="s">
        <v>8</v>
      </c>
      <c r="DK47" s="89"/>
      <c r="DL47" s="89">
        <v>5.8</v>
      </c>
      <c r="DM47" s="89" t="s">
        <v>8</v>
      </c>
      <c r="DN47" s="89">
        <v>-20.7</v>
      </c>
      <c r="DO47" s="89" t="s">
        <v>8</v>
      </c>
      <c r="DP47" s="89">
        <v>-29.2</v>
      </c>
      <c r="DQ47" s="88">
        <v>112.5</v>
      </c>
      <c r="DR47" s="89"/>
      <c r="DS47" s="89">
        <v>-2.5</v>
      </c>
      <c r="DT47" s="89" t="s">
        <v>8</v>
      </c>
      <c r="DU47" s="89">
        <v>-9</v>
      </c>
      <c r="DV47" s="89">
        <v>0.8</v>
      </c>
      <c r="DW47" s="89" t="s">
        <v>8</v>
      </c>
      <c r="DX47" s="88">
        <v>107.5</v>
      </c>
      <c r="DY47" s="89"/>
      <c r="DZ47" s="89">
        <v>11.8</v>
      </c>
      <c r="EA47" s="89">
        <v>13.9</v>
      </c>
      <c r="EB47" s="89">
        <v>-16.899999999999999</v>
      </c>
      <c r="EC47" s="89">
        <v>-12.9</v>
      </c>
      <c r="ED47" s="89">
        <v>-1</v>
      </c>
      <c r="EE47" s="88">
        <v>113.7</v>
      </c>
      <c r="EF47" s="89"/>
      <c r="EG47" s="89" t="s">
        <v>8</v>
      </c>
      <c r="EH47" s="89" t="s">
        <v>8</v>
      </c>
      <c r="EI47" s="89" t="s">
        <v>8</v>
      </c>
      <c r="EJ47" s="89" t="s">
        <v>8</v>
      </c>
      <c r="EK47" s="89" t="s">
        <v>8</v>
      </c>
      <c r="EL47" s="88" t="s">
        <v>8</v>
      </c>
      <c r="EM47" s="89"/>
      <c r="EN47" s="89">
        <v>12.2</v>
      </c>
      <c r="EO47" s="89" t="s">
        <v>8</v>
      </c>
      <c r="EP47" s="89">
        <v>-8.6999999999999993</v>
      </c>
      <c r="EQ47" s="89">
        <v>13.6</v>
      </c>
      <c r="ER47" s="89">
        <v>-13.6</v>
      </c>
      <c r="ES47" s="88">
        <v>119.2</v>
      </c>
      <c r="ET47" s="89"/>
      <c r="EU47" s="89" t="s">
        <v>8</v>
      </c>
      <c r="EV47" s="89" t="s">
        <v>8</v>
      </c>
      <c r="EW47" s="89" t="s">
        <v>8</v>
      </c>
      <c r="EX47" s="89" t="s">
        <v>8</v>
      </c>
      <c r="EY47" s="89" t="s">
        <v>8</v>
      </c>
      <c r="EZ47" s="88" t="s">
        <v>8</v>
      </c>
      <c r="FA47" s="89"/>
      <c r="FB47" s="89" t="s">
        <v>8</v>
      </c>
      <c r="FC47" s="89" t="s">
        <v>8</v>
      </c>
      <c r="FD47" s="89" t="s">
        <v>8</v>
      </c>
      <c r="FE47" s="89" t="s">
        <v>8</v>
      </c>
      <c r="FF47" s="89" t="s">
        <v>8</v>
      </c>
      <c r="FG47" s="88" t="s">
        <v>8</v>
      </c>
      <c r="FH47" s="89"/>
      <c r="FI47" s="89" t="s">
        <v>8</v>
      </c>
      <c r="FJ47" s="89" t="s">
        <v>8</v>
      </c>
      <c r="FK47" s="89" t="s">
        <v>8</v>
      </c>
      <c r="FL47" s="89" t="s">
        <v>8</v>
      </c>
      <c r="FM47" s="89" t="s">
        <v>8</v>
      </c>
      <c r="FN47" s="88" t="s">
        <v>8</v>
      </c>
      <c r="FO47" s="89"/>
      <c r="FP47" s="89">
        <v>4.5999999999999996</v>
      </c>
      <c r="FQ47" s="89" t="s">
        <v>8</v>
      </c>
      <c r="FR47" s="89" t="s">
        <v>8</v>
      </c>
      <c r="FS47" s="89" t="s">
        <v>8</v>
      </c>
      <c r="FT47" s="89">
        <v>-9.1</v>
      </c>
      <c r="FU47" s="88">
        <v>112.9</v>
      </c>
      <c r="FV47" s="89"/>
      <c r="FW47" s="89" t="s">
        <v>8</v>
      </c>
      <c r="FX47" s="89" t="s">
        <v>8</v>
      </c>
      <c r="FY47" s="89" t="s">
        <v>8</v>
      </c>
      <c r="FZ47" s="89" t="s">
        <v>8</v>
      </c>
      <c r="GA47" s="89" t="s">
        <v>8</v>
      </c>
      <c r="GB47" s="88" t="s">
        <v>8</v>
      </c>
      <c r="GC47" s="89"/>
      <c r="GD47" s="89" t="s">
        <v>8</v>
      </c>
      <c r="GE47" s="89" t="s">
        <v>8</v>
      </c>
      <c r="GF47" s="89" t="s">
        <v>8</v>
      </c>
      <c r="GG47" s="89" t="s">
        <v>8</v>
      </c>
      <c r="GH47" s="89" t="s">
        <v>8</v>
      </c>
      <c r="GI47" s="88" t="s">
        <v>8</v>
      </c>
      <c r="GJ47" s="89"/>
      <c r="GK47" s="89">
        <v>-0.6</v>
      </c>
      <c r="GL47" s="89" t="s">
        <v>8</v>
      </c>
      <c r="GM47" s="89">
        <v>6.1</v>
      </c>
      <c r="GN47" s="89">
        <v>21.8</v>
      </c>
      <c r="GO47" s="89">
        <v>6.2</v>
      </c>
      <c r="GP47" s="88">
        <v>104.5</v>
      </c>
      <c r="GQ47" s="89"/>
      <c r="GR47" s="89">
        <v>8.1999999999999993</v>
      </c>
      <c r="GS47" s="89" t="s">
        <v>8</v>
      </c>
      <c r="GT47" s="89" t="s">
        <v>8</v>
      </c>
      <c r="GU47" s="89" t="s">
        <v>8</v>
      </c>
      <c r="GV47" s="89" t="s">
        <v>8</v>
      </c>
      <c r="GW47" s="88">
        <v>113.6</v>
      </c>
      <c r="GX47" s="89"/>
      <c r="GY47" s="89" t="s">
        <v>8</v>
      </c>
      <c r="GZ47" s="89" t="s">
        <v>8</v>
      </c>
      <c r="HA47" s="89" t="s">
        <v>8</v>
      </c>
      <c r="HB47" s="89" t="s">
        <v>8</v>
      </c>
      <c r="HC47" s="89" t="s">
        <v>8</v>
      </c>
      <c r="HD47" s="88" t="s">
        <v>8</v>
      </c>
      <c r="HE47" s="89"/>
      <c r="HF47" s="89">
        <v>2.7</v>
      </c>
      <c r="HG47" s="89" t="s">
        <v>8</v>
      </c>
      <c r="HH47" s="89">
        <v>-9.6999999999999993</v>
      </c>
      <c r="HI47" s="89" t="s">
        <v>8</v>
      </c>
      <c r="HJ47" s="89" t="s">
        <v>8</v>
      </c>
      <c r="HK47" s="88">
        <v>111.7</v>
      </c>
      <c r="HL47" s="89"/>
      <c r="HM47" s="89" t="s">
        <v>8</v>
      </c>
      <c r="HN47" s="89" t="s">
        <v>8</v>
      </c>
      <c r="HO47" s="89" t="s">
        <v>8</v>
      </c>
      <c r="HP47" s="89" t="s">
        <v>8</v>
      </c>
      <c r="HQ47" s="89" t="s">
        <v>8</v>
      </c>
      <c r="HR47" s="88" t="s">
        <v>8</v>
      </c>
      <c r="HS47" s="89"/>
      <c r="HT47" s="89" t="s">
        <v>8</v>
      </c>
      <c r="HU47" s="89" t="s">
        <v>8</v>
      </c>
      <c r="HV47" s="89" t="s">
        <v>8</v>
      </c>
      <c r="HW47" s="89" t="s">
        <v>8</v>
      </c>
      <c r="HX47" s="89" t="s">
        <v>8</v>
      </c>
      <c r="HY47" s="88" t="s">
        <v>8</v>
      </c>
      <c r="HZ47" s="89"/>
      <c r="IA47" s="89" t="s">
        <v>8</v>
      </c>
      <c r="IB47" s="89" t="s">
        <v>8</v>
      </c>
      <c r="IC47" s="89" t="s">
        <v>8</v>
      </c>
      <c r="ID47" s="89" t="s">
        <v>8</v>
      </c>
      <c r="IE47" s="89" t="s">
        <v>8</v>
      </c>
      <c r="IF47" s="88" t="s">
        <v>8</v>
      </c>
      <c r="IG47" s="89"/>
      <c r="IH47" s="89" t="s">
        <v>8</v>
      </c>
      <c r="II47" s="89" t="s">
        <v>8</v>
      </c>
      <c r="IJ47" s="89" t="s">
        <v>8</v>
      </c>
      <c r="IK47" s="89" t="s">
        <v>8</v>
      </c>
      <c r="IL47" s="89">
        <v>6.3</v>
      </c>
      <c r="IM47" s="88">
        <v>107.7</v>
      </c>
      <c r="IN47" s="89"/>
      <c r="IO47" s="89" t="s">
        <v>8</v>
      </c>
      <c r="IP47" s="89" t="s">
        <v>8</v>
      </c>
      <c r="IQ47" s="89" t="s">
        <v>8</v>
      </c>
      <c r="IR47" s="89" t="s">
        <v>8</v>
      </c>
      <c r="IS47" s="89" t="s">
        <v>8</v>
      </c>
      <c r="IT47" s="88" t="s">
        <v>8</v>
      </c>
      <c r="IU47" s="89"/>
      <c r="IV47" s="89">
        <v>15.4</v>
      </c>
      <c r="IW47" s="89" t="s">
        <v>8</v>
      </c>
      <c r="IX47" s="89">
        <v>-3.7</v>
      </c>
      <c r="IY47" s="89">
        <v>20.7</v>
      </c>
      <c r="IZ47" s="89">
        <v>31.4</v>
      </c>
      <c r="JA47" s="88">
        <v>120.3</v>
      </c>
    </row>
    <row r="48" spans="1:261" ht="15" customHeight="1" thickBot="1">
      <c r="A48" s="139"/>
      <c r="B48" s="104"/>
      <c r="C48" s="99"/>
      <c r="E48" s="121" t="s">
        <v>1037</v>
      </c>
      <c r="F48" s="120" t="s">
        <v>294</v>
      </c>
      <c r="G48" s="119" t="s">
        <v>34</v>
      </c>
      <c r="H48" s="119" t="s">
        <v>297</v>
      </c>
      <c r="I48" s="119" t="s">
        <v>299</v>
      </c>
      <c r="J48" s="119" t="s">
        <v>301</v>
      </c>
      <c r="K48" s="118" t="s">
        <v>31</v>
      </c>
      <c r="AG48" s="97">
        <f t="shared" si="1"/>
        <v>32447</v>
      </c>
      <c r="AH48" s="96">
        <f t="shared" si="2"/>
        <v>31.4</v>
      </c>
      <c r="AY48" s="91">
        <v>32477</v>
      </c>
      <c r="AZ48" s="89"/>
      <c r="BA48" s="89">
        <v>5.9</v>
      </c>
      <c r="BB48" s="89" t="s">
        <v>8</v>
      </c>
      <c r="BC48" s="89">
        <v>-5.8</v>
      </c>
      <c r="BD48" s="89">
        <v>1.1000000000000001</v>
      </c>
      <c r="BE48" s="89">
        <v>-2.5</v>
      </c>
      <c r="BF48" s="88">
        <v>113.7</v>
      </c>
      <c r="BG48" s="89"/>
      <c r="BH48" s="89">
        <v>5.0999999999999996</v>
      </c>
      <c r="BI48" s="89" t="s">
        <v>8</v>
      </c>
      <c r="BJ48" s="89">
        <v>-5.9</v>
      </c>
      <c r="BK48" s="89">
        <v>-2.9</v>
      </c>
      <c r="BL48" s="89">
        <v>-9.8000000000000007</v>
      </c>
      <c r="BM48" s="88">
        <v>112.4</v>
      </c>
      <c r="BN48" s="89"/>
      <c r="BO48" s="89">
        <v>-3.6</v>
      </c>
      <c r="BP48" s="89" t="s">
        <v>8</v>
      </c>
      <c r="BQ48" s="89">
        <v>-0.2</v>
      </c>
      <c r="BR48" s="89">
        <v>3</v>
      </c>
      <c r="BS48" s="89" t="s">
        <v>8</v>
      </c>
      <c r="BT48" s="88">
        <v>107.7</v>
      </c>
      <c r="BU48" s="89"/>
      <c r="BV48" s="89" t="s">
        <v>8</v>
      </c>
      <c r="BW48" s="89" t="s">
        <v>8</v>
      </c>
      <c r="BX48" s="89" t="s">
        <v>8</v>
      </c>
      <c r="BY48" s="89" t="s">
        <v>8</v>
      </c>
      <c r="BZ48" s="89" t="s">
        <v>8</v>
      </c>
      <c r="CA48" s="88" t="s">
        <v>8</v>
      </c>
      <c r="CB48" s="89"/>
      <c r="CC48" s="89" t="s">
        <v>8</v>
      </c>
      <c r="CD48" s="89" t="s">
        <v>8</v>
      </c>
      <c r="CE48" s="89" t="s">
        <v>8</v>
      </c>
      <c r="CF48" s="89" t="s">
        <v>8</v>
      </c>
      <c r="CG48" s="89" t="s">
        <v>8</v>
      </c>
      <c r="CH48" s="88" t="s">
        <v>8</v>
      </c>
      <c r="CI48" s="89"/>
      <c r="CJ48" s="89">
        <v>0.1</v>
      </c>
      <c r="CK48" s="89" t="s">
        <v>8</v>
      </c>
      <c r="CL48" s="89">
        <v>-17.2</v>
      </c>
      <c r="CM48" s="89" t="s">
        <v>8</v>
      </c>
      <c r="CN48" s="89">
        <v>-15.2</v>
      </c>
      <c r="CO48" s="88">
        <v>86.2</v>
      </c>
      <c r="CP48" s="89"/>
      <c r="CQ48" s="89">
        <v>2.7</v>
      </c>
      <c r="CR48" s="89" t="s">
        <v>8</v>
      </c>
      <c r="CS48" s="89">
        <v>-2.2000000000000002</v>
      </c>
      <c r="CT48" s="89">
        <v>-6.5</v>
      </c>
      <c r="CU48" s="89">
        <v>-24</v>
      </c>
      <c r="CV48" s="88">
        <v>109.3</v>
      </c>
      <c r="CW48" s="89"/>
      <c r="CX48" s="89" t="s">
        <v>8</v>
      </c>
      <c r="CY48" s="89" t="s">
        <v>8</v>
      </c>
      <c r="CZ48" s="89" t="s">
        <v>8</v>
      </c>
      <c r="DA48" s="89" t="s">
        <v>8</v>
      </c>
      <c r="DB48" s="89" t="s">
        <v>8</v>
      </c>
      <c r="DC48" s="88" t="s">
        <v>8</v>
      </c>
      <c r="DD48" s="89"/>
      <c r="DE48" s="89" t="s">
        <v>8</v>
      </c>
      <c r="DF48" s="89" t="s">
        <v>8</v>
      </c>
      <c r="DG48" s="89">
        <v>-8.4</v>
      </c>
      <c r="DH48" s="89" t="s">
        <v>8</v>
      </c>
      <c r="DI48" s="89" t="s">
        <v>8</v>
      </c>
      <c r="DJ48" s="88" t="s">
        <v>8</v>
      </c>
      <c r="DK48" s="89"/>
      <c r="DL48" s="89">
        <v>2.2999999999999998</v>
      </c>
      <c r="DM48" s="89" t="s">
        <v>8</v>
      </c>
      <c r="DN48" s="89">
        <v>-20.100000000000001</v>
      </c>
      <c r="DO48" s="89" t="s">
        <v>8</v>
      </c>
      <c r="DP48" s="89">
        <v>-29.5</v>
      </c>
      <c r="DQ48" s="88">
        <v>110.4</v>
      </c>
      <c r="DR48" s="89"/>
      <c r="DS48" s="89">
        <v>-0.7</v>
      </c>
      <c r="DT48" s="89" t="s">
        <v>8</v>
      </c>
      <c r="DU48" s="89">
        <v>-11</v>
      </c>
      <c r="DV48" s="89">
        <v>-0.6</v>
      </c>
      <c r="DW48" s="89" t="s">
        <v>8</v>
      </c>
      <c r="DX48" s="88">
        <v>107.9</v>
      </c>
      <c r="DY48" s="89"/>
      <c r="DZ48" s="89">
        <v>9.6</v>
      </c>
      <c r="EA48" s="89">
        <v>14.8</v>
      </c>
      <c r="EB48" s="89">
        <v>-11.4</v>
      </c>
      <c r="EC48" s="89">
        <v>-13.3</v>
      </c>
      <c r="ED48" s="89">
        <v>-0.6</v>
      </c>
      <c r="EE48" s="88">
        <v>113.5</v>
      </c>
      <c r="EF48" s="89"/>
      <c r="EG48" s="89" t="s">
        <v>8</v>
      </c>
      <c r="EH48" s="89" t="s">
        <v>8</v>
      </c>
      <c r="EI48" s="89" t="s">
        <v>8</v>
      </c>
      <c r="EJ48" s="89" t="s">
        <v>8</v>
      </c>
      <c r="EK48" s="89" t="s">
        <v>8</v>
      </c>
      <c r="EL48" s="88" t="s">
        <v>8</v>
      </c>
      <c r="EM48" s="89"/>
      <c r="EN48" s="89">
        <v>11.6</v>
      </c>
      <c r="EO48" s="89" t="s">
        <v>8</v>
      </c>
      <c r="EP48" s="89">
        <v>-6.2</v>
      </c>
      <c r="EQ48" s="89">
        <v>3.6</v>
      </c>
      <c r="ER48" s="89">
        <v>-16.600000000000001</v>
      </c>
      <c r="ES48" s="88">
        <v>120</v>
      </c>
      <c r="ET48" s="89"/>
      <c r="EU48" s="89" t="s">
        <v>8</v>
      </c>
      <c r="EV48" s="89" t="s">
        <v>8</v>
      </c>
      <c r="EW48" s="89" t="s">
        <v>8</v>
      </c>
      <c r="EX48" s="89" t="s">
        <v>8</v>
      </c>
      <c r="EY48" s="89" t="s">
        <v>8</v>
      </c>
      <c r="EZ48" s="88" t="s">
        <v>8</v>
      </c>
      <c r="FA48" s="89"/>
      <c r="FB48" s="89" t="s">
        <v>8</v>
      </c>
      <c r="FC48" s="89" t="s">
        <v>8</v>
      </c>
      <c r="FD48" s="89" t="s">
        <v>8</v>
      </c>
      <c r="FE48" s="89" t="s">
        <v>8</v>
      </c>
      <c r="FF48" s="89" t="s">
        <v>8</v>
      </c>
      <c r="FG48" s="88" t="s">
        <v>8</v>
      </c>
      <c r="FH48" s="89"/>
      <c r="FI48" s="89" t="s">
        <v>8</v>
      </c>
      <c r="FJ48" s="89" t="s">
        <v>8</v>
      </c>
      <c r="FK48" s="89" t="s">
        <v>8</v>
      </c>
      <c r="FL48" s="89" t="s">
        <v>8</v>
      </c>
      <c r="FM48" s="89" t="s">
        <v>8</v>
      </c>
      <c r="FN48" s="88" t="s">
        <v>8</v>
      </c>
      <c r="FO48" s="89"/>
      <c r="FP48" s="89">
        <v>2.6</v>
      </c>
      <c r="FQ48" s="89" t="s">
        <v>8</v>
      </c>
      <c r="FR48" s="89" t="s">
        <v>8</v>
      </c>
      <c r="FS48" s="89" t="s">
        <v>8</v>
      </c>
      <c r="FT48" s="89">
        <v>-8.5</v>
      </c>
      <c r="FU48" s="88">
        <v>111.2</v>
      </c>
      <c r="FV48" s="89"/>
      <c r="FW48" s="89" t="s">
        <v>8</v>
      </c>
      <c r="FX48" s="89" t="s">
        <v>8</v>
      </c>
      <c r="FY48" s="89" t="s">
        <v>8</v>
      </c>
      <c r="FZ48" s="89" t="s">
        <v>8</v>
      </c>
      <c r="GA48" s="89" t="s">
        <v>8</v>
      </c>
      <c r="GB48" s="88" t="s">
        <v>8</v>
      </c>
      <c r="GC48" s="89"/>
      <c r="GD48" s="89" t="s">
        <v>8</v>
      </c>
      <c r="GE48" s="89" t="s">
        <v>8</v>
      </c>
      <c r="GF48" s="89" t="s">
        <v>8</v>
      </c>
      <c r="GG48" s="89" t="s">
        <v>8</v>
      </c>
      <c r="GH48" s="89" t="s">
        <v>8</v>
      </c>
      <c r="GI48" s="88" t="s">
        <v>8</v>
      </c>
      <c r="GJ48" s="89"/>
      <c r="GK48" s="89">
        <v>0.1</v>
      </c>
      <c r="GL48" s="89" t="s">
        <v>8</v>
      </c>
      <c r="GM48" s="89">
        <v>8.9</v>
      </c>
      <c r="GN48" s="89">
        <v>20</v>
      </c>
      <c r="GO48" s="89">
        <v>7.4</v>
      </c>
      <c r="GP48" s="88">
        <v>107.1</v>
      </c>
      <c r="GQ48" s="89"/>
      <c r="GR48" s="89">
        <v>8.6</v>
      </c>
      <c r="GS48" s="89" t="s">
        <v>8</v>
      </c>
      <c r="GT48" s="89" t="s">
        <v>8</v>
      </c>
      <c r="GU48" s="89" t="s">
        <v>8</v>
      </c>
      <c r="GV48" s="89" t="s">
        <v>8</v>
      </c>
      <c r="GW48" s="88">
        <v>114.1</v>
      </c>
      <c r="GX48" s="89"/>
      <c r="GY48" s="89" t="s">
        <v>8</v>
      </c>
      <c r="GZ48" s="89" t="s">
        <v>8</v>
      </c>
      <c r="HA48" s="89" t="s">
        <v>8</v>
      </c>
      <c r="HB48" s="89" t="s">
        <v>8</v>
      </c>
      <c r="HC48" s="89" t="s">
        <v>8</v>
      </c>
      <c r="HD48" s="88" t="s">
        <v>8</v>
      </c>
      <c r="HE48" s="89"/>
      <c r="HF48" s="89">
        <v>3.1</v>
      </c>
      <c r="HG48" s="89" t="s">
        <v>8</v>
      </c>
      <c r="HH48" s="89">
        <v>-9.9</v>
      </c>
      <c r="HI48" s="89" t="s">
        <v>8</v>
      </c>
      <c r="HJ48" s="89" t="s">
        <v>8</v>
      </c>
      <c r="HK48" s="88">
        <v>112.5</v>
      </c>
      <c r="HL48" s="89"/>
      <c r="HM48" s="89" t="s">
        <v>8</v>
      </c>
      <c r="HN48" s="89" t="s">
        <v>8</v>
      </c>
      <c r="HO48" s="89" t="s">
        <v>8</v>
      </c>
      <c r="HP48" s="89" t="s">
        <v>8</v>
      </c>
      <c r="HQ48" s="89" t="s">
        <v>8</v>
      </c>
      <c r="HR48" s="88" t="s">
        <v>8</v>
      </c>
      <c r="HS48" s="89"/>
      <c r="HT48" s="89" t="s">
        <v>8</v>
      </c>
      <c r="HU48" s="89" t="s">
        <v>8</v>
      </c>
      <c r="HV48" s="89" t="s">
        <v>8</v>
      </c>
      <c r="HW48" s="89" t="s">
        <v>8</v>
      </c>
      <c r="HX48" s="89" t="s">
        <v>8</v>
      </c>
      <c r="HY48" s="88" t="s">
        <v>8</v>
      </c>
      <c r="HZ48" s="89"/>
      <c r="IA48" s="89" t="s">
        <v>8</v>
      </c>
      <c r="IB48" s="89" t="s">
        <v>8</v>
      </c>
      <c r="IC48" s="89" t="s">
        <v>8</v>
      </c>
      <c r="ID48" s="89" t="s">
        <v>8</v>
      </c>
      <c r="IE48" s="89" t="s">
        <v>8</v>
      </c>
      <c r="IF48" s="88" t="s">
        <v>8</v>
      </c>
      <c r="IG48" s="89"/>
      <c r="IH48" s="89" t="s">
        <v>8</v>
      </c>
      <c r="II48" s="89" t="s">
        <v>8</v>
      </c>
      <c r="IJ48" s="89" t="s">
        <v>8</v>
      </c>
      <c r="IK48" s="89" t="s">
        <v>8</v>
      </c>
      <c r="IL48" s="89">
        <v>7</v>
      </c>
      <c r="IM48" s="88">
        <v>110.3</v>
      </c>
      <c r="IN48" s="89"/>
      <c r="IO48" s="89" t="s">
        <v>8</v>
      </c>
      <c r="IP48" s="89" t="s">
        <v>8</v>
      </c>
      <c r="IQ48" s="89" t="s">
        <v>8</v>
      </c>
      <c r="IR48" s="89" t="s">
        <v>8</v>
      </c>
      <c r="IS48" s="89" t="s">
        <v>8</v>
      </c>
      <c r="IT48" s="88" t="s">
        <v>8</v>
      </c>
      <c r="IU48" s="89"/>
      <c r="IV48" s="89">
        <v>12.2</v>
      </c>
      <c r="IW48" s="89" t="s">
        <v>8</v>
      </c>
      <c r="IX48" s="89">
        <v>-4.2</v>
      </c>
      <c r="IY48" s="89">
        <v>19.600000000000001</v>
      </c>
      <c r="IZ48" s="89">
        <v>32.5</v>
      </c>
      <c r="JA48" s="88">
        <v>117.6</v>
      </c>
    </row>
    <row r="49" spans="1:261" ht="15" customHeight="1" thickBot="1">
      <c r="A49" s="138"/>
      <c r="B49" s="137"/>
      <c r="C49" s="99"/>
      <c r="E49" s="117">
        <v>1</v>
      </c>
      <c r="F49" s="116">
        <f t="shared" ref="F49:K49" si="28">LARGE(F$4:F$33,$E49)</f>
        <v>6.9</v>
      </c>
      <c r="G49" s="116">
        <f t="shared" si="28"/>
        <v>8.2000000000000011</v>
      </c>
      <c r="H49" s="116">
        <f t="shared" si="28"/>
        <v>3.2</v>
      </c>
      <c r="I49" s="116">
        <f t="shared" si="28"/>
        <v>8.4</v>
      </c>
      <c r="J49" s="116">
        <f t="shared" si="28"/>
        <v>5.8999999999999986</v>
      </c>
      <c r="K49" s="115">
        <f t="shared" si="28"/>
        <v>2.6000000000000085</v>
      </c>
      <c r="AG49" s="97">
        <f t="shared" si="1"/>
        <v>32477</v>
      </c>
      <c r="AH49" s="96">
        <f t="shared" si="2"/>
        <v>32.5</v>
      </c>
      <c r="AY49" s="91">
        <v>32508</v>
      </c>
      <c r="AZ49" s="89"/>
      <c r="BA49" s="89">
        <v>6.3</v>
      </c>
      <c r="BB49" s="89" t="s">
        <v>8</v>
      </c>
      <c r="BC49" s="89">
        <v>-6.9</v>
      </c>
      <c r="BD49" s="89">
        <v>0.8</v>
      </c>
      <c r="BE49" s="89">
        <v>-0.8</v>
      </c>
      <c r="BF49" s="88">
        <v>113.6</v>
      </c>
      <c r="BG49" s="89"/>
      <c r="BH49" s="89">
        <v>5.3</v>
      </c>
      <c r="BI49" s="89" t="s">
        <v>8</v>
      </c>
      <c r="BJ49" s="89">
        <v>-6.4</v>
      </c>
      <c r="BK49" s="89">
        <v>-2.1</v>
      </c>
      <c r="BL49" s="89">
        <v>-7.8</v>
      </c>
      <c r="BM49" s="88">
        <v>112.4</v>
      </c>
      <c r="BN49" s="89"/>
      <c r="BO49" s="89">
        <v>-1.1000000000000001</v>
      </c>
      <c r="BP49" s="89" t="s">
        <v>8</v>
      </c>
      <c r="BQ49" s="89">
        <v>-1.3</v>
      </c>
      <c r="BR49" s="89">
        <v>3.5</v>
      </c>
      <c r="BS49" s="89" t="s">
        <v>8</v>
      </c>
      <c r="BT49" s="88">
        <v>108.5</v>
      </c>
      <c r="BU49" s="89"/>
      <c r="BV49" s="89" t="s">
        <v>8</v>
      </c>
      <c r="BW49" s="89" t="s">
        <v>8</v>
      </c>
      <c r="BX49" s="89" t="s">
        <v>8</v>
      </c>
      <c r="BY49" s="89" t="s">
        <v>8</v>
      </c>
      <c r="BZ49" s="89" t="s">
        <v>8</v>
      </c>
      <c r="CA49" s="88" t="s">
        <v>8</v>
      </c>
      <c r="CB49" s="89"/>
      <c r="CC49" s="89" t="s">
        <v>8</v>
      </c>
      <c r="CD49" s="89" t="s">
        <v>8</v>
      </c>
      <c r="CE49" s="89" t="s">
        <v>8</v>
      </c>
      <c r="CF49" s="89" t="s">
        <v>8</v>
      </c>
      <c r="CG49" s="89" t="s">
        <v>8</v>
      </c>
      <c r="CH49" s="88" t="s">
        <v>8</v>
      </c>
      <c r="CI49" s="89"/>
      <c r="CJ49" s="89">
        <v>-0.1</v>
      </c>
      <c r="CK49" s="89" t="s">
        <v>8</v>
      </c>
      <c r="CL49" s="89">
        <v>-19.100000000000001</v>
      </c>
      <c r="CM49" s="89" t="s">
        <v>8</v>
      </c>
      <c r="CN49" s="89">
        <v>-15.6</v>
      </c>
      <c r="CO49" s="88">
        <v>85</v>
      </c>
      <c r="CP49" s="89"/>
      <c r="CQ49" s="89">
        <v>3.1</v>
      </c>
      <c r="CR49" s="89" t="s">
        <v>8</v>
      </c>
      <c r="CS49" s="89">
        <v>-1.8</v>
      </c>
      <c r="CT49" s="89">
        <v>-5.0999999999999996</v>
      </c>
      <c r="CU49" s="89">
        <v>-20.399999999999999</v>
      </c>
      <c r="CV49" s="88">
        <v>110.1</v>
      </c>
      <c r="CW49" s="89"/>
      <c r="CX49" s="89" t="s">
        <v>8</v>
      </c>
      <c r="CY49" s="89" t="s">
        <v>8</v>
      </c>
      <c r="CZ49" s="89" t="s">
        <v>8</v>
      </c>
      <c r="DA49" s="89" t="s">
        <v>8</v>
      </c>
      <c r="DB49" s="89" t="s">
        <v>8</v>
      </c>
      <c r="DC49" s="88" t="s">
        <v>8</v>
      </c>
      <c r="DD49" s="89"/>
      <c r="DE49" s="89" t="s">
        <v>8</v>
      </c>
      <c r="DF49" s="89" t="s">
        <v>8</v>
      </c>
      <c r="DG49" s="89">
        <v>-8.1999999999999993</v>
      </c>
      <c r="DH49" s="89" t="s">
        <v>8</v>
      </c>
      <c r="DI49" s="89" t="s">
        <v>8</v>
      </c>
      <c r="DJ49" s="88" t="s">
        <v>8</v>
      </c>
      <c r="DK49" s="89"/>
      <c r="DL49" s="89">
        <v>-3.9</v>
      </c>
      <c r="DM49" s="89" t="s">
        <v>8</v>
      </c>
      <c r="DN49" s="89">
        <v>-19.7</v>
      </c>
      <c r="DO49" s="89" t="s">
        <v>8</v>
      </c>
      <c r="DP49" s="89">
        <v>-29.7</v>
      </c>
      <c r="DQ49" s="88">
        <v>103.1</v>
      </c>
      <c r="DR49" s="89"/>
      <c r="DS49" s="89">
        <v>-1.2</v>
      </c>
      <c r="DT49" s="89" t="s">
        <v>8</v>
      </c>
      <c r="DU49" s="89">
        <v>-11.1</v>
      </c>
      <c r="DV49" s="89">
        <v>0.5</v>
      </c>
      <c r="DW49" s="89" t="s">
        <v>8</v>
      </c>
      <c r="DX49" s="88">
        <v>108.2</v>
      </c>
      <c r="DY49" s="89"/>
      <c r="DZ49" s="89">
        <v>10.7</v>
      </c>
      <c r="EA49" s="89">
        <v>15.6</v>
      </c>
      <c r="EB49" s="89">
        <v>-13.6</v>
      </c>
      <c r="EC49" s="89">
        <v>-11.8</v>
      </c>
      <c r="ED49" s="89">
        <v>-0.3</v>
      </c>
      <c r="EE49" s="88">
        <v>114.5</v>
      </c>
      <c r="EF49" s="89"/>
      <c r="EG49" s="89" t="s">
        <v>8</v>
      </c>
      <c r="EH49" s="89" t="s">
        <v>8</v>
      </c>
      <c r="EI49" s="89" t="s">
        <v>8</v>
      </c>
      <c r="EJ49" s="89" t="s">
        <v>8</v>
      </c>
      <c r="EK49" s="89" t="s">
        <v>8</v>
      </c>
      <c r="EL49" s="88" t="s">
        <v>8</v>
      </c>
      <c r="EM49" s="89"/>
      <c r="EN49" s="89">
        <v>11.5</v>
      </c>
      <c r="EO49" s="89" t="s">
        <v>8</v>
      </c>
      <c r="EP49" s="89">
        <v>-7.8</v>
      </c>
      <c r="EQ49" s="89">
        <v>4.5</v>
      </c>
      <c r="ER49" s="89">
        <v>-15.1</v>
      </c>
      <c r="ES49" s="88">
        <v>117.5</v>
      </c>
      <c r="ET49" s="89"/>
      <c r="EU49" s="89" t="s">
        <v>8</v>
      </c>
      <c r="EV49" s="89" t="s">
        <v>8</v>
      </c>
      <c r="EW49" s="89" t="s">
        <v>8</v>
      </c>
      <c r="EX49" s="89" t="s">
        <v>8</v>
      </c>
      <c r="EY49" s="89" t="s">
        <v>8</v>
      </c>
      <c r="EZ49" s="88" t="s">
        <v>8</v>
      </c>
      <c r="FA49" s="89"/>
      <c r="FB49" s="89" t="s">
        <v>8</v>
      </c>
      <c r="FC49" s="89" t="s">
        <v>8</v>
      </c>
      <c r="FD49" s="89" t="s">
        <v>8</v>
      </c>
      <c r="FE49" s="89" t="s">
        <v>8</v>
      </c>
      <c r="FF49" s="89" t="s">
        <v>8</v>
      </c>
      <c r="FG49" s="88" t="s">
        <v>8</v>
      </c>
      <c r="FH49" s="89"/>
      <c r="FI49" s="89" t="s">
        <v>8</v>
      </c>
      <c r="FJ49" s="89" t="s">
        <v>8</v>
      </c>
      <c r="FK49" s="89" t="s">
        <v>8</v>
      </c>
      <c r="FL49" s="89" t="s">
        <v>8</v>
      </c>
      <c r="FM49" s="89" t="s">
        <v>8</v>
      </c>
      <c r="FN49" s="88" t="s">
        <v>8</v>
      </c>
      <c r="FO49" s="89"/>
      <c r="FP49" s="89">
        <v>2.4</v>
      </c>
      <c r="FQ49" s="89" t="s">
        <v>8</v>
      </c>
      <c r="FR49" s="89" t="s">
        <v>8</v>
      </c>
      <c r="FS49" s="89" t="s">
        <v>8</v>
      </c>
      <c r="FT49" s="89">
        <v>-8.6999999999999993</v>
      </c>
      <c r="FU49" s="88">
        <v>112.6</v>
      </c>
      <c r="FV49" s="89"/>
      <c r="FW49" s="89" t="s">
        <v>8</v>
      </c>
      <c r="FX49" s="89" t="s">
        <v>8</v>
      </c>
      <c r="FY49" s="89" t="s">
        <v>8</v>
      </c>
      <c r="FZ49" s="89" t="s">
        <v>8</v>
      </c>
      <c r="GA49" s="89" t="s">
        <v>8</v>
      </c>
      <c r="GB49" s="88" t="s">
        <v>8</v>
      </c>
      <c r="GC49" s="89"/>
      <c r="GD49" s="89" t="s">
        <v>8</v>
      </c>
      <c r="GE49" s="89" t="s">
        <v>8</v>
      </c>
      <c r="GF49" s="89" t="s">
        <v>8</v>
      </c>
      <c r="GG49" s="89" t="s">
        <v>8</v>
      </c>
      <c r="GH49" s="89" t="s">
        <v>8</v>
      </c>
      <c r="GI49" s="88" t="s">
        <v>8</v>
      </c>
      <c r="GJ49" s="89"/>
      <c r="GK49" s="89">
        <v>1.3</v>
      </c>
      <c r="GL49" s="89" t="s">
        <v>8</v>
      </c>
      <c r="GM49" s="89">
        <v>7.6</v>
      </c>
      <c r="GN49" s="89">
        <v>20.6</v>
      </c>
      <c r="GO49" s="89">
        <v>4.5999999999999996</v>
      </c>
      <c r="GP49" s="88">
        <v>108.5</v>
      </c>
      <c r="GQ49" s="89"/>
      <c r="GR49" s="89">
        <v>9.1</v>
      </c>
      <c r="GS49" s="89" t="s">
        <v>8</v>
      </c>
      <c r="GT49" s="89" t="s">
        <v>8</v>
      </c>
      <c r="GU49" s="89" t="s">
        <v>8</v>
      </c>
      <c r="GV49" s="89" t="s">
        <v>8</v>
      </c>
      <c r="GW49" s="88">
        <v>114.7</v>
      </c>
      <c r="GX49" s="89"/>
      <c r="GY49" s="89" t="s">
        <v>8</v>
      </c>
      <c r="GZ49" s="89" t="s">
        <v>8</v>
      </c>
      <c r="HA49" s="89" t="s">
        <v>8</v>
      </c>
      <c r="HB49" s="89" t="s">
        <v>8</v>
      </c>
      <c r="HC49" s="89" t="s">
        <v>8</v>
      </c>
      <c r="HD49" s="88" t="s">
        <v>8</v>
      </c>
      <c r="HE49" s="89"/>
      <c r="HF49" s="89">
        <v>3.5</v>
      </c>
      <c r="HG49" s="89" t="s">
        <v>8</v>
      </c>
      <c r="HH49" s="89">
        <v>-9.9</v>
      </c>
      <c r="HI49" s="89" t="s">
        <v>8</v>
      </c>
      <c r="HJ49" s="89" t="s">
        <v>8</v>
      </c>
      <c r="HK49" s="88">
        <v>112.4</v>
      </c>
      <c r="HL49" s="89"/>
      <c r="HM49" s="89" t="s">
        <v>8</v>
      </c>
      <c r="HN49" s="89" t="s">
        <v>8</v>
      </c>
      <c r="HO49" s="89" t="s">
        <v>8</v>
      </c>
      <c r="HP49" s="89" t="s">
        <v>8</v>
      </c>
      <c r="HQ49" s="89" t="s">
        <v>8</v>
      </c>
      <c r="HR49" s="88" t="s">
        <v>8</v>
      </c>
      <c r="HS49" s="89"/>
      <c r="HT49" s="89" t="s">
        <v>8</v>
      </c>
      <c r="HU49" s="89" t="s">
        <v>8</v>
      </c>
      <c r="HV49" s="89" t="s">
        <v>8</v>
      </c>
      <c r="HW49" s="89" t="s">
        <v>8</v>
      </c>
      <c r="HX49" s="89" t="s">
        <v>8</v>
      </c>
      <c r="HY49" s="88" t="s">
        <v>8</v>
      </c>
      <c r="HZ49" s="89"/>
      <c r="IA49" s="89" t="s">
        <v>8</v>
      </c>
      <c r="IB49" s="89" t="s">
        <v>8</v>
      </c>
      <c r="IC49" s="89" t="s">
        <v>8</v>
      </c>
      <c r="ID49" s="89" t="s">
        <v>8</v>
      </c>
      <c r="IE49" s="89" t="s">
        <v>8</v>
      </c>
      <c r="IF49" s="88" t="s">
        <v>8</v>
      </c>
      <c r="IG49" s="89"/>
      <c r="IH49" s="89" t="s">
        <v>8</v>
      </c>
      <c r="II49" s="89" t="s">
        <v>8</v>
      </c>
      <c r="IJ49" s="89" t="s">
        <v>8</v>
      </c>
      <c r="IK49" s="89" t="s">
        <v>8</v>
      </c>
      <c r="IL49" s="89">
        <v>7.7</v>
      </c>
      <c r="IM49" s="88">
        <v>110.3</v>
      </c>
      <c r="IN49" s="89"/>
      <c r="IO49" s="89" t="s">
        <v>8</v>
      </c>
      <c r="IP49" s="89" t="s">
        <v>8</v>
      </c>
      <c r="IQ49" s="89" t="s">
        <v>8</v>
      </c>
      <c r="IR49" s="89" t="s">
        <v>8</v>
      </c>
      <c r="IS49" s="89" t="s">
        <v>8</v>
      </c>
      <c r="IT49" s="88" t="s">
        <v>8</v>
      </c>
      <c r="IU49" s="89"/>
      <c r="IV49" s="89">
        <v>13.4</v>
      </c>
      <c r="IW49" s="89" t="s">
        <v>8</v>
      </c>
      <c r="IX49" s="89">
        <v>-7.9</v>
      </c>
      <c r="IY49" s="89">
        <v>14.2</v>
      </c>
      <c r="IZ49" s="89">
        <v>33.6</v>
      </c>
      <c r="JA49" s="88">
        <v>117.6</v>
      </c>
    </row>
    <row r="50" spans="1:261" s="131" customFormat="1" ht="15" customHeight="1">
      <c r="A50" s="136"/>
      <c r="B50" s="135" t="s">
        <v>348</v>
      </c>
      <c r="C50" s="99"/>
      <c r="D50" s="92"/>
      <c r="E50" s="121" t="s">
        <v>1037</v>
      </c>
      <c r="F50" s="120" t="s">
        <v>294</v>
      </c>
      <c r="G50" s="119" t="s">
        <v>34</v>
      </c>
      <c r="H50" s="119" t="s">
        <v>297</v>
      </c>
      <c r="I50" s="119" t="s">
        <v>299</v>
      </c>
      <c r="J50" s="119" t="s">
        <v>301</v>
      </c>
      <c r="K50" s="118" t="s">
        <v>31</v>
      </c>
      <c r="L50" s="87"/>
      <c r="AG50" s="97">
        <f t="shared" si="1"/>
        <v>32508</v>
      </c>
      <c r="AH50" s="96">
        <f t="shared" si="2"/>
        <v>33.6</v>
      </c>
      <c r="AJ50" s="132"/>
      <c r="AK50" s="132"/>
      <c r="AL50" s="132"/>
      <c r="AM50" s="132"/>
      <c r="AN50" s="132"/>
      <c r="AO50" s="132"/>
      <c r="AQ50" s="132"/>
      <c r="AR50" s="132"/>
      <c r="AS50" s="132"/>
      <c r="AT50" s="132"/>
      <c r="AU50" s="132"/>
      <c r="AV50" s="132"/>
      <c r="AY50" s="91">
        <v>32539</v>
      </c>
      <c r="AZ50" s="98"/>
      <c r="BA50" s="89">
        <v>6.4</v>
      </c>
      <c r="BB50" s="89" t="s">
        <v>8</v>
      </c>
      <c r="BC50" s="89">
        <v>-6.3</v>
      </c>
      <c r="BD50" s="89">
        <v>-1.8</v>
      </c>
      <c r="BE50" s="89">
        <v>0.6</v>
      </c>
      <c r="BF50" s="88">
        <v>113.3</v>
      </c>
      <c r="BG50" s="89"/>
      <c r="BH50" s="89">
        <v>5.7</v>
      </c>
      <c r="BI50" s="89" t="s">
        <v>8</v>
      </c>
      <c r="BJ50" s="89">
        <v>-6.1</v>
      </c>
      <c r="BK50" s="89">
        <v>-4.7</v>
      </c>
      <c r="BL50" s="89">
        <v>-6.4</v>
      </c>
      <c r="BM50" s="88">
        <v>112.3</v>
      </c>
      <c r="BN50" s="89"/>
      <c r="BO50" s="89">
        <v>-1.2</v>
      </c>
      <c r="BP50" s="89" t="s">
        <v>8</v>
      </c>
      <c r="BQ50" s="89">
        <v>-3.9</v>
      </c>
      <c r="BR50" s="89">
        <v>2.2999999999999998</v>
      </c>
      <c r="BS50" s="89" t="s">
        <v>8</v>
      </c>
      <c r="BT50" s="88">
        <v>106.8</v>
      </c>
      <c r="BU50" s="89"/>
      <c r="BV50" s="89" t="s">
        <v>8</v>
      </c>
      <c r="BW50" s="89" t="s">
        <v>8</v>
      </c>
      <c r="BX50" s="89" t="s">
        <v>8</v>
      </c>
      <c r="BY50" s="89" t="s">
        <v>8</v>
      </c>
      <c r="BZ50" s="89" t="s">
        <v>8</v>
      </c>
      <c r="CA50" s="88" t="s">
        <v>8</v>
      </c>
      <c r="CB50" s="89"/>
      <c r="CC50" s="89" t="s">
        <v>8</v>
      </c>
      <c r="CD50" s="89" t="s">
        <v>8</v>
      </c>
      <c r="CE50" s="89" t="s">
        <v>8</v>
      </c>
      <c r="CF50" s="89" t="s">
        <v>8</v>
      </c>
      <c r="CG50" s="89" t="s">
        <v>8</v>
      </c>
      <c r="CH50" s="88" t="s">
        <v>8</v>
      </c>
      <c r="CI50" s="89"/>
      <c r="CJ50" s="89">
        <v>4.3</v>
      </c>
      <c r="CK50" s="89" t="s">
        <v>8</v>
      </c>
      <c r="CL50" s="89">
        <v>-15.3</v>
      </c>
      <c r="CM50" s="89" t="s">
        <v>8</v>
      </c>
      <c r="CN50" s="89">
        <v>-11.6</v>
      </c>
      <c r="CO50" s="88">
        <v>90.5</v>
      </c>
      <c r="CP50" s="89"/>
      <c r="CQ50" s="89">
        <v>3.9</v>
      </c>
      <c r="CR50" s="89" t="s">
        <v>8</v>
      </c>
      <c r="CS50" s="89">
        <v>-2.7</v>
      </c>
      <c r="CT50" s="89">
        <v>-6</v>
      </c>
      <c r="CU50" s="89">
        <v>-20.2</v>
      </c>
      <c r="CV50" s="88">
        <v>109.7</v>
      </c>
      <c r="CW50" s="89"/>
      <c r="CX50" s="89" t="s">
        <v>8</v>
      </c>
      <c r="CY50" s="89" t="s">
        <v>8</v>
      </c>
      <c r="CZ50" s="89" t="s">
        <v>8</v>
      </c>
      <c r="DA50" s="89" t="s">
        <v>8</v>
      </c>
      <c r="DB50" s="89" t="s">
        <v>8</v>
      </c>
      <c r="DC50" s="88" t="s">
        <v>8</v>
      </c>
      <c r="DD50" s="89"/>
      <c r="DE50" s="89" t="s">
        <v>8</v>
      </c>
      <c r="DF50" s="89" t="s">
        <v>8</v>
      </c>
      <c r="DG50" s="89">
        <v>-9.1999999999999993</v>
      </c>
      <c r="DH50" s="89" t="s">
        <v>8</v>
      </c>
      <c r="DI50" s="89" t="s">
        <v>8</v>
      </c>
      <c r="DJ50" s="88" t="s">
        <v>8</v>
      </c>
      <c r="DK50" s="89"/>
      <c r="DL50" s="89">
        <v>2</v>
      </c>
      <c r="DM50" s="89" t="s">
        <v>8</v>
      </c>
      <c r="DN50" s="89">
        <v>-18.399999999999999</v>
      </c>
      <c r="DO50" s="89" t="s">
        <v>8</v>
      </c>
      <c r="DP50" s="89">
        <v>-20</v>
      </c>
      <c r="DQ50" s="88">
        <v>109.3</v>
      </c>
      <c r="DR50" s="89"/>
      <c r="DS50" s="89">
        <v>-2.8</v>
      </c>
      <c r="DT50" s="89" t="s">
        <v>8</v>
      </c>
      <c r="DU50" s="89">
        <v>-7.9</v>
      </c>
      <c r="DV50" s="89">
        <v>-0.1</v>
      </c>
      <c r="DW50" s="89">
        <v>9</v>
      </c>
      <c r="DX50" s="88">
        <v>107.3</v>
      </c>
      <c r="DY50" s="89"/>
      <c r="DZ50" s="89">
        <v>11.4</v>
      </c>
      <c r="EA50" s="89">
        <v>16.2</v>
      </c>
      <c r="EB50" s="89">
        <v>-10.8</v>
      </c>
      <c r="EC50" s="89">
        <v>-10.6</v>
      </c>
      <c r="ED50" s="89">
        <v>0</v>
      </c>
      <c r="EE50" s="88">
        <v>115.6</v>
      </c>
      <c r="EF50" s="89"/>
      <c r="EG50" s="89" t="s">
        <v>8</v>
      </c>
      <c r="EH50" s="89" t="s">
        <v>8</v>
      </c>
      <c r="EI50" s="89" t="s">
        <v>8</v>
      </c>
      <c r="EJ50" s="89" t="s">
        <v>8</v>
      </c>
      <c r="EK50" s="89" t="s">
        <v>8</v>
      </c>
      <c r="EL50" s="88" t="s">
        <v>8</v>
      </c>
      <c r="EM50" s="89"/>
      <c r="EN50" s="89">
        <v>11.5</v>
      </c>
      <c r="EO50" s="89" t="s">
        <v>8</v>
      </c>
      <c r="EP50" s="89">
        <v>-7.4</v>
      </c>
      <c r="EQ50" s="89">
        <v>-5.2</v>
      </c>
      <c r="ER50" s="89">
        <v>-17.600000000000001</v>
      </c>
      <c r="ES50" s="88">
        <v>117.4</v>
      </c>
      <c r="ET50" s="89"/>
      <c r="EU50" s="89" t="s">
        <v>8</v>
      </c>
      <c r="EV50" s="89" t="s">
        <v>8</v>
      </c>
      <c r="EW50" s="89" t="s">
        <v>8</v>
      </c>
      <c r="EX50" s="89" t="s">
        <v>8</v>
      </c>
      <c r="EY50" s="89" t="s">
        <v>8</v>
      </c>
      <c r="EZ50" s="88" t="s">
        <v>8</v>
      </c>
      <c r="FA50" s="89"/>
      <c r="FB50" s="89" t="s">
        <v>8</v>
      </c>
      <c r="FC50" s="89" t="s">
        <v>8</v>
      </c>
      <c r="FD50" s="89" t="s">
        <v>8</v>
      </c>
      <c r="FE50" s="89" t="s">
        <v>8</v>
      </c>
      <c r="FF50" s="89" t="s">
        <v>8</v>
      </c>
      <c r="FG50" s="88" t="s">
        <v>8</v>
      </c>
      <c r="FH50" s="89"/>
      <c r="FI50" s="89" t="s">
        <v>8</v>
      </c>
      <c r="FJ50" s="89" t="s">
        <v>8</v>
      </c>
      <c r="FK50" s="89" t="s">
        <v>8</v>
      </c>
      <c r="FL50" s="89" t="s">
        <v>8</v>
      </c>
      <c r="FM50" s="89" t="s">
        <v>8</v>
      </c>
      <c r="FN50" s="88" t="s">
        <v>8</v>
      </c>
      <c r="FO50" s="89"/>
      <c r="FP50" s="89">
        <v>2.2999999999999998</v>
      </c>
      <c r="FQ50" s="89" t="s">
        <v>8</v>
      </c>
      <c r="FR50" s="89" t="s">
        <v>8</v>
      </c>
      <c r="FS50" s="89" t="s">
        <v>8</v>
      </c>
      <c r="FT50" s="89">
        <v>-19.2</v>
      </c>
      <c r="FU50" s="88">
        <v>111.4</v>
      </c>
      <c r="FV50" s="89"/>
      <c r="FW50" s="89" t="s">
        <v>8</v>
      </c>
      <c r="FX50" s="89" t="s">
        <v>8</v>
      </c>
      <c r="FY50" s="89" t="s">
        <v>8</v>
      </c>
      <c r="FZ50" s="89" t="s">
        <v>8</v>
      </c>
      <c r="GA50" s="89" t="s">
        <v>8</v>
      </c>
      <c r="GB50" s="88" t="s">
        <v>8</v>
      </c>
      <c r="GC50" s="89"/>
      <c r="GD50" s="89" t="s">
        <v>8</v>
      </c>
      <c r="GE50" s="89" t="s">
        <v>8</v>
      </c>
      <c r="GF50" s="89" t="s">
        <v>8</v>
      </c>
      <c r="GG50" s="89" t="s">
        <v>8</v>
      </c>
      <c r="GH50" s="89" t="s">
        <v>8</v>
      </c>
      <c r="GI50" s="88" t="s">
        <v>8</v>
      </c>
      <c r="GJ50" s="89"/>
      <c r="GK50" s="89">
        <v>1.5</v>
      </c>
      <c r="GL50" s="89" t="s">
        <v>8</v>
      </c>
      <c r="GM50" s="89">
        <v>8.1999999999999993</v>
      </c>
      <c r="GN50" s="89">
        <v>24.2</v>
      </c>
      <c r="GO50" s="89">
        <v>3.4</v>
      </c>
      <c r="GP50" s="88">
        <v>107.8</v>
      </c>
      <c r="GQ50" s="89"/>
      <c r="GR50" s="89">
        <v>9.5</v>
      </c>
      <c r="GS50" s="89" t="s">
        <v>8</v>
      </c>
      <c r="GT50" s="89" t="s">
        <v>8</v>
      </c>
      <c r="GU50" s="89" t="s">
        <v>8</v>
      </c>
      <c r="GV50" s="89" t="s">
        <v>8</v>
      </c>
      <c r="GW50" s="88">
        <v>114.8</v>
      </c>
      <c r="GX50" s="89"/>
      <c r="GY50" s="89" t="s">
        <v>8</v>
      </c>
      <c r="GZ50" s="89" t="s">
        <v>8</v>
      </c>
      <c r="HA50" s="89" t="s">
        <v>8</v>
      </c>
      <c r="HB50" s="89" t="s">
        <v>8</v>
      </c>
      <c r="HC50" s="89" t="s">
        <v>8</v>
      </c>
      <c r="HD50" s="88" t="s">
        <v>8</v>
      </c>
      <c r="HE50" s="89"/>
      <c r="HF50" s="89">
        <v>6.8</v>
      </c>
      <c r="HG50" s="89" t="s">
        <v>8</v>
      </c>
      <c r="HH50" s="89">
        <v>-10.7</v>
      </c>
      <c r="HI50" s="89">
        <v>8</v>
      </c>
      <c r="HJ50" s="89">
        <v>14.1</v>
      </c>
      <c r="HK50" s="88">
        <v>117.1</v>
      </c>
      <c r="HL50" s="89"/>
      <c r="HM50" s="89" t="s">
        <v>8</v>
      </c>
      <c r="HN50" s="89" t="s">
        <v>8</v>
      </c>
      <c r="HO50" s="89" t="s">
        <v>8</v>
      </c>
      <c r="HP50" s="89" t="s">
        <v>8</v>
      </c>
      <c r="HQ50" s="89" t="s">
        <v>8</v>
      </c>
      <c r="HR50" s="88" t="s">
        <v>8</v>
      </c>
      <c r="HS50" s="89"/>
      <c r="HT50" s="89" t="s">
        <v>8</v>
      </c>
      <c r="HU50" s="89" t="s">
        <v>8</v>
      </c>
      <c r="HV50" s="89" t="s">
        <v>8</v>
      </c>
      <c r="HW50" s="89" t="s">
        <v>8</v>
      </c>
      <c r="HX50" s="89" t="s">
        <v>8</v>
      </c>
      <c r="HY50" s="88" t="s">
        <v>8</v>
      </c>
      <c r="HZ50" s="89"/>
      <c r="IA50" s="89" t="s">
        <v>8</v>
      </c>
      <c r="IB50" s="89" t="s">
        <v>8</v>
      </c>
      <c r="IC50" s="89" t="s">
        <v>8</v>
      </c>
      <c r="ID50" s="89" t="s">
        <v>8</v>
      </c>
      <c r="IE50" s="89" t="s">
        <v>8</v>
      </c>
      <c r="IF50" s="88" t="s">
        <v>8</v>
      </c>
      <c r="IG50" s="89"/>
      <c r="IH50" s="89" t="s">
        <v>8</v>
      </c>
      <c r="II50" s="89" t="s">
        <v>8</v>
      </c>
      <c r="IJ50" s="89" t="s">
        <v>8</v>
      </c>
      <c r="IK50" s="89" t="s">
        <v>8</v>
      </c>
      <c r="IL50" s="89">
        <v>1.4</v>
      </c>
      <c r="IM50" s="88">
        <v>105.8</v>
      </c>
      <c r="IN50" s="89"/>
      <c r="IO50" s="89" t="s">
        <v>8</v>
      </c>
      <c r="IP50" s="89" t="s">
        <v>8</v>
      </c>
      <c r="IQ50" s="89" t="s">
        <v>8</v>
      </c>
      <c r="IR50" s="89" t="s">
        <v>8</v>
      </c>
      <c r="IS50" s="89" t="s">
        <v>8</v>
      </c>
      <c r="IT50" s="88" t="s">
        <v>8</v>
      </c>
      <c r="IU50" s="89"/>
      <c r="IV50" s="89">
        <v>10.7</v>
      </c>
      <c r="IW50" s="89" t="s">
        <v>8</v>
      </c>
      <c r="IX50" s="89">
        <v>-6.3</v>
      </c>
      <c r="IY50" s="89">
        <v>12.7</v>
      </c>
      <c r="IZ50" s="89">
        <v>40.6</v>
      </c>
      <c r="JA50" s="88">
        <v>116.2</v>
      </c>
    </row>
    <row r="51" spans="1:261" s="131" customFormat="1" ht="15" customHeight="1" thickBot="1">
      <c r="A51" s="112"/>
      <c r="B51" s="111"/>
      <c r="C51" s="134" t="s">
        <v>349</v>
      </c>
      <c r="D51" s="132"/>
      <c r="E51" s="117">
        <v>2</v>
      </c>
      <c r="F51" s="116">
        <f t="shared" ref="F51:K51" si="29">LARGE(F$4:F$33,$E51)</f>
        <v>4.2999999999999989</v>
      </c>
      <c r="G51" s="116">
        <f t="shared" si="29"/>
        <v>5.1999999999999993</v>
      </c>
      <c r="H51" s="116">
        <f t="shared" si="29"/>
        <v>2.5</v>
      </c>
      <c r="I51" s="116">
        <f t="shared" si="29"/>
        <v>6</v>
      </c>
      <c r="J51" s="116">
        <f t="shared" si="29"/>
        <v>5.3000000000000007</v>
      </c>
      <c r="K51" s="115">
        <f t="shared" si="29"/>
        <v>2.5999999999999943</v>
      </c>
      <c r="AG51" s="97">
        <f t="shared" si="1"/>
        <v>32539</v>
      </c>
      <c r="AH51" s="96">
        <f t="shared" si="2"/>
        <v>40.6</v>
      </c>
      <c r="AJ51" s="132"/>
      <c r="AK51" s="132"/>
      <c r="AL51" s="132"/>
      <c r="AM51" s="132"/>
      <c r="AN51" s="132"/>
      <c r="AO51" s="132"/>
      <c r="AQ51" s="132"/>
      <c r="AR51" s="132"/>
      <c r="AS51" s="132"/>
      <c r="AT51" s="132"/>
      <c r="AU51" s="132"/>
      <c r="AV51" s="132"/>
      <c r="AY51" s="91">
        <v>32567</v>
      </c>
      <c r="AZ51" s="90"/>
      <c r="BA51" s="89">
        <v>6.3</v>
      </c>
      <c r="BB51" s="89" t="s">
        <v>8</v>
      </c>
      <c r="BC51" s="89">
        <v>-7.3</v>
      </c>
      <c r="BD51" s="89">
        <v>-2</v>
      </c>
      <c r="BE51" s="89">
        <v>0.9</v>
      </c>
      <c r="BF51" s="88">
        <v>112.9</v>
      </c>
      <c r="BG51" s="89"/>
      <c r="BH51" s="89">
        <v>6.6</v>
      </c>
      <c r="BI51" s="89" t="s">
        <v>8</v>
      </c>
      <c r="BJ51" s="89">
        <v>-7.6</v>
      </c>
      <c r="BK51" s="89">
        <v>-3.2</v>
      </c>
      <c r="BL51" s="89">
        <v>-7.6</v>
      </c>
      <c r="BM51" s="88">
        <v>112.6</v>
      </c>
      <c r="BN51" s="89"/>
      <c r="BO51" s="89">
        <v>-1.2</v>
      </c>
      <c r="BP51" s="89" t="s">
        <v>8</v>
      </c>
      <c r="BQ51" s="89">
        <v>-1.6</v>
      </c>
      <c r="BR51" s="89">
        <v>0.6</v>
      </c>
      <c r="BS51" s="89" t="s">
        <v>8</v>
      </c>
      <c r="BT51" s="88">
        <v>107.8</v>
      </c>
      <c r="BU51" s="89"/>
      <c r="BV51" s="89" t="s">
        <v>8</v>
      </c>
      <c r="BW51" s="89" t="s">
        <v>8</v>
      </c>
      <c r="BX51" s="89" t="s">
        <v>8</v>
      </c>
      <c r="BY51" s="89" t="s">
        <v>8</v>
      </c>
      <c r="BZ51" s="89" t="s">
        <v>8</v>
      </c>
      <c r="CA51" s="88" t="s">
        <v>8</v>
      </c>
      <c r="CB51" s="89"/>
      <c r="CC51" s="89" t="s">
        <v>8</v>
      </c>
      <c r="CD51" s="89" t="s">
        <v>8</v>
      </c>
      <c r="CE51" s="89" t="s">
        <v>8</v>
      </c>
      <c r="CF51" s="89" t="s">
        <v>8</v>
      </c>
      <c r="CG51" s="89" t="s">
        <v>8</v>
      </c>
      <c r="CH51" s="88" t="s">
        <v>8</v>
      </c>
      <c r="CI51" s="89"/>
      <c r="CJ51" s="89">
        <v>4.2</v>
      </c>
      <c r="CK51" s="89" t="s">
        <v>8</v>
      </c>
      <c r="CL51" s="89">
        <v>-14.3</v>
      </c>
      <c r="CM51" s="89" t="s">
        <v>8</v>
      </c>
      <c r="CN51" s="89">
        <v>-11.8</v>
      </c>
      <c r="CO51" s="88">
        <v>90.3</v>
      </c>
      <c r="CP51" s="89"/>
      <c r="CQ51" s="89">
        <v>4.7</v>
      </c>
      <c r="CR51" s="89" t="s">
        <v>8</v>
      </c>
      <c r="CS51" s="89">
        <v>-3.1</v>
      </c>
      <c r="CT51" s="89">
        <v>-3.7</v>
      </c>
      <c r="CU51" s="89">
        <v>-15.6</v>
      </c>
      <c r="CV51" s="88">
        <v>110.6</v>
      </c>
      <c r="CW51" s="89"/>
      <c r="CX51" s="89" t="s">
        <v>8</v>
      </c>
      <c r="CY51" s="89" t="s">
        <v>8</v>
      </c>
      <c r="CZ51" s="89" t="s">
        <v>8</v>
      </c>
      <c r="DA51" s="89" t="s">
        <v>8</v>
      </c>
      <c r="DB51" s="89" t="s">
        <v>8</v>
      </c>
      <c r="DC51" s="88" t="s">
        <v>8</v>
      </c>
      <c r="DD51" s="89"/>
      <c r="DE51" s="89" t="s">
        <v>8</v>
      </c>
      <c r="DF51" s="89" t="s">
        <v>8</v>
      </c>
      <c r="DG51" s="89">
        <v>-8.4</v>
      </c>
      <c r="DH51" s="89" t="s">
        <v>8</v>
      </c>
      <c r="DI51" s="89" t="s">
        <v>8</v>
      </c>
      <c r="DJ51" s="88" t="s">
        <v>8</v>
      </c>
      <c r="DK51" s="89"/>
      <c r="DL51" s="89">
        <v>-1.6</v>
      </c>
      <c r="DM51" s="89" t="s">
        <v>8</v>
      </c>
      <c r="DN51" s="89">
        <v>-18.2</v>
      </c>
      <c r="DO51" s="89" t="s">
        <v>8</v>
      </c>
      <c r="DP51" s="89">
        <v>-19.600000000000001</v>
      </c>
      <c r="DQ51" s="88">
        <v>106.1</v>
      </c>
      <c r="DR51" s="89"/>
      <c r="DS51" s="89">
        <v>-0.9</v>
      </c>
      <c r="DT51" s="89" t="s">
        <v>8</v>
      </c>
      <c r="DU51" s="89">
        <v>-11.2</v>
      </c>
      <c r="DV51" s="89">
        <v>-1.4</v>
      </c>
      <c r="DW51" s="89">
        <v>9.1999999999999993</v>
      </c>
      <c r="DX51" s="88">
        <v>108</v>
      </c>
      <c r="DY51" s="89"/>
      <c r="DZ51" s="89">
        <v>12.7</v>
      </c>
      <c r="EA51" s="89">
        <v>16.7</v>
      </c>
      <c r="EB51" s="89">
        <v>-14.8</v>
      </c>
      <c r="EC51" s="89">
        <v>-11.1</v>
      </c>
      <c r="ED51" s="89">
        <v>-0.1</v>
      </c>
      <c r="EE51" s="88">
        <v>116</v>
      </c>
      <c r="EF51" s="89"/>
      <c r="EG51" s="89" t="s">
        <v>8</v>
      </c>
      <c r="EH51" s="89" t="s">
        <v>8</v>
      </c>
      <c r="EI51" s="89" t="s">
        <v>8</v>
      </c>
      <c r="EJ51" s="89" t="s">
        <v>8</v>
      </c>
      <c r="EK51" s="89" t="s">
        <v>8</v>
      </c>
      <c r="EL51" s="88" t="s">
        <v>8</v>
      </c>
      <c r="EM51" s="89"/>
      <c r="EN51" s="89">
        <v>13.1</v>
      </c>
      <c r="EO51" s="89" t="s">
        <v>8</v>
      </c>
      <c r="EP51" s="89">
        <v>-8.9</v>
      </c>
      <c r="EQ51" s="89">
        <v>-4.8</v>
      </c>
      <c r="ER51" s="89">
        <v>-24.8</v>
      </c>
      <c r="ES51" s="88">
        <v>117.7</v>
      </c>
      <c r="ET51" s="89"/>
      <c r="EU51" s="89" t="s">
        <v>8</v>
      </c>
      <c r="EV51" s="89" t="s">
        <v>8</v>
      </c>
      <c r="EW51" s="89" t="s">
        <v>8</v>
      </c>
      <c r="EX51" s="89" t="s">
        <v>8</v>
      </c>
      <c r="EY51" s="89" t="s">
        <v>8</v>
      </c>
      <c r="EZ51" s="88" t="s">
        <v>8</v>
      </c>
      <c r="FA51" s="89"/>
      <c r="FB51" s="89" t="s">
        <v>8</v>
      </c>
      <c r="FC51" s="89" t="s">
        <v>8</v>
      </c>
      <c r="FD51" s="89" t="s">
        <v>8</v>
      </c>
      <c r="FE51" s="89" t="s">
        <v>8</v>
      </c>
      <c r="FF51" s="89" t="s">
        <v>8</v>
      </c>
      <c r="FG51" s="88" t="s">
        <v>8</v>
      </c>
      <c r="FH51" s="89"/>
      <c r="FI51" s="89" t="s">
        <v>8</v>
      </c>
      <c r="FJ51" s="89" t="s">
        <v>8</v>
      </c>
      <c r="FK51" s="89" t="s">
        <v>8</v>
      </c>
      <c r="FL51" s="89" t="s">
        <v>8</v>
      </c>
      <c r="FM51" s="89" t="s">
        <v>8</v>
      </c>
      <c r="FN51" s="88" t="s">
        <v>8</v>
      </c>
      <c r="FO51" s="89"/>
      <c r="FP51" s="89">
        <v>6</v>
      </c>
      <c r="FQ51" s="89" t="s">
        <v>8</v>
      </c>
      <c r="FR51" s="89" t="s">
        <v>8</v>
      </c>
      <c r="FS51" s="89" t="s">
        <v>8</v>
      </c>
      <c r="FT51" s="89">
        <v>-5.2</v>
      </c>
      <c r="FU51" s="88">
        <v>114.3</v>
      </c>
      <c r="FV51" s="89"/>
      <c r="FW51" s="89" t="s">
        <v>8</v>
      </c>
      <c r="FX51" s="89" t="s">
        <v>8</v>
      </c>
      <c r="FY51" s="89" t="s">
        <v>8</v>
      </c>
      <c r="FZ51" s="89" t="s">
        <v>8</v>
      </c>
      <c r="GA51" s="89" t="s">
        <v>8</v>
      </c>
      <c r="GB51" s="88" t="s">
        <v>8</v>
      </c>
      <c r="GC51" s="89"/>
      <c r="GD51" s="89" t="s">
        <v>8</v>
      </c>
      <c r="GE51" s="89" t="s">
        <v>8</v>
      </c>
      <c r="GF51" s="89" t="s">
        <v>8</v>
      </c>
      <c r="GG51" s="89" t="s">
        <v>8</v>
      </c>
      <c r="GH51" s="89" t="s">
        <v>8</v>
      </c>
      <c r="GI51" s="88" t="s">
        <v>8</v>
      </c>
      <c r="GJ51" s="89"/>
      <c r="GK51" s="89">
        <v>0</v>
      </c>
      <c r="GL51" s="89" t="s">
        <v>8</v>
      </c>
      <c r="GM51" s="89">
        <v>7.3</v>
      </c>
      <c r="GN51" s="89">
        <v>23</v>
      </c>
      <c r="GO51" s="89">
        <v>-0.4</v>
      </c>
      <c r="GP51" s="88">
        <v>105.3</v>
      </c>
      <c r="GQ51" s="89"/>
      <c r="GR51" s="89">
        <v>9.5</v>
      </c>
      <c r="GS51" s="89" t="s">
        <v>8</v>
      </c>
      <c r="GT51" s="89" t="s">
        <v>8</v>
      </c>
      <c r="GU51" s="89" t="s">
        <v>8</v>
      </c>
      <c r="GV51" s="89" t="s">
        <v>8</v>
      </c>
      <c r="GW51" s="88">
        <v>114.8</v>
      </c>
      <c r="GX51" s="89"/>
      <c r="GY51" s="89" t="s">
        <v>8</v>
      </c>
      <c r="GZ51" s="89" t="s">
        <v>8</v>
      </c>
      <c r="HA51" s="89" t="s">
        <v>8</v>
      </c>
      <c r="HB51" s="89" t="s">
        <v>8</v>
      </c>
      <c r="HC51" s="89" t="s">
        <v>8</v>
      </c>
      <c r="HD51" s="88" t="s">
        <v>8</v>
      </c>
      <c r="HE51" s="89"/>
      <c r="HF51" s="89">
        <v>4.9000000000000004</v>
      </c>
      <c r="HG51" s="89" t="s">
        <v>8</v>
      </c>
      <c r="HH51" s="89">
        <v>-9.4</v>
      </c>
      <c r="HI51" s="89">
        <v>6.6</v>
      </c>
      <c r="HJ51" s="89">
        <v>5</v>
      </c>
      <c r="HK51" s="88">
        <v>114.4</v>
      </c>
      <c r="HL51" s="89"/>
      <c r="HM51" s="89" t="s">
        <v>8</v>
      </c>
      <c r="HN51" s="89" t="s">
        <v>8</v>
      </c>
      <c r="HO51" s="89" t="s">
        <v>8</v>
      </c>
      <c r="HP51" s="89" t="s">
        <v>8</v>
      </c>
      <c r="HQ51" s="89" t="s">
        <v>8</v>
      </c>
      <c r="HR51" s="88" t="s">
        <v>8</v>
      </c>
      <c r="HS51" s="89"/>
      <c r="HT51" s="89" t="s">
        <v>8</v>
      </c>
      <c r="HU51" s="89" t="s">
        <v>8</v>
      </c>
      <c r="HV51" s="89" t="s">
        <v>8</v>
      </c>
      <c r="HW51" s="89" t="s">
        <v>8</v>
      </c>
      <c r="HX51" s="89" t="s">
        <v>8</v>
      </c>
      <c r="HY51" s="88" t="s">
        <v>8</v>
      </c>
      <c r="HZ51" s="89"/>
      <c r="IA51" s="89" t="s">
        <v>8</v>
      </c>
      <c r="IB51" s="89" t="s">
        <v>8</v>
      </c>
      <c r="IC51" s="89" t="s">
        <v>8</v>
      </c>
      <c r="ID51" s="89" t="s">
        <v>8</v>
      </c>
      <c r="IE51" s="89" t="s">
        <v>8</v>
      </c>
      <c r="IF51" s="88" t="s">
        <v>8</v>
      </c>
      <c r="IG51" s="89"/>
      <c r="IH51" s="89" t="s">
        <v>8</v>
      </c>
      <c r="II51" s="89" t="s">
        <v>8</v>
      </c>
      <c r="IJ51" s="89" t="s">
        <v>8</v>
      </c>
      <c r="IK51" s="89" t="s">
        <v>8</v>
      </c>
      <c r="IL51" s="89">
        <v>0.1</v>
      </c>
      <c r="IM51" s="88">
        <v>105.7</v>
      </c>
      <c r="IN51" s="89"/>
      <c r="IO51" s="89" t="s">
        <v>8</v>
      </c>
      <c r="IP51" s="89" t="s">
        <v>8</v>
      </c>
      <c r="IQ51" s="89" t="s">
        <v>8</v>
      </c>
      <c r="IR51" s="89" t="s">
        <v>8</v>
      </c>
      <c r="IS51" s="89" t="s">
        <v>8</v>
      </c>
      <c r="IT51" s="88" t="s">
        <v>8</v>
      </c>
      <c r="IU51" s="89"/>
      <c r="IV51" s="89">
        <v>4.5999999999999996</v>
      </c>
      <c r="IW51" s="89" t="s">
        <v>8</v>
      </c>
      <c r="IX51" s="89">
        <v>-4.7</v>
      </c>
      <c r="IY51" s="89">
        <v>4.8</v>
      </c>
      <c r="IZ51" s="89">
        <v>41.8</v>
      </c>
      <c r="JA51" s="88">
        <v>112.6</v>
      </c>
    </row>
    <row r="52" spans="1:261" ht="15" customHeight="1" thickBot="1">
      <c r="A52" s="133"/>
      <c r="B52" s="122" t="s">
        <v>350</v>
      </c>
      <c r="C52" s="99"/>
      <c r="D52" s="132"/>
      <c r="E52" s="121" t="s">
        <v>1037</v>
      </c>
      <c r="F52" s="120" t="s">
        <v>294</v>
      </c>
      <c r="G52" s="119" t="s">
        <v>34</v>
      </c>
      <c r="H52" s="119" t="s">
        <v>297</v>
      </c>
      <c r="I52" s="119" t="s">
        <v>299</v>
      </c>
      <c r="J52" s="119" t="s">
        <v>301</v>
      </c>
      <c r="K52" s="118" t="s">
        <v>31</v>
      </c>
      <c r="L52" s="131"/>
      <c r="AG52" s="97">
        <f t="shared" si="1"/>
        <v>32567</v>
      </c>
      <c r="AH52" s="96">
        <f t="shared" si="2"/>
        <v>41.8</v>
      </c>
      <c r="AY52" s="91">
        <v>32598</v>
      </c>
      <c r="AZ52" s="89"/>
      <c r="BA52" s="89">
        <v>5.4</v>
      </c>
      <c r="BB52" s="89" t="s">
        <v>8</v>
      </c>
      <c r="BC52" s="89">
        <v>-7.7</v>
      </c>
      <c r="BD52" s="89">
        <v>0.9</v>
      </c>
      <c r="BE52" s="89">
        <v>1.6</v>
      </c>
      <c r="BF52" s="88">
        <v>111.7</v>
      </c>
      <c r="BG52" s="89"/>
      <c r="BH52" s="89">
        <v>5.8</v>
      </c>
      <c r="BI52" s="89" t="s">
        <v>8</v>
      </c>
      <c r="BJ52" s="89">
        <v>-7.2</v>
      </c>
      <c r="BK52" s="89">
        <v>-1.1000000000000001</v>
      </c>
      <c r="BL52" s="89">
        <v>-6.3</v>
      </c>
      <c r="BM52" s="88">
        <v>111.8</v>
      </c>
      <c r="BN52" s="89"/>
      <c r="BO52" s="89">
        <v>-0.5</v>
      </c>
      <c r="BP52" s="89" t="s">
        <v>8</v>
      </c>
      <c r="BQ52" s="89">
        <v>0.2</v>
      </c>
      <c r="BR52" s="89">
        <v>-2.8</v>
      </c>
      <c r="BS52" s="89" t="s">
        <v>8</v>
      </c>
      <c r="BT52" s="88">
        <v>108.8</v>
      </c>
      <c r="BU52" s="89"/>
      <c r="BV52" s="89" t="s">
        <v>8</v>
      </c>
      <c r="BW52" s="89" t="s">
        <v>8</v>
      </c>
      <c r="BX52" s="89" t="s">
        <v>8</v>
      </c>
      <c r="BY52" s="89" t="s">
        <v>8</v>
      </c>
      <c r="BZ52" s="89" t="s">
        <v>8</v>
      </c>
      <c r="CA52" s="88" t="s">
        <v>8</v>
      </c>
      <c r="CB52" s="89"/>
      <c r="CC52" s="89" t="s">
        <v>8</v>
      </c>
      <c r="CD52" s="89" t="s">
        <v>8</v>
      </c>
      <c r="CE52" s="89" t="s">
        <v>8</v>
      </c>
      <c r="CF52" s="89" t="s">
        <v>8</v>
      </c>
      <c r="CG52" s="89" t="s">
        <v>8</v>
      </c>
      <c r="CH52" s="88" t="s">
        <v>8</v>
      </c>
      <c r="CI52" s="89"/>
      <c r="CJ52" s="89">
        <v>4.0999999999999996</v>
      </c>
      <c r="CK52" s="89" t="s">
        <v>8</v>
      </c>
      <c r="CL52" s="89">
        <v>-17.7</v>
      </c>
      <c r="CM52" s="89" t="s">
        <v>8</v>
      </c>
      <c r="CN52" s="89">
        <v>-12.1</v>
      </c>
      <c r="CO52" s="88">
        <v>88.9</v>
      </c>
      <c r="CP52" s="89"/>
      <c r="CQ52" s="89">
        <v>5.4</v>
      </c>
      <c r="CR52" s="89" t="s">
        <v>8</v>
      </c>
      <c r="CS52" s="89">
        <v>-1.8</v>
      </c>
      <c r="CT52" s="89">
        <v>-0.6</v>
      </c>
      <c r="CU52" s="89">
        <v>-18.7</v>
      </c>
      <c r="CV52" s="88">
        <v>111.2</v>
      </c>
      <c r="CW52" s="89"/>
      <c r="CX52" s="89" t="s">
        <v>8</v>
      </c>
      <c r="CY52" s="89" t="s">
        <v>8</v>
      </c>
      <c r="CZ52" s="89" t="s">
        <v>8</v>
      </c>
      <c r="DA52" s="89" t="s">
        <v>8</v>
      </c>
      <c r="DB52" s="89" t="s">
        <v>8</v>
      </c>
      <c r="DC52" s="88" t="s">
        <v>8</v>
      </c>
      <c r="DD52" s="89"/>
      <c r="DE52" s="89" t="s">
        <v>8</v>
      </c>
      <c r="DF52" s="89" t="s">
        <v>8</v>
      </c>
      <c r="DG52" s="89">
        <v>-9.6</v>
      </c>
      <c r="DH52" s="89" t="s">
        <v>8</v>
      </c>
      <c r="DI52" s="89" t="s">
        <v>8</v>
      </c>
      <c r="DJ52" s="88" t="s">
        <v>8</v>
      </c>
      <c r="DK52" s="89"/>
      <c r="DL52" s="89">
        <v>-0.2</v>
      </c>
      <c r="DM52" s="89" t="s">
        <v>8</v>
      </c>
      <c r="DN52" s="89">
        <v>-16</v>
      </c>
      <c r="DO52" s="89" t="s">
        <v>8</v>
      </c>
      <c r="DP52" s="89">
        <v>-19.2</v>
      </c>
      <c r="DQ52" s="88">
        <v>107.8</v>
      </c>
      <c r="DR52" s="89"/>
      <c r="DS52" s="89">
        <v>-1.1000000000000001</v>
      </c>
      <c r="DT52" s="89" t="s">
        <v>8</v>
      </c>
      <c r="DU52" s="89">
        <v>-10.3</v>
      </c>
      <c r="DV52" s="89">
        <v>4.3</v>
      </c>
      <c r="DW52" s="89">
        <v>8.1</v>
      </c>
      <c r="DX52" s="88">
        <v>107.3</v>
      </c>
      <c r="DY52" s="89"/>
      <c r="DZ52" s="89">
        <v>10.1</v>
      </c>
      <c r="EA52" s="89">
        <v>17.2</v>
      </c>
      <c r="EB52" s="89">
        <v>-13.3</v>
      </c>
      <c r="EC52" s="89">
        <v>-11.3</v>
      </c>
      <c r="ED52" s="89">
        <v>-0.3</v>
      </c>
      <c r="EE52" s="88">
        <v>114.8</v>
      </c>
      <c r="EF52" s="89"/>
      <c r="EG52" s="89" t="s">
        <v>8</v>
      </c>
      <c r="EH52" s="89" t="s">
        <v>8</v>
      </c>
      <c r="EI52" s="89" t="s">
        <v>8</v>
      </c>
      <c r="EJ52" s="89" t="s">
        <v>8</v>
      </c>
      <c r="EK52" s="89" t="s">
        <v>8</v>
      </c>
      <c r="EL52" s="88" t="s">
        <v>8</v>
      </c>
      <c r="EM52" s="89"/>
      <c r="EN52" s="89">
        <v>9.3000000000000007</v>
      </c>
      <c r="EO52" s="89" t="s">
        <v>8</v>
      </c>
      <c r="EP52" s="89">
        <v>-11.6</v>
      </c>
      <c r="EQ52" s="89">
        <v>-3.7</v>
      </c>
      <c r="ER52" s="89">
        <v>-14.9</v>
      </c>
      <c r="ES52" s="88">
        <v>112.5</v>
      </c>
      <c r="ET52" s="89"/>
      <c r="EU52" s="89" t="s">
        <v>8</v>
      </c>
      <c r="EV52" s="89" t="s">
        <v>8</v>
      </c>
      <c r="EW52" s="89" t="s">
        <v>8</v>
      </c>
      <c r="EX52" s="89" t="s">
        <v>8</v>
      </c>
      <c r="EY52" s="89" t="s">
        <v>8</v>
      </c>
      <c r="EZ52" s="88" t="s">
        <v>8</v>
      </c>
      <c r="FA52" s="89"/>
      <c r="FB52" s="89" t="s">
        <v>8</v>
      </c>
      <c r="FC52" s="89" t="s">
        <v>8</v>
      </c>
      <c r="FD52" s="89" t="s">
        <v>8</v>
      </c>
      <c r="FE52" s="89" t="s">
        <v>8</v>
      </c>
      <c r="FF52" s="89" t="s">
        <v>8</v>
      </c>
      <c r="FG52" s="88" t="s">
        <v>8</v>
      </c>
      <c r="FH52" s="89"/>
      <c r="FI52" s="89" t="s">
        <v>8</v>
      </c>
      <c r="FJ52" s="89" t="s">
        <v>8</v>
      </c>
      <c r="FK52" s="89" t="s">
        <v>8</v>
      </c>
      <c r="FL52" s="89" t="s">
        <v>8</v>
      </c>
      <c r="FM52" s="89" t="s">
        <v>8</v>
      </c>
      <c r="FN52" s="88" t="s">
        <v>8</v>
      </c>
      <c r="FO52" s="89"/>
      <c r="FP52" s="89">
        <v>7.9</v>
      </c>
      <c r="FQ52" s="89" t="s">
        <v>8</v>
      </c>
      <c r="FR52" s="89" t="s">
        <v>8</v>
      </c>
      <c r="FS52" s="89" t="s">
        <v>8</v>
      </c>
      <c r="FT52" s="89">
        <v>-2.7</v>
      </c>
      <c r="FU52" s="88">
        <v>115.5</v>
      </c>
      <c r="FV52" s="89"/>
      <c r="FW52" s="89" t="s">
        <v>8</v>
      </c>
      <c r="FX52" s="89" t="s">
        <v>8</v>
      </c>
      <c r="FY52" s="89" t="s">
        <v>8</v>
      </c>
      <c r="FZ52" s="89" t="s">
        <v>8</v>
      </c>
      <c r="GA52" s="89" t="s">
        <v>8</v>
      </c>
      <c r="GB52" s="88" t="s">
        <v>8</v>
      </c>
      <c r="GC52" s="89"/>
      <c r="GD52" s="89" t="s">
        <v>8</v>
      </c>
      <c r="GE52" s="89" t="s">
        <v>8</v>
      </c>
      <c r="GF52" s="89" t="s">
        <v>8</v>
      </c>
      <c r="GG52" s="89" t="s">
        <v>8</v>
      </c>
      <c r="GH52" s="89" t="s">
        <v>8</v>
      </c>
      <c r="GI52" s="88" t="s">
        <v>8</v>
      </c>
      <c r="GJ52" s="89"/>
      <c r="GK52" s="89">
        <v>0.3</v>
      </c>
      <c r="GL52" s="89" t="s">
        <v>8</v>
      </c>
      <c r="GM52" s="89">
        <v>9.1</v>
      </c>
      <c r="GN52" s="89">
        <v>29.7</v>
      </c>
      <c r="GO52" s="89">
        <v>-2.4</v>
      </c>
      <c r="GP52" s="88">
        <v>106</v>
      </c>
      <c r="GQ52" s="89"/>
      <c r="GR52" s="89">
        <v>9.6999999999999993</v>
      </c>
      <c r="GS52" s="89" t="s">
        <v>8</v>
      </c>
      <c r="GT52" s="89" t="s">
        <v>8</v>
      </c>
      <c r="GU52" s="89" t="s">
        <v>8</v>
      </c>
      <c r="GV52" s="89" t="s">
        <v>8</v>
      </c>
      <c r="GW52" s="88">
        <v>115.1</v>
      </c>
      <c r="GX52" s="89"/>
      <c r="GY52" s="89" t="s">
        <v>8</v>
      </c>
      <c r="GZ52" s="89" t="s">
        <v>8</v>
      </c>
      <c r="HA52" s="89" t="s">
        <v>8</v>
      </c>
      <c r="HB52" s="89" t="s">
        <v>8</v>
      </c>
      <c r="HC52" s="89" t="s">
        <v>8</v>
      </c>
      <c r="HD52" s="88" t="s">
        <v>8</v>
      </c>
      <c r="HE52" s="89"/>
      <c r="HF52" s="89">
        <v>2.6</v>
      </c>
      <c r="HG52" s="89" t="s">
        <v>8</v>
      </c>
      <c r="HH52" s="89">
        <v>-9.3000000000000007</v>
      </c>
      <c r="HI52" s="89">
        <v>2.7</v>
      </c>
      <c r="HJ52" s="89">
        <v>11.6</v>
      </c>
      <c r="HK52" s="88">
        <v>112.2</v>
      </c>
      <c r="HL52" s="89"/>
      <c r="HM52" s="89" t="s">
        <v>8</v>
      </c>
      <c r="HN52" s="89" t="s">
        <v>8</v>
      </c>
      <c r="HO52" s="89" t="s">
        <v>8</v>
      </c>
      <c r="HP52" s="89" t="s">
        <v>8</v>
      </c>
      <c r="HQ52" s="89" t="s">
        <v>8</v>
      </c>
      <c r="HR52" s="88" t="s">
        <v>8</v>
      </c>
      <c r="HS52" s="89"/>
      <c r="HT52" s="89" t="s">
        <v>8</v>
      </c>
      <c r="HU52" s="89" t="s">
        <v>8</v>
      </c>
      <c r="HV52" s="89" t="s">
        <v>8</v>
      </c>
      <c r="HW52" s="89" t="s">
        <v>8</v>
      </c>
      <c r="HX52" s="89" t="s">
        <v>8</v>
      </c>
      <c r="HY52" s="88" t="s">
        <v>8</v>
      </c>
      <c r="HZ52" s="89"/>
      <c r="IA52" s="89" t="s">
        <v>8</v>
      </c>
      <c r="IB52" s="89" t="s">
        <v>8</v>
      </c>
      <c r="IC52" s="89" t="s">
        <v>8</v>
      </c>
      <c r="ID52" s="89" t="s">
        <v>8</v>
      </c>
      <c r="IE52" s="89" t="s">
        <v>8</v>
      </c>
      <c r="IF52" s="88" t="s">
        <v>8</v>
      </c>
      <c r="IG52" s="89"/>
      <c r="IH52" s="89" t="s">
        <v>8</v>
      </c>
      <c r="II52" s="89" t="s">
        <v>8</v>
      </c>
      <c r="IJ52" s="89" t="s">
        <v>8</v>
      </c>
      <c r="IK52" s="89" t="s">
        <v>8</v>
      </c>
      <c r="IL52" s="89">
        <v>0.7</v>
      </c>
      <c r="IM52" s="88">
        <v>105.8</v>
      </c>
      <c r="IN52" s="89"/>
      <c r="IO52" s="89" t="s">
        <v>8</v>
      </c>
      <c r="IP52" s="89" t="s">
        <v>8</v>
      </c>
      <c r="IQ52" s="89" t="s">
        <v>8</v>
      </c>
      <c r="IR52" s="89" t="s">
        <v>8</v>
      </c>
      <c r="IS52" s="89" t="s">
        <v>8</v>
      </c>
      <c r="IT52" s="88" t="s">
        <v>8</v>
      </c>
      <c r="IU52" s="89"/>
      <c r="IV52" s="89">
        <v>3.4</v>
      </c>
      <c r="IW52" s="89" t="s">
        <v>8</v>
      </c>
      <c r="IX52" s="89">
        <v>-9.1</v>
      </c>
      <c r="IY52" s="89">
        <v>9.8000000000000007</v>
      </c>
      <c r="IZ52" s="89">
        <v>43.1</v>
      </c>
      <c r="JA52" s="88">
        <v>110.2</v>
      </c>
    </row>
    <row r="53" spans="1:261" ht="15" customHeight="1" thickBot="1">
      <c r="A53" s="129"/>
      <c r="B53" s="106"/>
      <c r="C53" s="99"/>
      <c r="E53" s="117">
        <v>3</v>
      </c>
      <c r="F53" s="116">
        <f t="shared" ref="F53:K53" si="30">LARGE(F$4:F$33,$E53)</f>
        <v>2.9</v>
      </c>
      <c r="G53" s="116">
        <f t="shared" si="30"/>
        <v>4.2999999999999989</v>
      </c>
      <c r="H53" s="116">
        <f t="shared" si="30"/>
        <v>2.3000000000000043</v>
      </c>
      <c r="I53" s="116">
        <f t="shared" si="30"/>
        <v>5.6</v>
      </c>
      <c r="J53" s="116">
        <f t="shared" si="30"/>
        <v>4</v>
      </c>
      <c r="K53" s="115">
        <f t="shared" si="30"/>
        <v>2.3999999999999915</v>
      </c>
      <c r="AG53" s="97">
        <f t="shared" si="1"/>
        <v>32598</v>
      </c>
      <c r="AH53" s="96">
        <f t="shared" si="2"/>
        <v>43.1</v>
      </c>
      <c r="AY53" s="91">
        <v>32628</v>
      </c>
      <c r="AZ53" s="89"/>
      <c r="BA53" s="89">
        <v>5</v>
      </c>
      <c r="BB53" s="89" t="s">
        <v>8</v>
      </c>
      <c r="BC53" s="89">
        <v>-7.1</v>
      </c>
      <c r="BD53" s="89">
        <v>0.9</v>
      </c>
      <c r="BE53" s="89">
        <v>2.4</v>
      </c>
      <c r="BF53" s="88">
        <v>111.7</v>
      </c>
      <c r="BG53" s="89"/>
      <c r="BH53" s="89">
        <v>5.7</v>
      </c>
      <c r="BI53" s="89" t="s">
        <v>8</v>
      </c>
      <c r="BJ53" s="89">
        <v>-6.7</v>
      </c>
      <c r="BK53" s="89">
        <v>-1.5</v>
      </c>
      <c r="BL53" s="89">
        <v>-2.9</v>
      </c>
      <c r="BM53" s="88">
        <v>112.4</v>
      </c>
      <c r="BN53" s="89"/>
      <c r="BO53" s="89">
        <v>0.2</v>
      </c>
      <c r="BP53" s="89" t="s">
        <v>8</v>
      </c>
      <c r="BQ53" s="89">
        <v>-1.4</v>
      </c>
      <c r="BR53" s="89">
        <v>3.7</v>
      </c>
      <c r="BS53" s="89" t="s">
        <v>8</v>
      </c>
      <c r="BT53" s="88">
        <v>108.9</v>
      </c>
      <c r="BU53" s="89"/>
      <c r="BV53" s="89" t="s">
        <v>8</v>
      </c>
      <c r="BW53" s="89" t="s">
        <v>8</v>
      </c>
      <c r="BX53" s="89" t="s">
        <v>8</v>
      </c>
      <c r="BY53" s="89" t="s">
        <v>8</v>
      </c>
      <c r="BZ53" s="89" t="s">
        <v>8</v>
      </c>
      <c r="CA53" s="88" t="s">
        <v>8</v>
      </c>
      <c r="CB53" s="89"/>
      <c r="CC53" s="89" t="s">
        <v>8</v>
      </c>
      <c r="CD53" s="89" t="s">
        <v>8</v>
      </c>
      <c r="CE53" s="89" t="s">
        <v>8</v>
      </c>
      <c r="CF53" s="89" t="s">
        <v>8</v>
      </c>
      <c r="CG53" s="89" t="s">
        <v>8</v>
      </c>
      <c r="CH53" s="88" t="s">
        <v>8</v>
      </c>
      <c r="CI53" s="89"/>
      <c r="CJ53" s="89">
        <v>5</v>
      </c>
      <c r="CK53" s="89" t="s">
        <v>8</v>
      </c>
      <c r="CL53" s="89">
        <v>-13.2</v>
      </c>
      <c r="CM53" s="89" t="s">
        <v>8</v>
      </c>
      <c r="CN53" s="89">
        <v>-24.4</v>
      </c>
      <c r="CO53" s="88">
        <v>90.7</v>
      </c>
      <c r="CP53" s="89"/>
      <c r="CQ53" s="89">
        <v>4.7</v>
      </c>
      <c r="CR53" s="89" t="s">
        <v>8</v>
      </c>
      <c r="CS53" s="89">
        <v>0.6</v>
      </c>
      <c r="CT53" s="89">
        <v>-3.6</v>
      </c>
      <c r="CU53" s="89">
        <v>-18.899999999999999</v>
      </c>
      <c r="CV53" s="88">
        <v>111.4</v>
      </c>
      <c r="CW53" s="89"/>
      <c r="CX53" s="89" t="s">
        <v>8</v>
      </c>
      <c r="CY53" s="89" t="s">
        <v>8</v>
      </c>
      <c r="CZ53" s="89" t="s">
        <v>8</v>
      </c>
      <c r="DA53" s="89" t="s">
        <v>8</v>
      </c>
      <c r="DB53" s="89" t="s">
        <v>8</v>
      </c>
      <c r="DC53" s="88" t="s">
        <v>8</v>
      </c>
      <c r="DD53" s="89"/>
      <c r="DE53" s="89" t="s">
        <v>8</v>
      </c>
      <c r="DF53" s="89" t="s">
        <v>8</v>
      </c>
      <c r="DG53" s="89">
        <v>-10.6</v>
      </c>
      <c r="DH53" s="89" t="s">
        <v>8</v>
      </c>
      <c r="DI53" s="89" t="s">
        <v>8</v>
      </c>
      <c r="DJ53" s="88" t="s">
        <v>8</v>
      </c>
      <c r="DK53" s="89"/>
      <c r="DL53" s="89">
        <v>-0.1</v>
      </c>
      <c r="DM53" s="89" t="s">
        <v>8</v>
      </c>
      <c r="DN53" s="89">
        <v>-16.600000000000001</v>
      </c>
      <c r="DO53" s="89" t="s">
        <v>8</v>
      </c>
      <c r="DP53" s="89">
        <v>-34.799999999999997</v>
      </c>
      <c r="DQ53" s="88">
        <v>108.6</v>
      </c>
      <c r="DR53" s="89"/>
      <c r="DS53" s="89">
        <v>-1.1000000000000001</v>
      </c>
      <c r="DT53" s="89" t="s">
        <v>8</v>
      </c>
      <c r="DU53" s="89">
        <v>-8.8000000000000007</v>
      </c>
      <c r="DV53" s="89">
        <v>12.8</v>
      </c>
      <c r="DW53" s="89">
        <v>27.6</v>
      </c>
      <c r="DX53" s="88">
        <v>109.4</v>
      </c>
      <c r="DY53" s="89"/>
      <c r="DZ53" s="89">
        <v>8</v>
      </c>
      <c r="EA53" s="89">
        <v>17.7</v>
      </c>
      <c r="EB53" s="89">
        <v>-12.6</v>
      </c>
      <c r="EC53" s="89">
        <v>-10</v>
      </c>
      <c r="ED53" s="89">
        <v>-0.6</v>
      </c>
      <c r="EE53" s="88">
        <v>114.5</v>
      </c>
      <c r="EF53" s="89"/>
      <c r="EG53" s="89" t="s">
        <v>8</v>
      </c>
      <c r="EH53" s="89" t="s">
        <v>8</v>
      </c>
      <c r="EI53" s="89" t="s">
        <v>8</v>
      </c>
      <c r="EJ53" s="89" t="s">
        <v>8</v>
      </c>
      <c r="EK53" s="89" t="s">
        <v>8</v>
      </c>
      <c r="EL53" s="88" t="s">
        <v>8</v>
      </c>
      <c r="EM53" s="89"/>
      <c r="EN53" s="89">
        <v>10.3</v>
      </c>
      <c r="EO53" s="89" t="s">
        <v>8</v>
      </c>
      <c r="EP53" s="89">
        <v>-13.8</v>
      </c>
      <c r="EQ53" s="89">
        <v>-3.7</v>
      </c>
      <c r="ER53" s="89">
        <v>-8.5</v>
      </c>
      <c r="ES53" s="88">
        <v>114.1</v>
      </c>
      <c r="ET53" s="89"/>
      <c r="EU53" s="89" t="s">
        <v>8</v>
      </c>
      <c r="EV53" s="89" t="s">
        <v>8</v>
      </c>
      <c r="EW53" s="89" t="s">
        <v>8</v>
      </c>
      <c r="EX53" s="89" t="s">
        <v>8</v>
      </c>
      <c r="EY53" s="89" t="s">
        <v>8</v>
      </c>
      <c r="EZ53" s="88" t="s">
        <v>8</v>
      </c>
      <c r="FA53" s="89"/>
      <c r="FB53" s="89" t="s">
        <v>8</v>
      </c>
      <c r="FC53" s="89" t="s">
        <v>8</v>
      </c>
      <c r="FD53" s="89" t="s">
        <v>8</v>
      </c>
      <c r="FE53" s="89" t="s">
        <v>8</v>
      </c>
      <c r="FF53" s="89" t="s">
        <v>8</v>
      </c>
      <c r="FG53" s="88" t="s">
        <v>8</v>
      </c>
      <c r="FH53" s="89"/>
      <c r="FI53" s="89" t="s">
        <v>8</v>
      </c>
      <c r="FJ53" s="89" t="s">
        <v>8</v>
      </c>
      <c r="FK53" s="89" t="s">
        <v>8</v>
      </c>
      <c r="FL53" s="89" t="s">
        <v>8</v>
      </c>
      <c r="FM53" s="89" t="s">
        <v>8</v>
      </c>
      <c r="FN53" s="88" t="s">
        <v>8</v>
      </c>
      <c r="FO53" s="89"/>
      <c r="FP53" s="89">
        <v>10.7</v>
      </c>
      <c r="FQ53" s="89" t="s">
        <v>8</v>
      </c>
      <c r="FR53" s="89" t="s">
        <v>8</v>
      </c>
      <c r="FS53" s="89" t="s">
        <v>8</v>
      </c>
      <c r="FT53" s="89">
        <v>-11.6</v>
      </c>
      <c r="FU53" s="88">
        <v>116.9</v>
      </c>
      <c r="FV53" s="89"/>
      <c r="FW53" s="89" t="s">
        <v>8</v>
      </c>
      <c r="FX53" s="89" t="s">
        <v>8</v>
      </c>
      <c r="FY53" s="89" t="s">
        <v>8</v>
      </c>
      <c r="FZ53" s="89" t="s">
        <v>8</v>
      </c>
      <c r="GA53" s="89" t="s">
        <v>8</v>
      </c>
      <c r="GB53" s="88" t="s">
        <v>8</v>
      </c>
      <c r="GC53" s="89"/>
      <c r="GD53" s="89" t="s">
        <v>8</v>
      </c>
      <c r="GE53" s="89" t="s">
        <v>8</v>
      </c>
      <c r="GF53" s="89" t="s">
        <v>8</v>
      </c>
      <c r="GG53" s="89" t="s">
        <v>8</v>
      </c>
      <c r="GH53" s="89" t="s">
        <v>8</v>
      </c>
      <c r="GI53" s="88" t="s">
        <v>8</v>
      </c>
      <c r="GJ53" s="89"/>
      <c r="GK53" s="89">
        <v>2.1</v>
      </c>
      <c r="GL53" s="89" t="s">
        <v>8</v>
      </c>
      <c r="GM53" s="89">
        <v>11.1</v>
      </c>
      <c r="GN53" s="89">
        <v>24.6</v>
      </c>
      <c r="GO53" s="89">
        <v>-4.4000000000000004</v>
      </c>
      <c r="GP53" s="88">
        <v>109.8</v>
      </c>
      <c r="GQ53" s="89"/>
      <c r="GR53" s="89">
        <v>12.8</v>
      </c>
      <c r="GS53" s="89" t="s">
        <v>8</v>
      </c>
      <c r="GT53" s="89" t="s">
        <v>8</v>
      </c>
      <c r="GU53" s="89" t="s">
        <v>8</v>
      </c>
      <c r="GV53" s="89" t="s">
        <v>8</v>
      </c>
      <c r="GW53" s="88">
        <v>118.3</v>
      </c>
      <c r="GX53" s="89"/>
      <c r="GY53" s="89" t="s">
        <v>8</v>
      </c>
      <c r="GZ53" s="89" t="s">
        <v>8</v>
      </c>
      <c r="HA53" s="89" t="s">
        <v>8</v>
      </c>
      <c r="HB53" s="89" t="s">
        <v>8</v>
      </c>
      <c r="HC53" s="89" t="s">
        <v>8</v>
      </c>
      <c r="HD53" s="88" t="s">
        <v>8</v>
      </c>
      <c r="HE53" s="89"/>
      <c r="HF53" s="89">
        <v>1.7</v>
      </c>
      <c r="HG53" s="89" t="s">
        <v>8</v>
      </c>
      <c r="HH53" s="89">
        <v>-9.6999999999999993</v>
      </c>
      <c r="HI53" s="89">
        <v>-1</v>
      </c>
      <c r="HJ53" s="89">
        <v>13.9</v>
      </c>
      <c r="HK53" s="88">
        <v>111.6</v>
      </c>
      <c r="HL53" s="89"/>
      <c r="HM53" s="89" t="s">
        <v>8</v>
      </c>
      <c r="HN53" s="89" t="s">
        <v>8</v>
      </c>
      <c r="HO53" s="89" t="s">
        <v>8</v>
      </c>
      <c r="HP53" s="89" t="s">
        <v>8</v>
      </c>
      <c r="HQ53" s="89" t="s">
        <v>8</v>
      </c>
      <c r="HR53" s="88" t="s">
        <v>8</v>
      </c>
      <c r="HS53" s="89"/>
      <c r="HT53" s="89" t="s">
        <v>8</v>
      </c>
      <c r="HU53" s="89" t="s">
        <v>8</v>
      </c>
      <c r="HV53" s="89" t="s">
        <v>8</v>
      </c>
      <c r="HW53" s="89" t="s">
        <v>8</v>
      </c>
      <c r="HX53" s="89" t="s">
        <v>8</v>
      </c>
      <c r="HY53" s="88" t="s">
        <v>8</v>
      </c>
      <c r="HZ53" s="89"/>
      <c r="IA53" s="89" t="s">
        <v>8</v>
      </c>
      <c r="IB53" s="89" t="s">
        <v>8</v>
      </c>
      <c r="IC53" s="89" t="s">
        <v>8</v>
      </c>
      <c r="ID53" s="89" t="s">
        <v>8</v>
      </c>
      <c r="IE53" s="89" t="s">
        <v>8</v>
      </c>
      <c r="IF53" s="88" t="s">
        <v>8</v>
      </c>
      <c r="IG53" s="89"/>
      <c r="IH53" s="89" t="s">
        <v>8</v>
      </c>
      <c r="II53" s="89" t="s">
        <v>8</v>
      </c>
      <c r="IJ53" s="89" t="s">
        <v>8</v>
      </c>
      <c r="IK53" s="89" t="s">
        <v>8</v>
      </c>
      <c r="IL53" s="89">
        <v>13.5</v>
      </c>
      <c r="IM53" s="88">
        <v>106</v>
      </c>
      <c r="IN53" s="89"/>
      <c r="IO53" s="89" t="s">
        <v>8</v>
      </c>
      <c r="IP53" s="89" t="s">
        <v>8</v>
      </c>
      <c r="IQ53" s="89" t="s">
        <v>8</v>
      </c>
      <c r="IR53" s="89" t="s">
        <v>8</v>
      </c>
      <c r="IS53" s="89" t="s">
        <v>8</v>
      </c>
      <c r="IT53" s="88" t="s">
        <v>8</v>
      </c>
      <c r="IU53" s="89"/>
      <c r="IV53" s="89">
        <v>1.4</v>
      </c>
      <c r="IW53" s="89" t="s">
        <v>8</v>
      </c>
      <c r="IX53" s="89">
        <v>-9</v>
      </c>
      <c r="IY53" s="89">
        <v>12.3</v>
      </c>
      <c r="IZ53" s="89">
        <v>34.200000000000003</v>
      </c>
      <c r="JA53" s="88">
        <v>108.1</v>
      </c>
    </row>
    <row r="54" spans="1:261" ht="15" customHeight="1" thickBot="1">
      <c r="A54" s="107"/>
      <c r="B54" s="130" t="s">
        <v>351</v>
      </c>
      <c r="C54" s="99"/>
      <c r="AG54" s="97">
        <f t="shared" si="1"/>
        <v>32628</v>
      </c>
      <c r="AH54" s="96">
        <f t="shared" si="2"/>
        <v>34.200000000000003</v>
      </c>
      <c r="AY54" s="91">
        <v>32659</v>
      </c>
      <c r="AZ54" s="89"/>
      <c r="BA54" s="89">
        <v>5</v>
      </c>
      <c r="BB54" s="89" t="s">
        <v>8</v>
      </c>
      <c r="BC54" s="89">
        <v>-6.2</v>
      </c>
      <c r="BD54" s="89">
        <v>0.5</v>
      </c>
      <c r="BE54" s="89">
        <v>-0.7</v>
      </c>
      <c r="BF54" s="88">
        <v>112.4</v>
      </c>
      <c r="BG54" s="89"/>
      <c r="BH54" s="89">
        <v>6.2</v>
      </c>
      <c r="BI54" s="89" t="s">
        <v>8</v>
      </c>
      <c r="BJ54" s="89">
        <v>-5.9</v>
      </c>
      <c r="BK54" s="89">
        <v>-1.2</v>
      </c>
      <c r="BL54" s="89">
        <v>-7.7</v>
      </c>
      <c r="BM54" s="88">
        <v>113</v>
      </c>
      <c r="BN54" s="89"/>
      <c r="BO54" s="89">
        <v>1.6</v>
      </c>
      <c r="BP54" s="89" t="s">
        <v>8</v>
      </c>
      <c r="BQ54" s="89">
        <v>-0.1</v>
      </c>
      <c r="BR54" s="89">
        <v>4.9000000000000004</v>
      </c>
      <c r="BS54" s="89">
        <v>0.6</v>
      </c>
      <c r="BT54" s="88">
        <v>111.7</v>
      </c>
      <c r="BU54" s="89"/>
      <c r="BV54" s="89" t="s">
        <v>8</v>
      </c>
      <c r="BW54" s="89" t="s">
        <v>8</v>
      </c>
      <c r="BX54" s="89" t="s">
        <v>8</v>
      </c>
      <c r="BY54" s="89" t="s">
        <v>8</v>
      </c>
      <c r="BZ54" s="89" t="s">
        <v>8</v>
      </c>
      <c r="CA54" s="88" t="s">
        <v>8</v>
      </c>
      <c r="CB54" s="89"/>
      <c r="CC54" s="89" t="s">
        <v>8</v>
      </c>
      <c r="CD54" s="89" t="s">
        <v>8</v>
      </c>
      <c r="CE54" s="89" t="s">
        <v>8</v>
      </c>
      <c r="CF54" s="89" t="s">
        <v>8</v>
      </c>
      <c r="CG54" s="89" t="s">
        <v>8</v>
      </c>
      <c r="CH54" s="88" t="s">
        <v>8</v>
      </c>
      <c r="CI54" s="89"/>
      <c r="CJ54" s="89">
        <v>4.9000000000000004</v>
      </c>
      <c r="CK54" s="89" t="s">
        <v>8</v>
      </c>
      <c r="CL54" s="89">
        <v>-14</v>
      </c>
      <c r="CM54" s="89" t="s">
        <v>8</v>
      </c>
      <c r="CN54" s="89">
        <v>-25.1</v>
      </c>
      <c r="CO54" s="88">
        <v>89.8</v>
      </c>
      <c r="CP54" s="89"/>
      <c r="CQ54" s="89">
        <v>7</v>
      </c>
      <c r="CR54" s="89" t="s">
        <v>8</v>
      </c>
      <c r="CS54" s="89">
        <v>1.9</v>
      </c>
      <c r="CT54" s="89">
        <v>-2.5</v>
      </c>
      <c r="CU54" s="89">
        <v>-19.600000000000001</v>
      </c>
      <c r="CV54" s="88">
        <v>113.7</v>
      </c>
      <c r="CW54" s="89"/>
      <c r="CX54" s="89" t="s">
        <v>8</v>
      </c>
      <c r="CY54" s="89" t="s">
        <v>8</v>
      </c>
      <c r="CZ54" s="89" t="s">
        <v>8</v>
      </c>
      <c r="DA54" s="89" t="s">
        <v>8</v>
      </c>
      <c r="DB54" s="89" t="s">
        <v>8</v>
      </c>
      <c r="DC54" s="88" t="s">
        <v>8</v>
      </c>
      <c r="DD54" s="89"/>
      <c r="DE54" s="89" t="s">
        <v>8</v>
      </c>
      <c r="DF54" s="89" t="s">
        <v>8</v>
      </c>
      <c r="DG54" s="89">
        <v>-12.8</v>
      </c>
      <c r="DH54" s="89" t="s">
        <v>8</v>
      </c>
      <c r="DI54" s="89" t="s">
        <v>8</v>
      </c>
      <c r="DJ54" s="88" t="s">
        <v>8</v>
      </c>
      <c r="DK54" s="89"/>
      <c r="DL54" s="89">
        <v>-2.5</v>
      </c>
      <c r="DM54" s="89" t="s">
        <v>8</v>
      </c>
      <c r="DN54" s="89">
        <v>-12.5</v>
      </c>
      <c r="DO54" s="89" t="s">
        <v>8</v>
      </c>
      <c r="DP54" s="89">
        <v>-35.5</v>
      </c>
      <c r="DQ54" s="88">
        <v>107.8</v>
      </c>
      <c r="DR54" s="89"/>
      <c r="DS54" s="89">
        <v>0.1</v>
      </c>
      <c r="DT54" s="89" t="s">
        <v>8</v>
      </c>
      <c r="DU54" s="89">
        <v>-8.1</v>
      </c>
      <c r="DV54" s="89">
        <v>-2.2000000000000002</v>
      </c>
      <c r="DW54" s="89">
        <v>24.5</v>
      </c>
      <c r="DX54" s="88">
        <v>109.8</v>
      </c>
      <c r="DY54" s="89"/>
      <c r="DZ54" s="89">
        <v>9.6999999999999993</v>
      </c>
      <c r="EA54" s="89">
        <v>17.600000000000001</v>
      </c>
      <c r="EB54" s="89">
        <v>-12.7</v>
      </c>
      <c r="EC54" s="89">
        <v>-8.6999999999999993</v>
      </c>
      <c r="ED54" s="89">
        <v>-2.2999999999999998</v>
      </c>
      <c r="EE54" s="88">
        <v>114.9</v>
      </c>
      <c r="EF54" s="89"/>
      <c r="EG54" s="89" t="s">
        <v>8</v>
      </c>
      <c r="EH54" s="89" t="s">
        <v>8</v>
      </c>
      <c r="EI54" s="89" t="s">
        <v>8</v>
      </c>
      <c r="EJ54" s="89" t="s">
        <v>8</v>
      </c>
      <c r="EK54" s="89" t="s">
        <v>8</v>
      </c>
      <c r="EL54" s="88" t="s">
        <v>8</v>
      </c>
      <c r="EM54" s="89"/>
      <c r="EN54" s="89">
        <v>7.1</v>
      </c>
      <c r="EO54" s="89" t="s">
        <v>8</v>
      </c>
      <c r="EP54" s="89">
        <v>-12.4</v>
      </c>
      <c r="EQ54" s="89">
        <v>-1.9</v>
      </c>
      <c r="ER54" s="89">
        <v>-28.1</v>
      </c>
      <c r="ES54" s="88">
        <v>110.3</v>
      </c>
      <c r="ET54" s="89"/>
      <c r="EU54" s="89" t="s">
        <v>8</v>
      </c>
      <c r="EV54" s="89" t="s">
        <v>8</v>
      </c>
      <c r="EW54" s="89" t="s">
        <v>8</v>
      </c>
      <c r="EX54" s="89" t="s">
        <v>8</v>
      </c>
      <c r="EY54" s="89" t="s">
        <v>8</v>
      </c>
      <c r="EZ54" s="88" t="s">
        <v>8</v>
      </c>
      <c r="FA54" s="89"/>
      <c r="FB54" s="89" t="s">
        <v>8</v>
      </c>
      <c r="FC54" s="89" t="s">
        <v>8</v>
      </c>
      <c r="FD54" s="89" t="s">
        <v>8</v>
      </c>
      <c r="FE54" s="89" t="s">
        <v>8</v>
      </c>
      <c r="FF54" s="89" t="s">
        <v>8</v>
      </c>
      <c r="FG54" s="88" t="s">
        <v>8</v>
      </c>
      <c r="FH54" s="89"/>
      <c r="FI54" s="89" t="s">
        <v>8</v>
      </c>
      <c r="FJ54" s="89" t="s">
        <v>8</v>
      </c>
      <c r="FK54" s="89" t="s">
        <v>8</v>
      </c>
      <c r="FL54" s="89" t="s">
        <v>8</v>
      </c>
      <c r="FM54" s="89" t="s">
        <v>8</v>
      </c>
      <c r="FN54" s="88" t="s">
        <v>8</v>
      </c>
      <c r="FO54" s="89"/>
      <c r="FP54" s="89">
        <v>4.7</v>
      </c>
      <c r="FQ54" s="89" t="s">
        <v>8</v>
      </c>
      <c r="FR54" s="89" t="s">
        <v>8</v>
      </c>
      <c r="FS54" s="89" t="s">
        <v>8</v>
      </c>
      <c r="FT54" s="89">
        <v>-10.199999999999999</v>
      </c>
      <c r="FU54" s="88">
        <v>112.6</v>
      </c>
      <c r="FV54" s="89"/>
      <c r="FW54" s="89" t="s">
        <v>8</v>
      </c>
      <c r="FX54" s="89" t="s">
        <v>8</v>
      </c>
      <c r="FY54" s="89" t="s">
        <v>8</v>
      </c>
      <c r="FZ54" s="89" t="s">
        <v>8</v>
      </c>
      <c r="GA54" s="89" t="s">
        <v>8</v>
      </c>
      <c r="GB54" s="88" t="s">
        <v>8</v>
      </c>
      <c r="GC54" s="89"/>
      <c r="GD54" s="89" t="s">
        <v>8</v>
      </c>
      <c r="GE54" s="89" t="s">
        <v>8</v>
      </c>
      <c r="GF54" s="89" t="s">
        <v>8</v>
      </c>
      <c r="GG54" s="89" t="s">
        <v>8</v>
      </c>
      <c r="GH54" s="89" t="s">
        <v>8</v>
      </c>
      <c r="GI54" s="88" t="s">
        <v>8</v>
      </c>
      <c r="GJ54" s="89"/>
      <c r="GK54" s="89">
        <v>2.8</v>
      </c>
      <c r="GL54" s="89" t="s">
        <v>8</v>
      </c>
      <c r="GM54" s="89">
        <v>7.8</v>
      </c>
      <c r="GN54" s="89">
        <v>26.8</v>
      </c>
      <c r="GO54" s="89">
        <v>-1.7</v>
      </c>
      <c r="GP54" s="88">
        <v>109.3</v>
      </c>
      <c r="GQ54" s="89"/>
      <c r="GR54" s="89">
        <v>13.1</v>
      </c>
      <c r="GS54" s="89" t="s">
        <v>8</v>
      </c>
      <c r="GT54" s="89" t="s">
        <v>8</v>
      </c>
      <c r="GU54" s="89" t="s">
        <v>8</v>
      </c>
      <c r="GV54" s="89" t="s">
        <v>8</v>
      </c>
      <c r="GW54" s="88">
        <v>118.7</v>
      </c>
      <c r="GX54" s="89"/>
      <c r="GY54" s="89" t="s">
        <v>8</v>
      </c>
      <c r="GZ54" s="89" t="s">
        <v>8</v>
      </c>
      <c r="HA54" s="89" t="s">
        <v>8</v>
      </c>
      <c r="HB54" s="89" t="s">
        <v>8</v>
      </c>
      <c r="HC54" s="89" t="s">
        <v>8</v>
      </c>
      <c r="HD54" s="88" t="s">
        <v>8</v>
      </c>
      <c r="HE54" s="89"/>
      <c r="HF54" s="89">
        <v>3.2</v>
      </c>
      <c r="HG54" s="89" t="s">
        <v>8</v>
      </c>
      <c r="HH54" s="89">
        <v>-11</v>
      </c>
      <c r="HI54" s="89">
        <v>-0.9</v>
      </c>
      <c r="HJ54" s="89">
        <v>2.7</v>
      </c>
      <c r="HK54" s="88">
        <v>111.5</v>
      </c>
      <c r="HL54" s="89"/>
      <c r="HM54" s="89" t="s">
        <v>8</v>
      </c>
      <c r="HN54" s="89" t="s">
        <v>8</v>
      </c>
      <c r="HO54" s="89" t="s">
        <v>8</v>
      </c>
      <c r="HP54" s="89" t="s">
        <v>8</v>
      </c>
      <c r="HQ54" s="89" t="s">
        <v>8</v>
      </c>
      <c r="HR54" s="88" t="s">
        <v>8</v>
      </c>
      <c r="HS54" s="89"/>
      <c r="HT54" s="89" t="s">
        <v>8</v>
      </c>
      <c r="HU54" s="89" t="s">
        <v>8</v>
      </c>
      <c r="HV54" s="89" t="s">
        <v>8</v>
      </c>
      <c r="HW54" s="89" t="s">
        <v>8</v>
      </c>
      <c r="HX54" s="89" t="s">
        <v>8</v>
      </c>
      <c r="HY54" s="88" t="s">
        <v>8</v>
      </c>
      <c r="HZ54" s="89"/>
      <c r="IA54" s="89" t="s">
        <v>8</v>
      </c>
      <c r="IB54" s="89" t="s">
        <v>8</v>
      </c>
      <c r="IC54" s="89" t="s">
        <v>8</v>
      </c>
      <c r="ID54" s="89" t="s">
        <v>8</v>
      </c>
      <c r="IE54" s="89" t="s">
        <v>8</v>
      </c>
      <c r="IF54" s="88" t="s">
        <v>8</v>
      </c>
      <c r="IG54" s="89"/>
      <c r="IH54" s="89" t="s">
        <v>8</v>
      </c>
      <c r="II54" s="89" t="s">
        <v>8</v>
      </c>
      <c r="IJ54" s="89" t="s">
        <v>8</v>
      </c>
      <c r="IK54" s="89" t="s">
        <v>8</v>
      </c>
      <c r="IL54" s="89">
        <v>14</v>
      </c>
      <c r="IM54" s="88">
        <v>105.9</v>
      </c>
      <c r="IN54" s="89"/>
      <c r="IO54" s="89" t="s">
        <v>8</v>
      </c>
      <c r="IP54" s="89" t="s">
        <v>8</v>
      </c>
      <c r="IQ54" s="89" t="s">
        <v>8</v>
      </c>
      <c r="IR54" s="89" t="s">
        <v>8</v>
      </c>
      <c r="IS54" s="89" t="s">
        <v>8</v>
      </c>
      <c r="IT54" s="88" t="s">
        <v>8</v>
      </c>
      <c r="IU54" s="89"/>
      <c r="IV54" s="89">
        <v>-1.1000000000000001</v>
      </c>
      <c r="IW54" s="89" t="s">
        <v>8</v>
      </c>
      <c r="IX54" s="89">
        <v>-7.5</v>
      </c>
      <c r="IY54" s="89">
        <v>10.3</v>
      </c>
      <c r="IZ54" s="89">
        <v>34.9</v>
      </c>
      <c r="JA54" s="88">
        <v>108</v>
      </c>
    </row>
    <row r="55" spans="1:261" ht="15" customHeight="1">
      <c r="A55" s="129" t="s">
        <v>33</v>
      </c>
      <c r="B55" s="106" t="s">
        <v>352</v>
      </c>
      <c r="C55" s="127"/>
      <c r="E55" s="121" t="s">
        <v>1036</v>
      </c>
      <c r="F55" s="120" t="s">
        <v>294</v>
      </c>
      <c r="G55" s="119" t="s">
        <v>34</v>
      </c>
      <c r="H55" s="119" t="s">
        <v>297</v>
      </c>
      <c r="I55" s="119" t="s">
        <v>299</v>
      </c>
      <c r="J55" s="119" t="s">
        <v>301</v>
      </c>
      <c r="K55" s="118" t="s">
        <v>31</v>
      </c>
      <c r="AG55" s="97">
        <f t="shared" si="1"/>
        <v>32659</v>
      </c>
      <c r="AH55" s="96">
        <f t="shared" si="2"/>
        <v>34.9</v>
      </c>
      <c r="AY55" s="91">
        <v>32689</v>
      </c>
      <c r="AZ55" s="89"/>
      <c r="BA55" s="89">
        <v>5.0999999999999996</v>
      </c>
      <c r="BB55" s="89" t="s">
        <v>8</v>
      </c>
      <c r="BC55" s="89">
        <v>-5.9</v>
      </c>
      <c r="BD55" s="89">
        <v>1.1000000000000001</v>
      </c>
      <c r="BE55" s="89">
        <v>1.7</v>
      </c>
      <c r="BF55" s="88">
        <v>113.2</v>
      </c>
      <c r="BG55" s="89"/>
      <c r="BH55" s="89">
        <v>6.5</v>
      </c>
      <c r="BI55" s="89" t="s">
        <v>8</v>
      </c>
      <c r="BJ55" s="89">
        <v>-4.7</v>
      </c>
      <c r="BK55" s="89">
        <v>-0.1</v>
      </c>
      <c r="BL55" s="89">
        <v>-4.4000000000000004</v>
      </c>
      <c r="BM55" s="88">
        <v>114.5</v>
      </c>
      <c r="BN55" s="89"/>
      <c r="BO55" s="89">
        <v>4.0999999999999996</v>
      </c>
      <c r="BP55" s="89" t="s">
        <v>8</v>
      </c>
      <c r="BQ55" s="89">
        <v>1.9</v>
      </c>
      <c r="BR55" s="89">
        <v>6</v>
      </c>
      <c r="BS55" s="89">
        <v>0.2</v>
      </c>
      <c r="BT55" s="88">
        <v>114.1</v>
      </c>
      <c r="BU55" s="89"/>
      <c r="BV55" s="89" t="s">
        <v>8</v>
      </c>
      <c r="BW55" s="89" t="s">
        <v>8</v>
      </c>
      <c r="BX55" s="89" t="s">
        <v>8</v>
      </c>
      <c r="BY55" s="89" t="s">
        <v>8</v>
      </c>
      <c r="BZ55" s="89" t="s">
        <v>8</v>
      </c>
      <c r="CA55" s="88" t="s">
        <v>8</v>
      </c>
      <c r="CB55" s="89"/>
      <c r="CC55" s="89" t="s">
        <v>8</v>
      </c>
      <c r="CD55" s="89" t="s">
        <v>8</v>
      </c>
      <c r="CE55" s="89" t="s">
        <v>8</v>
      </c>
      <c r="CF55" s="89" t="s">
        <v>8</v>
      </c>
      <c r="CG55" s="89" t="s">
        <v>8</v>
      </c>
      <c r="CH55" s="88" t="s">
        <v>8</v>
      </c>
      <c r="CI55" s="89"/>
      <c r="CJ55" s="89">
        <v>4.8</v>
      </c>
      <c r="CK55" s="89" t="s">
        <v>8</v>
      </c>
      <c r="CL55" s="89">
        <v>-12.3</v>
      </c>
      <c r="CM55" s="89" t="s">
        <v>8</v>
      </c>
      <c r="CN55" s="89">
        <v>-25.8</v>
      </c>
      <c r="CO55" s="88">
        <v>90.8</v>
      </c>
      <c r="CP55" s="89"/>
      <c r="CQ55" s="89">
        <v>7.1</v>
      </c>
      <c r="CR55" s="89" t="s">
        <v>8</v>
      </c>
      <c r="CS55" s="89">
        <v>3.7</v>
      </c>
      <c r="CT55" s="89">
        <v>-2.7</v>
      </c>
      <c r="CU55" s="89">
        <v>-17.2</v>
      </c>
      <c r="CV55" s="88">
        <v>114.2</v>
      </c>
      <c r="CW55" s="89"/>
      <c r="CX55" s="89" t="s">
        <v>8</v>
      </c>
      <c r="CY55" s="89" t="s">
        <v>8</v>
      </c>
      <c r="CZ55" s="89" t="s">
        <v>8</v>
      </c>
      <c r="DA55" s="89" t="s">
        <v>8</v>
      </c>
      <c r="DB55" s="89" t="s">
        <v>8</v>
      </c>
      <c r="DC55" s="88" t="s">
        <v>8</v>
      </c>
      <c r="DD55" s="89"/>
      <c r="DE55" s="89" t="s">
        <v>8</v>
      </c>
      <c r="DF55" s="89" t="s">
        <v>8</v>
      </c>
      <c r="DG55" s="89">
        <v>-8.6999999999999993</v>
      </c>
      <c r="DH55" s="89" t="s">
        <v>8</v>
      </c>
      <c r="DI55" s="89" t="s">
        <v>8</v>
      </c>
      <c r="DJ55" s="88" t="s">
        <v>8</v>
      </c>
      <c r="DK55" s="89"/>
      <c r="DL55" s="89">
        <v>1.9</v>
      </c>
      <c r="DM55" s="89" t="s">
        <v>8</v>
      </c>
      <c r="DN55" s="89">
        <v>-12</v>
      </c>
      <c r="DO55" s="89" t="s">
        <v>8</v>
      </c>
      <c r="DP55" s="89">
        <v>-36.299999999999997</v>
      </c>
      <c r="DQ55" s="88">
        <v>112.5</v>
      </c>
      <c r="DR55" s="89"/>
      <c r="DS55" s="89">
        <v>-2.5</v>
      </c>
      <c r="DT55" s="89" t="s">
        <v>8</v>
      </c>
      <c r="DU55" s="89">
        <v>-6</v>
      </c>
      <c r="DV55" s="89">
        <v>2.6</v>
      </c>
      <c r="DW55" s="89">
        <v>9.1999999999999993</v>
      </c>
      <c r="DX55" s="88">
        <v>108.3</v>
      </c>
      <c r="DY55" s="89"/>
      <c r="DZ55" s="89">
        <v>13.6</v>
      </c>
      <c r="EA55" s="89">
        <v>17.3</v>
      </c>
      <c r="EB55" s="89">
        <v>-14.2</v>
      </c>
      <c r="EC55" s="89">
        <v>-4.5999999999999996</v>
      </c>
      <c r="ED55" s="89">
        <v>-3.9</v>
      </c>
      <c r="EE55" s="88">
        <v>117.7</v>
      </c>
      <c r="EF55" s="89"/>
      <c r="EG55" s="89" t="s">
        <v>8</v>
      </c>
      <c r="EH55" s="89" t="s">
        <v>8</v>
      </c>
      <c r="EI55" s="89" t="s">
        <v>8</v>
      </c>
      <c r="EJ55" s="89" t="s">
        <v>8</v>
      </c>
      <c r="EK55" s="89" t="s">
        <v>8</v>
      </c>
      <c r="EL55" s="88" t="s">
        <v>8</v>
      </c>
      <c r="EM55" s="89"/>
      <c r="EN55" s="89">
        <v>6.7</v>
      </c>
      <c r="EO55" s="89" t="s">
        <v>8</v>
      </c>
      <c r="EP55" s="89">
        <v>-11</v>
      </c>
      <c r="EQ55" s="89">
        <v>-1.6</v>
      </c>
      <c r="ER55" s="89">
        <v>-10.199999999999999</v>
      </c>
      <c r="ES55" s="88">
        <v>111.7</v>
      </c>
      <c r="ET55" s="89"/>
      <c r="EU55" s="89" t="s">
        <v>8</v>
      </c>
      <c r="EV55" s="89" t="s">
        <v>8</v>
      </c>
      <c r="EW55" s="89" t="s">
        <v>8</v>
      </c>
      <c r="EX55" s="89" t="s">
        <v>8</v>
      </c>
      <c r="EY55" s="89" t="s">
        <v>8</v>
      </c>
      <c r="EZ55" s="88" t="s">
        <v>8</v>
      </c>
      <c r="FA55" s="89"/>
      <c r="FB55" s="89" t="s">
        <v>8</v>
      </c>
      <c r="FC55" s="89" t="s">
        <v>8</v>
      </c>
      <c r="FD55" s="89" t="s">
        <v>8</v>
      </c>
      <c r="FE55" s="89" t="s">
        <v>8</v>
      </c>
      <c r="FF55" s="89" t="s">
        <v>8</v>
      </c>
      <c r="FG55" s="88" t="s">
        <v>8</v>
      </c>
      <c r="FH55" s="89"/>
      <c r="FI55" s="89" t="s">
        <v>8</v>
      </c>
      <c r="FJ55" s="89" t="s">
        <v>8</v>
      </c>
      <c r="FK55" s="89" t="s">
        <v>8</v>
      </c>
      <c r="FL55" s="89" t="s">
        <v>8</v>
      </c>
      <c r="FM55" s="89" t="s">
        <v>8</v>
      </c>
      <c r="FN55" s="88" t="s">
        <v>8</v>
      </c>
      <c r="FO55" s="89"/>
      <c r="FP55" s="89">
        <v>6.6</v>
      </c>
      <c r="FQ55" s="89" t="s">
        <v>8</v>
      </c>
      <c r="FR55" s="89" t="s">
        <v>8</v>
      </c>
      <c r="FS55" s="89" t="s">
        <v>8</v>
      </c>
      <c r="FT55" s="89">
        <v>-1.8</v>
      </c>
      <c r="FU55" s="88">
        <v>115.4</v>
      </c>
      <c r="FV55" s="89"/>
      <c r="FW55" s="89" t="s">
        <v>8</v>
      </c>
      <c r="FX55" s="89" t="s">
        <v>8</v>
      </c>
      <c r="FY55" s="89" t="s">
        <v>8</v>
      </c>
      <c r="FZ55" s="89" t="s">
        <v>8</v>
      </c>
      <c r="GA55" s="89" t="s">
        <v>8</v>
      </c>
      <c r="GB55" s="88" t="s">
        <v>8</v>
      </c>
      <c r="GC55" s="89"/>
      <c r="GD55" s="89" t="s">
        <v>8</v>
      </c>
      <c r="GE55" s="89" t="s">
        <v>8</v>
      </c>
      <c r="GF55" s="89" t="s">
        <v>8</v>
      </c>
      <c r="GG55" s="89" t="s">
        <v>8</v>
      </c>
      <c r="GH55" s="89" t="s">
        <v>8</v>
      </c>
      <c r="GI55" s="88" t="s">
        <v>8</v>
      </c>
      <c r="GJ55" s="89"/>
      <c r="GK55" s="89">
        <v>2</v>
      </c>
      <c r="GL55" s="89" t="s">
        <v>8</v>
      </c>
      <c r="GM55" s="89">
        <v>10.3</v>
      </c>
      <c r="GN55" s="89">
        <v>27.1</v>
      </c>
      <c r="GO55" s="89">
        <v>-0.3</v>
      </c>
      <c r="GP55" s="88">
        <v>109</v>
      </c>
      <c r="GQ55" s="89"/>
      <c r="GR55" s="89">
        <v>13.4</v>
      </c>
      <c r="GS55" s="89" t="s">
        <v>8</v>
      </c>
      <c r="GT55" s="89" t="s">
        <v>8</v>
      </c>
      <c r="GU55" s="89" t="s">
        <v>8</v>
      </c>
      <c r="GV55" s="89" t="s">
        <v>8</v>
      </c>
      <c r="GW55" s="88">
        <v>119</v>
      </c>
      <c r="GX55" s="89"/>
      <c r="GY55" s="89" t="s">
        <v>8</v>
      </c>
      <c r="GZ55" s="89" t="s">
        <v>8</v>
      </c>
      <c r="HA55" s="89" t="s">
        <v>8</v>
      </c>
      <c r="HB55" s="89" t="s">
        <v>8</v>
      </c>
      <c r="HC55" s="89" t="s">
        <v>8</v>
      </c>
      <c r="HD55" s="88" t="s">
        <v>8</v>
      </c>
      <c r="HE55" s="89"/>
      <c r="HF55" s="89">
        <v>-0.5</v>
      </c>
      <c r="HG55" s="89" t="s">
        <v>8</v>
      </c>
      <c r="HH55" s="89">
        <v>-9.4</v>
      </c>
      <c r="HI55" s="89">
        <v>-3.2</v>
      </c>
      <c r="HJ55" s="89">
        <v>3.2</v>
      </c>
      <c r="HK55" s="88">
        <v>109.5</v>
      </c>
      <c r="HL55" s="89"/>
      <c r="HM55" s="89" t="s">
        <v>8</v>
      </c>
      <c r="HN55" s="89" t="s">
        <v>8</v>
      </c>
      <c r="HO55" s="89" t="s">
        <v>8</v>
      </c>
      <c r="HP55" s="89" t="s">
        <v>8</v>
      </c>
      <c r="HQ55" s="89" t="s">
        <v>8</v>
      </c>
      <c r="HR55" s="88" t="s">
        <v>8</v>
      </c>
      <c r="HS55" s="89"/>
      <c r="HT55" s="89" t="s">
        <v>8</v>
      </c>
      <c r="HU55" s="89" t="s">
        <v>8</v>
      </c>
      <c r="HV55" s="89" t="s">
        <v>8</v>
      </c>
      <c r="HW55" s="89" t="s">
        <v>8</v>
      </c>
      <c r="HX55" s="89" t="s">
        <v>8</v>
      </c>
      <c r="HY55" s="88" t="s">
        <v>8</v>
      </c>
      <c r="HZ55" s="89"/>
      <c r="IA55" s="89" t="s">
        <v>8</v>
      </c>
      <c r="IB55" s="89" t="s">
        <v>8</v>
      </c>
      <c r="IC55" s="89" t="s">
        <v>8</v>
      </c>
      <c r="ID55" s="89" t="s">
        <v>8</v>
      </c>
      <c r="IE55" s="89" t="s">
        <v>8</v>
      </c>
      <c r="IF55" s="88" t="s">
        <v>8</v>
      </c>
      <c r="IG55" s="89"/>
      <c r="IH55" s="89" t="s">
        <v>8</v>
      </c>
      <c r="II55" s="89" t="s">
        <v>8</v>
      </c>
      <c r="IJ55" s="89" t="s">
        <v>8</v>
      </c>
      <c r="IK55" s="89" t="s">
        <v>8</v>
      </c>
      <c r="IL55" s="89">
        <v>14.6</v>
      </c>
      <c r="IM55" s="88">
        <v>105.9</v>
      </c>
      <c r="IN55" s="89"/>
      <c r="IO55" s="89" t="s">
        <v>8</v>
      </c>
      <c r="IP55" s="89" t="s">
        <v>8</v>
      </c>
      <c r="IQ55" s="89" t="s">
        <v>8</v>
      </c>
      <c r="IR55" s="89" t="s">
        <v>8</v>
      </c>
      <c r="IS55" s="89" t="s">
        <v>8</v>
      </c>
      <c r="IT55" s="88" t="s">
        <v>8</v>
      </c>
      <c r="IU55" s="89"/>
      <c r="IV55" s="89">
        <v>-1.9</v>
      </c>
      <c r="IW55" s="89" t="s">
        <v>8</v>
      </c>
      <c r="IX55" s="89">
        <v>-11.5</v>
      </c>
      <c r="IY55" s="89">
        <v>8.4</v>
      </c>
      <c r="IZ55" s="89">
        <v>35.6</v>
      </c>
      <c r="JA55" s="88">
        <v>105.9</v>
      </c>
    </row>
    <row r="56" spans="1:261" ht="15" customHeight="1" thickBot="1">
      <c r="A56" s="128"/>
      <c r="B56" s="104"/>
      <c r="C56" s="127"/>
      <c r="E56" s="117">
        <v>1</v>
      </c>
      <c r="F56" s="116">
        <f t="shared" ref="F56:K56" si="31">SMALL(F$4:F$33,$E56)</f>
        <v>-5.7</v>
      </c>
      <c r="G56" s="116">
        <f t="shared" si="31"/>
        <v>-3.6</v>
      </c>
      <c r="H56" s="116">
        <f t="shared" si="31"/>
        <v>-4.5999999999999996</v>
      </c>
      <c r="I56" s="116">
        <f t="shared" si="31"/>
        <v>-15.6</v>
      </c>
      <c r="J56" s="116">
        <f t="shared" si="31"/>
        <v>-10.3</v>
      </c>
      <c r="K56" s="115">
        <f t="shared" si="31"/>
        <v>-2.1000000000000085</v>
      </c>
      <c r="AG56" s="97">
        <f t="shared" si="1"/>
        <v>32689</v>
      </c>
      <c r="AH56" s="96">
        <f t="shared" si="2"/>
        <v>35.6</v>
      </c>
      <c r="AY56" s="91">
        <v>32720</v>
      </c>
      <c r="AZ56" s="89"/>
      <c r="BA56" s="89">
        <v>5.4</v>
      </c>
      <c r="BB56" s="89" t="s">
        <v>8</v>
      </c>
      <c r="BC56" s="89">
        <v>-4.8</v>
      </c>
      <c r="BD56" s="89">
        <v>1.5</v>
      </c>
      <c r="BE56" s="89">
        <v>0.6</v>
      </c>
      <c r="BF56" s="88">
        <v>113.6</v>
      </c>
      <c r="BG56" s="89"/>
      <c r="BH56" s="89">
        <v>6.2</v>
      </c>
      <c r="BI56" s="89" t="s">
        <v>8</v>
      </c>
      <c r="BJ56" s="89">
        <v>-3.4</v>
      </c>
      <c r="BK56" s="89">
        <v>1.5</v>
      </c>
      <c r="BL56" s="89">
        <v>-3.3</v>
      </c>
      <c r="BM56" s="88">
        <v>114.8</v>
      </c>
      <c r="BN56" s="89"/>
      <c r="BO56" s="89">
        <v>2.8</v>
      </c>
      <c r="BP56" s="89" t="s">
        <v>8</v>
      </c>
      <c r="BQ56" s="89">
        <v>2.7</v>
      </c>
      <c r="BR56" s="89">
        <v>3.5</v>
      </c>
      <c r="BS56" s="89">
        <v>-1.3</v>
      </c>
      <c r="BT56" s="88">
        <v>113.5</v>
      </c>
      <c r="BU56" s="89"/>
      <c r="BV56" s="89" t="s">
        <v>8</v>
      </c>
      <c r="BW56" s="89" t="s">
        <v>8</v>
      </c>
      <c r="BX56" s="89" t="s">
        <v>8</v>
      </c>
      <c r="BY56" s="89" t="s">
        <v>8</v>
      </c>
      <c r="BZ56" s="89" t="s">
        <v>8</v>
      </c>
      <c r="CA56" s="88" t="s">
        <v>8</v>
      </c>
      <c r="CB56" s="89"/>
      <c r="CC56" s="89" t="s">
        <v>8</v>
      </c>
      <c r="CD56" s="89" t="s">
        <v>8</v>
      </c>
      <c r="CE56" s="89" t="s">
        <v>8</v>
      </c>
      <c r="CF56" s="89" t="s">
        <v>8</v>
      </c>
      <c r="CG56" s="89" t="s">
        <v>8</v>
      </c>
      <c r="CH56" s="88" t="s">
        <v>8</v>
      </c>
      <c r="CI56" s="89"/>
      <c r="CJ56" s="89">
        <v>5.2</v>
      </c>
      <c r="CK56" s="89" t="s">
        <v>8</v>
      </c>
      <c r="CL56" s="89">
        <v>-12.5</v>
      </c>
      <c r="CM56" s="89" t="s">
        <v>8</v>
      </c>
      <c r="CN56" s="89">
        <v>-30.7</v>
      </c>
      <c r="CO56" s="88">
        <v>90.1</v>
      </c>
      <c r="CP56" s="89"/>
      <c r="CQ56" s="89">
        <v>6.3</v>
      </c>
      <c r="CR56" s="89" t="s">
        <v>8</v>
      </c>
      <c r="CS56" s="89">
        <v>6.7</v>
      </c>
      <c r="CT56" s="89">
        <v>-0.3</v>
      </c>
      <c r="CU56" s="89">
        <v>-17.3</v>
      </c>
      <c r="CV56" s="88">
        <v>115.3</v>
      </c>
      <c r="CW56" s="89"/>
      <c r="CX56" s="89" t="s">
        <v>8</v>
      </c>
      <c r="CY56" s="89" t="s">
        <v>8</v>
      </c>
      <c r="CZ56" s="89" t="s">
        <v>8</v>
      </c>
      <c r="DA56" s="89" t="s">
        <v>8</v>
      </c>
      <c r="DB56" s="89" t="s">
        <v>8</v>
      </c>
      <c r="DC56" s="88" t="s">
        <v>8</v>
      </c>
      <c r="DD56" s="89"/>
      <c r="DE56" s="89" t="s">
        <v>8</v>
      </c>
      <c r="DF56" s="89" t="s">
        <v>8</v>
      </c>
      <c r="DG56" s="89">
        <v>-7.1</v>
      </c>
      <c r="DH56" s="89" t="s">
        <v>8</v>
      </c>
      <c r="DI56" s="89" t="s">
        <v>8</v>
      </c>
      <c r="DJ56" s="88" t="s">
        <v>8</v>
      </c>
      <c r="DK56" s="89"/>
      <c r="DL56" s="89">
        <v>1.2</v>
      </c>
      <c r="DM56" s="89" t="s">
        <v>8</v>
      </c>
      <c r="DN56" s="89">
        <v>-12.9</v>
      </c>
      <c r="DO56" s="89" t="s">
        <v>8</v>
      </c>
      <c r="DP56" s="89">
        <v>-32.4</v>
      </c>
      <c r="DQ56" s="88">
        <v>110.7</v>
      </c>
      <c r="DR56" s="89"/>
      <c r="DS56" s="89">
        <v>-0.9</v>
      </c>
      <c r="DT56" s="89" t="s">
        <v>8</v>
      </c>
      <c r="DU56" s="89">
        <v>-8.6</v>
      </c>
      <c r="DV56" s="89">
        <v>3</v>
      </c>
      <c r="DW56" s="89">
        <v>31.3</v>
      </c>
      <c r="DX56" s="88">
        <v>109.9</v>
      </c>
      <c r="DY56" s="89"/>
      <c r="DZ56" s="89">
        <v>11.3</v>
      </c>
      <c r="EA56" s="89">
        <v>17.100000000000001</v>
      </c>
      <c r="EB56" s="89">
        <v>-12.1</v>
      </c>
      <c r="EC56" s="89">
        <v>-0.6</v>
      </c>
      <c r="ED56" s="89">
        <v>-5.5</v>
      </c>
      <c r="EE56" s="88">
        <v>116.8</v>
      </c>
      <c r="EF56" s="89"/>
      <c r="EG56" s="89" t="s">
        <v>8</v>
      </c>
      <c r="EH56" s="89" t="s">
        <v>8</v>
      </c>
      <c r="EI56" s="89" t="s">
        <v>8</v>
      </c>
      <c r="EJ56" s="89" t="s">
        <v>8</v>
      </c>
      <c r="EK56" s="89" t="s">
        <v>8</v>
      </c>
      <c r="EL56" s="88" t="s">
        <v>8</v>
      </c>
      <c r="EM56" s="89"/>
      <c r="EN56" s="89">
        <v>8.4</v>
      </c>
      <c r="EO56" s="89" t="s">
        <v>8</v>
      </c>
      <c r="EP56" s="89">
        <v>-11</v>
      </c>
      <c r="EQ56" s="89">
        <v>-1.2</v>
      </c>
      <c r="ER56" s="89">
        <v>-14</v>
      </c>
      <c r="ES56" s="88">
        <v>112.3</v>
      </c>
      <c r="ET56" s="89"/>
      <c r="EU56" s="89" t="s">
        <v>8</v>
      </c>
      <c r="EV56" s="89" t="s">
        <v>8</v>
      </c>
      <c r="EW56" s="89" t="s">
        <v>8</v>
      </c>
      <c r="EX56" s="89" t="s">
        <v>8</v>
      </c>
      <c r="EY56" s="89" t="s">
        <v>8</v>
      </c>
      <c r="EZ56" s="88" t="s">
        <v>8</v>
      </c>
      <c r="FA56" s="89"/>
      <c r="FB56" s="89" t="s">
        <v>8</v>
      </c>
      <c r="FC56" s="89" t="s">
        <v>8</v>
      </c>
      <c r="FD56" s="89" t="s">
        <v>8</v>
      </c>
      <c r="FE56" s="89" t="s">
        <v>8</v>
      </c>
      <c r="FF56" s="89" t="s">
        <v>8</v>
      </c>
      <c r="FG56" s="88" t="s">
        <v>8</v>
      </c>
      <c r="FH56" s="89"/>
      <c r="FI56" s="89" t="s">
        <v>8</v>
      </c>
      <c r="FJ56" s="89" t="s">
        <v>8</v>
      </c>
      <c r="FK56" s="89" t="s">
        <v>8</v>
      </c>
      <c r="FL56" s="89" t="s">
        <v>8</v>
      </c>
      <c r="FM56" s="89" t="s">
        <v>8</v>
      </c>
      <c r="FN56" s="88" t="s">
        <v>8</v>
      </c>
      <c r="FO56" s="89"/>
      <c r="FP56" s="89">
        <v>-3.4</v>
      </c>
      <c r="FQ56" s="89" t="s">
        <v>8</v>
      </c>
      <c r="FR56" s="89" t="s">
        <v>8</v>
      </c>
      <c r="FS56" s="89" t="s">
        <v>8</v>
      </c>
      <c r="FT56" s="89">
        <v>-7.2</v>
      </c>
      <c r="FU56" s="88">
        <v>110.8</v>
      </c>
      <c r="FV56" s="89"/>
      <c r="FW56" s="89" t="s">
        <v>8</v>
      </c>
      <c r="FX56" s="89" t="s">
        <v>8</v>
      </c>
      <c r="FY56" s="89" t="s">
        <v>8</v>
      </c>
      <c r="FZ56" s="89" t="s">
        <v>8</v>
      </c>
      <c r="GA56" s="89" t="s">
        <v>8</v>
      </c>
      <c r="GB56" s="88" t="s">
        <v>8</v>
      </c>
      <c r="GC56" s="89"/>
      <c r="GD56" s="89" t="s">
        <v>8</v>
      </c>
      <c r="GE56" s="89" t="s">
        <v>8</v>
      </c>
      <c r="GF56" s="89" t="s">
        <v>8</v>
      </c>
      <c r="GG56" s="89" t="s">
        <v>8</v>
      </c>
      <c r="GH56" s="89" t="s">
        <v>8</v>
      </c>
      <c r="GI56" s="88" t="s">
        <v>8</v>
      </c>
      <c r="GJ56" s="89"/>
      <c r="GK56" s="89">
        <v>0.6</v>
      </c>
      <c r="GL56" s="89" t="s">
        <v>8</v>
      </c>
      <c r="GM56" s="89">
        <v>12.6</v>
      </c>
      <c r="GN56" s="89">
        <v>25.7</v>
      </c>
      <c r="GO56" s="89">
        <v>3.1</v>
      </c>
      <c r="GP56" s="88">
        <v>107.6</v>
      </c>
      <c r="GQ56" s="89"/>
      <c r="GR56" s="89">
        <v>13</v>
      </c>
      <c r="GS56" s="89" t="s">
        <v>8</v>
      </c>
      <c r="GT56" s="89" t="s">
        <v>8</v>
      </c>
      <c r="GU56" s="89" t="s">
        <v>8</v>
      </c>
      <c r="GV56" s="89" t="s">
        <v>8</v>
      </c>
      <c r="GW56" s="88">
        <v>118.3</v>
      </c>
      <c r="GX56" s="89"/>
      <c r="GY56" s="89" t="s">
        <v>8</v>
      </c>
      <c r="GZ56" s="89" t="s">
        <v>8</v>
      </c>
      <c r="HA56" s="89" t="s">
        <v>8</v>
      </c>
      <c r="HB56" s="89" t="s">
        <v>8</v>
      </c>
      <c r="HC56" s="89" t="s">
        <v>8</v>
      </c>
      <c r="HD56" s="88" t="s">
        <v>8</v>
      </c>
      <c r="HE56" s="89"/>
      <c r="HF56" s="89">
        <v>2.7</v>
      </c>
      <c r="HG56" s="89" t="s">
        <v>8</v>
      </c>
      <c r="HH56" s="89">
        <v>-15.3</v>
      </c>
      <c r="HI56" s="89">
        <v>0.4</v>
      </c>
      <c r="HJ56" s="89">
        <v>2.2999999999999998</v>
      </c>
      <c r="HK56" s="88">
        <v>110.2</v>
      </c>
      <c r="HL56" s="89"/>
      <c r="HM56" s="89" t="s">
        <v>8</v>
      </c>
      <c r="HN56" s="89" t="s">
        <v>8</v>
      </c>
      <c r="HO56" s="89" t="s">
        <v>8</v>
      </c>
      <c r="HP56" s="89" t="s">
        <v>8</v>
      </c>
      <c r="HQ56" s="89" t="s">
        <v>8</v>
      </c>
      <c r="HR56" s="88" t="s">
        <v>8</v>
      </c>
      <c r="HS56" s="89"/>
      <c r="HT56" s="89" t="s">
        <v>8</v>
      </c>
      <c r="HU56" s="89" t="s">
        <v>8</v>
      </c>
      <c r="HV56" s="89" t="s">
        <v>8</v>
      </c>
      <c r="HW56" s="89" t="s">
        <v>8</v>
      </c>
      <c r="HX56" s="89" t="s">
        <v>8</v>
      </c>
      <c r="HY56" s="88" t="s">
        <v>8</v>
      </c>
      <c r="HZ56" s="89"/>
      <c r="IA56" s="89" t="s">
        <v>8</v>
      </c>
      <c r="IB56" s="89" t="s">
        <v>8</v>
      </c>
      <c r="IC56" s="89" t="s">
        <v>8</v>
      </c>
      <c r="ID56" s="89" t="s">
        <v>8</v>
      </c>
      <c r="IE56" s="89" t="s">
        <v>8</v>
      </c>
      <c r="IF56" s="88" t="s">
        <v>8</v>
      </c>
      <c r="IG56" s="89"/>
      <c r="IH56" s="89" t="s">
        <v>8</v>
      </c>
      <c r="II56" s="89" t="s">
        <v>8</v>
      </c>
      <c r="IJ56" s="89" t="s">
        <v>8</v>
      </c>
      <c r="IK56" s="89" t="s">
        <v>8</v>
      </c>
      <c r="IL56" s="89">
        <v>20.2</v>
      </c>
      <c r="IM56" s="88">
        <v>106.2</v>
      </c>
      <c r="IN56" s="89"/>
      <c r="IO56" s="89" t="s">
        <v>8</v>
      </c>
      <c r="IP56" s="89" t="s">
        <v>8</v>
      </c>
      <c r="IQ56" s="89" t="s">
        <v>8</v>
      </c>
      <c r="IR56" s="89" t="s">
        <v>8</v>
      </c>
      <c r="IS56" s="89" t="s">
        <v>8</v>
      </c>
      <c r="IT56" s="88" t="s">
        <v>8</v>
      </c>
      <c r="IU56" s="89"/>
      <c r="IV56" s="89">
        <v>1.4</v>
      </c>
      <c r="IW56" s="89" t="s">
        <v>8</v>
      </c>
      <c r="IX56" s="89">
        <v>-11.1</v>
      </c>
      <c r="IY56" s="89">
        <v>2.6</v>
      </c>
      <c r="IZ56" s="89">
        <v>25.9</v>
      </c>
      <c r="JA56" s="88">
        <v>107.1</v>
      </c>
    </row>
    <row r="57" spans="1:261" ht="15" customHeight="1">
      <c r="A57" s="126"/>
      <c r="B57" s="102"/>
      <c r="C57" s="99"/>
      <c r="E57" s="121" t="s">
        <v>1036</v>
      </c>
      <c r="F57" s="120" t="s">
        <v>294</v>
      </c>
      <c r="G57" s="119" t="s">
        <v>34</v>
      </c>
      <c r="H57" s="119" t="s">
        <v>297</v>
      </c>
      <c r="I57" s="119" t="s">
        <v>299</v>
      </c>
      <c r="J57" s="119" t="s">
        <v>301</v>
      </c>
      <c r="K57" s="118" t="s">
        <v>31</v>
      </c>
      <c r="AG57" s="97">
        <f t="shared" si="1"/>
        <v>32720</v>
      </c>
      <c r="AH57" s="96">
        <f t="shared" si="2"/>
        <v>25.9</v>
      </c>
      <c r="AY57" s="91">
        <v>32751</v>
      </c>
      <c r="AZ57" s="98"/>
      <c r="BA57" s="89">
        <v>3.9</v>
      </c>
      <c r="BB57" s="89" t="s">
        <v>8</v>
      </c>
      <c r="BC57" s="89">
        <v>-5.3</v>
      </c>
      <c r="BD57" s="89">
        <v>-0.7</v>
      </c>
      <c r="BE57" s="89">
        <v>4</v>
      </c>
      <c r="BF57" s="88">
        <v>112</v>
      </c>
      <c r="BG57" s="89"/>
      <c r="BH57" s="89">
        <v>5.0999999999999996</v>
      </c>
      <c r="BI57" s="89" t="s">
        <v>8</v>
      </c>
      <c r="BJ57" s="89">
        <v>-4.4000000000000004</v>
      </c>
      <c r="BK57" s="89">
        <v>-0.1</v>
      </c>
      <c r="BL57" s="89">
        <v>-0.3</v>
      </c>
      <c r="BM57" s="88">
        <v>113.4</v>
      </c>
      <c r="BN57" s="89"/>
      <c r="BO57" s="89">
        <v>-0.9</v>
      </c>
      <c r="BP57" s="89" t="s">
        <v>8</v>
      </c>
      <c r="BQ57" s="89">
        <v>1.4</v>
      </c>
      <c r="BR57" s="89">
        <v>1.4</v>
      </c>
      <c r="BS57" s="89">
        <v>-2.8</v>
      </c>
      <c r="BT57" s="88">
        <v>110.4</v>
      </c>
      <c r="BU57" s="89"/>
      <c r="BV57" s="89" t="s">
        <v>8</v>
      </c>
      <c r="BW57" s="89" t="s">
        <v>8</v>
      </c>
      <c r="BX57" s="89" t="s">
        <v>8</v>
      </c>
      <c r="BY57" s="89" t="s">
        <v>8</v>
      </c>
      <c r="BZ57" s="89" t="s">
        <v>8</v>
      </c>
      <c r="CA57" s="88" t="s">
        <v>8</v>
      </c>
      <c r="CB57" s="89"/>
      <c r="CC57" s="89" t="s">
        <v>8</v>
      </c>
      <c r="CD57" s="89" t="s">
        <v>8</v>
      </c>
      <c r="CE57" s="89" t="s">
        <v>8</v>
      </c>
      <c r="CF57" s="89" t="s">
        <v>8</v>
      </c>
      <c r="CG57" s="89" t="s">
        <v>8</v>
      </c>
      <c r="CH57" s="88" t="s">
        <v>8</v>
      </c>
      <c r="CI57" s="89"/>
      <c r="CJ57" s="89">
        <v>5.0999999999999996</v>
      </c>
      <c r="CK57" s="89" t="s">
        <v>8</v>
      </c>
      <c r="CL57" s="89">
        <v>-11.8</v>
      </c>
      <c r="CM57" s="89" t="s">
        <v>8</v>
      </c>
      <c r="CN57" s="89">
        <v>-32.1</v>
      </c>
      <c r="CO57" s="88">
        <v>90.4</v>
      </c>
      <c r="CP57" s="89"/>
      <c r="CQ57" s="89">
        <v>5.9</v>
      </c>
      <c r="CR57" s="89" t="s">
        <v>8</v>
      </c>
      <c r="CS57" s="89">
        <v>3.1</v>
      </c>
      <c r="CT57" s="89">
        <v>-2</v>
      </c>
      <c r="CU57" s="89">
        <v>-14.6</v>
      </c>
      <c r="CV57" s="88">
        <v>113.4</v>
      </c>
      <c r="CW57" s="89"/>
      <c r="CX57" s="89" t="s">
        <v>8</v>
      </c>
      <c r="CY57" s="89" t="s">
        <v>8</v>
      </c>
      <c r="CZ57" s="89" t="s">
        <v>8</v>
      </c>
      <c r="DA57" s="89" t="s">
        <v>8</v>
      </c>
      <c r="DB57" s="89" t="s">
        <v>8</v>
      </c>
      <c r="DC57" s="88" t="s">
        <v>8</v>
      </c>
      <c r="DD57" s="89"/>
      <c r="DE57" s="89" t="s">
        <v>8</v>
      </c>
      <c r="DF57" s="89" t="s">
        <v>8</v>
      </c>
      <c r="DG57" s="89">
        <v>-1.4</v>
      </c>
      <c r="DH57" s="89" t="s">
        <v>8</v>
      </c>
      <c r="DI57" s="89" t="s">
        <v>8</v>
      </c>
      <c r="DJ57" s="88" t="s">
        <v>8</v>
      </c>
      <c r="DK57" s="89"/>
      <c r="DL57" s="89">
        <v>1.3</v>
      </c>
      <c r="DM57" s="89" t="s">
        <v>8</v>
      </c>
      <c r="DN57" s="89">
        <v>-12.4</v>
      </c>
      <c r="DO57" s="89" t="s">
        <v>8</v>
      </c>
      <c r="DP57" s="89">
        <v>-32.700000000000003</v>
      </c>
      <c r="DQ57" s="88">
        <v>110.5</v>
      </c>
      <c r="DR57" s="89"/>
      <c r="DS57" s="89">
        <v>-3.3</v>
      </c>
      <c r="DT57" s="89" t="s">
        <v>8</v>
      </c>
      <c r="DU57" s="89">
        <v>-7.9</v>
      </c>
      <c r="DV57" s="89">
        <v>-5.4</v>
      </c>
      <c r="DW57" s="89">
        <v>19</v>
      </c>
      <c r="DX57" s="88">
        <v>106.2</v>
      </c>
      <c r="DY57" s="89"/>
      <c r="DZ57" s="89">
        <v>9</v>
      </c>
      <c r="EA57" s="89">
        <v>17</v>
      </c>
      <c r="EB57" s="89">
        <v>-11.9</v>
      </c>
      <c r="EC57" s="89">
        <v>-2.2000000000000002</v>
      </c>
      <c r="ED57" s="89">
        <v>-5.6</v>
      </c>
      <c r="EE57" s="88">
        <v>115.7</v>
      </c>
      <c r="EF57" s="89"/>
      <c r="EG57" s="89" t="s">
        <v>8</v>
      </c>
      <c r="EH57" s="89" t="s">
        <v>8</v>
      </c>
      <c r="EI57" s="89" t="s">
        <v>8</v>
      </c>
      <c r="EJ57" s="89" t="s">
        <v>8</v>
      </c>
      <c r="EK57" s="89" t="s">
        <v>8</v>
      </c>
      <c r="EL57" s="88" t="s">
        <v>8</v>
      </c>
      <c r="EM57" s="89"/>
      <c r="EN57" s="89">
        <v>7.1</v>
      </c>
      <c r="EO57" s="89" t="s">
        <v>8</v>
      </c>
      <c r="EP57" s="89">
        <v>-10.9</v>
      </c>
      <c r="EQ57" s="89">
        <v>-0.9</v>
      </c>
      <c r="ER57" s="89">
        <v>-10.3</v>
      </c>
      <c r="ES57" s="88">
        <v>111.3</v>
      </c>
      <c r="ET57" s="89"/>
      <c r="EU57" s="89" t="s">
        <v>8</v>
      </c>
      <c r="EV57" s="89" t="s">
        <v>8</v>
      </c>
      <c r="EW57" s="89" t="s">
        <v>8</v>
      </c>
      <c r="EX57" s="89" t="s">
        <v>8</v>
      </c>
      <c r="EY57" s="89" t="s">
        <v>8</v>
      </c>
      <c r="EZ57" s="88" t="s">
        <v>8</v>
      </c>
      <c r="FA57" s="89"/>
      <c r="FB57" s="89" t="s">
        <v>8</v>
      </c>
      <c r="FC57" s="89" t="s">
        <v>8</v>
      </c>
      <c r="FD57" s="89" t="s">
        <v>8</v>
      </c>
      <c r="FE57" s="89" t="s">
        <v>8</v>
      </c>
      <c r="FF57" s="89" t="s">
        <v>8</v>
      </c>
      <c r="FG57" s="88" t="s">
        <v>8</v>
      </c>
      <c r="FH57" s="89"/>
      <c r="FI57" s="89" t="s">
        <v>8</v>
      </c>
      <c r="FJ57" s="89" t="s">
        <v>8</v>
      </c>
      <c r="FK57" s="89" t="s">
        <v>8</v>
      </c>
      <c r="FL57" s="89" t="s">
        <v>8</v>
      </c>
      <c r="FM57" s="89" t="s">
        <v>8</v>
      </c>
      <c r="FN57" s="88" t="s">
        <v>8</v>
      </c>
      <c r="FO57" s="89"/>
      <c r="FP57" s="89">
        <v>-8.6</v>
      </c>
      <c r="FQ57" s="89" t="s">
        <v>8</v>
      </c>
      <c r="FR57" s="89" t="s">
        <v>8</v>
      </c>
      <c r="FS57" s="89" t="s">
        <v>8</v>
      </c>
      <c r="FT57" s="89">
        <v>6.2</v>
      </c>
      <c r="FU57" s="88">
        <v>108.6</v>
      </c>
      <c r="FV57" s="89"/>
      <c r="FW57" s="89" t="s">
        <v>8</v>
      </c>
      <c r="FX57" s="89" t="s">
        <v>8</v>
      </c>
      <c r="FY57" s="89" t="s">
        <v>8</v>
      </c>
      <c r="FZ57" s="89" t="s">
        <v>8</v>
      </c>
      <c r="GA57" s="89" t="s">
        <v>8</v>
      </c>
      <c r="GB57" s="88" t="s">
        <v>8</v>
      </c>
      <c r="GC57" s="89"/>
      <c r="GD57" s="89" t="s">
        <v>8</v>
      </c>
      <c r="GE57" s="89" t="s">
        <v>8</v>
      </c>
      <c r="GF57" s="89" t="s">
        <v>8</v>
      </c>
      <c r="GG57" s="89" t="s">
        <v>8</v>
      </c>
      <c r="GH57" s="89" t="s">
        <v>8</v>
      </c>
      <c r="GI57" s="88" t="s">
        <v>8</v>
      </c>
      <c r="GJ57" s="89"/>
      <c r="GK57" s="89">
        <v>1.6</v>
      </c>
      <c r="GL57" s="89" t="s">
        <v>8</v>
      </c>
      <c r="GM57" s="89">
        <v>13.1</v>
      </c>
      <c r="GN57" s="89">
        <v>29.5</v>
      </c>
      <c r="GO57" s="89">
        <v>2.6</v>
      </c>
      <c r="GP57" s="88">
        <v>109.4</v>
      </c>
      <c r="GQ57" s="89"/>
      <c r="GR57" s="89">
        <v>13.4</v>
      </c>
      <c r="GS57" s="89" t="s">
        <v>8</v>
      </c>
      <c r="GT57" s="89" t="s">
        <v>8</v>
      </c>
      <c r="GU57" s="89" t="s">
        <v>8</v>
      </c>
      <c r="GV57" s="89" t="s">
        <v>8</v>
      </c>
      <c r="GW57" s="88">
        <v>118.7</v>
      </c>
      <c r="GX57" s="89"/>
      <c r="GY57" s="89" t="s">
        <v>8</v>
      </c>
      <c r="GZ57" s="89" t="s">
        <v>8</v>
      </c>
      <c r="HA57" s="89" t="s">
        <v>8</v>
      </c>
      <c r="HB57" s="89" t="s">
        <v>8</v>
      </c>
      <c r="HC57" s="89" t="s">
        <v>8</v>
      </c>
      <c r="HD57" s="88" t="s">
        <v>8</v>
      </c>
      <c r="HE57" s="89"/>
      <c r="HF57" s="89">
        <v>-1.3</v>
      </c>
      <c r="HG57" s="89" t="s">
        <v>8</v>
      </c>
      <c r="HH57" s="89">
        <v>-14.2</v>
      </c>
      <c r="HI57" s="89">
        <v>-2.5</v>
      </c>
      <c r="HJ57" s="89">
        <v>-1.4</v>
      </c>
      <c r="HK57" s="88">
        <v>105.3</v>
      </c>
      <c r="HL57" s="89"/>
      <c r="HM57" s="89" t="s">
        <v>8</v>
      </c>
      <c r="HN57" s="89" t="s">
        <v>8</v>
      </c>
      <c r="HO57" s="89" t="s">
        <v>8</v>
      </c>
      <c r="HP57" s="89" t="s">
        <v>8</v>
      </c>
      <c r="HQ57" s="89" t="s">
        <v>8</v>
      </c>
      <c r="HR57" s="88" t="s">
        <v>8</v>
      </c>
      <c r="HS57" s="89"/>
      <c r="HT57" s="89" t="s">
        <v>8</v>
      </c>
      <c r="HU57" s="89" t="s">
        <v>8</v>
      </c>
      <c r="HV57" s="89" t="s">
        <v>8</v>
      </c>
      <c r="HW57" s="89" t="s">
        <v>8</v>
      </c>
      <c r="HX57" s="89" t="s">
        <v>8</v>
      </c>
      <c r="HY57" s="88" t="s">
        <v>8</v>
      </c>
      <c r="HZ57" s="89"/>
      <c r="IA57" s="89" t="s">
        <v>8</v>
      </c>
      <c r="IB57" s="89" t="s">
        <v>8</v>
      </c>
      <c r="IC57" s="89" t="s">
        <v>8</v>
      </c>
      <c r="ID57" s="89" t="s">
        <v>8</v>
      </c>
      <c r="IE57" s="89" t="s">
        <v>8</v>
      </c>
      <c r="IF57" s="88" t="s">
        <v>8</v>
      </c>
      <c r="IG57" s="89"/>
      <c r="IH57" s="89" t="s">
        <v>8</v>
      </c>
      <c r="II57" s="89" t="s">
        <v>8</v>
      </c>
      <c r="IJ57" s="89" t="s">
        <v>8</v>
      </c>
      <c r="IK57" s="89" t="s">
        <v>8</v>
      </c>
      <c r="IL57" s="89">
        <v>21.5</v>
      </c>
      <c r="IM57" s="88">
        <v>106.6</v>
      </c>
      <c r="IN57" s="89"/>
      <c r="IO57" s="89" t="s">
        <v>8</v>
      </c>
      <c r="IP57" s="89" t="s">
        <v>8</v>
      </c>
      <c r="IQ57" s="89" t="s">
        <v>8</v>
      </c>
      <c r="IR57" s="89" t="s">
        <v>8</v>
      </c>
      <c r="IS57" s="89" t="s">
        <v>8</v>
      </c>
      <c r="IT57" s="88" t="s">
        <v>8</v>
      </c>
      <c r="IU57" s="89"/>
      <c r="IV57" s="89">
        <v>-2.7</v>
      </c>
      <c r="IW57" s="89" t="s">
        <v>8</v>
      </c>
      <c r="IX57" s="89">
        <v>-9.3000000000000007</v>
      </c>
      <c r="IY57" s="89">
        <v>-3.3</v>
      </c>
      <c r="IZ57" s="89">
        <v>26.2</v>
      </c>
      <c r="JA57" s="88">
        <v>104.6</v>
      </c>
    </row>
    <row r="58" spans="1:261" ht="15" customHeight="1" thickBot="1">
      <c r="A58" s="125"/>
      <c r="B58" s="124"/>
      <c r="C58" s="99"/>
      <c r="E58" s="117">
        <v>2</v>
      </c>
      <c r="F58" s="116">
        <f t="shared" ref="F58:K58" si="32">SMALL(F$4:F$33,$E58)</f>
        <v>-5.2</v>
      </c>
      <c r="G58" s="116">
        <f t="shared" si="32"/>
        <v>-3.5</v>
      </c>
      <c r="H58" s="116">
        <f t="shared" si="32"/>
        <v>-4.1999999999999993</v>
      </c>
      <c r="I58" s="116">
        <f t="shared" si="32"/>
        <v>-5.5</v>
      </c>
      <c r="J58" s="116">
        <f t="shared" si="32"/>
        <v>-7.8</v>
      </c>
      <c r="K58" s="115">
        <f t="shared" si="32"/>
        <v>-1.2999999999999972</v>
      </c>
      <c r="AG58" s="97">
        <f t="shared" si="1"/>
        <v>32751</v>
      </c>
      <c r="AH58" s="96">
        <f t="shared" si="2"/>
        <v>26.2</v>
      </c>
      <c r="AY58" s="91">
        <v>32781</v>
      </c>
      <c r="AZ58" s="98"/>
      <c r="BA58" s="89">
        <v>2.4</v>
      </c>
      <c r="BB58" s="89" t="s">
        <v>8</v>
      </c>
      <c r="BC58" s="89">
        <v>-5.5</v>
      </c>
      <c r="BD58" s="89">
        <v>-1.2</v>
      </c>
      <c r="BE58" s="89">
        <v>3.7</v>
      </c>
      <c r="BF58" s="88">
        <v>111.3</v>
      </c>
      <c r="BG58" s="89"/>
      <c r="BH58" s="89">
        <v>3.9</v>
      </c>
      <c r="BI58" s="89" t="s">
        <v>8</v>
      </c>
      <c r="BJ58" s="89">
        <v>-4.4000000000000004</v>
      </c>
      <c r="BK58" s="89">
        <v>-0.9</v>
      </c>
      <c r="BL58" s="89">
        <v>-1.1000000000000001</v>
      </c>
      <c r="BM58" s="88">
        <v>112.9</v>
      </c>
      <c r="BN58" s="89"/>
      <c r="BO58" s="89">
        <v>-0.6</v>
      </c>
      <c r="BP58" s="89" t="s">
        <v>8</v>
      </c>
      <c r="BQ58" s="89">
        <v>2.2000000000000002</v>
      </c>
      <c r="BR58" s="89">
        <v>5.2</v>
      </c>
      <c r="BS58" s="89">
        <v>1.1000000000000001</v>
      </c>
      <c r="BT58" s="88">
        <v>111.5</v>
      </c>
      <c r="BU58" s="89"/>
      <c r="BV58" s="89" t="s">
        <v>8</v>
      </c>
      <c r="BW58" s="89" t="s">
        <v>8</v>
      </c>
      <c r="BX58" s="89" t="s">
        <v>8</v>
      </c>
      <c r="BY58" s="89" t="s">
        <v>8</v>
      </c>
      <c r="BZ58" s="89" t="s">
        <v>8</v>
      </c>
      <c r="CA58" s="88" t="s">
        <v>8</v>
      </c>
      <c r="CB58" s="89"/>
      <c r="CC58" s="89" t="s">
        <v>8</v>
      </c>
      <c r="CD58" s="89" t="s">
        <v>8</v>
      </c>
      <c r="CE58" s="89" t="s">
        <v>8</v>
      </c>
      <c r="CF58" s="89" t="s">
        <v>8</v>
      </c>
      <c r="CG58" s="89" t="s">
        <v>8</v>
      </c>
      <c r="CH58" s="88" t="s">
        <v>8</v>
      </c>
      <c r="CI58" s="89"/>
      <c r="CJ58" s="89">
        <v>5</v>
      </c>
      <c r="CK58" s="89" t="s">
        <v>8</v>
      </c>
      <c r="CL58" s="89">
        <v>-12.3</v>
      </c>
      <c r="CM58" s="89" t="s">
        <v>8</v>
      </c>
      <c r="CN58" s="89">
        <v>-33.5</v>
      </c>
      <c r="CO58" s="88">
        <v>89.4</v>
      </c>
      <c r="CP58" s="89"/>
      <c r="CQ58" s="89">
        <v>5.7</v>
      </c>
      <c r="CR58" s="89" t="s">
        <v>8</v>
      </c>
      <c r="CS58" s="89">
        <v>1</v>
      </c>
      <c r="CT58" s="89">
        <v>0.6</v>
      </c>
      <c r="CU58" s="89">
        <v>-13.4</v>
      </c>
      <c r="CV58" s="88">
        <v>113.1</v>
      </c>
      <c r="CW58" s="89"/>
      <c r="CX58" s="89" t="s">
        <v>8</v>
      </c>
      <c r="CY58" s="89" t="s">
        <v>8</v>
      </c>
      <c r="CZ58" s="89" t="s">
        <v>8</v>
      </c>
      <c r="DA58" s="89" t="s">
        <v>8</v>
      </c>
      <c r="DB58" s="89" t="s">
        <v>8</v>
      </c>
      <c r="DC58" s="88" t="s">
        <v>8</v>
      </c>
      <c r="DD58" s="89"/>
      <c r="DE58" s="89" t="s">
        <v>8</v>
      </c>
      <c r="DF58" s="89" t="s">
        <v>8</v>
      </c>
      <c r="DG58" s="89">
        <v>-4.3</v>
      </c>
      <c r="DH58" s="89" t="s">
        <v>8</v>
      </c>
      <c r="DI58" s="89" t="s">
        <v>8</v>
      </c>
      <c r="DJ58" s="88" t="s">
        <v>8</v>
      </c>
      <c r="DK58" s="89"/>
      <c r="DL58" s="89">
        <v>1.1000000000000001</v>
      </c>
      <c r="DM58" s="89" t="s">
        <v>8</v>
      </c>
      <c r="DN58" s="89">
        <v>-15.1</v>
      </c>
      <c r="DO58" s="89" t="s">
        <v>8</v>
      </c>
      <c r="DP58" s="89">
        <v>-33</v>
      </c>
      <c r="DQ58" s="88">
        <v>109.3</v>
      </c>
      <c r="DR58" s="89"/>
      <c r="DS58" s="89">
        <v>-3.9</v>
      </c>
      <c r="DT58" s="89" t="s">
        <v>8</v>
      </c>
      <c r="DU58" s="89">
        <v>-6</v>
      </c>
      <c r="DV58" s="89">
        <v>-8.1999999999999993</v>
      </c>
      <c r="DW58" s="89">
        <v>13.3</v>
      </c>
      <c r="DX58" s="88">
        <v>107.3</v>
      </c>
      <c r="DY58" s="89"/>
      <c r="DZ58" s="89">
        <v>6.9</v>
      </c>
      <c r="EA58" s="89">
        <v>16.899999999999999</v>
      </c>
      <c r="EB58" s="89">
        <v>-13.6</v>
      </c>
      <c r="EC58" s="89">
        <v>-3.9</v>
      </c>
      <c r="ED58" s="89">
        <v>-5.9</v>
      </c>
      <c r="EE58" s="88">
        <v>114.4</v>
      </c>
      <c r="EF58" s="89"/>
      <c r="EG58" s="89" t="s">
        <v>8</v>
      </c>
      <c r="EH58" s="89" t="s">
        <v>8</v>
      </c>
      <c r="EI58" s="89" t="s">
        <v>8</v>
      </c>
      <c r="EJ58" s="89" t="s">
        <v>8</v>
      </c>
      <c r="EK58" s="89" t="s">
        <v>8</v>
      </c>
      <c r="EL58" s="88" t="s">
        <v>8</v>
      </c>
      <c r="EM58" s="89"/>
      <c r="EN58" s="89">
        <v>3.5</v>
      </c>
      <c r="EO58" s="89" t="s">
        <v>8</v>
      </c>
      <c r="EP58" s="89">
        <v>-7</v>
      </c>
      <c r="EQ58" s="89">
        <v>-4.9000000000000004</v>
      </c>
      <c r="ER58" s="89">
        <v>0.9</v>
      </c>
      <c r="ES58" s="88">
        <v>110.5</v>
      </c>
      <c r="ET58" s="89"/>
      <c r="EU58" s="89" t="s">
        <v>8</v>
      </c>
      <c r="EV58" s="89" t="s">
        <v>8</v>
      </c>
      <c r="EW58" s="89" t="s">
        <v>8</v>
      </c>
      <c r="EX58" s="89" t="s">
        <v>8</v>
      </c>
      <c r="EY58" s="89" t="s">
        <v>8</v>
      </c>
      <c r="EZ58" s="88" t="s">
        <v>8</v>
      </c>
      <c r="FA58" s="89"/>
      <c r="FB58" s="89" t="s">
        <v>8</v>
      </c>
      <c r="FC58" s="89" t="s">
        <v>8</v>
      </c>
      <c r="FD58" s="89" t="s">
        <v>8</v>
      </c>
      <c r="FE58" s="89" t="s">
        <v>8</v>
      </c>
      <c r="FF58" s="89" t="s">
        <v>8</v>
      </c>
      <c r="FG58" s="88" t="s">
        <v>8</v>
      </c>
      <c r="FH58" s="89"/>
      <c r="FI58" s="89" t="s">
        <v>8</v>
      </c>
      <c r="FJ58" s="89" t="s">
        <v>8</v>
      </c>
      <c r="FK58" s="89" t="s">
        <v>8</v>
      </c>
      <c r="FL58" s="89" t="s">
        <v>8</v>
      </c>
      <c r="FM58" s="89" t="s">
        <v>8</v>
      </c>
      <c r="FN58" s="88" t="s">
        <v>8</v>
      </c>
      <c r="FO58" s="89"/>
      <c r="FP58" s="89">
        <v>-14.4</v>
      </c>
      <c r="FQ58" s="89" t="s">
        <v>8</v>
      </c>
      <c r="FR58" s="89" t="s">
        <v>8</v>
      </c>
      <c r="FS58" s="89" t="s">
        <v>8</v>
      </c>
      <c r="FT58" s="89">
        <v>9.3000000000000007</v>
      </c>
      <c r="FU58" s="88">
        <v>104.5</v>
      </c>
      <c r="FV58" s="89"/>
      <c r="FW58" s="89" t="s">
        <v>8</v>
      </c>
      <c r="FX58" s="89" t="s">
        <v>8</v>
      </c>
      <c r="FY58" s="89" t="s">
        <v>8</v>
      </c>
      <c r="FZ58" s="89" t="s">
        <v>8</v>
      </c>
      <c r="GA58" s="89" t="s">
        <v>8</v>
      </c>
      <c r="GB58" s="88" t="s">
        <v>8</v>
      </c>
      <c r="GC58" s="89"/>
      <c r="GD58" s="89" t="s">
        <v>8</v>
      </c>
      <c r="GE58" s="89" t="s">
        <v>8</v>
      </c>
      <c r="GF58" s="89" t="s">
        <v>8</v>
      </c>
      <c r="GG58" s="89" t="s">
        <v>8</v>
      </c>
      <c r="GH58" s="89" t="s">
        <v>8</v>
      </c>
      <c r="GI58" s="88" t="s">
        <v>8</v>
      </c>
      <c r="GJ58" s="89"/>
      <c r="GK58" s="89">
        <v>0.5</v>
      </c>
      <c r="GL58" s="89" t="s">
        <v>8</v>
      </c>
      <c r="GM58" s="89">
        <v>13.7</v>
      </c>
      <c r="GN58" s="89">
        <v>25.4</v>
      </c>
      <c r="GO58" s="89">
        <v>3.5</v>
      </c>
      <c r="GP58" s="88">
        <v>107.5</v>
      </c>
      <c r="GQ58" s="89"/>
      <c r="GR58" s="89">
        <v>13.7</v>
      </c>
      <c r="GS58" s="89" t="s">
        <v>8</v>
      </c>
      <c r="GT58" s="89" t="s">
        <v>8</v>
      </c>
      <c r="GU58" s="89" t="s">
        <v>8</v>
      </c>
      <c r="GV58" s="89" t="s">
        <v>8</v>
      </c>
      <c r="GW58" s="88">
        <v>119.1</v>
      </c>
      <c r="GX58" s="89"/>
      <c r="GY58" s="89" t="s">
        <v>8</v>
      </c>
      <c r="GZ58" s="89" t="s">
        <v>8</v>
      </c>
      <c r="HA58" s="89" t="s">
        <v>8</v>
      </c>
      <c r="HB58" s="89" t="s">
        <v>8</v>
      </c>
      <c r="HC58" s="89" t="s">
        <v>8</v>
      </c>
      <c r="HD58" s="88" t="s">
        <v>8</v>
      </c>
      <c r="HE58" s="89"/>
      <c r="HF58" s="89">
        <v>-0.2</v>
      </c>
      <c r="HG58" s="89" t="s">
        <v>8</v>
      </c>
      <c r="HH58" s="89">
        <v>-9.3000000000000007</v>
      </c>
      <c r="HI58" s="89">
        <v>-2.6</v>
      </c>
      <c r="HJ58" s="89">
        <v>-6.6</v>
      </c>
      <c r="HK58" s="88">
        <v>107.1</v>
      </c>
      <c r="HL58" s="89"/>
      <c r="HM58" s="89" t="s">
        <v>8</v>
      </c>
      <c r="HN58" s="89" t="s">
        <v>8</v>
      </c>
      <c r="HO58" s="89" t="s">
        <v>8</v>
      </c>
      <c r="HP58" s="89" t="s">
        <v>8</v>
      </c>
      <c r="HQ58" s="89" t="s">
        <v>8</v>
      </c>
      <c r="HR58" s="88" t="s">
        <v>8</v>
      </c>
      <c r="HS58" s="89"/>
      <c r="HT58" s="89" t="s">
        <v>8</v>
      </c>
      <c r="HU58" s="89" t="s">
        <v>8</v>
      </c>
      <c r="HV58" s="89" t="s">
        <v>8</v>
      </c>
      <c r="HW58" s="89" t="s">
        <v>8</v>
      </c>
      <c r="HX58" s="89" t="s">
        <v>8</v>
      </c>
      <c r="HY58" s="88" t="s">
        <v>8</v>
      </c>
      <c r="HZ58" s="89"/>
      <c r="IA58" s="89" t="s">
        <v>8</v>
      </c>
      <c r="IB58" s="89" t="s">
        <v>8</v>
      </c>
      <c r="IC58" s="89" t="s">
        <v>8</v>
      </c>
      <c r="ID58" s="89" t="s">
        <v>8</v>
      </c>
      <c r="IE58" s="89" t="s">
        <v>8</v>
      </c>
      <c r="IF58" s="88" t="s">
        <v>8</v>
      </c>
      <c r="IG58" s="89"/>
      <c r="IH58" s="89" t="s">
        <v>8</v>
      </c>
      <c r="II58" s="89" t="s">
        <v>8</v>
      </c>
      <c r="IJ58" s="89" t="s">
        <v>8</v>
      </c>
      <c r="IK58" s="89" t="s">
        <v>8</v>
      </c>
      <c r="IL58" s="89">
        <v>22.6</v>
      </c>
      <c r="IM58" s="88">
        <v>106.9</v>
      </c>
      <c r="IN58" s="89"/>
      <c r="IO58" s="89" t="s">
        <v>8</v>
      </c>
      <c r="IP58" s="89" t="s">
        <v>8</v>
      </c>
      <c r="IQ58" s="89" t="s">
        <v>8</v>
      </c>
      <c r="IR58" s="89" t="s">
        <v>8</v>
      </c>
      <c r="IS58" s="89" t="s">
        <v>8</v>
      </c>
      <c r="IT58" s="88" t="s">
        <v>8</v>
      </c>
      <c r="IU58" s="89"/>
      <c r="IV58" s="89">
        <v>-5.8</v>
      </c>
      <c r="IW58" s="89" t="s">
        <v>8</v>
      </c>
      <c r="IX58" s="89">
        <v>-10.4</v>
      </c>
      <c r="IY58" s="89">
        <v>-3.7</v>
      </c>
      <c r="IZ58" s="89">
        <v>26.7</v>
      </c>
      <c r="JA58" s="88">
        <v>103.3</v>
      </c>
    </row>
    <row r="59" spans="1:261" ht="15" customHeight="1" thickBot="1">
      <c r="A59" s="123"/>
      <c r="B59" s="122" t="s">
        <v>353</v>
      </c>
      <c r="C59" s="99"/>
      <c r="E59" s="121" t="s">
        <v>1036</v>
      </c>
      <c r="F59" s="120" t="s">
        <v>294</v>
      </c>
      <c r="G59" s="119" t="s">
        <v>34</v>
      </c>
      <c r="H59" s="119" t="s">
        <v>297</v>
      </c>
      <c r="I59" s="119" t="s">
        <v>299</v>
      </c>
      <c r="J59" s="119" t="s">
        <v>301</v>
      </c>
      <c r="K59" s="118" t="s">
        <v>31</v>
      </c>
      <c r="AG59" s="97">
        <f t="shared" si="1"/>
        <v>32781</v>
      </c>
      <c r="AH59" s="96">
        <f t="shared" si="2"/>
        <v>26.7</v>
      </c>
      <c r="AY59" s="91">
        <v>32812</v>
      </c>
      <c r="AZ59" s="89"/>
      <c r="BA59" s="89">
        <v>2</v>
      </c>
      <c r="BB59" s="89" t="s">
        <v>8</v>
      </c>
      <c r="BC59" s="89">
        <v>-7.5</v>
      </c>
      <c r="BD59" s="89">
        <v>-0.6</v>
      </c>
      <c r="BE59" s="89">
        <v>2</v>
      </c>
      <c r="BF59" s="88">
        <v>109.4</v>
      </c>
      <c r="BG59" s="89"/>
      <c r="BH59" s="89">
        <v>3.9</v>
      </c>
      <c r="BI59" s="89" t="s">
        <v>8</v>
      </c>
      <c r="BJ59" s="89">
        <v>-5.2</v>
      </c>
      <c r="BK59" s="89">
        <v>-0.4</v>
      </c>
      <c r="BL59" s="89">
        <v>0.2</v>
      </c>
      <c r="BM59" s="88">
        <v>112.4</v>
      </c>
      <c r="BN59" s="89"/>
      <c r="BO59" s="89">
        <v>-3.8</v>
      </c>
      <c r="BP59" s="89" t="s">
        <v>8</v>
      </c>
      <c r="BQ59" s="89">
        <v>2</v>
      </c>
      <c r="BR59" s="89">
        <v>3.2</v>
      </c>
      <c r="BS59" s="89">
        <v>6.5</v>
      </c>
      <c r="BT59" s="88">
        <v>108.7</v>
      </c>
      <c r="BU59" s="89"/>
      <c r="BV59" s="89" t="s">
        <v>8</v>
      </c>
      <c r="BW59" s="89" t="s">
        <v>8</v>
      </c>
      <c r="BX59" s="89" t="s">
        <v>8</v>
      </c>
      <c r="BY59" s="89" t="s">
        <v>8</v>
      </c>
      <c r="BZ59" s="89" t="s">
        <v>8</v>
      </c>
      <c r="CA59" s="88" t="s">
        <v>8</v>
      </c>
      <c r="CB59" s="89"/>
      <c r="CC59" s="89" t="s">
        <v>8</v>
      </c>
      <c r="CD59" s="89" t="s">
        <v>8</v>
      </c>
      <c r="CE59" s="89" t="s">
        <v>8</v>
      </c>
      <c r="CF59" s="89" t="s">
        <v>8</v>
      </c>
      <c r="CG59" s="89" t="s">
        <v>8</v>
      </c>
      <c r="CH59" s="88" t="s">
        <v>8</v>
      </c>
      <c r="CI59" s="89"/>
      <c r="CJ59" s="89">
        <v>4.5</v>
      </c>
      <c r="CK59" s="89" t="s">
        <v>8</v>
      </c>
      <c r="CL59" s="89">
        <v>-9.1</v>
      </c>
      <c r="CM59" s="89" t="s">
        <v>8</v>
      </c>
      <c r="CN59" s="89">
        <v>-23.5</v>
      </c>
      <c r="CO59" s="88">
        <v>92.2</v>
      </c>
      <c r="CP59" s="89"/>
      <c r="CQ59" s="89">
        <v>6.7</v>
      </c>
      <c r="CR59" s="89" t="s">
        <v>8</v>
      </c>
      <c r="CS59" s="89">
        <v>0.5</v>
      </c>
      <c r="CT59" s="89">
        <v>-1</v>
      </c>
      <c r="CU59" s="89">
        <v>-12</v>
      </c>
      <c r="CV59" s="88">
        <v>114.1</v>
      </c>
      <c r="CW59" s="89"/>
      <c r="CX59" s="89" t="s">
        <v>8</v>
      </c>
      <c r="CY59" s="89" t="s">
        <v>8</v>
      </c>
      <c r="CZ59" s="89" t="s">
        <v>8</v>
      </c>
      <c r="DA59" s="89" t="s">
        <v>8</v>
      </c>
      <c r="DB59" s="89" t="s">
        <v>8</v>
      </c>
      <c r="DC59" s="88" t="s">
        <v>8</v>
      </c>
      <c r="DD59" s="89"/>
      <c r="DE59" s="89" t="s">
        <v>8</v>
      </c>
      <c r="DF59" s="89" t="s">
        <v>8</v>
      </c>
      <c r="DG59" s="89">
        <v>-4</v>
      </c>
      <c r="DH59" s="89" t="s">
        <v>8</v>
      </c>
      <c r="DI59" s="89" t="s">
        <v>8</v>
      </c>
      <c r="DJ59" s="88" t="s">
        <v>8</v>
      </c>
      <c r="DK59" s="89"/>
      <c r="DL59" s="89">
        <v>-4.0999999999999996</v>
      </c>
      <c r="DM59" s="89" t="s">
        <v>8</v>
      </c>
      <c r="DN59" s="89">
        <v>-11.7</v>
      </c>
      <c r="DO59" s="89" t="s">
        <v>8</v>
      </c>
      <c r="DP59" s="89">
        <v>-19.3</v>
      </c>
      <c r="DQ59" s="88">
        <v>107</v>
      </c>
      <c r="DR59" s="89"/>
      <c r="DS59" s="89">
        <v>-2.5</v>
      </c>
      <c r="DT59" s="89" t="s">
        <v>8</v>
      </c>
      <c r="DU59" s="89">
        <v>-6</v>
      </c>
      <c r="DV59" s="89">
        <v>-1.5</v>
      </c>
      <c r="DW59" s="89">
        <v>30.2</v>
      </c>
      <c r="DX59" s="88">
        <v>108.9</v>
      </c>
      <c r="DY59" s="89"/>
      <c r="DZ59" s="89">
        <v>3.8</v>
      </c>
      <c r="EA59" s="89">
        <v>17.100000000000001</v>
      </c>
      <c r="EB59" s="89">
        <v>-14.5</v>
      </c>
      <c r="EC59" s="89">
        <v>-5.0999999999999996</v>
      </c>
      <c r="ED59" s="89">
        <v>-6.1</v>
      </c>
      <c r="EE59" s="88">
        <v>112.6</v>
      </c>
      <c r="EF59" s="89"/>
      <c r="EG59" s="89" t="s">
        <v>8</v>
      </c>
      <c r="EH59" s="89" t="s">
        <v>8</v>
      </c>
      <c r="EI59" s="89" t="s">
        <v>8</v>
      </c>
      <c r="EJ59" s="89" t="s">
        <v>8</v>
      </c>
      <c r="EK59" s="89" t="s">
        <v>8</v>
      </c>
      <c r="EL59" s="88" t="s">
        <v>8</v>
      </c>
      <c r="EM59" s="89"/>
      <c r="EN59" s="89">
        <v>3.3</v>
      </c>
      <c r="EO59" s="89" t="s">
        <v>8</v>
      </c>
      <c r="EP59" s="89">
        <v>-9.4</v>
      </c>
      <c r="EQ59" s="89">
        <v>-3.5</v>
      </c>
      <c r="ER59" s="89">
        <v>-0.7</v>
      </c>
      <c r="ES59" s="88">
        <v>108.7</v>
      </c>
      <c r="ET59" s="89"/>
      <c r="EU59" s="89" t="s">
        <v>8</v>
      </c>
      <c r="EV59" s="89" t="s">
        <v>8</v>
      </c>
      <c r="EW59" s="89" t="s">
        <v>8</v>
      </c>
      <c r="EX59" s="89" t="s">
        <v>8</v>
      </c>
      <c r="EY59" s="89" t="s">
        <v>8</v>
      </c>
      <c r="EZ59" s="88" t="s">
        <v>8</v>
      </c>
      <c r="FA59" s="89"/>
      <c r="FB59" s="89" t="s">
        <v>8</v>
      </c>
      <c r="FC59" s="89" t="s">
        <v>8</v>
      </c>
      <c r="FD59" s="89" t="s">
        <v>8</v>
      </c>
      <c r="FE59" s="89" t="s">
        <v>8</v>
      </c>
      <c r="FF59" s="89" t="s">
        <v>8</v>
      </c>
      <c r="FG59" s="88" t="s">
        <v>8</v>
      </c>
      <c r="FH59" s="89"/>
      <c r="FI59" s="89" t="s">
        <v>8</v>
      </c>
      <c r="FJ59" s="89" t="s">
        <v>8</v>
      </c>
      <c r="FK59" s="89" t="s">
        <v>8</v>
      </c>
      <c r="FL59" s="89" t="s">
        <v>8</v>
      </c>
      <c r="FM59" s="89" t="s">
        <v>8</v>
      </c>
      <c r="FN59" s="88" t="s">
        <v>8</v>
      </c>
      <c r="FO59" s="89"/>
      <c r="FP59" s="89">
        <v>-12</v>
      </c>
      <c r="FQ59" s="89" t="s">
        <v>8</v>
      </c>
      <c r="FR59" s="89" t="s">
        <v>8</v>
      </c>
      <c r="FS59" s="89" t="s">
        <v>8</v>
      </c>
      <c r="FT59" s="89">
        <v>14.4</v>
      </c>
      <c r="FU59" s="88">
        <v>106.8</v>
      </c>
      <c r="FV59" s="89"/>
      <c r="FW59" s="89" t="s">
        <v>8</v>
      </c>
      <c r="FX59" s="89" t="s">
        <v>8</v>
      </c>
      <c r="FY59" s="89" t="s">
        <v>8</v>
      </c>
      <c r="FZ59" s="89" t="s">
        <v>8</v>
      </c>
      <c r="GA59" s="89" t="s">
        <v>8</v>
      </c>
      <c r="GB59" s="88" t="s">
        <v>8</v>
      </c>
      <c r="GC59" s="89"/>
      <c r="GD59" s="89" t="s">
        <v>8</v>
      </c>
      <c r="GE59" s="89" t="s">
        <v>8</v>
      </c>
      <c r="GF59" s="89" t="s">
        <v>8</v>
      </c>
      <c r="GG59" s="89" t="s">
        <v>8</v>
      </c>
      <c r="GH59" s="89" t="s">
        <v>8</v>
      </c>
      <c r="GI59" s="88" t="s">
        <v>8</v>
      </c>
      <c r="GJ59" s="89"/>
      <c r="GK59" s="89">
        <v>2.2999999999999998</v>
      </c>
      <c r="GL59" s="89" t="s">
        <v>8</v>
      </c>
      <c r="GM59" s="89">
        <v>13.2</v>
      </c>
      <c r="GN59" s="89">
        <v>24.6</v>
      </c>
      <c r="GO59" s="89">
        <v>4.5999999999999996</v>
      </c>
      <c r="GP59" s="88">
        <v>109.8</v>
      </c>
      <c r="GQ59" s="89"/>
      <c r="GR59" s="89">
        <v>13.4</v>
      </c>
      <c r="GS59" s="89" t="s">
        <v>8</v>
      </c>
      <c r="GT59" s="89" t="s">
        <v>8</v>
      </c>
      <c r="GU59" s="89" t="s">
        <v>8</v>
      </c>
      <c r="GV59" s="89" t="s">
        <v>8</v>
      </c>
      <c r="GW59" s="88">
        <v>118.9</v>
      </c>
      <c r="GX59" s="89"/>
      <c r="GY59" s="89" t="s">
        <v>8</v>
      </c>
      <c r="GZ59" s="89" t="s">
        <v>8</v>
      </c>
      <c r="HA59" s="89" t="s">
        <v>8</v>
      </c>
      <c r="HB59" s="89" t="s">
        <v>8</v>
      </c>
      <c r="HC59" s="89" t="s">
        <v>8</v>
      </c>
      <c r="HD59" s="88" t="s">
        <v>8</v>
      </c>
      <c r="HE59" s="89"/>
      <c r="HF59" s="89">
        <v>-0.6</v>
      </c>
      <c r="HG59" s="89" t="s">
        <v>8</v>
      </c>
      <c r="HH59" s="89">
        <v>-11.1</v>
      </c>
      <c r="HI59" s="89">
        <v>2.1</v>
      </c>
      <c r="HJ59" s="89">
        <v>0.9</v>
      </c>
      <c r="HK59" s="88">
        <v>107.7</v>
      </c>
      <c r="HL59" s="89"/>
      <c r="HM59" s="89" t="s">
        <v>8</v>
      </c>
      <c r="HN59" s="89" t="s">
        <v>8</v>
      </c>
      <c r="HO59" s="89" t="s">
        <v>8</v>
      </c>
      <c r="HP59" s="89" t="s">
        <v>8</v>
      </c>
      <c r="HQ59" s="89" t="s">
        <v>8</v>
      </c>
      <c r="HR59" s="88" t="s">
        <v>8</v>
      </c>
      <c r="HS59" s="89"/>
      <c r="HT59" s="89" t="s">
        <v>8</v>
      </c>
      <c r="HU59" s="89" t="s">
        <v>8</v>
      </c>
      <c r="HV59" s="89" t="s">
        <v>8</v>
      </c>
      <c r="HW59" s="89" t="s">
        <v>8</v>
      </c>
      <c r="HX59" s="89" t="s">
        <v>8</v>
      </c>
      <c r="HY59" s="88" t="s">
        <v>8</v>
      </c>
      <c r="HZ59" s="89"/>
      <c r="IA59" s="89" t="s">
        <v>8</v>
      </c>
      <c r="IB59" s="89" t="s">
        <v>8</v>
      </c>
      <c r="IC59" s="89" t="s">
        <v>8</v>
      </c>
      <c r="ID59" s="89" t="s">
        <v>8</v>
      </c>
      <c r="IE59" s="89" t="s">
        <v>8</v>
      </c>
      <c r="IF59" s="88" t="s">
        <v>8</v>
      </c>
      <c r="IG59" s="89"/>
      <c r="IH59" s="89" t="s">
        <v>8</v>
      </c>
      <c r="II59" s="89" t="s">
        <v>8</v>
      </c>
      <c r="IJ59" s="89" t="s">
        <v>8</v>
      </c>
      <c r="IK59" s="89" t="s">
        <v>8</v>
      </c>
      <c r="IL59" s="89">
        <v>24.4</v>
      </c>
      <c r="IM59" s="88">
        <v>104.5</v>
      </c>
      <c r="IN59" s="89"/>
      <c r="IO59" s="89" t="s">
        <v>8</v>
      </c>
      <c r="IP59" s="89" t="s">
        <v>8</v>
      </c>
      <c r="IQ59" s="89" t="s">
        <v>8</v>
      </c>
      <c r="IR59" s="89" t="s">
        <v>8</v>
      </c>
      <c r="IS59" s="89" t="s">
        <v>8</v>
      </c>
      <c r="IT59" s="88" t="s">
        <v>8</v>
      </c>
      <c r="IU59" s="89"/>
      <c r="IV59" s="89">
        <v>-8.1</v>
      </c>
      <c r="IW59" s="89" t="s">
        <v>8</v>
      </c>
      <c r="IX59" s="89">
        <v>-19.7</v>
      </c>
      <c r="IY59" s="89">
        <v>-1.7</v>
      </c>
      <c r="IZ59" s="89">
        <v>14.1</v>
      </c>
      <c r="JA59" s="88">
        <v>97</v>
      </c>
    </row>
    <row r="60" spans="1:261" ht="15" customHeight="1" thickBot="1">
      <c r="A60" s="108"/>
      <c r="B60" s="106"/>
      <c r="C60" s="99"/>
      <c r="E60" s="117">
        <v>3</v>
      </c>
      <c r="F60" s="116">
        <f t="shared" ref="F60:K60" si="33">SMALL(F$4:F$33,$E60)</f>
        <v>-4.3</v>
      </c>
      <c r="G60" s="116">
        <f t="shared" si="33"/>
        <v>-2.3999999999999986</v>
      </c>
      <c r="H60" s="116">
        <f t="shared" si="33"/>
        <v>-2.5999999999999979</v>
      </c>
      <c r="I60" s="116">
        <f t="shared" si="33"/>
        <v>-4.3000000000000007</v>
      </c>
      <c r="J60" s="116">
        <f t="shared" si="33"/>
        <v>-7.5999999999999943</v>
      </c>
      <c r="K60" s="115">
        <f t="shared" si="33"/>
        <v>-1.2999999999999972</v>
      </c>
      <c r="AG60" s="97">
        <f t="shared" si="1"/>
        <v>32812</v>
      </c>
      <c r="AH60" s="96">
        <f t="shared" si="2"/>
        <v>14.1</v>
      </c>
      <c r="AY60" s="91">
        <v>32842</v>
      </c>
      <c r="AZ60" s="89"/>
      <c r="BA60" s="89">
        <v>2</v>
      </c>
      <c r="BB60" s="89" t="s">
        <v>8</v>
      </c>
      <c r="BC60" s="89">
        <v>-7.8</v>
      </c>
      <c r="BD60" s="89">
        <v>-1.3</v>
      </c>
      <c r="BE60" s="89">
        <v>2.6</v>
      </c>
      <c r="BF60" s="88">
        <v>109.8</v>
      </c>
      <c r="BG60" s="89"/>
      <c r="BH60" s="89">
        <v>4.5999999999999996</v>
      </c>
      <c r="BI60" s="89" t="s">
        <v>8</v>
      </c>
      <c r="BJ60" s="89">
        <v>-6</v>
      </c>
      <c r="BK60" s="89">
        <v>0.2</v>
      </c>
      <c r="BL60" s="89">
        <v>0.7</v>
      </c>
      <c r="BM60" s="88">
        <v>113.2</v>
      </c>
      <c r="BN60" s="89"/>
      <c r="BO60" s="89">
        <v>0.9</v>
      </c>
      <c r="BP60" s="89" t="s">
        <v>8</v>
      </c>
      <c r="BQ60" s="89">
        <v>1.9</v>
      </c>
      <c r="BR60" s="89">
        <v>4.5999999999999996</v>
      </c>
      <c r="BS60" s="89">
        <v>2.7</v>
      </c>
      <c r="BT60" s="88">
        <v>112.8</v>
      </c>
      <c r="BU60" s="89"/>
      <c r="BV60" s="89" t="s">
        <v>8</v>
      </c>
      <c r="BW60" s="89" t="s">
        <v>8</v>
      </c>
      <c r="BX60" s="89" t="s">
        <v>8</v>
      </c>
      <c r="BY60" s="89" t="s">
        <v>8</v>
      </c>
      <c r="BZ60" s="89" t="s">
        <v>8</v>
      </c>
      <c r="CA60" s="88" t="s">
        <v>8</v>
      </c>
      <c r="CB60" s="89"/>
      <c r="CC60" s="89" t="s">
        <v>8</v>
      </c>
      <c r="CD60" s="89" t="s">
        <v>8</v>
      </c>
      <c r="CE60" s="89" t="s">
        <v>8</v>
      </c>
      <c r="CF60" s="89" t="s">
        <v>8</v>
      </c>
      <c r="CG60" s="89" t="s">
        <v>8</v>
      </c>
      <c r="CH60" s="88" t="s">
        <v>8</v>
      </c>
      <c r="CI60" s="89"/>
      <c r="CJ60" s="89">
        <v>4.3</v>
      </c>
      <c r="CK60" s="89" t="s">
        <v>8</v>
      </c>
      <c r="CL60" s="89">
        <v>-10</v>
      </c>
      <c r="CM60" s="89" t="s">
        <v>8</v>
      </c>
      <c r="CN60" s="89">
        <v>-24</v>
      </c>
      <c r="CO60" s="88">
        <v>91.8</v>
      </c>
      <c r="CP60" s="89"/>
      <c r="CQ60" s="89">
        <v>7.7</v>
      </c>
      <c r="CR60" s="89" t="s">
        <v>8</v>
      </c>
      <c r="CS60" s="89">
        <v>-2.6</v>
      </c>
      <c r="CT60" s="89">
        <v>1.9</v>
      </c>
      <c r="CU60" s="89">
        <v>-6.6</v>
      </c>
      <c r="CV60" s="88">
        <v>114.5</v>
      </c>
      <c r="CW60" s="89"/>
      <c r="CX60" s="89" t="s">
        <v>8</v>
      </c>
      <c r="CY60" s="89" t="s">
        <v>8</v>
      </c>
      <c r="CZ60" s="89" t="s">
        <v>8</v>
      </c>
      <c r="DA60" s="89" t="s">
        <v>8</v>
      </c>
      <c r="DB60" s="89" t="s">
        <v>8</v>
      </c>
      <c r="DC60" s="88" t="s">
        <v>8</v>
      </c>
      <c r="DD60" s="89"/>
      <c r="DE60" s="89" t="s">
        <v>8</v>
      </c>
      <c r="DF60" s="89" t="s">
        <v>8</v>
      </c>
      <c r="DG60" s="89">
        <v>-1.8</v>
      </c>
      <c r="DH60" s="89" t="s">
        <v>8</v>
      </c>
      <c r="DI60" s="89" t="s">
        <v>8</v>
      </c>
      <c r="DJ60" s="88" t="s">
        <v>8</v>
      </c>
      <c r="DK60" s="89"/>
      <c r="DL60" s="89">
        <v>-3.4</v>
      </c>
      <c r="DM60" s="89" t="s">
        <v>8</v>
      </c>
      <c r="DN60" s="89">
        <v>-20.9</v>
      </c>
      <c r="DO60" s="89" t="s">
        <v>8</v>
      </c>
      <c r="DP60" s="89">
        <v>-19</v>
      </c>
      <c r="DQ60" s="88">
        <v>105.2</v>
      </c>
      <c r="DR60" s="89"/>
      <c r="DS60" s="89">
        <v>-5.6</v>
      </c>
      <c r="DT60" s="89" t="s">
        <v>8</v>
      </c>
      <c r="DU60" s="89">
        <v>-5.6</v>
      </c>
      <c r="DV60" s="89">
        <v>-0.6</v>
      </c>
      <c r="DW60" s="89">
        <v>24.5</v>
      </c>
      <c r="DX60" s="88">
        <v>106.9</v>
      </c>
      <c r="DY60" s="89"/>
      <c r="DZ60" s="89">
        <v>7.5</v>
      </c>
      <c r="EA60" s="89">
        <v>16.899999999999999</v>
      </c>
      <c r="EB60" s="89">
        <v>-14.2</v>
      </c>
      <c r="EC60" s="89">
        <v>-6.4</v>
      </c>
      <c r="ED60" s="89">
        <v>-4.9000000000000004</v>
      </c>
      <c r="EE60" s="88">
        <v>114.4</v>
      </c>
      <c r="EF60" s="89"/>
      <c r="EG60" s="89" t="s">
        <v>8</v>
      </c>
      <c r="EH60" s="89" t="s">
        <v>8</v>
      </c>
      <c r="EI60" s="89" t="s">
        <v>8</v>
      </c>
      <c r="EJ60" s="89" t="s">
        <v>8</v>
      </c>
      <c r="EK60" s="89" t="s">
        <v>8</v>
      </c>
      <c r="EL60" s="88" t="s">
        <v>8</v>
      </c>
      <c r="EM60" s="89"/>
      <c r="EN60" s="89">
        <v>3.1</v>
      </c>
      <c r="EO60" s="89" t="s">
        <v>8</v>
      </c>
      <c r="EP60" s="89">
        <v>-7.7</v>
      </c>
      <c r="EQ60" s="89">
        <v>-4.5999999999999996</v>
      </c>
      <c r="ER60" s="89">
        <v>2.8</v>
      </c>
      <c r="ES60" s="88">
        <v>109.3</v>
      </c>
      <c r="ET60" s="89"/>
      <c r="EU60" s="89" t="s">
        <v>8</v>
      </c>
      <c r="EV60" s="89" t="s">
        <v>8</v>
      </c>
      <c r="EW60" s="89" t="s">
        <v>8</v>
      </c>
      <c r="EX60" s="89" t="s">
        <v>8</v>
      </c>
      <c r="EY60" s="89" t="s">
        <v>8</v>
      </c>
      <c r="EZ60" s="88" t="s">
        <v>8</v>
      </c>
      <c r="FA60" s="89"/>
      <c r="FB60" s="89" t="s">
        <v>8</v>
      </c>
      <c r="FC60" s="89" t="s">
        <v>8</v>
      </c>
      <c r="FD60" s="89" t="s">
        <v>8</v>
      </c>
      <c r="FE60" s="89" t="s">
        <v>8</v>
      </c>
      <c r="FF60" s="89" t="s">
        <v>8</v>
      </c>
      <c r="FG60" s="88" t="s">
        <v>8</v>
      </c>
      <c r="FH60" s="89"/>
      <c r="FI60" s="89" t="s">
        <v>8</v>
      </c>
      <c r="FJ60" s="89" t="s">
        <v>8</v>
      </c>
      <c r="FK60" s="89" t="s">
        <v>8</v>
      </c>
      <c r="FL60" s="89" t="s">
        <v>8</v>
      </c>
      <c r="FM60" s="89" t="s">
        <v>8</v>
      </c>
      <c r="FN60" s="88" t="s">
        <v>8</v>
      </c>
      <c r="FO60" s="89"/>
      <c r="FP60" s="89">
        <v>-9.9</v>
      </c>
      <c r="FQ60" s="89" t="s">
        <v>8</v>
      </c>
      <c r="FR60" s="89" t="s">
        <v>8</v>
      </c>
      <c r="FS60" s="89" t="s">
        <v>8</v>
      </c>
      <c r="FT60" s="89">
        <v>12.4</v>
      </c>
      <c r="FU60" s="88">
        <v>107.5</v>
      </c>
      <c r="FV60" s="89"/>
      <c r="FW60" s="89" t="s">
        <v>8</v>
      </c>
      <c r="FX60" s="89" t="s">
        <v>8</v>
      </c>
      <c r="FY60" s="89" t="s">
        <v>8</v>
      </c>
      <c r="FZ60" s="89" t="s">
        <v>8</v>
      </c>
      <c r="GA60" s="89" t="s">
        <v>8</v>
      </c>
      <c r="GB60" s="88" t="s">
        <v>8</v>
      </c>
      <c r="GC60" s="89"/>
      <c r="GD60" s="89" t="s">
        <v>8</v>
      </c>
      <c r="GE60" s="89" t="s">
        <v>8</v>
      </c>
      <c r="GF60" s="89" t="s">
        <v>8</v>
      </c>
      <c r="GG60" s="89" t="s">
        <v>8</v>
      </c>
      <c r="GH60" s="89" t="s">
        <v>8</v>
      </c>
      <c r="GI60" s="88" t="s">
        <v>8</v>
      </c>
      <c r="GJ60" s="89"/>
      <c r="GK60" s="89">
        <v>2.1</v>
      </c>
      <c r="GL60" s="89" t="s">
        <v>8</v>
      </c>
      <c r="GM60" s="89">
        <v>15.3</v>
      </c>
      <c r="GN60" s="89">
        <v>27.7</v>
      </c>
      <c r="GO60" s="89">
        <v>6.5</v>
      </c>
      <c r="GP60" s="88">
        <v>109.6</v>
      </c>
      <c r="GQ60" s="89"/>
      <c r="GR60" s="89">
        <v>13.8</v>
      </c>
      <c r="GS60" s="89" t="s">
        <v>8</v>
      </c>
      <c r="GT60" s="89" t="s">
        <v>8</v>
      </c>
      <c r="GU60" s="89" t="s">
        <v>8</v>
      </c>
      <c r="GV60" s="89" t="s">
        <v>8</v>
      </c>
      <c r="GW60" s="88">
        <v>119.3</v>
      </c>
      <c r="GX60" s="89"/>
      <c r="GY60" s="89" t="s">
        <v>8</v>
      </c>
      <c r="GZ60" s="89" t="s">
        <v>8</v>
      </c>
      <c r="HA60" s="89" t="s">
        <v>8</v>
      </c>
      <c r="HB60" s="89" t="s">
        <v>8</v>
      </c>
      <c r="HC60" s="89" t="s">
        <v>8</v>
      </c>
      <c r="HD60" s="88" t="s">
        <v>8</v>
      </c>
      <c r="HE60" s="89"/>
      <c r="HF60" s="89">
        <v>-1.9</v>
      </c>
      <c r="HG60" s="89" t="s">
        <v>8</v>
      </c>
      <c r="HH60" s="89">
        <v>-8.6</v>
      </c>
      <c r="HI60" s="89">
        <v>3.8</v>
      </c>
      <c r="HJ60" s="89">
        <v>-10.5</v>
      </c>
      <c r="HK60" s="88">
        <v>105.7</v>
      </c>
      <c r="HL60" s="89"/>
      <c r="HM60" s="89" t="s">
        <v>8</v>
      </c>
      <c r="HN60" s="89" t="s">
        <v>8</v>
      </c>
      <c r="HO60" s="89" t="s">
        <v>8</v>
      </c>
      <c r="HP60" s="89" t="s">
        <v>8</v>
      </c>
      <c r="HQ60" s="89" t="s">
        <v>8</v>
      </c>
      <c r="HR60" s="88" t="s">
        <v>8</v>
      </c>
      <c r="HS60" s="89"/>
      <c r="HT60" s="89" t="s">
        <v>8</v>
      </c>
      <c r="HU60" s="89" t="s">
        <v>8</v>
      </c>
      <c r="HV60" s="89" t="s">
        <v>8</v>
      </c>
      <c r="HW60" s="89" t="s">
        <v>8</v>
      </c>
      <c r="HX60" s="89" t="s">
        <v>8</v>
      </c>
      <c r="HY60" s="88" t="s">
        <v>8</v>
      </c>
      <c r="HZ60" s="89"/>
      <c r="IA60" s="89" t="s">
        <v>8</v>
      </c>
      <c r="IB60" s="89" t="s">
        <v>8</v>
      </c>
      <c r="IC60" s="89" t="s">
        <v>8</v>
      </c>
      <c r="ID60" s="89" t="s">
        <v>8</v>
      </c>
      <c r="IE60" s="89" t="s">
        <v>8</v>
      </c>
      <c r="IF60" s="88" t="s">
        <v>8</v>
      </c>
      <c r="IG60" s="89"/>
      <c r="IH60" s="89" t="s">
        <v>8</v>
      </c>
      <c r="II60" s="89" t="s">
        <v>8</v>
      </c>
      <c r="IJ60" s="89" t="s">
        <v>8</v>
      </c>
      <c r="IK60" s="89" t="s">
        <v>8</v>
      </c>
      <c r="IL60" s="89">
        <v>25.5</v>
      </c>
      <c r="IM60" s="88">
        <v>102.6</v>
      </c>
      <c r="IN60" s="89"/>
      <c r="IO60" s="89" t="s">
        <v>8</v>
      </c>
      <c r="IP60" s="89" t="s">
        <v>8</v>
      </c>
      <c r="IQ60" s="89" t="s">
        <v>8</v>
      </c>
      <c r="IR60" s="89" t="s">
        <v>8</v>
      </c>
      <c r="IS60" s="89" t="s">
        <v>8</v>
      </c>
      <c r="IT60" s="88" t="s">
        <v>8</v>
      </c>
      <c r="IU60" s="89"/>
      <c r="IV60" s="89">
        <v>-11.4</v>
      </c>
      <c r="IW60" s="89" t="s">
        <v>8</v>
      </c>
      <c r="IX60" s="89">
        <v>-17.399999999999999</v>
      </c>
      <c r="IY60" s="89">
        <v>-9.4</v>
      </c>
      <c r="IZ60" s="89">
        <v>14.2</v>
      </c>
      <c r="JA60" s="88">
        <v>95.8</v>
      </c>
    </row>
    <row r="61" spans="1:261" ht="15" customHeight="1">
      <c r="A61" s="107" t="s">
        <v>354</v>
      </c>
      <c r="B61" s="106" t="s">
        <v>355</v>
      </c>
      <c r="C61" s="99"/>
      <c r="AG61" s="97">
        <f t="shared" si="1"/>
        <v>32842</v>
      </c>
      <c r="AH61" s="96">
        <f t="shared" si="2"/>
        <v>14.2</v>
      </c>
      <c r="AY61" s="91">
        <v>32873</v>
      </c>
      <c r="AZ61" s="89"/>
      <c r="BA61" s="89">
        <v>1.8</v>
      </c>
      <c r="BB61" s="89" t="s">
        <v>8</v>
      </c>
      <c r="BC61" s="89">
        <v>-6.5</v>
      </c>
      <c r="BD61" s="89">
        <v>0.1</v>
      </c>
      <c r="BE61" s="89">
        <v>1.5</v>
      </c>
      <c r="BF61" s="88">
        <v>110.3</v>
      </c>
      <c r="BG61" s="89"/>
      <c r="BH61" s="89">
        <v>4</v>
      </c>
      <c r="BI61" s="89" t="s">
        <v>8</v>
      </c>
      <c r="BJ61" s="89">
        <v>-4.5999999999999996</v>
      </c>
      <c r="BK61" s="89">
        <v>1.4</v>
      </c>
      <c r="BL61" s="89">
        <v>-0.5</v>
      </c>
      <c r="BM61" s="88">
        <v>113.3</v>
      </c>
      <c r="BN61" s="89"/>
      <c r="BO61" s="89">
        <v>0.1</v>
      </c>
      <c r="BP61" s="89" t="s">
        <v>8</v>
      </c>
      <c r="BQ61" s="89">
        <v>2.6</v>
      </c>
      <c r="BR61" s="89">
        <v>5.7</v>
      </c>
      <c r="BS61" s="89">
        <v>4.3</v>
      </c>
      <c r="BT61" s="88">
        <v>112.3</v>
      </c>
      <c r="BU61" s="89"/>
      <c r="BV61" s="89" t="s">
        <v>8</v>
      </c>
      <c r="BW61" s="89" t="s">
        <v>8</v>
      </c>
      <c r="BX61" s="89" t="s">
        <v>8</v>
      </c>
      <c r="BY61" s="89" t="s">
        <v>8</v>
      </c>
      <c r="BZ61" s="89" t="s">
        <v>8</v>
      </c>
      <c r="CA61" s="88" t="s">
        <v>8</v>
      </c>
      <c r="CB61" s="89"/>
      <c r="CC61" s="89" t="s">
        <v>8</v>
      </c>
      <c r="CD61" s="89" t="s">
        <v>8</v>
      </c>
      <c r="CE61" s="89" t="s">
        <v>8</v>
      </c>
      <c r="CF61" s="89" t="s">
        <v>8</v>
      </c>
      <c r="CG61" s="89" t="s">
        <v>8</v>
      </c>
      <c r="CH61" s="88" t="s">
        <v>8</v>
      </c>
      <c r="CI61" s="89"/>
      <c r="CJ61" s="89">
        <v>4.0999999999999996</v>
      </c>
      <c r="CK61" s="89" t="s">
        <v>8</v>
      </c>
      <c r="CL61" s="89">
        <v>-6.6</v>
      </c>
      <c r="CM61" s="89" t="s">
        <v>8</v>
      </c>
      <c r="CN61" s="89">
        <v>-24.6</v>
      </c>
      <c r="CO61" s="88">
        <v>93.6</v>
      </c>
      <c r="CP61" s="89"/>
      <c r="CQ61" s="89">
        <v>7.9</v>
      </c>
      <c r="CR61" s="89" t="s">
        <v>8</v>
      </c>
      <c r="CS61" s="89">
        <v>0.2</v>
      </c>
      <c r="CT61" s="89">
        <v>6.2</v>
      </c>
      <c r="CU61" s="89">
        <v>-3.2</v>
      </c>
      <c r="CV61" s="88">
        <v>116.1</v>
      </c>
      <c r="CW61" s="89"/>
      <c r="CX61" s="89" t="s">
        <v>8</v>
      </c>
      <c r="CY61" s="89" t="s">
        <v>8</v>
      </c>
      <c r="CZ61" s="89" t="s">
        <v>8</v>
      </c>
      <c r="DA61" s="89" t="s">
        <v>8</v>
      </c>
      <c r="DB61" s="89" t="s">
        <v>8</v>
      </c>
      <c r="DC61" s="88" t="s">
        <v>8</v>
      </c>
      <c r="DD61" s="89"/>
      <c r="DE61" s="89" t="s">
        <v>8</v>
      </c>
      <c r="DF61" s="89" t="s">
        <v>8</v>
      </c>
      <c r="DG61" s="89">
        <v>0.2</v>
      </c>
      <c r="DH61" s="89" t="s">
        <v>8</v>
      </c>
      <c r="DI61" s="89" t="s">
        <v>8</v>
      </c>
      <c r="DJ61" s="88" t="s">
        <v>8</v>
      </c>
      <c r="DK61" s="89"/>
      <c r="DL61" s="89">
        <v>1.4</v>
      </c>
      <c r="DM61" s="89" t="s">
        <v>8</v>
      </c>
      <c r="DN61" s="89">
        <v>-24.9</v>
      </c>
      <c r="DO61" s="89" t="s">
        <v>8</v>
      </c>
      <c r="DP61" s="89">
        <v>-18.8</v>
      </c>
      <c r="DQ61" s="88">
        <v>108.8</v>
      </c>
      <c r="DR61" s="89"/>
      <c r="DS61" s="89">
        <v>-6.8</v>
      </c>
      <c r="DT61" s="89" t="s">
        <v>8</v>
      </c>
      <c r="DU61" s="89">
        <v>-4.5</v>
      </c>
      <c r="DV61" s="89">
        <v>-2.5</v>
      </c>
      <c r="DW61" s="89">
        <v>16.600000000000001</v>
      </c>
      <c r="DX61" s="88">
        <v>105.8</v>
      </c>
      <c r="DY61" s="89"/>
      <c r="DZ61" s="89">
        <v>2.4</v>
      </c>
      <c r="EA61" s="89">
        <v>16.7</v>
      </c>
      <c r="EB61" s="89">
        <v>-13</v>
      </c>
      <c r="EC61" s="89">
        <v>-4.9000000000000004</v>
      </c>
      <c r="ED61" s="89">
        <v>-3.5</v>
      </c>
      <c r="EE61" s="88">
        <v>112.3</v>
      </c>
      <c r="EF61" s="89"/>
      <c r="EG61" s="89" t="s">
        <v>8</v>
      </c>
      <c r="EH61" s="89" t="s">
        <v>8</v>
      </c>
      <c r="EI61" s="89" t="s">
        <v>8</v>
      </c>
      <c r="EJ61" s="89" t="s">
        <v>8</v>
      </c>
      <c r="EK61" s="89" t="s">
        <v>8</v>
      </c>
      <c r="EL61" s="88" t="s">
        <v>8</v>
      </c>
      <c r="EM61" s="89"/>
      <c r="EN61" s="89">
        <v>5.0999999999999996</v>
      </c>
      <c r="EO61" s="89" t="s">
        <v>8</v>
      </c>
      <c r="EP61" s="89">
        <v>-7.9</v>
      </c>
      <c r="EQ61" s="89">
        <v>-4.3</v>
      </c>
      <c r="ER61" s="89">
        <v>-0.2</v>
      </c>
      <c r="ES61" s="88">
        <v>111.5</v>
      </c>
      <c r="ET61" s="89"/>
      <c r="EU61" s="89" t="s">
        <v>8</v>
      </c>
      <c r="EV61" s="89" t="s">
        <v>8</v>
      </c>
      <c r="EW61" s="89" t="s">
        <v>8</v>
      </c>
      <c r="EX61" s="89" t="s">
        <v>8</v>
      </c>
      <c r="EY61" s="89" t="s">
        <v>8</v>
      </c>
      <c r="EZ61" s="88" t="s">
        <v>8</v>
      </c>
      <c r="FA61" s="89"/>
      <c r="FB61" s="89" t="s">
        <v>8</v>
      </c>
      <c r="FC61" s="89" t="s">
        <v>8</v>
      </c>
      <c r="FD61" s="89" t="s">
        <v>8</v>
      </c>
      <c r="FE61" s="89" t="s">
        <v>8</v>
      </c>
      <c r="FF61" s="89" t="s">
        <v>8</v>
      </c>
      <c r="FG61" s="88" t="s">
        <v>8</v>
      </c>
      <c r="FH61" s="89"/>
      <c r="FI61" s="89" t="s">
        <v>8</v>
      </c>
      <c r="FJ61" s="89" t="s">
        <v>8</v>
      </c>
      <c r="FK61" s="89" t="s">
        <v>8</v>
      </c>
      <c r="FL61" s="89" t="s">
        <v>8</v>
      </c>
      <c r="FM61" s="89" t="s">
        <v>8</v>
      </c>
      <c r="FN61" s="88" t="s">
        <v>8</v>
      </c>
      <c r="FO61" s="89"/>
      <c r="FP61" s="89">
        <v>-12.5</v>
      </c>
      <c r="FQ61" s="89" t="s">
        <v>8</v>
      </c>
      <c r="FR61" s="89" t="s">
        <v>8</v>
      </c>
      <c r="FS61" s="89" t="s">
        <v>8</v>
      </c>
      <c r="FT61" s="89">
        <v>13.1</v>
      </c>
      <c r="FU61" s="88">
        <v>106.5</v>
      </c>
      <c r="FV61" s="89"/>
      <c r="FW61" s="89" t="s">
        <v>8</v>
      </c>
      <c r="FX61" s="89" t="s">
        <v>8</v>
      </c>
      <c r="FY61" s="89" t="s">
        <v>8</v>
      </c>
      <c r="FZ61" s="89" t="s">
        <v>8</v>
      </c>
      <c r="GA61" s="89" t="s">
        <v>8</v>
      </c>
      <c r="GB61" s="88" t="s">
        <v>8</v>
      </c>
      <c r="GC61" s="89"/>
      <c r="GD61" s="89" t="s">
        <v>8</v>
      </c>
      <c r="GE61" s="89" t="s">
        <v>8</v>
      </c>
      <c r="GF61" s="89" t="s">
        <v>8</v>
      </c>
      <c r="GG61" s="89" t="s">
        <v>8</v>
      </c>
      <c r="GH61" s="89" t="s">
        <v>8</v>
      </c>
      <c r="GI61" s="88" t="s">
        <v>8</v>
      </c>
      <c r="GJ61" s="89"/>
      <c r="GK61" s="89">
        <v>0</v>
      </c>
      <c r="GL61" s="89" t="s">
        <v>8</v>
      </c>
      <c r="GM61" s="89">
        <v>16.399999999999999</v>
      </c>
      <c r="GN61" s="89">
        <v>26.4</v>
      </c>
      <c r="GO61" s="89">
        <v>2.4</v>
      </c>
      <c r="GP61" s="88">
        <v>107.3</v>
      </c>
      <c r="GQ61" s="89"/>
      <c r="GR61" s="89">
        <v>14.2</v>
      </c>
      <c r="GS61" s="89" t="s">
        <v>8</v>
      </c>
      <c r="GT61" s="89" t="s">
        <v>8</v>
      </c>
      <c r="GU61" s="89" t="s">
        <v>8</v>
      </c>
      <c r="GV61" s="89" t="s">
        <v>8</v>
      </c>
      <c r="GW61" s="88">
        <v>119.8</v>
      </c>
      <c r="GX61" s="89"/>
      <c r="GY61" s="89" t="s">
        <v>8</v>
      </c>
      <c r="GZ61" s="89" t="s">
        <v>8</v>
      </c>
      <c r="HA61" s="89" t="s">
        <v>8</v>
      </c>
      <c r="HB61" s="89" t="s">
        <v>8</v>
      </c>
      <c r="HC61" s="89" t="s">
        <v>8</v>
      </c>
      <c r="HD61" s="88" t="s">
        <v>8</v>
      </c>
      <c r="HE61" s="89"/>
      <c r="HF61" s="89">
        <v>-2.2000000000000002</v>
      </c>
      <c r="HG61" s="89" t="s">
        <v>8</v>
      </c>
      <c r="HH61" s="89">
        <v>-7.8</v>
      </c>
      <c r="HI61" s="89">
        <v>0.7</v>
      </c>
      <c r="HJ61" s="89">
        <v>-1.5</v>
      </c>
      <c r="HK61" s="88">
        <v>107.3</v>
      </c>
      <c r="HL61" s="89"/>
      <c r="HM61" s="89" t="s">
        <v>8</v>
      </c>
      <c r="HN61" s="89" t="s">
        <v>8</v>
      </c>
      <c r="HO61" s="89" t="s">
        <v>8</v>
      </c>
      <c r="HP61" s="89" t="s">
        <v>8</v>
      </c>
      <c r="HQ61" s="89" t="s">
        <v>8</v>
      </c>
      <c r="HR61" s="88" t="s">
        <v>8</v>
      </c>
      <c r="HS61" s="89"/>
      <c r="HT61" s="89" t="s">
        <v>8</v>
      </c>
      <c r="HU61" s="89" t="s">
        <v>8</v>
      </c>
      <c r="HV61" s="89" t="s">
        <v>8</v>
      </c>
      <c r="HW61" s="89" t="s">
        <v>8</v>
      </c>
      <c r="HX61" s="89" t="s">
        <v>8</v>
      </c>
      <c r="HY61" s="88" t="s">
        <v>8</v>
      </c>
      <c r="HZ61" s="89"/>
      <c r="IA61" s="89" t="s">
        <v>8</v>
      </c>
      <c r="IB61" s="89" t="s">
        <v>8</v>
      </c>
      <c r="IC61" s="89" t="s">
        <v>8</v>
      </c>
      <c r="ID61" s="89" t="s">
        <v>8</v>
      </c>
      <c r="IE61" s="89" t="s">
        <v>8</v>
      </c>
      <c r="IF61" s="88" t="s">
        <v>8</v>
      </c>
      <c r="IG61" s="89"/>
      <c r="IH61" s="89" t="s">
        <v>8</v>
      </c>
      <c r="II61" s="89" t="s">
        <v>8</v>
      </c>
      <c r="IJ61" s="89" t="s">
        <v>8</v>
      </c>
      <c r="IK61" s="89" t="s">
        <v>8</v>
      </c>
      <c r="IL61" s="89">
        <v>26.5</v>
      </c>
      <c r="IM61" s="88">
        <v>102.3</v>
      </c>
      <c r="IN61" s="89"/>
      <c r="IO61" s="89" t="s">
        <v>8</v>
      </c>
      <c r="IP61" s="89" t="s">
        <v>8</v>
      </c>
      <c r="IQ61" s="89" t="s">
        <v>8</v>
      </c>
      <c r="IR61" s="89" t="s">
        <v>8</v>
      </c>
      <c r="IS61" s="89" t="s">
        <v>8</v>
      </c>
      <c r="IT61" s="88" t="s">
        <v>8</v>
      </c>
      <c r="IU61" s="89"/>
      <c r="IV61" s="89">
        <v>-9.8000000000000007</v>
      </c>
      <c r="IW61" s="89" t="s">
        <v>8</v>
      </c>
      <c r="IX61" s="89">
        <v>-15.9</v>
      </c>
      <c r="IY61" s="89">
        <v>-7.1</v>
      </c>
      <c r="IZ61" s="89">
        <v>14.4</v>
      </c>
      <c r="JA61" s="88">
        <v>97.4</v>
      </c>
    </row>
    <row r="62" spans="1:261" ht="15" customHeight="1">
      <c r="A62" s="107" t="s">
        <v>356</v>
      </c>
      <c r="B62" s="106" t="s">
        <v>357</v>
      </c>
      <c r="C62" s="99"/>
      <c r="AG62" s="97">
        <f t="shared" si="1"/>
        <v>32873</v>
      </c>
      <c r="AH62" s="96">
        <f t="shared" si="2"/>
        <v>14.4</v>
      </c>
      <c r="AY62" s="91">
        <v>32904</v>
      </c>
      <c r="AZ62" s="89"/>
      <c r="BA62" s="89">
        <v>2.1</v>
      </c>
      <c r="BB62" s="89" t="s">
        <v>8</v>
      </c>
      <c r="BC62" s="89">
        <v>-6.3</v>
      </c>
      <c r="BD62" s="89">
        <v>0.4</v>
      </c>
      <c r="BE62" s="89">
        <v>4.3</v>
      </c>
      <c r="BF62" s="88">
        <v>110.7</v>
      </c>
      <c r="BG62" s="89"/>
      <c r="BH62" s="89">
        <v>4.3</v>
      </c>
      <c r="BI62" s="89" t="s">
        <v>8</v>
      </c>
      <c r="BJ62" s="89">
        <v>-4.7</v>
      </c>
      <c r="BK62" s="89">
        <v>1.1000000000000001</v>
      </c>
      <c r="BL62" s="89">
        <v>5.0999999999999996</v>
      </c>
      <c r="BM62" s="88">
        <v>113.5</v>
      </c>
      <c r="BN62" s="89"/>
      <c r="BO62" s="89">
        <v>0.1</v>
      </c>
      <c r="BP62" s="89" t="s">
        <v>8</v>
      </c>
      <c r="BQ62" s="89">
        <v>2.9</v>
      </c>
      <c r="BR62" s="89">
        <v>9.1999999999999993</v>
      </c>
      <c r="BS62" s="89">
        <v>7.5</v>
      </c>
      <c r="BT62" s="88">
        <v>112.5</v>
      </c>
      <c r="BU62" s="89"/>
      <c r="BV62" s="89" t="s">
        <v>8</v>
      </c>
      <c r="BW62" s="89" t="s">
        <v>8</v>
      </c>
      <c r="BX62" s="89" t="s">
        <v>8</v>
      </c>
      <c r="BY62" s="89" t="s">
        <v>8</v>
      </c>
      <c r="BZ62" s="89" t="s">
        <v>8</v>
      </c>
      <c r="CA62" s="88" t="s">
        <v>8</v>
      </c>
      <c r="CB62" s="89"/>
      <c r="CC62" s="89" t="s">
        <v>8</v>
      </c>
      <c r="CD62" s="89" t="s">
        <v>8</v>
      </c>
      <c r="CE62" s="89" t="s">
        <v>8</v>
      </c>
      <c r="CF62" s="89" t="s">
        <v>8</v>
      </c>
      <c r="CG62" s="89" t="s">
        <v>8</v>
      </c>
      <c r="CH62" s="88" t="s">
        <v>8</v>
      </c>
      <c r="CI62" s="89"/>
      <c r="CJ62" s="89">
        <v>2.5</v>
      </c>
      <c r="CK62" s="89" t="s">
        <v>8</v>
      </c>
      <c r="CL62" s="89">
        <v>-7</v>
      </c>
      <c r="CM62" s="89" t="s">
        <v>8</v>
      </c>
      <c r="CN62" s="89">
        <v>-13.9</v>
      </c>
      <c r="CO62" s="88">
        <v>92.1</v>
      </c>
      <c r="CP62" s="89"/>
      <c r="CQ62" s="89">
        <v>8.1999999999999993</v>
      </c>
      <c r="CR62" s="89" t="s">
        <v>8</v>
      </c>
      <c r="CS62" s="89">
        <v>0</v>
      </c>
      <c r="CT62" s="89">
        <v>6.5</v>
      </c>
      <c r="CU62" s="89">
        <v>-2.2000000000000002</v>
      </c>
      <c r="CV62" s="88">
        <v>116.1</v>
      </c>
      <c r="CW62" s="89"/>
      <c r="CX62" s="89" t="s">
        <v>8</v>
      </c>
      <c r="CY62" s="89" t="s">
        <v>8</v>
      </c>
      <c r="CZ62" s="89" t="s">
        <v>8</v>
      </c>
      <c r="DA62" s="89" t="s">
        <v>8</v>
      </c>
      <c r="DB62" s="89" t="s">
        <v>8</v>
      </c>
      <c r="DC62" s="88" t="s">
        <v>8</v>
      </c>
      <c r="DD62" s="89"/>
      <c r="DE62" s="89" t="s">
        <v>8</v>
      </c>
      <c r="DF62" s="89" t="s">
        <v>8</v>
      </c>
      <c r="DG62" s="89">
        <v>0.4</v>
      </c>
      <c r="DH62" s="89" t="s">
        <v>8</v>
      </c>
      <c r="DI62" s="89" t="s">
        <v>8</v>
      </c>
      <c r="DJ62" s="88" t="s">
        <v>8</v>
      </c>
      <c r="DK62" s="89"/>
      <c r="DL62" s="89">
        <v>4.8</v>
      </c>
      <c r="DM62" s="89" t="s">
        <v>8</v>
      </c>
      <c r="DN62" s="89">
        <v>-26.8</v>
      </c>
      <c r="DO62" s="89" t="s">
        <v>8</v>
      </c>
      <c r="DP62" s="89">
        <v>-38.4</v>
      </c>
      <c r="DQ62" s="88">
        <v>109.3</v>
      </c>
      <c r="DR62" s="89"/>
      <c r="DS62" s="89">
        <v>-6.2</v>
      </c>
      <c r="DT62" s="89" t="s">
        <v>8</v>
      </c>
      <c r="DU62" s="89">
        <v>-5.9</v>
      </c>
      <c r="DV62" s="89">
        <v>-1.8</v>
      </c>
      <c r="DW62" s="89">
        <v>28</v>
      </c>
      <c r="DX62" s="88">
        <v>106.4</v>
      </c>
      <c r="DY62" s="89"/>
      <c r="DZ62" s="89">
        <v>2.8</v>
      </c>
      <c r="EA62" s="89">
        <v>16.2</v>
      </c>
      <c r="EB62" s="89">
        <v>-11.9</v>
      </c>
      <c r="EC62" s="89">
        <v>-3.4</v>
      </c>
      <c r="ED62" s="89">
        <v>-2</v>
      </c>
      <c r="EE62" s="88">
        <v>111.9</v>
      </c>
      <c r="EF62" s="89"/>
      <c r="EG62" s="89" t="s">
        <v>8</v>
      </c>
      <c r="EH62" s="89" t="s">
        <v>8</v>
      </c>
      <c r="EI62" s="89" t="s">
        <v>8</v>
      </c>
      <c r="EJ62" s="89" t="s">
        <v>8</v>
      </c>
      <c r="EK62" s="89" t="s">
        <v>8</v>
      </c>
      <c r="EL62" s="88" t="s">
        <v>8</v>
      </c>
      <c r="EM62" s="89"/>
      <c r="EN62" s="89">
        <v>4.9000000000000004</v>
      </c>
      <c r="EO62" s="89" t="s">
        <v>8</v>
      </c>
      <c r="EP62" s="89">
        <v>-6.7</v>
      </c>
      <c r="EQ62" s="89">
        <v>-7.5</v>
      </c>
      <c r="ER62" s="89">
        <v>8.6999999999999993</v>
      </c>
      <c r="ES62" s="88">
        <v>112.7</v>
      </c>
      <c r="ET62" s="89"/>
      <c r="EU62" s="89" t="s">
        <v>8</v>
      </c>
      <c r="EV62" s="89" t="s">
        <v>8</v>
      </c>
      <c r="EW62" s="89" t="s">
        <v>8</v>
      </c>
      <c r="EX62" s="89" t="s">
        <v>8</v>
      </c>
      <c r="EY62" s="89" t="s">
        <v>8</v>
      </c>
      <c r="EZ62" s="88" t="s">
        <v>8</v>
      </c>
      <c r="FA62" s="89"/>
      <c r="FB62" s="89" t="s">
        <v>8</v>
      </c>
      <c r="FC62" s="89" t="s">
        <v>8</v>
      </c>
      <c r="FD62" s="89" t="s">
        <v>8</v>
      </c>
      <c r="FE62" s="89" t="s">
        <v>8</v>
      </c>
      <c r="FF62" s="89" t="s">
        <v>8</v>
      </c>
      <c r="FG62" s="88" t="s">
        <v>8</v>
      </c>
      <c r="FH62" s="89"/>
      <c r="FI62" s="89" t="s">
        <v>8</v>
      </c>
      <c r="FJ62" s="89" t="s">
        <v>8</v>
      </c>
      <c r="FK62" s="89" t="s">
        <v>8</v>
      </c>
      <c r="FL62" s="89" t="s">
        <v>8</v>
      </c>
      <c r="FM62" s="89" t="s">
        <v>8</v>
      </c>
      <c r="FN62" s="88" t="s">
        <v>8</v>
      </c>
      <c r="FO62" s="89"/>
      <c r="FP62" s="89">
        <v>-12</v>
      </c>
      <c r="FQ62" s="89" t="s">
        <v>8</v>
      </c>
      <c r="FR62" s="89" t="s">
        <v>8</v>
      </c>
      <c r="FS62" s="89" t="s">
        <v>8</v>
      </c>
      <c r="FT62" s="89">
        <v>19.899999999999999</v>
      </c>
      <c r="FU62" s="88">
        <v>108.2</v>
      </c>
      <c r="FV62" s="89"/>
      <c r="FW62" s="89" t="s">
        <v>8</v>
      </c>
      <c r="FX62" s="89" t="s">
        <v>8</v>
      </c>
      <c r="FY62" s="89" t="s">
        <v>8</v>
      </c>
      <c r="FZ62" s="89" t="s">
        <v>8</v>
      </c>
      <c r="GA62" s="89" t="s">
        <v>8</v>
      </c>
      <c r="GB62" s="88" t="s">
        <v>8</v>
      </c>
      <c r="GC62" s="89"/>
      <c r="GD62" s="89" t="s">
        <v>8</v>
      </c>
      <c r="GE62" s="89" t="s">
        <v>8</v>
      </c>
      <c r="GF62" s="89" t="s">
        <v>8</v>
      </c>
      <c r="GG62" s="89" t="s">
        <v>8</v>
      </c>
      <c r="GH62" s="89" t="s">
        <v>8</v>
      </c>
      <c r="GI62" s="88" t="s">
        <v>8</v>
      </c>
      <c r="GJ62" s="89"/>
      <c r="GK62" s="89">
        <v>-0.6</v>
      </c>
      <c r="GL62" s="89" t="s">
        <v>8</v>
      </c>
      <c r="GM62" s="89">
        <v>14.4</v>
      </c>
      <c r="GN62" s="89">
        <v>29.8</v>
      </c>
      <c r="GO62" s="89">
        <v>2.2999999999999998</v>
      </c>
      <c r="GP62" s="88">
        <v>106</v>
      </c>
      <c r="GQ62" s="89"/>
      <c r="GR62" s="89">
        <v>13.7</v>
      </c>
      <c r="GS62" s="89" t="s">
        <v>8</v>
      </c>
      <c r="GT62" s="89" t="s">
        <v>8</v>
      </c>
      <c r="GU62" s="89" t="s">
        <v>8</v>
      </c>
      <c r="GV62" s="89" t="s">
        <v>8</v>
      </c>
      <c r="GW62" s="88">
        <v>119</v>
      </c>
      <c r="GX62" s="89"/>
      <c r="GY62" s="89" t="s">
        <v>8</v>
      </c>
      <c r="GZ62" s="89" t="s">
        <v>8</v>
      </c>
      <c r="HA62" s="89" t="s">
        <v>8</v>
      </c>
      <c r="HB62" s="89" t="s">
        <v>8</v>
      </c>
      <c r="HC62" s="89" t="s">
        <v>8</v>
      </c>
      <c r="HD62" s="88" t="s">
        <v>8</v>
      </c>
      <c r="HE62" s="89"/>
      <c r="HF62" s="89">
        <v>-2.9</v>
      </c>
      <c r="HG62" s="89" t="s">
        <v>8</v>
      </c>
      <c r="HH62" s="89">
        <v>-9.1999999999999993</v>
      </c>
      <c r="HI62" s="89">
        <v>5.9</v>
      </c>
      <c r="HJ62" s="89">
        <v>-3.9</v>
      </c>
      <c r="HK62" s="88">
        <v>106.3</v>
      </c>
      <c r="HL62" s="89"/>
      <c r="HM62" s="89" t="s">
        <v>8</v>
      </c>
      <c r="HN62" s="89" t="s">
        <v>8</v>
      </c>
      <c r="HO62" s="89" t="s">
        <v>8</v>
      </c>
      <c r="HP62" s="89" t="s">
        <v>8</v>
      </c>
      <c r="HQ62" s="89" t="s">
        <v>8</v>
      </c>
      <c r="HR62" s="88" t="s">
        <v>8</v>
      </c>
      <c r="HS62" s="89"/>
      <c r="HT62" s="89" t="s">
        <v>8</v>
      </c>
      <c r="HU62" s="89" t="s">
        <v>8</v>
      </c>
      <c r="HV62" s="89" t="s">
        <v>8</v>
      </c>
      <c r="HW62" s="89" t="s">
        <v>8</v>
      </c>
      <c r="HX62" s="89" t="s">
        <v>8</v>
      </c>
      <c r="HY62" s="88" t="s">
        <v>8</v>
      </c>
      <c r="HZ62" s="89"/>
      <c r="IA62" s="89" t="s">
        <v>8</v>
      </c>
      <c r="IB62" s="89" t="s">
        <v>8</v>
      </c>
      <c r="IC62" s="89" t="s">
        <v>8</v>
      </c>
      <c r="ID62" s="89" t="s">
        <v>8</v>
      </c>
      <c r="IE62" s="89" t="s">
        <v>8</v>
      </c>
      <c r="IF62" s="88" t="s">
        <v>8</v>
      </c>
      <c r="IG62" s="89"/>
      <c r="IH62" s="89" t="s">
        <v>8</v>
      </c>
      <c r="II62" s="89" t="s">
        <v>8</v>
      </c>
      <c r="IJ62" s="89" t="s">
        <v>8</v>
      </c>
      <c r="IK62" s="89" t="s">
        <v>8</v>
      </c>
      <c r="IL62" s="89">
        <v>-11.6</v>
      </c>
      <c r="IM62" s="88">
        <v>100.8</v>
      </c>
      <c r="IN62" s="89"/>
      <c r="IO62" s="89" t="s">
        <v>8</v>
      </c>
      <c r="IP62" s="89" t="s">
        <v>8</v>
      </c>
      <c r="IQ62" s="89" t="s">
        <v>8</v>
      </c>
      <c r="IR62" s="89" t="s">
        <v>8</v>
      </c>
      <c r="IS62" s="89">
        <v>20.9</v>
      </c>
      <c r="IT62" s="88">
        <v>102.1</v>
      </c>
      <c r="IU62" s="89"/>
      <c r="IV62" s="89">
        <v>-8.3000000000000007</v>
      </c>
      <c r="IW62" s="89" t="s">
        <v>8</v>
      </c>
      <c r="IX62" s="89">
        <v>-14.3</v>
      </c>
      <c r="IY62" s="89">
        <v>-3.3</v>
      </c>
      <c r="IZ62" s="89">
        <v>-3.9</v>
      </c>
      <c r="JA62" s="88">
        <v>98.8</v>
      </c>
    </row>
    <row r="63" spans="1:261" ht="15" customHeight="1" thickBot="1">
      <c r="A63" s="114"/>
      <c r="B63" s="104"/>
      <c r="C63" s="99"/>
      <c r="AG63" s="97">
        <f t="shared" si="1"/>
        <v>32904</v>
      </c>
      <c r="AH63" s="96">
        <f t="shared" si="2"/>
        <v>-3.9</v>
      </c>
      <c r="AY63" s="91">
        <v>32932</v>
      </c>
      <c r="AZ63" s="89"/>
      <c r="BA63" s="89">
        <v>0.6</v>
      </c>
      <c r="BB63" s="89" t="s">
        <v>8</v>
      </c>
      <c r="BC63" s="89">
        <v>-8.6</v>
      </c>
      <c r="BD63" s="89">
        <v>0.5</v>
      </c>
      <c r="BE63" s="89">
        <v>4.4000000000000004</v>
      </c>
      <c r="BF63" s="88">
        <v>108.7</v>
      </c>
      <c r="BG63" s="89"/>
      <c r="BH63" s="89">
        <v>3.3</v>
      </c>
      <c r="BI63" s="89" t="s">
        <v>8</v>
      </c>
      <c r="BJ63" s="89">
        <v>-6.7</v>
      </c>
      <c r="BK63" s="89">
        <v>0.8</v>
      </c>
      <c r="BL63" s="89">
        <v>6.6</v>
      </c>
      <c r="BM63" s="88">
        <v>112</v>
      </c>
      <c r="BN63" s="89"/>
      <c r="BO63" s="89">
        <v>-0.1</v>
      </c>
      <c r="BP63" s="89" t="s">
        <v>8</v>
      </c>
      <c r="BQ63" s="89">
        <v>3.2</v>
      </c>
      <c r="BR63" s="89">
        <v>5.3</v>
      </c>
      <c r="BS63" s="89">
        <v>9.6999999999999993</v>
      </c>
      <c r="BT63" s="88">
        <v>113</v>
      </c>
      <c r="BU63" s="89"/>
      <c r="BV63" s="89" t="s">
        <v>8</v>
      </c>
      <c r="BW63" s="89" t="s">
        <v>8</v>
      </c>
      <c r="BX63" s="89" t="s">
        <v>8</v>
      </c>
      <c r="BY63" s="89" t="s">
        <v>8</v>
      </c>
      <c r="BZ63" s="89" t="s">
        <v>8</v>
      </c>
      <c r="CA63" s="88" t="s">
        <v>8</v>
      </c>
      <c r="CB63" s="89"/>
      <c r="CC63" s="89" t="s">
        <v>8</v>
      </c>
      <c r="CD63" s="89" t="s">
        <v>8</v>
      </c>
      <c r="CE63" s="89" t="s">
        <v>8</v>
      </c>
      <c r="CF63" s="89" t="s">
        <v>8</v>
      </c>
      <c r="CG63" s="89" t="s">
        <v>8</v>
      </c>
      <c r="CH63" s="88" t="s">
        <v>8</v>
      </c>
      <c r="CI63" s="89"/>
      <c r="CJ63" s="89">
        <v>2.4</v>
      </c>
      <c r="CK63" s="89" t="s">
        <v>8</v>
      </c>
      <c r="CL63" s="89">
        <v>-7.4</v>
      </c>
      <c r="CM63" s="89" t="s">
        <v>8</v>
      </c>
      <c r="CN63" s="89">
        <v>-13.5</v>
      </c>
      <c r="CO63" s="88">
        <v>91.9</v>
      </c>
      <c r="CP63" s="89"/>
      <c r="CQ63" s="89">
        <v>7.7</v>
      </c>
      <c r="CR63" s="89" t="s">
        <v>8</v>
      </c>
      <c r="CS63" s="89">
        <v>-4</v>
      </c>
      <c r="CT63" s="89">
        <v>6.3</v>
      </c>
      <c r="CU63" s="89">
        <v>2.2000000000000002</v>
      </c>
      <c r="CV63" s="88">
        <v>114.8</v>
      </c>
      <c r="CW63" s="89"/>
      <c r="CX63" s="89" t="s">
        <v>8</v>
      </c>
      <c r="CY63" s="89" t="s">
        <v>8</v>
      </c>
      <c r="CZ63" s="89" t="s">
        <v>8</v>
      </c>
      <c r="DA63" s="89" t="s">
        <v>8</v>
      </c>
      <c r="DB63" s="89" t="s">
        <v>8</v>
      </c>
      <c r="DC63" s="88" t="s">
        <v>8</v>
      </c>
      <c r="DD63" s="89"/>
      <c r="DE63" s="89" t="s">
        <v>8</v>
      </c>
      <c r="DF63" s="89" t="s">
        <v>8</v>
      </c>
      <c r="DG63" s="89">
        <v>-6.7</v>
      </c>
      <c r="DH63" s="89" t="s">
        <v>8</v>
      </c>
      <c r="DI63" s="89" t="s">
        <v>8</v>
      </c>
      <c r="DJ63" s="88" t="s">
        <v>8</v>
      </c>
      <c r="DK63" s="89"/>
      <c r="DL63" s="89">
        <v>1.3</v>
      </c>
      <c r="DM63" s="89" t="s">
        <v>8</v>
      </c>
      <c r="DN63" s="89">
        <v>-28.9</v>
      </c>
      <c r="DO63" s="89" t="s">
        <v>8</v>
      </c>
      <c r="DP63" s="89">
        <v>-38.700000000000003</v>
      </c>
      <c r="DQ63" s="88">
        <v>104.8</v>
      </c>
      <c r="DR63" s="89"/>
      <c r="DS63" s="89">
        <v>-8.4</v>
      </c>
      <c r="DT63" s="89" t="s">
        <v>8</v>
      </c>
      <c r="DU63" s="89">
        <v>-8</v>
      </c>
      <c r="DV63" s="89">
        <v>-4.4000000000000004</v>
      </c>
      <c r="DW63" s="89">
        <v>12.7</v>
      </c>
      <c r="DX63" s="88">
        <v>103.5</v>
      </c>
      <c r="DY63" s="89"/>
      <c r="DZ63" s="89">
        <v>2.5</v>
      </c>
      <c r="EA63" s="89">
        <v>14.6</v>
      </c>
      <c r="EB63" s="89">
        <v>-11.9</v>
      </c>
      <c r="EC63" s="89">
        <v>-3.8</v>
      </c>
      <c r="ED63" s="89">
        <v>-2.4</v>
      </c>
      <c r="EE63" s="88">
        <v>111.1</v>
      </c>
      <c r="EF63" s="89"/>
      <c r="EG63" s="89" t="s">
        <v>8</v>
      </c>
      <c r="EH63" s="89" t="s">
        <v>8</v>
      </c>
      <c r="EI63" s="89" t="s">
        <v>8</v>
      </c>
      <c r="EJ63" s="89" t="s">
        <v>8</v>
      </c>
      <c r="EK63" s="89" t="s">
        <v>8</v>
      </c>
      <c r="EL63" s="88" t="s">
        <v>8</v>
      </c>
      <c r="EM63" s="89"/>
      <c r="EN63" s="89">
        <v>2.2000000000000002</v>
      </c>
      <c r="EO63" s="89" t="s">
        <v>8</v>
      </c>
      <c r="EP63" s="89">
        <v>-7.7</v>
      </c>
      <c r="EQ63" s="89">
        <v>-7.5</v>
      </c>
      <c r="ER63" s="89">
        <v>8.1999999999999993</v>
      </c>
      <c r="ES63" s="88">
        <v>108.8</v>
      </c>
      <c r="ET63" s="89"/>
      <c r="EU63" s="89" t="s">
        <v>8</v>
      </c>
      <c r="EV63" s="89" t="s">
        <v>8</v>
      </c>
      <c r="EW63" s="89" t="s">
        <v>8</v>
      </c>
      <c r="EX63" s="89" t="s">
        <v>8</v>
      </c>
      <c r="EY63" s="89" t="s">
        <v>8</v>
      </c>
      <c r="EZ63" s="88" t="s">
        <v>8</v>
      </c>
      <c r="FA63" s="89"/>
      <c r="FB63" s="89" t="s">
        <v>8</v>
      </c>
      <c r="FC63" s="89" t="s">
        <v>8</v>
      </c>
      <c r="FD63" s="89" t="s">
        <v>8</v>
      </c>
      <c r="FE63" s="89" t="s">
        <v>8</v>
      </c>
      <c r="FF63" s="89" t="s">
        <v>8</v>
      </c>
      <c r="FG63" s="88" t="s">
        <v>8</v>
      </c>
      <c r="FH63" s="89"/>
      <c r="FI63" s="89" t="s">
        <v>8</v>
      </c>
      <c r="FJ63" s="89" t="s">
        <v>8</v>
      </c>
      <c r="FK63" s="89" t="s">
        <v>8</v>
      </c>
      <c r="FL63" s="89" t="s">
        <v>8</v>
      </c>
      <c r="FM63" s="89" t="s">
        <v>8</v>
      </c>
      <c r="FN63" s="88" t="s">
        <v>8</v>
      </c>
      <c r="FO63" s="89"/>
      <c r="FP63" s="89">
        <v>-3.6</v>
      </c>
      <c r="FQ63" s="89" t="s">
        <v>8</v>
      </c>
      <c r="FR63" s="89" t="s">
        <v>8</v>
      </c>
      <c r="FS63" s="89" t="s">
        <v>8</v>
      </c>
      <c r="FT63" s="89">
        <v>20.6</v>
      </c>
      <c r="FU63" s="88">
        <v>110.3</v>
      </c>
      <c r="FV63" s="89"/>
      <c r="FW63" s="89" t="s">
        <v>8</v>
      </c>
      <c r="FX63" s="89" t="s">
        <v>8</v>
      </c>
      <c r="FY63" s="89" t="s">
        <v>8</v>
      </c>
      <c r="FZ63" s="89" t="s">
        <v>8</v>
      </c>
      <c r="GA63" s="89" t="s">
        <v>8</v>
      </c>
      <c r="GB63" s="88" t="s">
        <v>8</v>
      </c>
      <c r="GC63" s="89"/>
      <c r="GD63" s="89" t="s">
        <v>8</v>
      </c>
      <c r="GE63" s="89" t="s">
        <v>8</v>
      </c>
      <c r="GF63" s="89" t="s">
        <v>8</v>
      </c>
      <c r="GG63" s="89" t="s">
        <v>8</v>
      </c>
      <c r="GH63" s="89" t="s">
        <v>8</v>
      </c>
      <c r="GI63" s="88" t="s">
        <v>8</v>
      </c>
      <c r="GJ63" s="89"/>
      <c r="GK63" s="89">
        <v>0.6</v>
      </c>
      <c r="GL63" s="89" t="s">
        <v>8</v>
      </c>
      <c r="GM63" s="89">
        <v>11.3</v>
      </c>
      <c r="GN63" s="89">
        <v>26.6</v>
      </c>
      <c r="GO63" s="89">
        <v>4.5</v>
      </c>
      <c r="GP63" s="88">
        <v>107.7</v>
      </c>
      <c r="GQ63" s="89"/>
      <c r="GR63" s="89">
        <v>14</v>
      </c>
      <c r="GS63" s="89" t="s">
        <v>8</v>
      </c>
      <c r="GT63" s="89" t="s">
        <v>8</v>
      </c>
      <c r="GU63" s="89" t="s">
        <v>8</v>
      </c>
      <c r="GV63" s="89" t="s">
        <v>8</v>
      </c>
      <c r="GW63" s="88">
        <v>119.3</v>
      </c>
      <c r="GX63" s="89"/>
      <c r="GY63" s="89" t="s">
        <v>8</v>
      </c>
      <c r="GZ63" s="89" t="s">
        <v>8</v>
      </c>
      <c r="HA63" s="89" t="s">
        <v>8</v>
      </c>
      <c r="HB63" s="89" t="s">
        <v>8</v>
      </c>
      <c r="HC63" s="89" t="s">
        <v>8</v>
      </c>
      <c r="HD63" s="88" t="s">
        <v>8</v>
      </c>
      <c r="HE63" s="89"/>
      <c r="HF63" s="89">
        <v>-1.5</v>
      </c>
      <c r="HG63" s="89" t="s">
        <v>8</v>
      </c>
      <c r="HH63" s="89">
        <v>-7.9</v>
      </c>
      <c r="HI63" s="89">
        <v>5.6</v>
      </c>
      <c r="HJ63" s="89">
        <v>1.4</v>
      </c>
      <c r="HK63" s="88">
        <v>108.8</v>
      </c>
      <c r="HL63" s="89"/>
      <c r="HM63" s="89" t="s">
        <v>8</v>
      </c>
      <c r="HN63" s="89" t="s">
        <v>8</v>
      </c>
      <c r="HO63" s="89" t="s">
        <v>8</v>
      </c>
      <c r="HP63" s="89" t="s">
        <v>8</v>
      </c>
      <c r="HQ63" s="89" t="s">
        <v>8</v>
      </c>
      <c r="HR63" s="88" t="s">
        <v>8</v>
      </c>
      <c r="HS63" s="89"/>
      <c r="HT63" s="89" t="s">
        <v>8</v>
      </c>
      <c r="HU63" s="89" t="s">
        <v>8</v>
      </c>
      <c r="HV63" s="89" t="s">
        <v>8</v>
      </c>
      <c r="HW63" s="89" t="s">
        <v>8</v>
      </c>
      <c r="HX63" s="89" t="s">
        <v>8</v>
      </c>
      <c r="HY63" s="88" t="s">
        <v>8</v>
      </c>
      <c r="HZ63" s="89"/>
      <c r="IA63" s="89" t="s">
        <v>8</v>
      </c>
      <c r="IB63" s="89" t="s">
        <v>8</v>
      </c>
      <c r="IC63" s="89" t="s">
        <v>8</v>
      </c>
      <c r="ID63" s="89" t="s">
        <v>8</v>
      </c>
      <c r="IE63" s="89" t="s">
        <v>8</v>
      </c>
      <c r="IF63" s="88" t="s">
        <v>8</v>
      </c>
      <c r="IG63" s="89"/>
      <c r="IH63" s="89" t="s">
        <v>8</v>
      </c>
      <c r="II63" s="89" t="s">
        <v>8</v>
      </c>
      <c r="IJ63" s="89" t="s">
        <v>8</v>
      </c>
      <c r="IK63" s="89" t="s">
        <v>8</v>
      </c>
      <c r="IL63" s="89">
        <v>-13.1</v>
      </c>
      <c r="IM63" s="88">
        <v>100.6</v>
      </c>
      <c r="IN63" s="89"/>
      <c r="IO63" s="89" t="s">
        <v>8</v>
      </c>
      <c r="IP63" s="89" t="s">
        <v>8</v>
      </c>
      <c r="IQ63" s="89" t="s">
        <v>8</v>
      </c>
      <c r="IR63" s="89" t="s">
        <v>8</v>
      </c>
      <c r="IS63" s="89">
        <v>18.3</v>
      </c>
      <c r="IT63" s="88">
        <v>99.5</v>
      </c>
      <c r="IU63" s="89"/>
      <c r="IV63" s="89">
        <v>-12.4</v>
      </c>
      <c r="IW63" s="89" t="s">
        <v>8</v>
      </c>
      <c r="IX63" s="89">
        <v>-18.8</v>
      </c>
      <c r="IY63" s="89">
        <v>-1.2</v>
      </c>
      <c r="IZ63" s="89">
        <v>-4.4000000000000004</v>
      </c>
      <c r="JA63" s="88">
        <v>96.1</v>
      </c>
    </row>
    <row r="64" spans="1:261" ht="15" customHeight="1">
      <c r="A64" s="113"/>
      <c r="B64" s="102"/>
      <c r="C64" s="99"/>
      <c r="AG64" s="97">
        <f t="shared" si="1"/>
        <v>32932</v>
      </c>
      <c r="AH64" s="96">
        <f t="shared" si="2"/>
        <v>-4.4000000000000004</v>
      </c>
      <c r="AY64" s="91">
        <v>32963</v>
      </c>
      <c r="AZ64" s="98"/>
      <c r="BA64" s="89">
        <v>0.6</v>
      </c>
      <c r="BB64" s="89" t="s">
        <v>8</v>
      </c>
      <c r="BC64" s="89">
        <v>-8.8000000000000007</v>
      </c>
      <c r="BD64" s="89">
        <v>0.7</v>
      </c>
      <c r="BE64" s="89">
        <v>3.3</v>
      </c>
      <c r="BF64" s="88">
        <v>108.4</v>
      </c>
      <c r="BG64" s="89"/>
      <c r="BH64" s="89">
        <v>4</v>
      </c>
      <c r="BI64" s="89" t="s">
        <v>8</v>
      </c>
      <c r="BJ64" s="89">
        <v>-6.2</v>
      </c>
      <c r="BK64" s="89">
        <v>0.7</v>
      </c>
      <c r="BL64" s="89">
        <v>5.8</v>
      </c>
      <c r="BM64" s="88">
        <v>112.9</v>
      </c>
      <c r="BN64" s="89"/>
      <c r="BO64" s="89">
        <v>0.5</v>
      </c>
      <c r="BP64" s="89" t="s">
        <v>8</v>
      </c>
      <c r="BQ64" s="89">
        <v>3.9</v>
      </c>
      <c r="BR64" s="89">
        <v>6.6</v>
      </c>
      <c r="BS64" s="89">
        <v>5.9</v>
      </c>
      <c r="BT64" s="88">
        <v>112.9</v>
      </c>
      <c r="BU64" s="89"/>
      <c r="BV64" s="89" t="s">
        <v>8</v>
      </c>
      <c r="BW64" s="89" t="s">
        <v>8</v>
      </c>
      <c r="BX64" s="89" t="s">
        <v>8</v>
      </c>
      <c r="BY64" s="89" t="s">
        <v>8</v>
      </c>
      <c r="BZ64" s="89" t="s">
        <v>8</v>
      </c>
      <c r="CA64" s="88" t="s">
        <v>8</v>
      </c>
      <c r="CB64" s="89"/>
      <c r="CC64" s="89" t="s">
        <v>8</v>
      </c>
      <c r="CD64" s="89" t="s">
        <v>8</v>
      </c>
      <c r="CE64" s="89" t="s">
        <v>8</v>
      </c>
      <c r="CF64" s="89" t="s">
        <v>8</v>
      </c>
      <c r="CG64" s="89" t="s">
        <v>8</v>
      </c>
      <c r="CH64" s="88" t="s">
        <v>8</v>
      </c>
      <c r="CI64" s="89"/>
      <c r="CJ64" s="89">
        <v>2.2999999999999998</v>
      </c>
      <c r="CK64" s="89" t="s">
        <v>8</v>
      </c>
      <c r="CL64" s="89">
        <v>-3</v>
      </c>
      <c r="CM64" s="89" t="s">
        <v>8</v>
      </c>
      <c r="CN64" s="89">
        <v>-13.2</v>
      </c>
      <c r="CO64" s="88">
        <v>93.9</v>
      </c>
      <c r="CP64" s="89"/>
      <c r="CQ64" s="89">
        <v>9.4</v>
      </c>
      <c r="CR64" s="89" t="s">
        <v>8</v>
      </c>
      <c r="CS64" s="89">
        <v>-4.7</v>
      </c>
      <c r="CT64" s="89">
        <v>5.2</v>
      </c>
      <c r="CU64" s="89">
        <v>0.3</v>
      </c>
      <c r="CV64" s="88">
        <v>115.9</v>
      </c>
      <c r="CW64" s="89"/>
      <c r="CX64" s="89" t="s">
        <v>8</v>
      </c>
      <c r="CY64" s="89" t="s">
        <v>8</v>
      </c>
      <c r="CZ64" s="89" t="s">
        <v>8</v>
      </c>
      <c r="DA64" s="89" t="s">
        <v>8</v>
      </c>
      <c r="DB64" s="89" t="s">
        <v>8</v>
      </c>
      <c r="DC64" s="88" t="s">
        <v>8</v>
      </c>
      <c r="DD64" s="89"/>
      <c r="DE64" s="89" t="s">
        <v>8</v>
      </c>
      <c r="DF64" s="89" t="s">
        <v>8</v>
      </c>
      <c r="DG64" s="89">
        <v>-4.4000000000000004</v>
      </c>
      <c r="DH64" s="89" t="s">
        <v>8</v>
      </c>
      <c r="DI64" s="89" t="s">
        <v>8</v>
      </c>
      <c r="DJ64" s="88" t="s">
        <v>8</v>
      </c>
      <c r="DK64" s="89"/>
      <c r="DL64" s="89">
        <v>0.1</v>
      </c>
      <c r="DM64" s="89" t="s">
        <v>8</v>
      </c>
      <c r="DN64" s="89">
        <v>-24.5</v>
      </c>
      <c r="DO64" s="89" t="s">
        <v>8</v>
      </c>
      <c r="DP64" s="89">
        <v>-39</v>
      </c>
      <c r="DQ64" s="88">
        <v>104.8</v>
      </c>
      <c r="DR64" s="89"/>
      <c r="DS64" s="89">
        <v>-8.4</v>
      </c>
      <c r="DT64" s="89" t="s">
        <v>8</v>
      </c>
      <c r="DU64" s="89">
        <v>-7.3</v>
      </c>
      <c r="DV64" s="89">
        <v>-9.1999999999999993</v>
      </c>
      <c r="DW64" s="89">
        <v>20.399999999999999</v>
      </c>
      <c r="DX64" s="88">
        <v>103.3</v>
      </c>
      <c r="DY64" s="89"/>
      <c r="DZ64" s="89">
        <v>1.4</v>
      </c>
      <c r="EA64" s="89">
        <v>12.9</v>
      </c>
      <c r="EB64" s="89">
        <v>-10.199999999999999</v>
      </c>
      <c r="EC64" s="89">
        <v>-4.2</v>
      </c>
      <c r="ED64" s="89">
        <v>-2.9</v>
      </c>
      <c r="EE64" s="88">
        <v>111</v>
      </c>
      <c r="EF64" s="89"/>
      <c r="EG64" s="89" t="s">
        <v>8</v>
      </c>
      <c r="EH64" s="89" t="s">
        <v>8</v>
      </c>
      <c r="EI64" s="89" t="s">
        <v>8</v>
      </c>
      <c r="EJ64" s="89" t="s">
        <v>8</v>
      </c>
      <c r="EK64" s="89" t="s">
        <v>8</v>
      </c>
      <c r="EL64" s="88" t="s">
        <v>8</v>
      </c>
      <c r="EM64" s="89"/>
      <c r="EN64" s="89">
        <v>3.3</v>
      </c>
      <c r="EO64" s="89" t="s">
        <v>8</v>
      </c>
      <c r="EP64" s="89">
        <v>-7.6</v>
      </c>
      <c r="EQ64" s="89">
        <v>-5.5</v>
      </c>
      <c r="ER64" s="89">
        <v>3.3</v>
      </c>
      <c r="ES64" s="88">
        <v>110.3</v>
      </c>
      <c r="ET64" s="89"/>
      <c r="EU64" s="89" t="s">
        <v>8</v>
      </c>
      <c r="EV64" s="89" t="s">
        <v>8</v>
      </c>
      <c r="EW64" s="89" t="s">
        <v>8</v>
      </c>
      <c r="EX64" s="89" t="s">
        <v>8</v>
      </c>
      <c r="EY64" s="89" t="s">
        <v>8</v>
      </c>
      <c r="EZ64" s="88" t="s">
        <v>8</v>
      </c>
      <c r="FA64" s="89"/>
      <c r="FB64" s="89" t="s">
        <v>8</v>
      </c>
      <c r="FC64" s="89" t="s">
        <v>8</v>
      </c>
      <c r="FD64" s="89" t="s">
        <v>8</v>
      </c>
      <c r="FE64" s="89" t="s">
        <v>8</v>
      </c>
      <c r="FF64" s="89" t="s">
        <v>8</v>
      </c>
      <c r="FG64" s="88" t="s">
        <v>8</v>
      </c>
      <c r="FH64" s="89"/>
      <c r="FI64" s="89" t="s">
        <v>8</v>
      </c>
      <c r="FJ64" s="89" t="s">
        <v>8</v>
      </c>
      <c r="FK64" s="89" t="s">
        <v>8</v>
      </c>
      <c r="FL64" s="89" t="s">
        <v>8</v>
      </c>
      <c r="FM64" s="89" t="s">
        <v>8</v>
      </c>
      <c r="FN64" s="88" t="s">
        <v>8</v>
      </c>
      <c r="FO64" s="89"/>
      <c r="FP64" s="89">
        <v>-1.6</v>
      </c>
      <c r="FQ64" s="89" t="s">
        <v>8</v>
      </c>
      <c r="FR64" s="89" t="s">
        <v>8</v>
      </c>
      <c r="FS64" s="89" t="s">
        <v>8</v>
      </c>
      <c r="FT64" s="89">
        <v>26.4</v>
      </c>
      <c r="FU64" s="88">
        <v>112.7</v>
      </c>
      <c r="FV64" s="89"/>
      <c r="FW64" s="89" t="s">
        <v>8</v>
      </c>
      <c r="FX64" s="89" t="s">
        <v>8</v>
      </c>
      <c r="FY64" s="89" t="s">
        <v>8</v>
      </c>
      <c r="FZ64" s="89" t="s">
        <v>8</v>
      </c>
      <c r="GA64" s="89" t="s">
        <v>8</v>
      </c>
      <c r="GB64" s="88" t="s">
        <v>8</v>
      </c>
      <c r="GC64" s="89"/>
      <c r="GD64" s="89" t="s">
        <v>8</v>
      </c>
      <c r="GE64" s="89" t="s">
        <v>8</v>
      </c>
      <c r="GF64" s="89" t="s">
        <v>8</v>
      </c>
      <c r="GG64" s="89" t="s">
        <v>8</v>
      </c>
      <c r="GH64" s="89" t="s">
        <v>8</v>
      </c>
      <c r="GI64" s="88" t="s">
        <v>8</v>
      </c>
      <c r="GJ64" s="89"/>
      <c r="GK64" s="89">
        <v>-0.6</v>
      </c>
      <c r="GL64" s="89" t="s">
        <v>8</v>
      </c>
      <c r="GM64" s="89">
        <v>11.8</v>
      </c>
      <c r="GN64" s="89">
        <v>29.2</v>
      </c>
      <c r="GO64" s="89">
        <v>0.6</v>
      </c>
      <c r="GP64" s="88">
        <v>106</v>
      </c>
      <c r="GQ64" s="89"/>
      <c r="GR64" s="89">
        <v>14.2</v>
      </c>
      <c r="GS64" s="89" t="s">
        <v>8</v>
      </c>
      <c r="GT64" s="89" t="s">
        <v>8</v>
      </c>
      <c r="GU64" s="89" t="s">
        <v>8</v>
      </c>
      <c r="GV64" s="89" t="s">
        <v>8</v>
      </c>
      <c r="GW64" s="88">
        <v>119.6</v>
      </c>
      <c r="GX64" s="89"/>
      <c r="GY64" s="89" t="s">
        <v>8</v>
      </c>
      <c r="GZ64" s="89" t="s">
        <v>8</v>
      </c>
      <c r="HA64" s="89" t="s">
        <v>8</v>
      </c>
      <c r="HB64" s="89" t="s">
        <v>8</v>
      </c>
      <c r="HC64" s="89" t="s">
        <v>8</v>
      </c>
      <c r="HD64" s="88" t="s">
        <v>8</v>
      </c>
      <c r="HE64" s="89"/>
      <c r="HF64" s="89">
        <v>-1.7</v>
      </c>
      <c r="HG64" s="89" t="s">
        <v>8</v>
      </c>
      <c r="HH64" s="89">
        <v>-7</v>
      </c>
      <c r="HI64" s="89">
        <v>5.8</v>
      </c>
      <c r="HJ64" s="89">
        <v>-10.4</v>
      </c>
      <c r="HK64" s="88">
        <v>107</v>
      </c>
      <c r="HL64" s="89"/>
      <c r="HM64" s="89" t="s">
        <v>8</v>
      </c>
      <c r="HN64" s="89" t="s">
        <v>8</v>
      </c>
      <c r="HO64" s="89" t="s">
        <v>8</v>
      </c>
      <c r="HP64" s="89" t="s">
        <v>8</v>
      </c>
      <c r="HQ64" s="89" t="s">
        <v>8</v>
      </c>
      <c r="HR64" s="88" t="s">
        <v>8</v>
      </c>
      <c r="HS64" s="89"/>
      <c r="HT64" s="89" t="s">
        <v>8</v>
      </c>
      <c r="HU64" s="89" t="s">
        <v>8</v>
      </c>
      <c r="HV64" s="89" t="s">
        <v>8</v>
      </c>
      <c r="HW64" s="89" t="s">
        <v>8</v>
      </c>
      <c r="HX64" s="89" t="s">
        <v>8</v>
      </c>
      <c r="HY64" s="88" t="s">
        <v>8</v>
      </c>
      <c r="HZ64" s="89"/>
      <c r="IA64" s="89" t="s">
        <v>8</v>
      </c>
      <c r="IB64" s="89" t="s">
        <v>8</v>
      </c>
      <c r="IC64" s="89" t="s">
        <v>8</v>
      </c>
      <c r="ID64" s="89" t="s">
        <v>8</v>
      </c>
      <c r="IE64" s="89" t="s">
        <v>8</v>
      </c>
      <c r="IF64" s="88" t="s">
        <v>8</v>
      </c>
      <c r="IG64" s="89"/>
      <c r="IH64" s="89" t="s">
        <v>8</v>
      </c>
      <c r="II64" s="89" t="s">
        <v>8</v>
      </c>
      <c r="IJ64" s="89" t="s">
        <v>8</v>
      </c>
      <c r="IK64" s="89" t="s">
        <v>8</v>
      </c>
      <c r="IL64" s="89">
        <v>-14.4</v>
      </c>
      <c r="IM64" s="88">
        <v>100.5</v>
      </c>
      <c r="IN64" s="89"/>
      <c r="IO64" s="89" t="s">
        <v>8</v>
      </c>
      <c r="IP64" s="89" t="s">
        <v>8</v>
      </c>
      <c r="IQ64" s="89" t="s">
        <v>8</v>
      </c>
      <c r="IR64" s="89" t="s">
        <v>8</v>
      </c>
      <c r="IS64" s="89">
        <v>15.3</v>
      </c>
      <c r="IT64" s="88">
        <v>97</v>
      </c>
      <c r="IU64" s="89"/>
      <c r="IV64" s="89">
        <v>-16.100000000000001</v>
      </c>
      <c r="IW64" s="89" t="s">
        <v>8</v>
      </c>
      <c r="IX64" s="89">
        <v>-23.3</v>
      </c>
      <c r="IY64" s="89">
        <v>0</v>
      </c>
      <c r="IZ64" s="89">
        <v>-4.8</v>
      </c>
      <c r="JA64" s="88">
        <v>90.9</v>
      </c>
    </row>
    <row r="65" spans="1:261" ht="15" customHeight="1" thickBot="1">
      <c r="A65" s="112"/>
      <c r="B65" s="111"/>
      <c r="C65" s="99"/>
      <c r="AG65" s="97">
        <f t="shared" si="1"/>
        <v>32963</v>
      </c>
      <c r="AH65" s="96">
        <f t="shared" si="2"/>
        <v>-4.8</v>
      </c>
      <c r="AY65" s="91">
        <v>32993</v>
      </c>
      <c r="BA65" s="89">
        <v>1</v>
      </c>
      <c r="BB65" s="89" t="s">
        <v>8</v>
      </c>
      <c r="BC65" s="89">
        <v>-7.1</v>
      </c>
      <c r="BD65" s="89">
        <v>0.5</v>
      </c>
      <c r="BE65" s="89">
        <v>0</v>
      </c>
      <c r="BF65" s="88">
        <v>109.2</v>
      </c>
      <c r="BG65" s="89"/>
      <c r="BH65" s="89">
        <v>3.5</v>
      </c>
      <c r="BI65" s="89" t="s">
        <v>8</v>
      </c>
      <c r="BJ65" s="89">
        <v>-4.4000000000000004</v>
      </c>
      <c r="BK65" s="89">
        <v>0.1</v>
      </c>
      <c r="BL65" s="89">
        <v>1.4</v>
      </c>
      <c r="BM65" s="88">
        <v>112.7</v>
      </c>
      <c r="BN65" s="89"/>
      <c r="BO65" s="89">
        <v>-0.2</v>
      </c>
      <c r="BP65" s="89" t="s">
        <v>8</v>
      </c>
      <c r="BQ65" s="89">
        <v>1.3</v>
      </c>
      <c r="BR65" s="89">
        <v>8.1</v>
      </c>
      <c r="BS65" s="89">
        <v>4.4000000000000004</v>
      </c>
      <c r="BT65" s="88">
        <v>111.4</v>
      </c>
      <c r="BU65" s="89"/>
      <c r="BV65" s="89" t="s">
        <v>8</v>
      </c>
      <c r="BW65" s="89" t="s">
        <v>8</v>
      </c>
      <c r="BX65" s="89" t="s">
        <v>8</v>
      </c>
      <c r="BY65" s="89" t="s">
        <v>8</v>
      </c>
      <c r="BZ65" s="89" t="s">
        <v>8</v>
      </c>
      <c r="CA65" s="88" t="s">
        <v>8</v>
      </c>
      <c r="CB65" s="89"/>
      <c r="CC65" s="89" t="s">
        <v>8</v>
      </c>
      <c r="CD65" s="89" t="s">
        <v>8</v>
      </c>
      <c r="CE65" s="89" t="s">
        <v>8</v>
      </c>
      <c r="CF65" s="89" t="s">
        <v>8</v>
      </c>
      <c r="CG65" s="89" t="s">
        <v>8</v>
      </c>
      <c r="CH65" s="88" t="s">
        <v>8</v>
      </c>
      <c r="CI65" s="89"/>
      <c r="CJ65" s="89">
        <v>-4.0999999999999996</v>
      </c>
      <c r="CK65" s="89" t="s">
        <v>8</v>
      </c>
      <c r="CL65" s="89">
        <v>-3.6</v>
      </c>
      <c r="CM65" s="89" t="s">
        <v>8</v>
      </c>
      <c r="CN65" s="89">
        <v>-22.3</v>
      </c>
      <c r="CO65" s="88">
        <v>86.8</v>
      </c>
      <c r="CP65" s="89"/>
      <c r="CQ65" s="89">
        <v>9.6999999999999993</v>
      </c>
      <c r="CR65" s="89" t="s">
        <v>8</v>
      </c>
      <c r="CS65" s="89">
        <v>0.9</v>
      </c>
      <c r="CT65" s="89">
        <v>9</v>
      </c>
      <c r="CU65" s="89">
        <v>-0.9</v>
      </c>
      <c r="CV65" s="88">
        <v>117.5</v>
      </c>
      <c r="CW65" s="89"/>
      <c r="CX65" s="89" t="s">
        <v>8</v>
      </c>
      <c r="CY65" s="89" t="s">
        <v>8</v>
      </c>
      <c r="CZ65" s="89" t="s">
        <v>8</v>
      </c>
      <c r="DA65" s="89" t="s">
        <v>8</v>
      </c>
      <c r="DB65" s="89" t="s">
        <v>8</v>
      </c>
      <c r="DC65" s="88" t="s">
        <v>8</v>
      </c>
      <c r="DD65" s="89"/>
      <c r="DE65" s="89" t="s">
        <v>8</v>
      </c>
      <c r="DF65" s="89" t="s">
        <v>8</v>
      </c>
      <c r="DG65" s="89">
        <v>-2.2000000000000002</v>
      </c>
      <c r="DH65" s="89" t="s">
        <v>8</v>
      </c>
      <c r="DI65" s="89" t="s">
        <v>8</v>
      </c>
      <c r="DJ65" s="88" t="s">
        <v>8</v>
      </c>
      <c r="DK65" s="89"/>
      <c r="DL65" s="89">
        <v>-0.3</v>
      </c>
      <c r="DM65" s="89" t="s">
        <v>8</v>
      </c>
      <c r="DN65" s="89">
        <v>-19.7</v>
      </c>
      <c r="DO65" s="89" t="s">
        <v>8</v>
      </c>
      <c r="DP65" s="89">
        <v>-13.5</v>
      </c>
      <c r="DQ65" s="88">
        <v>105.9</v>
      </c>
      <c r="DR65" s="89"/>
      <c r="DS65" s="89">
        <v>-11.2</v>
      </c>
      <c r="DT65" s="89" t="s">
        <v>8</v>
      </c>
      <c r="DU65" s="89">
        <v>-7.1</v>
      </c>
      <c r="DV65" s="89">
        <v>-24.9</v>
      </c>
      <c r="DW65" s="89">
        <v>3.4</v>
      </c>
      <c r="DX65" s="88">
        <v>100.3</v>
      </c>
      <c r="DY65" s="89"/>
      <c r="DZ65" s="89">
        <v>-3.2</v>
      </c>
      <c r="EA65" s="89">
        <v>11.7</v>
      </c>
      <c r="EB65" s="89">
        <v>-12.1</v>
      </c>
      <c r="EC65" s="89">
        <v>-3.8</v>
      </c>
      <c r="ED65" s="89">
        <v>-3.5</v>
      </c>
      <c r="EE65" s="88">
        <v>107.8</v>
      </c>
      <c r="EF65" s="89"/>
      <c r="EG65" s="89" t="s">
        <v>8</v>
      </c>
      <c r="EH65" s="89" t="s">
        <v>8</v>
      </c>
      <c r="EI65" s="89" t="s">
        <v>8</v>
      </c>
      <c r="EJ65" s="89" t="s">
        <v>8</v>
      </c>
      <c r="EK65" s="89" t="s">
        <v>8</v>
      </c>
      <c r="EL65" s="88" t="s">
        <v>8</v>
      </c>
      <c r="EM65" s="89"/>
      <c r="EN65" s="89">
        <v>5.3</v>
      </c>
      <c r="EO65" s="89" t="s">
        <v>8</v>
      </c>
      <c r="EP65" s="89">
        <v>-5.2</v>
      </c>
      <c r="EQ65" s="89">
        <v>-5.7</v>
      </c>
      <c r="ER65" s="89">
        <v>13.4</v>
      </c>
      <c r="ES65" s="88">
        <v>114.3</v>
      </c>
      <c r="ET65" s="89"/>
      <c r="EU65" s="89" t="s">
        <v>8</v>
      </c>
      <c r="EV65" s="89" t="s">
        <v>8</v>
      </c>
      <c r="EW65" s="89" t="s">
        <v>8</v>
      </c>
      <c r="EX65" s="89" t="s">
        <v>8</v>
      </c>
      <c r="EY65" s="89" t="s">
        <v>8</v>
      </c>
      <c r="EZ65" s="88" t="s">
        <v>8</v>
      </c>
      <c r="FA65" s="89"/>
      <c r="FB65" s="89" t="s">
        <v>8</v>
      </c>
      <c r="FC65" s="89" t="s">
        <v>8</v>
      </c>
      <c r="FD65" s="89" t="s">
        <v>8</v>
      </c>
      <c r="FE65" s="89" t="s">
        <v>8</v>
      </c>
      <c r="FF65" s="89" t="s">
        <v>8</v>
      </c>
      <c r="FG65" s="88" t="s">
        <v>8</v>
      </c>
      <c r="FH65" s="89"/>
      <c r="FI65" s="89" t="s">
        <v>8</v>
      </c>
      <c r="FJ65" s="89" t="s">
        <v>8</v>
      </c>
      <c r="FK65" s="89" t="s">
        <v>8</v>
      </c>
      <c r="FL65" s="89" t="s">
        <v>8</v>
      </c>
      <c r="FM65" s="89" t="s">
        <v>8</v>
      </c>
      <c r="FN65" s="88" t="s">
        <v>8</v>
      </c>
      <c r="FO65" s="89"/>
      <c r="FP65" s="89">
        <v>-0.6</v>
      </c>
      <c r="FQ65" s="89" t="s">
        <v>8</v>
      </c>
      <c r="FR65" s="89" t="s">
        <v>8</v>
      </c>
      <c r="FS65" s="89" t="s">
        <v>8</v>
      </c>
      <c r="FT65" s="89">
        <v>15.6</v>
      </c>
      <c r="FU65" s="88">
        <v>113.3</v>
      </c>
      <c r="FV65" s="89"/>
      <c r="FW65" s="89" t="s">
        <v>8</v>
      </c>
      <c r="FX65" s="89" t="s">
        <v>8</v>
      </c>
      <c r="FY65" s="89" t="s">
        <v>8</v>
      </c>
      <c r="FZ65" s="89" t="s">
        <v>8</v>
      </c>
      <c r="GA65" s="89" t="s">
        <v>8</v>
      </c>
      <c r="GB65" s="88" t="s">
        <v>8</v>
      </c>
      <c r="GC65" s="89"/>
      <c r="GD65" s="89" t="s">
        <v>8</v>
      </c>
      <c r="GE65" s="89" t="s">
        <v>8</v>
      </c>
      <c r="GF65" s="89" t="s">
        <v>8</v>
      </c>
      <c r="GG65" s="89" t="s">
        <v>8</v>
      </c>
      <c r="GH65" s="89" t="s">
        <v>8</v>
      </c>
      <c r="GI65" s="88" t="s">
        <v>8</v>
      </c>
      <c r="GJ65" s="89"/>
      <c r="GK65" s="89">
        <v>0</v>
      </c>
      <c r="GL65" s="89" t="s">
        <v>8</v>
      </c>
      <c r="GM65" s="89">
        <v>10.7</v>
      </c>
      <c r="GN65" s="89">
        <v>31.1</v>
      </c>
      <c r="GO65" s="89">
        <v>-3</v>
      </c>
      <c r="GP65" s="88">
        <v>106.8</v>
      </c>
      <c r="GQ65" s="89"/>
      <c r="GR65" s="89">
        <v>12.8</v>
      </c>
      <c r="GS65" s="89" t="s">
        <v>8</v>
      </c>
      <c r="GT65" s="89" t="s">
        <v>8</v>
      </c>
      <c r="GU65" s="89" t="s">
        <v>8</v>
      </c>
      <c r="GV65" s="89" t="s">
        <v>8</v>
      </c>
      <c r="GW65" s="88">
        <v>118.2</v>
      </c>
      <c r="GX65" s="89"/>
      <c r="GY65" s="89" t="s">
        <v>8</v>
      </c>
      <c r="GZ65" s="89" t="s">
        <v>8</v>
      </c>
      <c r="HA65" s="89" t="s">
        <v>8</v>
      </c>
      <c r="HB65" s="89" t="s">
        <v>8</v>
      </c>
      <c r="HC65" s="89" t="s">
        <v>8</v>
      </c>
      <c r="HD65" s="88" t="s">
        <v>8</v>
      </c>
      <c r="HE65" s="89"/>
      <c r="HF65" s="89">
        <v>-1.3</v>
      </c>
      <c r="HG65" s="89" t="s">
        <v>8</v>
      </c>
      <c r="HH65" s="89">
        <v>-5.7</v>
      </c>
      <c r="HI65" s="89">
        <v>4.7</v>
      </c>
      <c r="HJ65" s="89">
        <v>-7.6</v>
      </c>
      <c r="HK65" s="88">
        <v>108</v>
      </c>
      <c r="HL65" s="89"/>
      <c r="HM65" s="89" t="s">
        <v>8</v>
      </c>
      <c r="HN65" s="89" t="s">
        <v>8</v>
      </c>
      <c r="HO65" s="89" t="s">
        <v>8</v>
      </c>
      <c r="HP65" s="89" t="s">
        <v>8</v>
      </c>
      <c r="HQ65" s="89" t="s">
        <v>8</v>
      </c>
      <c r="HR65" s="88" t="s">
        <v>8</v>
      </c>
      <c r="HS65" s="89"/>
      <c r="HT65" s="89" t="s">
        <v>8</v>
      </c>
      <c r="HU65" s="89" t="s">
        <v>8</v>
      </c>
      <c r="HV65" s="89" t="s">
        <v>8</v>
      </c>
      <c r="HW65" s="89" t="s">
        <v>8</v>
      </c>
      <c r="HX65" s="89" t="s">
        <v>8</v>
      </c>
      <c r="HY65" s="88" t="s">
        <v>8</v>
      </c>
      <c r="HZ65" s="89"/>
      <c r="IA65" s="89" t="s">
        <v>8</v>
      </c>
      <c r="IB65" s="89" t="s">
        <v>8</v>
      </c>
      <c r="IC65" s="89" t="s">
        <v>8</v>
      </c>
      <c r="ID65" s="89" t="s">
        <v>8</v>
      </c>
      <c r="IE65" s="89" t="s">
        <v>8</v>
      </c>
      <c r="IF65" s="88" t="s">
        <v>8</v>
      </c>
      <c r="IG65" s="89"/>
      <c r="IH65" s="89" t="s">
        <v>8</v>
      </c>
      <c r="II65" s="89" t="s">
        <v>8</v>
      </c>
      <c r="IJ65" s="89" t="s">
        <v>8</v>
      </c>
      <c r="IK65" s="89" t="s">
        <v>8</v>
      </c>
      <c r="IL65" s="89">
        <v>-20.2</v>
      </c>
      <c r="IM65" s="88">
        <v>92.5</v>
      </c>
      <c r="IN65" s="89"/>
      <c r="IO65" s="89" t="s">
        <v>8</v>
      </c>
      <c r="IP65" s="89" t="s">
        <v>8</v>
      </c>
      <c r="IQ65" s="89" t="s">
        <v>8</v>
      </c>
      <c r="IR65" s="89" t="s">
        <v>8</v>
      </c>
      <c r="IS65" s="89">
        <v>10.4</v>
      </c>
      <c r="IT65" s="88">
        <v>94.5</v>
      </c>
      <c r="IU65" s="89"/>
      <c r="IV65" s="89">
        <v>-10.1</v>
      </c>
      <c r="IW65" s="89" t="s">
        <v>8</v>
      </c>
      <c r="IX65" s="89">
        <v>-22.1</v>
      </c>
      <c r="IY65" s="89">
        <v>2</v>
      </c>
      <c r="IZ65" s="89">
        <v>-9.9</v>
      </c>
      <c r="JA65" s="88">
        <v>95.5</v>
      </c>
    </row>
    <row r="66" spans="1:261" ht="15" customHeight="1" thickBot="1">
      <c r="A66" s="110"/>
      <c r="B66" s="109" t="s">
        <v>2</v>
      </c>
      <c r="C66" s="99"/>
      <c r="AG66" s="97">
        <f t="shared" si="1"/>
        <v>32993</v>
      </c>
      <c r="AH66" s="96">
        <f t="shared" si="2"/>
        <v>-9.9</v>
      </c>
      <c r="AY66" s="91">
        <v>33024</v>
      </c>
      <c r="AZ66" s="89"/>
      <c r="BA66" s="89">
        <v>-0.7</v>
      </c>
      <c r="BB66" s="89" t="s">
        <v>8</v>
      </c>
      <c r="BC66" s="89">
        <v>-7.1</v>
      </c>
      <c r="BD66" s="89">
        <v>1.3</v>
      </c>
      <c r="BE66" s="89">
        <v>-1.9</v>
      </c>
      <c r="BF66" s="88">
        <v>107.9</v>
      </c>
      <c r="BG66" s="89"/>
      <c r="BH66" s="89">
        <v>2.2000000000000002</v>
      </c>
      <c r="BI66" s="89" t="s">
        <v>8</v>
      </c>
      <c r="BJ66" s="89">
        <v>-4.8</v>
      </c>
      <c r="BK66" s="89">
        <v>2.8</v>
      </c>
      <c r="BL66" s="89">
        <v>0.1</v>
      </c>
      <c r="BM66" s="88">
        <v>111.9</v>
      </c>
      <c r="BN66" s="89"/>
      <c r="BO66" s="89">
        <v>-3.3</v>
      </c>
      <c r="BP66" s="89" t="s">
        <v>8</v>
      </c>
      <c r="BQ66" s="89">
        <v>3.2</v>
      </c>
      <c r="BR66" s="89">
        <v>9.9</v>
      </c>
      <c r="BS66" s="89">
        <v>4.0999999999999996</v>
      </c>
      <c r="BT66" s="88">
        <v>109.8</v>
      </c>
      <c r="BU66" s="89"/>
      <c r="BV66" s="89" t="s">
        <v>8</v>
      </c>
      <c r="BW66" s="89" t="s">
        <v>8</v>
      </c>
      <c r="BX66" s="89" t="s">
        <v>8</v>
      </c>
      <c r="BY66" s="89" t="s">
        <v>8</v>
      </c>
      <c r="BZ66" s="89" t="s">
        <v>8</v>
      </c>
      <c r="CA66" s="88" t="s">
        <v>8</v>
      </c>
      <c r="CB66" s="89"/>
      <c r="CC66" s="89" t="s">
        <v>8</v>
      </c>
      <c r="CD66" s="89" t="s">
        <v>8</v>
      </c>
      <c r="CE66" s="89" t="s">
        <v>8</v>
      </c>
      <c r="CF66" s="89" t="s">
        <v>8</v>
      </c>
      <c r="CG66" s="89" t="s">
        <v>8</v>
      </c>
      <c r="CH66" s="88" t="s">
        <v>8</v>
      </c>
      <c r="CI66" s="89"/>
      <c r="CJ66" s="89">
        <v>-4.5</v>
      </c>
      <c r="CK66" s="89" t="s">
        <v>8</v>
      </c>
      <c r="CL66" s="89">
        <v>-5.9</v>
      </c>
      <c r="CM66" s="89" t="s">
        <v>8</v>
      </c>
      <c r="CN66" s="89">
        <v>-22.9</v>
      </c>
      <c r="CO66" s="88">
        <v>85.9</v>
      </c>
      <c r="CP66" s="89"/>
      <c r="CQ66" s="89">
        <v>8.8000000000000007</v>
      </c>
      <c r="CR66" s="89" t="s">
        <v>8</v>
      </c>
      <c r="CS66" s="89">
        <v>1.1000000000000001</v>
      </c>
      <c r="CT66" s="89">
        <v>10.199999999999999</v>
      </c>
      <c r="CU66" s="89">
        <v>-3.5</v>
      </c>
      <c r="CV66" s="88">
        <v>117.2</v>
      </c>
      <c r="CW66" s="89"/>
      <c r="CX66" s="89" t="s">
        <v>8</v>
      </c>
      <c r="CY66" s="89" t="s">
        <v>8</v>
      </c>
      <c r="CZ66" s="89" t="s">
        <v>8</v>
      </c>
      <c r="DA66" s="89" t="s">
        <v>8</v>
      </c>
      <c r="DB66" s="89" t="s">
        <v>8</v>
      </c>
      <c r="DC66" s="88" t="s">
        <v>8</v>
      </c>
      <c r="DD66" s="89"/>
      <c r="DE66" s="89" t="s">
        <v>8</v>
      </c>
      <c r="DF66" s="89" t="s">
        <v>8</v>
      </c>
      <c r="DG66" s="89">
        <v>-2.2999999999999998</v>
      </c>
      <c r="DH66" s="89" t="s">
        <v>8</v>
      </c>
      <c r="DI66" s="89" t="s">
        <v>8</v>
      </c>
      <c r="DJ66" s="88" t="s">
        <v>8</v>
      </c>
      <c r="DK66" s="89"/>
      <c r="DL66" s="89">
        <v>2.2999999999999998</v>
      </c>
      <c r="DM66" s="89" t="s">
        <v>8</v>
      </c>
      <c r="DN66" s="89">
        <v>-24.7</v>
      </c>
      <c r="DO66" s="89" t="s">
        <v>8</v>
      </c>
      <c r="DP66" s="89">
        <v>-12.7</v>
      </c>
      <c r="DQ66" s="88">
        <v>107.2</v>
      </c>
      <c r="DR66" s="89"/>
      <c r="DS66" s="89">
        <v>-14.8</v>
      </c>
      <c r="DT66" s="89" t="s">
        <v>8</v>
      </c>
      <c r="DU66" s="89">
        <v>-7.4</v>
      </c>
      <c r="DV66" s="89">
        <v>-7</v>
      </c>
      <c r="DW66" s="89">
        <v>7.3</v>
      </c>
      <c r="DX66" s="88">
        <v>99.1</v>
      </c>
      <c r="DY66" s="89"/>
      <c r="DZ66" s="89">
        <v>-1.5</v>
      </c>
      <c r="EA66" s="89">
        <v>11.8</v>
      </c>
      <c r="EB66" s="89">
        <v>-14.5</v>
      </c>
      <c r="EC66" s="89">
        <v>-3.4</v>
      </c>
      <c r="ED66" s="89">
        <v>-4.3</v>
      </c>
      <c r="EE66" s="88">
        <v>108.5</v>
      </c>
      <c r="EF66" s="89"/>
      <c r="EG66" s="89" t="s">
        <v>8</v>
      </c>
      <c r="EH66" s="89" t="s">
        <v>8</v>
      </c>
      <c r="EI66" s="89" t="s">
        <v>8</v>
      </c>
      <c r="EJ66" s="89" t="s">
        <v>8</v>
      </c>
      <c r="EK66" s="89" t="s">
        <v>8</v>
      </c>
      <c r="EL66" s="88" t="s">
        <v>8</v>
      </c>
      <c r="EM66" s="89"/>
      <c r="EN66" s="89">
        <v>1.8</v>
      </c>
      <c r="EO66" s="89" t="s">
        <v>8</v>
      </c>
      <c r="EP66" s="89">
        <v>-5</v>
      </c>
      <c r="EQ66" s="89">
        <v>-6.8</v>
      </c>
      <c r="ER66" s="89">
        <v>2.4</v>
      </c>
      <c r="ES66" s="88">
        <v>109.5</v>
      </c>
      <c r="ET66" s="89"/>
      <c r="EU66" s="89" t="s">
        <v>8</v>
      </c>
      <c r="EV66" s="89" t="s">
        <v>8</v>
      </c>
      <c r="EW66" s="89" t="s">
        <v>8</v>
      </c>
      <c r="EX66" s="89" t="s">
        <v>8</v>
      </c>
      <c r="EY66" s="89" t="s">
        <v>8</v>
      </c>
      <c r="EZ66" s="88" t="s">
        <v>8</v>
      </c>
      <c r="FA66" s="89"/>
      <c r="FB66" s="89" t="s">
        <v>8</v>
      </c>
      <c r="FC66" s="89" t="s">
        <v>8</v>
      </c>
      <c r="FD66" s="89" t="s">
        <v>8</v>
      </c>
      <c r="FE66" s="89" t="s">
        <v>8</v>
      </c>
      <c r="FF66" s="89" t="s">
        <v>8</v>
      </c>
      <c r="FG66" s="88" t="s">
        <v>8</v>
      </c>
      <c r="FH66" s="89"/>
      <c r="FI66" s="89" t="s">
        <v>8</v>
      </c>
      <c r="FJ66" s="89" t="s">
        <v>8</v>
      </c>
      <c r="FK66" s="89" t="s">
        <v>8</v>
      </c>
      <c r="FL66" s="89" t="s">
        <v>8</v>
      </c>
      <c r="FM66" s="89" t="s">
        <v>8</v>
      </c>
      <c r="FN66" s="88" t="s">
        <v>8</v>
      </c>
      <c r="FO66" s="89"/>
      <c r="FP66" s="89">
        <v>-7.1</v>
      </c>
      <c r="FQ66" s="89" t="s">
        <v>8</v>
      </c>
      <c r="FR66" s="89" t="s">
        <v>8</v>
      </c>
      <c r="FS66" s="89" t="s">
        <v>8</v>
      </c>
      <c r="FT66" s="89">
        <v>4.9000000000000004</v>
      </c>
      <c r="FU66" s="88">
        <v>107.6</v>
      </c>
      <c r="FV66" s="89"/>
      <c r="FW66" s="89" t="s">
        <v>8</v>
      </c>
      <c r="FX66" s="89" t="s">
        <v>8</v>
      </c>
      <c r="FY66" s="89" t="s">
        <v>8</v>
      </c>
      <c r="FZ66" s="89" t="s">
        <v>8</v>
      </c>
      <c r="GA66" s="89" t="s">
        <v>8</v>
      </c>
      <c r="GB66" s="88" t="s">
        <v>8</v>
      </c>
      <c r="GC66" s="89"/>
      <c r="GD66" s="89" t="s">
        <v>8</v>
      </c>
      <c r="GE66" s="89" t="s">
        <v>8</v>
      </c>
      <c r="GF66" s="89" t="s">
        <v>8</v>
      </c>
      <c r="GG66" s="89" t="s">
        <v>8</v>
      </c>
      <c r="GH66" s="89" t="s">
        <v>8</v>
      </c>
      <c r="GI66" s="88" t="s">
        <v>8</v>
      </c>
      <c r="GJ66" s="89"/>
      <c r="GK66" s="89">
        <v>0.8</v>
      </c>
      <c r="GL66" s="89" t="s">
        <v>8</v>
      </c>
      <c r="GM66" s="89">
        <v>9.1</v>
      </c>
      <c r="GN66" s="89">
        <v>32.6</v>
      </c>
      <c r="GO66" s="89">
        <v>-2.9</v>
      </c>
      <c r="GP66" s="88">
        <v>107.9</v>
      </c>
      <c r="GQ66" s="89"/>
      <c r="GR66" s="89">
        <v>13</v>
      </c>
      <c r="GS66" s="89" t="s">
        <v>8</v>
      </c>
      <c r="GT66" s="89" t="s">
        <v>8</v>
      </c>
      <c r="GU66" s="89" t="s">
        <v>8</v>
      </c>
      <c r="GV66" s="89" t="s">
        <v>8</v>
      </c>
      <c r="GW66" s="88">
        <v>118.5</v>
      </c>
      <c r="GX66" s="89"/>
      <c r="GY66" s="89" t="s">
        <v>8</v>
      </c>
      <c r="GZ66" s="89" t="s">
        <v>8</v>
      </c>
      <c r="HA66" s="89" t="s">
        <v>8</v>
      </c>
      <c r="HB66" s="89" t="s">
        <v>8</v>
      </c>
      <c r="HC66" s="89" t="s">
        <v>8</v>
      </c>
      <c r="HD66" s="88" t="s">
        <v>8</v>
      </c>
      <c r="HE66" s="89"/>
      <c r="HF66" s="89">
        <v>-3.9</v>
      </c>
      <c r="HG66" s="89" t="s">
        <v>8</v>
      </c>
      <c r="HH66" s="89">
        <v>-2.2000000000000002</v>
      </c>
      <c r="HI66" s="89">
        <v>5</v>
      </c>
      <c r="HJ66" s="89">
        <v>-7.3</v>
      </c>
      <c r="HK66" s="88">
        <v>106.6</v>
      </c>
      <c r="HL66" s="89"/>
      <c r="HM66" s="89" t="s">
        <v>8</v>
      </c>
      <c r="HN66" s="89" t="s">
        <v>8</v>
      </c>
      <c r="HO66" s="89" t="s">
        <v>8</v>
      </c>
      <c r="HP66" s="89" t="s">
        <v>8</v>
      </c>
      <c r="HQ66" s="89" t="s">
        <v>8</v>
      </c>
      <c r="HR66" s="88" t="s">
        <v>8</v>
      </c>
      <c r="HS66" s="89"/>
      <c r="HT66" s="89" t="s">
        <v>8</v>
      </c>
      <c r="HU66" s="89" t="s">
        <v>8</v>
      </c>
      <c r="HV66" s="89" t="s">
        <v>8</v>
      </c>
      <c r="HW66" s="89" t="s">
        <v>8</v>
      </c>
      <c r="HX66" s="89" t="s">
        <v>8</v>
      </c>
      <c r="HY66" s="88" t="s">
        <v>8</v>
      </c>
      <c r="HZ66" s="89"/>
      <c r="IA66" s="89" t="s">
        <v>8</v>
      </c>
      <c r="IB66" s="89" t="s">
        <v>8</v>
      </c>
      <c r="IC66" s="89" t="s">
        <v>8</v>
      </c>
      <c r="ID66" s="89" t="s">
        <v>8</v>
      </c>
      <c r="IE66" s="89" t="s">
        <v>8</v>
      </c>
      <c r="IF66" s="88" t="s">
        <v>8</v>
      </c>
      <c r="IG66" s="89"/>
      <c r="IH66" s="89" t="s">
        <v>8</v>
      </c>
      <c r="II66" s="89" t="s">
        <v>8</v>
      </c>
      <c r="IJ66" s="89" t="s">
        <v>8</v>
      </c>
      <c r="IK66" s="89" t="s">
        <v>8</v>
      </c>
      <c r="IL66" s="89">
        <v>-21.4</v>
      </c>
      <c r="IM66" s="88">
        <v>93.7</v>
      </c>
      <c r="IN66" s="89"/>
      <c r="IO66" s="89" t="s">
        <v>8</v>
      </c>
      <c r="IP66" s="89" t="s">
        <v>8</v>
      </c>
      <c r="IQ66" s="89" t="s">
        <v>8</v>
      </c>
      <c r="IR66" s="89" t="s">
        <v>8</v>
      </c>
      <c r="IS66" s="89">
        <v>7.8</v>
      </c>
      <c r="IT66" s="88">
        <v>94.2</v>
      </c>
      <c r="IU66" s="89"/>
      <c r="IV66" s="89">
        <v>-14</v>
      </c>
      <c r="IW66" s="89" t="s">
        <v>8</v>
      </c>
      <c r="IX66" s="89">
        <v>-20</v>
      </c>
      <c r="IY66" s="89">
        <v>-5.8</v>
      </c>
      <c r="IZ66" s="89">
        <v>-10.4</v>
      </c>
      <c r="JA66" s="88">
        <v>93.2</v>
      </c>
    </row>
    <row r="67" spans="1:261" ht="15" customHeight="1">
      <c r="A67" s="108"/>
      <c r="B67" s="106"/>
      <c r="C67" s="99"/>
      <c r="AG67" s="97">
        <f t="shared" ref="AG67:AG130" si="34">AY66</f>
        <v>33024</v>
      </c>
      <c r="AH67" s="96">
        <f t="shared" ref="AH67:AH130" si="35">VLOOKUP(AG67,ESI,$AH$1,FALSE)</f>
        <v>-10.4</v>
      </c>
      <c r="AY67" s="91">
        <v>33054</v>
      </c>
      <c r="AZ67" s="89"/>
      <c r="BA67" s="89">
        <v>-0.9</v>
      </c>
      <c r="BB67" s="89" t="s">
        <v>8</v>
      </c>
      <c r="BC67" s="89">
        <v>-7.5</v>
      </c>
      <c r="BD67" s="89">
        <v>3.1</v>
      </c>
      <c r="BE67" s="89">
        <v>1.3</v>
      </c>
      <c r="BF67" s="88">
        <v>107.8</v>
      </c>
      <c r="BG67" s="89"/>
      <c r="BH67" s="89">
        <v>1.6</v>
      </c>
      <c r="BI67" s="89" t="s">
        <v>8</v>
      </c>
      <c r="BJ67" s="89">
        <v>-4.9000000000000004</v>
      </c>
      <c r="BK67" s="89">
        <v>4.9000000000000004</v>
      </c>
      <c r="BL67" s="89">
        <v>4.5999999999999996</v>
      </c>
      <c r="BM67" s="88">
        <v>111.4</v>
      </c>
      <c r="BN67" s="89"/>
      <c r="BO67" s="89">
        <v>-0.9</v>
      </c>
      <c r="BP67" s="89" t="s">
        <v>8</v>
      </c>
      <c r="BQ67" s="89">
        <v>5.6</v>
      </c>
      <c r="BR67" s="89">
        <v>9.1</v>
      </c>
      <c r="BS67" s="89">
        <v>3.3</v>
      </c>
      <c r="BT67" s="88">
        <v>112.7</v>
      </c>
      <c r="BU67" s="89"/>
      <c r="BV67" s="89" t="s">
        <v>8</v>
      </c>
      <c r="BW67" s="89" t="s">
        <v>8</v>
      </c>
      <c r="BX67" s="89" t="s">
        <v>8</v>
      </c>
      <c r="BY67" s="89" t="s">
        <v>8</v>
      </c>
      <c r="BZ67" s="89" t="s">
        <v>8</v>
      </c>
      <c r="CA67" s="88" t="s">
        <v>8</v>
      </c>
      <c r="CB67" s="89"/>
      <c r="CC67" s="89" t="s">
        <v>8</v>
      </c>
      <c r="CD67" s="89" t="s">
        <v>8</v>
      </c>
      <c r="CE67" s="89" t="s">
        <v>8</v>
      </c>
      <c r="CF67" s="89" t="s">
        <v>8</v>
      </c>
      <c r="CG67" s="89" t="s">
        <v>8</v>
      </c>
      <c r="CH67" s="88" t="s">
        <v>8</v>
      </c>
      <c r="CI67" s="89"/>
      <c r="CJ67" s="89">
        <v>-4.9000000000000004</v>
      </c>
      <c r="CK67" s="89" t="s">
        <v>8</v>
      </c>
      <c r="CL67" s="89">
        <v>-7.2</v>
      </c>
      <c r="CM67" s="89" t="s">
        <v>8</v>
      </c>
      <c r="CN67" s="89">
        <v>-23.6</v>
      </c>
      <c r="CO67" s="88">
        <v>84.7</v>
      </c>
      <c r="CP67" s="89"/>
      <c r="CQ67" s="89">
        <v>8.1</v>
      </c>
      <c r="CR67" s="89" t="s">
        <v>8</v>
      </c>
      <c r="CS67" s="89">
        <v>0.5</v>
      </c>
      <c r="CT67" s="89">
        <v>18.8</v>
      </c>
      <c r="CU67" s="89">
        <v>-2.4</v>
      </c>
      <c r="CV67" s="88">
        <v>116.8</v>
      </c>
      <c r="CW67" s="89"/>
      <c r="CX67" s="89" t="s">
        <v>8</v>
      </c>
      <c r="CY67" s="89" t="s">
        <v>8</v>
      </c>
      <c r="CZ67" s="89" t="s">
        <v>8</v>
      </c>
      <c r="DA67" s="89" t="s">
        <v>8</v>
      </c>
      <c r="DB67" s="89" t="s">
        <v>8</v>
      </c>
      <c r="DC67" s="88" t="s">
        <v>8</v>
      </c>
      <c r="DD67" s="89"/>
      <c r="DE67" s="89" t="s">
        <v>8</v>
      </c>
      <c r="DF67" s="89" t="s">
        <v>8</v>
      </c>
      <c r="DG67" s="89">
        <v>-2.6</v>
      </c>
      <c r="DH67" s="89" t="s">
        <v>8</v>
      </c>
      <c r="DI67" s="89" t="s">
        <v>8</v>
      </c>
      <c r="DJ67" s="88" t="s">
        <v>8</v>
      </c>
      <c r="DK67" s="89"/>
      <c r="DL67" s="89">
        <v>-1.6</v>
      </c>
      <c r="DM67" s="89" t="s">
        <v>8</v>
      </c>
      <c r="DN67" s="89">
        <v>-25.2</v>
      </c>
      <c r="DO67" s="89" t="s">
        <v>8</v>
      </c>
      <c r="DP67" s="89">
        <v>-12</v>
      </c>
      <c r="DQ67" s="88">
        <v>104</v>
      </c>
      <c r="DR67" s="89"/>
      <c r="DS67" s="89">
        <v>-12</v>
      </c>
      <c r="DT67" s="89" t="s">
        <v>8</v>
      </c>
      <c r="DU67" s="89">
        <v>-9.3000000000000007</v>
      </c>
      <c r="DV67" s="89">
        <v>-9.9</v>
      </c>
      <c r="DW67" s="89">
        <v>28.5</v>
      </c>
      <c r="DX67" s="88">
        <v>101.1</v>
      </c>
      <c r="DY67" s="89"/>
      <c r="DZ67" s="89">
        <v>-1.4</v>
      </c>
      <c r="EA67" s="89">
        <v>11.8</v>
      </c>
      <c r="EB67" s="89">
        <v>-12.1</v>
      </c>
      <c r="EC67" s="89">
        <v>-3.4</v>
      </c>
      <c r="ED67" s="89">
        <v>-5</v>
      </c>
      <c r="EE67" s="88">
        <v>109.1</v>
      </c>
      <c r="EF67" s="89"/>
      <c r="EG67" s="89" t="s">
        <v>8</v>
      </c>
      <c r="EH67" s="89" t="s">
        <v>8</v>
      </c>
      <c r="EI67" s="89" t="s">
        <v>8</v>
      </c>
      <c r="EJ67" s="89" t="s">
        <v>8</v>
      </c>
      <c r="EK67" s="89" t="s">
        <v>8</v>
      </c>
      <c r="EL67" s="88" t="s">
        <v>8</v>
      </c>
      <c r="EM67" s="89"/>
      <c r="EN67" s="89">
        <v>-1.2</v>
      </c>
      <c r="EO67" s="89" t="s">
        <v>8</v>
      </c>
      <c r="EP67" s="89">
        <v>-7.1</v>
      </c>
      <c r="EQ67" s="89">
        <v>-6.8</v>
      </c>
      <c r="ER67" s="89">
        <v>-1.8</v>
      </c>
      <c r="ES67" s="88">
        <v>104.6</v>
      </c>
      <c r="ET67" s="89"/>
      <c r="EU67" s="89" t="s">
        <v>8</v>
      </c>
      <c r="EV67" s="89" t="s">
        <v>8</v>
      </c>
      <c r="EW67" s="89" t="s">
        <v>8</v>
      </c>
      <c r="EX67" s="89" t="s">
        <v>8</v>
      </c>
      <c r="EY67" s="89" t="s">
        <v>8</v>
      </c>
      <c r="EZ67" s="88" t="s">
        <v>8</v>
      </c>
      <c r="FA67" s="89"/>
      <c r="FB67" s="89" t="s">
        <v>8</v>
      </c>
      <c r="FC67" s="89" t="s">
        <v>8</v>
      </c>
      <c r="FD67" s="89" t="s">
        <v>8</v>
      </c>
      <c r="FE67" s="89" t="s">
        <v>8</v>
      </c>
      <c r="FF67" s="89" t="s">
        <v>8</v>
      </c>
      <c r="FG67" s="88" t="s">
        <v>8</v>
      </c>
      <c r="FH67" s="89"/>
      <c r="FI67" s="89" t="s">
        <v>8</v>
      </c>
      <c r="FJ67" s="89" t="s">
        <v>8</v>
      </c>
      <c r="FK67" s="89" t="s">
        <v>8</v>
      </c>
      <c r="FL67" s="89" t="s">
        <v>8</v>
      </c>
      <c r="FM67" s="89" t="s">
        <v>8</v>
      </c>
      <c r="FN67" s="88" t="s">
        <v>8</v>
      </c>
      <c r="FO67" s="89"/>
      <c r="FP67" s="89">
        <v>-5.6</v>
      </c>
      <c r="FQ67" s="89" t="s">
        <v>8</v>
      </c>
      <c r="FR67" s="89" t="s">
        <v>8</v>
      </c>
      <c r="FS67" s="89" t="s">
        <v>8</v>
      </c>
      <c r="FT67" s="89">
        <v>4.3</v>
      </c>
      <c r="FU67" s="88">
        <v>108.2</v>
      </c>
      <c r="FV67" s="89"/>
      <c r="FW67" s="89" t="s">
        <v>8</v>
      </c>
      <c r="FX67" s="89" t="s">
        <v>8</v>
      </c>
      <c r="FY67" s="89" t="s">
        <v>8</v>
      </c>
      <c r="FZ67" s="89" t="s">
        <v>8</v>
      </c>
      <c r="GA67" s="89" t="s">
        <v>8</v>
      </c>
      <c r="GB67" s="88" t="s">
        <v>8</v>
      </c>
      <c r="GC67" s="89"/>
      <c r="GD67" s="89" t="s">
        <v>8</v>
      </c>
      <c r="GE67" s="89" t="s">
        <v>8</v>
      </c>
      <c r="GF67" s="89" t="s">
        <v>8</v>
      </c>
      <c r="GG67" s="89" t="s">
        <v>8</v>
      </c>
      <c r="GH67" s="89" t="s">
        <v>8</v>
      </c>
      <c r="GI67" s="88" t="s">
        <v>8</v>
      </c>
      <c r="GJ67" s="89"/>
      <c r="GK67" s="89">
        <v>1</v>
      </c>
      <c r="GL67" s="89" t="s">
        <v>8</v>
      </c>
      <c r="GM67" s="89">
        <v>9.3000000000000007</v>
      </c>
      <c r="GN67" s="89">
        <v>27.7</v>
      </c>
      <c r="GO67" s="89">
        <v>-2</v>
      </c>
      <c r="GP67" s="88">
        <v>107.5</v>
      </c>
      <c r="GQ67" s="89"/>
      <c r="GR67" s="89">
        <v>13.3</v>
      </c>
      <c r="GS67" s="89" t="s">
        <v>8</v>
      </c>
      <c r="GT67" s="89" t="s">
        <v>8</v>
      </c>
      <c r="GU67" s="89" t="s">
        <v>8</v>
      </c>
      <c r="GV67" s="89" t="s">
        <v>8</v>
      </c>
      <c r="GW67" s="88">
        <v>118.8</v>
      </c>
      <c r="GX67" s="89"/>
      <c r="GY67" s="89" t="s">
        <v>8</v>
      </c>
      <c r="GZ67" s="89" t="s">
        <v>8</v>
      </c>
      <c r="HA67" s="89" t="s">
        <v>8</v>
      </c>
      <c r="HB67" s="89" t="s">
        <v>8</v>
      </c>
      <c r="HC67" s="89" t="s">
        <v>8</v>
      </c>
      <c r="HD67" s="88" t="s">
        <v>8</v>
      </c>
      <c r="HE67" s="89"/>
      <c r="HF67" s="89">
        <v>-2.8</v>
      </c>
      <c r="HG67" s="89" t="s">
        <v>8</v>
      </c>
      <c r="HH67" s="89">
        <v>-2.1</v>
      </c>
      <c r="HI67" s="89">
        <v>8.4</v>
      </c>
      <c r="HJ67" s="89">
        <v>-11.8</v>
      </c>
      <c r="HK67" s="88">
        <v>106.7</v>
      </c>
      <c r="HL67" s="89"/>
      <c r="HM67" s="89" t="s">
        <v>8</v>
      </c>
      <c r="HN67" s="89" t="s">
        <v>8</v>
      </c>
      <c r="HO67" s="89" t="s">
        <v>8</v>
      </c>
      <c r="HP67" s="89" t="s">
        <v>8</v>
      </c>
      <c r="HQ67" s="89" t="s">
        <v>8</v>
      </c>
      <c r="HR67" s="88" t="s">
        <v>8</v>
      </c>
      <c r="HS67" s="89"/>
      <c r="HT67" s="89" t="s">
        <v>8</v>
      </c>
      <c r="HU67" s="89" t="s">
        <v>8</v>
      </c>
      <c r="HV67" s="89" t="s">
        <v>8</v>
      </c>
      <c r="HW67" s="89" t="s">
        <v>8</v>
      </c>
      <c r="HX67" s="89" t="s">
        <v>8</v>
      </c>
      <c r="HY67" s="88" t="s">
        <v>8</v>
      </c>
      <c r="HZ67" s="89"/>
      <c r="IA67" s="89" t="s">
        <v>8</v>
      </c>
      <c r="IB67" s="89" t="s">
        <v>8</v>
      </c>
      <c r="IC67" s="89" t="s">
        <v>8</v>
      </c>
      <c r="ID67" s="89" t="s">
        <v>8</v>
      </c>
      <c r="IE67" s="89" t="s">
        <v>8</v>
      </c>
      <c r="IF67" s="88" t="s">
        <v>8</v>
      </c>
      <c r="IG67" s="89"/>
      <c r="IH67" s="89" t="s">
        <v>8</v>
      </c>
      <c r="II67" s="89" t="s">
        <v>8</v>
      </c>
      <c r="IJ67" s="89" t="s">
        <v>8</v>
      </c>
      <c r="IK67" s="89" t="s">
        <v>8</v>
      </c>
      <c r="IL67" s="89">
        <v>-22.5</v>
      </c>
      <c r="IM67" s="88">
        <v>93.2</v>
      </c>
      <c r="IN67" s="89"/>
      <c r="IO67" s="89" t="s">
        <v>8</v>
      </c>
      <c r="IP67" s="89" t="s">
        <v>8</v>
      </c>
      <c r="IQ67" s="89" t="s">
        <v>8</v>
      </c>
      <c r="IR67" s="89" t="s">
        <v>8</v>
      </c>
      <c r="IS67" s="89">
        <v>5.4</v>
      </c>
      <c r="IT67" s="88">
        <v>94</v>
      </c>
      <c r="IU67" s="89"/>
      <c r="IV67" s="89">
        <v>-12.2</v>
      </c>
      <c r="IW67" s="89" t="s">
        <v>8</v>
      </c>
      <c r="IX67" s="89">
        <v>-21</v>
      </c>
      <c r="IY67" s="89">
        <v>-5.7</v>
      </c>
      <c r="IZ67" s="89">
        <v>-10.8</v>
      </c>
      <c r="JA67" s="88">
        <v>95</v>
      </c>
    </row>
    <row r="68" spans="1:261" ht="15" customHeight="1">
      <c r="A68" s="107" t="s">
        <v>32</v>
      </c>
      <c r="B68" s="106" t="s">
        <v>184</v>
      </c>
      <c r="C68" s="99"/>
      <c r="AG68" s="97">
        <f t="shared" si="34"/>
        <v>33054</v>
      </c>
      <c r="AH68" s="96">
        <f t="shared" si="35"/>
        <v>-10.8</v>
      </c>
      <c r="AY68" s="91">
        <v>33085</v>
      </c>
      <c r="AZ68" s="89"/>
      <c r="BA68" s="89">
        <v>-1.7</v>
      </c>
      <c r="BB68" s="89" t="s">
        <v>8</v>
      </c>
      <c r="BC68" s="89">
        <v>-6.6</v>
      </c>
      <c r="BD68" s="89">
        <v>1</v>
      </c>
      <c r="BE68" s="89">
        <v>-7.3</v>
      </c>
      <c r="BF68" s="88">
        <v>107.2</v>
      </c>
      <c r="BG68" s="89"/>
      <c r="BH68" s="89">
        <v>1.4</v>
      </c>
      <c r="BI68" s="89" t="s">
        <v>8</v>
      </c>
      <c r="BJ68" s="89">
        <v>-4.2</v>
      </c>
      <c r="BK68" s="89">
        <v>2.2000000000000002</v>
      </c>
      <c r="BL68" s="89">
        <v>-2</v>
      </c>
      <c r="BM68" s="88">
        <v>111.4</v>
      </c>
      <c r="BN68" s="89"/>
      <c r="BO68" s="89">
        <v>-3.3</v>
      </c>
      <c r="BP68" s="89" t="s">
        <v>8</v>
      </c>
      <c r="BQ68" s="89">
        <v>4.5999999999999996</v>
      </c>
      <c r="BR68" s="89">
        <v>6.9</v>
      </c>
      <c r="BS68" s="89">
        <v>3.4</v>
      </c>
      <c r="BT68" s="88">
        <v>111</v>
      </c>
      <c r="BU68" s="89"/>
      <c r="BV68" s="89" t="s">
        <v>8</v>
      </c>
      <c r="BW68" s="89" t="s">
        <v>8</v>
      </c>
      <c r="BX68" s="89" t="s">
        <v>8</v>
      </c>
      <c r="BY68" s="89" t="s">
        <v>8</v>
      </c>
      <c r="BZ68" s="89" t="s">
        <v>8</v>
      </c>
      <c r="CA68" s="88" t="s">
        <v>8</v>
      </c>
      <c r="CB68" s="89"/>
      <c r="CC68" s="89" t="s">
        <v>8</v>
      </c>
      <c r="CD68" s="89" t="s">
        <v>8</v>
      </c>
      <c r="CE68" s="89" t="s">
        <v>8</v>
      </c>
      <c r="CF68" s="89" t="s">
        <v>8</v>
      </c>
      <c r="CG68" s="89" t="s">
        <v>8</v>
      </c>
      <c r="CH68" s="88" t="s">
        <v>8</v>
      </c>
      <c r="CI68" s="89"/>
      <c r="CJ68" s="89">
        <v>-3.8</v>
      </c>
      <c r="CK68" s="89" t="s">
        <v>8</v>
      </c>
      <c r="CL68" s="89">
        <v>-7.4</v>
      </c>
      <c r="CM68" s="89" t="s">
        <v>8</v>
      </c>
      <c r="CN68" s="89">
        <v>-26.6</v>
      </c>
      <c r="CO68" s="88">
        <v>86.2</v>
      </c>
      <c r="CP68" s="89"/>
      <c r="CQ68" s="89">
        <v>10.6</v>
      </c>
      <c r="CR68" s="89" t="s">
        <v>8</v>
      </c>
      <c r="CS68" s="89">
        <v>3.3</v>
      </c>
      <c r="CT68" s="89">
        <v>13.9</v>
      </c>
      <c r="CU68" s="89">
        <v>-4.5999999999999996</v>
      </c>
      <c r="CV68" s="88">
        <v>119.1</v>
      </c>
      <c r="CW68" s="89"/>
      <c r="CX68" s="89" t="s">
        <v>8</v>
      </c>
      <c r="CY68" s="89" t="s">
        <v>8</v>
      </c>
      <c r="CZ68" s="89" t="s">
        <v>8</v>
      </c>
      <c r="DA68" s="89" t="s">
        <v>8</v>
      </c>
      <c r="DB68" s="89" t="s">
        <v>8</v>
      </c>
      <c r="DC68" s="88" t="s">
        <v>8</v>
      </c>
      <c r="DD68" s="89"/>
      <c r="DE68" s="89" t="s">
        <v>8</v>
      </c>
      <c r="DF68" s="89" t="s">
        <v>8</v>
      </c>
      <c r="DG68" s="89">
        <v>-4.0999999999999996</v>
      </c>
      <c r="DH68" s="89" t="s">
        <v>8</v>
      </c>
      <c r="DI68" s="89" t="s">
        <v>8</v>
      </c>
      <c r="DJ68" s="88" t="s">
        <v>8</v>
      </c>
      <c r="DK68" s="89"/>
      <c r="DL68" s="89">
        <v>-3.2</v>
      </c>
      <c r="DM68" s="89" t="s">
        <v>8</v>
      </c>
      <c r="DN68" s="89">
        <v>-22</v>
      </c>
      <c r="DO68" s="89" t="s">
        <v>8</v>
      </c>
      <c r="DP68" s="89">
        <v>-21</v>
      </c>
      <c r="DQ68" s="88">
        <v>104.6</v>
      </c>
      <c r="DR68" s="89"/>
      <c r="DS68" s="89">
        <v>-13.1</v>
      </c>
      <c r="DT68" s="89" t="s">
        <v>8</v>
      </c>
      <c r="DU68" s="89">
        <v>-4.4000000000000004</v>
      </c>
      <c r="DV68" s="89">
        <v>-7.5</v>
      </c>
      <c r="DW68" s="89">
        <v>12.8</v>
      </c>
      <c r="DX68" s="88">
        <v>101.7</v>
      </c>
      <c r="DY68" s="89"/>
      <c r="DZ68" s="89">
        <v>-2.7</v>
      </c>
      <c r="EA68" s="89">
        <v>11.6</v>
      </c>
      <c r="EB68" s="89">
        <v>-13.6</v>
      </c>
      <c r="EC68" s="89">
        <v>-3.3</v>
      </c>
      <c r="ED68" s="89">
        <v>-5.8</v>
      </c>
      <c r="EE68" s="88">
        <v>108.1</v>
      </c>
      <c r="EF68" s="89"/>
      <c r="EG68" s="89" t="s">
        <v>8</v>
      </c>
      <c r="EH68" s="89" t="s">
        <v>8</v>
      </c>
      <c r="EI68" s="89" t="s">
        <v>8</v>
      </c>
      <c r="EJ68" s="89" t="s">
        <v>8</v>
      </c>
      <c r="EK68" s="89" t="s">
        <v>8</v>
      </c>
      <c r="EL68" s="88" t="s">
        <v>8</v>
      </c>
      <c r="EM68" s="89"/>
      <c r="EN68" s="89">
        <v>-3.7</v>
      </c>
      <c r="EO68" s="89" t="s">
        <v>8</v>
      </c>
      <c r="EP68" s="89">
        <v>-7.7</v>
      </c>
      <c r="EQ68" s="89">
        <v>-12</v>
      </c>
      <c r="ER68" s="89">
        <v>-0.9</v>
      </c>
      <c r="ES68" s="88">
        <v>102</v>
      </c>
      <c r="ET68" s="89"/>
      <c r="EU68" s="89" t="s">
        <v>8</v>
      </c>
      <c r="EV68" s="89" t="s">
        <v>8</v>
      </c>
      <c r="EW68" s="89" t="s">
        <v>8</v>
      </c>
      <c r="EX68" s="89" t="s">
        <v>8</v>
      </c>
      <c r="EY68" s="89" t="s">
        <v>8</v>
      </c>
      <c r="EZ68" s="88" t="s">
        <v>8</v>
      </c>
      <c r="FA68" s="89"/>
      <c r="FB68" s="89" t="s">
        <v>8</v>
      </c>
      <c r="FC68" s="89" t="s">
        <v>8</v>
      </c>
      <c r="FD68" s="89" t="s">
        <v>8</v>
      </c>
      <c r="FE68" s="89" t="s">
        <v>8</v>
      </c>
      <c r="FF68" s="89" t="s">
        <v>8</v>
      </c>
      <c r="FG68" s="88" t="s">
        <v>8</v>
      </c>
      <c r="FH68" s="89"/>
      <c r="FI68" s="89" t="s">
        <v>8</v>
      </c>
      <c r="FJ68" s="89" t="s">
        <v>8</v>
      </c>
      <c r="FK68" s="89" t="s">
        <v>8</v>
      </c>
      <c r="FL68" s="89" t="s">
        <v>8</v>
      </c>
      <c r="FM68" s="89" t="s">
        <v>8</v>
      </c>
      <c r="FN68" s="88" t="s">
        <v>8</v>
      </c>
      <c r="FO68" s="89"/>
      <c r="FP68" s="89">
        <v>-5.4</v>
      </c>
      <c r="FQ68" s="89" t="s">
        <v>8</v>
      </c>
      <c r="FR68" s="89" t="s">
        <v>8</v>
      </c>
      <c r="FS68" s="89" t="s">
        <v>8</v>
      </c>
      <c r="FT68" s="89">
        <v>6.3</v>
      </c>
      <c r="FU68" s="88">
        <v>107.5</v>
      </c>
      <c r="FV68" s="89"/>
      <c r="FW68" s="89" t="s">
        <v>8</v>
      </c>
      <c r="FX68" s="89" t="s">
        <v>8</v>
      </c>
      <c r="FY68" s="89" t="s">
        <v>8</v>
      </c>
      <c r="FZ68" s="89" t="s">
        <v>8</v>
      </c>
      <c r="GA68" s="89" t="s">
        <v>8</v>
      </c>
      <c r="GB68" s="88" t="s">
        <v>8</v>
      </c>
      <c r="GC68" s="89"/>
      <c r="GD68" s="89" t="s">
        <v>8</v>
      </c>
      <c r="GE68" s="89" t="s">
        <v>8</v>
      </c>
      <c r="GF68" s="89" t="s">
        <v>8</v>
      </c>
      <c r="GG68" s="89" t="s">
        <v>8</v>
      </c>
      <c r="GH68" s="89" t="s">
        <v>8</v>
      </c>
      <c r="GI68" s="88" t="s">
        <v>8</v>
      </c>
      <c r="GJ68" s="89"/>
      <c r="GK68" s="89">
        <v>-0.3</v>
      </c>
      <c r="GL68" s="89" t="s">
        <v>8</v>
      </c>
      <c r="GM68" s="89">
        <v>5.3</v>
      </c>
      <c r="GN68" s="89">
        <v>29.6</v>
      </c>
      <c r="GO68" s="89">
        <v>-0.7</v>
      </c>
      <c r="GP68" s="88">
        <v>105.6</v>
      </c>
      <c r="GQ68" s="89"/>
      <c r="GR68" s="89">
        <v>10.7</v>
      </c>
      <c r="GS68" s="89" t="s">
        <v>8</v>
      </c>
      <c r="GT68" s="89" t="s">
        <v>8</v>
      </c>
      <c r="GU68" s="89" t="s">
        <v>8</v>
      </c>
      <c r="GV68" s="89" t="s">
        <v>8</v>
      </c>
      <c r="GW68" s="88">
        <v>116.2</v>
      </c>
      <c r="GX68" s="89"/>
      <c r="GY68" s="89" t="s">
        <v>8</v>
      </c>
      <c r="GZ68" s="89" t="s">
        <v>8</v>
      </c>
      <c r="HA68" s="89" t="s">
        <v>8</v>
      </c>
      <c r="HB68" s="89" t="s">
        <v>8</v>
      </c>
      <c r="HC68" s="89" t="s">
        <v>8</v>
      </c>
      <c r="HD68" s="88" t="s">
        <v>8</v>
      </c>
      <c r="HE68" s="89"/>
      <c r="HF68" s="89">
        <v>-3.6</v>
      </c>
      <c r="HG68" s="89" t="s">
        <v>8</v>
      </c>
      <c r="HH68" s="89">
        <v>-5.4</v>
      </c>
      <c r="HI68" s="89">
        <v>5.8</v>
      </c>
      <c r="HJ68" s="89">
        <v>-7.8</v>
      </c>
      <c r="HK68" s="88">
        <v>105.4</v>
      </c>
      <c r="HL68" s="89"/>
      <c r="HM68" s="89" t="s">
        <v>8</v>
      </c>
      <c r="HN68" s="89" t="s">
        <v>8</v>
      </c>
      <c r="HO68" s="89" t="s">
        <v>8</v>
      </c>
      <c r="HP68" s="89" t="s">
        <v>8</v>
      </c>
      <c r="HQ68" s="89" t="s">
        <v>8</v>
      </c>
      <c r="HR68" s="88" t="s">
        <v>8</v>
      </c>
      <c r="HS68" s="89"/>
      <c r="HT68" s="89" t="s">
        <v>8</v>
      </c>
      <c r="HU68" s="89" t="s">
        <v>8</v>
      </c>
      <c r="HV68" s="89" t="s">
        <v>8</v>
      </c>
      <c r="HW68" s="89" t="s">
        <v>8</v>
      </c>
      <c r="HX68" s="89" t="s">
        <v>8</v>
      </c>
      <c r="HY68" s="88" t="s">
        <v>8</v>
      </c>
      <c r="HZ68" s="89"/>
      <c r="IA68" s="89" t="s">
        <v>8</v>
      </c>
      <c r="IB68" s="89" t="s">
        <v>8</v>
      </c>
      <c r="IC68" s="89" t="s">
        <v>8</v>
      </c>
      <c r="ID68" s="89" t="s">
        <v>8</v>
      </c>
      <c r="IE68" s="89" t="s">
        <v>8</v>
      </c>
      <c r="IF68" s="88" t="s">
        <v>8</v>
      </c>
      <c r="IG68" s="89"/>
      <c r="IH68" s="89" t="s">
        <v>8</v>
      </c>
      <c r="II68" s="89" t="s">
        <v>8</v>
      </c>
      <c r="IJ68" s="89" t="s">
        <v>8</v>
      </c>
      <c r="IK68" s="89" t="s">
        <v>8</v>
      </c>
      <c r="IL68" s="89">
        <v>-35.700000000000003</v>
      </c>
      <c r="IM68" s="88">
        <v>90.5</v>
      </c>
      <c r="IN68" s="89"/>
      <c r="IO68" s="89" t="s">
        <v>8</v>
      </c>
      <c r="IP68" s="89" t="s">
        <v>8</v>
      </c>
      <c r="IQ68" s="89" t="s">
        <v>8</v>
      </c>
      <c r="IR68" s="89" t="s">
        <v>8</v>
      </c>
      <c r="IS68" s="89">
        <v>1.5</v>
      </c>
      <c r="IT68" s="88">
        <v>89.4</v>
      </c>
      <c r="IU68" s="89"/>
      <c r="IV68" s="89">
        <v>-15.6</v>
      </c>
      <c r="IW68" s="89" t="s">
        <v>8</v>
      </c>
      <c r="IX68" s="89">
        <v>-19.100000000000001</v>
      </c>
      <c r="IY68" s="89">
        <v>-5</v>
      </c>
      <c r="IZ68" s="89">
        <v>-39.200000000000003</v>
      </c>
      <c r="JA68" s="88">
        <v>91.8</v>
      </c>
    </row>
    <row r="69" spans="1:261" ht="15" customHeight="1" thickBot="1">
      <c r="A69" s="105"/>
      <c r="B69" s="104"/>
      <c r="C69" s="99"/>
      <c r="AG69" s="97">
        <f t="shared" si="34"/>
        <v>33085</v>
      </c>
      <c r="AH69" s="96">
        <f t="shared" si="35"/>
        <v>-39.200000000000003</v>
      </c>
      <c r="AY69" s="91">
        <v>33116</v>
      </c>
      <c r="AZ69" s="89"/>
      <c r="BA69" s="89">
        <v>-3.2</v>
      </c>
      <c r="BB69" s="89" t="s">
        <v>8</v>
      </c>
      <c r="BC69" s="89">
        <v>-8</v>
      </c>
      <c r="BD69" s="89">
        <v>0.9</v>
      </c>
      <c r="BE69" s="89">
        <v>-6.6</v>
      </c>
      <c r="BF69" s="88">
        <v>106</v>
      </c>
      <c r="BG69" s="89"/>
      <c r="BH69" s="89">
        <v>0.1</v>
      </c>
      <c r="BI69" s="89" t="s">
        <v>8</v>
      </c>
      <c r="BJ69" s="89">
        <v>-5.3</v>
      </c>
      <c r="BK69" s="89">
        <v>3.5</v>
      </c>
      <c r="BL69" s="89">
        <v>0.9</v>
      </c>
      <c r="BM69" s="88">
        <v>110.6</v>
      </c>
      <c r="BN69" s="89"/>
      <c r="BO69" s="89">
        <v>-0.8</v>
      </c>
      <c r="BP69" s="89" t="s">
        <v>8</v>
      </c>
      <c r="BQ69" s="89">
        <v>3.1</v>
      </c>
      <c r="BR69" s="89">
        <v>8.8000000000000007</v>
      </c>
      <c r="BS69" s="89">
        <v>5.5</v>
      </c>
      <c r="BT69" s="88">
        <v>112.1</v>
      </c>
      <c r="BU69" s="89"/>
      <c r="BV69" s="89" t="s">
        <v>8</v>
      </c>
      <c r="BW69" s="89" t="s">
        <v>8</v>
      </c>
      <c r="BX69" s="89" t="s">
        <v>8</v>
      </c>
      <c r="BY69" s="89" t="s">
        <v>8</v>
      </c>
      <c r="BZ69" s="89" t="s">
        <v>8</v>
      </c>
      <c r="CA69" s="88" t="s">
        <v>8</v>
      </c>
      <c r="CB69" s="89"/>
      <c r="CC69" s="89" t="s">
        <v>8</v>
      </c>
      <c r="CD69" s="89" t="s">
        <v>8</v>
      </c>
      <c r="CE69" s="89" t="s">
        <v>8</v>
      </c>
      <c r="CF69" s="89" t="s">
        <v>8</v>
      </c>
      <c r="CG69" s="89" t="s">
        <v>8</v>
      </c>
      <c r="CH69" s="88" t="s">
        <v>8</v>
      </c>
      <c r="CI69" s="89"/>
      <c r="CJ69" s="89">
        <v>-4.2</v>
      </c>
      <c r="CK69" s="89" t="s">
        <v>8</v>
      </c>
      <c r="CL69" s="89">
        <v>-8.1</v>
      </c>
      <c r="CM69" s="89" t="s">
        <v>8</v>
      </c>
      <c r="CN69" s="89">
        <v>-27.8</v>
      </c>
      <c r="CO69" s="88">
        <v>85.2</v>
      </c>
      <c r="CP69" s="89"/>
      <c r="CQ69" s="89">
        <v>10</v>
      </c>
      <c r="CR69" s="89" t="s">
        <v>8</v>
      </c>
      <c r="CS69" s="89">
        <v>0.7</v>
      </c>
      <c r="CT69" s="89">
        <v>18.100000000000001</v>
      </c>
      <c r="CU69" s="89">
        <v>-2.4</v>
      </c>
      <c r="CV69" s="88">
        <v>119.2</v>
      </c>
      <c r="CW69" s="89"/>
      <c r="CX69" s="89" t="s">
        <v>8</v>
      </c>
      <c r="CY69" s="89" t="s">
        <v>8</v>
      </c>
      <c r="CZ69" s="89" t="s">
        <v>8</v>
      </c>
      <c r="DA69" s="89" t="s">
        <v>8</v>
      </c>
      <c r="DB69" s="89" t="s">
        <v>8</v>
      </c>
      <c r="DC69" s="88" t="s">
        <v>8</v>
      </c>
      <c r="DD69" s="89"/>
      <c r="DE69" s="89" t="s">
        <v>8</v>
      </c>
      <c r="DF69" s="89" t="s">
        <v>8</v>
      </c>
      <c r="DG69" s="89">
        <v>-11.6</v>
      </c>
      <c r="DH69" s="89" t="s">
        <v>8</v>
      </c>
      <c r="DI69" s="89" t="s">
        <v>8</v>
      </c>
      <c r="DJ69" s="88" t="s">
        <v>8</v>
      </c>
      <c r="DK69" s="89"/>
      <c r="DL69" s="89">
        <v>-7.1</v>
      </c>
      <c r="DM69" s="89" t="s">
        <v>8</v>
      </c>
      <c r="DN69" s="89">
        <v>-26.8</v>
      </c>
      <c r="DO69" s="89" t="s">
        <v>8</v>
      </c>
      <c r="DP69" s="89">
        <v>-20.6</v>
      </c>
      <c r="DQ69" s="88">
        <v>99.7</v>
      </c>
      <c r="DR69" s="89"/>
      <c r="DS69" s="89">
        <v>-17.100000000000001</v>
      </c>
      <c r="DT69" s="89" t="s">
        <v>8</v>
      </c>
      <c r="DU69" s="89">
        <v>-7.7</v>
      </c>
      <c r="DV69" s="89">
        <v>-5.3</v>
      </c>
      <c r="DW69" s="89">
        <v>20.6</v>
      </c>
      <c r="DX69" s="88">
        <v>98.3</v>
      </c>
      <c r="DY69" s="89"/>
      <c r="DZ69" s="89">
        <v>-6.7</v>
      </c>
      <c r="EA69" s="89">
        <v>7.4</v>
      </c>
      <c r="EB69" s="89">
        <v>-13.4</v>
      </c>
      <c r="EC69" s="89">
        <v>-4.5999999999999996</v>
      </c>
      <c r="ED69" s="89">
        <v>-6.2</v>
      </c>
      <c r="EE69" s="88">
        <v>104.6</v>
      </c>
      <c r="EF69" s="89"/>
      <c r="EG69" s="89" t="s">
        <v>8</v>
      </c>
      <c r="EH69" s="89" t="s">
        <v>8</v>
      </c>
      <c r="EI69" s="89" t="s">
        <v>8</v>
      </c>
      <c r="EJ69" s="89" t="s">
        <v>8</v>
      </c>
      <c r="EK69" s="89" t="s">
        <v>8</v>
      </c>
      <c r="EL69" s="88" t="s">
        <v>8</v>
      </c>
      <c r="EM69" s="89"/>
      <c r="EN69" s="89">
        <v>-4.2</v>
      </c>
      <c r="EO69" s="89" t="s">
        <v>8</v>
      </c>
      <c r="EP69" s="89">
        <v>-7.7</v>
      </c>
      <c r="EQ69" s="89">
        <v>-12.5</v>
      </c>
      <c r="ER69" s="89">
        <v>-11.3</v>
      </c>
      <c r="ES69" s="88">
        <v>100.9</v>
      </c>
      <c r="ET69" s="89"/>
      <c r="EU69" s="89" t="s">
        <v>8</v>
      </c>
      <c r="EV69" s="89" t="s">
        <v>8</v>
      </c>
      <c r="EW69" s="89" t="s">
        <v>8</v>
      </c>
      <c r="EX69" s="89" t="s">
        <v>8</v>
      </c>
      <c r="EY69" s="89" t="s">
        <v>8</v>
      </c>
      <c r="EZ69" s="88" t="s">
        <v>8</v>
      </c>
      <c r="FA69" s="89"/>
      <c r="FB69" s="89" t="s">
        <v>8</v>
      </c>
      <c r="FC69" s="89" t="s">
        <v>8</v>
      </c>
      <c r="FD69" s="89" t="s">
        <v>8</v>
      </c>
      <c r="FE69" s="89" t="s">
        <v>8</v>
      </c>
      <c r="FF69" s="89" t="s">
        <v>8</v>
      </c>
      <c r="FG69" s="88" t="s">
        <v>8</v>
      </c>
      <c r="FH69" s="89"/>
      <c r="FI69" s="89" t="s">
        <v>8</v>
      </c>
      <c r="FJ69" s="89" t="s">
        <v>8</v>
      </c>
      <c r="FK69" s="89" t="s">
        <v>8</v>
      </c>
      <c r="FL69" s="89" t="s">
        <v>8</v>
      </c>
      <c r="FM69" s="89" t="s">
        <v>8</v>
      </c>
      <c r="FN69" s="88" t="s">
        <v>8</v>
      </c>
      <c r="FO69" s="89"/>
      <c r="FP69" s="89">
        <v>-2.5</v>
      </c>
      <c r="FQ69" s="89" t="s">
        <v>8</v>
      </c>
      <c r="FR69" s="89" t="s">
        <v>8</v>
      </c>
      <c r="FS69" s="89" t="s">
        <v>8</v>
      </c>
      <c r="FT69" s="89">
        <v>7.2</v>
      </c>
      <c r="FU69" s="88">
        <v>109.9</v>
      </c>
      <c r="FV69" s="89"/>
      <c r="FW69" s="89" t="s">
        <v>8</v>
      </c>
      <c r="FX69" s="89" t="s">
        <v>8</v>
      </c>
      <c r="FY69" s="89" t="s">
        <v>8</v>
      </c>
      <c r="FZ69" s="89" t="s">
        <v>8</v>
      </c>
      <c r="GA69" s="89" t="s">
        <v>8</v>
      </c>
      <c r="GB69" s="88" t="s">
        <v>8</v>
      </c>
      <c r="GC69" s="89"/>
      <c r="GD69" s="89" t="s">
        <v>8</v>
      </c>
      <c r="GE69" s="89" t="s">
        <v>8</v>
      </c>
      <c r="GF69" s="89" t="s">
        <v>8</v>
      </c>
      <c r="GG69" s="89" t="s">
        <v>8</v>
      </c>
      <c r="GH69" s="89" t="s">
        <v>8</v>
      </c>
      <c r="GI69" s="88" t="s">
        <v>8</v>
      </c>
      <c r="GJ69" s="89"/>
      <c r="GK69" s="89">
        <v>-0.6</v>
      </c>
      <c r="GL69" s="89" t="s">
        <v>8</v>
      </c>
      <c r="GM69" s="89">
        <v>8.1999999999999993</v>
      </c>
      <c r="GN69" s="89">
        <v>27.3</v>
      </c>
      <c r="GO69" s="89">
        <v>-1.6</v>
      </c>
      <c r="GP69" s="88">
        <v>103.9</v>
      </c>
      <c r="GQ69" s="89"/>
      <c r="GR69" s="89">
        <v>10.9</v>
      </c>
      <c r="GS69" s="89" t="s">
        <v>8</v>
      </c>
      <c r="GT69" s="89" t="s">
        <v>8</v>
      </c>
      <c r="GU69" s="89" t="s">
        <v>8</v>
      </c>
      <c r="GV69" s="89" t="s">
        <v>8</v>
      </c>
      <c r="GW69" s="88">
        <v>116.5</v>
      </c>
      <c r="GX69" s="89"/>
      <c r="GY69" s="89" t="s">
        <v>8</v>
      </c>
      <c r="GZ69" s="89" t="s">
        <v>8</v>
      </c>
      <c r="HA69" s="89" t="s">
        <v>8</v>
      </c>
      <c r="HB69" s="89" t="s">
        <v>8</v>
      </c>
      <c r="HC69" s="89" t="s">
        <v>8</v>
      </c>
      <c r="HD69" s="88" t="s">
        <v>8</v>
      </c>
      <c r="HE69" s="89"/>
      <c r="HF69" s="89">
        <v>-3.3</v>
      </c>
      <c r="HG69" s="89" t="s">
        <v>8</v>
      </c>
      <c r="HH69" s="89">
        <v>-3.8</v>
      </c>
      <c r="HI69" s="89">
        <v>6.5</v>
      </c>
      <c r="HJ69" s="89">
        <v>-16.399999999999999</v>
      </c>
      <c r="HK69" s="88">
        <v>106</v>
      </c>
      <c r="HL69" s="89"/>
      <c r="HM69" s="89" t="s">
        <v>8</v>
      </c>
      <c r="HN69" s="89" t="s">
        <v>8</v>
      </c>
      <c r="HO69" s="89" t="s">
        <v>8</v>
      </c>
      <c r="HP69" s="89" t="s">
        <v>8</v>
      </c>
      <c r="HQ69" s="89" t="s">
        <v>8</v>
      </c>
      <c r="HR69" s="88" t="s">
        <v>8</v>
      </c>
      <c r="HS69" s="89"/>
      <c r="HT69" s="89" t="s">
        <v>8</v>
      </c>
      <c r="HU69" s="89" t="s">
        <v>8</v>
      </c>
      <c r="HV69" s="89" t="s">
        <v>8</v>
      </c>
      <c r="HW69" s="89" t="s">
        <v>8</v>
      </c>
      <c r="HX69" s="89" t="s">
        <v>8</v>
      </c>
      <c r="HY69" s="88" t="s">
        <v>8</v>
      </c>
      <c r="HZ69" s="89"/>
      <c r="IA69" s="89" t="s">
        <v>8</v>
      </c>
      <c r="IB69" s="89" t="s">
        <v>8</v>
      </c>
      <c r="IC69" s="89" t="s">
        <v>8</v>
      </c>
      <c r="ID69" s="89" t="s">
        <v>8</v>
      </c>
      <c r="IE69" s="89" t="s">
        <v>8</v>
      </c>
      <c r="IF69" s="88" t="s">
        <v>8</v>
      </c>
      <c r="IG69" s="89"/>
      <c r="IH69" s="89" t="s">
        <v>8</v>
      </c>
      <c r="II69" s="89" t="s">
        <v>8</v>
      </c>
      <c r="IJ69" s="89" t="s">
        <v>8</v>
      </c>
      <c r="IK69" s="89" t="s">
        <v>8</v>
      </c>
      <c r="IL69" s="89">
        <v>-37</v>
      </c>
      <c r="IM69" s="88">
        <v>90.4</v>
      </c>
      <c r="IN69" s="89"/>
      <c r="IO69" s="89" t="s">
        <v>8</v>
      </c>
      <c r="IP69" s="89" t="s">
        <v>8</v>
      </c>
      <c r="IQ69" s="89" t="s">
        <v>8</v>
      </c>
      <c r="IR69" s="89" t="s">
        <v>8</v>
      </c>
      <c r="IS69" s="89">
        <v>-0.5</v>
      </c>
      <c r="IT69" s="88">
        <v>89.4</v>
      </c>
      <c r="IU69" s="89"/>
      <c r="IV69" s="89">
        <v>-18.600000000000001</v>
      </c>
      <c r="IW69" s="89" t="s">
        <v>8</v>
      </c>
      <c r="IX69" s="89">
        <v>-22.4</v>
      </c>
      <c r="IY69" s="89">
        <v>-11.3</v>
      </c>
      <c r="IZ69" s="89">
        <v>-41</v>
      </c>
      <c r="JA69" s="88">
        <v>89.5</v>
      </c>
    </row>
    <row r="70" spans="1:261">
      <c r="A70" s="103"/>
      <c r="B70" s="102"/>
      <c r="C70" s="99"/>
      <c r="AG70" s="97">
        <f t="shared" si="34"/>
        <v>33116</v>
      </c>
      <c r="AH70" s="96">
        <f t="shared" si="35"/>
        <v>-41</v>
      </c>
      <c r="AY70" s="91">
        <v>33146</v>
      </c>
      <c r="AZ70" s="89"/>
      <c r="BA70" s="89">
        <v>-3.5</v>
      </c>
      <c r="BB70" s="89" t="s">
        <v>8</v>
      </c>
      <c r="BC70" s="89">
        <v>-14.5</v>
      </c>
      <c r="BD70" s="89">
        <v>-0.1</v>
      </c>
      <c r="BE70" s="89">
        <v>-6.5</v>
      </c>
      <c r="BF70" s="88">
        <v>102.9</v>
      </c>
      <c r="BG70" s="89"/>
      <c r="BH70" s="89">
        <v>0.2</v>
      </c>
      <c r="BI70" s="89" t="s">
        <v>8</v>
      </c>
      <c r="BJ70" s="89">
        <v>-12.5</v>
      </c>
      <c r="BK70" s="89">
        <v>2.2999999999999998</v>
      </c>
      <c r="BL70" s="89">
        <v>1.2</v>
      </c>
      <c r="BM70" s="88">
        <v>107.7</v>
      </c>
      <c r="BN70" s="89"/>
      <c r="BO70" s="89">
        <v>-5.9</v>
      </c>
      <c r="BP70" s="89" t="s">
        <v>8</v>
      </c>
      <c r="BQ70" s="89">
        <v>-2.7</v>
      </c>
      <c r="BR70" s="89">
        <v>3.5</v>
      </c>
      <c r="BS70" s="89">
        <v>2.1</v>
      </c>
      <c r="BT70" s="88">
        <v>105.6</v>
      </c>
      <c r="BU70" s="89"/>
      <c r="BV70" s="89" t="s">
        <v>8</v>
      </c>
      <c r="BW70" s="89" t="s">
        <v>8</v>
      </c>
      <c r="BX70" s="89" t="s">
        <v>8</v>
      </c>
      <c r="BY70" s="89" t="s">
        <v>8</v>
      </c>
      <c r="BZ70" s="89" t="s">
        <v>8</v>
      </c>
      <c r="CA70" s="88" t="s">
        <v>8</v>
      </c>
      <c r="CB70" s="89"/>
      <c r="CC70" s="89" t="s">
        <v>8</v>
      </c>
      <c r="CD70" s="89" t="s">
        <v>8</v>
      </c>
      <c r="CE70" s="89" t="s">
        <v>8</v>
      </c>
      <c r="CF70" s="89" t="s">
        <v>8</v>
      </c>
      <c r="CG70" s="89" t="s">
        <v>8</v>
      </c>
      <c r="CH70" s="88" t="s">
        <v>8</v>
      </c>
      <c r="CI70" s="89"/>
      <c r="CJ70" s="89">
        <v>-4.5</v>
      </c>
      <c r="CK70" s="89" t="s">
        <v>8</v>
      </c>
      <c r="CL70" s="89">
        <v>-9.6999999999999993</v>
      </c>
      <c r="CM70" s="89" t="s">
        <v>8</v>
      </c>
      <c r="CN70" s="89">
        <v>-29.1</v>
      </c>
      <c r="CO70" s="88">
        <v>85.6</v>
      </c>
      <c r="CP70" s="89"/>
      <c r="CQ70" s="89">
        <v>12.2</v>
      </c>
      <c r="CR70" s="89" t="s">
        <v>8</v>
      </c>
      <c r="CS70" s="89">
        <v>-4.7</v>
      </c>
      <c r="CT70" s="89">
        <v>19.399999999999999</v>
      </c>
      <c r="CU70" s="89">
        <v>-0.8</v>
      </c>
      <c r="CV70" s="88">
        <v>119.1</v>
      </c>
      <c r="CW70" s="89"/>
      <c r="CX70" s="89" t="s">
        <v>8</v>
      </c>
      <c r="CY70" s="89" t="s">
        <v>8</v>
      </c>
      <c r="CZ70" s="89" t="s">
        <v>8</v>
      </c>
      <c r="DA70" s="89" t="s">
        <v>8</v>
      </c>
      <c r="DB70" s="89" t="s">
        <v>8</v>
      </c>
      <c r="DC70" s="88" t="s">
        <v>8</v>
      </c>
      <c r="DD70" s="89"/>
      <c r="DE70" s="89" t="s">
        <v>8</v>
      </c>
      <c r="DF70" s="89" t="s">
        <v>8</v>
      </c>
      <c r="DG70" s="89">
        <v>-16.899999999999999</v>
      </c>
      <c r="DH70" s="89" t="s">
        <v>8</v>
      </c>
      <c r="DI70" s="89" t="s">
        <v>8</v>
      </c>
      <c r="DJ70" s="88" t="s">
        <v>8</v>
      </c>
      <c r="DK70" s="89"/>
      <c r="DL70" s="89">
        <v>-11.6</v>
      </c>
      <c r="DM70" s="89" t="s">
        <v>8</v>
      </c>
      <c r="DN70" s="89">
        <v>-31</v>
      </c>
      <c r="DO70" s="89" t="s">
        <v>8</v>
      </c>
      <c r="DP70" s="89">
        <v>-20.100000000000001</v>
      </c>
      <c r="DQ70" s="88">
        <v>94.5</v>
      </c>
      <c r="DR70" s="89"/>
      <c r="DS70" s="89">
        <v>-15.5</v>
      </c>
      <c r="DT70" s="89" t="s">
        <v>8</v>
      </c>
      <c r="DU70" s="89">
        <v>-20.8</v>
      </c>
      <c r="DV70" s="89">
        <v>-7.5</v>
      </c>
      <c r="DW70" s="89">
        <v>17.600000000000001</v>
      </c>
      <c r="DX70" s="88">
        <v>96.5</v>
      </c>
      <c r="DY70" s="89"/>
      <c r="DZ70" s="89">
        <v>-10.9</v>
      </c>
      <c r="EA70" s="89">
        <v>3.5</v>
      </c>
      <c r="EB70" s="89">
        <v>-20.399999999999999</v>
      </c>
      <c r="EC70" s="89">
        <v>-6.1</v>
      </c>
      <c r="ED70" s="89">
        <v>-6.7</v>
      </c>
      <c r="EE70" s="88">
        <v>99.3</v>
      </c>
      <c r="EF70" s="89"/>
      <c r="EG70" s="89" t="s">
        <v>8</v>
      </c>
      <c r="EH70" s="89" t="s">
        <v>8</v>
      </c>
      <c r="EI70" s="89" t="s">
        <v>8</v>
      </c>
      <c r="EJ70" s="89" t="s">
        <v>8</v>
      </c>
      <c r="EK70" s="89" t="s">
        <v>8</v>
      </c>
      <c r="EL70" s="88" t="s">
        <v>8</v>
      </c>
      <c r="EM70" s="89"/>
      <c r="EN70" s="89">
        <v>-4.5</v>
      </c>
      <c r="EO70" s="89" t="s">
        <v>8</v>
      </c>
      <c r="EP70" s="89">
        <v>-16</v>
      </c>
      <c r="EQ70" s="89">
        <v>-16.5</v>
      </c>
      <c r="ER70" s="89">
        <v>-1.2</v>
      </c>
      <c r="ES70" s="88">
        <v>97.9</v>
      </c>
      <c r="ET70" s="89"/>
      <c r="EU70" s="89" t="s">
        <v>8</v>
      </c>
      <c r="EV70" s="89" t="s">
        <v>8</v>
      </c>
      <c r="EW70" s="89" t="s">
        <v>8</v>
      </c>
      <c r="EX70" s="89" t="s">
        <v>8</v>
      </c>
      <c r="EY70" s="89" t="s">
        <v>8</v>
      </c>
      <c r="EZ70" s="88" t="s">
        <v>8</v>
      </c>
      <c r="FA70" s="89"/>
      <c r="FB70" s="89" t="s">
        <v>8</v>
      </c>
      <c r="FC70" s="89" t="s">
        <v>8</v>
      </c>
      <c r="FD70" s="89" t="s">
        <v>8</v>
      </c>
      <c r="FE70" s="89" t="s">
        <v>8</v>
      </c>
      <c r="FF70" s="89" t="s">
        <v>8</v>
      </c>
      <c r="FG70" s="88" t="s">
        <v>8</v>
      </c>
      <c r="FH70" s="89"/>
      <c r="FI70" s="89" t="s">
        <v>8</v>
      </c>
      <c r="FJ70" s="89" t="s">
        <v>8</v>
      </c>
      <c r="FK70" s="89" t="s">
        <v>8</v>
      </c>
      <c r="FL70" s="89" t="s">
        <v>8</v>
      </c>
      <c r="FM70" s="89" t="s">
        <v>8</v>
      </c>
      <c r="FN70" s="88" t="s">
        <v>8</v>
      </c>
      <c r="FO70" s="89"/>
      <c r="FP70" s="89">
        <v>-4.5</v>
      </c>
      <c r="FQ70" s="89" t="s">
        <v>8</v>
      </c>
      <c r="FR70" s="89" t="s">
        <v>8</v>
      </c>
      <c r="FS70" s="89" t="s">
        <v>8</v>
      </c>
      <c r="FT70" s="89">
        <v>14.5</v>
      </c>
      <c r="FU70" s="88">
        <v>108.7</v>
      </c>
      <c r="FV70" s="89"/>
      <c r="FW70" s="89" t="s">
        <v>8</v>
      </c>
      <c r="FX70" s="89" t="s">
        <v>8</v>
      </c>
      <c r="FY70" s="89" t="s">
        <v>8</v>
      </c>
      <c r="FZ70" s="89" t="s">
        <v>8</v>
      </c>
      <c r="GA70" s="89" t="s">
        <v>8</v>
      </c>
      <c r="GB70" s="88" t="s">
        <v>8</v>
      </c>
      <c r="GC70" s="89"/>
      <c r="GD70" s="89" t="s">
        <v>8</v>
      </c>
      <c r="GE70" s="89" t="s">
        <v>8</v>
      </c>
      <c r="GF70" s="89" t="s">
        <v>8</v>
      </c>
      <c r="GG70" s="89" t="s">
        <v>8</v>
      </c>
      <c r="GH70" s="89" t="s">
        <v>8</v>
      </c>
      <c r="GI70" s="88" t="s">
        <v>8</v>
      </c>
      <c r="GJ70" s="89"/>
      <c r="GK70" s="89">
        <v>-0.6</v>
      </c>
      <c r="GL70" s="89" t="s">
        <v>8</v>
      </c>
      <c r="GM70" s="89">
        <v>2</v>
      </c>
      <c r="GN70" s="89">
        <v>28.4</v>
      </c>
      <c r="GO70" s="89">
        <v>-1.9</v>
      </c>
      <c r="GP70" s="88">
        <v>103.4</v>
      </c>
      <c r="GQ70" s="89"/>
      <c r="GR70" s="89">
        <v>11.1</v>
      </c>
      <c r="GS70" s="89" t="s">
        <v>8</v>
      </c>
      <c r="GT70" s="89" t="s">
        <v>8</v>
      </c>
      <c r="GU70" s="89" t="s">
        <v>8</v>
      </c>
      <c r="GV70" s="89" t="s">
        <v>8</v>
      </c>
      <c r="GW70" s="88">
        <v>116.8</v>
      </c>
      <c r="GX70" s="89"/>
      <c r="GY70" s="89" t="s">
        <v>8</v>
      </c>
      <c r="GZ70" s="89" t="s">
        <v>8</v>
      </c>
      <c r="HA70" s="89" t="s">
        <v>8</v>
      </c>
      <c r="HB70" s="89" t="s">
        <v>8</v>
      </c>
      <c r="HC70" s="89" t="s">
        <v>8</v>
      </c>
      <c r="HD70" s="88" t="s">
        <v>8</v>
      </c>
      <c r="HE70" s="89"/>
      <c r="HF70" s="89">
        <v>-4</v>
      </c>
      <c r="HG70" s="89" t="s">
        <v>8</v>
      </c>
      <c r="HH70" s="89">
        <v>-10.7</v>
      </c>
      <c r="HI70" s="89">
        <v>4.5</v>
      </c>
      <c r="HJ70" s="89">
        <v>-12.2</v>
      </c>
      <c r="HK70" s="88">
        <v>104.2</v>
      </c>
      <c r="HL70" s="89"/>
      <c r="HM70" s="89" t="s">
        <v>8</v>
      </c>
      <c r="HN70" s="89" t="s">
        <v>8</v>
      </c>
      <c r="HO70" s="89" t="s">
        <v>8</v>
      </c>
      <c r="HP70" s="89" t="s">
        <v>8</v>
      </c>
      <c r="HQ70" s="89" t="s">
        <v>8</v>
      </c>
      <c r="HR70" s="88" t="s">
        <v>8</v>
      </c>
      <c r="HS70" s="89"/>
      <c r="HT70" s="89" t="s">
        <v>8</v>
      </c>
      <c r="HU70" s="89" t="s">
        <v>8</v>
      </c>
      <c r="HV70" s="89" t="s">
        <v>8</v>
      </c>
      <c r="HW70" s="89" t="s">
        <v>8</v>
      </c>
      <c r="HX70" s="89" t="s">
        <v>8</v>
      </c>
      <c r="HY70" s="88" t="s">
        <v>8</v>
      </c>
      <c r="HZ70" s="89"/>
      <c r="IA70" s="89" t="s">
        <v>8</v>
      </c>
      <c r="IB70" s="89" t="s">
        <v>8</v>
      </c>
      <c r="IC70" s="89" t="s">
        <v>8</v>
      </c>
      <c r="ID70" s="89" t="s">
        <v>8</v>
      </c>
      <c r="IE70" s="89" t="s">
        <v>8</v>
      </c>
      <c r="IF70" s="88" t="s">
        <v>8</v>
      </c>
      <c r="IG70" s="89"/>
      <c r="IH70" s="89" t="s">
        <v>8</v>
      </c>
      <c r="II70" s="89" t="s">
        <v>8</v>
      </c>
      <c r="IJ70" s="89" t="s">
        <v>8</v>
      </c>
      <c r="IK70" s="89" t="s">
        <v>8</v>
      </c>
      <c r="IL70" s="89">
        <v>-38.299999999999997</v>
      </c>
      <c r="IM70" s="88">
        <v>90</v>
      </c>
      <c r="IN70" s="89"/>
      <c r="IO70" s="89" t="s">
        <v>8</v>
      </c>
      <c r="IP70" s="89" t="s">
        <v>8</v>
      </c>
      <c r="IQ70" s="89" t="s">
        <v>8</v>
      </c>
      <c r="IR70" s="89" t="s">
        <v>8</v>
      </c>
      <c r="IS70" s="89">
        <v>-2.1</v>
      </c>
      <c r="IT70" s="88">
        <v>89.5</v>
      </c>
      <c r="IU70" s="89"/>
      <c r="IV70" s="89">
        <v>-20.7</v>
      </c>
      <c r="IW70" s="89" t="s">
        <v>8</v>
      </c>
      <c r="IX70" s="89">
        <v>-25.4</v>
      </c>
      <c r="IY70" s="89">
        <v>-12.5</v>
      </c>
      <c r="IZ70" s="89">
        <v>-42.4</v>
      </c>
      <c r="JA70" s="88">
        <v>86.7</v>
      </c>
    </row>
    <row r="71" spans="1:261">
      <c r="A71" s="101"/>
      <c r="B71" s="100"/>
      <c r="C71" s="99"/>
      <c r="AG71" s="97">
        <f t="shared" si="34"/>
        <v>33146</v>
      </c>
      <c r="AH71" s="96">
        <f t="shared" si="35"/>
        <v>-42.4</v>
      </c>
      <c r="AY71" s="91">
        <v>33177</v>
      </c>
      <c r="AZ71" s="98"/>
      <c r="BA71" s="89">
        <v>-5.8</v>
      </c>
      <c r="BB71" s="89" t="s">
        <v>8</v>
      </c>
      <c r="BC71" s="89">
        <v>-13.7</v>
      </c>
      <c r="BD71" s="89">
        <v>0.4</v>
      </c>
      <c r="BE71" s="89">
        <v>-12.2</v>
      </c>
      <c r="BF71" s="88">
        <v>100.8</v>
      </c>
      <c r="BG71" s="89"/>
      <c r="BH71" s="89">
        <v>-1.6</v>
      </c>
      <c r="BI71" s="89" t="s">
        <v>8</v>
      </c>
      <c r="BJ71" s="89">
        <v>-12.4</v>
      </c>
      <c r="BK71" s="89">
        <v>2.8</v>
      </c>
      <c r="BL71" s="89">
        <v>-5</v>
      </c>
      <c r="BM71" s="88">
        <v>105.7</v>
      </c>
      <c r="BN71" s="89"/>
      <c r="BO71" s="89">
        <v>-5.3</v>
      </c>
      <c r="BP71" s="89" t="s">
        <v>8</v>
      </c>
      <c r="BQ71" s="89">
        <v>-4.4000000000000004</v>
      </c>
      <c r="BR71" s="89">
        <v>8.3000000000000007</v>
      </c>
      <c r="BS71" s="89">
        <v>0.1</v>
      </c>
      <c r="BT71" s="88">
        <v>105.6</v>
      </c>
      <c r="BU71" s="89"/>
      <c r="BV71" s="89" t="s">
        <v>8</v>
      </c>
      <c r="BW71" s="89" t="s">
        <v>8</v>
      </c>
      <c r="BX71" s="89" t="s">
        <v>8</v>
      </c>
      <c r="BY71" s="89" t="s">
        <v>8</v>
      </c>
      <c r="BZ71" s="89" t="s">
        <v>8</v>
      </c>
      <c r="CA71" s="88" t="s">
        <v>8</v>
      </c>
      <c r="CB71" s="89"/>
      <c r="CC71" s="89" t="s">
        <v>8</v>
      </c>
      <c r="CD71" s="89" t="s">
        <v>8</v>
      </c>
      <c r="CE71" s="89" t="s">
        <v>8</v>
      </c>
      <c r="CF71" s="89" t="s">
        <v>8</v>
      </c>
      <c r="CG71" s="89" t="s">
        <v>8</v>
      </c>
      <c r="CH71" s="88" t="s">
        <v>8</v>
      </c>
      <c r="CI71" s="89"/>
      <c r="CJ71" s="89">
        <v>-7.1</v>
      </c>
      <c r="CK71" s="89" t="s">
        <v>8</v>
      </c>
      <c r="CL71" s="89">
        <v>-11.8</v>
      </c>
      <c r="CM71" s="89" t="s">
        <v>8</v>
      </c>
      <c r="CN71" s="89">
        <v>-28.5</v>
      </c>
      <c r="CO71" s="88">
        <v>83</v>
      </c>
      <c r="CP71" s="89"/>
      <c r="CQ71" s="89">
        <v>11</v>
      </c>
      <c r="CR71" s="89" t="s">
        <v>8</v>
      </c>
      <c r="CS71" s="89">
        <v>-5.0999999999999996</v>
      </c>
      <c r="CT71" s="89">
        <v>21.6</v>
      </c>
      <c r="CU71" s="89">
        <v>-1.4</v>
      </c>
      <c r="CV71" s="88">
        <v>117.3</v>
      </c>
      <c r="CW71" s="89"/>
      <c r="CX71" s="89" t="s">
        <v>8</v>
      </c>
      <c r="CY71" s="89" t="s">
        <v>8</v>
      </c>
      <c r="CZ71" s="89" t="s">
        <v>8</v>
      </c>
      <c r="DA71" s="89" t="s">
        <v>8</v>
      </c>
      <c r="DB71" s="89" t="s">
        <v>8</v>
      </c>
      <c r="DC71" s="88" t="s">
        <v>8</v>
      </c>
      <c r="DD71" s="89"/>
      <c r="DE71" s="89" t="s">
        <v>8</v>
      </c>
      <c r="DF71" s="89" t="s">
        <v>8</v>
      </c>
      <c r="DG71" s="89">
        <v>-14.8</v>
      </c>
      <c r="DH71" s="89" t="s">
        <v>8</v>
      </c>
      <c r="DI71" s="89" t="s">
        <v>8</v>
      </c>
      <c r="DJ71" s="88" t="s">
        <v>8</v>
      </c>
      <c r="DK71" s="89"/>
      <c r="DL71" s="89">
        <v>-3</v>
      </c>
      <c r="DM71" s="89" t="s">
        <v>8</v>
      </c>
      <c r="DN71" s="89">
        <v>-28.6</v>
      </c>
      <c r="DO71" s="89" t="s">
        <v>8</v>
      </c>
      <c r="DP71" s="89">
        <v>-19.399999999999999</v>
      </c>
      <c r="DQ71" s="88">
        <v>103.3</v>
      </c>
      <c r="DR71" s="89"/>
      <c r="DS71" s="89">
        <v>-16</v>
      </c>
      <c r="DT71" s="89" t="s">
        <v>8</v>
      </c>
      <c r="DU71" s="89">
        <v>-16.899999999999999</v>
      </c>
      <c r="DV71" s="89">
        <v>-12</v>
      </c>
      <c r="DW71" s="89">
        <v>12.3</v>
      </c>
      <c r="DX71" s="88">
        <v>96.8</v>
      </c>
      <c r="DY71" s="89"/>
      <c r="DZ71" s="89">
        <v>-15.9</v>
      </c>
      <c r="EA71" s="89">
        <v>-0.4</v>
      </c>
      <c r="EB71" s="89">
        <v>-20.399999999999999</v>
      </c>
      <c r="EC71" s="89">
        <v>-4.5999999999999996</v>
      </c>
      <c r="ED71" s="89">
        <v>-7.4</v>
      </c>
      <c r="EE71" s="88">
        <v>95.6</v>
      </c>
      <c r="EF71" s="89"/>
      <c r="EG71" s="89" t="s">
        <v>8</v>
      </c>
      <c r="EH71" s="89" t="s">
        <v>8</v>
      </c>
      <c r="EI71" s="89" t="s">
        <v>8</v>
      </c>
      <c r="EJ71" s="89" t="s">
        <v>8</v>
      </c>
      <c r="EK71" s="89" t="s">
        <v>8</v>
      </c>
      <c r="EL71" s="88" t="s">
        <v>8</v>
      </c>
      <c r="EM71" s="89"/>
      <c r="EN71" s="89">
        <v>-6.5</v>
      </c>
      <c r="EO71" s="89" t="s">
        <v>8</v>
      </c>
      <c r="EP71" s="89">
        <v>-16.7</v>
      </c>
      <c r="EQ71" s="89">
        <v>-16.5</v>
      </c>
      <c r="ER71" s="89">
        <v>-17.600000000000001</v>
      </c>
      <c r="ES71" s="88">
        <v>93.1</v>
      </c>
      <c r="ET71" s="89"/>
      <c r="EU71" s="89" t="s">
        <v>8</v>
      </c>
      <c r="EV71" s="89" t="s">
        <v>8</v>
      </c>
      <c r="EW71" s="89" t="s">
        <v>8</v>
      </c>
      <c r="EX71" s="89" t="s">
        <v>8</v>
      </c>
      <c r="EY71" s="89" t="s">
        <v>8</v>
      </c>
      <c r="EZ71" s="88" t="s">
        <v>8</v>
      </c>
      <c r="FA71" s="89"/>
      <c r="FB71" s="89" t="s">
        <v>8</v>
      </c>
      <c r="FC71" s="89" t="s">
        <v>8</v>
      </c>
      <c r="FD71" s="89" t="s">
        <v>8</v>
      </c>
      <c r="FE71" s="89" t="s">
        <v>8</v>
      </c>
      <c r="FF71" s="89" t="s">
        <v>8</v>
      </c>
      <c r="FG71" s="88" t="s">
        <v>8</v>
      </c>
      <c r="FH71" s="89"/>
      <c r="FI71" s="89" t="s">
        <v>8</v>
      </c>
      <c r="FJ71" s="89" t="s">
        <v>8</v>
      </c>
      <c r="FK71" s="89" t="s">
        <v>8</v>
      </c>
      <c r="FL71" s="89" t="s">
        <v>8</v>
      </c>
      <c r="FM71" s="89" t="s">
        <v>8</v>
      </c>
      <c r="FN71" s="88" t="s">
        <v>8</v>
      </c>
      <c r="FO71" s="89"/>
      <c r="FP71" s="89">
        <v>-3.3</v>
      </c>
      <c r="FQ71" s="89" t="s">
        <v>8</v>
      </c>
      <c r="FR71" s="89" t="s">
        <v>8</v>
      </c>
      <c r="FS71" s="89" t="s">
        <v>8</v>
      </c>
      <c r="FT71" s="89">
        <v>10</v>
      </c>
      <c r="FU71" s="88">
        <v>109</v>
      </c>
      <c r="FV71" s="89"/>
      <c r="FW71" s="89" t="s">
        <v>8</v>
      </c>
      <c r="FX71" s="89" t="s">
        <v>8</v>
      </c>
      <c r="FY71" s="89" t="s">
        <v>8</v>
      </c>
      <c r="FZ71" s="89" t="s">
        <v>8</v>
      </c>
      <c r="GA71" s="89" t="s">
        <v>8</v>
      </c>
      <c r="GB71" s="88" t="s">
        <v>8</v>
      </c>
      <c r="GC71" s="89"/>
      <c r="GD71" s="89" t="s">
        <v>8</v>
      </c>
      <c r="GE71" s="89" t="s">
        <v>8</v>
      </c>
      <c r="GF71" s="89" t="s">
        <v>8</v>
      </c>
      <c r="GG71" s="89" t="s">
        <v>8</v>
      </c>
      <c r="GH71" s="89" t="s">
        <v>8</v>
      </c>
      <c r="GI71" s="88" t="s">
        <v>8</v>
      </c>
      <c r="GJ71" s="89"/>
      <c r="GK71" s="89">
        <v>-2.2000000000000002</v>
      </c>
      <c r="GL71" s="89" t="s">
        <v>8</v>
      </c>
      <c r="GM71" s="89">
        <v>-0.2</v>
      </c>
      <c r="GN71" s="89">
        <v>22.4</v>
      </c>
      <c r="GO71" s="89">
        <v>0.5</v>
      </c>
      <c r="GP71" s="88">
        <v>100.5</v>
      </c>
      <c r="GQ71" s="89"/>
      <c r="GR71" s="89">
        <v>5.4</v>
      </c>
      <c r="GS71" s="89" t="s">
        <v>8</v>
      </c>
      <c r="GT71" s="89" t="s">
        <v>8</v>
      </c>
      <c r="GU71" s="89" t="s">
        <v>8</v>
      </c>
      <c r="GV71" s="89" t="s">
        <v>8</v>
      </c>
      <c r="GW71" s="88">
        <v>110</v>
      </c>
      <c r="GX71" s="89"/>
      <c r="GY71" s="89" t="s">
        <v>8</v>
      </c>
      <c r="GZ71" s="89" t="s">
        <v>8</v>
      </c>
      <c r="HA71" s="89" t="s">
        <v>8</v>
      </c>
      <c r="HB71" s="89" t="s">
        <v>8</v>
      </c>
      <c r="HC71" s="89" t="s">
        <v>8</v>
      </c>
      <c r="HD71" s="88" t="s">
        <v>8</v>
      </c>
      <c r="HE71" s="89"/>
      <c r="HF71" s="89">
        <v>-5.6</v>
      </c>
      <c r="HG71" s="89" t="s">
        <v>8</v>
      </c>
      <c r="HH71" s="89">
        <v>-11.8</v>
      </c>
      <c r="HI71" s="89">
        <v>4.0999999999999996</v>
      </c>
      <c r="HJ71" s="89">
        <v>-23.6</v>
      </c>
      <c r="HK71" s="88">
        <v>101</v>
      </c>
      <c r="HL71" s="89"/>
      <c r="HM71" s="89" t="s">
        <v>8</v>
      </c>
      <c r="HN71" s="89" t="s">
        <v>8</v>
      </c>
      <c r="HO71" s="89" t="s">
        <v>8</v>
      </c>
      <c r="HP71" s="89" t="s">
        <v>8</v>
      </c>
      <c r="HQ71" s="89" t="s">
        <v>8</v>
      </c>
      <c r="HR71" s="88" t="s">
        <v>8</v>
      </c>
      <c r="HS71" s="89"/>
      <c r="HT71" s="89" t="s">
        <v>8</v>
      </c>
      <c r="HU71" s="89" t="s">
        <v>8</v>
      </c>
      <c r="HV71" s="89" t="s">
        <v>8</v>
      </c>
      <c r="HW71" s="89" t="s">
        <v>8</v>
      </c>
      <c r="HX71" s="89" t="s">
        <v>8</v>
      </c>
      <c r="HY71" s="88" t="s">
        <v>8</v>
      </c>
      <c r="HZ71" s="89"/>
      <c r="IA71" s="89" t="s">
        <v>8</v>
      </c>
      <c r="IB71" s="89" t="s">
        <v>8</v>
      </c>
      <c r="IC71" s="89" t="s">
        <v>8</v>
      </c>
      <c r="ID71" s="89" t="s">
        <v>8</v>
      </c>
      <c r="IE71" s="89" t="s">
        <v>8</v>
      </c>
      <c r="IF71" s="88" t="s">
        <v>8</v>
      </c>
      <c r="IG71" s="89"/>
      <c r="IH71" s="89" t="s">
        <v>8</v>
      </c>
      <c r="II71" s="89" t="s">
        <v>8</v>
      </c>
      <c r="IJ71" s="89" t="s">
        <v>8</v>
      </c>
      <c r="IK71" s="89" t="s">
        <v>8</v>
      </c>
      <c r="IL71" s="89">
        <v>-41.9</v>
      </c>
      <c r="IM71" s="88">
        <v>89.2</v>
      </c>
      <c r="IN71" s="89"/>
      <c r="IO71" s="89" t="s">
        <v>8</v>
      </c>
      <c r="IP71" s="89" t="s">
        <v>8</v>
      </c>
      <c r="IQ71" s="89" t="s">
        <v>8</v>
      </c>
      <c r="IR71" s="89" t="s">
        <v>8</v>
      </c>
      <c r="IS71" s="89">
        <v>-19.100000000000001</v>
      </c>
      <c r="IT71" s="88">
        <v>82.4</v>
      </c>
      <c r="IU71" s="89"/>
      <c r="IV71" s="89">
        <v>-24.9</v>
      </c>
      <c r="IW71" s="89" t="s">
        <v>8</v>
      </c>
      <c r="IX71" s="89">
        <v>-20.3</v>
      </c>
      <c r="IY71" s="89">
        <v>-12</v>
      </c>
      <c r="IZ71" s="89">
        <v>-53.5</v>
      </c>
      <c r="JA71" s="88">
        <v>85</v>
      </c>
    </row>
    <row r="72" spans="1:261">
      <c r="C72" s="99"/>
      <c r="AG72" s="97">
        <f t="shared" si="34"/>
        <v>33177</v>
      </c>
      <c r="AH72" s="96">
        <f t="shared" si="35"/>
        <v>-53.5</v>
      </c>
      <c r="AY72" s="91">
        <v>33207</v>
      </c>
      <c r="BA72" s="89">
        <v>-7.1</v>
      </c>
      <c r="BB72" s="89" t="s">
        <v>8</v>
      </c>
      <c r="BC72" s="89">
        <v>-14.4</v>
      </c>
      <c r="BD72" s="89">
        <v>0.7</v>
      </c>
      <c r="BE72" s="89">
        <v>-16</v>
      </c>
      <c r="BF72" s="88">
        <v>99.7</v>
      </c>
      <c r="BG72" s="89"/>
      <c r="BH72" s="89">
        <v>-2.5</v>
      </c>
      <c r="BI72" s="89" t="s">
        <v>8</v>
      </c>
      <c r="BJ72" s="89">
        <v>-12.7</v>
      </c>
      <c r="BK72" s="89">
        <v>3.8</v>
      </c>
      <c r="BL72" s="89">
        <v>-7.5</v>
      </c>
      <c r="BM72" s="88">
        <v>105.4</v>
      </c>
      <c r="BN72" s="89"/>
      <c r="BO72" s="89">
        <v>-8.3000000000000007</v>
      </c>
      <c r="BP72" s="89" t="s">
        <v>8</v>
      </c>
      <c r="BQ72" s="89">
        <v>-5.7</v>
      </c>
      <c r="BR72" s="89">
        <v>0.1</v>
      </c>
      <c r="BS72" s="89">
        <v>-0.2</v>
      </c>
      <c r="BT72" s="88">
        <v>102.4</v>
      </c>
      <c r="BU72" s="89"/>
      <c r="BV72" s="89" t="s">
        <v>8</v>
      </c>
      <c r="BW72" s="89" t="s">
        <v>8</v>
      </c>
      <c r="BX72" s="89" t="s">
        <v>8</v>
      </c>
      <c r="BY72" s="89" t="s">
        <v>8</v>
      </c>
      <c r="BZ72" s="89" t="s">
        <v>8</v>
      </c>
      <c r="CA72" s="88" t="s">
        <v>8</v>
      </c>
      <c r="CB72" s="89"/>
      <c r="CC72" s="89" t="s">
        <v>8</v>
      </c>
      <c r="CD72" s="89" t="s">
        <v>8</v>
      </c>
      <c r="CE72" s="89" t="s">
        <v>8</v>
      </c>
      <c r="CF72" s="89" t="s">
        <v>8</v>
      </c>
      <c r="CG72" s="89" t="s">
        <v>8</v>
      </c>
      <c r="CH72" s="88" t="s">
        <v>8</v>
      </c>
      <c r="CI72" s="89"/>
      <c r="CJ72" s="89">
        <v>-7.4</v>
      </c>
      <c r="CK72" s="89" t="s">
        <v>8</v>
      </c>
      <c r="CL72" s="89">
        <v>-8.8000000000000007</v>
      </c>
      <c r="CM72" s="89" t="s">
        <v>8</v>
      </c>
      <c r="CN72" s="89">
        <v>-29.4</v>
      </c>
      <c r="CO72" s="88">
        <v>84.5</v>
      </c>
      <c r="CP72" s="89"/>
      <c r="CQ72" s="89">
        <v>10.9</v>
      </c>
      <c r="CR72" s="89" t="s">
        <v>8</v>
      </c>
      <c r="CS72" s="89">
        <v>-4.0999999999999996</v>
      </c>
      <c r="CT72" s="89">
        <v>21.5</v>
      </c>
      <c r="CU72" s="89">
        <v>1.4</v>
      </c>
      <c r="CV72" s="88">
        <v>118.5</v>
      </c>
      <c r="CW72" s="89"/>
      <c r="CX72" s="89" t="s">
        <v>8</v>
      </c>
      <c r="CY72" s="89" t="s">
        <v>8</v>
      </c>
      <c r="CZ72" s="89" t="s">
        <v>8</v>
      </c>
      <c r="DA72" s="89" t="s">
        <v>8</v>
      </c>
      <c r="DB72" s="89" t="s">
        <v>8</v>
      </c>
      <c r="DC72" s="88" t="s">
        <v>8</v>
      </c>
      <c r="DD72" s="89"/>
      <c r="DE72" s="89" t="s">
        <v>8</v>
      </c>
      <c r="DF72" s="89" t="s">
        <v>8</v>
      </c>
      <c r="DG72" s="89">
        <v>-4.4000000000000004</v>
      </c>
      <c r="DH72" s="89" t="s">
        <v>8</v>
      </c>
      <c r="DI72" s="89" t="s">
        <v>8</v>
      </c>
      <c r="DJ72" s="88" t="s">
        <v>8</v>
      </c>
      <c r="DK72" s="89"/>
      <c r="DL72" s="89">
        <v>-0.9</v>
      </c>
      <c r="DM72" s="89" t="s">
        <v>8</v>
      </c>
      <c r="DN72" s="89">
        <v>-26</v>
      </c>
      <c r="DO72" s="89" t="s">
        <v>8</v>
      </c>
      <c r="DP72" s="89">
        <v>-18.899999999999999</v>
      </c>
      <c r="DQ72" s="88">
        <v>105.2</v>
      </c>
      <c r="DR72" s="89"/>
      <c r="DS72" s="89">
        <v>-20.9</v>
      </c>
      <c r="DT72" s="89" t="s">
        <v>8</v>
      </c>
      <c r="DU72" s="89">
        <v>-16.8</v>
      </c>
      <c r="DV72" s="89">
        <v>-10.1</v>
      </c>
      <c r="DW72" s="89">
        <v>8.9</v>
      </c>
      <c r="DX72" s="88">
        <v>93.2</v>
      </c>
      <c r="DY72" s="89"/>
      <c r="DZ72" s="89">
        <v>-17.100000000000001</v>
      </c>
      <c r="EA72" s="89">
        <v>-3</v>
      </c>
      <c r="EB72" s="89">
        <v>-21.5</v>
      </c>
      <c r="EC72" s="89">
        <v>-3</v>
      </c>
      <c r="ED72" s="89">
        <v>-7</v>
      </c>
      <c r="EE72" s="88">
        <v>93.8</v>
      </c>
      <c r="EF72" s="89"/>
      <c r="EG72" s="89" t="s">
        <v>8</v>
      </c>
      <c r="EH72" s="89" t="s">
        <v>8</v>
      </c>
      <c r="EI72" s="89" t="s">
        <v>8</v>
      </c>
      <c r="EJ72" s="89" t="s">
        <v>8</v>
      </c>
      <c r="EK72" s="89" t="s">
        <v>8</v>
      </c>
      <c r="EL72" s="88" t="s">
        <v>8</v>
      </c>
      <c r="EM72" s="89"/>
      <c r="EN72" s="89">
        <v>-7.2</v>
      </c>
      <c r="EO72" s="89" t="s">
        <v>8</v>
      </c>
      <c r="EP72" s="89">
        <v>-16.5</v>
      </c>
      <c r="EQ72" s="89">
        <v>-13.6</v>
      </c>
      <c r="ER72" s="89">
        <v>-24.7</v>
      </c>
      <c r="ES72" s="88">
        <v>94.8</v>
      </c>
      <c r="ET72" s="89"/>
      <c r="EU72" s="89" t="s">
        <v>8</v>
      </c>
      <c r="EV72" s="89" t="s">
        <v>8</v>
      </c>
      <c r="EW72" s="89" t="s">
        <v>8</v>
      </c>
      <c r="EX72" s="89" t="s">
        <v>8</v>
      </c>
      <c r="EY72" s="89" t="s">
        <v>8</v>
      </c>
      <c r="EZ72" s="88" t="s">
        <v>8</v>
      </c>
      <c r="FA72" s="89"/>
      <c r="FB72" s="89" t="s">
        <v>8</v>
      </c>
      <c r="FC72" s="89" t="s">
        <v>8</v>
      </c>
      <c r="FD72" s="89" t="s">
        <v>8</v>
      </c>
      <c r="FE72" s="89" t="s">
        <v>8</v>
      </c>
      <c r="FF72" s="89" t="s">
        <v>8</v>
      </c>
      <c r="FG72" s="88" t="s">
        <v>8</v>
      </c>
      <c r="FH72" s="89"/>
      <c r="FI72" s="89" t="s">
        <v>8</v>
      </c>
      <c r="FJ72" s="89" t="s">
        <v>8</v>
      </c>
      <c r="FK72" s="89" t="s">
        <v>8</v>
      </c>
      <c r="FL72" s="89" t="s">
        <v>8</v>
      </c>
      <c r="FM72" s="89" t="s">
        <v>8</v>
      </c>
      <c r="FN72" s="88" t="s">
        <v>8</v>
      </c>
      <c r="FO72" s="89"/>
      <c r="FP72" s="89">
        <v>-1.5</v>
      </c>
      <c r="FQ72" s="89" t="s">
        <v>8</v>
      </c>
      <c r="FR72" s="89" t="s">
        <v>8</v>
      </c>
      <c r="FS72" s="89" t="s">
        <v>8</v>
      </c>
      <c r="FT72" s="89">
        <v>7.3</v>
      </c>
      <c r="FU72" s="88">
        <v>110.6</v>
      </c>
      <c r="FV72" s="89"/>
      <c r="FW72" s="89" t="s">
        <v>8</v>
      </c>
      <c r="FX72" s="89" t="s">
        <v>8</v>
      </c>
      <c r="FY72" s="89" t="s">
        <v>8</v>
      </c>
      <c r="FZ72" s="89" t="s">
        <v>8</v>
      </c>
      <c r="GA72" s="89" t="s">
        <v>8</v>
      </c>
      <c r="GB72" s="88" t="s">
        <v>8</v>
      </c>
      <c r="GC72" s="89"/>
      <c r="GD72" s="89" t="s">
        <v>8</v>
      </c>
      <c r="GE72" s="89" t="s">
        <v>8</v>
      </c>
      <c r="GF72" s="89" t="s">
        <v>8</v>
      </c>
      <c r="GG72" s="89" t="s">
        <v>8</v>
      </c>
      <c r="GH72" s="89" t="s">
        <v>8</v>
      </c>
      <c r="GI72" s="88" t="s">
        <v>8</v>
      </c>
      <c r="GJ72" s="89"/>
      <c r="GK72" s="89">
        <v>-2.1</v>
      </c>
      <c r="GL72" s="89" t="s">
        <v>8</v>
      </c>
      <c r="GM72" s="89">
        <v>-5.4</v>
      </c>
      <c r="GN72" s="89">
        <v>25</v>
      </c>
      <c r="GO72" s="89">
        <v>-0.4</v>
      </c>
      <c r="GP72" s="88">
        <v>100.1</v>
      </c>
      <c r="GQ72" s="89"/>
      <c r="GR72" s="89">
        <v>5.4</v>
      </c>
      <c r="GS72" s="89" t="s">
        <v>8</v>
      </c>
      <c r="GT72" s="89" t="s">
        <v>8</v>
      </c>
      <c r="GU72" s="89" t="s">
        <v>8</v>
      </c>
      <c r="GV72" s="89" t="s">
        <v>8</v>
      </c>
      <c r="GW72" s="88">
        <v>110</v>
      </c>
      <c r="GX72" s="89"/>
      <c r="GY72" s="89" t="s">
        <v>8</v>
      </c>
      <c r="GZ72" s="89" t="s">
        <v>8</v>
      </c>
      <c r="HA72" s="89" t="s">
        <v>8</v>
      </c>
      <c r="HB72" s="89" t="s">
        <v>8</v>
      </c>
      <c r="HC72" s="89" t="s">
        <v>8</v>
      </c>
      <c r="HD72" s="88" t="s">
        <v>8</v>
      </c>
      <c r="HE72" s="89"/>
      <c r="HF72" s="89">
        <v>-2.9</v>
      </c>
      <c r="HG72" s="89" t="s">
        <v>8</v>
      </c>
      <c r="HH72" s="89">
        <v>-9.1999999999999993</v>
      </c>
      <c r="HI72" s="89">
        <v>3.4</v>
      </c>
      <c r="HJ72" s="89">
        <v>-8.1</v>
      </c>
      <c r="HK72" s="88">
        <v>106.2</v>
      </c>
      <c r="HL72" s="89"/>
      <c r="HM72" s="89" t="s">
        <v>8</v>
      </c>
      <c r="HN72" s="89" t="s">
        <v>8</v>
      </c>
      <c r="HO72" s="89" t="s">
        <v>8</v>
      </c>
      <c r="HP72" s="89" t="s">
        <v>8</v>
      </c>
      <c r="HQ72" s="89" t="s">
        <v>8</v>
      </c>
      <c r="HR72" s="88" t="s">
        <v>8</v>
      </c>
      <c r="HS72" s="89"/>
      <c r="HT72" s="89" t="s">
        <v>8</v>
      </c>
      <c r="HU72" s="89" t="s">
        <v>8</v>
      </c>
      <c r="HV72" s="89" t="s">
        <v>8</v>
      </c>
      <c r="HW72" s="89" t="s">
        <v>8</v>
      </c>
      <c r="HX72" s="89" t="s">
        <v>8</v>
      </c>
      <c r="HY72" s="88" t="s">
        <v>8</v>
      </c>
      <c r="HZ72" s="89"/>
      <c r="IA72" s="89" t="s">
        <v>8</v>
      </c>
      <c r="IB72" s="89" t="s">
        <v>8</v>
      </c>
      <c r="IC72" s="89" t="s">
        <v>8</v>
      </c>
      <c r="ID72" s="89" t="s">
        <v>8</v>
      </c>
      <c r="IE72" s="89" t="s">
        <v>8</v>
      </c>
      <c r="IF72" s="88" t="s">
        <v>8</v>
      </c>
      <c r="IG72" s="89"/>
      <c r="IH72" s="89" t="s">
        <v>8</v>
      </c>
      <c r="II72" s="89" t="s">
        <v>8</v>
      </c>
      <c r="IJ72" s="89" t="s">
        <v>8</v>
      </c>
      <c r="IK72" s="89" t="s">
        <v>8</v>
      </c>
      <c r="IL72" s="89">
        <v>-42.9</v>
      </c>
      <c r="IM72" s="88">
        <v>82.8</v>
      </c>
      <c r="IN72" s="89"/>
      <c r="IO72" s="89" t="s">
        <v>8</v>
      </c>
      <c r="IP72" s="89" t="s">
        <v>8</v>
      </c>
      <c r="IQ72" s="89" t="s">
        <v>8</v>
      </c>
      <c r="IR72" s="89" t="s">
        <v>8</v>
      </c>
      <c r="IS72" s="89">
        <v>-20.3</v>
      </c>
      <c r="IT72" s="88">
        <v>82.5</v>
      </c>
      <c r="IU72" s="89"/>
      <c r="IV72" s="89">
        <v>-28.9</v>
      </c>
      <c r="IW72" s="89" t="s">
        <v>8</v>
      </c>
      <c r="IX72" s="89">
        <v>-24.1</v>
      </c>
      <c r="IY72" s="89">
        <v>-15.3</v>
      </c>
      <c r="IZ72" s="89">
        <v>-55.4</v>
      </c>
      <c r="JA72" s="88">
        <v>81.7</v>
      </c>
    </row>
    <row r="73" spans="1:261">
      <c r="AG73" s="97">
        <f t="shared" si="34"/>
        <v>33207</v>
      </c>
      <c r="AH73" s="96">
        <f t="shared" si="35"/>
        <v>-55.4</v>
      </c>
      <c r="AY73" s="91">
        <v>33238</v>
      </c>
      <c r="AZ73" s="89"/>
      <c r="BA73" s="89">
        <v>-8.3000000000000007</v>
      </c>
      <c r="BB73" s="89" t="s">
        <v>8</v>
      </c>
      <c r="BC73" s="89">
        <v>-12.6</v>
      </c>
      <c r="BD73" s="89">
        <v>0</v>
      </c>
      <c r="BE73" s="89">
        <v>-15.8</v>
      </c>
      <c r="BF73" s="88">
        <v>100</v>
      </c>
      <c r="BG73" s="89"/>
      <c r="BH73" s="89">
        <v>-3.2</v>
      </c>
      <c r="BI73" s="89" t="s">
        <v>8</v>
      </c>
      <c r="BJ73" s="89">
        <v>-12.5</v>
      </c>
      <c r="BK73" s="89">
        <v>3.2</v>
      </c>
      <c r="BL73" s="89">
        <v>-6.9</v>
      </c>
      <c r="BM73" s="88">
        <v>105.3</v>
      </c>
      <c r="BN73" s="89"/>
      <c r="BO73" s="89">
        <v>-11</v>
      </c>
      <c r="BP73" s="89" t="s">
        <v>8</v>
      </c>
      <c r="BQ73" s="89">
        <v>-8.3000000000000007</v>
      </c>
      <c r="BR73" s="89">
        <v>-0.7</v>
      </c>
      <c r="BS73" s="89">
        <v>-1.1000000000000001</v>
      </c>
      <c r="BT73" s="88">
        <v>99.6</v>
      </c>
      <c r="BU73" s="89"/>
      <c r="BV73" s="89" t="s">
        <v>8</v>
      </c>
      <c r="BW73" s="89" t="s">
        <v>8</v>
      </c>
      <c r="BX73" s="89" t="s">
        <v>8</v>
      </c>
      <c r="BY73" s="89" t="s">
        <v>8</v>
      </c>
      <c r="BZ73" s="89" t="s">
        <v>8</v>
      </c>
      <c r="CA73" s="88" t="s">
        <v>8</v>
      </c>
      <c r="CB73" s="89"/>
      <c r="CC73" s="89" t="s">
        <v>8</v>
      </c>
      <c r="CD73" s="89" t="s">
        <v>8</v>
      </c>
      <c r="CE73" s="89" t="s">
        <v>8</v>
      </c>
      <c r="CF73" s="89" t="s">
        <v>8</v>
      </c>
      <c r="CG73" s="89" t="s">
        <v>8</v>
      </c>
      <c r="CH73" s="88" t="s">
        <v>8</v>
      </c>
      <c r="CI73" s="89"/>
      <c r="CJ73" s="89">
        <v>-7.6</v>
      </c>
      <c r="CK73" s="89" t="s">
        <v>8</v>
      </c>
      <c r="CL73" s="89">
        <v>-4</v>
      </c>
      <c r="CM73" s="89" t="s">
        <v>8</v>
      </c>
      <c r="CN73" s="89">
        <v>-30.3</v>
      </c>
      <c r="CO73" s="88">
        <v>85.6</v>
      </c>
      <c r="CP73" s="89"/>
      <c r="CQ73" s="89">
        <v>10</v>
      </c>
      <c r="CR73" s="89" t="s">
        <v>8</v>
      </c>
      <c r="CS73" s="89">
        <v>-2.9</v>
      </c>
      <c r="CT73" s="89">
        <v>22.3</v>
      </c>
      <c r="CU73" s="89">
        <v>0.1</v>
      </c>
      <c r="CV73" s="88">
        <v>118.6</v>
      </c>
      <c r="CW73" s="89"/>
      <c r="CX73" s="89" t="s">
        <v>8</v>
      </c>
      <c r="CY73" s="89" t="s">
        <v>8</v>
      </c>
      <c r="CZ73" s="89" t="s">
        <v>8</v>
      </c>
      <c r="DA73" s="89" t="s">
        <v>8</v>
      </c>
      <c r="DB73" s="89" t="s">
        <v>8</v>
      </c>
      <c r="DC73" s="88" t="s">
        <v>8</v>
      </c>
      <c r="DD73" s="89"/>
      <c r="DE73" s="89" t="s">
        <v>8</v>
      </c>
      <c r="DF73" s="89" t="s">
        <v>8</v>
      </c>
      <c r="DG73" s="89">
        <v>-10.6</v>
      </c>
      <c r="DH73" s="89" t="s">
        <v>8</v>
      </c>
      <c r="DI73" s="89" t="s">
        <v>8</v>
      </c>
      <c r="DJ73" s="88" t="s">
        <v>8</v>
      </c>
      <c r="DK73" s="89"/>
      <c r="DL73" s="89">
        <v>-1.1000000000000001</v>
      </c>
      <c r="DM73" s="89" t="s">
        <v>8</v>
      </c>
      <c r="DN73" s="89">
        <v>-26.6</v>
      </c>
      <c r="DO73" s="89" t="s">
        <v>8</v>
      </c>
      <c r="DP73" s="89">
        <v>-18.3</v>
      </c>
      <c r="DQ73" s="88">
        <v>105.6</v>
      </c>
      <c r="DR73" s="89"/>
      <c r="DS73" s="89">
        <v>-17.399999999999999</v>
      </c>
      <c r="DT73" s="89" t="s">
        <v>8</v>
      </c>
      <c r="DU73" s="89">
        <v>-16</v>
      </c>
      <c r="DV73" s="89">
        <v>-8.1</v>
      </c>
      <c r="DW73" s="89">
        <v>4</v>
      </c>
      <c r="DX73" s="88">
        <v>95.5</v>
      </c>
      <c r="DY73" s="89"/>
      <c r="DZ73" s="89">
        <v>-17.3</v>
      </c>
      <c r="EA73" s="89">
        <v>-5.8</v>
      </c>
      <c r="EB73" s="89">
        <v>-23.2</v>
      </c>
      <c r="EC73" s="89">
        <v>-5.0999999999999996</v>
      </c>
      <c r="ED73" s="89">
        <v>-6.4</v>
      </c>
      <c r="EE73" s="88">
        <v>92.6</v>
      </c>
      <c r="EF73" s="89"/>
      <c r="EG73" s="89" t="s">
        <v>8</v>
      </c>
      <c r="EH73" s="89" t="s">
        <v>8</v>
      </c>
      <c r="EI73" s="89" t="s">
        <v>8</v>
      </c>
      <c r="EJ73" s="89" t="s">
        <v>8</v>
      </c>
      <c r="EK73" s="89" t="s">
        <v>8</v>
      </c>
      <c r="EL73" s="88" t="s">
        <v>8</v>
      </c>
      <c r="EM73" s="89"/>
      <c r="EN73" s="89">
        <v>-10.1</v>
      </c>
      <c r="EO73" s="89" t="s">
        <v>8</v>
      </c>
      <c r="EP73" s="89">
        <v>-15.6</v>
      </c>
      <c r="EQ73" s="89">
        <v>-15.4</v>
      </c>
      <c r="ER73" s="89">
        <v>-12.9</v>
      </c>
      <c r="ES73" s="88">
        <v>93.7</v>
      </c>
      <c r="ET73" s="89"/>
      <c r="EU73" s="89" t="s">
        <v>8</v>
      </c>
      <c r="EV73" s="89" t="s">
        <v>8</v>
      </c>
      <c r="EW73" s="89" t="s">
        <v>8</v>
      </c>
      <c r="EX73" s="89" t="s">
        <v>8</v>
      </c>
      <c r="EY73" s="89" t="s">
        <v>8</v>
      </c>
      <c r="EZ73" s="88" t="s">
        <v>8</v>
      </c>
      <c r="FA73" s="89"/>
      <c r="FB73" s="89" t="s">
        <v>8</v>
      </c>
      <c r="FC73" s="89" t="s">
        <v>8</v>
      </c>
      <c r="FD73" s="89" t="s">
        <v>8</v>
      </c>
      <c r="FE73" s="89" t="s">
        <v>8</v>
      </c>
      <c r="FF73" s="89" t="s">
        <v>8</v>
      </c>
      <c r="FG73" s="88" t="s">
        <v>8</v>
      </c>
      <c r="FH73" s="89"/>
      <c r="FI73" s="89" t="s">
        <v>8</v>
      </c>
      <c r="FJ73" s="89" t="s">
        <v>8</v>
      </c>
      <c r="FK73" s="89" t="s">
        <v>8</v>
      </c>
      <c r="FL73" s="89" t="s">
        <v>8</v>
      </c>
      <c r="FM73" s="89" t="s">
        <v>8</v>
      </c>
      <c r="FN73" s="88" t="s">
        <v>8</v>
      </c>
      <c r="FO73" s="89"/>
      <c r="FP73" s="89">
        <v>-3.7</v>
      </c>
      <c r="FQ73" s="89" t="s">
        <v>8</v>
      </c>
      <c r="FR73" s="89" t="s">
        <v>8</v>
      </c>
      <c r="FS73" s="89" t="s">
        <v>8</v>
      </c>
      <c r="FT73" s="89">
        <v>9</v>
      </c>
      <c r="FU73" s="88">
        <v>110.2</v>
      </c>
      <c r="FV73" s="89"/>
      <c r="FW73" s="89" t="s">
        <v>8</v>
      </c>
      <c r="FX73" s="89" t="s">
        <v>8</v>
      </c>
      <c r="FY73" s="89" t="s">
        <v>8</v>
      </c>
      <c r="FZ73" s="89" t="s">
        <v>8</v>
      </c>
      <c r="GA73" s="89" t="s">
        <v>8</v>
      </c>
      <c r="GB73" s="88" t="s">
        <v>8</v>
      </c>
      <c r="GC73" s="89"/>
      <c r="GD73" s="89" t="s">
        <v>8</v>
      </c>
      <c r="GE73" s="89" t="s">
        <v>8</v>
      </c>
      <c r="GF73" s="89" t="s">
        <v>8</v>
      </c>
      <c r="GG73" s="89" t="s">
        <v>8</v>
      </c>
      <c r="GH73" s="89" t="s">
        <v>8</v>
      </c>
      <c r="GI73" s="88" t="s">
        <v>8</v>
      </c>
      <c r="GJ73" s="89"/>
      <c r="GK73" s="89">
        <v>-1.4</v>
      </c>
      <c r="GL73" s="89" t="s">
        <v>8</v>
      </c>
      <c r="GM73" s="89">
        <v>-6.5</v>
      </c>
      <c r="GN73" s="89">
        <v>23</v>
      </c>
      <c r="GO73" s="89">
        <v>1.9</v>
      </c>
      <c r="GP73" s="88">
        <v>101.1</v>
      </c>
      <c r="GQ73" s="89"/>
      <c r="GR73" s="89">
        <v>5.5</v>
      </c>
      <c r="GS73" s="89" t="s">
        <v>8</v>
      </c>
      <c r="GT73" s="89" t="s">
        <v>8</v>
      </c>
      <c r="GU73" s="89" t="s">
        <v>8</v>
      </c>
      <c r="GV73" s="89" t="s">
        <v>8</v>
      </c>
      <c r="GW73" s="88">
        <v>110</v>
      </c>
      <c r="GX73" s="89"/>
      <c r="GY73" s="89" t="s">
        <v>8</v>
      </c>
      <c r="GZ73" s="89" t="s">
        <v>8</v>
      </c>
      <c r="HA73" s="89" t="s">
        <v>8</v>
      </c>
      <c r="HB73" s="89" t="s">
        <v>8</v>
      </c>
      <c r="HC73" s="89" t="s">
        <v>8</v>
      </c>
      <c r="HD73" s="88" t="s">
        <v>8</v>
      </c>
      <c r="HE73" s="89"/>
      <c r="HF73" s="89">
        <v>-2.8</v>
      </c>
      <c r="HG73" s="89" t="s">
        <v>8</v>
      </c>
      <c r="HH73" s="89">
        <v>-2</v>
      </c>
      <c r="HI73" s="89">
        <v>9.1</v>
      </c>
      <c r="HJ73" s="89">
        <v>-17.2</v>
      </c>
      <c r="HK73" s="88">
        <v>108.3</v>
      </c>
      <c r="HL73" s="89"/>
      <c r="HM73" s="89" t="s">
        <v>8</v>
      </c>
      <c r="HN73" s="89" t="s">
        <v>8</v>
      </c>
      <c r="HO73" s="89" t="s">
        <v>8</v>
      </c>
      <c r="HP73" s="89" t="s">
        <v>8</v>
      </c>
      <c r="HQ73" s="89" t="s">
        <v>8</v>
      </c>
      <c r="HR73" s="88" t="s">
        <v>8</v>
      </c>
      <c r="HS73" s="89"/>
      <c r="HT73" s="89" t="s">
        <v>8</v>
      </c>
      <c r="HU73" s="89" t="s">
        <v>8</v>
      </c>
      <c r="HV73" s="89" t="s">
        <v>8</v>
      </c>
      <c r="HW73" s="89" t="s">
        <v>8</v>
      </c>
      <c r="HX73" s="89" t="s">
        <v>8</v>
      </c>
      <c r="HY73" s="88" t="s">
        <v>8</v>
      </c>
      <c r="HZ73" s="89"/>
      <c r="IA73" s="89" t="s">
        <v>8</v>
      </c>
      <c r="IB73" s="89" t="s">
        <v>8</v>
      </c>
      <c r="IC73" s="89" t="s">
        <v>8</v>
      </c>
      <c r="ID73" s="89" t="s">
        <v>8</v>
      </c>
      <c r="IE73" s="89" t="s">
        <v>8</v>
      </c>
      <c r="IF73" s="88" t="s">
        <v>8</v>
      </c>
      <c r="IG73" s="89"/>
      <c r="IH73" s="89" t="s">
        <v>8</v>
      </c>
      <c r="II73" s="89" t="s">
        <v>8</v>
      </c>
      <c r="IJ73" s="89" t="s">
        <v>8</v>
      </c>
      <c r="IK73" s="89" t="s">
        <v>8</v>
      </c>
      <c r="IL73" s="89">
        <v>-43</v>
      </c>
      <c r="IM73" s="88">
        <v>82.5</v>
      </c>
      <c r="IN73" s="89"/>
      <c r="IO73" s="89" t="s">
        <v>8</v>
      </c>
      <c r="IP73" s="89" t="s">
        <v>8</v>
      </c>
      <c r="IQ73" s="89" t="s">
        <v>8</v>
      </c>
      <c r="IR73" s="89" t="s">
        <v>8</v>
      </c>
      <c r="IS73" s="89">
        <v>-21.2</v>
      </c>
      <c r="IT73" s="88">
        <v>82.3</v>
      </c>
      <c r="IU73" s="89"/>
      <c r="IV73" s="89">
        <v>-32.1</v>
      </c>
      <c r="IW73" s="89" t="s">
        <v>8</v>
      </c>
      <c r="IX73" s="89">
        <v>-14</v>
      </c>
      <c r="IY73" s="89">
        <v>-16</v>
      </c>
      <c r="IZ73" s="89">
        <v>-57</v>
      </c>
      <c r="JA73" s="88">
        <v>82.7</v>
      </c>
    </row>
    <row r="74" spans="1:261">
      <c r="AG74" s="97">
        <f t="shared" si="34"/>
        <v>33238</v>
      </c>
      <c r="AH74" s="96">
        <f t="shared" si="35"/>
        <v>-57</v>
      </c>
      <c r="AY74" s="91">
        <v>33269</v>
      </c>
      <c r="AZ74" s="89"/>
      <c r="BA74" s="89">
        <v>-8.9</v>
      </c>
      <c r="BB74" s="89" t="s">
        <v>8</v>
      </c>
      <c r="BC74" s="89">
        <v>-17.100000000000001</v>
      </c>
      <c r="BD74" s="89">
        <v>-4.2</v>
      </c>
      <c r="BE74" s="89">
        <v>-14.2</v>
      </c>
      <c r="BF74" s="88">
        <v>97.7</v>
      </c>
      <c r="BG74" s="89"/>
      <c r="BH74" s="89">
        <v>-4.4000000000000004</v>
      </c>
      <c r="BI74" s="89" t="s">
        <v>8</v>
      </c>
      <c r="BJ74" s="89">
        <v>-15.9</v>
      </c>
      <c r="BK74" s="89">
        <v>-1.3</v>
      </c>
      <c r="BL74" s="89">
        <v>-4.5</v>
      </c>
      <c r="BM74" s="88">
        <v>103.4</v>
      </c>
      <c r="BN74" s="89"/>
      <c r="BO74" s="89">
        <v>-11.7</v>
      </c>
      <c r="BP74" s="89" t="s">
        <v>8</v>
      </c>
      <c r="BQ74" s="89">
        <v>-11.9</v>
      </c>
      <c r="BR74" s="89">
        <v>3.2</v>
      </c>
      <c r="BS74" s="89">
        <v>-4.5</v>
      </c>
      <c r="BT74" s="88">
        <v>98.1</v>
      </c>
      <c r="BU74" s="89"/>
      <c r="BV74" s="89" t="s">
        <v>8</v>
      </c>
      <c r="BW74" s="89" t="s">
        <v>8</v>
      </c>
      <c r="BX74" s="89" t="s">
        <v>8</v>
      </c>
      <c r="BY74" s="89" t="s">
        <v>8</v>
      </c>
      <c r="BZ74" s="89" t="s">
        <v>8</v>
      </c>
      <c r="CA74" s="88" t="s">
        <v>8</v>
      </c>
      <c r="CB74" s="89"/>
      <c r="CC74" s="89" t="s">
        <v>8</v>
      </c>
      <c r="CD74" s="89" t="s">
        <v>8</v>
      </c>
      <c r="CE74" s="89" t="s">
        <v>8</v>
      </c>
      <c r="CF74" s="89" t="s">
        <v>8</v>
      </c>
      <c r="CG74" s="89" t="s">
        <v>8</v>
      </c>
      <c r="CH74" s="88" t="s">
        <v>8</v>
      </c>
      <c r="CI74" s="89"/>
      <c r="CJ74" s="89">
        <v>-7.3</v>
      </c>
      <c r="CK74" s="89" t="s">
        <v>8</v>
      </c>
      <c r="CL74" s="89">
        <v>-4.2</v>
      </c>
      <c r="CM74" s="89" t="s">
        <v>8</v>
      </c>
      <c r="CN74" s="89">
        <v>-28</v>
      </c>
      <c r="CO74" s="88">
        <v>86.7</v>
      </c>
      <c r="CP74" s="89"/>
      <c r="CQ74" s="89">
        <v>9.4</v>
      </c>
      <c r="CR74" s="89" t="s">
        <v>8</v>
      </c>
      <c r="CS74" s="89">
        <v>-5.9</v>
      </c>
      <c r="CT74" s="89">
        <v>19.399999999999999</v>
      </c>
      <c r="CU74" s="89">
        <v>1.2</v>
      </c>
      <c r="CV74" s="88">
        <v>117.2</v>
      </c>
      <c r="CW74" s="89"/>
      <c r="CX74" s="89" t="s">
        <v>8</v>
      </c>
      <c r="CY74" s="89" t="s">
        <v>8</v>
      </c>
      <c r="CZ74" s="89" t="s">
        <v>8</v>
      </c>
      <c r="DA74" s="89" t="s">
        <v>8</v>
      </c>
      <c r="DB74" s="89" t="s">
        <v>8</v>
      </c>
      <c r="DC74" s="88" t="s">
        <v>8</v>
      </c>
      <c r="DD74" s="89"/>
      <c r="DE74" s="89" t="s">
        <v>8</v>
      </c>
      <c r="DF74" s="89" t="s">
        <v>8</v>
      </c>
      <c r="DG74" s="89">
        <v>-17.5</v>
      </c>
      <c r="DH74" s="89" t="s">
        <v>8</v>
      </c>
      <c r="DI74" s="89" t="s">
        <v>8</v>
      </c>
      <c r="DJ74" s="88" t="s">
        <v>8</v>
      </c>
      <c r="DK74" s="89"/>
      <c r="DL74" s="89">
        <v>-8.1</v>
      </c>
      <c r="DM74" s="89" t="s">
        <v>8</v>
      </c>
      <c r="DN74" s="89">
        <v>-29.3</v>
      </c>
      <c r="DO74" s="89" t="s">
        <v>8</v>
      </c>
      <c r="DP74" s="89">
        <v>-19.2</v>
      </c>
      <c r="DQ74" s="88">
        <v>99.9</v>
      </c>
      <c r="DR74" s="89"/>
      <c r="DS74" s="89">
        <v>-19.399999999999999</v>
      </c>
      <c r="DT74" s="89" t="s">
        <v>8</v>
      </c>
      <c r="DU74" s="89">
        <v>-20.7</v>
      </c>
      <c r="DV74" s="89">
        <v>-9.4</v>
      </c>
      <c r="DW74" s="89">
        <v>-9</v>
      </c>
      <c r="DX74" s="88">
        <v>93.4</v>
      </c>
      <c r="DY74" s="89"/>
      <c r="DZ74" s="89">
        <v>-14.2</v>
      </c>
      <c r="EA74" s="89">
        <v>-9.1</v>
      </c>
      <c r="EB74" s="89">
        <v>-29.2</v>
      </c>
      <c r="EC74" s="89">
        <v>-5.2</v>
      </c>
      <c r="ED74" s="89">
        <v>-6.1</v>
      </c>
      <c r="EE74" s="88">
        <v>92</v>
      </c>
      <c r="EF74" s="89"/>
      <c r="EG74" s="89" t="s">
        <v>8</v>
      </c>
      <c r="EH74" s="89" t="s">
        <v>8</v>
      </c>
      <c r="EI74" s="89" t="s">
        <v>8</v>
      </c>
      <c r="EJ74" s="89" t="s">
        <v>8</v>
      </c>
      <c r="EK74" s="89" t="s">
        <v>8</v>
      </c>
      <c r="EL74" s="88" t="s">
        <v>8</v>
      </c>
      <c r="EM74" s="89"/>
      <c r="EN74" s="89">
        <v>-14.5</v>
      </c>
      <c r="EO74" s="89" t="s">
        <v>8</v>
      </c>
      <c r="EP74" s="89">
        <v>-17.2</v>
      </c>
      <c r="EQ74" s="89">
        <v>-28.2</v>
      </c>
      <c r="ER74" s="89">
        <v>-1.1000000000000001</v>
      </c>
      <c r="ES74" s="88">
        <v>90.9</v>
      </c>
      <c r="ET74" s="89"/>
      <c r="EU74" s="89" t="s">
        <v>8</v>
      </c>
      <c r="EV74" s="89" t="s">
        <v>8</v>
      </c>
      <c r="EW74" s="89" t="s">
        <v>8</v>
      </c>
      <c r="EX74" s="89" t="s">
        <v>8</v>
      </c>
      <c r="EY74" s="89" t="s">
        <v>8</v>
      </c>
      <c r="EZ74" s="88" t="s">
        <v>8</v>
      </c>
      <c r="FA74" s="89"/>
      <c r="FB74" s="89" t="s">
        <v>8</v>
      </c>
      <c r="FC74" s="89" t="s">
        <v>8</v>
      </c>
      <c r="FD74" s="89" t="s">
        <v>8</v>
      </c>
      <c r="FE74" s="89" t="s">
        <v>8</v>
      </c>
      <c r="FF74" s="89" t="s">
        <v>8</v>
      </c>
      <c r="FG74" s="88" t="s">
        <v>8</v>
      </c>
      <c r="FH74" s="89"/>
      <c r="FI74" s="89" t="s">
        <v>8</v>
      </c>
      <c r="FJ74" s="89" t="s">
        <v>8</v>
      </c>
      <c r="FK74" s="89" t="s">
        <v>8</v>
      </c>
      <c r="FL74" s="89" t="s">
        <v>8</v>
      </c>
      <c r="FM74" s="89" t="s">
        <v>8</v>
      </c>
      <c r="FN74" s="88" t="s">
        <v>8</v>
      </c>
      <c r="FO74" s="89"/>
      <c r="FP74" s="89">
        <v>-7.3</v>
      </c>
      <c r="FQ74" s="89" t="s">
        <v>8</v>
      </c>
      <c r="FR74" s="89" t="s">
        <v>8</v>
      </c>
      <c r="FS74" s="89" t="s">
        <v>8</v>
      </c>
      <c r="FT74" s="89">
        <v>18.100000000000001</v>
      </c>
      <c r="FU74" s="88">
        <v>108</v>
      </c>
      <c r="FV74" s="89"/>
      <c r="FW74" s="89" t="s">
        <v>8</v>
      </c>
      <c r="FX74" s="89" t="s">
        <v>8</v>
      </c>
      <c r="FY74" s="89" t="s">
        <v>8</v>
      </c>
      <c r="FZ74" s="89" t="s">
        <v>8</v>
      </c>
      <c r="GA74" s="89" t="s">
        <v>8</v>
      </c>
      <c r="GB74" s="88" t="s">
        <v>8</v>
      </c>
      <c r="GC74" s="89"/>
      <c r="GD74" s="89" t="s">
        <v>8</v>
      </c>
      <c r="GE74" s="89" t="s">
        <v>8</v>
      </c>
      <c r="GF74" s="89" t="s">
        <v>8</v>
      </c>
      <c r="GG74" s="89" t="s">
        <v>8</v>
      </c>
      <c r="GH74" s="89" t="s">
        <v>8</v>
      </c>
      <c r="GI74" s="88" t="s">
        <v>8</v>
      </c>
      <c r="GJ74" s="89"/>
      <c r="GK74" s="89">
        <v>-2.5</v>
      </c>
      <c r="GL74" s="89" t="s">
        <v>8</v>
      </c>
      <c r="GM74" s="89">
        <v>-5.7</v>
      </c>
      <c r="GN74" s="89">
        <v>21.8</v>
      </c>
      <c r="GO74" s="89">
        <v>-0.4</v>
      </c>
      <c r="GP74" s="88">
        <v>100</v>
      </c>
      <c r="GQ74" s="89"/>
      <c r="GR74" s="89">
        <v>3.9</v>
      </c>
      <c r="GS74" s="89" t="s">
        <v>8</v>
      </c>
      <c r="GT74" s="89" t="s">
        <v>8</v>
      </c>
      <c r="GU74" s="89" t="s">
        <v>8</v>
      </c>
      <c r="GV74" s="89" t="s">
        <v>8</v>
      </c>
      <c r="GW74" s="88">
        <v>108.1</v>
      </c>
      <c r="GX74" s="89"/>
      <c r="GY74" s="89" t="s">
        <v>8</v>
      </c>
      <c r="GZ74" s="89" t="s">
        <v>8</v>
      </c>
      <c r="HA74" s="89" t="s">
        <v>8</v>
      </c>
      <c r="HB74" s="89" t="s">
        <v>8</v>
      </c>
      <c r="HC74" s="89" t="s">
        <v>8</v>
      </c>
      <c r="HD74" s="88" t="s">
        <v>8</v>
      </c>
      <c r="HE74" s="89"/>
      <c r="HF74" s="89">
        <v>-3.5</v>
      </c>
      <c r="HG74" s="89" t="s">
        <v>8</v>
      </c>
      <c r="HH74" s="89">
        <v>-7.9</v>
      </c>
      <c r="HI74" s="89">
        <v>0.3</v>
      </c>
      <c r="HJ74" s="89">
        <v>-16.899999999999999</v>
      </c>
      <c r="HK74" s="88">
        <v>104.8</v>
      </c>
      <c r="HL74" s="89"/>
      <c r="HM74" s="89" t="s">
        <v>8</v>
      </c>
      <c r="HN74" s="89" t="s">
        <v>8</v>
      </c>
      <c r="HO74" s="89" t="s">
        <v>8</v>
      </c>
      <c r="HP74" s="89" t="s">
        <v>8</v>
      </c>
      <c r="HQ74" s="89" t="s">
        <v>8</v>
      </c>
      <c r="HR74" s="88" t="s">
        <v>8</v>
      </c>
      <c r="HS74" s="89"/>
      <c r="HT74" s="89" t="s">
        <v>8</v>
      </c>
      <c r="HU74" s="89" t="s">
        <v>8</v>
      </c>
      <c r="HV74" s="89" t="s">
        <v>8</v>
      </c>
      <c r="HW74" s="89" t="s">
        <v>8</v>
      </c>
      <c r="HX74" s="89" t="s">
        <v>8</v>
      </c>
      <c r="HY74" s="88" t="s">
        <v>8</v>
      </c>
      <c r="HZ74" s="89"/>
      <c r="IA74" s="89" t="s">
        <v>8</v>
      </c>
      <c r="IB74" s="89" t="s">
        <v>8</v>
      </c>
      <c r="IC74" s="89" t="s">
        <v>8</v>
      </c>
      <c r="ID74" s="89" t="s">
        <v>8</v>
      </c>
      <c r="IE74" s="89" t="s">
        <v>8</v>
      </c>
      <c r="IF74" s="88" t="s">
        <v>8</v>
      </c>
      <c r="IG74" s="89"/>
      <c r="IH74" s="89" t="s">
        <v>8</v>
      </c>
      <c r="II74" s="89" t="s">
        <v>8</v>
      </c>
      <c r="IJ74" s="89" t="s">
        <v>8</v>
      </c>
      <c r="IK74" s="89" t="s">
        <v>8</v>
      </c>
      <c r="IL74" s="89">
        <v>-64.099999999999994</v>
      </c>
      <c r="IM74" s="88">
        <v>79.5</v>
      </c>
      <c r="IN74" s="89"/>
      <c r="IO74" s="89" t="s">
        <v>8</v>
      </c>
      <c r="IP74" s="89" t="s">
        <v>8</v>
      </c>
      <c r="IQ74" s="89" t="s">
        <v>8</v>
      </c>
      <c r="IR74" s="89" t="s">
        <v>8</v>
      </c>
      <c r="IS74" s="89">
        <v>-45</v>
      </c>
      <c r="IT74" s="88">
        <v>82.7</v>
      </c>
      <c r="IU74" s="89"/>
      <c r="IV74" s="89">
        <v>-30.9</v>
      </c>
      <c r="IW74" s="89" t="s">
        <v>8</v>
      </c>
      <c r="IX74" s="89">
        <v>-25.4</v>
      </c>
      <c r="IY74" s="89">
        <v>-19.600000000000001</v>
      </c>
      <c r="IZ74" s="89">
        <v>-67.3</v>
      </c>
      <c r="JA74" s="88">
        <v>79.099999999999994</v>
      </c>
    </row>
    <row r="75" spans="1:261">
      <c r="AG75" s="97">
        <f t="shared" si="34"/>
        <v>33269</v>
      </c>
      <c r="AH75" s="96">
        <f t="shared" si="35"/>
        <v>-67.3</v>
      </c>
      <c r="AY75" s="91">
        <v>33297</v>
      </c>
      <c r="AZ75" s="89"/>
      <c r="BA75" s="89">
        <v>-12.3</v>
      </c>
      <c r="BB75" s="89" t="s">
        <v>8</v>
      </c>
      <c r="BC75" s="89">
        <v>-18.100000000000001</v>
      </c>
      <c r="BD75" s="89">
        <v>-6.9</v>
      </c>
      <c r="BE75" s="89">
        <v>-14.6</v>
      </c>
      <c r="BF75" s="88">
        <v>94.3</v>
      </c>
      <c r="BG75" s="89"/>
      <c r="BH75" s="89">
        <v>-6.9</v>
      </c>
      <c r="BI75" s="89" t="s">
        <v>8</v>
      </c>
      <c r="BJ75" s="89">
        <v>-17</v>
      </c>
      <c r="BK75" s="89">
        <v>-4.2</v>
      </c>
      <c r="BL75" s="89">
        <v>-1.3</v>
      </c>
      <c r="BM75" s="88">
        <v>101.1</v>
      </c>
      <c r="BN75" s="89"/>
      <c r="BO75" s="89">
        <v>-15.4</v>
      </c>
      <c r="BP75" s="89" t="s">
        <v>8</v>
      </c>
      <c r="BQ75" s="89">
        <v>-12.4</v>
      </c>
      <c r="BR75" s="89">
        <v>-3.5</v>
      </c>
      <c r="BS75" s="89">
        <v>-5.7</v>
      </c>
      <c r="BT75" s="88">
        <v>95.2</v>
      </c>
      <c r="BU75" s="89"/>
      <c r="BV75" s="89" t="s">
        <v>8</v>
      </c>
      <c r="BW75" s="89" t="s">
        <v>8</v>
      </c>
      <c r="BX75" s="89" t="s">
        <v>8</v>
      </c>
      <c r="BY75" s="89" t="s">
        <v>8</v>
      </c>
      <c r="BZ75" s="89" t="s">
        <v>8</v>
      </c>
      <c r="CA75" s="88" t="s">
        <v>8</v>
      </c>
      <c r="CB75" s="89"/>
      <c r="CC75" s="89" t="s">
        <v>8</v>
      </c>
      <c r="CD75" s="89" t="s">
        <v>8</v>
      </c>
      <c r="CE75" s="89" t="s">
        <v>8</v>
      </c>
      <c r="CF75" s="89" t="s">
        <v>8</v>
      </c>
      <c r="CG75" s="89" t="s">
        <v>8</v>
      </c>
      <c r="CH75" s="88" t="s">
        <v>8</v>
      </c>
      <c r="CI75" s="89"/>
      <c r="CJ75" s="89">
        <v>-7.4</v>
      </c>
      <c r="CK75" s="89" t="s">
        <v>8</v>
      </c>
      <c r="CL75" s="89">
        <v>-7.4</v>
      </c>
      <c r="CM75" s="89" t="s">
        <v>8</v>
      </c>
      <c r="CN75" s="89">
        <v>-28.7</v>
      </c>
      <c r="CO75" s="88">
        <v>84.5</v>
      </c>
      <c r="CP75" s="89"/>
      <c r="CQ75" s="89">
        <v>6.6</v>
      </c>
      <c r="CR75" s="89" t="s">
        <v>8</v>
      </c>
      <c r="CS75" s="89">
        <v>-8.3000000000000007</v>
      </c>
      <c r="CT75" s="89">
        <v>15.6</v>
      </c>
      <c r="CU75" s="89">
        <v>-1.7</v>
      </c>
      <c r="CV75" s="88">
        <v>114.2</v>
      </c>
      <c r="CW75" s="89"/>
      <c r="CX75" s="89" t="s">
        <v>8</v>
      </c>
      <c r="CY75" s="89" t="s">
        <v>8</v>
      </c>
      <c r="CZ75" s="89" t="s">
        <v>8</v>
      </c>
      <c r="DA75" s="89" t="s">
        <v>8</v>
      </c>
      <c r="DB75" s="89" t="s">
        <v>8</v>
      </c>
      <c r="DC75" s="88" t="s">
        <v>8</v>
      </c>
      <c r="DD75" s="89"/>
      <c r="DE75" s="89" t="s">
        <v>8</v>
      </c>
      <c r="DF75" s="89" t="s">
        <v>8</v>
      </c>
      <c r="DG75" s="89">
        <v>-24.6</v>
      </c>
      <c r="DH75" s="89" t="s">
        <v>8</v>
      </c>
      <c r="DI75" s="89" t="s">
        <v>8</v>
      </c>
      <c r="DJ75" s="88" t="s">
        <v>8</v>
      </c>
      <c r="DK75" s="89"/>
      <c r="DL75" s="89">
        <v>-10.6</v>
      </c>
      <c r="DM75" s="89" t="s">
        <v>8</v>
      </c>
      <c r="DN75" s="89">
        <v>-30.3</v>
      </c>
      <c r="DO75" s="89" t="s">
        <v>8</v>
      </c>
      <c r="DP75" s="89">
        <v>-18.899999999999999</v>
      </c>
      <c r="DQ75" s="88">
        <v>98.5</v>
      </c>
      <c r="DR75" s="89"/>
      <c r="DS75" s="89">
        <v>-22.7</v>
      </c>
      <c r="DT75" s="89" t="s">
        <v>8</v>
      </c>
      <c r="DU75" s="89">
        <v>-16.3</v>
      </c>
      <c r="DV75" s="89">
        <v>-8.4</v>
      </c>
      <c r="DW75" s="89">
        <v>8.1999999999999993</v>
      </c>
      <c r="DX75" s="88">
        <v>92.6</v>
      </c>
      <c r="DY75" s="89"/>
      <c r="DZ75" s="89">
        <v>-20.399999999999999</v>
      </c>
      <c r="EA75" s="89">
        <v>-10.3</v>
      </c>
      <c r="EB75" s="89">
        <v>-27.2</v>
      </c>
      <c r="EC75" s="89">
        <v>-12.9</v>
      </c>
      <c r="ED75" s="89">
        <v>-8.4</v>
      </c>
      <c r="EE75" s="88">
        <v>88.2</v>
      </c>
      <c r="EF75" s="89"/>
      <c r="EG75" s="89" t="s">
        <v>8</v>
      </c>
      <c r="EH75" s="89" t="s">
        <v>8</v>
      </c>
      <c r="EI75" s="89" t="s">
        <v>8</v>
      </c>
      <c r="EJ75" s="89" t="s">
        <v>8</v>
      </c>
      <c r="EK75" s="89" t="s">
        <v>8</v>
      </c>
      <c r="EL75" s="88" t="s">
        <v>8</v>
      </c>
      <c r="EM75" s="89"/>
      <c r="EN75" s="89">
        <v>-13.8</v>
      </c>
      <c r="EO75" s="89" t="s">
        <v>8</v>
      </c>
      <c r="EP75" s="89">
        <v>-21.5</v>
      </c>
      <c r="EQ75" s="89">
        <v>-29.5</v>
      </c>
      <c r="ER75" s="89">
        <v>2.5</v>
      </c>
      <c r="ES75" s="88">
        <v>90.7</v>
      </c>
      <c r="ET75" s="89"/>
      <c r="EU75" s="89" t="s">
        <v>8</v>
      </c>
      <c r="EV75" s="89" t="s">
        <v>8</v>
      </c>
      <c r="EW75" s="89" t="s">
        <v>8</v>
      </c>
      <c r="EX75" s="89" t="s">
        <v>8</v>
      </c>
      <c r="EY75" s="89" t="s">
        <v>8</v>
      </c>
      <c r="EZ75" s="88" t="s">
        <v>8</v>
      </c>
      <c r="FA75" s="89"/>
      <c r="FB75" s="89" t="s">
        <v>8</v>
      </c>
      <c r="FC75" s="89" t="s">
        <v>8</v>
      </c>
      <c r="FD75" s="89" t="s">
        <v>8</v>
      </c>
      <c r="FE75" s="89" t="s">
        <v>8</v>
      </c>
      <c r="FF75" s="89" t="s">
        <v>8</v>
      </c>
      <c r="FG75" s="88" t="s">
        <v>8</v>
      </c>
      <c r="FH75" s="89"/>
      <c r="FI75" s="89" t="s">
        <v>8</v>
      </c>
      <c r="FJ75" s="89" t="s">
        <v>8</v>
      </c>
      <c r="FK75" s="89" t="s">
        <v>8</v>
      </c>
      <c r="FL75" s="89" t="s">
        <v>8</v>
      </c>
      <c r="FM75" s="89" t="s">
        <v>8</v>
      </c>
      <c r="FN75" s="88" t="s">
        <v>8</v>
      </c>
      <c r="FO75" s="89"/>
      <c r="FP75" s="89">
        <v>-5.3</v>
      </c>
      <c r="FQ75" s="89" t="s">
        <v>8</v>
      </c>
      <c r="FR75" s="89" t="s">
        <v>8</v>
      </c>
      <c r="FS75" s="89" t="s">
        <v>8</v>
      </c>
      <c r="FT75" s="89">
        <v>14.8</v>
      </c>
      <c r="FU75" s="88">
        <v>109.1</v>
      </c>
      <c r="FV75" s="89"/>
      <c r="FW75" s="89" t="s">
        <v>8</v>
      </c>
      <c r="FX75" s="89" t="s">
        <v>8</v>
      </c>
      <c r="FY75" s="89" t="s">
        <v>8</v>
      </c>
      <c r="FZ75" s="89" t="s">
        <v>8</v>
      </c>
      <c r="GA75" s="89" t="s">
        <v>8</v>
      </c>
      <c r="GB75" s="88" t="s">
        <v>8</v>
      </c>
      <c r="GC75" s="89"/>
      <c r="GD75" s="89" t="s">
        <v>8</v>
      </c>
      <c r="GE75" s="89" t="s">
        <v>8</v>
      </c>
      <c r="GF75" s="89" t="s">
        <v>8</v>
      </c>
      <c r="GG75" s="89" t="s">
        <v>8</v>
      </c>
      <c r="GH75" s="89" t="s">
        <v>8</v>
      </c>
      <c r="GI75" s="88" t="s">
        <v>8</v>
      </c>
      <c r="GJ75" s="89"/>
      <c r="GK75" s="89">
        <v>-4.2</v>
      </c>
      <c r="GL75" s="89" t="s">
        <v>8</v>
      </c>
      <c r="GM75" s="89">
        <v>-10.3</v>
      </c>
      <c r="GN75" s="89">
        <v>23.6</v>
      </c>
      <c r="GO75" s="89">
        <v>-3.5</v>
      </c>
      <c r="GP75" s="88">
        <v>96.4</v>
      </c>
      <c r="GQ75" s="89"/>
      <c r="GR75" s="89">
        <v>4</v>
      </c>
      <c r="GS75" s="89" t="s">
        <v>8</v>
      </c>
      <c r="GT75" s="89" t="s">
        <v>8</v>
      </c>
      <c r="GU75" s="89" t="s">
        <v>8</v>
      </c>
      <c r="GV75" s="89" t="s">
        <v>8</v>
      </c>
      <c r="GW75" s="88">
        <v>108.1</v>
      </c>
      <c r="GX75" s="89"/>
      <c r="GY75" s="89" t="s">
        <v>8</v>
      </c>
      <c r="GZ75" s="89" t="s">
        <v>8</v>
      </c>
      <c r="HA75" s="89" t="s">
        <v>8</v>
      </c>
      <c r="HB75" s="89" t="s">
        <v>8</v>
      </c>
      <c r="HC75" s="89" t="s">
        <v>8</v>
      </c>
      <c r="HD75" s="88" t="s">
        <v>8</v>
      </c>
      <c r="HE75" s="89"/>
      <c r="HF75" s="89">
        <v>-8.1</v>
      </c>
      <c r="HG75" s="89" t="s">
        <v>8</v>
      </c>
      <c r="HH75" s="89">
        <v>-7.8</v>
      </c>
      <c r="HI75" s="89">
        <v>1.3</v>
      </c>
      <c r="HJ75" s="89">
        <v>-19</v>
      </c>
      <c r="HK75" s="88">
        <v>100.8</v>
      </c>
      <c r="HL75" s="89"/>
      <c r="HM75" s="89" t="s">
        <v>8</v>
      </c>
      <c r="HN75" s="89" t="s">
        <v>8</v>
      </c>
      <c r="HO75" s="89" t="s">
        <v>8</v>
      </c>
      <c r="HP75" s="89" t="s">
        <v>8</v>
      </c>
      <c r="HQ75" s="89" t="s">
        <v>8</v>
      </c>
      <c r="HR75" s="88" t="s">
        <v>8</v>
      </c>
      <c r="HS75" s="89"/>
      <c r="HT75" s="89" t="s">
        <v>8</v>
      </c>
      <c r="HU75" s="89" t="s">
        <v>8</v>
      </c>
      <c r="HV75" s="89" t="s">
        <v>8</v>
      </c>
      <c r="HW75" s="89" t="s">
        <v>8</v>
      </c>
      <c r="HX75" s="89" t="s">
        <v>8</v>
      </c>
      <c r="HY75" s="88" t="s">
        <v>8</v>
      </c>
      <c r="HZ75" s="89"/>
      <c r="IA75" s="89" t="s">
        <v>8</v>
      </c>
      <c r="IB75" s="89" t="s">
        <v>8</v>
      </c>
      <c r="IC75" s="89" t="s">
        <v>8</v>
      </c>
      <c r="ID75" s="89" t="s">
        <v>8</v>
      </c>
      <c r="IE75" s="89" t="s">
        <v>8</v>
      </c>
      <c r="IF75" s="88" t="s">
        <v>8</v>
      </c>
      <c r="IG75" s="89"/>
      <c r="IH75" s="89" t="s">
        <v>8</v>
      </c>
      <c r="II75" s="89" t="s">
        <v>8</v>
      </c>
      <c r="IJ75" s="89" t="s">
        <v>8</v>
      </c>
      <c r="IK75" s="89" t="s">
        <v>8</v>
      </c>
      <c r="IL75" s="89">
        <v>-66.099999999999994</v>
      </c>
      <c r="IM75" s="88">
        <v>79</v>
      </c>
      <c r="IN75" s="89"/>
      <c r="IO75" s="89" t="s">
        <v>8</v>
      </c>
      <c r="IP75" s="89" t="s">
        <v>8</v>
      </c>
      <c r="IQ75" s="89" t="s">
        <v>8</v>
      </c>
      <c r="IR75" s="89" t="s">
        <v>8</v>
      </c>
      <c r="IS75" s="89">
        <v>-47.6</v>
      </c>
      <c r="IT75" s="88">
        <v>82.2</v>
      </c>
      <c r="IU75" s="89"/>
      <c r="IV75" s="89">
        <v>-40.299999999999997</v>
      </c>
      <c r="IW75" s="89" t="s">
        <v>8</v>
      </c>
      <c r="IX75" s="89">
        <v>-25.7</v>
      </c>
      <c r="IY75" s="89">
        <v>-20.5</v>
      </c>
      <c r="IZ75" s="89">
        <v>-69.2</v>
      </c>
      <c r="JA75" s="88">
        <v>73</v>
      </c>
    </row>
    <row r="76" spans="1:261">
      <c r="AG76" s="97">
        <f t="shared" si="34"/>
        <v>33297</v>
      </c>
      <c r="AH76" s="96">
        <f t="shared" si="35"/>
        <v>-69.2</v>
      </c>
      <c r="AY76" s="91">
        <v>33328</v>
      </c>
      <c r="AZ76" s="89"/>
      <c r="BA76" s="89">
        <v>-12.5</v>
      </c>
      <c r="BB76" s="89" t="s">
        <v>8</v>
      </c>
      <c r="BC76" s="89">
        <v>-13.1</v>
      </c>
      <c r="BD76" s="89">
        <v>-5</v>
      </c>
      <c r="BE76" s="89">
        <v>-18</v>
      </c>
      <c r="BF76" s="88">
        <v>96.3</v>
      </c>
      <c r="BG76" s="89"/>
      <c r="BH76" s="89">
        <v>-7.6</v>
      </c>
      <c r="BI76" s="89" t="s">
        <v>8</v>
      </c>
      <c r="BJ76" s="89">
        <v>-12.8</v>
      </c>
      <c r="BK76" s="89">
        <v>-2.7</v>
      </c>
      <c r="BL76" s="89">
        <v>-4.8</v>
      </c>
      <c r="BM76" s="88">
        <v>101.9</v>
      </c>
      <c r="BN76" s="89"/>
      <c r="BO76" s="89">
        <v>-17.399999999999999</v>
      </c>
      <c r="BP76" s="89" t="s">
        <v>8</v>
      </c>
      <c r="BQ76" s="89">
        <v>-3.7</v>
      </c>
      <c r="BR76" s="89">
        <v>-6.1</v>
      </c>
      <c r="BS76" s="89">
        <v>-0.2</v>
      </c>
      <c r="BT76" s="88">
        <v>96.1</v>
      </c>
      <c r="BU76" s="89"/>
      <c r="BV76" s="89" t="s">
        <v>8</v>
      </c>
      <c r="BW76" s="89" t="s">
        <v>8</v>
      </c>
      <c r="BX76" s="89" t="s">
        <v>8</v>
      </c>
      <c r="BY76" s="89" t="s">
        <v>8</v>
      </c>
      <c r="BZ76" s="89" t="s">
        <v>8</v>
      </c>
      <c r="CA76" s="88" t="s">
        <v>8</v>
      </c>
      <c r="CB76" s="89"/>
      <c r="CC76" s="89" t="s">
        <v>8</v>
      </c>
      <c r="CD76" s="89" t="s">
        <v>8</v>
      </c>
      <c r="CE76" s="89" t="s">
        <v>8</v>
      </c>
      <c r="CF76" s="89" t="s">
        <v>8</v>
      </c>
      <c r="CG76" s="89" t="s">
        <v>8</v>
      </c>
      <c r="CH76" s="88" t="s">
        <v>8</v>
      </c>
      <c r="CI76" s="89"/>
      <c r="CJ76" s="89">
        <v>-7.5</v>
      </c>
      <c r="CK76" s="89" t="s">
        <v>8</v>
      </c>
      <c r="CL76" s="89">
        <v>0.3</v>
      </c>
      <c r="CM76" s="89" t="s">
        <v>8</v>
      </c>
      <c r="CN76" s="89">
        <v>-29.3</v>
      </c>
      <c r="CO76" s="88">
        <v>88.5</v>
      </c>
      <c r="CP76" s="89"/>
      <c r="CQ76" s="89">
        <v>3.8</v>
      </c>
      <c r="CR76" s="89" t="s">
        <v>8</v>
      </c>
      <c r="CS76" s="89">
        <v>-12.1</v>
      </c>
      <c r="CT76" s="89">
        <v>17.8</v>
      </c>
      <c r="CU76" s="89">
        <v>-5.3</v>
      </c>
      <c r="CV76" s="88">
        <v>110.7</v>
      </c>
      <c r="CW76" s="89"/>
      <c r="CX76" s="89" t="s">
        <v>8</v>
      </c>
      <c r="CY76" s="89" t="s">
        <v>8</v>
      </c>
      <c r="CZ76" s="89" t="s">
        <v>8</v>
      </c>
      <c r="DA76" s="89" t="s">
        <v>8</v>
      </c>
      <c r="DB76" s="89" t="s">
        <v>8</v>
      </c>
      <c r="DC76" s="88" t="s">
        <v>8</v>
      </c>
      <c r="DD76" s="89"/>
      <c r="DE76" s="89" t="s">
        <v>8</v>
      </c>
      <c r="DF76" s="89" t="s">
        <v>8</v>
      </c>
      <c r="DG76" s="89">
        <v>-20.3</v>
      </c>
      <c r="DH76" s="89" t="s">
        <v>8</v>
      </c>
      <c r="DI76" s="89" t="s">
        <v>8</v>
      </c>
      <c r="DJ76" s="88" t="s">
        <v>8</v>
      </c>
      <c r="DK76" s="89"/>
      <c r="DL76" s="89">
        <v>-10.4</v>
      </c>
      <c r="DM76" s="89" t="s">
        <v>8</v>
      </c>
      <c r="DN76" s="89">
        <v>-30.9</v>
      </c>
      <c r="DO76" s="89" t="s">
        <v>8</v>
      </c>
      <c r="DP76" s="89">
        <v>-18.5</v>
      </c>
      <c r="DQ76" s="88">
        <v>97.8</v>
      </c>
      <c r="DR76" s="89"/>
      <c r="DS76" s="89">
        <v>-23.9</v>
      </c>
      <c r="DT76" s="89" t="s">
        <v>8</v>
      </c>
      <c r="DU76" s="89">
        <v>-10.3</v>
      </c>
      <c r="DV76" s="89">
        <v>-3.3</v>
      </c>
      <c r="DW76" s="89">
        <v>11.6</v>
      </c>
      <c r="DX76" s="88">
        <v>94.9</v>
      </c>
      <c r="DY76" s="89"/>
      <c r="DZ76" s="89">
        <v>-20.399999999999999</v>
      </c>
      <c r="EA76" s="89">
        <v>-11.5</v>
      </c>
      <c r="EB76" s="89">
        <v>-18.899999999999999</v>
      </c>
      <c r="EC76" s="89">
        <v>-18.600000000000001</v>
      </c>
      <c r="ED76" s="89">
        <v>-11.1</v>
      </c>
      <c r="EE76" s="88">
        <v>89.1</v>
      </c>
      <c r="EF76" s="89"/>
      <c r="EG76" s="89" t="s">
        <v>8</v>
      </c>
      <c r="EH76" s="89" t="s">
        <v>8</v>
      </c>
      <c r="EI76" s="89" t="s">
        <v>8</v>
      </c>
      <c r="EJ76" s="89" t="s">
        <v>8</v>
      </c>
      <c r="EK76" s="89" t="s">
        <v>8</v>
      </c>
      <c r="EL76" s="88" t="s">
        <v>8</v>
      </c>
      <c r="EM76" s="89"/>
      <c r="EN76" s="89">
        <v>-11.6</v>
      </c>
      <c r="EO76" s="89" t="s">
        <v>8</v>
      </c>
      <c r="EP76" s="89">
        <v>-12.3</v>
      </c>
      <c r="EQ76" s="89">
        <v>-23.4</v>
      </c>
      <c r="ER76" s="89">
        <v>-12.3</v>
      </c>
      <c r="ES76" s="88">
        <v>94.4</v>
      </c>
      <c r="ET76" s="89"/>
      <c r="EU76" s="89" t="s">
        <v>8</v>
      </c>
      <c r="EV76" s="89" t="s">
        <v>8</v>
      </c>
      <c r="EW76" s="89" t="s">
        <v>8</v>
      </c>
      <c r="EX76" s="89" t="s">
        <v>8</v>
      </c>
      <c r="EY76" s="89" t="s">
        <v>8</v>
      </c>
      <c r="EZ76" s="88" t="s">
        <v>8</v>
      </c>
      <c r="FA76" s="89"/>
      <c r="FB76" s="89" t="s">
        <v>8</v>
      </c>
      <c r="FC76" s="89" t="s">
        <v>8</v>
      </c>
      <c r="FD76" s="89" t="s">
        <v>8</v>
      </c>
      <c r="FE76" s="89" t="s">
        <v>8</v>
      </c>
      <c r="FF76" s="89" t="s">
        <v>8</v>
      </c>
      <c r="FG76" s="88" t="s">
        <v>8</v>
      </c>
      <c r="FH76" s="89"/>
      <c r="FI76" s="89" t="s">
        <v>8</v>
      </c>
      <c r="FJ76" s="89" t="s">
        <v>8</v>
      </c>
      <c r="FK76" s="89" t="s">
        <v>8</v>
      </c>
      <c r="FL76" s="89" t="s">
        <v>8</v>
      </c>
      <c r="FM76" s="89" t="s">
        <v>8</v>
      </c>
      <c r="FN76" s="88" t="s">
        <v>8</v>
      </c>
      <c r="FO76" s="89"/>
      <c r="FP76" s="89">
        <v>-9.6999999999999993</v>
      </c>
      <c r="FQ76" s="89" t="s">
        <v>8</v>
      </c>
      <c r="FR76" s="89" t="s">
        <v>8</v>
      </c>
      <c r="FS76" s="89" t="s">
        <v>8</v>
      </c>
      <c r="FT76" s="89">
        <v>10.9</v>
      </c>
      <c r="FU76" s="88">
        <v>106</v>
      </c>
      <c r="FV76" s="89"/>
      <c r="FW76" s="89" t="s">
        <v>8</v>
      </c>
      <c r="FX76" s="89" t="s">
        <v>8</v>
      </c>
      <c r="FY76" s="89" t="s">
        <v>8</v>
      </c>
      <c r="FZ76" s="89" t="s">
        <v>8</v>
      </c>
      <c r="GA76" s="89" t="s">
        <v>8</v>
      </c>
      <c r="GB76" s="88" t="s">
        <v>8</v>
      </c>
      <c r="GC76" s="89"/>
      <c r="GD76" s="89" t="s">
        <v>8</v>
      </c>
      <c r="GE76" s="89" t="s">
        <v>8</v>
      </c>
      <c r="GF76" s="89" t="s">
        <v>8</v>
      </c>
      <c r="GG76" s="89" t="s">
        <v>8</v>
      </c>
      <c r="GH76" s="89" t="s">
        <v>8</v>
      </c>
      <c r="GI76" s="88" t="s">
        <v>8</v>
      </c>
      <c r="GJ76" s="89"/>
      <c r="GK76" s="89">
        <v>-2.9</v>
      </c>
      <c r="GL76" s="89" t="s">
        <v>8</v>
      </c>
      <c r="GM76" s="89">
        <v>0.1</v>
      </c>
      <c r="GN76" s="89">
        <v>22.5</v>
      </c>
      <c r="GO76" s="89">
        <v>-4</v>
      </c>
      <c r="GP76" s="88">
        <v>99.9</v>
      </c>
      <c r="GQ76" s="89"/>
      <c r="GR76" s="89">
        <v>4.0999999999999996</v>
      </c>
      <c r="GS76" s="89" t="s">
        <v>8</v>
      </c>
      <c r="GT76" s="89" t="s">
        <v>8</v>
      </c>
      <c r="GU76" s="89" t="s">
        <v>8</v>
      </c>
      <c r="GV76" s="89" t="s">
        <v>8</v>
      </c>
      <c r="GW76" s="88">
        <v>108.2</v>
      </c>
      <c r="GX76" s="89"/>
      <c r="GY76" s="89" t="s">
        <v>8</v>
      </c>
      <c r="GZ76" s="89" t="s">
        <v>8</v>
      </c>
      <c r="HA76" s="89" t="s">
        <v>8</v>
      </c>
      <c r="HB76" s="89" t="s">
        <v>8</v>
      </c>
      <c r="HC76" s="89" t="s">
        <v>8</v>
      </c>
      <c r="HD76" s="88" t="s">
        <v>8</v>
      </c>
      <c r="HE76" s="89"/>
      <c r="HF76" s="89">
        <v>-5.4</v>
      </c>
      <c r="HG76" s="89" t="s">
        <v>8</v>
      </c>
      <c r="HH76" s="89">
        <v>-1.2</v>
      </c>
      <c r="HI76" s="89">
        <v>7.2</v>
      </c>
      <c r="HJ76" s="89">
        <v>-15</v>
      </c>
      <c r="HK76" s="88">
        <v>106.9</v>
      </c>
      <c r="HL76" s="89"/>
      <c r="HM76" s="89" t="s">
        <v>8</v>
      </c>
      <c r="HN76" s="89" t="s">
        <v>8</v>
      </c>
      <c r="HO76" s="89" t="s">
        <v>8</v>
      </c>
      <c r="HP76" s="89" t="s">
        <v>8</v>
      </c>
      <c r="HQ76" s="89" t="s">
        <v>8</v>
      </c>
      <c r="HR76" s="88" t="s">
        <v>8</v>
      </c>
      <c r="HS76" s="89"/>
      <c r="HT76" s="89" t="s">
        <v>8</v>
      </c>
      <c r="HU76" s="89" t="s">
        <v>8</v>
      </c>
      <c r="HV76" s="89" t="s">
        <v>8</v>
      </c>
      <c r="HW76" s="89" t="s">
        <v>8</v>
      </c>
      <c r="HX76" s="89" t="s">
        <v>8</v>
      </c>
      <c r="HY76" s="88" t="s">
        <v>8</v>
      </c>
      <c r="HZ76" s="89"/>
      <c r="IA76" s="89" t="s">
        <v>8</v>
      </c>
      <c r="IB76" s="89" t="s">
        <v>8</v>
      </c>
      <c r="IC76" s="89" t="s">
        <v>8</v>
      </c>
      <c r="ID76" s="89" t="s">
        <v>8</v>
      </c>
      <c r="IE76" s="89" t="s">
        <v>8</v>
      </c>
      <c r="IF76" s="88" t="s">
        <v>8</v>
      </c>
      <c r="IG76" s="89"/>
      <c r="IH76" s="89" t="s">
        <v>8</v>
      </c>
      <c r="II76" s="89" t="s">
        <v>8</v>
      </c>
      <c r="IJ76" s="89" t="s">
        <v>8</v>
      </c>
      <c r="IK76" s="89" t="s">
        <v>8</v>
      </c>
      <c r="IL76" s="89">
        <v>-67.7</v>
      </c>
      <c r="IM76" s="88">
        <v>78.599999999999994</v>
      </c>
      <c r="IN76" s="89"/>
      <c r="IO76" s="89" t="s">
        <v>8</v>
      </c>
      <c r="IP76" s="89" t="s">
        <v>8</v>
      </c>
      <c r="IQ76" s="89" t="s">
        <v>8</v>
      </c>
      <c r="IR76" s="89" t="s">
        <v>8</v>
      </c>
      <c r="IS76" s="89">
        <v>-50.6</v>
      </c>
      <c r="IT76" s="88">
        <v>81.900000000000006</v>
      </c>
      <c r="IU76" s="89"/>
      <c r="IV76" s="89">
        <v>-37.6</v>
      </c>
      <c r="IW76" s="89" t="s">
        <v>8</v>
      </c>
      <c r="IX76" s="89">
        <v>-16.5</v>
      </c>
      <c r="IY76" s="89">
        <v>-16.7</v>
      </c>
      <c r="IZ76" s="89">
        <v>-70.8</v>
      </c>
      <c r="JA76" s="88">
        <v>78.099999999999994</v>
      </c>
    </row>
    <row r="77" spans="1:261">
      <c r="AG77" s="97">
        <f t="shared" si="34"/>
        <v>33328</v>
      </c>
      <c r="AH77" s="96">
        <f t="shared" si="35"/>
        <v>-70.8</v>
      </c>
      <c r="AY77" s="91">
        <v>33358</v>
      </c>
      <c r="AZ77" s="89"/>
      <c r="BA77" s="89">
        <v>-11.8</v>
      </c>
      <c r="BB77" s="89" t="s">
        <v>8</v>
      </c>
      <c r="BC77" s="89">
        <v>-14.1</v>
      </c>
      <c r="BD77" s="89">
        <v>-5.5</v>
      </c>
      <c r="BE77" s="89">
        <v>-23.1</v>
      </c>
      <c r="BF77" s="88">
        <v>96</v>
      </c>
      <c r="BG77" s="89"/>
      <c r="BH77" s="89">
        <v>-7.7</v>
      </c>
      <c r="BI77" s="89" t="s">
        <v>8</v>
      </c>
      <c r="BJ77" s="89">
        <v>-14.2</v>
      </c>
      <c r="BK77" s="89">
        <v>-3.1</v>
      </c>
      <c r="BL77" s="89">
        <v>-13.1</v>
      </c>
      <c r="BM77" s="88">
        <v>100.7</v>
      </c>
      <c r="BN77" s="89"/>
      <c r="BO77" s="89">
        <v>-14.1</v>
      </c>
      <c r="BP77" s="89" t="s">
        <v>8</v>
      </c>
      <c r="BQ77" s="89">
        <v>-4</v>
      </c>
      <c r="BR77" s="89">
        <v>-8.1999999999999993</v>
      </c>
      <c r="BS77" s="89">
        <v>0.8</v>
      </c>
      <c r="BT77" s="88">
        <v>98.1</v>
      </c>
      <c r="BU77" s="89"/>
      <c r="BV77" s="89" t="s">
        <v>8</v>
      </c>
      <c r="BW77" s="89" t="s">
        <v>8</v>
      </c>
      <c r="BX77" s="89" t="s">
        <v>8</v>
      </c>
      <c r="BY77" s="89" t="s">
        <v>8</v>
      </c>
      <c r="BZ77" s="89" t="s">
        <v>8</v>
      </c>
      <c r="CA77" s="88" t="s">
        <v>8</v>
      </c>
      <c r="CB77" s="89"/>
      <c r="CC77" s="89" t="s">
        <v>8</v>
      </c>
      <c r="CD77" s="89" t="s">
        <v>8</v>
      </c>
      <c r="CE77" s="89" t="s">
        <v>8</v>
      </c>
      <c r="CF77" s="89" t="s">
        <v>8</v>
      </c>
      <c r="CG77" s="89" t="s">
        <v>8</v>
      </c>
      <c r="CH77" s="88" t="s">
        <v>8</v>
      </c>
      <c r="CI77" s="89"/>
      <c r="CJ77" s="89">
        <v>-7.9</v>
      </c>
      <c r="CK77" s="89" t="s">
        <v>8</v>
      </c>
      <c r="CL77" s="89">
        <v>-3</v>
      </c>
      <c r="CM77" s="89" t="s">
        <v>8</v>
      </c>
      <c r="CN77" s="89">
        <v>-27.1</v>
      </c>
      <c r="CO77" s="88">
        <v>86.7</v>
      </c>
      <c r="CP77" s="89"/>
      <c r="CQ77" s="89">
        <v>2.2000000000000002</v>
      </c>
      <c r="CR77" s="89" t="s">
        <v>8</v>
      </c>
      <c r="CS77" s="89">
        <v>-10.6</v>
      </c>
      <c r="CT77" s="89">
        <v>12.6</v>
      </c>
      <c r="CU77" s="89">
        <v>-10.9</v>
      </c>
      <c r="CV77" s="88">
        <v>109.3</v>
      </c>
      <c r="CW77" s="89"/>
      <c r="CX77" s="89" t="s">
        <v>8</v>
      </c>
      <c r="CY77" s="89" t="s">
        <v>8</v>
      </c>
      <c r="CZ77" s="89" t="s">
        <v>8</v>
      </c>
      <c r="DA77" s="89" t="s">
        <v>8</v>
      </c>
      <c r="DB77" s="89" t="s">
        <v>8</v>
      </c>
      <c r="DC77" s="88" t="s">
        <v>8</v>
      </c>
      <c r="DD77" s="89"/>
      <c r="DE77" s="89" t="s">
        <v>8</v>
      </c>
      <c r="DF77" s="89" t="s">
        <v>8</v>
      </c>
      <c r="DG77" s="89">
        <v>-17.3</v>
      </c>
      <c r="DH77" s="89" t="s">
        <v>8</v>
      </c>
      <c r="DI77" s="89" t="s">
        <v>8</v>
      </c>
      <c r="DJ77" s="88" t="s">
        <v>8</v>
      </c>
      <c r="DK77" s="89"/>
      <c r="DL77" s="89">
        <v>-10.3</v>
      </c>
      <c r="DM77" s="89" t="s">
        <v>8</v>
      </c>
      <c r="DN77" s="89">
        <v>-32.9</v>
      </c>
      <c r="DO77" s="89" t="s">
        <v>8</v>
      </c>
      <c r="DP77" s="89">
        <v>-33.9</v>
      </c>
      <c r="DQ77" s="88">
        <v>95.6</v>
      </c>
      <c r="DR77" s="89"/>
      <c r="DS77" s="89">
        <v>-22.8</v>
      </c>
      <c r="DT77" s="89" t="s">
        <v>8</v>
      </c>
      <c r="DU77" s="89">
        <v>-11</v>
      </c>
      <c r="DV77" s="89">
        <v>-3.9</v>
      </c>
      <c r="DW77" s="89">
        <v>-1.7</v>
      </c>
      <c r="DX77" s="88">
        <v>95.5</v>
      </c>
      <c r="DY77" s="89"/>
      <c r="DZ77" s="89">
        <v>-18.7</v>
      </c>
      <c r="EA77" s="89">
        <v>-12.8</v>
      </c>
      <c r="EB77" s="89">
        <v>-25.2</v>
      </c>
      <c r="EC77" s="89">
        <v>-14.8</v>
      </c>
      <c r="ED77" s="89">
        <v>-13.8</v>
      </c>
      <c r="EE77" s="88">
        <v>88.7</v>
      </c>
      <c r="EF77" s="89"/>
      <c r="EG77" s="89" t="s">
        <v>8</v>
      </c>
      <c r="EH77" s="89" t="s">
        <v>8</v>
      </c>
      <c r="EI77" s="89" t="s">
        <v>8</v>
      </c>
      <c r="EJ77" s="89" t="s">
        <v>8</v>
      </c>
      <c r="EK77" s="89" t="s">
        <v>8</v>
      </c>
      <c r="EL77" s="88" t="s">
        <v>8</v>
      </c>
      <c r="EM77" s="89"/>
      <c r="EN77" s="89">
        <v>-9.6</v>
      </c>
      <c r="EO77" s="89" t="s">
        <v>8</v>
      </c>
      <c r="EP77" s="89">
        <v>-13</v>
      </c>
      <c r="EQ77" s="89">
        <v>-20.6</v>
      </c>
      <c r="ER77" s="89">
        <v>-20.6</v>
      </c>
      <c r="ES77" s="88">
        <v>96.7</v>
      </c>
      <c r="ET77" s="89"/>
      <c r="EU77" s="89" t="s">
        <v>8</v>
      </c>
      <c r="EV77" s="89" t="s">
        <v>8</v>
      </c>
      <c r="EW77" s="89" t="s">
        <v>8</v>
      </c>
      <c r="EX77" s="89" t="s">
        <v>8</v>
      </c>
      <c r="EY77" s="89" t="s">
        <v>8</v>
      </c>
      <c r="EZ77" s="88" t="s">
        <v>8</v>
      </c>
      <c r="FA77" s="89"/>
      <c r="FB77" s="89" t="s">
        <v>8</v>
      </c>
      <c r="FC77" s="89" t="s">
        <v>8</v>
      </c>
      <c r="FD77" s="89" t="s">
        <v>8</v>
      </c>
      <c r="FE77" s="89" t="s">
        <v>8</v>
      </c>
      <c r="FF77" s="89" t="s">
        <v>8</v>
      </c>
      <c r="FG77" s="88" t="s">
        <v>8</v>
      </c>
      <c r="FH77" s="89"/>
      <c r="FI77" s="89" t="s">
        <v>8</v>
      </c>
      <c r="FJ77" s="89" t="s">
        <v>8</v>
      </c>
      <c r="FK77" s="89" t="s">
        <v>8</v>
      </c>
      <c r="FL77" s="89" t="s">
        <v>8</v>
      </c>
      <c r="FM77" s="89" t="s">
        <v>8</v>
      </c>
      <c r="FN77" s="88" t="s">
        <v>8</v>
      </c>
      <c r="FO77" s="89"/>
      <c r="FP77" s="89">
        <v>-28.4</v>
      </c>
      <c r="FQ77" s="89" t="s">
        <v>8</v>
      </c>
      <c r="FR77" s="89" t="s">
        <v>8</v>
      </c>
      <c r="FS77" s="89" t="s">
        <v>8</v>
      </c>
      <c r="FT77" s="89">
        <v>4.5999999999999996</v>
      </c>
      <c r="FU77" s="88">
        <v>95.2</v>
      </c>
      <c r="FV77" s="89"/>
      <c r="FW77" s="89" t="s">
        <v>8</v>
      </c>
      <c r="FX77" s="89" t="s">
        <v>8</v>
      </c>
      <c r="FY77" s="89" t="s">
        <v>8</v>
      </c>
      <c r="FZ77" s="89" t="s">
        <v>8</v>
      </c>
      <c r="GA77" s="89" t="s">
        <v>8</v>
      </c>
      <c r="GB77" s="88" t="s">
        <v>8</v>
      </c>
      <c r="GC77" s="89"/>
      <c r="GD77" s="89" t="s">
        <v>8</v>
      </c>
      <c r="GE77" s="89" t="s">
        <v>8</v>
      </c>
      <c r="GF77" s="89" t="s">
        <v>8</v>
      </c>
      <c r="GG77" s="89" t="s">
        <v>8</v>
      </c>
      <c r="GH77" s="89" t="s">
        <v>8</v>
      </c>
      <c r="GI77" s="88" t="s">
        <v>8</v>
      </c>
      <c r="GJ77" s="89"/>
      <c r="GK77" s="89">
        <v>-5.8</v>
      </c>
      <c r="GL77" s="89" t="s">
        <v>8</v>
      </c>
      <c r="GM77" s="89">
        <v>-4.4000000000000004</v>
      </c>
      <c r="GN77" s="89">
        <v>21.5</v>
      </c>
      <c r="GO77" s="89">
        <v>-3.5</v>
      </c>
      <c r="GP77" s="88">
        <v>94.7</v>
      </c>
      <c r="GQ77" s="89"/>
      <c r="GR77" s="89">
        <v>-0.2</v>
      </c>
      <c r="GS77" s="89" t="s">
        <v>8</v>
      </c>
      <c r="GT77" s="89" t="s">
        <v>8</v>
      </c>
      <c r="GU77" s="89" t="s">
        <v>8</v>
      </c>
      <c r="GV77" s="89" t="s">
        <v>8</v>
      </c>
      <c r="GW77" s="88">
        <v>104</v>
      </c>
      <c r="GX77" s="89"/>
      <c r="GY77" s="89" t="s">
        <v>8</v>
      </c>
      <c r="GZ77" s="89" t="s">
        <v>8</v>
      </c>
      <c r="HA77" s="89" t="s">
        <v>8</v>
      </c>
      <c r="HB77" s="89" t="s">
        <v>8</v>
      </c>
      <c r="HC77" s="89" t="s">
        <v>8</v>
      </c>
      <c r="HD77" s="88" t="s">
        <v>8</v>
      </c>
      <c r="HE77" s="89"/>
      <c r="HF77" s="89">
        <v>-7.5</v>
      </c>
      <c r="HG77" s="89" t="s">
        <v>8</v>
      </c>
      <c r="HH77" s="89">
        <v>-1.4</v>
      </c>
      <c r="HI77" s="89">
        <v>10.4</v>
      </c>
      <c r="HJ77" s="89">
        <v>-25.1</v>
      </c>
      <c r="HK77" s="88">
        <v>104.4</v>
      </c>
      <c r="HL77" s="89"/>
      <c r="HM77" s="89" t="s">
        <v>8</v>
      </c>
      <c r="HN77" s="89" t="s">
        <v>8</v>
      </c>
      <c r="HO77" s="89" t="s">
        <v>8</v>
      </c>
      <c r="HP77" s="89" t="s">
        <v>8</v>
      </c>
      <c r="HQ77" s="89" t="s">
        <v>8</v>
      </c>
      <c r="HR77" s="88" t="s">
        <v>8</v>
      </c>
      <c r="HS77" s="89"/>
      <c r="HT77" s="89" t="s">
        <v>8</v>
      </c>
      <c r="HU77" s="89" t="s">
        <v>8</v>
      </c>
      <c r="HV77" s="89" t="s">
        <v>8</v>
      </c>
      <c r="HW77" s="89" t="s">
        <v>8</v>
      </c>
      <c r="HX77" s="89" t="s">
        <v>8</v>
      </c>
      <c r="HY77" s="88" t="s">
        <v>8</v>
      </c>
      <c r="HZ77" s="89"/>
      <c r="IA77" s="89" t="s">
        <v>8</v>
      </c>
      <c r="IB77" s="89" t="s">
        <v>8</v>
      </c>
      <c r="IC77" s="89" t="s">
        <v>8</v>
      </c>
      <c r="ID77" s="89" t="s">
        <v>8</v>
      </c>
      <c r="IE77" s="89" t="s">
        <v>8</v>
      </c>
      <c r="IF77" s="88" t="s">
        <v>8</v>
      </c>
      <c r="IG77" s="89"/>
      <c r="IH77" s="89" t="s">
        <v>8</v>
      </c>
      <c r="II77" s="89" t="s">
        <v>8</v>
      </c>
      <c r="IJ77" s="89" t="s">
        <v>8</v>
      </c>
      <c r="IK77" s="89" t="s">
        <v>8</v>
      </c>
      <c r="IL77" s="89">
        <v>-99</v>
      </c>
      <c r="IM77" s="88">
        <v>72.599999999999994</v>
      </c>
      <c r="IN77" s="89"/>
      <c r="IO77" s="89" t="s">
        <v>8</v>
      </c>
      <c r="IP77" s="89" t="s">
        <v>8</v>
      </c>
      <c r="IQ77" s="89" t="s">
        <v>8</v>
      </c>
      <c r="IR77" s="89" t="s">
        <v>8</v>
      </c>
      <c r="IS77" s="89">
        <v>-57.6</v>
      </c>
      <c r="IT77" s="88">
        <v>80</v>
      </c>
      <c r="IU77" s="89"/>
      <c r="IV77" s="89">
        <v>-32.4</v>
      </c>
      <c r="IW77" s="89" t="s">
        <v>8</v>
      </c>
      <c r="IX77" s="89">
        <v>-15.1</v>
      </c>
      <c r="IY77" s="89">
        <v>-18.399999999999999</v>
      </c>
      <c r="IZ77" s="89">
        <v>-76.5</v>
      </c>
      <c r="JA77" s="88">
        <v>80.900000000000006</v>
      </c>
    </row>
    <row r="78" spans="1:261">
      <c r="AG78" s="97">
        <f t="shared" si="34"/>
        <v>33358</v>
      </c>
      <c r="AH78" s="96">
        <f t="shared" si="35"/>
        <v>-76.5</v>
      </c>
      <c r="AY78" s="91">
        <v>33389</v>
      </c>
      <c r="AZ78" s="98"/>
      <c r="BA78" s="89">
        <v>-13</v>
      </c>
      <c r="BB78" s="89" t="s">
        <v>8</v>
      </c>
      <c r="BC78" s="89">
        <v>-14</v>
      </c>
      <c r="BD78" s="89">
        <v>-4.3</v>
      </c>
      <c r="BE78" s="89">
        <v>-26.1</v>
      </c>
      <c r="BF78" s="88">
        <v>95</v>
      </c>
      <c r="BG78" s="89"/>
      <c r="BH78" s="89">
        <v>-8.1</v>
      </c>
      <c r="BI78" s="89" t="s">
        <v>8</v>
      </c>
      <c r="BJ78" s="89">
        <v>-13.6</v>
      </c>
      <c r="BK78" s="89">
        <v>-1</v>
      </c>
      <c r="BL78" s="89">
        <v>-13.8</v>
      </c>
      <c r="BM78" s="88">
        <v>100.9</v>
      </c>
      <c r="BN78" s="89"/>
      <c r="BO78" s="89">
        <v>-12.8</v>
      </c>
      <c r="BP78" s="89" t="s">
        <v>8</v>
      </c>
      <c r="BQ78" s="89">
        <v>-4.5</v>
      </c>
      <c r="BR78" s="89">
        <v>-6.6</v>
      </c>
      <c r="BS78" s="89">
        <v>-0.8</v>
      </c>
      <c r="BT78" s="88">
        <v>99.3</v>
      </c>
      <c r="BU78" s="89"/>
      <c r="BV78" s="89" t="s">
        <v>8</v>
      </c>
      <c r="BW78" s="89" t="s">
        <v>8</v>
      </c>
      <c r="BX78" s="89" t="s">
        <v>8</v>
      </c>
      <c r="BY78" s="89" t="s">
        <v>8</v>
      </c>
      <c r="BZ78" s="89" t="s">
        <v>8</v>
      </c>
      <c r="CA78" s="88" t="s">
        <v>8</v>
      </c>
      <c r="CB78" s="89"/>
      <c r="CC78" s="89" t="s">
        <v>8</v>
      </c>
      <c r="CD78" s="89" t="s">
        <v>8</v>
      </c>
      <c r="CE78" s="89" t="s">
        <v>8</v>
      </c>
      <c r="CF78" s="89" t="s">
        <v>8</v>
      </c>
      <c r="CG78" s="89" t="s">
        <v>8</v>
      </c>
      <c r="CH78" s="88" t="s">
        <v>8</v>
      </c>
      <c r="CI78" s="89"/>
      <c r="CJ78" s="89">
        <v>-8</v>
      </c>
      <c r="CK78" s="89" t="s">
        <v>8</v>
      </c>
      <c r="CL78" s="89">
        <v>-6.8</v>
      </c>
      <c r="CM78" s="89" t="s">
        <v>8</v>
      </c>
      <c r="CN78" s="89">
        <v>-27.6</v>
      </c>
      <c r="CO78" s="88">
        <v>84.6</v>
      </c>
      <c r="CP78" s="89"/>
      <c r="CQ78" s="89">
        <v>1.1000000000000001</v>
      </c>
      <c r="CR78" s="89" t="s">
        <v>8</v>
      </c>
      <c r="CS78" s="89">
        <v>-9.4</v>
      </c>
      <c r="CT78" s="89">
        <v>11.6</v>
      </c>
      <c r="CU78" s="89">
        <v>-12.9</v>
      </c>
      <c r="CV78" s="88">
        <v>108.9</v>
      </c>
      <c r="CW78" s="89"/>
      <c r="CX78" s="89" t="s">
        <v>8</v>
      </c>
      <c r="CY78" s="89" t="s">
        <v>8</v>
      </c>
      <c r="CZ78" s="89" t="s">
        <v>8</v>
      </c>
      <c r="DA78" s="89" t="s">
        <v>8</v>
      </c>
      <c r="DB78" s="89" t="s">
        <v>8</v>
      </c>
      <c r="DC78" s="88" t="s">
        <v>8</v>
      </c>
      <c r="DD78" s="89"/>
      <c r="DE78" s="89" t="s">
        <v>8</v>
      </c>
      <c r="DF78" s="89" t="s">
        <v>8</v>
      </c>
      <c r="DG78" s="89">
        <v>-17.399999999999999</v>
      </c>
      <c r="DH78" s="89" t="s">
        <v>8</v>
      </c>
      <c r="DI78" s="89" t="s">
        <v>8</v>
      </c>
      <c r="DJ78" s="88" t="s">
        <v>8</v>
      </c>
      <c r="DK78" s="89"/>
      <c r="DL78" s="89">
        <v>-9.6999999999999993</v>
      </c>
      <c r="DM78" s="89" t="s">
        <v>8</v>
      </c>
      <c r="DN78" s="89">
        <v>-32.799999999999997</v>
      </c>
      <c r="DO78" s="89" t="s">
        <v>8</v>
      </c>
      <c r="DP78" s="89">
        <v>-34.299999999999997</v>
      </c>
      <c r="DQ78" s="88">
        <v>95.8</v>
      </c>
      <c r="DR78" s="89"/>
      <c r="DS78" s="89">
        <v>-20.8</v>
      </c>
      <c r="DT78" s="89" t="s">
        <v>8</v>
      </c>
      <c r="DU78" s="89">
        <v>-8.1999999999999993</v>
      </c>
      <c r="DV78" s="89">
        <v>-4.2</v>
      </c>
      <c r="DW78" s="89">
        <v>-3.9</v>
      </c>
      <c r="DX78" s="88">
        <v>96.8</v>
      </c>
      <c r="DY78" s="89"/>
      <c r="DZ78" s="89">
        <v>-18.399999999999999</v>
      </c>
      <c r="EA78" s="89">
        <v>-12.5</v>
      </c>
      <c r="EB78" s="89">
        <v>-24.5</v>
      </c>
      <c r="EC78" s="89">
        <v>-11.3</v>
      </c>
      <c r="ED78" s="89">
        <v>-15.6</v>
      </c>
      <c r="EE78" s="88">
        <v>89.8</v>
      </c>
      <c r="EF78" s="89"/>
      <c r="EG78" s="89" t="s">
        <v>8</v>
      </c>
      <c r="EH78" s="89" t="s">
        <v>8</v>
      </c>
      <c r="EI78" s="89" t="s">
        <v>8</v>
      </c>
      <c r="EJ78" s="89" t="s">
        <v>8</v>
      </c>
      <c r="EK78" s="89" t="s">
        <v>8</v>
      </c>
      <c r="EL78" s="88" t="s">
        <v>8</v>
      </c>
      <c r="EM78" s="89"/>
      <c r="EN78" s="89">
        <v>-10.7</v>
      </c>
      <c r="EO78" s="89" t="s">
        <v>8</v>
      </c>
      <c r="EP78" s="89">
        <v>-14.8</v>
      </c>
      <c r="EQ78" s="89">
        <v>-14.1</v>
      </c>
      <c r="ER78" s="89">
        <v>-17.5</v>
      </c>
      <c r="ES78" s="88">
        <v>94.7</v>
      </c>
      <c r="ET78" s="89"/>
      <c r="EU78" s="89" t="s">
        <v>8</v>
      </c>
      <c r="EV78" s="89" t="s">
        <v>8</v>
      </c>
      <c r="EW78" s="89" t="s">
        <v>8</v>
      </c>
      <c r="EX78" s="89" t="s">
        <v>8</v>
      </c>
      <c r="EY78" s="89" t="s">
        <v>8</v>
      </c>
      <c r="EZ78" s="88" t="s">
        <v>8</v>
      </c>
      <c r="FA78" s="89"/>
      <c r="FB78" s="89" t="s">
        <v>8</v>
      </c>
      <c r="FC78" s="89" t="s">
        <v>8</v>
      </c>
      <c r="FD78" s="89" t="s">
        <v>8</v>
      </c>
      <c r="FE78" s="89" t="s">
        <v>8</v>
      </c>
      <c r="FF78" s="89" t="s">
        <v>8</v>
      </c>
      <c r="FG78" s="88" t="s">
        <v>8</v>
      </c>
      <c r="FH78" s="89"/>
      <c r="FI78" s="89" t="s">
        <v>8</v>
      </c>
      <c r="FJ78" s="89" t="s">
        <v>8</v>
      </c>
      <c r="FK78" s="89" t="s">
        <v>8</v>
      </c>
      <c r="FL78" s="89" t="s">
        <v>8</v>
      </c>
      <c r="FM78" s="89" t="s">
        <v>8</v>
      </c>
      <c r="FN78" s="88" t="s">
        <v>8</v>
      </c>
      <c r="FO78" s="89"/>
      <c r="FP78" s="89">
        <v>-32.799999999999997</v>
      </c>
      <c r="FQ78" s="89" t="s">
        <v>8</v>
      </c>
      <c r="FR78" s="89" t="s">
        <v>8</v>
      </c>
      <c r="FS78" s="89" t="s">
        <v>8</v>
      </c>
      <c r="FT78" s="89">
        <v>0.1</v>
      </c>
      <c r="FU78" s="88">
        <v>91.7</v>
      </c>
      <c r="FV78" s="89"/>
      <c r="FW78" s="89" t="s">
        <v>8</v>
      </c>
      <c r="FX78" s="89" t="s">
        <v>8</v>
      </c>
      <c r="FY78" s="89" t="s">
        <v>8</v>
      </c>
      <c r="FZ78" s="89" t="s">
        <v>8</v>
      </c>
      <c r="GA78" s="89" t="s">
        <v>8</v>
      </c>
      <c r="GB78" s="88" t="s">
        <v>8</v>
      </c>
      <c r="GC78" s="89"/>
      <c r="GD78" s="89" t="s">
        <v>8</v>
      </c>
      <c r="GE78" s="89" t="s">
        <v>8</v>
      </c>
      <c r="GF78" s="89" t="s">
        <v>8</v>
      </c>
      <c r="GG78" s="89" t="s">
        <v>8</v>
      </c>
      <c r="GH78" s="89" t="s">
        <v>8</v>
      </c>
      <c r="GI78" s="88" t="s">
        <v>8</v>
      </c>
      <c r="GJ78" s="89"/>
      <c r="GK78" s="89">
        <v>-4.9000000000000004</v>
      </c>
      <c r="GL78" s="89" t="s">
        <v>8</v>
      </c>
      <c r="GM78" s="89">
        <v>-1.5</v>
      </c>
      <c r="GN78" s="89">
        <v>20.3</v>
      </c>
      <c r="GO78" s="89">
        <v>-6.3</v>
      </c>
      <c r="GP78" s="88">
        <v>96.6</v>
      </c>
      <c r="GQ78" s="89"/>
      <c r="GR78" s="89">
        <v>-0.2</v>
      </c>
      <c r="GS78" s="89" t="s">
        <v>8</v>
      </c>
      <c r="GT78" s="89" t="s">
        <v>8</v>
      </c>
      <c r="GU78" s="89" t="s">
        <v>8</v>
      </c>
      <c r="GV78" s="89" t="s">
        <v>8</v>
      </c>
      <c r="GW78" s="88">
        <v>104</v>
      </c>
      <c r="GX78" s="89"/>
      <c r="GY78" s="89" t="s">
        <v>8</v>
      </c>
      <c r="GZ78" s="89" t="s">
        <v>8</v>
      </c>
      <c r="HA78" s="89" t="s">
        <v>8</v>
      </c>
      <c r="HB78" s="89" t="s">
        <v>8</v>
      </c>
      <c r="HC78" s="89" t="s">
        <v>8</v>
      </c>
      <c r="HD78" s="88" t="s">
        <v>8</v>
      </c>
      <c r="HE78" s="89"/>
      <c r="HF78" s="89">
        <v>-6.1</v>
      </c>
      <c r="HG78" s="89" t="s">
        <v>8</v>
      </c>
      <c r="HH78" s="89">
        <v>-3.3</v>
      </c>
      <c r="HI78" s="89">
        <v>12.3</v>
      </c>
      <c r="HJ78" s="89">
        <v>-19.2</v>
      </c>
      <c r="HK78" s="88">
        <v>106.2</v>
      </c>
      <c r="HL78" s="89"/>
      <c r="HM78" s="89" t="s">
        <v>8</v>
      </c>
      <c r="HN78" s="89" t="s">
        <v>8</v>
      </c>
      <c r="HO78" s="89" t="s">
        <v>8</v>
      </c>
      <c r="HP78" s="89" t="s">
        <v>8</v>
      </c>
      <c r="HQ78" s="89" t="s">
        <v>8</v>
      </c>
      <c r="HR78" s="88" t="s">
        <v>8</v>
      </c>
      <c r="HS78" s="89"/>
      <c r="HT78" s="89" t="s">
        <v>8</v>
      </c>
      <c r="HU78" s="89" t="s">
        <v>8</v>
      </c>
      <c r="HV78" s="89" t="s">
        <v>8</v>
      </c>
      <c r="HW78" s="89" t="s">
        <v>8</v>
      </c>
      <c r="HX78" s="89" t="s">
        <v>8</v>
      </c>
      <c r="HY78" s="88" t="s">
        <v>8</v>
      </c>
      <c r="HZ78" s="89"/>
      <c r="IA78" s="89" t="s">
        <v>8</v>
      </c>
      <c r="IB78" s="89" t="s">
        <v>8</v>
      </c>
      <c r="IC78" s="89" t="s">
        <v>8</v>
      </c>
      <c r="ID78" s="89" t="s">
        <v>8</v>
      </c>
      <c r="IE78" s="89" t="s">
        <v>8</v>
      </c>
      <c r="IF78" s="88" t="s">
        <v>8</v>
      </c>
      <c r="IG78" s="89"/>
      <c r="IH78" s="89" t="s">
        <v>8</v>
      </c>
      <c r="II78" s="89" t="s">
        <v>8</v>
      </c>
      <c r="IJ78" s="89" t="s">
        <v>8</v>
      </c>
      <c r="IK78" s="89" t="s">
        <v>8</v>
      </c>
      <c r="IL78" s="89">
        <v>-99</v>
      </c>
      <c r="IM78" s="88">
        <v>74.7</v>
      </c>
      <c r="IN78" s="89"/>
      <c r="IO78" s="89" t="s">
        <v>8</v>
      </c>
      <c r="IP78" s="89" t="s">
        <v>8</v>
      </c>
      <c r="IQ78" s="89" t="s">
        <v>8</v>
      </c>
      <c r="IR78" s="89" t="s">
        <v>8</v>
      </c>
      <c r="IS78" s="89">
        <v>-60.4</v>
      </c>
      <c r="IT78" s="88">
        <v>78.7</v>
      </c>
      <c r="IU78" s="89"/>
      <c r="IV78" s="89">
        <v>-38.700000000000003</v>
      </c>
      <c r="IW78" s="89" t="s">
        <v>8</v>
      </c>
      <c r="IX78" s="89">
        <v>-17.3</v>
      </c>
      <c r="IY78" s="89">
        <v>-21</v>
      </c>
      <c r="IZ78" s="89">
        <v>-78.099999999999994</v>
      </c>
      <c r="JA78" s="88">
        <v>76</v>
      </c>
    </row>
    <row r="79" spans="1:261">
      <c r="AG79" s="97">
        <f t="shared" si="34"/>
        <v>33389</v>
      </c>
      <c r="AH79" s="96">
        <f t="shared" si="35"/>
        <v>-78.099999999999994</v>
      </c>
      <c r="AY79" s="91">
        <v>33419</v>
      </c>
      <c r="BA79" s="89">
        <v>-13.7</v>
      </c>
      <c r="BB79" s="89" t="s">
        <v>8</v>
      </c>
      <c r="BC79" s="89">
        <v>-14.5</v>
      </c>
      <c r="BD79" s="89">
        <v>-4.2</v>
      </c>
      <c r="BE79" s="89">
        <v>-28.2</v>
      </c>
      <c r="BF79" s="88">
        <v>93.6</v>
      </c>
      <c r="BG79" s="89"/>
      <c r="BH79" s="89">
        <v>-9.5</v>
      </c>
      <c r="BI79" s="89" t="s">
        <v>8</v>
      </c>
      <c r="BJ79" s="89">
        <v>-14.1</v>
      </c>
      <c r="BK79" s="89">
        <v>-2.1</v>
      </c>
      <c r="BL79" s="89">
        <v>-15.9</v>
      </c>
      <c r="BM79" s="88">
        <v>99</v>
      </c>
      <c r="BN79" s="89"/>
      <c r="BO79" s="89">
        <v>-16.399999999999999</v>
      </c>
      <c r="BP79" s="89" t="s">
        <v>8</v>
      </c>
      <c r="BQ79" s="89">
        <v>-4.7</v>
      </c>
      <c r="BR79" s="89">
        <v>-7.1</v>
      </c>
      <c r="BS79" s="89">
        <v>0.2</v>
      </c>
      <c r="BT79" s="88">
        <v>96.9</v>
      </c>
      <c r="BU79" s="89"/>
      <c r="BV79" s="89" t="s">
        <v>8</v>
      </c>
      <c r="BW79" s="89" t="s">
        <v>8</v>
      </c>
      <c r="BX79" s="89" t="s">
        <v>8</v>
      </c>
      <c r="BY79" s="89" t="s">
        <v>8</v>
      </c>
      <c r="BZ79" s="89" t="s">
        <v>8</v>
      </c>
      <c r="CA79" s="88" t="s">
        <v>8</v>
      </c>
      <c r="CB79" s="89"/>
      <c r="CC79" s="89" t="s">
        <v>8</v>
      </c>
      <c r="CD79" s="89" t="s">
        <v>8</v>
      </c>
      <c r="CE79" s="89" t="s">
        <v>8</v>
      </c>
      <c r="CF79" s="89" t="s">
        <v>8</v>
      </c>
      <c r="CG79" s="89" t="s">
        <v>8</v>
      </c>
      <c r="CH79" s="88" t="s">
        <v>8</v>
      </c>
      <c r="CI79" s="89"/>
      <c r="CJ79" s="89">
        <v>-8.1</v>
      </c>
      <c r="CK79" s="89" t="s">
        <v>8</v>
      </c>
      <c r="CL79" s="89">
        <v>-4.0999999999999996</v>
      </c>
      <c r="CM79" s="89" t="s">
        <v>8</v>
      </c>
      <c r="CN79" s="89">
        <v>-27.7</v>
      </c>
      <c r="CO79" s="88">
        <v>85.9</v>
      </c>
      <c r="CP79" s="89"/>
      <c r="CQ79" s="89">
        <v>-1.2</v>
      </c>
      <c r="CR79" s="89" t="s">
        <v>8</v>
      </c>
      <c r="CS79" s="89">
        <v>-8.4</v>
      </c>
      <c r="CT79" s="89">
        <v>12.9</v>
      </c>
      <c r="CU79" s="89">
        <v>-13.3</v>
      </c>
      <c r="CV79" s="88">
        <v>107.1</v>
      </c>
      <c r="CW79" s="89"/>
      <c r="CX79" s="89" t="s">
        <v>8</v>
      </c>
      <c r="CY79" s="89" t="s">
        <v>8</v>
      </c>
      <c r="CZ79" s="89" t="s">
        <v>8</v>
      </c>
      <c r="DA79" s="89" t="s">
        <v>8</v>
      </c>
      <c r="DB79" s="89" t="s">
        <v>8</v>
      </c>
      <c r="DC79" s="88" t="s">
        <v>8</v>
      </c>
      <c r="DD79" s="89"/>
      <c r="DE79" s="89" t="s">
        <v>8</v>
      </c>
      <c r="DF79" s="89" t="s">
        <v>8</v>
      </c>
      <c r="DG79" s="89">
        <v>-21.9</v>
      </c>
      <c r="DH79" s="89" t="s">
        <v>8</v>
      </c>
      <c r="DI79" s="89" t="s">
        <v>8</v>
      </c>
      <c r="DJ79" s="88" t="s">
        <v>8</v>
      </c>
      <c r="DK79" s="89"/>
      <c r="DL79" s="89">
        <v>-5.9</v>
      </c>
      <c r="DM79" s="89" t="s">
        <v>8</v>
      </c>
      <c r="DN79" s="89">
        <v>-35.299999999999997</v>
      </c>
      <c r="DO79" s="89" t="s">
        <v>8</v>
      </c>
      <c r="DP79" s="89">
        <v>-34.700000000000003</v>
      </c>
      <c r="DQ79" s="88">
        <v>98</v>
      </c>
      <c r="DR79" s="89"/>
      <c r="DS79" s="89">
        <v>-26</v>
      </c>
      <c r="DT79" s="89" t="s">
        <v>8</v>
      </c>
      <c r="DU79" s="89">
        <v>-10.9</v>
      </c>
      <c r="DV79" s="89">
        <v>-7.5</v>
      </c>
      <c r="DW79" s="89">
        <v>-16.8</v>
      </c>
      <c r="DX79" s="88">
        <v>92</v>
      </c>
      <c r="DY79" s="89"/>
      <c r="DZ79" s="89">
        <v>-16.5</v>
      </c>
      <c r="EA79" s="89">
        <v>-12.2</v>
      </c>
      <c r="EB79" s="89">
        <v>-27.8</v>
      </c>
      <c r="EC79" s="89">
        <v>-12.7</v>
      </c>
      <c r="ED79" s="89">
        <v>-17.600000000000001</v>
      </c>
      <c r="EE79" s="88">
        <v>89.8</v>
      </c>
      <c r="EF79" s="89"/>
      <c r="EG79" s="89" t="s">
        <v>8</v>
      </c>
      <c r="EH79" s="89" t="s">
        <v>8</v>
      </c>
      <c r="EI79" s="89" t="s">
        <v>8</v>
      </c>
      <c r="EJ79" s="89" t="s">
        <v>8</v>
      </c>
      <c r="EK79" s="89" t="s">
        <v>8</v>
      </c>
      <c r="EL79" s="88" t="s">
        <v>8</v>
      </c>
      <c r="EM79" s="89"/>
      <c r="EN79" s="89">
        <v>-11.7</v>
      </c>
      <c r="EO79" s="89" t="s">
        <v>8</v>
      </c>
      <c r="EP79" s="89">
        <v>-14.2</v>
      </c>
      <c r="EQ79" s="89">
        <v>-16</v>
      </c>
      <c r="ER79" s="89">
        <v>-15</v>
      </c>
      <c r="ES79" s="88">
        <v>94.7</v>
      </c>
      <c r="ET79" s="89"/>
      <c r="EU79" s="89" t="s">
        <v>8</v>
      </c>
      <c r="EV79" s="89" t="s">
        <v>8</v>
      </c>
      <c r="EW79" s="89" t="s">
        <v>8</v>
      </c>
      <c r="EX79" s="89" t="s">
        <v>8</v>
      </c>
      <c r="EY79" s="89" t="s">
        <v>8</v>
      </c>
      <c r="EZ79" s="88" t="s">
        <v>8</v>
      </c>
      <c r="FA79" s="89"/>
      <c r="FB79" s="89" t="s">
        <v>8</v>
      </c>
      <c r="FC79" s="89" t="s">
        <v>8</v>
      </c>
      <c r="FD79" s="89" t="s">
        <v>8</v>
      </c>
      <c r="FE79" s="89" t="s">
        <v>8</v>
      </c>
      <c r="FF79" s="89" t="s">
        <v>8</v>
      </c>
      <c r="FG79" s="88" t="s">
        <v>8</v>
      </c>
      <c r="FH79" s="89"/>
      <c r="FI79" s="89" t="s">
        <v>8</v>
      </c>
      <c r="FJ79" s="89" t="s">
        <v>8</v>
      </c>
      <c r="FK79" s="89" t="s">
        <v>8</v>
      </c>
      <c r="FL79" s="89" t="s">
        <v>8</v>
      </c>
      <c r="FM79" s="89" t="s">
        <v>8</v>
      </c>
      <c r="FN79" s="88" t="s">
        <v>8</v>
      </c>
      <c r="FO79" s="89"/>
      <c r="FP79" s="89">
        <v>-30.2</v>
      </c>
      <c r="FQ79" s="89" t="s">
        <v>8</v>
      </c>
      <c r="FR79" s="89" t="s">
        <v>8</v>
      </c>
      <c r="FS79" s="89" t="s">
        <v>8</v>
      </c>
      <c r="FT79" s="89">
        <v>-10.3</v>
      </c>
      <c r="FU79" s="88">
        <v>92.8</v>
      </c>
      <c r="FV79" s="89"/>
      <c r="FW79" s="89" t="s">
        <v>8</v>
      </c>
      <c r="FX79" s="89" t="s">
        <v>8</v>
      </c>
      <c r="FY79" s="89" t="s">
        <v>8</v>
      </c>
      <c r="FZ79" s="89" t="s">
        <v>8</v>
      </c>
      <c r="GA79" s="89" t="s">
        <v>8</v>
      </c>
      <c r="GB79" s="88" t="s">
        <v>8</v>
      </c>
      <c r="GC79" s="89"/>
      <c r="GD79" s="89" t="s">
        <v>8</v>
      </c>
      <c r="GE79" s="89" t="s">
        <v>8</v>
      </c>
      <c r="GF79" s="89" t="s">
        <v>8</v>
      </c>
      <c r="GG79" s="89" t="s">
        <v>8</v>
      </c>
      <c r="GH79" s="89" t="s">
        <v>8</v>
      </c>
      <c r="GI79" s="88" t="s">
        <v>8</v>
      </c>
      <c r="GJ79" s="89"/>
      <c r="GK79" s="89">
        <v>-5.6</v>
      </c>
      <c r="GL79" s="89" t="s">
        <v>8</v>
      </c>
      <c r="GM79" s="89">
        <v>-1.2</v>
      </c>
      <c r="GN79" s="89">
        <v>15.2</v>
      </c>
      <c r="GO79" s="89">
        <v>-7.4</v>
      </c>
      <c r="GP79" s="88">
        <v>93.5</v>
      </c>
      <c r="GQ79" s="89"/>
      <c r="GR79" s="89">
        <v>-0.2</v>
      </c>
      <c r="GS79" s="89" t="s">
        <v>8</v>
      </c>
      <c r="GT79" s="89" t="s">
        <v>8</v>
      </c>
      <c r="GU79" s="89" t="s">
        <v>8</v>
      </c>
      <c r="GV79" s="89" t="s">
        <v>8</v>
      </c>
      <c r="GW79" s="88">
        <v>104</v>
      </c>
      <c r="GX79" s="89"/>
      <c r="GY79" s="89" t="s">
        <v>8</v>
      </c>
      <c r="GZ79" s="89" t="s">
        <v>8</v>
      </c>
      <c r="HA79" s="89" t="s">
        <v>8</v>
      </c>
      <c r="HB79" s="89" t="s">
        <v>8</v>
      </c>
      <c r="HC79" s="89" t="s">
        <v>8</v>
      </c>
      <c r="HD79" s="88" t="s">
        <v>8</v>
      </c>
      <c r="HE79" s="89"/>
      <c r="HF79" s="89">
        <v>-4.2</v>
      </c>
      <c r="HG79" s="89" t="s">
        <v>8</v>
      </c>
      <c r="HH79" s="89">
        <v>-4</v>
      </c>
      <c r="HI79" s="89">
        <v>10.8</v>
      </c>
      <c r="HJ79" s="89">
        <v>-17.7</v>
      </c>
      <c r="HK79" s="88">
        <v>108.2</v>
      </c>
      <c r="HL79" s="89"/>
      <c r="HM79" s="89" t="s">
        <v>8</v>
      </c>
      <c r="HN79" s="89" t="s">
        <v>8</v>
      </c>
      <c r="HO79" s="89" t="s">
        <v>8</v>
      </c>
      <c r="HP79" s="89" t="s">
        <v>8</v>
      </c>
      <c r="HQ79" s="89" t="s">
        <v>8</v>
      </c>
      <c r="HR79" s="88" t="s">
        <v>8</v>
      </c>
      <c r="HS79" s="89"/>
      <c r="HT79" s="89" t="s">
        <v>8</v>
      </c>
      <c r="HU79" s="89" t="s">
        <v>8</v>
      </c>
      <c r="HV79" s="89" t="s">
        <v>8</v>
      </c>
      <c r="HW79" s="89" t="s">
        <v>8</v>
      </c>
      <c r="HX79" s="89" t="s">
        <v>8</v>
      </c>
      <c r="HY79" s="88" t="s">
        <v>8</v>
      </c>
      <c r="HZ79" s="89"/>
      <c r="IA79" s="89" t="s">
        <v>8</v>
      </c>
      <c r="IB79" s="89" t="s">
        <v>8</v>
      </c>
      <c r="IC79" s="89" t="s">
        <v>8</v>
      </c>
      <c r="ID79" s="89" t="s">
        <v>8</v>
      </c>
      <c r="IE79" s="89" t="s">
        <v>8</v>
      </c>
      <c r="IF79" s="88" t="s">
        <v>8</v>
      </c>
      <c r="IG79" s="89"/>
      <c r="IH79" s="89" t="s">
        <v>8</v>
      </c>
      <c r="II79" s="89" t="s">
        <v>8</v>
      </c>
      <c r="IJ79" s="89" t="s">
        <v>8</v>
      </c>
      <c r="IK79" s="89" t="s">
        <v>8</v>
      </c>
      <c r="IL79" s="89">
        <v>-99</v>
      </c>
      <c r="IM79" s="88">
        <v>74.2</v>
      </c>
      <c r="IN79" s="89"/>
      <c r="IO79" s="89" t="s">
        <v>8</v>
      </c>
      <c r="IP79" s="89" t="s">
        <v>8</v>
      </c>
      <c r="IQ79" s="89" t="s">
        <v>8</v>
      </c>
      <c r="IR79" s="89" t="s">
        <v>8</v>
      </c>
      <c r="IS79" s="89">
        <v>-62.9</v>
      </c>
      <c r="IT79" s="88">
        <v>77.5</v>
      </c>
      <c r="IU79" s="89"/>
      <c r="IV79" s="89">
        <v>-35.700000000000003</v>
      </c>
      <c r="IW79" s="89" t="s">
        <v>8</v>
      </c>
      <c r="IX79" s="89">
        <v>-17.899999999999999</v>
      </c>
      <c r="IY79" s="89">
        <v>-15.2</v>
      </c>
      <c r="IZ79" s="89">
        <v>-79.3</v>
      </c>
      <c r="JA79" s="88">
        <v>77.5</v>
      </c>
    </row>
    <row r="80" spans="1:261">
      <c r="AG80" s="97">
        <f t="shared" si="34"/>
        <v>33419</v>
      </c>
      <c r="AH80" s="96">
        <f t="shared" si="35"/>
        <v>-79.3</v>
      </c>
      <c r="AY80" s="91">
        <v>33450</v>
      </c>
      <c r="AZ80" s="89"/>
      <c r="BA80" s="89">
        <v>-13.8</v>
      </c>
      <c r="BB80" s="89" t="s">
        <v>8</v>
      </c>
      <c r="BC80" s="89">
        <v>-16.8</v>
      </c>
      <c r="BD80" s="89">
        <v>-4.7</v>
      </c>
      <c r="BE80" s="89">
        <v>-26.2</v>
      </c>
      <c r="BF80" s="88">
        <v>92.4</v>
      </c>
      <c r="BG80" s="89"/>
      <c r="BH80" s="89">
        <v>-10</v>
      </c>
      <c r="BI80" s="89" t="s">
        <v>8</v>
      </c>
      <c r="BJ80" s="89">
        <v>-16.8</v>
      </c>
      <c r="BK80" s="89">
        <v>-2.2000000000000002</v>
      </c>
      <c r="BL80" s="89">
        <v>-18</v>
      </c>
      <c r="BM80" s="88">
        <v>97</v>
      </c>
      <c r="BN80" s="89"/>
      <c r="BO80" s="89">
        <v>-15.2</v>
      </c>
      <c r="BP80" s="89" t="s">
        <v>8</v>
      </c>
      <c r="BQ80" s="89">
        <v>-4.3</v>
      </c>
      <c r="BR80" s="89">
        <v>-8.9</v>
      </c>
      <c r="BS80" s="89">
        <v>0.9</v>
      </c>
      <c r="BT80" s="88">
        <v>97.4</v>
      </c>
      <c r="BU80" s="89"/>
      <c r="BV80" s="89" t="s">
        <v>8</v>
      </c>
      <c r="BW80" s="89" t="s">
        <v>8</v>
      </c>
      <c r="BX80" s="89" t="s">
        <v>8</v>
      </c>
      <c r="BY80" s="89" t="s">
        <v>8</v>
      </c>
      <c r="BZ80" s="89" t="s">
        <v>8</v>
      </c>
      <c r="CA80" s="88" t="s">
        <v>8</v>
      </c>
      <c r="CB80" s="89"/>
      <c r="CC80" s="89" t="s">
        <v>8</v>
      </c>
      <c r="CD80" s="89" t="s">
        <v>8</v>
      </c>
      <c r="CE80" s="89" t="s">
        <v>8</v>
      </c>
      <c r="CF80" s="89" t="s">
        <v>8</v>
      </c>
      <c r="CG80" s="89" t="s">
        <v>8</v>
      </c>
      <c r="CH80" s="88" t="s">
        <v>8</v>
      </c>
      <c r="CI80" s="89"/>
      <c r="CJ80" s="89">
        <v>-6.9</v>
      </c>
      <c r="CK80" s="89" t="s">
        <v>8</v>
      </c>
      <c r="CL80" s="89">
        <v>-3.9</v>
      </c>
      <c r="CM80" s="89" t="s">
        <v>8</v>
      </c>
      <c r="CN80" s="89">
        <v>-34.6</v>
      </c>
      <c r="CO80" s="88">
        <v>87.1</v>
      </c>
      <c r="CP80" s="89"/>
      <c r="CQ80" s="89">
        <v>-3.2</v>
      </c>
      <c r="CR80" s="89" t="s">
        <v>8</v>
      </c>
      <c r="CS80" s="89">
        <v>-14.7</v>
      </c>
      <c r="CT80" s="89">
        <v>14.2</v>
      </c>
      <c r="CU80" s="89">
        <v>-14.2</v>
      </c>
      <c r="CV80" s="88">
        <v>102.6</v>
      </c>
      <c r="CW80" s="89"/>
      <c r="CX80" s="89" t="s">
        <v>8</v>
      </c>
      <c r="CY80" s="89" t="s">
        <v>8</v>
      </c>
      <c r="CZ80" s="89" t="s">
        <v>8</v>
      </c>
      <c r="DA80" s="89" t="s">
        <v>8</v>
      </c>
      <c r="DB80" s="89" t="s">
        <v>8</v>
      </c>
      <c r="DC80" s="88" t="s">
        <v>8</v>
      </c>
      <c r="DD80" s="89"/>
      <c r="DE80" s="89" t="s">
        <v>8</v>
      </c>
      <c r="DF80" s="89" t="s">
        <v>8</v>
      </c>
      <c r="DG80" s="89">
        <v>-26.6</v>
      </c>
      <c r="DH80" s="89" t="s">
        <v>8</v>
      </c>
      <c r="DI80" s="89" t="s">
        <v>8</v>
      </c>
      <c r="DJ80" s="88" t="s">
        <v>8</v>
      </c>
      <c r="DK80" s="89"/>
      <c r="DL80" s="89">
        <v>-7.3</v>
      </c>
      <c r="DM80" s="89" t="s">
        <v>8</v>
      </c>
      <c r="DN80" s="89">
        <v>-32.9</v>
      </c>
      <c r="DO80" s="89" t="s">
        <v>8</v>
      </c>
      <c r="DP80" s="89">
        <v>-48.6</v>
      </c>
      <c r="DQ80" s="88">
        <v>97</v>
      </c>
      <c r="DR80" s="89"/>
      <c r="DS80" s="89">
        <v>-24.2</v>
      </c>
      <c r="DT80" s="89" t="s">
        <v>8</v>
      </c>
      <c r="DU80" s="89">
        <v>-12.8</v>
      </c>
      <c r="DV80" s="89">
        <v>-5.9</v>
      </c>
      <c r="DW80" s="89">
        <v>-15.3</v>
      </c>
      <c r="DX80" s="88">
        <v>92.6</v>
      </c>
      <c r="DY80" s="89"/>
      <c r="DZ80" s="89">
        <v>-19.399999999999999</v>
      </c>
      <c r="EA80" s="89">
        <v>-11.6</v>
      </c>
      <c r="EB80" s="89">
        <v>-30</v>
      </c>
      <c r="EC80" s="89">
        <v>-16.2</v>
      </c>
      <c r="ED80" s="89">
        <v>-19.7</v>
      </c>
      <c r="EE80" s="88">
        <v>88.4</v>
      </c>
      <c r="EF80" s="89"/>
      <c r="EG80" s="89" t="s">
        <v>8</v>
      </c>
      <c r="EH80" s="89" t="s">
        <v>8</v>
      </c>
      <c r="EI80" s="89" t="s">
        <v>8</v>
      </c>
      <c r="EJ80" s="89" t="s">
        <v>8</v>
      </c>
      <c r="EK80" s="89" t="s">
        <v>8</v>
      </c>
      <c r="EL80" s="88" t="s">
        <v>8</v>
      </c>
      <c r="EM80" s="89"/>
      <c r="EN80" s="89">
        <v>-8.4</v>
      </c>
      <c r="EO80" s="89" t="s">
        <v>8</v>
      </c>
      <c r="EP80" s="89">
        <v>-13.9</v>
      </c>
      <c r="EQ80" s="89">
        <v>-16.8</v>
      </c>
      <c r="ER80" s="89">
        <v>-17.2</v>
      </c>
      <c r="ES80" s="88">
        <v>97.4</v>
      </c>
      <c r="ET80" s="89"/>
      <c r="EU80" s="89" t="s">
        <v>8</v>
      </c>
      <c r="EV80" s="89" t="s">
        <v>8</v>
      </c>
      <c r="EW80" s="89" t="s">
        <v>8</v>
      </c>
      <c r="EX80" s="89" t="s">
        <v>8</v>
      </c>
      <c r="EY80" s="89" t="s">
        <v>8</v>
      </c>
      <c r="EZ80" s="88" t="s">
        <v>8</v>
      </c>
      <c r="FA80" s="89"/>
      <c r="FB80" s="89" t="s">
        <v>8</v>
      </c>
      <c r="FC80" s="89" t="s">
        <v>8</v>
      </c>
      <c r="FD80" s="89" t="s">
        <v>8</v>
      </c>
      <c r="FE80" s="89" t="s">
        <v>8</v>
      </c>
      <c r="FF80" s="89" t="s">
        <v>8</v>
      </c>
      <c r="FG80" s="88" t="s">
        <v>8</v>
      </c>
      <c r="FH80" s="89"/>
      <c r="FI80" s="89" t="s">
        <v>8</v>
      </c>
      <c r="FJ80" s="89" t="s">
        <v>8</v>
      </c>
      <c r="FK80" s="89" t="s">
        <v>8</v>
      </c>
      <c r="FL80" s="89" t="s">
        <v>8</v>
      </c>
      <c r="FM80" s="89" t="s">
        <v>8</v>
      </c>
      <c r="FN80" s="88" t="s">
        <v>8</v>
      </c>
      <c r="FO80" s="89"/>
      <c r="FP80" s="89">
        <v>-31.8</v>
      </c>
      <c r="FQ80" s="89" t="s">
        <v>8</v>
      </c>
      <c r="FR80" s="89" t="s">
        <v>8</v>
      </c>
      <c r="FS80" s="89" t="s">
        <v>8</v>
      </c>
      <c r="FT80" s="89">
        <v>-2.4</v>
      </c>
      <c r="FU80" s="88">
        <v>91.6</v>
      </c>
      <c r="FV80" s="89"/>
      <c r="FW80" s="89" t="s">
        <v>8</v>
      </c>
      <c r="FX80" s="89" t="s">
        <v>8</v>
      </c>
      <c r="FY80" s="89" t="s">
        <v>8</v>
      </c>
      <c r="FZ80" s="89" t="s">
        <v>8</v>
      </c>
      <c r="GA80" s="89" t="s">
        <v>8</v>
      </c>
      <c r="GB80" s="88" t="s">
        <v>8</v>
      </c>
      <c r="GC80" s="89"/>
      <c r="GD80" s="89" t="s">
        <v>8</v>
      </c>
      <c r="GE80" s="89" t="s">
        <v>8</v>
      </c>
      <c r="GF80" s="89" t="s">
        <v>8</v>
      </c>
      <c r="GG80" s="89" t="s">
        <v>8</v>
      </c>
      <c r="GH80" s="89" t="s">
        <v>8</v>
      </c>
      <c r="GI80" s="88" t="s">
        <v>8</v>
      </c>
      <c r="GJ80" s="89"/>
      <c r="GK80" s="89">
        <v>-6</v>
      </c>
      <c r="GL80" s="89" t="s">
        <v>8</v>
      </c>
      <c r="GM80" s="89">
        <v>-4</v>
      </c>
      <c r="GN80" s="89">
        <v>21.1</v>
      </c>
      <c r="GO80" s="89">
        <v>-5.4</v>
      </c>
      <c r="GP80" s="88">
        <v>93.8</v>
      </c>
      <c r="GQ80" s="89"/>
      <c r="GR80" s="89">
        <v>-4.7</v>
      </c>
      <c r="GS80" s="89" t="s">
        <v>8</v>
      </c>
      <c r="GT80" s="89" t="s">
        <v>8</v>
      </c>
      <c r="GU80" s="89" t="s">
        <v>8</v>
      </c>
      <c r="GV80" s="89" t="s">
        <v>8</v>
      </c>
      <c r="GW80" s="88">
        <v>98.5</v>
      </c>
      <c r="GX80" s="89"/>
      <c r="GY80" s="89" t="s">
        <v>8</v>
      </c>
      <c r="GZ80" s="89" t="s">
        <v>8</v>
      </c>
      <c r="HA80" s="89" t="s">
        <v>8</v>
      </c>
      <c r="HB80" s="89" t="s">
        <v>8</v>
      </c>
      <c r="HC80" s="89" t="s">
        <v>8</v>
      </c>
      <c r="HD80" s="88" t="s">
        <v>8</v>
      </c>
      <c r="HE80" s="89"/>
      <c r="HF80" s="89">
        <v>-6.7</v>
      </c>
      <c r="HG80" s="89" t="s">
        <v>8</v>
      </c>
      <c r="HH80" s="89">
        <v>-0.5</v>
      </c>
      <c r="HI80" s="89">
        <v>10.1</v>
      </c>
      <c r="HJ80" s="89">
        <v>-21.1</v>
      </c>
      <c r="HK80" s="88">
        <v>106.3</v>
      </c>
      <c r="HL80" s="89"/>
      <c r="HM80" s="89">
        <v>8.6999999999999993</v>
      </c>
      <c r="HN80" s="89" t="s">
        <v>8</v>
      </c>
      <c r="HO80" s="89" t="s">
        <v>8</v>
      </c>
      <c r="HP80" s="89" t="s">
        <v>8</v>
      </c>
      <c r="HQ80" s="89" t="s">
        <v>8</v>
      </c>
      <c r="HR80" s="88">
        <v>106.2</v>
      </c>
      <c r="HS80" s="89"/>
      <c r="HT80" s="89" t="s">
        <v>8</v>
      </c>
      <c r="HU80" s="89" t="s">
        <v>8</v>
      </c>
      <c r="HV80" s="89" t="s">
        <v>8</v>
      </c>
      <c r="HW80" s="89" t="s">
        <v>8</v>
      </c>
      <c r="HX80" s="89" t="s">
        <v>8</v>
      </c>
      <c r="HY80" s="88" t="s">
        <v>8</v>
      </c>
      <c r="HZ80" s="89"/>
      <c r="IA80" s="89" t="s">
        <v>8</v>
      </c>
      <c r="IB80" s="89" t="s">
        <v>8</v>
      </c>
      <c r="IC80" s="89" t="s">
        <v>8</v>
      </c>
      <c r="ID80" s="89" t="s">
        <v>8</v>
      </c>
      <c r="IE80" s="89" t="s">
        <v>8</v>
      </c>
      <c r="IF80" s="88" t="s">
        <v>8</v>
      </c>
      <c r="IG80" s="89"/>
      <c r="IH80" s="89" t="s">
        <v>8</v>
      </c>
      <c r="II80" s="89" t="s">
        <v>8</v>
      </c>
      <c r="IJ80" s="89" t="s">
        <v>8</v>
      </c>
      <c r="IK80" s="89" t="s">
        <v>8</v>
      </c>
      <c r="IL80" s="89">
        <v>-95.8</v>
      </c>
      <c r="IM80" s="88">
        <v>75.3</v>
      </c>
      <c r="IN80" s="89"/>
      <c r="IO80" s="89" t="s">
        <v>8</v>
      </c>
      <c r="IP80" s="89" t="s">
        <v>8</v>
      </c>
      <c r="IQ80" s="89" t="s">
        <v>8</v>
      </c>
      <c r="IR80" s="89" t="s">
        <v>8</v>
      </c>
      <c r="IS80" s="89">
        <v>-69.599999999999994</v>
      </c>
      <c r="IT80" s="88">
        <v>77.2</v>
      </c>
      <c r="IU80" s="89"/>
      <c r="IV80" s="89">
        <v>-34.799999999999997</v>
      </c>
      <c r="IW80" s="89" t="s">
        <v>8</v>
      </c>
      <c r="IX80" s="89">
        <v>-18.8</v>
      </c>
      <c r="IY80" s="89">
        <v>-16.899999999999999</v>
      </c>
      <c r="IZ80" s="89">
        <v>-63.9</v>
      </c>
      <c r="JA80" s="88">
        <v>78.8</v>
      </c>
    </row>
    <row r="81" spans="33:261">
      <c r="AG81" s="97">
        <f t="shared" si="34"/>
        <v>33450</v>
      </c>
      <c r="AH81" s="96">
        <f t="shared" si="35"/>
        <v>-63.9</v>
      </c>
      <c r="AY81" s="91">
        <v>33481</v>
      </c>
      <c r="AZ81" s="89"/>
      <c r="BA81" s="89">
        <v>-13.6</v>
      </c>
      <c r="BB81" s="89" t="s">
        <v>8</v>
      </c>
      <c r="BC81" s="89">
        <v>-16.899999999999999</v>
      </c>
      <c r="BD81" s="89">
        <v>-4.7</v>
      </c>
      <c r="BE81" s="89">
        <v>-26.5</v>
      </c>
      <c r="BF81" s="88">
        <v>92.7</v>
      </c>
      <c r="BG81" s="89"/>
      <c r="BH81" s="89">
        <v>-9.6999999999999993</v>
      </c>
      <c r="BI81" s="89" t="s">
        <v>8</v>
      </c>
      <c r="BJ81" s="89">
        <v>-17.100000000000001</v>
      </c>
      <c r="BK81" s="89">
        <v>-2.2999999999999998</v>
      </c>
      <c r="BL81" s="89">
        <v>-17.100000000000001</v>
      </c>
      <c r="BM81" s="88">
        <v>97.5</v>
      </c>
      <c r="BN81" s="89"/>
      <c r="BO81" s="89">
        <v>-13.5</v>
      </c>
      <c r="BP81" s="89" t="s">
        <v>8</v>
      </c>
      <c r="BQ81" s="89">
        <v>-4.2</v>
      </c>
      <c r="BR81" s="89">
        <v>-2.8</v>
      </c>
      <c r="BS81" s="89">
        <v>-0.9</v>
      </c>
      <c r="BT81" s="88">
        <v>100</v>
      </c>
      <c r="BU81" s="89"/>
      <c r="BV81" s="89" t="s">
        <v>8</v>
      </c>
      <c r="BW81" s="89" t="s">
        <v>8</v>
      </c>
      <c r="BX81" s="89" t="s">
        <v>8</v>
      </c>
      <c r="BY81" s="89" t="s">
        <v>8</v>
      </c>
      <c r="BZ81" s="89" t="s">
        <v>8</v>
      </c>
      <c r="CA81" s="88" t="s">
        <v>8</v>
      </c>
      <c r="CB81" s="89"/>
      <c r="CC81" s="89" t="s">
        <v>8</v>
      </c>
      <c r="CD81" s="89" t="s">
        <v>8</v>
      </c>
      <c r="CE81" s="89" t="s">
        <v>8</v>
      </c>
      <c r="CF81" s="89" t="s">
        <v>8</v>
      </c>
      <c r="CG81" s="89" t="s">
        <v>8</v>
      </c>
      <c r="CH81" s="88" t="s">
        <v>8</v>
      </c>
      <c r="CI81" s="89"/>
      <c r="CJ81" s="89">
        <v>-6.8</v>
      </c>
      <c r="CK81" s="89" t="s">
        <v>8</v>
      </c>
      <c r="CL81" s="89">
        <v>-4.3</v>
      </c>
      <c r="CM81" s="89" t="s">
        <v>8</v>
      </c>
      <c r="CN81" s="89">
        <v>-35.5</v>
      </c>
      <c r="CO81" s="88">
        <v>86.8</v>
      </c>
      <c r="CP81" s="89"/>
      <c r="CQ81" s="89">
        <v>-4.4000000000000004</v>
      </c>
      <c r="CR81" s="89" t="s">
        <v>8</v>
      </c>
      <c r="CS81" s="89">
        <v>-15.3</v>
      </c>
      <c r="CT81" s="89">
        <v>4.7</v>
      </c>
      <c r="CU81" s="89">
        <v>-16.100000000000001</v>
      </c>
      <c r="CV81" s="88">
        <v>101.4</v>
      </c>
      <c r="CW81" s="89"/>
      <c r="CX81" s="89" t="s">
        <v>8</v>
      </c>
      <c r="CY81" s="89" t="s">
        <v>8</v>
      </c>
      <c r="CZ81" s="89" t="s">
        <v>8</v>
      </c>
      <c r="DA81" s="89" t="s">
        <v>8</v>
      </c>
      <c r="DB81" s="89" t="s">
        <v>8</v>
      </c>
      <c r="DC81" s="88" t="s">
        <v>8</v>
      </c>
      <c r="DD81" s="89"/>
      <c r="DE81" s="89" t="s">
        <v>8</v>
      </c>
      <c r="DF81" s="89" t="s">
        <v>8</v>
      </c>
      <c r="DG81" s="89">
        <v>-25.7</v>
      </c>
      <c r="DH81" s="89" t="s">
        <v>8</v>
      </c>
      <c r="DI81" s="89" t="s">
        <v>8</v>
      </c>
      <c r="DJ81" s="88" t="s">
        <v>8</v>
      </c>
      <c r="DK81" s="89"/>
      <c r="DL81" s="89">
        <v>-7.5</v>
      </c>
      <c r="DM81" s="89" t="s">
        <v>8</v>
      </c>
      <c r="DN81" s="89">
        <v>-31.8</v>
      </c>
      <c r="DO81" s="89" t="s">
        <v>8</v>
      </c>
      <c r="DP81" s="89">
        <v>-49.6</v>
      </c>
      <c r="DQ81" s="88">
        <v>97.5</v>
      </c>
      <c r="DR81" s="89"/>
      <c r="DS81" s="89">
        <v>-18.100000000000001</v>
      </c>
      <c r="DT81" s="89" t="s">
        <v>8</v>
      </c>
      <c r="DU81" s="89">
        <v>-15</v>
      </c>
      <c r="DV81" s="89">
        <v>-2.8</v>
      </c>
      <c r="DW81" s="89">
        <v>-8.6</v>
      </c>
      <c r="DX81" s="88">
        <v>96.6</v>
      </c>
      <c r="DY81" s="89"/>
      <c r="DZ81" s="89">
        <v>-18.2</v>
      </c>
      <c r="EA81" s="89">
        <v>-7.3</v>
      </c>
      <c r="EB81" s="89">
        <v>-30.1</v>
      </c>
      <c r="EC81" s="89">
        <v>-12.3</v>
      </c>
      <c r="ED81" s="89">
        <v>-21.8</v>
      </c>
      <c r="EE81" s="88">
        <v>90.6</v>
      </c>
      <c r="EF81" s="89"/>
      <c r="EG81" s="89" t="s">
        <v>8</v>
      </c>
      <c r="EH81" s="89" t="s">
        <v>8</v>
      </c>
      <c r="EI81" s="89" t="s">
        <v>8</v>
      </c>
      <c r="EJ81" s="89" t="s">
        <v>8</v>
      </c>
      <c r="EK81" s="89" t="s">
        <v>8</v>
      </c>
      <c r="EL81" s="88" t="s">
        <v>8</v>
      </c>
      <c r="EM81" s="89"/>
      <c r="EN81" s="89">
        <v>-9.4</v>
      </c>
      <c r="EO81" s="89" t="s">
        <v>8</v>
      </c>
      <c r="EP81" s="89">
        <v>-13.9</v>
      </c>
      <c r="EQ81" s="89">
        <v>-9.9</v>
      </c>
      <c r="ER81" s="89">
        <v>-21</v>
      </c>
      <c r="ES81" s="88">
        <v>96.8</v>
      </c>
      <c r="ET81" s="89"/>
      <c r="EU81" s="89" t="s">
        <v>8</v>
      </c>
      <c r="EV81" s="89" t="s">
        <v>8</v>
      </c>
      <c r="EW81" s="89" t="s">
        <v>8</v>
      </c>
      <c r="EX81" s="89" t="s">
        <v>8</v>
      </c>
      <c r="EY81" s="89" t="s">
        <v>8</v>
      </c>
      <c r="EZ81" s="88" t="s">
        <v>8</v>
      </c>
      <c r="FA81" s="89"/>
      <c r="FB81" s="89" t="s">
        <v>8</v>
      </c>
      <c r="FC81" s="89" t="s">
        <v>8</v>
      </c>
      <c r="FD81" s="89" t="s">
        <v>8</v>
      </c>
      <c r="FE81" s="89" t="s">
        <v>8</v>
      </c>
      <c r="FF81" s="89" t="s">
        <v>8</v>
      </c>
      <c r="FG81" s="88" t="s">
        <v>8</v>
      </c>
      <c r="FH81" s="89"/>
      <c r="FI81" s="89" t="s">
        <v>8</v>
      </c>
      <c r="FJ81" s="89" t="s">
        <v>8</v>
      </c>
      <c r="FK81" s="89" t="s">
        <v>8</v>
      </c>
      <c r="FL81" s="89" t="s">
        <v>8</v>
      </c>
      <c r="FM81" s="89" t="s">
        <v>8</v>
      </c>
      <c r="FN81" s="88" t="s">
        <v>8</v>
      </c>
      <c r="FO81" s="89"/>
      <c r="FP81" s="89">
        <v>-29.4</v>
      </c>
      <c r="FQ81" s="89" t="s">
        <v>8</v>
      </c>
      <c r="FR81" s="89" t="s">
        <v>8</v>
      </c>
      <c r="FS81" s="89" t="s">
        <v>8</v>
      </c>
      <c r="FT81" s="89">
        <v>-4.9000000000000004</v>
      </c>
      <c r="FU81" s="88">
        <v>93.3</v>
      </c>
      <c r="FV81" s="89"/>
      <c r="FW81" s="89" t="s">
        <v>8</v>
      </c>
      <c r="FX81" s="89" t="s">
        <v>8</v>
      </c>
      <c r="FY81" s="89" t="s">
        <v>8</v>
      </c>
      <c r="FZ81" s="89" t="s">
        <v>8</v>
      </c>
      <c r="GA81" s="89" t="s">
        <v>8</v>
      </c>
      <c r="GB81" s="88" t="s">
        <v>8</v>
      </c>
      <c r="GC81" s="89"/>
      <c r="GD81" s="89" t="s">
        <v>8</v>
      </c>
      <c r="GE81" s="89" t="s">
        <v>8</v>
      </c>
      <c r="GF81" s="89" t="s">
        <v>8</v>
      </c>
      <c r="GG81" s="89" t="s">
        <v>8</v>
      </c>
      <c r="GH81" s="89" t="s">
        <v>8</v>
      </c>
      <c r="GI81" s="88" t="s">
        <v>8</v>
      </c>
      <c r="GJ81" s="89"/>
      <c r="GK81" s="89">
        <v>-4.9000000000000004</v>
      </c>
      <c r="GL81" s="89" t="s">
        <v>8</v>
      </c>
      <c r="GM81" s="89">
        <v>-2.9</v>
      </c>
      <c r="GN81" s="89">
        <v>23.4</v>
      </c>
      <c r="GO81" s="89">
        <v>-9.8000000000000007</v>
      </c>
      <c r="GP81" s="88">
        <v>95.8</v>
      </c>
      <c r="GQ81" s="89"/>
      <c r="GR81" s="89">
        <v>-4.9000000000000004</v>
      </c>
      <c r="GS81" s="89" t="s">
        <v>8</v>
      </c>
      <c r="GT81" s="89" t="s">
        <v>8</v>
      </c>
      <c r="GU81" s="89" t="s">
        <v>8</v>
      </c>
      <c r="GV81" s="89" t="s">
        <v>8</v>
      </c>
      <c r="GW81" s="88">
        <v>98.3</v>
      </c>
      <c r="GX81" s="89"/>
      <c r="GY81" s="89" t="s">
        <v>8</v>
      </c>
      <c r="GZ81" s="89" t="s">
        <v>8</v>
      </c>
      <c r="HA81" s="89" t="s">
        <v>8</v>
      </c>
      <c r="HB81" s="89" t="s">
        <v>8</v>
      </c>
      <c r="HC81" s="89" t="s">
        <v>8</v>
      </c>
      <c r="HD81" s="88" t="s">
        <v>8</v>
      </c>
      <c r="HE81" s="89"/>
      <c r="HF81" s="89">
        <v>-4.8</v>
      </c>
      <c r="HG81" s="89" t="s">
        <v>8</v>
      </c>
      <c r="HH81" s="89">
        <v>-2.5</v>
      </c>
      <c r="HI81" s="89">
        <v>10.9</v>
      </c>
      <c r="HJ81" s="89">
        <v>-16.2</v>
      </c>
      <c r="HK81" s="88">
        <v>109.5</v>
      </c>
      <c r="HL81" s="89"/>
      <c r="HM81" s="89">
        <v>9.6</v>
      </c>
      <c r="HN81" s="89" t="s">
        <v>8</v>
      </c>
      <c r="HO81" s="89" t="s">
        <v>8</v>
      </c>
      <c r="HP81" s="89" t="s">
        <v>8</v>
      </c>
      <c r="HQ81" s="89" t="s">
        <v>8</v>
      </c>
      <c r="HR81" s="88">
        <v>107.8</v>
      </c>
      <c r="HS81" s="89"/>
      <c r="HT81" s="89" t="s">
        <v>8</v>
      </c>
      <c r="HU81" s="89" t="s">
        <v>8</v>
      </c>
      <c r="HV81" s="89" t="s">
        <v>8</v>
      </c>
      <c r="HW81" s="89" t="s">
        <v>8</v>
      </c>
      <c r="HX81" s="89" t="s">
        <v>8</v>
      </c>
      <c r="HY81" s="88" t="s">
        <v>8</v>
      </c>
      <c r="HZ81" s="89"/>
      <c r="IA81" s="89" t="s">
        <v>8</v>
      </c>
      <c r="IB81" s="89" t="s">
        <v>8</v>
      </c>
      <c r="IC81" s="89" t="s">
        <v>8</v>
      </c>
      <c r="ID81" s="89" t="s">
        <v>8</v>
      </c>
      <c r="IE81" s="89" t="s">
        <v>8</v>
      </c>
      <c r="IF81" s="88" t="s">
        <v>8</v>
      </c>
      <c r="IG81" s="89"/>
      <c r="IH81" s="89" t="s">
        <v>8</v>
      </c>
      <c r="II81" s="89" t="s">
        <v>8</v>
      </c>
      <c r="IJ81" s="89" t="s">
        <v>8</v>
      </c>
      <c r="IK81" s="89" t="s">
        <v>8</v>
      </c>
      <c r="IL81" s="89">
        <v>-96.5</v>
      </c>
      <c r="IM81" s="88">
        <v>74.7</v>
      </c>
      <c r="IN81" s="89"/>
      <c r="IO81" s="89" t="s">
        <v>8</v>
      </c>
      <c r="IP81" s="89" t="s">
        <v>8</v>
      </c>
      <c r="IQ81" s="89" t="s">
        <v>8</v>
      </c>
      <c r="IR81" s="89" t="s">
        <v>8</v>
      </c>
      <c r="IS81" s="89">
        <v>-71.599999999999994</v>
      </c>
      <c r="IT81" s="88">
        <v>77.099999999999994</v>
      </c>
      <c r="IU81" s="89"/>
      <c r="IV81" s="89">
        <v>-34.5</v>
      </c>
      <c r="IW81" s="89" t="s">
        <v>8</v>
      </c>
      <c r="IX81" s="89">
        <v>-17.5</v>
      </c>
      <c r="IY81" s="89">
        <v>-16.600000000000001</v>
      </c>
      <c r="IZ81" s="89">
        <v>-62.1</v>
      </c>
      <c r="JA81" s="88">
        <v>79.7</v>
      </c>
    </row>
    <row r="82" spans="33:261">
      <c r="AG82" s="97">
        <f t="shared" si="34"/>
        <v>33481</v>
      </c>
      <c r="AH82" s="96">
        <f t="shared" si="35"/>
        <v>-62.1</v>
      </c>
      <c r="AY82" s="91">
        <v>33511</v>
      </c>
      <c r="AZ82" s="89"/>
      <c r="BA82" s="89">
        <v>-13.6</v>
      </c>
      <c r="BB82" s="89" t="s">
        <v>8</v>
      </c>
      <c r="BC82" s="89">
        <v>-13.6</v>
      </c>
      <c r="BD82" s="89">
        <v>-5.5</v>
      </c>
      <c r="BE82" s="89">
        <v>-28.3</v>
      </c>
      <c r="BF82" s="88">
        <v>93.8</v>
      </c>
      <c r="BG82" s="89"/>
      <c r="BH82" s="89">
        <v>-11.2</v>
      </c>
      <c r="BI82" s="89" t="s">
        <v>8</v>
      </c>
      <c r="BJ82" s="89">
        <v>-14.1</v>
      </c>
      <c r="BK82" s="89">
        <v>-3.6</v>
      </c>
      <c r="BL82" s="89">
        <v>-19.3</v>
      </c>
      <c r="BM82" s="88">
        <v>97.2</v>
      </c>
      <c r="BN82" s="89"/>
      <c r="BO82" s="89">
        <v>-15.7</v>
      </c>
      <c r="BP82" s="89" t="s">
        <v>8</v>
      </c>
      <c r="BQ82" s="89">
        <v>-4.8</v>
      </c>
      <c r="BR82" s="89">
        <v>-2</v>
      </c>
      <c r="BS82" s="89">
        <v>1.3</v>
      </c>
      <c r="BT82" s="88">
        <v>98.1</v>
      </c>
      <c r="BU82" s="89"/>
      <c r="BV82" s="89" t="s">
        <v>8</v>
      </c>
      <c r="BW82" s="89" t="s">
        <v>8</v>
      </c>
      <c r="BX82" s="89" t="s">
        <v>8</v>
      </c>
      <c r="BY82" s="89" t="s">
        <v>8</v>
      </c>
      <c r="BZ82" s="89" t="s">
        <v>8</v>
      </c>
      <c r="CA82" s="88" t="s">
        <v>8</v>
      </c>
      <c r="CB82" s="89"/>
      <c r="CC82" s="89" t="s">
        <v>8</v>
      </c>
      <c r="CD82" s="89" t="s">
        <v>8</v>
      </c>
      <c r="CE82" s="89" t="s">
        <v>8</v>
      </c>
      <c r="CF82" s="89" t="s">
        <v>8</v>
      </c>
      <c r="CG82" s="89" t="s">
        <v>8</v>
      </c>
      <c r="CH82" s="88" t="s">
        <v>8</v>
      </c>
      <c r="CI82" s="89"/>
      <c r="CJ82" s="89">
        <v>-6.7</v>
      </c>
      <c r="CK82" s="89" t="s">
        <v>8</v>
      </c>
      <c r="CL82" s="89">
        <v>-4.5999999999999996</v>
      </c>
      <c r="CM82" s="89" t="s">
        <v>8</v>
      </c>
      <c r="CN82" s="89">
        <v>-36.6</v>
      </c>
      <c r="CO82" s="88">
        <v>87.2</v>
      </c>
      <c r="CP82" s="89"/>
      <c r="CQ82" s="89">
        <v>-6</v>
      </c>
      <c r="CR82" s="89" t="s">
        <v>8</v>
      </c>
      <c r="CS82" s="89">
        <v>-9.9</v>
      </c>
      <c r="CT82" s="89">
        <v>0.9</v>
      </c>
      <c r="CU82" s="89">
        <v>-17.3</v>
      </c>
      <c r="CV82" s="88">
        <v>101.4</v>
      </c>
      <c r="CW82" s="89"/>
      <c r="CX82" s="89" t="s">
        <v>8</v>
      </c>
      <c r="CY82" s="89" t="s">
        <v>8</v>
      </c>
      <c r="CZ82" s="89" t="s">
        <v>8</v>
      </c>
      <c r="DA82" s="89" t="s">
        <v>8</v>
      </c>
      <c r="DB82" s="89" t="s">
        <v>8</v>
      </c>
      <c r="DC82" s="88" t="s">
        <v>8</v>
      </c>
      <c r="DD82" s="89"/>
      <c r="DE82" s="89" t="s">
        <v>8</v>
      </c>
      <c r="DF82" s="89" t="s">
        <v>8</v>
      </c>
      <c r="DG82" s="89">
        <v>-23.8</v>
      </c>
      <c r="DH82" s="89" t="s">
        <v>8</v>
      </c>
      <c r="DI82" s="89" t="s">
        <v>8</v>
      </c>
      <c r="DJ82" s="88" t="s">
        <v>8</v>
      </c>
      <c r="DK82" s="89"/>
      <c r="DL82" s="89">
        <v>-7.9</v>
      </c>
      <c r="DM82" s="89" t="s">
        <v>8</v>
      </c>
      <c r="DN82" s="89">
        <v>-32.4</v>
      </c>
      <c r="DO82" s="89" t="s">
        <v>8</v>
      </c>
      <c r="DP82" s="89">
        <v>-50.5</v>
      </c>
      <c r="DQ82" s="88">
        <v>97.6</v>
      </c>
      <c r="DR82" s="89"/>
      <c r="DS82" s="89">
        <v>-21.1</v>
      </c>
      <c r="DT82" s="89" t="s">
        <v>8</v>
      </c>
      <c r="DU82" s="89">
        <v>-5.7</v>
      </c>
      <c r="DV82" s="89">
        <v>-0.2</v>
      </c>
      <c r="DW82" s="89">
        <v>-14.3</v>
      </c>
      <c r="DX82" s="88">
        <v>97.4</v>
      </c>
      <c r="DY82" s="89"/>
      <c r="DZ82" s="89">
        <v>-16.899999999999999</v>
      </c>
      <c r="EA82" s="89">
        <v>-3.1</v>
      </c>
      <c r="EB82" s="89">
        <v>-29.2</v>
      </c>
      <c r="EC82" s="89">
        <v>-8.1</v>
      </c>
      <c r="ED82" s="89">
        <v>-24</v>
      </c>
      <c r="EE82" s="88">
        <v>93.1</v>
      </c>
      <c r="EF82" s="89"/>
      <c r="EG82" s="89" t="s">
        <v>8</v>
      </c>
      <c r="EH82" s="89" t="s">
        <v>8</v>
      </c>
      <c r="EI82" s="89" t="s">
        <v>8</v>
      </c>
      <c r="EJ82" s="89" t="s">
        <v>8</v>
      </c>
      <c r="EK82" s="89" t="s">
        <v>8</v>
      </c>
      <c r="EL82" s="88" t="s">
        <v>8</v>
      </c>
      <c r="EM82" s="89"/>
      <c r="EN82" s="89">
        <v>-13</v>
      </c>
      <c r="EO82" s="89" t="s">
        <v>8</v>
      </c>
      <c r="EP82" s="89">
        <v>-13</v>
      </c>
      <c r="EQ82" s="89">
        <v>-14.2</v>
      </c>
      <c r="ER82" s="89">
        <v>-18.600000000000001</v>
      </c>
      <c r="ES82" s="88">
        <v>94.1</v>
      </c>
      <c r="ET82" s="89"/>
      <c r="EU82" s="89" t="s">
        <v>8</v>
      </c>
      <c r="EV82" s="89" t="s">
        <v>8</v>
      </c>
      <c r="EW82" s="89" t="s">
        <v>8</v>
      </c>
      <c r="EX82" s="89" t="s">
        <v>8</v>
      </c>
      <c r="EY82" s="89" t="s">
        <v>8</v>
      </c>
      <c r="EZ82" s="88" t="s">
        <v>8</v>
      </c>
      <c r="FA82" s="89"/>
      <c r="FB82" s="89" t="s">
        <v>8</v>
      </c>
      <c r="FC82" s="89" t="s">
        <v>8</v>
      </c>
      <c r="FD82" s="89" t="s">
        <v>8</v>
      </c>
      <c r="FE82" s="89" t="s">
        <v>8</v>
      </c>
      <c r="FF82" s="89" t="s">
        <v>8</v>
      </c>
      <c r="FG82" s="88" t="s">
        <v>8</v>
      </c>
      <c r="FH82" s="89"/>
      <c r="FI82" s="89" t="s">
        <v>8</v>
      </c>
      <c r="FJ82" s="89" t="s">
        <v>8</v>
      </c>
      <c r="FK82" s="89" t="s">
        <v>8</v>
      </c>
      <c r="FL82" s="89" t="s">
        <v>8</v>
      </c>
      <c r="FM82" s="89" t="s">
        <v>8</v>
      </c>
      <c r="FN82" s="88" t="s">
        <v>8</v>
      </c>
      <c r="FO82" s="89"/>
      <c r="FP82" s="89">
        <v>-31.1</v>
      </c>
      <c r="FQ82" s="89" t="s">
        <v>8</v>
      </c>
      <c r="FR82" s="89" t="s">
        <v>8</v>
      </c>
      <c r="FS82" s="89" t="s">
        <v>8</v>
      </c>
      <c r="FT82" s="89">
        <v>-5.5</v>
      </c>
      <c r="FU82" s="88">
        <v>92.1</v>
      </c>
      <c r="FV82" s="89"/>
      <c r="FW82" s="89" t="s">
        <v>8</v>
      </c>
      <c r="FX82" s="89" t="s">
        <v>8</v>
      </c>
      <c r="FY82" s="89" t="s">
        <v>8</v>
      </c>
      <c r="FZ82" s="89" t="s">
        <v>8</v>
      </c>
      <c r="GA82" s="89" t="s">
        <v>8</v>
      </c>
      <c r="GB82" s="88" t="s">
        <v>8</v>
      </c>
      <c r="GC82" s="89"/>
      <c r="GD82" s="89" t="s">
        <v>8</v>
      </c>
      <c r="GE82" s="89" t="s">
        <v>8</v>
      </c>
      <c r="GF82" s="89" t="s">
        <v>8</v>
      </c>
      <c r="GG82" s="89" t="s">
        <v>8</v>
      </c>
      <c r="GH82" s="89" t="s">
        <v>8</v>
      </c>
      <c r="GI82" s="88" t="s">
        <v>8</v>
      </c>
      <c r="GJ82" s="89"/>
      <c r="GK82" s="89">
        <v>-4.2</v>
      </c>
      <c r="GL82" s="89" t="s">
        <v>8</v>
      </c>
      <c r="GM82" s="89">
        <v>-3.5</v>
      </c>
      <c r="GN82" s="89">
        <v>19.2</v>
      </c>
      <c r="GO82" s="89">
        <v>-10.4</v>
      </c>
      <c r="GP82" s="88">
        <v>96.2</v>
      </c>
      <c r="GQ82" s="89"/>
      <c r="GR82" s="89">
        <v>-4.9000000000000004</v>
      </c>
      <c r="GS82" s="89" t="s">
        <v>8</v>
      </c>
      <c r="GT82" s="89" t="s">
        <v>8</v>
      </c>
      <c r="GU82" s="89" t="s">
        <v>8</v>
      </c>
      <c r="GV82" s="89" t="s">
        <v>8</v>
      </c>
      <c r="GW82" s="88">
        <v>98.3</v>
      </c>
      <c r="GX82" s="89"/>
      <c r="GY82" s="89" t="s">
        <v>8</v>
      </c>
      <c r="GZ82" s="89" t="s">
        <v>8</v>
      </c>
      <c r="HA82" s="89" t="s">
        <v>8</v>
      </c>
      <c r="HB82" s="89" t="s">
        <v>8</v>
      </c>
      <c r="HC82" s="89" t="s">
        <v>8</v>
      </c>
      <c r="HD82" s="88" t="s">
        <v>8</v>
      </c>
      <c r="HE82" s="89"/>
      <c r="HF82" s="89">
        <v>-4.5999999999999996</v>
      </c>
      <c r="HG82" s="89" t="s">
        <v>8</v>
      </c>
      <c r="HH82" s="89">
        <v>-2.1</v>
      </c>
      <c r="HI82" s="89">
        <v>12.1</v>
      </c>
      <c r="HJ82" s="89">
        <v>-15.2</v>
      </c>
      <c r="HK82" s="88">
        <v>108.9</v>
      </c>
      <c r="HL82" s="89"/>
      <c r="HM82" s="89">
        <v>8.8000000000000007</v>
      </c>
      <c r="HN82" s="89" t="s">
        <v>8</v>
      </c>
      <c r="HO82" s="89" t="s">
        <v>8</v>
      </c>
      <c r="HP82" s="89" t="s">
        <v>8</v>
      </c>
      <c r="HQ82" s="89" t="s">
        <v>8</v>
      </c>
      <c r="HR82" s="88">
        <v>107</v>
      </c>
      <c r="HS82" s="89"/>
      <c r="HT82" s="89" t="s">
        <v>8</v>
      </c>
      <c r="HU82" s="89" t="s">
        <v>8</v>
      </c>
      <c r="HV82" s="89" t="s">
        <v>8</v>
      </c>
      <c r="HW82" s="89" t="s">
        <v>8</v>
      </c>
      <c r="HX82" s="89" t="s">
        <v>8</v>
      </c>
      <c r="HY82" s="88" t="s">
        <v>8</v>
      </c>
      <c r="HZ82" s="89"/>
      <c r="IA82" s="89" t="s">
        <v>8</v>
      </c>
      <c r="IB82" s="89" t="s">
        <v>8</v>
      </c>
      <c r="IC82" s="89" t="s">
        <v>8</v>
      </c>
      <c r="ID82" s="89" t="s">
        <v>8</v>
      </c>
      <c r="IE82" s="89" t="s">
        <v>8</v>
      </c>
      <c r="IF82" s="88" t="s">
        <v>8</v>
      </c>
      <c r="IG82" s="89"/>
      <c r="IH82" s="89" t="s">
        <v>8</v>
      </c>
      <c r="II82" s="89" t="s">
        <v>8</v>
      </c>
      <c r="IJ82" s="89" t="s">
        <v>8</v>
      </c>
      <c r="IK82" s="89" t="s">
        <v>8</v>
      </c>
      <c r="IL82" s="89">
        <v>-97.1</v>
      </c>
      <c r="IM82" s="88">
        <v>74.2</v>
      </c>
      <c r="IN82" s="89"/>
      <c r="IO82" s="89" t="s">
        <v>8</v>
      </c>
      <c r="IP82" s="89" t="s">
        <v>8</v>
      </c>
      <c r="IQ82" s="89" t="s">
        <v>8</v>
      </c>
      <c r="IR82" s="89" t="s">
        <v>8</v>
      </c>
      <c r="IS82" s="89">
        <v>-73.5</v>
      </c>
      <c r="IT82" s="88">
        <v>77.2</v>
      </c>
      <c r="IU82" s="89"/>
      <c r="IV82" s="89">
        <v>-26.6</v>
      </c>
      <c r="IW82" s="89" t="s">
        <v>8</v>
      </c>
      <c r="IX82" s="89">
        <v>-12.2</v>
      </c>
      <c r="IY82" s="89">
        <v>-15.8</v>
      </c>
      <c r="IZ82" s="89">
        <v>-62.2</v>
      </c>
      <c r="JA82" s="88">
        <v>86.1</v>
      </c>
    </row>
    <row r="83" spans="33:261">
      <c r="AG83" s="97">
        <f t="shared" si="34"/>
        <v>33511</v>
      </c>
      <c r="AH83" s="96">
        <f t="shared" si="35"/>
        <v>-62.2</v>
      </c>
      <c r="AY83" s="91">
        <v>33542</v>
      </c>
      <c r="AZ83" s="89"/>
      <c r="BA83" s="89">
        <v>-13.7</v>
      </c>
      <c r="BB83" s="89" t="s">
        <v>8</v>
      </c>
      <c r="BC83" s="89">
        <v>-14.2</v>
      </c>
      <c r="BD83" s="89">
        <v>-5</v>
      </c>
      <c r="BE83" s="89">
        <v>-27.8</v>
      </c>
      <c r="BF83" s="88">
        <v>93.9</v>
      </c>
      <c r="BG83" s="89"/>
      <c r="BH83" s="89">
        <v>-11.5</v>
      </c>
      <c r="BI83" s="89" t="s">
        <v>8</v>
      </c>
      <c r="BJ83" s="89">
        <v>-15.2</v>
      </c>
      <c r="BK83" s="89">
        <v>-3.6</v>
      </c>
      <c r="BL83" s="89">
        <v>-21.8</v>
      </c>
      <c r="BM83" s="88">
        <v>96.4</v>
      </c>
      <c r="BN83" s="89"/>
      <c r="BO83" s="89">
        <v>-14</v>
      </c>
      <c r="BP83" s="89" t="s">
        <v>8</v>
      </c>
      <c r="BQ83" s="89">
        <v>-4.5</v>
      </c>
      <c r="BR83" s="89">
        <v>-4.5999999999999996</v>
      </c>
      <c r="BS83" s="89">
        <v>-3.1</v>
      </c>
      <c r="BT83" s="88">
        <v>99.2</v>
      </c>
      <c r="BU83" s="89"/>
      <c r="BV83" s="89" t="s">
        <v>8</v>
      </c>
      <c r="BW83" s="89" t="s">
        <v>8</v>
      </c>
      <c r="BX83" s="89" t="s">
        <v>8</v>
      </c>
      <c r="BY83" s="89" t="s">
        <v>8</v>
      </c>
      <c r="BZ83" s="89" t="s">
        <v>8</v>
      </c>
      <c r="CA83" s="88" t="s">
        <v>8</v>
      </c>
      <c r="CB83" s="89"/>
      <c r="CC83" s="89" t="s">
        <v>8</v>
      </c>
      <c r="CD83" s="89" t="s">
        <v>8</v>
      </c>
      <c r="CE83" s="89" t="s">
        <v>8</v>
      </c>
      <c r="CF83" s="89" t="s">
        <v>8</v>
      </c>
      <c r="CG83" s="89" t="s">
        <v>8</v>
      </c>
      <c r="CH83" s="88" t="s">
        <v>8</v>
      </c>
      <c r="CI83" s="89"/>
      <c r="CJ83" s="89">
        <v>-7.2</v>
      </c>
      <c r="CK83" s="89" t="s">
        <v>8</v>
      </c>
      <c r="CL83" s="89">
        <v>-6.2</v>
      </c>
      <c r="CM83" s="89" t="s">
        <v>8</v>
      </c>
      <c r="CN83" s="89">
        <v>-35.1</v>
      </c>
      <c r="CO83" s="88">
        <v>85.6</v>
      </c>
      <c r="CP83" s="89"/>
      <c r="CQ83" s="89">
        <v>-6.4</v>
      </c>
      <c r="CR83" s="89" t="s">
        <v>8</v>
      </c>
      <c r="CS83" s="89">
        <v>-9.1</v>
      </c>
      <c r="CT83" s="89">
        <v>2.2000000000000002</v>
      </c>
      <c r="CU83" s="89">
        <v>-17.7</v>
      </c>
      <c r="CV83" s="88">
        <v>101.5</v>
      </c>
      <c r="CW83" s="89"/>
      <c r="CX83" s="89" t="s">
        <v>8</v>
      </c>
      <c r="CY83" s="89" t="s">
        <v>8</v>
      </c>
      <c r="CZ83" s="89" t="s">
        <v>8</v>
      </c>
      <c r="DA83" s="89" t="s">
        <v>8</v>
      </c>
      <c r="DB83" s="89" t="s">
        <v>8</v>
      </c>
      <c r="DC83" s="88" t="s">
        <v>8</v>
      </c>
      <c r="DD83" s="89"/>
      <c r="DE83" s="89" t="s">
        <v>8</v>
      </c>
      <c r="DF83" s="89" t="s">
        <v>8</v>
      </c>
      <c r="DG83" s="89">
        <v>-26.7</v>
      </c>
      <c r="DH83" s="89" t="s">
        <v>8</v>
      </c>
      <c r="DI83" s="89" t="s">
        <v>8</v>
      </c>
      <c r="DJ83" s="88" t="s">
        <v>8</v>
      </c>
      <c r="DK83" s="89"/>
      <c r="DL83" s="89">
        <v>-0.6</v>
      </c>
      <c r="DM83" s="89" t="s">
        <v>8</v>
      </c>
      <c r="DN83" s="89">
        <v>-36</v>
      </c>
      <c r="DO83" s="89" t="s">
        <v>8</v>
      </c>
      <c r="DP83" s="89">
        <v>-24.9</v>
      </c>
      <c r="DQ83" s="88">
        <v>103.6</v>
      </c>
      <c r="DR83" s="89"/>
      <c r="DS83" s="89">
        <v>-20.7</v>
      </c>
      <c r="DT83" s="89" t="s">
        <v>8</v>
      </c>
      <c r="DU83" s="89">
        <v>-12.1</v>
      </c>
      <c r="DV83" s="89">
        <v>3.2</v>
      </c>
      <c r="DW83" s="89">
        <v>-17.100000000000001</v>
      </c>
      <c r="DX83" s="88">
        <v>95.5</v>
      </c>
      <c r="DY83" s="89"/>
      <c r="DZ83" s="89">
        <v>-19.600000000000001</v>
      </c>
      <c r="EA83" s="89">
        <v>1.1000000000000001</v>
      </c>
      <c r="EB83" s="89">
        <v>-28.7</v>
      </c>
      <c r="EC83" s="89">
        <v>-15.6</v>
      </c>
      <c r="ED83" s="89">
        <v>-26.3</v>
      </c>
      <c r="EE83" s="88">
        <v>92.7</v>
      </c>
      <c r="EF83" s="89"/>
      <c r="EG83" s="89" t="s">
        <v>8</v>
      </c>
      <c r="EH83" s="89" t="s">
        <v>8</v>
      </c>
      <c r="EI83" s="89" t="s">
        <v>8</v>
      </c>
      <c r="EJ83" s="89" t="s">
        <v>8</v>
      </c>
      <c r="EK83" s="89" t="s">
        <v>8</v>
      </c>
      <c r="EL83" s="88" t="s">
        <v>8</v>
      </c>
      <c r="EM83" s="89"/>
      <c r="EN83" s="89">
        <v>-12.1</v>
      </c>
      <c r="EO83" s="89" t="s">
        <v>8</v>
      </c>
      <c r="EP83" s="89">
        <v>-14.5</v>
      </c>
      <c r="EQ83" s="89">
        <v>-10.7</v>
      </c>
      <c r="ER83" s="89">
        <v>-24.5</v>
      </c>
      <c r="ES83" s="88">
        <v>94.6</v>
      </c>
      <c r="ET83" s="89"/>
      <c r="EU83" s="89" t="s">
        <v>8</v>
      </c>
      <c r="EV83" s="89" t="s">
        <v>8</v>
      </c>
      <c r="EW83" s="89" t="s">
        <v>8</v>
      </c>
      <c r="EX83" s="89" t="s">
        <v>8</v>
      </c>
      <c r="EY83" s="89" t="s">
        <v>8</v>
      </c>
      <c r="EZ83" s="88" t="s">
        <v>8</v>
      </c>
      <c r="FA83" s="89"/>
      <c r="FB83" s="89" t="s">
        <v>8</v>
      </c>
      <c r="FC83" s="89" t="s">
        <v>8</v>
      </c>
      <c r="FD83" s="89" t="s">
        <v>8</v>
      </c>
      <c r="FE83" s="89" t="s">
        <v>8</v>
      </c>
      <c r="FF83" s="89" t="s">
        <v>8</v>
      </c>
      <c r="FG83" s="88" t="s">
        <v>8</v>
      </c>
      <c r="FH83" s="89"/>
      <c r="FI83" s="89" t="s">
        <v>8</v>
      </c>
      <c r="FJ83" s="89" t="s">
        <v>8</v>
      </c>
      <c r="FK83" s="89" t="s">
        <v>8</v>
      </c>
      <c r="FL83" s="89" t="s">
        <v>8</v>
      </c>
      <c r="FM83" s="89" t="s">
        <v>8</v>
      </c>
      <c r="FN83" s="88" t="s">
        <v>8</v>
      </c>
      <c r="FO83" s="89"/>
      <c r="FP83" s="89">
        <v>-33.9</v>
      </c>
      <c r="FQ83" s="89" t="s">
        <v>8</v>
      </c>
      <c r="FR83" s="89" t="s">
        <v>8</v>
      </c>
      <c r="FS83" s="89" t="s">
        <v>8</v>
      </c>
      <c r="FT83" s="89">
        <v>-15</v>
      </c>
      <c r="FU83" s="88">
        <v>89.6</v>
      </c>
      <c r="FV83" s="89"/>
      <c r="FW83" s="89" t="s">
        <v>8</v>
      </c>
      <c r="FX83" s="89" t="s">
        <v>8</v>
      </c>
      <c r="FY83" s="89" t="s">
        <v>8</v>
      </c>
      <c r="FZ83" s="89" t="s">
        <v>8</v>
      </c>
      <c r="GA83" s="89" t="s">
        <v>8</v>
      </c>
      <c r="GB83" s="88" t="s">
        <v>8</v>
      </c>
      <c r="GC83" s="89"/>
      <c r="GD83" s="89" t="s">
        <v>8</v>
      </c>
      <c r="GE83" s="89" t="s">
        <v>8</v>
      </c>
      <c r="GF83" s="89" t="s">
        <v>8</v>
      </c>
      <c r="GG83" s="89" t="s">
        <v>8</v>
      </c>
      <c r="GH83" s="89" t="s">
        <v>8</v>
      </c>
      <c r="GI83" s="88" t="s">
        <v>8</v>
      </c>
      <c r="GJ83" s="89"/>
      <c r="GK83" s="89">
        <v>-6.3</v>
      </c>
      <c r="GL83" s="89" t="s">
        <v>8</v>
      </c>
      <c r="GM83" s="89">
        <v>-10</v>
      </c>
      <c r="GN83" s="89">
        <v>22</v>
      </c>
      <c r="GO83" s="89">
        <v>-8.4</v>
      </c>
      <c r="GP83" s="88">
        <v>91.5</v>
      </c>
      <c r="GQ83" s="89"/>
      <c r="GR83" s="89">
        <v>-8.6</v>
      </c>
      <c r="GS83" s="89" t="s">
        <v>8</v>
      </c>
      <c r="GT83" s="89" t="s">
        <v>8</v>
      </c>
      <c r="GU83" s="89" t="s">
        <v>8</v>
      </c>
      <c r="GV83" s="89" t="s">
        <v>8</v>
      </c>
      <c r="GW83" s="88">
        <v>94.3</v>
      </c>
      <c r="GX83" s="89"/>
      <c r="GY83" s="89" t="s">
        <v>8</v>
      </c>
      <c r="GZ83" s="89" t="s">
        <v>8</v>
      </c>
      <c r="HA83" s="89" t="s">
        <v>8</v>
      </c>
      <c r="HB83" s="89" t="s">
        <v>8</v>
      </c>
      <c r="HC83" s="89" t="s">
        <v>8</v>
      </c>
      <c r="HD83" s="88" t="s">
        <v>8</v>
      </c>
      <c r="HE83" s="89"/>
      <c r="HF83" s="89">
        <v>-3.3</v>
      </c>
      <c r="HG83" s="89" t="s">
        <v>8</v>
      </c>
      <c r="HH83" s="89">
        <v>-1.5</v>
      </c>
      <c r="HI83" s="89">
        <v>10.4</v>
      </c>
      <c r="HJ83" s="89">
        <v>-22.7</v>
      </c>
      <c r="HK83" s="88">
        <v>110.2</v>
      </c>
      <c r="HL83" s="89"/>
      <c r="HM83" s="89">
        <v>2.6</v>
      </c>
      <c r="HN83" s="89" t="s">
        <v>8</v>
      </c>
      <c r="HO83" s="89" t="s">
        <v>8</v>
      </c>
      <c r="HP83" s="89" t="s">
        <v>8</v>
      </c>
      <c r="HQ83" s="89" t="s">
        <v>8</v>
      </c>
      <c r="HR83" s="88">
        <v>99.1</v>
      </c>
      <c r="HS83" s="89"/>
      <c r="HT83" s="89" t="s">
        <v>8</v>
      </c>
      <c r="HU83" s="89" t="s">
        <v>8</v>
      </c>
      <c r="HV83" s="89" t="s">
        <v>8</v>
      </c>
      <c r="HW83" s="89" t="s">
        <v>8</v>
      </c>
      <c r="HX83" s="89" t="s">
        <v>8</v>
      </c>
      <c r="HY83" s="88" t="s">
        <v>8</v>
      </c>
      <c r="HZ83" s="89"/>
      <c r="IA83" s="89" t="s">
        <v>8</v>
      </c>
      <c r="IB83" s="89" t="s">
        <v>8</v>
      </c>
      <c r="IC83" s="89" t="s">
        <v>8</v>
      </c>
      <c r="ID83" s="89" t="s">
        <v>8</v>
      </c>
      <c r="IE83" s="89" t="s">
        <v>8</v>
      </c>
      <c r="IF83" s="88" t="s">
        <v>8</v>
      </c>
      <c r="IG83" s="89"/>
      <c r="IH83" s="89" t="s">
        <v>8</v>
      </c>
      <c r="II83" s="89" t="s">
        <v>8</v>
      </c>
      <c r="IJ83" s="89" t="s">
        <v>8</v>
      </c>
      <c r="IK83" s="89" t="s">
        <v>8</v>
      </c>
      <c r="IL83" s="89">
        <v>-78.3</v>
      </c>
      <c r="IM83" s="88">
        <v>79.900000000000006</v>
      </c>
      <c r="IN83" s="89"/>
      <c r="IO83" s="89" t="s">
        <v>8</v>
      </c>
      <c r="IP83" s="89" t="s">
        <v>8</v>
      </c>
      <c r="IQ83" s="89" t="s">
        <v>8</v>
      </c>
      <c r="IR83" s="89" t="s">
        <v>8</v>
      </c>
      <c r="IS83" s="89">
        <v>-78.900000000000006</v>
      </c>
      <c r="IT83" s="88">
        <v>78.900000000000006</v>
      </c>
      <c r="IU83" s="89"/>
      <c r="IV83" s="89">
        <v>-25.8</v>
      </c>
      <c r="IW83" s="89" t="s">
        <v>8</v>
      </c>
      <c r="IX83" s="89">
        <v>-10.199999999999999</v>
      </c>
      <c r="IY83" s="89">
        <v>-12.9</v>
      </c>
      <c r="IZ83" s="89">
        <v>-51.7</v>
      </c>
      <c r="JA83" s="88">
        <v>88.6</v>
      </c>
    </row>
    <row r="84" spans="33:261">
      <c r="AG84" s="97">
        <f t="shared" si="34"/>
        <v>33542</v>
      </c>
      <c r="AH84" s="96">
        <f t="shared" si="35"/>
        <v>-51.7</v>
      </c>
      <c r="AY84" s="91">
        <v>33572</v>
      </c>
      <c r="AZ84" s="89"/>
      <c r="BA84" s="89">
        <v>-13.2</v>
      </c>
      <c r="BB84" s="89" t="s">
        <v>8</v>
      </c>
      <c r="BC84" s="89">
        <v>-15</v>
      </c>
      <c r="BD84" s="89">
        <v>0.2</v>
      </c>
      <c r="BE84" s="89">
        <v>-27.9</v>
      </c>
      <c r="BF84" s="88">
        <v>94.8</v>
      </c>
      <c r="BG84" s="89"/>
      <c r="BH84" s="89">
        <v>-11.5</v>
      </c>
      <c r="BI84" s="89" t="s">
        <v>8</v>
      </c>
      <c r="BJ84" s="89">
        <v>-16</v>
      </c>
      <c r="BK84" s="89">
        <v>1</v>
      </c>
      <c r="BL84" s="89">
        <v>-20.100000000000001</v>
      </c>
      <c r="BM84" s="88">
        <v>96.9</v>
      </c>
      <c r="BN84" s="89"/>
      <c r="BO84" s="89">
        <v>-15.9</v>
      </c>
      <c r="BP84" s="89" t="s">
        <v>8</v>
      </c>
      <c r="BQ84" s="89">
        <v>-5.6</v>
      </c>
      <c r="BR84" s="89">
        <v>-5.6</v>
      </c>
      <c r="BS84" s="89">
        <v>-3.1</v>
      </c>
      <c r="BT84" s="88">
        <v>97.6</v>
      </c>
      <c r="BU84" s="89"/>
      <c r="BV84" s="89" t="s">
        <v>8</v>
      </c>
      <c r="BW84" s="89" t="s">
        <v>8</v>
      </c>
      <c r="BX84" s="89" t="s">
        <v>8</v>
      </c>
      <c r="BY84" s="89" t="s">
        <v>8</v>
      </c>
      <c r="BZ84" s="89" t="s">
        <v>8</v>
      </c>
      <c r="CA84" s="88" t="s">
        <v>8</v>
      </c>
      <c r="CB84" s="89"/>
      <c r="CC84" s="89" t="s">
        <v>8</v>
      </c>
      <c r="CD84" s="89" t="s">
        <v>8</v>
      </c>
      <c r="CE84" s="89" t="s">
        <v>8</v>
      </c>
      <c r="CF84" s="89" t="s">
        <v>8</v>
      </c>
      <c r="CG84" s="89" t="s">
        <v>8</v>
      </c>
      <c r="CH84" s="88" t="s">
        <v>8</v>
      </c>
      <c r="CI84" s="89"/>
      <c r="CJ84" s="89">
        <v>-7.1</v>
      </c>
      <c r="CK84" s="89" t="s">
        <v>8</v>
      </c>
      <c r="CL84" s="89">
        <v>-1.1000000000000001</v>
      </c>
      <c r="CM84" s="89" t="s">
        <v>8</v>
      </c>
      <c r="CN84" s="89">
        <v>-36.200000000000003</v>
      </c>
      <c r="CO84" s="88">
        <v>89.6</v>
      </c>
      <c r="CP84" s="89"/>
      <c r="CQ84" s="89">
        <v>-7.4</v>
      </c>
      <c r="CR84" s="89" t="s">
        <v>8</v>
      </c>
      <c r="CS84" s="89">
        <v>-9.3000000000000007</v>
      </c>
      <c r="CT84" s="89">
        <v>3.4</v>
      </c>
      <c r="CU84" s="89">
        <v>-14.8</v>
      </c>
      <c r="CV84" s="88">
        <v>101.3</v>
      </c>
      <c r="CW84" s="89"/>
      <c r="CX84" s="89" t="s">
        <v>8</v>
      </c>
      <c r="CY84" s="89" t="s">
        <v>8</v>
      </c>
      <c r="CZ84" s="89" t="s">
        <v>8</v>
      </c>
      <c r="DA84" s="89" t="s">
        <v>8</v>
      </c>
      <c r="DB84" s="89" t="s">
        <v>8</v>
      </c>
      <c r="DC84" s="88" t="s">
        <v>8</v>
      </c>
      <c r="DD84" s="89"/>
      <c r="DE84" s="89" t="s">
        <v>8</v>
      </c>
      <c r="DF84" s="89" t="s">
        <v>8</v>
      </c>
      <c r="DG84" s="89">
        <v>-23.6</v>
      </c>
      <c r="DH84" s="89" t="s">
        <v>8</v>
      </c>
      <c r="DI84" s="89" t="s">
        <v>8</v>
      </c>
      <c r="DJ84" s="88" t="s">
        <v>8</v>
      </c>
      <c r="DK84" s="89"/>
      <c r="DL84" s="89">
        <v>0.2</v>
      </c>
      <c r="DM84" s="89" t="s">
        <v>8</v>
      </c>
      <c r="DN84" s="89">
        <v>-37</v>
      </c>
      <c r="DO84" s="89" t="s">
        <v>8</v>
      </c>
      <c r="DP84" s="89">
        <v>-24.1</v>
      </c>
      <c r="DQ84" s="88">
        <v>102.9</v>
      </c>
      <c r="DR84" s="89"/>
      <c r="DS84" s="89">
        <v>-18.600000000000001</v>
      </c>
      <c r="DT84" s="89" t="s">
        <v>8</v>
      </c>
      <c r="DU84" s="89">
        <v>-15.2</v>
      </c>
      <c r="DV84" s="89">
        <v>-1</v>
      </c>
      <c r="DW84" s="89">
        <v>-20.100000000000001</v>
      </c>
      <c r="DX84" s="88">
        <v>95.8</v>
      </c>
      <c r="DY84" s="89"/>
      <c r="DZ84" s="89">
        <v>-18</v>
      </c>
      <c r="EA84" s="89">
        <v>0.4</v>
      </c>
      <c r="EB84" s="89">
        <v>-28.9</v>
      </c>
      <c r="EC84" s="89">
        <v>-15.3</v>
      </c>
      <c r="ED84" s="89">
        <v>-28.1</v>
      </c>
      <c r="EE84" s="88">
        <v>93.5</v>
      </c>
      <c r="EF84" s="89"/>
      <c r="EG84" s="89" t="s">
        <v>8</v>
      </c>
      <c r="EH84" s="89" t="s">
        <v>8</v>
      </c>
      <c r="EI84" s="89" t="s">
        <v>8</v>
      </c>
      <c r="EJ84" s="89" t="s">
        <v>8</v>
      </c>
      <c r="EK84" s="89" t="s">
        <v>8</v>
      </c>
      <c r="EL84" s="88" t="s">
        <v>8</v>
      </c>
      <c r="EM84" s="89"/>
      <c r="EN84" s="89">
        <v>-13</v>
      </c>
      <c r="EO84" s="89" t="s">
        <v>8</v>
      </c>
      <c r="EP84" s="89">
        <v>-16.3</v>
      </c>
      <c r="EQ84" s="89">
        <v>9.6999999999999993</v>
      </c>
      <c r="ER84" s="89">
        <v>-16.2</v>
      </c>
      <c r="ES84" s="88">
        <v>95.2</v>
      </c>
      <c r="ET84" s="89"/>
      <c r="EU84" s="89" t="s">
        <v>8</v>
      </c>
      <c r="EV84" s="89" t="s">
        <v>8</v>
      </c>
      <c r="EW84" s="89" t="s">
        <v>8</v>
      </c>
      <c r="EX84" s="89" t="s">
        <v>8</v>
      </c>
      <c r="EY84" s="89" t="s">
        <v>8</v>
      </c>
      <c r="EZ84" s="88" t="s">
        <v>8</v>
      </c>
      <c r="FA84" s="89"/>
      <c r="FB84" s="89" t="s">
        <v>8</v>
      </c>
      <c r="FC84" s="89" t="s">
        <v>8</v>
      </c>
      <c r="FD84" s="89" t="s">
        <v>8</v>
      </c>
      <c r="FE84" s="89" t="s">
        <v>8</v>
      </c>
      <c r="FF84" s="89" t="s">
        <v>8</v>
      </c>
      <c r="FG84" s="88" t="s">
        <v>8</v>
      </c>
      <c r="FH84" s="89"/>
      <c r="FI84" s="89" t="s">
        <v>8</v>
      </c>
      <c r="FJ84" s="89" t="s">
        <v>8</v>
      </c>
      <c r="FK84" s="89" t="s">
        <v>8</v>
      </c>
      <c r="FL84" s="89" t="s">
        <v>8</v>
      </c>
      <c r="FM84" s="89" t="s">
        <v>8</v>
      </c>
      <c r="FN84" s="88" t="s">
        <v>8</v>
      </c>
      <c r="FO84" s="89"/>
      <c r="FP84" s="89">
        <v>-33.1</v>
      </c>
      <c r="FQ84" s="89" t="s">
        <v>8</v>
      </c>
      <c r="FR84" s="89" t="s">
        <v>8</v>
      </c>
      <c r="FS84" s="89" t="s">
        <v>8</v>
      </c>
      <c r="FT84" s="89">
        <v>-13.7</v>
      </c>
      <c r="FU84" s="88">
        <v>90.2</v>
      </c>
      <c r="FV84" s="89"/>
      <c r="FW84" s="89" t="s">
        <v>8</v>
      </c>
      <c r="FX84" s="89" t="s">
        <v>8</v>
      </c>
      <c r="FY84" s="89" t="s">
        <v>8</v>
      </c>
      <c r="FZ84" s="89" t="s">
        <v>8</v>
      </c>
      <c r="GA84" s="89" t="s">
        <v>8</v>
      </c>
      <c r="GB84" s="88" t="s">
        <v>8</v>
      </c>
      <c r="GC84" s="89"/>
      <c r="GD84" s="89" t="s">
        <v>8</v>
      </c>
      <c r="GE84" s="89" t="s">
        <v>8</v>
      </c>
      <c r="GF84" s="89" t="s">
        <v>8</v>
      </c>
      <c r="GG84" s="89" t="s">
        <v>8</v>
      </c>
      <c r="GH84" s="89" t="s">
        <v>8</v>
      </c>
      <c r="GI84" s="88" t="s">
        <v>8</v>
      </c>
      <c r="GJ84" s="89"/>
      <c r="GK84" s="89">
        <v>-4.0999999999999996</v>
      </c>
      <c r="GL84" s="89" t="s">
        <v>8</v>
      </c>
      <c r="GM84" s="89">
        <v>-8.5</v>
      </c>
      <c r="GN84" s="89">
        <v>20.7</v>
      </c>
      <c r="GO84" s="89">
        <v>-8.9</v>
      </c>
      <c r="GP84" s="88">
        <v>94</v>
      </c>
      <c r="GQ84" s="89"/>
      <c r="GR84" s="89">
        <v>-8.8000000000000007</v>
      </c>
      <c r="GS84" s="89" t="s">
        <v>8</v>
      </c>
      <c r="GT84" s="89" t="s">
        <v>8</v>
      </c>
      <c r="GU84" s="89" t="s">
        <v>8</v>
      </c>
      <c r="GV84" s="89" t="s">
        <v>8</v>
      </c>
      <c r="GW84" s="88">
        <v>94</v>
      </c>
      <c r="GX84" s="89"/>
      <c r="GY84" s="89" t="s">
        <v>8</v>
      </c>
      <c r="GZ84" s="89" t="s">
        <v>8</v>
      </c>
      <c r="HA84" s="89" t="s">
        <v>8</v>
      </c>
      <c r="HB84" s="89" t="s">
        <v>8</v>
      </c>
      <c r="HC84" s="89" t="s">
        <v>8</v>
      </c>
      <c r="HD84" s="88" t="s">
        <v>8</v>
      </c>
      <c r="HE84" s="89"/>
      <c r="HF84" s="89">
        <v>-3.4</v>
      </c>
      <c r="HG84" s="89" t="s">
        <v>8</v>
      </c>
      <c r="HH84" s="89">
        <v>-6.4</v>
      </c>
      <c r="HI84" s="89">
        <v>9.8000000000000007</v>
      </c>
      <c r="HJ84" s="89">
        <v>-22.1</v>
      </c>
      <c r="HK84" s="88">
        <v>109.3</v>
      </c>
      <c r="HL84" s="89"/>
      <c r="HM84" s="89">
        <v>1.9</v>
      </c>
      <c r="HN84" s="89" t="s">
        <v>8</v>
      </c>
      <c r="HO84" s="89" t="s">
        <v>8</v>
      </c>
      <c r="HP84" s="89" t="s">
        <v>8</v>
      </c>
      <c r="HQ84" s="89" t="s">
        <v>8</v>
      </c>
      <c r="HR84" s="88">
        <v>98.5</v>
      </c>
      <c r="HS84" s="89"/>
      <c r="HT84" s="89" t="s">
        <v>8</v>
      </c>
      <c r="HU84" s="89" t="s">
        <v>8</v>
      </c>
      <c r="HV84" s="89" t="s">
        <v>8</v>
      </c>
      <c r="HW84" s="89" t="s">
        <v>8</v>
      </c>
      <c r="HX84" s="89" t="s">
        <v>8</v>
      </c>
      <c r="HY84" s="88" t="s">
        <v>8</v>
      </c>
      <c r="HZ84" s="89"/>
      <c r="IA84" s="89" t="s">
        <v>8</v>
      </c>
      <c r="IB84" s="89" t="s">
        <v>8</v>
      </c>
      <c r="IC84" s="89" t="s">
        <v>8</v>
      </c>
      <c r="ID84" s="89" t="s">
        <v>8</v>
      </c>
      <c r="IE84" s="89" t="s">
        <v>8</v>
      </c>
      <c r="IF84" s="88" t="s">
        <v>8</v>
      </c>
      <c r="IG84" s="89"/>
      <c r="IH84" s="89" t="s">
        <v>8</v>
      </c>
      <c r="II84" s="89" t="s">
        <v>8</v>
      </c>
      <c r="IJ84" s="89" t="s">
        <v>8</v>
      </c>
      <c r="IK84" s="89" t="s">
        <v>8</v>
      </c>
      <c r="IL84" s="89">
        <v>-77.7</v>
      </c>
      <c r="IM84" s="88">
        <v>82</v>
      </c>
      <c r="IN84" s="89"/>
      <c r="IO84" s="89" t="s">
        <v>8</v>
      </c>
      <c r="IP84" s="89" t="s">
        <v>8</v>
      </c>
      <c r="IQ84" s="89" t="s">
        <v>8</v>
      </c>
      <c r="IR84" s="89" t="s">
        <v>8</v>
      </c>
      <c r="IS84" s="89">
        <v>-80.2</v>
      </c>
      <c r="IT84" s="88">
        <v>79.2</v>
      </c>
      <c r="IU84" s="89"/>
      <c r="IV84" s="89">
        <v>-22</v>
      </c>
      <c r="IW84" s="89" t="s">
        <v>8</v>
      </c>
      <c r="IX84" s="89">
        <v>-11.1</v>
      </c>
      <c r="IY84" s="89">
        <v>-4.4000000000000004</v>
      </c>
      <c r="IZ84" s="89">
        <v>-55.6</v>
      </c>
      <c r="JA84" s="88">
        <v>91.3</v>
      </c>
    </row>
    <row r="85" spans="33:261">
      <c r="AG85" s="97">
        <f t="shared" si="34"/>
        <v>33572</v>
      </c>
      <c r="AH85" s="96">
        <f t="shared" si="35"/>
        <v>-55.6</v>
      </c>
      <c r="AY85" s="91">
        <v>33603</v>
      </c>
      <c r="AZ85" s="98"/>
      <c r="BA85" s="89">
        <v>-14.8</v>
      </c>
      <c r="BB85" s="89" t="s">
        <v>8</v>
      </c>
      <c r="BC85" s="89">
        <v>-16.3</v>
      </c>
      <c r="BD85" s="89">
        <v>-2.2000000000000002</v>
      </c>
      <c r="BE85" s="89">
        <v>-26</v>
      </c>
      <c r="BF85" s="88">
        <v>92.7</v>
      </c>
      <c r="BG85" s="89"/>
      <c r="BH85" s="89">
        <v>-12.5</v>
      </c>
      <c r="BI85" s="89" t="s">
        <v>8</v>
      </c>
      <c r="BJ85" s="89">
        <v>-16.899999999999999</v>
      </c>
      <c r="BK85" s="89">
        <v>-1.5</v>
      </c>
      <c r="BL85" s="89">
        <v>-16.899999999999999</v>
      </c>
      <c r="BM85" s="88">
        <v>95.7</v>
      </c>
      <c r="BN85" s="89"/>
      <c r="BO85" s="89">
        <v>-18.5</v>
      </c>
      <c r="BP85" s="89" t="s">
        <v>8</v>
      </c>
      <c r="BQ85" s="89">
        <v>-7.6</v>
      </c>
      <c r="BR85" s="89">
        <v>-0.2</v>
      </c>
      <c r="BS85" s="89">
        <v>-5.4</v>
      </c>
      <c r="BT85" s="88">
        <v>95.5</v>
      </c>
      <c r="BU85" s="89"/>
      <c r="BV85" s="89" t="s">
        <v>8</v>
      </c>
      <c r="BW85" s="89" t="s">
        <v>8</v>
      </c>
      <c r="BX85" s="89" t="s">
        <v>8</v>
      </c>
      <c r="BY85" s="89" t="s">
        <v>8</v>
      </c>
      <c r="BZ85" s="89" t="s">
        <v>8</v>
      </c>
      <c r="CA85" s="88" t="s">
        <v>8</v>
      </c>
      <c r="CB85" s="89"/>
      <c r="CC85" s="89" t="s">
        <v>8</v>
      </c>
      <c r="CD85" s="89" t="s">
        <v>8</v>
      </c>
      <c r="CE85" s="89" t="s">
        <v>8</v>
      </c>
      <c r="CF85" s="89" t="s">
        <v>8</v>
      </c>
      <c r="CG85" s="89" t="s">
        <v>8</v>
      </c>
      <c r="CH85" s="88" t="s">
        <v>8</v>
      </c>
      <c r="CI85" s="89"/>
      <c r="CJ85" s="89">
        <v>-7.1</v>
      </c>
      <c r="CK85" s="89" t="s">
        <v>8</v>
      </c>
      <c r="CL85" s="89">
        <v>1</v>
      </c>
      <c r="CM85" s="89" t="s">
        <v>8</v>
      </c>
      <c r="CN85" s="89">
        <v>-37.299999999999997</v>
      </c>
      <c r="CO85" s="88">
        <v>89.9</v>
      </c>
      <c r="CP85" s="89"/>
      <c r="CQ85" s="89">
        <v>-7.8</v>
      </c>
      <c r="CR85" s="89" t="s">
        <v>8</v>
      </c>
      <c r="CS85" s="89">
        <v>-9.8000000000000007</v>
      </c>
      <c r="CT85" s="89">
        <v>-0.4</v>
      </c>
      <c r="CU85" s="89">
        <v>-6.6</v>
      </c>
      <c r="CV85" s="88">
        <v>101.2</v>
      </c>
      <c r="CW85" s="89"/>
      <c r="CX85" s="89" t="s">
        <v>8</v>
      </c>
      <c r="CY85" s="89" t="s">
        <v>8</v>
      </c>
      <c r="CZ85" s="89" t="s">
        <v>8</v>
      </c>
      <c r="DA85" s="89" t="s">
        <v>8</v>
      </c>
      <c r="DB85" s="89" t="s">
        <v>8</v>
      </c>
      <c r="DC85" s="88" t="s">
        <v>8</v>
      </c>
      <c r="DD85" s="89"/>
      <c r="DE85" s="89" t="s">
        <v>8</v>
      </c>
      <c r="DF85" s="89" t="s">
        <v>8</v>
      </c>
      <c r="DG85" s="89">
        <v>-27.3</v>
      </c>
      <c r="DH85" s="89" t="s">
        <v>8</v>
      </c>
      <c r="DI85" s="89" t="s">
        <v>8</v>
      </c>
      <c r="DJ85" s="88" t="s">
        <v>8</v>
      </c>
      <c r="DK85" s="89"/>
      <c r="DL85" s="89">
        <v>0.4</v>
      </c>
      <c r="DM85" s="89" t="s">
        <v>8</v>
      </c>
      <c r="DN85" s="89">
        <v>-31.8</v>
      </c>
      <c r="DO85" s="89" t="s">
        <v>8</v>
      </c>
      <c r="DP85" s="89">
        <v>-23.2</v>
      </c>
      <c r="DQ85" s="88">
        <v>105.1</v>
      </c>
      <c r="DR85" s="89"/>
      <c r="DS85" s="89">
        <v>-21.2</v>
      </c>
      <c r="DT85" s="89" t="s">
        <v>8</v>
      </c>
      <c r="DU85" s="89">
        <v>-18.7</v>
      </c>
      <c r="DV85" s="89">
        <v>-5.3</v>
      </c>
      <c r="DW85" s="89">
        <v>-18.3</v>
      </c>
      <c r="DX85" s="88">
        <v>93.2</v>
      </c>
      <c r="DY85" s="89"/>
      <c r="DZ85" s="89">
        <v>-18</v>
      </c>
      <c r="EA85" s="89">
        <v>-0.3</v>
      </c>
      <c r="EB85" s="89">
        <v>-31.3</v>
      </c>
      <c r="EC85" s="89">
        <v>-15.2</v>
      </c>
      <c r="ED85" s="89">
        <v>-29.9</v>
      </c>
      <c r="EE85" s="88">
        <v>92.6</v>
      </c>
      <c r="EF85" s="89"/>
      <c r="EG85" s="89" t="s">
        <v>8</v>
      </c>
      <c r="EH85" s="89" t="s">
        <v>8</v>
      </c>
      <c r="EI85" s="89" t="s">
        <v>8</v>
      </c>
      <c r="EJ85" s="89" t="s">
        <v>8</v>
      </c>
      <c r="EK85" s="89" t="s">
        <v>8</v>
      </c>
      <c r="EL85" s="88" t="s">
        <v>8</v>
      </c>
      <c r="EM85" s="89"/>
      <c r="EN85" s="89">
        <v>-15</v>
      </c>
      <c r="EO85" s="89" t="s">
        <v>8</v>
      </c>
      <c r="EP85" s="89">
        <v>-16.7</v>
      </c>
      <c r="EQ85" s="89">
        <v>6.2</v>
      </c>
      <c r="ER85" s="89">
        <v>-16.600000000000001</v>
      </c>
      <c r="ES85" s="88">
        <v>91.8</v>
      </c>
      <c r="ET85" s="89"/>
      <c r="EU85" s="89" t="s">
        <v>8</v>
      </c>
      <c r="EV85" s="89" t="s">
        <v>8</v>
      </c>
      <c r="EW85" s="89" t="s">
        <v>8</v>
      </c>
      <c r="EX85" s="89" t="s">
        <v>8</v>
      </c>
      <c r="EY85" s="89" t="s">
        <v>8</v>
      </c>
      <c r="EZ85" s="88" t="s">
        <v>8</v>
      </c>
      <c r="FA85" s="89"/>
      <c r="FB85" s="89" t="s">
        <v>8</v>
      </c>
      <c r="FC85" s="89" t="s">
        <v>8</v>
      </c>
      <c r="FD85" s="89" t="s">
        <v>8</v>
      </c>
      <c r="FE85" s="89" t="s">
        <v>8</v>
      </c>
      <c r="FF85" s="89" t="s">
        <v>8</v>
      </c>
      <c r="FG85" s="88" t="s">
        <v>8</v>
      </c>
      <c r="FH85" s="89"/>
      <c r="FI85" s="89" t="s">
        <v>8</v>
      </c>
      <c r="FJ85" s="89" t="s">
        <v>8</v>
      </c>
      <c r="FK85" s="89" t="s">
        <v>8</v>
      </c>
      <c r="FL85" s="89" t="s">
        <v>8</v>
      </c>
      <c r="FM85" s="89" t="s">
        <v>8</v>
      </c>
      <c r="FN85" s="88" t="s">
        <v>8</v>
      </c>
      <c r="FO85" s="89"/>
      <c r="FP85" s="89">
        <v>-33.1</v>
      </c>
      <c r="FQ85" s="89" t="s">
        <v>8</v>
      </c>
      <c r="FR85" s="89" t="s">
        <v>8</v>
      </c>
      <c r="FS85" s="89" t="s">
        <v>8</v>
      </c>
      <c r="FT85" s="89">
        <v>-14.1</v>
      </c>
      <c r="FU85" s="88">
        <v>90.7</v>
      </c>
      <c r="FV85" s="89"/>
      <c r="FW85" s="89" t="s">
        <v>8</v>
      </c>
      <c r="FX85" s="89" t="s">
        <v>8</v>
      </c>
      <c r="FY85" s="89" t="s">
        <v>8</v>
      </c>
      <c r="FZ85" s="89" t="s">
        <v>8</v>
      </c>
      <c r="GA85" s="89" t="s">
        <v>8</v>
      </c>
      <c r="GB85" s="88" t="s">
        <v>8</v>
      </c>
      <c r="GC85" s="89"/>
      <c r="GD85" s="89" t="s">
        <v>8</v>
      </c>
      <c r="GE85" s="89" t="s">
        <v>8</v>
      </c>
      <c r="GF85" s="89" t="s">
        <v>8</v>
      </c>
      <c r="GG85" s="89" t="s">
        <v>8</v>
      </c>
      <c r="GH85" s="89" t="s">
        <v>8</v>
      </c>
      <c r="GI85" s="88" t="s">
        <v>8</v>
      </c>
      <c r="GJ85" s="89"/>
      <c r="GK85" s="89">
        <v>-4.5999999999999996</v>
      </c>
      <c r="GL85" s="89" t="s">
        <v>8</v>
      </c>
      <c r="GM85" s="89">
        <v>-6.1</v>
      </c>
      <c r="GN85" s="89">
        <v>20.5</v>
      </c>
      <c r="GO85" s="89">
        <v>-10.5</v>
      </c>
      <c r="GP85" s="88">
        <v>94.5</v>
      </c>
      <c r="GQ85" s="89"/>
      <c r="GR85" s="89">
        <v>-9</v>
      </c>
      <c r="GS85" s="89" t="s">
        <v>8</v>
      </c>
      <c r="GT85" s="89" t="s">
        <v>8</v>
      </c>
      <c r="GU85" s="89" t="s">
        <v>8</v>
      </c>
      <c r="GV85" s="89" t="s">
        <v>8</v>
      </c>
      <c r="GW85" s="88">
        <v>93.8</v>
      </c>
      <c r="GX85" s="89"/>
      <c r="GY85" s="89" t="s">
        <v>8</v>
      </c>
      <c r="GZ85" s="89" t="s">
        <v>8</v>
      </c>
      <c r="HA85" s="89" t="s">
        <v>8</v>
      </c>
      <c r="HB85" s="89" t="s">
        <v>8</v>
      </c>
      <c r="HC85" s="89" t="s">
        <v>8</v>
      </c>
      <c r="HD85" s="88" t="s">
        <v>8</v>
      </c>
      <c r="HE85" s="89"/>
      <c r="HF85" s="89">
        <v>-6.2</v>
      </c>
      <c r="HG85" s="89" t="s">
        <v>8</v>
      </c>
      <c r="HH85" s="89">
        <v>-5.9</v>
      </c>
      <c r="HI85" s="89">
        <v>5.9</v>
      </c>
      <c r="HJ85" s="89">
        <v>-23.1</v>
      </c>
      <c r="HK85" s="88">
        <v>106</v>
      </c>
      <c r="HL85" s="89"/>
      <c r="HM85" s="89">
        <v>1.4</v>
      </c>
      <c r="HN85" s="89" t="s">
        <v>8</v>
      </c>
      <c r="HO85" s="89" t="s">
        <v>8</v>
      </c>
      <c r="HP85" s="89" t="s">
        <v>8</v>
      </c>
      <c r="HQ85" s="89" t="s">
        <v>8</v>
      </c>
      <c r="HR85" s="88">
        <v>98</v>
      </c>
      <c r="HS85" s="89"/>
      <c r="HT85" s="89" t="s">
        <v>8</v>
      </c>
      <c r="HU85" s="89" t="s">
        <v>8</v>
      </c>
      <c r="HV85" s="89" t="s">
        <v>8</v>
      </c>
      <c r="HW85" s="89" t="s">
        <v>8</v>
      </c>
      <c r="HX85" s="89" t="s">
        <v>8</v>
      </c>
      <c r="HY85" s="88" t="s">
        <v>8</v>
      </c>
      <c r="HZ85" s="89"/>
      <c r="IA85" s="89" t="s">
        <v>8</v>
      </c>
      <c r="IB85" s="89" t="s">
        <v>8</v>
      </c>
      <c r="IC85" s="89" t="s">
        <v>8</v>
      </c>
      <c r="ID85" s="89" t="s">
        <v>8</v>
      </c>
      <c r="IE85" s="89" t="s">
        <v>8</v>
      </c>
      <c r="IF85" s="88" t="s">
        <v>8</v>
      </c>
      <c r="IG85" s="89"/>
      <c r="IH85" s="89" t="s">
        <v>8</v>
      </c>
      <c r="II85" s="89" t="s">
        <v>8</v>
      </c>
      <c r="IJ85" s="89" t="s">
        <v>8</v>
      </c>
      <c r="IK85" s="89" t="s">
        <v>8</v>
      </c>
      <c r="IL85" s="89">
        <v>-77.2</v>
      </c>
      <c r="IM85" s="88">
        <v>81.8</v>
      </c>
      <c r="IN85" s="89"/>
      <c r="IO85" s="89" t="s">
        <v>8</v>
      </c>
      <c r="IP85" s="89" t="s">
        <v>8</v>
      </c>
      <c r="IQ85" s="89" t="s">
        <v>8</v>
      </c>
      <c r="IR85" s="89" t="s">
        <v>8</v>
      </c>
      <c r="IS85" s="89">
        <v>-81.599999999999994</v>
      </c>
      <c r="IT85" s="88">
        <v>79.8</v>
      </c>
      <c r="IU85" s="89"/>
      <c r="IV85" s="89">
        <v>-26.6</v>
      </c>
      <c r="IW85" s="89" t="s">
        <v>8</v>
      </c>
      <c r="IX85" s="89">
        <v>-15.1</v>
      </c>
      <c r="IY85" s="89">
        <v>-6.5</v>
      </c>
      <c r="IZ85" s="89">
        <v>-58.7</v>
      </c>
      <c r="JA85" s="88">
        <v>87.4</v>
      </c>
    </row>
    <row r="86" spans="33:261">
      <c r="AG86" s="97">
        <f t="shared" si="34"/>
        <v>33603</v>
      </c>
      <c r="AH86" s="96">
        <f t="shared" si="35"/>
        <v>-58.7</v>
      </c>
      <c r="AY86" s="91">
        <v>33634</v>
      </c>
      <c r="BA86" s="89">
        <v>-14</v>
      </c>
      <c r="BB86" s="89" t="s">
        <v>8</v>
      </c>
      <c r="BC86" s="89">
        <v>-15.7</v>
      </c>
      <c r="BD86" s="89">
        <v>-5.2</v>
      </c>
      <c r="BE86" s="89">
        <v>-24</v>
      </c>
      <c r="BF86" s="88">
        <v>93.6</v>
      </c>
      <c r="BG86" s="89"/>
      <c r="BH86" s="89">
        <v>-11.7</v>
      </c>
      <c r="BI86" s="89" t="s">
        <v>8</v>
      </c>
      <c r="BJ86" s="89">
        <v>-16.2</v>
      </c>
      <c r="BK86" s="89">
        <v>-5.3</v>
      </c>
      <c r="BL86" s="89">
        <v>-17.100000000000001</v>
      </c>
      <c r="BM86" s="88">
        <v>96.3</v>
      </c>
      <c r="BN86" s="89"/>
      <c r="BO86" s="89">
        <v>-16.600000000000001</v>
      </c>
      <c r="BP86" s="89" t="s">
        <v>8</v>
      </c>
      <c r="BQ86" s="89">
        <v>-7</v>
      </c>
      <c r="BR86" s="89">
        <v>-0.1</v>
      </c>
      <c r="BS86" s="89">
        <v>-5.8</v>
      </c>
      <c r="BT86" s="88">
        <v>96.2</v>
      </c>
      <c r="BU86" s="89"/>
      <c r="BV86" s="89" t="s">
        <v>8</v>
      </c>
      <c r="BW86" s="89" t="s">
        <v>8</v>
      </c>
      <c r="BX86" s="89" t="s">
        <v>8</v>
      </c>
      <c r="BY86" s="89" t="s">
        <v>8</v>
      </c>
      <c r="BZ86" s="89" t="s">
        <v>8</v>
      </c>
      <c r="CA86" s="88" t="s">
        <v>8</v>
      </c>
      <c r="CB86" s="89"/>
      <c r="CC86" s="89" t="s">
        <v>8</v>
      </c>
      <c r="CD86" s="89" t="s">
        <v>8</v>
      </c>
      <c r="CE86" s="89" t="s">
        <v>8</v>
      </c>
      <c r="CF86" s="89" t="s">
        <v>8</v>
      </c>
      <c r="CG86" s="89" t="s">
        <v>8</v>
      </c>
      <c r="CH86" s="88" t="s">
        <v>8</v>
      </c>
      <c r="CI86" s="89"/>
      <c r="CJ86" s="89">
        <v>-4.2</v>
      </c>
      <c r="CK86" s="89" t="s">
        <v>8</v>
      </c>
      <c r="CL86" s="89">
        <v>0</v>
      </c>
      <c r="CM86" s="89" t="s">
        <v>8</v>
      </c>
      <c r="CN86" s="89">
        <v>-28.9</v>
      </c>
      <c r="CO86" s="88">
        <v>93.2</v>
      </c>
      <c r="CP86" s="89"/>
      <c r="CQ86" s="89">
        <v>-7.5</v>
      </c>
      <c r="CR86" s="89" t="s">
        <v>8</v>
      </c>
      <c r="CS86" s="89">
        <v>-10.6</v>
      </c>
      <c r="CT86" s="89">
        <v>-1.7</v>
      </c>
      <c r="CU86" s="89">
        <v>-3.7</v>
      </c>
      <c r="CV86" s="88">
        <v>101.4</v>
      </c>
      <c r="CW86" s="89"/>
      <c r="CX86" s="89" t="s">
        <v>8</v>
      </c>
      <c r="CY86" s="89" t="s">
        <v>8</v>
      </c>
      <c r="CZ86" s="89" t="s">
        <v>8</v>
      </c>
      <c r="DA86" s="89" t="s">
        <v>8</v>
      </c>
      <c r="DB86" s="89" t="s">
        <v>8</v>
      </c>
      <c r="DC86" s="88" t="s">
        <v>8</v>
      </c>
      <c r="DD86" s="89"/>
      <c r="DE86" s="89" t="s">
        <v>8</v>
      </c>
      <c r="DF86" s="89" t="s">
        <v>8</v>
      </c>
      <c r="DG86" s="89">
        <v>-24.1</v>
      </c>
      <c r="DH86" s="89" t="s">
        <v>8</v>
      </c>
      <c r="DI86" s="89" t="s">
        <v>8</v>
      </c>
      <c r="DJ86" s="88" t="s">
        <v>8</v>
      </c>
      <c r="DK86" s="89"/>
      <c r="DL86" s="89">
        <v>-2.4</v>
      </c>
      <c r="DM86" s="89" t="s">
        <v>8</v>
      </c>
      <c r="DN86" s="89">
        <v>-33.6</v>
      </c>
      <c r="DO86" s="89" t="s">
        <v>8</v>
      </c>
      <c r="DP86" s="89">
        <v>-20.5</v>
      </c>
      <c r="DQ86" s="88">
        <v>103</v>
      </c>
      <c r="DR86" s="89"/>
      <c r="DS86" s="89">
        <v>-20.100000000000001</v>
      </c>
      <c r="DT86" s="89" t="s">
        <v>8</v>
      </c>
      <c r="DU86" s="89">
        <v>-15.2</v>
      </c>
      <c r="DV86" s="89">
        <v>-5.5</v>
      </c>
      <c r="DW86" s="89">
        <v>-14</v>
      </c>
      <c r="DX86" s="88">
        <v>95.5</v>
      </c>
      <c r="DY86" s="89"/>
      <c r="DZ86" s="89">
        <v>-17.8</v>
      </c>
      <c r="EA86" s="89">
        <v>-1.2</v>
      </c>
      <c r="EB86" s="89">
        <v>-29.1</v>
      </c>
      <c r="EC86" s="89">
        <v>-21.5</v>
      </c>
      <c r="ED86" s="89">
        <v>-31.8</v>
      </c>
      <c r="EE86" s="88">
        <v>92.6</v>
      </c>
      <c r="EF86" s="89"/>
      <c r="EG86" s="89" t="s">
        <v>8</v>
      </c>
      <c r="EH86" s="89" t="s">
        <v>8</v>
      </c>
      <c r="EI86" s="89" t="s">
        <v>8</v>
      </c>
      <c r="EJ86" s="89" t="s">
        <v>8</v>
      </c>
      <c r="EK86" s="89" t="s">
        <v>8</v>
      </c>
      <c r="EL86" s="88" t="s">
        <v>8</v>
      </c>
      <c r="EM86" s="89"/>
      <c r="EN86" s="89">
        <v>-13.8</v>
      </c>
      <c r="EO86" s="89" t="s">
        <v>8</v>
      </c>
      <c r="EP86" s="89">
        <v>-16.100000000000001</v>
      </c>
      <c r="EQ86" s="89">
        <v>-2.8</v>
      </c>
      <c r="ER86" s="89">
        <v>-19</v>
      </c>
      <c r="ES86" s="88">
        <v>91.4</v>
      </c>
      <c r="ET86" s="89"/>
      <c r="EU86" s="89" t="s">
        <v>8</v>
      </c>
      <c r="EV86" s="89" t="s">
        <v>8</v>
      </c>
      <c r="EW86" s="89" t="s">
        <v>8</v>
      </c>
      <c r="EX86" s="89" t="s">
        <v>8</v>
      </c>
      <c r="EY86" s="89" t="s">
        <v>8</v>
      </c>
      <c r="EZ86" s="88" t="s">
        <v>8</v>
      </c>
      <c r="FA86" s="89"/>
      <c r="FB86" s="89" t="s">
        <v>8</v>
      </c>
      <c r="FC86" s="89" t="s">
        <v>8</v>
      </c>
      <c r="FD86" s="89" t="s">
        <v>8</v>
      </c>
      <c r="FE86" s="89" t="s">
        <v>8</v>
      </c>
      <c r="FF86" s="89" t="s">
        <v>8</v>
      </c>
      <c r="FG86" s="88" t="s">
        <v>8</v>
      </c>
      <c r="FH86" s="89"/>
      <c r="FI86" s="89" t="s">
        <v>8</v>
      </c>
      <c r="FJ86" s="89" t="s">
        <v>8</v>
      </c>
      <c r="FK86" s="89" t="s">
        <v>8</v>
      </c>
      <c r="FL86" s="89" t="s">
        <v>8</v>
      </c>
      <c r="FM86" s="89" t="s">
        <v>8</v>
      </c>
      <c r="FN86" s="88" t="s">
        <v>8</v>
      </c>
      <c r="FO86" s="89"/>
      <c r="FP86" s="89">
        <v>-35.200000000000003</v>
      </c>
      <c r="FQ86" s="89" t="s">
        <v>8</v>
      </c>
      <c r="FR86" s="89" t="s">
        <v>8</v>
      </c>
      <c r="FS86" s="89" t="s">
        <v>8</v>
      </c>
      <c r="FT86" s="89">
        <v>-22.7</v>
      </c>
      <c r="FU86" s="88">
        <v>87.9</v>
      </c>
      <c r="FV86" s="89"/>
      <c r="FW86" s="89" t="s">
        <v>8</v>
      </c>
      <c r="FX86" s="89" t="s">
        <v>8</v>
      </c>
      <c r="FY86" s="89" t="s">
        <v>8</v>
      </c>
      <c r="FZ86" s="89" t="s">
        <v>8</v>
      </c>
      <c r="GA86" s="89" t="s">
        <v>8</v>
      </c>
      <c r="GB86" s="88" t="s">
        <v>8</v>
      </c>
      <c r="GC86" s="89"/>
      <c r="GD86" s="89" t="s">
        <v>8</v>
      </c>
      <c r="GE86" s="89" t="s">
        <v>8</v>
      </c>
      <c r="GF86" s="89" t="s">
        <v>8</v>
      </c>
      <c r="GG86" s="89" t="s">
        <v>8</v>
      </c>
      <c r="GH86" s="89" t="s">
        <v>8</v>
      </c>
      <c r="GI86" s="88" t="s">
        <v>8</v>
      </c>
      <c r="GJ86" s="89"/>
      <c r="GK86" s="89">
        <v>-3.4</v>
      </c>
      <c r="GL86" s="89" t="s">
        <v>8</v>
      </c>
      <c r="GM86" s="89">
        <v>-6.6</v>
      </c>
      <c r="GN86" s="89">
        <v>19.7</v>
      </c>
      <c r="GO86" s="89">
        <v>-8.4</v>
      </c>
      <c r="GP86" s="88">
        <v>96.8</v>
      </c>
      <c r="GQ86" s="89"/>
      <c r="GR86" s="89">
        <v>-8.4</v>
      </c>
      <c r="GS86" s="89" t="s">
        <v>8</v>
      </c>
      <c r="GT86" s="89" t="s">
        <v>8</v>
      </c>
      <c r="GU86" s="89" t="s">
        <v>8</v>
      </c>
      <c r="GV86" s="89" t="s">
        <v>8</v>
      </c>
      <c r="GW86" s="88">
        <v>95</v>
      </c>
      <c r="GX86" s="89"/>
      <c r="GY86" s="89" t="s">
        <v>8</v>
      </c>
      <c r="GZ86" s="89" t="s">
        <v>8</v>
      </c>
      <c r="HA86" s="89" t="s">
        <v>8</v>
      </c>
      <c r="HB86" s="89" t="s">
        <v>8</v>
      </c>
      <c r="HC86" s="89" t="s">
        <v>8</v>
      </c>
      <c r="HD86" s="88" t="s">
        <v>8</v>
      </c>
      <c r="HE86" s="89"/>
      <c r="HF86" s="89">
        <v>-6.2</v>
      </c>
      <c r="HG86" s="89" t="s">
        <v>8</v>
      </c>
      <c r="HH86" s="89">
        <v>-2.2999999999999998</v>
      </c>
      <c r="HI86" s="89">
        <v>7.3</v>
      </c>
      <c r="HJ86" s="89">
        <v>-24.4</v>
      </c>
      <c r="HK86" s="88">
        <v>108.1</v>
      </c>
      <c r="HL86" s="89"/>
      <c r="HM86" s="89">
        <v>-1.2</v>
      </c>
      <c r="HN86" s="89" t="s">
        <v>8</v>
      </c>
      <c r="HO86" s="89" t="s">
        <v>8</v>
      </c>
      <c r="HP86" s="89" t="s">
        <v>8</v>
      </c>
      <c r="HQ86" s="89" t="s">
        <v>8</v>
      </c>
      <c r="HR86" s="88">
        <v>95.8</v>
      </c>
      <c r="HS86" s="89"/>
      <c r="HT86" s="89" t="s">
        <v>8</v>
      </c>
      <c r="HU86" s="89" t="s">
        <v>8</v>
      </c>
      <c r="HV86" s="89" t="s">
        <v>8</v>
      </c>
      <c r="HW86" s="89" t="s">
        <v>8</v>
      </c>
      <c r="HX86" s="89" t="s">
        <v>8</v>
      </c>
      <c r="HY86" s="88" t="s">
        <v>8</v>
      </c>
      <c r="HZ86" s="89"/>
      <c r="IA86" s="89" t="s">
        <v>8</v>
      </c>
      <c r="IB86" s="89" t="s">
        <v>8</v>
      </c>
      <c r="IC86" s="89" t="s">
        <v>8</v>
      </c>
      <c r="ID86" s="89" t="s">
        <v>8</v>
      </c>
      <c r="IE86" s="89" t="s">
        <v>8</v>
      </c>
      <c r="IF86" s="88" t="s">
        <v>8</v>
      </c>
      <c r="IG86" s="89"/>
      <c r="IH86" s="89" t="s">
        <v>8</v>
      </c>
      <c r="II86" s="89" t="s">
        <v>8</v>
      </c>
      <c r="IJ86" s="89" t="s">
        <v>8</v>
      </c>
      <c r="IK86" s="89" t="s">
        <v>8</v>
      </c>
      <c r="IL86" s="89">
        <v>-80.099999999999994</v>
      </c>
      <c r="IM86" s="88">
        <v>88.7</v>
      </c>
      <c r="IN86" s="89"/>
      <c r="IO86" s="89" t="s">
        <v>8</v>
      </c>
      <c r="IP86" s="89" t="s">
        <v>8</v>
      </c>
      <c r="IQ86" s="89" t="s">
        <v>8</v>
      </c>
      <c r="IR86" s="89" t="s">
        <v>8</v>
      </c>
      <c r="IS86" s="89">
        <v>-66.599999999999994</v>
      </c>
      <c r="IT86" s="88">
        <v>80</v>
      </c>
      <c r="IU86" s="89"/>
      <c r="IV86" s="89">
        <v>-27.8</v>
      </c>
      <c r="IW86" s="89" t="s">
        <v>8</v>
      </c>
      <c r="IX86" s="89">
        <v>-15.3</v>
      </c>
      <c r="IY86" s="89">
        <v>-4.9000000000000004</v>
      </c>
      <c r="IZ86" s="89">
        <v>-56.6</v>
      </c>
      <c r="JA86" s="88">
        <v>86.7</v>
      </c>
    </row>
    <row r="87" spans="33:261">
      <c r="AG87" s="97">
        <f t="shared" si="34"/>
        <v>33634</v>
      </c>
      <c r="AH87" s="96">
        <f t="shared" si="35"/>
        <v>-56.6</v>
      </c>
      <c r="AY87" s="91">
        <v>33663</v>
      </c>
      <c r="AZ87" s="89"/>
      <c r="BA87" s="89">
        <v>-13</v>
      </c>
      <c r="BB87" s="89" t="s">
        <v>8</v>
      </c>
      <c r="BC87" s="89">
        <v>-15.4</v>
      </c>
      <c r="BD87" s="89">
        <v>1.6</v>
      </c>
      <c r="BE87" s="89">
        <v>-23.2</v>
      </c>
      <c r="BF87" s="88">
        <v>95.6</v>
      </c>
      <c r="BG87" s="89"/>
      <c r="BH87" s="89">
        <v>-11</v>
      </c>
      <c r="BI87" s="89" t="s">
        <v>8</v>
      </c>
      <c r="BJ87" s="89">
        <v>-15.8</v>
      </c>
      <c r="BK87" s="89">
        <v>2.2999999999999998</v>
      </c>
      <c r="BL87" s="89">
        <v>-15.6</v>
      </c>
      <c r="BM87" s="88">
        <v>98.3</v>
      </c>
      <c r="BN87" s="89"/>
      <c r="BO87" s="89">
        <v>-13.9</v>
      </c>
      <c r="BP87" s="89" t="s">
        <v>8</v>
      </c>
      <c r="BQ87" s="89">
        <v>-10</v>
      </c>
      <c r="BR87" s="89">
        <v>-3.9</v>
      </c>
      <c r="BS87" s="89">
        <v>-8.1999999999999993</v>
      </c>
      <c r="BT87" s="88">
        <v>96.5</v>
      </c>
      <c r="BU87" s="89"/>
      <c r="BV87" s="89" t="s">
        <v>8</v>
      </c>
      <c r="BW87" s="89" t="s">
        <v>8</v>
      </c>
      <c r="BX87" s="89" t="s">
        <v>8</v>
      </c>
      <c r="BY87" s="89" t="s">
        <v>8</v>
      </c>
      <c r="BZ87" s="89" t="s">
        <v>8</v>
      </c>
      <c r="CA87" s="88" t="s">
        <v>8</v>
      </c>
      <c r="CB87" s="89"/>
      <c r="CC87" s="89" t="s">
        <v>8</v>
      </c>
      <c r="CD87" s="89" t="s">
        <v>8</v>
      </c>
      <c r="CE87" s="89" t="s">
        <v>8</v>
      </c>
      <c r="CF87" s="89" t="s">
        <v>8</v>
      </c>
      <c r="CG87" s="89" t="s">
        <v>8</v>
      </c>
      <c r="CH87" s="88" t="s">
        <v>8</v>
      </c>
      <c r="CI87" s="89"/>
      <c r="CJ87" s="89">
        <v>-4.0999999999999996</v>
      </c>
      <c r="CK87" s="89" t="s">
        <v>8</v>
      </c>
      <c r="CL87" s="89">
        <v>-4.3</v>
      </c>
      <c r="CM87" s="89" t="s">
        <v>8</v>
      </c>
      <c r="CN87" s="89">
        <v>-29</v>
      </c>
      <c r="CO87" s="88">
        <v>90.6</v>
      </c>
      <c r="CP87" s="89"/>
      <c r="CQ87" s="89">
        <v>-8.6</v>
      </c>
      <c r="CR87" s="89" t="s">
        <v>8</v>
      </c>
      <c r="CS87" s="89">
        <v>-9.4</v>
      </c>
      <c r="CT87" s="89">
        <v>-1.1000000000000001</v>
      </c>
      <c r="CU87" s="89">
        <v>-10.4</v>
      </c>
      <c r="CV87" s="88">
        <v>101.1</v>
      </c>
      <c r="CW87" s="89"/>
      <c r="CX87" s="89" t="s">
        <v>8</v>
      </c>
      <c r="CY87" s="89" t="s">
        <v>8</v>
      </c>
      <c r="CZ87" s="89" t="s">
        <v>8</v>
      </c>
      <c r="DA87" s="89" t="s">
        <v>8</v>
      </c>
      <c r="DB87" s="89" t="s">
        <v>8</v>
      </c>
      <c r="DC87" s="88" t="s">
        <v>8</v>
      </c>
      <c r="DD87" s="89"/>
      <c r="DE87" s="89" t="s">
        <v>8</v>
      </c>
      <c r="DF87" s="89" t="s">
        <v>8</v>
      </c>
      <c r="DG87" s="89">
        <v>-22.5</v>
      </c>
      <c r="DH87" s="89" t="s">
        <v>8</v>
      </c>
      <c r="DI87" s="89" t="s">
        <v>8</v>
      </c>
      <c r="DJ87" s="88" t="s">
        <v>8</v>
      </c>
      <c r="DK87" s="89"/>
      <c r="DL87" s="89">
        <v>0</v>
      </c>
      <c r="DM87" s="89" t="s">
        <v>8</v>
      </c>
      <c r="DN87" s="89">
        <v>-32.9</v>
      </c>
      <c r="DO87" s="89" t="s">
        <v>8</v>
      </c>
      <c r="DP87" s="89">
        <v>-19.899999999999999</v>
      </c>
      <c r="DQ87" s="88">
        <v>105.2</v>
      </c>
      <c r="DR87" s="89"/>
      <c r="DS87" s="89">
        <v>-18.2</v>
      </c>
      <c r="DT87" s="89" t="s">
        <v>8</v>
      </c>
      <c r="DU87" s="89">
        <v>-16.3</v>
      </c>
      <c r="DV87" s="89">
        <v>-2.5</v>
      </c>
      <c r="DW87" s="89">
        <v>-20.399999999999999</v>
      </c>
      <c r="DX87" s="88">
        <v>97</v>
      </c>
      <c r="DY87" s="89"/>
      <c r="DZ87" s="89">
        <v>-13.7</v>
      </c>
      <c r="EA87" s="89">
        <v>-2.7</v>
      </c>
      <c r="EB87" s="89">
        <v>-26.6</v>
      </c>
      <c r="EC87" s="89">
        <v>-10.1</v>
      </c>
      <c r="ED87" s="89">
        <v>-34.5</v>
      </c>
      <c r="EE87" s="88">
        <v>95.4</v>
      </c>
      <c r="EF87" s="89"/>
      <c r="EG87" s="89" t="s">
        <v>8</v>
      </c>
      <c r="EH87" s="89" t="s">
        <v>8</v>
      </c>
      <c r="EI87" s="89" t="s">
        <v>8</v>
      </c>
      <c r="EJ87" s="89" t="s">
        <v>8</v>
      </c>
      <c r="EK87" s="89" t="s">
        <v>8</v>
      </c>
      <c r="EL87" s="88" t="s">
        <v>8</v>
      </c>
      <c r="EM87" s="89"/>
      <c r="EN87" s="89">
        <v>-12.5</v>
      </c>
      <c r="EO87" s="89" t="s">
        <v>8</v>
      </c>
      <c r="EP87" s="89">
        <v>-18.2</v>
      </c>
      <c r="EQ87" s="89">
        <v>17.3</v>
      </c>
      <c r="ER87" s="89">
        <v>-11.7</v>
      </c>
      <c r="ES87" s="88">
        <v>94.2</v>
      </c>
      <c r="ET87" s="89"/>
      <c r="EU87" s="89" t="s">
        <v>8</v>
      </c>
      <c r="EV87" s="89" t="s">
        <v>8</v>
      </c>
      <c r="EW87" s="89" t="s">
        <v>8</v>
      </c>
      <c r="EX87" s="89" t="s">
        <v>8</v>
      </c>
      <c r="EY87" s="89" t="s">
        <v>8</v>
      </c>
      <c r="EZ87" s="88" t="s">
        <v>8</v>
      </c>
      <c r="FA87" s="89"/>
      <c r="FB87" s="89" t="s">
        <v>8</v>
      </c>
      <c r="FC87" s="89" t="s">
        <v>8</v>
      </c>
      <c r="FD87" s="89" t="s">
        <v>8</v>
      </c>
      <c r="FE87" s="89" t="s">
        <v>8</v>
      </c>
      <c r="FF87" s="89" t="s">
        <v>8</v>
      </c>
      <c r="FG87" s="88" t="s">
        <v>8</v>
      </c>
      <c r="FH87" s="89"/>
      <c r="FI87" s="89" t="s">
        <v>8</v>
      </c>
      <c r="FJ87" s="89" t="s">
        <v>8</v>
      </c>
      <c r="FK87" s="89" t="s">
        <v>8</v>
      </c>
      <c r="FL87" s="89" t="s">
        <v>8</v>
      </c>
      <c r="FM87" s="89" t="s">
        <v>8</v>
      </c>
      <c r="FN87" s="88" t="s">
        <v>8</v>
      </c>
      <c r="FO87" s="89"/>
      <c r="FP87" s="89">
        <v>-35.5</v>
      </c>
      <c r="FQ87" s="89" t="s">
        <v>8</v>
      </c>
      <c r="FR87" s="89" t="s">
        <v>8</v>
      </c>
      <c r="FS87" s="89" t="s">
        <v>8</v>
      </c>
      <c r="FT87" s="89">
        <v>-9.3000000000000007</v>
      </c>
      <c r="FU87" s="88">
        <v>90.5</v>
      </c>
      <c r="FV87" s="89"/>
      <c r="FW87" s="89" t="s">
        <v>8</v>
      </c>
      <c r="FX87" s="89" t="s">
        <v>8</v>
      </c>
      <c r="FY87" s="89" t="s">
        <v>8</v>
      </c>
      <c r="FZ87" s="89" t="s">
        <v>8</v>
      </c>
      <c r="GA87" s="89" t="s">
        <v>8</v>
      </c>
      <c r="GB87" s="88" t="s">
        <v>8</v>
      </c>
      <c r="GC87" s="89"/>
      <c r="GD87" s="89" t="s">
        <v>8</v>
      </c>
      <c r="GE87" s="89" t="s">
        <v>8</v>
      </c>
      <c r="GF87" s="89" t="s">
        <v>8</v>
      </c>
      <c r="GG87" s="89" t="s">
        <v>8</v>
      </c>
      <c r="GH87" s="89" t="s">
        <v>8</v>
      </c>
      <c r="GI87" s="88" t="s">
        <v>8</v>
      </c>
      <c r="GJ87" s="89"/>
      <c r="GK87" s="89">
        <v>-3.5</v>
      </c>
      <c r="GL87" s="89" t="s">
        <v>8</v>
      </c>
      <c r="GM87" s="89">
        <v>-4.8</v>
      </c>
      <c r="GN87" s="89">
        <v>20.7</v>
      </c>
      <c r="GO87" s="89">
        <v>-11.6</v>
      </c>
      <c r="GP87" s="88">
        <v>97.9</v>
      </c>
      <c r="GQ87" s="89"/>
      <c r="GR87" s="89">
        <v>-8.5</v>
      </c>
      <c r="GS87" s="89" t="s">
        <v>8</v>
      </c>
      <c r="GT87" s="89" t="s">
        <v>8</v>
      </c>
      <c r="GU87" s="89" t="s">
        <v>8</v>
      </c>
      <c r="GV87" s="89" t="s">
        <v>8</v>
      </c>
      <c r="GW87" s="88">
        <v>95</v>
      </c>
      <c r="GX87" s="89"/>
      <c r="GY87" s="89" t="s">
        <v>8</v>
      </c>
      <c r="GZ87" s="89" t="s">
        <v>8</v>
      </c>
      <c r="HA87" s="89" t="s">
        <v>8</v>
      </c>
      <c r="HB87" s="89" t="s">
        <v>8</v>
      </c>
      <c r="HC87" s="89" t="s">
        <v>8</v>
      </c>
      <c r="HD87" s="88" t="s">
        <v>8</v>
      </c>
      <c r="HE87" s="89"/>
      <c r="HF87" s="89">
        <v>-4.5</v>
      </c>
      <c r="HG87" s="89" t="s">
        <v>8</v>
      </c>
      <c r="HH87" s="89">
        <v>-5.7</v>
      </c>
      <c r="HI87" s="89">
        <v>7.8</v>
      </c>
      <c r="HJ87" s="89">
        <v>-21.2</v>
      </c>
      <c r="HK87" s="88">
        <v>107.7</v>
      </c>
      <c r="HL87" s="89"/>
      <c r="HM87" s="89">
        <v>-1.6</v>
      </c>
      <c r="HN87" s="89" t="s">
        <v>8</v>
      </c>
      <c r="HO87" s="89" t="s">
        <v>8</v>
      </c>
      <c r="HP87" s="89" t="s">
        <v>8</v>
      </c>
      <c r="HQ87" s="89" t="s">
        <v>8</v>
      </c>
      <c r="HR87" s="88">
        <v>95.5</v>
      </c>
      <c r="HS87" s="89"/>
      <c r="HT87" s="89" t="s">
        <v>8</v>
      </c>
      <c r="HU87" s="89" t="s">
        <v>8</v>
      </c>
      <c r="HV87" s="89" t="s">
        <v>8</v>
      </c>
      <c r="HW87" s="89" t="s">
        <v>8</v>
      </c>
      <c r="HX87" s="89" t="s">
        <v>8</v>
      </c>
      <c r="HY87" s="88" t="s">
        <v>8</v>
      </c>
      <c r="HZ87" s="89"/>
      <c r="IA87" s="89" t="s">
        <v>8</v>
      </c>
      <c r="IB87" s="89" t="s">
        <v>8</v>
      </c>
      <c r="IC87" s="89" t="s">
        <v>8</v>
      </c>
      <c r="ID87" s="89" t="s">
        <v>8</v>
      </c>
      <c r="IE87" s="89" t="s">
        <v>8</v>
      </c>
      <c r="IF87" s="88" t="s">
        <v>8</v>
      </c>
      <c r="IG87" s="89"/>
      <c r="IH87" s="89" t="s">
        <v>8</v>
      </c>
      <c r="II87" s="89" t="s">
        <v>8</v>
      </c>
      <c r="IJ87" s="89" t="s">
        <v>8</v>
      </c>
      <c r="IK87" s="89" t="s">
        <v>8</v>
      </c>
      <c r="IL87" s="89">
        <v>-80.5</v>
      </c>
      <c r="IM87" s="88">
        <v>91.9</v>
      </c>
      <c r="IN87" s="89"/>
      <c r="IO87" s="89" t="s">
        <v>8</v>
      </c>
      <c r="IP87" s="89" t="s">
        <v>8</v>
      </c>
      <c r="IQ87" s="89" t="s">
        <v>8</v>
      </c>
      <c r="IR87" s="89" t="s">
        <v>8</v>
      </c>
      <c r="IS87" s="89">
        <v>-68</v>
      </c>
      <c r="IT87" s="88">
        <v>80</v>
      </c>
      <c r="IU87" s="89"/>
      <c r="IV87" s="89">
        <v>-24.4</v>
      </c>
      <c r="IW87" s="89" t="s">
        <v>8</v>
      </c>
      <c r="IX87" s="89">
        <v>-13.7</v>
      </c>
      <c r="IY87" s="89">
        <v>-1.9</v>
      </c>
      <c r="IZ87" s="89">
        <v>-49.7</v>
      </c>
      <c r="JA87" s="88">
        <v>89.3</v>
      </c>
    </row>
    <row r="88" spans="33:261">
      <c r="AG88" s="97">
        <f t="shared" si="34"/>
        <v>33663</v>
      </c>
      <c r="AH88" s="96">
        <f t="shared" si="35"/>
        <v>-49.7</v>
      </c>
      <c r="AY88" s="91">
        <v>33694</v>
      </c>
      <c r="AZ88" s="89"/>
      <c r="BA88" s="89">
        <v>-12.9</v>
      </c>
      <c r="BB88" s="89" t="s">
        <v>8</v>
      </c>
      <c r="BC88" s="89">
        <v>-15.8</v>
      </c>
      <c r="BD88" s="89">
        <v>-4.7</v>
      </c>
      <c r="BE88" s="89">
        <v>-28.9</v>
      </c>
      <c r="BF88" s="88">
        <v>94.2</v>
      </c>
      <c r="BG88" s="89"/>
      <c r="BH88" s="89">
        <v>-11.5</v>
      </c>
      <c r="BI88" s="89" t="s">
        <v>8</v>
      </c>
      <c r="BJ88" s="89">
        <v>-17.100000000000001</v>
      </c>
      <c r="BK88" s="89">
        <v>-4.0999999999999996</v>
      </c>
      <c r="BL88" s="89">
        <v>-22.9</v>
      </c>
      <c r="BM88" s="88">
        <v>95.8</v>
      </c>
      <c r="BN88" s="89"/>
      <c r="BO88" s="89">
        <v>-15.6</v>
      </c>
      <c r="BP88" s="89" t="s">
        <v>8</v>
      </c>
      <c r="BQ88" s="89">
        <v>-11</v>
      </c>
      <c r="BR88" s="89">
        <v>1.1000000000000001</v>
      </c>
      <c r="BS88" s="89">
        <v>-7.3</v>
      </c>
      <c r="BT88" s="88">
        <v>95.6</v>
      </c>
      <c r="BU88" s="89"/>
      <c r="BV88" s="89" t="s">
        <v>8</v>
      </c>
      <c r="BW88" s="89" t="s">
        <v>8</v>
      </c>
      <c r="BX88" s="89" t="s">
        <v>8</v>
      </c>
      <c r="BY88" s="89" t="s">
        <v>8</v>
      </c>
      <c r="BZ88" s="89" t="s">
        <v>8</v>
      </c>
      <c r="CA88" s="88" t="s">
        <v>8</v>
      </c>
      <c r="CB88" s="89"/>
      <c r="CC88" s="89" t="s">
        <v>8</v>
      </c>
      <c r="CD88" s="89" t="s">
        <v>8</v>
      </c>
      <c r="CE88" s="89" t="s">
        <v>8</v>
      </c>
      <c r="CF88" s="89" t="s">
        <v>8</v>
      </c>
      <c r="CG88" s="89" t="s">
        <v>8</v>
      </c>
      <c r="CH88" s="88" t="s">
        <v>8</v>
      </c>
      <c r="CI88" s="89"/>
      <c r="CJ88" s="89">
        <v>-3.9</v>
      </c>
      <c r="CK88" s="89" t="s">
        <v>8</v>
      </c>
      <c r="CL88" s="89">
        <v>-4.2</v>
      </c>
      <c r="CM88" s="89" t="s">
        <v>8</v>
      </c>
      <c r="CN88" s="89">
        <v>-29</v>
      </c>
      <c r="CO88" s="88">
        <v>91.5</v>
      </c>
      <c r="CP88" s="89"/>
      <c r="CQ88" s="89">
        <v>-10</v>
      </c>
      <c r="CR88" s="89" t="s">
        <v>8</v>
      </c>
      <c r="CS88" s="89">
        <v>-11.8</v>
      </c>
      <c r="CT88" s="89">
        <v>-13.2</v>
      </c>
      <c r="CU88" s="89">
        <v>-14</v>
      </c>
      <c r="CV88" s="88">
        <v>98</v>
      </c>
      <c r="CW88" s="89"/>
      <c r="CX88" s="89" t="s">
        <v>8</v>
      </c>
      <c r="CY88" s="89" t="s">
        <v>8</v>
      </c>
      <c r="CZ88" s="89" t="s">
        <v>8</v>
      </c>
      <c r="DA88" s="89" t="s">
        <v>8</v>
      </c>
      <c r="DB88" s="89" t="s">
        <v>8</v>
      </c>
      <c r="DC88" s="88" t="s">
        <v>8</v>
      </c>
      <c r="DD88" s="89"/>
      <c r="DE88" s="89" t="s">
        <v>8</v>
      </c>
      <c r="DF88" s="89" t="s">
        <v>8</v>
      </c>
      <c r="DG88" s="89">
        <v>-21.1</v>
      </c>
      <c r="DH88" s="89" t="s">
        <v>8</v>
      </c>
      <c r="DI88" s="89" t="s">
        <v>8</v>
      </c>
      <c r="DJ88" s="88" t="s">
        <v>8</v>
      </c>
      <c r="DK88" s="89"/>
      <c r="DL88" s="89">
        <v>-0.7</v>
      </c>
      <c r="DM88" s="89" t="s">
        <v>8</v>
      </c>
      <c r="DN88" s="89">
        <v>-36</v>
      </c>
      <c r="DO88" s="89" t="s">
        <v>8</v>
      </c>
      <c r="DP88" s="89">
        <v>-19.399999999999999</v>
      </c>
      <c r="DQ88" s="88">
        <v>105.2</v>
      </c>
      <c r="DR88" s="89"/>
      <c r="DS88" s="89">
        <v>-18.5</v>
      </c>
      <c r="DT88" s="89" t="s">
        <v>8</v>
      </c>
      <c r="DU88" s="89">
        <v>-20.9</v>
      </c>
      <c r="DV88" s="89">
        <v>-16.399999999999999</v>
      </c>
      <c r="DW88" s="89">
        <v>-37</v>
      </c>
      <c r="DX88" s="88">
        <v>93.5</v>
      </c>
      <c r="DY88" s="89"/>
      <c r="DZ88" s="89">
        <v>-14.4</v>
      </c>
      <c r="EA88" s="89">
        <v>-4.4000000000000004</v>
      </c>
      <c r="EB88" s="89">
        <v>-26.9</v>
      </c>
      <c r="EC88" s="89">
        <v>-2.4</v>
      </c>
      <c r="ED88" s="89">
        <v>-37.6</v>
      </c>
      <c r="EE88" s="88">
        <v>94.7</v>
      </c>
      <c r="EF88" s="89"/>
      <c r="EG88" s="89" t="s">
        <v>8</v>
      </c>
      <c r="EH88" s="89" t="s">
        <v>8</v>
      </c>
      <c r="EI88" s="89" t="s">
        <v>8</v>
      </c>
      <c r="EJ88" s="89" t="s">
        <v>8</v>
      </c>
      <c r="EK88" s="89" t="s">
        <v>8</v>
      </c>
      <c r="EL88" s="88" t="s">
        <v>8</v>
      </c>
      <c r="EM88" s="89"/>
      <c r="EN88" s="89">
        <v>-11.2</v>
      </c>
      <c r="EO88" s="89" t="s">
        <v>8</v>
      </c>
      <c r="EP88" s="89">
        <v>-16.8</v>
      </c>
      <c r="EQ88" s="89">
        <v>6.3</v>
      </c>
      <c r="ER88" s="89">
        <v>-20.100000000000001</v>
      </c>
      <c r="ES88" s="88">
        <v>95.7</v>
      </c>
      <c r="ET88" s="89"/>
      <c r="EU88" s="89" t="s">
        <v>8</v>
      </c>
      <c r="EV88" s="89" t="s">
        <v>8</v>
      </c>
      <c r="EW88" s="89" t="s">
        <v>8</v>
      </c>
      <c r="EX88" s="89" t="s">
        <v>8</v>
      </c>
      <c r="EY88" s="89" t="s">
        <v>8</v>
      </c>
      <c r="EZ88" s="88" t="s">
        <v>8</v>
      </c>
      <c r="FA88" s="89"/>
      <c r="FB88" s="89" t="s">
        <v>8</v>
      </c>
      <c r="FC88" s="89" t="s">
        <v>8</v>
      </c>
      <c r="FD88" s="89" t="s">
        <v>8</v>
      </c>
      <c r="FE88" s="89" t="s">
        <v>8</v>
      </c>
      <c r="FF88" s="89" t="s">
        <v>8</v>
      </c>
      <c r="FG88" s="88" t="s">
        <v>8</v>
      </c>
      <c r="FH88" s="89"/>
      <c r="FI88" s="89" t="s">
        <v>8</v>
      </c>
      <c r="FJ88" s="89" t="s">
        <v>8</v>
      </c>
      <c r="FK88" s="89" t="s">
        <v>8</v>
      </c>
      <c r="FL88" s="89" t="s">
        <v>8</v>
      </c>
      <c r="FM88" s="89" t="s">
        <v>8</v>
      </c>
      <c r="FN88" s="88" t="s">
        <v>8</v>
      </c>
      <c r="FO88" s="89"/>
      <c r="FP88" s="89">
        <v>-34.700000000000003</v>
      </c>
      <c r="FQ88" s="89" t="s">
        <v>8</v>
      </c>
      <c r="FR88" s="89" t="s">
        <v>8</v>
      </c>
      <c r="FS88" s="89" t="s">
        <v>8</v>
      </c>
      <c r="FT88" s="89">
        <v>-21.7</v>
      </c>
      <c r="FU88" s="88">
        <v>88.7</v>
      </c>
      <c r="FV88" s="89"/>
      <c r="FW88" s="89" t="s">
        <v>8</v>
      </c>
      <c r="FX88" s="89" t="s">
        <v>8</v>
      </c>
      <c r="FY88" s="89" t="s">
        <v>8</v>
      </c>
      <c r="FZ88" s="89" t="s">
        <v>8</v>
      </c>
      <c r="GA88" s="89" t="s">
        <v>8</v>
      </c>
      <c r="GB88" s="88" t="s">
        <v>8</v>
      </c>
      <c r="GC88" s="89"/>
      <c r="GD88" s="89" t="s">
        <v>8</v>
      </c>
      <c r="GE88" s="89" t="s">
        <v>8</v>
      </c>
      <c r="GF88" s="89" t="s">
        <v>8</v>
      </c>
      <c r="GG88" s="89" t="s">
        <v>8</v>
      </c>
      <c r="GH88" s="89" t="s">
        <v>8</v>
      </c>
      <c r="GI88" s="88" t="s">
        <v>8</v>
      </c>
      <c r="GJ88" s="89"/>
      <c r="GK88" s="89">
        <v>-5.5</v>
      </c>
      <c r="GL88" s="89" t="s">
        <v>8</v>
      </c>
      <c r="GM88" s="89">
        <v>-6</v>
      </c>
      <c r="GN88" s="89">
        <v>16.2</v>
      </c>
      <c r="GO88" s="89">
        <v>-14.6</v>
      </c>
      <c r="GP88" s="88">
        <v>94.6</v>
      </c>
      <c r="GQ88" s="89"/>
      <c r="GR88" s="89">
        <v>-8.5</v>
      </c>
      <c r="GS88" s="89" t="s">
        <v>8</v>
      </c>
      <c r="GT88" s="89" t="s">
        <v>8</v>
      </c>
      <c r="GU88" s="89" t="s">
        <v>8</v>
      </c>
      <c r="GV88" s="89" t="s">
        <v>8</v>
      </c>
      <c r="GW88" s="88">
        <v>95</v>
      </c>
      <c r="GX88" s="89"/>
      <c r="GY88" s="89" t="s">
        <v>8</v>
      </c>
      <c r="GZ88" s="89" t="s">
        <v>8</v>
      </c>
      <c r="HA88" s="89" t="s">
        <v>8</v>
      </c>
      <c r="HB88" s="89" t="s">
        <v>8</v>
      </c>
      <c r="HC88" s="89" t="s">
        <v>8</v>
      </c>
      <c r="HD88" s="88" t="s">
        <v>8</v>
      </c>
      <c r="HE88" s="89"/>
      <c r="HF88" s="89">
        <v>-6.1</v>
      </c>
      <c r="HG88" s="89" t="s">
        <v>8</v>
      </c>
      <c r="HH88" s="89">
        <v>-11.1</v>
      </c>
      <c r="HI88" s="89">
        <v>7.2</v>
      </c>
      <c r="HJ88" s="89">
        <v>-29.2</v>
      </c>
      <c r="HK88" s="88">
        <v>105</v>
      </c>
      <c r="HL88" s="89"/>
      <c r="HM88" s="89">
        <v>-2</v>
      </c>
      <c r="HN88" s="89" t="s">
        <v>8</v>
      </c>
      <c r="HO88" s="89" t="s">
        <v>8</v>
      </c>
      <c r="HP88" s="89" t="s">
        <v>8</v>
      </c>
      <c r="HQ88" s="89" t="s">
        <v>8</v>
      </c>
      <c r="HR88" s="88">
        <v>95.1</v>
      </c>
      <c r="HS88" s="89"/>
      <c r="HT88" s="89" t="s">
        <v>8</v>
      </c>
      <c r="HU88" s="89" t="s">
        <v>8</v>
      </c>
      <c r="HV88" s="89" t="s">
        <v>8</v>
      </c>
      <c r="HW88" s="89" t="s">
        <v>8</v>
      </c>
      <c r="HX88" s="89" t="s">
        <v>8</v>
      </c>
      <c r="HY88" s="88" t="s">
        <v>8</v>
      </c>
      <c r="HZ88" s="89"/>
      <c r="IA88" s="89" t="s">
        <v>8</v>
      </c>
      <c r="IB88" s="89" t="s">
        <v>8</v>
      </c>
      <c r="IC88" s="89" t="s">
        <v>8</v>
      </c>
      <c r="ID88" s="89" t="s">
        <v>8</v>
      </c>
      <c r="IE88" s="89" t="s">
        <v>8</v>
      </c>
      <c r="IF88" s="88" t="s">
        <v>8</v>
      </c>
      <c r="IG88" s="89"/>
      <c r="IH88" s="89" t="s">
        <v>8</v>
      </c>
      <c r="II88" s="89" t="s">
        <v>8</v>
      </c>
      <c r="IJ88" s="89" t="s">
        <v>8</v>
      </c>
      <c r="IK88" s="89" t="s">
        <v>8</v>
      </c>
      <c r="IL88" s="89">
        <v>-80.8</v>
      </c>
      <c r="IM88" s="88">
        <v>92.2</v>
      </c>
      <c r="IN88" s="89"/>
      <c r="IO88" s="89" t="s">
        <v>8</v>
      </c>
      <c r="IP88" s="89" t="s">
        <v>8</v>
      </c>
      <c r="IQ88" s="89" t="s">
        <v>8</v>
      </c>
      <c r="IR88" s="89" t="s">
        <v>8</v>
      </c>
      <c r="IS88" s="89">
        <v>-70.7</v>
      </c>
      <c r="IT88" s="88">
        <v>80.099999999999994</v>
      </c>
      <c r="IU88" s="89"/>
      <c r="IV88" s="89">
        <v>-21.3</v>
      </c>
      <c r="IW88" s="89" t="s">
        <v>8</v>
      </c>
      <c r="IX88" s="89">
        <v>-9.1</v>
      </c>
      <c r="IY88" s="89">
        <v>-8.3000000000000007</v>
      </c>
      <c r="IZ88" s="89">
        <v>-48.1</v>
      </c>
      <c r="JA88" s="88">
        <v>93.4</v>
      </c>
    </row>
    <row r="89" spans="33:261">
      <c r="AG89" s="97">
        <f t="shared" si="34"/>
        <v>33694</v>
      </c>
      <c r="AH89" s="96">
        <f t="shared" si="35"/>
        <v>-48.1</v>
      </c>
      <c r="AY89" s="91">
        <v>33724</v>
      </c>
      <c r="AZ89" s="89"/>
      <c r="BA89" s="89">
        <v>-13.5</v>
      </c>
      <c r="BB89" s="89" t="s">
        <v>8</v>
      </c>
      <c r="BC89" s="89">
        <v>-15.2</v>
      </c>
      <c r="BD89" s="89">
        <v>-3.2</v>
      </c>
      <c r="BE89" s="89">
        <v>-28.3</v>
      </c>
      <c r="BF89" s="88">
        <v>93.6</v>
      </c>
      <c r="BG89" s="89"/>
      <c r="BH89" s="89">
        <v>-12.4</v>
      </c>
      <c r="BI89" s="89" t="s">
        <v>8</v>
      </c>
      <c r="BJ89" s="89">
        <v>-17</v>
      </c>
      <c r="BK89" s="89">
        <v>-2.9</v>
      </c>
      <c r="BL89" s="89">
        <v>-24.1</v>
      </c>
      <c r="BM89" s="88">
        <v>94.7</v>
      </c>
      <c r="BN89" s="89"/>
      <c r="BO89" s="89">
        <v>-17.600000000000001</v>
      </c>
      <c r="BP89" s="89" t="s">
        <v>8</v>
      </c>
      <c r="BQ89" s="89">
        <v>-13</v>
      </c>
      <c r="BR89" s="89">
        <v>-7.5</v>
      </c>
      <c r="BS89" s="89">
        <v>-8.6999999999999993</v>
      </c>
      <c r="BT89" s="88">
        <v>92.1</v>
      </c>
      <c r="BU89" s="89"/>
      <c r="BV89" s="89" t="s">
        <v>8</v>
      </c>
      <c r="BW89" s="89" t="s">
        <v>8</v>
      </c>
      <c r="BX89" s="89" t="s">
        <v>8</v>
      </c>
      <c r="BY89" s="89" t="s">
        <v>8</v>
      </c>
      <c r="BZ89" s="89" t="s">
        <v>8</v>
      </c>
      <c r="CA89" s="88" t="s">
        <v>8</v>
      </c>
      <c r="CB89" s="89"/>
      <c r="CC89" s="89" t="s">
        <v>8</v>
      </c>
      <c r="CD89" s="89" t="s">
        <v>8</v>
      </c>
      <c r="CE89" s="89" t="s">
        <v>8</v>
      </c>
      <c r="CF89" s="89" t="s">
        <v>8</v>
      </c>
      <c r="CG89" s="89" t="s">
        <v>8</v>
      </c>
      <c r="CH89" s="88" t="s">
        <v>8</v>
      </c>
      <c r="CI89" s="89"/>
      <c r="CJ89" s="89">
        <v>-6.1</v>
      </c>
      <c r="CK89" s="89" t="s">
        <v>8</v>
      </c>
      <c r="CL89" s="89">
        <v>-1.7</v>
      </c>
      <c r="CM89" s="89" t="s">
        <v>8</v>
      </c>
      <c r="CN89" s="89">
        <v>-24.7</v>
      </c>
      <c r="CO89" s="88">
        <v>91.5</v>
      </c>
      <c r="CP89" s="89"/>
      <c r="CQ89" s="89">
        <v>-11.2</v>
      </c>
      <c r="CR89" s="89" t="s">
        <v>8</v>
      </c>
      <c r="CS89" s="89">
        <v>-15.1</v>
      </c>
      <c r="CT89" s="89">
        <v>-8.5</v>
      </c>
      <c r="CU89" s="89">
        <v>-18</v>
      </c>
      <c r="CV89" s="88">
        <v>95.8</v>
      </c>
      <c r="CW89" s="89"/>
      <c r="CX89" s="89">
        <v>-21</v>
      </c>
      <c r="CY89" s="89" t="s">
        <v>8</v>
      </c>
      <c r="CZ89" s="89" t="s">
        <v>8</v>
      </c>
      <c r="DA89" s="89" t="s">
        <v>8</v>
      </c>
      <c r="DB89" s="89" t="s">
        <v>8</v>
      </c>
      <c r="DC89" s="88">
        <v>84</v>
      </c>
      <c r="DD89" s="89"/>
      <c r="DE89" s="89" t="s">
        <v>8</v>
      </c>
      <c r="DF89" s="89" t="s">
        <v>8</v>
      </c>
      <c r="DG89" s="89">
        <v>-30.1</v>
      </c>
      <c r="DH89" s="89" t="s">
        <v>8</v>
      </c>
      <c r="DI89" s="89" t="s">
        <v>8</v>
      </c>
      <c r="DJ89" s="88" t="s">
        <v>8</v>
      </c>
      <c r="DK89" s="89"/>
      <c r="DL89" s="89">
        <v>-4.5999999999999996</v>
      </c>
      <c r="DM89" s="89" t="s">
        <v>8</v>
      </c>
      <c r="DN89" s="89">
        <v>-36.1</v>
      </c>
      <c r="DO89" s="89" t="s">
        <v>8</v>
      </c>
      <c r="DP89" s="89">
        <v>-20.100000000000001</v>
      </c>
      <c r="DQ89" s="88">
        <v>99.5</v>
      </c>
      <c r="DR89" s="89"/>
      <c r="DS89" s="89">
        <v>-17.7</v>
      </c>
      <c r="DT89" s="89" t="s">
        <v>8</v>
      </c>
      <c r="DU89" s="89">
        <v>-16.5</v>
      </c>
      <c r="DV89" s="89">
        <v>-8.6999999999999993</v>
      </c>
      <c r="DW89" s="89">
        <v>-25.7</v>
      </c>
      <c r="DX89" s="88">
        <v>95.6</v>
      </c>
      <c r="DY89" s="89"/>
      <c r="DZ89" s="89">
        <v>-16.899999999999999</v>
      </c>
      <c r="EA89" s="89">
        <v>-6.1</v>
      </c>
      <c r="EB89" s="89">
        <v>-23.8</v>
      </c>
      <c r="EC89" s="89">
        <v>-10.5</v>
      </c>
      <c r="ED89" s="89">
        <v>-40.700000000000003</v>
      </c>
      <c r="EE89" s="88">
        <v>92.6</v>
      </c>
      <c r="EF89" s="89"/>
      <c r="EG89" s="89" t="s">
        <v>8</v>
      </c>
      <c r="EH89" s="89" t="s">
        <v>8</v>
      </c>
      <c r="EI89" s="89" t="s">
        <v>8</v>
      </c>
      <c r="EJ89" s="89" t="s">
        <v>8</v>
      </c>
      <c r="EK89" s="89" t="s">
        <v>8</v>
      </c>
      <c r="EL89" s="88" t="s">
        <v>8</v>
      </c>
      <c r="EM89" s="89"/>
      <c r="EN89" s="89">
        <v>-11.9</v>
      </c>
      <c r="EO89" s="89" t="s">
        <v>8</v>
      </c>
      <c r="EP89" s="89">
        <v>-15.6</v>
      </c>
      <c r="EQ89" s="89">
        <v>9.8000000000000007</v>
      </c>
      <c r="ER89" s="89">
        <v>-9.9</v>
      </c>
      <c r="ES89" s="88">
        <v>95</v>
      </c>
      <c r="ET89" s="89"/>
      <c r="EU89" s="89" t="s">
        <v>8</v>
      </c>
      <c r="EV89" s="89" t="s">
        <v>8</v>
      </c>
      <c r="EW89" s="89" t="s">
        <v>8</v>
      </c>
      <c r="EX89" s="89" t="s">
        <v>8</v>
      </c>
      <c r="EY89" s="89" t="s">
        <v>8</v>
      </c>
      <c r="EZ89" s="88" t="s">
        <v>8</v>
      </c>
      <c r="FA89" s="89"/>
      <c r="FB89" s="89" t="s">
        <v>8</v>
      </c>
      <c r="FC89" s="89" t="s">
        <v>8</v>
      </c>
      <c r="FD89" s="89" t="s">
        <v>8</v>
      </c>
      <c r="FE89" s="89" t="s">
        <v>8</v>
      </c>
      <c r="FF89" s="89" t="s">
        <v>8</v>
      </c>
      <c r="FG89" s="88" t="s">
        <v>8</v>
      </c>
      <c r="FH89" s="89"/>
      <c r="FI89" s="89" t="s">
        <v>8</v>
      </c>
      <c r="FJ89" s="89" t="s">
        <v>8</v>
      </c>
      <c r="FK89" s="89" t="s">
        <v>8</v>
      </c>
      <c r="FL89" s="89" t="s">
        <v>8</v>
      </c>
      <c r="FM89" s="89" t="s">
        <v>8</v>
      </c>
      <c r="FN89" s="88" t="s">
        <v>8</v>
      </c>
      <c r="FO89" s="89"/>
      <c r="FP89" s="89">
        <v>-31.9</v>
      </c>
      <c r="FQ89" s="89" t="s">
        <v>8</v>
      </c>
      <c r="FR89" s="89" t="s">
        <v>8</v>
      </c>
      <c r="FS89" s="89" t="s">
        <v>8</v>
      </c>
      <c r="FT89" s="89">
        <v>-21.3</v>
      </c>
      <c r="FU89" s="88">
        <v>89.8</v>
      </c>
      <c r="FV89" s="89"/>
      <c r="FW89" s="89" t="s">
        <v>8</v>
      </c>
      <c r="FX89" s="89" t="s">
        <v>8</v>
      </c>
      <c r="FY89" s="89" t="s">
        <v>8</v>
      </c>
      <c r="FZ89" s="89" t="s">
        <v>8</v>
      </c>
      <c r="GA89" s="89" t="s">
        <v>8</v>
      </c>
      <c r="GB89" s="88" t="s">
        <v>8</v>
      </c>
      <c r="GC89" s="89"/>
      <c r="GD89" s="89" t="s">
        <v>8</v>
      </c>
      <c r="GE89" s="89" t="s">
        <v>8</v>
      </c>
      <c r="GF89" s="89" t="s">
        <v>8</v>
      </c>
      <c r="GG89" s="89" t="s">
        <v>8</v>
      </c>
      <c r="GH89" s="89" t="s">
        <v>8</v>
      </c>
      <c r="GI89" s="88" t="s">
        <v>8</v>
      </c>
      <c r="GJ89" s="89"/>
      <c r="GK89" s="89">
        <v>-4.3</v>
      </c>
      <c r="GL89" s="89" t="s">
        <v>8</v>
      </c>
      <c r="GM89" s="89">
        <v>-5.2</v>
      </c>
      <c r="GN89" s="89">
        <v>17</v>
      </c>
      <c r="GO89" s="89">
        <v>-12</v>
      </c>
      <c r="GP89" s="88">
        <v>95.7</v>
      </c>
      <c r="GQ89" s="89"/>
      <c r="GR89" s="89">
        <v>-8.6999999999999993</v>
      </c>
      <c r="GS89" s="89" t="s">
        <v>8</v>
      </c>
      <c r="GT89" s="89" t="s">
        <v>8</v>
      </c>
      <c r="GU89" s="89" t="s">
        <v>8</v>
      </c>
      <c r="GV89" s="89" t="s">
        <v>8</v>
      </c>
      <c r="GW89" s="88">
        <v>94.8</v>
      </c>
      <c r="GX89" s="89"/>
      <c r="GY89" s="89" t="s">
        <v>8</v>
      </c>
      <c r="GZ89" s="89" t="s">
        <v>8</v>
      </c>
      <c r="HA89" s="89" t="s">
        <v>8</v>
      </c>
      <c r="HB89" s="89" t="s">
        <v>8</v>
      </c>
      <c r="HC89" s="89" t="s">
        <v>8</v>
      </c>
      <c r="HD89" s="88" t="s">
        <v>8</v>
      </c>
      <c r="HE89" s="89"/>
      <c r="HF89" s="89">
        <v>-4.5999999999999996</v>
      </c>
      <c r="HG89" s="89" t="s">
        <v>8</v>
      </c>
      <c r="HH89" s="89">
        <v>-13.7</v>
      </c>
      <c r="HI89" s="89">
        <v>5.8</v>
      </c>
      <c r="HJ89" s="89">
        <v>-27.4</v>
      </c>
      <c r="HK89" s="88">
        <v>106.1</v>
      </c>
      <c r="HL89" s="89"/>
      <c r="HM89" s="89">
        <v>-4.8</v>
      </c>
      <c r="HN89" s="89" t="s">
        <v>8</v>
      </c>
      <c r="HO89" s="89" t="s">
        <v>8</v>
      </c>
      <c r="HP89" s="89" t="s">
        <v>8</v>
      </c>
      <c r="HQ89" s="89" t="s">
        <v>8</v>
      </c>
      <c r="HR89" s="88">
        <v>89.4</v>
      </c>
      <c r="HS89" s="89"/>
      <c r="HT89" s="89" t="s">
        <v>8</v>
      </c>
      <c r="HU89" s="89" t="s">
        <v>8</v>
      </c>
      <c r="HV89" s="89" t="s">
        <v>8</v>
      </c>
      <c r="HW89" s="89" t="s">
        <v>8</v>
      </c>
      <c r="HX89" s="89" t="s">
        <v>8</v>
      </c>
      <c r="HY89" s="88" t="s">
        <v>8</v>
      </c>
      <c r="HZ89" s="89"/>
      <c r="IA89" s="89" t="s">
        <v>8</v>
      </c>
      <c r="IB89" s="89" t="s">
        <v>8</v>
      </c>
      <c r="IC89" s="89" t="s">
        <v>8</v>
      </c>
      <c r="ID89" s="89" t="s">
        <v>8</v>
      </c>
      <c r="IE89" s="89" t="s">
        <v>8</v>
      </c>
      <c r="IF89" s="88" t="s">
        <v>8</v>
      </c>
      <c r="IG89" s="89"/>
      <c r="IH89" s="89" t="s">
        <v>8</v>
      </c>
      <c r="II89" s="89" t="s">
        <v>8</v>
      </c>
      <c r="IJ89" s="89" t="s">
        <v>8</v>
      </c>
      <c r="IK89" s="89" t="s">
        <v>8</v>
      </c>
      <c r="IL89" s="89">
        <v>-89.1</v>
      </c>
      <c r="IM89" s="88">
        <v>93.5</v>
      </c>
      <c r="IN89" s="89"/>
      <c r="IO89" s="89" t="s">
        <v>8</v>
      </c>
      <c r="IP89" s="89" t="s">
        <v>8</v>
      </c>
      <c r="IQ89" s="89" t="s">
        <v>8</v>
      </c>
      <c r="IR89" s="89" t="s">
        <v>8</v>
      </c>
      <c r="IS89" s="89">
        <v>-72.8</v>
      </c>
      <c r="IT89" s="88">
        <v>82</v>
      </c>
      <c r="IU89" s="89"/>
      <c r="IV89" s="89">
        <v>-20.6</v>
      </c>
      <c r="IW89" s="89" t="s">
        <v>8</v>
      </c>
      <c r="IX89" s="89">
        <v>-6.7</v>
      </c>
      <c r="IY89" s="89">
        <v>-5.4</v>
      </c>
      <c r="IZ89" s="89">
        <v>-43.5</v>
      </c>
      <c r="JA89" s="88">
        <v>94.7</v>
      </c>
    </row>
    <row r="90" spans="33:261">
      <c r="AG90" s="97">
        <f t="shared" si="34"/>
        <v>33724</v>
      </c>
      <c r="AH90" s="96">
        <f t="shared" si="35"/>
        <v>-43.5</v>
      </c>
      <c r="AY90" s="91">
        <v>33755</v>
      </c>
      <c r="AZ90" s="89"/>
      <c r="BA90" s="89">
        <v>-12.8</v>
      </c>
      <c r="BB90" s="89" t="s">
        <v>8</v>
      </c>
      <c r="BC90" s="89">
        <v>-15.3</v>
      </c>
      <c r="BD90" s="89">
        <v>-4.7</v>
      </c>
      <c r="BE90" s="89">
        <v>-27.7</v>
      </c>
      <c r="BF90" s="88">
        <v>94.1</v>
      </c>
      <c r="BG90" s="89"/>
      <c r="BH90" s="89">
        <v>-12.6</v>
      </c>
      <c r="BI90" s="89" t="s">
        <v>8</v>
      </c>
      <c r="BJ90" s="89">
        <v>-17.3</v>
      </c>
      <c r="BK90" s="89">
        <v>-5.7</v>
      </c>
      <c r="BL90" s="89">
        <v>-22.6</v>
      </c>
      <c r="BM90" s="88">
        <v>94.6</v>
      </c>
      <c r="BN90" s="89"/>
      <c r="BO90" s="89">
        <v>-19.7</v>
      </c>
      <c r="BP90" s="89" t="s">
        <v>8</v>
      </c>
      <c r="BQ90" s="89">
        <v>-11.8</v>
      </c>
      <c r="BR90" s="89">
        <v>-1.7</v>
      </c>
      <c r="BS90" s="89">
        <v>-10.3</v>
      </c>
      <c r="BT90" s="88">
        <v>91.1</v>
      </c>
      <c r="BU90" s="89"/>
      <c r="BV90" s="89" t="s">
        <v>8</v>
      </c>
      <c r="BW90" s="89" t="s">
        <v>8</v>
      </c>
      <c r="BX90" s="89" t="s">
        <v>8</v>
      </c>
      <c r="BY90" s="89" t="s">
        <v>8</v>
      </c>
      <c r="BZ90" s="89" t="s">
        <v>8</v>
      </c>
      <c r="CA90" s="88" t="s">
        <v>8</v>
      </c>
      <c r="CB90" s="89"/>
      <c r="CC90" s="89" t="s">
        <v>8</v>
      </c>
      <c r="CD90" s="89" t="s">
        <v>8</v>
      </c>
      <c r="CE90" s="89" t="s">
        <v>8</v>
      </c>
      <c r="CF90" s="89" t="s">
        <v>8</v>
      </c>
      <c r="CG90" s="89" t="s">
        <v>8</v>
      </c>
      <c r="CH90" s="88" t="s">
        <v>8</v>
      </c>
      <c r="CI90" s="89"/>
      <c r="CJ90" s="89">
        <v>-6.2</v>
      </c>
      <c r="CK90" s="89" t="s">
        <v>8</v>
      </c>
      <c r="CL90" s="89">
        <v>1.2</v>
      </c>
      <c r="CM90" s="89" t="s">
        <v>8</v>
      </c>
      <c r="CN90" s="89">
        <v>-24.5</v>
      </c>
      <c r="CO90" s="88">
        <v>92.8</v>
      </c>
      <c r="CP90" s="89"/>
      <c r="CQ90" s="89">
        <v>-12.6</v>
      </c>
      <c r="CR90" s="89" t="s">
        <v>8</v>
      </c>
      <c r="CS90" s="89">
        <v>-16.8</v>
      </c>
      <c r="CT90" s="89">
        <v>-7.7</v>
      </c>
      <c r="CU90" s="89">
        <v>-17.7</v>
      </c>
      <c r="CV90" s="88">
        <v>94.5</v>
      </c>
      <c r="CW90" s="89"/>
      <c r="CX90" s="89">
        <v>-19.8</v>
      </c>
      <c r="CY90" s="89" t="s">
        <v>8</v>
      </c>
      <c r="CZ90" s="89" t="s">
        <v>8</v>
      </c>
      <c r="DA90" s="89" t="s">
        <v>8</v>
      </c>
      <c r="DB90" s="89" t="s">
        <v>8</v>
      </c>
      <c r="DC90" s="88">
        <v>85.1</v>
      </c>
      <c r="DD90" s="89"/>
      <c r="DE90" s="89" t="s">
        <v>8</v>
      </c>
      <c r="DF90" s="89" t="s">
        <v>8</v>
      </c>
      <c r="DG90" s="89">
        <v>-25</v>
      </c>
      <c r="DH90" s="89" t="s">
        <v>8</v>
      </c>
      <c r="DI90" s="89" t="s">
        <v>8</v>
      </c>
      <c r="DJ90" s="88" t="s">
        <v>8</v>
      </c>
      <c r="DK90" s="89"/>
      <c r="DL90" s="89">
        <v>-6.3</v>
      </c>
      <c r="DM90" s="89" t="s">
        <v>8</v>
      </c>
      <c r="DN90" s="89">
        <v>-34.6</v>
      </c>
      <c r="DO90" s="89" t="s">
        <v>8</v>
      </c>
      <c r="DP90" s="89">
        <v>-19.399999999999999</v>
      </c>
      <c r="DQ90" s="88">
        <v>98.7</v>
      </c>
      <c r="DR90" s="89"/>
      <c r="DS90" s="89">
        <v>-18.7</v>
      </c>
      <c r="DT90" s="89" t="s">
        <v>8</v>
      </c>
      <c r="DU90" s="89">
        <v>-20</v>
      </c>
      <c r="DV90" s="89">
        <v>-17.100000000000001</v>
      </c>
      <c r="DW90" s="89">
        <v>-33.200000000000003</v>
      </c>
      <c r="DX90" s="88">
        <v>93.1</v>
      </c>
      <c r="DY90" s="89"/>
      <c r="DZ90" s="89">
        <v>-13.9</v>
      </c>
      <c r="EA90" s="89">
        <v>-7.9</v>
      </c>
      <c r="EB90" s="89">
        <v>-22</v>
      </c>
      <c r="EC90" s="89">
        <v>-10.7</v>
      </c>
      <c r="ED90" s="89">
        <v>-43.4</v>
      </c>
      <c r="EE90" s="88">
        <v>93.8</v>
      </c>
      <c r="EF90" s="89"/>
      <c r="EG90" s="89" t="s">
        <v>8</v>
      </c>
      <c r="EH90" s="89" t="s">
        <v>8</v>
      </c>
      <c r="EI90" s="89" t="s">
        <v>8</v>
      </c>
      <c r="EJ90" s="89" t="s">
        <v>8</v>
      </c>
      <c r="EK90" s="89" t="s">
        <v>8</v>
      </c>
      <c r="EL90" s="88" t="s">
        <v>8</v>
      </c>
      <c r="EM90" s="89"/>
      <c r="EN90" s="89">
        <v>-11</v>
      </c>
      <c r="EO90" s="89" t="s">
        <v>8</v>
      </c>
      <c r="EP90" s="89">
        <v>-15.4</v>
      </c>
      <c r="EQ90" s="89">
        <v>-1.4</v>
      </c>
      <c r="ER90" s="89">
        <v>-14.5</v>
      </c>
      <c r="ES90" s="88">
        <v>96.8</v>
      </c>
      <c r="ET90" s="89"/>
      <c r="EU90" s="89" t="s">
        <v>8</v>
      </c>
      <c r="EV90" s="89" t="s">
        <v>8</v>
      </c>
      <c r="EW90" s="89" t="s">
        <v>8</v>
      </c>
      <c r="EX90" s="89" t="s">
        <v>8</v>
      </c>
      <c r="EY90" s="89" t="s">
        <v>8</v>
      </c>
      <c r="EZ90" s="88" t="s">
        <v>8</v>
      </c>
      <c r="FA90" s="89"/>
      <c r="FB90" s="89" t="s">
        <v>8</v>
      </c>
      <c r="FC90" s="89" t="s">
        <v>8</v>
      </c>
      <c r="FD90" s="89" t="s">
        <v>8</v>
      </c>
      <c r="FE90" s="89" t="s">
        <v>8</v>
      </c>
      <c r="FF90" s="89" t="s">
        <v>8</v>
      </c>
      <c r="FG90" s="88" t="s">
        <v>8</v>
      </c>
      <c r="FH90" s="89"/>
      <c r="FI90" s="89" t="s">
        <v>8</v>
      </c>
      <c r="FJ90" s="89" t="s">
        <v>8</v>
      </c>
      <c r="FK90" s="89" t="s">
        <v>8</v>
      </c>
      <c r="FL90" s="89" t="s">
        <v>8</v>
      </c>
      <c r="FM90" s="89" t="s">
        <v>8</v>
      </c>
      <c r="FN90" s="88" t="s">
        <v>8</v>
      </c>
      <c r="FO90" s="89"/>
      <c r="FP90" s="89">
        <v>-36.799999999999997</v>
      </c>
      <c r="FQ90" s="89" t="s">
        <v>8</v>
      </c>
      <c r="FR90" s="89" t="s">
        <v>8</v>
      </c>
      <c r="FS90" s="89" t="s">
        <v>8</v>
      </c>
      <c r="FT90" s="89">
        <v>-15.4</v>
      </c>
      <c r="FU90" s="88">
        <v>87.3</v>
      </c>
      <c r="FV90" s="89"/>
      <c r="FW90" s="89" t="s">
        <v>8</v>
      </c>
      <c r="FX90" s="89" t="s">
        <v>8</v>
      </c>
      <c r="FY90" s="89" t="s">
        <v>8</v>
      </c>
      <c r="FZ90" s="89" t="s">
        <v>8</v>
      </c>
      <c r="GA90" s="89" t="s">
        <v>8</v>
      </c>
      <c r="GB90" s="88" t="s">
        <v>8</v>
      </c>
      <c r="GC90" s="89"/>
      <c r="GD90" s="89" t="s">
        <v>8</v>
      </c>
      <c r="GE90" s="89" t="s">
        <v>8</v>
      </c>
      <c r="GF90" s="89" t="s">
        <v>8</v>
      </c>
      <c r="GG90" s="89" t="s">
        <v>8</v>
      </c>
      <c r="GH90" s="89" t="s">
        <v>8</v>
      </c>
      <c r="GI90" s="88" t="s">
        <v>8</v>
      </c>
      <c r="GJ90" s="89"/>
      <c r="GK90" s="89">
        <v>-6.1</v>
      </c>
      <c r="GL90" s="89" t="s">
        <v>8</v>
      </c>
      <c r="GM90" s="89">
        <v>-3.1</v>
      </c>
      <c r="GN90" s="89">
        <v>18.899999999999999</v>
      </c>
      <c r="GO90" s="89">
        <v>-12</v>
      </c>
      <c r="GP90" s="88">
        <v>93.6</v>
      </c>
      <c r="GQ90" s="89"/>
      <c r="GR90" s="89">
        <v>-8.8000000000000007</v>
      </c>
      <c r="GS90" s="89" t="s">
        <v>8</v>
      </c>
      <c r="GT90" s="89" t="s">
        <v>8</v>
      </c>
      <c r="GU90" s="89" t="s">
        <v>8</v>
      </c>
      <c r="GV90" s="89" t="s">
        <v>8</v>
      </c>
      <c r="GW90" s="88">
        <v>94.8</v>
      </c>
      <c r="GX90" s="89"/>
      <c r="GY90" s="89" t="s">
        <v>8</v>
      </c>
      <c r="GZ90" s="89" t="s">
        <v>8</v>
      </c>
      <c r="HA90" s="89" t="s">
        <v>8</v>
      </c>
      <c r="HB90" s="89" t="s">
        <v>8</v>
      </c>
      <c r="HC90" s="89" t="s">
        <v>8</v>
      </c>
      <c r="HD90" s="88" t="s">
        <v>8</v>
      </c>
      <c r="HE90" s="89"/>
      <c r="HF90" s="89">
        <v>-5.7</v>
      </c>
      <c r="HG90" s="89" t="s">
        <v>8</v>
      </c>
      <c r="HH90" s="89">
        <v>-14.4</v>
      </c>
      <c r="HI90" s="89">
        <v>5.2</v>
      </c>
      <c r="HJ90" s="89">
        <v>-27.4</v>
      </c>
      <c r="HK90" s="88">
        <v>105</v>
      </c>
      <c r="HL90" s="89"/>
      <c r="HM90" s="89">
        <v>-5.2</v>
      </c>
      <c r="HN90" s="89" t="s">
        <v>8</v>
      </c>
      <c r="HO90" s="89" t="s">
        <v>8</v>
      </c>
      <c r="HP90" s="89" t="s">
        <v>8</v>
      </c>
      <c r="HQ90" s="89" t="s">
        <v>8</v>
      </c>
      <c r="HR90" s="88">
        <v>89.1</v>
      </c>
      <c r="HS90" s="89"/>
      <c r="HT90" s="89" t="s">
        <v>8</v>
      </c>
      <c r="HU90" s="89" t="s">
        <v>8</v>
      </c>
      <c r="HV90" s="89" t="s">
        <v>8</v>
      </c>
      <c r="HW90" s="89" t="s">
        <v>8</v>
      </c>
      <c r="HX90" s="89" t="s">
        <v>8</v>
      </c>
      <c r="HY90" s="88" t="s">
        <v>8</v>
      </c>
      <c r="HZ90" s="89"/>
      <c r="IA90" s="89" t="s">
        <v>8</v>
      </c>
      <c r="IB90" s="89" t="s">
        <v>8</v>
      </c>
      <c r="IC90" s="89" t="s">
        <v>8</v>
      </c>
      <c r="ID90" s="89" t="s">
        <v>8</v>
      </c>
      <c r="IE90" s="89" t="s">
        <v>8</v>
      </c>
      <c r="IF90" s="88" t="s">
        <v>8</v>
      </c>
      <c r="IG90" s="89"/>
      <c r="IH90" s="89" t="s">
        <v>8</v>
      </c>
      <c r="II90" s="89" t="s">
        <v>8</v>
      </c>
      <c r="IJ90" s="89" t="s">
        <v>8</v>
      </c>
      <c r="IK90" s="89" t="s">
        <v>8</v>
      </c>
      <c r="IL90" s="89">
        <v>-90.2</v>
      </c>
      <c r="IM90" s="88">
        <v>92.1</v>
      </c>
      <c r="IN90" s="89"/>
      <c r="IO90" s="89" t="s">
        <v>8</v>
      </c>
      <c r="IP90" s="89" t="s">
        <v>8</v>
      </c>
      <c r="IQ90" s="89" t="s">
        <v>8</v>
      </c>
      <c r="IR90" s="89" t="s">
        <v>8</v>
      </c>
      <c r="IS90" s="89">
        <v>-74.7</v>
      </c>
      <c r="IT90" s="88">
        <v>81.5</v>
      </c>
      <c r="IU90" s="89"/>
      <c r="IV90" s="89">
        <v>-14.7</v>
      </c>
      <c r="IW90" s="89" t="s">
        <v>8</v>
      </c>
      <c r="IX90" s="89">
        <v>-6.1</v>
      </c>
      <c r="IY90" s="89">
        <v>0.8</v>
      </c>
      <c r="IZ90" s="89">
        <v>-43.9</v>
      </c>
      <c r="JA90" s="88">
        <v>98.3</v>
      </c>
    </row>
    <row r="91" spans="33:261">
      <c r="AG91" s="97">
        <f t="shared" si="34"/>
        <v>33755</v>
      </c>
      <c r="AH91" s="96">
        <f t="shared" si="35"/>
        <v>-43.9</v>
      </c>
      <c r="AY91" s="91">
        <v>33785</v>
      </c>
      <c r="AZ91" s="89"/>
      <c r="BA91" s="89">
        <v>-14</v>
      </c>
      <c r="BB91" s="89" t="s">
        <v>8</v>
      </c>
      <c r="BC91" s="89">
        <v>-16.8</v>
      </c>
      <c r="BD91" s="89">
        <v>-9.6999999999999993</v>
      </c>
      <c r="BE91" s="89">
        <v>-27</v>
      </c>
      <c r="BF91" s="88">
        <v>92.2</v>
      </c>
      <c r="BG91" s="89"/>
      <c r="BH91" s="89">
        <v>-13.8</v>
      </c>
      <c r="BI91" s="89" t="s">
        <v>8</v>
      </c>
      <c r="BJ91" s="89">
        <v>-18.100000000000001</v>
      </c>
      <c r="BK91" s="89">
        <v>-11.2</v>
      </c>
      <c r="BL91" s="89">
        <v>-20.7</v>
      </c>
      <c r="BM91" s="88">
        <v>93</v>
      </c>
      <c r="BN91" s="89"/>
      <c r="BO91" s="89">
        <v>-18.3</v>
      </c>
      <c r="BP91" s="89" t="s">
        <v>8</v>
      </c>
      <c r="BQ91" s="89">
        <v>-12.5</v>
      </c>
      <c r="BR91" s="89">
        <v>-5.0999999999999996</v>
      </c>
      <c r="BS91" s="89">
        <v>-11.5</v>
      </c>
      <c r="BT91" s="88">
        <v>91.6</v>
      </c>
      <c r="BU91" s="89"/>
      <c r="BV91" s="89" t="s">
        <v>8</v>
      </c>
      <c r="BW91" s="89" t="s">
        <v>8</v>
      </c>
      <c r="BX91" s="89" t="s">
        <v>8</v>
      </c>
      <c r="BY91" s="89" t="s">
        <v>8</v>
      </c>
      <c r="BZ91" s="89" t="s">
        <v>8</v>
      </c>
      <c r="CA91" s="88" t="s">
        <v>8</v>
      </c>
      <c r="CB91" s="89"/>
      <c r="CC91" s="89" t="s">
        <v>8</v>
      </c>
      <c r="CD91" s="89" t="s">
        <v>8</v>
      </c>
      <c r="CE91" s="89" t="s">
        <v>8</v>
      </c>
      <c r="CF91" s="89" t="s">
        <v>8</v>
      </c>
      <c r="CG91" s="89" t="s">
        <v>8</v>
      </c>
      <c r="CH91" s="88" t="s">
        <v>8</v>
      </c>
      <c r="CI91" s="89"/>
      <c r="CJ91" s="89">
        <v>-6</v>
      </c>
      <c r="CK91" s="89" t="s">
        <v>8</v>
      </c>
      <c r="CL91" s="89">
        <v>0.2</v>
      </c>
      <c r="CM91" s="89" t="s">
        <v>8</v>
      </c>
      <c r="CN91" s="89">
        <v>-24.1</v>
      </c>
      <c r="CO91" s="88">
        <v>92.4</v>
      </c>
      <c r="CP91" s="89"/>
      <c r="CQ91" s="89">
        <v>-13.3</v>
      </c>
      <c r="CR91" s="89" t="s">
        <v>8</v>
      </c>
      <c r="CS91" s="89">
        <v>-13.8</v>
      </c>
      <c r="CT91" s="89">
        <v>-12.4</v>
      </c>
      <c r="CU91" s="89">
        <v>-16.5</v>
      </c>
      <c r="CV91" s="88">
        <v>94.7</v>
      </c>
      <c r="CW91" s="89"/>
      <c r="CX91" s="89">
        <v>-18.899999999999999</v>
      </c>
      <c r="CY91" s="89" t="s">
        <v>8</v>
      </c>
      <c r="CZ91" s="89" t="s">
        <v>8</v>
      </c>
      <c r="DA91" s="89" t="s">
        <v>8</v>
      </c>
      <c r="DB91" s="89" t="s">
        <v>8</v>
      </c>
      <c r="DC91" s="88">
        <v>85.6</v>
      </c>
      <c r="DD91" s="89"/>
      <c r="DE91" s="89" t="s">
        <v>8</v>
      </c>
      <c r="DF91" s="89" t="s">
        <v>8</v>
      </c>
      <c r="DG91" s="89">
        <v>-22.2</v>
      </c>
      <c r="DH91" s="89" t="s">
        <v>8</v>
      </c>
      <c r="DI91" s="89" t="s">
        <v>8</v>
      </c>
      <c r="DJ91" s="88" t="s">
        <v>8</v>
      </c>
      <c r="DK91" s="89"/>
      <c r="DL91" s="89">
        <v>-4.0999999999999996</v>
      </c>
      <c r="DM91" s="89" t="s">
        <v>8</v>
      </c>
      <c r="DN91" s="89">
        <v>-35</v>
      </c>
      <c r="DO91" s="89" t="s">
        <v>8</v>
      </c>
      <c r="DP91" s="89">
        <v>-18.7</v>
      </c>
      <c r="DQ91" s="88">
        <v>98.9</v>
      </c>
      <c r="DR91" s="89"/>
      <c r="DS91" s="89">
        <v>-22.7</v>
      </c>
      <c r="DT91" s="89" t="s">
        <v>8</v>
      </c>
      <c r="DU91" s="89">
        <v>-20.6</v>
      </c>
      <c r="DV91" s="89">
        <v>-19.899999999999999</v>
      </c>
      <c r="DW91" s="89">
        <v>-21.1</v>
      </c>
      <c r="DX91" s="88">
        <v>91</v>
      </c>
      <c r="DY91" s="89"/>
      <c r="DZ91" s="89">
        <v>-17</v>
      </c>
      <c r="EA91" s="89">
        <v>-9.6999999999999993</v>
      </c>
      <c r="EB91" s="89">
        <v>-27.3</v>
      </c>
      <c r="EC91" s="89">
        <v>-7</v>
      </c>
      <c r="ED91" s="89">
        <v>-46</v>
      </c>
      <c r="EE91" s="88">
        <v>90.9</v>
      </c>
      <c r="EF91" s="89"/>
      <c r="EG91" s="89" t="s">
        <v>8</v>
      </c>
      <c r="EH91" s="89" t="s">
        <v>8</v>
      </c>
      <c r="EI91" s="89" t="s">
        <v>8</v>
      </c>
      <c r="EJ91" s="89" t="s">
        <v>8</v>
      </c>
      <c r="EK91" s="89" t="s">
        <v>8</v>
      </c>
      <c r="EL91" s="88" t="s">
        <v>8</v>
      </c>
      <c r="EM91" s="89"/>
      <c r="EN91" s="89">
        <v>-11.8</v>
      </c>
      <c r="EO91" s="89" t="s">
        <v>8</v>
      </c>
      <c r="EP91" s="89">
        <v>-18.899999999999999</v>
      </c>
      <c r="EQ91" s="89">
        <v>-18.899999999999999</v>
      </c>
      <c r="ER91" s="89">
        <v>-19.5</v>
      </c>
      <c r="ES91" s="88">
        <v>93.3</v>
      </c>
      <c r="ET91" s="89"/>
      <c r="EU91" s="89" t="s">
        <v>8</v>
      </c>
      <c r="EV91" s="89" t="s">
        <v>8</v>
      </c>
      <c r="EW91" s="89" t="s">
        <v>8</v>
      </c>
      <c r="EX91" s="89" t="s">
        <v>8</v>
      </c>
      <c r="EY91" s="89" t="s">
        <v>8</v>
      </c>
      <c r="EZ91" s="88" t="s">
        <v>8</v>
      </c>
      <c r="FA91" s="89"/>
      <c r="FB91" s="89" t="s">
        <v>8</v>
      </c>
      <c r="FC91" s="89" t="s">
        <v>8</v>
      </c>
      <c r="FD91" s="89" t="s">
        <v>8</v>
      </c>
      <c r="FE91" s="89" t="s">
        <v>8</v>
      </c>
      <c r="FF91" s="89" t="s">
        <v>8</v>
      </c>
      <c r="FG91" s="88" t="s">
        <v>8</v>
      </c>
      <c r="FH91" s="89"/>
      <c r="FI91" s="89" t="s">
        <v>8</v>
      </c>
      <c r="FJ91" s="89" t="s">
        <v>8</v>
      </c>
      <c r="FK91" s="89" t="s">
        <v>8</v>
      </c>
      <c r="FL91" s="89" t="s">
        <v>8</v>
      </c>
      <c r="FM91" s="89" t="s">
        <v>8</v>
      </c>
      <c r="FN91" s="88" t="s">
        <v>8</v>
      </c>
      <c r="FO91" s="89"/>
      <c r="FP91" s="89">
        <v>-30.9</v>
      </c>
      <c r="FQ91" s="89" t="s">
        <v>8</v>
      </c>
      <c r="FR91" s="89" t="s">
        <v>8</v>
      </c>
      <c r="FS91" s="89" t="s">
        <v>8</v>
      </c>
      <c r="FT91" s="89">
        <v>-16.2</v>
      </c>
      <c r="FU91" s="88">
        <v>91</v>
      </c>
      <c r="FV91" s="89"/>
      <c r="FW91" s="89" t="s">
        <v>8</v>
      </c>
      <c r="FX91" s="89" t="s">
        <v>8</v>
      </c>
      <c r="FY91" s="89" t="s">
        <v>8</v>
      </c>
      <c r="FZ91" s="89" t="s">
        <v>8</v>
      </c>
      <c r="GA91" s="89" t="s">
        <v>8</v>
      </c>
      <c r="GB91" s="88" t="s">
        <v>8</v>
      </c>
      <c r="GC91" s="89"/>
      <c r="GD91" s="89" t="s">
        <v>8</v>
      </c>
      <c r="GE91" s="89" t="s">
        <v>8</v>
      </c>
      <c r="GF91" s="89" t="s">
        <v>8</v>
      </c>
      <c r="GG91" s="89" t="s">
        <v>8</v>
      </c>
      <c r="GH91" s="89" t="s">
        <v>8</v>
      </c>
      <c r="GI91" s="88" t="s">
        <v>8</v>
      </c>
      <c r="GJ91" s="89"/>
      <c r="GK91" s="89">
        <v>-5.5</v>
      </c>
      <c r="GL91" s="89" t="s">
        <v>8</v>
      </c>
      <c r="GM91" s="89">
        <v>-0.9</v>
      </c>
      <c r="GN91" s="89">
        <v>12.9</v>
      </c>
      <c r="GO91" s="89">
        <v>-15.4</v>
      </c>
      <c r="GP91" s="88">
        <v>94.6</v>
      </c>
      <c r="GQ91" s="89"/>
      <c r="GR91" s="89">
        <v>-8.8000000000000007</v>
      </c>
      <c r="GS91" s="89" t="s">
        <v>8</v>
      </c>
      <c r="GT91" s="89" t="s">
        <v>8</v>
      </c>
      <c r="GU91" s="89" t="s">
        <v>8</v>
      </c>
      <c r="GV91" s="89" t="s">
        <v>8</v>
      </c>
      <c r="GW91" s="88">
        <v>94.8</v>
      </c>
      <c r="GX91" s="89"/>
      <c r="GY91" s="89" t="s">
        <v>8</v>
      </c>
      <c r="GZ91" s="89" t="s">
        <v>8</v>
      </c>
      <c r="HA91" s="89" t="s">
        <v>8</v>
      </c>
      <c r="HB91" s="89" t="s">
        <v>8</v>
      </c>
      <c r="HC91" s="89" t="s">
        <v>8</v>
      </c>
      <c r="HD91" s="88" t="s">
        <v>8</v>
      </c>
      <c r="HE91" s="89"/>
      <c r="HF91" s="89">
        <v>-8.9</v>
      </c>
      <c r="HG91" s="89" t="s">
        <v>8</v>
      </c>
      <c r="HH91" s="89">
        <v>-12.6</v>
      </c>
      <c r="HI91" s="89">
        <v>5</v>
      </c>
      <c r="HJ91" s="89">
        <v>-27</v>
      </c>
      <c r="HK91" s="88">
        <v>103.1</v>
      </c>
      <c r="HL91" s="89"/>
      <c r="HM91" s="89">
        <v>-5.5</v>
      </c>
      <c r="HN91" s="89" t="s">
        <v>8</v>
      </c>
      <c r="HO91" s="89" t="s">
        <v>8</v>
      </c>
      <c r="HP91" s="89" t="s">
        <v>8</v>
      </c>
      <c r="HQ91" s="89" t="s">
        <v>8</v>
      </c>
      <c r="HR91" s="88">
        <v>88.8</v>
      </c>
      <c r="HS91" s="89"/>
      <c r="HT91" s="89" t="s">
        <v>8</v>
      </c>
      <c r="HU91" s="89" t="s">
        <v>8</v>
      </c>
      <c r="HV91" s="89" t="s">
        <v>8</v>
      </c>
      <c r="HW91" s="89" t="s">
        <v>8</v>
      </c>
      <c r="HX91" s="89" t="s">
        <v>8</v>
      </c>
      <c r="HY91" s="88" t="s">
        <v>8</v>
      </c>
      <c r="HZ91" s="89"/>
      <c r="IA91" s="89" t="s">
        <v>8</v>
      </c>
      <c r="IB91" s="89" t="s">
        <v>8</v>
      </c>
      <c r="IC91" s="89" t="s">
        <v>8</v>
      </c>
      <c r="ID91" s="89" t="s">
        <v>8</v>
      </c>
      <c r="IE91" s="89" t="s">
        <v>8</v>
      </c>
      <c r="IF91" s="88" t="s">
        <v>8</v>
      </c>
      <c r="IG91" s="89"/>
      <c r="IH91" s="89" t="s">
        <v>8</v>
      </c>
      <c r="II91" s="89" t="s">
        <v>8</v>
      </c>
      <c r="IJ91" s="89" t="s">
        <v>8</v>
      </c>
      <c r="IK91" s="89" t="s">
        <v>8</v>
      </c>
      <c r="IL91" s="89">
        <v>-91.3</v>
      </c>
      <c r="IM91" s="88">
        <v>92.1</v>
      </c>
      <c r="IN91" s="89"/>
      <c r="IO91" s="89" t="s">
        <v>8</v>
      </c>
      <c r="IP91" s="89" t="s">
        <v>8</v>
      </c>
      <c r="IQ91" s="89" t="s">
        <v>8</v>
      </c>
      <c r="IR91" s="89" t="s">
        <v>8</v>
      </c>
      <c r="IS91" s="89">
        <v>-76.599999999999994</v>
      </c>
      <c r="IT91" s="88">
        <v>81.099999999999994</v>
      </c>
      <c r="IU91" s="89"/>
      <c r="IV91" s="89">
        <v>-16.899999999999999</v>
      </c>
      <c r="IW91" s="89" t="s">
        <v>8</v>
      </c>
      <c r="IX91" s="89">
        <v>-11.3</v>
      </c>
      <c r="IY91" s="89">
        <v>-2</v>
      </c>
      <c r="IZ91" s="89">
        <v>-48.1</v>
      </c>
      <c r="JA91" s="88">
        <v>94.6</v>
      </c>
    </row>
    <row r="92" spans="33:261">
      <c r="AG92" s="97">
        <f t="shared" si="34"/>
        <v>33785</v>
      </c>
      <c r="AH92" s="96">
        <f t="shared" si="35"/>
        <v>-48.1</v>
      </c>
      <c r="AY92" s="91">
        <v>33816</v>
      </c>
      <c r="AZ92" s="98"/>
      <c r="BA92" s="89">
        <v>-16.5</v>
      </c>
      <c r="BB92" s="89" t="s">
        <v>8</v>
      </c>
      <c r="BC92" s="89">
        <v>-18.2</v>
      </c>
      <c r="BD92" s="89">
        <v>-13</v>
      </c>
      <c r="BE92" s="89">
        <v>-34.200000000000003</v>
      </c>
      <c r="BF92" s="88">
        <v>88.7</v>
      </c>
      <c r="BG92" s="89"/>
      <c r="BH92" s="89">
        <v>-15.8</v>
      </c>
      <c r="BI92" s="89" t="s">
        <v>8</v>
      </c>
      <c r="BJ92" s="89">
        <v>-18.899999999999999</v>
      </c>
      <c r="BK92" s="89">
        <v>-13.8</v>
      </c>
      <c r="BL92" s="89">
        <v>-30.4</v>
      </c>
      <c r="BM92" s="88">
        <v>90.3</v>
      </c>
      <c r="BN92" s="89"/>
      <c r="BO92" s="89">
        <v>-19.100000000000001</v>
      </c>
      <c r="BP92" s="89" t="s">
        <v>8</v>
      </c>
      <c r="BQ92" s="89">
        <v>-11</v>
      </c>
      <c r="BR92" s="89">
        <v>-3.8</v>
      </c>
      <c r="BS92" s="89">
        <v>-12.8</v>
      </c>
      <c r="BT92" s="88">
        <v>92.2</v>
      </c>
      <c r="BU92" s="89"/>
      <c r="BV92" s="89" t="s">
        <v>8</v>
      </c>
      <c r="BW92" s="89" t="s">
        <v>8</v>
      </c>
      <c r="BX92" s="89" t="s">
        <v>8</v>
      </c>
      <c r="BY92" s="89" t="s">
        <v>8</v>
      </c>
      <c r="BZ92" s="89" t="s">
        <v>8</v>
      </c>
      <c r="CA92" s="88" t="s">
        <v>8</v>
      </c>
      <c r="CB92" s="89"/>
      <c r="CC92" s="89" t="s">
        <v>8</v>
      </c>
      <c r="CD92" s="89" t="s">
        <v>8</v>
      </c>
      <c r="CE92" s="89" t="s">
        <v>8</v>
      </c>
      <c r="CF92" s="89" t="s">
        <v>8</v>
      </c>
      <c r="CG92" s="89" t="s">
        <v>8</v>
      </c>
      <c r="CH92" s="88" t="s">
        <v>8</v>
      </c>
      <c r="CI92" s="89"/>
      <c r="CJ92" s="89">
        <v>-6.2</v>
      </c>
      <c r="CK92" s="89" t="s">
        <v>8</v>
      </c>
      <c r="CL92" s="89">
        <v>0.4</v>
      </c>
      <c r="CM92" s="89" t="s">
        <v>8</v>
      </c>
      <c r="CN92" s="89">
        <v>-14.6</v>
      </c>
      <c r="CO92" s="88">
        <v>93.4</v>
      </c>
      <c r="CP92" s="89"/>
      <c r="CQ92" s="89">
        <v>-14.1</v>
      </c>
      <c r="CR92" s="89" t="s">
        <v>8</v>
      </c>
      <c r="CS92" s="89">
        <v>-12.6</v>
      </c>
      <c r="CT92" s="89">
        <v>-10.9</v>
      </c>
      <c r="CU92" s="89">
        <v>-16.2</v>
      </c>
      <c r="CV92" s="88">
        <v>95.2</v>
      </c>
      <c r="CW92" s="89"/>
      <c r="CX92" s="89">
        <v>-31.2</v>
      </c>
      <c r="CY92" s="89" t="s">
        <v>8</v>
      </c>
      <c r="CZ92" s="89" t="s">
        <v>8</v>
      </c>
      <c r="DA92" s="89" t="s">
        <v>8</v>
      </c>
      <c r="DB92" s="89" t="s">
        <v>8</v>
      </c>
      <c r="DC92" s="88">
        <v>72.400000000000006</v>
      </c>
      <c r="DD92" s="89"/>
      <c r="DE92" s="89" t="s">
        <v>8</v>
      </c>
      <c r="DF92" s="89" t="s">
        <v>8</v>
      </c>
      <c r="DG92" s="89">
        <v>-24.3</v>
      </c>
      <c r="DH92" s="89" t="s">
        <v>8</v>
      </c>
      <c r="DI92" s="89" t="s">
        <v>8</v>
      </c>
      <c r="DJ92" s="88" t="s">
        <v>8</v>
      </c>
      <c r="DK92" s="89"/>
      <c r="DL92" s="89">
        <v>-2.5</v>
      </c>
      <c r="DM92" s="89" t="s">
        <v>8</v>
      </c>
      <c r="DN92" s="89">
        <v>-35.6</v>
      </c>
      <c r="DO92" s="89" t="s">
        <v>8</v>
      </c>
      <c r="DP92" s="89">
        <v>-3.3</v>
      </c>
      <c r="DQ92" s="88">
        <v>100</v>
      </c>
      <c r="DR92" s="89"/>
      <c r="DS92" s="89">
        <v>-26</v>
      </c>
      <c r="DT92" s="89" t="s">
        <v>8</v>
      </c>
      <c r="DU92" s="89">
        <v>-25.7</v>
      </c>
      <c r="DV92" s="89">
        <v>-25.9</v>
      </c>
      <c r="DW92" s="89">
        <v>-47.1</v>
      </c>
      <c r="DX92" s="88">
        <v>84.9</v>
      </c>
      <c r="DY92" s="89"/>
      <c r="DZ92" s="89">
        <v>-19.5</v>
      </c>
      <c r="EA92" s="89">
        <v>-11.5</v>
      </c>
      <c r="EB92" s="89">
        <v>-29.9</v>
      </c>
      <c r="EC92" s="89">
        <v>-14.5</v>
      </c>
      <c r="ED92" s="89">
        <v>-48.7</v>
      </c>
      <c r="EE92" s="88">
        <v>87.8</v>
      </c>
      <c r="EF92" s="89"/>
      <c r="EG92" s="89" t="s">
        <v>8</v>
      </c>
      <c r="EH92" s="89" t="s">
        <v>8</v>
      </c>
      <c r="EI92" s="89" t="s">
        <v>8</v>
      </c>
      <c r="EJ92" s="89" t="s">
        <v>8</v>
      </c>
      <c r="EK92" s="89" t="s">
        <v>8</v>
      </c>
      <c r="EL92" s="88" t="s">
        <v>8</v>
      </c>
      <c r="EM92" s="89"/>
      <c r="EN92" s="89">
        <v>-15.4</v>
      </c>
      <c r="EO92" s="89" t="s">
        <v>8</v>
      </c>
      <c r="EP92" s="89">
        <v>-19.600000000000001</v>
      </c>
      <c r="EQ92" s="89">
        <v>-23.1</v>
      </c>
      <c r="ER92" s="89">
        <v>-19.8</v>
      </c>
      <c r="ES92" s="88">
        <v>90.7</v>
      </c>
      <c r="ET92" s="89"/>
      <c r="EU92" s="89" t="s">
        <v>8</v>
      </c>
      <c r="EV92" s="89" t="s">
        <v>8</v>
      </c>
      <c r="EW92" s="89" t="s">
        <v>8</v>
      </c>
      <c r="EX92" s="89" t="s">
        <v>8</v>
      </c>
      <c r="EY92" s="89" t="s">
        <v>8</v>
      </c>
      <c r="EZ92" s="88" t="s">
        <v>8</v>
      </c>
      <c r="FA92" s="89"/>
      <c r="FB92" s="89" t="s">
        <v>8</v>
      </c>
      <c r="FC92" s="89" t="s">
        <v>8</v>
      </c>
      <c r="FD92" s="89" t="s">
        <v>8</v>
      </c>
      <c r="FE92" s="89" t="s">
        <v>8</v>
      </c>
      <c r="FF92" s="89" t="s">
        <v>8</v>
      </c>
      <c r="FG92" s="88" t="s">
        <v>8</v>
      </c>
      <c r="FH92" s="89"/>
      <c r="FI92" s="89" t="s">
        <v>8</v>
      </c>
      <c r="FJ92" s="89" t="s">
        <v>8</v>
      </c>
      <c r="FK92" s="89" t="s">
        <v>8</v>
      </c>
      <c r="FL92" s="89" t="s">
        <v>8</v>
      </c>
      <c r="FM92" s="89" t="s">
        <v>8</v>
      </c>
      <c r="FN92" s="88" t="s">
        <v>8</v>
      </c>
      <c r="FO92" s="89"/>
      <c r="FP92" s="89">
        <v>-25.7</v>
      </c>
      <c r="FQ92" s="89" t="s">
        <v>8</v>
      </c>
      <c r="FR92" s="89" t="s">
        <v>8</v>
      </c>
      <c r="FS92" s="89" t="s">
        <v>8</v>
      </c>
      <c r="FT92" s="89">
        <v>-8.5</v>
      </c>
      <c r="FU92" s="88">
        <v>94.6</v>
      </c>
      <c r="FV92" s="89"/>
      <c r="FW92" s="89" t="s">
        <v>8</v>
      </c>
      <c r="FX92" s="89" t="s">
        <v>8</v>
      </c>
      <c r="FY92" s="89" t="s">
        <v>8</v>
      </c>
      <c r="FZ92" s="89" t="s">
        <v>8</v>
      </c>
      <c r="GA92" s="89" t="s">
        <v>8</v>
      </c>
      <c r="GB92" s="88" t="s">
        <v>8</v>
      </c>
      <c r="GC92" s="89"/>
      <c r="GD92" s="89" t="s">
        <v>8</v>
      </c>
      <c r="GE92" s="89" t="s">
        <v>8</v>
      </c>
      <c r="GF92" s="89" t="s">
        <v>8</v>
      </c>
      <c r="GG92" s="89" t="s">
        <v>8</v>
      </c>
      <c r="GH92" s="89" t="s">
        <v>8</v>
      </c>
      <c r="GI92" s="88" t="s">
        <v>8</v>
      </c>
      <c r="GJ92" s="89"/>
      <c r="GK92" s="89">
        <v>-8.1999999999999993</v>
      </c>
      <c r="GL92" s="89" t="s">
        <v>8</v>
      </c>
      <c r="GM92" s="89">
        <v>-0.2</v>
      </c>
      <c r="GN92" s="89">
        <v>14.3</v>
      </c>
      <c r="GO92" s="89">
        <v>-17.5</v>
      </c>
      <c r="GP92" s="88">
        <v>93.2</v>
      </c>
      <c r="GQ92" s="89"/>
      <c r="GR92" s="89">
        <v>-9.1999999999999993</v>
      </c>
      <c r="GS92" s="89" t="s">
        <v>8</v>
      </c>
      <c r="GT92" s="89" t="s">
        <v>8</v>
      </c>
      <c r="GU92" s="89" t="s">
        <v>8</v>
      </c>
      <c r="GV92" s="89" t="s">
        <v>8</v>
      </c>
      <c r="GW92" s="88">
        <v>94.5</v>
      </c>
      <c r="GX92" s="89"/>
      <c r="GY92" s="89" t="s">
        <v>8</v>
      </c>
      <c r="GZ92" s="89" t="s">
        <v>8</v>
      </c>
      <c r="HA92" s="89" t="s">
        <v>8</v>
      </c>
      <c r="HB92" s="89" t="s">
        <v>8</v>
      </c>
      <c r="HC92" s="89" t="s">
        <v>8</v>
      </c>
      <c r="HD92" s="88" t="s">
        <v>8</v>
      </c>
      <c r="HE92" s="89"/>
      <c r="HF92" s="89">
        <v>-9.3000000000000007</v>
      </c>
      <c r="HG92" s="89" t="s">
        <v>8</v>
      </c>
      <c r="HH92" s="89">
        <v>-14</v>
      </c>
      <c r="HI92" s="89">
        <v>5</v>
      </c>
      <c r="HJ92" s="89">
        <v>-34.299999999999997</v>
      </c>
      <c r="HK92" s="88">
        <v>100.5</v>
      </c>
      <c r="HL92" s="89"/>
      <c r="HM92" s="89">
        <v>-20.9</v>
      </c>
      <c r="HN92" s="89" t="s">
        <v>8</v>
      </c>
      <c r="HO92" s="89" t="s">
        <v>8</v>
      </c>
      <c r="HP92" s="89" t="s">
        <v>8</v>
      </c>
      <c r="HQ92" s="89" t="s">
        <v>8</v>
      </c>
      <c r="HR92" s="88">
        <v>70</v>
      </c>
      <c r="HS92" s="89"/>
      <c r="HT92" s="89" t="s">
        <v>8</v>
      </c>
      <c r="HU92" s="89" t="s">
        <v>8</v>
      </c>
      <c r="HV92" s="89" t="s">
        <v>8</v>
      </c>
      <c r="HW92" s="89" t="s">
        <v>8</v>
      </c>
      <c r="HX92" s="89" t="s">
        <v>8</v>
      </c>
      <c r="HY92" s="88" t="s">
        <v>8</v>
      </c>
      <c r="HZ92" s="89"/>
      <c r="IA92" s="89" t="s">
        <v>8</v>
      </c>
      <c r="IB92" s="89" t="s">
        <v>8</v>
      </c>
      <c r="IC92" s="89" t="s">
        <v>8</v>
      </c>
      <c r="ID92" s="89" t="s">
        <v>8</v>
      </c>
      <c r="IE92" s="89" t="s">
        <v>8</v>
      </c>
      <c r="IF92" s="88" t="s">
        <v>8</v>
      </c>
      <c r="IG92" s="89"/>
      <c r="IH92" s="89" t="s">
        <v>8</v>
      </c>
      <c r="II92" s="89" t="s">
        <v>8</v>
      </c>
      <c r="IJ92" s="89" t="s">
        <v>8</v>
      </c>
      <c r="IK92" s="89" t="s">
        <v>8</v>
      </c>
      <c r="IL92" s="89">
        <v>-89.9</v>
      </c>
      <c r="IM92" s="88">
        <v>90.2</v>
      </c>
      <c r="IN92" s="89"/>
      <c r="IO92" s="89" t="s">
        <v>8</v>
      </c>
      <c r="IP92" s="89" t="s">
        <v>8</v>
      </c>
      <c r="IQ92" s="89" t="s">
        <v>8</v>
      </c>
      <c r="IR92" s="89" t="s">
        <v>8</v>
      </c>
      <c r="IS92" s="89">
        <v>-74.3</v>
      </c>
      <c r="IT92" s="88">
        <v>82.3</v>
      </c>
      <c r="IU92" s="89"/>
      <c r="IV92" s="89">
        <v>-20.8</v>
      </c>
      <c r="IW92" s="89" t="s">
        <v>8</v>
      </c>
      <c r="IX92" s="89">
        <v>-16.3</v>
      </c>
      <c r="IY92" s="89">
        <v>-8.4</v>
      </c>
      <c r="IZ92" s="89">
        <v>-48.5</v>
      </c>
      <c r="JA92" s="88">
        <v>90</v>
      </c>
    </row>
    <row r="93" spans="33:261">
      <c r="AG93" s="97">
        <f t="shared" si="34"/>
        <v>33816</v>
      </c>
      <c r="AH93" s="96">
        <f t="shared" si="35"/>
        <v>-48.5</v>
      </c>
      <c r="AY93" s="91">
        <v>33847</v>
      </c>
      <c r="BA93" s="89">
        <v>-18.600000000000001</v>
      </c>
      <c r="BB93" s="89" t="s">
        <v>8</v>
      </c>
      <c r="BC93" s="89">
        <v>-20</v>
      </c>
      <c r="BD93" s="89">
        <v>-14.9</v>
      </c>
      <c r="BE93" s="89">
        <v>-35</v>
      </c>
      <c r="BF93" s="88">
        <v>85.9</v>
      </c>
      <c r="BG93" s="89"/>
      <c r="BH93" s="89">
        <v>-17.399999999999999</v>
      </c>
      <c r="BI93" s="89" t="s">
        <v>8</v>
      </c>
      <c r="BJ93" s="89">
        <v>-20.3</v>
      </c>
      <c r="BK93" s="89">
        <v>-15</v>
      </c>
      <c r="BL93" s="89">
        <v>-30.1</v>
      </c>
      <c r="BM93" s="88">
        <v>88.5</v>
      </c>
      <c r="BN93" s="89"/>
      <c r="BO93" s="89">
        <v>-21.2</v>
      </c>
      <c r="BP93" s="89" t="s">
        <v>8</v>
      </c>
      <c r="BQ93" s="89">
        <v>-11.9</v>
      </c>
      <c r="BR93" s="89">
        <v>-8.4</v>
      </c>
      <c r="BS93" s="89">
        <v>-13.6</v>
      </c>
      <c r="BT93" s="88">
        <v>88.6</v>
      </c>
      <c r="BU93" s="89"/>
      <c r="BV93" s="89" t="s">
        <v>8</v>
      </c>
      <c r="BW93" s="89" t="s">
        <v>8</v>
      </c>
      <c r="BX93" s="89" t="s">
        <v>8</v>
      </c>
      <c r="BY93" s="89" t="s">
        <v>8</v>
      </c>
      <c r="BZ93" s="89" t="s">
        <v>8</v>
      </c>
      <c r="CA93" s="88" t="s">
        <v>8</v>
      </c>
      <c r="CB93" s="89"/>
      <c r="CC93" s="89" t="s">
        <v>8</v>
      </c>
      <c r="CD93" s="89" t="s">
        <v>8</v>
      </c>
      <c r="CE93" s="89" t="s">
        <v>8</v>
      </c>
      <c r="CF93" s="89" t="s">
        <v>8</v>
      </c>
      <c r="CG93" s="89" t="s">
        <v>8</v>
      </c>
      <c r="CH93" s="88" t="s">
        <v>8</v>
      </c>
      <c r="CI93" s="89"/>
      <c r="CJ93" s="89">
        <v>-6.4</v>
      </c>
      <c r="CK93" s="89" t="s">
        <v>8</v>
      </c>
      <c r="CL93" s="89">
        <v>0.1</v>
      </c>
      <c r="CM93" s="89" t="s">
        <v>8</v>
      </c>
      <c r="CN93" s="89">
        <v>-14.2</v>
      </c>
      <c r="CO93" s="88">
        <v>93.2</v>
      </c>
      <c r="CP93" s="89"/>
      <c r="CQ93" s="89">
        <v>-18.2</v>
      </c>
      <c r="CR93" s="89" t="s">
        <v>8</v>
      </c>
      <c r="CS93" s="89">
        <v>-12.9</v>
      </c>
      <c r="CT93" s="89">
        <v>-16.600000000000001</v>
      </c>
      <c r="CU93" s="89">
        <v>-20.6</v>
      </c>
      <c r="CV93" s="88">
        <v>92</v>
      </c>
      <c r="CW93" s="89"/>
      <c r="CX93" s="89">
        <v>-30.4</v>
      </c>
      <c r="CY93" s="89" t="s">
        <v>8</v>
      </c>
      <c r="CZ93" s="89" t="s">
        <v>8</v>
      </c>
      <c r="DA93" s="89" t="s">
        <v>8</v>
      </c>
      <c r="DB93" s="89" t="s">
        <v>8</v>
      </c>
      <c r="DC93" s="88">
        <v>73</v>
      </c>
      <c r="DD93" s="89"/>
      <c r="DE93" s="89" t="s">
        <v>8</v>
      </c>
      <c r="DF93" s="89" t="s">
        <v>8</v>
      </c>
      <c r="DG93" s="89">
        <v>-23.6</v>
      </c>
      <c r="DH93" s="89" t="s">
        <v>8</v>
      </c>
      <c r="DI93" s="89" t="s">
        <v>8</v>
      </c>
      <c r="DJ93" s="88" t="s">
        <v>8</v>
      </c>
      <c r="DK93" s="89"/>
      <c r="DL93" s="89">
        <v>-3</v>
      </c>
      <c r="DM93" s="89" t="s">
        <v>8</v>
      </c>
      <c r="DN93" s="89">
        <v>-42.5</v>
      </c>
      <c r="DO93" s="89" t="s">
        <v>8</v>
      </c>
      <c r="DP93" s="89">
        <v>-2.4</v>
      </c>
      <c r="DQ93" s="88">
        <v>98.7</v>
      </c>
      <c r="DR93" s="89"/>
      <c r="DS93" s="89">
        <v>-25.3</v>
      </c>
      <c r="DT93" s="89" t="s">
        <v>8</v>
      </c>
      <c r="DU93" s="89">
        <v>-34.6</v>
      </c>
      <c r="DV93" s="89">
        <v>-26.3</v>
      </c>
      <c r="DW93" s="89">
        <v>-52.7</v>
      </c>
      <c r="DX93" s="88">
        <v>83.2</v>
      </c>
      <c r="DY93" s="89"/>
      <c r="DZ93" s="89">
        <v>-19.5</v>
      </c>
      <c r="EA93" s="89">
        <v>-12.6</v>
      </c>
      <c r="EB93" s="89">
        <v>-30</v>
      </c>
      <c r="EC93" s="89">
        <v>-15.2</v>
      </c>
      <c r="ED93" s="89">
        <v>-51.5</v>
      </c>
      <c r="EE93" s="88">
        <v>87.5</v>
      </c>
      <c r="EF93" s="89"/>
      <c r="EG93" s="89" t="s">
        <v>8</v>
      </c>
      <c r="EH93" s="89" t="s">
        <v>8</v>
      </c>
      <c r="EI93" s="89" t="s">
        <v>8</v>
      </c>
      <c r="EJ93" s="89" t="s">
        <v>8</v>
      </c>
      <c r="EK93" s="89" t="s">
        <v>8</v>
      </c>
      <c r="EL93" s="88" t="s">
        <v>8</v>
      </c>
      <c r="EM93" s="89"/>
      <c r="EN93" s="89">
        <v>-15.9</v>
      </c>
      <c r="EO93" s="89" t="s">
        <v>8</v>
      </c>
      <c r="EP93" s="89">
        <v>-19.600000000000001</v>
      </c>
      <c r="EQ93" s="89">
        <v>-18.399999999999999</v>
      </c>
      <c r="ER93" s="89">
        <v>-24.1</v>
      </c>
      <c r="ES93" s="88">
        <v>90</v>
      </c>
      <c r="ET93" s="89"/>
      <c r="EU93" s="89" t="s">
        <v>8</v>
      </c>
      <c r="EV93" s="89" t="s">
        <v>8</v>
      </c>
      <c r="EW93" s="89" t="s">
        <v>8</v>
      </c>
      <c r="EX93" s="89" t="s">
        <v>8</v>
      </c>
      <c r="EY93" s="89" t="s">
        <v>8</v>
      </c>
      <c r="EZ93" s="88" t="s">
        <v>8</v>
      </c>
      <c r="FA93" s="89"/>
      <c r="FB93" s="89" t="s">
        <v>8</v>
      </c>
      <c r="FC93" s="89" t="s">
        <v>8</v>
      </c>
      <c r="FD93" s="89" t="s">
        <v>8</v>
      </c>
      <c r="FE93" s="89" t="s">
        <v>8</v>
      </c>
      <c r="FF93" s="89" t="s">
        <v>8</v>
      </c>
      <c r="FG93" s="88" t="s">
        <v>8</v>
      </c>
      <c r="FH93" s="89"/>
      <c r="FI93" s="89" t="s">
        <v>8</v>
      </c>
      <c r="FJ93" s="89" t="s">
        <v>8</v>
      </c>
      <c r="FK93" s="89" t="s">
        <v>8</v>
      </c>
      <c r="FL93" s="89" t="s">
        <v>8</v>
      </c>
      <c r="FM93" s="89" t="s">
        <v>8</v>
      </c>
      <c r="FN93" s="88" t="s">
        <v>8</v>
      </c>
      <c r="FO93" s="89"/>
      <c r="FP93" s="89">
        <v>-23</v>
      </c>
      <c r="FQ93" s="89" t="s">
        <v>8</v>
      </c>
      <c r="FR93" s="89" t="s">
        <v>8</v>
      </c>
      <c r="FS93" s="89" t="s">
        <v>8</v>
      </c>
      <c r="FT93" s="89">
        <v>-7.7</v>
      </c>
      <c r="FU93" s="88">
        <v>96.3</v>
      </c>
      <c r="FV93" s="89"/>
      <c r="FW93" s="89" t="s">
        <v>8</v>
      </c>
      <c r="FX93" s="89" t="s">
        <v>8</v>
      </c>
      <c r="FY93" s="89" t="s">
        <v>8</v>
      </c>
      <c r="FZ93" s="89" t="s">
        <v>8</v>
      </c>
      <c r="GA93" s="89" t="s">
        <v>8</v>
      </c>
      <c r="GB93" s="88" t="s">
        <v>8</v>
      </c>
      <c r="GC93" s="89"/>
      <c r="GD93" s="89" t="s">
        <v>8</v>
      </c>
      <c r="GE93" s="89" t="s">
        <v>8</v>
      </c>
      <c r="GF93" s="89" t="s">
        <v>8</v>
      </c>
      <c r="GG93" s="89" t="s">
        <v>8</v>
      </c>
      <c r="GH93" s="89" t="s">
        <v>8</v>
      </c>
      <c r="GI93" s="88" t="s">
        <v>8</v>
      </c>
      <c r="GJ93" s="89"/>
      <c r="GK93" s="89">
        <v>-5.7</v>
      </c>
      <c r="GL93" s="89" t="s">
        <v>8</v>
      </c>
      <c r="GM93" s="89">
        <v>0.4</v>
      </c>
      <c r="GN93" s="89">
        <v>14.9</v>
      </c>
      <c r="GO93" s="89">
        <v>-16.8</v>
      </c>
      <c r="GP93" s="88">
        <v>96.9</v>
      </c>
      <c r="GQ93" s="89"/>
      <c r="GR93" s="89">
        <v>-9.3000000000000007</v>
      </c>
      <c r="GS93" s="89" t="s">
        <v>8</v>
      </c>
      <c r="GT93" s="89" t="s">
        <v>8</v>
      </c>
      <c r="GU93" s="89" t="s">
        <v>8</v>
      </c>
      <c r="GV93" s="89" t="s">
        <v>8</v>
      </c>
      <c r="GW93" s="88">
        <v>94.4</v>
      </c>
      <c r="GX93" s="89"/>
      <c r="GY93" s="89" t="s">
        <v>8</v>
      </c>
      <c r="GZ93" s="89" t="s">
        <v>8</v>
      </c>
      <c r="HA93" s="89" t="s">
        <v>8</v>
      </c>
      <c r="HB93" s="89" t="s">
        <v>8</v>
      </c>
      <c r="HC93" s="89" t="s">
        <v>8</v>
      </c>
      <c r="HD93" s="88" t="s">
        <v>8</v>
      </c>
      <c r="HE93" s="89"/>
      <c r="HF93" s="89">
        <v>-9.8000000000000007</v>
      </c>
      <c r="HG93" s="89" t="s">
        <v>8</v>
      </c>
      <c r="HH93" s="89">
        <v>-18.100000000000001</v>
      </c>
      <c r="HI93" s="89">
        <v>3.5</v>
      </c>
      <c r="HJ93" s="89">
        <v>-27.7</v>
      </c>
      <c r="HK93" s="88">
        <v>99.4</v>
      </c>
      <c r="HL93" s="89"/>
      <c r="HM93" s="89">
        <v>-21.6</v>
      </c>
      <c r="HN93" s="89" t="s">
        <v>8</v>
      </c>
      <c r="HO93" s="89" t="s">
        <v>8</v>
      </c>
      <c r="HP93" s="89" t="s">
        <v>8</v>
      </c>
      <c r="HQ93" s="89" t="s">
        <v>8</v>
      </c>
      <c r="HR93" s="88">
        <v>70.400000000000006</v>
      </c>
      <c r="HS93" s="89"/>
      <c r="HT93" s="89" t="s">
        <v>8</v>
      </c>
      <c r="HU93" s="89" t="s">
        <v>8</v>
      </c>
      <c r="HV93" s="89" t="s">
        <v>8</v>
      </c>
      <c r="HW93" s="89" t="s">
        <v>8</v>
      </c>
      <c r="HX93" s="89" t="s">
        <v>8</v>
      </c>
      <c r="HY93" s="88" t="s">
        <v>8</v>
      </c>
      <c r="HZ93" s="89"/>
      <c r="IA93" s="89" t="s">
        <v>8</v>
      </c>
      <c r="IB93" s="89" t="s">
        <v>8</v>
      </c>
      <c r="IC93" s="89" t="s">
        <v>8</v>
      </c>
      <c r="ID93" s="89" t="s">
        <v>8</v>
      </c>
      <c r="IE93" s="89" t="s">
        <v>8</v>
      </c>
      <c r="IF93" s="88" t="s">
        <v>8</v>
      </c>
      <c r="IG93" s="89"/>
      <c r="IH93" s="89" t="s">
        <v>8</v>
      </c>
      <c r="II93" s="89" t="s">
        <v>8</v>
      </c>
      <c r="IJ93" s="89" t="s">
        <v>8</v>
      </c>
      <c r="IK93" s="89" t="s">
        <v>8</v>
      </c>
      <c r="IL93" s="89">
        <v>-90.9</v>
      </c>
      <c r="IM93" s="88">
        <v>88.1</v>
      </c>
      <c r="IN93" s="89"/>
      <c r="IO93" s="89" t="s">
        <v>8</v>
      </c>
      <c r="IP93" s="89" t="s">
        <v>8</v>
      </c>
      <c r="IQ93" s="89" t="s">
        <v>8</v>
      </c>
      <c r="IR93" s="89" t="s">
        <v>8</v>
      </c>
      <c r="IS93" s="89">
        <v>-75.900000000000006</v>
      </c>
      <c r="IT93" s="88">
        <v>81.599999999999994</v>
      </c>
      <c r="IU93" s="89"/>
      <c r="IV93" s="89">
        <v>-27</v>
      </c>
      <c r="IW93" s="89" t="s">
        <v>8</v>
      </c>
      <c r="IX93" s="89">
        <v>-20.399999999999999</v>
      </c>
      <c r="IY93" s="89">
        <v>-13.5</v>
      </c>
      <c r="IZ93" s="89">
        <v>-53.2</v>
      </c>
      <c r="JA93" s="88">
        <v>83.9</v>
      </c>
    </row>
    <row r="94" spans="33:261">
      <c r="AG94" s="97">
        <f t="shared" si="34"/>
        <v>33847</v>
      </c>
      <c r="AH94" s="96">
        <f t="shared" si="35"/>
        <v>-53.2</v>
      </c>
      <c r="AY94" s="91">
        <v>33877</v>
      </c>
      <c r="AZ94" s="89"/>
      <c r="BA94" s="89">
        <v>-20.8</v>
      </c>
      <c r="BB94" s="89" t="s">
        <v>8</v>
      </c>
      <c r="BC94" s="89">
        <v>-21.8</v>
      </c>
      <c r="BD94" s="89">
        <v>-22</v>
      </c>
      <c r="BE94" s="89">
        <v>-35.5</v>
      </c>
      <c r="BF94" s="88">
        <v>82.8</v>
      </c>
      <c r="BG94" s="89"/>
      <c r="BH94" s="89">
        <v>-20.2</v>
      </c>
      <c r="BI94" s="89" t="s">
        <v>8</v>
      </c>
      <c r="BJ94" s="89">
        <v>-21.6</v>
      </c>
      <c r="BK94" s="89">
        <v>-22</v>
      </c>
      <c r="BL94" s="89">
        <v>-29.7</v>
      </c>
      <c r="BM94" s="88">
        <v>85.3</v>
      </c>
      <c r="BN94" s="89"/>
      <c r="BO94" s="89">
        <v>-22.2</v>
      </c>
      <c r="BP94" s="89" t="s">
        <v>8</v>
      </c>
      <c r="BQ94" s="89">
        <v>-13.2</v>
      </c>
      <c r="BR94" s="89">
        <v>-7.3</v>
      </c>
      <c r="BS94" s="89">
        <v>-16</v>
      </c>
      <c r="BT94" s="88">
        <v>87.6</v>
      </c>
      <c r="BU94" s="89"/>
      <c r="BV94" s="89" t="s">
        <v>8</v>
      </c>
      <c r="BW94" s="89" t="s">
        <v>8</v>
      </c>
      <c r="BX94" s="89" t="s">
        <v>8</v>
      </c>
      <c r="BY94" s="89" t="s">
        <v>8</v>
      </c>
      <c r="BZ94" s="89" t="s">
        <v>8</v>
      </c>
      <c r="CA94" s="88" t="s">
        <v>8</v>
      </c>
      <c r="CB94" s="89"/>
      <c r="CC94" s="89" t="s">
        <v>8</v>
      </c>
      <c r="CD94" s="89" t="s">
        <v>8</v>
      </c>
      <c r="CE94" s="89" t="s">
        <v>8</v>
      </c>
      <c r="CF94" s="89" t="s">
        <v>8</v>
      </c>
      <c r="CG94" s="89" t="s">
        <v>8</v>
      </c>
      <c r="CH94" s="88" t="s">
        <v>8</v>
      </c>
      <c r="CI94" s="89"/>
      <c r="CJ94" s="89">
        <v>-6.6</v>
      </c>
      <c r="CK94" s="89" t="s">
        <v>8</v>
      </c>
      <c r="CL94" s="89">
        <v>-3.7</v>
      </c>
      <c r="CM94" s="89" t="s">
        <v>8</v>
      </c>
      <c r="CN94" s="89">
        <v>-14.1</v>
      </c>
      <c r="CO94" s="88">
        <v>91</v>
      </c>
      <c r="CP94" s="89"/>
      <c r="CQ94" s="89">
        <v>-23.1</v>
      </c>
      <c r="CR94" s="89" t="s">
        <v>8</v>
      </c>
      <c r="CS94" s="89">
        <v>-15.8</v>
      </c>
      <c r="CT94" s="89">
        <v>-13.7</v>
      </c>
      <c r="CU94" s="89">
        <v>-24.9</v>
      </c>
      <c r="CV94" s="88">
        <v>87.7</v>
      </c>
      <c r="CW94" s="89"/>
      <c r="CX94" s="89">
        <v>-29.7</v>
      </c>
      <c r="CY94" s="89" t="s">
        <v>8</v>
      </c>
      <c r="CZ94" s="89" t="s">
        <v>8</v>
      </c>
      <c r="DA94" s="89" t="s">
        <v>8</v>
      </c>
      <c r="DB94" s="89" t="s">
        <v>8</v>
      </c>
      <c r="DC94" s="88">
        <v>73.5</v>
      </c>
      <c r="DD94" s="89"/>
      <c r="DE94" s="89" t="s">
        <v>8</v>
      </c>
      <c r="DF94" s="89" t="s">
        <v>8</v>
      </c>
      <c r="DG94" s="89">
        <v>-25</v>
      </c>
      <c r="DH94" s="89" t="s">
        <v>8</v>
      </c>
      <c r="DI94" s="89" t="s">
        <v>8</v>
      </c>
      <c r="DJ94" s="88" t="s">
        <v>8</v>
      </c>
      <c r="DK94" s="89"/>
      <c r="DL94" s="89">
        <v>-3.4</v>
      </c>
      <c r="DM94" s="89" t="s">
        <v>8</v>
      </c>
      <c r="DN94" s="89">
        <v>-40.9</v>
      </c>
      <c r="DO94" s="89" t="s">
        <v>8</v>
      </c>
      <c r="DP94" s="89">
        <v>-1.9</v>
      </c>
      <c r="DQ94" s="88">
        <v>99.5</v>
      </c>
      <c r="DR94" s="89"/>
      <c r="DS94" s="89">
        <v>-23.1</v>
      </c>
      <c r="DT94" s="89" t="s">
        <v>8</v>
      </c>
      <c r="DU94" s="89">
        <v>-29.9</v>
      </c>
      <c r="DV94" s="89">
        <v>-27.2</v>
      </c>
      <c r="DW94" s="89">
        <v>-40</v>
      </c>
      <c r="DX94" s="88">
        <v>86.2</v>
      </c>
      <c r="DY94" s="89"/>
      <c r="DZ94" s="89">
        <v>-19.5</v>
      </c>
      <c r="EA94" s="89">
        <v>-13.6</v>
      </c>
      <c r="EB94" s="89">
        <v>-25.3</v>
      </c>
      <c r="EC94" s="89">
        <v>-15.9</v>
      </c>
      <c r="ED94" s="89">
        <v>-54.2</v>
      </c>
      <c r="EE94" s="88">
        <v>88.2</v>
      </c>
      <c r="EF94" s="89"/>
      <c r="EG94" s="89" t="s">
        <v>8</v>
      </c>
      <c r="EH94" s="89" t="s">
        <v>8</v>
      </c>
      <c r="EI94" s="89" t="s">
        <v>8</v>
      </c>
      <c r="EJ94" s="89" t="s">
        <v>8</v>
      </c>
      <c r="EK94" s="89" t="s">
        <v>8</v>
      </c>
      <c r="EL94" s="88" t="s">
        <v>8</v>
      </c>
      <c r="EM94" s="89"/>
      <c r="EN94" s="89">
        <v>-20.5</v>
      </c>
      <c r="EO94" s="89" t="s">
        <v>8</v>
      </c>
      <c r="EP94" s="89">
        <v>-28.5</v>
      </c>
      <c r="EQ94" s="89">
        <v>-51.7</v>
      </c>
      <c r="ER94" s="89">
        <v>-24.2</v>
      </c>
      <c r="ES94" s="88">
        <v>82.2</v>
      </c>
      <c r="ET94" s="89"/>
      <c r="EU94" s="89" t="s">
        <v>8</v>
      </c>
      <c r="EV94" s="89" t="s">
        <v>8</v>
      </c>
      <c r="EW94" s="89" t="s">
        <v>8</v>
      </c>
      <c r="EX94" s="89" t="s">
        <v>8</v>
      </c>
      <c r="EY94" s="89" t="s">
        <v>8</v>
      </c>
      <c r="EZ94" s="88" t="s">
        <v>8</v>
      </c>
      <c r="FA94" s="89"/>
      <c r="FB94" s="89" t="s">
        <v>8</v>
      </c>
      <c r="FC94" s="89" t="s">
        <v>8</v>
      </c>
      <c r="FD94" s="89" t="s">
        <v>8</v>
      </c>
      <c r="FE94" s="89" t="s">
        <v>8</v>
      </c>
      <c r="FF94" s="89" t="s">
        <v>8</v>
      </c>
      <c r="FG94" s="88" t="s">
        <v>8</v>
      </c>
      <c r="FH94" s="89"/>
      <c r="FI94" s="89" t="s">
        <v>8</v>
      </c>
      <c r="FJ94" s="89" t="s">
        <v>8</v>
      </c>
      <c r="FK94" s="89" t="s">
        <v>8</v>
      </c>
      <c r="FL94" s="89" t="s">
        <v>8</v>
      </c>
      <c r="FM94" s="89" t="s">
        <v>8</v>
      </c>
      <c r="FN94" s="88" t="s">
        <v>8</v>
      </c>
      <c r="FO94" s="89"/>
      <c r="FP94" s="89">
        <v>-20.5</v>
      </c>
      <c r="FQ94" s="89" t="s">
        <v>8</v>
      </c>
      <c r="FR94" s="89" t="s">
        <v>8</v>
      </c>
      <c r="FS94" s="89" t="s">
        <v>8</v>
      </c>
      <c r="FT94" s="89">
        <v>-13.8</v>
      </c>
      <c r="FU94" s="88">
        <v>98.3</v>
      </c>
      <c r="FV94" s="89"/>
      <c r="FW94" s="89" t="s">
        <v>8</v>
      </c>
      <c r="FX94" s="89" t="s">
        <v>8</v>
      </c>
      <c r="FY94" s="89" t="s">
        <v>8</v>
      </c>
      <c r="FZ94" s="89" t="s">
        <v>8</v>
      </c>
      <c r="GA94" s="89" t="s">
        <v>8</v>
      </c>
      <c r="GB94" s="88" t="s">
        <v>8</v>
      </c>
      <c r="GC94" s="89"/>
      <c r="GD94" s="89" t="s">
        <v>8</v>
      </c>
      <c r="GE94" s="89" t="s">
        <v>8</v>
      </c>
      <c r="GF94" s="89" t="s">
        <v>8</v>
      </c>
      <c r="GG94" s="89" t="s">
        <v>8</v>
      </c>
      <c r="GH94" s="89" t="s">
        <v>8</v>
      </c>
      <c r="GI94" s="88" t="s">
        <v>8</v>
      </c>
      <c r="GJ94" s="89"/>
      <c r="GK94" s="89">
        <v>-7.7</v>
      </c>
      <c r="GL94" s="89" t="s">
        <v>8</v>
      </c>
      <c r="GM94" s="89">
        <v>0.7</v>
      </c>
      <c r="GN94" s="89">
        <v>11.9</v>
      </c>
      <c r="GO94" s="89">
        <v>-16.399999999999999</v>
      </c>
      <c r="GP94" s="88">
        <v>94.6</v>
      </c>
      <c r="GQ94" s="89"/>
      <c r="GR94" s="89">
        <v>-9.3000000000000007</v>
      </c>
      <c r="GS94" s="89" t="s">
        <v>8</v>
      </c>
      <c r="GT94" s="89" t="s">
        <v>8</v>
      </c>
      <c r="GU94" s="89" t="s">
        <v>8</v>
      </c>
      <c r="GV94" s="89" t="s">
        <v>8</v>
      </c>
      <c r="GW94" s="88">
        <v>94.5</v>
      </c>
      <c r="GX94" s="89"/>
      <c r="GY94" s="89" t="s">
        <v>8</v>
      </c>
      <c r="GZ94" s="89" t="s">
        <v>8</v>
      </c>
      <c r="HA94" s="89" t="s">
        <v>8</v>
      </c>
      <c r="HB94" s="89" t="s">
        <v>8</v>
      </c>
      <c r="HC94" s="89" t="s">
        <v>8</v>
      </c>
      <c r="HD94" s="88" t="s">
        <v>8</v>
      </c>
      <c r="HE94" s="89"/>
      <c r="HF94" s="89">
        <v>-13.8</v>
      </c>
      <c r="HG94" s="89" t="s">
        <v>8</v>
      </c>
      <c r="HH94" s="89">
        <v>-14</v>
      </c>
      <c r="HI94" s="89">
        <v>5.8</v>
      </c>
      <c r="HJ94" s="89">
        <v>-33.5</v>
      </c>
      <c r="HK94" s="88">
        <v>96</v>
      </c>
      <c r="HL94" s="89"/>
      <c r="HM94" s="89">
        <v>-22.2</v>
      </c>
      <c r="HN94" s="89" t="s">
        <v>8</v>
      </c>
      <c r="HO94" s="89" t="s">
        <v>8</v>
      </c>
      <c r="HP94" s="89" t="s">
        <v>8</v>
      </c>
      <c r="HQ94" s="89" t="s">
        <v>8</v>
      </c>
      <c r="HR94" s="88">
        <v>69.7</v>
      </c>
      <c r="HS94" s="89"/>
      <c r="HT94" s="89" t="s">
        <v>8</v>
      </c>
      <c r="HU94" s="89" t="s">
        <v>8</v>
      </c>
      <c r="HV94" s="89" t="s">
        <v>8</v>
      </c>
      <c r="HW94" s="89" t="s">
        <v>8</v>
      </c>
      <c r="HX94" s="89" t="s">
        <v>8</v>
      </c>
      <c r="HY94" s="88" t="s">
        <v>8</v>
      </c>
      <c r="HZ94" s="89"/>
      <c r="IA94" s="89" t="s">
        <v>8</v>
      </c>
      <c r="IB94" s="89" t="s">
        <v>8</v>
      </c>
      <c r="IC94" s="89" t="s">
        <v>8</v>
      </c>
      <c r="ID94" s="89" t="s">
        <v>8</v>
      </c>
      <c r="IE94" s="89" t="s">
        <v>8</v>
      </c>
      <c r="IF94" s="88" t="s">
        <v>8</v>
      </c>
      <c r="IG94" s="89"/>
      <c r="IH94" s="89" t="s">
        <v>8</v>
      </c>
      <c r="II94" s="89" t="s">
        <v>8</v>
      </c>
      <c r="IJ94" s="89" t="s">
        <v>8</v>
      </c>
      <c r="IK94" s="89" t="s">
        <v>8</v>
      </c>
      <c r="IL94" s="89">
        <v>-91.7</v>
      </c>
      <c r="IM94" s="88">
        <v>87.7</v>
      </c>
      <c r="IN94" s="89"/>
      <c r="IO94" s="89" t="s">
        <v>8</v>
      </c>
      <c r="IP94" s="89" t="s">
        <v>8</v>
      </c>
      <c r="IQ94" s="89" t="s">
        <v>8</v>
      </c>
      <c r="IR94" s="89" t="s">
        <v>8</v>
      </c>
      <c r="IS94" s="89">
        <v>-77.099999999999994</v>
      </c>
      <c r="IT94" s="88">
        <v>81.099999999999994</v>
      </c>
      <c r="IU94" s="89"/>
      <c r="IV94" s="89">
        <v>-27.2</v>
      </c>
      <c r="IW94" s="89" t="s">
        <v>8</v>
      </c>
      <c r="IX94" s="89">
        <v>-24.5</v>
      </c>
      <c r="IY94" s="89">
        <v>-21.8</v>
      </c>
      <c r="IZ94" s="89">
        <v>-58.6</v>
      </c>
      <c r="JA94" s="88">
        <v>81.900000000000006</v>
      </c>
    </row>
    <row r="95" spans="33:261">
      <c r="AG95" s="97">
        <f t="shared" si="34"/>
        <v>33877</v>
      </c>
      <c r="AH95" s="96">
        <f t="shared" si="35"/>
        <v>-58.6</v>
      </c>
      <c r="AY95" s="91">
        <v>33908</v>
      </c>
      <c r="AZ95" s="89"/>
      <c r="BA95" s="89">
        <v>-22.9</v>
      </c>
      <c r="BB95" s="89" t="s">
        <v>8</v>
      </c>
      <c r="BC95" s="89">
        <v>-24.9</v>
      </c>
      <c r="BD95" s="89">
        <v>-18.5</v>
      </c>
      <c r="BE95" s="89">
        <v>-43.4</v>
      </c>
      <c r="BF95" s="88">
        <v>79.8</v>
      </c>
      <c r="BG95" s="89"/>
      <c r="BH95" s="89">
        <v>-23.3</v>
      </c>
      <c r="BI95" s="89" t="s">
        <v>8</v>
      </c>
      <c r="BJ95" s="89">
        <v>-24.4</v>
      </c>
      <c r="BK95" s="89">
        <v>-18.899999999999999</v>
      </c>
      <c r="BL95" s="89">
        <v>-40.5</v>
      </c>
      <c r="BM95" s="88">
        <v>81.599999999999994</v>
      </c>
      <c r="BN95" s="89"/>
      <c r="BO95" s="89">
        <v>-23.9</v>
      </c>
      <c r="BP95" s="89" t="s">
        <v>8</v>
      </c>
      <c r="BQ95" s="89">
        <v>-19.7</v>
      </c>
      <c r="BR95" s="89">
        <v>-8.5</v>
      </c>
      <c r="BS95" s="89">
        <v>-16.100000000000001</v>
      </c>
      <c r="BT95" s="88">
        <v>84.2</v>
      </c>
      <c r="BU95" s="89"/>
      <c r="BV95" s="89" t="s">
        <v>8</v>
      </c>
      <c r="BW95" s="89" t="s">
        <v>8</v>
      </c>
      <c r="BX95" s="89" t="s">
        <v>8</v>
      </c>
      <c r="BY95" s="89" t="s">
        <v>8</v>
      </c>
      <c r="BZ95" s="89" t="s">
        <v>8</v>
      </c>
      <c r="CA95" s="88" t="s">
        <v>8</v>
      </c>
      <c r="CB95" s="89"/>
      <c r="CC95" s="89" t="s">
        <v>8</v>
      </c>
      <c r="CD95" s="89" t="s">
        <v>8</v>
      </c>
      <c r="CE95" s="89" t="s">
        <v>8</v>
      </c>
      <c r="CF95" s="89" t="s">
        <v>8</v>
      </c>
      <c r="CG95" s="89" t="s">
        <v>8</v>
      </c>
      <c r="CH95" s="88" t="s">
        <v>8</v>
      </c>
      <c r="CI95" s="89"/>
      <c r="CJ95" s="89">
        <v>-10.1</v>
      </c>
      <c r="CK95" s="89" t="s">
        <v>8</v>
      </c>
      <c r="CL95" s="89">
        <v>-3.4</v>
      </c>
      <c r="CM95" s="89" t="s">
        <v>8</v>
      </c>
      <c r="CN95" s="89">
        <v>-22.2</v>
      </c>
      <c r="CO95" s="88">
        <v>87.6</v>
      </c>
      <c r="CP95" s="89"/>
      <c r="CQ95" s="89">
        <v>-28</v>
      </c>
      <c r="CR95" s="89" t="s">
        <v>8</v>
      </c>
      <c r="CS95" s="89">
        <v>-18.100000000000001</v>
      </c>
      <c r="CT95" s="89">
        <v>-15.5</v>
      </c>
      <c r="CU95" s="89">
        <v>-24.2</v>
      </c>
      <c r="CV95" s="88">
        <v>84</v>
      </c>
      <c r="CW95" s="89"/>
      <c r="CX95" s="89">
        <v>-15.1</v>
      </c>
      <c r="CY95" s="89" t="s">
        <v>8</v>
      </c>
      <c r="CZ95" s="89" t="s">
        <v>8</v>
      </c>
      <c r="DA95" s="89" t="s">
        <v>8</v>
      </c>
      <c r="DB95" s="89" t="s">
        <v>8</v>
      </c>
      <c r="DC95" s="88">
        <v>80.599999999999994</v>
      </c>
      <c r="DD95" s="89"/>
      <c r="DE95" s="89" t="s">
        <v>8</v>
      </c>
      <c r="DF95" s="89" t="s">
        <v>8</v>
      </c>
      <c r="DG95" s="89">
        <v>-31</v>
      </c>
      <c r="DH95" s="89" t="s">
        <v>8</v>
      </c>
      <c r="DI95" s="89" t="s">
        <v>8</v>
      </c>
      <c r="DJ95" s="88" t="s">
        <v>8</v>
      </c>
      <c r="DK95" s="89"/>
      <c r="DL95" s="89">
        <v>-2.5</v>
      </c>
      <c r="DM95" s="89" t="s">
        <v>8</v>
      </c>
      <c r="DN95" s="89">
        <v>-38.5</v>
      </c>
      <c r="DO95" s="89" t="s">
        <v>8</v>
      </c>
      <c r="DP95" s="89">
        <v>-11</v>
      </c>
      <c r="DQ95" s="88">
        <v>100.8</v>
      </c>
      <c r="DR95" s="89"/>
      <c r="DS95" s="89">
        <v>-32.200000000000003</v>
      </c>
      <c r="DT95" s="89" t="s">
        <v>8</v>
      </c>
      <c r="DU95" s="89">
        <v>-38.6</v>
      </c>
      <c r="DV95" s="89">
        <v>-25.5</v>
      </c>
      <c r="DW95" s="89">
        <v>-57.1</v>
      </c>
      <c r="DX95" s="88">
        <v>77.8</v>
      </c>
      <c r="DY95" s="89"/>
      <c r="DZ95" s="89">
        <v>-23.7</v>
      </c>
      <c r="EA95" s="89">
        <v>-14.6</v>
      </c>
      <c r="EB95" s="89">
        <v>-24.8</v>
      </c>
      <c r="EC95" s="89">
        <v>-12.7</v>
      </c>
      <c r="ED95" s="89">
        <v>-57.1</v>
      </c>
      <c r="EE95" s="88">
        <v>86.5</v>
      </c>
      <c r="EF95" s="89"/>
      <c r="EG95" s="89" t="s">
        <v>8</v>
      </c>
      <c r="EH95" s="89" t="s">
        <v>8</v>
      </c>
      <c r="EI95" s="89" t="s">
        <v>8</v>
      </c>
      <c r="EJ95" s="89" t="s">
        <v>8</v>
      </c>
      <c r="EK95" s="89" t="s">
        <v>8</v>
      </c>
      <c r="EL95" s="88" t="s">
        <v>8</v>
      </c>
      <c r="EM95" s="89"/>
      <c r="EN95" s="89">
        <v>-19</v>
      </c>
      <c r="EO95" s="89" t="s">
        <v>8</v>
      </c>
      <c r="EP95" s="89">
        <v>-32.200000000000003</v>
      </c>
      <c r="EQ95" s="89">
        <v>-37.200000000000003</v>
      </c>
      <c r="ER95" s="89">
        <v>-46.7</v>
      </c>
      <c r="ES95" s="88">
        <v>80.900000000000006</v>
      </c>
      <c r="ET95" s="89"/>
      <c r="EU95" s="89" t="s">
        <v>8</v>
      </c>
      <c r="EV95" s="89" t="s">
        <v>8</v>
      </c>
      <c r="EW95" s="89" t="s">
        <v>8</v>
      </c>
      <c r="EX95" s="89" t="s">
        <v>8</v>
      </c>
      <c r="EY95" s="89" t="s">
        <v>8</v>
      </c>
      <c r="EZ95" s="88" t="s">
        <v>8</v>
      </c>
      <c r="FA95" s="89"/>
      <c r="FB95" s="89" t="s">
        <v>8</v>
      </c>
      <c r="FC95" s="89" t="s">
        <v>8</v>
      </c>
      <c r="FD95" s="89" t="s">
        <v>8</v>
      </c>
      <c r="FE95" s="89" t="s">
        <v>8</v>
      </c>
      <c r="FF95" s="89" t="s">
        <v>8</v>
      </c>
      <c r="FG95" s="88" t="s">
        <v>8</v>
      </c>
      <c r="FH95" s="89"/>
      <c r="FI95" s="89" t="s">
        <v>8</v>
      </c>
      <c r="FJ95" s="89" t="s">
        <v>8</v>
      </c>
      <c r="FK95" s="89" t="s">
        <v>8</v>
      </c>
      <c r="FL95" s="89" t="s">
        <v>8</v>
      </c>
      <c r="FM95" s="89" t="s">
        <v>8</v>
      </c>
      <c r="FN95" s="88" t="s">
        <v>8</v>
      </c>
      <c r="FO95" s="89"/>
      <c r="FP95" s="89">
        <v>-18.8</v>
      </c>
      <c r="FQ95" s="89" t="s">
        <v>8</v>
      </c>
      <c r="FR95" s="89" t="s">
        <v>8</v>
      </c>
      <c r="FS95" s="89" t="s">
        <v>8</v>
      </c>
      <c r="FT95" s="89">
        <v>-39.1</v>
      </c>
      <c r="FU95" s="88">
        <v>97.8</v>
      </c>
      <c r="FV95" s="89"/>
      <c r="FW95" s="89" t="s">
        <v>8</v>
      </c>
      <c r="FX95" s="89" t="s">
        <v>8</v>
      </c>
      <c r="FY95" s="89" t="s">
        <v>8</v>
      </c>
      <c r="FZ95" s="89" t="s">
        <v>8</v>
      </c>
      <c r="GA95" s="89" t="s">
        <v>8</v>
      </c>
      <c r="GB95" s="88" t="s">
        <v>8</v>
      </c>
      <c r="GC95" s="89"/>
      <c r="GD95" s="89" t="s">
        <v>8</v>
      </c>
      <c r="GE95" s="89" t="s">
        <v>8</v>
      </c>
      <c r="GF95" s="89" t="s">
        <v>8</v>
      </c>
      <c r="GG95" s="89" t="s">
        <v>8</v>
      </c>
      <c r="GH95" s="89" t="s">
        <v>8</v>
      </c>
      <c r="GI95" s="88" t="s">
        <v>8</v>
      </c>
      <c r="GJ95" s="89"/>
      <c r="GK95" s="89">
        <v>-7.4</v>
      </c>
      <c r="GL95" s="89" t="s">
        <v>8</v>
      </c>
      <c r="GM95" s="89">
        <v>-3.6</v>
      </c>
      <c r="GN95" s="89">
        <v>8.9</v>
      </c>
      <c r="GO95" s="89">
        <v>-19.2</v>
      </c>
      <c r="GP95" s="88">
        <v>94.1</v>
      </c>
      <c r="GQ95" s="89"/>
      <c r="GR95" s="89">
        <v>-16.399999999999999</v>
      </c>
      <c r="GS95" s="89" t="s">
        <v>8</v>
      </c>
      <c r="GT95" s="89" t="s">
        <v>8</v>
      </c>
      <c r="GU95" s="89" t="s">
        <v>8</v>
      </c>
      <c r="GV95" s="89" t="s">
        <v>8</v>
      </c>
      <c r="GW95" s="88">
        <v>86.2</v>
      </c>
      <c r="GX95" s="89"/>
      <c r="GY95" s="89" t="s">
        <v>8</v>
      </c>
      <c r="GZ95" s="89" t="s">
        <v>8</v>
      </c>
      <c r="HA95" s="89" t="s">
        <v>8</v>
      </c>
      <c r="HB95" s="89" t="s">
        <v>8</v>
      </c>
      <c r="HC95" s="89" t="s">
        <v>8</v>
      </c>
      <c r="HD95" s="88" t="s">
        <v>8</v>
      </c>
      <c r="HE95" s="89"/>
      <c r="HF95" s="89">
        <v>-13.5</v>
      </c>
      <c r="HG95" s="89" t="s">
        <v>8</v>
      </c>
      <c r="HH95" s="89">
        <v>-15</v>
      </c>
      <c r="HI95" s="89">
        <v>1</v>
      </c>
      <c r="HJ95" s="89">
        <v>-23.4</v>
      </c>
      <c r="HK95" s="88">
        <v>97.3</v>
      </c>
      <c r="HL95" s="89"/>
      <c r="HM95" s="89">
        <v>-17.600000000000001</v>
      </c>
      <c r="HN95" s="89" t="s">
        <v>8</v>
      </c>
      <c r="HO95" s="89" t="s">
        <v>8</v>
      </c>
      <c r="HP95" s="89" t="s">
        <v>8</v>
      </c>
      <c r="HQ95" s="89" t="s">
        <v>8</v>
      </c>
      <c r="HR95" s="88">
        <v>77.3</v>
      </c>
      <c r="HS95" s="89"/>
      <c r="HT95" s="89" t="s">
        <v>8</v>
      </c>
      <c r="HU95" s="89" t="s">
        <v>8</v>
      </c>
      <c r="HV95" s="89" t="s">
        <v>8</v>
      </c>
      <c r="HW95" s="89" t="s">
        <v>8</v>
      </c>
      <c r="HX95" s="89" t="s">
        <v>8</v>
      </c>
      <c r="HY95" s="88" t="s">
        <v>8</v>
      </c>
      <c r="HZ95" s="89"/>
      <c r="IA95" s="89" t="s">
        <v>8</v>
      </c>
      <c r="IB95" s="89" t="s">
        <v>8</v>
      </c>
      <c r="IC95" s="89" t="s">
        <v>8</v>
      </c>
      <c r="ID95" s="89" t="s">
        <v>8</v>
      </c>
      <c r="IE95" s="89" t="s">
        <v>8</v>
      </c>
      <c r="IF95" s="88" t="s">
        <v>8</v>
      </c>
      <c r="IG95" s="89"/>
      <c r="IH95" s="89" t="s">
        <v>8</v>
      </c>
      <c r="II95" s="89" t="s">
        <v>8</v>
      </c>
      <c r="IJ95" s="89" t="s">
        <v>8</v>
      </c>
      <c r="IK95" s="89" t="s">
        <v>8</v>
      </c>
      <c r="IL95" s="89">
        <v>-81.2</v>
      </c>
      <c r="IM95" s="88">
        <v>90.8</v>
      </c>
      <c r="IN95" s="89"/>
      <c r="IO95" s="89" t="s">
        <v>8</v>
      </c>
      <c r="IP95" s="89" t="s">
        <v>8</v>
      </c>
      <c r="IQ95" s="89" t="s">
        <v>8</v>
      </c>
      <c r="IR95" s="89" t="s">
        <v>8</v>
      </c>
      <c r="IS95" s="89">
        <v>-63.9</v>
      </c>
      <c r="IT95" s="88">
        <v>83.3</v>
      </c>
      <c r="IU95" s="89"/>
      <c r="IV95" s="89">
        <v>-24.5</v>
      </c>
      <c r="IW95" s="89" t="s">
        <v>8</v>
      </c>
      <c r="IX95" s="89">
        <v>-29.4</v>
      </c>
      <c r="IY95" s="89">
        <v>-16.2</v>
      </c>
      <c r="IZ95" s="89">
        <v>-56.5</v>
      </c>
      <c r="JA95" s="88">
        <v>82.6</v>
      </c>
    </row>
    <row r="96" spans="33:261">
      <c r="AG96" s="97">
        <f t="shared" si="34"/>
        <v>33908</v>
      </c>
      <c r="AH96" s="96">
        <f t="shared" si="35"/>
        <v>-56.5</v>
      </c>
      <c r="AY96" s="91">
        <v>33938</v>
      </c>
      <c r="AZ96" s="89"/>
      <c r="BA96" s="89">
        <v>-25.6</v>
      </c>
      <c r="BB96" s="89" t="s">
        <v>8</v>
      </c>
      <c r="BC96" s="89">
        <v>-26.3</v>
      </c>
      <c r="BD96" s="89">
        <v>-19.2</v>
      </c>
      <c r="BE96" s="89">
        <v>-41.6</v>
      </c>
      <c r="BF96" s="88">
        <v>76.900000000000006</v>
      </c>
      <c r="BG96" s="89"/>
      <c r="BH96" s="89">
        <v>-26.2</v>
      </c>
      <c r="BI96" s="89" t="s">
        <v>8</v>
      </c>
      <c r="BJ96" s="89">
        <v>-26.1</v>
      </c>
      <c r="BK96" s="89">
        <v>-20.5</v>
      </c>
      <c r="BL96" s="89">
        <v>-38.700000000000003</v>
      </c>
      <c r="BM96" s="88">
        <v>78.400000000000006</v>
      </c>
      <c r="BN96" s="89"/>
      <c r="BO96" s="89">
        <v>-27.8</v>
      </c>
      <c r="BP96" s="89" t="s">
        <v>8</v>
      </c>
      <c r="BQ96" s="89">
        <v>-18.100000000000001</v>
      </c>
      <c r="BR96" s="89">
        <v>-8.1</v>
      </c>
      <c r="BS96" s="89">
        <v>-13.4</v>
      </c>
      <c r="BT96" s="88">
        <v>82.9</v>
      </c>
      <c r="BU96" s="89"/>
      <c r="BV96" s="89" t="s">
        <v>8</v>
      </c>
      <c r="BW96" s="89" t="s">
        <v>8</v>
      </c>
      <c r="BX96" s="89" t="s">
        <v>8</v>
      </c>
      <c r="BY96" s="89" t="s">
        <v>8</v>
      </c>
      <c r="BZ96" s="89" t="s">
        <v>8</v>
      </c>
      <c r="CA96" s="88" t="s">
        <v>8</v>
      </c>
      <c r="CB96" s="89"/>
      <c r="CC96" s="89" t="s">
        <v>8</v>
      </c>
      <c r="CD96" s="89" t="s">
        <v>8</v>
      </c>
      <c r="CE96" s="89" t="s">
        <v>8</v>
      </c>
      <c r="CF96" s="89" t="s">
        <v>8</v>
      </c>
      <c r="CG96" s="89" t="s">
        <v>8</v>
      </c>
      <c r="CH96" s="88" t="s">
        <v>8</v>
      </c>
      <c r="CI96" s="89"/>
      <c r="CJ96" s="89">
        <v>-10.6</v>
      </c>
      <c r="CK96" s="89" t="s">
        <v>8</v>
      </c>
      <c r="CL96" s="89">
        <v>-8.1999999999999993</v>
      </c>
      <c r="CM96" s="89" t="s">
        <v>8</v>
      </c>
      <c r="CN96" s="89">
        <v>-22.5</v>
      </c>
      <c r="CO96" s="88">
        <v>84.8</v>
      </c>
      <c r="CP96" s="89"/>
      <c r="CQ96" s="89">
        <v>-32</v>
      </c>
      <c r="CR96" s="89" t="s">
        <v>8</v>
      </c>
      <c r="CS96" s="89">
        <v>-22.6</v>
      </c>
      <c r="CT96" s="89">
        <v>-19.8</v>
      </c>
      <c r="CU96" s="89">
        <v>-23.5</v>
      </c>
      <c r="CV96" s="88">
        <v>79.3</v>
      </c>
      <c r="CW96" s="89"/>
      <c r="CX96" s="89">
        <v>-14.5</v>
      </c>
      <c r="CY96" s="89" t="s">
        <v>8</v>
      </c>
      <c r="CZ96" s="89" t="s">
        <v>8</v>
      </c>
      <c r="DA96" s="89" t="s">
        <v>8</v>
      </c>
      <c r="DB96" s="89" t="s">
        <v>8</v>
      </c>
      <c r="DC96" s="88">
        <v>80.900000000000006</v>
      </c>
      <c r="DD96" s="89"/>
      <c r="DE96" s="89" t="s">
        <v>8</v>
      </c>
      <c r="DF96" s="89" t="s">
        <v>8</v>
      </c>
      <c r="DG96" s="89">
        <v>-27.8</v>
      </c>
      <c r="DH96" s="89" t="s">
        <v>8</v>
      </c>
      <c r="DI96" s="89" t="s">
        <v>8</v>
      </c>
      <c r="DJ96" s="88" t="s">
        <v>8</v>
      </c>
      <c r="DK96" s="89"/>
      <c r="DL96" s="89">
        <v>-7.1</v>
      </c>
      <c r="DM96" s="89" t="s">
        <v>8</v>
      </c>
      <c r="DN96" s="89">
        <v>-39.200000000000003</v>
      </c>
      <c r="DO96" s="89" t="s">
        <v>8</v>
      </c>
      <c r="DP96" s="89">
        <v>-10.3</v>
      </c>
      <c r="DQ96" s="88">
        <v>95.9</v>
      </c>
      <c r="DR96" s="89"/>
      <c r="DS96" s="89">
        <v>-34.200000000000003</v>
      </c>
      <c r="DT96" s="89" t="s">
        <v>8</v>
      </c>
      <c r="DU96" s="89">
        <v>-36.5</v>
      </c>
      <c r="DV96" s="89">
        <v>-28.4</v>
      </c>
      <c r="DW96" s="89">
        <v>-53.3</v>
      </c>
      <c r="DX96" s="88">
        <v>77.5</v>
      </c>
      <c r="DY96" s="89"/>
      <c r="DZ96" s="89">
        <v>-26.7</v>
      </c>
      <c r="EA96" s="89">
        <v>-13.8</v>
      </c>
      <c r="EB96" s="89">
        <v>-28</v>
      </c>
      <c r="EC96" s="89">
        <v>-7.5</v>
      </c>
      <c r="ED96" s="89">
        <v>-58.8</v>
      </c>
      <c r="EE96" s="88">
        <v>84.7</v>
      </c>
      <c r="EF96" s="89"/>
      <c r="EG96" s="89" t="s">
        <v>8</v>
      </c>
      <c r="EH96" s="89" t="s">
        <v>8</v>
      </c>
      <c r="EI96" s="89" t="s">
        <v>8</v>
      </c>
      <c r="EJ96" s="89" t="s">
        <v>8</v>
      </c>
      <c r="EK96" s="89" t="s">
        <v>8</v>
      </c>
      <c r="EL96" s="88" t="s">
        <v>8</v>
      </c>
      <c r="EM96" s="89"/>
      <c r="EN96" s="89">
        <v>-19.3</v>
      </c>
      <c r="EO96" s="89" t="s">
        <v>8</v>
      </c>
      <c r="EP96" s="89">
        <v>-29.8</v>
      </c>
      <c r="EQ96" s="89">
        <v>-40.200000000000003</v>
      </c>
      <c r="ER96" s="89">
        <v>-52.2</v>
      </c>
      <c r="ES96" s="88">
        <v>80.8</v>
      </c>
      <c r="ET96" s="89"/>
      <c r="EU96" s="89" t="s">
        <v>8</v>
      </c>
      <c r="EV96" s="89" t="s">
        <v>8</v>
      </c>
      <c r="EW96" s="89" t="s">
        <v>8</v>
      </c>
      <c r="EX96" s="89" t="s">
        <v>8</v>
      </c>
      <c r="EY96" s="89" t="s">
        <v>8</v>
      </c>
      <c r="EZ96" s="88" t="s">
        <v>8</v>
      </c>
      <c r="FA96" s="89"/>
      <c r="FB96" s="89" t="s">
        <v>8</v>
      </c>
      <c r="FC96" s="89" t="s">
        <v>8</v>
      </c>
      <c r="FD96" s="89" t="s">
        <v>8</v>
      </c>
      <c r="FE96" s="89" t="s">
        <v>8</v>
      </c>
      <c r="FF96" s="89" t="s">
        <v>8</v>
      </c>
      <c r="FG96" s="88" t="s">
        <v>8</v>
      </c>
      <c r="FH96" s="89"/>
      <c r="FI96" s="89" t="s">
        <v>8</v>
      </c>
      <c r="FJ96" s="89" t="s">
        <v>8</v>
      </c>
      <c r="FK96" s="89" t="s">
        <v>8</v>
      </c>
      <c r="FL96" s="89" t="s">
        <v>8</v>
      </c>
      <c r="FM96" s="89" t="s">
        <v>8</v>
      </c>
      <c r="FN96" s="88" t="s">
        <v>8</v>
      </c>
      <c r="FO96" s="89"/>
      <c r="FP96" s="89">
        <v>-21.4</v>
      </c>
      <c r="FQ96" s="89" t="s">
        <v>8</v>
      </c>
      <c r="FR96" s="89" t="s">
        <v>8</v>
      </c>
      <c r="FS96" s="89" t="s">
        <v>8</v>
      </c>
      <c r="FT96" s="89">
        <v>-35.6</v>
      </c>
      <c r="FU96" s="88">
        <v>96.5</v>
      </c>
      <c r="FV96" s="89"/>
      <c r="FW96" s="89" t="s">
        <v>8</v>
      </c>
      <c r="FX96" s="89" t="s">
        <v>8</v>
      </c>
      <c r="FY96" s="89" t="s">
        <v>8</v>
      </c>
      <c r="FZ96" s="89" t="s">
        <v>8</v>
      </c>
      <c r="GA96" s="89" t="s">
        <v>8</v>
      </c>
      <c r="GB96" s="88" t="s">
        <v>8</v>
      </c>
      <c r="GC96" s="89"/>
      <c r="GD96" s="89" t="s">
        <v>8</v>
      </c>
      <c r="GE96" s="89" t="s">
        <v>8</v>
      </c>
      <c r="GF96" s="89" t="s">
        <v>8</v>
      </c>
      <c r="GG96" s="89" t="s">
        <v>8</v>
      </c>
      <c r="GH96" s="89" t="s">
        <v>8</v>
      </c>
      <c r="GI96" s="88" t="s">
        <v>8</v>
      </c>
      <c r="GJ96" s="89"/>
      <c r="GK96" s="89">
        <v>-12.9</v>
      </c>
      <c r="GL96" s="89" t="s">
        <v>8</v>
      </c>
      <c r="GM96" s="89">
        <v>-11.4</v>
      </c>
      <c r="GN96" s="89">
        <v>4.7</v>
      </c>
      <c r="GO96" s="89">
        <v>-18.3</v>
      </c>
      <c r="GP96" s="88">
        <v>86.2</v>
      </c>
      <c r="GQ96" s="89"/>
      <c r="GR96" s="89">
        <v>-17.100000000000001</v>
      </c>
      <c r="GS96" s="89" t="s">
        <v>8</v>
      </c>
      <c r="GT96" s="89" t="s">
        <v>8</v>
      </c>
      <c r="GU96" s="89" t="s">
        <v>8</v>
      </c>
      <c r="GV96" s="89" t="s">
        <v>8</v>
      </c>
      <c r="GW96" s="88">
        <v>85.3</v>
      </c>
      <c r="GX96" s="89"/>
      <c r="GY96" s="89" t="s">
        <v>8</v>
      </c>
      <c r="GZ96" s="89" t="s">
        <v>8</v>
      </c>
      <c r="HA96" s="89" t="s">
        <v>8</v>
      </c>
      <c r="HB96" s="89" t="s">
        <v>8</v>
      </c>
      <c r="HC96" s="89" t="s">
        <v>8</v>
      </c>
      <c r="HD96" s="88" t="s">
        <v>8</v>
      </c>
      <c r="HE96" s="89"/>
      <c r="HF96" s="89">
        <v>-17.899999999999999</v>
      </c>
      <c r="HG96" s="89" t="s">
        <v>8</v>
      </c>
      <c r="HH96" s="89">
        <v>-18.899999999999999</v>
      </c>
      <c r="HI96" s="89">
        <v>0.4</v>
      </c>
      <c r="HJ96" s="89">
        <v>-38.1</v>
      </c>
      <c r="HK96" s="88">
        <v>91.3</v>
      </c>
      <c r="HL96" s="89"/>
      <c r="HM96" s="89">
        <v>-18</v>
      </c>
      <c r="HN96" s="89" t="s">
        <v>8</v>
      </c>
      <c r="HO96" s="89" t="s">
        <v>8</v>
      </c>
      <c r="HP96" s="89" t="s">
        <v>8</v>
      </c>
      <c r="HQ96" s="89" t="s">
        <v>8</v>
      </c>
      <c r="HR96" s="88">
        <v>77</v>
      </c>
      <c r="HS96" s="89"/>
      <c r="HT96" s="89" t="s">
        <v>8</v>
      </c>
      <c r="HU96" s="89" t="s">
        <v>8</v>
      </c>
      <c r="HV96" s="89" t="s">
        <v>8</v>
      </c>
      <c r="HW96" s="89" t="s">
        <v>8</v>
      </c>
      <c r="HX96" s="89" t="s">
        <v>8</v>
      </c>
      <c r="HY96" s="88" t="s">
        <v>8</v>
      </c>
      <c r="HZ96" s="89"/>
      <c r="IA96" s="89" t="s">
        <v>8</v>
      </c>
      <c r="IB96" s="89" t="s">
        <v>8</v>
      </c>
      <c r="IC96" s="89" t="s">
        <v>8</v>
      </c>
      <c r="ID96" s="89" t="s">
        <v>8</v>
      </c>
      <c r="IE96" s="89" t="s">
        <v>8</v>
      </c>
      <c r="IF96" s="88" t="s">
        <v>8</v>
      </c>
      <c r="IG96" s="89"/>
      <c r="IH96" s="89" t="s">
        <v>8</v>
      </c>
      <c r="II96" s="89" t="s">
        <v>8</v>
      </c>
      <c r="IJ96" s="89" t="s">
        <v>8</v>
      </c>
      <c r="IK96" s="89" t="s">
        <v>8</v>
      </c>
      <c r="IL96" s="89">
        <v>-81.2</v>
      </c>
      <c r="IM96" s="88">
        <v>90.9</v>
      </c>
      <c r="IN96" s="89"/>
      <c r="IO96" s="89" t="s">
        <v>8</v>
      </c>
      <c r="IP96" s="89" t="s">
        <v>8</v>
      </c>
      <c r="IQ96" s="89" t="s">
        <v>8</v>
      </c>
      <c r="IR96" s="89" t="s">
        <v>8</v>
      </c>
      <c r="IS96" s="89">
        <v>-65.099999999999994</v>
      </c>
      <c r="IT96" s="88">
        <v>82.1</v>
      </c>
      <c r="IU96" s="89"/>
      <c r="IV96" s="89">
        <v>-27</v>
      </c>
      <c r="IW96" s="89" t="s">
        <v>8</v>
      </c>
      <c r="IX96" s="89">
        <v>-28.5</v>
      </c>
      <c r="IY96" s="89">
        <v>-12.8</v>
      </c>
      <c r="IZ96" s="89">
        <v>-54.7</v>
      </c>
      <c r="JA96" s="88">
        <v>81.5</v>
      </c>
    </row>
    <row r="97" spans="33:261">
      <c r="AG97" s="97">
        <f t="shared" si="34"/>
        <v>33938</v>
      </c>
      <c r="AH97" s="96">
        <f t="shared" si="35"/>
        <v>-54.7</v>
      </c>
      <c r="AY97" s="91">
        <v>33969</v>
      </c>
      <c r="AZ97" s="89"/>
      <c r="BA97" s="89">
        <v>-26.3</v>
      </c>
      <c r="BB97" s="89" t="s">
        <v>8</v>
      </c>
      <c r="BC97" s="89">
        <v>-27.5</v>
      </c>
      <c r="BD97" s="89">
        <v>-18.899999999999999</v>
      </c>
      <c r="BE97" s="89">
        <v>-35.799999999999997</v>
      </c>
      <c r="BF97" s="88">
        <v>76.599999999999994</v>
      </c>
      <c r="BG97" s="89"/>
      <c r="BH97" s="89">
        <v>-27.4</v>
      </c>
      <c r="BI97" s="89" t="s">
        <v>8</v>
      </c>
      <c r="BJ97" s="89">
        <v>-28.1</v>
      </c>
      <c r="BK97" s="89">
        <v>-21.8</v>
      </c>
      <c r="BL97" s="89">
        <v>-32.299999999999997</v>
      </c>
      <c r="BM97" s="88">
        <v>77.2</v>
      </c>
      <c r="BN97" s="89"/>
      <c r="BO97" s="89">
        <v>-29.4</v>
      </c>
      <c r="BP97" s="89" t="s">
        <v>8</v>
      </c>
      <c r="BQ97" s="89">
        <v>-17.3</v>
      </c>
      <c r="BR97" s="89">
        <v>-15.6</v>
      </c>
      <c r="BS97" s="89">
        <v>-14.2</v>
      </c>
      <c r="BT97" s="88">
        <v>80.7</v>
      </c>
      <c r="BU97" s="89"/>
      <c r="BV97" s="89" t="s">
        <v>8</v>
      </c>
      <c r="BW97" s="89" t="s">
        <v>8</v>
      </c>
      <c r="BX97" s="89" t="s">
        <v>8</v>
      </c>
      <c r="BY97" s="89" t="s">
        <v>8</v>
      </c>
      <c r="BZ97" s="89" t="s">
        <v>8</v>
      </c>
      <c r="CA97" s="88" t="s">
        <v>8</v>
      </c>
      <c r="CB97" s="89"/>
      <c r="CC97" s="89" t="s">
        <v>8</v>
      </c>
      <c r="CD97" s="89" t="s">
        <v>8</v>
      </c>
      <c r="CE97" s="89" t="s">
        <v>8</v>
      </c>
      <c r="CF97" s="89" t="s">
        <v>8</v>
      </c>
      <c r="CG97" s="89" t="s">
        <v>8</v>
      </c>
      <c r="CH97" s="88" t="s">
        <v>8</v>
      </c>
      <c r="CI97" s="89"/>
      <c r="CJ97" s="89">
        <v>-11</v>
      </c>
      <c r="CK97" s="89" t="s">
        <v>8</v>
      </c>
      <c r="CL97" s="89">
        <v>-5</v>
      </c>
      <c r="CM97" s="89" t="s">
        <v>8</v>
      </c>
      <c r="CN97" s="89">
        <v>-23.1</v>
      </c>
      <c r="CO97" s="88">
        <v>86.3</v>
      </c>
      <c r="CP97" s="89"/>
      <c r="CQ97" s="89">
        <v>-31.2</v>
      </c>
      <c r="CR97" s="89" t="s">
        <v>8</v>
      </c>
      <c r="CS97" s="89">
        <v>-26.2</v>
      </c>
      <c r="CT97" s="89">
        <v>-17.3</v>
      </c>
      <c r="CU97" s="89">
        <v>-19.8</v>
      </c>
      <c r="CV97" s="88">
        <v>79.400000000000006</v>
      </c>
      <c r="CW97" s="89"/>
      <c r="CX97" s="89">
        <v>-14</v>
      </c>
      <c r="CY97" s="89" t="s">
        <v>8</v>
      </c>
      <c r="CZ97" s="89" t="s">
        <v>8</v>
      </c>
      <c r="DA97" s="89" t="s">
        <v>8</v>
      </c>
      <c r="DB97" s="89" t="s">
        <v>8</v>
      </c>
      <c r="DC97" s="88">
        <v>81.3</v>
      </c>
      <c r="DD97" s="89"/>
      <c r="DE97" s="89" t="s">
        <v>8</v>
      </c>
      <c r="DF97" s="89" t="s">
        <v>8</v>
      </c>
      <c r="DG97" s="89">
        <v>-23.2</v>
      </c>
      <c r="DH97" s="89" t="s">
        <v>8</v>
      </c>
      <c r="DI97" s="89" t="s">
        <v>8</v>
      </c>
      <c r="DJ97" s="88" t="s">
        <v>8</v>
      </c>
      <c r="DK97" s="89"/>
      <c r="DL97" s="89">
        <v>-6.3</v>
      </c>
      <c r="DM97" s="89" t="s">
        <v>8</v>
      </c>
      <c r="DN97" s="89">
        <v>-37.200000000000003</v>
      </c>
      <c r="DO97" s="89" t="s">
        <v>8</v>
      </c>
      <c r="DP97" s="89">
        <v>-9.6</v>
      </c>
      <c r="DQ97" s="88">
        <v>97.1</v>
      </c>
      <c r="DR97" s="89"/>
      <c r="DS97" s="89">
        <v>-37.700000000000003</v>
      </c>
      <c r="DT97" s="89" t="s">
        <v>8</v>
      </c>
      <c r="DU97" s="89">
        <v>-37.200000000000003</v>
      </c>
      <c r="DV97" s="89">
        <v>-29.8</v>
      </c>
      <c r="DW97" s="89">
        <v>-46.1</v>
      </c>
      <c r="DX97" s="88">
        <v>75</v>
      </c>
      <c r="DY97" s="89"/>
      <c r="DZ97" s="89">
        <v>-28.1</v>
      </c>
      <c r="EA97" s="89">
        <v>-12.8</v>
      </c>
      <c r="EB97" s="89">
        <v>-30.6</v>
      </c>
      <c r="EC97" s="89">
        <v>-21.8</v>
      </c>
      <c r="ED97" s="89">
        <v>-60.6</v>
      </c>
      <c r="EE97" s="88">
        <v>82.8</v>
      </c>
      <c r="EF97" s="89"/>
      <c r="EG97" s="89" t="s">
        <v>8</v>
      </c>
      <c r="EH97" s="89" t="s">
        <v>8</v>
      </c>
      <c r="EI97" s="89" t="s">
        <v>8</v>
      </c>
      <c r="EJ97" s="89" t="s">
        <v>8</v>
      </c>
      <c r="EK97" s="89" t="s">
        <v>8</v>
      </c>
      <c r="EL97" s="88" t="s">
        <v>8</v>
      </c>
      <c r="EM97" s="89"/>
      <c r="EN97" s="89">
        <v>-23.2</v>
      </c>
      <c r="EO97" s="89" t="s">
        <v>8</v>
      </c>
      <c r="EP97" s="89">
        <v>-31.1</v>
      </c>
      <c r="EQ97" s="89">
        <v>-35.5</v>
      </c>
      <c r="ER97" s="89">
        <v>-36.299999999999997</v>
      </c>
      <c r="ES97" s="88">
        <v>78.599999999999994</v>
      </c>
      <c r="ET97" s="89"/>
      <c r="EU97" s="89" t="s">
        <v>8</v>
      </c>
      <c r="EV97" s="89" t="s">
        <v>8</v>
      </c>
      <c r="EW97" s="89" t="s">
        <v>8</v>
      </c>
      <c r="EX97" s="89" t="s">
        <v>8</v>
      </c>
      <c r="EY97" s="89" t="s">
        <v>8</v>
      </c>
      <c r="EZ97" s="88" t="s">
        <v>8</v>
      </c>
      <c r="FA97" s="89"/>
      <c r="FB97" s="89" t="s">
        <v>8</v>
      </c>
      <c r="FC97" s="89" t="s">
        <v>8</v>
      </c>
      <c r="FD97" s="89" t="s">
        <v>8</v>
      </c>
      <c r="FE97" s="89" t="s">
        <v>8</v>
      </c>
      <c r="FF97" s="89" t="s">
        <v>8</v>
      </c>
      <c r="FG97" s="88" t="s">
        <v>8</v>
      </c>
      <c r="FH97" s="89"/>
      <c r="FI97" s="89" t="s">
        <v>8</v>
      </c>
      <c r="FJ97" s="89" t="s">
        <v>8</v>
      </c>
      <c r="FK97" s="89" t="s">
        <v>8</v>
      </c>
      <c r="FL97" s="89" t="s">
        <v>8</v>
      </c>
      <c r="FM97" s="89" t="s">
        <v>8</v>
      </c>
      <c r="FN97" s="88" t="s">
        <v>8</v>
      </c>
      <c r="FO97" s="89"/>
      <c r="FP97" s="89">
        <v>-35.4</v>
      </c>
      <c r="FQ97" s="89" t="s">
        <v>8</v>
      </c>
      <c r="FR97" s="89" t="s">
        <v>8</v>
      </c>
      <c r="FS97" s="89" t="s">
        <v>8</v>
      </c>
      <c r="FT97" s="89">
        <v>-38.5</v>
      </c>
      <c r="FU97" s="88">
        <v>85.9</v>
      </c>
      <c r="FV97" s="89"/>
      <c r="FW97" s="89" t="s">
        <v>8</v>
      </c>
      <c r="FX97" s="89" t="s">
        <v>8</v>
      </c>
      <c r="FY97" s="89" t="s">
        <v>8</v>
      </c>
      <c r="FZ97" s="89" t="s">
        <v>8</v>
      </c>
      <c r="GA97" s="89" t="s">
        <v>8</v>
      </c>
      <c r="GB97" s="88" t="s">
        <v>8</v>
      </c>
      <c r="GC97" s="89"/>
      <c r="GD97" s="89" t="s">
        <v>8</v>
      </c>
      <c r="GE97" s="89" t="s">
        <v>8</v>
      </c>
      <c r="GF97" s="89" t="s">
        <v>8</v>
      </c>
      <c r="GG97" s="89" t="s">
        <v>8</v>
      </c>
      <c r="GH97" s="89" t="s">
        <v>8</v>
      </c>
      <c r="GI97" s="88" t="s">
        <v>8</v>
      </c>
      <c r="GJ97" s="89"/>
      <c r="GK97" s="89">
        <v>-13.3</v>
      </c>
      <c r="GL97" s="89" t="s">
        <v>8</v>
      </c>
      <c r="GM97" s="89">
        <v>-12.3</v>
      </c>
      <c r="GN97" s="89">
        <v>11.5</v>
      </c>
      <c r="GO97" s="89">
        <v>-14.4</v>
      </c>
      <c r="GP97" s="88">
        <v>85</v>
      </c>
      <c r="GQ97" s="89"/>
      <c r="GR97" s="89">
        <v>-17.7</v>
      </c>
      <c r="GS97" s="89" t="s">
        <v>8</v>
      </c>
      <c r="GT97" s="89" t="s">
        <v>8</v>
      </c>
      <c r="GU97" s="89" t="s">
        <v>8</v>
      </c>
      <c r="GV97" s="89" t="s">
        <v>8</v>
      </c>
      <c r="GW97" s="88">
        <v>84.7</v>
      </c>
      <c r="GX97" s="89"/>
      <c r="GY97" s="89" t="s">
        <v>8</v>
      </c>
      <c r="GZ97" s="89" t="s">
        <v>8</v>
      </c>
      <c r="HA97" s="89" t="s">
        <v>8</v>
      </c>
      <c r="HB97" s="89" t="s">
        <v>8</v>
      </c>
      <c r="HC97" s="89" t="s">
        <v>8</v>
      </c>
      <c r="HD97" s="88" t="s">
        <v>8</v>
      </c>
      <c r="HE97" s="89"/>
      <c r="HF97" s="89">
        <v>-18</v>
      </c>
      <c r="HG97" s="89" t="s">
        <v>8</v>
      </c>
      <c r="HH97" s="89">
        <v>-21.3</v>
      </c>
      <c r="HI97" s="89">
        <v>0.4</v>
      </c>
      <c r="HJ97" s="89">
        <v>-40.4</v>
      </c>
      <c r="HK97" s="88">
        <v>89</v>
      </c>
      <c r="HL97" s="89"/>
      <c r="HM97" s="89">
        <v>-18.2</v>
      </c>
      <c r="HN97" s="89" t="s">
        <v>8</v>
      </c>
      <c r="HO97" s="89" t="s">
        <v>8</v>
      </c>
      <c r="HP97" s="89" t="s">
        <v>8</v>
      </c>
      <c r="HQ97" s="89" t="s">
        <v>8</v>
      </c>
      <c r="HR97" s="88">
        <v>76.7</v>
      </c>
      <c r="HS97" s="89"/>
      <c r="HT97" s="89" t="s">
        <v>8</v>
      </c>
      <c r="HU97" s="89" t="s">
        <v>8</v>
      </c>
      <c r="HV97" s="89" t="s">
        <v>8</v>
      </c>
      <c r="HW97" s="89" t="s">
        <v>8</v>
      </c>
      <c r="HX97" s="89" t="s">
        <v>8</v>
      </c>
      <c r="HY97" s="88" t="s">
        <v>8</v>
      </c>
      <c r="HZ97" s="89"/>
      <c r="IA97" s="89" t="s">
        <v>8</v>
      </c>
      <c r="IB97" s="89" t="s">
        <v>8</v>
      </c>
      <c r="IC97" s="89" t="s">
        <v>8</v>
      </c>
      <c r="ID97" s="89" t="s">
        <v>8</v>
      </c>
      <c r="IE97" s="89" t="s">
        <v>8</v>
      </c>
      <c r="IF97" s="88" t="s">
        <v>8</v>
      </c>
      <c r="IG97" s="89"/>
      <c r="IH97" s="89" t="s">
        <v>8</v>
      </c>
      <c r="II97" s="89" t="s">
        <v>8</v>
      </c>
      <c r="IJ97" s="89" t="s">
        <v>8</v>
      </c>
      <c r="IK97" s="89" t="s">
        <v>8</v>
      </c>
      <c r="IL97" s="89">
        <v>-81.099999999999994</v>
      </c>
      <c r="IM97" s="88">
        <v>90.8</v>
      </c>
      <c r="IN97" s="89"/>
      <c r="IO97" s="89" t="s">
        <v>8</v>
      </c>
      <c r="IP97" s="89" t="s">
        <v>8</v>
      </c>
      <c r="IQ97" s="89" t="s">
        <v>8</v>
      </c>
      <c r="IR97" s="89" t="s">
        <v>8</v>
      </c>
      <c r="IS97" s="89">
        <v>-66.3</v>
      </c>
      <c r="IT97" s="88">
        <v>81.099999999999994</v>
      </c>
      <c r="IU97" s="89"/>
      <c r="IV97" s="89">
        <v>-24.3</v>
      </c>
      <c r="IW97" s="89" t="s">
        <v>8</v>
      </c>
      <c r="IX97" s="89">
        <v>-26.3</v>
      </c>
      <c r="IY97" s="89">
        <v>-4.3</v>
      </c>
      <c r="IZ97" s="89">
        <v>-50</v>
      </c>
      <c r="JA97" s="88">
        <v>84.7</v>
      </c>
    </row>
    <row r="98" spans="33:261">
      <c r="AG98" s="97">
        <f t="shared" si="34"/>
        <v>33969</v>
      </c>
      <c r="AH98" s="96">
        <f t="shared" si="35"/>
        <v>-50</v>
      </c>
      <c r="AY98" s="91">
        <v>34000</v>
      </c>
      <c r="AZ98" s="89"/>
      <c r="BA98" s="89">
        <v>-25.9</v>
      </c>
      <c r="BB98" s="89" t="s">
        <v>8</v>
      </c>
      <c r="BC98" s="89">
        <v>-26.3</v>
      </c>
      <c r="BD98" s="89">
        <v>-21.7</v>
      </c>
      <c r="BE98" s="89">
        <v>-41.8</v>
      </c>
      <c r="BF98" s="88">
        <v>76.400000000000006</v>
      </c>
      <c r="BG98" s="89"/>
      <c r="BH98" s="89">
        <v>-28.3</v>
      </c>
      <c r="BI98" s="89" t="s">
        <v>8</v>
      </c>
      <c r="BJ98" s="89">
        <v>-28</v>
      </c>
      <c r="BK98" s="89">
        <v>-24.9</v>
      </c>
      <c r="BL98" s="89">
        <v>-40.799999999999997</v>
      </c>
      <c r="BM98" s="88">
        <v>75.599999999999994</v>
      </c>
      <c r="BN98" s="89"/>
      <c r="BO98" s="89">
        <v>-32.200000000000003</v>
      </c>
      <c r="BP98" s="89" t="s">
        <v>8</v>
      </c>
      <c r="BQ98" s="89">
        <v>-21.7</v>
      </c>
      <c r="BR98" s="89">
        <v>-11.7</v>
      </c>
      <c r="BS98" s="89">
        <v>-15.9</v>
      </c>
      <c r="BT98" s="88">
        <v>76.8</v>
      </c>
      <c r="BU98" s="89"/>
      <c r="BV98" s="89">
        <v>-25.6</v>
      </c>
      <c r="BW98" s="89" t="s">
        <v>8</v>
      </c>
      <c r="BX98" s="89" t="s">
        <v>8</v>
      </c>
      <c r="BY98" s="89" t="s">
        <v>8</v>
      </c>
      <c r="BZ98" s="89" t="s">
        <v>8</v>
      </c>
      <c r="CA98" s="88">
        <v>77.400000000000006</v>
      </c>
      <c r="CB98" s="89"/>
      <c r="CC98" s="89" t="s">
        <v>8</v>
      </c>
      <c r="CD98" s="89" t="s">
        <v>8</v>
      </c>
      <c r="CE98" s="89" t="s">
        <v>8</v>
      </c>
      <c r="CF98" s="89" t="s">
        <v>8</v>
      </c>
      <c r="CG98" s="89" t="s">
        <v>8</v>
      </c>
      <c r="CH98" s="88" t="s">
        <v>8</v>
      </c>
      <c r="CI98" s="89"/>
      <c r="CJ98" s="89">
        <v>-16.2</v>
      </c>
      <c r="CK98" s="89" t="s">
        <v>8</v>
      </c>
      <c r="CL98" s="89">
        <v>-3.8</v>
      </c>
      <c r="CM98" s="89" t="s">
        <v>8</v>
      </c>
      <c r="CN98" s="89">
        <v>-30.8</v>
      </c>
      <c r="CO98" s="88">
        <v>81.900000000000006</v>
      </c>
      <c r="CP98" s="89"/>
      <c r="CQ98" s="89">
        <v>-30.5</v>
      </c>
      <c r="CR98" s="89" t="s">
        <v>8</v>
      </c>
      <c r="CS98" s="89">
        <v>-25.7</v>
      </c>
      <c r="CT98" s="89">
        <v>-23.4</v>
      </c>
      <c r="CU98" s="89">
        <v>-16.8</v>
      </c>
      <c r="CV98" s="88">
        <v>79.8</v>
      </c>
      <c r="CW98" s="89"/>
      <c r="CX98" s="89">
        <v>-6.8</v>
      </c>
      <c r="CY98" s="89" t="s">
        <v>8</v>
      </c>
      <c r="CZ98" s="89" t="s">
        <v>8</v>
      </c>
      <c r="DA98" s="89" t="s">
        <v>8</v>
      </c>
      <c r="DB98" s="89" t="s">
        <v>8</v>
      </c>
      <c r="DC98" s="88">
        <v>87.8</v>
      </c>
      <c r="DD98" s="89"/>
      <c r="DE98" s="89" t="s">
        <v>8</v>
      </c>
      <c r="DF98" s="89" t="s">
        <v>8</v>
      </c>
      <c r="DG98" s="89">
        <v>-23.3</v>
      </c>
      <c r="DH98" s="89" t="s">
        <v>8</v>
      </c>
      <c r="DI98" s="89" t="s">
        <v>8</v>
      </c>
      <c r="DJ98" s="88" t="s">
        <v>8</v>
      </c>
      <c r="DK98" s="89"/>
      <c r="DL98" s="89">
        <v>-7.9</v>
      </c>
      <c r="DM98" s="89" t="s">
        <v>8</v>
      </c>
      <c r="DN98" s="89">
        <v>-38.6</v>
      </c>
      <c r="DO98" s="89" t="s">
        <v>8</v>
      </c>
      <c r="DP98" s="89">
        <v>-14.1</v>
      </c>
      <c r="DQ98" s="88">
        <v>96.1</v>
      </c>
      <c r="DR98" s="89"/>
      <c r="DS98" s="89">
        <v>-43.2</v>
      </c>
      <c r="DT98" s="89" t="s">
        <v>8</v>
      </c>
      <c r="DU98" s="89">
        <v>-33.799999999999997</v>
      </c>
      <c r="DV98" s="89">
        <v>-32.1</v>
      </c>
      <c r="DW98" s="89">
        <v>-53.1</v>
      </c>
      <c r="DX98" s="88">
        <v>71.8</v>
      </c>
      <c r="DY98" s="89"/>
      <c r="DZ98" s="89">
        <v>-30.7</v>
      </c>
      <c r="EA98" s="89">
        <v>-11.8</v>
      </c>
      <c r="EB98" s="89">
        <v>-31.5</v>
      </c>
      <c r="EC98" s="89">
        <v>-25.2</v>
      </c>
      <c r="ED98" s="89">
        <v>-62.3</v>
      </c>
      <c r="EE98" s="88">
        <v>80.900000000000006</v>
      </c>
      <c r="EF98" s="89"/>
      <c r="EG98" s="89" t="s">
        <v>8</v>
      </c>
      <c r="EH98" s="89" t="s">
        <v>8</v>
      </c>
      <c r="EI98" s="89" t="s">
        <v>8</v>
      </c>
      <c r="EJ98" s="89" t="s">
        <v>8</v>
      </c>
      <c r="EK98" s="89" t="s">
        <v>8</v>
      </c>
      <c r="EL98" s="88" t="s">
        <v>8</v>
      </c>
      <c r="EM98" s="89"/>
      <c r="EN98" s="89">
        <v>-23</v>
      </c>
      <c r="EO98" s="89" t="s">
        <v>8</v>
      </c>
      <c r="EP98" s="89">
        <v>-31.6</v>
      </c>
      <c r="EQ98" s="89">
        <v>-36.799999999999997</v>
      </c>
      <c r="ER98" s="89">
        <v>-60.8</v>
      </c>
      <c r="ES98" s="88">
        <v>76.3</v>
      </c>
      <c r="ET98" s="89"/>
      <c r="EU98" s="89" t="s">
        <v>8</v>
      </c>
      <c r="EV98" s="89" t="s">
        <v>8</v>
      </c>
      <c r="EW98" s="89" t="s">
        <v>8</v>
      </c>
      <c r="EX98" s="89" t="s">
        <v>8</v>
      </c>
      <c r="EY98" s="89" t="s">
        <v>8</v>
      </c>
      <c r="EZ98" s="88" t="s">
        <v>8</v>
      </c>
      <c r="FA98" s="89"/>
      <c r="FB98" s="89" t="s">
        <v>8</v>
      </c>
      <c r="FC98" s="89" t="s">
        <v>8</v>
      </c>
      <c r="FD98" s="89">
        <v>-45</v>
      </c>
      <c r="FE98" s="89" t="s">
        <v>8</v>
      </c>
      <c r="FF98" s="89" t="s">
        <v>8</v>
      </c>
      <c r="FG98" s="88" t="s">
        <v>8</v>
      </c>
      <c r="FH98" s="89"/>
      <c r="FI98" s="89" t="s">
        <v>8</v>
      </c>
      <c r="FJ98" s="89" t="s">
        <v>8</v>
      </c>
      <c r="FK98" s="89" t="s">
        <v>8</v>
      </c>
      <c r="FL98" s="89" t="s">
        <v>8</v>
      </c>
      <c r="FM98" s="89" t="s">
        <v>8</v>
      </c>
      <c r="FN98" s="88" t="s">
        <v>8</v>
      </c>
      <c r="FO98" s="89"/>
      <c r="FP98" s="89">
        <v>-31.5</v>
      </c>
      <c r="FQ98" s="89" t="s">
        <v>8</v>
      </c>
      <c r="FR98" s="89" t="s">
        <v>8</v>
      </c>
      <c r="FS98" s="89" t="s">
        <v>8</v>
      </c>
      <c r="FT98" s="89">
        <v>-30.5</v>
      </c>
      <c r="FU98" s="88">
        <v>89.9</v>
      </c>
      <c r="FV98" s="89"/>
      <c r="FW98" s="89" t="s">
        <v>8</v>
      </c>
      <c r="FX98" s="89" t="s">
        <v>8</v>
      </c>
      <c r="FY98" s="89" t="s">
        <v>8</v>
      </c>
      <c r="FZ98" s="89" t="s">
        <v>8</v>
      </c>
      <c r="GA98" s="89" t="s">
        <v>8</v>
      </c>
      <c r="GB98" s="88" t="s">
        <v>8</v>
      </c>
      <c r="GC98" s="89"/>
      <c r="GD98" s="89" t="s">
        <v>8</v>
      </c>
      <c r="GE98" s="89" t="s">
        <v>8</v>
      </c>
      <c r="GF98" s="89" t="s">
        <v>8</v>
      </c>
      <c r="GG98" s="89" t="s">
        <v>8</v>
      </c>
      <c r="GH98" s="89" t="s">
        <v>8</v>
      </c>
      <c r="GI98" s="88" t="s">
        <v>8</v>
      </c>
      <c r="GJ98" s="89"/>
      <c r="GK98" s="89">
        <v>-12.5</v>
      </c>
      <c r="GL98" s="89" t="s">
        <v>8</v>
      </c>
      <c r="GM98" s="89">
        <v>-9.4</v>
      </c>
      <c r="GN98" s="89">
        <v>10.3</v>
      </c>
      <c r="GO98" s="89">
        <v>-14.8</v>
      </c>
      <c r="GP98" s="88">
        <v>87.2</v>
      </c>
      <c r="GQ98" s="89"/>
      <c r="GR98" s="89">
        <v>-20.6</v>
      </c>
      <c r="GS98" s="89" t="s">
        <v>8</v>
      </c>
      <c r="GT98" s="89" t="s">
        <v>8</v>
      </c>
      <c r="GU98" s="89" t="s">
        <v>8</v>
      </c>
      <c r="GV98" s="89" t="s">
        <v>8</v>
      </c>
      <c r="GW98" s="88">
        <v>81</v>
      </c>
      <c r="GX98" s="89"/>
      <c r="GY98" s="89" t="s">
        <v>8</v>
      </c>
      <c r="GZ98" s="89" t="s">
        <v>8</v>
      </c>
      <c r="HA98" s="89" t="s">
        <v>8</v>
      </c>
      <c r="HB98" s="89" t="s">
        <v>8</v>
      </c>
      <c r="HC98" s="89" t="s">
        <v>8</v>
      </c>
      <c r="HD98" s="88" t="s">
        <v>8</v>
      </c>
      <c r="HE98" s="89"/>
      <c r="HF98" s="89">
        <v>-23.4</v>
      </c>
      <c r="HG98" s="89" t="s">
        <v>8</v>
      </c>
      <c r="HH98" s="89">
        <v>-22.8</v>
      </c>
      <c r="HI98" s="89">
        <v>-4.8</v>
      </c>
      <c r="HJ98" s="89">
        <v>-40.9</v>
      </c>
      <c r="HK98" s="88">
        <v>83.7</v>
      </c>
      <c r="HL98" s="89"/>
      <c r="HM98" s="89">
        <v>-7.7</v>
      </c>
      <c r="HN98" s="89" t="s">
        <v>8</v>
      </c>
      <c r="HO98" s="89" t="s">
        <v>8</v>
      </c>
      <c r="HP98" s="89" t="s">
        <v>8</v>
      </c>
      <c r="HQ98" s="89" t="s">
        <v>8</v>
      </c>
      <c r="HR98" s="88">
        <v>91.3</v>
      </c>
      <c r="HS98" s="89"/>
      <c r="HT98" s="89" t="s">
        <v>8</v>
      </c>
      <c r="HU98" s="89" t="s">
        <v>8</v>
      </c>
      <c r="HV98" s="89" t="s">
        <v>8</v>
      </c>
      <c r="HW98" s="89" t="s">
        <v>8</v>
      </c>
      <c r="HX98" s="89" t="s">
        <v>8</v>
      </c>
      <c r="HY98" s="88" t="s">
        <v>8</v>
      </c>
      <c r="HZ98" s="89"/>
      <c r="IA98" s="89" t="s">
        <v>8</v>
      </c>
      <c r="IB98" s="89" t="s">
        <v>8</v>
      </c>
      <c r="IC98" s="89" t="s">
        <v>8</v>
      </c>
      <c r="ID98" s="89" t="s">
        <v>8</v>
      </c>
      <c r="IE98" s="89" t="s">
        <v>8</v>
      </c>
      <c r="IF98" s="88" t="s">
        <v>8</v>
      </c>
      <c r="IG98" s="89"/>
      <c r="IH98" s="89">
        <v>-22.1</v>
      </c>
      <c r="II98" s="89" t="s">
        <v>8</v>
      </c>
      <c r="IJ98" s="89" t="s">
        <v>8</v>
      </c>
      <c r="IK98" s="89" t="s">
        <v>8</v>
      </c>
      <c r="IL98" s="89">
        <v>-89.2</v>
      </c>
      <c r="IM98" s="88">
        <v>83.4</v>
      </c>
      <c r="IN98" s="89"/>
      <c r="IO98" s="89" t="s">
        <v>8</v>
      </c>
      <c r="IP98" s="89" t="s">
        <v>8</v>
      </c>
      <c r="IQ98" s="89" t="s">
        <v>8</v>
      </c>
      <c r="IR98" s="89" t="s">
        <v>8</v>
      </c>
      <c r="IS98" s="89">
        <v>-67.5</v>
      </c>
      <c r="IT98" s="88">
        <v>80.3</v>
      </c>
      <c r="IU98" s="89"/>
      <c r="IV98" s="89">
        <v>-18.7</v>
      </c>
      <c r="IW98" s="89" t="s">
        <v>8</v>
      </c>
      <c r="IX98" s="89">
        <v>-19.7</v>
      </c>
      <c r="IY98" s="89">
        <v>-5.2</v>
      </c>
      <c r="IZ98" s="89">
        <v>-40.5</v>
      </c>
      <c r="JA98" s="88">
        <v>89.9</v>
      </c>
    </row>
    <row r="99" spans="33:261">
      <c r="AG99" s="97">
        <f t="shared" si="34"/>
        <v>34000</v>
      </c>
      <c r="AH99" s="96">
        <f t="shared" si="35"/>
        <v>-40.5</v>
      </c>
      <c r="AY99" s="91">
        <v>34028</v>
      </c>
      <c r="AZ99" s="98"/>
      <c r="BA99" s="89">
        <v>-25.1</v>
      </c>
      <c r="BB99" s="89" t="s">
        <v>8</v>
      </c>
      <c r="BC99" s="89">
        <v>-27.2</v>
      </c>
      <c r="BD99" s="89">
        <v>-20.2</v>
      </c>
      <c r="BE99" s="89">
        <v>-38.5</v>
      </c>
      <c r="BF99" s="88">
        <v>77.599999999999994</v>
      </c>
      <c r="BG99" s="89"/>
      <c r="BH99" s="89">
        <v>-28</v>
      </c>
      <c r="BI99" s="89" t="s">
        <v>8</v>
      </c>
      <c r="BJ99" s="89">
        <v>-28.2</v>
      </c>
      <c r="BK99" s="89">
        <v>-25</v>
      </c>
      <c r="BL99" s="89">
        <v>-37</v>
      </c>
      <c r="BM99" s="88">
        <v>76.599999999999994</v>
      </c>
      <c r="BN99" s="89"/>
      <c r="BO99" s="89">
        <v>-30.9</v>
      </c>
      <c r="BP99" s="89" t="s">
        <v>8</v>
      </c>
      <c r="BQ99" s="89">
        <v>-23.8</v>
      </c>
      <c r="BR99" s="89">
        <v>-18.399999999999999</v>
      </c>
      <c r="BS99" s="89">
        <v>-16.899999999999999</v>
      </c>
      <c r="BT99" s="88">
        <v>76.099999999999994</v>
      </c>
      <c r="BU99" s="89"/>
      <c r="BV99" s="89">
        <v>-25.1</v>
      </c>
      <c r="BW99" s="89" t="s">
        <v>8</v>
      </c>
      <c r="BX99" s="89" t="s">
        <v>8</v>
      </c>
      <c r="BY99" s="89" t="s">
        <v>8</v>
      </c>
      <c r="BZ99" s="89" t="s">
        <v>8</v>
      </c>
      <c r="CA99" s="88">
        <v>78.2</v>
      </c>
      <c r="CB99" s="89"/>
      <c r="CC99" s="89" t="s">
        <v>8</v>
      </c>
      <c r="CD99" s="89" t="s">
        <v>8</v>
      </c>
      <c r="CE99" s="89" t="s">
        <v>8</v>
      </c>
      <c r="CF99" s="89" t="s">
        <v>8</v>
      </c>
      <c r="CG99" s="89" t="s">
        <v>8</v>
      </c>
      <c r="CH99" s="88" t="s">
        <v>8</v>
      </c>
      <c r="CI99" s="89"/>
      <c r="CJ99" s="89">
        <v>-16.8</v>
      </c>
      <c r="CK99" s="89" t="s">
        <v>8</v>
      </c>
      <c r="CL99" s="89">
        <v>-3.8</v>
      </c>
      <c r="CM99" s="89" t="s">
        <v>8</v>
      </c>
      <c r="CN99" s="89">
        <v>-31.5</v>
      </c>
      <c r="CO99" s="88">
        <v>81.400000000000006</v>
      </c>
      <c r="CP99" s="89"/>
      <c r="CQ99" s="89">
        <v>-32</v>
      </c>
      <c r="CR99" s="89" t="s">
        <v>8</v>
      </c>
      <c r="CS99" s="89">
        <v>-24.5</v>
      </c>
      <c r="CT99" s="89">
        <v>-20.399999999999999</v>
      </c>
      <c r="CU99" s="89">
        <v>-21.6</v>
      </c>
      <c r="CV99" s="88">
        <v>80</v>
      </c>
      <c r="CW99" s="89"/>
      <c r="CX99" s="89">
        <v>-6.4</v>
      </c>
      <c r="CY99" s="89" t="s">
        <v>8</v>
      </c>
      <c r="CZ99" s="89" t="s">
        <v>8</v>
      </c>
      <c r="DA99" s="89" t="s">
        <v>8</v>
      </c>
      <c r="DB99" s="89" t="s">
        <v>8</v>
      </c>
      <c r="DC99" s="88">
        <v>88.1</v>
      </c>
      <c r="DD99" s="89"/>
      <c r="DE99" s="89" t="s">
        <v>8</v>
      </c>
      <c r="DF99" s="89" t="s">
        <v>8</v>
      </c>
      <c r="DG99" s="89">
        <v>-30.2</v>
      </c>
      <c r="DH99" s="89" t="s">
        <v>8</v>
      </c>
      <c r="DI99" s="89" t="s">
        <v>8</v>
      </c>
      <c r="DJ99" s="88" t="s">
        <v>8</v>
      </c>
      <c r="DK99" s="89"/>
      <c r="DL99" s="89">
        <v>-7.6</v>
      </c>
      <c r="DM99" s="89" t="s">
        <v>8</v>
      </c>
      <c r="DN99" s="89">
        <v>-36.799999999999997</v>
      </c>
      <c r="DO99" s="89" t="s">
        <v>8</v>
      </c>
      <c r="DP99" s="89">
        <v>-13.8</v>
      </c>
      <c r="DQ99" s="88">
        <v>97.1</v>
      </c>
      <c r="DR99" s="89"/>
      <c r="DS99" s="89">
        <v>-36.700000000000003</v>
      </c>
      <c r="DT99" s="89" t="s">
        <v>8</v>
      </c>
      <c r="DU99" s="89">
        <v>-34.9</v>
      </c>
      <c r="DV99" s="89">
        <v>-36</v>
      </c>
      <c r="DW99" s="89">
        <v>-45.7</v>
      </c>
      <c r="DX99" s="88">
        <v>75.8</v>
      </c>
      <c r="DY99" s="89"/>
      <c r="DZ99" s="89">
        <v>-31.9</v>
      </c>
      <c r="EA99" s="89">
        <v>-15.1</v>
      </c>
      <c r="EB99" s="89">
        <v>-30.5</v>
      </c>
      <c r="EC99" s="89">
        <v>-12.9</v>
      </c>
      <c r="ED99" s="89">
        <v>-61.3</v>
      </c>
      <c r="EE99" s="88">
        <v>81.3</v>
      </c>
      <c r="EF99" s="89"/>
      <c r="EG99" s="89" t="s">
        <v>8</v>
      </c>
      <c r="EH99" s="89" t="s">
        <v>8</v>
      </c>
      <c r="EI99" s="89" t="s">
        <v>8</v>
      </c>
      <c r="EJ99" s="89" t="s">
        <v>8</v>
      </c>
      <c r="EK99" s="89" t="s">
        <v>8</v>
      </c>
      <c r="EL99" s="88" t="s">
        <v>8</v>
      </c>
      <c r="EM99" s="89"/>
      <c r="EN99" s="89">
        <v>-21.9</v>
      </c>
      <c r="EO99" s="89" t="s">
        <v>8</v>
      </c>
      <c r="EP99" s="89">
        <v>-32.6</v>
      </c>
      <c r="EQ99" s="89">
        <v>-50.1</v>
      </c>
      <c r="ER99" s="89">
        <v>-57</v>
      </c>
      <c r="ES99" s="88">
        <v>76.900000000000006</v>
      </c>
      <c r="ET99" s="89"/>
      <c r="EU99" s="89" t="s">
        <v>8</v>
      </c>
      <c r="EV99" s="89" t="s">
        <v>8</v>
      </c>
      <c r="EW99" s="89" t="s">
        <v>8</v>
      </c>
      <c r="EX99" s="89" t="s">
        <v>8</v>
      </c>
      <c r="EY99" s="89" t="s">
        <v>8</v>
      </c>
      <c r="EZ99" s="88" t="s">
        <v>8</v>
      </c>
      <c r="FA99" s="89"/>
      <c r="FB99" s="89" t="s">
        <v>8</v>
      </c>
      <c r="FC99" s="89" t="s">
        <v>8</v>
      </c>
      <c r="FD99" s="89">
        <v>-45.8</v>
      </c>
      <c r="FE99" s="89" t="s">
        <v>8</v>
      </c>
      <c r="FF99" s="89" t="s">
        <v>8</v>
      </c>
      <c r="FG99" s="88" t="s">
        <v>8</v>
      </c>
      <c r="FH99" s="89"/>
      <c r="FI99" s="89" t="s">
        <v>8</v>
      </c>
      <c r="FJ99" s="89" t="s">
        <v>8</v>
      </c>
      <c r="FK99" s="89" t="s">
        <v>8</v>
      </c>
      <c r="FL99" s="89" t="s">
        <v>8</v>
      </c>
      <c r="FM99" s="89" t="s">
        <v>8</v>
      </c>
      <c r="FN99" s="88" t="s">
        <v>8</v>
      </c>
      <c r="FO99" s="89"/>
      <c r="FP99" s="89">
        <v>-34.4</v>
      </c>
      <c r="FQ99" s="89" t="s">
        <v>8</v>
      </c>
      <c r="FR99" s="89" t="s">
        <v>8</v>
      </c>
      <c r="FS99" s="89" t="s">
        <v>8</v>
      </c>
      <c r="FT99" s="89">
        <v>-41.9</v>
      </c>
      <c r="FU99" s="88">
        <v>87.2</v>
      </c>
      <c r="FV99" s="89"/>
      <c r="FW99" s="89" t="s">
        <v>8</v>
      </c>
      <c r="FX99" s="89" t="s">
        <v>8</v>
      </c>
      <c r="FY99" s="89">
        <v>-49</v>
      </c>
      <c r="FZ99" s="89" t="s">
        <v>8</v>
      </c>
      <c r="GA99" s="89" t="s">
        <v>8</v>
      </c>
      <c r="GB99" s="88" t="s">
        <v>8</v>
      </c>
      <c r="GC99" s="89"/>
      <c r="GD99" s="89" t="s">
        <v>8</v>
      </c>
      <c r="GE99" s="89" t="s">
        <v>8</v>
      </c>
      <c r="GF99" s="89" t="s">
        <v>8</v>
      </c>
      <c r="GG99" s="89" t="s">
        <v>8</v>
      </c>
      <c r="GH99" s="89" t="s">
        <v>8</v>
      </c>
      <c r="GI99" s="88" t="s">
        <v>8</v>
      </c>
      <c r="GJ99" s="89"/>
      <c r="GK99" s="89">
        <v>-13.4</v>
      </c>
      <c r="GL99" s="89" t="s">
        <v>8</v>
      </c>
      <c r="GM99" s="89">
        <v>-14.6</v>
      </c>
      <c r="GN99" s="89">
        <v>9</v>
      </c>
      <c r="GO99" s="89">
        <v>-12.1</v>
      </c>
      <c r="GP99" s="88">
        <v>85</v>
      </c>
      <c r="GQ99" s="89"/>
      <c r="GR99" s="89">
        <v>-21.3</v>
      </c>
      <c r="GS99" s="89" t="s">
        <v>8</v>
      </c>
      <c r="GT99" s="89" t="s">
        <v>8</v>
      </c>
      <c r="GU99" s="89" t="s">
        <v>8</v>
      </c>
      <c r="GV99" s="89" t="s">
        <v>8</v>
      </c>
      <c r="GW99" s="88">
        <v>80.2</v>
      </c>
      <c r="GX99" s="89"/>
      <c r="GY99" s="89" t="s">
        <v>8</v>
      </c>
      <c r="GZ99" s="89" t="s">
        <v>8</v>
      </c>
      <c r="HA99" s="89" t="s">
        <v>8</v>
      </c>
      <c r="HB99" s="89" t="s">
        <v>8</v>
      </c>
      <c r="HC99" s="89" t="s">
        <v>8</v>
      </c>
      <c r="HD99" s="88" t="s">
        <v>8</v>
      </c>
      <c r="HE99" s="89"/>
      <c r="HF99" s="89">
        <v>-20</v>
      </c>
      <c r="HG99" s="89" t="s">
        <v>8</v>
      </c>
      <c r="HH99" s="89">
        <v>-27.1</v>
      </c>
      <c r="HI99" s="89">
        <v>-2.9</v>
      </c>
      <c r="HJ99" s="89">
        <v>-49.8</v>
      </c>
      <c r="HK99" s="88">
        <v>86.4</v>
      </c>
      <c r="HL99" s="89"/>
      <c r="HM99" s="89">
        <v>-7.8</v>
      </c>
      <c r="HN99" s="89" t="s">
        <v>8</v>
      </c>
      <c r="HO99" s="89" t="s">
        <v>8</v>
      </c>
      <c r="HP99" s="89" t="s">
        <v>8</v>
      </c>
      <c r="HQ99" s="89" t="s">
        <v>8</v>
      </c>
      <c r="HR99" s="88">
        <v>91.2</v>
      </c>
      <c r="HS99" s="89"/>
      <c r="HT99" s="89" t="s">
        <v>8</v>
      </c>
      <c r="HU99" s="89" t="s">
        <v>8</v>
      </c>
      <c r="HV99" s="89" t="s">
        <v>8</v>
      </c>
      <c r="HW99" s="89" t="s">
        <v>8</v>
      </c>
      <c r="HX99" s="89" t="s">
        <v>8</v>
      </c>
      <c r="HY99" s="88" t="s">
        <v>8</v>
      </c>
      <c r="HZ99" s="89"/>
      <c r="IA99" s="89" t="s">
        <v>8</v>
      </c>
      <c r="IB99" s="89" t="s">
        <v>8</v>
      </c>
      <c r="IC99" s="89" t="s">
        <v>8</v>
      </c>
      <c r="ID99" s="89" t="s">
        <v>8</v>
      </c>
      <c r="IE99" s="89" t="s">
        <v>8</v>
      </c>
      <c r="IF99" s="88" t="s">
        <v>8</v>
      </c>
      <c r="IG99" s="89"/>
      <c r="IH99" s="89">
        <v>-16.899999999999999</v>
      </c>
      <c r="II99" s="89" t="s">
        <v>8</v>
      </c>
      <c r="IJ99" s="89" t="s">
        <v>8</v>
      </c>
      <c r="IK99" s="89" t="s">
        <v>8</v>
      </c>
      <c r="IL99" s="89">
        <v>-90.1</v>
      </c>
      <c r="IM99" s="88">
        <v>83.3</v>
      </c>
      <c r="IN99" s="89"/>
      <c r="IO99" s="89" t="s">
        <v>8</v>
      </c>
      <c r="IP99" s="89" t="s">
        <v>8</v>
      </c>
      <c r="IQ99" s="89" t="s">
        <v>8</v>
      </c>
      <c r="IR99" s="89" t="s">
        <v>8</v>
      </c>
      <c r="IS99" s="89">
        <v>-67.900000000000006</v>
      </c>
      <c r="IT99" s="88">
        <v>81.8</v>
      </c>
      <c r="IU99" s="89"/>
      <c r="IV99" s="89">
        <v>-15.4</v>
      </c>
      <c r="IW99" s="89" t="s">
        <v>8</v>
      </c>
      <c r="IX99" s="89">
        <v>-23.7</v>
      </c>
      <c r="IY99" s="89">
        <v>3.8</v>
      </c>
      <c r="IZ99" s="89">
        <v>-41</v>
      </c>
      <c r="JA99" s="88">
        <v>91.6</v>
      </c>
    </row>
    <row r="100" spans="33:261">
      <c r="AG100" s="97">
        <f t="shared" si="34"/>
        <v>34028</v>
      </c>
      <c r="AH100" s="96">
        <f t="shared" si="35"/>
        <v>-41</v>
      </c>
      <c r="AY100" s="91">
        <v>34059</v>
      </c>
      <c r="BA100" s="89">
        <v>-24.9</v>
      </c>
      <c r="BB100" s="89" t="s">
        <v>8</v>
      </c>
      <c r="BC100" s="89">
        <v>-27.9</v>
      </c>
      <c r="BD100" s="89">
        <v>-18.2</v>
      </c>
      <c r="BE100" s="89">
        <v>-40.4</v>
      </c>
      <c r="BF100" s="88">
        <v>77.599999999999994</v>
      </c>
      <c r="BG100" s="89"/>
      <c r="BH100" s="89">
        <v>-28.3</v>
      </c>
      <c r="BI100" s="89" t="s">
        <v>8</v>
      </c>
      <c r="BJ100" s="89">
        <v>-29.2</v>
      </c>
      <c r="BK100" s="89">
        <v>-22.6</v>
      </c>
      <c r="BL100" s="89">
        <v>-39.6</v>
      </c>
      <c r="BM100" s="88">
        <v>76.2</v>
      </c>
      <c r="BN100" s="89"/>
      <c r="BO100" s="89">
        <v>-29.3</v>
      </c>
      <c r="BP100" s="89" t="s">
        <v>8</v>
      </c>
      <c r="BQ100" s="89">
        <v>-22.4</v>
      </c>
      <c r="BR100" s="89">
        <v>-18.2</v>
      </c>
      <c r="BS100" s="89">
        <v>-22.9</v>
      </c>
      <c r="BT100" s="88">
        <v>78.400000000000006</v>
      </c>
      <c r="BU100" s="89"/>
      <c r="BV100" s="89">
        <v>-26.1</v>
      </c>
      <c r="BW100" s="89" t="s">
        <v>8</v>
      </c>
      <c r="BX100" s="89" t="s">
        <v>8</v>
      </c>
      <c r="BY100" s="89" t="s">
        <v>8</v>
      </c>
      <c r="BZ100" s="89" t="s">
        <v>8</v>
      </c>
      <c r="CA100" s="88">
        <v>76.3</v>
      </c>
      <c r="CB100" s="89"/>
      <c r="CC100" s="89" t="s">
        <v>8</v>
      </c>
      <c r="CD100" s="89" t="s">
        <v>8</v>
      </c>
      <c r="CE100" s="89" t="s">
        <v>8</v>
      </c>
      <c r="CF100" s="89" t="s">
        <v>8</v>
      </c>
      <c r="CG100" s="89" t="s">
        <v>8</v>
      </c>
      <c r="CH100" s="88" t="s">
        <v>8</v>
      </c>
      <c r="CI100" s="89"/>
      <c r="CJ100" s="89">
        <v>-17.399999999999999</v>
      </c>
      <c r="CK100" s="89" t="s">
        <v>8</v>
      </c>
      <c r="CL100" s="89">
        <v>-5.0999999999999996</v>
      </c>
      <c r="CM100" s="89" t="s">
        <v>8</v>
      </c>
      <c r="CN100" s="89">
        <v>-32.200000000000003</v>
      </c>
      <c r="CO100" s="88">
        <v>80.2</v>
      </c>
      <c r="CP100" s="89"/>
      <c r="CQ100" s="89">
        <v>-33.1</v>
      </c>
      <c r="CR100" s="89" t="s">
        <v>8</v>
      </c>
      <c r="CS100" s="89">
        <v>-27.5</v>
      </c>
      <c r="CT100" s="89">
        <v>-13.4</v>
      </c>
      <c r="CU100" s="89">
        <v>-22.7</v>
      </c>
      <c r="CV100" s="88">
        <v>78.7</v>
      </c>
      <c r="CW100" s="89"/>
      <c r="CX100" s="89">
        <v>-6.2</v>
      </c>
      <c r="CY100" s="89" t="s">
        <v>8</v>
      </c>
      <c r="CZ100" s="89" t="s">
        <v>8</v>
      </c>
      <c r="DA100" s="89" t="s">
        <v>8</v>
      </c>
      <c r="DB100" s="89" t="s">
        <v>8</v>
      </c>
      <c r="DC100" s="88">
        <v>88.2</v>
      </c>
      <c r="DD100" s="89"/>
      <c r="DE100" s="89" t="s">
        <v>8</v>
      </c>
      <c r="DF100" s="89" t="s">
        <v>8</v>
      </c>
      <c r="DG100" s="89">
        <v>-30.8</v>
      </c>
      <c r="DH100" s="89" t="s">
        <v>8</v>
      </c>
      <c r="DI100" s="89" t="s">
        <v>8</v>
      </c>
      <c r="DJ100" s="88" t="s">
        <v>8</v>
      </c>
      <c r="DK100" s="89"/>
      <c r="DL100" s="89">
        <v>-4.5</v>
      </c>
      <c r="DM100" s="89" t="s">
        <v>8</v>
      </c>
      <c r="DN100" s="89">
        <v>-37.200000000000003</v>
      </c>
      <c r="DO100" s="89" t="s">
        <v>8</v>
      </c>
      <c r="DP100" s="89">
        <v>-13.5</v>
      </c>
      <c r="DQ100" s="88">
        <v>100.7</v>
      </c>
      <c r="DR100" s="89"/>
      <c r="DS100" s="89">
        <v>-37.799999999999997</v>
      </c>
      <c r="DT100" s="89" t="s">
        <v>8</v>
      </c>
      <c r="DU100" s="89">
        <v>-33.4</v>
      </c>
      <c r="DV100" s="89">
        <v>-32</v>
      </c>
      <c r="DW100" s="89">
        <v>-56.4</v>
      </c>
      <c r="DX100" s="88">
        <v>76.2</v>
      </c>
      <c r="DY100" s="89"/>
      <c r="DZ100" s="89">
        <v>-33.200000000000003</v>
      </c>
      <c r="EA100" s="89">
        <v>-18.8</v>
      </c>
      <c r="EB100" s="89">
        <v>-27</v>
      </c>
      <c r="EC100" s="89">
        <v>-14.7</v>
      </c>
      <c r="ED100" s="89">
        <v>-60</v>
      </c>
      <c r="EE100" s="88">
        <v>80.099999999999994</v>
      </c>
      <c r="EF100" s="89"/>
      <c r="EG100" s="89" t="s">
        <v>8</v>
      </c>
      <c r="EH100" s="89" t="s">
        <v>8</v>
      </c>
      <c r="EI100" s="89" t="s">
        <v>8</v>
      </c>
      <c r="EJ100" s="89" t="s">
        <v>8</v>
      </c>
      <c r="EK100" s="89" t="s">
        <v>8</v>
      </c>
      <c r="EL100" s="88" t="s">
        <v>8</v>
      </c>
      <c r="EM100" s="89"/>
      <c r="EN100" s="89">
        <v>-20.100000000000001</v>
      </c>
      <c r="EO100" s="89" t="s">
        <v>8</v>
      </c>
      <c r="EP100" s="89">
        <v>-35</v>
      </c>
      <c r="EQ100" s="89">
        <v>-49.6</v>
      </c>
      <c r="ER100" s="89">
        <v>-54.7</v>
      </c>
      <c r="ES100" s="88">
        <v>77.400000000000006</v>
      </c>
      <c r="ET100" s="89"/>
      <c r="EU100" s="89" t="s">
        <v>8</v>
      </c>
      <c r="EV100" s="89" t="s">
        <v>8</v>
      </c>
      <c r="EW100" s="89" t="s">
        <v>8</v>
      </c>
      <c r="EX100" s="89" t="s">
        <v>8</v>
      </c>
      <c r="EY100" s="89" t="s">
        <v>8</v>
      </c>
      <c r="EZ100" s="88" t="s">
        <v>8</v>
      </c>
      <c r="FA100" s="89"/>
      <c r="FB100" s="89" t="s">
        <v>8</v>
      </c>
      <c r="FC100" s="89" t="s">
        <v>8</v>
      </c>
      <c r="FD100" s="89">
        <v>-45.3</v>
      </c>
      <c r="FE100" s="89" t="s">
        <v>8</v>
      </c>
      <c r="FF100" s="89" t="s">
        <v>8</v>
      </c>
      <c r="FG100" s="88" t="s">
        <v>8</v>
      </c>
      <c r="FH100" s="89"/>
      <c r="FI100" s="89" t="s">
        <v>8</v>
      </c>
      <c r="FJ100" s="89" t="s">
        <v>8</v>
      </c>
      <c r="FK100" s="89" t="s">
        <v>8</v>
      </c>
      <c r="FL100" s="89" t="s">
        <v>8</v>
      </c>
      <c r="FM100" s="89" t="s">
        <v>8</v>
      </c>
      <c r="FN100" s="88" t="s">
        <v>8</v>
      </c>
      <c r="FO100" s="89"/>
      <c r="FP100" s="89">
        <v>-25.9</v>
      </c>
      <c r="FQ100" s="89" t="s">
        <v>8</v>
      </c>
      <c r="FR100" s="89" t="s">
        <v>8</v>
      </c>
      <c r="FS100" s="89" t="s">
        <v>8</v>
      </c>
      <c r="FT100" s="89">
        <v>-46</v>
      </c>
      <c r="FU100" s="88">
        <v>92.6</v>
      </c>
      <c r="FV100" s="89"/>
      <c r="FW100" s="89" t="s">
        <v>8</v>
      </c>
      <c r="FX100" s="89" t="s">
        <v>8</v>
      </c>
      <c r="FY100" s="89">
        <v>-48.8</v>
      </c>
      <c r="FZ100" s="89" t="s">
        <v>8</v>
      </c>
      <c r="GA100" s="89" t="s">
        <v>8</v>
      </c>
      <c r="GB100" s="88" t="s">
        <v>8</v>
      </c>
      <c r="GC100" s="89"/>
      <c r="GD100" s="89" t="s">
        <v>8</v>
      </c>
      <c r="GE100" s="89" t="s">
        <v>8</v>
      </c>
      <c r="GF100" s="89" t="s">
        <v>8</v>
      </c>
      <c r="GG100" s="89" t="s">
        <v>8</v>
      </c>
      <c r="GH100" s="89" t="s">
        <v>8</v>
      </c>
      <c r="GI100" s="88" t="s">
        <v>8</v>
      </c>
      <c r="GJ100" s="89"/>
      <c r="GK100" s="89">
        <v>-13.4</v>
      </c>
      <c r="GL100" s="89" t="s">
        <v>8</v>
      </c>
      <c r="GM100" s="89">
        <v>-19.899999999999999</v>
      </c>
      <c r="GN100" s="89">
        <v>7</v>
      </c>
      <c r="GO100" s="89">
        <v>-17.2</v>
      </c>
      <c r="GP100" s="88">
        <v>83.7</v>
      </c>
      <c r="GQ100" s="89"/>
      <c r="GR100" s="89">
        <v>-21.7</v>
      </c>
      <c r="GS100" s="89" t="s">
        <v>8</v>
      </c>
      <c r="GT100" s="89" t="s">
        <v>8</v>
      </c>
      <c r="GU100" s="89" t="s">
        <v>8</v>
      </c>
      <c r="GV100" s="89" t="s">
        <v>8</v>
      </c>
      <c r="GW100" s="88">
        <v>79.8</v>
      </c>
      <c r="GX100" s="89"/>
      <c r="GY100" s="89" t="s">
        <v>8</v>
      </c>
      <c r="GZ100" s="89" t="s">
        <v>8</v>
      </c>
      <c r="HA100" s="89" t="s">
        <v>8</v>
      </c>
      <c r="HB100" s="89" t="s">
        <v>8</v>
      </c>
      <c r="HC100" s="89" t="s">
        <v>8</v>
      </c>
      <c r="HD100" s="88" t="s">
        <v>8</v>
      </c>
      <c r="HE100" s="89"/>
      <c r="HF100" s="89">
        <v>-25</v>
      </c>
      <c r="HG100" s="89" t="s">
        <v>8</v>
      </c>
      <c r="HH100" s="89">
        <v>-33.700000000000003</v>
      </c>
      <c r="HI100" s="89">
        <v>-11.2</v>
      </c>
      <c r="HJ100" s="89">
        <v>-42.4</v>
      </c>
      <c r="HK100" s="88">
        <v>79.3</v>
      </c>
      <c r="HL100" s="89"/>
      <c r="HM100" s="89">
        <v>-7.8</v>
      </c>
      <c r="HN100" s="89" t="s">
        <v>8</v>
      </c>
      <c r="HO100" s="89" t="s">
        <v>8</v>
      </c>
      <c r="HP100" s="89" t="s">
        <v>8</v>
      </c>
      <c r="HQ100" s="89" t="s">
        <v>8</v>
      </c>
      <c r="HR100" s="88">
        <v>91.1</v>
      </c>
      <c r="HS100" s="89"/>
      <c r="HT100" s="89" t="s">
        <v>8</v>
      </c>
      <c r="HU100" s="89" t="s">
        <v>8</v>
      </c>
      <c r="HV100" s="89" t="s">
        <v>8</v>
      </c>
      <c r="HW100" s="89" t="s">
        <v>8</v>
      </c>
      <c r="HX100" s="89" t="s">
        <v>8</v>
      </c>
      <c r="HY100" s="88" t="s">
        <v>8</v>
      </c>
      <c r="HZ100" s="89"/>
      <c r="IA100" s="89" t="s">
        <v>8</v>
      </c>
      <c r="IB100" s="89" t="s">
        <v>8</v>
      </c>
      <c r="IC100" s="89" t="s">
        <v>8</v>
      </c>
      <c r="ID100" s="89" t="s">
        <v>8</v>
      </c>
      <c r="IE100" s="89" t="s">
        <v>8</v>
      </c>
      <c r="IF100" s="88" t="s">
        <v>8</v>
      </c>
      <c r="IG100" s="89"/>
      <c r="IH100" s="89">
        <v>-13.4</v>
      </c>
      <c r="II100" s="89" t="s">
        <v>8</v>
      </c>
      <c r="IJ100" s="89" t="s">
        <v>8</v>
      </c>
      <c r="IK100" s="89" t="s">
        <v>8</v>
      </c>
      <c r="IL100" s="89">
        <v>-90.9</v>
      </c>
      <c r="IM100" s="88">
        <v>85.1</v>
      </c>
      <c r="IN100" s="89"/>
      <c r="IO100" s="89" t="s">
        <v>8</v>
      </c>
      <c r="IP100" s="89" t="s">
        <v>8</v>
      </c>
      <c r="IQ100" s="89" t="s">
        <v>8</v>
      </c>
      <c r="IR100" s="89" t="s">
        <v>8</v>
      </c>
      <c r="IS100" s="89">
        <v>-70.2</v>
      </c>
      <c r="IT100" s="88">
        <v>83.5</v>
      </c>
      <c r="IU100" s="89"/>
      <c r="IV100" s="89">
        <v>-12</v>
      </c>
      <c r="IW100" s="89" t="s">
        <v>8</v>
      </c>
      <c r="IX100" s="89">
        <v>-22.5</v>
      </c>
      <c r="IY100" s="89">
        <v>4.0999999999999996</v>
      </c>
      <c r="IZ100" s="89">
        <v>-39.799999999999997</v>
      </c>
      <c r="JA100" s="88">
        <v>94.5</v>
      </c>
    </row>
    <row r="101" spans="33:261">
      <c r="AG101" s="97">
        <f t="shared" si="34"/>
        <v>34059</v>
      </c>
      <c r="AH101" s="96">
        <f t="shared" si="35"/>
        <v>-39.799999999999997</v>
      </c>
      <c r="AY101" s="91">
        <v>34089</v>
      </c>
      <c r="AZ101" s="89"/>
      <c r="BA101" s="89">
        <v>-25.4</v>
      </c>
      <c r="BB101" s="89" t="s">
        <v>8</v>
      </c>
      <c r="BC101" s="89">
        <v>-25</v>
      </c>
      <c r="BD101" s="89">
        <v>-13.4</v>
      </c>
      <c r="BE101" s="89">
        <v>-40.200000000000003</v>
      </c>
      <c r="BF101" s="88">
        <v>78.5</v>
      </c>
      <c r="BG101" s="89"/>
      <c r="BH101" s="89">
        <v>-29.2</v>
      </c>
      <c r="BI101" s="89" t="s">
        <v>8</v>
      </c>
      <c r="BJ101" s="89">
        <v>-26</v>
      </c>
      <c r="BK101" s="89">
        <v>-16.7</v>
      </c>
      <c r="BL101" s="89">
        <v>-38.799999999999997</v>
      </c>
      <c r="BM101" s="88">
        <v>76.7</v>
      </c>
      <c r="BN101" s="89"/>
      <c r="BO101" s="89">
        <v>-32.799999999999997</v>
      </c>
      <c r="BP101" s="89" t="s">
        <v>8</v>
      </c>
      <c r="BQ101" s="89">
        <v>-24.6</v>
      </c>
      <c r="BR101" s="89">
        <v>-14.4</v>
      </c>
      <c r="BS101" s="89">
        <v>-24.5</v>
      </c>
      <c r="BT101" s="88">
        <v>75.2</v>
      </c>
      <c r="BU101" s="89"/>
      <c r="BV101" s="89">
        <v>-29.1</v>
      </c>
      <c r="BW101" s="89" t="s">
        <v>8</v>
      </c>
      <c r="BX101" s="89" t="s">
        <v>8</v>
      </c>
      <c r="BY101" s="89" t="s">
        <v>8</v>
      </c>
      <c r="BZ101" s="89" t="s">
        <v>8</v>
      </c>
      <c r="CA101" s="88">
        <v>73.2</v>
      </c>
      <c r="CB101" s="89"/>
      <c r="CC101" s="89" t="s">
        <v>8</v>
      </c>
      <c r="CD101" s="89" t="s">
        <v>8</v>
      </c>
      <c r="CE101" s="89" t="s">
        <v>8</v>
      </c>
      <c r="CF101" s="89" t="s">
        <v>8</v>
      </c>
      <c r="CG101" s="89" t="s">
        <v>8</v>
      </c>
      <c r="CH101" s="88" t="s">
        <v>8</v>
      </c>
      <c r="CI101" s="89"/>
      <c r="CJ101" s="89">
        <v>-9</v>
      </c>
      <c r="CK101" s="89" t="s">
        <v>8</v>
      </c>
      <c r="CL101" s="89">
        <v>-5.7</v>
      </c>
      <c r="CM101" s="89" t="s">
        <v>8</v>
      </c>
      <c r="CN101" s="89">
        <v>-29.2</v>
      </c>
      <c r="CO101" s="88">
        <v>88</v>
      </c>
      <c r="CP101" s="89"/>
      <c r="CQ101" s="89">
        <v>-33.6</v>
      </c>
      <c r="CR101" s="89" t="s">
        <v>8</v>
      </c>
      <c r="CS101" s="89">
        <v>-22.9</v>
      </c>
      <c r="CT101" s="89">
        <v>-14.4</v>
      </c>
      <c r="CU101" s="89">
        <v>-22.8</v>
      </c>
      <c r="CV101" s="88">
        <v>79.900000000000006</v>
      </c>
      <c r="CW101" s="89"/>
      <c r="CX101" s="89">
        <v>-16.7</v>
      </c>
      <c r="CY101" s="89" t="s">
        <v>8</v>
      </c>
      <c r="CZ101" s="89">
        <v>-56.3</v>
      </c>
      <c r="DA101" s="89" t="s">
        <v>8</v>
      </c>
      <c r="DB101" s="89" t="s">
        <v>8</v>
      </c>
      <c r="DC101" s="88">
        <v>76.5</v>
      </c>
      <c r="DD101" s="89"/>
      <c r="DE101" s="89" t="s">
        <v>8</v>
      </c>
      <c r="DF101" s="89" t="s">
        <v>8</v>
      </c>
      <c r="DG101" s="89">
        <v>-17.100000000000001</v>
      </c>
      <c r="DH101" s="89" t="s">
        <v>8</v>
      </c>
      <c r="DI101" s="89" t="s">
        <v>8</v>
      </c>
      <c r="DJ101" s="88" t="s">
        <v>8</v>
      </c>
      <c r="DK101" s="89"/>
      <c r="DL101" s="89">
        <v>-4.0999999999999996</v>
      </c>
      <c r="DM101" s="89" t="s">
        <v>8</v>
      </c>
      <c r="DN101" s="89">
        <v>-35.700000000000003</v>
      </c>
      <c r="DO101" s="89">
        <v>-7.7</v>
      </c>
      <c r="DP101" s="89">
        <v>-18.600000000000001</v>
      </c>
      <c r="DQ101" s="88">
        <v>102.4</v>
      </c>
      <c r="DR101" s="89"/>
      <c r="DS101" s="89">
        <v>-38.5</v>
      </c>
      <c r="DT101" s="89" t="s">
        <v>8</v>
      </c>
      <c r="DU101" s="89">
        <v>-28.6</v>
      </c>
      <c r="DV101" s="89">
        <v>-30.1</v>
      </c>
      <c r="DW101" s="89">
        <v>-45.4</v>
      </c>
      <c r="DX101" s="88">
        <v>77</v>
      </c>
      <c r="DY101" s="89"/>
      <c r="DZ101" s="89">
        <v>-33.9</v>
      </c>
      <c r="EA101" s="89">
        <v>-22.6</v>
      </c>
      <c r="EB101" s="89">
        <v>-19.7</v>
      </c>
      <c r="EC101" s="89">
        <v>-11.5</v>
      </c>
      <c r="ED101" s="89">
        <v>-58.8</v>
      </c>
      <c r="EE101" s="88">
        <v>79.599999999999994</v>
      </c>
      <c r="EF101" s="89"/>
      <c r="EG101" s="89" t="s">
        <v>8</v>
      </c>
      <c r="EH101" s="89" t="s">
        <v>8</v>
      </c>
      <c r="EI101" s="89" t="s">
        <v>8</v>
      </c>
      <c r="EJ101" s="89" t="s">
        <v>8</v>
      </c>
      <c r="EK101" s="89" t="s">
        <v>8</v>
      </c>
      <c r="EL101" s="88" t="s">
        <v>8</v>
      </c>
      <c r="EM101" s="89"/>
      <c r="EN101" s="89">
        <v>-22.5</v>
      </c>
      <c r="EO101" s="89" t="s">
        <v>8</v>
      </c>
      <c r="EP101" s="89">
        <v>-37.200000000000003</v>
      </c>
      <c r="EQ101" s="89">
        <v>-27.3</v>
      </c>
      <c r="ER101" s="89">
        <v>-48.7</v>
      </c>
      <c r="ES101" s="88">
        <v>74.5</v>
      </c>
      <c r="ET101" s="89"/>
      <c r="EU101" s="89" t="s">
        <v>8</v>
      </c>
      <c r="EV101" s="89" t="s">
        <v>8</v>
      </c>
      <c r="EW101" s="89" t="s">
        <v>8</v>
      </c>
      <c r="EX101" s="89" t="s">
        <v>8</v>
      </c>
      <c r="EY101" s="89" t="s">
        <v>8</v>
      </c>
      <c r="EZ101" s="88" t="s">
        <v>8</v>
      </c>
      <c r="FA101" s="89"/>
      <c r="FB101" s="89">
        <v>-44</v>
      </c>
      <c r="FC101" s="89" t="s">
        <v>8</v>
      </c>
      <c r="FD101" s="89">
        <v>-33.9</v>
      </c>
      <c r="FE101" s="89" t="s">
        <v>8</v>
      </c>
      <c r="FF101" s="89" t="s">
        <v>8</v>
      </c>
      <c r="FG101" s="88">
        <v>73.7</v>
      </c>
      <c r="FH101" s="89"/>
      <c r="FI101" s="89" t="s">
        <v>8</v>
      </c>
      <c r="FJ101" s="89" t="s">
        <v>8</v>
      </c>
      <c r="FK101" s="89" t="s">
        <v>8</v>
      </c>
      <c r="FL101" s="89" t="s">
        <v>8</v>
      </c>
      <c r="FM101" s="89" t="s">
        <v>8</v>
      </c>
      <c r="FN101" s="88" t="s">
        <v>8</v>
      </c>
      <c r="FO101" s="89"/>
      <c r="FP101" s="89">
        <v>-23.1</v>
      </c>
      <c r="FQ101" s="89" t="s">
        <v>8</v>
      </c>
      <c r="FR101" s="89" t="s">
        <v>8</v>
      </c>
      <c r="FS101" s="89" t="s">
        <v>8</v>
      </c>
      <c r="FT101" s="89">
        <v>-52.9</v>
      </c>
      <c r="FU101" s="88">
        <v>93.1</v>
      </c>
      <c r="FV101" s="89"/>
      <c r="FW101" s="89" t="s">
        <v>8</v>
      </c>
      <c r="FX101" s="89" t="s">
        <v>8</v>
      </c>
      <c r="FY101" s="89">
        <v>-45.5</v>
      </c>
      <c r="FZ101" s="89" t="s">
        <v>8</v>
      </c>
      <c r="GA101" s="89" t="s">
        <v>8</v>
      </c>
      <c r="GB101" s="88" t="s">
        <v>8</v>
      </c>
      <c r="GC101" s="89"/>
      <c r="GD101" s="89" t="s">
        <v>8</v>
      </c>
      <c r="GE101" s="89" t="s">
        <v>8</v>
      </c>
      <c r="GF101" s="89" t="s">
        <v>8</v>
      </c>
      <c r="GG101" s="89" t="s">
        <v>8</v>
      </c>
      <c r="GH101" s="89" t="s">
        <v>8</v>
      </c>
      <c r="GI101" s="88" t="s">
        <v>8</v>
      </c>
      <c r="GJ101" s="89"/>
      <c r="GK101" s="89">
        <v>-13.7</v>
      </c>
      <c r="GL101" s="89" t="s">
        <v>8</v>
      </c>
      <c r="GM101" s="89">
        <v>-18</v>
      </c>
      <c r="GN101" s="89">
        <v>8</v>
      </c>
      <c r="GO101" s="89">
        <v>-17.7</v>
      </c>
      <c r="GP101" s="88">
        <v>84.1</v>
      </c>
      <c r="GQ101" s="89"/>
      <c r="GR101" s="89">
        <v>-22.2</v>
      </c>
      <c r="GS101" s="89" t="s">
        <v>8</v>
      </c>
      <c r="GT101" s="89" t="s">
        <v>8</v>
      </c>
      <c r="GU101" s="89" t="s">
        <v>8</v>
      </c>
      <c r="GV101" s="89" t="s">
        <v>8</v>
      </c>
      <c r="GW101" s="88">
        <v>79.5</v>
      </c>
      <c r="GX101" s="89"/>
      <c r="GY101" s="89" t="s">
        <v>8</v>
      </c>
      <c r="GZ101" s="89" t="s">
        <v>8</v>
      </c>
      <c r="HA101" s="89" t="s">
        <v>8</v>
      </c>
      <c r="HB101" s="89" t="s">
        <v>8</v>
      </c>
      <c r="HC101" s="89" t="s">
        <v>8</v>
      </c>
      <c r="HD101" s="88" t="s">
        <v>8</v>
      </c>
      <c r="HE101" s="89"/>
      <c r="HF101" s="89">
        <v>-23.9</v>
      </c>
      <c r="HG101" s="89" t="s">
        <v>8</v>
      </c>
      <c r="HH101" s="89">
        <v>-31.1</v>
      </c>
      <c r="HI101" s="89">
        <v>-3.3</v>
      </c>
      <c r="HJ101" s="89">
        <v>-43.3</v>
      </c>
      <c r="HK101" s="88">
        <v>82.3</v>
      </c>
      <c r="HL101" s="89"/>
      <c r="HM101" s="89">
        <v>-12.3</v>
      </c>
      <c r="HN101" s="89" t="s">
        <v>8</v>
      </c>
      <c r="HO101" s="89" t="s">
        <v>8</v>
      </c>
      <c r="HP101" s="89" t="s">
        <v>8</v>
      </c>
      <c r="HQ101" s="89" t="s">
        <v>8</v>
      </c>
      <c r="HR101" s="88">
        <v>89.6</v>
      </c>
      <c r="HS101" s="89"/>
      <c r="HT101" s="89" t="s">
        <v>8</v>
      </c>
      <c r="HU101" s="89" t="s">
        <v>8</v>
      </c>
      <c r="HV101" s="89" t="s">
        <v>8</v>
      </c>
      <c r="HW101" s="89" t="s">
        <v>8</v>
      </c>
      <c r="HX101" s="89" t="s">
        <v>8</v>
      </c>
      <c r="HY101" s="88" t="s">
        <v>8</v>
      </c>
      <c r="HZ101" s="89"/>
      <c r="IA101" s="89" t="s">
        <v>8</v>
      </c>
      <c r="IB101" s="89" t="s">
        <v>8</v>
      </c>
      <c r="IC101" s="89" t="s">
        <v>8</v>
      </c>
      <c r="ID101" s="89" t="s">
        <v>8</v>
      </c>
      <c r="IE101" s="89" t="s">
        <v>8</v>
      </c>
      <c r="IF101" s="88" t="s">
        <v>8</v>
      </c>
      <c r="IG101" s="89"/>
      <c r="IH101" s="89">
        <v>-2.8</v>
      </c>
      <c r="II101" s="89" t="s">
        <v>8</v>
      </c>
      <c r="IJ101" s="89" t="s">
        <v>8</v>
      </c>
      <c r="IK101" s="89" t="s">
        <v>8</v>
      </c>
      <c r="IL101" s="89">
        <v>-84.2</v>
      </c>
      <c r="IM101" s="88">
        <v>90.5</v>
      </c>
      <c r="IN101" s="89"/>
      <c r="IO101" s="89" t="s">
        <v>8</v>
      </c>
      <c r="IP101" s="89" t="s">
        <v>8</v>
      </c>
      <c r="IQ101" s="89" t="s">
        <v>8</v>
      </c>
      <c r="IR101" s="89" t="s">
        <v>8</v>
      </c>
      <c r="IS101" s="89">
        <v>-75.2</v>
      </c>
      <c r="IT101" s="88">
        <v>84.7</v>
      </c>
      <c r="IU101" s="89"/>
      <c r="IV101" s="89">
        <v>-10.9</v>
      </c>
      <c r="IW101" s="89" t="s">
        <v>8</v>
      </c>
      <c r="IX101" s="89">
        <v>-21</v>
      </c>
      <c r="IY101" s="89">
        <v>3.3</v>
      </c>
      <c r="IZ101" s="89">
        <v>-39.6</v>
      </c>
      <c r="JA101" s="88">
        <v>96</v>
      </c>
    </row>
    <row r="102" spans="33:261">
      <c r="AG102" s="97">
        <f t="shared" si="34"/>
        <v>34089</v>
      </c>
      <c r="AH102" s="96">
        <f t="shared" si="35"/>
        <v>-39.6</v>
      </c>
      <c r="AY102" s="91">
        <v>34120</v>
      </c>
      <c r="AZ102" s="89"/>
      <c r="BA102" s="89">
        <v>-24.6</v>
      </c>
      <c r="BB102" s="89" t="s">
        <v>8</v>
      </c>
      <c r="BC102" s="89">
        <v>-23.5</v>
      </c>
      <c r="BD102" s="89">
        <v>-14.5</v>
      </c>
      <c r="BE102" s="89">
        <v>-34.6</v>
      </c>
      <c r="BF102" s="88">
        <v>79.599999999999994</v>
      </c>
      <c r="BG102" s="89"/>
      <c r="BH102" s="89">
        <v>-28.3</v>
      </c>
      <c r="BI102" s="89" t="s">
        <v>8</v>
      </c>
      <c r="BJ102" s="89">
        <v>-26</v>
      </c>
      <c r="BK102" s="89">
        <v>-17.899999999999999</v>
      </c>
      <c r="BL102" s="89">
        <v>-32.299999999999997</v>
      </c>
      <c r="BM102" s="88">
        <v>77.7</v>
      </c>
      <c r="BN102" s="89"/>
      <c r="BO102" s="89">
        <v>-30.4</v>
      </c>
      <c r="BP102" s="89" t="s">
        <v>8</v>
      </c>
      <c r="BQ102" s="89">
        <v>-22.9</v>
      </c>
      <c r="BR102" s="89">
        <v>-18.7</v>
      </c>
      <c r="BS102" s="89">
        <v>-23.5</v>
      </c>
      <c r="BT102" s="88">
        <v>77.8</v>
      </c>
      <c r="BU102" s="89"/>
      <c r="BV102" s="89">
        <v>-30.7</v>
      </c>
      <c r="BW102" s="89" t="s">
        <v>8</v>
      </c>
      <c r="BX102" s="89" t="s">
        <v>8</v>
      </c>
      <c r="BY102" s="89" t="s">
        <v>8</v>
      </c>
      <c r="BZ102" s="89" t="s">
        <v>8</v>
      </c>
      <c r="CA102" s="88">
        <v>70.599999999999994</v>
      </c>
      <c r="CB102" s="89"/>
      <c r="CC102" s="89" t="s">
        <v>8</v>
      </c>
      <c r="CD102" s="89" t="s">
        <v>8</v>
      </c>
      <c r="CE102" s="89" t="s">
        <v>8</v>
      </c>
      <c r="CF102" s="89" t="s">
        <v>8</v>
      </c>
      <c r="CG102" s="89" t="s">
        <v>8</v>
      </c>
      <c r="CH102" s="88" t="s">
        <v>8</v>
      </c>
      <c r="CI102" s="89"/>
      <c r="CJ102" s="89">
        <v>-9.1</v>
      </c>
      <c r="CK102" s="89" t="s">
        <v>8</v>
      </c>
      <c r="CL102" s="89">
        <v>-2.8</v>
      </c>
      <c r="CM102" s="89" t="s">
        <v>8</v>
      </c>
      <c r="CN102" s="89">
        <v>-29.6</v>
      </c>
      <c r="CO102" s="88">
        <v>89.3</v>
      </c>
      <c r="CP102" s="89"/>
      <c r="CQ102" s="89">
        <v>-32.5</v>
      </c>
      <c r="CR102" s="89" t="s">
        <v>8</v>
      </c>
      <c r="CS102" s="89">
        <v>-23.7</v>
      </c>
      <c r="CT102" s="89">
        <v>-15.1</v>
      </c>
      <c r="CU102" s="89">
        <v>-24</v>
      </c>
      <c r="CV102" s="88">
        <v>80.2</v>
      </c>
      <c r="CW102" s="89"/>
      <c r="CX102" s="89">
        <v>-15.5</v>
      </c>
      <c r="CY102" s="89" t="s">
        <v>8</v>
      </c>
      <c r="CZ102" s="89">
        <v>-56</v>
      </c>
      <c r="DA102" s="89" t="s">
        <v>8</v>
      </c>
      <c r="DB102" s="89" t="s">
        <v>8</v>
      </c>
      <c r="DC102" s="88">
        <v>77.2</v>
      </c>
      <c r="DD102" s="89"/>
      <c r="DE102" s="89" t="s">
        <v>8</v>
      </c>
      <c r="DF102" s="89" t="s">
        <v>8</v>
      </c>
      <c r="DG102" s="89">
        <v>-19.899999999999999</v>
      </c>
      <c r="DH102" s="89" t="s">
        <v>8</v>
      </c>
      <c r="DI102" s="89" t="s">
        <v>8</v>
      </c>
      <c r="DJ102" s="88" t="s">
        <v>8</v>
      </c>
      <c r="DK102" s="89"/>
      <c r="DL102" s="89">
        <v>-6.5</v>
      </c>
      <c r="DM102" s="89" t="s">
        <v>8</v>
      </c>
      <c r="DN102" s="89">
        <v>-36.1</v>
      </c>
      <c r="DO102" s="89">
        <v>-8.4</v>
      </c>
      <c r="DP102" s="89">
        <v>-18.8</v>
      </c>
      <c r="DQ102" s="88">
        <v>99.1</v>
      </c>
      <c r="DR102" s="89"/>
      <c r="DS102" s="89">
        <v>-36.9</v>
      </c>
      <c r="DT102" s="89" t="s">
        <v>8</v>
      </c>
      <c r="DU102" s="89">
        <v>-22.7</v>
      </c>
      <c r="DV102" s="89">
        <v>-28.6</v>
      </c>
      <c r="DW102" s="89">
        <v>-35.200000000000003</v>
      </c>
      <c r="DX102" s="88">
        <v>80.599999999999994</v>
      </c>
      <c r="DY102" s="89"/>
      <c r="DZ102" s="89">
        <v>-34</v>
      </c>
      <c r="EA102" s="89">
        <v>-19.3</v>
      </c>
      <c r="EB102" s="89">
        <v>-30.5</v>
      </c>
      <c r="EC102" s="89">
        <v>-8.8000000000000007</v>
      </c>
      <c r="ED102" s="89">
        <v>-59</v>
      </c>
      <c r="EE102" s="88">
        <v>78.2</v>
      </c>
      <c r="EF102" s="89"/>
      <c r="EG102" s="89" t="s">
        <v>8</v>
      </c>
      <c r="EH102" s="89" t="s">
        <v>8</v>
      </c>
      <c r="EI102" s="89" t="s">
        <v>8</v>
      </c>
      <c r="EJ102" s="89" t="s">
        <v>8</v>
      </c>
      <c r="EK102" s="89" t="s">
        <v>8</v>
      </c>
      <c r="EL102" s="88" t="s">
        <v>8</v>
      </c>
      <c r="EM102" s="89"/>
      <c r="EN102" s="89">
        <v>-21.4</v>
      </c>
      <c r="EO102" s="89" t="s">
        <v>8</v>
      </c>
      <c r="EP102" s="89">
        <v>-28.1</v>
      </c>
      <c r="EQ102" s="89">
        <v>-33.799999999999997</v>
      </c>
      <c r="ER102" s="89">
        <v>-39.4</v>
      </c>
      <c r="ES102" s="88">
        <v>79.8</v>
      </c>
      <c r="ET102" s="89"/>
      <c r="EU102" s="89" t="s">
        <v>8</v>
      </c>
      <c r="EV102" s="89" t="s">
        <v>8</v>
      </c>
      <c r="EW102" s="89" t="s">
        <v>8</v>
      </c>
      <c r="EX102" s="89" t="s">
        <v>8</v>
      </c>
      <c r="EY102" s="89" t="s">
        <v>8</v>
      </c>
      <c r="EZ102" s="88" t="s">
        <v>8</v>
      </c>
      <c r="FA102" s="89"/>
      <c r="FB102" s="89">
        <v>-42</v>
      </c>
      <c r="FC102" s="89" t="s">
        <v>8</v>
      </c>
      <c r="FD102" s="89">
        <v>-33.6</v>
      </c>
      <c r="FE102" s="89" t="s">
        <v>8</v>
      </c>
      <c r="FF102" s="89" t="s">
        <v>8</v>
      </c>
      <c r="FG102" s="88">
        <v>75.3</v>
      </c>
      <c r="FH102" s="89"/>
      <c r="FI102" s="89">
        <v>-22</v>
      </c>
      <c r="FJ102" s="89" t="s">
        <v>8</v>
      </c>
      <c r="FK102" s="89" t="s">
        <v>8</v>
      </c>
      <c r="FL102" s="89" t="s">
        <v>8</v>
      </c>
      <c r="FM102" s="89" t="s">
        <v>8</v>
      </c>
      <c r="FN102" s="88">
        <v>89.6</v>
      </c>
      <c r="FO102" s="89"/>
      <c r="FP102" s="89">
        <v>-21.5</v>
      </c>
      <c r="FQ102" s="89" t="s">
        <v>8</v>
      </c>
      <c r="FR102" s="89" t="s">
        <v>8</v>
      </c>
      <c r="FS102" s="89" t="s">
        <v>8</v>
      </c>
      <c r="FT102" s="89">
        <v>-53.1</v>
      </c>
      <c r="FU102" s="88">
        <v>94.7</v>
      </c>
      <c r="FV102" s="89"/>
      <c r="FW102" s="89" t="s">
        <v>8</v>
      </c>
      <c r="FX102" s="89" t="s">
        <v>8</v>
      </c>
      <c r="FY102" s="89">
        <v>-45.1</v>
      </c>
      <c r="FZ102" s="89" t="s">
        <v>8</v>
      </c>
      <c r="GA102" s="89" t="s">
        <v>8</v>
      </c>
      <c r="GB102" s="88" t="s">
        <v>8</v>
      </c>
      <c r="GC102" s="89"/>
      <c r="GD102" s="89" t="s">
        <v>8</v>
      </c>
      <c r="GE102" s="89" t="s">
        <v>8</v>
      </c>
      <c r="GF102" s="89" t="s">
        <v>8</v>
      </c>
      <c r="GG102" s="89" t="s">
        <v>8</v>
      </c>
      <c r="GH102" s="89" t="s">
        <v>8</v>
      </c>
      <c r="GI102" s="88" t="s">
        <v>8</v>
      </c>
      <c r="GJ102" s="89"/>
      <c r="GK102" s="89">
        <v>-14.4</v>
      </c>
      <c r="GL102" s="89" t="s">
        <v>8</v>
      </c>
      <c r="GM102" s="89">
        <v>-17.100000000000001</v>
      </c>
      <c r="GN102" s="89">
        <v>8.1</v>
      </c>
      <c r="GO102" s="89">
        <v>-17.2</v>
      </c>
      <c r="GP102" s="88">
        <v>83.2</v>
      </c>
      <c r="GQ102" s="89"/>
      <c r="GR102" s="89">
        <v>-23.2</v>
      </c>
      <c r="GS102" s="89" t="s">
        <v>8</v>
      </c>
      <c r="GT102" s="89" t="s">
        <v>8</v>
      </c>
      <c r="GU102" s="89" t="s">
        <v>8</v>
      </c>
      <c r="GV102" s="89" t="s">
        <v>8</v>
      </c>
      <c r="GW102" s="88">
        <v>78.099999999999994</v>
      </c>
      <c r="GX102" s="89"/>
      <c r="GY102" s="89" t="s">
        <v>8</v>
      </c>
      <c r="GZ102" s="89" t="s">
        <v>8</v>
      </c>
      <c r="HA102" s="89" t="s">
        <v>8</v>
      </c>
      <c r="HB102" s="89" t="s">
        <v>8</v>
      </c>
      <c r="HC102" s="89" t="s">
        <v>8</v>
      </c>
      <c r="HD102" s="88" t="s">
        <v>8</v>
      </c>
      <c r="HE102" s="89"/>
      <c r="HF102" s="89">
        <v>-24.8</v>
      </c>
      <c r="HG102" s="89" t="s">
        <v>8</v>
      </c>
      <c r="HH102" s="89">
        <v>-33.6</v>
      </c>
      <c r="HI102" s="89">
        <v>-10.8</v>
      </c>
      <c r="HJ102" s="89">
        <v>-41.2</v>
      </c>
      <c r="HK102" s="88">
        <v>79.5</v>
      </c>
      <c r="HL102" s="89"/>
      <c r="HM102" s="89">
        <v>-12</v>
      </c>
      <c r="HN102" s="89" t="s">
        <v>8</v>
      </c>
      <c r="HO102" s="89" t="s">
        <v>8</v>
      </c>
      <c r="HP102" s="89" t="s">
        <v>8</v>
      </c>
      <c r="HQ102" s="89" t="s">
        <v>8</v>
      </c>
      <c r="HR102" s="88">
        <v>89.7</v>
      </c>
      <c r="HS102" s="89"/>
      <c r="HT102" s="89" t="s">
        <v>8</v>
      </c>
      <c r="HU102" s="89" t="s">
        <v>8</v>
      </c>
      <c r="HV102" s="89" t="s">
        <v>8</v>
      </c>
      <c r="HW102" s="89" t="s">
        <v>8</v>
      </c>
      <c r="HX102" s="89" t="s">
        <v>8</v>
      </c>
      <c r="HY102" s="88" t="s">
        <v>8</v>
      </c>
      <c r="HZ102" s="89"/>
      <c r="IA102" s="89" t="s">
        <v>8</v>
      </c>
      <c r="IB102" s="89" t="s">
        <v>8</v>
      </c>
      <c r="IC102" s="89" t="s">
        <v>8</v>
      </c>
      <c r="ID102" s="89" t="s">
        <v>8</v>
      </c>
      <c r="IE102" s="89" t="s">
        <v>8</v>
      </c>
      <c r="IF102" s="88" t="s">
        <v>8</v>
      </c>
      <c r="IG102" s="89"/>
      <c r="IH102" s="89">
        <v>2</v>
      </c>
      <c r="II102" s="89" t="s">
        <v>8</v>
      </c>
      <c r="IJ102" s="89" t="s">
        <v>8</v>
      </c>
      <c r="IK102" s="89" t="s">
        <v>8</v>
      </c>
      <c r="IL102" s="89">
        <v>-85.3</v>
      </c>
      <c r="IM102" s="88">
        <v>95.8</v>
      </c>
      <c r="IN102" s="89"/>
      <c r="IO102" s="89" t="s">
        <v>8</v>
      </c>
      <c r="IP102" s="89" t="s">
        <v>8</v>
      </c>
      <c r="IQ102" s="89" t="s">
        <v>8</v>
      </c>
      <c r="IR102" s="89" t="s">
        <v>8</v>
      </c>
      <c r="IS102" s="89">
        <v>-77.5</v>
      </c>
      <c r="IT102" s="88">
        <v>86.1</v>
      </c>
      <c r="IU102" s="89"/>
      <c r="IV102" s="89">
        <v>-10.4</v>
      </c>
      <c r="IW102" s="89" t="s">
        <v>8</v>
      </c>
      <c r="IX102" s="89">
        <v>-12.1</v>
      </c>
      <c r="IY102" s="89">
        <v>3</v>
      </c>
      <c r="IZ102" s="89">
        <v>-38.700000000000003</v>
      </c>
      <c r="JA102" s="88">
        <v>97.1</v>
      </c>
    </row>
    <row r="103" spans="33:261">
      <c r="AG103" s="97">
        <f t="shared" si="34"/>
        <v>34120</v>
      </c>
      <c r="AH103" s="96">
        <f t="shared" si="35"/>
        <v>-38.700000000000003</v>
      </c>
      <c r="AY103" s="91">
        <v>34150</v>
      </c>
      <c r="AZ103" s="89"/>
      <c r="BA103" s="89">
        <v>-25.2</v>
      </c>
      <c r="BB103" s="89" t="s">
        <v>8</v>
      </c>
      <c r="BC103" s="89">
        <v>-26</v>
      </c>
      <c r="BD103" s="89">
        <v>-18.3</v>
      </c>
      <c r="BE103" s="89">
        <v>-45.1</v>
      </c>
      <c r="BF103" s="88">
        <v>77</v>
      </c>
      <c r="BG103" s="89"/>
      <c r="BH103" s="89">
        <v>-28.7</v>
      </c>
      <c r="BI103" s="89" t="s">
        <v>8</v>
      </c>
      <c r="BJ103" s="89">
        <v>-28</v>
      </c>
      <c r="BK103" s="89">
        <v>-22.5</v>
      </c>
      <c r="BL103" s="89">
        <v>-45</v>
      </c>
      <c r="BM103" s="88">
        <v>75.3</v>
      </c>
      <c r="BN103" s="89"/>
      <c r="BO103" s="89">
        <v>-31.6</v>
      </c>
      <c r="BP103" s="89" t="s">
        <v>8</v>
      </c>
      <c r="BQ103" s="89">
        <v>-25.1</v>
      </c>
      <c r="BR103" s="89">
        <v>-22</v>
      </c>
      <c r="BS103" s="89">
        <v>-23.7</v>
      </c>
      <c r="BT103" s="88">
        <v>75.3</v>
      </c>
      <c r="BU103" s="89"/>
      <c r="BV103" s="89">
        <v>-32.1</v>
      </c>
      <c r="BW103" s="89" t="s">
        <v>8</v>
      </c>
      <c r="BX103" s="89" t="s">
        <v>8</v>
      </c>
      <c r="BY103" s="89">
        <v>29.9</v>
      </c>
      <c r="BZ103" s="89" t="s">
        <v>8</v>
      </c>
      <c r="CA103" s="88">
        <v>74.5</v>
      </c>
      <c r="CB103" s="89"/>
      <c r="CC103" s="89" t="s">
        <v>8</v>
      </c>
      <c r="CD103" s="89" t="s">
        <v>8</v>
      </c>
      <c r="CE103" s="89" t="s">
        <v>8</v>
      </c>
      <c r="CF103" s="89" t="s">
        <v>8</v>
      </c>
      <c r="CG103" s="89" t="s">
        <v>8</v>
      </c>
      <c r="CH103" s="88" t="s">
        <v>8</v>
      </c>
      <c r="CI103" s="89"/>
      <c r="CJ103" s="89">
        <v>-9.1999999999999993</v>
      </c>
      <c r="CK103" s="89" t="s">
        <v>8</v>
      </c>
      <c r="CL103" s="89">
        <v>-0.7</v>
      </c>
      <c r="CM103" s="89" t="s">
        <v>8</v>
      </c>
      <c r="CN103" s="89">
        <v>-30</v>
      </c>
      <c r="CO103" s="88">
        <v>90.5</v>
      </c>
      <c r="CP103" s="89"/>
      <c r="CQ103" s="89">
        <v>-32.1</v>
      </c>
      <c r="CR103" s="89" t="s">
        <v>8</v>
      </c>
      <c r="CS103" s="89">
        <v>-23.6</v>
      </c>
      <c r="CT103" s="89">
        <v>-18.5</v>
      </c>
      <c r="CU103" s="89">
        <v>-26.5</v>
      </c>
      <c r="CV103" s="88">
        <v>79.400000000000006</v>
      </c>
      <c r="CW103" s="89"/>
      <c r="CX103" s="89">
        <v>-14.8</v>
      </c>
      <c r="CY103" s="89" t="s">
        <v>8</v>
      </c>
      <c r="CZ103" s="89">
        <v>-55.7</v>
      </c>
      <c r="DA103" s="89" t="s">
        <v>8</v>
      </c>
      <c r="DB103" s="89" t="s">
        <v>8</v>
      </c>
      <c r="DC103" s="88">
        <v>77.599999999999994</v>
      </c>
      <c r="DD103" s="89"/>
      <c r="DE103" s="89" t="s">
        <v>8</v>
      </c>
      <c r="DF103" s="89" t="s">
        <v>8</v>
      </c>
      <c r="DG103" s="89">
        <v>-19.7</v>
      </c>
      <c r="DH103" s="89" t="s">
        <v>8</v>
      </c>
      <c r="DI103" s="89" t="s">
        <v>8</v>
      </c>
      <c r="DJ103" s="88" t="s">
        <v>8</v>
      </c>
      <c r="DK103" s="89"/>
      <c r="DL103" s="89">
        <v>-5.6</v>
      </c>
      <c r="DM103" s="89" t="s">
        <v>8</v>
      </c>
      <c r="DN103" s="89">
        <v>-36.299999999999997</v>
      </c>
      <c r="DO103" s="89">
        <v>-8.4</v>
      </c>
      <c r="DP103" s="89">
        <v>-19</v>
      </c>
      <c r="DQ103" s="88">
        <v>100.7</v>
      </c>
      <c r="DR103" s="89"/>
      <c r="DS103" s="89">
        <v>-34.799999999999997</v>
      </c>
      <c r="DT103" s="89" t="s">
        <v>8</v>
      </c>
      <c r="DU103" s="89">
        <v>-31.2</v>
      </c>
      <c r="DV103" s="89">
        <v>-24.2</v>
      </c>
      <c r="DW103" s="89">
        <v>-54.4</v>
      </c>
      <c r="DX103" s="88">
        <v>80.5</v>
      </c>
      <c r="DY103" s="89"/>
      <c r="DZ103" s="89">
        <v>-38.9</v>
      </c>
      <c r="EA103" s="89">
        <v>-15.9</v>
      </c>
      <c r="EB103" s="89">
        <v>-32.1</v>
      </c>
      <c r="EC103" s="89">
        <v>-21.9</v>
      </c>
      <c r="ED103" s="89">
        <v>-59.3</v>
      </c>
      <c r="EE103" s="88">
        <v>76.3</v>
      </c>
      <c r="EF103" s="89"/>
      <c r="EG103" s="89" t="s">
        <v>8</v>
      </c>
      <c r="EH103" s="89" t="s">
        <v>8</v>
      </c>
      <c r="EI103" s="89" t="s">
        <v>8</v>
      </c>
      <c r="EJ103" s="89" t="s">
        <v>8</v>
      </c>
      <c r="EK103" s="89" t="s">
        <v>8</v>
      </c>
      <c r="EL103" s="88" t="s">
        <v>8</v>
      </c>
      <c r="EM103" s="89"/>
      <c r="EN103" s="89">
        <v>-21.1</v>
      </c>
      <c r="EO103" s="89" t="s">
        <v>8</v>
      </c>
      <c r="EP103" s="89">
        <v>-31.8</v>
      </c>
      <c r="EQ103" s="89">
        <v>-39.200000000000003</v>
      </c>
      <c r="ER103" s="89">
        <v>-74.8</v>
      </c>
      <c r="ES103" s="88">
        <v>76.3</v>
      </c>
      <c r="ET103" s="89"/>
      <c r="EU103" s="89" t="s">
        <v>8</v>
      </c>
      <c r="EV103" s="89" t="s">
        <v>8</v>
      </c>
      <c r="EW103" s="89" t="s">
        <v>8</v>
      </c>
      <c r="EX103" s="89" t="s">
        <v>8</v>
      </c>
      <c r="EY103" s="89" t="s">
        <v>8</v>
      </c>
      <c r="EZ103" s="88" t="s">
        <v>8</v>
      </c>
      <c r="FA103" s="89"/>
      <c r="FB103" s="89">
        <v>-41.1</v>
      </c>
      <c r="FC103" s="89" t="s">
        <v>8</v>
      </c>
      <c r="FD103" s="89">
        <v>-33.6</v>
      </c>
      <c r="FE103" s="89" t="s">
        <v>8</v>
      </c>
      <c r="FF103" s="89" t="s">
        <v>8</v>
      </c>
      <c r="FG103" s="88">
        <v>75.900000000000006</v>
      </c>
      <c r="FH103" s="89"/>
      <c r="FI103" s="89">
        <v>-21.6</v>
      </c>
      <c r="FJ103" s="89" t="s">
        <v>8</v>
      </c>
      <c r="FK103" s="89" t="s">
        <v>8</v>
      </c>
      <c r="FL103" s="89" t="s">
        <v>8</v>
      </c>
      <c r="FM103" s="89" t="s">
        <v>8</v>
      </c>
      <c r="FN103" s="88">
        <v>90.4</v>
      </c>
      <c r="FO103" s="89"/>
      <c r="FP103" s="89">
        <v>-24.7</v>
      </c>
      <c r="FQ103" s="89" t="s">
        <v>8</v>
      </c>
      <c r="FR103" s="89" t="s">
        <v>8</v>
      </c>
      <c r="FS103" s="89" t="s">
        <v>8</v>
      </c>
      <c r="FT103" s="89">
        <v>-56.1</v>
      </c>
      <c r="FU103" s="88">
        <v>92.2</v>
      </c>
      <c r="FV103" s="89"/>
      <c r="FW103" s="89" t="s">
        <v>8</v>
      </c>
      <c r="FX103" s="89" t="s">
        <v>8</v>
      </c>
      <c r="FY103" s="89">
        <v>-42</v>
      </c>
      <c r="FZ103" s="89" t="s">
        <v>8</v>
      </c>
      <c r="GA103" s="89" t="s">
        <v>8</v>
      </c>
      <c r="GB103" s="88" t="s">
        <v>8</v>
      </c>
      <c r="GC103" s="89"/>
      <c r="GD103" s="89" t="s">
        <v>8</v>
      </c>
      <c r="GE103" s="89" t="s">
        <v>8</v>
      </c>
      <c r="GF103" s="89" t="s">
        <v>8</v>
      </c>
      <c r="GG103" s="89" t="s">
        <v>8</v>
      </c>
      <c r="GH103" s="89" t="s">
        <v>8</v>
      </c>
      <c r="GI103" s="88" t="s">
        <v>8</v>
      </c>
      <c r="GJ103" s="89"/>
      <c r="GK103" s="89">
        <v>-13.6</v>
      </c>
      <c r="GL103" s="89" t="s">
        <v>8</v>
      </c>
      <c r="GM103" s="89">
        <v>-16.5</v>
      </c>
      <c r="GN103" s="89">
        <v>7.8</v>
      </c>
      <c r="GO103" s="89">
        <v>-16.5</v>
      </c>
      <c r="GP103" s="88">
        <v>85.5</v>
      </c>
      <c r="GQ103" s="89"/>
      <c r="GR103" s="89">
        <v>-23</v>
      </c>
      <c r="GS103" s="89" t="s">
        <v>8</v>
      </c>
      <c r="GT103" s="89" t="s">
        <v>8</v>
      </c>
      <c r="GU103" s="89" t="s">
        <v>8</v>
      </c>
      <c r="GV103" s="89" t="s">
        <v>8</v>
      </c>
      <c r="GW103" s="88">
        <v>78.900000000000006</v>
      </c>
      <c r="GX103" s="89"/>
      <c r="GY103" s="89" t="s">
        <v>8</v>
      </c>
      <c r="GZ103" s="89" t="s">
        <v>8</v>
      </c>
      <c r="HA103" s="89" t="s">
        <v>8</v>
      </c>
      <c r="HB103" s="89" t="s">
        <v>8</v>
      </c>
      <c r="HC103" s="89" t="s">
        <v>8</v>
      </c>
      <c r="HD103" s="88" t="s">
        <v>8</v>
      </c>
      <c r="HE103" s="89"/>
      <c r="HF103" s="89">
        <v>-26.5</v>
      </c>
      <c r="HG103" s="89" t="s">
        <v>8</v>
      </c>
      <c r="HH103" s="89">
        <v>-36.700000000000003</v>
      </c>
      <c r="HI103" s="89">
        <v>-10.1</v>
      </c>
      <c r="HJ103" s="89">
        <v>-47.8</v>
      </c>
      <c r="HK103" s="88">
        <v>76.3</v>
      </c>
      <c r="HL103" s="89"/>
      <c r="HM103" s="89">
        <v>-11.5</v>
      </c>
      <c r="HN103" s="89" t="s">
        <v>8</v>
      </c>
      <c r="HO103" s="89" t="s">
        <v>8</v>
      </c>
      <c r="HP103" s="89" t="s">
        <v>8</v>
      </c>
      <c r="HQ103" s="89" t="s">
        <v>8</v>
      </c>
      <c r="HR103" s="88">
        <v>90.2</v>
      </c>
      <c r="HS103" s="89"/>
      <c r="HT103" s="89" t="s">
        <v>8</v>
      </c>
      <c r="HU103" s="89" t="s">
        <v>8</v>
      </c>
      <c r="HV103" s="89" t="s">
        <v>8</v>
      </c>
      <c r="HW103" s="89" t="s">
        <v>8</v>
      </c>
      <c r="HX103" s="89" t="s">
        <v>8</v>
      </c>
      <c r="HY103" s="88" t="s">
        <v>8</v>
      </c>
      <c r="HZ103" s="89"/>
      <c r="IA103" s="89" t="s">
        <v>8</v>
      </c>
      <c r="IB103" s="89" t="s">
        <v>8</v>
      </c>
      <c r="IC103" s="89" t="s">
        <v>8</v>
      </c>
      <c r="ID103" s="89" t="s">
        <v>8</v>
      </c>
      <c r="IE103" s="89" t="s">
        <v>8</v>
      </c>
      <c r="IF103" s="88" t="s">
        <v>8</v>
      </c>
      <c r="IG103" s="89"/>
      <c r="IH103" s="89">
        <v>-0.8</v>
      </c>
      <c r="II103" s="89" t="s">
        <v>8</v>
      </c>
      <c r="IJ103" s="89" t="s">
        <v>8</v>
      </c>
      <c r="IK103" s="89" t="s">
        <v>8</v>
      </c>
      <c r="IL103" s="89">
        <v>-86.4</v>
      </c>
      <c r="IM103" s="88">
        <v>94.2</v>
      </c>
      <c r="IN103" s="89"/>
      <c r="IO103" s="89" t="s">
        <v>8</v>
      </c>
      <c r="IP103" s="89" t="s">
        <v>8</v>
      </c>
      <c r="IQ103" s="89" t="s">
        <v>8</v>
      </c>
      <c r="IR103" s="89" t="s">
        <v>8</v>
      </c>
      <c r="IS103" s="89">
        <v>-80</v>
      </c>
      <c r="IT103" s="88">
        <v>87.5</v>
      </c>
      <c r="IU103" s="89"/>
      <c r="IV103" s="89">
        <v>-11.3</v>
      </c>
      <c r="IW103" s="89" t="s">
        <v>8</v>
      </c>
      <c r="IX103" s="89">
        <v>-17.399999999999999</v>
      </c>
      <c r="IY103" s="89">
        <v>2.1</v>
      </c>
      <c r="IZ103" s="89">
        <v>-41.8</v>
      </c>
      <c r="JA103" s="88">
        <v>95.1</v>
      </c>
    </row>
    <row r="104" spans="33:261">
      <c r="AG104" s="97">
        <f t="shared" si="34"/>
        <v>34150</v>
      </c>
      <c r="AH104" s="96">
        <f t="shared" si="35"/>
        <v>-41.8</v>
      </c>
      <c r="AY104" s="91">
        <v>34181</v>
      </c>
      <c r="AZ104" s="89"/>
      <c r="BA104" s="89">
        <v>-25.3</v>
      </c>
      <c r="BB104" s="89" t="s">
        <v>8</v>
      </c>
      <c r="BC104" s="89">
        <v>-26.1</v>
      </c>
      <c r="BD104" s="89">
        <v>-13.5</v>
      </c>
      <c r="BE104" s="89">
        <v>-38.1</v>
      </c>
      <c r="BF104" s="88">
        <v>77.7</v>
      </c>
      <c r="BG104" s="89"/>
      <c r="BH104" s="89">
        <v>-28.7</v>
      </c>
      <c r="BI104" s="89" t="s">
        <v>8</v>
      </c>
      <c r="BJ104" s="89">
        <v>-28.4</v>
      </c>
      <c r="BK104" s="89">
        <v>-18.100000000000001</v>
      </c>
      <c r="BL104" s="89">
        <v>-36.799999999999997</v>
      </c>
      <c r="BM104" s="88">
        <v>75.900000000000006</v>
      </c>
      <c r="BN104" s="89"/>
      <c r="BO104" s="89">
        <v>-29.2</v>
      </c>
      <c r="BP104" s="89" t="s">
        <v>8</v>
      </c>
      <c r="BQ104" s="89">
        <v>-25.2</v>
      </c>
      <c r="BR104" s="89">
        <v>-20.5</v>
      </c>
      <c r="BS104" s="89">
        <v>-20.5</v>
      </c>
      <c r="BT104" s="88">
        <v>76.7</v>
      </c>
      <c r="BU104" s="89"/>
      <c r="BV104" s="89">
        <v>-27.9</v>
      </c>
      <c r="BW104" s="89" t="s">
        <v>8</v>
      </c>
      <c r="BX104" s="89" t="s">
        <v>8</v>
      </c>
      <c r="BY104" s="89">
        <v>18.3</v>
      </c>
      <c r="BZ104" s="89" t="s">
        <v>8</v>
      </c>
      <c r="CA104" s="88">
        <v>78.5</v>
      </c>
      <c r="CB104" s="89"/>
      <c r="CC104" s="89" t="s">
        <v>8</v>
      </c>
      <c r="CD104" s="89" t="s">
        <v>8</v>
      </c>
      <c r="CE104" s="89" t="s">
        <v>8</v>
      </c>
      <c r="CF104" s="89" t="s">
        <v>8</v>
      </c>
      <c r="CG104" s="89" t="s">
        <v>8</v>
      </c>
      <c r="CH104" s="88" t="s">
        <v>8</v>
      </c>
      <c r="CI104" s="89"/>
      <c r="CJ104" s="89">
        <v>-8.6</v>
      </c>
      <c r="CK104" s="89" t="s">
        <v>8</v>
      </c>
      <c r="CL104" s="89">
        <v>-0.5</v>
      </c>
      <c r="CM104" s="89" t="s">
        <v>8</v>
      </c>
      <c r="CN104" s="89">
        <v>-22.9</v>
      </c>
      <c r="CO104" s="88">
        <v>92.1</v>
      </c>
      <c r="CP104" s="89"/>
      <c r="CQ104" s="89">
        <v>-32.700000000000003</v>
      </c>
      <c r="CR104" s="89" t="s">
        <v>8</v>
      </c>
      <c r="CS104" s="89">
        <v>-26.2</v>
      </c>
      <c r="CT104" s="89">
        <v>-10.9</v>
      </c>
      <c r="CU104" s="89">
        <v>-27.3</v>
      </c>
      <c r="CV104" s="88">
        <v>79.2</v>
      </c>
      <c r="CW104" s="89"/>
      <c r="CX104" s="89">
        <v>1.1000000000000001</v>
      </c>
      <c r="CY104" s="89" t="s">
        <v>8</v>
      </c>
      <c r="CZ104" s="89">
        <v>-55.3</v>
      </c>
      <c r="DA104" s="89" t="s">
        <v>8</v>
      </c>
      <c r="DB104" s="89" t="s">
        <v>8</v>
      </c>
      <c r="DC104" s="88">
        <v>87.2</v>
      </c>
      <c r="DD104" s="89"/>
      <c r="DE104" s="89" t="s">
        <v>8</v>
      </c>
      <c r="DF104" s="89" t="s">
        <v>8</v>
      </c>
      <c r="DG104" s="89">
        <v>-20</v>
      </c>
      <c r="DH104" s="89" t="s">
        <v>8</v>
      </c>
      <c r="DI104" s="89" t="s">
        <v>8</v>
      </c>
      <c r="DJ104" s="88" t="s">
        <v>8</v>
      </c>
      <c r="DK104" s="89"/>
      <c r="DL104" s="89">
        <v>-4.5</v>
      </c>
      <c r="DM104" s="89" t="s">
        <v>8</v>
      </c>
      <c r="DN104" s="89">
        <v>-34.4</v>
      </c>
      <c r="DO104" s="89">
        <v>-4.4000000000000004</v>
      </c>
      <c r="DP104" s="89">
        <v>-25.7</v>
      </c>
      <c r="DQ104" s="88">
        <v>102.1</v>
      </c>
      <c r="DR104" s="89"/>
      <c r="DS104" s="89">
        <v>-35.5</v>
      </c>
      <c r="DT104" s="89" t="s">
        <v>8</v>
      </c>
      <c r="DU104" s="89">
        <v>-26.6</v>
      </c>
      <c r="DV104" s="89">
        <v>-33.200000000000003</v>
      </c>
      <c r="DW104" s="89">
        <v>-38.200000000000003</v>
      </c>
      <c r="DX104" s="88">
        <v>80.5</v>
      </c>
      <c r="DY104" s="89"/>
      <c r="DZ104" s="89">
        <v>-39.4</v>
      </c>
      <c r="EA104" s="89">
        <v>-12.2</v>
      </c>
      <c r="EB104" s="89">
        <v>-34.6</v>
      </c>
      <c r="EC104" s="89">
        <v>-12.6</v>
      </c>
      <c r="ED104" s="89">
        <v>-59.5</v>
      </c>
      <c r="EE104" s="88">
        <v>76.8</v>
      </c>
      <c r="EF104" s="89"/>
      <c r="EG104" s="89" t="s">
        <v>8</v>
      </c>
      <c r="EH104" s="89" t="s">
        <v>8</v>
      </c>
      <c r="EI104" s="89" t="s">
        <v>8</v>
      </c>
      <c r="EJ104" s="89" t="s">
        <v>8</v>
      </c>
      <c r="EK104" s="89" t="s">
        <v>8</v>
      </c>
      <c r="EL104" s="88" t="s">
        <v>8</v>
      </c>
      <c r="EM104" s="89"/>
      <c r="EN104" s="89">
        <v>-20.7</v>
      </c>
      <c r="EO104" s="89" t="s">
        <v>8</v>
      </c>
      <c r="EP104" s="89">
        <v>-29</v>
      </c>
      <c r="EQ104" s="89">
        <v>-34.700000000000003</v>
      </c>
      <c r="ER104" s="89">
        <v>-60.5</v>
      </c>
      <c r="ES104" s="88">
        <v>79</v>
      </c>
      <c r="ET104" s="89"/>
      <c r="EU104" s="89" t="s">
        <v>8</v>
      </c>
      <c r="EV104" s="89" t="s">
        <v>8</v>
      </c>
      <c r="EW104" s="89" t="s">
        <v>8</v>
      </c>
      <c r="EX104" s="89" t="s">
        <v>8</v>
      </c>
      <c r="EY104" s="89" t="s">
        <v>8</v>
      </c>
      <c r="EZ104" s="88" t="s">
        <v>8</v>
      </c>
      <c r="FA104" s="89"/>
      <c r="FB104" s="89">
        <v>-42.2</v>
      </c>
      <c r="FC104" s="89" t="s">
        <v>8</v>
      </c>
      <c r="FD104" s="89">
        <v>-39.299999999999997</v>
      </c>
      <c r="FE104" s="89" t="s">
        <v>8</v>
      </c>
      <c r="FF104" s="89">
        <v>-62.9</v>
      </c>
      <c r="FG104" s="88">
        <v>74.3</v>
      </c>
      <c r="FH104" s="89"/>
      <c r="FI104" s="89">
        <v>-26.2</v>
      </c>
      <c r="FJ104" s="89" t="s">
        <v>8</v>
      </c>
      <c r="FK104" s="89" t="s">
        <v>8</v>
      </c>
      <c r="FL104" s="89" t="s">
        <v>8</v>
      </c>
      <c r="FM104" s="89" t="s">
        <v>8</v>
      </c>
      <c r="FN104" s="88">
        <v>86.3</v>
      </c>
      <c r="FO104" s="89"/>
      <c r="FP104" s="89">
        <v>-22</v>
      </c>
      <c r="FQ104" s="89" t="s">
        <v>8</v>
      </c>
      <c r="FR104" s="89" t="s">
        <v>8</v>
      </c>
      <c r="FS104" s="89" t="s">
        <v>8</v>
      </c>
      <c r="FT104" s="89">
        <v>-53.6</v>
      </c>
      <c r="FU104" s="88">
        <v>93.7</v>
      </c>
      <c r="FV104" s="89"/>
      <c r="FW104" s="89" t="s">
        <v>8</v>
      </c>
      <c r="FX104" s="89" t="s">
        <v>8</v>
      </c>
      <c r="FY104" s="89">
        <v>-47.3</v>
      </c>
      <c r="FZ104" s="89" t="s">
        <v>8</v>
      </c>
      <c r="GA104" s="89" t="s">
        <v>8</v>
      </c>
      <c r="GB104" s="88" t="s">
        <v>8</v>
      </c>
      <c r="GC104" s="89"/>
      <c r="GD104" s="89" t="s">
        <v>8</v>
      </c>
      <c r="GE104" s="89" t="s">
        <v>8</v>
      </c>
      <c r="GF104" s="89" t="s">
        <v>8</v>
      </c>
      <c r="GG104" s="89" t="s">
        <v>8</v>
      </c>
      <c r="GH104" s="89" t="s">
        <v>8</v>
      </c>
      <c r="GI104" s="88" t="s">
        <v>8</v>
      </c>
      <c r="GJ104" s="89"/>
      <c r="GK104" s="89">
        <v>-12.4</v>
      </c>
      <c r="GL104" s="89" t="s">
        <v>8</v>
      </c>
      <c r="GM104" s="89">
        <v>-18.5</v>
      </c>
      <c r="GN104" s="89">
        <v>7</v>
      </c>
      <c r="GO104" s="89">
        <v>-17</v>
      </c>
      <c r="GP104" s="88">
        <v>85.6</v>
      </c>
      <c r="GQ104" s="89"/>
      <c r="GR104" s="89">
        <v>-21</v>
      </c>
      <c r="GS104" s="89" t="s">
        <v>8</v>
      </c>
      <c r="GT104" s="89" t="s">
        <v>8</v>
      </c>
      <c r="GU104" s="89" t="s">
        <v>8</v>
      </c>
      <c r="GV104" s="89" t="s">
        <v>8</v>
      </c>
      <c r="GW104" s="88">
        <v>81.3</v>
      </c>
      <c r="GX104" s="89"/>
      <c r="GY104" s="89" t="s">
        <v>8</v>
      </c>
      <c r="GZ104" s="89" t="s">
        <v>8</v>
      </c>
      <c r="HA104" s="89" t="s">
        <v>8</v>
      </c>
      <c r="HB104" s="89" t="s">
        <v>8</v>
      </c>
      <c r="HC104" s="89" t="s">
        <v>8</v>
      </c>
      <c r="HD104" s="88" t="s">
        <v>8</v>
      </c>
      <c r="HE104" s="89"/>
      <c r="HF104" s="89">
        <v>-25.8</v>
      </c>
      <c r="HG104" s="89" t="s">
        <v>8</v>
      </c>
      <c r="HH104" s="89">
        <v>-37.700000000000003</v>
      </c>
      <c r="HI104" s="89">
        <v>-11.3</v>
      </c>
      <c r="HJ104" s="89">
        <v>-45.2</v>
      </c>
      <c r="HK104" s="88">
        <v>77.7</v>
      </c>
      <c r="HL104" s="89"/>
      <c r="HM104" s="89">
        <v>-2.2999999999999998</v>
      </c>
      <c r="HN104" s="89" t="s">
        <v>8</v>
      </c>
      <c r="HO104" s="89" t="s">
        <v>8</v>
      </c>
      <c r="HP104" s="89" t="s">
        <v>8</v>
      </c>
      <c r="HQ104" s="89" t="s">
        <v>8</v>
      </c>
      <c r="HR104" s="88">
        <v>100.7</v>
      </c>
      <c r="HS104" s="89"/>
      <c r="HT104" s="89" t="s">
        <v>8</v>
      </c>
      <c r="HU104" s="89" t="s">
        <v>8</v>
      </c>
      <c r="HV104" s="89" t="s">
        <v>8</v>
      </c>
      <c r="HW104" s="89" t="s">
        <v>8</v>
      </c>
      <c r="HX104" s="89" t="s">
        <v>8</v>
      </c>
      <c r="HY104" s="88" t="s">
        <v>8</v>
      </c>
      <c r="HZ104" s="89"/>
      <c r="IA104" s="89" t="s">
        <v>8</v>
      </c>
      <c r="IB104" s="89" t="s">
        <v>8</v>
      </c>
      <c r="IC104" s="89" t="s">
        <v>8</v>
      </c>
      <c r="ID104" s="89" t="s">
        <v>8</v>
      </c>
      <c r="IE104" s="89" t="s">
        <v>8</v>
      </c>
      <c r="IF104" s="88" t="s">
        <v>8</v>
      </c>
      <c r="IG104" s="89"/>
      <c r="IH104" s="89">
        <v>-1.7</v>
      </c>
      <c r="II104" s="89" t="s">
        <v>8</v>
      </c>
      <c r="IJ104" s="89" t="s">
        <v>8</v>
      </c>
      <c r="IK104" s="89" t="s">
        <v>8</v>
      </c>
      <c r="IL104" s="89">
        <v>-75</v>
      </c>
      <c r="IM104" s="88">
        <v>94.4</v>
      </c>
      <c r="IN104" s="89"/>
      <c r="IO104" s="89" t="s">
        <v>8</v>
      </c>
      <c r="IP104" s="89" t="s">
        <v>8</v>
      </c>
      <c r="IQ104" s="89" t="s">
        <v>8</v>
      </c>
      <c r="IR104" s="89" t="s">
        <v>8</v>
      </c>
      <c r="IS104" s="89">
        <v>-76.3</v>
      </c>
      <c r="IT104" s="88">
        <v>91.8</v>
      </c>
      <c r="IU104" s="89"/>
      <c r="IV104" s="89">
        <v>-12.9</v>
      </c>
      <c r="IW104" s="89" t="s">
        <v>8</v>
      </c>
      <c r="IX104" s="89">
        <v>-16.3</v>
      </c>
      <c r="IY104" s="89">
        <v>8.8000000000000007</v>
      </c>
      <c r="IZ104" s="89">
        <v>-34.1</v>
      </c>
      <c r="JA104" s="88">
        <v>95</v>
      </c>
    </row>
    <row r="105" spans="33:261">
      <c r="AG105" s="97">
        <f t="shared" si="34"/>
        <v>34181</v>
      </c>
      <c r="AH105" s="96">
        <f t="shared" si="35"/>
        <v>-34.1</v>
      </c>
      <c r="AY105" s="91">
        <v>34212</v>
      </c>
      <c r="AZ105" s="89"/>
      <c r="BA105" s="89">
        <v>-23.2</v>
      </c>
      <c r="BB105" s="89" t="s">
        <v>8</v>
      </c>
      <c r="BC105" s="89">
        <v>-25.6</v>
      </c>
      <c r="BD105" s="89">
        <v>-13.5</v>
      </c>
      <c r="BE105" s="89">
        <v>-42.3</v>
      </c>
      <c r="BF105" s="88">
        <v>79.3</v>
      </c>
      <c r="BG105" s="89"/>
      <c r="BH105" s="89">
        <v>-27.7</v>
      </c>
      <c r="BI105" s="89" t="s">
        <v>8</v>
      </c>
      <c r="BJ105" s="89">
        <v>-28.4</v>
      </c>
      <c r="BK105" s="89">
        <v>-18.3</v>
      </c>
      <c r="BL105" s="89">
        <v>-43.5</v>
      </c>
      <c r="BM105" s="88">
        <v>76.400000000000006</v>
      </c>
      <c r="BN105" s="89"/>
      <c r="BO105" s="89">
        <v>-30.8</v>
      </c>
      <c r="BP105" s="89" t="s">
        <v>8</v>
      </c>
      <c r="BQ105" s="89">
        <v>-25.6</v>
      </c>
      <c r="BR105" s="89">
        <v>-21</v>
      </c>
      <c r="BS105" s="89">
        <v>-17.600000000000001</v>
      </c>
      <c r="BT105" s="88">
        <v>75.8</v>
      </c>
      <c r="BU105" s="89"/>
      <c r="BV105" s="89">
        <v>-28.2</v>
      </c>
      <c r="BW105" s="89" t="s">
        <v>8</v>
      </c>
      <c r="BX105" s="89" t="s">
        <v>8</v>
      </c>
      <c r="BY105" s="89">
        <v>17.8</v>
      </c>
      <c r="BZ105" s="89" t="s">
        <v>8</v>
      </c>
      <c r="CA105" s="88">
        <v>78</v>
      </c>
      <c r="CB105" s="89"/>
      <c r="CC105" s="89" t="s">
        <v>8</v>
      </c>
      <c r="CD105" s="89" t="s">
        <v>8</v>
      </c>
      <c r="CE105" s="89" t="s">
        <v>8</v>
      </c>
      <c r="CF105" s="89" t="s">
        <v>8</v>
      </c>
      <c r="CG105" s="89" t="s">
        <v>8</v>
      </c>
      <c r="CH105" s="88" t="s">
        <v>8</v>
      </c>
      <c r="CI105" s="89"/>
      <c r="CJ105" s="89">
        <v>-8.6</v>
      </c>
      <c r="CK105" s="89" t="s">
        <v>8</v>
      </c>
      <c r="CL105" s="89">
        <v>-2</v>
      </c>
      <c r="CM105" s="89" t="s">
        <v>8</v>
      </c>
      <c r="CN105" s="89">
        <v>-22.8</v>
      </c>
      <c r="CO105" s="88">
        <v>91.9</v>
      </c>
      <c r="CP105" s="89"/>
      <c r="CQ105" s="89">
        <v>-30.3</v>
      </c>
      <c r="CR105" s="89" t="s">
        <v>8</v>
      </c>
      <c r="CS105" s="89">
        <v>-25.3</v>
      </c>
      <c r="CT105" s="89">
        <v>-10.199999999999999</v>
      </c>
      <c r="CU105" s="89">
        <v>-27.6</v>
      </c>
      <c r="CV105" s="88">
        <v>81.099999999999994</v>
      </c>
      <c r="CW105" s="89"/>
      <c r="CX105" s="89">
        <v>1.9</v>
      </c>
      <c r="CY105" s="89" t="s">
        <v>8</v>
      </c>
      <c r="CZ105" s="89">
        <v>-54.6</v>
      </c>
      <c r="DA105" s="89" t="s">
        <v>8</v>
      </c>
      <c r="DB105" s="89" t="s">
        <v>8</v>
      </c>
      <c r="DC105" s="88">
        <v>87.7</v>
      </c>
      <c r="DD105" s="89"/>
      <c r="DE105" s="89" t="s">
        <v>8</v>
      </c>
      <c r="DF105" s="89" t="s">
        <v>8</v>
      </c>
      <c r="DG105" s="89">
        <v>-16.2</v>
      </c>
      <c r="DH105" s="89" t="s">
        <v>8</v>
      </c>
      <c r="DI105" s="89" t="s">
        <v>8</v>
      </c>
      <c r="DJ105" s="88" t="s">
        <v>8</v>
      </c>
      <c r="DK105" s="89"/>
      <c r="DL105" s="89">
        <v>-3.9</v>
      </c>
      <c r="DM105" s="89" t="s">
        <v>8</v>
      </c>
      <c r="DN105" s="89">
        <v>-31.2</v>
      </c>
      <c r="DO105" s="89">
        <v>-4.4000000000000004</v>
      </c>
      <c r="DP105" s="89">
        <v>-26.3</v>
      </c>
      <c r="DQ105" s="88">
        <v>102.2</v>
      </c>
      <c r="DR105" s="89"/>
      <c r="DS105" s="89">
        <v>-36.6</v>
      </c>
      <c r="DT105" s="89" t="s">
        <v>8</v>
      </c>
      <c r="DU105" s="89">
        <v>-33</v>
      </c>
      <c r="DV105" s="89">
        <v>-29.7</v>
      </c>
      <c r="DW105" s="89">
        <v>-48.4</v>
      </c>
      <c r="DX105" s="88">
        <v>77.7</v>
      </c>
      <c r="DY105" s="89"/>
      <c r="DZ105" s="89">
        <v>-36.4</v>
      </c>
      <c r="EA105" s="89">
        <v>-13.2</v>
      </c>
      <c r="EB105" s="89">
        <v>-35</v>
      </c>
      <c r="EC105" s="89">
        <v>-14</v>
      </c>
      <c r="ED105" s="89">
        <v>-56.5</v>
      </c>
      <c r="EE105" s="88">
        <v>78.099999999999994</v>
      </c>
      <c r="EF105" s="89"/>
      <c r="EG105" s="89" t="s">
        <v>8</v>
      </c>
      <c r="EH105" s="89" t="s">
        <v>8</v>
      </c>
      <c r="EI105" s="89" t="s">
        <v>8</v>
      </c>
      <c r="EJ105" s="89" t="s">
        <v>8</v>
      </c>
      <c r="EK105" s="89" t="s">
        <v>8</v>
      </c>
      <c r="EL105" s="88" t="s">
        <v>8</v>
      </c>
      <c r="EM105" s="89"/>
      <c r="EN105" s="89">
        <v>-21.5</v>
      </c>
      <c r="EO105" s="89" t="s">
        <v>8</v>
      </c>
      <c r="EP105" s="89">
        <v>-28.9</v>
      </c>
      <c r="EQ105" s="89">
        <v>-39.1</v>
      </c>
      <c r="ER105" s="89">
        <v>-57.3</v>
      </c>
      <c r="ES105" s="88">
        <v>79</v>
      </c>
      <c r="ET105" s="89"/>
      <c r="EU105" s="89" t="s">
        <v>8</v>
      </c>
      <c r="EV105" s="89" t="s">
        <v>8</v>
      </c>
      <c r="EW105" s="89" t="s">
        <v>8</v>
      </c>
      <c r="EX105" s="89" t="s">
        <v>8</v>
      </c>
      <c r="EY105" s="89" t="s">
        <v>8</v>
      </c>
      <c r="EZ105" s="88" t="s">
        <v>8</v>
      </c>
      <c r="FA105" s="89"/>
      <c r="FB105" s="89">
        <v>-41.5</v>
      </c>
      <c r="FC105" s="89" t="s">
        <v>8</v>
      </c>
      <c r="FD105" s="89">
        <v>-39</v>
      </c>
      <c r="FE105" s="89" t="s">
        <v>8</v>
      </c>
      <c r="FF105" s="89">
        <v>-62</v>
      </c>
      <c r="FG105" s="88">
        <v>74.900000000000006</v>
      </c>
      <c r="FH105" s="89"/>
      <c r="FI105" s="89">
        <v>-30.9</v>
      </c>
      <c r="FJ105" s="89" t="s">
        <v>8</v>
      </c>
      <c r="FK105" s="89" t="s">
        <v>8</v>
      </c>
      <c r="FL105" s="89" t="s">
        <v>8</v>
      </c>
      <c r="FM105" s="89" t="s">
        <v>8</v>
      </c>
      <c r="FN105" s="88">
        <v>82.1</v>
      </c>
      <c r="FO105" s="89"/>
      <c r="FP105" s="89">
        <v>-29.1</v>
      </c>
      <c r="FQ105" s="89" t="s">
        <v>8</v>
      </c>
      <c r="FR105" s="89" t="s">
        <v>8</v>
      </c>
      <c r="FS105" s="89" t="s">
        <v>8</v>
      </c>
      <c r="FT105" s="89">
        <v>-62.4</v>
      </c>
      <c r="FU105" s="88">
        <v>88.2</v>
      </c>
      <c r="FV105" s="89"/>
      <c r="FW105" s="89" t="s">
        <v>8</v>
      </c>
      <c r="FX105" s="89" t="s">
        <v>8</v>
      </c>
      <c r="FY105" s="89">
        <v>-41.4</v>
      </c>
      <c r="FZ105" s="89" t="s">
        <v>8</v>
      </c>
      <c r="GA105" s="89" t="s">
        <v>8</v>
      </c>
      <c r="GB105" s="88" t="s">
        <v>8</v>
      </c>
      <c r="GC105" s="89"/>
      <c r="GD105" s="89" t="s">
        <v>8</v>
      </c>
      <c r="GE105" s="89" t="s">
        <v>8</v>
      </c>
      <c r="GF105" s="89" t="s">
        <v>8</v>
      </c>
      <c r="GG105" s="89" t="s">
        <v>8</v>
      </c>
      <c r="GH105" s="89" t="s">
        <v>8</v>
      </c>
      <c r="GI105" s="88" t="s">
        <v>8</v>
      </c>
      <c r="GJ105" s="89"/>
      <c r="GK105" s="89">
        <v>-13.5</v>
      </c>
      <c r="GL105" s="89" t="s">
        <v>8</v>
      </c>
      <c r="GM105" s="89">
        <v>-14.9</v>
      </c>
      <c r="GN105" s="89">
        <v>11.6</v>
      </c>
      <c r="GO105" s="89">
        <v>-18.5</v>
      </c>
      <c r="GP105" s="88">
        <v>84.9</v>
      </c>
      <c r="GQ105" s="89"/>
      <c r="GR105" s="89">
        <v>-21.3</v>
      </c>
      <c r="GS105" s="89" t="s">
        <v>8</v>
      </c>
      <c r="GT105" s="89" t="s">
        <v>8</v>
      </c>
      <c r="GU105" s="89" t="s">
        <v>8</v>
      </c>
      <c r="GV105" s="89" t="s">
        <v>8</v>
      </c>
      <c r="GW105" s="88">
        <v>81</v>
      </c>
      <c r="GX105" s="89"/>
      <c r="GY105" s="89" t="s">
        <v>8</v>
      </c>
      <c r="GZ105" s="89" t="s">
        <v>8</v>
      </c>
      <c r="HA105" s="89" t="s">
        <v>8</v>
      </c>
      <c r="HB105" s="89" t="s">
        <v>8</v>
      </c>
      <c r="HC105" s="89" t="s">
        <v>8</v>
      </c>
      <c r="HD105" s="88" t="s">
        <v>8</v>
      </c>
      <c r="HE105" s="89"/>
      <c r="HF105" s="89">
        <v>-23.3</v>
      </c>
      <c r="HG105" s="89" t="s">
        <v>8</v>
      </c>
      <c r="HH105" s="89">
        <v>-33.6</v>
      </c>
      <c r="HI105" s="89">
        <v>-4.5</v>
      </c>
      <c r="HJ105" s="89">
        <v>-46.9</v>
      </c>
      <c r="HK105" s="88">
        <v>82.3</v>
      </c>
      <c r="HL105" s="89"/>
      <c r="HM105" s="89">
        <v>-1.6</v>
      </c>
      <c r="HN105" s="89" t="s">
        <v>8</v>
      </c>
      <c r="HO105" s="89" t="s">
        <v>8</v>
      </c>
      <c r="HP105" s="89" t="s">
        <v>8</v>
      </c>
      <c r="HQ105" s="89" t="s">
        <v>8</v>
      </c>
      <c r="HR105" s="88">
        <v>102.3</v>
      </c>
      <c r="HS105" s="89"/>
      <c r="HT105" s="89" t="s">
        <v>8</v>
      </c>
      <c r="HU105" s="89" t="s">
        <v>8</v>
      </c>
      <c r="HV105" s="89" t="s">
        <v>8</v>
      </c>
      <c r="HW105" s="89" t="s">
        <v>8</v>
      </c>
      <c r="HX105" s="89" t="s">
        <v>8</v>
      </c>
      <c r="HY105" s="88" t="s">
        <v>8</v>
      </c>
      <c r="HZ105" s="89"/>
      <c r="IA105" s="89">
        <v>0.3</v>
      </c>
      <c r="IB105" s="89" t="s">
        <v>8</v>
      </c>
      <c r="IC105" s="89" t="s">
        <v>8</v>
      </c>
      <c r="ID105" s="89" t="s">
        <v>8</v>
      </c>
      <c r="IE105" s="89">
        <v>-62.8</v>
      </c>
      <c r="IF105" s="88">
        <v>92.1</v>
      </c>
      <c r="IG105" s="89"/>
      <c r="IH105" s="89">
        <v>-2.9</v>
      </c>
      <c r="II105" s="89" t="s">
        <v>8</v>
      </c>
      <c r="IJ105" s="89" t="s">
        <v>8</v>
      </c>
      <c r="IK105" s="89" t="s">
        <v>8</v>
      </c>
      <c r="IL105" s="89">
        <v>-75.3</v>
      </c>
      <c r="IM105" s="88">
        <v>93.1</v>
      </c>
      <c r="IN105" s="89"/>
      <c r="IO105" s="89" t="s">
        <v>8</v>
      </c>
      <c r="IP105" s="89" t="s">
        <v>8</v>
      </c>
      <c r="IQ105" s="89" t="s">
        <v>8</v>
      </c>
      <c r="IR105" s="89" t="s">
        <v>8</v>
      </c>
      <c r="IS105" s="89">
        <v>-78.3</v>
      </c>
      <c r="IT105" s="88">
        <v>92.6</v>
      </c>
      <c r="IU105" s="89"/>
      <c r="IV105" s="89">
        <v>-5.3</v>
      </c>
      <c r="IW105" s="89" t="s">
        <v>8</v>
      </c>
      <c r="IX105" s="89">
        <v>-12.4</v>
      </c>
      <c r="IY105" s="89">
        <v>10.5</v>
      </c>
      <c r="IZ105" s="89">
        <v>-32.700000000000003</v>
      </c>
      <c r="JA105" s="88">
        <v>100.8</v>
      </c>
    </row>
    <row r="106" spans="33:261">
      <c r="AG106" s="97">
        <f t="shared" si="34"/>
        <v>34212</v>
      </c>
      <c r="AH106" s="96">
        <f t="shared" si="35"/>
        <v>-32.700000000000003</v>
      </c>
      <c r="AY106" s="91">
        <v>34242</v>
      </c>
      <c r="AZ106" s="98"/>
      <c r="BA106" s="89">
        <v>-21.2</v>
      </c>
      <c r="BB106" s="89" t="s">
        <v>8</v>
      </c>
      <c r="BC106" s="89">
        <v>-24.1</v>
      </c>
      <c r="BD106" s="89">
        <v>-13.2</v>
      </c>
      <c r="BE106" s="89">
        <v>-44.3</v>
      </c>
      <c r="BF106" s="88">
        <v>81.8</v>
      </c>
      <c r="BG106" s="89"/>
      <c r="BH106" s="89">
        <v>-25.3</v>
      </c>
      <c r="BI106" s="89" t="s">
        <v>8</v>
      </c>
      <c r="BJ106" s="89">
        <v>-26.5</v>
      </c>
      <c r="BK106" s="89">
        <v>-18.3</v>
      </c>
      <c r="BL106" s="89">
        <v>-45.7</v>
      </c>
      <c r="BM106" s="88">
        <v>79.099999999999994</v>
      </c>
      <c r="BN106" s="89"/>
      <c r="BO106" s="89">
        <v>-26.9</v>
      </c>
      <c r="BP106" s="89" t="s">
        <v>8</v>
      </c>
      <c r="BQ106" s="89">
        <v>-24.4</v>
      </c>
      <c r="BR106" s="89">
        <v>-15.2</v>
      </c>
      <c r="BS106" s="89">
        <v>-25.2</v>
      </c>
      <c r="BT106" s="88">
        <v>79.400000000000006</v>
      </c>
      <c r="BU106" s="89"/>
      <c r="BV106" s="89">
        <v>-26.9</v>
      </c>
      <c r="BW106" s="89" t="s">
        <v>8</v>
      </c>
      <c r="BX106" s="89" t="s">
        <v>8</v>
      </c>
      <c r="BY106" s="89">
        <v>18.899999999999999</v>
      </c>
      <c r="BZ106" s="89" t="s">
        <v>8</v>
      </c>
      <c r="CA106" s="88">
        <v>79.099999999999994</v>
      </c>
      <c r="CB106" s="89"/>
      <c r="CC106" s="89" t="s">
        <v>8</v>
      </c>
      <c r="CD106" s="89" t="s">
        <v>8</v>
      </c>
      <c r="CE106" s="89" t="s">
        <v>8</v>
      </c>
      <c r="CF106" s="89" t="s">
        <v>8</v>
      </c>
      <c r="CG106" s="89" t="s">
        <v>8</v>
      </c>
      <c r="CH106" s="88" t="s">
        <v>8</v>
      </c>
      <c r="CI106" s="89"/>
      <c r="CJ106" s="89">
        <v>-8.6</v>
      </c>
      <c r="CK106" s="89" t="s">
        <v>8</v>
      </c>
      <c r="CL106" s="89">
        <v>-0.9</v>
      </c>
      <c r="CM106" s="89" t="s">
        <v>8</v>
      </c>
      <c r="CN106" s="89">
        <v>-22.6</v>
      </c>
      <c r="CO106" s="88">
        <v>92.8</v>
      </c>
      <c r="CP106" s="89"/>
      <c r="CQ106" s="89">
        <v>-29.4</v>
      </c>
      <c r="CR106" s="89" t="s">
        <v>8</v>
      </c>
      <c r="CS106" s="89">
        <v>-23.4</v>
      </c>
      <c r="CT106" s="89">
        <v>-15.2</v>
      </c>
      <c r="CU106" s="89">
        <v>-29.1</v>
      </c>
      <c r="CV106" s="88">
        <v>82</v>
      </c>
      <c r="CW106" s="89"/>
      <c r="CX106" s="89">
        <v>2.8</v>
      </c>
      <c r="CY106" s="89" t="s">
        <v>8</v>
      </c>
      <c r="CZ106" s="89">
        <v>-54.2</v>
      </c>
      <c r="DA106" s="89" t="s">
        <v>8</v>
      </c>
      <c r="DB106" s="89" t="s">
        <v>8</v>
      </c>
      <c r="DC106" s="88">
        <v>88.2</v>
      </c>
      <c r="DD106" s="89"/>
      <c r="DE106" s="89" t="s">
        <v>8</v>
      </c>
      <c r="DF106" s="89" t="s">
        <v>8</v>
      </c>
      <c r="DG106" s="89">
        <v>-15.5</v>
      </c>
      <c r="DH106" s="89" t="s">
        <v>8</v>
      </c>
      <c r="DI106" s="89" t="s">
        <v>8</v>
      </c>
      <c r="DJ106" s="88" t="s">
        <v>8</v>
      </c>
      <c r="DK106" s="89"/>
      <c r="DL106" s="89">
        <v>-3.4</v>
      </c>
      <c r="DM106" s="89" t="s">
        <v>8</v>
      </c>
      <c r="DN106" s="89">
        <v>-26.2</v>
      </c>
      <c r="DO106" s="89">
        <v>-4.4000000000000004</v>
      </c>
      <c r="DP106" s="89">
        <v>-27.1</v>
      </c>
      <c r="DQ106" s="88">
        <v>102.7</v>
      </c>
      <c r="DR106" s="89"/>
      <c r="DS106" s="89">
        <v>-30.6</v>
      </c>
      <c r="DT106" s="89" t="s">
        <v>8</v>
      </c>
      <c r="DU106" s="89">
        <v>-27.3</v>
      </c>
      <c r="DV106" s="89">
        <v>-31.6</v>
      </c>
      <c r="DW106" s="89">
        <v>-40.200000000000003</v>
      </c>
      <c r="DX106" s="88">
        <v>82.5</v>
      </c>
      <c r="DY106" s="89"/>
      <c r="DZ106" s="89">
        <v>-33.1</v>
      </c>
      <c r="EA106" s="89">
        <v>-14.1</v>
      </c>
      <c r="EB106" s="89">
        <v>-29.9</v>
      </c>
      <c r="EC106" s="89">
        <v>-15.3</v>
      </c>
      <c r="ED106" s="89">
        <v>-54.3</v>
      </c>
      <c r="EE106" s="88">
        <v>81</v>
      </c>
      <c r="EF106" s="89"/>
      <c r="EG106" s="89" t="s">
        <v>8</v>
      </c>
      <c r="EH106" s="89" t="s">
        <v>8</v>
      </c>
      <c r="EI106" s="89" t="s">
        <v>8</v>
      </c>
      <c r="EJ106" s="89" t="s">
        <v>8</v>
      </c>
      <c r="EK106" s="89" t="s">
        <v>8</v>
      </c>
      <c r="EL106" s="88" t="s">
        <v>8</v>
      </c>
      <c r="EM106" s="89"/>
      <c r="EN106" s="89">
        <v>-18.2</v>
      </c>
      <c r="EO106" s="89" t="s">
        <v>8</v>
      </c>
      <c r="EP106" s="89">
        <v>-32.9</v>
      </c>
      <c r="EQ106" s="89">
        <v>-28.7</v>
      </c>
      <c r="ER106" s="89">
        <v>-75.400000000000006</v>
      </c>
      <c r="ES106" s="88">
        <v>78.8</v>
      </c>
      <c r="ET106" s="89"/>
      <c r="EU106" s="89" t="s">
        <v>8</v>
      </c>
      <c r="EV106" s="89" t="s">
        <v>8</v>
      </c>
      <c r="EW106" s="89" t="s">
        <v>8</v>
      </c>
      <c r="EX106" s="89" t="s">
        <v>8</v>
      </c>
      <c r="EY106" s="89" t="s">
        <v>8</v>
      </c>
      <c r="EZ106" s="88" t="s">
        <v>8</v>
      </c>
      <c r="FA106" s="89"/>
      <c r="FB106" s="89">
        <v>-40.700000000000003</v>
      </c>
      <c r="FC106" s="89" t="s">
        <v>8</v>
      </c>
      <c r="FD106" s="89">
        <v>-38.799999999999997</v>
      </c>
      <c r="FE106" s="89" t="s">
        <v>8</v>
      </c>
      <c r="FF106" s="89">
        <v>-61.1</v>
      </c>
      <c r="FG106" s="88">
        <v>75.5</v>
      </c>
      <c r="FH106" s="89"/>
      <c r="FI106" s="89">
        <v>-26.9</v>
      </c>
      <c r="FJ106" s="89" t="s">
        <v>8</v>
      </c>
      <c r="FK106" s="89" t="s">
        <v>8</v>
      </c>
      <c r="FL106" s="89" t="s">
        <v>8</v>
      </c>
      <c r="FM106" s="89" t="s">
        <v>8</v>
      </c>
      <c r="FN106" s="88">
        <v>85.8</v>
      </c>
      <c r="FO106" s="89"/>
      <c r="FP106" s="89">
        <v>-27.6</v>
      </c>
      <c r="FQ106" s="89" t="s">
        <v>8</v>
      </c>
      <c r="FR106" s="89" t="s">
        <v>8</v>
      </c>
      <c r="FS106" s="89" t="s">
        <v>8</v>
      </c>
      <c r="FT106" s="89">
        <v>-58</v>
      </c>
      <c r="FU106" s="88">
        <v>89.7</v>
      </c>
      <c r="FV106" s="89"/>
      <c r="FW106" s="89" t="s">
        <v>8</v>
      </c>
      <c r="FX106" s="89" t="s">
        <v>8</v>
      </c>
      <c r="FY106" s="89">
        <v>-41</v>
      </c>
      <c r="FZ106" s="89" t="s">
        <v>8</v>
      </c>
      <c r="GA106" s="89" t="s">
        <v>8</v>
      </c>
      <c r="GB106" s="88" t="s">
        <v>8</v>
      </c>
      <c r="GC106" s="89"/>
      <c r="GD106" s="89" t="s">
        <v>8</v>
      </c>
      <c r="GE106" s="89" t="s">
        <v>8</v>
      </c>
      <c r="GF106" s="89" t="s">
        <v>8</v>
      </c>
      <c r="GG106" s="89" t="s">
        <v>8</v>
      </c>
      <c r="GH106" s="89" t="s">
        <v>8</v>
      </c>
      <c r="GI106" s="88" t="s">
        <v>8</v>
      </c>
      <c r="GJ106" s="89"/>
      <c r="GK106" s="89">
        <v>-11.8</v>
      </c>
      <c r="GL106" s="89" t="s">
        <v>8</v>
      </c>
      <c r="GM106" s="89">
        <v>-10.1</v>
      </c>
      <c r="GN106" s="89">
        <v>7.5</v>
      </c>
      <c r="GO106" s="89">
        <v>-19.8</v>
      </c>
      <c r="GP106" s="88">
        <v>86.4</v>
      </c>
      <c r="GQ106" s="89"/>
      <c r="GR106" s="89">
        <v>-21.4</v>
      </c>
      <c r="GS106" s="89" t="s">
        <v>8</v>
      </c>
      <c r="GT106" s="89" t="s">
        <v>8</v>
      </c>
      <c r="GU106" s="89" t="s">
        <v>8</v>
      </c>
      <c r="GV106" s="89" t="s">
        <v>8</v>
      </c>
      <c r="GW106" s="88">
        <v>81</v>
      </c>
      <c r="GX106" s="89"/>
      <c r="GY106" s="89" t="s">
        <v>8</v>
      </c>
      <c r="GZ106" s="89" t="s">
        <v>8</v>
      </c>
      <c r="HA106" s="89" t="s">
        <v>8</v>
      </c>
      <c r="HB106" s="89" t="s">
        <v>8</v>
      </c>
      <c r="HC106" s="89" t="s">
        <v>8</v>
      </c>
      <c r="HD106" s="88" t="s">
        <v>8</v>
      </c>
      <c r="HE106" s="89"/>
      <c r="HF106" s="89">
        <v>-24.7</v>
      </c>
      <c r="HG106" s="89" t="s">
        <v>8</v>
      </c>
      <c r="HH106" s="89">
        <v>-33.799999999999997</v>
      </c>
      <c r="HI106" s="89">
        <v>-7.3</v>
      </c>
      <c r="HJ106" s="89">
        <v>-47.5</v>
      </c>
      <c r="HK106" s="88">
        <v>80.3</v>
      </c>
      <c r="HL106" s="89"/>
      <c r="HM106" s="89">
        <v>-2.2999999999999998</v>
      </c>
      <c r="HN106" s="89" t="s">
        <v>8</v>
      </c>
      <c r="HO106" s="89" t="s">
        <v>8</v>
      </c>
      <c r="HP106" s="89" t="s">
        <v>8</v>
      </c>
      <c r="HQ106" s="89" t="s">
        <v>8</v>
      </c>
      <c r="HR106" s="88">
        <v>101.6</v>
      </c>
      <c r="HS106" s="89"/>
      <c r="HT106" s="89" t="s">
        <v>8</v>
      </c>
      <c r="HU106" s="89" t="s">
        <v>8</v>
      </c>
      <c r="HV106" s="89" t="s">
        <v>8</v>
      </c>
      <c r="HW106" s="89" t="s">
        <v>8</v>
      </c>
      <c r="HX106" s="89" t="s">
        <v>8</v>
      </c>
      <c r="HY106" s="88" t="s">
        <v>8</v>
      </c>
      <c r="HZ106" s="89"/>
      <c r="IA106" s="89">
        <v>-2.1</v>
      </c>
      <c r="IB106" s="89" t="s">
        <v>8</v>
      </c>
      <c r="IC106" s="89" t="s">
        <v>8</v>
      </c>
      <c r="ID106" s="89">
        <v>-14.2</v>
      </c>
      <c r="IE106" s="89">
        <v>-58.1</v>
      </c>
      <c r="IF106" s="88">
        <v>87.5</v>
      </c>
      <c r="IG106" s="89"/>
      <c r="IH106" s="89">
        <v>0.9</v>
      </c>
      <c r="II106" s="89" t="s">
        <v>8</v>
      </c>
      <c r="IJ106" s="89" t="s">
        <v>8</v>
      </c>
      <c r="IK106" s="89" t="s">
        <v>8</v>
      </c>
      <c r="IL106" s="89">
        <v>-75.7</v>
      </c>
      <c r="IM106" s="88">
        <v>96.4</v>
      </c>
      <c r="IN106" s="89"/>
      <c r="IO106" s="89" t="s">
        <v>8</v>
      </c>
      <c r="IP106" s="89" t="s">
        <v>8</v>
      </c>
      <c r="IQ106" s="89" t="s">
        <v>8</v>
      </c>
      <c r="IR106" s="89" t="s">
        <v>8</v>
      </c>
      <c r="IS106" s="89">
        <v>-80.599999999999994</v>
      </c>
      <c r="IT106" s="88">
        <v>93.5</v>
      </c>
      <c r="IU106" s="89"/>
      <c r="IV106" s="89">
        <v>-4.9000000000000004</v>
      </c>
      <c r="IW106" s="89" t="s">
        <v>8</v>
      </c>
      <c r="IX106" s="89">
        <v>-13.1</v>
      </c>
      <c r="IY106" s="89">
        <v>11.8</v>
      </c>
      <c r="IZ106" s="89">
        <v>-34</v>
      </c>
      <c r="JA106" s="88">
        <v>101.6</v>
      </c>
    </row>
    <row r="107" spans="33:261">
      <c r="AG107" s="97">
        <f t="shared" si="34"/>
        <v>34242</v>
      </c>
      <c r="AH107" s="96">
        <f t="shared" si="35"/>
        <v>-34</v>
      </c>
      <c r="AY107" s="91">
        <v>34273</v>
      </c>
      <c r="BA107" s="89">
        <v>-20</v>
      </c>
      <c r="BB107" s="89" t="s">
        <v>8</v>
      </c>
      <c r="BC107" s="89">
        <v>-25.2</v>
      </c>
      <c r="BD107" s="89">
        <v>-15.5</v>
      </c>
      <c r="BE107" s="89">
        <v>-37.6</v>
      </c>
      <c r="BF107" s="88">
        <v>82.6</v>
      </c>
      <c r="BG107" s="89"/>
      <c r="BH107" s="89">
        <v>-23.3</v>
      </c>
      <c r="BI107" s="89" t="s">
        <v>8</v>
      </c>
      <c r="BJ107" s="89">
        <v>-26.9</v>
      </c>
      <c r="BK107" s="89">
        <v>-21.2</v>
      </c>
      <c r="BL107" s="89">
        <v>-37.299999999999997</v>
      </c>
      <c r="BM107" s="88">
        <v>81</v>
      </c>
      <c r="BN107" s="89"/>
      <c r="BO107" s="89">
        <v>-27.5</v>
      </c>
      <c r="BP107" s="89" t="s">
        <v>8</v>
      </c>
      <c r="BQ107" s="89">
        <v>-26.3</v>
      </c>
      <c r="BR107" s="89">
        <v>-12.6</v>
      </c>
      <c r="BS107" s="89">
        <v>-24.9</v>
      </c>
      <c r="BT107" s="88">
        <v>79.099999999999994</v>
      </c>
      <c r="BU107" s="89"/>
      <c r="BV107" s="89">
        <v>-28.3</v>
      </c>
      <c r="BW107" s="89" t="s">
        <v>8</v>
      </c>
      <c r="BX107" s="89" t="s">
        <v>8</v>
      </c>
      <c r="BY107" s="89">
        <v>17.5</v>
      </c>
      <c r="BZ107" s="89" t="s">
        <v>8</v>
      </c>
      <c r="CA107" s="88">
        <v>77.5</v>
      </c>
      <c r="CB107" s="89"/>
      <c r="CC107" s="89" t="s">
        <v>8</v>
      </c>
      <c r="CD107" s="89" t="s">
        <v>8</v>
      </c>
      <c r="CE107" s="89" t="s">
        <v>8</v>
      </c>
      <c r="CF107" s="89" t="s">
        <v>8</v>
      </c>
      <c r="CG107" s="89" t="s">
        <v>8</v>
      </c>
      <c r="CH107" s="88" t="s">
        <v>8</v>
      </c>
      <c r="CI107" s="89"/>
      <c r="CJ107" s="89">
        <v>-2</v>
      </c>
      <c r="CK107" s="89" t="s">
        <v>8</v>
      </c>
      <c r="CL107" s="89">
        <v>-2.2999999999999998</v>
      </c>
      <c r="CM107" s="89" t="s">
        <v>8</v>
      </c>
      <c r="CN107" s="89">
        <v>-17.899999999999999</v>
      </c>
      <c r="CO107" s="88">
        <v>94.7</v>
      </c>
      <c r="CP107" s="89"/>
      <c r="CQ107" s="89">
        <v>-26.5</v>
      </c>
      <c r="CR107" s="89" t="s">
        <v>8</v>
      </c>
      <c r="CS107" s="89">
        <v>-26.7</v>
      </c>
      <c r="CT107" s="89">
        <v>-20.6</v>
      </c>
      <c r="CU107" s="89">
        <v>-27.4</v>
      </c>
      <c r="CV107" s="88">
        <v>82.4</v>
      </c>
      <c r="CW107" s="89"/>
      <c r="CX107" s="89">
        <v>3.1</v>
      </c>
      <c r="CY107" s="89" t="s">
        <v>8</v>
      </c>
      <c r="CZ107" s="89">
        <v>-36.4</v>
      </c>
      <c r="DA107" s="89" t="s">
        <v>8</v>
      </c>
      <c r="DB107" s="89" t="s">
        <v>8</v>
      </c>
      <c r="DC107" s="88">
        <v>94.1</v>
      </c>
      <c r="DD107" s="89"/>
      <c r="DE107" s="89" t="s">
        <v>8</v>
      </c>
      <c r="DF107" s="89" t="s">
        <v>8</v>
      </c>
      <c r="DG107" s="89">
        <v>-10.199999999999999</v>
      </c>
      <c r="DH107" s="89" t="s">
        <v>8</v>
      </c>
      <c r="DI107" s="89" t="s">
        <v>8</v>
      </c>
      <c r="DJ107" s="88" t="s">
        <v>8</v>
      </c>
      <c r="DK107" s="89"/>
      <c r="DL107" s="89">
        <v>-3.7</v>
      </c>
      <c r="DM107" s="89" t="s">
        <v>8</v>
      </c>
      <c r="DN107" s="89">
        <v>-19.3</v>
      </c>
      <c r="DO107" s="89">
        <v>-13.3</v>
      </c>
      <c r="DP107" s="89">
        <v>-30.4</v>
      </c>
      <c r="DQ107" s="88">
        <v>103.1</v>
      </c>
      <c r="DR107" s="89"/>
      <c r="DS107" s="89">
        <v>-28.1</v>
      </c>
      <c r="DT107" s="89" t="s">
        <v>8</v>
      </c>
      <c r="DU107" s="89">
        <v>-30.2</v>
      </c>
      <c r="DV107" s="89">
        <v>-26.2</v>
      </c>
      <c r="DW107" s="89">
        <v>-50.3</v>
      </c>
      <c r="DX107" s="88">
        <v>83.9</v>
      </c>
      <c r="DY107" s="89"/>
      <c r="DZ107" s="89">
        <v>-32.299999999999997</v>
      </c>
      <c r="EA107" s="89">
        <v>-15</v>
      </c>
      <c r="EB107" s="89">
        <v>-28.9</v>
      </c>
      <c r="EC107" s="89">
        <v>-14</v>
      </c>
      <c r="ED107" s="89">
        <v>-52.6</v>
      </c>
      <c r="EE107" s="88">
        <v>81.5</v>
      </c>
      <c r="EF107" s="89"/>
      <c r="EG107" s="89" t="s">
        <v>8</v>
      </c>
      <c r="EH107" s="89" t="s">
        <v>8</v>
      </c>
      <c r="EI107" s="89" t="s">
        <v>8</v>
      </c>
      <c r="EJ107" s="89" t="s">
        <v>8</v>
      </c>
      <c r="EK107" s="89" t="s">
        <v>8</v>
      </c>
      <c r="EL107" s="88" t="s">
        <v>8</v>
      </c>
      <c r="EM107" s="89"/>
      <c r="EN107" s="89">
        <v>-16.8</v>
      </c>
      <c r="EO107" s="89" t="s">
        <v>8</v>
      </c>
      <c r="EP107" s="89">
        <v>-28.6</v>
      </c>
      <c r="EQ107" s="89">
        <v>-38.700000000000003</v>
      </c>
      <c r="ER107" s="89">
        <v>-47.3</v>
      </c>
      <c r="ES107" s="88">
        <v>83.7</v>
      </c>
      <c r="ET107" s="89"/>
      <c r="EU107" s="89" t="s">
        <v>8</v>
      </c>
      <c r="EV107" s="89" t="s">
        <v>8</v>
      </c>
      <c r="EW107" s="89" t="s">
        <v>8</v>
      </c>
      <c r="EX107" s="89" t="s">
        <v>8</v>
      </c>
      <c r="EY107" s="89" t="s">
        <v>8</v>
      </c>
      <c r="EZ107" s="88" t="s">
        <v>8</v>
      </c>
      <c r="FA107" s="89"/>
      <c r="FB107" s="89">
        <v>-28.9</v>
      </c>
      <c r="FC107" s="89" t="s">
        <v>8</v>
      </c>
      <c r="FD107" s="89">
        <v>-36.9</v>
      </c>
      <c r="FE107" s="89" t="s">
        <v>8</v>
      </c>
      <c r="FF107" s="89">
        <v>-53.4</v>
      </c>
      <c r="FG107" s="88">
        <v>83.5</v>
      </c>
      <c r="FH107" s="89"/>
      <c r="FI107" s="89">
        <v>-22.6</v>
      </c>
      <c r="FJ107" s="89" t="s">
        <v>8</v>
      </c>
      <c r="FK107" s="89" t="s">
        <v>8</v>
      </c>
      <c r="FL107" s="89" t="s">
        <v>8</v>
      </c>
      <c r="FM107" s="89" t="s">
        <v>8</v>
      </c>
      <c r="FN107" s="88">
        <v>89.5</v>
      </c>
      <c r="FO107" s="89"/>
      <c r="FP107" s="89">
        <v>-26.8</v>
      </c>
      <c r="FQ107" s="89" t="s">
        <v>8</v>
      </c>
      <c r="FR107" s="89" t="s">
        <v>8</v>
      </c>
      <c r="FS107" s="89" t="s">
        <v>8</v>
      </c>
      <c r="FT107" s="89">
        <v>-56.5</v>
      </c>
      <c r="FU107" s="88">
        <v>90.3</v>
      </c>
      <c r="FV107" s="89"/>
      <c r="FW107" s="89" t="s">
        <v>8</v>
      </c>
      <c r="FX107" s="89" t="s">
        <v>8</v>
      </c>
      <c r="FY107" s="89">
        <v>-41.2</v>
      </c>
      <c r="FZ107" s="89" t="s">
        <v>8</v>
      </c>
      <c r="GA107" s="89" t="s">
        <v>8</v>
      </c>
      <c r="GB107" s="88" t="s">
        <v>8</v>
      </c>
      <c r="GC107" s="89"/>
      <c r="GD107" s="89" t="s">
        <v>8</v>
      </c>
      <c r="GE107" s="89" t="s">
        <v>8</v>
      </c>
      <c r="GF107" s="89" t="s">
        <v>8</v>
      </c>
      <c r="GG107" s="89" t="s">
        <v>8</v>
      </c>
      <c r="GH107" s="89" t="s">
        <v>8</v>
      </c>
      <c r="GI107" s="88" t="s">
        <v>8</v>
      </c>
      <c r="GJ107" s="89"/>
      <c r="GK107" s="89">
        <v>-11.3</v>
      </c>
      <c r="GL107" s="89" t="s">
        <v>8</v>
      </c>
      <c r="GM107" s="89">
        <v>-15.6</v>
      </c>
      <c r="GN107" s="89">
        <v>12</v>
      </c>
      <c r="GO107" s="89">
        <v>-18.899999999999999</v>
      </c>
      <c r="GP107" s="88">
        <v>87.5</v>
      </c>
      <c r="GQ107" s="89"/>
      <c r="GR107" s="89">
        <v>-15.8</v>
      </c>
      <c r="GS107" s="89" t="s">
        <v>8</v>
      </c>
      <c r="GT107" s="89" t="s">
        <v>8</v>
      </c>
      <c r="GU107" s="89" t="s">
        <v>8</v>
      </c>
      <c r="GV107" s="89" t="s">
        <v>8</v>
      </c>
      <c r="GW107" s="88">
        <v>87.2</v>
      </c>
      <c r="GX107" s="89"/>
      <c r="GY107" s="89" t="s">
        <v>8</v>
      </c>
      <c r="GZ107" s="89" t="s">
        <v>8</v>
      </c>
      <c r="HA107" s="89" t="s">
        <v>8</v>
      </c>
      <c r="HB107" s="89">
        <v>-2.8</v>
      </c>
      <c r="HC107" s="89" t="s">
        <v>8</v>
      </c>
      <c r="HD107" s="88">
        <v>105.1</v>
      </c>
      <c r="HE107" s="89"/>
      <c r="HF107" s="89">
        <v>-21.9</v>
      </c>
      <c r="HG107" s="89" t="s">
        <v>8</v>
      </c>
      <c r="HH107" s="89">
        <v>-36.700000000000003</v>
      </c>
      <c r="HI107" s="89">
        <v>-6.2</v>
      </c>
      <c r="HJ107" s="89">
        <v>-41.6</v>
      </c>
      <c r="HK107" s="88">
        <v>83.7</v>
      </c>
      <c r="HL107" s="89"/>
      <c r="HM107" s="89">
        <v>-5.5</v>
      </c>
      <c r="HN107" s="89" t="s">
        <v>8</v>
      </c>
      <c r="HO107" s="89" t="s">
        <v>8</v>
      </c>
      <c r="HP107" s="89" t="s">
        <v>8</v>
      </c>
      <c r="HQ107" s="89">
        <v>-6.1</v>
      </c>
      <c r="HR107" s="88">
        <v>97.6</v>
      </c>
      <c r="HS107" s="89"/>
      <c r="HT107" s="89" t="s">
        <v>8</v>
      </c>
      <c r="HU107" s="89" t="s">
        <v>8</v>
      </c>
      <c r="HV107" s="89" t="s">
        <v>8</v>
      </c>
      <c r="HW107" s="89" t="s">
        <v>8</v>
      </c>
      <c r="HX107" s="89" t="s">
        <v>8</v>
      </c>
      <c r="HY107" s="88" t="s">
        <v>8</v>
      </c>
      <c r="HZ107" s="89"/>
      <c r="IA107" s="89">
        <v>-2.2000000000000002</v>
      </c>
      <c r="IB107" s="89" t="s">
        <v>8</v>
      </c>
      <c r="IC107" s="89" t="s">
        <v>8</v>
      </c>
      <c r="ID107" s="89">
        <v>-17.399999999999999</v>
      </c>
      <c r="IE107" s="89">
        <v>-61.6</v>
      </c>
      <c r="IF107" s="88">
        <v>87</v>
      </c>
      <c r="IG107" s="89"/>
      <c r="IH107" s="89">
        <v>6.7</v>
      </c>
      <c r="II107" s="89" t="s">
        <v>8</v>
      </c>
      <c r="IJ107" s="89" t="s">
        <v>8</v>
      </c>
      <c r="IK107" s="89" t="s">
        <v>8</v>
      </c>
      <c r="IL107" s="89">
        <v>-67.900000000000006</v>
      </c>
      <c r="IM107" s="88">
        <v>100.7</v>
      </c>
      <c r="IN107" s="89"/>
      <c r="IO107" s="89" t="s">
        <v>8</v>
      </c>
      <c r="IP107" s="89" t="s">
        <v>8</v>
      </c>
      <c r="IQ107" s="89" t="s">
        <v>8</v>
      </c>
      <c r="IR107" s="89" t="s">
        <v>8</v>
      </c>
      <c r="IS107" s="89">
        <v>-78.7</v>
      </c>
      <c r="IT107" s="88">
        <v>97.7</v>
      </c>
      <c r="IU107" s="89"/>
      <c r="IV107" s="89">
        <v>-9.6999999999999993</v>
      </c>
      <c r="IW107" s="89" t="s">
        <v>8</v>
      </c>
      <c r="IX107" s="89">
        <v>-17.5</v>
      </c>
      <c r="IY107" s="89">
        <v>10.6</v>
      </c>
      <c r="IZ107" s="89">
        <v>-30.6</v>
      </c>
      <c r="JA107" s="88">
        <v>96.9</v>
      </c>
    </row>
    <row r="108" spans="33:261">
      <c r="AG108" s="97">
        <f t="shared" si="34"/>
        <v>34273</v>
      </c>
      <c r="AH108" s="96">
        <f t="shared" si="35"/>
        <v>-30.6</v>
      </c>
      <c r="AY108" s="91">
        <v>34303</v>
      </c>
      <c r="AZ108" s="89"/>
      <c r="BA108" s="89">
        <v>-17.899999999999999</v>
      </c>
      <c r="BB108" s="89" t="s">
        <v>8</v>
      </c>
      <c r="BC108" s="89">
        <v>-26.6</v>
      </c>
      <c r="BD108" s="89">
        <v>-11.6</v>
      </c>
      <c r="BE108" s="89">
        <v>-39</v>
      </c>
      <c r="BF108" s="88">
        <v>83.9</v>
      </c>
      <c r="BG108" s="89"/>
      <c r="BH108" s="89">
        <v>-21.2</v>
      </c>
      <c r="BI108" s="89" t="s">
        <v>8</v>
      </c>
      <c r="BJ108" s="89">
        <v>-28.7</v>
      </c>
      <c r="BK108" s="89">
        <v>-16</v>
      </c>
      <c r="BL108" s="89">
        <v>-39.799999999999997</v>
      </c>
      <c r="BM108" s="88">
        <v>82.1</v>
      </c>
      <c r="BN108" s="89"/>
      <c r="BO108" s="89">
        <v>-22.5</v>
      </c>
      <c r="BP108" s="89" t="s">
        <v>8</v>
      </c>
      <c r="BQ108" s="89">
        <v>-26.2</v>
      </c>
      <c r="BR108" s="89">
        <v>-12.7</v>
      </c>
      <c r="BS108" s="89">
        <v>-21.3</v>
      </c>
      <c r="BT108" s="88">
        <v>82.5</v>
      </c>
      <c r="BU108" s="89"/>
      <c r="BV108" s="89">
        <v>-27.8</v>
      </c>
      <c r="BW108" s="89" t="s">
        <v>8</v>
      </c>
      <c r="BX108" s="89" t="s">
        <v>8</v>
      </c>
      <c r="BY108" s="89">
        <v>18.399999999999999</v>
      </c>
      <c r="BZ108" s="89" t="s">
        <v>8</v>
      </c>
      <c r="CA108" s="88">
        <v>78.3</v>
      </c>
      <c r="CB108" s="89"/>
      <c r="CC108" s="89" t="s">
        <v>8</v>
      </c>
      <c r="CD108" s="89" t="s">
        <v>8</v>
      </c>
      <c r="CE108" s="89" t="s">
        <v>8</v>
      </c>
      <c r="CF108" s="89" t="s">
        <v>8</v>
      </c>
      <c r="CG108" s="89" t="s">
        <v>8</v>
      </c>
      <c r="CH108" s="88" t="s">
        <v>8</v>
      </c>
      <c r="CI108" s="89"/>
      <c r="CJ108" s="89">
        <v>-1.8</v>
      </c>
      <c r="CK108" s="89" t="s">
        <v>8</v>
      </c>
      <c r="CL108" s="89">
        <v>-0.6</v>
      </c>
      <c r="CM108" s="89" t="s">
        <v>8</v>
      </c>
      <c r="CN108" s="89">
        <v>-17.8</v>
      </c>
      <c r="CO108" s="88">
        <v>96.2</v>
      </c>
      <c r="CP108" s="89"/>
      <c r="CQ108" s="89">
        <v>-25.5</v>
      </c>
      <c r="CR108" s="89" t="s">
        <v>8</v>
      </c>
      <c r="CS108" s="89">
        <v>-27</v>
      </c>
      <c r="CT108" s="89">
        <v>-15.4</v>
      </c>
      <c r="CU108" s="89">
        <v>-29</v>
      </c>
      <c r="CV108" s="88">
        <v>83.4</v>
      </c>
      <c r="CW108" s="89"/>
      <c r="CX108" s="89">
        <v>3.8</v>
      </c>
      <c r="CY108" s="89" t="s">
        <v>8</v>
      </c>
      <c r="CZ108" s="89">
        <v>-36</v>
      </c>
      <c r="DA108" s="89" t="s">
        <v>8</v>
      </c>
      <c r="DB108" s="89" t="s">
        <v>8</v>
      </c>
      <c r="DC108" s="88">
        <v>94.5</v>
      </c>
      <c r="DD108" s="89"/>
      <c r="DE108" s="89" t="s">
        <v>8</v>
      </c>
      <c r="DF108" s="89" t="s">
        <v>8</v>
      </c>
      <c r="DG108" s="89">
        <v>-16</v>
      </c>
      <c r="DH108" s="89" t="s">
        <v>8</v>
      </c>
      <c r="DI108" s="89" t="s">
        <v>8</v>
      </c>
      <c r="DJ108" s="88" t="s">
        <v>8</v>
      </c>
      <c r="DK108" s="89"/>
      <c r="DL108" s="89">
        <v>-9.9</v>
      </c>
      <c r="DM108" s="89" t="s">
        <v>8</v>
      </c>
      <c r="DN108" s="89">
        <v>-19.100000000000001</v>
      </c>
      <c r="DO108" s="89">
        <v>-13.1</v>
      </c>
      <c r="DP108" s="89">
        <v>-30.7</v>
      </c>
      <c r="DQ108" s="88">
        <v>98.3</v>
      </c>
      <c r="DR108" s="89"/>
      <c r="DS108" s="89">
        <v>-26.9</v>
      </c>
      <c r="DT108" s="89" t="s">
        <v>8</v>
      </c>
      <c r="DU108" s="89">
        <v>-31.9</v>
      </c>
      <c r="DV108" s="89">
        <v>-30.7</v>
      </c>
      <c r="DW108" s="89">
        <v>-31.3</v>
      </c>
      <c r="DX108" s="88">
        <v>84.9</v>
      </c>
      <c r="DY108" s="89"/>
      <c r="DZ108" s="89">
        <v>-29.8</v>
      </c>
      <c r="EA108" s="89">
        <v>-12.2</v>
      </c>
      <c r="EB108" s="89">
        <v>-30.8</v>
      </c>
      <c r="EC108" s="89">
        <v>-12.4</v>
      </c>
      <c r="ED108" s="89">
        <v>-53.7</v>
      </c>
      <c r="EE108" s="88">
        <v>83.1</v>
      </c>
      <c r="EF108" s="89"/>
      <c r="EG108" s="89" t="s">
        <v>8</v>
      </c>
      <c r="EH108" s="89" t="s">
        <v>8</v>
      </c>
      <c r="EI108" s="89" t="s">
        <v>8</v>
      </c>
      <c r="EJ108" s="89" t="s">
        <v>8</v>
      </c>
      <c r="EK108" s="89" t="s">
        <v>8</v>
      </c>
      <c r="EL108" s="88" t="s">
        <v>8</v>
      </c>
      <c r="EM108" s="89"/>
      <c r="EN108" s="89">
        <v>-11.7</v>
      </c>
      <c r="EO108" s="89" t="s">
        <v>8</v>
      </c>
      <c r="EP108" s="89">
        <v>-34</v>
      </c>
      <c r="EQ108" s="89">
        <v>-22.2</v>
      </c>
      <c r="ER108" s="89">
        <v>-58</v>
      </c>
      <c r="ES108" s="88">
        <v>86</v>
      </c>
      <c r="ET108" s="89"/>
      <c r="EU108" s="89" t="s">
        <v>8</v>
      </c>
      <c r="EV108" s="89" t="s">
        <v>8</v>
      </c>
      <c r="EW108" s="89" t="s">
        <v>8</v>
      </c>
      <c r="EX108" s="89" t="s">
        <v>8</v>
      </c>
      <c r="EY108" s="89" t="s">
        <v>8</v>
      </c>
      <c r="EZ108" s="88" t="s">
        <v>8</v>
      </c>
      <c r="FA108" s="89"/>
      <c r="FB108" s="89">
        <v>-28.3</v>
      </c>
      <c r="FC108" s="89" t="s">
        <v>8</v>
      </c>
      <c r="FD108" s="89">
        <v>-36.9</v>
      </c>
      <c r="FE108" s="89" t="s">
        <v>8</v>
      </c>
      <c r="FF108" s="89">
        <v>-52.6</v>
      </c>
      <c r="FG108" s="88">
        <v>83.9</v>
      </c>
      <c r="FH108" s="89"/>
      <c r="FI108" s="89">
        <v>-4.7</v>
      </c>
      <c r="FJ108" s="89" t="s">
        <v>8</v>
      </c>
      <c r="FK108" s="89" t="s">
        <v>8</v>
      </c>
      <c r="FL108" s="89" t="s">
        <v>8</v>
      </c>
      <c r="FM108" s="89" t="s">
        <v>8</v>
      </c>
      <c r="FN108" s="88">
        <v>105.5</v>
      </c>
      <c r="FO108" s="89"/>
      <c r="FP108" s="89">
        <v>-28</v>
      </c>
      <c r="FQ108" s="89" t="s">
        <v>8</v>
      </c>
      <c r="FR108" s="89" t="s">
        <v>8</v>
      </c>
      <c r="FS108" s="89" t="s">
        <v>8</v>
      </c>
      <c r="FT108" s="89">
        <v>-51.5</v>
      </c>
      <c r="FU108" s="88">
        <v>90.8</v>
      </c>
      <c r="FV108" s="89"/>
      <c r="FW108" s="89" t="s">
        <v>8</v>
      </c>
      <c r="FX108" s="89" t="s">
        <v>8</v>
      </c>
      <c r="FY108" s="89">
        <v>-36.5</v>
      </c>
      <c r="FZ108" s="89" t="s">
        <v>8</v>
      </c>
      <c r="GA108" s="89" t="s">
        <v>8</v>
      </c>
      <c r="GB108" s="88" t="s">
        <v>8</v>
      </c>
      <c r="GC108" s="89"/>
      <c r="GD108" s="89" t="s">
        <v>8</v>
      </c>
      <c r="GE108" s="89" t="s">
        <v>8</v>
      </c>
      <c r="GF108" s="89" t="s">
        <v>8</v>
      </c>
      <c r="GG108" s="89" t="s">
        <v>8</v>
      </c>
      <c r="GH108" s="89" t="s">
        <v>8</v>
      </c>
      <c r="GI108" s="88" t="s">
        <v>8</v>
      </c>
      <c r="GJ108" s="89"/>
      <c r="GK108" s="89">
        <v>-12.6</v>
      </c>
      <c r="GL108" s="89" t="s">
        <v>8</v>
      </c>
      <c r="GM108" s="89">
        <v>-13.1</v>
      </c>
      <c r="GN108" s="89">
        <v>14.1</v>
      </c>
      <c r="GO108" s="89">
        <v>-17.7</v>
      </c>
      <c r="GP108" s="88">
        <v>87.2</v>
      </c>
      <c r="GQ108" s="89"/>
      <c r="GR108" s="89">
        <v>-15.6</v>
      </c>
      <c r="GS108" s="89" t="s">
        <v>8</v>
      </c>
      <c r="GT108" s="89" t="s">
        <v>8</v>
      </c>
      <c r="GU108" s="89" t="s">
        <v>8</v>
      </c>
      <c r="GV108" s="89" t="s">
        <v>8</v>
      </c>
      <c r="GW108" s="88">
        <v>87.8</v>
      </c>
      <c r="GX108" s="89"/>
      <c r="GY108" s="89" t="s">
        <v>8</v>
      </c>
      <c r="GZ108" s="89" t="s">
        <v>8</v>
      </c>
      <c r="HA108" s="89" t="s">
        <v>8</v>
      </c>
      <c r="HB108" s="89">
        <v>-5.6</v>
      </c>
      <c r="HC108" s="89" t="s">
        <v>8</v>
      </c>
      <c r="HD108" s="88">
        <v>108.2</v>
      </c>
      <c r="HE108" s="89"/>
      <c r="HF108" s="89">
        <v>-18.2</v>
      </c>
      <c r="HG108" s="89" t="s">
        <v>8</v>
      </c>
      <c r="HH108" s="89">
        <v>-37.6</v>
      </c>
      <c r="HI108" s="89">
        <v>-8</v>
      </c>
      <c r="HJ108" s="89">
        <v>-40.299999999999997</v>
      </c>
      <c r="HK108" s="88">
        <v>86.4</v>
      </c>
      <c r="HL108" s="89"/>
      <c r="HM108" s="89">
        <v>-6.1</v>
      </c>
      <c r="HN108" s="89" t="s">
        <v>8</v>
      </c>
      <c r="HO108" s="89" t="s">
        <v>8</v>
      </c>
      <c r="HP108" s="89" t="s">
        <v>8</v>
      </c>
      <c r="HQ108" s="89">
        <v>-7.6</v>
      </c>
      <c r="HR108" s="88">
        <v>97.1</v>
      </c>
      <c r="HS108" s="89"/>
      <c r="HT108" s="89" t="s">
        <v>8</v>
      </c>
      <c r="HU108" s="89" t="s">
        <v>8</v>
      </c>
      <c r="HV108" s="89" t="s">
        <v>8</v>
      </c>
      <c r="HW108" s="89" t="s">
        <v>8</v>
      </c>
      <c r="HX108" s="89" t="s">
        <v>8</v>
      </c>
      <c r="HY108" s="88" t="s">
        <v>8</v>
      </c>
      <c r="HZ108" s="89"/>
      <c r="IA108" s="89">
        <v>22.8</v>
      </c>
      <c r="IB108" s="89" t="s">
        <v>8</v>
      </c>
      <c r="IC108" s="89" t="s">
        <v>8</v>
      </c>
      <c r="ID108" s="89">
        <v>-10.199999999999999</v>
      </c>
      <c r="IE108" s="89">
        <v>-52.7</v>
      </c>
      <c r="IF108" s="88">
        <v>112.9</v>
      </c>
      <c r="IG108" s="89"/>
      <c r="IH108" s="89">
        <v>10.6</v>
      </c>
      <c r="II108" s="89" t="s">
        <v>8</v>
      </c>
      <c r="IJ108" s="89" t="s">
        <v>8</v>
      </c>
      <c r="IK108" s="89" t="s">
        <v>8</v>
      </c>
      <c r="IL108" s="89">
        <v>-67.400000000000006</v>
      </c>
      <c r="IM108" s="88">
        <v>103.6</v>
      </c>
      <c r="IN108" s="89"/>
      <c r="IO108" s="89" t="s">
        <v>8</v>
      </c>
      <c r="IP108" s="89" t="s">
        <v>8</v>
      </c>
      <c r="IQ108" s="89" t="s">
        <v>8</v>
      </c>
      <c r="IR108" s="89" t="s">
        <v>8</v>
      </c>
      <c r="IS108" s="89">
        <v>-80.8</v>
      </c>
      <c r="IT108" s="88">
        <v>99.9</v>
      </c>
      <c r="IU108" s="89"/>
      <c r="IV108" s="89">
        <v>-6.8</v>
      </c>
      <c r="IW108" s="89" t="s">
        <v>8</v>
      </c>
      <c r="IX108" s="89">
        <v>-18</v>
      </c>
      <c r="IY108" s="89">
        <v>9.3000000000000007</v>
      </c>
      <c r="IZ108" s="89">
        <v>-30</v>
      </c>
      <c r="JA108" s="88">
        <v>98.8</v>
      </c>
    </row>
    <row r="109" spans="33:261">
      <c r="AG109" s="97">
        <f t="shared" si="34"/>
        <v>34303</v>
      </c>
      <c r="AH109" s="96">
        <f t="shared" si="35"/>
        <v>-30</v>
      </c>
      <c r="AY109" s="91">
        <v>34334</v>
      </c>
      <c r="AZ109" s="89"/>
      <c r="BA109" s="89">
        <v>-16.8</v>
      </c>
      <c r="BB109" s="89" t="s">
        <v>8</v>
      </c>
      <c r="BC109" s="89">
        <v>-25</v>
      </c>
      <c r="BD109" s="89">
        <v>-13.1</v>
      </c>
      <c r="BE109" s="89">
        <v>-38.9</v>
      </c>
      <c r="BF109" s="88">
        <v>85.1</v>
      </c>
      <c r="BG109" s="89"/>
      <c r="BH109" s="89">
        <v>-20.3</v>
      </c>
      <c r="BI109" s="89" t="s">
        <v>8</v>
      </c>
      <c r="BJ109" s="89">
        <v>-26.7</v>
      </c>
      <c r="BK109" s="89">
        <v>-18.2</v>
      </c>
      <c r="BL109" s="89">
        <v>-39.6</v>
      </c>
      <c r="BM109" s="88">
        <v>83.4</v>
      </c>
      <c r="BN109" s="89"/>
      <c r="BO109" s="89">
        <v>-20.399999999999999</v>
      </c>
      <c r="BP109" s="89" t="s">
        <v>8</v>
      </c>
      <c r="BQ109" s="89">
        <v>-25.6</v>
      </c>
      <c r="BR109" s="89">
        <v>-7.2</v>
      </c>
      <c r="BS109" s="89">
        <v>-18.3</v>
      </c>
      <c r="BT109" s="88">
        <v>84.9</v>
      </c>
      <c r="BU109" s="89"/>
      <c r="BV109" s="89">
        <v>-29.3</v>
      </c>
      <c r="BW109" s="89" t="s">
        <v>8</v>
      </c>
      <c r="BX109" s="89" t="s">
        <v>8</v>
      </c>
      <c r="BY109" s="89">
        <v>19.3</v>
      </c>
      <c r="BZ109" s="89" t="s">
        <v>8</v>
      </c>
      <c r="CA109" s="88">
        <v>76.2</v>
      </c>
      <c r="CB109" s="89"/>
      <c r="CC109" s="89" t="s">
        <v>8</v>
      </c>
      <c r="CD109" s="89" t="s">
        <v>8</v>
      </c>
      <c r="CE109" s="89" t="s">
        <v>8</v>
      </c>
      <c r="CF109" s="89" t="s">
        <v>8</v>
      </c>
      <c r="CG109" s="89" t="s">
        <v>8</v>
      </c>
      <c r="CH109" s="88" t="s">
        <v>8</v>
      </c>
      <c r="CI109" s="89"/>
      <c r="CJ109" s="89">
        <v>-1.6</v>
      </c>
      <c r="CK109" s="89" t="s">
        <v>8</v>
      </c>
      <c r="CL109" s="89">
        <v>1</v>
      </c>
      <c r="CM109" s="89" t="s">
        <v>8</v>
      </c>
      <c r="CN109" s="89">
        <v>-17.7</v>
      </c>
      <c r="CO109" s="88">
        <v>96.8</v>
      </c>
      <c r="CP109" s="89"/>
      <c r="CQ109" s="89">
        <v>-24.6</v>
      </c>
      <c r="CR109" s="89" t="s">
        <v>8</v>
      </c>
      <c r="CS109" s="89">
        <v>-25.6</v>
      </c>
      <c r="CT109" s="89">
        <v>-15.9</v>
      </c>
      <c r="CU109" s="89">
        <v>-27.1</v>
      </c>
      <c r="CV109" s="88">
        <v>84.4</v>
      </c>
      <c r="CW109" s="89"/>
      <c r="CX109" s="89">
        <v>4.5</v>
      </c>
      <c r="CY109" s="89" t="s">
        <v>8</v>
      </c>
      <c r="CZ109" s="89">
        <v>-35.6</v>
      </c>
      <c r="DA109" s="89" t="s">
        <v>8</v>
      </c>
      <c r="DB109" s="89" t="s">
        <v>8</v>
      </c>
      <c r="DC109" s="88">
        <v>95</v>
      </c>
      <c r="DD109" s="89"/>
      <c r="DE109" s="89" t="s">
        <v>8</v>
      </c>
      <c r="DF109" s="89" t="s">
        <v>8</v>
      </c>
      <c r="DG109" s="89">
        <v>-15.7</v>
      </c>
      <c r="DH109" s="89" t="s">
        <v>8</v>
      </c>
      <c r="DI109" s="89" t="s">
        <v>8</v>
      </c>
      <c r="DJ109" s="88" t="s">
        <v>8</v>
      </c>
      <c r="DK109" s="89"/>
      <c r="DL109" s="89">
        <v>-8.3000000000000007</v>
      </c>
      <c r="DM109" s="89" t="s">
        <v>8</v>
      </c>
      <c r="DN109" s="89">
        <v>-20.7</v>
      </c>
      <c r="DO109" s="89">
        <v>-13</v>
      </c>
      <c r="DP109" s="89">
        <v>-30.7</v>
      </c>
      <c r="DQ109" s="88">
        <v>100</v>
      </c>
      <c r="DR109" s="89"/>
      <c r="DS109" s="89">
        <v>-25.1</v>
      </c>
      <c r="DT109" s="89" t="s">
        <v>8</v>
      </c>
      <c r="DU109" s="89">
        <v>-29.8</v>
      </c>
      <c r="DV109" s="89">
        <v>-23.9</v>
      </c>
      <c r="DW109" s="89">
        <v>-24.7</v>
      </c>
      <c r="DX109" s="88">
        <v>87.5</v>
      </c>
      <c r="DY109" s="89"/>
      <c r="DZ109" s="89">
        <v>-24.4</v>
      </c>
      <c r="EA109" s="89">
        <v>-9.1</v>
      </c>
      <c r="EB109" s="89">
        <v>-28.9</v>
      </c>
      <c r="EC109" s="89">
        <v>-19</v>
      </c>
      <c r="ED109" s="89">
        <v>-53.6</v>
      </c>
      <c r="EE109" s="88">
        <v>86.9</v>
      </c>
      <c r="EF109" s="89"/>
      <c r="EG109" s="89" t="s">
        <v>8</v>
      </c>
      <c r="EH109" s="89" t="s">
        <v>8</v>
      </c>
      <c r="EI109" s="89" t="s">
        <v>8</v>
      </c>
      <c r="EJ109" s="89" t="s">
        <v>8</v>
      </c>
      <c r="EK109" s="89" t="s">
        <v>8</v>
      </c>
      <c r="EL109" s="88" t="s">
        <v>8</v>
      </c>
      <c r="EM109" s="89"/>
      <c r="EN109" s="89">
        <v>-13.6</v>
      </c>
      <c r="EO109" s="89" t="s">
        <v>8</v>
      </c>
      <c r="EP109" s="89">
        <v>-29.7</v>
      </c>
      <c r="EQ109" s="89">
        <v>-29.5</v>
      </c>
      <c r="ER109" s="89">
        <v>-66.5</v>
      </c>
      <c r="ES109" s="88">
        <v>84</v>
      </c>
      <c r="ET109" s="89"/>
      <c r="EU109" s="89" t="s">
        <v>8</v>
      </c>
      <c r="EV109" s="89" t="s">
        <v>8</v>
      </c>
      <c r="EW109" s="89" t="s">
        <v>8</v>
      </c>
      <c r="EX109" s="89" t="s">
        <v>8</v>
      </c>
      <c r="EY109" s="89" t="s">
        <v>8</v>
      </c>
      <c r="EZ109" s="88" t="s">
        <v>8</v>
      </c>
      <c r="FA109" s="89"/>
      <c r="FB109" s="89">
        <v>-27.7</v>
      </c>
      <c r="FC109" s="89" t="s">
        <v>8</v>
      </c>
      <c r="FD109" s="89">
        <v>-36.9</v>
      </c>
      <c r="FE109" s="89" t="s">
        <v>8</v>
      </c>
      <c r="FF109" s="89">
        <v>-52</v>
      </c>
      <c r="FG109" s="88">
        <v>84.3</v>
      </c>
      <c r="FH109" s="89"/>
      <c r="FI109" s="89">
        <v>-19.8</v>
      </c>
      <c r="FJ109" s="89" t="s">
        <v>8</v>
      </c>
      <c r="FK109" s="89" t="s">
        <v>8</v>
      </c>
      <c r="FL109" s="89" t="s">
        <v>8</v>
      </c>
      <c r="FM109" s="89" t="s">
        <v>8</v>
      </c>
      <c r="FN109" s="88">
        <v>92.3</v>
      </c>
      <c r="FO109" s="89"/>
      <c r="FP109" s="89">
        <v>-22.6</v>
      </c>
      <c r="FQ109" s="89" t="s">
        <v>8</v>
      </c>
      <c r="FR109" s="89" t="s">
        <v>8</v>
      </c>
      <c r="FS109" s="89" t="s">
        <v>8</v>
      </c>
      <c r="FT109" s="89">
        <v>-50.8</v>
      </c>
      <c r="FU109" s="88">
        <v>94.4</v>
      </c>
      <c r="FV109" s="89"/>
      <c r="FW109" s="89" t="s">
        <v>8</v>
      </c>
      <c r="FX109" s="89" t="s">
        <v>8</v>
      </c>
      <c r="FY109" s="89">
        <v>-34.6</v>
      </c>
      <c r="FZ109" s="89" t="s">
        <v>8</v>
      </c>
      <c r="GA109" s="89" t="s">
        <v>8</v>
      </c>
      <c r="GB109" s="88" t="s">
        <v>8</v>
      </c>
      <c r="GC109" s="89"/>
      <c r="GD109" s="89" t="s">
        <v>8</v>
      </c>
      <c r="GE109" s="89" t="s">
        <v>8</v>
      </c>
      <c r="GF109" s="89" t="s">
        <v>8</v>
      </c>
      <c r="GG109" s="89" t="s">
        <v>8</v>
      </c>
      <c r="GH109" s="89" t="s">
        <v>8</v>
      </c>
      <c r="GI109" s="88" t="s">
        <v>8</v>
      </c>
      <c r="GJ109" s="89"/>
      <c r="GK109" s="89">
        <v>-12.6</v>
      </c>
      <c r="GL109" s="89" t="s">
        <v>8</v>
      </c>
      <c r="GM109" s="89">
        <v>-14.7</v>
      </c>
      <c r="GN109" s="89">
        <v>11.6</v>
      </c>
      <c r="GO109" s="89">
        <v>-16.399999999999999</v>
      </c>
      <c r="GP109" s="88">
        <v>86.5</v>
      </c>
      <c r="GQ109" s="89"/>
      <c r="GR109" s="89">
        <v>-15</v>
      </c>
      <c r="GS109" s="89" t="s">
        <v>8</v>
      </c>
      <c r="GT109" s="89" t="s">
        <v>8</v>
      </c>
      <c r="GU109" s="89" t="s">
        <v>8</v>
      </c>
      <c r="GV109" s="89" t="s">
        <v>8</v>
      </c>
      <c r="GW109" s="88">
        <v>88.6</v>
      </c>
      <c r="GX109" s="89"/>
      <c r="GY109" s="89" t="s">
        <v>8</v>
      </c>
      <c r="GZ109" s="89" t="s">
        <v>8</v>
      </c>
      <c r="HA109" s="89" t="s">
        <v>8</v>
      </c>
      <c r="HB109" s="89">
        <v>-5.0999999999999996</v>
      </c>
      <c r="HC109" s="89" t="s">
        <v>8</v>
      </c>
      <c r="HD109" s="88">
        <v>109.2</v>
      </c>
      <c r="HE109" s="89"/>
      <c r="HF109" s="89">
        <v>-16.3</v>
      </c>
      <c r="HG109" s="89" t="s">
        <v>8</v>
      </c>
      <c r="HH109" s="89">
        <v>-30.7</v>
      </c>
      <c r="HI109" s="89">
        <v>-5.9</v>
      </c>
      <c r="HJ109" s="89">
        <v>-42.7</v>
      </c>
      <c r="HK109" s="88">
        <v>89.9</v>
      </c>
      <c r="HL109" s="89"/>
      <c r="HM109" s="89">
        <v>-6.9</v>
      </c>
      <c r="HN109" s="89" t="s">
        <v>8</v>
      </c>
      <c r="HO109" s="89" t="s">
        <v>8</v>
      </c>
      <c r="HP109" s="89" t="s">
        <v>8</v>
      </c>
      <c r="HQ109" s="89">
        <v>-7</v>
      </c>
      <c r="HR109" s="88">
        <v>96.4</v>
      </c>
      <c r="HS109" s="89"/>
      <c r="HT109" s="89" t="s">
        <v>8</v>
      </c>
      <c r="HU109" s="89" t="s">
        <v>8</v>
      </c>
      <c r="HV109" s="89" t="s">
        <v>8</v>
      </c>
      <c r="HW109" s="89" t="s">
        <v>8</v>
      </c>
      <c r="HX109" s="89" t="s">
        <v>8</v>
      </c>
      <c r="HY109" s="88" t="s">
        <v>8</v>
      </c>
      <c r="HZ109" s="89"/>
      <c r="IA109" s="89">
        <v>14.4</v>
      </c>
      <c r="IB109" s="89" t="s">
        <v>8</v>
      </c>
      <c r="IC109" s="89" t="s">
        <v>8</v>
      </c>
      <c r="ID109" s="89">
        <v>-10.6</v>
      </c>
      <c r="IE109" s="89">
        <v>-49.5</v>
      </c>
      <c r="IF109" s="88">
        <v>103.2</v>
      </c>
      <c r="IG109" s="89"/>
      <c r="IH109" s="89">
        <v>6.1</v>
      </c>
      <c r="II109" s="89" t="s">
        <v>8</v>
      </c>
      <c r="IJ109" s="89" t="s">
        <v>8</v>
      </c>
      <c r="IK109" s="89" t="s">
        <v>8</v>
      </c>
      <c r="IL109" s="89">
        <v>-66.3</v>
      </c>
      <c r="IM109" s="88">
        <v>101.3</v>
      </c>
      <c r="IN109" s="89"/>
      <c r="IO109" s="89" t="s">
        <v>8</v>
      </c>
      <c r="IP109" s="89" t="s">
        <v>8</v>
      </c>
      <c r="IQ109" s="89" t="s">
        <v>8</v>
      </c>
      <c r="IR109" s="89" t="s">
        <v>8</v>
      </c>
      <c r="IS109" s="89">
        <v>-82.9</v>
      </c>
      <c r="IT109" s="88">
        <v>102.3</v>
      </c>
      <c r="IU109" s="89"/>
      <c r="IV109" s="89">
        <v>-4.9000000000000004</v>
      </c>
      <c r="IW109" s="89" t="s">
        <v>8</v>
      </c>
      <c r="IX109" s="89">
        <v>-18.7</v>
      </c>
      <c r="IY109" s="89">
        <v>11.4</v>
      </c>
      <c r="IZ109" s="89">
        <v>-30.4</v>
      </c>
      <c r="JA109" s="88">
        <v>99.3</v>
      </c>
    </row>
    <row r="110" spans="33:261">
      <c r="AG110" s="97">
        <f t="shared" si="34"/>
        <v>34334</v>
      </c>
      <c r="AH110" s="96">
        <f t="shared" si="35"/>
        <v>-30.4</v>
      </c>
      <c r="AY110" s="91">
        <v>34365</v>
      </c>
      <c r="AZ110" s="89"/>
      <c r="BA110" s="89">
        <v>-14.2</v>
      </c>
      <c r="BB110" s="89" t="s">
        <v>8</v>
      </c>
      <c r="BC110" s="89">
        <v>-22.6</v>
      </c>
      <c r="BD110" s="89">
        <v>-14.5</v>
      </c>
      <c r="BE110" s="89">
        <v>-36.5</v>
      </c>
      <c r="BF110" s="88">
        <v>88</v>
      </c>
      <c r="BG110" s="89"/>
      <c r="BH110" s="89">
        <v>-17.3</v>
      </c>
      <c r="BI110" s="89" t="s">
        <v>8</v>
      </c>
      <c r="BJ110" s="89">
        <v>-24.8</v>
      </c>
      <c r="BK110" s="89">
        <v>-19.2</v>
      </c>
      <c r="BL110" s="89">
        <v>-38.200000000000003</v>
      </c>
      <c r="BM110" s="88">
        <v>86</v>
      </c>
      <c r="BN110" s="89"/>
      <c r="BO110" s="89">
        <v>-15.2</v>
      </c>
      <c r="BP110" s="89" t="s">
        <v>8</v>
      </c>
      <c r="BQ110" s="89">
        <v>-20.3</v>
      </c>
      <c r="BR110" s="89">
        <v>-9.4</v>
      </c>
      <c r="BS110" s="89">
        <v>-17.5</v>
      </c>
      <c r="BT110" s="88">
        <v>91.8</v>
      </c>
      <c r="BU110" s="89"/>
      <c r="BV110" s="89">
        <v>-28.9</v>
      </c>
      <c r="BW110" s="89" t="s">
        <v>8</v>
      </c>
      <c r="BX110" s="89" t="s">
        <v>8</v>
      </c>
      <c r="BY110" s="89">
        <v>20.7</v>
      </c>
      <c r="BZ110" s="89">
        <v>-39.799999999999997</v>
      </c>
      <c r="CA110" s="88">
        <v>78.400000000000006</v>
      </c>
      <c r="CB110" s="89"/>
      <c r="CC110" s="89" t="s">
        <v>8</v>
      </c>
      <c r="CD110" s="89" t="s">
        <v>8</v>
      </c>
      <c r="CE110" s="89" t="s">
        <v>8</v>
      </c>
      <c r="CF110" s="89" t="s">
        <v>8</v>
      </c>
      <c r="CG110" s="89" t="s">
        <v>8</v>
      </c>
      <c r="CH110" s="88" t="s">
        <v>8</v>
      </c>
      <c r="CI110" s="89"/>
      <c r="CJ110" s="89">
        <v>5.5</v>
      </c>
      <c r="CK110" s="89" t="s">
        <v>8</v>
      </c>
      <c r="CL110" s="89">
        <v>4</v>
      </c>
      <c r="CM110" s="89" t="s">
        <v>8</v>
      </c>
      <c r="CN110" s="89">
        <v>-11.1</v>
      </c>
      <c r="CO110" s="88">
        <v>104.2</v>
      </c>
      <c r="CP110" s="89"/>
      <c r="CQ110" s="89">
        <v>-22.1</v>
      </c>
      <c r="CR110" s="89" t="s">
        <v>8</v>
      </c>
      <c r="CS110" s="89">
        <v>-24.6</v>
      </c>
      <c r="CT110" s="89">
        <v>-22</v>
      </c>
      <c r="CU110" s="89">
        <v>-23.5</v>
      </c>
      <c r="CV110" s="88">
        <v>85.9</v>
      </c>
      <c r="CW110" s="89"/>
      <c r="CX110" s="89">
        <v>0.9</v>
      </c>
      <c r="CY110" s="89" t="s">
        <v>8</v>
      </c>
      <c r="CZ110" s="89">
        <v>-35.4</v>
      </c>
      <c r="DA110" s="89" t="s">
        <v>8</v>
      </c>
      <c r="DB110" s="89" t="s">
        <v>8</v>
      </c>
      <c r="DC110" s="88">
        <v>92</v>
      </c>
      <c r="DD110" s="89"/>
      <c r="DE110" s="89" t="s">
        <v>8</v>
      </c>
      <c r="DF110" s="89" t="s">
        <v>8</v>
      </c>
      <c r="DG110" s="89">
        <v>-7.5</v>
      </c>
      <c r="DH110" s="89" t="s">
        <v>8</v>
      </c>
      <c r="DI110" s="89" t="s">
        <v>8</v>
      </c>
      <c r="DJ110" s="88" t="s">
        <v>8</v>
      </c>
      <c r="DK110" s="89"/>
      <c r="DL110" s="89">
        <v>-5.4</v>
      </c>
      <c r="DM110" s="89" t="s">
        <v>8</v>
      </c>
      <c r="DN110" s="89">
        <v>-22</v>
      </c>
      <c r="DO110" s="89">
        <v>-6.6</v>
      </c>
      <c r="DP110" s="89">
        <v>-38.9</v>
      </c>
      <c r="DQ110" s="88">
        <v>100.7</v>
      </c>
      <c r="DR110" s="89"/>
      <c r="DS110" s="89">
        <v>-21.8</v>
      </c>
      <c r="DT110" s="89" t="s">
        <v>8</v>
      </c>
      <c r="DU110" s="89">
        <v>-29</v>
      </c>
      <c r="DV110" s="89">
        <v>-23.9</v>
      </c>
      <c r="DW110" s="89">
        <v>-34.700000000000003</v>
      </c>
      <c r="DX110" s="88">
        <v>88.3</v>
      </c>
      <c r="DY110" s="89"/>
      <c r="DZ110" s="89">
        <v>-20.8</v>
      </c>
      <c r="EA110" s="89">
        <v>-5.9</v>
      </c>
      <c r="EB110" s="89">
        <v>-24.8</v>
      </c>
      <c r="EC110" s="89">
        <v>-13.4</v>
      </c>
      <c r="ED110" s="89">
        <v>-47.4</v>
      </c>
      <c r="EE110" s="88">
        <v>91</v>
      </c>
      <c r="EF110" s="89"/>
      <c r="EG110" s="89" t="s">
        <v>8</v>
      </c>
      <c r="EH110" s="89" t="s">
        <v>8</v>
      </c>
      <c r="EI110" s="89" t="s">
        <v>8</v>
      </c>
      <c r="EJ110" s="89" t="s">
        <v>8</v>
      </c>
      <c r="EK110" s="89" t="s">
        <v>8</v>
      </c>
      <c r="EL110" s="88" t="s">
        <v>8</v>
      </c>
      <c r="EM110" s="89"/>
      <c r="EN110" s="89">
        <v>-11.4</v>
      </c>
      <c r="EO110" s="89" t="s">
        <v>8</v>
      </c>
      <c r="EP110" s="89">
        <v>-27.8</v>
      </c>
      <c r="EQ110" s="89">
        <v>-32.700000000000003</v>
      </c>
      <c r="ER110" s="89">
        <v>-72.3</v>
      </c>
      <c r="ES110" s="88">
        <v>86</v>
      </c>
      <c r="ET110" s="89"/>
      <c r="EU110" s="89" t="s">
        <v>8</v>
      </c>
      <c r="EV110" s="89" t="s">
        <v>8</v>
      </c>
      <c r="EW110" s="89" t="s">
        <v>8</v>
      </c>
      <c r="EX110" s="89" t="s">
        <v>8</v>
      </c>
      <c r="EY110" s="89" t="s">
        <v>8</v>
      </c>
      <c r="EZ110" s="88" t="s">
        <v>8</v>
      </c>
      <c r="FA110" s="89"/>
      <c r="FB110" s="89">
        <v>-20.8</v>
      </c>
      <c r="FC110" s="89" t="s">
        <v>8</v>
      </c>
      <c r="FD110" s="89">
        <v>-20.5</v>
      </c>
      <c r="FE110" s="89" t="s">
        <v>8</v>
      </c>
      <c r="FF110" s="89">
        <v>-43.6</v>
      </c>
      <c r="FG110" s="88">
        <v>93</v>
      </c>
      <c r="FH110" s="89"/>
      <c r="FI110" s="89">
        <v>-28.3</v>
      </c>
      <c r="FJ110" s="89" t="s">
        <v>8</v>
      </c>
      <c r="FK110" s="89" t="s">
        <v>8</v>
      </c>
      <c r="FL110" s="89" t="s">
        <v>8</v>
      </c>
      <c r="FM110" s="89" t="s">
        <v>8</v>
      </c>
      <c r="FN110" s="88">
        <v>81.900000000000006</v>
      </c>
      <c r="FO110" s="89"/>
      <c r="FP110" s="89">
        <v>-22</v>
      </c>
      <c r="FQ110" s="89" t="s">
        <v>8</v>
      </c>
      <c r="FR110" s="89" t="s">
        <v>8</v>
      </c>
      <c r="FS110" s="89" t="s">
        <v>8</v>
      </c>
      <c r="FT110" s="89">
        <v>-58.4</v>
      </c>
      <c r="FU110" s="88">
        <v>93.1</v>
      </c>
      <c r="FV110" s="89"/>
      <c r="FW110" s="89" t="s">
        <v>8</v>
      </c>
      <c r="FX110" s="89" t="s">
        <v>8</v>
      </c>
      <c r="FY110" s="89">
        <v>-33.299999999999997</v>
      </c>
      <c r="FZ110" s="89" t="s">
        <v>8</v>
      </c>
      <c r="GA110" s="89" t="s">
        <v>8</v>
      </c>
      <c r="GB110" s="88" t="s">
        <v>8</v>
      </c>
      <c r="GC110" s="89"/>
      <c r="GD110" s="89" t="s">
        <v>8</v>
      </c>
      <c r="GE110" s="89" t="s">
        <v>8</v>
      </c>
      <c r="GF110" s="89" t="s">
        <v>8</v>
      </c>
      <c r="GG110" s="89" t="s">
        <v>8</v>
      </c>
      <c r="GH110" s="89" t="s">
        <v>8</v>
      </c>
      <c r="GI110" s="88" t="s">
        <v>8</v>
      </c>
      <c r="GJ110" s="89"/>
      <c r="GK110" s="89">
        <v>-9.6999999999999993</v>
      </c>
      <c r="GL110" s="89" t="s">
        <v>8</v>
      </c>
      <c r="GM110" s="89">
        <v>-13</v>
      </c>
      <c r="GN110" s="89">
        <v>12.7</v>
      </c>
      <c r="GO110" s="89">
        <v>-17.3</v>
      </c>
      <c r="GP110" s="88">
        <v>90.4</v>
      </c>
      <c r="GQ110" s="89"/>
      <c r="GR110" s="89">
        <v>-7.9</v>
      </c>
      <c r="GS110" s="89" t="s">
        <v>8</v>
      </c>
      <c r="GT110" s="89" t="s">
        <v>8</v>
      </c>
      <c r="GU110" s="89" t="s">
        <v>8</v>
      </c>
      <c r="GV110" s="89" t="s">
        <v>8</v>
      </c>
      <c r="GW110" s="88">
        <v>96.4</v>
      </c>
      <c r="GX110" s="89"/>
      <c r="GY110" s="89" t="s">
        <v>8</v>
      </c>
      <c r="GZ110" s="89" t="s">
        <v>8</v>
      </c>
      <c r="HA110" s="89" t="s">
        <v>8</v>
      </c>
      <c r="HB110" s="89">
        <v>-8.5</v>
      </c>
      <c r="HC110" s="89" t="s">
        <v>8</v>
      </c>
      <c r="HD110" s="88">
        <v>106.3</v>
      </c>
      <c r="HE110" s="89"/>
      <c r="HF110" s="89">
        <v>-15.4</v>
      </c>
      <c r="HG110" s="89" t="s">
        <v>8</v>
      </c>
      <c r="HH110" s="89">
        <v>-34.200000000000003</v>
      </c>
      <c r="HI110" s="89">
        <v>-5.8</v>
      </c>
      <c r="HJ110" s="89">
        <v>-48.9</v>
      </c>
      <c r="HK110" s="88">
        <v>88.6</v>
      </c>
      <c r="HL110" s="89"/>
      <c r="HM110" s="89">
        <v>-19.2</v>
      </c>
      <c r="HN110" s="89" t="s">
        <v>8</v>
      </c>
      <c r="HO110" s="89" t="s">
        <v>8</v>
      </c>
      <c r="HP110" s="89">
        <v>9.5</v>
      </c>
      <c r="HQ110" s="89">
        <v>6.4</v>
      </c>
      <c r="HR110" s="88">
        <v>86.3</v>
      </c>
      <c r="HS110" s="89"/>
      <c r="HT110" s="89" t="s">
        <v>8</v>
      </c>
      <c r="HU110" s="89" t="s">
        <v>8</v>
      </c>
      <c r="HV110" s="89" t="s">
        <v>8</v>
      </c>
      <c r="HW110" s="89" t="s">
        <v>8</v>
      </c>
      <c r="HX110" s="89" t="s">
        <v>8</v>
      </c>
      <c r="HY110" s="88" t="s">
        <v>8</v>
      </c>
      <c r="HZ110" s="89"/>
      <c r="IA110" s="89">
        <v>5.6</v>
      </c>
      <c r="IB110" s="89" t="s">
        <v>8</v>
      </c>
      <c r="IC110" s="89" t="s">
        <v>8</v>
      </c>
      <c r="ID110" s="89">
        <v>-8.8000000000000007</v>
      </c>
      <c r="IE110" s="89">
        <v>-58.8</v>
      </c>
      <c r="IF110" s="88">
        <v>96.2</v>
      </c>
      <c r="IG110" s="89"/>
      <c r="IH110" s="89">
        <v>9.6999999999999993</v>
      </c>
      <c r="II110" s="89" t="s">
        <v>8</v>
      </c>
      <c r="IJ110" s="89" t="s">
        <v>8</v>
      </c>
      <c r="IK110" s="89" t="s">
        <v>8</v>
      </c>
      <c r="IL110" s="89">
        <v>-73.2</v>
      </c>
      <c r="IM110" s="88">
        <v>103.2</v>
      </c>
      <c r="IN110" s="89"/>
      <c r="IO110" s="89" t="s">
        <v>8</v>
      </c>
      <c r="IP110" s="89" t="s">
        <v>8</v>
      </c>
      <c r="IQ110" s="89" t="s">
        <v>8</v>
      </c>
      <c r="IR110" s="89" t="s">
        <v>8</v>
      </c>
      <c r="IS110" s="89">
        <v>-61</v>
      </c>
      <c r="IT110" s="88">
        <v>103.8</v>
      </c>
      <c r="IU110" s="89"/>
      <c r="IV110" s="89">
        <v>-3.4</v>
      </c>
      <c r="IW110" s="89" t="s">
        <v>8</v>
      </c>
      <c r="IX110" s="89">
        <v>-13.7</v>
      </c>
      <c r="IY110" s="89">
        <v>7.5</v>
      </c>
      <c r="IZ110" s="89">
        <v>-20.8</v>
      </c>
      <c r="JA110" s="88">
        <v>102.4</v>
      </c>
    </row>
    <row r="111" spans="33:261">
      <c r="AG111" s="97">
        <f t="shared" si="34"/>
        <v>34365</v>
      </c>
      <c r="AH111" s="96">
        <f t="shared" si="35"/>
        <v>-20.8</v>
      </c>
      <c r="AY111" s="91">
        <v>34393</v>
      </c>
      <c r="AZ111" s="89"/>
      <c r="BA111" s="89">
        <v>-11.1</v>
      </c>
      <c r="BB111" s="89" t="s">
        <v>8</v>
      </c>
      <c r="BC111" s="89">
        <v>-21.5</v>
      </c>
      <c r="BD111" s="89">
        <v>-14.2</v>
      </c>
      <c r="BE111" s="89">
        <v>-37.6</v>
      </c>
      <c r="BF111" s="88">
        <v>90.6</v>
      </c>
      <c r="BG111" s="89"/>
      <c r="BH111" s="89">
        <v>-14.2</v>
      </c>
      <c r="BI111" s="89" t="s">
        <v>8</v>
      </c>
      <c r="BJ111" s="89">
        <v>-23.3</v>
      </c>
      <c r="BK111" s="89">
        <v>-18.3</v>
      </c>
      <c r="BL111" s="89">
        <v>-40.799999999999997</v>
      </c>
      <c r="BM111" s="88">
        <v>88.8</v>
      </c>
      <c r="BN111" s="89"/>
      <c r="BO111" s="89">
        <v>-9.1999999999999993</v>
      </c>
      <c r="BP111" s="89" t="s">
        <v>8</v>
      </c>
      <c r="BQ111" s="89">
        <v>-20.7</v>
      </c>
      <c r="BR111" s="89">
        <v>-6.2</v>
      </c>
      <c r="BS111" s="89">
        <v>-15.6</v>
      </c>
      <c r="BT111" s="88">
        <v>96.5</v>
      </c>
      <c r="BU111" s="89"/>
      <c r="BV111" s="89">
        <v>-24</v>
      </c>
      <c r="BW111" s="89" t="s">
        <v>8</v>
      </c>
      <c r="BX111" s="89" t="s">
        <v>8</v>
      </c>
      <c r="BY111" s="89">
        <v>22.4</v>
      </c>
      <c r="BZ111" s="89">
        <v>-40.200000000000003</v>
      </c>
      <c r="CA111" s="88">
        <v>83.6</v>
      </c>
      <c r="CB111" s="89"/>
      <c r="CC111" s="89" t="s">
        <v>8</v>
      </c>
      <c r="CD111" s="89" t="s">
        <v>8</v>
      </c>
      <c r="CE111" s="89" t="s">
        <v>8</v>
      </c>
      <c r="CF111" s="89" t="s">
        <v>8</v>
      </c>
      <c r="CG111" s="89" t="s">
        <v>8</v>
      </c>
      <c r="CH111" s="88" t="s">
        <v>8</v>
      </c>
      <c r="CI111" s="89"/>
      <c r="CJ111" s="89">
        <v>6</v>
      </c>
      <c r="CK111" s="89" t="s">
        <v>8</v>
      </c>
      <c r="CL111" s="89">
        <v>9.3000000000000007</v>
      </c>
      <c r="CM111" s="89" t="s">
        <v>8</v>
      </c>
      <c r="CN111" s="89">
        <v>-10.7</v>
      </c>
      <c r="CO111" s="88">
        <v>107.5</v>
      </c>
      <c r="CP111" s="89"/>
      <c r="CQ111" s="89">
        <v>-18.100000000000001</v>
      </c>
      <c r="CR111" s="89" t="s">
        <v>8</v>
      </c>
      <c r="CS111" s="89">
        <v>-24.5</v>
      </c>
      <c r="CT111" s="89">
        <v>-15.2</v>
      </c>
      <c r="CU111" s="89">
        <v>-24.8</v>
      </c>
      <c r="CV111" s="88">
        <v>88.5</v>
      </c>
      <c r="CW111" s="89"/>
      <c r="CX111" s="89">
        <v>1.2</v>
      </c>
      <c r="CY111" s="89" t="s">
        <v>8</v>
      </c>
      <c r="CZ111" s="89">
        <v>-35</v>
      </c>
      <c r="DA111" s="89" t="s">
        <v>8</v>
      </c>
      <c r="DB111" s="89" t="s">
        <v>8</v>
      </c>
      <c r="DC111" s="88">
        <v>92.2</v>
      </c>
      <c r="DD111" s="89"/>
      <c r="DE111" s="89" t="s">
        <v>8</v>
      </c>
      <c r="DF111" s="89" t="s">
        <v>8</v>
      </c>
      <c r="DG111" s="89">
        <v>-9.6999999999999993</v>
      </c>
      <c r="DH111" s="89" t="s">
        <v>8</v>
      </c>
      <c r="DI111" s="89" t="s">
        <v>8</v>
      </c>
      <c r="DJ111" s="88" t="s">
        <v>8</v>
      </c>
      <c r="DK111" s="89"/>
      <c r="DL111" s="89">
        <v>-1.4</v>
      </c>
      <c r="DM111" s="89" t="s">
        <v>8</v>
      </c>
      <c r="DN111" s="89">
        <v>-22.4</v>
      </c>
      <c r="DO111" s="89">
        <v>-6.2</v>
      </c>
      <c r="DP111" s="89">
        <v>-39.700000000000003</v>
      </c>
      <c r="DQ111" s="88">
        <v>105.2</v>
      </c>
      <c r="DR111" s="89"/>
      <c r="DS111" s="89">
        <v>-19.7</v>
      </c>
      <c r="DT111" s="89" t="s">
        <v>8</v>
      </c>
      <c r="DU111" s="89">
        <v>-25.4</v>
      </c>
      <c r="DV111" s="89">
        <v>-23.8</v>
      </c>
      <c r="DW111" s="89">
        <v>-46.3</v>
      </c>
      <c r="DX111" s="88">
        <v>91.5</v>
      </c>
      <c r="DY111" s="89"/>
      <c r="DZ111" s="89">
        <v>-21.4</v>
      </c>
      <c r="EA111" s="89">
        <v>-4.2</v>
      </c>
      <c r="EB111" s="89">
        <v>-24.6</v>
      </c>
      <c r="EC111" s="89">
        <v>-11.9</v>
      </c>
      <c r="ED111" s="89">
        <v>-45.8</v>
      </c>
      <c r="EE111" s="88">
        <v>91.8</v>
      </c>
      <c r="EF111" s="89"/>
      <c r="EG111" s="89" t="s">
        <v>8</v>
      </c>
      <c r="EH111" s="89" t="s">
        <v>8</v>
      </c>
      <c r="EI111" s="89" t="s">
        <v>8</v>
      </c>
      <c r="EJ111" s="89" t="s">
        <v>8</v>
      </c>
      <c r="EK111" s="89" t="s">
        <v>8</v>
      </c>
      <c r="EL111" s="88" t="s">
        <v>8</v>
      </c>
      <c r="EM111" s="89"/>
      <c r="EN111" s="89">
        <v>-6.9</v>
      </c>
      <c r="EO111" s="89" t="s">
        <v>8</v>
      </c>
      <c r="EP111" s="89">
        <v>-24.4</v>
      </c>
      <c r="EQ111" s="89">
        <v>-40.799999999999997</v>
      </c>
      <c r="ER111" s="89">
        <v>-57.7</v>
      </c>
      <c r="ES111" s="88">
        <v>91.7</v>
      </c>
      <c r="ET111" s="89"/>
      <c r="EU111" s="89" t="s">
        <v>8</v>
      </c>
      <c r="EV111" s="89" t="s">
        <v>8</v>
      </c>
      <c r="EW111" s="89" t="s">
        <v>8</v>
      </c>
      <c r="EX111" s="89" t="s">
        <v>8</v>
      </c>
      <c r="EY111" s="89" t="s">
        <v>8</v>
      </c>
      <c r="EZ111" s="88" t="s">
        <v>8</v>
      </c>
      <c r="FA111" s="89"/>
      <c r="FB111" s="89">
        <v>-20.3</v>
      </c>
      <c r="FC111" s="89" t="s">
        <v>8</v>
      </c>
      <c r="FD111" s="89">
        <v>-21.8</v>
      </c>
      <c r="FE111" s="89" t="s">
        <v>8</v>
      </c>
      <c r="FF111" s="89">
        <v>-43.1</v>
      </c>
      <c r="FG111" s="88">
        <v>92.9</v>
      </c>
      <c r="FH111" s="89"/>
      <c r="FI111" s="89">
        <v>-30.9</v>
      </c>
      <c r="FJ111" s="89" t="s">
        <v>8</v>
      </c>
      <c r="FK111" s="89" t="s">
        <v>8</v>
      </c>
      <c r="FL111" s="89" t="s">
        <v>8</v>
      </c>
      <c r="FM111" s="89" t="s">
        <v>8</v>
      </c>
      <c r="FN111" s="88">
        <v>81.3</v>
      </c>
      <c r="FO111" s="89"/>
      <c r="FP111" s="89">
        <v>-19.100000000000001</v>
      </c>
      <c r="FQ111" s="89" t="s">
        <v>8</v>
      </c>
      <c r="FR111" s="89" t="s">
        <v>8</v>
      </c>
      <c r="FS111" s="89" t="s">
        <v>8</v>
      </c>
      <c r="FT111" s="89">
        <v>-66.3</v>
      </c>
      <c r="FU111" s="88">
        <v>96.5</v>
      </c>
      <c r="FV111" s="89"/>
      <c r="FW111" s="89" t="s">
        <v>8</v>
      </c>
      <c r="FX111" s="89" t="s">
        <v>8</v>
      </c>
      <c r="FY111" s="89">
        <v>-29.9</v>
      </c>
      <c r="FZ111" s="89" t="s">
        <v>8</v>
      </c>
      <c r="GA111" s="89" t="s">
        <v>8</v>
      </c>
      <c r="GB111" s="88" t="s">
        <v>8</v>
      </c>
      <c r="GC111" s="89"/>
      <c r="GD111" s="89" t="s">
        <v>8</v>
      </c>
      <c r="GE111" s="89" t="s">
        <v>8</v>
      </c>
      <c r="GF111" s="89" t="s">
        <v>8</v>
      </c>
      <c r="GG111" s="89" t="s">
        <v>8</v>
      </c>
      <c r="GH111" s="89" t="s">
        <v>8</v>
      </c>
      <c r="GI111" s="88" t="s">
        <v>8</v>
      </c>
      <c r="GJ111" s="89"/>
      <c r="GK111" s="89">
        <v>-7.4</v>
      </c>
      <c r="GL111" s="89" t="s">
        <v>8</v>
      </c>
      <c r="GM111" s="89">
        <v>-10.199999999999999</v>
      </c>
      <c r="GN111" s="89">
        <v>10.8</v>
      </c>
      <c r="GO111" s="89">
        <v>-17.8</v>
      </c>
      <c r="GP111" s="88">
        <v>91.8</v>
      </c>
      <c r="GQ111" s="89"/>
      <c r="GR111" s="89">
        <v>-7.5</v>
      </c>
      <c r="GS111" s="89" t="s">
        <v>8</v>
      </c>
      <c r="GT111" s="89" t="s">
        <v>8</v>
      </c>
      <c r="GU111" s="89" t="s">
        <v>8</v>
      </c>
      <c r="GV111" s="89" t="s">
        <v>8</v>
      </c>
      <c r="GW111" s="88">
        <v>97.2</v>
      </c>
      <c r="GX111" s="89"/>
      <c r="GY111" s="89" t="s">
        <v>8</v>
      </c>
      <c r="GZ111" s="89" t="s">
        <v>8</v>
      </c>
      <c r="HA111" s="89" t="s">
        <v>8</v>
      </c>
      <c r="HB111" s="89">
        <v>-6.3</v>
      </c>
      <c r="HC111" s="89" t="s">
        <v>8</v>
      </c>
      <c r="HD111" s="88">
        <v>107</v>
      </c>
      <c r="HE111" s="89"/>
      <c r="HF111" s="89">
        <v>-10.5</v>
      </c>
      <c r="HG111" s="89" t="s">
        <v>8</v>
      </c>
      <c r="HH111" s="89">
        <v>-34</v>
      </c>
      <c r="HI111" s="89">
        <v>-1.4</v>
      </c>
      <c r="HJ111" s="89">
        <v>-40.1</v>
      </c>
      <c r="HK111" s="88">
        <v>94.5</v>
      </c>
      <c r="HL111" s="89"/>
      <c r="HM111" s="89">
        <v>-19.399999999999999</v>
      </c>
      <c r="HN111" s="89" t="s">
        <v>8</v>
      </c>
      <c r="HO111" s="89" t="s">
        <v>8</v>
      </c>
      <c r="HP111" s="89">
        <v>8.4</v>
      </c>
      <c r="HQ111" s="89">
        <v>6.9</v>
      </c>
      <c r="HR111" s="88">
        <v>86</v>
      </c>
      <c r="HS111" s="89"/>
      <c r="HT111" s="89" t="s">
        <v>8</v>
      </c>
      <c r="HU111" s="89" t="s">
        <v>8</v>
      </c>
      <c r="HV111" s="89" t="s">
        <v>8</v>
      </c>
      <c r="HW111" s="89" t="s">
        <v>8</v>
      </c>
      <c r="HX111" s="89" t="s">
        <v>8</v>
      </c>
      <c r="HY111" s="88" t="s">
        <v>8</v>
      </c>
      <c r="HZ111" s="89"/>
      <c r="IA111" s="89">
        <v>9.6999999999999993</v>
      </c>
      <c r="IB111" s="89" t="s">
        <v>8</v>
      </c>
      <c r="IC111" s="89" t="s">
        <v>8</v>
      </c>
      <c r="ID111" s="89">
        <v>-3.6</v>
      </c>
      <c r="IE111" s="89">
        <v>-62.6</v>
      </c>
      <c r="IF111" s="88">
        <v>99.5</v>
      </c>
      <c r="IG111" s="89"/>
      <c r="IH111" s="89">
        <v>10.6</v>
      </c>
      <c r="II111" s="89" t="s">
        <v>8</v>
      </c>
      <c r="IJ111" s="89" t="s">
        <v>8</v>
      </c>
      <c r="IK111" s="89" t="s">
        <v>8</v>
      </c>
      <c r="IL111" s="89">
        <v>-73.400000000000006</v>
      </c>
      <c r="IM111" s="88">
        <v>107.4</v>
      </c>
      <c r="IN111" s="89"/>
      <c r="IO111" s="89" t="s">
        <v>8</v>
      </c>
      <c r="IP111" s="89" t="s">
        <v>8</v>
      </c>
      <c r="IQ111" s="89" t="s">
        <v>8</v>
      </c>
      <c r="IR111" s="89" t="s">
        <v>8</v>
      </c>
      <c r="IS111" s="89">
        <v>-61.2</v>
      </c>
      <c r="IT111" s="88">
        <v>103.4</v>
      </c>
      <c r="IU111" s="89"/>
      <c r="IV111" s="89">
        <v>0.6</v>
      </c>
      <c r="IW111" s="89" t="s">
        <v>8</v>
      </c>
      <c r="IX111" s="89">
        <v>-15.8</v>
      </c>
      <c r="IY111" s="89">
        <v>4.9000000000000004</v>
      </c>
      <c r="IZ111" s="89">
        <v>-20.3</v>
      </c>
      <c r="JA111" s="88">
        <v>103.5</v>
      </c>
    </row>
    <row r="112" spans="33:261">
      <c r="AG112" s="97">
        <f t="shared" si="34"/>
        <v>34393</v>
      </c>
      <c r="AH112" s="96">
        <f t="shared" si="35"/>
        <v>-20.3</v>
      </c>
      <c r="AY112" s="91">
        <v>34424</v>
      </c>
      <c r="AZ112" s="89"/>
      <c r="BA112" s="89">
        <v>-10.1</v>
      </c>
      <c r="BB112" s="89" t="s">
        <v>8</v>
      </c>
      <c r="BC112" s="89">
        <v>-20.399999999999999</v>
      </c>
      <c r="BD112" s="89">
        <v>-12.4</v>
      </c>
      <c r="BE112" s="89">
        <v>-31.4</v>
      </c>
      <c r="BF112" s="88">
        <v>92.4</v>
      </c>
      <c r="BG112" s="89"/>
      <c r="BH112" s="89">
        <v>-12.4</v>
      </c>
      <c r="BI112" s="89" t="s">
        <v>8</v>
      </c>
      <c r="BJ112" s="89">
        <v>-20.9</v>
      </c>
      <c r="BK112" s="89">
        <v>-16</v>
      </c>
      <c r="BL112" s="89">
        <v>-33</v>
      </c>
      <c r="BM112" s="88">
        <v>91.5</v>
      </c>
      <c r="BN112" s="89"/>
      <c r="BO112" s="89">
        <v>-12</v>
      </c>
      <c r="BP112" s="89" t="s">
        <v>8</v>
      </c>
      <c r="BQ112" s="89">
        <v>-16.3</v>
      </c>
      <c r="BR112" s="89">
        <v>-6.2</v>
      </c>
      <c r="BS112" s="89">
        <v>-17.5</v>
      </c>
      <c r="BT112" s="88">
        <v>95.1</v>
      </c>
      <c r="BU112" s="89"/>
      <c r="BV112" s="89">
        <v>-24.4</v>
      </c>
      <c r="BW112" s="89" t="s">
        <v>8</v>
      </c>
      <c r="BX112" s="89" t="s">
        <v>8</v>
      </c>
      <c r="BY112" s="89">
        <v>24.8</v>
      </c>
      <c r="BZ112" s="89">
        <v>-41.5</v>
      </c>
      <c r="CA112" s="88">
        <v>83.3</v>
      </c>
      <c r="CB112" s="89"/>
      <c r="CC112" s="89" t="s">
        <v>8</v>
      </c>
      <c r="CD112" s="89" t="s">
        <v>8</v>
      </c>
      <c r="CE112" s="89" t="s">
        <v>8</v>
      </c>
      <c r="CF112" s="89" t="s">
        <v>8</v>
      </c>
      <c r="CG112" s="89" t="s">
        <v>8</v>
      </c>
      <c r="CH112" s="88" t="s">
        <v>8</v>
      </c>
      <c r="CI112" s="89"/>
      <c r="CJ112" s="89">
        <v>6.5</v>
      </c>
      <c r="CK112" s="89" t="s">
        <v>8</v>
      </c>
      <c r="CL112" s="89">
        <v>6.5</v>
      </c>
      <c r="CM112" s="89" t="s">
        <v>8</v>
      </c>
      <c r="CN112" s="89">
        <v>-10.3</v>
      </c>
      <c r="CO112" s="88">
        <v>106.3</v>
      </c>
      <c r="CP112" s="89"/>
      <c r="CQ112" s="89">
        <v>-17.2</v>
      </c>
      <c r="CR112" s="89" t="s">
        <v>8</v>
      </c>
      <c r="CS112" s="89">
        <v>-18.899999999999999</v>
      </c>
      <c r="CT112" s="89">
        <v>-11</v>
      </c>
      <c r="CU112" s="89">
        <v>-22.1</v>
      </c>
      <c r="CV112" s="88">
        <v>91.7</v>
      </c>
      <c r="CW112" s="89"/>
      <c r="CX112" s="89">
        <v>1.6</v>
      </c>
      <c r="CY112" s="89" t="s">
        <v>8</v>
      </c>
      <c r="CZ112" s="89">
        <v>-34.6</v>
      </c>
      <c r="DA112" s="89" t="s">
        <v>8</v>
      </c>
      <c r="DB112" s="89" t="s">
        <v>8</v>
      </c>
      <c r="DC112" s="88">
        <v>92.6</v>
      </c>
      <c r="DD112" s="89"/>
      <c r="DE112" s="89" t="s">
        <v>8</v>
      </c>
      <c r="DF112" s="89" t="s">
        <v>8</v>
      </c>
      <c r="DG112" s="89">
        <v>-10.199999999999999</v>
      </c>
      <c r="DH112" s="89" t="s">
        <v>8</v>
      </c>
      <c r="DI112" s="89" t="s">
        <v>8</v>
      </c>
      <c r="DJ112" s="88" t="s">
        <v>8</v>
      </c>
      <c r="DK112" s="89"/>
      <c r="DL112" s="89">
        <v>-2</v>
      </c>
      <c r="DM112" s="89" t="s">
        <v>8</v>
      </c>
      <c r="DN112" s="89">
        <v>-22.2</v>
      </c>
      <c r="DO112" s="89">
        <v>-5.6</v>
      </c>
      <c r="DP112" s="89">
        <v>-40.4</v>
      </c>
      <c r="DQ112" s="88">
        <v>104.6</v>
      </c>
      <c r="DR112" s="89"/>
      <c r="DS112" s="89">
        <v>-15.4</v>
      </c>
      <c r="DT112" s="89" t="s">
        <v>8</v>
      </c>
      <c r="DU112" s="89">
        <v>-25.6</v>
      </c>
      <c r="DV112" s="89">
        <v>-18.7</v>
      </c>
      <c r="DW112" s="89">
        <v>-33.700000000000003</v>
      </c>
      <c r="DX112" s="88">
        <v>93.8</v>
      </c>
      <c r="DY112" s="89"/>
      <c r="DZ112" s="89">
        <v>-15.7</v>
      </c>
      <c r="EA112" s="89">
        <v>-2.5</v>
      </c>
      <c r="EB112" s="89">
        <v>-24.7</v>
      </c>
      <c r="EC112" s="89">
        <v>-13.6</v>
      </c>
      <c r="ED112" s="89">
        <v>-44.4</v>
      </c>
      <c r="EE112" s="88">
        <v>93.4</v>
      </c>
      <c r="EF112" s="89"/>
      <c r="EG112" s="89" t="s">
        <v>8</v>
      </c>
      <c r="EH112" s="89" t="s">
        <v>8</v>
      </c>
      <c r="EI112" s="89" t="s">
        <v>8</v>
      </c>
      <c r="EJ112" s="89" t="s">
        <v>8</v>
      </c>
      <c r="EK112" s="89" t="s">
        <v>8</v>
      </c>
      <c r="EL112" s="88" t="s">
        <v>8</v>
      </c>
      <c r="EM112" s="89"/>
      <c r="EN112" s="89">
        <v>-6.3</v>
      </c>
      <c r="EO112" s="89" t="s">
        <v>8</v>
      </c>
      <c r="EP112" s="89">
        <v>-23.1</v>
      </c>
      <c r="EQ112" s="89">
        <v>-36.799999999999997</v>
      </c>
      <c r="ER112" s="89">
        <v>-31.9</v>
      </c>
      <c r="ES112" s="88">
        <v>94.9</v>
      </c>
      <c r="ET112" s="89"/>
      <c r="EU112" s="89" t="s">
        <v>8</v>
      </c>
      <c r="EV112" s="89" t="s">
        <v>8</v>
      </c>
      <c r="EW112" s="89" t="s">
        <v>8</v>
      </c>
      <c r="EX112" s="89" t="s">
        <v>8</v>
      </c>
      <c r="EY112" s="89" t="s">
        <v>8</v>
      </c>
      <c r="EZ112" s="88" t="s">
        <v>8</v>
      </c>
      <c r="FA112" s="89"/>
      <c r="FB112" s="89">
        <v>-19.899999999999999</v>
      </c>
      <c r="FC112" s="89" t="s">
        <v>8</v>
      </c>
      <c r="FD112" s="89">
        <v>-21.3</v>
      </c>
      <c r="FE112" s="89" t="s">
        <v>8</v>
      </c>
      <c r="FF112" s="89">
        <v>-42.6</v>
      </c>
      <c r="FG112" s="88">
        <v>93.4</v>
      </c>
      <c r="FH112" s="89"/>
      <c r="FI112" s="89">
        <v>-29.1</v>
      </c>
      <c r="FJ112" s="89" t="s">
        <v>8</v>
      </c>
      <c r="FK112" s="89" t="s">
        <v>8</v>
      </c>
      <c r="FL112" s="89" t="s">
        <v>8</v>
      </c>
      <c r="FM112" s="89" t="s">
        <v>8</v>
      </c>
      <c r="FN112" s="88">
        <v>83.2</v>
      </c>
      <c r="FO112" s="89"/>
      <c r="FP112" s="89">
        <v>-19.100000000000001</v>
      </c>
      <c r="FQ112" s="89" t="s">
        <v>8</v>
      </c>
      <c r="FR112" s="89" t="s">
        <v>8</v>
      </c>
      <c r="FS112" s="89" t="s">
        <v>8</v>
      </c>
      <c r="FT112" s="89">
        <v>-70.900000000000006</v>
      </c>
      <c r="FU112" s="88">
        <v>95.7</v>
      </c>
      <c r="FV112" s="89"/>
      <c r="FW112" s="89" t="s">
        <v>8</v>
      </c>
      <c r="FX112" s="89" t="s">
        <v>8</v>
      </c>
      <c r="FY112" s="89">
        <v>-23.9</v>
      </c>
      <c r="FZ112" s="89" t="s">
        <v>8</v>
      </c>
      <c r="GA112" s="89" t="s">
        <v>8</v>
      </c>
      <c r="GB112" s="88" t="s">
        <v>8</v>
      </c>
      <c r="GC112" s="89"/>
      <c r="GD112" s="89" t="s">
        <v>8</v>
      </c>
      <c r="GE112" s="89" t="s">
        <v>8</v>
      </c>
      <c r="GF112" s="89" t="s">
        <v>8</v>
      </c>
      <c r="GG112" s="89" t="s">
        <v>8</v>
      </c>
      <c r="GH112" s="89" t="s">
        <v>8</v>
      </c>
      <c r="GI112" s="88" t="s">
        <v>8</v>
      </c>
      <c r="GJ112" s="89"/>
      <c r="GK112" s="89">
        <v>-7.1</v>
      </c>
      <c r="GL112" s="89" t="s">
        <v>8</v>
      </c>
      <c r="GM112" s="89">
        <v>-7.8</v>
      </c>
      <c r="GN112" s="89">
        <v>11</v>
      </c>
      <c r="GO112" s="89">
        <v>-14.1</v>
      </c>
      <c r="GP112" s="88">
        <v>92.2</v>
      </c>
      <c r="GQ112" s="89"/>
      <c r="GR112" s="89">
        <v>-5.2</v>
      </c>
      <c r="GS112" s="89" t="s">
        <v>8</v>
      </c>
      <c r="GT112" s="89" t="s">
        <v>8</v>
      </c>
      <c r="GU112" s="89" t="s">
        <v>8</v>
      </c>
      <c r="GV112" s="89" t="s">
        <v>8</v>
      </c>
      <c r="GW112" s="88">
        <v>99.4</v>
      </c>
      <c r="GX112" s="89"/>
      <c r="GY112" s="89" t="s">
        <v>8</v>
      </c>
      <c r="GZ112" s="89" t="s">
        <v>8</v>
      </c>
      <c r="HA112" s="89" t="s">
        <v>8</v>
      </c>
      <c r="HB112" s="89">
        <v>-6.6</v>
      </c>
      <c r="HC112" s="89" t="s">
        <v>8</v>
      </c>
      <c r="HD112" s="88">
        <v>108.7</v>
      </c>
      <c r="HE112" s="89"/>
      <c r="HF112" s="89">
        <v>-7.2</v>
      </c>
      <c r="HG112" s="89" t="s">
        <v>8</v>
      </c>
      <c r="HH112" s="89">
        <v>-27.8</v>
      </c>
      <c r="HI112" s="89">
        <v>-5.7</v>
      </c>
      <c r="HJ112" s="89">
        <v>-42.6</v>
      </c>
      <c r="HK112" s="88">
        <v>98.2</v>
      </c>
      <c r="HL112" s="89"/>
      <c r="HM112" s="89">
        <v>-19.399999999999999</v>
      </c>
      <c r="HN112" s="89" t="s">
        <v>8</v>
      </c>
      <c r="HO112" s="89" t="s">
        <v>8</v>
      </c>
      <c r="HP112" s="89">
        <v>8.9</v>
      </c>
      <c r="HQ112" s="89">
        <v>7.4</v>
      </c>
      <c r="HR112" s="88">
        <v>86.1</v>
      </c>
      <c r="HS112" s="89"/>
      <c r="HT112" s="89" t="s">
        <v>8</v>
      </c>
      <c r="HU112" s="89" t="s">
        <v>8</v>
      </c>
      <c r="HV112" s="89" t="s">
        <v>8</v>
      </c>
      <c r="HW112" s="89" t="s">
        <v>8</v>
      </c>
      <c r="HX112" s="89" t="s">
        <v>8</v>
      </c>
      <c r="HY112" s="88" t="s">
        <v>8</v>
      </c>
      <c r="HZ112" s="89"/>
      <c r="IA112" s="89">
        <v>5.3</v>
      </c>
      <c r="IB112" s="89" t="s">
        <v>8</v>
      </c>
      <c r="IC112" s="89" t="s">
        <v>8</v>
      </c>
      <c r="ID112" s="89">
        <v>-11.4</v>
      </c>
      <c r="IE112" s="89">
        <v>-62.8</v>
      </c>
      <c r="IF112" s="88">
        <v>93.6</v>
      </c>
      <c r="IG112" s="89"/>
      <c r="IH112" s="89">
        <v>14.3</v>
      </c>
      <c r="II112" s="89" t="s">
        <v>8</v>
      </c>
      <c r="IJ112" s="89" t="s">
        <v>8</v>
      </c>
      <c r="IK112" s="89" t="s">
        <v>8</v>
      </c>
      <c r="IL112" s="89">
        <v>-73.7</v>
      </c>
      <c r="IM112" s="88">
        <v>110.9</v>
      </c>
      <c r="IN112" s="89"/>
      <c r="IO112" s="89" t="s">
        <v>8</v>
      </c>
      <c r="IP112" s="89" t="s">
        <v>8</v>
      </c>
      <c r="IQ112" s="89" t="s">
        <v>8</v>
      </c>
      <c r="IR112" s="89" t="s">
        <v>8</v>
      </c>
      <c r="IS112" s="89">
        <v>-61.9</v>
      </c>
      <c r="IT112" s="88">
        <v>103.1</v>
      </c>
      <c r="IU112" s="89"/>
      <c r="IV112" s="89">
        <v>-2.6</v>
      </c>
      <c r="IW112" s="89" t="s">
        <v>8</v>
      </c>
      <c r="IX112" s="89">
        <v>-21.1</v>
      </c>
      <c r="IY112" s="89">
        <v>4</v>
      </c>
      <c r="IZ112" s="89">
        <v>-21</v>
      </c>
      <c r="JA112" s="88">
        <v>100.2</v>
      </c>
    </row>
    <row r="113" spans="33:261">
      <c r="AG113" s="97">
        <f t="shared" si="34"/>
        <v>34424</v>
      </c>
      <c r="AH113" s="96">
        <f t="shared" si="35"/>
        <v>-21</v>
      </c>
      <c r="AY113" s="91">
        <v>34454</v>
      </c>
      <c r="AZ113" s="98"/>
      <c r="BA113" s="89">
        <v>-8.1</v>
      </c>
      <c r="BB113" s="89" t="s">
        <v>8</v>
      </c>
      <c r="BC113" s="89">
        <v>-17.5</v>
      </c>
      <c r="BD113" s="89">
        <v>-15.3</v>
      </c>
      <c r="BE113" s="89">
        <v>-28.7</v>
      </c>
      <c r="BF113" s="88">
        <v>94.9</v>
      </c>
      <c r="BG113" s="89"/>
      <c r="BH113" s="89">
        <v>-9.1999999999999993</v>
      </c>
      <c r="BI113" s="89" t="s">
        <v>8</v>
      </c>
      <c r="BJ113" s="89">
        <v>-17.2</v>
      </c>
      <c r="BK113" s="89">
        <v>-18.899999999999999</v>
      </c>
      <c r="BL113" s="89">
        <v>-29.8</v>
      </c>
      <c r="BM113" s="88">
        <v>95.4</v>
      </c>
      <c r="BN113" s="89"/>
      <c r="BO113" s="89">
        <v>-10.3</v>
      </c>
      <c r="BP113" s="89" t="s">
        <v>8</v>
      </c>
      <c r="BQ113" s="89">
        <v>-13.9</v>
      </c>
      <c r="BR113" s="89">
        <v>-6.5</v>
      </c>
      <c r="BS113" s="89">
        <v>-13.1</v>
      </c>
      <c r="BT113" s="88">
        <v>98.2</v>
      </c>
      <c r="BU113" s="89"/>
      <c r="BV113" s="89">
        <v>-22.1</v>
      </c>
      <c r="BW113" s="89" t="s">
        <v>8</v>
      </c>
      <c r="BX113" s="89" t="s">
        <v>8</v>
      </c>
      <c r="BY113" s="89">
        <v>24.2</v>
      </c>
      <c r="BZ113" s="89">
        <v>-42.8</v>
      </c>
      <c r="CA113" s="88">
        <v>84.5</v>
      </c>
      <c r="CB113" s="89"/>
      <c r="CC113" s="89" t="s">
        <v>8</v>
      </c>
      <c r="CD113" s="89" t="s">
        <v>8</v>
      </c>
      <c r="CE113" s="89" t="s">
        <v>8</v>
      </c>
      <c r="CF113" s="89" t="s">
        <v>8</v>
      </c>
      <c r="CG113" s="89" t="s">
        <v>8</v>
      </c>
      <c r="CH113" s="88" t="s">
        <v>8</v>
      </c>
      <c r="CI113" s="89"/>
      <c r="CJ113" s="89">
        <v>12.8</v>
      </c>
      <c r="CK113" s="89" t="s">
        <v>8</v>
      </c>
      <c r="CL113" s="89">
        <v>10.199999999999999</v>
      </c>
      <c r="CM113" s="89" t="s">
        <v>8</v>
      </c>
      <c r="CN113" s="89">
        <v>-5.7</v>
      </c>
      <c r="CO113" s="88">
        <v>110.7</v>
      </c>
      <c r="CP113" s="89"/>
      <c r="CQ113" s="89">
        <v>-14.5</v>
      </c>
      <c r="CR113" s="89" t="s">
        <v>8</v>
      </c>
      <c r="CS113" s="89">
        <v>-15.7</v>
      </c>
      <c r="CT113" s="89">
        <v>-19.3</v>
      </c>
      <c r="CU113" s="89">
        <v>-20.6</v>
      </c>
      <c r="CV113" s="88">
        <v>93.7</v>
      </c>
      <c r="CW113" s="89"/>
      <c r="CX113" s="89">
        <v>12.6</v>
      </c>
      <c r="CY113" s="89" t="s">
        <v>8</v>
      </c>
      <c r="CZ113" s="89">
        <v>-34.4</v>
      </c>
      <c r="DA113" s="89" t="s">
        <v>8</v>
      </c>
      <c r="DB113" s="89">
        <v>11.2</v>
      </c>
      <c r="DC113" s="88">
        <v>100.4</v>
      </c>
      <c r="DD113" s="89"/>
      <c r="DE113" s="89" t="s">
        <v>8</v>
      </c>
      <c r="DF113" s="89" t="s">
        <v>8</v>
      </c>
      <c r="DG113" s="89">
        <v>-11.5</v>
      </c>
      <c r="DH113" s="89" t="s">
        <v>8</v>
      </c>
      <c r="DI113" s="89" t="s">
        <v>8</v>
      </c>
      <c r="DJ113" s="88" t="s">
        <v>8</v>
      </c>
      <c r="DK113" s="89"/>
      <c r="DL113" s="89">
        <v>-0.3</v>
      </c>
      <c r="DM113" s="89" t="s">
        <v>8</v>
      </c>
      <c r="DN113" s="89">
        <v>-27.1</v>
      </c>
      <c r="DO113" s="89">
        <v>-4</v>
      </c>
      <c r="DP113" s="89">
        <v>-18.8</v>
      </c>
      <c r="DQ113" s="88">
        <v>106.1</v>
      </c>
      <c r="DR113" s="89"/>
      <c r="DS113" s="89">
        <v>-11</v>
      </c>
      <c r="DT113" s="89" t="s">
        <v>8</v>
      </c>
      <c r="DU113" s="89">
        <v>-21.7</v>
      </c>
      <c r="DV113" s="89">
        <v>-19.5</v>
      </c>
      <c r="DW113" s="89">
        <v>-30.4</v>
      </c>
      <c r="DX113" s="88">
        <v>96.8</v>
      </c>
      <c r="DY113" s="89"/>
      <c r="DZ113" s="89">
        <v>-9</v>
      </c>
      <c r="EA113" s="89">
        <v>-0.9</v>
      </c>
      <c r="EB113" s="89">
        <v>-21.6</v>
      </c>
      <c r="EC113" s="89">
        <v>-6.8</v>
      </c>
      <c r="ED113" s="89">
        <v>-40.4</v>
      </c>
      <c r="EE113" s="88">
        <v>99.2</v>
      </c>
      <c r="EF113" s="89"/>
      <c r="EG113" s="89" t="s">
        <v>8</v>
      </c>
      <c r="EH113" s="89" t="s">
        <v>8</v>
      </c>
      <c r="EI113" s="89" t="s">
        <v>8</v>
      </c>
      <c r="EJ113" s="89" t="s">
        <v>8</v>
      </c>
      <c r="EK113" s="89" t="s">
        <v>8</v>
      </c>
      <c r="EL113" s="88" t="s">
        <v>8</v>
      </c>
      <c r="EM113" s="89"/>
      <c r="EN113" s="89">
        <v>-4.0999999999999996</v>
      </c>
      <c r="EO113" s="89" t="s">
        <v>8</v>
      </c>
      <c r="EP113" s="89">
        <v>-14.1</v>
      </c>
      <c r="EQ113" s="89">
        <v>-43.4</v>
      </c>
      <c r="ER113" s="89">
        <v>-43</v>
      </c>
      <c r="ES113" s="88">
        <v>98.6</v>
      </c>
      <c r="ET113" s="89"/>
      <c r="EU113" s="89" t="s">
        <v>8</v>
      </c>
      <c r="EV113" s="89" t="s">
        <v>8</v>
      </c>
      <c r="EW113" s="89" t="s">
        <v>8</v>
      </c>
      <c r="EX113" s="89" t="s">
        <v>8</v>
      </c>
      <c r="EY113" s="89" t="s">
        <v>8</v>
      </c>
      <c r="EZ113" s="88" t="s">
        <v>8</v>
      </c>
      <c r="FA113" s="89"/>
      <c r="FB113" s="89">
        <v>-30.1</v>
      </c>
      <c r="FC113" s="89" t="s">
        <v>8</v>
      </c>
      <c r="FD113" s="89">
        <v>-33.1</v>
      </c>
      <c r="FE113" s="89" t="s">
        <v>8</v>
      </c>
      <c r="FF113" s="89">
        <v>-39</v>
      </c>
      <c r="FG113" s="88">
        <v>84.3</v>
      </c>
      <c r="FH113" s="89"/>
      <c r="FI113" s="89">
        <v>-36</v>
      </c>
      <c r="FJ113" s="89" t="s">
        <v>8</v>
      </c>
      <c r="FK113" s="89" t="s">
        <v>8</v>
      </c>
      <c r="FL113" s="89" t="s">
        <v>8</v>
      </c>
      <c r="FM113" s="89" t="s">
        <v>8</v>
      </c>
      <c r="FN113" s="88">
        <v>76.5</v>
      </c>
      <c r="FO113" s="89"/>
      <c r="FP113" s="89">
        <v>-16.5</v>
      </c>
      <c r="FQ113" s="89" t="s">
        <v>8</v>
      </c>
      <c r="FR113" s="89" t="s">
        <v>8</v>
      </c>
      <c r="FS113" s="89" t="s">
        <v>8</v>
      </c>
      <c r="FT113" s="89">
        <v>-65.599999999999994</v>
      </c>
      <c r="FU113" s="88">
        <v>97.7</v>
      </c>
      <c r="FV113" s="89"/>
      <c r="FW113" s="89" t="s">
        <v>8</v>
      </c>
      <c r="FX113" s="89" t="s">
        <v>8</v>
      </c>
      <c r="FY113" s="89">
        <v>-22.3</v>
      </c>
      <c r="FZ113" s="89" t="s">
        <v>8</v>
      </c>
      <c r="GA113" s="89" t="s">
        <v>8</v>
      </c>
      <c r="GB113" s="88" t="s">
        <v>8</v>
      </c>
      <c r="GC113" s="89"/>
      <c r="GD113" s="89" t="s">
        <v>8</v>
      </c>
      <c r="GE113" s="89" t="s">
        <v>8</v>
      </c>
      <c r="GF113" s="89" t="s">
        <v>8</v>
      </c>
      <c r="GG113" s="89" t="s">
        <v>8</v>
      </c>
      <c r="GH113" s="89" t="s">
        <v>8</v>
      </c>
      <c r="GI113" s="88" t="s">
        <v>8</v>
      </c>
      <c r="GJ113" s="89"/>
      <c r="GK113" s="89">
        <v>-5.3</v>
      </c>
      <c r="GL113" s="89" t="s">
        <v>8</v>
      </c>
      <c r="GM113" s="89">
        <v>-7.2</v>
      </c>
      <c r="GN113" s="89">
        <v>8.8000000000000007</v>
      </c>
      <c r="GO113" s="89">
        <v>-14.3</v>
      </c>
      <c r="GP113" s="88">
        <v>93.8</v>
      </c>
      <c r="GQ113" s="89"/>
      <c r="GR113" s="89">
        <v>-1.1000000000000001</v>
      </c>
      <c r="GS113" s="89" t="s">
        <v>8</v>
      </c>
      <c r="GT113" s="89" t="s">
        <v>8</v>
      </c>
      <c r="GU113" s="89" t="s">
        <v>8</v>
      </c>
      <c r="GV113" s="89" t="s">
        <v>8</v>
      </c>
      <c r="GW113" s="88">
        <v>103.8</v>
      </c>
      <c r="GX113" s="89"/>
      <c r="GY113" s="89" t="s">
        <v>8</v>
      </c>
      <c r="GZ113" s="89" t="s">
        <v>8</v>
      </c>
      <c r="HA113" s="89" t="s">
        <v>8</v>
      </c>
      <c r="HB113" s="89">
        <v>-5.7</v>
      </c>
      <c r="HC113" s="89" t="s">
        <v>8</v>
      </c>
      <c r="HD113" s="88">
        <v>113.8</v>
      </c>
      <c r="HE113" s="89"/>
      <c r="HF113" s="89">
        <v>-6.7</v>
      </c>
      <c r="HG113" s="89" t="s">
        <v>8</v>
      </c>
      <c r="HH113" s="89">
        <v>-33.6</v>
      </c>
      <c r="HI113" s="89">
        <v>-2.1</v>
      </c>
      <c r="HJ113" s="89">
        <v>-49.8</v>
      </c>
      <c r="HK113" s="88">
        <v>96.3</v>
      </c>
      <c r="HL113" s="89"/>
      <c r="HM113" s="89">
        <v>-19.899999999999999</v>
      </c>
      <c r="HN113" s="89" t="s">
        <v>8</v>
      </c>
      <c r="HO113" s="89" t="s">
        <v>8</v>
      </c>
      <c r="HP113" s="89">
        <v>15.8</v>
      </c>
      <c r="HQ113" s="89">
        <v>-1.4</v>
      </c>
      <c r="HR113" s="88">
        <v>85.4</v>
      </c>
      <c r="HS113" s="89"/>
      <c r="HT113" s="89" t="s">
        <v>8</v>
      </c>
      <c r="HU113" s="89" t="s">
        <v>8</v>
      </c>
      <c r="HV113" s="89" t="s">
        <v>8</v>
      </c>
      <c r="HW113" s="89" t="s">
        <v>8</v>
      </c>
      <c r="HX113" s="89" t="s">
        <v>8</v>
      </c>
      <c r="HY113" s="88" t="s">
        <v>8</v>
      </c>
      <c r="HZ113" s="89"/>
      <c r="IA113" s="89">
        <v>-6.7</v>
      </c>
      <c r="IB113" s="89" t="s">
        <v>8</v>
      </c>
      <c r="IC113" s="89" t="s">
        <v>8</v>
      </c>
      <c r="ID113" s="89">
        <v>-9.5</v>
      </c>
      <c r="IE113" s="89">
        <v>-57.7</v>
      </c>
      <c r="IF113" s="88">
        <v>83.9</v>
      </c>
      <c r="IG113" s="89"/>
      <c r="IH113" s="89">
        <v>16.899999999999999</v>
      </c>
      <c r="II113" s="89" t="s">
        <v>8</v>
      </c>
      <c r="IJ113" s="89" t="s">
        <v>8</v>
      </c>
      <c r="IK113" s="89" t="s">
        <v>8</v>
      </c>
      <c r="IL113" s="89">
        <v>-53</v>
      </c>
      <c r="IM113" s="88">
        <v>111.5</v>
      </c>
      <c r="IN113" s="89"/>
      <c r="IO113" s="89" t="s">
        <v>8</v>
      </c>
      <c r="IP113" s="89" t="s">
        <v>8</v>
      </c>
      <c r="IQ113" s="89" t="s">
        <v>8</v>
      </c>
      <c r="IR113" s="89" t="s">
        <v>8</v>
      </c>
      <c r="IS113" s="89">
        <v>-37.700000000000003</v>
      </c>
      <c r="IT113" s="88">
        <v>103.7</v>
      </c>
      <c r="IU113" s="89"/>
      <c r="IV113" s="89">
        <v>-7.4</v>
      </c>
      <c r="IW113" s="89" t="s">
        <v>8</v>
      </c>
      <c r="IX113" s="89">
        <v>-22.8</v>
      </c>
      <c r="IY113" s="89">
        <v>-0.3</v>
      </c>
      <c r="IZ113" s="89">
        <v>-22.8</v>
      </c>
      <c r="JA113" s="88">
        <v>95.6</v>
      </c>
    </row>
    <row r="114" spans="33:261">
      <c r="AG114" s="97">
        <f t="shared" si="34"/>
        <v>34454</v>
      </c>
      <c r="AH114" s="96">
        <f t="shared" si="35"/>
        <v>-22.8</v>
      </c>
      <c r="AY114" s="91">
        <v>34485</v>
      </c>
      <c r="BA114" s="89">
        <v>-6.2</v>
      </c>
      <c r="BB114" s="89" t="s">
        <v>8</v>
      </c>
      <c r="BC114" s="89">
        <v>-14.1</v>
      </c>
      <c r="BD114" s="89">
        <v>-12.6</v>
      </c>
      <c r="BE114" s="89">
        <v>-28.5</v>
      </c>
      <c r="BF114" s="88">
        <v>97.7</v>
      </c>
      <c r="BG114" s="89"/>
      <c r="BH114" s="89">
        <v>-7.7</v>
      </c>
      <c r="BI114" s="89" t="s">
        <v>8</v>
      </c>
      <c r="BJ114" s="89">
        <v>-13.3</v>
      </c>
      <c r="BK114" s="89">
        <v>-16.3</v>
      </c>
      <c r="BL114" s="89">
        <v>-31</v>
      </c>
      <c r="BM114" s="88">
        <v>97.9</v>
      </c>
      <c r="BN114" s="89"/>
      <c r="BO114" s="89">
        <v>-8.6999999999999993</v>
      </c>
      <c r="BP114" s="89" t="s">
        <v>8</v>
      </c>
      <c r="BQ114" s="89">
        <v>-10</v>
      </c>
      <c r="BR114" s="89">
        <v>-8.9</v>
      </c>
      <c r="BS114" s="89">
        <v>-13</v>
      </c>
      <c r="BT114" s="88">
        <v>99.9</v>
      </c>
      <c r="BU114" s="89"/>
      <c r="BV114" s="89">
        <v>-16</v>
      </c>
      <c r="BW114" s="89" t="s">
        <v>8</v>
      </c>
      <c r="BX114" s="89" t="s">
        <v>8</v>
      </c>
      <c r="BY114" s="89">
        <v>24.9</v>
      </c>
      <c r="BZ114" s="89">
        <v>-41.9</v>
      </c>
      <c r="CA114" s="88">
        <v>91</v>
      </c>
      <c r="CB114" s="89"/>
      <c r="CC114" s="89" t="s">
        <v>8</v>
      </c>
      <c r="CD114" s="89" t="s">
        <v>8</v>
      </c>
      <c r="CE114" s="89" t="s">
        <v>8</v>
      </c>
      <c r="CF114" s="89" t="s">
        <v>8</v>
      </c>
      <c r="CG114" s="89" t="s">
        <v>8</v>
      </c>
      <c r="CH114" s="88" t="s">
        <v>8</v>
      </c>
      <c r="CI114" s="89"/>
      <c r="CJ114" s="89">
        <v>13.5</v>
      </c>
      <c r="CK114" s="89" t="s">
        <v>8</v>
      </c>
      <c r="CL114" s="89">
        <v>7.9</v>
      </c>
      <c r="CM114" s="89" t="s">
        <v>8</v>
      </c>
      <c r="CN114" s="89">
        <v>-5</v>
      </c>
      <c r="CO114" s="88">
        <v>110.3</v>
      </c>
      <c r="CP114" s="89"/>
      <c r="CQ114" s="89">
        <v>-12.1</v>
      </c>
      <c r="CR114" s="89" t="s">
        <v>8</v>
      </c>
      <c r="CS114" s="89">
        <v>-10.9</v>
      </c>
      <c r="CT114" s="89">
        <v>-14.2</v>
      </c>
      <c r="CU114" s="89">
        <v>-18.8</v>
      </c>
      <c r="CV114" s="88">
        <v>97</v>
      </c>
      <c r="CW114" s="89"/>
      <c r="CX114" s="89">
        <v>13.5</v>
      </c>
      <c r="CY114" s="89" t="s">
        <v>8</v>
      </c>
      <c r="CZ114" s="89">
        <v>-34.1</v>
      </c>
      <c r="DA114" s="89" t="s">
        <v>8</v>
      </c>
      <c r="DB114" s="89">
        <v>9.8000000000000007</v>
      </c>
      <c r="DC114" s="88">
        <v>100.9</v>
      </c>
      <c r="DD114" s="89"/>
      <c r="DE114" s="89" t="s">
        <v>8</v>
      </c>
      <c r="DF114" s="89" t="s">
        <v>8</v>
      </c>
      <c r="DG114" s="89">
        <v>-6.2</v>
      </c>
      <c r="DH114" s="89" t="s">
        <v>8</v>
      </c>
      <c r="DI114" s="89" t="s">
        <v>8</v>
      </c>
      <c r="DJ114" s="88" t="s">
        <v>8</v>
      </c>
      <c r="DK114" s="89"/>
      <c r="DL114" s="89">
        <v>1</v>
      </c>
      <c r="DM114" s="89" t="s">
        <v>8</v>
      </c>
      <c r="DN114" s="89">
        <v>-28.7</v>
      </c>
      <c r="DO114" s="89">
        <v>-4.5999999999999996</v>
      </c>
      <c r="DP114" s="89">
        <v>-18.2</v>
      </c>
      <c r="DQ114" s="88">
        <v>106.4</v>
      </c>
      <c r="DR114" s="89"/>
      <c r="DS114" s="89">
        <v>-10.6</v>
      </c>
      <c r="DT114" s="89" t="s">
        <v>8</v>
      </c>
      <c r="DU114" s="89">
        <v>-18.3</v>
      </c>
      <c r="DV114" s="89">
        <v>-16.600000000000001</v>
      </c>
      <c r="DW114" s="89">
        <v>-24.1</v>
      </c>
      <c r="DX114" s="88">
        <v>98.8</v>
      </c>
      <c r="DY114" s="89"/>
      <c r="DZ114" s="89">
        <v>-7.3</v>
      </c>
      <c r="EA114" s="89">
        <v>-0.3</v>
      </c>
      <c r="EB114" s="89">
        <v>-16.3</v>
      </c>
      <c r="EC114" s="89">
        <v>-9.6999999999999993</v>
      </c>
      <c r="ED114" s="89">
        <v>-40</v>
      </c>
      <c r="EE114" s="88">
        <v>100.9</v>
      </c>
      <c r="EF114" s="89"/>
      <c r="EG114" s="89" t="s">
        <v>8</v>
      </c>
      <c r="EH114" s="89" t="s">
        <v>8</v>
      </c>
      <c r="EI114" s="89" t="s">
        <v>8</v>
      </c>
      <c r="EJ114" s="89" t="s">
        <v>8</v>
      </c>
      <c r="EK114" s="89" t="s">
        <v>8</v>
      </c>
      <c r="EL114" s="88" t="s">
        <v>8</v>
      </c>
      <c r="EM114" s="89"/>
      <c r="EN114" s="89">
        <v>-2.9</v>
      </c>
      <c r="EO114" s="89" t="s">
        <v>8</v>
      </c>
      <c r="EP114" s="89">
        <v>-12</v>
      </c>
      <c r="EQ114" s="89">
        <v>-37.5</v>
      </c>
      <c r="ER114" s="89">
        <v>-47.5</v>
      </c>
      <c r="ES114" s="88">
        <v>99.3</v>
      </c>
      <c r="ET114" s="89"/>
      <c r="EU114" s="89" t="s">
        <v>8</v>
      </c>
      <c r="EV114" s="89" t="s">
        <v>8</v>
      </c>
      <c r="EW114" s="89" t="s">
        <v>8</v>
      </c>
      <c r="EX114" s="89" t="s">
        <v>8</v>
      </c>
      <c r="EY114" s="89" t="s">
        <v>8</v>
      </c>
      <c r="EZ114" s="88" t="s">
        <v>8</v>
      </c>
      <c r="FA114" s="89"/>
      <c r="FB114" s="89">
        <v>-28.1</v>
      </c>
      <c r="FC114" s="89" t="s">
        <v>8</v>
      </c>
      <c r="FD114" s="89">
        <v>-32.9</v>
      </c>
      <c r="FE114" s="89" t="s">
        <v>8</v>
      </c>
      <c r="FF114" s="89">
        <v>-38.5</v>
      </c>
      <c r="FG114" s="88">
        <v>85.7</v>
      </c>
      <c r="FH114" s="89"/>
      <c r="FI114" s="89">
        <v>-32.4</v>
      </c>
      <c r="FJ114" s="89" t="s">
        <v>8</v>
      </c>
      <c r="FK114" s="89" t="s">
        <v>8</v>
      </c>
      <c r="FL114" s="89" t="s">
        <v>8</v>
      </c>
      <c r="FM114" s="89" t="s">
        <v>8</v>
      </c>
      <c r="FN114" s="88">
        <v>80.5</v>
      </c>
      <c r="FO114" s="89"/>
      <c r="FP114" s="89">
        <v>-10</v>
      </c>
      <c r="FQ114" s="89" t="s">
        <v>8</v>
      </c>
      <c r="FR114" s="89" t="s">
        <v>8</v>
      </c>
      <c r="FS114" s="89" t="s">
        <v>8</v>
      </c>
      <c r="FT114" s="89">
        <v>-54.4</v>
      </c>
      <c r="FU114" s="88">
        <v>102.7</v>
      </c>
      <c r="FV114" s="89"/>
      <c r="FW114" s="89" t="s">
        <v>8</v>
      </c>
      <c r="FX114" s="89" t="s">
        <v>8</v>
      </c>
      <c r="FY114" s="89">
        <v>-15.5</v>
      </c>
      <c r="FZ114" s="89" t="s">
        <v>8</v>
      </c>
      <c r="GA114" s="89" t="s">
        <v>8</v>
      </c>
      <c r="GB114" s="88" t="s">
        <v>8</v>
      </c>
      <c r="GC114" s="89"/>
      <c r="GD114" s="89" t="s">
        <v>8</v>
      </c>
      <c r="GE114" s="89" t="s">
        <v>8</v>
      </c>
      <c r="GF114" s="89" t="s">
        <v>8</v>
      </c>
      <c r="GG114" s="89" t="s">
        <v>8</v>
      </c>
      <c r="GH114" s="89" t="s">
        <v>8</v>
      </c>
      <c r="GI114" s="88" t="s">
        <v>8</v>
      </c>
      <c r="GJ114" s="89"/>
      <c r="GK114" s="89">
        <v>-5.3</v>
      </c>
      <c r="GL114" s="89" t="s">
        <v>8</v>
      </c>
      <c r="GM114" s="89">
        <v>-5</v>
      </c>
      <c r="GN114" s="89">
        <v>12.5</v>
      </c>
      <c r="GO114" s="89">
        <v>-12</v>
      </c>
      <c r="GP114" s="88">
        <v>95.3</v>
      </c>
      <c r="GQ114" s="89"/>
      <c r="GR114" s="89">
        <v>0.3</v>
      </c>
      <c r="GS114" s="89" t="s">
        <v>8</v>
      </c>
      <c r="GT114" s="89" t="s">
        <v>8</v>
      </c>
      <c r="GU114" s="89" t="s">
        <v>8</v>
      </c>
      <c r="GV114" s="89" t="s">
        <v>8</v>
      </c>
      <c r="GW114" s="88">
        <v>105.6</v>
      </c>
      <c r="GX114" s="89"/>
      <c r="GY114" s="89" t="s">
        <v>8</v>
      </c>
      <c r="GZ114" s="89" t="s">
        <v>8</v>
      </c>
      <c r="HA114" s="89" t="s">
        <v>8</v>
      </c>
      <c r="HB114" s="89">
        <v>-3</v>
      </c>
      <c r="HC114" s="89" t="s">
        <v>8</v>
      </c>
      <c r="HD114" s="88">
        <v>112.2</v>
      </c>
      <c r="HE114" s="89"/>
      <c r="HF114" s="89">
        <v>-5</v>
      </c>
      <c r="HG114" s="89" t="s">
        <v>8</v>
      </c>
      <c r="HH114" s="89">
        <v>-30.2</v>
      </c>
      <c r="HI114" s="89">
        <v>0.5</v>
      </c>
      <c r="HJ114" s="89">
        <v>-52</v>
      </c>
      <c r="HK114" s="88">
        <v>99.8</v>
      </c>
      <c r="HL114" s="89"/>
      <c r="HM114" s="89">
        <v>-20</v>
      </c>
      <c r="HN114" s="89" t="s">
        <v>8</v>
      </c>
      <c r="HO114" s="89" t="s">
        <v>8</v>
      </c>
      <c r="HP114" s="89">
        <v>16.3</v>
      </c>
      <c r="HQ114" s="89">
        <v>-1</v>
      </c>
      <c r="HR114" s="88">
        <v>85.4</v>
      </c>
      <c r="HS114" s="89"/>
      <c r="HT114" s="89" t="s">
        <v>8</v>
      </c>
      <c r="HU114" s="89" t="s">
        <v>8</v>
      </c>
      <c r="HV114" s="89" t="s">
        <v>8</v>
      </c>
      <c r="HW114" s="89" t="s">
        <v>8</v>
      </c>
      <c r="HX114" s="89" t="s">
        <v>8</v>
      </c>
      <c r="HY114" s="88" t="s">
        <v>8</v>
      </c>
      <c r="HZ114" s="89"/>
      <c r="IA114" s="89">
        <v>0.4</v>
      </c>
      <c r="IB114" s="89" t="s">
        <v>8</v>
      </c>
      <c r="IC114" s="89" t="s">
        <v>8</v>
      </c>
      <c r="ID114" s="89">
        <v>-10.3</v>
      </c>
      <c r="IE114" s="89">
        <v>-45.6</v>
      </c>
      <c r="IF114" s="88">
        <v>91</v>
      </c>
      <c r="IG114" s="89"/>
      <c r="IH114" s="89">
        <v>16</v>
      </c>
      <c r="II114" s="89" t="s">
        <v>8</v>
      </c>
      <c r="IJ114" s="89" t="s">
        <v>8</v>
      </c>
      <c r="IK114" s="89" t="s">
        <v>8</v>
      </c>
      <c r="IL114" s="89">
        <v>-52.3</v>
      </c>
      <c r="IM114" s="88">
        <v>111.5</v>
      </c>
      <c r="IN114" s="89"/>
      <c r="IO114" s="89" t="s">
        <v>8</v>
      </c>
      <c r="IP114" s="89" t="s">
        <v>8</v>
      </c>
      <c r="IQ114" s="89" t="s">
        <v>8</v>
      </c>
      <c r="IR114" s="89" t="s">
        <v>8</v>
      </c>
      <c r="IS114" s="89">
        <v>-38</v>
      </c>
      <c r="IT114" s="88">
        <v>105.1</v>
      </c>
      <c r="IU114" s="89"/>
      <c r="IV114" s="89">
        <v>-2.9</v>
      </c>
      <c r="IW114" s="89" t="s">
        <v>8</v>
      </c>
      <c r="IX114" s="89">
        <v>-21.1</v>
      </c>
      <c r="IY114" s="89">
        <v>2.6</v>
      </c>
      <c r="IZ114" s="89">
        <v>-19.399999999999999</v>
      </c>
      <c r="JA114" s="88">
        <v>98.9</v>
      </c>
    </row>
    <row r="115" spans="33:261">
      <c r="AG115" s="97">
        <f t="shared" si="34"/>
        <v>34485</v>
      </c>
      <c r="AH115" s="96">
        <f t="shared" si="35"/>
        <v>-19.399999999999999</v>
      </c>
      <c r="AY115" s="91">
        <v>34515</v>
      </c>
      <c r="AZ115" s="89"/>
      <c r="BA115" s="89">
        <v>-4.0999999999999996</v>
      </c>
      <c r="BB115" s="89" t="s">
        <v>8</v>
      </c>
      <c r="BC115" s="89">
        <v>-10.8</v>
      </c>
      <c r="BD115" s="89">
        <v>-13.3</v>
      </c>
      <c r="BE115" s="89">
        <v>-28.5</v>
      </c>
      <c r="BF115" s="88">
        <v>100.9</v>
      </c>
      <c r="BG115" s="89"/>
      <c r="BH115" s="89">
        <v>-5.8</v>
      </c>
      <c r="BI115" s="89" t="s">
        <v>8</v>
      </c>
      <c r="BJ115" s="89">
        <v>-10</v>
      </c>
      <c r="BK115" s="89">
        <v>-17.2</v>
      </c>
      <c r="BL115" s="89">
        <v>-31.5</v>
      </c>
      <c r="BM115" s="88">
        <v>100.5</v>
      </c>
      <c r="BN115" s="89"/>
      <c r="BO115" s="89">
        <v>-7.6</v>
      </c>
      <c r="BP115" s="89" t="s">
        <v>8</v>
      </c>
      <c r="BQ115" s="89">
        <v>-10.6</v>
      </c>
      <c r="BR115" s="89">
        <v>-4</v>
      </c>
      <c r="BS115" s="89">
        <v>-14.3</v>
      </c>
      <c r="BT115" s="88">
        <v>100.6</v>
      </c>
      <c r="BU115" s="89"/>
      <c r="BV115" s="89">
        <v>-16.600000000000001</v>
      </c>
      <c r="BW115" s="89" t="s">
        <v>8</v>
      </c>
      <c r="BX115" s="89" t="s">
        <v>8</v>
      </c>
      <c r="BY115" s="89">
        <v>21</v>
      </c>
      <c r="BZ115" s="89">
        <v>-41.3</v>
      </c>
      <c r="CA115" s="88">
        <v>89.6</v>
      </c>
      <c r="CB115" s="89"/>
      <c r="CC115" s="89" t="s">
        <v>8</v>
      </c>
      <c r="CD115" s="89" t="s">
        <v>8</v>
      </c>
      <c r="CE115" s="89" t="s">
        <v>8</v>
      </c>
      <c r="CF115" s="89" t="s">
        <v>8</v>
      </c>
      <c r="CG115" s="89" t="s">
        <v>8</v>
      </c>
      <c r="CH115" s="88" t="s">
        <v>8</v>
      </c>
      <c r="CI115" s="89"/>
      <c r="CJ115" s="89">
        <v>14.2</v>
      </c>
      <c r="CK115" s="89" t="s">
        <v>8</v>
      </c>
      <c r="CL115" s="89">
        <v>11</v>
      </c>
      <c r="CM115" s="89" t="s">
        <v>8</v>
      </c>
      <c r="CN115" s="89">
        <v>-4.5</v>
      </c>
      <c r="CO115" s="88">
        <v>111.9</v>
      </c>
      <c r="CP115" s="89"/>
      <c r="CQ115" s="89">
        <v>-9.9</v>
      </c>
      <c r="CR115" s="89" t="s">
        <v>8</v>
      </c>
      <c r="CS115" s="89">
        <v>-6.6</v>
      </c>
      <c r="CT115" s="89">
        <v>-14.1</v>
      </c>
      <c r="CU115" s="89">
        <v>-19.5</v>
      </c>
      <c r="CV115" s="88">
        <v>100</v>
      </c>
      <c r="CW115" s="89"/>
      <c r="CX115" s="89">
        <v>14.1</v>
      </c>
      <c r="CY115" s="89" t="s">
        <v>8</v>
      </c>
      <c r="CZ115" s="89">
        <v>-33.700000000000003</v>
      </c>
      <c r="DA115" s="89" t="s">
        <v>8</v>
      </c>
      <c r="DB115" s="89">
        <v>9.1999999999999993</v>
      </c>
      <c r="DC115" s="88">
        <v>101.2</v>
      </c>
      <c r="DD115" s="89"/>
      <c r="DE115" s="89" t="s">
        <v>8</v>
      </c>
      <c r="DF115" s="89" t="s">
        <v>8</v>
      </c>
      <c r="DG115" s="89">
        <v>-6.5</v>
      </c>
      <c r="DH115" s="89" t="s">
        <v>8</v>
      </c>
      <c r="DI115" s="89" t="s">
        <v>8</v>
      </c>
      <c r="DJ115" s="88" t="s">
        <v>8</v>
      </c>
      <c r="DK115" s="89"/>
      <c r="DL115" s="89">
        <v>0.7</v>
      </c>
      <c r="DM115" s="89" t="s">
        <v>8</v>
      </c>
      <c r="DN115" s="89">
        <v>-31.1</v>
      </c>
      <c r="DO115" s="89">
        <v>-4.5999999999999996</v>
      </c>
      <c r="DP115" s="89">
        <v>-17.600000000000001</v>
      </c>
      <c r="DQ115" s="88">
        <v>107.3</v>
      </c>
      <c r="DR115" s="89"/>
      <c r="DS115" s="89">
        <v>-8.1999999999999993</v>
      </c>
      <c r="DT115" s="89" t="s">
        <v>8</v>
      </c>
      <c r="DU115" s="89">
        <v>-12.3</v>
      </c>
      <c r="DV115" s="89">
        <v>-15.8</v>
      </c>
      <c r="DW115" s="89">
        <v>-19.600000000000001</v>
      </c>
      <c r="DX115" s="88">
        <v>102</v>
      </c>
      <c r="DY115" s="89"/>
      <c r="DZ115" s="89">
        <v>-5.6</v>
      </c>
      <c r="EA115" s="89">
        <v>0.3</v>
      </c>
      <c r="EB115" s="89">
        <v>-16.600000000000001</v>
      </c>
      <c r="EC115" s="89">
        <v>-12.4</v>
      </c>
      <c r="ED115" s="89">
        <v>-39.5</v>
      </c>
      <c r="EE115" s="88">
        <v>101.6</v>
      </c>
      <c r="EF115" s="89"/>
      <c r="EG115" s="89" t="s">
        <v>8</v>
      </c>
      <c r="EH115" s="89" t="s">
        <v>8</v>
      </c>
      <c r="EI115" s="89" t="s">
        <v>8</v>
      </c>
      <c r="EJ115" s="89" t="s">
        <v>8</v>
      </c>
      <c r="EK115" s="89" t="s">
        <v>8</v>
      </c>
      <c r="EL115" s="88" t="s">
        <v>8</v>
      </c>
      <c r="EM115" s="89"/>
      <c r="EN115" s="89">
        <v>-1.4</v>
      </c>
      <c r="EO115" s="89" t="s">
        <v>8</v>
      </c>
      <c r="EP115" s="89">
        <v>-5.5</v>
      </c>
      <c r="EQ115" s="89">
        <v>-42.4</v>
      </c>
      <c r="ER115" s="89">
        <v>-53.2</v>
      </c>
      <c r="ES115" s="88">
        <v>101.7</v>
      </c>
      <c r="ET115" s="89"/>
      <c r="EU115" s="89" t="s">
        <v>8</v>
      </c>
      <c r="EV115" s="89" t="s">
        <v>8</v>
      </c>
      <c r="EW115" s="89" t="s">
        <v>8</v>
      </c>
      <c r="EX115" s="89" t="s">
        <v>8</v>
      </c>
      <c r="EY115" s="89" t="s">
        <v>8</v>
      </c>
      <c r="EZ115" s="88" t="s">
        <v>8</v>
      </c>
      <c r="FA115" s="89"/>
      <c r="FB115" s="89">
        <v>-27.2</v>
      </c>
      <c r="FC115" s="89" t="s">
        <v>8</v>
      </c>
      <c r="FD115" s="89">
        <v>-32.6</v>
      </c>
      <c r="FE115" s="89" t="s">
        <v>8</v>
      </c>
      <c r="FF115" s="89">
        <v>-38.1</v>
      </c>
      <c r="FG115" s="88">
        <v>86.4</v>
      </c>
      <c r="FH115" s="89"/>
      <c r="FI115" s="89">
        <v>-34.5</v>
      </c>
      <c r="FJ115" s="89" t="s">
        <v>8</v>
      </c>
      <c r="FK115" s="89" t="s">
        <v>8</v>
      </c>
      <c r="FL115" s="89" t="s">
        <v>8</v>
      </c>
      <c r="FM115" s="89" t="s">
        <v>8</v>
      </c>
      <c r="FN115" s="88">
        <v>78.099999999999994</v>
      </c>
      <c r="FO115" s="89"/>
      <c r="FP115" s="89">
        <v>-13</v>
      </c>
      <c r="FQ115" s="89" t="s">
        <v>8</v>
      </c>
      <c r="FR115" s="89" t="s">
        <v>8</v>
      </c>
      <c r="FS115" s="89" t="s">
        <v>8</v>
      </c>
      <c r="FT115" s="89">
        <v>-46.8</v>
      </c>
      <c r="FU115" s="88">
        <v>100.5</v>
      </c>
      <c r="FV115" s="89"/>
      <c r="FW115" s="89" t="s">
        <v>8</v>
      </c>
      <c r="FX115" s="89" t="s">
        <v>8</v>
      </c>
      <c r="FY115" s="89">
        <v>-21.9</v>
      </c>
      <c r="FZ115" s="89" t="s">
        <v>8</v>
      </c>
      <c r="GA115" s="89" t="s">
        <v>8</v>
      </c>
      <c r="GB115" s="88" t="s">
        <v>8</v>
      </c>
      <c r="GC115" s="89"/>
      <c r="GD115" s="89" t="s">
        <v>8</v>
      </c>
      <c r="GE115" s="89" t="s">
        <v>8</v>
      </c>
      <c r="GF115" s="89" t="s">
        <v>8</v>
      </c>
      <c r="GG115" s="89" t="s">
        <v>8</v>
      </c>
      <c r="GH115" s="89" t="s">
        <v>8</v>
      </c>
      <c r="GI115" s="88" t="s">
        <v>8</v>
      </c>
      <c r="GJ115" s="89"/>
      <c r="GK115" s="89">
        <v>-3</v>
      </c>
      <c r="GL115" s="89" t="s">
        <v>8</v>
      </c>
      <c r="GM115" s="89">
        <v>-0.7</v>
      </c>
      <c r="GN115" s="89">
        <v>17.8</v>
      </c>
      <c r="GO115" s="89">
        <v>-10.5</v>
      </c>
      <c r="GP115" s="88">
        <v>99.3</v>
      </c>
      <c r="GQ115" s="89"/>
      <c r="GR115" s="89">
        <v>1.5</v>
      </c>
      <c r="GS115" s="89" t="s">
        <v>8</v>
      </c>
      <c r="GT115" s="89" t="s">
        <v>8</v>
      </c>
      <c r="GU115" s="89" t="s">
        <v>8</v>
      </c>
      <c r="GV115" s="89" t="s">
        <v>8</v>
      </c>
      <c r="GW115" s="88">
        <v>106.9</v>
      </c>
      <c r="GX115" s="89"/>
      <c r="GY115" s="89" t="s">
        <v>8</v>
      </c>
      <c r="GZ115" s="89" t="s">
        <v>8</v>
      </c>
      <c r="HA115" s="89" t="s">
        <v>8</v>
      </c>
      <c r="HB115" s="89">
        <v>-1.8</v>
      </c>
      <c r="HC115" s="89" t="s">
        <v>8</v>
      </c>
      <c r="HD115" s="88">
        <v>116.1</v>
      </c>
      <c r="HE115" s="89"/>
      <c r="HF115" s="89">
        <v>-0.1</v>
      </c>
      <c r="HG115" s="89" t="s">
        <v>8</v>
      </c>
      <c r="HH115" s="89">
        <v>-32.4</v>
      </c>
      <c r="HI115" s="89">
        <v>2.7</v>
      </c>
      <c r="HJ115" s="89">
        <v>-45.5</v>
      </c>
      <c r="HK115" s="88">
        <v>102.9</v>
      </c>
      <c r="HL115" s="89"/>
      <c r="HM115" s="89">
        <v>-20.3</v>
      </c>
      <c r="HN115" s="89" t="s">
        <v>8</v>
      </c>
      <c r="HO115" s="89" t="s">
        <v>8</v>
      </c>
      <c r="HP115" s="89">
        <v>16.7</v>
      </c>
      <c r="HQ115" s="89">
        <v>-0.7</v>
      </c>
      <c r="HR115" s="88">
        <v>85.3</v>
      </c>
      <c r="HS115" s="89"/>
      <c r="HT115" s="89" t="s">
        <v>8</v>
      </c>
      <c r="HU115" s="89" t="s">
        <v>8</v>
      </c>
      <c r="HV115" s="89" t="s">
        <v>8</v>
      </c>
      <c r="HW115" s="89" t="s">
        <v>8</v>
      </c>
      <c r="HX115" s="89" t="s">
        <v>8</v>
      </c>
      <c r="HY115" s="88" t="s">
        <v>8</v>
      </c>
      <c r="HZ115" s="89"/>
      <c r="IA115" s="89">
        <v>14.6</v>
      </c>
      <c r="IB115" s="89" t="s">
        <v>8</v>
      </c>
      <c r="IC115" s="89" t="s">
        <v>8</v>
      </c>
      <c r="ID115" s="89">
        <v>-8.5</v>
      </c>
      <c r="IE115" s="89">
        <v>-55.8</v>
      </c>
      <c r="IF115" s="88">
        <v>103.2</v>
      </c>
      <c r="IG115" s="89"/>
      <c r="IH115" s="89">
        <v>16.2</v>
      </c>
      <c r="II115" s="89" t="s">
        <v>8</v>
      </c>
      <c r="IJ115" s="89" t="s">
        <v>8</v>
      </c>
      <c r="IK115" s="89" t="s">
        <v>8</v>
      </c>
      <c r="IL115" s="89">
        <v>-51.9</v>
      </c>
      <c r="IM115" s="88">
        <v>112.8</v>
      </c>
      <c r="IN115" s="89"/>
      <c r="IO115" s="89" t="s">
        <v>8</v>
      </c>
      <c r="IP115" s="89" t="s">
        <v>8</v>
      </c>
      <c r="IQ115" s="89" t="s">
        <v>8</v>
      </c>
      <c r="IR115" s="89" t="s">
        <v>8</v>
      </c>
      <c r="IS115" s="89">
        <v>-38.5</v>
      </c>
      <c r="IT115" s="88">
        <v>106.5</v>
      </c>
      <c r="IU115" s="89"/>
      <c r="IV115" s="89">
        <v>0.8</v>
      </c>
      <c r="IW115" s="89" t="s">
        <v>8</v>
      </c>
      <c r="IX115" s="89">
        <v>-17.100000000000001</v>
      </c>
      <c r="IY115" s="89">
        <v>2.4</v>
      </c>
      <c r="IZ115" s="89">
        <v>-16.2</v>
      </c>
      <c r="JA115" s="88">
        <v>103.2</v>
      </c>
    </row>
    <row r="116" spans="33:261">
      <c r="AG116" s="97">
        <f t="shared" si="34"/>
        <v>34515</v>
      </c>
      <c r="AH116" s="96">
        <f t="shared" si="35"/>
        <v>-16.2</v>
      </c>
      <c r="AY116" s="91">
        <v>34546</v>
      </c>
      <c r="AZ116" s="89"/>
      <c r="BA116" s="89">
        <v>-2.2999999999999998</v>
      </c>
      <c r="BB116" s="89" t="s">
        <v>8</v>
      </c>
      <c r="BC116" s="89">
        <v>-11.3</v>
      </c>
      <c r="BD116" s="89">
        <v>-10.8</v>
      </c>
      <c r="BE116" s="89">
        <v>-23.8</v>
      </c>
      <c r="BF116" s="88">
        <v>102.9</v>
      </c>
      <c r="BG116" s="89"/>
      <c r="BH116" s="89">
        <v>-3.3</v>
      </c>
      <c r="BI116" s="89" t="s">
        <v>8</v>
      </c>
      <c r="BJ116" s="89">
        <v>-10.9</v>
      </c>
      <c r="BK116" s="89">
        <v>-14.7</v>
      </c>
      <c r="BL116" s="89">
        <v>-25.5</v>
      </c>
      <c r="BM116" s="88">
        <v>102.9</v>
      </c>
      <c r="BN116" s="89"/>
      <c r="BO116" s="89">
        <v>-6.6</v>
      </c>
      <c r="BP116" s="89" t="s">
        <v>8</v>
      </c>
      <c r="BQ116" s="89">
        <v>-11</v>
      </c>
      <c r="BR116" s="89">
        <v>-6.8</v>
      </c>
      <c r="BS116" s="89">
        <v>-14.6</v>
      </c>
      <c r="BT116" s="88">
        <v>100.7</v>
      </c>
      <c r="BU116" s="89"/>
      <c r="BV116" s="89">
        <v>-12.3</v>
      </c>
      <c r="BW116" s="89" t="s">
        <v>8</v>
      </c>
      <c r="BX116" s="89" t="s">
        <v>8</v>
      </c>
      <c r="BY116" s="89">
        <v>27.4</v>
      </c>
      <c r="BZ116" s="89">
        <v>-40.700000000000003</v>
      </c>
      <c r="CA116" s="88">
        <v>94.8</v>
      </c>
      <c r="CB116" s="89"/>
      <c r="CC116" s="89" t="s">
        <v>8</v>
      </c>
      <c r="CD116" s="89" t="s">
        <v>8</v>
      </c>
      <c r="CE116" s="89" t="s">
        <v>8</v>
      </c>
      <c r="CF116" s="89" t="s">
        <v>8</v>
      </c>
      <c r="CG116" s="89" t="s">
        <v>8</v>
      </c>
      <c r="CH116" s="88" t="s">
        <v>8</v>
      </c>
      <c r="CI116" s="89"/>
      <c r="CJ116" s="89">
        <v>15.6</v>
      </c>
      <c r="CK116" s="89" t="s">
        <v>8</v>
      </c>
      <c r="CL116" s="89">
        <v>11.3</v>
      </c>
      <c r="CM116" s="89" t="s">
        <v>8</v>
      </c>
      <c r="CN116" s="89">
        <v>10.199999999999999</v>
      </c>
      <c r="CO116" s="88">
        <v>114.3</v>
      </c>
      <c r="CP116" s="89"/>
      <c r="CQ116" s="89">
        <v>-8.3000000000000007</v>
      </c>
      <c r="CR116" s="89" t="s">
        <v>8</v>
      </c>
      <c r="CS116" s="89">
        <v>-5.6</v>
      </c>
      <c r="CT116" s="89">
        <v>-20.3</v>
      </c>
      <c r="CU116" s="89">
        <v>-18.899999999999999</v>
      </c>
      <c r="CV116" s="88">
        <v>101</v>
      </c>
      <c r="CW116" s="89"/>
      <c r="CX116" s="89">
        <v>11.9</v>
      </c>
      <c r="CY116" s="89" t="s">
        <v>8</v>
      </c>
      <c r="CZ116" s="89">
        <v>-33.4</v>
      </c>
      <c r="DA116" s="89" t="s">
        <v>8</v>
      </c>
      <c r="DB116" s="89">
        <v>13.4</v>
      </c>
      <c r="DC116" s="88">
        <v>100.3</v>
      </c>
      <c r="DD116" s="89"/>
      <c r="DE116" s="89" t="s">
        <v>8</v>
      </c>
      <c r="DF116" s="89" t="s">
        <v>8</v>
      </c>
      <c r="DG116" s="89">
        <v>-11</v>
      </c>
      <c r="DH116" s="89" t="s">
        <v>8</v>
      </c>
      <c r="DI116" s="89" t="s">
        <v>8</v>
      </c>
      <c r="DJ116" s="88" t="s">
        <v>8</v>
      </c>
      <c r="DK116" s="89"/>
      <c r="DL116" s="89">
        <v>3</v>
      </c>
      <c r="DM116" s="89" t="s">
        <v>8</v>
      </c>
      <c r="DN116" s="89">
        <v>-32.4</v>
      </c>
      <c r="DO116" s="89">
        <v>-6.3</v>
      </c>
      <c r="DP116" s="89">
        <v>-49.8</v>
      </c>
      <c r="DQ116" s="88">
        <v>106.5</v>
      </c>
      <c r="DR116" s="89"/>
      <c r="DS116" s="89">
        <v>-3.9</v>
      </c>
      <c r="DT116" s="89" t="s">
        <v>8</v>
      </c>
      <c r="DU116" s="89">
        <v>-13.1</v>
      </c>
      <c r="DV116" s="89">
        <v>-7.9</v>
      </c>
      <c r="DW116" s="89">
        <v>-19.899999999999999</v>
      </c>
      <c r="DX116" s="88">
        <v>104</v>
      </c>
      <c r="DY116" s="89"/>
      <c r="DZ116" s="89">
        <v>-4.9000000000000004</v>
      </c>
      <c r="EA116" s="89">
        <v>1</v>
      </c>
      <c r="EB116" s="89">
        <v>-19.5</v>
      </c>
      <c r="EC116" s="89">
        <v>-8.8000000000000007</v>
      </c>
      <c r="ED116" s="89">
        <v>-36.200000000000003</v>
      </c>
      <c r="EE116" s="88">
        <v>102.3</v>
      </c>
      <c r="EF116" s="89"/>
      <c r="EG116" s="89" t="s">
        <v>8</v>
      </c>
      <c r="EH116" s="89" t="s">
        <v>8</v>
      </c>
      <c r="EI116" s="89" t="s">
        <v>8</v>
      </c>
      <c r="EJ116" s="89" t="s">
        <v>8</v>
      </c>
      <c r="EK116" s="89" t="s">
        <v>8</v>
      </c>
      <c r="EL116" s="88" t="s">
        <v>8</v>
      </c>
      <c r="EM116" s="89"/>
      <c r="EN116" s="89">
        <v>3.5</v>
      </c>
      <c r="EO116" s="89" t="s">
        <v>8</v>
      </c>
      <c r="EP116" s="89">
        <v>-8</v>
      </c>
      <c r="EQ116" s="89">
        <v>-27.5</v>
      </c>
      <c r="ER116" s="89">
        <v>-33.700000000000003</v>
      </c>
      <c r="ES116" s="88">
        <v>108.7</v>
      </c>
      <c r="ET116" s="89"/>
      <c r="EU116" s="89" t="s">
        <v>8</v>
      </c>
      <c r="EV116" s="89" t="s">
        <v>8</v>
      </c>
      <c r="EW116" s="89" t="s">
        <v>8</v>
      </c>
      <c r="EX116" s="89" t="s">
        <v>8</v>
      </c>
      <c r="EY116" s="89" t="s">
        <v>8</v>
      </c>
      <c r="EZ116" s="88" t="s">
        <v>8</v>
      </c>
      <c r="FA116" s="89"/>
      <c r="FB116" s="89">
        <v>-17.3</v>
      </c>
      <c r="FC116" s="89" t="s">
        <v>8</v>
      </c>
      <c r="FD116" s="89">
        <v>-31</v>
      </c>
      <c r="FE116" s="89" t="s">
        <v>8</v>
      </c>
      <c r="FF116" s="89">
        <v>-30.5</v>
      </c>
      <c r="FG116" s="88">
        <v>92.6</v>
      </c>
      <c r="FH116" s="89"/>
      <c r="FI116" s="89">
        <v>-29.5</v>
      </c>
      <c r="FJ116" s="89" t="s">
        <v>8</v>
      </c>
      <c r="FK116" s="89" t="s">
        <v>8</v>
      </c>
      <c r="FL116" s="89" t="s">
        <v>8</v>
      </c>
      <c r="FM116" s="89" t="s">
        <v>8</v>
      </c>
      <c r="FN116" s="88">
        <v>83.1</v>
      </c>
      <c r="FO116" s="89"/>
      <c r="FP116" s="89">
        <v>-9</v>
      </c>
      <c r="FQ116" s="89" t="s">
        <v>8</v>
      </c>
      <c r="FR116" s="89" t="s">
        <v>8</v>
      </c>
      <c r="FS116" s="89" t="s">
        <v>8</v>
      </c>
      <c r="FT116" s="89">
        <v>-46.5</v>
      </c>
      <c r="FU116" s="88">
        <v>103</v>
      </c>
      <c r="FV116" s="89"/>
      <c r="FW116" s="89" t="s">
        <v>8</v>
      </c>
      <c r="FX116" s="89" t="s">
        <v>8</v>
      </c>
      <c r="FY116" s="89">
        <v>-17.5</v>
      </c>
      <c r="FZ116" s="89" t="s">
        <v>8</v>
      </c>
      <c r="GA116" s="89" t="s">
        <v>8</v>
      </c>
      <c r="GB116" s="88" t="s">
        <v>8</v>
      </c>
      <c r="GC116" s="89"/>
      <c r="GD116" s="89" t="s">
        <v>8</v>
      </c>
      <c r="GE116" s="89" t="s">
        <v>8</v>
      </c>
      <c r="GF116" s="89" t="s">
        <v>8</v>
      </c>
      <c r="GG116" s="89" t="s">
        <v>8</v>
      </c>
      <c r="GH116" s="89" t="s">
        <v>8</v>
      </c>
      <c r="GI116" s="88" t="s">
        <v>8</v>
      </c>
      <c r="GJ116" s="89"/>
      <c r="GK116" s="89">
        <v>-0.3</v>
      </c>
      <c r="GL116" s="89" t="s">
        <v>8</v>
      </c>
      <c r="GM116" s="89">
        <v>-1</v>
      </c>
      <c r="GN116" s="89">
        <v>12.3</v>
      </c>
      <c r="GO116" s="89">
        <v>-7.8</v>
      </c>
      <c r="GP116" s="88">
        <v>102</v>
      </c>
      <c r="GQ116" s="89"/>
      <c r="GR116" s="89">
        <v>3.7</v>
      </c>
      <c r="GS116" s="89" t="s">
        <v>8</v>
      </c>
      <c r="GT116" s="89" t="s">
        <v>8</v>
      </c>
      <c r="GU116" s="89" t="s">
        <v>8</v>
      </c>
      <c r="GV116" s="89" t="s">
        <v>8</v>
      </c>
      <c r="GW116" s="88">
        <v>109.5</v>
      </c>
      <c r="GX116" s="89"/>
      <c r="GY116" s="89" t="s">
        <v>8</v>
      </c>
      <c r="GZ116" s="89" t="s">
        <v>8</v>
      </c>
      <c r="HA116" s="89" t="s">
        <v>8</v>
      </c>
      <c r="HB116" s="89">
        <v>0.7</v>
      </c>
      <c r="HC116" s="89" t="s">
        <v>8</v>
      </c>
      <c r="HD116" s="88">
        <v>118.3</v>
      </c>
      <c r="HE116" s="89"/>
      <c r="HF116" s="89">
        <v>3.4</v>
      </c>
      <c r="HG116" s="89" t="s">
        <v>8</v>
      </c>
      <c r="HH116" s="89">
        <v>-32</v>
      </c>
      <c r="HI116" s="89">
        <v>9.6</v>
      </c>
      <c r="HJ116" s="89">
        <v>-40.200000000000003</v>
      </c>
      <c r="HK116" s="88">
        <v>107.1</v>
      </c>
      <c r="HL116" s="89"/>
      <c r="HM116" s="89">
        <v>-12.9</v>
      </c>
      <c r="HN116" s="89" t="s">
        <v>8</v>
      </c>
      <c r="HO116" s="89" t="s">
        <v>8</v>
      </c>
      <c r="HP116" s="89">
        <v>9.1</v>
      </c>
      <c r="HQ116" s="89">
        <v>-12.4</v>
      </c>
      <c r="HR116" s="88">
        <v>89.8</v>
      </c>
      <c r="HS116" s="89"/>
      <c r="HT116" s="89" t="s">
        <v>8</v>
      </c>
      <c r="HU116" s="89" t="s">
        <v>8</v>
      </c>
      <c r="HV116" s="89" t="s">
        <v>8</v>
      </c>
      <c r="HW116" s="89" t="s">
        <v>8</v>
      </c>
      <c r="HX116" s="89" t="s">
        <v>8</v>
      </c>
      <c r="HY116" s="88" t="s">
        <v>8</v>
      </c>
      <c r="HZ116" s="89"/>
      <c r="IA116" s="89">
        <v>-4.3</v>
      </c>
      <c r="IB116" s="89" t="s">
        <v>8</v>
      </c>
      <c r="IC116" s="89" t="s">
        <v>8</v>
      </c>
      <c r="ID116" s="89">
        <v>-4.9000000000000004</v>
      </c>
      <c r="IE116" s="89">
        <v>-54.9</v>
      </c>
      <c r="IF116" s="88">
        <v>87.8</v>
      </c>
      <c r="IG116" s="89"/>
      <c r="IH116" s="89">
        <v>22.8</v>
      </c>
      <c r="II116" s="89" t="s">
        <v>8</v>
      </c>
      <c r="IJ116" s="89" t="s">
        <v>8</v>
      </c>
      <c r="IK116" s="89" t="s">
        <v>8</v>
      </c>
      <c r="IL116" s="89">
        <v>-22.3</v>
      </c>
      <c r="IM116" s="88">
        <v>115.6</v>
      </c>
      <c r="IN116" s="89"/>
      <c r="IO116" s="89" t="s">
        <v>8</v>
      </c>
      <c r="IP116" s="89" t="s">
        <v>8</v>
      </c>
      <c r="IQ116" s="89" t="s">
        <v>8</v>
      </c>
      <c r="IR116" s="89" t="s">
        <v>8</v>
      </c>
      <c r="IS116" s="89">
        <v>-44.1</v>
      </c>
      <c r="IT116" s="88">
        <v>109.3</v>
      </c>
      <c r="IU116" s="89"/>
      <c r="IV116" s="89">
        <v>-1</v>
      </c>
      <c r="IW116" s="89" t="s">
        <v>8</v>
      </c>
      <c r="IX116" s="89">
        <v>-15.9</v>
      </c>
      <c r="IY116" s="89">
        <v>4.8</v>
      </c>
      <c r="IZ116" s="89">
        <v>-12.4</v>
      </c>
      <c r="JA116" s="88">
        <v>103.4</v>
      </c>
    </row>
    <row r="117" spans="33:261">
      <c r="AG117" s="97">
        <f t="shared" si="34"/>
        <v>34546</v>
      </c>
      <c r="AH117" s="96">
        <f t="shared" si="35"/>
        <v>-12.4</v>
      </c>
      <c r="AY117" s="91">
        <v>34577</v>
      </c>
      <c r="AZ117" s="89"/>
      <c r="BA117" s="89">
        <v>0.2</v>
      </c>
      <c r="BB117" s="89" t="s">
        <v>8</v>
      </c>
      <c r="BC117" s="89">
        <v>-10.199999999999999</v>
      </c>
      <c r="BD117" s="89">
        <v>-11.7</v>
      </c>
      <c r="BE117" s="89">
        <v>-23.1</v>
      </c>
      <c r="BF117" s="88">
        <v>105.2</v>
      </c>
      <c r="BG117" s="89"/>
      <c r="BH117" s="89">
        <v>-1.9</v>
      </c>
      <c r="BI117" s="89" t="s">
        <v>8</v>
      </c>
      <c r="BJ117" s="89">
        <v>-10.199999999999999</v>
      </c>
      <c r="BK117" s="89">
        <v>-15.9</v>
      </c>
      <c r="BL117" s="89">
        <v>-24.7</v>
      </c>
      <c r="BM117" s="88">
        <v>103.9</v>
      </c>
      <c r="BN117" s="89"/>
      <c r="BO117" s="89">
        <v>-4.3</v>
      </c>
      <c r="BP117" s="89" t="s">
        <v>8</v>
      </c>
      <c r="BQ117" s="89">
        <v>-6.6</v>
      </c>
      <c r="BR117" s="89">
        <v>-4.4000000000000004</v>
      </c>
      <c r="BS117" s="89">
        <v>-15.1</v>
      </c>
      <c r="BT117" s="88">
        <v>103.7</v>
      </c>
      <c r="BU117" s="89"/>
      <c r="BV117" s="89">
        <v>-11.9</v>
      </c>
      <c r="BW117" s="89" t="s">
        <v>8</v>
      </c>
      <c r="BX117" s="89" t="s">
        <v>8</v>
      </c>
      <c r="BY117" s="89">
        <v>31.8</v>
      </c>
      <c r="BZ117" s="89">
        <v>-37.700000000000003</v>
      </c>
      <c r="CA117" s="88">
        <v>96.3</v>
      </c>
      <c r="CB117" s="89"/>
      <c r="CC117" s="89" t="s">
        <v>8</v>
      </c>
      <c r="CD117" s="89" t="s">
        <v>8</v>
      </c>
      <c r="CE117" s="89" t="s">
        <v>8</v>
      </c>
      <c r="CF117" s="89" t="s">
        <v>8</v>
      </c>
      <c r="CG117" s="89" t="s">
        <v>8</v>
      </c>
      <c r="CH117" s="88" t="s">
        <v>8</v>
      </c>
      <c r="CI117" s="89"/>
      <c r="CJ117" s="89">
        <v>16.2</v>
      </c>
      <c r="CK117" s="89" t="s">
        <v>8</v>
      </c>
      <c r="CL117" s="89">
        <v>14.7</v>
      </c>
      <c r="CM117" s="89" t="s">
        <v>8</v>
      </c>
      <c r="CN117" s="89">
        <v>11.8</v>
      </c>
      <c r="CO117" s="88">
        <v>115.9</v>
      </c>
      <c r="CP117" s="89"/>
      <c r="CQ117" s="89">
        <v>-6.7</v>
      </c>
      <c r="CR117" s="89" t="s">
        <v>8</v>
      </c>
      <c r="CS117" s="89">
        <v>-6.5</v>
      </c>
      <c r="CT117" s="89">
        <v>-15.6</v>
      </c>
      <c r="CU117" s="89">
        <v>-19.3</v>
      </c>
      <c r="CV117" s="88">
        <v>102</v>
      </c>
      <c r="CW117" s="89"/>
      <c r="CX117" s="89">
        <v>12.5</v>
      </c>
      <c r="CY117" s="89" t="s">
        <v>8</v>
      </c>
      <c r="CZ117" s="89">
        <v>-32.5</v>
      </c>
      <c r="DA117" s="89" t="s">
        <v>8</v>
      </c>
      <c r="DB117" s="89">
        <v>12.9</v>
      </c>
      <c r="DC117" s="88">
        <v>100.7</v>
      </c>
      <c r="DD117" s="89"/>
      <c r="DE117" s="89" t="s">
        <v>8</v>
      </c>
      <c r="DF117" s="89" t="s">
        <v>8</v>
      </c>
      <c r="DG117" s="89">
        <v>-8.6</v>
      </c>
      <c r="DH117" s="89" t="s">
        <v>8</v>
      </c>
      <c r="DI117" s="89" t="s">
        <v>8</v>
      </c>
      <c r="DJ117" s="88" t="s">
        <v>8</v>
      </c>
      <c r="DK117" s="89"/>
      <c r="DL117" s="89">
        <v>3.5</v>
      </c>
      <c r="DM117" s="89" t="s">
        <v>8</v>
      </c>
      <c r="DN117" s="89">
        <v>-32.4</v>
      </c>
      <c r="DO117" s="89">
        <v>-6.3</v>
      </c>
      <c r="DP117" s="89">
        <v>-50.6</v>
      </c>
      <c r="DQ117" s="88">
        <v>106.9</v>
      </c>
      <c r="DR117" s="89"/>
      <c r="DS117" s="89">
        <v>-5.2</v>
      </c>
      <c r="DT117" s="89" t="s">
        <v>8</v>
      </c>
      <c r="DU117" s="89">
        <v>-9.1999999999999993</v>
      </c>
      <c r="DV117" s="89">
        <v>-9.8000000000000007</v>
      </c>
      <c r="DW117" s="89">
        <v>-16.399999999999999</v>
      </c>
      <c r="DX117" s="88">
        <v>103.9</v>
      </c>
      <c r="DY117" s="89"/>
      <c r="DZ117" s="89">
        <v>-1.5</v>
      </c>
      <c r="EA117" s="89">
        <v>3</v>
      </c>
      <c r="EB117" s="89">
        <v>-19.399999999999999</v>
      </c>
      <c r="EC117" s="89">
        <v>-7.6</v>
      </c>
      <c r="ED117" s="89">
        <v>-33</v>
      </c>
      <c r="EE117" s="88">
        <v>104.5</v>
      </c>
      <c r="EF117" s="89"/>
      <c r="EG117" s="89" t="s">
        <v>8</v>
      </c>
      <c r="EH117" s="89" t="s">
        <v>8</v>
      </c>
      <c r="EI117" s="89" t="s">
        <v>8</v>
      </c>
      <c r="EJ117" s="89" t="s">
        <v>8</v>
      </c>
      <c r="EK117" s="89" t="s">
        <v>8</v>
      </c>
      <c r="EL117" s="88" t="s">
        <v>8</v>
      </c>
      <c r="EM117" s="89"/>
      <c r="EN117" s="89">
        <v>5.2</v>
      </c>
      <c r="EO117" s="89" t="s">
        <v>8</v>
      </c>
      <c r="EP117" s="89">
        <v>-7.8</v>
      </c>
      <c r="EQ117" s="89">
        <v>-40.6</v>
      </c>
      <c r="ER117" s="89">
        <v>-31</v>
      </c>
      <c r="ES117" s="88">
        <v>108.9</v>
      </c>
      <c r="ET117" s="89"/>
      <c r="EU117" s="89" t="s">
        <v>8</v>
      </c>
      <c r="EV117" s="89" t="s">
        <v>8</v>
      </c>
      <c r="EW117" s="89" t="s">
        <v>8</v>
      </c>
      <c r="EX117" s="89" t="s">
        <v>8</v>
      </c>
      <c r="EY117" s="89" t="s">
        <v>8</v>
      </c>
      <c r="EZ117" s="88" t="s">
        <v>8</v>
      </c>
      <c r="FA117" s="89"/>
      <c r="FB117" s="89">
        <v>-16.600000000000001</v>
      </c>
      <c r="FC117" s="89" t="s">
        <v>8</v>
      </c>
      <c r="FD117" s="89">
        <v>-30.8</v>
      </c>
      <c r="FE117" s="89" t="s">
        <v>8</v>
      </c>
      <c r="FF117" s="89">
        <v>-29.6</v>
      </c>
      <c r="FG117" s="88">
        <v>93.2</v>
      </c>
      <c r="FH117" s="89"/>
      <c r="FI117" s="89">
        <v>-18</v>
      </c>
      <c r="FJ117" s="89" t="s">
        <v>8</v>
      </c>
      <c r="FK117" s="89" t="s">
        <v>8</v>
      </c>
      <c r="FL117" s="89" t="s">
        <v>8</v>
      </c>
      <c r="FM117" s="89" t="s">
        <v>8</v>
      </c>
      <c r="FN117" s="88">
        <v>93.9</v>
      </c>
      <c r="FO117" s="89"/>
      <c r="FP117" s="89">
        <v>-8.6</v>
      </c>
      <c r="FQ117" s="89" t="s">
        <v>8</v>
      </c>
      <c r="FR117" s="89" t="s">
        <v>8</v>
      </c>
      <c r="FS117" s="89" t="s">
        <v>8</v>
      </c>
      <c r="FT117" s="89">
        <v>-40.4</v>
      </c>
      <c r="FU117" s="88">
        <v>104.2</v>
      </c>
      <c r="FV117" s="89"/>
      <c r="FW117" s="89" t="s">
        <v>8</v>
      </c>
      <c r="FX117" s="89" t="s">
        <v>8</v>
      </c>
      <c r="FY117" s="89">
        <v>-29.8</v>
      </c>
      <c r="FZ117" s="89" t="s">
        <v>8</v>
      </c>
      <c r="GA117" s="89" t="s">
        <v>8</v>
      </c>
      <c r="GB117" s="88" t="s">
        <v>8</v>
      </c>
      <c r="GC117" s="89"/>
      <c r="GD117" s="89" t="s">
        <v>8</v>
      </c>
      <c r="GE117" s="89" t="s">
        <v>8</v>
      </c>
      <c r="GF117" s="89" t="s">
        <v>8</v>
      </c>
      <c r="GG117" s="89" t="s">
        <v>8</v>
      </c>
      <c r="GH117" s="89" t="s">
        <v>8</v>
      </c>
      <c r="GI117" s="88" t="s">
        <v>8</v>
      </c>
      <c r="GJ117" s="89"/>
      <c r="GK117" s="89">
        <v>0.1</v>
      </c>
      <c r="GL117" s="89" t="s">
        <v>8</v>
      </c>
      <c r="GM117" s="89">
        <v>6.4</v>
      </c>
      <c r="GN117" s="89">
        <v>11.8</v>
      </c>
      <c r="GO117" s="89">
        <v>-6.7</v>
      </c>
      <c r="GP117" s="88">
        <v>103.9</v>
      </c>
      <c r="GQ117" s="89"/>
      <c r="GR117" s="89">
        <v>4.3</v>
      </c>
      <c r="GS117" s="89" t="s">
        <v>8</v>
      </c>
      <c r="GT117" s="89" t="s">
        <v>8</v>
      </c>
      <c r="GU117" s="89" t="s">
        <v>8</v>
      </c>
      <c r="GV117" s="89" t="s">
        <v>8</v>
      </c>
      <c r="GW117" s="88">
        <v>110.2</v>
      </c>
      <c r="GX117" s="89"/>
      <c r="GY117" s="89" t="s">
        <v>8</v>
      </c>
      <c r="GZ117" s="89" t="s">
        <v>8</v>
      </c>
      <c r="HA117" s="89" t="s">
        <v>8</v>
      </c>
      <c r="HB117" s="89">
        <v>0.9</v>
      </c>
      <c r="HC117" s="89" t="s">
        <v>8</v>
      </c>
      <c r="HD117" s="88">
        <v>118</v>
      </c>
      <c r="HE117" s="89"/>
      <c r="HF117" s="89">
        <v>-0.2</v>
      </c>
      <c r="HG117" s="89" t="s">
        <v>8</v>
      </c>
      <c r="HH117" s="89">
        <v>-30.5</v>
      </c>
      <c r="HI117" s="89">
        <v>7.8</v>
      </c>
      <c r="HJ117" s="89">
        <v>-38.1</v>
      </c>
      <c r="HK117" s="88">
        <v>103.5</v>
      </c>
      <c r="HL117" s="89"/>
      <c r="HM117" s="89">
        <v>-12.9</v>
      </c>
      <c r="HN117" s="89" t="s">
        <v>8</v>
      </c>
      <c r="HO117" s="89" t="s">
        <v>8</v>
      </c>
      <c r="HP117" s="89">
        <v>9.5</v>
      </c>
      <c r="HQ117" s="89">
        <v>-12.2</v>
      </c>
      <c r="HR117" s="88">
        <v>90.3</v>
      </c>
      <c r="HS117" s="89"/>
      <c r="HT117" s="89" t="s">
        <v>8</v>
      </c>
      <c r="HU117" s="89" t="s">
        <v>8</v>
      </c>
      <c r="HV117" s="89" t="s">
        <v>8</v>
      </c>
      <c r="HW117" s="89" t="s">
        <v>8</v>
      </c>
      <c r="HX117" s="89" t="s">
        <v>8</v>
      </c>
      <c r="HY117" s="88" t="s">
        <v>8</v>
      </c>
      <c r="HZ117" s="89"/>
      <c r="IA117" s="89">
        <v>-1.7</v>
      </c>
      <c r="IB117" s="89" t="s">
        <v>8</v>
      </c>
      <c r="IC117" s="89" t="s">
        <v>8</v>
      </c>
      <c r="ID117" s="89">
        <v>1.2</v>
      </c>
      <c r="IE117" s="89">
        <v>-53.3</v>
      </c>
      <c r="IF117" s="88">
        <v>90.9</v>
      </c>
      <c r="IG117" s="89"/>
      <c r="IH117" s="89">
        <v>23.2</v>
      </c>
      <c r="II117" s="89" t="s">
        <v>8</v>
      </c>
      <c r="IJ117" s="89" t="s">
        <v>8</v>
      </c>
      <c r="IK117" s="89" t="s">
        <v>8</v>
      </c>
      <c r="IL117" s="89">
        <v>-20.9</v>
      </c>
      <c r="IM117" s="88">
        <v>116</v>
      </c>
      <c r="IN117" s="89"/>
      <c r="IO117" s="89" t="s">
        <v>8</v>
      </c>
      <c r="IP117" s="89" t="s">
        <v>8</v>
      </c>
      <c r="IQ117" s="89" t="s">
        <v>8</v>
      </c>
      <c r="IR117" s="89" t="s">
        <v>8</v>
      </c>
      <c r="IS117" s="89">
        <v>-44.4</v>
      </c>
      <c r="IT117" s="88">
        <v>110</v>
      </c>
      <c r="IU117" s="89"/>
      <c r="IV117" s="89">
        <v>7.7</v>
      </c>
      <c r="IW117" s="89" t="s">
        <v>8</v>
      </c>
      <c r="IX117" s="89">
        <v>-12.3</v>
      </c>
      <c r="IY117" s="89">
        <v>5.4</v>
      </c>
      <c r="IZ117" s="89">
        <v>-18</v>
      </c>
      <c r="JA117" s="88">
        <v>109.3</v>
      </c>
    </row>
    <row r="118" spans="33:261">
      <c r="AG118" s="97">
        <f t="shared" si="34"/>
        <v>34577</v>
      </c>
      <c r="AH118" s="96">
        <f t="shared" si="35"/>
        <v>-18</v>
      </c>
      <c r="AY118" s="91">
        <v>34607</v>
      </c>
      <c r="AZ118" s="89"/>
      <c r="BA118" s="89">
        <v>1.8</v>
      </c>
      <c r="BB118" s="89" t="s">
        <v>8</v>
      </c>
      <c r="BC118" s="89">
        <v>-7.8</v>
      </c>
      <c r="BD118" s="89">
        <v>-8.1</v>
      </c>
      <c r="BE118" s="89">
        <v>-21.6</v>
      </c>
      <c r="BF118" s="88">
        <v>107.7</v>
      </c>
      <c r="BG118" s="89"/>
      <c r="BH118" s="89">
        <v>0.8</v>
      </c>
      <c r="BI118" s="89" t="s">
        <v>8</v>
      </c>
      <c r="BJ118" s="89">
        <v>-7</v>
      </c>
      <c r="BK118" s="89">
        <v>-12</v>
      </c>
      <c r="BL118" s="89">
        <v>-22.4</v>
      </c>
      <c r="BM118" s="88">
        <v>107.6</v>
      </c>
      <c r="BN118" s="89"/>
      <c r="BO118" s="89">
        <v>-1.6</v>
      </c>
      <c r="BP118" s="89" t="s">
        <v>8</v>
      </c>
      <c r="BQ118" s="89">
        <v>-3.1</v>
      </c>
      <c r="BR118" s="89">
        <v>-7.8</v>
      </c>
      <c r="BS118" s="89">
        <v>-16</v>
      </c>
      <c r="BT118" s="88">
        <v>107.2</v>
      </c>
      <c r="BU118" s="89"/>
      <c r="BV118" s="89">
        <v>-11.1</v>
      </c>
      <c r="BW118" s="89" t="s">
        <v>8</v>
      </c>
      <c r="BX118" s="89" t="s">
        <v>8</v>
      </c>
      <c r="BY118" s="89">
        <v>29</v>
      </c>
      <c r="BZ118" s="89">
        <v>-35</v>
      </c>
      <c r="CA118" s="88">
        <v>97</v>
      </c>
      <c r="CB118" s="89"/>
      <c r="CC118" s="89" t="s">
        <v>8</v>
      </c>
      <c r="CD118" s="89" t="s">
        <v>8</v>
      </c>
      <c r="CE118" s="89" t="s">
        <v>8</v>
      </c>
      <c r="CF118" s="89" t="s">
        <v>8</v>
      </c>
      <c r="CG118" s="89" t="s">
        <v>8</v>
      </c>
      <c r="CH118" s="88" t="s">
        <v>8</v>
      </c>
      <c r="CI118" s="89"/>
      <c r="CJ118" s="89">
        <v>16.7</v>
      </c>
      <c r="CK118" s="89" t="s">
        <v>8</v>
      </c>
      <c r="CL118" s="89">
        <v>15.8</v>
      </c>
      <c r="CM118" s="89" t="s">
        <v>8</v>
      </c>
      <c r="CN118" s="89">
        <v>13.3</v>
      </c>
      <c r="CO118" s="88">
        <v>117.4</v>
      </c>
      <c r="CP118" s="89"/>
      <c r="CQ118" s="89">
        <v>-3</v>
      </c>
      <c r="CR118" s="89" t="s">
        <v>8</v>
      </c>
      <c r="CS118" s="89">
        <v>-4.7</v>
      </c>
      <c r="CT118" s="89">
        <v>-15.2</v>
      </c>
      <c r="CU118" s="89">
        <v>-20.6</v>
      </c>
      <c r="CV118" s="88">
        <v>104.6</v>
      </c>
      <c r="CW118" s="89"/>
      <c r="CX118" s="89">
        <v>13.1</v>
      </c>
      <c r="CY118" s="89" t="s">
        <v>8</v>
      </c>
      <c r="CZ118" s="89">
        <v>-32.299999999999997</v>
      </c>
      <c r="DA118" s="89" t="s">
        <v>8</v>
      </c>
      <c r="DB118" s="89">
        <v>12.4</v>
      </c>
      <c r="DC118" s="88">
        <v>101</v>
      </c>
      <c r="DD118" s="89"/>
      <c r="DE118" s="89" t="s">
        <v>8</v>
      </c>
      <c r="DF118" s="89" t="s">
        <v>8</v>
      </c>
      <c r="DG118" s="89">
        <v>-4.5999999999999996</v>
      </c>
      <c r="DH118" s="89" t="s">
        <v>8</v>
      </c>
      <c r="DI118" s="89" t="s">
        <v>8</v>
      </c>
      <c r="DJ118" s="88" t="s">
        <v>8</v>
      </c>
      <c r="DK118" s="89"/>
      <c r="DL118" s="89">
        <v>4.3</v>
      </c>
      <c r="DM118" s="89" t="s">
        <v>8</v>
      </c>
      <c r="DN118" s="89">
        <v>-30</v>
      </c>
      <c r="DO118" s="89">
        <v>-6.3</v>
      </c>
      <c r="DP118" s="89">
        <v>-51</v>
      </c>
      <c r="DQ118" s="88">
        <v>107.9</v>
      </c>
      <c r="DR118" s="89"/>
      <c r="DS118" s="89">
        <v>-6.1</v>
      </c>
      <c r="DT118" s="89" t="s">
        <v>8</v>
      </c>
      <c r="DU118" s="89">
        <v>-7.9</v>
      </c>
      <c r="DV118" s="89">
        <v>-10.1</v>
      </c>
      <c r="DW118" s="89">
        <v>-9.8000000000000007</v>
      </c>
      <c r="DX118" s="88">
        <v>104.4</v>
      </c>
      <c r="DY118" s="89"/>
      <c r="DZ118" s="89">
        <v>2</v>
      </c>
      <c r="EA118" s="89">
        <v>4.7</v>
      </c>
      <c r="EB118" s="89">
        <v>-10.6</v>
      </c>
      <c r="EC118" s="89">
        <v>-6.5</v>
      </c>
      <c r="ED118" s="89">
        <v>-29.4</v>
      </c>
      <c r="EE118" s="88">
        <v>108.2</v>
      </c>
      <c r="EF118" s="89"/>
      <c r="EG118" s="89" t="s">
        <v>8</v>
      </c>
      <c r="EH118" s="89" t="s">
        <v>8</v>
      </c>
      <c r="EI118" s="89" t="s">
        <v>8</v>
      </c>
      <c r="EJ118" s="89" t="s">
        <v>8</v>
      </c>
      <c r="EK118" s="89" t="s">
        <v>8</v>
      </c>
      <c r="EL118" s="88" t="s">
        <v>8</v>
      </c>
      <c r="EM118" s="89"/>
      <c r="EN118" s="89">
        <v>7.9</v>
      </c>
      <c r="EO118" s="89" t="s">
        <v>8</v>
      </c>
      <c r="EP118" s="89">
        <v>-6.3</v>
      </c>
      <c r="EQ118" s="89">
        <v>-23.6</v>
      </c>
      <c r="ER118" s="89">
        <v>-22.8</v>
      </c>
      <c r="ES118" s="88">
        <v>113.9</v>
      </c>
      <c r="ET118" s="89"/>
      <c r="EU118" s="89" t="s">
        <v>8</v>
      </c>
      <c r="EV118" s="89" t="s">
        <v>8</v>
      </c>
      <c r="EW118" s="89" t="s">
        <v>8</v>
      </c>
      <c r="EX118" s="89" t="s">
        <v>8</v>
      </c>
      <c r="EY118" s="89" t="s">
        <v>8</v>
      </c>
      <c r="EZ118" s="88" t="s">
        <v>8</v>
      </c>
      <c r="FA118" s="89"/>
      <c r="FB118" s="89">
        <v>-15.9</v>
      </c>
      <c r="FC118" s="89" t="s">
        <v>8</v>
      </c>
      <c r="FD118" s="89">
        <v>-30.8</v>
      </c>
      <c r="FE118" s="89" t="s">
        <v>8</v>
      </c>
      <c r="FF118" s="89">
        <v>-29</v>
      </c>
      <c r="FG118" s="88">
        <v>93.7</v>
      </c>
      <c r="FH118" s="89"/>
      <c r="FI118" s="89">
        <v>-19.600000000000001</v>
      </c>
      <c r="FJ118" s="89" t="s">
        <v>8</v>
      </c>
      <c r="FK118" s="89" t="s">
        <v>8</v>
      </c>
      <c r="FL118" s="89" t="s">
        <v>8</v>
      </c>
      <c r="FM118" s="89" t="s">
        <v>8</v>
      </c>
      <c r="FN118" s="88">
        <v>92.4</v>
      </c>
      <c r="FO118" s="89"/>
      <c r="FP118" s="89">
        <v>-2.6</v>
      </c>
      <c r="FQ118" s="89" t="s">
        <v>8</v>
      </c>
      <c r="FR118" s="89" t="s">
        <v>8</v>
      </c>
      <c r="FS118" s="89" t="s">
        <v>8</v>
      </c>
      <c r="FT118" s="89">
        <v>-39</v>
      </c>
      <c r="FU118" s="88">
        <v>107.5</v>
      </c>
      <c r="FV118" s="89"/>
      <c r="FW118" s="89" t="s">
        <v>8</v>
      </c>
      <c r="FX118" s="89" t="s">
        <v>8</v>
      </c>
      <c r="FY118" s="89">
        <v>-33.700000000000003</v>
      </c>
      <c r="FZ118" s="89" t="s">
        <v>8</v>
      </c>
      <c r="GA118" s="89" t="s">
        <v>8</v>
      </c>
      <c r="GB118" s="88" t="s">
        <v>8</v>
      </c>
      <c r="GC118" s="89"/>
      <c r="GD118" s="89" t="s">
        <v>8</v>
      </c>
      <c r="GE118" s="89" t="s">
        <v>8</v>
      </c>
      <c r="GF118" s="89" t="s">
        <v>8</v>
      </c>
      <c r="GG118" s="89" t="s">
        <v>8</v>
      </c>
      <c r="GH118" s="89" t="s">
        <v>8</v>
      </c>
      <c r="GI118" s="88" t="s">
        <v>8</v>
      </c>
      <c r="GJ118" s="89"/>
      <c r="GK118" s="89">
        <v>1.5</v>
      </c>
      <c r="GL118" s="89" t="s">
        <v>8</v>
      </c>
      <c r="GM118" s="89">
        <v>7.9</v>
      </c>
      <c r="GN118" s="89">
        <v>14</v>
      </c>
      <c r="GO118" s="89">
        <v>-7.7</v>
      </c>
      <c r="GP118" s="88">
        <v>105.8</v>
      </c>
      <c r="GQ118" s="89"/>
      <c r="GR118" s="89">
        <v>4.9000000000000004</v>
      </c>
      <c r="GS118" s="89" t="s">
        <v>8</v>
      </c>
      <c r="GT118" s="89" t="s">
        <v>8</v>
      </c>
      <c r="GU118" s="89" t="s">
        <v>8</v>
      </c>
      <c r="GV118" s="89" t="s">
        <v>8</v>
      </c>
      <c r="GW118" s="88">
        <v>110.9</v>
      </c>
      <c r="GX118" s="89"/>
      <c r="GY118" s="89" t="s">
        <v>8</v>
      </c>
      <c r="GZ118" s="89" t="s">
        <v>8</v>
      </c>
      <c r="HA118" s="89" t="s">
        <v>8</v>
      </c>
      <c r="HB118" s="89">
        <v>0.6</v>
      </c>
      <c r="HC118" s="89" t="s">
        <v>8</v>
      </c>
      <c r="HD118" s="88">
        <v>120.8</v>
      </c>
      <c r="HE118" s="89"/>
      <c r="HF118" s="89">
        <v>1.9</v>
      </c>
      <c r="HG118" s="89" t="s">
        <v>8</v>
      </c>
      <c r="HH118" s="89">
        <v>-29.2</v>
      </c>
      <c r="HI118" s="89">
        <v>7.2</v>
      </c>
      <c r="HJ118" s="89">
        <v>-42.5</v>
      </c>
      <c r="HK118" s="88">
        <v>105.4</v>
      </c>
      <c r="HL118" s="89"/>
      <c r="HM118" s="89">
        <v>-13.2</v>
      </c>
      <c r="HN118" s="89" t="s">
        <v>8</v>
      </c>
      <c r="HO118" s="89" t="s">
        <v>8</v>
      </c>
      <c r="HP118" s="89">
        <v>9.9</v>
      </c>
      <c r="HQ118" s="89">
        <v>-12.1</v>
      </c>
      <c r="HR118" s="88">
        <v>90.1</v>
      </c>
      <c r="HS118" s="89"/>
      <c r="HT118" s="89" t="s">
        <v>8</v>
      </c>
      <c r="HU118" s="89" t="s">
        <v>8</v>
      </c>
      <c r="HV118" s="89" t="s">
        <v>8</v>
      </c>
      <c r="HW118" s="89" t="s">
        <v>8</v>
      </c>
      <c r="HX118" s="89" t="s">
        <v>8</v>
      </c>
      <c r="HY118" s="88" t="s">
        <v>8</v>
      </c>
      <c r="HZ118" s="89"/>
      <c r="IA118" s="89">
        <v>7.9</v>
      </c>
      <c r="IB118" s="89" t="s">
        <v>8</v>
      </c>
      <c r="IC118" s="89" t="s">
        <v>8</v>
      </c>
      <c r="ID118" s="89">
        <v>-8.5</v>
      </c>
      <c r="IE118" s="89">
        <v>-50.1</v>
      </c>
      <c r="IF118" s="88">
        <v>99</v>
      </c>
      <c r="IG118" s="89"/>
      <c r="IH118" s="89">
        <v>21.6</v>
      </c>
      <c r="II118" s="89" t="s">
        <v>8</v>
      </c>
      <c r="IJ118" s="89" t="s">
        <v>8</v>
      </c>
      <c r="IK118" s="89" t="s">
        <v>8</v>
      </c>
      <c r="IL118" s="89">
        <v>-19.8</v>
      </c>
      <c r="IM118" s="88">
        <v>115.3</v>
      </c>
      <c r="IN118" s="89"/>
      <c r="IO118" s="89" t="s">
        <v>8</v>
      </c>
      <c r="IP118" s="89" t="s">
        <v>8</v>
      </c>
      <c r="IQ118" s="89" t="s">
        <v>8</v>
      </c>
      <c r="IR118" s="89" t="s">
        <v>8</v>
      </c>
      <c r="IS118" s="89">
        <v>-44.8</v>
      </c>
      <c r="IT118" s="88">
        <v>110.7</v>
      </c>
      <c r="IU118" s="89"/>
      <c r="IV118" s="89">
        <v>5.0999999999999996</v>
      </c>
      <c r="IW118" s="89" t="s">
        <v>8</v>
      </c>
      <c r="IX118" s="89">
        <v>-13.5</v>
      </c>
      <c r="IY118" s="89">
        <v>8</v>
      </c>
      <c r="IZ118" s="89">
        <v>-19.7</v>
      </c>
      <c r="JA118" s="88">
        <v>106.4</v>
      </c>
    </row>
    <row r="119" spans="33:261">
      <c r="AG119" s="97">
        <f t="shared" si="34"/>
        <v>34607</v>
      </c>
      <c r="AH119" s="96">
        <f t="shared" si="35"/>
        <v>-19.7</v>
      </c>
      <c r="AY119" s="91">
        <v>34638</v>
      </c>
      <c r="AZ119" s="89"/>
      <c r="BA119" s="89">
        <v>3.7</v>
      </c>
      <c r="BB119" s="89" t="s">
        <v>8</v>
      </c>
      <c r="BC119" s="89">
        <v>-8.1999999999999993</v>
      </c>
      <c r="BD119" s="89">
        <v>-9.1</v>
      </c>
      <c r="BE119" s="89">
        <v>-17.899999999999999</v>
      </c>
      <c r="BF119" s="88">
        <v>109.5</v>
      </c>
      <c r="BG119" s="89"/>
      <c r="BH119" s="89">
        <v>3.5</v>
      </c>
      <c r="BI119" s="89" t="s">
        <v>8</v>
      </c>
      <c r="BJ119" s="89">
        <v>-7.9</v>
      </c>
      <c r="BK119" s="89">
        <v>-11.9</v>
      </c>
      <c r="BL119" s="89">
        <v>-17</v>
      </c>
      <c r="BM119" s="88">
        <v>110</v>
      </c>
      <c r="BN119" s="89"/>
      <c r="BO119" s="89">
        <v>-1.9</v>
      </c>
      <c r="BP119" s="89" t="s">
        <v>8</v>
      </c>
      <c r="BQ119" s="89">
        <v>-2.2000000000000002</v>
      </c>
      <c r="BR119" s="89">
        <v>-6.1</v>
      </c>
      <c r="BS119" s="89">
        <v>-15.9</v>
      </c>
      <c r="BT119" s="88">
        <v>106.9</v>
      </c>
      <c r="BU119" s="89"/>
      <c r="BV119" s="89">
        <v>-8.6999999999999993</v>
      </c>
      <c r="BW119" s="89" t="s">
        <v>8</v>
      </c>
      <c r="BX119" s="89" t="s">
        <v>8</v>
      </c>
      <c r="BY119" s="89">
        <v>25.1</v>
      </c>
      <c r="BZ119" s="89">
        <v>-32.4</v>
      </c>
      <c r="CA119" s="88">
        <v>99.3</v>
      </c>
      <c r="CB119" s="89"/>
      <c r="CC119" s="89" t="s">
        <v>8</v>
      </c>
      <c r="CD119" s="89" t="s">
        <v>8</v>
      </c>
      <c r="CE119" s="89" t="s">
        <v>8</v>
      </c>
      <c r="CF119" s="89" t="s">
        <v>8</v>
      </c>
      <c r="CG119" s="89" t="s">
        <v>8</v>
      </c>
      <c r="CH119" s="88" t="s">
        <v>8</v>
      </c>
      <c r="CI119" s="89"/>
      <c r="CJ119" s="89">
        <v>15.7</v>
      </c>
      <c r="CK119" s="89" t="s">
        <v>8</v>
      </c>
      <c r="CL119" s="89">
        <v>13.6</v>
      </c>
      <c r="CM119" s="89" t="s">
        <v>8</v>
      </c>
      <c r="CN119" s="89">
        <v>15.1</v>
      </c>
      <c r="CO119" s="88">
        <v>115.7</v>
      </c>
      <c r="CP119" s="89"/>
      <c r="CQ119" s="89">
        <v>0.1</v>
      </c>
      <c r="CR119" s="89" t="s">
        <v>8</v>
      </c>
      <c r="CS119" s="89">
        <v>0.2</v>
      </c>
      <c r="CT119" s="89">
        <v>-16.8</v>
      </c>
      <c r="CU119" s="89">
        <v>-20.6</v>
      </c>
      <c r="CV119" s="88">
        <v>108.8</v>
      </c>
      <c r="CW119" s="89"/>
      <c r="CX119" s="89">
        <v>4.3</v>
      </c>
      <c r="CY119" s="89" t="s">
        <v>8</v>
      </c>
      <c r="CZ119" s="89">
        <v>-30</v>
      </c>
      <c r="DA119" s="89" t="s">
        <v>8</v>
      </c>
      <c r="DB119" s="89">
        <v>13.9</v>
      </c>
      <c r="DC119" s="88">
        <v>96.7</v>
      </c>
      <c r="DD119" s="89"/>
      <c r="DE119" s="89" t="s">
        <v>8</v>
      </c>
      <c r="DF119" s="89" t="s">
        <v>8</v>
      </c>
      <c r="DG119" s="89">
        <v>-2.6</v>
      </c>
      <c r="DH119" s="89" t="s">
        <v>8</v>
      </c>
      <c r="DI119" s="89" t="s">
        <v>8</v>
      </c>
      <c r="DJ119" s="88" t="s">
        <v>8</v>
      </c>
      <c r="DK119" s="89"/>
      <c r="DL119" s="89">
        <v>-3.7</v>
      </c>
      <c r="DM119" s="89" t="s">
        <v>8</v>
      </c>
      <c r="DN119" s="89">
        <v>-34.5</v>
      </c>
      <c r="DO119" s="89">
        <v>-15.6</v>
      </c>
      <c r="DP119" s="89">
        <v>-43.9</v>
      </c>
      <c r="DQ119" s="88">
        <v>99.5</v>
      </c>
      <c r="DR119" s="89"/>
      <c r="DS119" s="89">
        <v>-2.6</v>
      </c>
      <c r="DT119" s="89" t="s">
        <v>8</v>
      </c>
      <c r="DU119" s="89">
        <v>-13.2</v>
      </c>
      <c r="DV119" s="89">
        <v>-9.5</v>
      </c>
      <c r="DW119" s="89">
        <v>13.4</v>
      </c>
      <c r="DX119" s="88">
        <v>105.9</v>
      </c>
      <c r="DY119" s="89"/>
      <c r="DZ119" s="89">
        <v>4.9000000000000004</v>
      </c>
      <c r="EA119" s="89">
        <v>6.4</v>
      </c>
      <c r="EB119" s="89">
        <v>-15.1</v>
      </c>
      <c r="EC119" s="89">
        <v>-1</v>
      </c>
      <c r="ED119" s="89">
        <v>-28.8</v>
      </c>
      <c r="EE119" s="88">
        <v>109.7</v>
      </c>
      <c r="EF119" s="89"/>
      <c r="EG119" s="89" t="s">
        <v>8</v>
      </c>
      <c r="EH119" s="89" t="s">
        <v>8</v>
      </c>
      <c r="EI119" s="89" t="s">
        <v>8</v>
      </c>
      <c r="EJ119" s="89" t="s">
        <v>8</v>
      </c>
      <c r="EK119" s="89" t="s">
        <v>8</v>
      </c>
      <c r="EL119" s="88" t="s">
        <v>8</v>
      </c>
      <c r="EM119" s="89"/>
      <c r="EN119" s="89">
        <v>10.199999999999999</v>
      </c>
      <c r="EO119" s="89" t="s">
        <v>8</v>
      </c>
      <c r="EP119" s="89">
        <v>-10.199999999999999</v>
      </c>
      <c r="EQ119" s="89">
        <v>-25</v>
      </c>
      <c r="ER119" s="89">
        <v>-22.7</v>
      </c>
      <c r="ES119" s="88">
        <v>114.5</v>
      </c>
      <c r="ET119" s="89"/>
      <c r="EU119" s="89" t="s">
        <v>8</v>
      </c>
      <c r="EV119" s="89" t="s">
        <v>8</v>
      </c>
      <c r="EW119" s="89" t="s">
        <v>8</v>
      </c>
      <c r="EX119" s="89" t="s">
        <v>8</v>
      </c>
      <c r="EY119" s="89" t="s">
        <v>8</v>
      </c>
      <c r="EZ119" s="88" t="s">
        <v>8</v>
      </c>
      <c r="FA119" s="89"/>
      <c r="FB119" s="89">
        <v>-24.7</v>
      </c>
      <c r="FC119" s="89" t="s">
        <v>8</v>
      </c>
      <c r="FD119" s="89">
        <v>-26.6</v>
      </c>
      <c r="FE119" s="89" t="s">
        <v>8</v>
      </c>
      <c r="FF119" s="89">
        <v>-35.1</v>
      </c>
      <c r="FG119" s="88">
        <v>89.9</v>
      </c>
      <c r="FH119" s="89"/>
      <c r="FI119" s="89">
        <v>-16.2</v>
      </c>
      <c r="FJ119" s="89" t="s">
        <v>8</v>
      </c>
      <c r="FK119" s="89" t="s">
        <v>8</v>
      </c>
      <c r="FL119" s="89" t="s">
        <v>8</v>
      </c>
      <c r="FM119" s="89">
        <v>-60.4</v>
      </c>
      <c r="FN119" s="88">
        <v>95.2</v>
      </c>
      <c r="FO119" s="89"/>
      <c r="FP119" s="89">
        <v>1.8</v>
      </c>
      <c r="FQ119" s="89" t="s">
        <v>8</v>
      </c>
      <c r="FR119" s="89" t="s">
        <v>8</v>
      </c>
      <c r="FS119" s="89" t="s">
        <v>8</v>
      </c>
      <c r="FT119" s="89">
        <v>-40.1</v>
      </c>
      <c r="FU119" s="88">
        <v>109</v>
      </c>
      <c r="FV119" s="89"/>
      <c r="FW119" s="89" t="s">
        <v>8</v>
      </c>
      <c r="FX119" s="89" t="s">
        <v>8</v>
      </c>
      <c r="FY119" s="89">
        <v>-32.799999999999997</v>
      </c>
      <c r="FZ119" s="89" t="s">
        <v>8</v>
      </c>
      <c r="GA119" s="89" t="s">
        <v>8</v>
      </c>
      <c r="GB119" s="88" t="s">
        <v>8</v>
      </c>
      <c r="GC119" s="89"/>
      <c r="GD119" s="89" t="s">
        <v>8</v>
      </c>
      <c r="GE119" s="89" t="s">
        <v>8</v>
      </c>
      <c r="GF119" s="89" t="s">
        <v>8</v>
      </c>
      <c r="GG119" s="89" t="s">
        <v>8</v>
      </c>
      <c r="GH119" s="89" t="s">
        <v>8</v>
      </c>
      <c r="GI119" s="88" t="s">
        <v>8</v>
      </c>
      <c r="GJ119" s="89"/>
      <c r="GK119" s="89">
        <v>1.8</v>
      </c>
      <c r="GL119" s="89" t="s">
        <v>8</v>
      </c>
      <c r="GM119" s="89">
        <v>4.8</v>
      </c>
      <c r="GN119" s="89">
        <v>11</v>
      </c>
      <c r="GO119" s="89">
        <v>-9.1999999999999993</v>
      </c>
      <c r="GP119" s="88">
        <v>105.8</v>
      </c>
      <c r="GQ119" s="89"/>
      <c r="GR119" s="89">
        <v>8.6999999999999993</v>
      </c>
      <c r="GS119" s="89" t="s">
        <v>8</v>
      </c>
      <c r="GT119" s="89" t="s">
        <v>8</v>
      </c>
      <c r="GU119" s="89" t="s">
        <v>8</v>
      </c>
      <c r="GV119" s="89" t="s">
        <v>8</v>
      </c>
      <c r="GW119" s="88">
        <v>115.2</v>
      </c>
      <c r="GX119" s="89"/>
      <c r="GY119" s="89" t="s">
        <v>8</v>
      </c>
      <c r="GZ119" s="89" t="s">
        <v>8</v>
      </c>
      <c r="HA119" s="89" t="s">
        <v>8</v>
      </c>
      <c r="HB119" s="89">
        <v>1.1000000000000001</v>
      </c>
      <c r="HC119" s="89" t="s">
        <v>8</v>
      </c>
      <c r="HD119" s="88">
        <v>116.1</v>
      </c>
      <c r="HE119" s="89"/>
      <c r="HF119" s="89">
        <v>8.3000000000000007</v>
      </c>
      <c r="HG119" s="89" t="s">
        <v>8</v>
      </c>
      <c r="HH119" s="89">
        <v>-27.1</v>
      </c>
      <c r="HI119" s="89">
        <v>3.9</v>
      </c>
      <c r="HJ119" s="89">
        <v>-38.4</v>
      </c>
      <c r="HK119" s="88">
        <v>113.2</v>
      </c>
      <c r="HL119" s="89"/>
      <c r="HM119" s="89">
        <v>-8.3000000000000007</v>
      </c>
      <c r="HN119" s="89" t="s">
        <v>8</v>
      </c>
      <c r="HO119" s="89" t="s">
        <v>8</v>
      </c>
      <c r="HP119" s="89">
        <v>2.7</v>
      </c>
      <c r="HQ119" s="89">
        <v>5.0999999999999996</v>
      </c>
      <c r="HR119" s="88">
        <v>95.4</v>
      </c>
      <c r="HS119" s="89"/>
      <c r="HT119" s="89" t="s">
        <v>8</v>
      </c>
      <c r="HU119" s="89" t="s">
        <v>8</v>
      </c>
      <c r="HV119" s="89" t="s">
        <v>8</v>
      </c>
      <c r="HW119" s="89" t="s">
        <v>8</v>
      </c>
      <c r="HX119" s="89" t="s">
        <v>8</v>
      </c>
      <c r="HY119" s="88" t="s">
        <v>8</v>
      </c>
      <c r="HZ119" s="89"/>
      <c r="IA119" s="89">
        <v>3</v>
      </c>
      <c r="IB119" s="89" t="s">
        <v>8</v>
      </c>
      <c r="IC119" s="89" t="s">
        <v>8</v>
      </c>
      <c r="ID119" s="89">
        <v>-3.4</v>
      </c>
      <c r="IE119" s="89">
        <v>-39.200000000000003</v>
      </c>
      <c r="IF119" s="88">
        <v>95</v>
      </c>
      <c r="IG119" s="89"/>
      <c r="IH119" s="89">
        <v>31.3</v>
      </c>
      <c r="II119" s="89" t="s">
        <v>8</v>
      </c>
      <c r="IJ119" s="89" t="s">
        <v>8</v>
      </c>
      <c r="IK119" s="89" t="s">
        <v>8</v>
      </c>
      <c r="IL119" s="89">
        <v>-32.1</v>
      </c>
      <c r="IM119" s="88">
        <v>118.9</v>
      </c>
      <c r="IN119" s="89"/>
      <c r="IO119" s="89" t="s">
        <v>8</v>
      </c>
      <c r="IP119" s="89" t="s">
        <v>8</v>
      </c>
      <c r="IQ119" s="89" t="s">
        <v>8</v>
      </c>
      <c r="IR119" s="89" t="s">
        <v>8</v>
      </c>
      <c r="IS119" s="89">
        <v>-39.5</v>
      </c>
      <c r="IT119" s="88">
        <v>113.7</v>
      </c>
      <c r="IU119" s="89"/>
      <c r="IV119" s="89">
        <v>3.4</v>
      </c>
      <c r="IW119" s="89" t="s">
        <v>8</v>
      </c>
      <c r="IX119" s="89">
        <v>-11.3</v>
      </c>
      <c r="IY119" s="89">
        <v>1.9</v>
      </c>
      <c r="IZ119" s="89">
        <v>-19.8</v>
      </c>
      <c r="JA119" s="88">
        <v>106.6</v>
      </c>
    </row>
    <row r="120" spans="33:261">
      <c r="AG120" s="97">
        <f t="shared" si="34"/>
        <v>34638</v>
      </c>
      <c r="AH120" s="96">
        <f t="shared" si="35"/>
        <v>-19.8</v>
      </c>
      <c r="AY120" s="91">
        <v>34668</v>
      </c>
      <c r="AZ120" s="98"/>
      <c r="BA120" s="89">
        <v>5.2</v>
      </c>
      <c r="BB120" s="89" t="s">
        <v>8</v>
      </c>
      <c r="BC120" s="89">
        <v>-8.5</v>
      </c>
      <c r="BD120" s="89">
        <v>-14</v>
      </c>
      <c r="BE120" s="89">
        <v>-19.3</v>
      </c>
      <c r="BF120" s="88">
        <v>109.5</v>
      </c>
      <c r="BG120" s="89"/>
      <c r="BH120" s="89">
        <v>4.4000000000000004</v>
      </c>
      <c r="BI120" s="89" t="s">
        <v>8</v>
      </c>
      <c r="BJ120" s="89">
        <v>-8.1999999999999993</v>
      </c>
      <c r="BK120" s="89">
        <v>-17.5</v>
      </c>
      <c r="BL120" s="89">
        <v>-19.8</v>
      </c>
      <c r="BM120" s="88">
        <v>109.4</v>
      </c>
      <c r="BN120" s="89"/>
      <c r="BO120" s="89">
        <v>-0.5</v>
      </c>
      <c r="BP120" s="89" t="s">
        <v>8</v>
      </c>
      <c r="BQ120" s="89">
        <v>-2.6</v>
      </c>
      <c r="BR120" s="89">
        <v>-6.1</v>
      </c>
      <c r="BS120" s="89">
        <v>-14.3</v>
      </c>
      <c r="BT120" s="88">
        <v>107.5</v>
      </c>
      <c r="BU120" s="89"/>
      <c r="BV120" s="89">
        <v>-9.4</v>
      </c>
      <c r="BW120" s="89" t="s">
        <v>8</v>
      </c>
      <c r="BX120" s="89" t="s">
        <v>8</v>
      </c>
      <c r="BY120" s="89">
        <v>23.1</v>
      </c>
      <c r="BZ120" s="89">
        <v>-31.7</v>
      </c>
      <c r="CA120" s="88">
        <v>98.7</v>
      </c>
      <c r="CB120" s="89"/>
      <c r="CC120" s="89" t="s">
        <v>8</v>
      </c>
      <c r="CD120" s="89" t="s">
        <v>8</v>
      </c>
      <c r="CE120" s="89" t="s">
        <v>8</v>
      </c>
      <c r="CF120" s="89" t="s">
        <v>8</v>
      </c>
      <c r="CG120" s="89" t="s">
        <v>8</v>
      </c>
      <c r="CH120" s="88" t="s">
        <v>8</v>
      </c>
      <c r="CI120" s="89"/>
      <c r="CJ120" s="89">
        <v>16.100000000000001</v>
      </c>
      <c r="CK120" s="89" t="s">
        <v>8</v>
      </c>
      <c r="CL120" s="89">
        <v>13.4</v>
      </c>
      <c r="CM120" s="89" t="s">
        <v>8</v>
      </c>
      <c r="CN120" s="89">
        <v>16.5</v>
      </c>
      <c r="CO120" s="88">
        <v>115.9</v>
      </c>
      <c r="CP120" s="89"/>
      <c r="CQ120" s="89">
        <v>1</v>
      </c>
      <c r="CR120" s="89" t="s">
        <v>8</v>
      </c>
      <c r="CS120" s="89">
        <v>-1.2</v>
      </c>
      <c r="CT120" s="89">
        <v>-18.899999999999999</v>
      </c>
      <c r="CU120" s="89">
        <v>-21.9</v>
      </c>
      <c r="CV120" s="88">
        <v>107.8</v>
      </c>
      <c r="CW120" s="89"/>
      <c r="CX120" s="89">
        <v>5</v>
      </c>
      <c r="CY120" s="89" t="s">
        <v>8</v>
      </c>
      <c r="CZ120" s="89">
        <v>-29.6</v>
      </c>
      <c r="DA120" s="89" t="s">
        <v>8</v>
      </c>
      <c r="DB120" s="89">
        <v>13.5</v>
      </c>
      <c r="DC120" s="88">
        <v>97</v>
      </c>
      <c r="DD120" s="89"/>
      <c r="DE120" s="89" t="s">
        <v>8</v>
      </c>
      <c r="DF120" s="89" t="s">
        <v>8</v>
      </c>
      <c r="DG120" s="89">
        <v>-3.3</v>
      </c>
      <c r="DH120" s="89" t="s">
        <v>8</v>
      </c>
      <c r="DI120" s="89" t="s">
        <v>8</v>
      </c>
      <c r="DJ120" s="88" t="s">
        <v>8</v>
      </c>
      <c r="DK120" s="89"/>
      <c r="DL120" s="89">
        <v>-3.1</v>
      </c>
      <c r="DM120" s="89" t="s">
        <v>8</v>
      </c>
      <c r="DN120" s="89">
        <v>-34.9</v>
      </c>
      <c r="DO120" s="89">
        <v>-15.4</v>
      </c>
      <c r="DP120" s="89">
        <v>-44.4</v>
      </c>
      <c r="DQ120" s="88">
        <v>100.3</v>
      </c>
      <c r="DR120" s="89"/>
      <c r="DS120" s="89">
        <v>-0.3</v>
      </c>
      <c r="DT120" s="89" t="s">
        <v>8</v>
      </c>
      <c r="DU120" s="89">
        <v>-10.5</v>
      </c>
      <c r="DV120" s="89">
        <v>-8</v>
      </c>
      <c r="DW120" s="89">
        <v>0</v>
      </c>
      <c r="DX120" s="88">
        <v>108.1</v>
      </c>
      <c r="DY120" s="89"/>
      <c r="DZ120" s="89">
        <v>5.2</v>
      </c>
      <c r="EA120" s="89">
        <v>6.6</v>
      </c>
      <c r="EB120" s="89">
        <v>-15.9</v>
      </c>
      <c r="EC120" s="89">
        <v>-8.9</v>
      </c>
      <c r="ED120" s="89">
        <v>-28.4</v>
      </c>
      <c r="EE120" s="88">
        <v>109.6</v>
      </c>
      <c r="EF120" s="89"/>
      <c r="EG120" s="89" t="s">
        <v>8</v>
      </c>
      <c r="EH120" s="89" t="s">
        <v>8</v>
      </c>
      <c r="EI120" s="89" t="s">
        <v>8</v>
      </c>
      <c r="EJ120" s="89" t="s">
        <v>8</v>
      </c>
      <c r="EK120" s="89" t="s">
        <v>8</v>
      </c>
      <c r="EL120" s="88" t="s">
        <v>8</v>
      </c>
      <c r="EM120" s="89"/>
      <c r="EN120" s="89">
        <v>11.3</v>
      </c>
      <c r="EO120" s="89" t="s">
        <v>8</v>
      </c>
      <c r="EP120" s="89">
        <v>-9.8000000000000007</v>
      </c>
      <c r="EQ120" s="89">
        <v>-40</v>
      </c>
      <c r="ER120" s="89">
        <v>-22.5</v>
      </c>
      <c r="ES120" s="88">
        <v>114.1</v>
      </c>
      <c r="ET120" s="89"/>
      <c r="EU120" s="89" t="s">
        <v>8</v>
      </c>
      <c r="EV120" s="89" t="s">
        <v>8</v>
      </c>
      <c r="EW120" s="89" t="s">
        <v>8</v>
      </c>
      <c r="EX120" s="89" t="s">
        <v>8</v>
      </c>
      <c r="EY120" s="89" t="s">
        <v>8</v>
      </c>
      <c r="EZ120" s="88" t="s">
        <v>8</v>
      </c>
      <c r="FA120" s="89"/>
      <c r="FB120" s="89">
        <v>-24</v>
      </c>
      <c r="FC120" s="89" t="s">
        <v>8</v>
      </c>
      <c r="FD120" s="89">
        <v>-26.4</v>
      </c>
      <c r="FE120" s="89" t="s">
        <v>8</v>
      </c>
      <c r="FF120" s="89">
        <v>-34.299999999999997</v>
      </c>
      <c r="FG120" s="88">
        <v>90.4</v>
      </c>
      <c r="FH120" s="89"/>
      <c r="FI120" s="89">
        <v>-23.9</v>
      </c>
      <c r="FJ120" s="89" t="s">
        <v>8</v>
      </c>
      <c r="FK120" s="89" t="s">
        <v>8</v>
      </c>
      <c r="FL120" s="89" t="s">
        <v>8</v>
      </c>
      <c r="FM120" s="89">
        <v>-62.8</v>
      </c>
      <c r="FN120" s="88">
        <v>89.5</v>
      </c>
      <c r="FO120" s="89"/>
      <c r="FP120" s="89">
        <v>4.2</v>
      </c>
      <c r="FQ120" s="89" t="s">
        <v>8</v>
      </c>
      <c r="FR120" s="89" t="s">
        <v>8</v>
      </c>
      <c r="FS120" s="89" t="s">
        <v>8</v>
      </c>
      <c r="FT120" s="89">
        <v>-32.5</v>
      </c>
      <c r="FU120" s="88">
        <v>110.3</v>
      </c>
      <c r="FV120" s="89"/>
      <c r="FW120" s="89" t="s">
        <v>8</v>
      </c>
      <c r="FX120" s="89" t="s">
        <v>8</v>
      </c>
      <c r="FY120" s="89">
        <v>-42.3</v>
      </c>
      <c r="FZ120" s="89" t="s">
        <v>8</v>
      </c>
      <c r="GA120" s="89" t="s">
        <v>8</v>
      </c>
      <c r="GB120" s="88" t="s">
        <v>8</v>
      </c>
      <c r="GC120" s="89"/>
      <c r="GD120" s="89" t="s">
        <v>8</v>
      </c>
      <c r="GE120" s="89" t="s">
        <v>8</v>
      </c>
      <c r="GF120" s="89" t="s">
        <v>8</v>
      </c>
      <c r="GG120" s="89" t="s">
        <v>8</v>
      </c>
      <c r="GH120" s="89" t="s">
        <v>8</v>
      </c>
      <c r="GI120" s="88" t="s">
        <v>8</v>
      </c>
      <c r="GJ120" s="89"/>
      <c r="GK120" s="89">
        <v>1.6</v>
      </c>
      <c r="GL120" s="89" t="s">
        <v>8</v>
      </c>
      <c r="GM120" s="89">
        <v>2.1</v>
      </c>
      <c r="GN120" s="89">
        <v>9</v>
      </c>
      <c r="GO120" s="89">
        <v>-8.1999999999999993</v>
      </c>
      <c r="GP120" s="88">
        <v>105.2</v>
      </c>
      <c r="GQ120" s="89"/>
      <c r="GR120" s="89">
        <v>8.6999999999999993</v>
      </c>
      <c r="GS120" s="89" t="s">
        <v>8</v>
      </c>
      <c r="GT120" s="89" t="s">
        <v>8</v>
      </c>
      <c r="GU120" s="89" t="s">
        <v>8</v>
      </c>
      <c r="GV120" s="89" t="s">
        <v>8</v>
      </c>
      <c r="GW120" s="88">
        <v>115</v>
      </c>
      <c r="GX120" s="89"/>
      <c r="GY120" s="89" t="s">
        <v>8</v>
      </c>
      <c r="GZ120" s="89" t="s">
        <v>8</v>
      </c>
      <c r="HA120" s="89" t="s">
        <v>8</v>
      </c>
      <c r="HB120" s="89">
        <v>0.7</v>
      </c>
      <c r="HC120" s="89" t="s">
        <v>8</v>
      </c>
      <c r="HD120" s="88">
        <v>118</v>
      </c>
      <c r="HE120" s="89"/>
      <c r="HF120" s="89">
        <v>4.5</v>
      </c>
      <c r="HG120" s="89" t="s">
        <v>8</v>
      </c>
      <c r="HH120" s="89">
        <v>-28.7</v>
      </c>
      <c r="HI120" s="89">
        <v>1.4</v>
      </c>
      <c r="HJ120" s="89">
        <v>-36.9</v>
      </c>
      <c r="HK120" s="88">
        <v>108.6</v>
      </c>
      <c r="HL120" s="89"/>
      <c r="HM120" s="89">
        <v>-8.5</v>
      </c>
      <c r="HN120" s="89" t="s">
        <v>8</v>
      </c>
      <c r="HO120" s="89" t="s">
        <v>8</v>
      </c>
      <c r="HP120" s="89">
        <v>3.1</v>
      </c>
      <c r="HQ120" s="89">
        <v>5.3</v>
      </c>
      <c r="HR120" s="88">
        <v>95.3</v>
      </c>
      <c r="HS120" s="89"/>
      <c r="HT120" s="89" t="s">
        <v>8</v>
      </c>
      <c r="HU120" s="89" t="s">
        <v>8</v>
      </c>
      <c r="HV120" s="89" t="s">
        <v>8</v>
      </c>
      <c r="HW120" s="89" t="s">
        <v>8</v>
      </c>
      <c r="HX120" s="89" t="s">
        <v>8</v>
      </c>
      <c r="HY120" s="88" t="s">
        <v>8</v>
      </c>
      <c r="HZ120" s="89"/>
      <c r="IA120" s="89">
        <v>4.3</v>
      </c>
      <c r="IB120" s="89" t="s">
        <v>8</v>
      </c>
      <c r="IC120" s="89" t="s">
        <v>8</v>
      </c>
      <c r="ID120" s="89">
        <v>-16.8</v>
      </c>
      <c r="IE120" s="89">
        <v>-42.3</v>
      </c>
      <c r="IF120" s="88">
        <v>94.1</v>
      </c>
      <c r="IG120" s="89"/>
      <c r="IH120" s="89">
        <v>30.8</v>
      </c>
      <c r="II120" s="89" t="s">
        <v>8</v>
      </c>
      <c r="IJ120" s="89" t="s">
        <v>8</v>
      </c>
      <c r="IK120" s="89" t="s">
        <v>8</v>
      </c>
      <c r="IL120" s="89">
        <v>-31.7</v>
      </c>
      <c r="IM120" s="88">
        <v>121.8</v>
      </c>
      <c r="IN120" s="89"/>
      <c r="IO120" s="89" t="s">
        <v>8</v>
      </c>
      <c r="IP120" s="89" t="s">
        <v>8</v>
      </c>
      <c r="IQ120" s="89" t="s">
        <v>8</v>
      </c>
      <c r="IR120" s="89" t="s">
        <v>8</v>
      </c>
      <c r="IS120" s="89">
        <v>-39.5</v>
      </c>
      <c r="IT120" s="88">
        <v>114.6</v>
      </c>
      <c r="IU120" s="89"/>
      <c r="IV120" s="89">
        <v>7.7</v>
      </c>
      <c r="IW120" s="89" t="s">
        <v>8</v>
      </c>
      <c r="IX120" s="89">
        <v>-10.7</v>
      </c>
      <c r="IY120" s="89">
        <v>-0.3</v>
      </c>
      <c r="IZ120" s="89">
        <v>-17.5</v>
      </c>
      <c r="JA120" s="88">
        <v>108.8</v>
      </c>
    </row>
    <row r="121" spans="33:261">
      <c r="AG121" s="97">
        <f t="shared" si="34"/>
        <v>34668</v>
      </c>
      <c r="AH121" s="96">
        <f t="shared" si="35"/>
        <v>-17.5</v>
      </c>
      <c r="AY121" s="91">
        <v>34699</v>
      </c>
      <c r="BA121" s="89">
        <v>6.7</v>
      </c>
      <c r="BB121" s="89" t="s">
        <v>8</v>
      </c>
      <c r="BC121" s="89">
        <v>-9.8000000000000007</v>
      </c>
      <c r="BD121" s="89">
        <v>-15.3</v>
      </c>
      <c r="BE121" s="89">
        <v>-20.6</v>
      </c>
      <c r="BF121" s="88">
        <v>109.6</v>
      </c>
      <c r="BG121" s="89"/>
      <c r="BH121" s="89">
        <v>6</v>
      </c>
      <c r="BI121" s="89" t="s">
        <v>8</v>
      </c>
      <c r="BJ121" s="89">
        <v>-8.6</v>
      </c>
      <c r="BK121" s="89">
        <v>-19.2</v>
      </c>
      <c r="BL121" s="89">
        <v>-20.9</v>
      </c>
      <c r="BM121" s="88">
        <v>109.9</v>
      </c>
      <c r="BN121" s="89"/>
      <c r="BO121" s="89">
        <v>2.4</v>
      </c>
      <c r="BP121" s="89" t="s">
        <v>8</v>
      </c>
      <c r="BQ121" s="89">
        <v>-4.4000000000000004</v>
      </c>
      <c r="BR121" s="89">
        <v>-7.8</v>
      </c>
      <c r="BS121" s="89">
        <v>-16.100000000000001</v>
      </c>
      <c r="BT121" s="88">
        <v>108.5</v>
      </c>
      <c r="BU121" s="89"/>
      <c r="BV121" s="89">
        <v>-1.6</v>
      </c>
      <c r="BW121" s="89" t="s">
        <v>8</v>
      </c>
      <c r="BX121" s="89" t="s">
        <v>8</v>
      </c>
      <c r="BY121" s="89">
        <v>24.2</v>
      </c>
      <c r="BZ121" s="89">
        <v>-30.4</v>
      </c>
      <c r="CA121" s="88">
        <v>106.7</v>
      </c>
      <c r="CB121" s="89"/>
      <c r="CC121" s="89" t="s">
        <v>8</v>
      </c>
      <c r="CD121" s="89" t="s">
        <v>8</v>
      </c>
      <c r="CE121" s="89" t="s">
        <v>8</v>
      </c>
      <c r="CF121" s="89" t="s">
        <v>8</v>
      </c>
      <c r="CG121" s="89" t="s">
        <v>8</v>
      </c>
      <c r="CH121" s="88" t="s">
        <v>8</v>
      </c>
      <c r="CI121" s="89"/>
      <c r="CJ121" s="89">
        <v>16.399999999999999</v>
      </c>
      <c r="CK121" s="89" t="s">
        <v>8</v>
      </c>
      <c r="CL121" s="89">
        <v>12.9</v>
      </c>
      <c r="CM121" s="89" t="s">
        <v>8</v>
      </c>
      <c r="CN121" s="89">
        <v>17.7</v>
      </c>
      <c r="CO121" s="88">
        <v>115.8</v>
      </c>
      <c r="CP121" s="89"/>
      <c r="CQ121" s="89">
        <v>3.3</v>
      </c>
      <c r="CR121" s="89" t="s">
        <v>8</v>
      </c>
      <c r="CS121" s="89">
        <v>-4.3</v>
      </c>
      <c r="CT121" s="89">
        <v>-21.6</v>
      </c>
      <c r="CU121" s="89">
        <v>-23</v>
      </c>
      <c r="CV121" s="88">
        <v>107.1</v>
      </c>
      <c r="CW121" s="89"/>
      <c r="CX121" s="89">
        <v>5.6</v>
      </c>
      <c r="CY121" s="89" t="s">
        <v>8</v>
      </c>
      <c r="CZ121" s="89">
        <v>-29.3</v>
      </c>
      <c r="DA121" s="89" t="s">
        <v>8</v>
      </c>
      <c r="DB121" s="89">
        <v>13.1</v>
      </c>
      <c r="DC121" s="88">
        <v>97.4</v>
      </c>
      <c r="DD121" s="89"/>
      <c r="DE121" s="89" t="s">
        <v>8</v>
      </c>
      <c r="DF121" s="89" t="s">
        <v>8</v>
      </c>
      <c r="DG121" s="89">
        <v>-0.6</v>
      </c>
      <c r="DH121" s="89" t="s">
        <v>8</v>
      </c>
      <c r="DI121" s="89" t="s">
        <v>8</v>
      </c>
      <c r="DJ121" s="88" t="s">
        <v>8</v>
      </c>
      <c r="DK121" s="89"/>
      <c r="DL121" s="89">
        <v>0.7</v>
      </c>
      <c r="DM121" s="89" t="s">
        <v>8</v>
      </c>
      <c r="DN121" s="89">
        <v>-36.5</v>
      </c>
      <c r="DO121" s="89">
        <v>-15.3</v>
      </c>
      <c r="DP121" s="89">
        <v>-45</v>
      </c>
      <c r="DQ121" s="88">
        <v>101.1</v>
      </c>
      <c r="DR121" s="89"/>
      <c r="DS121" s="89">
        <v>2.4</v>
      </c>
      <c r="DT121" s="89" t="s">
        <v>8</v>
      </c>
      <c r="DU121" s="89">
        <v>-9.6</v>
      </c>
      <c r="DV121" s="89">
        <v>-9.4</v>
      </c>
      <c r="DW121" s="89">
        <v>-3.1</v>
      </c>
      <c r="DX121" s="88">
        <v>109.8</v>
      </c>
      <c r="DY121" s="89"/>
      <c r="DZ121" s="89">
        <v>5.3</v>
      </c>
      <c r="EA121" s="89">
        <v>6.9</v>
      </c>
      <c r="EB121" s="89">
        <v>-12.7</v>
      </c>
      <c r="EC121" s="89">
        <v>-8</v>
      </c>
      <c r="ED121" s="89">
        <v>-27.9</v>
      </c>
      <c r="EE121" s="88">
        <v>110.4</v>
      </c>
      <c r="EF121" s="89"/>
      <c r="EG121" s="89" t="s">
        <v>8</v>
      </c>
      <c r="EH121" s="89" t="s">
        <v>8</v>
      </c>
      <c r="EI121" s="89" t="s">
        <v>8</v>
      </c>
      <c r="EJ121" s="89" t="s">
        <v>8</v>
      </c>
      <c r="EK121" s="89" t="s">
        <v>8</v>
      </c>
      <c r="EL121" s="88" t="s">
        <v>8</v>
      </c>
      <c r="EM121" s="89"/>
      <c r="EN121" s="89">
        <v>13.7</v>
      </c>
      <c r="EO121" s="89" t="s">
        <v>8</v>
      </c>
      <c r="EP121" s="89">
        <v>-9.5</v>
      </c>
      <c r="EQ121" s="89">
        <v>-45.4</v>
      </c>
      <c r="ER121" s="89">
        <v>-22</v>
      </c>
      <c r="ES121" s="88">
        <v>115.9</v>
      </c>
      <c r="ET121" s="89"/>
      <c r="EU121" s="89" t="s">
        <v>8</v>
      </c>
      <c r="EV121" s="89" t="s">
        <v>8</v>
      </c>
      <c r="EW121" s="89" t="s">
        <v>8</v>
      </c>
      <c r="EX121" s="89" t="s">
        <v>8</v>
      </c>
      <c r="EY121" s="89" t="s">
        <v>8</v>
      </c>
      <c r="EZ121" s="88" t="s">
        <v>8</v>
      </c>
      <c r="FA121" s="89"/>
      <c r="FB121" s="89">
        <v>-23.5</v>
      </c>
      <c r="FC121" s="89" t="s">
        <v>8</v>
      </c>
      <c r="FD121" s="89">
        <v>-26.4</v>
      </c>
      <c r="FE121" s="89" t="s">
        <v>8</v>
      </c>
      <c r="FF121" s="89">
        <v>-33.700000000000003</v>
      </c>
      <c r="FG121" s="88">
        <v>90.8</v>
      </c>
      <c r="FH121" s="89"/>
      <c r="FI121" s="89">
        <v>-10.8</v>
      </c>
      <c r="FJ121" s="89" t="s">
        <v>8</v>
      </c>
      <c r="FK121" s="89" t="s">
        <v>8</v>
      </c>
      <c r="FL121" s="89" t="s">
        <v>8</v>
      </c>
      <c r="FM121" s="89">
        <v>-62.3</v>
      </c>
      <c r="FN121" s="88">
        <v>100.2</v>
      </c>
      <c r="FO121" s="89"/>
      <c r="FP121" s="89">
        <v>6.3</v>
      </c>
      <c r="FQ121" s="89" t="s">
        <v>8</v>
      </c>
      <c r="FR121" s="89" t="s">
        <v>8</v>
      </c>
      <c r="FS121" s="89" t="s">
        <v>8</v>
      </c>
      <c r="FT121" s="89">
        <v>-24.9</v>
      </c>
      <c r="FU121" s="88">
        <v>113.3</v>
      </c>
      <c r="FV121" s="89"/>
      <c r="FW121" s="89" t="s">
        <v>8</v>
      </c>
      <c r="FX121" s="89" t="s">
        <v>8</v>
      </c>
      <c r="FY121" s="89">
        <v>-43.2</v>
      </c>
      <c r="FZ121" s="89" t="s">
        <v>8</v>
      </c>
      <c r="GA121" s="89" t="s">
        <v>8</v>
      </c>
      <c r="GB121" s="88" t="s">
        <v>8</v>
      </c>
      <c r="GC121" s="89"/>
      <c r="GD121" s="89" t="s">
        <v>8</v>
      </c>
      <c r="GE121" s="89" t="s">
        <v>8</v>
      </c>
      <c r="GF121" s="89" t="s">
        <v>8</v>
      </c>
      <c r="GG121" s="89" t="s">
        <v>8</v>
      </c>
      <c r="GH121" s="89" t="s">
        <v>8</v>
      </c>
      <c r="GI121" s="88" t="s">
        <v>8</v>
      </c>
      <c r="GJ121" s="89"/>
      <c r="GK121" s="89">
        <v>2.2999999999999998</v>
      </c>
      <c r="GL121" s="89" t="s">
        <v>8</v>
      </c>
      <c r="GM121" s="89">
        <v>-0.6</v>
      </c>
      <c r="GN121" s="89">
        <v>11.2</v>
      </c>
      <c r="GO121" s="89">
        <v>-8.9</v>
      </c>
      <c r="GP121" s="88">
        <v>105.1</v>
      </c>
      <c r="GQ121" s="89"/>
      <c r="GR121" s="89">
        <v>8.4</v>
      </c>
      <c r="GS121" s="89" t="s">
        <v>8</v>
      </c>
      <c r="GT121" s="89" t="s">
        <v>8</v>
      </c>
      <c r="GU121" s="89" t="s">
        <v>8</v>
      </c>
      <c r="GV121" s="89" t="s">
        <v>8</v>
      </c>
      <c r="GW121" s="88">
        <v>114.7</v>
      </c>
      <c r="GX121" s="89"/>
      <c r="GY121" s="89" t="s">
        <v>8</v>
      </c>
      <c r="GZ121" s="89" t="s">
        <v>8</v>
      </c>
      <c r="HA121" s="89" t="s">
        <v>8</v>
      </c>
      <c r="HB121" s="89">
        <v>2.8</v>
      </c>
      <c r="HC121" s="89" t="s">
        <v>8</v>
      </c>
      <c r="HD121" s="88">
        <v>116.6</v>
      </c>
      <c r="HE121" s="89"/>
      <c r="HF121" s="89">
        <v>2.2000000000000002</v>
      </c>
      <c r="HG121" s="89" t="s">
        <v>8</v>
      </c>
      <c r="HH121" s="89">
        <v>-26.7</v>
      </c>
      <c r="HI121" s="89">
        <v>6.5</v>
      </c>
      <c r="HJ121" s="89">
        <v>-40.6</v>
      </c>
      <c r="HK121" s="88">
        <v>106.4</v>
      </c>
      <c r="HL121" s="89"/>
      <c r="HM121" s="89">
        <v>-8.3000000000000007</v>
      </c>
      <c r="HN121" s="89" t="s">
        <v>8</v>
      </c>
      <c r="HO121" s="89" t="s">
        <v>8</v>
      </c>
      <c r="HP121" s="89">
        <v>3.4</v>
      </c>
      <c r="HQ121" s="89">
        <v>5.7</v>
      </c>
      <c r="HR121" s="88">
        <v>95.7</v>
      </c>
      <c r="HS121" s="89"/>
      <c r="HT121" s="89" t="s">
        <v>8</v>
      </c>
      <c r="HU121" s="89" t="s">
        <v>8</v>
      </c>
      <c r="HV121" s="89" t="s">
        <v>8</v>
      </c>
      <c r="HW121" s="89" t="s">
        <v>8</v>
      </c>
      <c r="HX121" s="89" t="s">
        <v>8</v>
      </c>
      <c r="HY121" s="88" t="s">
        <v>8</v>
      </c>
      <c r="HZ121" s="89"/>
      <c r="IA121" s="89">
        <v>17.600000000000001</v>
      </c>
      <c r="IB121" s="89" t="s">
        <v>8</v>
      </c>
      <c r="IC121" s="89" t="s">
        <v>8</v>
      </c>
      <c r="ID121" s="89">
        <v>-10.8</v>
      </c>
      <c r="IE121" s="89">
        <v>-39.299999999999997</v>
      </c>
      <c r="IF121" s="88">
        <v>108.6</v>
      </c>
      <c r="IG121" s="89"/>
      <c r="IH121" s="89">
        <v>25.8</v>
      </c>
      <c r="II121" s="89" t="s">
        <v>8</v>
      </c>
      <c r="IJ121" s="89" t="s">
        <v>8</v>
      </c>
      <c r="IK121" s="89" t="s">
        <v>8</v>
      </c>
      <c r="IL121" s="89">
        <v>-31.5</v>
      </c>
      <c r="IM121" s="88">
        <v>119.3</v>
      </c>
      <c r="IN121" s="89"/>
      <c r="IO121" s="89" t="s">
        <v>8</v>
      </c>
      <c r="IP121" s="89" t="s">
        <v>8</v>
      </c>
      <c r="IQ121" s="89" t="s">
        <v>8</v>
      </c>
      <c r="IR121" s="89" t="s">
        <v>8</v>
      </c>
      <c r="IS121" s="89">
        <v>-39.700000000000003</v>
      </c>
      <c r="IT121" s="88">
        <v>115.7</v>
      </c>
      <c r="IU121" s="89"/>
      <c r="IV121" s="89">
        <v>10.6</v>
      </c>
      <c r="IW121" s="89" t="s">
        <v>8</v>
      </c>
      <c r="IX121" s="89">
        <v>-17.2</v>
      </c>
      <c r="IY121" s="89">
        <v>0.8</v>
      </c>
      <c r="IZ121" s="89">
        <v>-20.5</v>
      </c>
      <c r="JA121" s="88">
        <v>108.3</v>
      </c>
    </row>
    <row r="122" spans="33:261">
      <c r="AG122" s="97">
        <f t="shared" si="34"/>
        <v>34699</v>
      </c>
      <c r="AH122" s="96">
        <f t="shared" si="35"/>
        <v>-20.5</v>
      </c>
      <c r="AY122" s="91">
        <v>34730</v>
      </c>
      <c r="AZ122" s="89"/>
      <c r="BA122" s="89">
        <v>6.4</v>
      </c>
      <c r="BB122" s="89" t="s">
        <v>8</v>
      </c>
      <c r="BC122" s="89">
        <v>-8.1999999999999993</v>
      </c>
      <c r="BD122" s="89">
        <v>-12.3</v>
      </c>
      <c r="BE122" s="89">
        <v>-19.7</v>
      </c>
      <c r="BF122" s="88">
        <v>110.3</v>
      </c>
      <c r="BG122" s="89"/>
      <c r="BH122" s="89">
        <v>5.5</v>
      </c>
      <c r="BI122" s="89" t="s">
        <v>8</v>
      </c>
      <c r="BJ122" s="89">
        <v>-7.6</v>
      </c>
      <c r="BK122" s="89">
        <v>-14.8</v>
      </c>
      <c r="BL122" s="89">
        <v>-19.5</v>
      </c>
      <c r="BM122" s="88">
        <v>110.5</v>
      </c>
      <c r="BN122" s="89"/>
      <c r="BO122" s="89">
        <v>4.3</v>
      </c>
      <c r="BP122" s="89" t="s">
        <v>8</v>
      </c>
      <c r="BQ122" s="89">
        <v>-3.3</v>
      </c>
      <c r="BR122" s="89">
        <v>-7.2</v>
      </c>
      <c r="BS122" s="89">
        <v>-15.6</v>
      </c>
      <c r="BT122" s="88">
        <v>110.7</v>
      </c>
      <c r="BU122" s="89"/>
      <c r="BV122" s="89">
        <v>-2.7</v>
      </c>
      <c r="BW122" s="89" t="s">
        <v>8</v>
      </c>
      <c r="BX122" s="89" t="s">
        <v>8</v>
      </c>
      <c r="BY122" s="89">
        <v>27</v>
      </c>
      <c r="BZ122" s="89">
        <v>-30.9</v>
      </c>
      <c r="CA122" s="88">
        <v>106.1</v>
      </c>
      <c r="CB122" s="89"/>
      <c r="CC122" s="89">
        <v>5.5</v>
      </c>
      <c r="CD122" s="89" t="s">
        <v>8</v>
      </c>
      <c r="CE122" s="89">
        <v>-10</v>
      </c>
      <c r="CF122" s="89">
        <v>8.3000000000000007</v>
      </c>
      <c r="CG122" s="89">
        <v>-7.5</v>
      </c>
      <c r="CH122" s="88">
        <v>101.7</v>
      </c>
      <c r="CI122" s="89"/>
      <c r="CJ122" s="89">
        <v>13.9</v>
      </c>
      <c r="CK122" s="89" t="s">
        <v>8</v>
      </c>
      <c r="CL122" s="89">
        <v>12.7</v>
      </c>
      <c r="CM122" s="89" t="s">
        <v>8</v>
      </c>
      <c r="CN122" s="89">
        <v>14.1</v>
      </c>
      <c r="CO122" s="88">
        <v>112.6</v>
      </c>
      <c r="CP122" s="89"/>
      <c r="CQ122" s="89">
        <v>2.6</v>
      </c>
      <c r="CR122" s="89" t="s">
        <v>8</v>
      </c>
      <c r="CS122" s="89">
        <v>-4.0999999999999996</v>
      </c>
      <c r="CT122" s="89">
        <v>-17.899999999999999</v>
      </c>
      <c r="CU122" s="89">
        <v>-26.6</v>
      </c>
      <c r="CV122" s="88">
        <v>107.3</v>
      </c>
      <c r="CW122" s="89"/>
      <c r="CX122" s="89">
        <v>5.6</v>
      </c>
      <c r="CY122" s="89" t="s">
        <v>8</v>
      </c>
      <c r="CZ122" s="89">
        <v>-29.1</v>
      </c>
      <c r="DA122" s="89">
        <v>10.4</v>
      </c>
      <c r="DB122" s="89">
        <v>0.4</v>
      </c>
      <c r="DC122" s="88">
        <v>97.5</v>
      </c>
      <c r="DD122" s="89"/>
      <c r="DE122" s="89" t="s">
        <v>8</v>
      </c>
      <c r="DF122" s="89" t="s">
        <v>8</v>
      </c>
      <c r="DG122" s="89">
        <v>0.7</v>
      </c>
      <c r="DH122" s="89" t="s">
        <v>8</v>
      </c>
      <c r="DI122" s="89" t="s">
        <v>8</v>
      </c>
      <c r="DJ122" s="88" t="s">
        <v>8</v>
      </c>
      <c r="DK122" s="89"/>
      <c r="DL122" s="89">
        <v>0.1</v>
      </c>
      <c r="DM122" s="89" t="s">
        <v>8</v>
      </c>
      <c r="DN122" s="89">
        <v>-37.4</v>
      </c>
      <c r="DO122" s="89">
        <v>-18.600000000000001</v>
      </c>
      <c r="DP122" s="89">
        <v>-31.3</v>
      </c>
      <c r="DQ122" s="88">
        <v>100.1</v>
      </c>
      <c r="DR122" s="89"/>
      <c r="DS122" s="89">
        <v>1.3</v>
      </c>
      <c r="DT122" s="89" t="s">
        <v>8</v>
      </c>
      <c r="DU122" s="89">
        <v>-9.9</v>
      </c>
      <c r="DV122" s="89">
        <v>-11.5</v>
      </c>
      <c r="DW122" s="89">
        <v>-1.5</v>
      </c>
      <c r="DX122" s="88">
        <v>107.7</v>
      </c>
      <c r="DY122" s="89"/>
      <c r="DZ122" s="89">
        <v>6.8</v>
      </c>
      <c r="EA122" s="89">
        <v>7.4</v>
      </c>
      <c r="EB122" s="89">
        <v>-15.3</v>
      </c>
      <c r="EC122" s="89">
        <v>0.8</v>
      </c>
      <c r="ED122" s="89">
        <v>-31.9</v>
      </c>
      <c r="EE122" s="88">
        <v>111.2</v>
      </c>
      <c r="EF122" s="89"/>
      <c r="EG122" s="89" t="s">
        <v>8</v>
      </c>
      <c r="EH122" s="89" t="s">
        <v>8</v>
      </c>
      <c r="EI122" s="89" t="s">
        <v>8</v>
      </c>
      <c r="EJ122" s="89" t="s">
        <v>8</v>
      </c>
      <c r="EK122" s="89" t="s">
        <v>8</v>
      </c>
      <c r="EL122" s="88" t="s">
        <v>8</v>
      </c>
      <c r="EM122" s="89"/>
      <c r="EN122" s="89">
        <v>11.7</v>
      </c>
      <c r="EO122" s="89" t="s">
        <v>8</v>
      </c>
      <c r="EP122" s="89">
        <v>-3.1</v>
      </c>
      <c r="EQ122" s="89">
        <v>-38.200000000000003</v>
      </c>
      <c r="ER122" s="89">
        <v>-14.3</v>
      </c>
      <c r="ES122" s="88">
        <v>117</v>
      </c>
      <c r="ET122" s="89"/>
      <c r="EU122" s="89" t="s">
        <v>8</v>
      </c>
      <c r="EV122" s="89" t="s">
        <v>8</v>
      </c>
      <c r="EW122" s="89" t="s">
        <v>8</v>
      </c>
      <c r="EX122" s="89" t="s">
        <v>8</v>
      </c>
      <c r="EY122" s="89" t="s">
        <v>8</v>
      </c>
      <c r="EZ122" s="88" t="s">
        <v>8</v>
      </c>
      <c r="FA122" s="89"/>
      <c r="FB122" s="89">
        <v>-20</v>
      </c>
      <c r="FC122" s="89" t="s">
        <v>8</v>
      </c>
      <c r="FD122" s="89">
        <v>-33.1</v>
      </c>
      <c r="FE122" s="89" t="s">
        <v>8</v>
      </c>
      <c r="FF122" s="89">
        <v>-37.700000000000003</v>
      </c>
      <c r="FG122" s="88">
        <v>91.1</v>
      </c>
      <c r="FH122" s="89"/>
      <c r="FI122" s="89">
        <v>-1.9</v>
      </c>
      <c r="FJ122" s="89" t="s">
        <v>8</v>
      </c>
      <c r="FK122" s="89" t="s">
        <v>8</v>
      </c>
      <c r="FL122" s="89" t="s">
        <v>8</v>
      </c>
      <c r="FM122" s="89">
        <v>-49.7</v>
      </c>
      <c r="FN122" s="88">
        <v>109.3</v>
      </c>
      <c r="FO122" s="89"/>
      <c r="FP122" s="89">
        <v>15.7</v>
      </c>
      <c r="FQ122" s="89" t="s">
        <v>8</v>
      </c>
      <c r="FR122" s="89" t="s">
        <v>8</v>
      </c>
      <c r="FS122" s="89" t="s">
        <v>8</v>
      </c>
      <c r="FT122" s="89">
        <v>-32.200000000000003</v>
      </c>
      <c r="FU122" s="88">
        <v>119.7</v>
      </c>
      <c r="FV122" s="89"/>
      <c r="FW122" s="89" t="s">
        <v>8</v>
      </c>
      <c r="FX122" s="89" t="s">
        <v>8</v>
      </c>
      <c r="FY122" s="89">
        <v>-46.5</v>
      </c>
      <c r="FZ122" s="89" t="s">
        <v>8</v>
      </c>
      <c r="GA122" s="89" t="s">
        <v>8</v>
      </c>
      <c r="GB122" s="88" t="s">
        <v>8</v>
      </c>
      <c r="GC122" s="89"/>
      <c r="GD122" s="89" t="s">
        <v>8</v>
      </c>
      <c r="GE122" s="89" t="s">
        <v>8</v>
      </c>
      <c r="GF122" s="89" t="s">
        <v>8</v>
      </c>
      <c r="GG122" s="89" t="s">
        <v>8</v>
      </c>
      <c r="GH122" s="89" t="s">
        <v>8</v>
      </c>
      <c r="GI122" s="88" t="s">
        <v>8</v>
      </c>
      <c r="GJ122" s="89"/>
      <c r="GK122" s="89">
        <v>2</v>
      </c>
      <c r="GL122" s="89" t="s">
        <v>8</v>
      </c>
      <c r="GM122" s="89">
        <v>2.8</v>
      </c>
      <c r="GN122" s="89">
        <v>8.5</v>
      </c>
      <c r="GO122" s="89">
        <v>-7.5</v>
      </c>
      <c r="GP122" s="88">
        <v>105.1</v>
      </c>
      <c r="GQ122" s="89"/>
      <c r="GR122" s="89">
        <v>9.3000000000000007</v>
      </c>
      <c r="GS122" s="89" t="s">
        <v>8</v>
      </c>
      <c r="GT122" s="89" t="s">
        <v>8</v>
      </c>
      <c r="GU122" s="89" t="s">
        <v>8</v>
      </c>
      <c r="GV122" s="89" t="s">
        <v>8</v>
      </c>
      <c r="GW122" s="88">
        <v>115.6</v>
      </c>
      <c r="GX122" s="89"/>
      <c r="GY122" s="89" t="s">
        <v>8</v>
      </c>
      <c r="GZ122" s="89" t="s">
        <v>8</v>
      </c>
      <c r="HA122" s="89" t="s">
        <v>8</v>
      </c>
      <c r="HB122" s="89">
        <v>2.9</v>
      </c>
      <c r="HC122" s="89" t="s">
        <v>8</v>
      </c>
      <c r="HD122" s="88">
        <v>119</v>
      </c>
      <c r="HE122" s="89"/>
      <c r="HF122" s="89">
        <v>5.0999999999999996</v>
      </c>
      <c r="HG122" s="89" t="s">
        <v>8</v>
      </c>
      <c r="HH122" s="89">
        <v>-28.1</v>
      </c>
      <c r="HI122" s="89">
        <v>7.6</v>
      </c>
      <c r="HJ122" s="89">
        <v>-42.7</v>
      </c>
      <c r="HK122" s="88">
        <v>110.2</v>
      </c>
      <c r="HL122" s="89"/>
      <c r="HM122" s="89">
        <v>1.8</v>
      </c>
      <c r="HN122" s="89" t="s">
        <v>8</v>
      </c>
      <c r="HO122" s="89" t="s">
        <v>8</v>
      </c>
      <c r="HP122" s="89">
        <v>18.8</v>
      </c>
      <c r="HQ122" s="89">
        <v>17.7</v>
      </c>
      <c r="HR122" s="88">
        <v>102.7</v>
      </c>
      <c r="HS122" s="89"/>
      <c r="HT122" s="89" t="s">
        <v>8</v>
      </c>
      <c r="HU122" s="89" t="s">
        <v>8</v>
      </c>
      <c r="HV122" s="89" t="s">
        <v>8</v>
      </c>
      <c r="HW122" s="89" t="s">
        <v>8</v>
      </c>
      <c r="HX122" s="89" t="s">
        <v>8</v>
      </c>
      <c r="HY122" s="88" t="s">
        <v>8</v>
      </c>
      <c r="HZ122" s="89"/>
      <c r="IA122" s="89">
        <v>8.9</v>
      </c>
      <c r="IB122" s="89" t="s">
        <v>8</v>
      </c>
      <c r="IC122" s="89" t="s">
        <v>8</v>
      </c>
      <c r="ID122" s="89">
        <v>-4.5</v>
      </c>
      <c r="IE122" s="89">
        <v>-20.9</v>
      </c>
      <c r="IF122" s="88">
        <v>102.5</v>
      </c>
      <c r="IG122" s="89"/>
      <c r="IH122" s="89">
        <v>26</v>
      </c>
      <c r="II122" s="89" t="s">
        <v>8</v>
      </c>
      <c r="IJ122" s="89" t="s">
        <v>8</v>
      </c>
      <c r="IK122" s="89" t="s">
        <v>8</v>
      </c>
      <c r="IL122" s="89">
        <v>-31.9</v>
      </c>
      <c r="IM122" s="88">
        <v>120.9</v>
      </c>
      <c r="IN122" s="89"/>
      <c r="IO122" s="89" t="s">
        <v>8</v>
      </c>
      <c r="IP122" s="89" t="s">
        <v>8</v>
      </c>
      <c r="IQ122" s="89" t="s">
        <v>8</v>
      </c>
      <c r="IR122" s="89" t="s">
        <v>8</v>
      </c>
      <c r="IS122" s="89">
        <v>-26</v>
      </c>
      <c r="IT122" s="88">
        <v>116</v>
      </c>
      <c r="IU122" s="89"/>
      <c r="IV122" s="89">
        <v>9.1999999999999993</v>
      </c>
      <c r="IW122" s="89" t="s">
        <v>8</v>
      </c>
      <c r="IX122" s="89">
        <v>-11.6</v>
      </c>
      <c r="IY122" s="89">
        <v>-4.0999999999999996</v>
      </c>
      <c r="IZ122" s="89">
        <v>-20.5</v>
      </c>
      <c r="JA122" s="88">
        <v>109</v>
      </c>
    </row>
    <row r="123" spans="33:261">
      <c r="AG123" s="97">
        <f t="shared" si="34"/>
        <v>34730</v>
      </c>
      <c r="AH123" s="96">
        <f t="shared" si="35"/>
        <v>-20.5</v>
      </c>
      <c r="AY123" s="91">
        <v>34758</v>
      </c>
      <c r="AZ123" s="89"/>
      <c r="BA123" s="89">
        <v>7.1</v>
      </c>
      <c r="BB123" s="89" t="s">
        <v>8</v>
      </c>
      <c r="BC123" s="89">
        <v>-8.6</v>
      </c>
      <c r="BD123" s="89">
        <v>-10.8</v>
      </c>
      <c r="BE123" s="89">
        <v>-23.5</v>
      </c>
      <c r="BF123" s="88">
        <v>110.5</v>
      </c>
      <c r="BG123" s="89"/>
      <c r="BH123" s="89">
        <v>6</v>
      </c>
      <c r="BI123" s="89" t="s">
        <v>8</v>
      </c>
      <c r="BJ123" s="89">
        <v>-8</v>
      </c>
      <c r="BK123" s="89">
        <v>-12.2</v>
      </c>
      <c r="BL123" s="89">
        <v>-24.6</v>
      </c>
      <c r="BM123" s="88">
        <v>110.2</v>
      </c>
      <c r="BN123" s="89"/>
      <c r="BO123" s="89">
        <v>3.9</v>
      </c>
      <c r="BP123" s="89">
        <v>22.6</v>
      </c>
      <c r="BQ123" s="89">
        <v>-6.5</v>
      </c>
      <c r="BR123" s="89">
        <v>-4.2</v>
      </c>
      <c r="BS123" s="89">
        <v>-19.100000000000001</v>
      </c>
      <c r="BT123" s="88">
        <v>110.1</v>
      </c>
      <c r="BU123" s="89"/>
      <c r="BV123" s="89">
        <v>-3.4</v>
      </c>
      <c r="BW123" s="89" t="s">
        <v>8</v>
      </c>
      <c r="BX123" s="89" t="s">
        <v>8</v>
      </c>
      <c r="BY123" s="89">
        <v>27</v>
      </c>
      <c r="BZ123" s="89">
        <v>-30</v>
      </c>
      <c r="CA123" s="88">
        <v>104.7</v>
      </c>
      <c r="CB123" s="89"/>
      <c r="CC123" s="89">
        <v>7.4</v>
      </c>
      <c r="CD123" s="89" t="s">
        <v>8</v>
      </c>
      <c r="CE123" s="89">
        <v>-10.1</v>
      </c>
      <c r="CF123" s="89">
        <v>8.9</v>
      </c>
      <c r="CG123" s="89">
        <v>-15.4</v>
      </c>
      <c r="CH123" s="88">
        <v>102.6</v>
      </c>
      <c r="CI123" s="89"/>
      <c r="CJ123" s="89">
        <v>14</v>
      </c>
      <c r="CK123" s="89" t="s">
        <v>8</v>
      </c>
      <c r="CL123" s="89">
        <v>17.8</v>
      </c>
      <c r="CM123" s="89" t="s">
        <v>8</v>
      </c>
      <c r="CN123" s="89">
        <v>14.8</v>
      </c>
      <c r="CO123" s="88">
        <v>115.1</v>
      </c>
      <c r="CP123" s="89"/>
      <c r="CQ123" s="89">
        <v>2.9</v>
      </c>
      <c r="CR123" s="89" t="s">
        <v>8</v>
      </c>
      <c r="CS123" s="89">
        <v>-5.9</v>
      </c>
      <c r="CT123" s="89">
        <v>-16.100000000000001</v>
      </c>
      <c r="CU123" s="89">
        <v>-28.1</v>
      </c>
      <c r="CV123" s="88">
        <v>106.6</v>
      </c>
      <c r="CW123" s="89"/>
      <c r="CX123" s="89">
        <v>5.9</v>
      </c>
      <c r="CY123" s="89" t="s">
        <v>8</v>
      </c>
      <c r="CZ123" s="89">
        <v>-28.8</v>
      </c>
      <c r="DA123" s="89">
        <v>9.1999999999999993</v>
      </c>
      <c r="DB123" s="89">
        <v>0</v>
      </c>
      <c r="DC123" s="88">
        <v>97.6</v>
      </c>
      <c r="DD123" s="89"/>
      <c r="DE123" s="89" t="s">
        <v>8</v>
      </c>
      <c r="DF123" s="89" t="s">
        <v>8</v>
      </c>
      <c r="DG123" s="89">
        <v>0.6</v>
      </c>
      <c r="DH123" s="89" t="s">
        <v>8</v>
      </c>
      <c r="DI123" s="89" t="s">
        <v>8</v>
      </c>
      <c r="DJ123" s="88" t="s">
        <v>8</v>
      </c>
      <c r="DK123" s="89"/>
      <c r="DL123" s="89">
        <v>1.8</v>
      </c>
      <c r="DM123" s="89" t="s">
        <v>8</v>
      </c>
      <c r="DN123" s="89">
        <v>-37.6</v>
      </c>
      <c r="DO123" s="89">
        <v>-18.2</v>
      </c>
      <c r="DP123" s="89">
        <v>-30.9</v>
      </c>
      <c r="DQ123" s="88">
        <v>103</v>
      </c>
      <c r="DR123" s="89"/>
      <c r="DS123" s="89">
        <v>3.4</v>
      </c>
      <c r="DT123" s="89" t="s">
        <v>8</v>
      </c>
      <c r="DU123" s="89">
        <v>-14.3</v>
      </c>
      <c r="DV123" s="89">
        <v>-12.9</v>
      </c>
      <c r="DW123" s="89">
        <v>2.2999999999999998</v>
      </c>
      <c r="DX123" s="88">
        <v>108.2</v>
      </c>
      <c r="DY123" s="89"/>
      <c r="DZ123" s="89">
        <v>4.7</v>
      </c>
      <c r="EA123" s="89">
        <v>6.8</v>
      </c>
      <c r="EB123" s="89">
        <v>-13.1</v>
      </c>
      <c r="EC123" s="89">
        <v>-0.9</v>
      </c>
      <c r="ED123" s="89">
        <v>-34.6</v>
      </c>
      <c r="EE123" s="88">
        <v>109.8</v>
      </c>
      <c r="EF123" s="89"/>
      <c r="EG123" s="89" t="s">
        <v>8</v>
      </c>
      <c r="EH123" s="89" t="s">
        <v>8</v>
      </c>
      <c r="EI123" s="89" t="s">
        <v>8</v>
      </c>
      <c r="EJ123" s="89" t="s">
        <v>8</v>
      </c>
      <c r="EK123" s="89" t="s">
        <v>8</v>
      </c>
      <c r="EL123" s="88" t="s">
        <v>8</v>
      </c>
      <c r="EM123" s="89"/>
      <c r="EN123" s="89">
        <v>14.2</v>
      </c>
      <c r="EO123" s="89" t="s">
        <v>8</v>
      </c>
      <c r="EP123" s="89">
        <v>-2.5</v>
      </c>
      <c r="EQ123" s="89">
        <v>-25.1</v>
      </c>
      <c r="ER123" s="89">
        <v>-25.5</v>
      </c>
      <c r="ES123" s="88">
        <v>119.8</v>
      </c>
      <c r="ET123" s="89"/>
      <c r="EU123" s="89" t="s">
        <v>8</v>
      </c>
      <c r="EV123" s="89" t="s">
        <v>8</v>
      </c>
      <c r="EW123" s="89" t="s">
        <v>8</v>
      </c>
      <c r="EX123" s="89" t="s">
        <v>8</v>
      </c>
      <c r="EY123" s="89" t="s">
        <v>8</v>
      </c>
      <c r="EZ123" s="88" t="s">
        <v>8</v>
      </c>
      <c r="FA123" s="89"/>
      <c r="FB123" s="89">
        <v>-19.5</v>
      </c>
      <c r="FC123" s="89" t="s">
        <v>8</v>
      </c>
      <c r="FD123" s="89">
        <v>-34.1</v>
      </c>
      <c r="FE123" s="89" t="s">
        <v>8</v>
      </c>
      <c r="FF123" s="89">
        <v>-37.200000000000003</v>
      </c>
      <c r="FG123" s="88">
        <v>91.2</v>
      </c>
      <c r="FH123" s="89"/>
      <c r="FI123" s="89">
        <v>-6.6</v>
      </c>
      <c r="FJ123" s="89" t="s">
        <v>8</v>
      </c>
      <c r="FK123" s="89" t="s">
        <v>8</v>
      </c>
      <c r="FL123" s="89" t="s">
        <v>8</v>
      </c>
      <c r="FM123" s="89">
        <v>-49.3</v>
      </c>
      <c r="FN123" s="88">
        <v>103.9</v>
      </c>
      <c r="FO123" s="89"/>
      <c r="FP123" s="89">
        <v>15.4</v>
      </c>
      <c r="FQ123" s="89" t="s">
        <v>8</v>
      </c>
      <c r="FR123" s="89" t="s">
        <v>8</v>
      </c>
      <c r="FS123" s="89" t="s">
        <v>8</v>
      </c>
      <c r="FT123" s="89">
        <v>-52</v>
      </c>
      <c r="FU123" s="88">
        <v>117.8</v>
      </c>
      <c r="FV123" s="89"/>
      <c r="FW123" s="89" t="s">
        <v>8</v>
      </c>
      <c r="FX123" s="89" t="s">
        <v>8</v>
      </c>
      <c r="FY123" s="89">
        <v>-45.5</v>
      </c>
      <c r="FZ123" s="89" t="s">
        <v>8</v>
      </c>
      <c r="GA123" s="89" t="s">
        <v>8</v>
      </c>
      <c r="GB123" s="88" t="s">
        <v>8</v>
      </c>
      <c r="GC123" s="89"/>
      <c r="GD123" s="89" t="s">
        <v>8</v>
      </c>
      <c r="GE123" s="89" t="s">
        <v>8</v>
      </c>
      <c r="GF123" s="89" t="s">
        <v>8</v>
      </c>
      <c r="GG123" s="89" t="s">
        <v>8</v>
      </c>
      <c r="GH123" s="89" t="s">
        <v>8</v>
      </c>
      <c r="GI123" s="88" t="s">
        <v>8</v>
      </c>
      <c r="GJ123" s="89"/>
      <c r="GK123" s="89">
        <v>2.2999999999999998</v>
      </c>
      <c r="GL123" s="89" t="s">
        <v>8</v>
      </c>
      <c r="GM123" s="89">
        <v>6.2</v>
      </c>
      <c r="GN123" s="89">
        <v>7.7</v>
      </c>
      <c r="GO123" s="89">
        <v>-11.7</v>
      </c>
      <c r="GP123" s="88">
        <v>106.8</v>
      </c>
      <c r="GQ123" s="89"/>
      <c r="GR123" s="89">
        <v>8</v>
      </c>
      <c r="GS123" s="89" t="s">
        <v>8</v>
      </c>
      <c r="GT123" s="89" t="s">
        <v>8</v>
      </c>
      <c r="GU123" s="89" t="s">
        <v>8</v>
      </c>
      <c r="GV123" s="89" t="s">
        <v>8</v>
      </c>
      <c r="GW123" s="88">
        <v>113.8</v>
      </c>
      <c r="GX123" s="89"/>
      <c r="GY123" s="89" t="s">
        <v>8</v>
      </c>
      <c r="GZ123" s="89" t="s">
        <v>8</v>
      </c>
      <c r="HA123" s="89" t="s">
        <v>8</v>
      </c>
      <c r="HB123" s="89">
        <v>1.1000000000000001</v>
      </c>
      <c r="HC123" s="89" t="s">
        <v>8</v>
      </c>
      <c r="HD123" s="88">
        <v>116.1</v>
      </c>
      <c r="HE123" s="89"/>
      <c r="HF123" s="89">
        <v>3.7</v>
      </c>
      <c r="HG123" s="89" t="s">
        <v>8</v>
      </c>
      <c r="HH123" s="89">
        <v>-28</v>
      </c>
      <c r="HI123" s="89">
        <v>-0.6</v>
      </c>
      <c r="HJ123" s="89">
        <v>-37.299999999999997</v>
      </c>
      <c r="HK123" s="88">
        <v>107.1</v>
      </c>
      <c r="HL123" s="89"/>
      <c r="HM123" s="89">
        <v>2.1</v>
      </c>
      <c r="HN123" s="89" t="s">
        <v>8</v>
      </c>
      <c r="HO123" s="89" t="s">
        <v>8</v>
      </c>
      <c r="HP123" s="89">
        <v>18.2</v>
      </c>
      <c r="HQ123" s="89">
        <v>18.100000000000001</v>
      </c>
      <c r="HR123" s="88">
        <v>102.7</v>
      </c>
      <c r="HS123" s="89"/>
      <c r="HT123" s="89" t="s">
        <v>8</v>
      </c>
      <c r="HU123" s="89" t="s">
        <v>8</v>
      </c>
      <c r="HV123" s="89" t="s">
        <v>8</v>
      </c>
      <c r="HW123" s="89" t="s">
        <v>8</v>
      </c>
      <c r="HX123" s="89" t="s">
        <v>8</v>
      </c>
      <c r="HY123" s="88" t="s">
        <v>8</v>
      </c>
      <c r="HZ123" s="89"/>
      <c r="IA123" s="89">
        <v>11.5</v>
      </c>
      <c r="IB123" s="89" t="s">
        <v>8</v>
      </c>
      <c r="IC123" s="89" t="s">
        <v>8</v>
      </c>
      <c r="ID123" s="89">
        <v>-7.3</v>
      </c>
      <c r="IE123" s="89">
        <v>-24.8</v>
      </c>
      <c r="IF123" s="88">
        <v>104.4</v>
      </c>
      <c r="IG123" s="89"/>
      <c r="IH123" s="89">
        <v>20.3</v>
      </c>
      <c r="II123" s="89" t="s">
        <v>8</v>
      </c>
      <c r="IJ123" s="89" t="s">
        <v>8</v>
      </c>
      <c r="IK123" s="89" t="s">
        <v>8</v>
      </c>
      <c r="IL123" s="89">
        <v>-32</v>
      </c>
      <c r="IM123" s="88">
        <v>114.4</v>
      </c>
      <c r="IN123" s="89"/>
      <c r="IO123" s="89" t="s">
        <v>8</v>
      </c>
      <c r="IP123" s="89" t="s">
        <v>8</v>
      </c>
      <c r="IQ123" s="89" t="s">
        <v>8</v>
      </c>
      <c r="IR123" s="89" t="s">
        <v>8</v>
      </c>
      <c r="IS123" s="89">
        <v>-25.5</v>
      </c>
      <c r="IT123" s="88">
        <v>115</v>
      </c>
      <c r="IU123" s="89"/>
      <c r="IV123" s="89">
        <v>10.4</v>
      </c>
      <c r="IW123" s="89" t="s">
        <v>8</v>
      </c>
      <c r="IX123" s="89">
        <v>-13.2</v>
      </c>
      <c r="IY123" s="89">
        <v>-8.1999999999999993</v>
      </c>
      <c r="IZ123" s="89">
        <v>-25.5</v>
      </c>
      <c r="JA123" s="88">
        <v>108.6</v>
      </c>
    </row>
    <row r="124" spans="33:261">
      <c r="AG124" s="97">
        <f t="shared" si="34"/>
        <v>34758</v>
      </c>
      <c r="AH124" s="96">
        <f t="shared" si="35"/>
        <v>-25.5</v>
      </c>
      <c r="AY124" s="91">
        <v>34789</v>
      </c>
      <c r="AZ124" s="89"/>
      <c r="BA124" s="89">
        <v>5.6</v>
      </c>
      <c r="BB124" s="89" t="s">
        <v>8</v>
      </c>
      <c r="BC124" s="89">
        <v>-8.8000000000000007</v>
      </c>
      <c r="BD124" s="89">
        <v>-16</v>
      </c>
      <c r="BE124" s="89">
        <v>-22.4</v>
      </c>
      <c r="BF124" s="88">
        <v>108.9</v>
      </c>
      <c r="BG124" s="89"/>
      <c r="BH124" s="89">
        <v>4</v>
      </c>
      <c r="BI124" s="89" t="s">
        <v>8</v>
      </c>
      <c r="BJ124" s="89">
        <v>-8.1999999999999993</v>
      </c>
      <c r="BK124" s="89">
        <v>-18.600000000000001</v>
      </c>
      <c r="BL124" s="89">
        <v>-23.9</v>
      </c>
      <c r="BM124" s="88">
        <v>108.2</v>
      </c>
      <c r="BN124" s="89"/>
      <c r="BO124" s="89">
        <v>-0.9</v>
      </c>
      <c r="BP124" s="89">
        <v>22.6</v>
      </c>
      <c r="BQ124" s="89">
        <v>-6.7</v>
      </c>
      <c r="BR124" s="89">
        <v>-10.7</v>
      </c>
      <c r="BS124" s="89">
        <v>-20.100000000000001</v>
      </c>
      <c r="BT124" s="88">
        <v>107.1</v>
      </c>
      <c r="BU124" s="89"/>
      <c r="BV124" s="89">
        <v>-1.3</v>
      </c>
      <c r="BW124" s="89" t="s">
        <v>8</v>
      </c>
      <c r="BX124" s="89" t="s">
        <v>8</v>
      </c>
      <c r="BY124" s="89">
        <v>26.8</v>
      </c>
      <c r="BZ124" s="89">
        <v>-29.6</v>
      </c>
      <c r="CA124" s="88">
        <v>106.8</v>
      </c>
      <c r="CB124" s="89"/>
      <c r="CC124" s="89">
        <v>12.8</v>
      </c>
      <c r="CD124" s="89" t="s">
        <v>8</v>
      </c>
      <c r="CE124" s="89">
        <v>-10.199999999999999</v>
      </c>
      <c r="CF124" s="89">
        <v>8</v>
      </c>
      <c r="CG124" s="89">
        <v>-7.3</v>
      </c>
      <c r="CH124" s="88">
        <v>106.3</v>
      </c>
      <c r="CI124" s="89"/>
      <c r="CJ124" s="89">
        <v>13.9</v>
      </c>
      <c r="CK124" s="89" t="s">
        <v>8</v>
      </c>
      <c r="CL124" s="89">
        <v>16</v>
      </c>
      <c r="CM124" s="89" t="s">
        <v>8</v>
      </c>
      <c r="CN124" s="89">
        <v>15.5</v>
      </c>
      <c r="CO124" s="88">
        <v>114.3</v>
      </c>
      <c r="CP124" s="89"/>
      <c r="CQ124" s="89">
        <v>1.1000000000000001</v>
      </c>
      <c r="CR124" s="89" t="s">
        <v>8</v>
      </c>
      <c r="CS124" s="89">
        <v>-0.4</v>
      </c>
      <c r="CT124" s="89">
        <v>-21.6</v>
      </c>
      <c r="CU124" s="89">
        <v>-27.7</v>
      </c>
      <c r="CV124" s="88">
        <v>107.6</v>
      </c>
      <c r="CW124" s="89"/>
      <c r="CX124" s="89">
        <v>6.2</v>
      </c>
      <c r="CY124" s="89" t="s">
        <v>8</v>
      </c>
      <c r="CZ124" s="89">
        <v>-28.5</v>
      </c>
      <c r="DA124" s="89">
        <v>9.1999999999999993</v>
      </c>
      <c r="DB124" s="89">
        <v>-0.4</v>
      </c>
      <c r="DC124" s="88">
        <v>97.8</v>
      </c>
      <c r="DD124" s="89"/>
      <c r="DE124" s="89" t="s">
        <v>8</v>
      </c>
      <c r="DF124" s="89" t="s">
        <v>8</v>
      </c>
      <c r="DG124" s="89">
        <v>0.7</v>
      </c>
      <c r="DH124" s="89" t="s">
        <v>8</v>
      </c>
      <c r="DI124" s="89" t="s">
        <v>8</v>
      </c>
      <c r="DJ124" s="88" t="s">
        <v>8</v>
      </c>
      <c r="DK124" s="89"/>
      <c r="DL124" s="89">
        <v>4.2</v>
      </c>
      <c r="DM124" s="89" t="s">
        <v>8</v>
      </c>
      <c r="DN124" s="89">
        <v>-39.5</v>
      </c>
      <c r="DO124" s="89">
        <v>-17.600000000000001</v>
      </c>
      <c r="DP124" s="89">
        <v>-30.5</v>
      </c>
      <c r="DQ124" s="88">
        <v>102.9</v>
      </c>
      <c r="DR124" s="89"/>
      <c r="DS124" s="89">
        <v>1.6</v>
      </c>
      <c r="DT124" s="89" t="s">
        <v>8</v>
      </c>
      <c r="DU124" s="89">
        <v>-15.1</v>
      </c>
      <c r="DV124" s="89">
        <v>-17</v>
      </c>
      <c r="DW124" s="89">
        <v>-3.1</v>
      </c>
      <c r="DX124" s="88">
        <v>105.9</v>
      </c>
      <c r="DY124" s="89"/>
      <c r="DZ124" s="89">
        <v>2.2999999999999998</v>
      </c>
      <c r="EA124" s="89">
        <v>6</v>
      </c>
      <c r="EB124" s="89">
        <v>-13.7</v>
      </c>
      <c r="EC124" s="89">
        <v>2.1</v>
      </c>
      <c r="ED124" s="89">
        <v>-31.2</v>
      </c>
      <c r="EE124" s="88">
        <v>108.6</v>
      </c>
      <c r="EF124" s="89"/>
      <c r="EG124" s="89" t="s">
        <v>8</v>
      </c>
      <c r="EH124" s="89" t="s">
        <v>8</v>
      </c>
      <c r="EI124" s="89" t="s">
        <v>8</v>
      </c>
      <c r="EJ124" s="89" t="s">
        <v>8</v>
      </c>
      <c r="EK124" s="89" t="s">
        <v>8</v>
      </c>
      <c r="EL124" s="88" t="s">
        <v>8</v>
      </c>
      <c r="EM124" s="89"/>
      <c r="EN124" s="89">
        <v>11.5</v>
      </c>
      <c r="EO124" s="89" t="s">
        <v>8</v>
      </c>
      <c r="EP124" s="89">
        <v>-9.6999999999999993</v>
      </c>
      <c r="EQ124" s="89">
        <v>-45.8</v>
      </c>
      <c r="ER124" s="89">
        <v>-24.2</v>
      </c>
      <c r="ES124" s="88">
        <v>113.2</v>
      </c>
      <c r="ET124" s="89"/>
      <c r="EU124" s="89" t="s">
        <v>8</v>
      </c>
      <c r="EV124" s="89" t="s">
        <v>8</v>
      </c>
      <c r="EW124" s="89" t="s">
        <v>8</v>
      </c>
      <c r="EX124" s="89" t="s">
        <v>8</v>
      </c>
      <c r="EY124" s="89" t="s">
        <v>8</v>
      </c>
      <c r="EZ124" s="88" t="s">
        <v>8</v>
      </c>
      <c r="FA124" s="89"/>
      <c r="FB124" s="89">
        <v>-18.899999999999999</v>
      </c>
      <c r="FC124" s="89" t="s">
        <v>8</v>
      </c>
      <c r="FD124" s="89">
        <v>-33.1</v>
      </c>
      <c r="FE124" s="89" t="s">
        <v>8</v>
      </c>
      <c r="FF124" s="89">
        <v>-36.6</v>
      </c>
      <c r="FG124" s="88">
        <v>91.9</v>
      </c>
      <c r="FH124" s="89"/>
      <c r="FI124" s="89">
        <v>-6.1</v>
      </c>
      <c r="FJ124" s="89" t="s">
        <v>8</v>
      </c>
      <c r="FK124" s="89" t="s">
        <v>8</v>
      </c>
      <c r="FL124" s="89" t="s">
        <v>8</v>
      </c>
      <c r="FM124" s="89">
        <v>-48.9</v>
      </c>
      <c r="FN124" s="88">
        <v>104.6</v>
      </c>
      <c r="FO124" s="89"/>
      <c r="FP124" s="89">
        <v>11.6</v>
      </c>
      <c r="FQ124" s="89" t="s">
        <v>8</v>
      </c>
      <c r="FR124" s="89" t="s">
        <v>8</v>
      </c>
      <c r="FS124" s="89" t="s">
        <v>8</v>
      </c>
      <c r="FT124" s="89">
        <v>-50.6</v>
      </c>
      <c r="FU124" s="88">
        <v>116.8</v>
      </c>
      <c r="FV124" s="89"/>
      <c r="FW124" s="89" t="s">
        <v>8</v>
      </c>
      <c r="FX124" s="89" t="s">
        <v>8</v>
      </c>
      <c r="FY124" s="89">
        <v>-55.7</v>
      </c>
      <c r="FZ124" s="89" t="s">
        <v>8</v>
      </c>
      <c r="GA124" s="89" t="s">
        <v>8</v>
      </c>
      <c r="GB124" s="88" t="s">
        <v>8</v>
      </c>
      <c r="GC124" s="89"/>
      <c r="GD124" s="89" t="s">
        <v>8</v>
      </c>
      <c r="GE124" s="89" t="s">
        <v>8</v>
      </c>
      <c r="GF124" s="89" t="s">
        <v>8</v>
      </c>
      <c r="GG124" s="89" t="s">
        <v>8</v>
      </c>
      <c r="GH124" s="89" t="s">
        <v>8</v>
      </c>
      <c r="GI124" s="88" t="s">
        <v>8</v>
      </c>
      <c r="GJ124" s="89"/>
      <c r="GK124" s="89">
        <v>3.4</v>
      </c>
      <c r="GL124" s="89" t="s">
        <v>8</v>
      </c>
      <c r="GM124" s="89">
        <v>3.5</v>
      </c>
      <c r="GN124" s="89">
        <v>4.5999999999999996</v>
      </c>
      <c r="GO124" s="89">
        <v>-11.4</v>
      </c>
      <c r="GP124" s="88">
        <v>107.1</v>
      </c>
      <c r="GQ124" s="89"/>
      <c r="GR124" s="89">
        <v>6</v>
      </c>
      <c r="GS124" s="89" t="s">
        <v>8</v>
      </c>
      <c r="GT124" s="89" t="s">
        <v>8</v>
      </c>
      <c r="GU124" s="89" t="s">
        <v>8</v>
      </c>
      <c r="GV124" s="89" t="s">
        <v>8</v>
      </c>
      <c r="GW124" s="88">
        <v>111.3</v>
      </c>
      <c r="GX124" s="89"/>
      <c r="GY124" s="89" t="s">
        <v>8</v>
      </c>
      <c r="GZ124" s="89" t="s">
        <v>8</v>
      </c>
      <c r="HA124" s="89" t="s">
        <v>8</v>
      </c>
      <c r="HB124" s="89">
        <v>1.2</v>
      </c>
      <c r="HC124" s="89" t="s">
        <v>8</v>
      </c>
      <c r="HD124" s="88">
        <v>117.2</v>
      </c>
      <c r="HE124" s="89"/>
      <c r="HF124" s="89">
        <v>0</v>
      </c>
      <c r="HG124" s="89" t="s">
        <v>8</v>
      </c>
      <c r="HH124" s="89">
        <v>-27.5</v>
      </c>
      <c r="HI124" s="89">
        <v>-0.5</v>
      </c>
      <c r="HJ124" s="89">
        <v>-35.9</v>
      </c>
      <c r="HK124" s="88">
        <v>103.4</v>
      </c>
      <c r="HL124" s="89"/>
      <c r="HM124" s="89">
        <v>2.1</v>
      </c>
      <c r="HN124" s="89" t="s">
        <v>8</v>
      </c>
      <c r="HO124" s="89" t="s">
        <v>8</v>
      </c>
      <c r="HP124" s="89">
        <v>18.5</v>
      </c>
      <c r="HQ124" s="89">
        <v>18.7</v>
      </c>
      <c r="HR124" s="88">
        <v>102.5</v>
      </c>
      <c r="HS124" s="89"/>
      <c r="HT124" s="89" t="s">
        <v>8</v>
      </c>
      <c r="HU124" s="89" t="s">
        <v>8</v>
      </c>
      <c r="HV124" s="89" t="s">
        <v>8</v>
      </c>
      <c r="HW124" s="89" t="s">
        <v>8</v>
      </c>
      <c r="HX124" s="89" t="s">
        <v>8</v>
      </c>
      <c r="HY124" s="88" t="s">
        <v>8</v>
      </c>
      <c r="HZ124" s="89"/>
      <c r="IA124" s="89">
        <v>-7.1</v>
      </c>
      <c r="IB124" s="89" t="s">
        <v>8</v>
      </c>
      <c r="IC124" s="89" t="s">
        <v>8</v>
      </c>
      <c r="ID124" s="89">
        <v>-1.2</v>
      </c>
      <c r="IE124" s="89">
        <v>-31.7</v>
      </c>
      <c r="IF124" s="88">
        <v>87.3</v>
      </c>
      <c r="IG124" s="89"/>
      <c r="IH124" s="89">
        <v>18.399999999999999</v>
      </c>
      <c r="II124" s="89" t="s">
        <v>8</v>
      </c>
      <c r="IJ124" s="89" t="s">
        <v>8</v>
      </c>
      <c r="IK124" s="89" t="s">
        <v>8</v>
      </c>
      <c r="IL124" s="89">
        <v>-32.200000000000003</v>
      </c>
      <c r="IM124" s="88">
        <v>112.4</v>
      </c>
      <c r="IN124" s="89"/>
      <c r="IO124" s="89" t="s">
        <v>8</v>
      </c>
      <c r="IP124" s="89" t="s">
        <v>8</v>
      </c>
      <c r="IQ124" s="89" t="s">
        <v>8</v>
      </c>
      <c r="IR124" s="89" t="s">
        <v>8</v>
      </c>
      <c r="IS124" s="89">
        <v>-24.9</v>
      </c>
      <c r="IT124" s="88">
        <v>113.5</v>
      </c>
      <c r="IU124" s="89"/>
      <c r="IV124" s="89">
        <v>10.1</v>
      </c>
      <c r="IW124" s="89" t="s">
        <v>8</v>
      </c>
      <c r="IX124" s="89">
        <v>-12.5</v>
      </c>
      <c r="IY124" s="89">
        <v>-8.9</v>
      </c>
      <c r="IZ124" s="89">
        <v>-23.1</v>
      </c>
      <c r="JA124" s="88">
        <v>108.6</v>
      </c>
    </row>
    <row r="125" spans="33:261">
      <c r="AG125" s="97">
        <f t="shared" si="34"/>
        <v>34789</v>
      </c>
      <c r="AH125" s="96">
        <f t="shared" si="35"/>
        <v>-23.1</v>
      </c>
      <c r="AY125" s="91">
        <v>34819</v>
      </c>
      <c r="AZ125" s="89"/>
      <c r="BA125" s="89">
        <v>4.2</v>
      </c>
      <c r="BB125" s="89" t="s">
        <v>8</v>
      </c>
      <c r="BC125" s="89">
        <v>-9.1</v>
      </c>
      <c r="BD125" s="89">
        <v>-13.8</v>
      </c>
      <c r="BE125" s="89">
        <v>-23.1</v>
      </c>
      <c r="BF125" s="88">
        <v>107.6</v>
      </c>
      <c r="BG125" s="89"/>
      <c r="BH125" s="89">
        <v>3</v>
      </c>
      <c r="BI125" s="89" t="s">
        <v>8</v>
      </c>
      <c r="BJ125" s="89">
        <v>-8.1999999999999993</v>
      </c>
      <c r="BK125" s="89">
        <v>-17.100000000000001</v>
      </c>
      <c r="BL125" s="89">
        <v>-22.9</v>
      </c>
      <c r="BM125" s="88">
        <v>107.6</v>
      </c>
      <c r="BN125" s="89"/>
      <c r="BO125" s="89">
        <v>-3.4</v>
      </c>
      <c r="BP125" s="89">
        <v>21</v>
      </c>
      <c r="BQ125" s="89">
        <v>-3.5</v>
      </c>
      <c r="BR125" s="89">
        <v>-10.6</v>
      </c>
      <c r="BS125" s="89">
        <v>-21.2</v>
      </c>
      <c r="BT125" s="88">
        <v>105.5</v>
      </c>
      <c r="BU125" s="89"/>
      <c r="BV125" s="89">
        <v>-0.4</v>
      </c>
      <c r="BW125" s="89" t="s">
        <v>8</v>
      </c>
      <c r="BX125" s="89" t="s">
        <v>8</v>
      </c>
      <c r="BY125" s="89">
        <v>23.7</v>
      </c>
      <c r="BZ125" s="89">
        <v>-29.3</v>
      </c>
      <c r="CA125" s="88">
        <v>107.4</v>
      </c>
      <c r="CB125" s="89"/>
      <c r="CC125" s="89">
        <v>7.5</v>
      </c>
      <c r="CD125" s="89" t="s">
        <v>8</v>
      </c>
      <c r="CE125" s="89">
        <v>-9.1</v>
      </c>
      <c r="CF125" s="89">
        <v>5</v>
      </c>
      <c r="CG125" s="89">
        <v>-4.0999999999999996</v>
      </c>
      <c r="CH125" s="88">
        <v>103.4</v>
      </c>
      <c r="CI125" s="89"/>
      <c r="CJ125" s="89">
        <v>5.9</v>
      </c>
      <c r="CK125" s="89" t="s">
        <v>8</v>
      </c>
      <c r="CL125" s="89">
        <v>12.6</v>
      </c>
      <c r="CM125" s="89" t="s">
        <v>8</v>
      </c>
      <c r="CN125" s="89">
        <v>9.6</v>
      </c>
      <c r="CO125" s="88">
        <v>106.9</v>
      </c>
      <c r="CP125" s="89"/>
      <c r="CQ125" s="89">
        <v>-1.7</v>
      </c>
      <c r="CR125" s="89">
        <v>32</v>
      </c>
      <c r="CS125" s="89">
        <v>-3.2</v>
      </c>
      <c r="CT125" s="89">
        <v>-16.3</v>
      </c>
      <c r="CU125" s="89">
        <v>-32.200000000000003</v>
      </c>
      <c r="CV125" s="88">
        <v>106.1</v>
      </c>
      <c r="CW125" s="89"/>
      <c r="CX125" s="89">
        <v>6.6</v>
      </c>
      <c r="CY125" s="89" t="s">
        <v>8</v>
      </c>
      <c r="CZ125" s="89">
        <v>-19.3</v>
      </c>
      <c r="DA125" s="89">
        <v>7.7</v>
      </c>
      <c r="DB125" s="89">
        <v>7.5</v>
      </c>
      <c r="DC125" s="88">
        <v>101.6</v>
      </c>
      <c r="DD125" s="89"/>
      <c r="DE125" s="89" t="s">
        <v>8</v>
      </c>
      <c r="DF125" s="89" t="s">
        <v>8</v>
      </c>
      <c r="DG125" s="89">
        <v>-6.1</v>
      </c>
      <c r="DH125" s="89" t="s">
        <v>8</v>
      </c>
      <c r="DI125" s="89" t="s">
        <v>8</v>
      </c>
      <c r="DJ125" s="88" t="s">
        <v>8</v>
      </c>
      <c r="DK125" s="89"/>
      <c r="DL125" s="89">
        <v>1.5</v>
      </c>
      <c r="DM125" s="89" t="s">
        <v>8</v>
      </c>
      <c r="DN125" s="89">
        <v>-37.6</v>
      </c>
      <c r="DO125" s="89">
        <v>-22.7</v>
      </c>
      <c r="DP125" s="89">
        <v>-48</v>
      </c>
      <c r="DQ125" s="88">
        <v>101.7</v>
      </c>
      <c r="DR125" s="89"/>
      <c r="DS125" s="89">
        <v>2.5</v>
      </c>
      <c r="DT125" s="89" t="s">
        <v>8</v>
      </c>
      <c r="DU125" s="89">
        <v>-15.3</v>
      </c>
      <c r="DV125" s="89">
        <v>-13.3</v>
      </c>
      <c r="DW125" s="89">
        <v>0.6</v>
      </c>
      <c r="DX125" s="88">
        <v>106.5</v>
      </c>
      <c r="DY125" s="89"/>
      <c r="DZ125" s="89">
        <v>3.3</v>
      </c>
      <c r="EA125" s="89">
        <v>5.2</v>
      </c>
      <c r="EB125" s="89">
        <v>-12.4</v>
      </c>
      <c r="EC125" s="89">
        <v>-2.5</v>
      </c>
      <c r="ED125" s="89">
        <v>-30.6</v>
      </c>
      <c r="EE125" s="88">
        <v>108.6</v>
      </c>
      <c r="EF125" s="89"/>
      <c r="EG125" s="89" t="s">
        <v>8</v>
      </c>
      <c r="EH125" s="89" t="s">
        <v>8</v>
      </c>
      <c r="EI125" s="89" t="s">
        <v>8</v>
      </c>
      <c r="EJ125" s="89" t="s">
        <v>8</v>
      </c>
      <c r="EK125" s="89" t="s">
        <v>8</v>
      </c>
      <c r="EL125" s="88" t="s">
        <v>8</v>
      </c>
      <c r="EM125" s="89"/>
      <c r="EN125" s="89">
        <v>11</v>
      </c>
      <c r="EO125" s="89" t="s">
        <v>8</v>
      </c>
      <c r="EP125" s="89">
        <v>-6.6</v>
      </c>
      <c r="EQ125" s="89">
        <v>-44.4</v>
      </c>
      <c r="ER125" s="89">
        <v>-29.2</v>
      </c>
      <c r="ES125" s="88">
        <v>114.3</v>
      </c>
      <c r="ET125" s="89"/>
      <c r="EU125" s="89" t="s">
        <v>8</v>
      </c>
      <c r="EV125" s="89" t="s">
        <v>8</v>
      </c>
      <c r="EW125" s="89" t="s">
        <v>8</v>
      </c>
      <c r="EX125" s="89" t="s">
        <v>8</v>
      </c>
      <c r="EY125" s="89" t="s">
        <v>8</v>
      </c>
      <c r="EZ125" s="88" t="s">
        <v>8</v>
      </c>
      <c r="FA125" s="89"/>
      <c r="FB125" s="89">
        <v>-19.5</v>
      </c>
      <c r="FC125" s="89" t="s">
        <v>8</v>
      </c>
      <c r="FD125" s="89">
        <v>-32.5</v>
      </c>
      <c r="FE125" s="89" t="s">
        <v>8</v>
      </c>
      <c r="FF125" s="89">
        <v>-39.1</v>
      </c>
      <c r="FG125" s="88">
        <v>90.6</v>
      </c>
      <c r="FH125" s="89"/>
      <c r="FI125" s="89">
        <v>-3.3</v>
      </c>
      <c r="FJ125" s="89" t="s">
        <v>8</v>
      </c>
      <c r="FK125" s="89" t="s">
        <v>8</v>
      </c>
      <c r="FL125" s="89">
        <v>-7.7</v>
      </c>
      <c r="FM125" s="89">
        <v>-52.1</v>
      </c>
      <c r="FN125" s="88">
        <v>105.1</v>
      </c>
      <c r="FO125" s="89"/>
      <c r="FP125" s="89">
        <v>24.1</v>
      </c>
      <c r="FQ125" s="89" t="s">
        <v>8</v>
      </c>
      <c r="FR125" s="89" t="s">
        <v>8</v>
      </c>
      <c r="FS125" s="89" t="s">
        <v>8</v>
      </c>
      <c r="FT125" s="89">
        <v>-46.2</v>
      </c>
      <c r="FU125" s="88">
        <v>123.5</v>
      </c>
      <c r="FV125" s="89"/>
      <c r="FW125" s="89" t="s">
        <v>8</v>
      </c>
      <c r="FX125" s="89" t="s">
        <v>8</v>
      </c>
      <c r="FY125" s="89">
        <v>-58</v>
      </c>
      <c r="FZ125" s="89" t="s">
        <v>8</v>
      </c>
      <c r="GA125" s="89" t="s">
        <v>8</v>
      </c>
      <c r="GB125" s="88" t="s">
        <v>8</v>
      </c>
      <c r="GC125" s="89"/>
      <c r="GD125" s="89" t="s">
        <v>8</v>
      </c>
      <c r="GE125" s="89" t="s">
        <v>8</v>
      </c>
      <c r="GF125" s="89" t="s">
        <v>8</v>
      </c>
      <c r="GG125" s="89" t="s">
        <v>8</v>
      </c>
      <c r="GH125" s="89" t="s">
        <v>8</v>
      </c>
      <c r="GI125" s="88" t="s">
        <v>8</v>
      </c>
      <c r="GJ125" s="89"/>
      <c r="GK125" s="89">
        <v>2.4</v>
      </c>
      <c r="GL125" s="89" t="s">
        <v>8</v>
      </c>
      <c r="GM125" s="89">
        <v>2.9</v>
      </c>
      <c r="GN125" s="89">
        <v>10.7</v>
      </c>
      <c r="GO125" s="89">
        <v>-10.199999999999999</v>
      </c>
      <c r="GP125" s="88">
        <v>105.5</v>
      </c>
      <c r="GQ125" s="89"/>
      <c r="GR125" s="89">
        <v>0.9</v>
      </c>
      <c r="GS125" s="89" t="s">
        <v>8</v>
      </c>
      <c r="GT125" s="89" t="s">
        <v>8</v>
      </c>
      <c r="GU125" s="89" t="s">
        <v>8</v>
      </c>
      <c r="GV125" s="89" t="s">
        <v>8</v>
      </c>
      <c r="GW125" s="88">
        <v>105.3</v>
      </c>
      <c r="GX125" s="89"/>
      <c r="GY125" s="89" t="s">
        <v>8</v>
      </c>
      <c r="GZ125" s="89" t="s">
        <v>8</v>
      </c>
      <c r="HA125" s="89" t="s">
        <v>8</v>
      </c>
      <c r="HB125" s="89">
        <v>2.6</v>
      </c>
      <c r="HC125" s="89" t="s">
        <v>8</v>
      </c>
      <c r="HD125" s="88">
        <v>116.1</v>
      </c>
      <c r="HE125" s="89"/>
      <c r="HF125" s="89">
        <v>-2.1</v>
      </c>
      <c r="HG125" s="89" t="s">
        <v>8</v>
      </c>
      <c r="HH125" s="89">
        <v>-27.8</v>
      </c>
      <c r="HI125" s="89">
        <v>-2</v>
      </c>
      <c r="HJ125" s="89">
        <v>-31.3</v>
      </c>
      <c r="HK125" s="88">
        <v>101.6</v>
      </c>
      <c r="HL125" s="89"/>
      <c r="HM125" s="89">
        <v>11.9</v>
      </c>
      <c r="HN125" s="89" t="s">
        <v>8</v>
      </c>
      <c r="HO125" s="89" t="s">
        <v>8</v>
      </c>
      <c r="HP125" s="89">
        <v>24.8</v>
      </c>
      <c r="HQ125" s="89">
        <v>17</v>
      </c>
      <c r="HR125" s="88">
        <v>110.6</v>
      </c>
      <c r="HS125" s="89"/>
      <c r="HT125" s="89">
        <v>-4.0999999999999996</v>
      </c>
      <c r="HU125" s="89" t="s">
        <v>8</v>
      </c>
      <c r="HV125" s="89" t="s">
        <v>8</v>
      </c>
      <c r="HW125" s="89" t="s">
        <v>8</v>
      </c>
      <c r="HX125" s="89" t="s">
        <v>8</v>
      </c>
      <c r="HY125" s="88">
        <v>96.8</v>
      </c>
      <c r="HZ125" s="89"/>
      <c r="IA125" s="89">
        <v>13.5</v>
      </c>
      <c r="IB125" s="89" t="s">
        <v>8</v>
      </c>
      <c r="IC125" s="89" t="s">
        <v>8</v>
      </c>
      <c r="ID125" s="89">
        <v>-0.7</v>
      </c>
      <c r="IE125" s="89">
        <v>-42.2</v>
      </c>
      <c r="IF125" s="88">
        <v>105.8</v>
      </c>
      <c r="IG125" s="89"/>
      <c r="IH125" s="89">
        <v>25.2</v>
      </c>
      <c r="II125" s="89" t="s">
        <v>8</v>
      </c>
      <c r="IJ125" s="89" t="s">
        <v>8</v>
      </c>
      <c r="IK125" s="89" t="s">
        <v>8</v>
      </c>
      <c r="IL125" s="89">
        <v>-23.5</v>
      </c>
      <c r="IM125" s="88">
        <v>119.6</v>
      </c>
      <c r="IN125" s="89"/>
      <c r="IO125" s="89" t="s">
        <v>8</v>
      </c>
      <c r="IP125" s="89" t="s">
        <v>8</v>
      </c>
      <c r="IQ125" s="89" t="s">
        <v>8</v>
      </c>
      <c r="IR125" s="89" t="s">
        <v>8</v>
      </c>
      <c r="IS125" s="89">
        <v>-37.799999999999997</v>
      </c>
      <c r="IT125" s="88">
        <v>110.9</v>
      </c>
      <c r="IU125" s="89"/>
      <c r="IV125" s="89">
        <v>6.5</v>
      </c>
      <c r="IW125" s="89" t="s">
        <v>8</v>
      </c>
      <c r="IX125" s="89">
        <v>-14.3</v>
      </c>
      <c r="IY125" s="89">
        <v>-3.1</v>
      </c>
      <c r="IZ125" s="89">
        <v>-28.9</v>
      </c>
      <c r="JA125" s="88">
        <v>106</v>
      </c>
    </row>
    <row r="126" spans="33:261">
      <c r="AG126" s="97">
        <f t="shared" si="34"/>
        <v>34819</v>
      </c>
      <c r="AH126" s="96">
        <f t="shared" si="35"/>
        <v>-28.9</v>
      </c>
      <c r="AY126" s="91">
        <v>34850</v>
      </c>
      <c r="AZ126" s="89"/>
      <c r="BA126" s="89">
        <v>3.1</v>
      </c>
      <c r="BB126" s="89" t="s">
        <v>8</v>
      </c>
      <c r="BC126" s="89">
        <v>-7.3</v>
      </c>
      <c r="BD126" s="89">
        <v>-15.5</v>
      </c>
      <c r="BE126" s="89">
        <v>-24.8</v>
      </c>
      <c r="BF126" s="88">
        <v>107.1</v>
      </c>
      <c r="BG126" s="89"/>
      <c r="BH126" s="89">
        <v>1.5</v>
      </c>
      <c r="BI126" s="89" t="s">
        <v>8</v>
      </c>
      <c r="BJ126" s="89">
        <v>-5.6</v>
      </c>
      <c r="BK126" s="89">
        <v>-18.600000000000001</v>
      </c>
      <c r="BL126" s="89">
        <v>-24.6</v>
      </c>
      <c r="BM126" s="88">
        <v>106.8</v>
      </c>
      <c r="BN126" s="89"/>
      <c r="BO126" s="89">
        <v>-8.8000000000000007</v>
      </c>
      <c r="BP126" s="89">
        <v>22.6</v>
      </c>
      <c r="BQ126" s="89">
        <v>-5.0999999999999996</v>
      </c>
      <c r="BR126" s="89">
        <v>-11.7</v>
      </c>
      <c r="BS126" s="89">
        <v>-26</v>
      </c>
      <c r="BT126" s="88">
        <v>102.4</v>
      </c>
      <c r="BU126" s="89"/>
      <c r="BV126" s="89">
        <v>-3.1</v>
      </c>
      <c r="BW126" s="89" t="s">
        <v>8</v>
      </c>
      <c r="BX126" s="89" t="s">
        <v>8</v>
      </c>
      <c r="BY126" s="89">
        <v>25.7</v>
      </c>
      <c r="BZ126" s="89">
        <v>-25.8</v>
      </c>
      <c r="CA126" s="88">
        <v>105.3</v>
      </c>
      <c r="CB126" s="89"/>
      <c r="CC126" s="89">
        <v>13.4</v>
      </c>
      <c r="CD126" s="89" t="s">
        <v>8</v>
      </c>
      <c r="CE126" s="89">
        <v>-9.1999999999999993</v>
      </c>
      <c r="CF126" s="89">
        <v>5.3</v>
      </c>
      <c r="CG126" s="89">
        <v>-2.7</v>
      </c>
      <c r="CH126" s="88">
        <v>105.8</v>
      </c>
      <c r="CI126" s="89"/>
      <c r="CJ126" s="89">
        <v>5.7</v>
      </c>
      <c r="CK126" s="89" t="s">
        <v>8</v>
      </c>
      <c r="CL126" s="89">
        <v>13.2</v>
      </c>
      <c r="CM126" s="89" t="s">
        <v>8</v>
      </c>
      <c r="CN126" s="89">
        <v>9.6999999999999993</v>
      </c>
      <c r="CO126" s="88">
        <v>107.6</v>
      </c>
      <c r="CP126" s="89"/>
      <c r="CQ126" s="89">
        <v>-2.4</v>
      </c>
      <c r="CR126" s="89">
        <v>32.4</v>
      </c>
      <c r="CS126" s="89">
        <v>-3</v>
      </c>
      <c r="CT126" s="89">
        <v>-15.2</v>
      </c>
      <c r="CU126" s="89">
        <v>-32.1</v>
      </c>
      <c r="CV126" s="88">
        <v>106.1</v>
      </c>
      <c r="CW126" s="89"/>
      <c r="CX126" s="89">
        <v>7</v>
      </c>
      <c r="CY126" s="89" t="s">
        <v>8</v>
      </c>
      <c r="CZ126" s="89">
        <v>-19</v>
      </c>
      <c r="DA126" s="89">
        <v>7.7</v>
      </c>
      <c r="DB126" s="89">
        <v>6.1</v>
      </c>
      <c r="DC126" s="88">
        <v>101.8</v>
      </c>
      <c r="DD126" s="89"/>
      <c r="DE126" s="89" t="s">
        <v>8</v>
      </c>
      <c r="DF126" s="89" t="s">
        <v>8</v>
      </c>
      <c r="DG126" s="89">
        <v>-5.9</v>
      </c>
      <c r="DH126" s="89" t="s">
        <v>8</v>
      </c>
      <c r="DI126" s="89" t="s">
        <v>8</v>
      </c>
      <c r="DJ126" s="88" t="s">
        <v>8</v>
      </c>
      <c r="DK126" s="89"/>
      <c r="DL126" s="89">
        <v>1.7</v>
      </c>
      <c r="DM126" s="89" t="s">
        <v>8</v>
      </c>
      <c r="DN126" s="89">
        <v>-37.799999999999997</v>
      </c>
      <c r="DO126" s="89">
        <v>-23.6</v>
      </c>
      <c r="DP126" s="89">
        <v>-48.6</v>
      </c>
      <c r="DQ126" s="88">
        <v>101.8</v>
      </c>
      <c r="DR126" s="89"/>
      <c r="DS126" s="89">
        <v>-2.8</v>
      </c>
      <c r="DT126" s="89" t="s">
        <v>8</v>
      </c>
      <c r="DU126" s="89">
        <v>-10.4</v>
      </c>
      <c r="DV126" s="89">
        <v>-13.5</v>
      </c>
      <c r="DW126" s="89">
        <v>2.2999999999999998</v>
      </c>
      <c r="DX126" s="88">
        <v>104.4</v>
      </c>
      <c r="DY126" s="89"/>
      <c r="DZ126" s="89">
        <v>1.9</v>
      </c>
      <c r="EA126" s="89">
        <v>5.4</v>
      </c>
      <c r="EB126" s="89">
        <v>-5.2</v>
      </c>
      <c r="EC126" s="89">
        <v>-4.2</v>
      </c>
      <c r="ED126" s="89">
        <v>-29.8</v>
      </c>
      <c r="EE126" s="88">
        <v>109.4</v>
      </c>
      <c r="EF126" s="89"/>
      <c r="EG126" s="89" t="s">
        <v>8</v>
      </c>
      <c r="EH126" s="89" t="s">
        <v>8</v>
      </c>
      <c r="EI126" s="89" t="s">
        <v>8</v>
      </c>
      <c r="EJ126" s="89" t="s">
        <v>8</v>
      </c>
      <c r="EK126" s="89" t="s">
        <v>8</v>
      </c>
      <c r="EL126" s="88" t="s">
        <v>8</v>
      </c>
      <c r="EM126" s="89"/>
      <c r="EN126" s="89">
        <v>10.6</v>
      </c>
      <c r="EO126" s="89" t="s">
        <v>8</v>
      </c>
      <c r="EP126" s="89">
        <v>-4.7</v>
      </c>
      <c r="EQ126" s="89">
        <v>-51.7</v>
      </c>
      <c r="ER126" s="89">
        <v>-29.7</v>
      </c>
      <c r="ES126" s="88">
        <v>113.5</v>
      </c>
      <c r="ET126" s="89"/>
      <c r="EU126" s="89" t="s">
        <v>8</v>
      </c>
      <c r="EV126" s="89" t="s">
        <v>8</v>
      </c>
      <c r="EW126" s="89" t="s">
        <v>8</v>
      </c>
      <c r="EX126" s="89" t="s">
        <v>8</v>
      </c>
      <c r="EY126" s="89" t="s">
        <v>8</v>
      </c>
      <c r="EZ126" s="88" t="s">
        <v>8</v>
      </c>
      <c r="FA126" s="89"/>
      <c r="FB126" s="89">
        <v>-17.600000000000001</v>
      </c>
      <c r="FC126" s="89" t="s">
        <v>8</v>
      </c>
      <c r="FD126" s="89">
        <v>-32.299999999999997</v>
      </c>
      <c r="FE126" s="89" t="s">
        <v>8</v>
      </c>
      <c r="FF126" s="89">
        <v>-38.6</v>
      </c>
      <c r="FG126" s="88">
        <v>92</v>
      </c>
      <c r="FH126" s="89"/>
      <c r="FI126" s="89">
        <v>-7.3</v>
      </c>
      <c r="FJ126" s="89" t="s">
        <v>8</v>
      </c>
      <c r="FK126" s="89" t="s">
        <v>8</v>
      </c>
      <c r="FL126" s="89">
        <v>-7.5</v>
      </c>
      <c r="FM126" s="89">
        <v>-51.6</v>
      </c>
      <c r="FN126" s="88">
        <v>102.4</v>
      </c>
      <c r="FO126" s="89"/>
      <c r="FP126" s="89">
        <v>21.5</v>
      </c>
      <c r="FQ126" s="89" t="s">
        <v>8</v>
      </c>
      <c r="FR126" s="89" t="s">
        <v>8</v>
      </c>
      <c r="FS126" s="89" t="s">
        <v>8</v>
      </c>
      <c r="FT126" s="89">
        <v>-42.5</v>
      </c>
      <c r="FU126" s="88">
        <v>121.6</v>
      </c>
      <c r="FV126" s="89"/>
      <c r="FW126" s="89" t="s">
        <v>8</v>
      </c>
      <c r="FX126" s="89" t="s">
        <v>8</v>
      </c>
      <c r="FY126" s="89">
        <v>-56.6</v>
      </c>
      <c r="FZ126" s="89" t="s">
        <v>8</v>
      </c>
      <c r="GA126" s="89" t="s">
        <v>8</v>
      </c>
      <c r="GB126" s="88" t="s">
        <v>8</v>
      </c>
      <c r="GC126" s="89"/>
      <c r="GD126" s="89" t="s">
        <v>8</v>
      </c>
      <c r="GE126" s="89" t="s">
        <v>8</v>
      </c>
      <c r="GF126" s="89" t="s">
        <v>8</v>
      </c>
      <c r="GG126" s="89" t="s">
        <v>8</v>
      </c>
      <c r="GH126" s="89" t="s">
        <v>8</v>
      </c>
      <c r="GI126" s="88" t="s">
        <v>8</v>
      </c>
      <c r="GJ126" s="89"/>
      <c r="GK126" s="89">
        <v>1.4</v>
      </c>
      <c r="GL126" s="89" t="s">
        <v>8</v>
      </c>
      <c r="GM126" s="89">
        <v>5.2</v>
      </c>
      <c r="GN126" s="89">
        <v>10.1</v>
      </c>
      <c r="GO126" s="89">
        <v>-7.9</v>
      </c>
      <c r="GP126" s="88">
        <v>105.2</v>
      </c>
      <c r="GQ126" s="89"/>
      <c r="GR126" s="89">
        <v>-0.9</v>
      </c>
      <c r="GS126" s="89" t="s">
        <v>8</v>
      </c>
      <c r="GT126" s="89" t="s">
        <v>8</v>
      </c>
      <c r="GU126" s="89" t="s">
        <v>8</v>
      </c>
      <c r="GV126" s="89" t="s">
        <v>8</v>
      </c>
      <c r="GW126" s="88">
        <v>103.6</v>
      </c>
      <c r="GX126" s="89"/>
      <c r="GY126" s="89" t="s">
        <v>8</v>
      </c>
      <c r="GZ126" s="89" t="s">
        <v>8</v>
      </c>
      <c r="HA126" s="89" t="s">
        <v>8</v>
      </c>
      <c r="HB126" s="89">
        <v>1.2</v>
      </c>
      <c r="HC126" s="89" t="s">
        <v>8</v>
      </c>
      <c r="HD126" s="88">
        <v>112.8</v>
      </c>
      <c r="HE126" s="89"/>
      <c r="HF126" s="89">
        <v>-1.6</v>
      </c>
      <c r="HG126" s="89" t="s">
        <v>8</v>
      </c>
      <c r="HH126" s="89">
        <v>-28.7</v>
      </c>
      <c r="HI126" s="89">
        <v>1.8</v>
      </c>
      <c r="HJ126" s="89">
        <v>-31.7</v>
      </c>
      <c r="HK126" s="88">
        <v>102.9</v>
      </c>
      <c r="HL126" s="89"/>
      <c r="HM126" s="89">
        <v>12.7</v>
      </c>
      <c r="HN126" s="89" t="s">
        <v>8</v>
      </c>
      <c r="HO126" s="89" t="s">
        <v>8</v>
      </c>
      <c r="HP126" s="89">
        <v>25.2</v>
      </c>
      <c r="HQ126" s="89">
        <v>18.5</v>
      </c>
      <c r="HR126" s="88">
        <v>111.4</v>
      </c>
      <c r="HS126" s="89"/>
      <c r="HT126" s="89">
        <v>-1.1000000000000001</v>
      </c>
      <c r="HU126" s="89" t="s">
        <v>8</v>
      </c>
      <c r="HV126" s="89" t="s">
        <v>8</v>
      </c>
      <c r="HW126" s="89" t="s">
        <v>8</v>
      </c>
      <c r="HX126" s="89" t="s">
        <v>8</v>
      </c>
      <c r="HY126" s="88">
        <v>101</v>
      </c>
      <c r="HZ126" s="89"/>
      <c r="IA126" s="89">
        <v>-13.7</v>
      </c>
      <c r="IB126" s="89" t="s">
        <v>8</v>
      </c>
      <c r="IC126" s="89" t="s">
        <v>8</v>
      </c>
      <c r="ID126" s="89">
        <v>-2.5</v>
      </c>
      <c r="IE126" s="89">
        <v>-33.4</v>
      </c>
      <c r="IF126" s="88">
        <v>82.5</v>
      </c>
      <c r="IG126" s="89"/>
      <c r="IH126" s="89">
        <v>21.7</v>
      </c>
      <c r="II126" s="89" t="s">
        <v>8</v>
      </c>
      <c r="IJ126" s="89" t="s">
        <v>8</v>
      </c>
      <c r="IK126" s="89" t="s">
        <v>8</v>
      </c>
      <c r="IL126" s="89">
        <v>-23.1</v>
      </c>
      <c r="IM126" s="88">
        <v>115.3</v>
      </c>
      <c r="IN126" s="89"/>
      <c r="IO126" s="89" t="s">
        <v>8</v>
      </c>
      <c r="IP126" s="89" t="s">
        <v>8</v>
      </c>
      <c r="IQ126" s="89" t="s">
        <v>8</v>
      </c>
      <c r="IR126" s="89" t="s">
        <v>8</v>
      </c>
      <c r="IS126" s="89">
        <v>-37.799999999999997</v>
      </c>
      <c r="IT126" s="88">
        <v>108.8</v>
      </c>
      <c r="IU126" s="89"/>
      <c r="IV126" s="89">
        <v>7.2</v>
      </c>
      <c r="IW126" s="89" t="s">
        <v>8</v>
      </c>
      <c r="IX126" s="89">
        <v>-15.8</v>
      </c>
      <c r="IY126" s="89">
        <v>-6.2</v>
      </c>
      <c r="IZ126" s="89">
        <v>-36.200000000000003</v>
      </c>
      <c r="JA126" s="88">
        <v>106.3</v>
      </c>
    </row>
    <row r="127" spans="33:261">
      <c r="AG127" s="97">
        <f t="shared" si="34"/>
        <v>34850</v>
      </c>
      <c r="AH127" s="96">
        <f t="shared" si="35"/>
        <v>-36.200000000000003</v>
      </c>
      <c r="AY127" s="91">
        <v>34880</v>
      </c>
      <c r="AZ127" s="98"/>
      <c r="BA127" s="89">
        <v>1.1000000000000001</v>
      </c>
      <c r="BB127" s="89" t="s">
        <v>8</v>
      </c>
      <c r="BC127" s="89">
        <v>-6.5</v>
      </c>
      <c r="BD127" s="89">
        <v>-13.6</v>
      </c>
      <c r="BE127" s="89">
        <v>-26.6</v>
      </c>
      <c r="BF127" s="88">
        <v>106</v>
      </c>
      <c r="BG127" s="89"/>
      <c r="BH127" s="89">
        <v>0.3</v>
      </c>
      <c r="BI127" s="89" t="s">
        <v>8</v>
      </c>
      <c r="BJ127" s="89">
        <v>-5.8</v>
      </c>
      <c r="BK127" s="89">
        <v>-15.8</v>
      </c>
      <c r="BL127" s="89">
        <v>-27.6</v>
      </c>
      <c r="BM127" s="88">
        <v>106.6</v>
      </c>
      <c r="BN127" s="89"/>
      <c r="BO127" s="89">
        <v>-9.8000000000000007</v>
      </c>
      <c r="BP127" s="89">
        <v>18.3</v>
      </c>
      <c r="BQ127" s="89">
        <v>-3.3</v>
      </c>
      <c r="BR127" s="89">
        <v>-7.1</v>
      </c>
      <c r="BS127" s="89">
        <v>-26.8</v>
      </c>
      <c r="BT127" s="88">
        <v>101.5</v>
      </c>
      <c r="BU127" s="89"/>
      <c r="BV127" s="89">
        <v>-0.1</v>
      </c>
      <c r="BW127" s="89" t="s">
        <v>8</v>
      </c>
      <c r="BX127" s="89" t="s">
        <v>8</v>
      </c>
      <c r="BY127" s="89">
        <v>20.7</v>
      </c>
      <c r="BZ127" s="89">
        <v>-22.9</v>
      </c>
      <c r="CA127" s="88">
        <v>108</v>
      </c>
      <c r="CB127" s="89"/>
      <c r="CC127" s="89">
        <v>0.9</v>
      </c>
      <c r="CD127" s="89" t="s">
        <v>8</v>
      </c>
      <c r="CE127" s="89">
        <v>-9.6999999999999993</v>
      </c>
      <c r="CF127" s="89">
        <v>7.4</v>
      </c>
      <c r="CG127" s="89">
        <v>-4.5999999999999996</v>
      </c>
      <c r="CH127" s="88">
        <v>98.4</v>
      </c>
      <c r="CI127" s="89"/>
      <c r="CJ127" s="89">
        <v>5.5</v>
      </c>
      <c r="CK127" s="89" t="s">
        <v>8</v>
      </c>
      <c r="CL127" s="89">
        <v>12.7</v>
      </c>
      <c r="CM127" s="89" t="s">
        <v>8</v>
      </c>
      <c r="CN127" s="89">
        <v>9.6</v>
      </c>
      <c r="CO127" s="88">
        <v>107.2</v>
      </c>
      <c r="CP127" s="89"/>
      <c r="CQ127" s="89">
        <v>-3.5</v>
      </c>
      <c r="CR127" s="89">
        <v>32.700000000000003</v>
      </c>
      <c r="CS127" s="89">
        <v>-3.8</v>
      </c>
      <c r="CT127" s="89">
        <v>-16.899999999999999</v>
      </c>
      <c r="CU127" s="89">
        <v>-34.9</v>
      </c>
      <c r="CV127" s="88">
        <v>105.7</v>
      </c>
      <c r="CW127" s="89"/>
      <c r="CX127" s="89">
        <v>7.7</v>
      </c>
      <c r="CY127" s="89" t="s">
        <v>8</v>
      </c>
      <c r="CZ127" s="89">
        <v>-18.600000000000001</v>
      </c>
      <c r="DA127" s="89">
        <v>8.1999999999999993</v>
      </c>
      <c r="DB127" s="89">
        <v>5.0999999999999996</v>
      </c>
      <c r="DC127" s="88">
        <v>102.2</v>
      </c>
      <c r="DD127" s="89"/>
      <c r="DE127" s="89" t="s">
        <v>8</v>
      </c>
      <c r="DF127" s="89" t="s">
        <v>8</v>
      </c>
      <c r="DG127" s="89">
        <v>-6.3</v>
      </c>
      <c r="DH127" s="89" t="s">
        <v>8</v>
      </c>
      <c r="DI127" s="89" t="s">
        <v>8</v>
      </c>
      <c r="DJ127" s="88" t="s">
        <v>8</v>
      </c>
      <c r="DK127" s="89"/>
      <c r="DL127" s="89">
        <v>4.5</v>
      </c>
      <c r="DM127" s="89" t="s">
        <v>8</v>
      </c>
      <c r="DN127" s="89">
        <v>-35.700000000000003</v>
      </c>
      <c r="DO127" s="89">
        <v>-23.6</v>
      </c>
      <c r="DP127" s="89">
        <v>-49</v>
      </c>
      <c r="DQ127" s="88">
        <v>103.7</v>
      </c>
      <c r="DR127" s="89"/>
      <c r="DS127" s="89">
        <v>-4.8</v>
      </c>
      <c r="DT127" s="89" t="s">
        <v>8</v>
      </c>
      <c r="DU127" s="89">
        <v>-13</v>
      </c>
      <c r="DV127" s="89">
        <v>-15</v>
      </c>
      <c r="DW127" s="89">
        <v>-5.5</v>
      </c>
      <c r="DX127" s="88">
        <v>102.2</v>
      </c>
      <c r="DY127" s="89"/>
      <c r="DZ127" s="89">
        <v>-2.2000000000000002</v>
      </c>
      <c r="EA127" s="89">
        <v>5.5</v>
      </c>
      <c r="EB127" s="89">
        <v>-3.5</v>
      </c>
      <c r="EC127" s="89">
        <v>-1.9</v>
      </c>
      <c r="ED127" s="89">
        <v>-30.5</v>
      </c>
      <c r="EE127" s="88">
        <v>107.7</v>
      </c>
      <c r="EF127" s="89"/>
      <c r="EG127" s="89" t="s">
        <v>8</v>
      </c>
      <c r="EH127" s="89" t="s">
        <v>8</v>
      </c>
      <c r="EI127" s="89" t="s">
        <v>8</v>
      </c>
      <c r="EJ127" s="89" t="s">
        <v>8</v>
      </c>
      <c r="EK127" s="89" t="s">
        <v>8</v>
      </c>
      <c r="EL127" s="88" t="s">
        <v>8</v>
      </c>
      <c r="EM127" s="89"/>
      <c r="EN127" s="89">
        <v>12</v>
      </c>
      <c r="EO127" s="89" t="s">
        <v>8</v>
      </c>
      <c r="EP127" s="89">
        <v>-5.6</v>
      </c>
      <c r="EQ127" s="89">
        <v>-39.1</v>
      </c>
      <c r="ER127" s="89">
        <v>-32.9</v>
      </c>
      <c r="ES127" s="88">
        <v>115.9</v>
      </c>
      <c r="ET127" s="89"/>
      <c r="EU127" s="89" t="s">
        <v>8</v>
      </c>
      <c r="EV127" s="89" t="s">
        <v>8</v>
      </c>
      <c r="EW127" s="89" t="s">
        <v>8</v>
      </c>
      <c r="EX127" s="89" t="s">
        <v>8</v>
      </c>
      <c r="EY127" s="89" t="s">
        <v>8</v>
      </c>
      <c r="EZ127" s="88" t="s">
        <v>8</v>
      </c>
      <c r="FA127" s="89"/>
      <c r="FB127" s="89">
        <v>-16.8</v>
      </c>
      <c r="FC127" s="89" t="s">
        <v>8</v>
      </c>
      <c r="FD127" s="89">
        <v>-32.299999999999997</v>
      </c>
      <c r="FE127" s="89" t="s">
        <v>8</v>
      </c>
      <c r="FF127" s="89">
        <v>-38.299999999999997</v>
      </c>
      <c r="FG127" s="88">
        <v>92.6</v>
      </c>
      <c r="FH127" s="89"/>
      <c r="FI127" s="89">
        <v>-1.1000000000000001</v>
      </c>
      <c r="FJ127" s="89" t="s">
        <v>8</v>
      </c>
      <c r="FK127" s="89" t="s">
        <v>8</v>
      </c>
      <c r="FL127" s="89">
        <v>-7.7</v>
      </c>
      <c r="FM127" s="89">
        <v>-51.2</v>
      </c>
      <c r="FN127" s="88">
        <v>107</v>
      </c>
      <c r="FO127" s="89"/>
      <c r="FP127" s="89">
        <v>15</v>
      </c>
      <c r="FQ127" s="89" t="s">
        <v>8</v>
      </c>
      <c r="FR127" s="89" t="s">
        <v>8</v>
      </c>
      <c r="FS127" s="89" t="s">
        <v>8</v>
      </c>
      <c r="FT127" s="89">
        <v>-45.7</v>
      </c>
      <c r="FU127" s="88">
        <v>116</v>
      </c>
      <c r="FV127" s="89"/>
      <c r="FW127" s="89" t="s">
        <v>8</v>
      </c>
      <c r="FX127" s="89" t="s">
        <v>8</v>
      </c>
      <c r="FY127" s="89">
        <v>-56.7</v>
      </c>
      <c r="FZ127" s="89" t="s">
        <v>8</v>
      </c>
      <c r="GA127" s="89" t="s">
        <v>8</v>
      </c>
      <c r="GB127" s="88" t="s">
        <v>8</v>
      </c>
      <c r="GC127" s="89"/>
      <c r="GD127" s="89" t="s">
        <v>8</v>
      </c>
      <c r="GE127" s="89" t="s">
        <v>8</v>
      </c>
      <c r="GF127" s="89" t="s">
        <v>8</v>
      </c>
      <c r="GG127" s="89" t="s">
        <v>8</v>
      </c>
      <c r="GH127" s="89" t="s">
        <v>8</v>
      </c>
      <c r="GI127" s="88" t="s">
        <v>8</v>
      </c>
      <c r="GJ127" s="89"/>
      <c r="GK127" s="89">
        <v>-0.4</v>
      </c>
      <c r="GL127" s="89" t="s">
        <v>8</v>
      </c>
      <c r="GM127" s="89">
        <v>3.8</v>
      </c>
      <c r="GN127" s="89">
        <v>14.1</v>
      </c>
      <c r="GO127" s="89">
        <v>-10.8</v>
      </c>
      <c r="GP127" s="88">
        <v>103.7</v>
      </c>
      <c r="GQ127" s="89"/>
      <c r="GR127" s="89">
        <v>-3.1</v>
      </c>
      <c r="GS127" s="89" t="s">
        <v>8</v>
      </c>
      <c r="GT127" s="89" t="s">
        <v>8</v>
      </c>
      <c r="GU127" s="89" t="s">
        <v>8</v>
      </c>
      <c r="GV127" s="89" t="s">
        <v>8</v>
      </c>
      <c r="GW127" s="88">
        <v>101.2</v>
      </c>
      <c r="GX127" s="89"/>
      <c r="GY127" s="89" t="s">
        <v>8</v>
      </c>
      <c r="GZ127" s="89" t="s">
        <v>8</v>
      </c>
      <c r="HA127" s="89" t="s">
        <v>8</v>
      </c>
      <c r="HB127" s="89">
        <v>2.1</v>
      </c>
      <c r="HC127" s="89" t="s">
        <v>8</v>
      </c>
      <c r="HD127" s="88">
        <v>121.8</v>
      </c>
      <c r="HE127" s="89"/>
      <c r="HF127" s="89">
        <v>-0.3</v>
      </c>
      <c r="HG127" s="89" t="s">
        <v>8</v>
      </c>
      <c r="HH127" s="89">
        <v>-25.1</v>
      </c>
      <c r="HI127" s="89">
        <v>2.4</v>
      </c>
      <c r="HJ127" s="89">
        <v>-31.1</v>
      </c>
      <c r="HK127" s="88">
        <v>105</v>
      </c>
      <c r="HL127" s="89"/>
      <c r="HM127" s="89">
        <v>13.4</v>
      </c>
      <c r="HN127" s="89" t="s">
        <v>8</v>
      </c>
      <c r="HO127" s="89" t="s">
        <v>8</v>
      </c>
      <c r="HP127" s="89">
        <v>25.6</v>
      </c>
      <c r="HQ127" s="89">
        <v>22.6</v>
      </c>
      <c r="HR127" s="88">
        <v>112.4</v>
      </c>
      <c r="HS127" s="89"/>
      <c r="HT127" s="89">
        <v>-5.6</v>
      </c>
      <c r="HU127" s="89" t="s">
        <v>8</v>
      </c>
      <c r="HV127" s="89" t="s">
        <v>8</v>
      </c>
      <c r="HW127" s="89" t="s">
        <v>8</v>
      </c>
      <c r="HX127" s="89" t="s">
        <v>8</v>
      </c>
      <c r="HY127" s="88">
        <v>94.5</v>
      </c>
      <c r="HZ127" s="89"/>
      <c r="IA127" s="89">
        <v>0.3</v>
      </c>
      <c r="IB127" s="89" t="s">
        <v>8</v>
      </c>
      <c r="IC127" s="89" t="s">
        <v>8</v>
      </c>
      <c r="ID127" s="89">
        <v>-8.8000000000000007</v>
      </c>
      <c r="IE127" s="89">
        <v>-21.3</v>
      </c>
      <c r="IF127" s="88">
        <v>95.6</v>
      </c>
      <c r="IG127" s="89"/>
      <c r="IH127" s="89">
        <v>15.3</v>
      </c>
      <c r="II127" s="89" t="s">
        <v>8</v>
      </c>
      <c r="IJ127" s="89" t="s">
        <v>8</v>
      </c>
      <c r="IK127" s="89" t="s">
        <v>8</v>
      </c>
      <c r="IL127" s="89">
        <v>-22.6</v>
      </c>
      <c r="IM127" s="88">
        <v>109.8</v>
      </c>
      <c r="IN127" s="89"/>
      <c r="IO127" s="89" t="s">
        <v>8</v>
      </c>
      <c r="IP127" s="89" t="s">
        <v>8</v>
      </c>
      <c r="IQ127" s="89" t="s">
        <v>8</v>
      </c>
      <c r="IR127" s="89" t="s">
        <v>8</v>
      </c>
      <c r="IS127" s="89">
        <v>-37.9</v>
      </c>
      <c r="IT127" s="88">
        <v>106.7</v>
      </c>
      <c r="IU127" s="89"/>
      <c r="IV127" s="89">
        <v>1.2</v>
      </c>
      <c r="IW127" s="89" t="s">
        <v>8</v>
      </c>
      <c r="IX127" s="89">
        <v>-9.3000000000000007</v>
      </c>
      <c r="IY127" s="89">
        <v>-9</v>
      </c>
      <c r="IZ127" s="89">
        <v>-33.1</v>
      </c>
      <c r="JA127" s="88">
        <v>103.9</v>
      </c>
    </row>
    <row r="128" spans="33:261">
      <c r="AG128" s="97">
        <f t="shared" si="34"/>
        <v>34880</v>
      </c>
      <c r="AH128" s="96">
        <f t="shared" si="35"/>
        <v>-33.1</v>
      </c>
      <c r="AY128" s="91">
        <v>34911</v>
      </c>
      <c r="BA128" s="89">
        <v>0.2</v>
      </c>
      <c r="BB128" s="89" t="s">
        <v>8</v>
      </c>
      <c r="BC128" s="89">
        <v>-6.8</v>
      </c>
      <c r="BD128" s="89">
        <v>-14.5</v>
      </c>
      <c r="BE128" s="89">
        <v>-23.9</v>
      </c>
      <c r="BF128" s="88">
        <v>105.5</v>
      </c>
      <c r="BG128" s="89"/>
      <c r="BH128" s="89">
        <v>-0.6</v>
      </c>
      <c r="BI128" s="89" t="s">
        <v>8</v>
      </c>
      <c r="BJ128" s="89">
        <v>-6.8</v>
      </c>
      <c r="BK128" s="89">
        <v>-17.5</v>
      </c>
      <c r="BL128" s="89">
        <v>-23.2</v>
      </c>
      <c r="BM128" s="88">
        <v>106.6</v>
      </c>
      <c r="BN128" s="89"/>
      <c r="BO128" s="89">
        <v>-13.6</v>
      </c>
      <c r="BP128" s="89">
        <v>18.2</v>
      </c>
      <c r="BQ128" s="89">
        <v>-5</v>
      </c>
      <c r="BR128" s="89">
        <v>-9.4</v>
      </c>
      <c r="BS128" s="89">
        <v>-26.7</v>
      </c>
      <c r="BT128" s="88">
        <v>98</v>
      </c>
      <c r="BU128" s="89"/>
      <c r="BV128" s="89">
        <v>-5.0999999999999996</v>
      </c>
      <c r="BW128" s="89" t="s">
        <v>8</v>
      </c>
      <c r="BX128" s="89" t="s">
        <v>8</v>
      </c>
      <c r="BY128" s="89">
        <v>25.5</v>
      </c>
      <c r="BZ128" s="89">
        <v>-20.2</v>
      </c>
      <c r="CA128" s="88">
        <v>103.3</v>
      </c>
      <c r="CB128" s="89"/>
      <c r="CC128" s="89">
        <v>5.8</v>
      </c>
      <c r="CD128" s="89" t="s">
        <v>8</v>
      </c>
      <c r="CE128" s="89">
        <v>-5.7</v>
      </c>
      <c r="CF128" s="89">
        <v>7.3</v>
      </c>
      <c r="CG128" s="89">
        <v>-4.5</v>
      </c>
      <c r="CH128" s="88">
        <v>102.7</v>
      </c>
      <c r="CI128" s="89"/>
      <c r="CJ128" s="89">
        <v>3.6</v>
      </c>
      <c r="CK128" s="89" t="s">
        <v>8</v>
      </c>
      <c r="CL128" s="89">
        <v>12.8</v>
      </c>
      <c r="CM128" s="89" t="s">
        <v>8</v>
      </c>
      <c r="CN128" s="89">
        <v>12.3</v>
      </c>
      <c r="CO128" s="88">
        <v>105.8</v>
      </c>
      <c r="CP128" s="89"/>
      <c r="CQ128" s="89">
        <v>-5.3</v>
      </c>
      <c r="CR128" s="89">
        <v>34.6</v>
      </c>
      <c r="CS128" s="89">
        <v>-4.5999999999999996</v>
      </c>
      <c r="CT128" s="89">
        <v>-17.899999999999999</v>
      </c>
      <c r="CU128" s="89">
        <v>-35.799999999999997</v>
      </c>
      <c r="CV128" s="88">
        <v>105.2</v>
      </c>
      <c r="CW128" s="89"/>
      <c r="CX128" s="89">
        <v>8.9</v>
      </c>
      <c r="CY128" s="89" t="s">
        <v>8</v>
      </c>
      <c r="CZ128" s="89">
        <v>-18.2</v>
      </c>
      <c r="DA128" s="89">
        <v>9.9</v>
      </c>
      <c r="DB128" s="89">
        <v>-15.2</v>
      </c>
      <c r="DC128" s="88">
        <v>103</v>
      </c>
      <c r="DD128" s="89"/>
      <c r="DE128" s="89" t="s">
        <v>8</v>
      </c>
      <c r="DF128" s="89" t="s">
        <v>8</v>
      </c>
      <c r="DG128" s="89">
        <v>-4.4000000000000004</v>
      </c>
      <c r="DH128" s="89" t="s">
        <v>8</v>
      </c>
      <c r="DI128" s="89" t="s">
        <v>8</v>
      </c>
      <c r="DJ128" s="88" t="s">
        <v>8</v>
      </c>
      <c r="DK128" s="89"/>
      <c r="DL128" s="89">
        <v>2.4</v>
      </c>
      <c r="DM128" s="89" t="s">
        <v>8</v>
      </c>
      <c r="DN128" s="89">
        <v>-40.799999999999997</v>
      </c>
      <c r="DO128" s="89">
        <v>-18.5</v>
      </c>
      <c r="DP128" s="89">
        <v>-23.1</v>
      </c>
      <c r="DQ128" s="88">
        <v>102.8</v>
      </c>
      <c r="DR128" s="89"/>
      <c r="DS128" s="89">
        <v>-3.9</v>
      </c>
      <c r="DT128" s="89" t="s">
        <v>8</v>
      </c>
      <c r="DU128" s="89">
        <v>-15.3</v>
      </c>
      <c r="DV128" s="89">
        <v>-8.8000000000000007</v>
      </c>
      <c r="DW128" s="89">
        <v>-3.3</v>
      </c>
      <c r="DX128" s="88">
        <v>103.2</v>
      </c>
      <c r="DY128" s="89"/>
      <c r="DZ128" s="89">
        <v>-3.3</v>
      </c>
      <c r="EA128" s="89">
        <v>5.4</v>
      </c>
      <c r="EB128" s="89">
        <v>-6.3</v>
      </c>
      <c r="EC128" s="89">
        <v>-7.2</v>
      </c>
      <c r="ED128" s="89">
        <v>-33.299999999999997</v>
      </c>
      <c r="EE128" s="88">
        <v>106.3</v>
      </c>
      <c r="EF128" s="89"/>
      <c r="EG128" s="89" t="s">
        <v>8</v>
      </c>
      <c r="EH128" s="89" t="s">
        <v>8</v>
      </c>
      <c r="EI128" s="89" t="s">
        <v>8</v>
      </c>
      <c r="EJ128" s="89" t="s">
        <v>8</v>
      </c>
      <c r="EK128" s="89" t="s">
        <v>8</v>
      </c>
      <c r="EL128" s="88" t="s">
        <v>8</v>
      </c>
      <c r="EM128" s="89"/>
      <c r="EN128" s="89">
        <v>12.4</v>
      </c>
      <c r="EO128" s="89" t="s">
        <v>8</v>
      </c>
      <c r="EP128" s="89">
        <v>-3.8</v>
      </c>
      <c r="EQ128" s="89">
        <v>-42.3</v>
      </c>
      <c r="ER128" s="89">
        <v>-14.4</v>
      </c>
      <c r="ES128" s="88">
        <v>117.7</v>
      </c>
      <c r="ET128" s="89"/>
      <c r="EU128" s="89" t="s">
        <v>8</v>
      </c>
      <c r="EV128" s="89" t="s">
        <v>8</v>
      </c>
      <c r="EW128" s="89" t="s">
        <v>8</v>
      </c>
      <c r="EX128" s="89" t="s">
        <v>8</v>
      </c>
      <c r="EY128" s="89" t="s">
        <v>8</v>
      </c>
      <c r="EZ128" s="88" t="s">
        <v>8</v>
      </c>
      <c r="FA128" s="89"/>
      <c r="FB128" s="89">
        <v>-19.399999999999999</v>
      </c>
      <c r="FC128" s="89" t="s">
        <v>8</v>
      </c>
      <c r="FD128" s="89">
        <v>-30.3</v>
      </c>
      <c r="FE128" s="89" t="s">
        <v>8</v>
      </c>
      <c r="FF128" s="89">
        <v>-54.2</v>
      </c>
      <c r="FG128" s="88">
        <v>91.7</v>
      </c>
      <c r="FH128" s="89"/>
      <c r="FI128" s="89">
        <v>0.1</v>
      </c>
      <c r="FJ128" s="89" t="s">
        <v>8</v>
      </c>
      <c r="FK128" s="89" t="s">
        <v>8</v>
      </c>
      <c r="FL128" s="89">
        <v>-10.5</v>
      </c>
      <c r="FM128" s="89">
        <v>-55.2</v>
      </c>
      <c r="FN128" s="88">
        <v>107.5</v>
      </c>
      <c r="FO128" s="89"/>
      <c r="FP128" s="89">
        <v>15.5</v>
      </c>
      <c r="FQ128" s="89" t="s">
        <v>8</v>
      </c>
      <c r="FR128" s="89" t="s">
        <v>8</v>
      </c>
      <c r="FS128" s="89" t="s">
        <v>8</v>
      </c>
      <c r="FT128" s="89">
        <v>-50.2</v>
      </c>
      <c r="FU128" s="88">
        <v>115.1</v>
      </c>
      <c r="FV128" s="89"/>
      <c r="FW128" s="89" t="s">
        <v>8</v>
      </c>
      <c r="FX128" s="89" t="s">
        <v>8</v>
      </c>
      <c r="FY128" s="89">
        <v>-52.8</v>
      </c>
      <c r="FZ128" s="89" t="s">
        <v>8</v>
      </c>
      <c r="GA128" s="89" t="s">
        <v>8</v>
      </c>
      <c r="GB128" s="88" t="s">
        <v>8</v>
      </c>
      <c r="GC128" s="89"/>
      <c r="GD128" s="89" t="s">
        <v>8</v>
      </c>
      <c r="GE128" s="89" t="s">
        <v>8</v>
      </c>
      <c r="GF128" s="89" t="s">
        <v>8</v>
      </c>
      <c r="GG128" s="89" t="s">
        <v>8</v>
      </c>
      <c r="GH128" s="89" t="s">
        <v>8</v>
      </c>
      <c r="GI128" s="88" t="s">
        <v>8</v>
      </c>
      <c r="GJ128" s="89"/>
      <c r="GK128" s="89">
        <v>0.5</v>
      </c>
      <c r="GL128" s="89" t="s">
        <v>8</v>
      </c>
      <c r="GM128" s="89">
        <v>3.1</v>
      </c>
      <c r="GN128" s="89">
        <v>10.1</v>
      </c>
      <c r="GO128" s="89">
        <v>-6.3</v>
      </c>
      <c r="GP128" s="88">
        <v>103.4</v>
      </c>
      <c r="GQ128" s="89"/>
      <c r="GR128" s="89">
        <v>-7.8</v>
      </c>
      <c r="GS128" s="89" t="s">
        <v>8</v>
      </c>
      <c r="GT128" s="89" t="s">
        <v>8</v>
      </c>
      <c r="GU128" s="89" t="s">
        <v>8</v>
      </c>
      <c r="GV128" s="89" t="s">
        <v>8</v>
      </c>
      <c r="GW128" s="88">
        <v>95.9</v>
      </c>
      <c r="GX128" s="89"/>
      <c r="GY128" s="89" t="s">
        <v>8</v>
      </c>
      <c r="GZ128" s="89" t="s">
        <v>8</v>
      </c>
      <c r="HA128" s="89" t="s">
        <v>8</v>
      </c>
      <c r="HB128" s="89">
        <v>1.6</v>
      </c>
      <c r="HC128" s="89" t="s">
        <v>8</v>
      </c>
      <c r="HD128" s="88">
        <v>118.9</v>
      </c>
      <c r="HE128" s="89"/>
      <c r="HF128" s="89">
        <v>2</v>
      </c>
      <c r="HG128" s="89" t="s">
        <v>8</v>
      </c>
      <c r="HH128" s="89">
        <v>-25.2</v>
      </c>
      <c r="HI128" s="89">
        <v>1.7</v>
      </c>
      <c r="HJ128" s="89">
        <v>-27.8</v>
      </c>
      <c r="HK128" s="88">
        <v>107.6</v>
      </c>
      <c r="HL128" s="89"/>
      <c r="HM128" s="89">
        <v>17.8</v>
      </c>
      <c r="HN128" s="89" t="s">
        <v>8</v>
      </c>
      <c r="HO128" s="89" t="s">
        <v>8</v>
      </c>
      <c r="HP128" s="89">
        <v>18.399999999999999</v>
      </c>
      <c r="HQ128" s="89">
        <v>16.2</v>
      </c>
      <c r="HR128" s="88">
        <v>115.9</v>
      </c>
      <c r="HS128" s="89"/>
      <c r="HT128" s="89">
        <v>-9.1</v>
      </c>
      <c r="HU128" s="89" t="s">
        <v>8</v>
      </c>
      <c r="HV128" s="89" t="s">
        <v>8</v>
      </c>
      <c r="HW128" s="89" t="s">
        <v>8</v>
      </c>
      <c r="HX128" s="89" t="s">
        <v>8</v>
      </c>
      <c r="HY128" s="88">
        <v>90.2</v>
      </c>
      <c r="HZ128" s="89"/>
      <c r="IA128" s="89">
        <v>6.6</v>
      </c>
      <c r="IB128" s="89" t="s">
        <v>8</v>
      </c>
      <c r="IC128" s="89" t="s">
        <v>8</v>
      </c>
      <c r="ID128" s="89">
        <v>-2.2999999999999998</v>
      </c>
      <c r="IE128" s="89">
        <v>-33.799999999999997</v>
      </c>
      <c r="IF128" s="88">
        <v>100.8</v>
      </c>
      <c r="IG128" s="89"/>
      <c r="IH128" s="89">
        <v>8</v>
      </c>
      <c r="II128" s="89" t="s">
        <v>8</v>
      </c>
      <c r="IJ128" s="89" t="s">
        <v>8</v>
      </c>
      <c r="IK128" s="89" t="s">
        <v>8</v>
      </c>
      <c r="IL128" s="89">
        <v>-25.1</v>
      </c>
      <c r="IM128" s="88">
        <v>107</v>
      </c>
      <c r="IN128" s="89"/>
      <c r="IO128" s="89" t="s">
        <v>8</v>
      </c>
      <c r="IP128" s="89" t="s">
        <v>8</v>
      </c>
      <c r="IQ128" s="89" t="s">
        <v>8</v>
      </c>
      <c r="IR128" s="89" t="s">
        <v>8</v>
      </c>
      <c r="IS128" s="89">
        <v>-41</v>
      </c>
      <c r="IT128" s="88">
        <v>105.3</v>
      </c>
      <c r="IU128" s="89"/>
      <c r="IV128" s="89">
        <v>0.5</v>
      </c>
      <c r="IW128" s="89" t="s">
        <v>8</v>
      </c>
      <c r="IX128" s="89">
        <v>-7.1</v>
      </c>
      <c r="IY128" s="89">
        <v>-6.3</v>
      </c>
      <c r="IZ128" s="89">
        <v>-34.5</v>
      </c>
      <c r="JA128" s="88">
        <v>104.3</v>
      </c>
    </row>
    <row r="129" spans="33:261">
      <c r="AG129" s="97">
        <f t="shared" si="34"/>
        <v>34911</v>
      </c>
      <c r="AH129" s="96">
        <f t="shared" si="35"/>
        <v>-34.5</v>
      </c>
      <c r="AY129" s="91">
        <v>34942</v>
      </c>
      <c r="AZ129" s="89"/>
      <c r="BA129" s="89">
        <v>-1.2</v>
      </c>
      <c r="BB129" s="89" t="s">
        <v>8</v>
      </c>
      <c r="BC129" s="89">
        <v>-7.5</v>
      </c>
      <c r="BD129" s="89">
        <v>-15.7</v>
      </c>
      <c r="BE129" s="89">
        <v>-29.1</v>
      </c>
      <c r="BF129" s="88">
        <v>103.5</v>
      </c>
      <c r="BG129" s="89"/>
      <c r="BH129" s="89">
        <v>-2.7</v>
      </c>
      <c r="BI129" s="89" t="s">
        <v>8</v>
      </c>
      <c r="BJ129" s="89">
        <v>-7.5</v>
      </c>
      <c r="BK129" s="89">
        <v>-19.3</v>
      </c>
      <c r="BL129" s="89">
        <v>-29.9</v>
      </c>
      <c r="BM129" s="88">
        <v>103.6</v>
      </c>
      <c r="BN129" s="89"/>
      <c r="BO129" s="89">
        <v>-11.9</v>
      </c>
      <c r="BP129" s="89">
        <v>16</v>
      </c>
      <c r="BQ129" s="89">
        <v>-11.5</v>
      </c>
      <c r="BR129" s="89">
        <v>-13.9</v>
      </c>
      <c r="BS129" s="89">
        <v>-30.4</v>
      </c>
      <c r="BT129" s="88">
        <v>96.2</v>
      </c>
      <c r="BU129" s="89"/>
      <c r="BV129" s="89">
        <v>-2.2999999999999998</v>
      </c>
      <c r="BW129" s="89" t="s">
        <v>8</v>
      </c>
      <c r="BX129" s="89" t="s">
        <v>8</v>
      </c>
      <c r="BY129" s="89">
        <v>23.9</v>
      </c>
      <c r="BZ129" s="89">
        <v>-20.7</v>
      </c>
      <c r="CA129" s="88">
        <v>105.6</v>
      </c>
      <c r="CB129" s="89"/>
      <c r="CC129" s="89">
        <v>-0.5</v>
      </c>
      <c r="CD129" s="89" t="s">
        <v>8</v>
      </c>
      <c r="CE129" s="89">
        <v>-5.9</v>
      </c>
      <c r="CF129" s="89">
        <v>9.1</v>
      </c>
      <c r="CG129" s="89">
        <v>-11.4</v>
      </c>
      <c r="CH129" s="88">
        <v>99.2</v>
      </c>
      <c r="CI129" s="89"/>
      <c r="CJ129" s="89">
        <v>3.3</v>
      </c>
      <c r="CK129" s="89" t="s">
        <v>8</v>
      </c>
      <c r="CL129" s="89">
        <v>13.7</v>
      </c>
      <c r="CM129" s="89" t="s">
        <v>8</v>
      </c>
      <c r="CN129" s="89">
        <v>13</v>
      </c>
      <c r="CO129" s="88">
        <v>106.6</v>
      </c>
      <c r="CP129" s="89"/>
      <c r="CQ129" s="89">
        <v>-6.6</v>
      </c>
      <c r="CR129" s="89">
        <v>34.799999999999997</v>
      </c>
      <c r="CS129" s="89">
        <v>-8.6</v>
      </c>
      <c r="CT129" s="89">
        <v>-15.4</v>
      </c>
      <c r="CU129" s="89">
        <v>-43</v>
      </c>
      <c r="CV129" s="88">
        <v>103.5</v>
      </c>
      <c r="CW129" s="89"/>
      <c r="CX129" s="89">
        <v>9.6</v>
      </c>
      <c r="CY129" s="89" t="s">
        <v>8</v>
      </c>
      <c r="CZ129" s="89">
        <v>-17.8</v>
      </c>
      <c r="DA129" s="89">
        <v>9.6999999999999993</v>
      </c>
      <c r="DB129" s="89">
        <v>-15.8</v>
      </c>
      <c r="DC129" s="88">
        <v>103.4</v>
      </c>
      <c r="DD129" s="89"/>
      <c r="DE129" s="89" t="s">
        <v>8</v>
      </c>
      <c r="DF129" s="89" t="s">
        <v>8</v>
      </c>
      <c r="DG129" s="89">
        <v>-3.9</v>
      </c>
      <c r="DH129" s="89" t="s">
        <v>8</v>
      </c>
      <c r="DI129" s="89" t="s">
        <v>8</v>
      </c>
      <c r="DJ129" s="88" t="s">
        <v>8</v>
      </c>
      <c r="DK129" s="89"/>
      <c r="DL129" s="89">
        <v>4.9000000000000004</v>
      </c>
      <c r="DM129" s="89" t="s">
        <v>8</v>
      </c>
      <c r="DN129" s="89">
        <v>-39.700000000000003</v>
      </c>
      <c r="DO129" s="89">
        <v>-18.399999999999999</v>
      </c>
      <c r="DP129" s="89">
        <v>-22.6</v>
      </c>
      <c r="DQ129" s="88">
        <v>104.1</v>
      </c>
      <c r="DR129" s="89"/>
      <c r="DS129" s="89">
        <v>-5.9</v>
      </c>
      <c r="DT129" s="89" t="s">
        <v>8</v>
      </c>
      <c r="DU129" s="89">
        <v>-11.3</v>
      </c>
      <c r="DV129" s="89">
        <v>-15.2</v>
      </c>
      <c r="DW129" s="89">
        <v>-9.4</v>
      </c>
      <c r="DX129" s="88">
        <v>103.3</v>
      </c>
      <c r="DY129" s="89"/>
      <c r="DZ129" s="89">
        <v>-6.5</v>
      </c>
      <c r="EA129" s="89">
        <v>0.9</v>
      </c>
      <c r="EB129" s="89">
        <v>-6.3</v>
      </c>
      <c r="EC129" s="89">
        <v>-5.8</v>
      </c>
      <c r="ED129" s="89">
        <v>-36.200000000000003</v>
      </c>
      <c r="EE129" s="88">
        <v>103.2</v>
      </c>
      <c r="EF129" s="89"/>
      <c r="EG129" s="89" t="s">
        <v>8</v>
      </c>
      <c r="EH129" s="89" t="s">
        <v>8</v>
      </c>
      <c r="EI129" s="89" t="s">
        <v>8</v>
      </c>
      <c r="EJ129" s="89" t="s">
        <v>8</v>
      </c>
      <c r="EK129" s="89" t="s">
        <v>8</v>
      </c>
      <c r="EL129" s="88" t="s">
        <v>8</v>
      </c>
      <c r="EM129" s="89"/>
      <c r="EN129" s="89">
        <v>9</v>
      </c>
      <c r="EO129" s="89" t="s">
        <v>8</v>
      </c>
      <c r="EP129" s="89">
        <v>-3.5</v>
      </c>
      <c r="EQ129" s="89">
        <v>-51</v>
      </c>
      <c r="ER129" s="89">
        <v>-28.7</v>
      </c>
      <c r="ES129" s="88">
        <v>112</v>
      </c>
      <c r="ET129" s="89"/>
      <c r="EU129" s="89" t="s">
        <v>8</v>
      </c>
      <c r="EV129" s="89" t="s">
        <v>8</v>
      </c>
      <c r="EW129" s="89" t="s">
        <v>8</v>
      </c>
      <c r="EX129" s="89" t="s">
        <v>8</v>
      </c>
      <c r="EY129" s="89" t="s">
        <v>8</v>
      </c>
      <c r="EZ129" s="88" t="s">
        <v>8</v>
      </c>
      <c r="FA129" s="89"/>
      <c r="FB129" s="89">
        <v>-18.7</v>
      </c>
      <c r="FC129" s="89" t="s">
        <v>8</v>
      </c>
      <c r="FD129" s="89">
        <v>-30.3</v>
      </c>
      <c r="FE129" s="89" t="s">
        <v>8</v>
      </c>
      <c r="FF129" s="89">
        <v>-53.4</v>
      </c>
      <c r="FG129" s="88">
        <v>92.2</v>
      </c>
      <c r="FH129" s="89"/>
      <c r="FI129" s="89">
        <v>-6</v>
      </c>
      <c r="FJ129" s="89" t="s">
        <v>8</v>
      </c>
      <c r="FK129" s="89" t="s">
        <v>8</v>
      </c>
      <c r="FL129" s="89">
        <v>-10.6</v>
      </c>
      <c r="FM129" s="89">
        <v>-54.7</v>
      </c>
      <c r="FN129" s="88">
        <v>102.9</v>
      </c>
      <c r="FO129" s="89"/>
      <c r="FP129" s="89">
        <v>3.6</v>
      </c>
      <c r="FQ129" s="89" t="s">
        <v>8</v>
      </c>
      <c r="FR129" s="89" t="s">
        <v>8</v>
      </c>
      <c r="FS129" s="89" t="s">
        <v>8</v>
      </c>
      <c r="FT129" s="89">
        <v>-55.5</v>
      </c>
      <c r="FU129" s="88">
        <v>108.8</v>
      </c>
      <c r="FV129" s="89"/>
      <c r="FW129" s="89" t="s">
        <v>8</v>
      </c>
      <c r="FX129" s="89" t="s">
        <v>8</v>
      </c>
      <c r="FY129" s="89">
        <v>-51.6</v>
      </c>
      <c r="FZ129" s="89" t="s">
        <v>8</v>
      </c>
      <c r="GA129" s="89" t="s">
        <v>8</v>
      </c>
      <c r="GB129" s="88" t="s">
        <v>8</v>
      </c>
      <c r="GC129" s="89"/>
      <c r="GD129" s="89" t="s">
        <v>8</v>
      </c>
      <c r="GE129" s="89" t="s">
        <v>8</v>
      </c>
      <c r="GF129" s="89" t="s">
        <v>8</v>
      </c>
      <c r="GG129" s="89" t="s">
        <v>8</v>
      </c>
      <c r="GH129" s="89" t="s">
        <v>8</v>
      </c>
      <c r="GI129" s="88" t="s">
        <v>8</v>
      </c>
      <c r="GJ129" s="89"/>
      <c r="GK129" s="89">
        <v>-0.8</v>
      </c>
      <c r="GL129" s="89" t="s">
        <v>8</v>
      </c>
      <c r="GM129" s="89">
        <v>7.4</v>
      </c>
      <c r="GN129" s="89">
        <v>8</v>
      </c>
      <c r="GO129" s="89">
        <v>-6</v>
      </c>
      <c r="GP129" s="88">
        <v>103.2</v>
      </c>
      <c r="GQ129" s="89"/>
      <c r="GR129" s="89">
        <v>-10.199999999999999</v>
      </c>
      <c r="GS129" s="89" t="s">
        <v>8</v>
      </c>
      <c r="GT129" s="89" t="s">
        <v>8</v>
      </c>
      <c r="GU129" s="89" t="s">
        <v>8</v>
      </c>
      <c r="GV129" s="89" t="s">
        <v>8</v>
      </c>
      <c r="GW129" s="88">
        <v>93.1</v>
      </c>
      <c r="GX129" s="89"/>
      <c r="GY129" s="89" t="s">
        <v>8</v>
      </c>
      <c r="GZ129" s="89" t="s">
        <v>8</v>
      </c>
      <c r="HA129" s="89" t="s">
        <v>8</v>
      </c>
      <c r="HB129" s="89">
        <v>1.8</v>
      </c>
      <c r="HC129" s="89" t="s">
        <v>8</v>
      </c>
      <c r="HD129" s="88">
        <v>116.1</v>
      </c>
      <c r="HE129" s="89"/>
      <c r="HF129" s="89">
        <v>-1.5</v>
      </c>
      <c r="HG129" s="89" t="s">
        <v>8</v>
      </c>
      <c r="HH129" s="89">
        <v>-23</v>
      </c>
      <c r="HI129" s="89">
        <v>-1.5</v>
      </c>
      <c r="HJ129" s="89">
        <v>-27.9</v>
      </c>
      <c r="HK129" s="88">
        <v>104.1</v>
      </c>
      <c r="HL129" s="89"/>
      <c r="HM129" s="89">
        <v>17.399999999999999</v>
      </c>
      <c r="HN129" s="89" t="s">
        <v>8</v>
      </c>
      <c r="HO129" s="89" t="s">
        <v>8</v>
      </c>
      <c r="HP129" s="89">
        <v>18.7</v>
      </c>
      <c r="HQ129" s="89">
        <v>16.8</v>
      </c>
      <c r="HR129" s="88">
        <v>116.2</v>
      </c>
      <c r="HS129" s="89"/>
      <c r="HT129" s="89">
        <v>-12.2</v>
      </c>
      <c r="HU129" s="89" t="s">
        <v>8</v>
      </c>
      <c r="HV129" s="89" t="s">
        <v>8</v>
      </c>
      <c r="HW129" s="89" t="s">
        <v>8</v>
      </c>
      <c r="HX129" s="89" t="s">
        <v>8</v>
      </c>
      <c r="HY129" s="88">
        <v>85</v>
      </c>
      <c r="HZ129" s="89"/>
      <c r="IA129" s="89">
        <v>5.8</v>
      </c>
      <c r="IB129" s="89" t="s">
        <v>8</v>
      </c>
      <c r="IC129" s="89" t="s">
        <v>8</v>
      </c>
      <c r="ID129" s="89">
        <v>-5.9</v>
      </c>
      <c r="IE129" s="89">
        <v>-29.2</v>
      </c>
      <c r="IF129" s="88">
        <v>99.9</v>
      </c>
      <c r="IG129" s="89"/>
      <c r="IH129" s="89">
        <v>3.3</v>
      </c>
      <c r="II129" s="89" t="s">
        <v>8</v>
      </c>
      <c r="IJ129" s="89" t="s">
        <v>8</v>
      </c>
      <c r="IK129" s="89" t="s">
        <v>8</v>
      </c>
      <c r="IL129" s="89">
        <v>-24.2</v>
      </c>
      <c r="IM129" s="88">
        <v>102.2</v>
      </c>
      <c r="IN129" s="89"/>
      <c r="IO129" s="89" t="s">
        <v>8</v>
      </c>
      <c r="IP129" s="89" t="s">
        <v>8</v>
      </c>
      <c r="IQ129" s="89" t="s">
        <v>8</v>
      </c>
      <c r="IR129" s="89" t="s">
        <v>8</v>
      </c>
      <c r="IS129" s="89">
        <v>-41.4</v>
      </c>
      <c r="IT129" s="88">
        <v>104.6</v>
      </c>
      <c r="IU129" s="89"/>
      <c r="IV129" s="89">
        <v>2.2999999999999998</v>
      </c>
      <c r="IW129" s="89" t="s">
        <v>8</v>
      </c>
      <c r="IX129" s="89">
        <v>-7</v>
      </c>
      <c r="IY129" s="89">
        <v>-4.8</v>
      </c>
      <c r="IZ129" s="89">
        <v>-37.200000000000003</v>
      </c>
      <c r="JA129" s="88">
        <v>105.3</v>
      </c>
    </row>
    <row r="130" spans="33:261">
      <c r="AG130" s="97">
        <f t="shared" si="34"/>
        <v>34942</v>
      </c>
      <c r="AH130" s="96">
        <f t="shared" si="35"/>
        <v>-37.200000000000003</v>
      </c>
      <c r="AY130" s="91">
        <v>34972</v>
      </c>
      <c r="AZ130" s="89"/>
      <c r="BA130" s="89">
        <v>-3.3</v>
      </c>
      <c r="BB130" s="89" t="s">
        <v>8</v>
      </c>
      <c r="BC130" s="89">
        <v>-9.9</v>
      </c>
      <c r="BD130" s="89">
        <v>-4.5</v>
      </c>
      <c r="BE130" s="89">
        <v>-27.6</v>
      </c>
      <c r="BF130" s="88">
        <v>101.6</v>
      </c>
      <c r="BG130" s="89"/>
      <c r="BH130" s="89">
        <v>-4.9000000000000004</v>
      </c>
      <c r="BI130" s="89" t="s">
        <v>8</v>
      </c>
      <c r="BJ130" s="89">
        <v>-10.3</v>
      </c>
      <c r="BK130" s="89">
        <v>-6</v>
      </c>
      <c r="BL130" s="89">
        <v>-28</v>
      </c>
      <c r="BM130" s="88">
        <v>102.1</v>
      </c>
      <c r="BN130" s="89"/>
      <c r="BO130" s="89">
        <v>-14</v>
      </c>
      <c r="BP130" s="89">
        <v>14.9</v>
      </c>
      <c r="BQ130" s="89">
        <v>-12.7</v>
      </c>
      <c r="BR130" s="89">
        <v>-15.4</v>
      </c>
      <c r="BS130" s="89">
        <v>-31.6</v>
      </c>
      <c r="BT130" s="88">
        <v>94.8</v>
      </c>
      <c r="BU130" s="89"/>
      <c r="BV130" s="89">
        <v>-0.8</v>
      </c>
      <c r="BW130" s="89" t="s">
        <v>8</v>
      </c>
      <c r="BX130" s="89" t="s">
        <v>8</v>
      </c>
      <c r="BY130" s="89">
        <v>27</v>
      </c>
      <c r="BZ130" s="89">
        <v>-21.9</v>
      </c>
      <c r="CA130" s="88">
        <v>107.6</v>
      </c>
      <c r="CB130" s="89"/>
      <c r="CC130" s="89">
        <v>0.8</v>
      </c>
      <c r="CD130" s="89" t="s">
        <v>8</v>
      </c>
      <c r="CE130" s="89">
        <v>-6.3</v>
      </c>
      <c r="CF130" s="89">
        <v>12.4</v>
      </c>
      <c r="CG130" s="89">
        <v>-16.3</v>
      </c>
      <c r="CH130" s="88">
        <v>100.6</v>
      </c>
      <c r="CI130" s="89"/>
      <c r="CJ130" s="89">
        <v>2.9</v>
      </c>
      <c r="CK130" s="89" t="s">
        <v>8</v>
      </c>
      <c r="CL130" s="89">
        <v>15.8</v>
      </c>
      <c r="CM130" s="89" t="s">
        <v>8</v>
      </c>
      <c r="CN130" s="89">
        <v>13.7</v>
      </c>
      <c r="CO130" s="88">
        <v>107</v>
      </c>
      <c r="CP130" s="89"/>
      <c r="CQ130" s="89">
        <v>-9.1999999999999993</v>
      </c>
      <c r="CR130" s="89">
        <v>35.1</v>
      </c>
      <c r="CS130" s="89">
        <v>-8.9</v>
      </c>
      <c r="CT130" s="89">
        <v>-14.4</v>
      </c>
      <c r="CU130" s="89">
        <v>-44.4</v>
      </c>
      <c r="CV130" s="88">
        <v>102.5</v>
      </c>
      <c r="CW130" s="89"/>
      <c r="CX130" s="89">
        <v>10.9</v>
      </c>
      <c r="CY130" s="89" t="s">
        <v>8</v>
      </c>
      <c r="CZ130" s="89">
        <v>-17.5</v>
      </c>
      <c r="DA130" s="89">
        <v>9.8000000000000007</v>
      </c>
      <c r="DB130" s="89">
        <v>-16.5</v>
      </c>
      <c r="DC130" s="88">
        <v>104</v>
      </c>
      <c r="DD130" s="89"/>
      <c r="DE130" s="89" t="s">
        <v>8</v>
      </c>
      <c r="DF130" s="89" t="s">
        <v>8</v>
      </c>
      <c r="DG130" s="89">
        <v>-1.9</v>
      </c>
      <c r="DH130" s="89" t="s">
        <v>8</v>
      </c>
      <c r="DI130" s="89" t="s">
        <v>8</v>
      </c>
      <c r="DJ130" s="88" t="s">
        <v>8</v>
      </c>
      <c r="DK130" s="89"/>
      <c r="DL130" s="89">
        <v>7.3</v>
      </c>
      <c r="DM130" s="89" t="s">
        <v>8</v>
      </c>
      <c r="DN130" s="89">
        <v>-39.6</v>
      </c>
      <c r="DO130" s="89">
        <v>-18.399999999999999</v>
      </c>
      <c r="DP130" s="89">
        <v>-22.2</v>
      </c>
      <c r="DQ130" s="88">
        <v>105.2</v>
      </c>
      <c r="DR130" s="89"/>
      <c r="DS130" s="89">
        <v>-9.6999999999999993</v>
      </c>
      <c r="DT130" s="89" t="s">
        <v>8</v>
      </c>
      <c r="DU130" s="89">
        <v>-12.1</v>
      </c>
      <c r="DV130" s="89">
        <v>-12.9</v>
      </c>
      <c r="DW130" s="89">
        <v>0</v>
      </c>
      <c r="DX130" s="88">
        <v>100.5</v>
      </c>
      <c r="DY130" s="89"/>
      <c r="DZ130" s="89">
        <v>-9.8000000000000007</v>
      </c>
      <c r="EA130" s="89">
        <v>-3.3</v>
      </c>
      <c r="EB130" s="89">
        <v>-15.5</v>
      </c>
      <c r="EC130" s="89">
        <v>-4.5</v>
      </c>
      <c r="ED130" s="89">
        <v>-38.6</v>
      </c>
      <c r="EE130" s="88">
        <v>97.8</v>
      </c>
      <c r="EF130" s="89"/>
      <c r="EG130" s="89" t="s">
        <v>8</v>
      </c>
      <c r="EH130" s="89" t="s">
        <v>8</v>
      </c>
      <c r="EI130" s="89" t="s">
        <v>8</v>
      </c>
      <c r="EJ130" s="89" t="s">
        <v>8</v>
      </c>
      <c r="EK130" s="89" t="s">
        <v>8</v>
      </c>
      <c r="EL130" s="88" t="s">
        <v>8</v>
      </c>
      <c r="EM130" s="89"/>
      <c r="EN130" s="89">
        <v>7.8</v>
      </c>
      <c r="EO130" s="89" t="s">
        <v>8</v>
      </c>
      <c r="EP130" s="89">
        <v>-6.6</v>
      </c>
      <c r="EQ130" s="89">
        <v>7</v>
      </c>
      <c r="ER130" s="89">
        <v>-18.899999999999999</v>
      </c>
      <c r="ES130" s="88">
        <v>113.4</v>
      </c>
      <c r="ET130" s="89"/>
      <c r="EU130" s="89" t="s">
        <v>8</v>
      </c>
      <c r="EV130" s="89" t="s">
        <v>8</v>
      </c>
      <c r="EW130" s="89" t="s">
        <v>8</v>
      </c>
      <c r="EX130" s="89" t="s">
        <v>8</v>
      </c>
      <c r="EY130" s="89" t="s">
        <v>8</v>
      </c>
      <c r="EZ130" s="88" t="s">
        <v>8</v>
      </c>
      <c r="FA130" s="89"/>
      <c r="FB130" s="89">
        <v>-17.8</v>
      </c>
      <c r="FC130" s="89" t="s">
        <v>8</v>
      </c>
      <c r="FD130" s="89">
        <v>-30.3</v>
      </c>
      <c r="FE130" s="89" t="s">
        <v>8</v>
      </c>
      <c r="FF130" s="89">
        <v>-52.4</v>
      </c>
      <c r="FG130" s="88">
        <v>92.7</v>
      </c>
      <c r="FH130" s="89"/>
      <c r="FI130" s="89">
        <v>-6.2</v>
      </c>
      <c r="FJ130" s="89" t="s">
        <v>8</v>
      </c>
      <c r="FK130" s="89" t="s">
        <v>8</v>
      </c>
      <c r="FL130" s="89">
        <v>-10.7</v>
      </c>
      <c r="FM130" s="89">
        <v>-54.2</v>
      </c>
      <c r="FN130" s="88">
        <v>102.6</v>
      </c>
      <c r="FO130" s="89"/>
      <c r="FP130" s="89">
        <v>1.6</v>
      </c>
      <c r="FQ130" s="89" t="s">
        <v>8</v>
      </c>
      <c r="FR130" s="89" t="s">
        <v>8</v>
      </c>
      <c r="FS130" s="89" t="s">
        <v>8</v>
      </c>
      <c r="FT130" s="89">
        <v>-42.5</v>
      </c>
      <c r="FU130" s="88">
        <v>107.1</v>
      </c>
      <c r="FV130" s="89"/>
      <c r="FW130" s="89" t="s">
        <v>8</v>
      </c>
      <c r="FX130" s="89" t="s">
        <v>8</v>
      </c>
      <c r="FY130" s="89">
        <v>-45.5</v>
      </c>
      <c r="FZ130" s="89" t="s">
        <v>8</v>
      </c>
      <c r="GA130" s="89" t="s">
        <v>8</v>
      </c>
      <c r="GB130" s="88" t="s">
        <v>8</v>
      </c>
      <c r="GC130" s="89"/>
      <c r="GD130" s="89" t="s">
        <v>8</v>
      </c>
      <c r="GE130" s="89" t="s">
        <v>8</v>
      </c>
      <c r="GF130" s="89" t="s">
        <v>8</v>
      </c>
      <c r="GG130" s="89" t="s">
        <v>8</v>
      </c>
      <c r="GH130" s="89" t="s">
        <v>8</v>
      </c>
      <c r="GI130" s="88" t="s">
        <v>8</v>
      </c>
      <c r="GJ130" s="89"/>
      <c r="GK130" s="89">
        <v>-1</v>
      </c>
      <c r="GL130" s="89" t="s">
        <v>8</v>
      </c>
      <c r="GM130" s="89">
        <v>6.8</v>
      </c>
      <c r="GN130" s="89">
        <v>12.5</v>
      </c>
      <c r="GO130" s="89">
        <v>-5.9</v>
      </c>
      <c r="GP130" s="88">
        <v>103</v>
      </c>
      <c r="GQ130" s="89"/>
      <c r="GR130" s="89">
        <v>-12.8</v>
      </c>
      <c r="GS130" s="89" t="s">
        <v>8</v>
      </c>
      <c r="GT130" s="89" t="s">
        <v>8</v>
      </c>
      <c r="GU130" s="89" t="s">
        <v>8</v>
      </c>
      <c r="GV130" s="89" t="s">
        <v>8</v>
      </c>
      <c r="GW130" s="88">
        <v>90.2</v>
      </c>
      <c r="GX130" s="89"/>
      <c r="GY130" s="89" t="s">
        <v>8</v>
      </c>
      <c r="GZ130" s="89" t="s">
        <v>8</v>
      </c>
      <c r="HA130" s="89" t="s">
        <v>8</v>
      </c>
      <c r="HB130" s="89">
        <v>3.8</v>
      </c>
      <c r="HC130" s="89" t="s">
        <v>8</v>
      </c>
      <c r="HD130" s="88">
        <v>111.2</v>
      </c>
      <c r="HE130" s="89"/>
      <c r="HF130" s="89">
        <v>-2.5</v>
      </c>
      <c r="HG130" s="89" t="s">
        <v>8</v>
      </c>
      <c r="HH130" s="89">
        <v>-20.7</v>
      </c>
      <c r="HI130" s="89">
        <v>-2</v>
      </c>
      <c r="HJ130" s="89">
        <v>-33.299999999999997</v>
      </c>
      <c r="HK130" s="88">
        <v>103.7</v>
      </c>
      <c r="HL130" s="89"/>
      <c r="HM130" s="89">
        <v>17.899999999999999</v>
      </c>
      <c r="HN130" s="89" t="s">
        <v>8</v>
      </c>
      <c r="HO130" s="89" t="s">
        <v>8</v>
      </c>
      <c r="HP130" s="89">
        <v>19</v>
      </c>
      <c r="HQ130" s="89">
        <v>17.600000000000001</v>
      </c>
      <c r="HR130" s="88">
        <v>116.7</v>
      </c>
      <c r="HS130" s="89"/>
      <c r="HT130" s="89">
        <v>-8.9</v>
      </c>
      <c r="HU130" s="89" t="s">
        <v>8</v>
      </c>
      <c r="HV130" s="89" t="s">
        <v>8</v>
      </c>
      <c r="HW130" s="89" t="s">
        <v>8</v>
      </c>
      <c r="HX130" s="89" t="s">
        <v>8</v>
      </c>
      <c r="HY130" s="88">
        <v>90.4</v>
      </c>
      <c r="HZ130" s="89"/>
      <c r="IA130" s="89">
        <v>11.5</v>
      </c>
      <c r="IB130" s="89" t="s">
        <v>8</v>
      </c>
      <c r="IC130" s="89" t="s">
        <v>8</v>
      </c>
      <c r="ID130" s="89">
        <v>0.7</v>
      </c>
      <c r="IE130" s="89">
        <v>-22.9</v>
      </c>
      <c r="IF130" s="88">
        <v>105.6</v>
      </c>
      <c r="IG130" s="89"/>
      <c r="IH130" s="89">
        <v>-0.7</v>
      </c>
      <c r="II130" s="89" t="s">
        <v>8</v>
      </c>
      <c r="IJ130" s="89" t="s">
        <v>8</v>
      </c>
      <c r="IK130" s="89" t="s">
        <v>8</v>
      </c>
      <c r="IL130" s="89">
        <v>-23.1</v>
      </c>
      <c r="IM130" s="88">
        <v>99.4</v>
      </c>
      <c r="IN130" s="89"/>
      <c r="IO130" s="89" t="s">
        <v>8</v>
      </c>
      <c r="IP130" s="89" t="s">
        <v>8</v>
      </c>
      <c r="IQ130" s="89" t="s">
        <v>8</v>
      </c>
      <c r="IR130" s="89" t="s">
        <v>8</v>
      </c>
      <c r="IS130" s="89">
        <v>-41.6</v>
      </c>
      <c r="IT130" s="88">
        <v>104.1</v>
      </c>
      <c r="IU130" s="89"/>
      <c r="IV130" s="89">
        <v>-0.6</v>
      </c>
      <c r="IW130" s="89" t="s">
        <v>8</v>
      </c>
      <c r="IX130" s="89">
        <v>-8.4</v>
      </c>
      <c r="IY130" s="89">
        <v>-1.9</v>
      </c>
      <c r="IZ130" s="89">
        <v>-36.9</v>
      </c>
      <c r="JA130" s="88">
        <v>102</v>
      </c>
    </row>
    <row r="131" spans="33:261">
      <c r="AG131" s="97">
        <f t="shared" ref="AG131:AG194" si="36">AY130</f>
        <v>34972</v>
      </c>
      <c r="AH131" s="96">
        <f t="shared" ref="AH131:AH194" si="37">VLOOKUP(AG131,ESI,$AH$1,FALSE)</f>
        <v>-36.9</v>
      </c>
      <c r="AY131" s="91">
        <v>35003</v>
      </c>
      <c r="AZ131" s="89"/>
      <c r="BA131" s="89">
        <v>-4.3</v>
      </c>
      <c r="BB131" s="89" t="s">
        <v>8</v>
      </c>
      <c r="BC131" s="89">
        <v>-10.5</v>
      </c>
      <c r="BD131" s="89">
        <v>-13</v>
      </c>
      <c r="BE131" s="89">
        <v>-27.9</v>
      </c>
      <c r="BF131" s="88">
        <v>100.1</v>
      </c>
      <c r="BG131" s="89"/>
      <c r="BH131" s="89">
        <v>-6.2</v>
      </c>
      <c r="BI131" s="89" t="s">
        <v>8</v>
      </c>
      <c r="BJ131" s="89">
        <v>-11.8</v>
      </c>
      <c r="BK131" s="89">
        <v>-17</v>
      </c>
      <c r="BL131" s="89">
        <v>-28.5</v>
      </c>
      <c r="BM131" s="88">
        <v>100.2</v>
      </c>
      <c r="BN131" s="89"/>
      <c r="BO131" s="89">
        <v>-16.3</v>
      </c>
      <c r="BP131" s="89">
        <v>14.1</v>
      </c>
      <c r="BQ131" s="89">
        <v>-14.9</v>
      </c>
      <c r="BR131" s="89">
        <v>-13.6</v>
      </c>
      <c r="BS131" s="89">
        <v>-34.200000000000003</v>
      </c>
      <c r="BT131" s="88">
        <v>93</v>
      </c>
      <c r="BU131" s="89"/>
      <c r="BV131" s="89">
        <v>0.5</v>
      </c>
      <c r="BW131" s="89" t="s">
        <v>8</v>
      </c>
      <c r="BX131" s="89" t="s">
        <v>8</v>
      </c>
      <c r="BY131" s="89">
        <v>26.8</v>
      </c>
      <c r="BZ131" s="89">
        <v>-22.7</v>
      </c>
      <c r="CA131" s="88">
        <v>109.2</v>
      </c>
      <c r="CB131" s="89"/>
      <c r="CC131" s="89">
        <v>1.9</v>
      </c>
      <c r="CD131" s="89" t="s">
        <v>8</v>
      </c>
      <c r="CE131" s="89">
        <v>-4.7</v>
      </c>
      <c r="CF131" s="89">
        <v>12</v>
      </c>
      <c r="CG131" s="89">
        <v>-11.5</v>
      </c>
      <c r="CH131" s="88">
        <v>101.5</v>
      </c>
      <c r="CI131" s="89"/>
      <c r="CJ131" s="89">
        <v>1</v>
      </c>
      <c r="CK131" s="89" t="s">
        <v>8</v>
      </c>
      <c r="CL131" s="89">
        <v>14.6</v>
      </c>
      <c r="CM131" s="89" t="s">
        <v>8</v>
      </c>
      <c r="CN131" s="89">
        <v>10.4</v>
      </c>
      <c r="CO131" s="88">
        <v>105.3</v>
      </c>
      <c r="CP131" s="89"/>
      <c r="CQ131" s="89">
        <v>-9.4</v>
      </c>
      <c r="CR131" s="89">
        <v>35.1</v>
      </c>
      <c r="CS131" s="89">
        <v>-10.9</v>
      </c>
      <c r="CT131" s="89">
        <v>-13.2</v>
      </c>
      <c r="CU131" s="89">
        <v>-45.3</v>
      </c>
      <c r="CV131" s="88">
        <v>101.7</v>
      </c>
      <c r="CW131" s="89"/>
      <c r="CX131" s="89">
        <v>5.0999999999999996</v>
      </c>
      <c r="CY131" s="89" t="s">
        <v>8</v>
      </c>
      <c r="CZ131" s="89">
        <v>-22.5</v>
      </c>
      <c r="DA131" s="89">
        <v>3.7</v>
      </c>
      <c r="DB131" s="89">
        <v>-6.4</v>
      </c>
      <c r="DC131" s="88">
        <v>99.1</v>
      </c>
      <c r="DD131" s="89"/>
      <c r="DE131" s="89" t="s">
        <v>8</v>
      </c>
      <c r="DF131" s="89" t="s">
        <v>8</v>
      </c>
      <c r="DG131" s="89">
        <v>-2.5</v>
      </c>
      <c r="DH131" s="89" t="s">
        <v>8</v>
      </c>
      <c r="DI131" s="89" t="s">
        <v>8</v>
      </c>
      <c r="DJ131" s="88" t="s">
        <v>8</v>
      </c>
      <c r="DK131" s="89"/>
      <c r="DL131" s="89">
        <v>7.7</v>
      </c>
      <c r="DM131" s="89" t="s">
        <v>8</v>
      </c>
      <c r="DN131" s="89">
        <v>-35</v>
      </c>
      <c r="DO131" s="89">
        <v>-10.1</v>
      </c>
      <c r="DP131" s="89">
        <v>-16.100000000000001</v>
      </c>
      <c r="DQ131" s="88">
        <v>107.2</v>
      </c>
      <c r="DR131" s="89"/>
      <c r="DS131" s="89">
        <v>-12.5</v>
      </c>
      <c r="DT131" s="89" t="s">
        <v>8</v>
      </c>
      <c r="DU131" s="89">
        <v>-16.3</v>
      </c>
      <c r="DV131" s="89">
        <v>-16.3</v>
      </c>
      <c r="DW131" s="89">
        <v>3.1</v>
      </c>
      <c r="DX131" s="88">
        <v>97.4</v>
      </c>
      <c r="DY131" s="89"/>
      <c r="DZ131" s="89">
        <v>-10</v>
      </c>
      <c r="EA131" s="89">
        <v>-7.6</v>
      </c>
      <c r="EB131" s="89">
        <v>-21.8</v>
      </c>
      <c r="EC131" s="89">
        <v>-9.1</v>
      </c>
      <c r="ED131" s="89">
        <v>-42.7</v>
      </c>
      <c r="EE131" s="88">
        <v>94.8</v>
      </c>
      <c r="EF131" s="89"/>
      <c r="EG131" s="89" t="s">
        <v>8</v>
      </c>
      <c r="EH131" s="89" t="s">
        <v>8</v>
      </c>
      <c r="EI131" s="89" t="s">
        <v>8</v>
      </c>
      <c r="EJ131" s="89" t="s">
        <v>8</v>
      </c>
      <c r="EK131" s="89" t="s">
        <v>8</v>
      </c>
      <c r="EL131" s="88" t="s">
        <v>8</v>
      </c>
      <c r="EM131" s="89"/>
      <c r="EN131" s="89">
        <v>4.4000000000000004</v>
      </c>
      <c r="EO131" s="89" t="s">
        <v>8</v>
      </c>
      <c r="EP131" s="89">
        <v>-5.0999999999999996</v>
      </c>
      <c r="EQ131" s="89">
        <v>-41.8</v>
      </c>
      <c r="ER131" s="89">
        <v>-22.2</v>
      </c>
      <c r="ES131" s="88">
        <v>109.2</v>
      </c>
      <c r="ET131" s="89"/>
      <c r="EU131" s="89" t="s">
        <v>8</v>
      </c>
      <c r="EV131" s="89" t="s">
        <v>8</v>
      </c>
      <c r="EW131" s="89" t="s">
        <v>8</v>
      </c>
      <c r="EX131" s="89" t="s">
        <v>8</v>
      </c>
      <c r="EY131" s="89" t="s">
        <v>8</v>
      </c>
      <c r="EZ131" s="88" t="s">
        <v>8</v>
      </c>
      <c r="FA131" s="89"/>
      <c r="FB131" s="89">
        <v>-15.1</v>
      </c>
      <c r="FC131" s="89" t="s">
        <v>8</v>
      </c>
      <c r="FD131" s="89">
        <v>-35.799999999999997</v>
      </c>
      <c r="FE131" s="89" t="s">
        <v>8</v>
      </c>
      <c r="FF131" s="89">
        <v>-44.8</v>
      </c>
      <c r="FG131" s="88">
        <v>93</v>
      </c>
      <c r="FH131" s="89"/>
      <c r="FI131" s="89">
        <v>-13</v>
      </c>
      <c r="FJ131" s="89" t="s">
        <v>8</v>
      </c>
      <c r="FK131" s="89" t="s">
        <v>8</v>
      </c>
      <c r="FL131" s="89">
        <v>-12.8</v>
      </c>
      <c r="FM131" s="89">
        <v>-45.4</v>
      </c>
      <c r="FN131" s="88">
        <v>97.7</v>
      </c>
      <c r="FO131" s="89"/>
      <c r="FP131" s="89">
        <v>-6.6</v>
      </c>
      <c r="FQ131" s="89" t="s">
        <v>8</v>
      </c>
      <c r="FR131" s="89" t="s">
        <v>8</v>
      </c>
      <c r="FS131" s="89" t="s">
        <v>8</v>
      </c>
      <c r="FT131" s="89">
        <v>-30.2</v>
      </c>
      <c r="FU131" s="88">
        <v>103.8</v>
      </c>
      <c r="FV131" s="89"/>
      <c r="FW131" s="89" t="s">
        <v>8</v>
      </c>
      <c r="FX131" s="89" t="s">
        <v>8</v>
      </c>
      <c r="FY131" s="89">
        <v>-47.4</v>
      </c>
      <c r="FZ131" s="89" t="s">
        <v>8</v>
      </c>
      <c r="GA131" s="89" t="s">
        <v>8</v>
      </c>
      <c r="GB131" s="88" t="s">
        <v>8</v>
      </c>
      <c r="GC131" s="89"/>
      <c r="GD131" s="89" t="s">
        <v>8</v>
      </c>
      <c r="GE131" s="89" t="s">
        <v>8</v>
      </c>
      <c r="GF131" s="89" t="s">
        <v>8</v>
      </c>
      <c r="GG131" s="89" t="s">
        <v>8</v>
      </c>
      <c r="GH131" s="89" t="s">
        <v>8</v>
      </c>
      <c r="GI131" s="88" t="s">
        <v>8</v>
      </c>
      <c r="GJ131" s="89"/>
      <c r="GK131" s="89">
        <v>-1.9</v>
      </c>
      <c r="GL131" s="89" t="s">
        <v>8</v>
      </c>
      <c r="GM131" s="89">
        <v>12.3</v>
      </c>
      <c r="GN131" s="89">
        <v>8.1</v>
      </c>
      <c r="GO131" s="89">
        <v>-4.2</v>
      </c>
      <c r="GP131" s="88">
        <v>103.1</v>
      </c>
      <c r="GQ131" s="89"/>
      <c r="GR131" s="89">
        <v>-13.2</v>
      </c>
      <c r="GS131" s="89" t="s">
        <v>8</v>
      </c>
      <c r="GT131" s="89">
        <v>-10.5</v>
      </c>
      <c r="GU131" s="89" t="s">
        <v>8</v>
      </c>
      <c r="GV131" s="89" t="s">
        <v>8</v>
      </c>
      <c r="GW131" s="88">
        <v>89.7</v>
      </c>
      <c r="GX131" s="89"/>
      <c r="GY131" s="89" t="s">
        <v>8</v>
      </c>
      <c r="GZ131" s="89" t="s">
        <v>8</v>
      </c>
      <c r="HA131" s="89" t="s">
        <v>8</v>
      </c>
      <c r="HB131" s="89">
        <v>1.9</v>
      </c>
      <c r="HC131" s="89" t="s">
        <v>8</v>
      </c>
      <c r="HD131" s="88">
        <v>109.1</v>
      </c>
      <c r="HE131" s="89"/>
      <c r="HF131" s="89">
        <v>-6.6</v>
      </c>
      <c r="HG131" s="89" t="s">
        <v>8</v>
      </c>
      <c r="HH131" s="89">
        <v>-12.5</v>
      </c>
      <c r="HI131" s="89">
        <v>2</v>
      </c>
      <c r="HJ131" s="89">
        <v>-32.700000000000003</v>
      </c>
      <c r="HK131" s="88">
        <v>101.2</v>
      </c>
      <c r="HL131" s="89"/>
      <c r="HM131" s="89">
        <v>19</v>
      </c>
      <c r="HN131" s="89" t="s">
        <v>8</v>
      </c>
      <c r="HO131" s="89" t="s">
        <v>8</v>
      </c>
      <c r="HP131" s="89">
        <v>21.1</v>
      </c>
      <c r="HQ131" s="89">
        <v>24.9</v>
      </c>
      <c r="HR131" s="88">
        <v>117.5</v>
      </c>
      <c r="HS131" s="89"/>
      <c r="HT131" s="89">
        <v>-12</v>
      </c>
      <c r="HU131" s="89" t="s">
        <v>8</v>
      </c>
      <c r="HV131" s="89" t="s">
        <v>8</v>
      </c>
      <c r="HW131" s="89" t="s">
        <v>8</v>
      </c>
      <c r="HX131" s="89" t="s">
        <v>8</v>
      </c>
      <c r="HY131" s="88">
        <v>87.1</v>
      </c>
      <c r="HZ131" s="89"/>
      <c r="IA131" s="89">
        <v>8.6999999999999993</v>
      </c>
      <c r="IB131" s="89" t="s">
        <v>8</v>
      </c>
      <c r="IC131" s="89" t="s">
        <v>8</v>
      </c>
      <c r="ID131" s="89">
        <v>3.3</v>
      </c>
      <c r="IE131" s="89">
        <v>-27.3</v>
      </c>
      <c r="IF131" s="88">
        <v>103.9</v>
      </c>
      <c r="IG131" s="89"/>
      <c r="IH131" s="89">
        <v>0.3</v>
      </c>
      <c r="II131" s="89" t="s">
        <v>8</v>
      </c>
      <c r="IJ131" s="89" t="s">
        <v>8</v>
      </c>
      <c r="IK131" s="89" t="s">
        <v>8</v>
      </c>
      <c r="IL131" s="89">
        <v>-43.5</v>
      </c>
      <c r="IM131" s="88">
        <v>100.2</v>
      </c>
      <c r="IN131" s="89"/>
      <c r="IO131" s="89" t="s">
        <v>8</v>
      </c>
      <c r="IP131" s="89" t="s">
        <v>8</v>
      </c>
      <c r="IQ131" s="89">
        <v>2</v>
      </c>
      <c r="IR131" s="89" t="s">
        <v>8</v>
      </c>
      <c r="IS131" s="89">
        <v>-44.7</v>
      </c>
      <c r="IT131" s="88">
        <v>97.7</v>
      </c>
      <c r="IU131" s="89"/>
      <c r="IV131" s="89">
        <v>-0.2</v>
      </c>
      <c r="IW131" s="89" t="s">
        <v>8</v>
      </c>
      <c r="IX131" s="89">
        <v>-6.6</v>
      </c>
      <c r="IY131" s="89">
        <v>0.7</v>
      </c>
      <c r="IZ131" s="89">
        <v>-31.2</v>
      </c>
      <c r="JA131" s="88">
        <v>103.9</v>
      </c>
    </row>
    <row r="132" spans="33:261">
      <c r="AG132" s="97">
        <f t="shared" si="36"/>
        <v>35003</v>
      </c>
      <c r="AH132" s="96">
        <f t="shared" si="37"/>
        <v>-31.2</v>
      </c>
      <c r="AY132" s="91">
        <v>35033</v>
      </c>
      <c r="AZ132" s="89"/>
      <c r="BA132" s="89">
        <v>-6.6</v>
      </c>
      <c r="BB132" s="89" t="s">
        <v>8</v>
      </c>
      <c r="BC132" s="89">
        <v>-11.1</v>
      </c>
      <c r="BD132" s="89">
        <v>-16</v>
      </c>
      <c r="BE132" s="89">
        <v>-27.9</v>
      </c>
      <c r="BF132" s="88">
        <v>98.1</v>
      </c>
      <c r="BG132" s="89"/>
      <c r="BH132" s="89">
        <v>-8.4</v>
      </c>
      <c r="BI132" s="89" t="s">
        <v>8</v>
      </c>
      <c r="BJ132" s="89">
        <v>-12.4</v>
      </c>
      <c r="BK132" s="89">
        <v>-21.5</v>
      </c>
      <c r="BL132" s="89">
        <v>-28</v>
      </c>
      <c r="BM132" s="88">
        <v>98.1</v>
      </c>
      <c r="BN132" s="89"/>
      <c r="BO132" s="89">
        <v>-18.5</v>
      </c>
      <c r="BP132" s="89">
        <v>9.4</v>
      </c>
      <c r="BQ132" s="89">
        <v>-20.2</v>
      </c>
      <c r="BR132" s="89">
        <v>-15.4</v>
      </c>
      <c r="BS132" s="89">
        <v>-35.1</v>
      </c>
      <c r="BT132" s="88">
        <v>88.3</v>
      </c>
      <c r="BU132" s="89"/>
      <c r="BV132" s="89">
        <v>3.8</v>
      </c>
      <c r="BW132" s="89" t="s">
        <v>8</v>
      </c>
      <c r="BX132" s="89" t="s">
        <v>8</v>
      </c>
      <c r="BY132" s="89">
        <v>29.5</v>
      </c>
      <c r="BZ132" s="89">
        <v>-23.6</v>
      </c>
      <c r="CA132" s="88">
        <v>112.1</v>
      </c>
      <c r="CB132" s="89"/>
      <c r="CC132" s="89">
        <v>-5</v>
      </c>
      <c r="CD132" s="89" t="s">
        <v>8</v>
      </c>
      <c r="CE132" s="89">
        <v>-5.2</v>
      </c>
      <c r="CF132" s="89">
        <v>9.9</v>
      </c>
      <c r="CG132" s="89">
        <v>-6.9</v>
      </c>
      <c r="CH132" s="88">
        <v>97.8</v>
      </c>
      <c r="CI132" s="89"/>
      <c r="CJ132" s="89">
        <v>0.9</v>
      </c>
      <c r="CK132" s="89" t="s">
        <v>8</v>
      </c>
      <c r="CL132" s="89">
        <v>13.7</v>
      </c>
      <c r="CM132" s="89" t="s">
        <v>8</v>
      </c>
      <c r="CN132" s="89">
        <v>10.6</v>
      </c>
      <c r="CO132" s="88">
        <v>105.2</v>
      </c>
      <c r="CP132" s="89"/>
      <c r="CQ132" s="89">
        <v>-11</v>
      </c>
      <c r="CR132" s="89">
        <v>35.299999999999997</v>
      </c>
      <c r="CS132" s="89">
        <v>-11.6</v>
      </c>
      <c r="CT132" s="89">
        <v>-15.6</v>
      </c>
      <c r="CU132" s="89">
        <v>-46.5</v>
      </c>
      <c r="CV132" s="88">
        <v>101.1</v>
      </c>
      <c r="CW132" s="89"/>
      <c r="CX132" s="89">
        <v>5.5</v>
      </c>
      <c r="CY132" s="89" t="s">
        <v>8</v>
      </c>
      <c r="CZ132" s="89">
        <v>-22.2</v>
      </c>
      <c r="DA132" s="89">
        <v>3.8</v>
      </c>
      <c r="DB132" s="89">
        <v>-6.7</v>
      </c>
      <c r="DC132" s="88">
        <v>99.3</v>
      </c>
      <c r="DD132" s="89"/>
      <c r="DE132" s="89" t="s">
        <v>8</v>
      </c>
      <c r="DF132" s="89" t="s">
        <v>8</v>
      </c>
      <c r="DG132" s="89">
        <v>1.9</v>
      </c>
      <c r="DH132" s="89" t="s">
        <v>8</v>
      </c>
      <c r="DI132" s="89" t="s">
        <v>8</v>
      </c>
      <c r="DJ132" s="88" t="s">
        <v>8</v>
      </c>
      <c r="DK132" s="89"/>
      <c r="DL132" s="89">
        <v>7.9</v>
      </c>
      <c r="DM132" s="89" t="s">
        <v>8</v>
      </c>
      <c r="DN132" s="89">
        <v>-33.6</v>
      </c>
      <c r="DO132" s="89">
        <v>-9.9</v>
      </c>
      <c r="DP132" s="89">
        <v>-15.5</v>
      </c>
      <c r="DQ132" s="88">
        <v>108.4</v>
      </c>
      <c r="DR132" s="89"/>
      <c r="DS132" s="89">
        <v>-12.2</v>
      </c>
      <c r="DT132" s="89" t="s">
        <v>8</v>
      </c>
      <c r="DU132" s="89">
        <v>-12.7</v>
      </c>
      <c r="DV132" s="89">
        <v>-14.1</v>
      </c>
      <c r="DW132" s="89">
        <v>5.5</v>
      </c>
      <c r="DX132" s="88">
        <v>99.1</v>
      </c>
      <c r="DY132" s="89"/>
      <c r="DZ132" s="89">
        <v>-12.6</v>
      </c>
      <c r="EA132" s="89">
        <v>-9.3000000000000007</v>
      </c>
      <c r="EB132" s="89">
        <v>-24.6</v>
      </c>
      <c r="EC132" s="89">
        <v>-17.8</v>
      </c>
      <c r="ED132" s="89">
        <v>-46.2</v>
      </c>
      <c r="EE132" s="88">
        <v>91.3</v>
      </c>
      <c r="EF132" s="89"/>
      <c r="EG132" s="89" t="s">
        <v>8</v>
      </c>
      <c r="EH132" s="89" t="s">
        <v>8</v>
      </c>
      <c r="EI132" s="89" t="s">
        <v>8</v>
      </c>
      <c r="EJ132" s="89" t="s">
        <v>8</v>
      </c>
      <c r="EK132" s="89" t="s">
        <v>8</v>
      </c>
      <c r="EL132" s="88" t="s">
        <v>8</v>
      </c>
      <c r="EM132" s="89"/>
      <c r="EN132" s="89">
        <v>0.4</v>
      </c>
      <c r="EO132" s="89" t="s">
        <v>8</v>
      </c>
      <c r="EP132" s="89">
        <v>-6.3</v>
      </c>
      <c r="EQ132" s="89">
        <v>-52.2</v>
      </c>
      <c r="ER132" s="89">
        <v>-12.6</v>
      </c>
      <c r="ES132" s="88">
        <v>104.7</v>
      </c>
      <c r="ET132" s="89"/>
      <c r="EU132" s="89" t="s">
        <v>8</v>
      </c>
      <c r="EV132" s="89" t="s">
        <v>8</v>
      </c>
      <c r="EW132" s="89" t="s">
        <v>8</v>
      </c>
      <c r="EX132" s="89" t="s">
        <v>8</v>
      </c>
      <c r="EY132" s="89" t="s">
        <v>8</v>
      </c>
      <c r="EZ132" s="88" t="s">
        <v>8</v>
      </c>
      <c r="FA132" s="89"/>
      <c r="FB132" s="89">
        <v>-14.6</v>
      </c>
      <c r="FC132" s="89" t="s">
        <v>8</v>
      </c>
      <c r="FD132" s="89">
        <v>-35.799999999999997</v>
      </c>
      <c r="FE132" s="89" t="s">
        <v>8</v>
      </c>
      <c r="FF132" s="89">
        <v>-44.2</v>
      </c>
      <c r="FG132" s="88">
        <v>93.4</v>
      </c>
      <c r="FH132" s="89"/>
      <c r="FI132" s="89">
        <v>-17.899999999999999</v>
      </c>
      <c r="FJ132" s="89" t="s">
        <v>8</v>
      </c>
      <c r="FK132" s="89" t="s">
        <v>8</v>
      </c>
      <c r="FL132" s="89">
        <v>-12.8</v>
      </c>
      <c r="FM132" s="89">
        <v>-47.8</v>
      </c>
      <c r="FN132" s="88">
        <v>94</v>
      </c>
      <c r="FO132" s="89"/>
      <c r="FP132" s="89">
        <v>-2.7</v>
      </c>
      <c r="FQ132" s="89" t="s">
        <v>8</v>
      </c>
      <c r="FR132" s="89" t="s">
        <v>8</v>
      </c>
      <c r="FS132" s="89" t="s">
        <v>8</v>
      </c>
      <c r="FT132" s="89">
        <v>-37.799999999999997</v>
      </c>
      <c r="FU132" s="88">
        <v>105.4</v>
      </c>
      <c r="FV132" s="89"/>
      <c r="FW132" s="89" t="s">
        <v>8</v>
      </c>
      <c r="FX132" s="89" t="s">
        <v>8</v>
      </c>
      <c r="FY132" s="89">
        <v>-50.4</v>
      </c>
      <c r="FZ132" s="89" t="s">
        <v>8</v>
      </c>
      <c r="GA132" s="89" t="s">
        <v>8</v>
      </c>
      <c r="GB132" s="88" t="s">
        <v>8</v>
      </c>
      <c r="GC132" s="89"/>
      <c r="GD132" s="89" t="s">
        <v>8</v>
      </c>
      <c r="GE132" s="89" t="s">
        <v>8</v>
      </c>
      <c r="GF132" s="89" t="s">
        <v>8</v>
      </c>
      <c r="GG132" s="89" t="s">
        <v>8</v>
      </c>
      <c r="GH132" s="89" t="s">
        <v>8</v>
      </c>
      <c r="GI132" s="88" t="s">
        <v>8</v>
      </c>
      <c r="GJ132" s="89"/>
      <c r="GK132" s="89">
        <v>-0.3</v>
      </c>
      <c r="GL132" s="89" t="s">
        <v>8</v>
      </c>
      <c r="GM132" s="89">
        <v>12.5</v>
      </c>
      <c r="GN132" s="89">
        <v>10.8</v>
      </c>
      <c r="GO132" s="89">
        <v>-6.8</v>
      </c>
      <c r="GP132" s="88">
        <v>104.1</v>
      </c>
      <c r="GQ132" s="89"/>
      <c r="GR132" s="89">
        <v>-15.5</v>
      </c>
      <c r="GS132" s="89" t="s">
        <v>8</v>
      </c>
      <c r="GT132" s="89">
        <v>-7.6</v>
      </c>
      <c r="GU132" s="89" t="s">
        <v>8</v>
      </c>
      <c r="GV132" s="89" t="s">
        <v>8</v>
      </c>
      <c r="GW132" s="88">
        <v>89.6</v>
      </c>
      <c r="GX132" s="89"/>
      <c r="GY132" s="89" t="s">
        <v>8</v>
      </c>
      <c r="GZ132" s="89" t="s">
        <v>8</v>
      </c>
      <c r="HA132" s="89" t="s">
        <v>8</v>
      </c>
      <c r="HB132" s="89">
        <v>3.8</v>
      </c>
      <c r="HC132" s="89" t="s">
        <v>8</v>
      </c>
      <c r="HD132" s="88">
        <v>112.4</v>
      </c>
      <c r="HE132" s="89"/>
      <c r="HF132" s="89">
        <v>-9.8000000000000007</v>
      </c>
      <c r="HG132" s="89" t="s">
        <v>8</v>
      </c>
      <c r="HH132" s="89">
        <v>-13.8</v>
      </c>
      <c r="HI132" s="89">
        <v>1.6</v>
      </c>
      <c r="HJ132" s="89">
        <v>-32.6</v>
      </c>
      <c r="HK132" s="88">
        <v>98</v>
      </c>
      <c r="HL132" s="89"/>
      <c r="HM132" s="89">
        <v>19.600000000000001</v>
      </c>
      <c r="HN132" s="89" t="s">
        <v>8</v>
      </c>
      <c r="HO132" s="89" t="s">
        <v>8</v>
      </c>
      <c r="HP132" s="89">
        <v>21.4</v>
      </c>
      <c r="HQ132" s="89">
        <v>24.9</v>
      </c>
      <c r="HR132" s="88">
        <v>118.3</v>
      </c>
      <c r="HS132" s="89"/>
      <c r="HT132" s="89">
        <v>-12.9</v>
      </c>
      <c r="HU132" s="89" t="s">
        <v>8</v>
      </c>
      <c r="HV132" s="89" t="s">
        <v>8</v>
      </c>
      <c r="HW132" s="89" t="s">
        <v>8</v>
      </c>
      <c r="HX132" s="89" t="s">
        <v>8</v>
      </c>
      <c r="HY132" s="88">
        <v>85.3</v>
      </c>
      <c r="HZ132" s="89"/>
      <c r="IA132" s="89">
        <v>-4.2</v>
      </c>
      <c r="IB132" s="89" t="s">
        <v>8</v>
      </c>
      <c r="IC132" s="89" t="s">
        <v>8</v>
      </c>
      <c r="ID132" s="89">
        <v>9</v>
      </c>
      <c r="IE132" s="89">
        <v>-26.1</v>
      </c>
      <c r="IF132" s="88">
        <v>92.5</v>
      </c>
      <c r="IG132" s="89"/>
      <c r="IH132" s="89">
        <v>-11.2</v>
      </c>
      <c r="II132" s="89" t="s">
        <v>8</v>
      </c>
      <c r="IJ132" s="89">
        <v>13.7</v>
      </c>
      <c r="IK132" s="89" t="s">
        <v>8</v>
      </c>
      <c r="IL132" s="89">
        <v>-44</v>
      </c>
      <c r="IM132" s="88">
        <v>91.4</v>
      </c>
      <c r="IN132" s="89"/>
      <c r="IO132" s="89" t="s">
        <v>8</v>
      </c>
      <c r="IP132" s="89" t="s">
        <v>8</v>
      </c>
      <c r="IQ132" s="89">
        <v>1.2</v>
      </c>
      <c r="IR132" s="89" t="s">
        <v>8</v>
      </c>
      <c r="IS132" s="89">
        <v>-45.2</v>
      </c>
      <c r="IT132" s="88">
        <v>96.7</v>
      </c>
      <c r="IU132" s="89"/>
      <c r="IV132" s="89">
        <v>-3.7</v>
      </c>
      <c r="IW132" s="89" t="s">
        <v>8</v>
      </c>
      <c r="IX132" s="89">
        <v>-7.5</v>
      </c>
      <c r="IY132" s="89">
        <v>3.9</v>
      </c>
      <c r="IZ132" s="89">
        <v>-34.9</v>
      </c>
      <c r="JA132" s="88">
        <v>101.9</v>
      </c>
    </row>
    <row r="133" spans="33:261">
      <c r="AG133" s="97">
        <f t="shared" si="36"/>
        <v>35033</v>
      </c>
      <c r="AH133" s="96">
        <f t="shared" si="37"/>
        <v>-34.9</v>
      </c>
      <c r="AY133" s="91">
        <v>35064</v>
      </c>
      <c r="AZ133" s="89"/>
      <c r="BA133" s="89">
        <v>-8.1999999999999993</v>
      </c>
      <c r="BB133" s="89" t="s">
        <v>8</v>
      </c>
      <c r="BC133" s="89">
        <v>-12.6</v>
      </c>
      <c r="BD133" s="89">
        <v>-14.6</v>
      </c>
      <c r="BE133" s="89">
        <v>-33.9</v>
      </c>
      <c r="BF133" s="88">
        <v>95.9</v>
      </c>
      <c r="BG133" s="89"/>
      <c r="BH133" s="89">
        <v>-9.9</v>
      </c>
      <c r="BI133" s="89" t="s">
        <v>8</v>
      </c>
      <c r="BJ133" s="89">
        <v>-14.4</v>
      </c>
      <c r="BK133" s="89">
        <v>-19.600000000000001</v>
      </c>
      <c r="BL133" s="89">
        <v>-36</v>
      </c>
      <c r="BM133" s="88">
        <v>97</v>
      </c>
      <c r="BN133" s="89"/>
      <c r="BO133" s="89">
        <v>-19.899999999999999</v>
      </c>
      <c r="BP133" s="89">
        <v>7</v>
      </c>
      <c r="BQ133" s="89">
        <v>-16.399999999999999</v>
      </c>
      <c r="BR133" s="89">
        <v>-10</v>
      </c>
      <c r="BS133" s="89">
        <v>-30.5</v>
      </c>
      <c r="BT133" s="88">
        <v>89</v>
      </c>
      <c r="BU133" s="89"/>
      <c r="BV133" s="89">
        <v>0.5</v>
      </c>
      <c r="BW133" s="89" t="s">
        <v>8</v>
      </c>
      <c r="BX133" s="89" t="s">
        <v>8</v>
      </c>
      <c r="BY133" s="89">
        <v>31.2</v>
      </c>
      <c r="BZ133" s="89">
        <v>-23.1</v>
      </c>
      <c r="CA133" s="88">
        <v>109.1</v>
      </c>
      <c r="CB133" s="89"/>
      <c r="CC133" s="89">
        <v>-7.9</v>
      </c>
      <c r="CD133" s="89" t="s">
        <v>8</v>
      </c>
      <c r="CE133" s="89">
        <v>-5.7</v>
      </c>
      <c r="CF133" s="89">
        <v>12.2</v>
      </c>
      <c r="CG133" s="89">
        <v>3.5</v>
      </c>
      <c r="CH133" s="88">
        <v>95.7</v>
      </c>
      <c r="CI133" s="89"/>
      <c r="CJ133" s="89">
        <v>0.7</v>
      </c>
      <c r="CK133" s="89" t="s">
        <v>8</v>
      </c>
      <c r="CL133" s="89">
        <v>10.8</v>
      </c>
      <c r="CM133" s="89" t="s">
        <v>8</v>
      </c>
      <c r="CN133" s="89">
        <v>10.6</v>
      </c>
      <c r="CO133" s="88">
        <v>103.5</v>
      </c>
      <c r="CP133" s="89"/>
      <c r="CQ133" s="89">
        <v>-12.9</v>
      </c>
      <c r="CR133" s="89">
        <v>35.6</v>
      </c>
      <c r="CS133" s="89">
        <v>-13.4</v>
      </c>
      <c r="CT133" s="89">
        <v>-15</v>
      </c>
      <c r="CU133" s="89">
        <v>-50.9</v>
      </c>
      <c r="CV133" s="88">
        <v>100.1</v>
      </c>
      <c r="CW133" s="89"/>
      <c r="CX133" s="89">
        <v>6</v>
      </c>
      <c r="CY133" s="89" t="s">
        <v>8</v>
      </c>
      <c r="CZ133" s="89">
        <v>-21.9</v>
      </c>
      <c r="DA133" s="89">
        <v>3.8</v>
      </c>
      <c r="DB133" s="89">
        <v>-7</v>
      </c>
      <c r="DC133" s="88">
        <v>99.6</v>
      </c>
      <c r="DD133" s="89"/>
      <c r="DE133" s="89" t="s">
        <v>8</v>
      </c>
      <c r="DF133" s="89" t="s">
        <v>8</v>
      </c>
      <c r="DG133" s="89">
        <v>2.6</v>
      </c>
      <c r="DH133" s="89" t="s">
        <v>8</v>
      </c>
      <c r="DI133" s="89" t="s">
        <v>8</v>
      </c>
      <c r="DJ133" s="88" t="s">
        <v>8</v>
      </c>
      <c r="DK133" s="89"/>
      <c r="DL133" s="89">
        <v>3.1</v>
      </c>
      <c r="DM133" s="89" t="s">
        <v>8</v>
      </c>
      <c r="DN133" s="89">
        <v>-29.6</v>
      </c>
      <c r="DO133" s="89">
        <v>-9.6</v>
      </c>
      <c r="DP133" s="89">
        <v>-14.9</v>
      </c>
      <c r="DQ133" s="88">
        <v>105.9</v>
      </c>
      <c r="DR133" s="89"/>
      <c r="DS133" s="89">
        <v>-14.4</v>
      </c>
      <c r="DT133" s="89" t="s">
        <v>8</v>
      </c>
      <c r="DU133" s="89">
        <v>-12.8</v>
      </c>
      <c r="DV133" s="89">
        <v>-14.6</v>
      </c>
      <c r="DW133" s="89">
        <v>-13.9</v>
      </c>
      <c r="DX133" s="88">
        <v>97.2</v>
      </c>
      <c r="DY133" s="89"/>
      <c r="DZ133" s="89">
        <v>-17.2</v>
      </c>
      <c r="EA133" s="89">
        <v>-10.9</v>
      </c>
      <c r="EB133" s="89">
        <v>-31</v>
      </c>
      <c r="EC133" s="89">
        <v>-16.600000000000001</v>
      </c>
      <c r="ED133" s="89">
        <v>-48.1</v>
      </c>
      <c r="EE133" s="88">
        <v>87.5</v>
      </c>
      <c r="EF133" s="89"/>
      <c r="EG133" s="89" t="s">
        <v>8</v>
      </c>
      <c r="EH133" s="89" t="s">
        <v>8</v>
      </c>
      <c r="EI133" s="89" t="s">
        <v>8</v>
      </c>
      <c r="EJ133" s="89" t="s">
        <v>8</v>
      </c>
      <c r="EK133" s="89" t="s">
        <v>8</v>
      </c>
      <c r="EL133" s="88" t="s">
        <v>8</v>
      </c>
      <c r="EM133" s="89"/>
      <c r="EN133" s="89">
        <v>2.5</v>
      </c>
      <c r="EO133" s="89" t="s">
        <v>8</v>
      </c>
      <c r="EP133" s="89">
        <v>-8.4</v>
      </c>
      <c r="EQ133" s="89">
        <v>-47.2</v>
      </c>
      <c r="ER133" s="89">
        <v>-28</v>
      </c>
      <c r="ES133" s="88">
        <v>105.4</v>
      </c>
      <c r="ET133" s="89"/>
      <c r="EU133" s="89" t="s">
        <v>8</v>
      </c>
      <c r="EV133" s="89" t="s">
        <v>8</v>
      </c>
      <c r="EW133" s="89" t="s">
        <v>8</v>
      </c>
      <c r="EX133" s="89" t="s">
        <v>8</v>
      </c>
      <c r="EY133" s="89" t="s">
        <v>8</v>
      </c>
      <c r="EZ133" s="88" t="s">
        <v>8</v>
      </c>
      <c r="FA133" s="89"/>
      <c r="FB133" s="89">
        <v>-14.1</v>
      </c>
      <c r="FC133" s="89" t="s">
        <v>8</v>
      </c>
      <c r="FD133" s="89">
        <v>-35.5</v>
      </c>
      <c r="FE133" s="89" t="s">
        <v>8</v>
      </c>
      <c r="FF133" s="89">
        <v>-43.6</v>
      </c>
      <c r="FG133" s="88">
        <v>93.8</v>
      </c>
      <c r="FH133" s="89"/>
      <c r="FI133" s="89">
        <v>-13</v>
      </c>
      <c r="FJ133" s="89" t="s">
        <v>8</v>
      </c>
      <c r="FK133" s="89" t="s">
        <v>8</v>
      </c>
      <c r="FL133" s="89">
        <v>-12.7</v>
      </c>
      <c r="FM133" s="89">
        <v>-47.9</v>
      </c>
      <c r="FN133" s="88">
        <v>97.7</v>
      </c>
      <c r="FO133" s="89"/>
      <c r="FP133" s="89">
        <v>-15.5</v>
      </c>
      <c r="FQ133" s="89" t="s">
        <v>8</v>
      </c>
      <c r="FR133" s="89" t="s">
        <v>8</v>
      </c>
      <c r="FS133" s="89" t="s">
        <v>8</v>
      </c>
      <c r="FT133" s="89">
        <v>-39.700000000000003</v>
      </c>
      <c r="FU133" s="88">
        <v>98.2</v>
      </c>
      <c r="FV133" s="89"/>
      <c r="FW133" s="89" t="s">
        <v>8</v>
      </c>
      <c r="FX133" s="89" t="s">
        <v>8</v>
      </c>
      <c r="FY133" s="89">
        <v>-47</v>
      </c>
      <c r="FZ133" s="89" t="s">
        <v>8</v>
      </c>
      <c r="GA133" s="89" t="s">
        <v>8</v>
      </c>
      <c r="GB133" s="88" t="s">
        <v>8</v>
      </c>
      <c r="GC133" s="89"/>
      <c r="GD133" s="89" t="s">
        <v>8</v>
      </c>
      <c r="GE133" s="89" t="s">
        <v>8</v>
      </c>
      <c r="GF133" s="89" t="s">
        <v>8</v>
      </c>
      <c r="GG133" s="89" t="s">
        <v>8</v>
      </c>
      <c r="GH133" s="89" t="s">
        <v>8</v>
      </c>
      <c r="GI133" s="88" t="s">
        <v>8</v>
      </c>
      <c r="GJ133" s="89"/>
      <c r="GK133" s="89">
        <v>-0.7</v>
      </c>
      <c r="GL133" s="89" t="s">
        <v>8</v>
      </c>
      <c r="GM133" s="89">
        <v>12.5</v>
      </c>
      <c r="GN133" s="89">
        <v>15.2</v>
      </c>
      <c r="GO133" s="89">
        <v>-9</v>
      </c>
      <c r="GP133" s="88">
        <v>105</v>
      </c>
      <c r="GQ133" s="89"/>
      <c r="GR133" s="89">
        <v>-16.600000000000001</v>
      </c>
      <c r="GS133" s="89" t="s">
        <v>8</v>
      </c>
      <c r="GT133" s="89">
        <v>-3.1</v>
      </c>
      <c r="GU133" s="89" t="s">
        <v>8</v>
      </c>
      <c r="GV133" s="89" t="s">
        <v>8</v>
      </c>
      <c r="GW133" s="88">
        <v>91</v>
      </c>
      <c r="GX133" s="89"/>
      <c r="GY133" s="89" t="s">
        <v>8</v>
      </c>
      <c r="GZ133" s="89" t="s">
        <v>8</v>
      </c>
      <c r="HA133" s="89" t="s">
        <v>8</v>
      </c>
      <c r="HB133" s="89">
        <v>2.6</v>
      </c>
      <c r="HC133" s="89" t="s">
        <v>8</v>
      </c>
      <c r="HD133" s="88">
        <v>114.1</v>
      </c>
      <c r="HE133" s="89"/>
      <c r="HF133" s="89">
        <v>-10.4</v>
      </c>
      <c r="HG133" s="89" t="s">
        <v>8</v>
      </c>
      <c r="HH133" s="89">
        <v>-16.399999999999999</v>
      </c>
      <c r="HI133" s="89">
        <v>-1.6</v>
      </c>
      <c r="HJ133" s="89">
        <v>-30</v>
      </c>
      <c r="HK133" s="88">
        <v>97</v>
      </c>
      <c r="HL133" s="89"/>
      <c r="HM133" s="89">
        <v>20.2</v>
      </c>
      <c r="HN133" s="89" t="s">
        <v>8</v>
      </c>
      <c r="HO133" s="89" t="s">
        <v>8</v>
      </c>
      <c r="HP133" s="89">
        <v>21.3</v>
      </c>
      <c r="HQ133" s="89">
        <v>25.1</v>
      </c>
      <c r="HR133" s="88">
        <v>118.9</v>
      </c>
      <c r="HS133" s="89"/>
      <c r="HT133" s="89">
        <v>-15.9</v>
      </c>
      <c r="HU133" s="89" t="s">
        <v>8</v>
      </c>
      <c r="HV133" s="89" t="s">
        <v>8</v>
      </c>
      <c r="HW133" s="89" t="s">
        <v>8</v>
      </c>
      <c r="HX133" s="89" t="s">
        <v>8</v>
      </c>
      <c r="HY133" s="88">
        <v>81.8</v>
      </c>
      <c r="HZ133" s="89"/>
      <c r="IA133" s="89">
        <v>-22.4</v>
      </c>
      <c r="IB133" s="89" t="s">
        <v>8</v>
      </c>
      <c r="IC133" s="89" t="s">
        <v>8</v>
      </c>
      <c r="ID133" s="89">
        <v>6.7</v>
      </c>
      <c r="IE133" s="89">
        <v>-20.7</v>
      </c>
      <c r="IF133" s="88">
        <v>78.3</v>
      </c>
      <c r="IG133" s="89"/>
      <c r="IH133" s="89">
        <v>-11.7</v>
      </c>
      <c r="II133" s="89" t="s">
        <v>8</v>
      </c>
      <c r="IJ133" s="89">
        <v>11.9</v>
      </c>
      <c r="IK133" s="89" t="s">
        <v>8</v>
      </c>
      <c r="IL133" s="89">
        <v>-42.2</v>
      </c>
      <c r="IM133" s="88">
        <v>89.7</v>
      </c>
      <c r="IN133" s="89"/>
      <c r="IO133" s="89" t="s">
        <v>8</v>
      </c>
      <c r="IP133" s="89" t="s">
        <v>8</v>
      </c>
      <c r="IQ133" s="89">
        <v>3.8</v>
      </c>
      <c r="IR133" s="89" t="s">
        <v>8</v>
      </c>
      <c r="IS133" s="89">
        <v>-45.6</v>
      </c>
      <c r="IT133" s="88">
        <v>97.5</v>
      </c>
      <c r="IU133" s="89"/>
      <c r="IV133" s="89">
        <v>-6.2</v>
      </c>
      <c r="IW133" s="89" t="s">
        <v>8</v>
      </c>
      <c r="IX133" s="89">
        <v>-7.5</v>
      </c>
      <c r="IY133" s="89">
        <v>3.4</v>
      </c>
      <c r="IZ133" s="89">
        <v>-33.799999999999997</v>
      </c>
      <c r="JA133" s="88">
        <v>99.3</v>
      </c>
    </row>
    <row r="134" spans="33:261">
      <c r="AG134" s="97">
        <f t="shared" si="36"/>
        <v>35064</v>
      </c>
      <c r="AH134" s="96">
        <f t="shared" si="37"/>
        <v>-33.799999999999997</v>
      </c>
      <c r="AY134" s="91">
        <v>35095</v>
      </c>
      <c r="AZ134" s="98"/>
      <c r="BA134" s="89">
        <v>-9.6999999999999993</v>
      </c>
      <c r="BB134" s="89" t="s">
        <v>8</v>
      </c>
      <c r="BC134" s="89">
        <v>-12.9</v>
      </c>
      <c r="BD134" s="89">
        <v>-10.3</v>
      </c>
      <c r="BE134" s="89">
        <v>-33</v>
      </c>
      <c r="BF134" s="88">
        <v>95.3</v>
      </c>
      <c r="BG134" s="89"/>
      <c r="BH134" s="89">
        <v>-12.1</v>
      </c>
      <c r="BI134" s="89">
        <v>14.8</v>
      </c>
      <c r="BJ134" s="89">
        <v>-14.9</v>
      </c>
      <c r="BK134" s="89">
        <v>-14.6</v>
      </c>
      <c r="BL134" s="89">
        <v>-34.5</v>
      </c>
      <c r="BM134" s="88">
        <v>97.1</v>
      </c>
      <c r="BN134" s="89"/>
      <c r="BO134" s="89">
        <v>-21</v>
      </c>
      <c r="BP134" s="89">
        <v>4.9000000000000004</v>
      </c>
      <c r="BQ134" s="89">
        <v>-13.8</v>
      </c>
      <c r="BR134" s="89">
        <v>-14.1</v>
      </c>
      <c r="BS134" s="89">
        <v>-30.8</v>
      </c>
      <c r="BT134" s="88">
        <v>88.4</v>
      </c>
      <c r="BU134" s="89"/>
      <c r="BV134" s="89">
        <v>-0.2</v>
      </c>
      <c r="BW134" s="89" t="s">
        <v>8</v>
      </c>
      <c r="BX134" s="89" t="s">
        <v>8</v>
      </c>
      <c r="BY134" s="89">
        <v>27.4</v>
      </c>
      <c r="BZ134" s="89">
        <v>-25.2</v>
      </c>
      <c r="CA134" s="88">
        <v>107.5</v>
      </c>
      <c r="CB134" s="89"/>
      <c r="CC134" s="89">
        <v>1.6</v>
      </c>
      <c r="CD134" s="89" t="s">
        <v>8</v>
      </c>
      <c r="CE134" s="89">
        <v>-5.8</v>
      </c>
      <c r="CF134" s="89">
        <v>14.3</v>
      </c>
      <c r="CG134" s="89">
        <v>3.9</v>
      </c>
      <c r="CH134" s="88">
        <v>102.3</v>
      </c>
      <c r="CI134" s="89"/>
      <c r="CJ134" s="89">
        <v>-9.3000000000000007</v>
      </c>
      <c r="CK134" s="89" t="s">
        <v>8</v>
      </c>
      <c r="CL134" s="89">
        <v>13.1</v>
      </c>
      <c r="CM134" s="89" t="s">
        <v>8</v>
      </c>
      <c r="CN134" s="89">
        <v>4.9000000000000004</v>
      </c>
      <c r="CO134" s="88">
        <v>94.4</v>
      </c>
      <c r="CP134" s="89"/>
      <c r="CQ134" s="89">
        <v>-15.7</v>
      </c>
      <c r="CR134" s="89">
        <v>34.9</v>
      </c>
      <c r="CS134" s="89">
        <v>-17.5</v>
      </c>
      <c r="CT134" s="89">
        <v>-13.8</v>
      </c>
      <c r="CU134" s="89">
        <v>-52.8</v>
      </c>
      <c r="CV134" s="88">
        <v>97.8</v>
      </c>
      <c r="CW134" s="89"/>
      <c r="CX134" s="89">
        <v>1.8</v>
      </c>
      <c r="CY134" s="89" t="s">
        <v>8</v>
      </c>
      <c r="CZ134" s="89">
        <v>-18.399999999999999</v>
      </c>
      <c r="DA134" s="89">
        <v>12.8</v>
      </c>
      <c r="DB134" s="89">
        <v>-9.6999999999999993</v>
      </c>
      <c r="DC134" s="88">
        <v>98.3</v>
      </c>
      <c r="DD134" s="89"/>
      <c r="DE134" s="89" t="s">
        <v>8</v>
      </c>
      <c r="DF134" s="89" t="s">
        <v>8</v>
      </c>
      <c r="DG134" s="89">
        <v>2.8</v>
      </c>
      <c r="DH134" s="89" t="s">
        <v>8</v>
      </c>
      <c r="DI134" s="89" t="s">
        <v>8</v>
      </c>
      <c r="DJ134" s="88" t="s">
        <v>8</v>
      </c>
      <c r="DK134" s="89"/>
      <c r="DL134" s="89">
        <v>-1.8</v>
      </c>
      <c r="DM134" s="89" t="s">
        <v>8</v>
      </c>
      <c r="DN134" s="89">
        <v>-30</v>
      </c>
      <c r="DO134" s="89">
        <v>-4.5</v>
      </c>
      <c r="DP134" s="89">
        <v>-18.899999999999999</v>
      </c>
      <c r="DQ134" s="88">
        <v>102.9</v>
      </c>
      <c r="DR134" s="89"/>
      <c r="DS134" s="89">
        <v>-17.600000000000001</v>
      </c>
      <c r="DT134" s="89" t="s">
        <v>8</v>
      </c>
      <c r="DU134" s="89">
        <v>-7.1</v>
      </c>
      <c r="DV134" s="89">
        <v>-8.9</v>
      </c>
      <c r="DW134" s="89">
        <v>-11.5</v>
      </c>
      <c r="DX134" s="88">
        <v>98.2</v>
      </c>
      <c r="DY134" s="89"/>
      <c r="DZ134" s="89">
        <v>-18.3</v>
      </c>
      <c r="EA134" s="89">
        <v>-12.5</v>
      </c>
      <c r="EB134" s="89">
        <v>-26.7</v>
      </c>
      <c r="EC134" s="89">
        <v>-9.8000000000000007</v>
      </c>
      <c r="ED134" s="89">
        <v>-49.3</v>
      </c>
      <c r="EE134" s="88">
        <v>88</v>
      </c>
      <c r="EF134" s="89"/>
      <c r="EG134" s="89" t="s">
        <v>8</v>
      </c>
      <c r="EH134" s="89" t="s">
        <v>8</v>
      </c>
      <c r="EI134" s="89" t="s">
        <v>8</v>
      </c>
      <c r="EJ134" s="89" t="s">
        <v>8</v>
      </c>
      <c r="EK134" s="89" t="s">
        <v>8</v>
      </c>
      <c r="EL134" s="88" t="s">
        <v>8</v>
      </c>
      <c r="EM134" s="89"/>
      <c r="EN134" s="89">
        <v>1</v>
      </c>
      <c r="EO134" s="89" t="s">
        <v>8</v>
      </c>
      <c r="EP134" s="89">
        <v>-11.8</v>
      </c>
      <c r="EQ134" s="89">
        <v>-35.4</v>
      </c>
      <c r="ER134" s="89">
        <v>-23.7</v>
      </c>
      <c r="ES134" s="88">
        <v>103.7</v>
      </c>
      <c r="ET134" s="89"/>
      <c r="EU134" s="89" t="s">
        <v>8</v>
      </c>
      <c r="EV134" s="89" t="s">
        <v>8</v>
      </c>
      <c r="EW134" s="89" t="s">
        <v>8</v>
      </c>
      <c r="EX134" s="89" t="s">
        <v>8</v>
      </c>
      <c r="EY134" s="89" t="s">
        <v>8</v>
      </c>
      <c r="EZ134" s="88" t="s">
        <v>8</v>
      </c>
      <c r="FA134" s="89"/>
      <c r="FB134" s="89">
        <v>-21.3</v>
      </c>
      <c r="FC134" s="89" t="s">
        <v>8</v>
      </c>
      <c r="FD134" s="89">
        <v>-41.3</v>
      </c>
      <c r="FE134" s="89">
        <v>5.5</v>
      </c>
      <c r="FF134" s="89">
        <v>-53</v>
      </c>
      <c r="FG134" s="88">
        <v>88.5</v>
      </c>
      <c r="FH134" s="89"/>
      <c r="FI134" s="89">
        <v>-12.4</v>
      </c>
      <c r="FJ134" s="89" t="s">
        <v>8</v>
      </c>
      <c r="FK134" s="89" t="s">
        <v>8</v>
      </c>
      <c r="FL134" s="89">
        <v>-14.4</v>
      </c>
      <c r="FM134" s="89">
        <v>-51.4</v>
      </c>
      <c r="FN134" s="88">
        <v>98.9</v>
      </c>
      <c r="FO134" s="89"/>
      <c r="FP134" s="89">
        <v>-21.6</v>
      </c>
      <c r="FQ134" s="89" t="s">
        <v>8</v>
      </c>
      <c r="FR134" s="89" t="s">
        <v>8</v>
      </c>
      <c r="FS134" s="89" t="s">
        <v>8</v>
      </c>
      <c r="FT134" s="89">
        <v>-56.6</v>
      </c>
      <c r="FU134" s="88">
        <v>92.6</v>
      </c>
      <c r="FV134" s="89"/>
      <c r="FW134" s="89">
        <v>-3.3</v>
      </c>
      <c r="FX134" s="89" t="s">
        <v>8</v>
      </c>
      <c r="FY134" s="89">
        <v>-46.6</v>
      </c>
      <c r="FZ134" s="89">
        <v>-10</v>
      </c>
      <c r="GA134" s="89">
        <v>-17.8</v>
      </c>
      <c r="GB134" s="88">
        <v>93.5</v>
      </c>
      <c r="GC134" s="89"/>
      <c r="GD134" s="89" t="s">
        <v>8</v>
      </c>
      <c r="GE134" s="89" t="s">
        <v>8</v>
      </c>
      <c r="GF134" s="89" t="s">
        <v>8</v>
      </c>
      <c r="GG134" s="89" t="s">
        <v>8</v>
      </c>
      <c r="GH134" s="89" t="s">
        <v>8</v>
      </c>
      <c r="GI134" s="88" t="s">
        <v>8</v>
      </c>
      <c r="GJ134" s="89"/>
      <c r="GK134" s="89">
        <v>-1.6</v>
      </c>
      <c r="GL134" s="89">
        <v>-4.4000000000000004</v>
      </c>
      <c r="GM134" s="89">
        <v>11.6</v>
      </c>
      <c r="GN134" s="89">
        <v>14.2</v>
      </c>
      <c r="GO134" s="89">
        <v>-9.3000000000000007</v>
      </c>
      <c r="GP134" s="88">
        <v>100.5</v>
      </c>
      <c r="GQ134" s="89"/>
      <c r="GR134" s="89">
        <v>-21.2</v>
      </c>
      <c r="GS134" s="89" t="s">
        <v>8</v>
      </c>
      <c r="GT134" s="89">
        <v>-8.6999999999999993</v>
      </c>
      <c r="GU134" s="89">
        <v>-19.399999999999999</v>
      </c>
      <c r="GV134" s="89">
        <v>-42</v>
      </c>
      <c r="GW134" s="88">
        <v>84.2</v>
      </c>
      <c r="GX134" s="89"/>
      <c r="GY134" s="89" t="s">
        <v>8</v>
      </c>
      <c r="GZ134" s="89" t="s">
        <v>8</v>
      </c>
      <c r="HA134" s="89" t="s">
        <v>8</v>
      </c>
      <c r="HB134" s="89">
        <v>5</v>
      </c>
      <c r="HC134" s="89" t="s">
        <v>8</v>
      </c>
      <c r="HD134" s="88">
        <v>111.7</v>
      </c>
      <c r="HE134" s="89"/>
      <c r="HF134" s="89">
        <v>-10.199999999999999</v>
      </c>
      <c r="HG134" s="89" t="s">
        <v>8</v>
      </c>
      <c r="HH134" s="89">
        <v>-15.7</v>
      </c>
      <c r="HI134" s="89">
        <v>-3</v>
      </c>
      <c r="HJ134" s="89">
        <v>-21.9</v>
      </c>
      <c r="HK134" s="88">
        <v>97.2</v>
      </c>
      <c r="HL134" s="89"/>
      <c r="HM134" s="89">
        <v>16.3</v>
      </c>
      <c r="HN134" s="89" t="s">
        <v>8</v>
      </c>
      <c r="HO134" s="89" t="s">
        <v>8</v>
      </c>
      <c r="HP134" s="89">
        <v>22.6</v>
      </c>
      <c r="HQ134" s="89">
        <v>4.5</v>
      </c>
      <c r="HR134" s="88">
        <v>115</v>
      </c>
      <c r="HS134" s="89"/>
      <c r="HT134" s="89">
        <v>-13.5</v>
      </c>
      <c r="HU134" s="89" t="s">
        <v>8</v>
      </c>
      <c r="HV134" s="89" t="s">
        <v>8</v>
      </c>
      <c r="HW134" s="89" t="s">
        <v>8</v>
      </c>
      <c r="HX134" s="89" t="s">
        <v>8</v>
      </c>
      <c r="HY134" s="88">
        <v>85.3</v>
      </c>
      <c r="HZ134" s="89"/>
      <c r="IA134" s="89">
        <v>-4.2</v>
      </c>
      <c r="IB134" s="89" t="s">
        <v>8</v>
      </c>
      <c r="IC134" s="89" t="s">
        <v>8</v>
      </c>
      <c r="ID134" s="89">
        <v>-1.7</v>
      </c>
      <c r="IE134" s="89">
        <v>-29.5</v>
      </c>
      <c r="IF134" s="88">
        <v>90.4</v>
      </c>
      <c r="IG134" s="89"/>
      <c r="IH134" s="89">
        <v>-19.899999999999999</v>
      </c>
      <c r="II134" s="89" t="s">
        <v>8</v>
      </c>
      <c r="IJ134" s="89">
        <v>8.4</v>
      </c>
      <c r="IK134" s="89" t="s">
        <v>8</v>
      </c>
      <c r="IL134" s="89">
        <v>-45.2</v>
      </c>
      <c r="IM134" s="88">
        <v>83.9</v>
      </c>
      <c r="IN134" s="89"/>
      <c r="IO134" s="89">
        <v>-7.7</v>
      </c>
      <c r="IP134" s="89" t="s">
        <v>8</v>
      </c>
      <c r="IQ134" s="89">
        <v>-2.7</v>
      </c>
      <c r="IR134" s="89" t="s">
        <v>8</v>
      </c>
      <c r="IS134" s="89">
        <v>-43.5</v>
      </c>
      <c r="IT134" s="88">
        <v>94.1</v>
      </c>
      <c r="IU134" s="89"/>
      <c r="IV134" s="89">
        <v>-3.6</v>
      </c>
      <c r="IW134" s="89" t="s">
        <v>8</v>
      </c>
      <c r="IX134" s="89">
        <v>-5.4</v>
      </c>
      <c r="IY134" s="89">
        <v>5.7</v>
      </c>
      <c r="IZ134" s="89">
        <v>-34</v>
      </c>
      <c r="JA134" s="88">
        <v>102</v>
      </c>
    </row>
    <row r="135" spans="33:261">
      <c r="AG135" s="97">
        <f t="shared" si="36"/>
        <v>35095</v>
      </c>
      <c r="AH135" s="96">
        <f t="shared" si="37"/>
        <v>-34</v>
      </c>
      <c r="AY135" s="91">
        <v>35124</v>
      </c>
      <c r="AZ135" s="98"/>
      <c r="BA135" s="89">
        <v>-12.1</v>
      </c>
      <c r="BB135" s="89" t="s">
        <v>8</v>
      </c>
      <c r="BC135" s="89">
        <v>-14.1</v>
      </c>
      <c r="BD135" s="89">
        <v>-8.4</v>
      </c>
      <c r="BE135" s="89">
        <v>-34.4</v>
      </c>
      <c r="BF135" s="88">
        <v>93.2</v>
      </c>
      <c r="BG135" s="89"/>
      <c r="BH135" s="89">
        <v>-15</v>
      </c>
      <c r="BI135" s="89">
        <v>9.6999999999999993</v>
      </c>
      <c r="BJ135" s="89">
        <v>-16.2</v>
      </c>
      <c r="BK135" s="89">
        <v>-13.3</v>
      </c>
      <c r="BL135" s="89">
        <v>-36.799999999999997</v>
      </c>
      <c r="BM135" s="88">
        <v>93.7</v>
      </c>
      <c r="BN135" s="89"/>
      <c r="BO135" s="89">
        <v>-23.2</v>
      </c>
      <c r="BP135" s="89">
        <v>7.3</v>
      </c>
      <c r="BQ135" s="89">
        <v>-17</v>
      </c>
      <c r="BR135" s="89">
        <v>-7.6</v>
      </c>
      <c r="BS135" s="89">
        <v>-29.5</v>
      </c>
      <c r="BT135" s="88">
        <v>87.9</v>
      </c>
      <c r="BU135" s="89"/>
      <c r="BV135" s="89">
        <v>-1</v>
      </c>
      <c r="BW135" s="89" t="s">
        <v>8</v>
      </c>
      <c r="BX135" s="89" t="s">
        <v>8</v>
      </c>
      <c r="BY135" s="89">
        <v>24.3</v>
      </c>
      <c r="BZ135" s="89">
        <v>-23.1</v>
      </c>
      <c r="CA135" s="88">
        <v>106.7</v>
      </c>
      <c r="CB135" s="89"/>
      <c r="CC135" s="89">
        <v>0.4</v>
      </c>
      <c r="CD135" s="89" t="s">
        <v>8</v>
      </c>
      <c r="CE135" s="89">
        <v>-6.2</v>
      </c>
      <c r="CF135" s="89">
        <v>12.5</v>
      </c>
      <c r="CG135" s="89">
        <v>-2.5</v>
      </c>
      <c r="CH135" s="88">
        <v>101</v>
      </c>
      <c r="CI135" s="89"/>
      <c r="CJ135" s="89">
        <v>-9.6999999999999993</v>
      </c>
      <c r="CK135" s="89" t="s">
        <v>8</v>
      </c>
      <c r="CL135" s="89">
        <v>11</v>
      </c>
      <c r="CM135" s="89" t="s">
        <v>8</v>
      </c>
      <c r="CN135" s="89">
        <v>5.4</v>
      </c>
      <c r="CO135" s="88">
        <v>93.4</v>
      </c>
      <c r="CP135" s="89"/>
      <c r="CQ135" s="89">
        <v>-19.399999999999999</v>
      </c>
      <c r="CR135" s="89">
        <v>35.299999999999997</v>
      </c>
      <c r="CS135" s="89">
        <v>-18.7</v>
      </c>
      <c r="CT135" s="89">
        <v>-12.7</v>
      </c>
      <c r="CU135" s="89">
        <v>-51.6</v>
      </c>
      <c r="CV135" s="88">
        <v>95.9</v>
      </c>
      <c r="CW135" s="89"/>
      <c r="CX135" s="89">
        <v>1.9</v>
      </c>
      <c r="CY135" s="89" t="s">
        <v>8</v>
      </c>
      <c r="CZ135" s="89">
        <v>-18.100000000000001</v>
      </c>
      <c r="DA135" s="89">
        <v>11.6</v>
      </c>
      <c r="DB135" s="89">
        <v>-9.8000000000000007</v>
      </c>
      <c r="DC135" s="88">
        <v>98.2</v>
      </c>
      <c r="DD135" s="89"/>
      <c r="DE135" s="89" t="s">
        <v>8</v>
      </c>
      <c r="DF135" s="89" t="s">
        <v>8</v>
      </c>
      <c r="DG135" s="89">
        <v>3</v>
      </c>
      <c r="DH135" s="89" t="s">
        <v>8</v>
      </c>
      <c r="DI135" s="89" t="s">
        <v>8</v>
      </c>
      <c r="DJ135" s="88" t="s">
        <v>8</v>
      </c>
      <c r="DK135" s="89"/>
      <c r="DL135" s="89">
        <v>-2.5</v>
      </c>
      <c r="DM135" s="89" t="s">
        <v>8</v>
      </c>
      <c r="DN135" s="89">
        <v>-22.7</v>
      </c>
      <c r="DO135" s="89">
        <v>-3.9</v>
      </c>
      <c r="DP135" s="89">
        <v>-18.7</v>
      </c>
      <c r="DQ135" s="88">
        <v>103.5</v>
      </c>
      <c r="DR135" s="89"/>
      <c r="DS135" s="89">
        <v>-18.399999999999999</v>
      </c>
      <c r="DT135" s="89" t="s">
        <v>8</v>
      </c>
      <c r="DU135" s="89">
        <v>-9.5</v>
      </c>
      <c r="DV135" s="89">
        <v>-8.5</v>
      </c>
      <c r="DW135" s="89">
        <v>-19.3</v>
      </c>
      <c r="DX135" s="88">
        <v>96.1</v>
      </c>
      <c r="DY135" s="89"/>
      <c r="DZ135" s="89">
        <v>-17.100000000000001</v>
      </c>
      <c r="EA135" s="89">
        <v>-11.1</v>
      </c>
      <c r="EB135" s="89">
        <v>-27.7</v>
      </c>
      <c r="EC135" s="89">
        <v>-16.5</v>
      </c>
      <c r="ED135" s="89">
        <v>-48.4</v>
      </c>
      <c r="EE135" s="88">
        <v>88.2</v>
      </c>
      <c r="EF135" s="89"/>
      <c r="EG135" s="89" t="s">
        <v>8</v>
      </c>
      <c r="EH135" s="89" t="s">
        <v>8</v>
      </c>
      <c r="EI135" s="89" t="s">
        <v>8</v>
      </c>
      <c r="EJ135" s="89" t="s">
        <v>8</v>
      </c>
      <c r="EK135" s="89" t="s">
        <v>8</v>
      </c>
      <c r="EL135" s="88" t="s">
        <v>8</v>
      </c>
      <c r="EM135" s="89"/>
      <c r="EN135" s="89">
        <v>-7</v>
      </c>
      <c r="EO135" s="89" t="s">
        <v>8</v>
      </c>
      <c r="EP135" s="89">
        <v>-10.9</v>
      </c>
      <c r="EQ135" s="89">
        <v>-24.7</v>
      </c>
      <c r="ER135" s="89">
        <v>-26.3</v>
      </c>
      <c r="ES135" s="88">
        <v>97</v>
      </c>
      <c r="ET135" s="89"/>
      <c r="EU135" s="89" t="s">
        <v>8</v>
      </c>
      <c r="EV135" s="89" t="s">
        <v>8</v>
      </c>
      <c r="EW135" s="89" t="s">
        <v>8</v>
      </c>
      <c r="EX135" s="89" t="s">
        <v>8</v>
      </c>
      <c r="EY135" s="89" t="s">
        <v>8</v>
      </c>
      <c r="EZ135" s="88" t="s">
        <v>8</v>
      </c>
      <c r="FA135" s="89"/>
      <c r="FB135" s="89">
        <v>-20.8</v>
      </c>
      <c r="FC135" s="89" t="s">
        <v>8</v>
      </c>
      <c r="FD135" s="89">
        <v>-41.8</v>
      </c>
      <c r="FE135" s="89">
        <v>5.0999999999999996</v>
      </c>
      <c r="FF135" s="89">
        <v>-52.5</v>
      </c>
      <c r="FG135" s="88">
        <v>88.7</v>
      </c>
      <c r="FH135" s="89"/>
      <c r="FI135" s="89">
        <v>-12.2</v>
      </c>
      <c r="FJ135" s="89" t="s">
        <v>8</v>
      </c>
      <c r="FK135" s="89" t="s">
        <v>8</v>
      </c>
      <c r="FL135" s="89">
        <v>-14.3</v>
      </c>
      <c r="FM135" s="89">
        <v>-50.9</v>
      </c>
      <c r="FN135" s="88">
        <v>98.7</v>
      </c>
      <c r="FO135" s="89"/>
      <c r="FP135" s="89">
        <v>-19.399999999999999</v>
      </c>
      <c r="FQ135" s="89" t="s">
        <v>8</v>
      </c>
      <c r="FR135" s="89" t="s">
        <v>8</v>
      </c>
      <c r="FS135" s="89" t="s">
        <v>8</v>
      </c>
      <c r="FT135" s="89">
        <v>-52.1</v>
      </c>
      <c r="FU135" s="88">
        <v>94</v>
      </c>
      <c r="FV135" s="89"/>
      <c r="FW135" s="89">
        <v>-1.7</v>
      </c>
      <c r="FX135" s="89" t="s">
        <v>8</v>
      </c>
      <c r="FY135" s="89">
        <v>-48.7</v>
      </c>
      <c r="FZ135" s="89">
        <v>-4.5999999999999996</v>
      </c>
      <c r="GA135" s="89">
        <v>-17.8</v>
      </c>
      <c r="GB135" s="88">
        <v>94.1</v>
      </c>
      <c r="GC135" s="89"/>
      <c r="GD135" s="89" t="s">
        <v>8</v>
      </c>
      <c r="GE135" s="89" t="s">
        <v>8</v>
      </c>
      <c r="GF135" s="89" t="s">
        <v>8</v>
      </c>
      <c r="GG135" s="89" t="s">
        <v>8</v>
      </c>
      <c r="GH135" s="89" t="s">
        <v>8</v>
      </c>
      <c r="GI135" s="88" t="s">
        <v>8</v>
      </c>
      <c r="GJ135" s="89"/>
      <c r="GK135" s="89">
        <v>-2.9</v>
      </c>
      <c r="GL135" s="89">
        <v>-3.8</v>
      </c>
      <c r="GM135" s="89">
        <v>2.5</v>
      </c>
      <c r="GN135" s="89">
        <v>14</v>
      </c>
      <c r="GO135" s="89">
        <v>-6.3</v>
      </c>
      <c r="GP135" s="88">
        <v>98.4</v>
      </c>
      <c r="GQ135" s="89"/>
      <c r="GR135" s="89">
        <v>-17.7</v>
      </c>
      <c r="GS135" s="89" t="s">
        <v>8</v>
      </c>
      <c r="GT135" s="89">
        <v>-11.2</v>
      </c>
      <c r="GU135" s="89">
        <v>-15.1</v>
      </c>
      <c r="GV135" s="89">
        <v>-41.1</v>
      </c>
      <c r="GW135" s="88">
        <v>85.9</v>
      </c>
      <c r="GX135" s="89"/>
      <c r="GY135" s="89" t="s">
        <v>8</v>
      </c>
      <c r="GZ135" s="89" t="s">
        <v>8</v>
      </c>
      <c r="HA135" s="89" t="s">
        <v>8</v>
      </c>
      <c r="HB135" s="89">
        <v>5.7</v>
      </c>
      <c r="HC135" s="89" t="s">
        <v>8</v>
      </c>
      <c r="HD135" s="88">
        <v>114.1</v>
      </c>
      <c r="HE135" s="89"/>
      <c r="HF135" s="89">
        <v>-10.4</v>
      </c>
      <c r="HG135" s="89" t="s">
        <v>8</v>
      </c>
      <c r="HH135" s="89">
        <v>-18.8</v>
      </c>
      <c r="HI135" s="89">
        <v>4.3</v>
      </c>
      <c r="HJ135" s="89">
        <v>-22.5</v>
      </c>
      <c r="HK135" s="88">
        <v>97.4</v>
      </c>
      <c r="HL135" s="89"/>
      <c r="HM135" s="89">
        <v>16.5</v>
      </c>
      <c r="HN135" s="89" t="s">
        <v>8</v>
      </c>
      <c r="HO135" s="89" t="s">
        <v>8</v>
      </c>
      <c r="HP135" s="89">
        <v>21.5</v>
      </c>
      <c r="HQ135" s="89">
        <v>4.7</v>
      </c>
      <c r="HR135" s="88">
        <v>115</v>
      </c>
      <c r="HS135" s="89"/>
      <c r="HT135" s="89">
        <v>-14.3</v>
      </c>
      <c r="HU135" s="89" t="s">
        <v>8</v>
      </c>
      <c r="HV135" s="89" t="s">
        <v>8</v>
      </c>
      <c r="HW135" s="89" t="s">
        <v>8</v>
      </c>
      <c r="HX135" s="89" t="s">
        <v>8</v>
      </c>
      <c r="HY135" s="88">
        <v>82.2</v>
      </c>
      <c r="HZ135" s="89"/>
      <c r="IA135" s="89">
        <v>-9.9</v>
      </c>
      <c r="IB135" s="89" t="s">
        <v>8</v>
      </c>
      <c r="IC135" s="89" t="s">
        <v>8</v>
      </c>
      <c r="ID135" s="89">
        <v>9.4</v>
      </c>
      <c r="IE135" s="89">
        <v>-21.2</v>
      </c>
      <c r="IF135" s="88">
        <v>87.9</v>
      </c>
      <c r="IG135" s="89"/>
      <c r="IH135" s="89">
        <v>-16.899999999999999</v>
      </c>
      <c r="II135" s="89" t="s">
        <v>8</v>
      </c>
      <c r="IJ135" s="89">
        <v>8.5</v>
      </c>
      <c r="IK135" s="89" t="s">
        <v>8</v>
      </c>
      <c r="IL135" s="89">
        <v>-45.9</v>
      </c>
      <c r="IM135" s="88">
        <v>87.1</v>
      </c>
      <c r="IN135" s="89"/>
      <c r="IO135" s="89">
        <v>-8.9</v>
      </c>
      <c r="IP135" s="89" t="s">
        <v>8</v>
      </c>
      <c r="IQ135" s="89">
        <v>-3.1</v>
      </c>
      <c r="IR135" s="89" t="s">
        <v>8</v>
      </c>
      <c r="IS135" s="89">
        <v>-47.1</v>
      </c>
      <c r="IT135" s="88">
        <v>94.3</v>
      </c>
      <c r="IU135" s="89"/>
      <c r="IV135" s="89">
        <v>-5.9</v>
      </c>
      <c r="IW135" s="89" t="s">
        <v>8</v>
      </c>
      <c r="IX135" s="89">
        <v>-6.9</v>
      </c>
      <c r="IY135" s="89">
        <v>11</v>
      </c>
      <c r="IZ135" s="89">
        <v>-33.6</v>
      </c>
      <c r="JA135" s="88">
        <v>101.5</v>
      </c>
    </row>
    <row r="136" spans="33:261">
      <c r="AG136" s="97">
        <f t="shared" si="36"/>
        <v>35124</v>
      </c>
      <c r="AH136" s="96">
        <f t="shared" si="37"/>
        <v>-33.6</v>
      </c>
      <c r="AY136" s="91">
        <v>35155</v>
      </c>
      <c r="AZ136" s="89"/>
      <c r="BA136" s="89">
        <v>-13.2</v>
      </c>
      <c r="BB136" s="89" t="s">
        <v>8</v>
      </c>
      <c r="BC136" s="89">
        <v>-14.6</v>
      </c>
      <c r="BD136" s="89">
        <v>-6.4</v>
      </c>
      <c r="BE136" s="89">
        <v>-35.200000000000003</v>
      </c>
      <c r="BF136" s="88">
        <v>92.3</v>
      </c>
      <c r="BG136" s="89"/>
      <c r="BH136" s="89">
        <v>-16</v>
      </c>
      <c r="BI136" s="89">
        <v>8.3000000000000007</v>
      </c>
      <c r="BJ136" s="89">
        <v>-16.8</v>
      </c>
      <c r="BK136" s="89">
        <v>-10.5</v>
      </c>
      <c r="BL136" s="89">
        <v>-37.200000000000003</v>
      </c>
      <c r="BM136" s="88">
        <v>92.8</v>
      </c>
      <c r="BN136" s="89"/>
      <c r="BO136" s="89">
        <v>-21.8</v>
      </c>
      <c r="BP136" s="89">
        <v>8.6</v>
      </c>
      <c r="BQ136" s="89">
        <v>-16.600000000000001</v>
      </c>
      <c r="BR136" s="89">
        <v>-8.6</v>
      </c>
      <c r="BS136" s="89">
        <v>-24.9</v>
      </c>
      <c r="BT136" s="88">
        <v>88.8</v>
      </c>
      <c r="BU136" s="89"/>
      <c r="BV136" s="89">
        <v>-2.5</v>
      </c>
      <c r="BW136" s="89" t="s">
        <v>8</v>
      </c>
      <c r="BX136" s="89" t="s">
        <v>8</v>
      </c>
      <c r="BY136" s="89">
        <v>21.3</v>
      </c>
      <c r="BZ136" s="89">
        <v>-21.6</v>
      </c>
      <c r="CA136" s="88">
        <v>105.1</v>
      </c>
      <c r="CB136" s="89"/>
      <c r="CC136" s="89">
        <v>-9.5</v>
      </c>
      <c r="CD136" s="89" t="s">
        <v>8</v>
      </c>
      <c r="CE136" s="89">
        <v>-6.2</v>
      </c>
      <c r="CF136" s="89">
        <v>8.6</v>
      </c>
      <c r="CG136" s="89">
        <v>-7.6</v>
      </c>
      <c r="CH136" s="88">
        <v>94.4</v>
      </c>
      <c r="CI136" s="89"/>
      <c r="CJ136" s="89">
        <v>-9.9</v>
      </c>
      <c r="CK136" s="89" t="s">
        <v>8</v>
      </c>
      <c r="CL136" s="89">
        <v>8.5</v>
      </c>
      <c r="CM136" s="89" t="s">
        <v>8</v>
      </c>
      <c r="CN136" s="89">
        <v>5.6</v>
      </c>
      <c r="CO136" s="88">
        <v>92.3</v>
      </c>
      <c r="CP136" s="89"/>
      <c r="CQ136" s="89">
        <v>-20.8</v>
      </c>
      <c r="CR136" s="89">
        <v>35.6</v>
      </c>
      <c r="CS136" s="89">
        <v>-17.5</v>
      </c>
      <c r="CT136" s="89">
        <v>-9.1999999999999993</v>
      </c>
      <c r="CU136" s="89">
        <v>-48.3</v>
      </c>
      <c r="CV136" s="88">
        <v>95.9</v>
      </c>
      <c r="CW136" s="89"/>
      <c r="CX136" s="89">
        <v>2.1</v>
      </c>
      <c r="CY136" s="89" t="s">
        <v>8</v>
      </c>
      <c r="CZ136" s="89">
        <v>-17.8</v>
      </c>
      <c r="DA136" s="89">
        <v>11.7</v>
      </c>
      <c r="DB136" s="89">
        <v>-10</v>
      </c>
      <c r="DC136" s="88">
        <v>98.4</v>
      </c>
      <c r="DD136" s="89"/>
      <c r="DE136" s="89" t="s">
        <v>8</v>
      </c>
      <c r="DF136" s="89" t="s">
        <v>8</v>
      </c>
      <c r="DG136" s="89">
        <v>0.8</v>
      </c>
      <c r="DH136" s="89" t="s">
        <v>8</v>
      </c>
      <c r="DI136" s="89" t="s">
        <v>8</v>
      </c>
      <c r="DJ136" s="88" t="s">
        <v>8</v>
      </c>
      <c r="DK136" s="89"/>
      <c r="DL136" s="89">
        <v>-3.2</v>
      </c>
      <c r="DM136" s="89" t="s">
        <v>8</v>
      </c>
      <c r="DN136" s="89">
        <v>-27.8</v>
      </c>
      <c r="DO136" s="89">
        <v>-2.9</v>
      </c>
      <c r="DP136" s="89">
        <v>-18.5</v>
      </c>
      <c r="DQ136" s="88">
        <v>101.6</v>
      </c>
      <c r="DR136" s="89"/>
      <c r="DS136" s="89">
        <v>-17.399999999999999</v>
      </c>
      <c r="DT136" s="89" t="s">
        <v>8</v>
      </c>
      <c r="DU136" s="89">
        <v>-7.4</v>
      </c>
      <c r="DV136" s="89">
        <v>-10.199999999999999</v>
      </c>
      <c r="DW136" s="89">
        <v>-24.8</v>
      </c>
      <c r="DX136" s="88">
        <v>97.6</v>
      </c>
      <c r="DY136" s="89"/>
      <c r="DZ136" s="89">
        <v>-18</v>
      </c>
      <c r="EA136" s="89">
        <v>-9.1999999999999993</v>
      </c>
      <c r="EB136" s="89">
        <v>-29.9</v>
      </c>
      <c r="EC136" s="89">
        <v>-8</v>
      </c>
      <c r="ED136" s="89">
        <v>-52.2</v>
      </c>
      <c r="EE136" s="88">
        <v>88.8</v>
      </c>
      <c r="EF136" s="89"/>
      <c r="EG136" s="89" t="s">
        <v>8</v>
      </c>
      <c r="EH136" s="89" t="s">
        <v>8</v>
      </c>
      <c r="EI136" s="89" t="s">
        <v>8</v>
      </c>
      <c r="EJ136" s="89" t="s">
        <v>8</v>
      </c>
      <c r="EK136" s="89" t="s">
        <v>8</v>
      </c>
      <c r="EL136" s="88" t="s">
        <v>8</v>
      </c>
      <c r="EM136" s="89"/>
      <c r="EN136" s="89">
        <v>-9.3000000000000007</v>
      </c>
      <c r="EO136" s="89" t="s">
        <v>8</v>
      </c>
      <c r="EP136" s="89">
        <v>-12.9</v>
      </c>
      <c r="EQ136" s="89">
        <v>-23.9</v>
      </c>
      <c r="ER136" s="89">
        <v>-30.8</v>
      </c>
      <c r="ES136" s="88">
        <v>94.8</v>
      </c>
      <c r="ET136" s="89"/>
      <c r="EU136" s="89" t="s">
        <v>8</v>
      </c>
      <c r="EV136" s="89" t="s">
        <v>8</v>
      </c>
      <c r="EW136" s="89" t="s">
        <v>8</v>
      </c>
      <c r="EX136" s="89" t="s">
        <v>8</v>
      </c>
      <c r="EY136" s="89" t="s">
        <v>8</v>
      </c>
      <c r="EZ136" s="88" t="s">
        <v>8</v>
      </c>
      <c r="FA136" s="89"/>
      <c r="FB136" s="89">
        <v>-20.2</v>
      </c>
      <c r="FC136" s="89" t="s">
        <v>8</v>
      </c>
      <c r="FD136" s="89">
        <v>-41.5</v>
      </c>
      <c r="FE136" s="89">
        <v>5.2</v>
      </c>
      <c r="FF136" s="89">
        <v>-52.1</v>
      </c>
      <c r="FG136" s="88">
        <v>89.1</v>
      </c>
      <c r="FH136" s="89"/>
      <c r="FI136" s="89">
        <v>-18.2</v>
      </c>
      <c r="FJ136" s="89" t="s">
        <v>8</v>
      </c>
      <c r="FK136" s="89" t="s">
        <v>8</v>
      </c>
      <c r="FL136" s="89">
        <v>-14.3</v>
      </c>
      <c r="FM136" s="89">
        <v>-50.3</v>
      </c>
      <c r="FN136" s="88">
        <v>93.6</v>
      </c>
      <c r="FO136" s="89"/>
      <c r="FP136" s="89">
        <v>-22.2</v>
      </c>
      <c r="FQ136" s="89" t="s">
        <v>8</v>
      </c>
      <c r="FR136" s="89" t="s">
        <v>8</v>
      </c>
      <c r="FS136" s="89" t="s">
        <v>8</v>
      </c>
      <c r="FT136" s="89">
        <v>-62.5</v>
      </c>
      <c r="FU136" s="88">
        <v>92.6</v>
      </c>
      <c r="FV136" s="89"/>
      <c r="FW136" s="89">
        <v>-1.8</v>
      </c>
      <c r="FX136" s="89" t="s">
        <v>8</v>
      </c>
      <c r="FY136" s="89">
        <v>-45.6</v>
      </c>
      <c r="FZ136" s="89">
        <v>-9.1</v>
      </c>
      <c r="GA136" s="89">
        <v>-17.3</v>
      </c>
      <c r="GB136" s="88">
        <v>94.5</v>
      </c>
      <c r="GC136" s="89"/>
      <c r="GD136" s="89" t="s">
        <v>8</v>
      </c>
      <c r="GE136" s="89" t="s">
        <v>8</v>
      </c>
      <c r="GF136" s="89" t="s">
        <v>8</v>
      </c>
      <c r="GG136" s="89" t="s">
        <v>8</v>
      </c>
      <c r="GH136" s="89" t="s">
        <v>8</v>
      </c>
      <c r="GI136" s="88" t="s">
        <v>8</v>
      </c>
      <c r="GJ136" s="89"/>
      <c r="GK136" s="89">
        <v>-2.7</v>
      </c>
      <c r="GL136" s="89">
        <v>-2.2999999999999998</v>
      </c>
      <c r="GM136" s="89">
        <v>-0.3</v>
      </c>
      <c r="GN136" s="89">
        <v>11.8</v>
      </c>
      <c r="GO136" s="89">
        <v>-2.6</v>
      </c>
      <c r="GP136" s="88">
        <v>98.6</v>
      </c>
      <c r="GQ136" s="89"/>
      <c r="GR136" s="89">
        <v>-18.899999999999999</v>
      </c>
      <c r="GS136" s="89" t="s">
        <v>8</v>
      </c>
      <c r="GT136" s="89">
        <v>-12.7</v>
      </c>
      <c r="GU136" s="89">
        <v>-13.4</v>
      </c>
      <c r="GV136" s="89">
        <v>-35.1</v>
      </c>
      <c r="GW136" s="88">
        <v>84.3</v>
      </c>
      <c r="GX136" s="89"/>
      <c r="GY136" s="89" t="s">
        <v>8</v>
      </c>
      <c r="GZ136" s="89" t="s">
        <v>8</v>
      </c>
      <c r="HA136" s="89" t="s">
        <v>8</v>
      </c>
      <c r="HB136" s="89">
        <v>6.2</v>
      </c>
      <c r="HC136" s="89" t="s">
        <v>8</v>
      </c>
      <c r="HD136" s="88">
        <v>109.5</v>
      </c>
      <c r="HE136" s="89"/>
      <c r="HF136" s="89">
        <v>-11.5</v>
      </c>
      <c r="HG136" s="89" t="s">
        <v>8</v>
      </c>
      <c r="HH136" s="89">
        <v>-23.8</v>
      </c>
      <c r="HI136" s="89">
        <v>4.2</v>
      </c>
      <c r="HJ136" s="89">
        <v>-23.7</v>
      </c>
      <c r="HK136" s="88">
        <v>94.7</v>
      </c>
      <c r="HL136" s="89"/>
      <c r="HM136" s="89">
        <v>16.7</v>
      </c>
      <c r="HN136" s="89" t="s">
        <v>8</v>
      </c>
      <c r="HO136" s="89" t="s">
        <v>8</v>
      </c>
      <c r="HP136" s="89">
        <v>21.8</v>
      </c>
      <c r="HQ136" s="89">
        <v>4.3</v>
      </c>
      <c r="HR136" s="88">
        <v>115.2</v>
      </c>
      <c r="HS136" s="89"/>
      <c r="HT136" s="89">
        <v>-13.6</v>
      </c>
      <c r="HU136" s="89" t="s">
        <v>8</v>
      </c>
      <c r="HV136" s="89">
        <v>-21.8</v>
      </c>
      <c r="HW136" s="89" t="s">
        <v>8</v>
      </c>
      <c r="HX136" s="89" t="s">
        <v>8</v>
      </c>
      <c r="HY136" s="88">
        <v>89</v>
      </c>
      <c r="HZ136" s="89"/>
      <c r="IA136" s="89">
        <v>19.2</v>
      </c>
      <c r="IB136" s="89" t="s">
        <v>8</v>
      </c>
      <c r="IC136" s="89" t="s">
        <v>8</v>
      </c>
      <c r="ID136" s="89">
        <v>9.3000000000000007</v>
      </c>
      <c r="IE136" s="89">
        <v>-10.6</v>
      </c>
      <c r="IF136" s="88">
        <v>117.1</v>
      </c>
      <c r="IG136" s="89"/>
      <c r="IH136" s="89">
        <v>-20.8</v>
      </c>
      <c r="II136" s="89" t="s">
        <v>8</v>
      </c>
      <c r="IJ136" s="89">
        <v>9.6999999999999993</v>
      </c>
      <c r="IK136" s="89" t="s">
        <v>8</v>
      </c>
      <c r="IL136" s="89">
        <v>-40.700000000000003</v>
      </c>
      <c r="IM136" s="88">
        <v>85.7</v>
      </c>
      <c r="IN136" s="89"/>
      <c r="IO136" s="89">
        <v>-12.1</v>
      </c>
      <c r="IP136" s="89" t="s">
        <v>8</v>
      </c>
      <c r="IQ136" s="89">
        <v>-5.8</v>
      </c>
      <c r="IR136" s="89" t="s">
        <v>8</v>
      </c>
      <c r="IS136" s="89">
        <v>-51.7</v>
      </c>
      <c r="IT136" s="88">
        <v>91.5</v>
      </c>
      <c r="IU136" s="89"/>
      <c r="IV136" s="89">
        <v>-7.3</v>
      </c>
      <c r="IW136" s="89" t="s">
        <v>8</v>
      </c>
      <c r="IX136" s="89">
        <v>-6.2</v>
      </c>
      <c r="IY136" s="89">
        <v>10</v>
      </c>
      <c r="IZ136" s="89">
        <v>-36.5</v>
      </c>
      <c r="JA136" s="88">
        <v>100.9</v>
      </c>
    </row>
    <row r="137" spans="33:261">
      <c r="AG137" s="97">
        <f t="shared" si="36"/>
        <v>35155</v>
      </c>
      <c r="AH137" s="96">
        <f t="shared" si="37"/>
        <v>-36.5</v>
      </c>
      <c r="AY137" s="91">
        <v>35185</v>
      </c>
      <c r="AZ137" s="89"/>
      <c r="BA137" s="89">
        <v>-13.2</v>
      </c>
      <c r="BB137" s="89" t="s">
        <v>8</v>
      </c>
      <c r="BC137" s="89">
        <v>-15</v>
      </c>
      <c r="BD137" s="89">
        <v>-6.9</v>
      </c>
      <c r="BE137" s="89">
        <v>-35.6</v>
      </c>
      <c r="BF137" s="88">
        <v>94.1</v>
      </c>
      <c r="BG137" s="89"/>
      <c r="BH137" s="89">
        <v>-16</v>
      </c>
      <c r="BI137" s="89">
        <v>12.6</v>
      </c>
      <c r="BJ137" s="89">
        <v>-17.3</v>
      </c>
      <c r="BK137" s="89">
        <v>-10.9</v>
      </c>
      <c r="BL137" s="89">
        <v>-38.200000000000003</v>
      </c>
      <c r="BM137" s="88">
        <v>93.5</v>
      </c>
      <c r="BN137" s="89"/>
      <c r="BO137" s="89">
        <v>-21.8</v>
      </c>
      <c r="BP137" s="89">
        <v>8.1</v>
      </c>
      <c r="BQ137" s="89">
        <v>-12.8</v>
      </c>
      <c r="BR137" s="89">
        <v>-10.199999999999999</v>
      </c>
      <c r="BS137" s="89">
        <v>-28.5</v>
      </c>
      <c r="BT137" s="88">
        <v>89.7</v>
      </c>
      <c r="BU137" s="89"/>
      <c r="BV137" s="89">
        <v>-0.7</v>
      </c>
      <c r="BW137" s="89" t="s">
        <v>8</v>
      </c>
      <c r="BX137" s="89" t="s">
        <v>8</v>
      </c>
      <c r="BY137" s="89">
        <v>20.8</v>
      </c>
      <c r="BZ137" s="89">
        <v>-20.3</v>
      </c>
      <c r="CA137" s="88">
        <v>107.4</v>
      </c>
      <c r="CB137" s="89"/>
      <c r="CC137" s="89">
        <v>-5</v>
      </c>
      <c r="CD137" s="89" t="s">
        <v>8</v>
      </c>
      <c r="CE137" s="89">
        <v>-5.2</v>
      </c>
      <c r="CF137" s="89">
        <v>16</v>
      </c>
      <c r="CG137" s="89">
        <v>-5.8</v>
      </c>
      <c r="CH137" s="88">
        <v>98.3</v>
      </c>
      <c r="CI137" s="89"/>
      <c r="CJ137" s="89">
        <v>-9.3000000000000007</v>
      </c>
      <c r="CK137" s="89" t="s">
        <v>8</v>
      </c>
      <c r="CL137" s="89">
        <v>7.8</v>
      </c>
      <c r="CM137" s="89" t="s">
        <v>8</v>
      </c>
      <c r="CN137" s="89">
        <v>-1.3</v>
      </c>
      <c r="CO137" s="88">
        <v>94.4</v>
      </c>
      <c r="CP137" s="89"/>
      <c r="CQ137" s="89">
        <v>-20.3</v>
      </c>
      <c r="CR137" s="89">
        <v>33.4</v>
      </c>
      <c r="CS137" s="89">
        <v>-18.899999999999999</v>
      </c>
      <c r="CT137" s="89">
        <v>-9.3000000000000007</v>
      </c>
      <c r="CU137" s="89">
        <v>-44.1</v>
      </c>
      <c r="CV137" s="88">
        <v>95.2</v>
      </c>
      <c r="CW137" s="89"/>
      <c r="CX137" s="89">
        <v>-8.6999999999999993</v>
      </c>
      <c r="CY137" s="89" t="s">
        <v>8</v>
      </c>
      <c r="CZ137" s="89">
        <v>-22.9</v>
      </c>
      <c r="DA137" s="89">
        <v>7.5</v>
      </c>
      <c r="DB137" s="89">
        <v>5.0999999999999996</v>
      </c>
      <c r="DC137" s="88">
        <v>94</v>
      </c>
      <c r="DD137" s="89"/>
      <c r="DE137" s="89" t="s">
        <v>8</v>
      </c>
      <c r="DF137" s="89" t="s">
        <v>8</v>
      </c>
      <c r="DG137" s="89">
        <v>0.1</v>
      </c>
      <c r="DH137" s="89" t="s">
        <v>8</v>
      </c>
      <c r="DI137" s="89" t="s">
        <v>8</v>
      </c>
      <c r="DJ137" s="88" t="s">
        <v>8</v>
      </c>
      <c r="DK137" s="89"/>
      <c r="DL137" s="89">
        <v>-3.4</v>
      </c>
      <c r="DM137" s="89" t="s">
        <v>8</v>
      </c>
      <c r="DN137" s="89">
        <v>-30.5</v>
      </c>
      <c r="DO137" s="89">
        <v>3.1</v>
      </c>
      <c r="DP137" s="89">
        <v>-43.8</v>
      </c>
      <c r="DQ137" s="88">
        <v>100.5</v>
      </c>
      <c r="DR137" s="89"/>
      <c r="DS137" s="89">
        <v>-19.8</v>
      </c>
      <c r="DT137" s="89" t="s">
        <v>8</v>
      </c>
      <c r="DU137" s="89">
        <v>-8</v>
      </c>
      <c r="DV137" s="89">
        <v>-9.1</v>
      </c>
      <c r="DW137" s="89">
        <v>-32.9</v>
      </c>
      <c r="DX137" s="88">
        <v>95.1</v>
      </c>
      <c r="DY137" s="89"/>
      <c r="DZ137" s="89">
        <v>-16.899999999999999</v>
      </c>
      <c r="EA137" s="89">
        <v>-7.1</v>
      </c>
      <c r="EB137" s="89">
        <v>-31.1</v>
      </c>
      <c r="EC137" s="89">
        <v>-12.9</v>
      </c>
      <c r="ED137" s="89">
        <v>-57.1</v>
      </c>
      <c r="EE137" s="88">
        <v>88.8</v>
      </c>
      <c r="EF137" s="89"/>
      <c r="EG137" s="89" t="s">
        <v>8</v>
      </c>
      <c r="EH137" s="89" t="s">
        <v>8</v>
      </c>
      <c r="EI137" s="89" t="s">
        <v>8</v>
      </c>
      <c r="EJ137" s="89" t="s">
        <v>8</v>
      </c>
      <c r="EK137" s="89" t="s">
        <v>8</v>
      </c>
      <c r="EL137" s="88" t="s">
        <v>8</v>
      </c>
      <c r="EM137" s="89"/>
      <c r="EN137" s="89">
        <v>-10.6</v>
      </c>
      <c r="EO137" s="89" t="s">
        <v>8</v>
      </c>
      <c r="EP137" s="89">
        <v>-12.4</v>
      </c>
      <c r="EQ137" s="89">
        <v>-22.2</v>
      </c>
      <c r="ER137" s="89">
        <v>-33.200000000000003</v>
      </c>
      <c r="ES137" s="88">
        <v>91</v>
      </c>
      <c r="ET137" s="89"/>
      <c r="EU137" s="89" t="s">
        <v>8</v>
      </c>
      <c r="EV137" s="89" t="s">
        <v>8</v>
      </c>
      <c r="EW137" s="89" t="s">
        <v>8</v>
      </c>
      <c r="EX137" s="89" t="s">
        <v>8</v>
      </c>
      <c r="EY137" s="89" t="s">
        <v>8</v>
      </c>
      <c r="EZ137" s="88" t="s">
        <v>8</v>
      </c>
      <c r="FA137" s="89"/>
      <c r="FB137" s="89">
        <v>-14.1</v>
      </c>
      <c r="FC137" s="89" t="s">
        <v>8</v>
      </c>
      <c r="FD137" s="89">
        <v>-36.5</v>
      </c>
      <c r="FE137" s="89">
        <v>1.5</v>
      </c>
      <c r="FF137" s="89">
        <v>-56.9</v>
      </c>
      <c r="FG137" s="88">
        <v>93.6</v>
      </c>
      <c r="FH137" s="89"/>
      <c r="FI137" s="89">
        <v>-14.9</v>
      </c>
      <c r="FJ137" s="89" t="s">
        <v>8</v>
      </c>
      <c r="FK137" s="89" t="s">
        <v>8</v>
      </c>
      <c r="FL137" s="89">
        <v>-15</v>
      </c>
      <c r="FM137" s="89">
        <v>-56.7</v>
      </c>
      <c r="FN137" s="88">
        <v>96</v>
      </c>
      <c r="FO137" s="89"/>
      <c r="FP137" s="89">
        <v>-32.200000000000003</v>
      </c>
      <c r="FQ137" s="89" t="s">
        <v>8</v>
      </c>
      <c r="FR137" s="89" t="s">
        <v>8</v>
      </c>
      <c r="FS137" s="89" t="s">
        <v>8</v>
      </c>
      <c r="FT137" s="89">
        <v>-52.1</v>
      </c>
      <c r="FU137" s="88">
        <v>86.4</v>
      </c>
      <c r="FV137" s="89"/>
      <c r="FW137" s="89">
        <v>-3.7</v>
      </c>
      <c r="FX137" s="89" t="s">
        <v>8</v>
      </c>
      <c r="FY137" s="89">
        <v>-43.6</v>
      </c>
      <c r="FZ137" s="89">
        <v>-7.7</v>
      </c>
      <c r="GA137" s="89">
        <v>-7.6</v>
      </c>
      <c r="GB137" s="88">
        <v>94.8</v>
      </c>
      <c r="GC137" s="89"/>
      <c r="GD137" s="89" t="s">
        <v>8</v>
      </c>
      <c r="GE137" s="89" t="s">
        <v>8</v>
      </c>
      <c r="GF137" s="89" t="s">
        <v>8</v>
      </c>
      <c r="GG137" s="89" t="s">
        <v>8</v>
      </c>
      <c r="GH137" s="89" t="s">
        <v>8</v>
      </c>
      <c r="GI137" s="88" t="s">
        <v>8</v>
      </c>
      <c r="GJ137" s="89"/>
      <c r="GK137" s="89">
        <v>-4.5</v>
      </c>
      <c r="GL137" s="89">
        <v>5.5</v>
      </c>
      <c r="GM137" s="89">
        <v>1</v>
      </c>
      <c r="GN137" s="89">
        <v>15.6</v>
      </c>
      <c r="GO137" s="89">
        <v>1.1000000000000001</v>
      </c>
      <c r="GP137" s="88">
        <v>99.9</v>
      </c>
      <c r="GQ137" s="89"/>
      <c r="GR137" s="89">
        <v>-23.8</v>
      </c>
      <c r="GS137" s="89" t="s">
        <v>8</v>
      </c>
      <c r="GT137" s="89">
        <v>-15.3</v>
      </c>
      <c r="GU137" s="89">
        <v>-7</v>
      </c>
      <c r="GV137" s="89">
        <v>-56.4</v>
      </c>
      <c r="GW137" s="88">
        <v>80.3</v>
      </c>
      <c r="GX137" s="89"/>
      <c r="GY137" s="89" t="s">
        <v>8</v>
      </c>
      <c r="GZ137" s="89" t="s">
        <v>8</v>
      </c>
      <c r="HA137" s="89" t="s">
        <v>8</v>
      </c>
      <c r="HB137" s="89">
        <v>5.3</v>
      </c>
      <c r="HC137" s="89" t="s">
        <v>8</v>
      </c>
      <c r="HD137" s="88">
        <v>120.7</v>
      </c>
      <c r="HE137" s="89"/>
      <c r="HF137" s="89">
        <v>-10.5</v>
      </c>
      <c r="HG137" s="89" t="s">
        <v>8</v>
      </c>
      <c r="HH137" s="89">
        <v>-23.9</v>
      </c>
      <c r="HI137" s="89">
        <v>-2.7</v>
      </c>
      <c r="HJ137" s="89">
        <v>-20.5</v>
      </c>
      <c r="HK137" s="88">
        <v>95.4</v>
      </c>
      <c r="HL137" s="89"/>
      <c r="HM137" s="89">
        <v>25.6</v>
      </c>
      <c r="HN137" s="89" t="s">
        <v>8</v>
      </c>
      <c r="HO137" s="89" t="s">
        <v>8</v>
      </c>
      <c r="HP137" s="89">
        <v>12.1</v>
      </c>
      <c r="HQ137" s="89">
        <v>33.9</v>
      </c>
      <c r="HR137" s="88">
        <v>123.2</v>
      </c>
      <c r="HS137" s="89"/>
      <c r="HT137" s="89">
        <v>-17</v>
      </c>
      <c r="HU137" s="89" t="s">
        <v>8</v>
      </c>
      <c r="HV137" s="89">
        <v>-25.2</v>
      </c>
      <c r="HW137" s="89" t="s">
        <v>8</v>
      </c>
      <c r="HX137" s="89" t="s">
        <v>8</v>
      </c>
      <c r="HY137" s="88">
        <v>85.5</v>
      </c>
      <c r="HZ137" s="89"/>
      <c r="IA137" s="89">
        <v>16</v>
      </c>
      <c r="IB137" s="89" t="s">
        <v>8</v>
      </c>
      <c r="IC137" s="89" t="s">
        <v>8</v>
      </c>
      <c r="ID137" s="89">
        <v>10.199999999999999</v>
      </c>
      <c r="IE137" s="89">
        <v>5.3</v>
      </c>
      <c r="IF137" s="88">
        <v>115.4</v>
      </c>
      <c r="IG137" s="89"/>
      <c r="IH137" s="89">
        <v>-15.1</v>
      </c>
      <c r="II137" s="89" t="s">
        <v>8</v>
      </c>
      <c r="IJ137" s="89">
        <v>9.5</v>
      </c>
      <c r="IK137" s="89" t="s">
        <v>8</v>
      </c>
      <c r="IL137" s="89">
        <v>-28.8</v>
      </c>
      <c r="IM137" s="88">
        <v>89.3</v>
      </c>
      <c r="IN137" s="89"/>
      <c r="IO137" s="89">
        <v>-12.8</v>
      </c>
      <c r="IP137" s="89">
        <v>8.4</v>
      </c>
      <c r="IQ137" s="89">
        <v>-3.3</v>
      </c>
      <c r="IR137" s="89" t="s">
        <v>8</v>
      </c>
      <c r="IS137" s="89">
        <v>-52</v>
      </c>
      <c r="IT137" s="88">
        <v>93</v>
      </c>
      <c r="IU137" s="89"/>
      <c r="IV137" s="89">
        <v>-7.4</v>
      </c>
      <c r="IW137" s="89" t="s">
        <v>8</v>
      </c>
      <c r="IX137" s="89">
        <v>-6.4</v>
      </c>
      <c r="IY137" s="89">
        <v>9.1</v>
      </c>
      <c r="IZ137" s="89">
        <v>-35.1</v>
      </c>
      <c r="JA137" s="88">
        <v>100.1</v>
      </c>
    </row>
    <row r="138" spans="33:261">
      <c r="AG138" s="97">
        <f t="shared" si="36"/>
        <v>35185</v>
      </c>
      <c r="AH138" s="96">
        <f t="shared" si="37"/>
        <v>-35.1</v>
      </c>
      <c r="AY138" s="91">
        <v>35216</v>
      </c>
      <c r="AZ138" s="89"/>
      <c r="BA138" s="89">
        <v>-14.6</v>
      </c>
      <c r="BB138" s="89" t="s">
        <v>8</v>
      </c>
      <c r="BC138" s="89">
        <v>-14.2</v>
      </c>
      <c r="BD138" s="89">
        <v>-7.6</v>
      </c>
      <c r="BE138" s="89">
        <v>-33.5</v>
      </c>
      <c r="BF138" s="88">
        <v>92.6</v>
      </c>
      <c r="BG138" s="89"/>
      <c r="BH138" s="89">
        <v>-17</v>
      </c>
      <c r="BI138" s="89">
        <v>11.3</v>
      </c>
      <c r="BJ138" s="89">
        <v>-15.7</v>
      </c>
      <c r="BK138" s="89">
        <v>-11.8</v>
      </c>
      <c r="BL138" s="89">
        <v>-36.9</v>
      </c>
      <c r="BM138" s="88">
        <v>92.7</v>
      </c>
      <c r="BN138" s="89"/>
      <c r="BO138" s="89">
        <v>-21.6</v>
      </c>
      <c r="BP138" s="89">
        <v>7.9</v>
      </c>
      <c r="BQ138" s="89">
        <v>-13.6</v>
      </c>
      <c r="BR138" s="89">
        <v>-10</v>
      </c>
      <c r="BS138" s="89">
        <v>-26.4</v>
      </c>
      <c r="BT138" s="88">
        <v>89.4</v>
      </c>
      <c r="BU138" s="89"/>
      <c r="BV138" s="89">
        <v>-1.6</v>
      </c>
      <c r="BW138" s="89" t="s">
        <v>8</v>
      </c>
      <c r="BX138" s="89" t="s">
        <v>8</v>
      </c>
      <c r="BY138" s="89">
        <v>17.100000000000001</v>
      </c>
      <c r="BZ138" s="89">
        <v>-23.9</v>
      </c>
      <c r="CA138" s="88">
        <v>105.8</v>
      </c>
      <c r="CB138" s="89"/>
      <c r="CC138" s="89">
        <v>-1.7</v>
      </c>
      <c r="CD138" s="89" t="s">
        <v>8</v>
      </c>
      <c r="CE138" s="89">
        <v>-5.2</v>
      </c>
      <c r="CF138" s="89">
        <v>18.2</v>
      </c>
      <c r="CG138" s="89">
        <v>2.6</v>
      </c>
      <c r="CH138" s="88">
        <v>101.8</v>
      </c>
      <c r="CI138" s="89"/>
      <c r="CJ138" s="89">
        <v>-9.5</v>
      </c>
      <c r="CK138" s="89" t="s">
        <v>8</v>
      </c>
      <c r="CL138" s="89">
        <v>4.8</v>
      </c>
      <c r="CM138" s="89" t="s">
        <v>8</v>
      </c>
      <c r="CN138" s="89">
        <v>-1.2</v>
      </c>
      <c r="CO138" s="88">
        <v>92.3</v>
      </c>
      <c r="CP138" s="89"/>
      <c r="CQ138" s="89">
        <v>-22.2</v>
      </c>
      <c r="CR138" s="89">
        <v>33.4</v>
      </c>
      <c r="CS138" s="89">
        <v>-18.8</v>
      </c>
      <c r="CT138" s="89">
        <v>-10</v>
      </c>
      <c r="CU138" s="89">
        <v>-44.2</v>
      </c>
      <c r="CV138" s="88">
        <v>94.2</v>
      </c>
      <c r="CW138" s="89"/>
      <c r="CX138" s="89">
        <v>-8.1999999999999993</v>
      </c>
      <c r="CY138" s="89" t="s">
        <v>8</v>
      </c>
      <c r="CZ138" s="89">
        <v>-22.6</v>
      </c>
      <c r="DA138" s="89">
        <v>7.5</v>
      </c>
      <c r="DB138" s="89">
        <v>3.6</v>
      </c>
      <c r="DC138" s="88">
        <v>94.3</v>
      </c>
      <c r="DD138" s="89"/>
      <c r="DE138" s="89" t="s">
        <v>8</v>
      </c>
      <c r="DF138" s="89" t="s">
        <v>8</v>
      </c>
      <c r="DG138" s="89">
        <v>-3.3</v>
      </c>
      <c r="DH138" s="89" t="s">
        <v>8</v>
      </c>
      <c r="DI138" s="89" t="s">
        <v>8</v>
      </c>
      <c r="DJ138" s="88" t="s">
        <v>8</v>
      </c>
      <c r="DK138" s="89"/>
      <c r="DL138" s="89">
        <v>-4.0999999999999996</v>
      </c>
      <c r="DM138" s="89" t="s">
        <v>8</v>
      </c>
      <c r="DN138" s="89">
        <v>-28.5</v>
      </c>
      <c r="DO138" s="89">
        <v>2.4</v>
      </c>
      <c r="DP138" s="89">
        <v>-44.8</v>
      </c>
      <c r="DQ138" s="88">
        <v>101</v>
      </c>
      <c r="DR138" s="89"/>
      <c r="DS138" s="89">
        <v>-15.9</v>
      </c>
      <c r="DT138" s="89" t="s">
        <v>8</v>
      </c>
      <c r="DU138" s="89">
        <v>-8</v>
      </c>
      <c r="DV138" s="89">
        <v>-13.2</v>
      </c>
      <c r="DW138" s="89">
        <v>-21.5</v>
      </c>
      <c r="DX138" s="88">
        <v>97.8</v>
      </c>
      <c r="DY138" s="89"/>
      <c r="DZ138" s="89">
        <v>-20.100000000000001</v>
      </c>
      <c r="EA138" s="89">
        <v>-9.6999999999999993</v>
      </c>
      <c r="EB138" s="89">
        <v>-28.7</v>
      </c>
      <c r="EC138" s="89">
        <v>-21.3</v>
      </c>
      <c r="ED138" s="89">
        <v>-56.5</v>
      </c>
      <c r="EE138" s="88">
        <v>85.9</v>
      </c>
      <c r="EF138" s="89"/>
      <c r="EG138" s="89" t="s">
        <v>8</v>
      </c>
      <c r="EH138" s="89" t="s">
        <v>8</v>
      </c>
      <c r="EI138" s="89" t="s">
        <v>8</v>
      </c>
      <c r="EJ138" s="89" t="s">
        <v>8</v>
      </c>
      <c r="EK138" s="89" t="s">
        <v>8</v>
      </c>
      <c r="EL138" s="88" t="s">
        <v>8</v>
      </c>
      <c r="EM138" s="89"/>
      <c r="EN138" s="89">
        <v>-11.7</v>
      </c>
      <c r="EO138" s="89" t="s">
        <v>8</v>
      </c>
      <c r="EP138" s="89">
        <v>-8.1999999999999993</v>
      </c>
      <c r="EQ138" s="89">
        <v>-12.9</v>
      </c>
      <c r="ER138" s="89">
        <v>-31.9</v>
      </c>
      <c r="ES138" s="88">
        <v>91.7</v>
      </c>
      <c r="ET138" s="89"/>
      <c r="EU138" s="89" t="s">
        <v>8</v>
      </c>
      <c r="EV138" s="89" t="s">
        <v>8</v>
      </c>
      <c r="EW138" s="89" t="s">
        <v>8</v>
      </c>
      <c r="EX138" s="89" t="s">
        <v>8</v>
      </c>
      <c r="EY138" s="89" t="s">
        <v>8</v>
      </c>
      <c r="EZ138" s="88" t="s">
        <v>8</v>
      </c>
      <c r="FA138" s="89"/>
      <c r="FB138" s="89">
        <v>-13.1</v>
      </c>
      <c r="FC138" s="89" t="s">
        <v>8</v>
      </c>
      <c r="FD138" s="89">
        <v>-36.299999999999997</v>
      </c>
      <c r="FE138" s="89">
        <v>1.6</v>
      </c>
      <c r="FF138" s="89">
        <v>-56.5</v>
      </c>
      <c r="FG138" s="88">
        <v>94.3</v>
      </c>
      <c r="FH138" s="89"/>
      <c r="FI138" s="89">
        <v>-12.6</v>
      </c>
      <c r="FJ138" s="89" t="s">
        <v>8</v>
      </c>
      <c r="FK138" s="89" t="s">
        <v>8</v>
      </c>
      <c r="FL138" s="89">
        <v>-14.8</v>
      </c>
      <c r="FM138" s="89">
        <v>-56.2</v>
      </c>
      <c r="FN138" s="88">
        <v>97.7</v>
      </c>
      <c r="FO138" s="89"/>
      <c r="FP138" s="89">
        <v>-26.5</v>
      </c>
      <c r="FQ138" s="89" t="s">
        <v>8</v>
      </c>
      <c r="FR138" s="89" t="s">
        <v>8</v>
      </c>
      <c r="FS138" s="89" t="s">
        <v>8</v>
      </c>
      <c r="FT138" s="89">
        <v>-55.5</v>
      </c>
      <c r="FU138" s="88">
        <v>89.7</v>
      </c>
      <c r="FV138" s="89"/>
      <c r="FW138" s="89">
        <v>-1.2</v>
      </c>
      <c r="FX138" s="89" t="s">
        <v>8</v>
      </c>
      <c r="FY138" s="89">
        <v>-47.6</v>
      </c>
      <c r="FZ138" s="89">
        <v>-10.3</v>
      </c>
      <c r="GA138" s="89">
        <v>-7.2</v>
      </c>
      <c r="GB138" s="88">
        <v>94.3</v>
      </c>
      <c r="GC138" s="89"/>
      <c r="GD138" s="89" t="s">
        <v>8</v>
      </c>
      <c r="GE138" s="89" t="s">
        <v>8</v>
      </c>
      <c r="GF138" s="89" t="s">
        <v>8</v>
      </c>
      <c r="GG138" s="89" t="s">
        <v>8</v>
      </c>
      <c r="GH138" s="89" t="s">
        <v>8</v>
      </c>
      <c r="GI138" s="88" t="s">
        <v>8</v>
      </c>
      <c r="GJ138" s="89"/>
      <c r="GK138" s="89">
        <v>-3.7</v>
      </c>
      <c r="GL138" s="89">
        <v>7.5</v>
      </c>
      <c r="GM138" s="89">
        <v>4.4000000000000004</v>
      </c>
      <c r="GN138" s="89">
        <v>11.8</v>
      </c>
      <c r="GO138" s="89">
        <v>-0.6</v>
      </c>
      <c r="GP138" s="88">
        <v>101.7</v>
      </c>
      <c r="GQ138" s="89"/>
      <c r="GR138" s="89">
        <v>-25.2</v>
      </c>
      <c r="GS138" s="89" t="s">
        <v>8</v>
      </c>
      <c r="GT138" s="89">
        <v>-12.8</v>
      </c>
      <c r="GU138" s="89">
        <v>-20.3</v>
      </c>
      <c r="GV138" s="89">
        <v>-33.4</v>
      </c>
      <c r="GW138" s="88">
        <v>79.599999999999994</v>
      </c>
      <c r="GX138" s="89"/>
      <c r="GY138" s="89" t="s">
        <v>8</v>
      </c>
      <c r="GZ138" s="89" t="s">
        <v>8</v>
      </c>
      <c r="HA138" s="89" t="s">
        <v>8</v>
      </c>
      <c r="HB138" s="89">
        <v>3.9</v>
      </c>
      <c r="HC138" s="89" t="s">
        <v>8</v>
      </c>
      <c r="HD138" s="88">
        <v>123.4</v>
      </c>
      <c r="HE138" s="89"/>
      <c r="HF138" s="89">
        <v>-9.5</v>
      </c>
      <c r="HG138" s="89" t="s">
        <v>8</v>
      </c>
      <c r="HH138" s="89">
        <v>-26.4</v>
      </c>
      <c r="HI138" s="89">
        <v>-0.8</v>
      </c>
      <c r="HJ138" s="89">
        <v>-25</v>
      </c>
      <c r="HK138" s="88">
        <v>95.6</v>
      </c>
      <c r="HL138" s="89"/>
      <c r="HM138" s="89">
        <v>26.3</v>
      </c>
      <c r="HN138" s="89" t="s">
        <v>8</v>
      </c>
      <c r="HO138" s="89" t="s">
        <v>8</v>
      </c>
      <c r="HP138" s="89">
        <v>12.4</v>
      </c>
      <c r="HQ138" s="89">
        <v>33.9</v>
      </c>
      <c r="HR138" s="88">
        <v>123.9</v>
      </c>
      <c r="HS138" s="89"/>
      <c r="HT138" s="89">
        <v>-14.1</v>
      </c>
      <c r="HU138" s="89" t="s">
        <v>8</v>
      </c>
      <c r="HV138" s="89">
        <v>-21.9</v>
      </c>
      <c r="HW138" s="89" t="s">
        <v>8</v>
      </c>
      <c r="HX138" s="89" t="s">
        <v>8</v>
      </c>
      <c r="HY138" s="88">
        <v>89.4</v>
      </c>
      <c r="HZ138" s="89"/>
      <c r="IA138" s="89">
        <v>25.8</v>
      </c>
      <c r="IB138" s="89" t="s">
        <v>8</v>
      </c>
      <c r="IC138" s="89" t="s">
        <v>8</v>
      </c>
      <c r="ID138" s="89">
        <v>12.7</v>
      </c>
      <c r="IE138" s="89">
        <v>-5.6</v>
      </c>
      <c r="IF138" s="88">
        <v>122.8</v>
      </c>
      <c r="IG138" s="89"/>
      <c r="IH138" s="89">
        <v>-15</v>
      </c>
      <c r="II138" s="89" t="s">
        <v>8</v>
      </c>
      <c r="IJ138" s="89">
        <v>10.199999999999999</v>
      </c>
      <c r="IK138" s="89" t="s">
        <v>8</v>
      </c>
      <c r="IL138" s="89">
        <v>-15.9</v>
      </c>
      <c r="IM138" s="88">
        <v>90.4</v>
      </c>
      <c r="IN138" s="89"/>
      <c r="IO138" s="89">
        <v>-14.9</v>
      </c>
      <c r="IP138" s="89">
        <v>8.1999999999999993</v>
      </c>
      <c r="IQ138" s="89">
        <v>-3.9</v>
      </c>
      <c r="IR138" s="89" t="s">
        <v>8</v>
      </c>
      <c r="IS138" s="89">
        <v>-48.8</v>
      </c>
      <c r="IT138" s="88">
        <v>91.9</v>
      </c>
      <c r="IU138" s="89"/>
      <c r="IV138" s="89">
        <v>-11.6</v>
      </c>
      <c r="IW138" s="89" t="s">
        <v>8</v>
      </c>
      <c r="IX138" s="89">
        <v>-8.6999999999999993</v>
      </c>
      <c r="IY138" s="89">
        <v>9.4</v>
      </c>
      <c r="IZ138" s="89">
        <v>-29.4</v>
      </c>
      <c r="JA138" s="88">
        <v>96.1</v>
      </c>
    </row>
    <row r="139" spans="33:261">
      <c r="AG139" s="97">
        <f t="shared" si="36"/>
        <v>35216</v>
      </c>
      <c r="AH139" s="96">
        <f t="shared" si="37"/>
        <v>-29.4</v>
      </c>
      <c r="AY139" s="91">
        <v>35246</v>
      </c>
      <c r="AZ139" s="89"/>
      <c r="BA139" s="89">
        <v>-14.4</v>
      </c>
      <c r="BB139" s="89" t="s">
        <v>8</v>
      </c>
      <c r="BC139" s="89">
        <v>-13.9</v>
      </c>
      <c r="BD139" s="89">
        <v>-3.5</v>
      </c>
      <c r="BE139" s="89">
        <v>-32.1</v>
      </c>
      <c r="BF139" s="88">
        <v>94.2</v>
      </c>
      <c r="BG139" s="89"/>
      <c r="BH139" s="89">
        <v>-17</v>
      </c>
      <c r="BI139" s="89">
        <v>11</v>
      </c>
      <c r="BJ139" s="89">
        <v>-15.3</v>
      </c>
      <c r="BK139" s="89">
        <v>-8.1999999999999993</v>
      </c>
      <c r="BL139" s="89">
        <v>-35.6</v>
      </c>
      <c r="BM139" s="88">
        <v>93.5</v>
      </c>
      <c r="BN139" s="89"/>
      <c r="BO139" s="89">
        <v>-20.2</v>
      </c>
      <c r="BP139" s="89">
        <v>8.1</v>
      </c>
      <c r="BQ139" s="89">
        <v>-13.2</v>
      </c>
      <c r="BR139" s="89">
        <v>-3.9</v>
      </c>
      <c r="BS139" s="89">
        <v>-26.1</v>
      </c>
      <c r="BT139" s="88">
        <v>90.7</v>
      </c>
      <c r="BU139" s="89"/>
      <c r="BV139" s="89">
        <v>-1.1000000000000001</v>
      </c>
      <c r="BW139" s="89" t="s">
        <v>8</v>
      </c>
      <c r="BX139" s="89" t="s">
        <v>8</v>
      </c>
      <c r="BY139" s="89">
        <v>14.4</v>
      </c>
      <c r="BZ139" s="89">
        <v>-27.5</v>
      </c>
      <c r="CA139" s="88">
        <v>105.8</v>
      </c>
      <c r="CB139" s="89"/>
      <c r="CC139" s="89">
        <v>2.1</v>
      </c>
      <c r="CD139" s="89" t="s">
        <v>8</v>
      </c>
      <c r="CE139" s="89">
        <v>-5.9</v>
      </c>
      <c r="CF139" s="89">
        <v>18.7</v>
      </c>
      <c r="CG139" s="89">
        <v>0.3</v>
      </c>
      <c r="CH139" s="88">
        <v>103.6</v>
      </c>
      <c r="CI139" s="89"/>
      <c r="CJ139" s="89">
        <v>-9.5</v>
      </c>
      <c r="CK139" s="89" t="s">
        <v>8</v>
      </c>
      <c r="CL139" s="89">
        <v>4.0999999999999996</v>
      </c>
      <c r="CM139" s="89" t="s">
        <v>8</v>
      </c>
      <c r="CN139" s="89">
        <v>-1.1000000000000001</v>
      </c>
      <c r="CO139" s="88">
        <v>92.6</v>
      </c>
      <c r="CP139" s="89"/>
      <c r="CQ139" s="89">
        <v>-23.2</v>
      </c>
      <c r="CR139" s="89">
        <v>33.6</v>
      </c>
      <c r="CS139" s="89">
        <v>-20.7</v>
      </c>
      <c r="CT139" s="89">
        <v>-12.3</v>
      </c>
      <c r="CU139" s="89">
        <v>-47</v>
      </c>
      <c r="CV139" s="88">
        <v>93.4</v>
      </c>
      <c r="CW139" s="89"/>
      <c r="CX139" s="89">
        <v>-8</v>
      </c>
      <c r="CY139" s="89" t="s">
        <v>8</v>
      </c>
      <c r="CZ139" s="89">
        <v>-22.2</v>
      </c>
      <c r="DA139" s="89">
        <v>7.3</v>
      </c>
      <c r="DB139" s="89">
        <v>3.1</v>
      </c>
      <c r="DC139" s="88">
        <v>94.4</v>
      </c>
      <c r="DD139" s="89"/>
      <c r="DE139" s="89" t="s">
        <v>8</v>
      </c>
      <c r="DF139" s="89" t="s">
        <v>8</v>
      </c>
      <c r="DG139" s="89">
        <v>-0.9</v>
      </c>
      <c r="DH139" s="89" t="s">
        <v>8</v>
      </c>
      <c r="DI139" s="89" t="s">
        <v>8</v>
      </c>
      <c r="DJ139" s="88" t="s">
        <v>8</v>
      </c>
      <c r="DK139" s="89"/>
      <c r="DL139" s="89">
        <v>-6.4</v>
      </c>
      <c r="DM139" s="89" t="s">
        <v>8</v>
      </c>
      <c r="DN139" s="89">
        <v>-28.2</v>
      </c>
      <c r="DO139" s="89">
        <v>2.8</v>
      </c>
      <c r="DP139" s="89">
        <v>-45.8</v>
      </c>
      <c r="DQ139" s="88">
        <v>98.8</v>
      </c>
      <c r="DR139" s="89"/>
      <c r="DS139" s="89">
        <v>-14.8</v>
      </c>
      <c r="DT139" s="89" t="s">
        <v>8</v>
      </c>
      <c r="DU139" s="89">
        <v>-7</v>
      </c>
      <c r="DV139" s="89">
        <v>-5.8</v>
      </c>
      <c r="DW139" s="89">
        <v>-15.6</v>
      </c>
      <c r="DX139" s="88">
        <v>99.9</v>
      </c>
      <c r="DY139" s="89"/>
      <c r="DZ139" s="89">
        <v>-18.100000000000001</v>
      </c>
      <c r="EA139" s="89">
        <v>-12.3</v>
      </c>
      <c r="EB139" s="89">
        <v>-26.8</v>
      </c>
      <c r="EC139" s="89">
        <v>-18.100000000000001</v>
      </c>
      <c r="ED139" s="89">
        <v>-57.5</v>
      </c>
      <c r="EE139" s="88">
        <v>86.8</v>
      </c>
      <c r="EF139" s="89"/>
      <c r="EG139" s="89" t="s">
        <v>8</v>
      </c>
      <c r="EH139" s="89" t="s">
        <v>8</v>
      </c>
      <c r="EI139" s="89" t="s">
        <v>8</v>
      </c>
      <c r="EJ139" s="89" t="s">
        <v>8</v>
      </c>
      <c r="EK139" s="89" t="s">
        <v>8</v>
      </c>
      <c r="EL139" s="88" t="s">
        <v>8</v>
      </c>
      <c r="EM139" s="89"/>
      <c r="EN139" s="89">
        <v>-11.4</v>
      </c>
      <c r="EO139" s="89" t="s">
        <v>8</v>
      </c>
      <c r="EP139" s="89">
        <v>-6.5</v>
      </c>
      <c r="EQ139" s="89">
        <v>-2.9</v>
      </c>
      <c r="ER139" s="89">
        <v>-28.6</v>
      </c>
      <c r="ES139" s="88">
        <v>93.9</v>
      </c>
      <c r="ET139" s="89"/>
      <c r="EU139" s="89" t="s">
        <v>8</v>
      </c>
      <c r="EV139" s="89" t="s">
        <v>8</v>
      </c>
      <c r="EW139" s="89" t="s">
        <v>8</v>
      </c>
      <c r="EX139" s="89" t="s">
        <v>8</v>
      </c>
      <c r="EY139" s="89" t="s">
        <v>8</v>
      </c>
      <c r="EZ139" s="88" t="s">
        <v>8</v>
      </c>
      <c r="FA139" s="89"/>
      <c r="FB139" s="89">
        <v>-12.2</v>
      </c>
      <c r="FC139" s="89" t="s">
        <v>8</v>
      </c>
      <c r="FD139" s="89">
        <v>-36.299999999999997</v>
      </c>
      <c r="FE139" s="89">
        <v>1.7</v>
      </c>
      <c r="FF139" s="89">
        <v>-56.1</v>
      </c>
      <c r="FG139" s="88">
        <v>94.8</v>
      </c>
      <c r="FH139" s="89"/>
      <c r="FI139" s="89">
        <v>-14.1</v>
      </c>
      <c r="FJ139" s="89" t="s">
        <v>8</v>
      </c>
      <c r="FK139" s="89" t="s">
        <v>8</v>
      </c>
      <c r="FL139" s="89">
        <v>-15.1</v>
      </c>
      <c r="FM139" s="89">
        <v>-55.7</v>
      </c>
      <c r="FN139" s="88">
        <v>97</v>
      </c>
      <c r="FO139" s="89"/>
      <c r="FP139" s="89">
        <v>-33</v>
      </c>
      <c r="FQ139" s="89" t="s">
        <v>8</v>
      </c>
      <c r="FR139" s="89" t="s">
        <v>8</v>
      </c>
      <c r="FS139" s="89" t="s">
        <v>8</v>
      </c>
      <c r="FT139" s="89">
        <v>-57</v>
      </c>
      <c r="FU139" s="88">
        <v>85.8</v>
      </c>
      <c r="FV139" s="89"/>
      <c r="FW139" s="89">
        <v>-1.7</v>
      </c>
      <c r="FX139" s="89" t="s">
        <v>8</v>
      </c>
      <c r="FY139" s="89">
        <v>-48.7</v>
      </c>
      <c r="FZ139" s="89">
        <v>-10.5</v>
      </c>
      <c r="GA139" s="89">
        <v>-6.8</v>
      </c>
      <c r="GB139" s="88">
        <v>94.4</v>
      </c>
      <c r="GC139" s="89"/>
      <c r="GD139" s="89" t="s">
        <v>8</v>
      </c>
      <c r="GE139" s="89" t="s">
        <v>8</v>
      </c>
      <c r="GF139" s="89" t="s">
        <v>8</v>
      </c>
      <c r="GG139" s="89" t="s">
        <v>8</v>
      </c>
      <c r="GH139" s="89" t="s">
        <v>8</v>
      </c>
      <c r="GI139" s="88" t="s">
        <v>8</v>
      </c>
      <c r="GJ139" s="89"/>
      <c r="GK139" s="89">
        <v>-3.4</v>
      </c>
      <c r="GL139" s="89">
        <v>8.6</v>
      </c>
      <c r="GM139" s="89">
        <v>6.4</v>
      </c>
      <c r="GN139" s="89">
        <v>15.4</v>
      </c>
      <c r="GO139" s="89">
        <v>0.7</v>
      </c>
      <c r="GP139" s="88">
        <v>101.7</v>
      </c>
      <c r="GQ139" s="89"/>
      <c r="GR139" s="89">
        <v>-20.8</v>
      </c>
      <c r="GS139" s="89" t="s">
        <v>8</v>
      </c>
      <c r="GT139" s="89">
        <v>-10.3</v>
      </c>
      <c r="GU139" s="89">
        <v>-12.1</v>
      </c>
      <c r="GV139" s="89">
        <v>-30.4</v>
      </c>
      <c r="GW139" s="88">
        <v>83.9</v>
      </c>
      <c r="GX139" s="89"/>
      <c r="GY139" s="89" t="s">
        <v>8</v>
      </c>
      <c r="GZ139" s="89" t="s">
        <v>8</v>
      </c>
      <c r="HA139" s="89" t="s">
        <v>8</v>
      </c>
      <c r="HB139" s="89">
        <v>3</v>
      </c>
      <c r="HC139" s="89" t="s">
        <v>8</v>
      </c>
      <c r="HD139" s="88">
        <v>110.6</v>
      </c>
      <c r="HE139" s="89"/>
      <c r="HF139" s="89">
        <v>-4.4000000000000004</v>
      </c>
      <c r="HG139" s="89" t="s">
        <v>8</v>
      </c>
      <c r="HH139" s="89">
        <v>-25.1</v>
      </c>
      <c r="HI139" s="89">
        <v>0.6</v>
      </c>
      <c r="HJ139" s="89">
        <v>-16.3</v>
      </c>
      <c r="HK139" s="88">
        <v>102</v>
      </c>
      <c r="HL139" s="89"/>
      <c r="HM139" s="89">
        <v>27.3</v>
      </c>
      <c r="HN139" s="89" t="s">
        <v>8</v>
      </c>
      <c r="HO139" s="89" t="s">
        <v>8</v>
      </c>
      <c r="HP139" s="89">
        <v>12.6</v>
      </c>
      <c r="HQ139" s="89">
        <v>34.6</v>
      </c>
      <c r="HR139" s="88">
        <v>124.9</v>
      </c>
      <c r="HS139" s="89"/>
      <c r="HT139" s="89">
        <v>-11.7</v>
      </c>
      <c r="HU139" s="89" t="s">
        <v>8</v>
      </c>
      <c r="HV139" s="89">
        <v>-18.2</v>
      </c>
      <c r="HW139" s="89" t="s">
        <v>8</v>
      </c>
      <c r="HX139" s="89" t="s">
        <v>8</v>
      </c>
      <c r="HY139" s="88">
        <v>93.3</v>
      </c>
      <c r="HZ139" s="89"/>
      <c r="IA139" s="89">
        <v>-5.9</v>
      </c>
      <c r="IB139" s="89" t="s">
        <v>8</v>
      </c>
      <c r="IC139" s="89" t="s">
        <v>8</v>
      </c>
      <c r="ID139" s="89">
        <v>19.100000000000001</v>
      </c>
      <c r="IE139" s="89">
        <v>-4.5999999999999996</v>
      </c>
      <c r="IF139" s="88">
        <v>93.8</v>
      </c>
      <c r="IG139" s="89"/>
      <c r="IH139" s="89">
        <v>-14.9</v>
      </c>
      <c r="II139" s="89" t="s">
        <v>8</v>
      </c>
      <c r="IJ139" s="89">
        <v>11.5</v>
      </c>
      <c r="IK139" s="89" t="s">
        <v>8</v>
      </c>
      <c r="IL139" s="89">
        <v>-13.1</v>
      </c>
      <c r="IM139" s="88">
        <v>91.8</v>
      </c>
      <c r="IN139" s="89"/>
      <c r="IO139" s="89">
        <v>-17.399999999999999</v>
      </c>
      <c r="IP139" s="89">
        <v>8.8000000000000007</v>
      </c>
      <c r="IQ139" s="89">
        <v>-3.4</v>
      </c>
      <c r="IR139" s="89" t="s">
        <v>8</v>
      </c>
      <c r="IS139" s="89">
        <v>-45.6</v>
      </c>
      <c r="IT139" s="88">
        <v>91.4</v>
      </c>
      <c r="IU139" s="89"/>
      <c r="IV139" s="89">
        <v>-10.199999999999999</v>
      </c>
      <c r="IW139" s="89" t="s">
        <v>8</v>
      </c>
      <c r="IX139" s="89">
        <v>-8.6</v>
      </c>
      <c r="IY139" s="89">
        <v>16.8</v>
      </c>
      <c r="IZ139" s="89">
        <v>-26.2</v>
      </c>
      <c r="JA139" s="88">
        <v>99</v>
      </c>
    </row>
    <row r="140" spans="33:261">
      <c r="AG140" s="97">
        <f t="shared" si="36"/>
        <v>35246</v>
      </c>
      <c r="AH140" s="96">
        <f t="shared" si="37"/>
        <v>-26.2</v>
      </c>
      <c r="AY140" s="91">
        <v>35277</v>
      </c>
      <c r="AZ140" s="89"/>
      <c r="BA140" s="89">
        <v>-13.4</v>
      </c>
      <c r="BB140" s="89" t="s">
        <v>8</v>
      </c>
      <c r="BC140" s="89">
        <v>-14.7</v>
      </c>
      <c r="BD140" s="89">
        <v>-4.7</v>
      </c>
      <c r="BE140" s="89">
        <v>-34.4</v>
      </c>
      <c r="BF140" s="88">
        <v>95.1</v>
      </c>
      <c r="BG140" s="89"/>
      <c r="BH140" s="89">
        <v>-16.399999999999999</v>
      </c>
      <c r="BI140" s="89">
        <v>12.3</v>
      </c>
      <c r="BJ140" s="89">
        <v>-17.100000000000001</v>
      </c>
      <c r="BK140" s="89">
        <v>-8.9</v>
      </c>
      <c r="BL140" s="89">
        <v>-38.5</v>
      </c>
      <c r="BM140" s="88">
        <v>93.6</v>
      </c>
      <c r="BN140" s="89"/>
      <c r="BO140" s="89">
        <v>-19.399999999999999</v>
      </c>
      <c r="BP140" s="89">
        <v>6.1</v>
      </c>
      <c r="BQ140" s="89">
        <v>-12.4</v>
      </c>
      <c r="BR140" s="89">
        <v>-0.8</v>
      </c>
      <c r="BS140" s="89">
        <v>-26.6</v>
      </c>
      <c r="BT140" s="88">
        <v>91.2</v>
      </c>
      <c r="BU140" s="89"/>
      <c r="BV140" s="89">
        <v>-2</v>
      </c>
      <c r="BW140" s="89" t="s">
        <v>8</v>
      </c>
      <c r="BX140" s="89" t="s">
        <v>8</v>
      </c>
      <c r="BY140" s="89">
        <v>13</v>
      </c>
      <c r="BZ140" s="89">
        <v>-31.2</v>
      </c>
      <c r="CA140" s="88">
        <v>104.2</v>
      </c>
      <c r="CB140" s="89"/>
      <c r="CC140" s="89">
        <v>-4.3</v>
      </c>
      <c r="CD140" s="89" t="s">
        <v>8</v>
      </c>
      <c r="CE140" s="89">
        <v>-6.7</v>
      </c>
      <c r="CF140" s="89">
        <v>15.3</v>
      </c>
      <c r="CG140" s="89">
        <v>3.6</v>
      </c>
      <c r="CH140" s="88">
        <v>99.4</v>
      </c>
      <c r="CI140" s="89"/>
      <c r="CJ140" s="89">
        <v>-8</v>
      </c>
      <c r="CK140" s="89" t="s">
        <v>8</v>
      </c>
      <c r="CL140" s="89">
        <v>6.6</v>
      </c>
      <c r="CM140" s="89" t="s">
        <v>8</v>
      </c>
      <c r="CN140" s="89">
        <v>7.3</v>
      </c>
      <c r="CO140" s="88">
        <v>95.2</v>
      </c>
      <c r="CP140" s="89"/>
      <c r="CQ140" s="89">
        <v>-21.5</v>
      </c>
      <c r="CR140" s="89">
        <v>35.799999999999997</v>
      </c>
      <c r="CS140" s="89">
        <v>-19.8</v>
      </c>
      <c r="CT140" s="89">
        <v>-0.5</v>
      </c>
      <c r="CU140" s="89">
        <v>-47.4</v>
      </c>
      <c r="CV140" s="88">
        <v>95.3</v>
      </c>
      <c r="CW140" s="89"/>
      <c r="CX140" s="89">
        <v>-5.6</v>
      </c>
      <c r="CY140" s="89" t="s">
        <v>8</v>
      </c>
      <c r="CZ140" s="89">
        <v>-29.7</v>
      </c>
      <c r="DA140" s="89">
        <v>0.5</v>
      </c>
      <c r="DB140" s="89">
        <v>13.2</v>
      </c>
      <c r="DC140" s="88">
        <v>94.6</v>
      </c>
      <c r="DD140" s="89"/>
      <c r="DE140" s="89" t="s">
        <v>8</v>
      </c>
      <c r="DF140" s="89" t="s">
        <v>8</v>
      </c>
      <c r="DG140" s="89">
        <v>-0.4</v>
      </c>
      <c r="DH140" s="89" t="s">
        <v>8</v>
      </c>
      <c r="DI140" s="89" t="s">
        <v>8</v>
      </c>
      <c r="DJ140" s="88" t="s">
        <v>8</v>
      </c>
      <c r="DK140" s="89"/>
      <c r="DL140" s="89">
        <v>-2.6</v>
      </c>
      <c r="DM140" s="89" t="s">
        <v>8</v>
      </c>
      <c r="DN140" s="89">
        <v>-30.1</v>
      </c>
      <c r="DO140" s="89">
        <v>-9</v>
      </c>
      <c r="DP140" s="89">
        <v>-19.100000000000001</v>
      </c>
      <c r="DQ140" s="88">
        <v>102.4</v>
      </c>
      <c r="DR140" s="89"/>
      <c r="DS140" s="89">
        <v>-11.4</v>
      </c>
      <c r="DT140" s="89" t="s">
        <v>8</v>
      </c>
      <c r="DU140" s="89">
        <v>-10.9</v>
      </c>
      <c r="DV140" s="89">
        <v>-8.1</v>
      </c>
      <c r="DW140" s="89">
        <v>-17.600000000000001</v>
      </c>
      <c r="DX140" s="88">
        <v>100.4</v>
      </c>
      <c r="DY140" s="89"/>
      <c r="DZ140" s="89">
        <v>-19</v>
      </c>
      <c r="EA140" s="89">
        <v>-15</v>
      </c>
      <c r="EB140" s="89">
        <v>-30.9</v>
      </c>
      <c r="EC140" s="89">
        <v>-16</v>
      </c>
      <c r="ED140" s="89">
        <v>-59.1</v>
      </c>
      <c r="EE140" s="88">
        <v>85.3</v>
      </c>
      <c r="EF140" s="89"/>
      <c r="EG140" s="89" t="s">
        <v>8</v>
      </c>
      <c r="EH140" s="89" t="s">
        <v>8</v>
      </c>
      <c r="EI140" s="89" t="s">
        <v>8</v>
      </c>
      <c r="EJ140" s="89" t="s">
        <v>8</v>
      </c>
      <c r="EK140" s="89" t="s">
        <v>8</v>
      </c>
      <c r="EL140" s="88" t="s">
        <v>8</v>
      </c>
      <c r="EM140" s="89"/>
      <c r="EN140" s="89">
        <v>-12.8</v>
      </c>
      <c r="EO140" s="89" t="s">
        <v>8</v>
      </c>
      <c r="EP140" s="89">
        <v>-11.3</v>
      </c>
      <c r="EQ140" s="89">
        <v>-22.7</v>
      </c>
      <c r="ER140" s="89">
        <v>-43.4</v>
      </c>
      <c r="ES140" s="88">
        <v>91.7</v>
      </c>
      <c r="ET140" s="89"/>
      <c r="EU140" s="89" t="s">
        <v>8</v>
      </c>
      <c r="EV140" s="89" t="s">
        <v>8</v>
      </c>
      <c r="EW140" s="89" t="s">
        <v>8</v>
      </c>
      <c r="EX140" s="89" t="s">
        <v>8</v>
      </c>
      <c r="EY140" s="89" t="s">
        <v>8</v>
      </c>
      <c r="EZ140" s="88" t="s">
        <v>8</v>
      </c>
      <c r="FA140" s="89"/>
      <c r="FB140" s="89">
        <v>-19.2</v>
      </c>
      <c r="FC140" s="89" t="s">
        <v>8</v>
      </c>
      <c r="FD140" s="89">
        <v>-32.799999999999997</v>
      </c>
      <c r="FE140" s="89">
        <v>3.8</v>
      </c>
      <c r="FF140" s="89">
        <v>-51.2</v>
      </c>
      <c r="FG140" s="88">
        <v>92</v>
      </c>
      <c r="FH140" s="89"/>
      <c r="FI140" s="89">
        <v>-15.1</v>
      </c>
      <c r="FJ140" s="89" t="s">
        <v>8</v>
      </c>
      <c r="FK140" s="89" t="s">
        <v>8</v>
      </c>
      <c r="FL140" s="89">
        <v>-19.3</v>
      </c>
      <c r="FM140" s="89">
        <v>-54.8</v>
      </c>
      <c r="FN140" s="88">
        <v>95.6</v>
      </c>
      <c r="FO140" s="89"/>
      <c r="FP140" s="89">
        <v>-29.9</v>
      </c>
      <c r="FQ140" s="89" t="s">
        <v>8</v>
      </c>
      <c r="FR140" s="89" t="s">
        <v>8</v>
      </c>
      <c r="FS140" s="89" t="s">
        <v>8</v>
      </c>
      <c r="FT140" s="89">
        <v>-62.3</v>
      </c>
      <c r="FU140" s="88">
        <v>88.2</v>
      </c>
      <c r="FV140" s="89"/>
      <c r="FW140" s="89">
        <v>-2.6</v>
      </c>
      <c r="FX140" s="89" t="s">
        <v>8</v>
      </c>
      <c r="FY140" s="89">
        <v>-44.3</v>
      </c>
      <c r="FZ140" s="89">
        <v>-11.2</v>
      </c>
      <c r="GA140" s="89">
        <v>-20.2</v>
      </c>
      <c r="GB140" s="88">
        <v>94.8</v>
      </c>
      <c r="GC140" s="89"/>
      <c r="GD140" s="89" t="s">
        <v>8</v>
      </c>
      <c r="GE140" s="89" t="s">
        <v>8</v>
      </c>
      <c r="GF140" s="89" t="s">
        <v>8</v>
      </c>
      <c r="GG140" s="89" t="s">
        <v>8</v>
      </c>
      <c r="GH140" s="89" t="s">
        <v>8</v>
      </c>
      <c r="GI140" s="88" t="s">
        <v>8</v>
      </c>
      <c r="GJ140" s="89"/>
      <c r="GK140" s="89">
        <v>-3.3</v>
      </c>
      <c r="GL140" s="89">
        <v>3.7</v>
      </c>
      <c r="GM140" s="89">
        <v>10.1</v>
      </c>
      <c r="GN140" s="89">
        <v>14.7</v>
      </c>
      <c r="GO140" s="89">
        <v>-4</v>
      </c>
      <c r="GP140" s="88">
        <v>100.4</v>
      </c>
      <c r="GQ140" s="89"/>
      <c r="GR140" s="89">
        <v>-21.3</v>
      </c>
      <c r="GS140" s="89" t="s">
        <v>8</v>
      </c>
      <c r="GT140" s="89">
        <v>-13.2</v>
      </c>
      <c r="GU140" s="89">
        <v>-18.8</v>
      </c>
      <c r="GV140" s="89">
        <v>-28.5</v>
      </c>
      <c r="GW140" s="88">
        <v>82</v>
      </c>
      <c r="GX140" s="89"/>
      <c r="GY140" s="89" t="s">
        <v>8</v>
      </c>
      <c r="GZ140" s="89" t="s">
        <v>8</v>
      </c>
      <c r="HA140" s="89" t="s">
        <v>8</v>
      </c>
      <c r="HB140" s="89">
        <v>1.9</v>
      </c>
      <c r="HC140" s="89" t="s">
        <v>8</v>
      </c>
      <c r="HD140" s="88">
        <v>112.2</v>
      </c>
      <c r="HE140" s="89"/>
      <c r="HF140" s="89">
        <v>-7.8</v>
      </c>
      <c r="HG140" s="89" t="s">
        <v>8</v>
      </c>
      <c r="HH140" s="89">
        <v>-25.6</v>
      </c>
      <c r="HI140" s="89">
        <v>2.2999999999999998</v>
      </c>
      <c r="HJ140" s="89">
        <v>-13.3</v>
      </c>
      <c r="HK140" s="88">
        <v>98.1</v>
      </c>
      <c r="HL140" s="89"/>
      <c r="HM140" s="89">
        <v>15</v>
      </c>
      <c r="HN140" s="89" t="s">
        <v>8</v>
      </c>
      <c r="HO140" s="89" t="s">
        <v>8</v>
      </c>
      <c r="HP140" s="89">
        <v>22.6</v>
      </c>
      <c r="HQ140" s="89">
        <v>30.2</v>
      </c>
      <c r="HR140" s="88">
        <v>119</v>
      </c>
      <c r="HS140" s="89"/>
      <c r="HT140" s="89">
        <v>-16.3</v>
      </c>
      <c r="HU140" s="89" t="s">
        <v>8</v>
      </c>
      <c r="HV140" s="89">
        <v>-18.7</v>
      </c>
      <c r="HW140" s="89" t="s">
        <v>8</v>
      </c>
      <c r="HX140" s="89" t="s">
        <v>8</v>
      </c>
      <c r="HY140" s="88">
        <v>88.7</v>
      </c>
      <c r="HZ140" s="89"/>
      <c r="IA140" s="89">
        <v>3.6</v>
      </c>
      <c r="IB140" s="89" t="s">
        <v>8</v>
      </c>
      <c r="IC140" s="89" t="s">
        <v>8</v>
      </c>
      <c r="ID140" s="89">
        <v>14.8</v>
      </c>
      <c r="IE140" s="89">
        <v>2.5</v>
      </c>
      <c r="IF140" s="88">
        <v>102.1</v>
      </c>
      <c r="IG140" s="89"/>
      <c r="IH140" s="89">
        <v>-16.100000000000001</v>
      </c>
      <c r="II140" s="89" t="s">
        <v>8</v>
      </c>
      <c r="IJ140" s="89">
        <v>11.6</v>
      </c>
      <c r="IK140" s="89" t="s">
        <v>8</v>
      </c>
      <c r="IL140" s="89">
        <v>-19</v>
      </c>
      <c r="IM140" s="88">
        <v>89.6</v>
      </c>
      <c r="IN140" s="89"/>
      <c r="IO140" s="89">
        <v>-16.3</v>
      </c>
      <c r="IP140" s="89">
        <v>3.5</v>
      </c>
      <c r="IQ140" s="89">
        <v>-6.4</v>
      </c>
      <c r="IR140" s="89" t="s">
        <v>8</v>
      </c>
      <c r="IS140" s="89">
        <v>-43.3</v>
      </c>
      <c r="IT140" s="88">
        <v>90.3</v>
      </c>
      <c r="IU140" s="89"/>
      <c r="IV140" s="89">
        <v>-4.0999999999999996</v>
      </c>
      <c r="IW140" s="89" t="s">
        <v>8</v>
      </c>
      <c r="IX140" s="89">
        <v>-5</v>
      </c>
      <c r="IY140" s="89">
        <v>12.5</v>
      </c>
      <c r="IZ140" s="89">
        <v>-26.2</v>
      </c>
      <c r="JA140" s="88">
        <v>103.3</v>
      </c>
    </row>
    <row r="141" spans="33:261">
      <c r="AG141" s="97">
        <f t="shared" si="36"/>
        <v>35277</v>
      </c>
      <c r="AH141" s="96">
        <f t="shared" si="37"/>
        <v>-26.2</v>
      </c>
      <c r="AY141" s="91">
        <v>35308</v>
      </c>
      <c r="AZ141" s="98"/>
      <c r="BA141" s="89">
        <v>-13</v>
      </c>
      <c r="BB141" s="89" t="s">
        <v>8</v>
      </c>
      <c r="BC141" s="89">
        <v>-14.3</v>
      </c>
      <c r="BD141" s="89">
        <v>-4.4000000000000004</v>
      </c>
      <c r="BE141" s="89">
        <v>-34.4</v>
      </c>
      <c r="BF141" s="88">
        <v>95.4</v>
      </c>
      <c r="BG141" s="89"/>
      <c r="BH141" s="89">
        <v>-15.6</v>
      </c>
      <c r="BI141" s="89">
        <v>14.1</v>
      </c>
      <c r="BJ141" s="89">
        <v>-16.399999999999999</v>
      </c>
      <c r="BK141" s="89">
        <v>-9.6999999999999993</v>
      </c>
      <c r="BL141" s="89">
        <v>-38.700000000000003</v>
      </c>
      <c r="BM141" s="88">
        <v>94.8</v>
      </c>
      <c r="BN141" s="89"/>
      <c r="BO141" s="89">
        <v>-17.399999999999999</v>
      </c>
      <c r="BP141" s="89">
        <v>7.8</v>
      </c>
      <c r="BQ141" s="89">
        <v>-12</v>
      </c>
      <c r="BR141" s="89">
        <v>3.8</v>
      </c>
      <c r="BS141" s="89">
        <v>-25.4</v>
      </c>
      <c r="BT141" s="88">
        <v>92.8</v>
      </c>
      <c r="BU141" s="89"/>
      <c r="BV141" s="89">
        <v>-4.0999999999999996</v>
      </c>
      <c r="BW141" s="89" t="s">
        <v>8</v>
      </c>
      <c r="BX141" s="89" t="s">
        <v>8</v>
      </c>
      <c r="BY141" s="89">
        <v>10.3</v>
      </c>
      <c r="BZ141" s="89">
        <v>-31.4</v>
      </c>
      <c r="CA141" s="88">
        <v>101.6</v>
      </c>
      <c r="CB141" s="89"/>
      <c r="CC141" s="89">
        <v>-7.6</v>
      </c>
      <c r="CD141" s="89" t="s">
        <v>8</v>
      </c>
      <c r="CE141" s="89">
        <v>-6.9</v>
      </c>
      <c r="CF141" s="89">
        <v>18.100000000000001</v>
      </c>
      <c r="CG141" s="89">
        <v>-4.5</v>
      </c>
      <c r="CH141" s="88">
        <v>97.8</v>
      </c>
      <c r="CI141" s="89"/>
      <c r="CJ141" s="89">
        <v>-8</v>
      </c>
      <c r="CK141" s="89" t="s">
        <v>8</v>
      </c>
      <c r="CL141" s="89">
        <v>5.0999999999999996</v>
      </c>
      <c r="CM141" s="89" t="s">
        <v>8</v>
      </c>
      <c r="CN141" s="89">
        <v>8.4</v>
      </c>
      <c r="CO141" s="88">
        <v>95.1</v>
      </c>
      <c r="CP141" s="89"/>
      <c r="CQ141" s="89">
        <v>-20.399999999999999</v>
      </c>
      <c r="CR141" s="89">
        <v>36</v>
      </c>
      <c r="CS141" s="89">
        <v>-19.399999999999999</v>
      </c>
      <c r="CT141" s="89">
        <v>-8.6</v>
      </c>
      <c r="CU141" s="89">
        <v>-48.7</v>
      </c>
      <c r="CV141" s="88">
        <v>95.6</v>
      </c>
      <c r="CW141" s="89"/>
      <c r="CX141" s="89">
        <v>-5.2</v>
      </c>
      <c r="CY141" s="89" t="s">
        <v>8</v>
      </c>
      <c r="CZ141" s="89">
        <v>-29.2</v>
      </c>
      <c r="DA141" s="89">
        <v>0.3</v>
      </c>
      <c r="DB141" s="89">
        <v>12.7</v>
      </c>
      <c r="DC141" s="88">
        <v>95</v>
      </c>
      <c r="DD141" s="89"/>
      <c r="DE141" s="89" t="s">
        <v>8</v>
      </c>
      <c r="DF141" s="89" t="s">
        <v>8</v>
      </c>
      <c r="DG141" s="89">
        <v>-5</v>
      </c>
      <c r="DH141" s="89" t="s">
        <v>8</v>
      </c>
      <c r="DI141" s="89" t="s">
        <v>8</v>
      </c>
      <c r="DJ141" s="88" t="s">
        <v>8</v>
      </c>
      <c r="DK141" s="89"/>
      <c r="DL141" s="89">
        <v>-2.5</v>
      </c>
      <c r="DM141" s="89" t="s">
        <v>8</v>
      </c>
      <c r="DN141" s="89">
        <v>-26.1</v>
      </c>
      <c r="DO141" s="89">
        <v>-9.1</v>
      </c>
      <c r="DP141" s="89">
        <v>-18.7</v>
      </c>
      <c r="DQ141" s="88">
        <v>103.5</v>
      </c>
      <c r="DR141" s="89"/>
      <c r="DS141" s="89">
        <v>-14.1</v>
      </c>
      <c r="DT141" s="89" t="s">
        <v>8</v>
      </c>
      <c r="DU141" s="89">
        <v>-8</v>
      </c>
      <c r="DV141" s="89">
        <v>-10.199999999999999</v>
      </c>
      <c r="DW141" s="89">
        <v>-29.3</v>
      </c>
      <c r="DX141" s="88">
        <v>99.3</v>
      </c>
      <c r="DY141" s="89"/>
      <c r="DZ141" s="89">
        <v>-17.5</v>
      </c>
      <c r="EA141" s="89">
        <v>-13.2</v>
      </c>
      <c r="EB141" s="89">
        <v>-30.9</v>
      </c>
      <c r="EC141" s="89">
        <v>-17.5</v>
      </c>
      <c r="ED141" s="89">
        <v>-58.6</v>
      </c>
      <c r="EE141" s="88">
        <v>86.5</v>
      </c>
      <c r="EF141" s="89"/>
      <c r="EG141" s="89" t="s">
        <v>8</v>
      </c>
      <c r="EH141" s="89" t="s">
        <v>8</v>
      </c>
      <c r="EI141" s="89" t="s">
        <v>8</v>
      </c>
      <c r="EJ141" s="89" t="s">
        <v>8</v>
      </c>
      <c r="EK141" s="89" t="s">
        <v>8</v>
      </c>
      <c r="EL141" s="88" t="s">
        <v>8</v>
      </c>
      <c r="EM141" s="89"/>
      <c r="EN141" s="89">
        <v>-13.6</v>
      </c>
      <c r="EO141" s="89" t="s">
        <v>8</v>
      </c>
      <c r="EP141" s="89">
        <v>-10.4</v>
      </c>
      <c r="EQ141" s="89">
        <v>-12.1</v>
      </c>
      <c r="ER141" s="89">
        <v>-34.5</v>
      </c>
      <c r="ES141" s="88">
        <v>93.3</v>
      </c>
      <c r="ET141" s="89"/>
      <c r="EU141" s="89" t="s">
        <v>8</v>
      </c>
      <c r="EV141" s="89" t="s">
        <v>8</v>
      </c>
      <c r="EW141" s="89" t="s">
        <v>8</v>
      </c>
      <c r="EX141" s="89" t="s">
        <v>8</v>
      </c>
      <c r="EY141" s="89" t="s">
        <v>8</v>
      </c>
      <c r="EZ141" s="88" t="s">
        <v>8</v>
      </c>
      <c r="FA141" s="89"/>
      <c r="FB141" s="89">
        <v>-18.5</v>
      </c>
      <c r="FC141" s="89" t="s">
        <v>8</v>
      </c>
      <c r="FD141" s="89">
        <v>-32.299999999999997</v>
      </c>
      <c r="FE141" s="89">
        <v>3.9</v>
      </c>
      <c r="FF141" s="89">
        <v>-50.8</v>
      </c>
      <c r="FG141" s="88">
        <v>92.5</v>
      </c>
      <c r="FH141" s="89"/>
      <c r="FI141" s="89">
        <v>-15.4</v>
      </c>
      <c r="FJ141" s="89" t="s">
        <v>8</v>
      </c>
      <c r="FK141" s="89" t="s">
        <v>8</v>
      </c>
      <c r="FL141" s="89">
        <v>-19.2</v>
      </c>
      <c r="FM141" s="89">
        <v>-54.5</v>
      </c>
      <c r="FN141" s="88">
        <v>95.5</v>
      </c>
      <c r="FO141" s="89"/>
      <c r="FP141" s="89">
        <v>-21.3</v>
      </c>
      <c r="FQ141" s="89" t="s">
        <v>8</v>
      </c>
      <c r="FR141" s="89" t="s">
        <v>8</v>
      </c>
      <c r="FS141" s="89" t="s">
        <v>8</v>
      </c>
      <c r="FT141" s="89">
        <v>-56</v>
      </c>
      <c r="FU141" s="88">
        <v>93.7</v>
      </c>
      <c r="FV141" s="89"/>
      <c r="FW141" s="89">
        <v>-4.5999999999999996</v>
      </c>
      <c r="FX141" s="89" t="s">
        <v>8</v>
      </c>
      <c r="FY141" s="89">
        <v>-40.299999999999997</v>
      </c>
      <c r="FZ141" s="89">
        <v>-10.9</v>
      </c>
      <c r="GA141" s="89">
        <v>-19.899999999999999</v>
      </c>
      <c r="GB141" s="88">
        <v>93.1</v>
      </c>
      <c r="GC141" s="89"/>
      <c r="GD141" s="89" t="s">
        <v>8</v>
      </c>
      <c r="GE141" s="89" t="s">
        <v>8</v>
      </c>
      <c r="GF141" s="89" t="s">
        <v>8</v>
      </c>
      <c r="GG141" s="89" t="s">
        <v>8</v>
      </c>
      <c r="GH141" s="89" t="s">
        <v>8</v>
      </c>
      <c r="GI141" s="88" t="s">
        <v>8</v>
      </c>
      <c r="GJ141" s="89"/>
      <c r="GK141" s="89">
        <v>-1.8</v>
      </c>
      <c r="GL141" s="89">
        <v>4.2</v>
      </c>
      <c r="GM141" s="89">
        <v>9.3000000000000007</v>
      </c>
      <c r="GN141" s="89">
        <v>12.1</v>
      </c>
      <c r="GO141" s="89">
        <v>-1.9</v>
      </c>
      <c r="GP141" s="88">
        <v>101</v>
      </c>
      <c r="GQ141" s="89"/>
      <c r="GR141" s="89">
        <v>-14.7</v>
      </c>
      <c r="GS141" s="89" t="s">
        <v>8</v>
      </c>
      <c r="GT141" s="89">
        <v>-11.5</v>
      </c>
      <c r="GU141" s="89">
        <v>-16.100000000000001</v>
      </c>
      <c r="GV141" s="89">
        <v>-27.5</v>
      </c>
      <c r="GW141" s="88">
        <v>88.6</v>
      </c>
      <c r="GX141" s="89"/>
      <c r="GY141" s="89" t="s">
        <v>8</v>
      </c>
      <c r="GZ141" s="89" t="s">
        <v>8</v>
      </c>
      <c r="HA141" s="89" t="s">
        <v>8</v>
      </c>
      <c r="HB141" s="89">
        <v>2</v>
      </c>
      <c r="HC141" s="89" t="s">
        <v>8</v>
      </c>
      <c r="HD141" s="88">
        <v>115.5</v>
      </c>
      <c r="HE141" s="89"/>
      <c r="HF141" s="89">
        <v>-8.1</v>
      </c>
      <c r="HG141" s="89" t="s">
        <v>8</v>
      </c>
      <c r="HH141" s="89">
        <v>-28.7</v>
      </c>
      <c r="HI141" s="89">
        <v>1.3</v>
      </c>
      <c r="HJ141" s="89">
        <v>-7.4</v>
      </c>
      <c r="HK141" s="88">
        <v>97.8</v>
      </c>
      <c r="HL141" s="89"/>
      <c r="HM141" s="89">
        <v>14.8</v>
      </c>
      <c r="HN141" s="89" t="s">
        <v>8</v>
      </c>
      <c r="HO141" s="89" t="s">
        <v>8</v>
      </c>
      <c r="HP141" s="89">
        <v>22.9</v>
      </c>
      <c r="HQ141" s="89">
        <v>30.2</v>
      </c>
      <c r="HR141" s="88">
        <v>119.1</v>
      </c>
      <c r="HS141" s="89"/>
      <c r="HT141" s="89">
        <v>-14.7</v>
      </c>
      <c r="HU141" s="89" t="s">
        <v>8</v>
      </c>
      <c r="HV141" s="89">
        <v>-18.3</v>
      </c>
      <c r="HW141" s="89" t="s">
        <v>8</v>
      </c>
      <c r="HX141" s="89" t="s">
        <v>8</v>
      </c>
      <c r="HY141" s="88">
        <v>89.9</v>
      </c>
      <c r="HZ141" s="89"/>
      <c r="IA141" s="89">
        <v>4.3</v>
      </c>
      <c r="IB141" s="89" t="s">
        <v>8</v>
      </c>
      <c r="IC141" s="89" t="s">
        <v>8</v>
      </c>
      <c r="ID141" s="89">
        <v>11.7</v>
      </c>
      <c r="IE141" s="89">
        <v>6.6</v>
      </c>
      <c r="IF141" s="88">
        <v>103.5</v>
      </c>
      <c r="IG141" s="89"/>
      <c r="IH141" s="89">
        <v>-5.8</v>
      </c>
      <c r="II141" s="89" t="s">
        <v>8</v>
      </c>
      <c r="IJ141" s="89">
        <v>13.8</v>
      </c>
      <c r="IK141" s="89" t="s">
        <v>8</v>
      </c>
      <c r="IL141" s="89">
        <v>-26.7</v>
      </c>
      <c r="IM141" s="88">
        <v>97.5</v>
      </c>
      <c r="IN141" s="89"/>
      <c r="IO141" s="89">
        <v>-15</v>
      </c>
      <c r="IP141" s="89">
        <v>4.0999999999999996</v>
      </c>
      <c r="IQ141" s="89">
        <v>-3.4</v>
      </c>
      <c r="IR141" s="89">
        <v>-2.6</v>
      </c>
      <c r="IS141" s="89">
        <v>-36.5</v>
      </c>
      <c r="IT141" s="88">
        <v>92</v>
      </c>
      <c r="IU141" s="89"/>
      <c r="IV141" s="89">
        <v>-6.6</v>
      </c>
      <c r="IW141" s="89" t="s">
        <v>8</v>
      </c>
      <c r="IX141" s="89">
        <v>-5.8</v>
      </c>
      <c r="IY141" s="89">
        <v>17.899999999999999</v>
      </c>
      <c r="IZ141" s="89">
        <v>-27.5</v>
      </c>
      <c r="JA141" s="88">
        <v>102</v>
      </c>
    </row>
    <row r="142" spans="33:261">
      <c r="AG142" s="97">
        <f t="shared" si="36"/>
        <v>35308</v>
      </c>
      <c r="AH142" s="96">
        <f t="shared" si="37"/>
        <v>-27.5</v>
      </c>
      <c r="AY142" s="91">
        <v>35338</v>
      </c>
      <c r="BA142" s="89">
        <v>-11.7</v>
      </c>
      <c r="BB142" s="89" t="s">
        <v>8</v>
      </c>
      <c r="BC142" s="89">
        <v>-14.2</v>
      </c>
      <c r="BD142" s="89">
        <v>-9.5</v>
      </c>
      <c r="BE142" s="89">
        <v>-32.6</v>
      </c>
      <c r="BF142" s="88">
        <v>96.3</v>
      </c>
      <c r="BG142" s="89"/>
      <c r="BH142" s="89">
        <v>-14.5</v>
      </c>
      <c r="BI142" s="89">
        <v>16.399999999999999</v>
      </c>
      <c r="BJ142" s="89">
        <v>-16.8</v>
      </c>
      <c r="BK142" s="89">
        <v>-16.600000000000001</v>
      </c>
      <c r="BL142" s="89">
        <v>-36.299999999999997</v>
      </c>
      <c r="BM142" s="88">
        <v>95.4</v>
      </c>
      <c r="BN142" s="89"/>
      <c r="BO142" s="89">
        <v>-14.4</v>
      </c>
      <c r="BP142" s="89">
        <v>10.4</v>
      </c>
      <c r="BQ142" s="89">
        <v>-11.3</v>
      </c>
      <c r="BR142" s="89">
        <v>-1.4</v>
      </c>
      <c r="BS142" s="89">
        <v>-24.7</v>
      </c>
      <c r="BT142" s="88">
        <v>95.5</v>
      </c>
      <c r="BU142" s="89"/>
      <c r="BV142" s="89">
        <v>-7.8</v>
      </c>
      <c r="BW142" s="89" t="s">
        <v>8</v>
      </c>
      <c r="BX142" s="89" t="s">
        <v>8</v>
      </c>
      <c r="BY142" s="89">
        <v>7.6</v>
      </c>
      <c r="BZ142" s="89">
        <v>-32</v>
      </c>
      <c r="CA142" s="88">
        <v>97.6</v>
      </c>
      <c r="CB142" s="89"/>
      <c r="CC142" s="89">
        <v>3.5</v>
      </c>
      <c r="CD142" s="89" t="s">
        <v>8</v>
      </c>
      <c r="CE142" s="89">
        <v>-7.2</v>
      </c>
      <c r="CF142" s="89">
        <v>9.4</v>
      </c>
      <c r="CG142" s="89">
        <v>-3</v>
      </c>
      <c r="CH142" s="88">
        <v>102.3</v>
      </c>
      <c r="CI142" s="89"/>
      <c r="CJ142" s="89">
        <v>-7.8</v>
      </c>
      <c r="CK142" s="89" t="s">
        <v>8</v>
      </c>
      <c r="CL142" s="89">
        <v>7.7</v>
      </c>
      <c r="CM142" s="89" t="s">
        <v>8</v>
      </c>
      <c r="CN142" s="89">
        <v>9.5</v>
      </c>
      <c r="CO142" s="88">
        <v>95.7</v>
      </c>
      <c r="CP142" s="89"/>
      <c r="CQ142" s="89">
        <v>-18.899999999999999</v>
      </c>
      <c r="CR142" s="89">
        <v>36.4</v>
      </c>
      <c r="CS142" s="89">
        <v>-20.100000000000001</v>
      </c>
      <c r="CT142" s="89">
        <v>-6.1</v>
      </c>
      <c r="CU142" s="89">
        <v>-48</v>
      </c>
      <c r="CV142" s="88">
        <v>96.3</v>
      </c>
      <c r="CW142" s="89"/>
      <c r="CX142" s="89">
        <v>-5</v>
      </c>
      <c r="CY142" s="89" t="s">
        <v>8</v>
      </c>
      <c r="CZ142" s="89">
        <v>-28.7</v>
      </c>
      <c r="DA142" s="89">
        <v>0.2</v>
      </c>
      <c r="DB142" s="89">
        <v>12.3</v>
      </c>
      <c r="DC142" s="88">
        <v>95.2</v>
      </c>
      <c r="DD142" s="89"/>
      <c r="DE142" s="89" t="s">
        <v>8</v>
      </c>
      <c r="DF142" s="89" t="s">
        <v>8</v>
      </c>
      <c r="DG142" s="89">
        <v>-0.7</v>
      </c>
      <c r="DH142" s="89" t="s">
        <v>8</v>
      </c>
      <c r="DI142" s="89" t="s">
        <v>8</v>
      </c>
      <c r="DJ142" s="88" t="s">
        <v>8</v>
      </c>
      <c r="DK142" s="89"/>
      <c r="DL142" s="89">
        <v>-1.9</v>
      </c>
      <c r="DM142" s="89" t="s">
        <v>8</v>
      </c>
      <c r="DN142" s="89">
        <v>-22.3</v>
      </c>
      <c r="DO142" s="89">
        <v>-9.5</v>
      </c>
      <c r="DP142" s="89">
        <v>-18.5</v>
      </c>
      <c r="DQ142" s="88">
        <v>104.7</v>
      </c>
      <c r="DR142" s="89"/>
      <c r="DS142" s="89">
        <v>-10.6</v>
      </c>
      <c r="DT142" s="89" t="s">
        <v>8</v>
      </c>
      <c r="DU142" s="89">
        <v>-10.9</v>
      </c>
      <c r="DV142" s="89">
        <v>-10.4</v>
      </c>
      <c r="DW142" s="89">
        <v>-16</v>
      </c>
      <c r="DX142" s="88">
        <v>100</v>
      </c>
      <c r="DY142" s="89"/>
      <c r="DZ142" s="89">
        <v>-15.9</v>
      </c>
      <c r="EA142" s="89">
        <v>-11.5</v>
      </c>
      <c r="EB142" s="89">
        <v>-31.3</v>
      </c>
      <c r="EC142" s="89">
        <v>-18.899999999999999</v>
      </c>
      <c r="ED142" s="89">
        <v>-57.7</v>
      </c>
      <c r="EE142" s="88">
        <v>87.6</v>
      </c>
      <c r="EF142" s="89"/>
      <c r="EG142" s="89" t="s">
        <v>8</v>
      </c>
      <c r="EH142" s="89" t="s">
        <v>8</v>
      </c>
      <c r="EI142" s="89" t="s">
        <v>8</v>
      </c>
      <c r="EJ142" s="89" t="s">
        <v>8</v>
      </c>
      <c r="EK142" s="89" t="s">
        <v>8</v>
      </c>
      <c r="EL142" s="88" t="s">
        <v>8</v>
      </c>
      <c r="EM142" s="89"/>
      <c r="EN142" s="89">
        <v>-13.5</v>
      </c>
      <c r="EO142" s="89" t="s">
        <v>8</v>
      </c>
      <c r="EP142" s="89">
        <v>-11.1</v>
      </c>
      <c r="EQ142" s="89">
        <v>-49.2</v>
      </c>
      <c r="ER142" s="89">
        <v>-34.299999999999997</v>
      </c>
      <c r="ES142" s="88">
        <v>92</v>
      </c>
      <c r="ET142" s="89"/>
      <c r="EU142" s="89" t="s">
        <v>8</v>
      </c>
      <c r="EV142" s="89" t="s">
        <v>8</v>
      </c>
      <c r="EW142" s="89" t="s">
        <v>8</v>
      </c>
      <c r="EX142" s="89" t="s">
        <v>8</v>
      </c>
      <c r="EY142" s="89" t="s">
        <v>8</v>
      </c>
      <c r="EZ142" s="88" t="s">
        <v>8</v>
      </c>
      <c r="FA142" s="89"/>
      <c r="FB142" s="89">
        <v>-18</v>
      </c>
      <c r="FC142" s="89" t="s">
        <v>8</v>
      </c>
      <c r="FD142" s="89">
        <v>-32.299999999999997</v>
      </c>
      <c r="FE142" s="89">
        <v>3.9</v>
      </c>
      <c r="FF142" s="89">
        <v>-50</v>
      </c>
      <c r="FG142" s="88">
        <v>92.9</v>
      </c>
      <c r="FH142" s="89"/>
      <c r="FI142" s="89">
        <v>-17.899999999999999</v>
      </c>
      <c r="FJ142" s="89" t="s">
        <v>8</v>
      </c>
      <c r="FK142" s="89" t="s">
        <v>8</v>
      </c>
      <c r="FL142" s="89">
        <v>-18.8</v>
      </c>
      <c r="FM142" s="89">
        <v>-55.3</v>
      </c>
      <c r="FN142" s="88">
        <v>94</v>
      </c>
      <c r="FO142" s="89"/>
      <c r="FP142" s="89">
        <v>-23.8</v>
      </c>
      <c r="FQ142" s="89" t="s">
        <v>8</v>
      </c>
      <c r="FR142" s="89" t="s">
        <v>8</v>
      </c>
      <c r="FS142" s="89" t="s">
        <v>8</v>
      </c>
      <c r="FT142" s="89">
        <v>-61.7</v>
      </c>
      <c r="FU142" s="88">
        <v>92.4</v>
      </c>
      <c r="FV142" s="89"/>
      <c r="FW142" s="89">
        <v>-6.2</v>
      </c>
      <c r="FX142" s="89" t="s">
        <v>8</v>
      </c>
      <c r="FY142" s="89">
        <v>-40.5</v>
      </c>
      <c r="FZ142" s="89">
        <v>-9.3000000000000007</v>
      </c>
      <c r="GA142" s="89">
        <v>-20.100000000000001</v>
      </c>
      <c r="GB142" s="88">
        <v>90.9</v>
      </c>
      <c r="GC142" s="89"/>
      <c r="GD142" s="89" t="s">
        <v>8</v>
      </c>
      <c r="GE142" s="89" t="s">
        <v>8</v>
      </c>
      <c r="GF142" s="89" t="s">
        <v>8</v>
      </c>
      <c r="GG142" s="89" t="s">
        <v>8</v>
      </c>
      <c r="GH142" s="89" t="s">
        <v>8</v>
      </c>
      <c r="GI142" s="88" t="s">
        <v>8</v>
      </c>
      <c r="GJ142" s="89"/>
      <c r="GK142" s="89">
        <v>-2.8</v>
      </c>
      <c r="GL142" s="89">
        <v>4.8</v>
      </c>
      <c r="GM142" s="89">
        <v>12.6</v>
      </c>
      <c r="GN142" s="89">
        <v>17.3</v>
      </c>
      <c r="GO142" s="89">
        <v>-1</v>
      </c>
      <c r="GP142" s="88">
        <v>102</v>
      </c>
      <c r="GQ142" s="89"/>
      <c r="GR142" s="89">
        <v>-17.399999999999999</v>
      </c>
      <c r="GS142" s="89" t="s">
        <v>8</v>
      </c>
      <c r="GT142" s="89">
        <v>-13.5</v>
      </c>
      <c r="GU142" s="89">
        <v>-15.1</v>
      </c>
      <c r="GV142" s="89">
        <v>-30.7</v>
      </c>
      <c r="GW142" s="88">
        <v>85.6</v>
      </c>
      <c r="GX142" s="89"/>
      <c r="GY142" s="89" t="s">
        <v>8</v>
      </c>
      <c r="GZ142" s="89" t="s">
        <v>8</v>
      </c>
      <c r="HA142" s="89" t="s">
        <v>8</v>
      </c>
      <c r="HB142" s="89">
        <v>0.8</v>
      </c>
      <c r="HC142" s="89" t="s">
        <v>8</v>
      </c>
      <c r="HD142" s="88">
        <v>111.9</v>
      </c>
      <c r="HE142" s="89"/>
      <c r="HF142" s="89">
        <v>-8.6</v>
      </c>
      <c r="HG142" s="89" t="s">
        <v>8</v>
      </c>
      <c r="HH142" s="89">
        <v>-28</v>
      </c>
      <c r="HI142" s="89">
        <v>1.5</v>
      </c>
      <c r="HJ142" s="89">
        <v>-9.4</v>
      </c>
      <c r="HK142" s="88">
        <v>96.7</v>
      </c>
      <c r="HL142" s="89"/>
      <c r="HM142" s="89">
        <v>14.8</v>
      </c>
      <c r="HN142" s="89" t="s">
        <v>8</v>
      </c>
      <c r="HO142" s="89" t="s">
        <v>8</v>
      </c>
      <c r="HP142" s="89">
        <v>23.3</v>
      </c>
      <c r="HQ142" s="89">
        <v>30.1</v>
      </c>
      <c r="HR142" s="88">
        <v>119.4</v>
      </c>
      <c r="HS142" s="89"/>
      <c r="HT142" s="89">
        <v>-10.199999999999999</v>
      </c>
      <c r="HU142" s="89" t="s">
        <v>8</v>
      </c>
      <c r="HV142" s="89">
        <v>-15.3</v>
      </c>
      <c r="HW142" s="89" t="s">
        <v>8</v>
      </c>
      <c r="HX142" s="89" t="s">
        <v>8</v>
      </c>
      <c r="HY142" s="88">
        <v>95.8</v>
      </c>
      <c r="HZ142" s="89"/>
      <c r="IA142" s="89">
        <v>-6.6</v>
      </c>
      <c r="IB142" s="89" t="s">
        <v>8</v>
      </c>
      <c r="IC142" s="89" t="s">
        <v>8</v>
      </c>
      <c r="ID142" s="89">
        <v>15.8</v>
      </c>
      <c r="IE142" s="89">
        <v>-0.7</v>
      </c>
      <c r="IF142" s="88">
        <v>94.6</v>
      </c>
      <c r="IG142" s="89"/>
      <c r="IH142" s="89">
        <v>-4.8</v>
      </c>
      <c r="II142" s="89" t="s">
        <v>8</v>
      </c>
      <c r="IJ142" s="89">
        <v>15.7</v>
      </c>
      <c r="IK142" s="89" t="s">
        <v>8</v>
      </c>
      <c r="IL142" s="89">
        <v>-19.7</v>
      </c>
      <c r="IM142" s="88">
        <v>99.9</v>
      </c>
      <c r="IN142" s="89"/>
      <c r="IO142" s="89">
        <v>-12.8</v>
      </c>
      <c r="IP142" s="89">
        <v>4.7</v>
      </c>
      <c r="IQ142" s="89">
        <v>-8.6</v>
      </c>
      <c r="IR142" s="89">
        <v>-5.5</v>
      </c>
      <c r="IS142" s="89">
        <v>-49.9</v>
      </c>
      <c r="IT142" s="88">
        <v>90.6</v>
      </c>
      <c r="IU142" s="89"/>
      <c r="IV142" s="89">
        <v>-5</v>
      </c>
      <c r="IW142" s="89" t="s">
        <v>8</v>
      </c>
      <c r="IX142" s="89">
        <v>-3.6</v>
      </c>
      <c r="IY142" s="89">
        <v>20.2</v>
      </c>
      <c r="IZ142" s="89">
        <v>-26.7</v>
      </c>
      <c r="JA142" s="88">
        <v>104</v>
      </c>
    </row>
    <row r="143" spans="33:261">
      <c r="AG143" s="97">
        <f t="shared" si="36"/>
        <v>35338</v>
      </c>
      <c r="AH143" s="96">
        <f t="shared" si="37"/>
        <v>-26.7</v>
      </c>
      <c r="AY143" s="91">
        <v>35369</v>
      </c>
      <c r="AZ143" s="89"/>
      <c r="BA143" s="89">
        <v>-9.6</v>
      </c>
      <c r="BB143" s="89">
        <v>17.3</v>
      </c>
      <c r="BC143" s="89">
        <v>-14.1</v>
      </c>
      <c r="BD143" s="89">
        <v>-3.5</v>
      </c>
      <c r="BE143" s="89">
        <v>-31.8</v>
      </c>
      <c r="BF143" s="88">
        <v>99.7</v>
      </c>
      <c r="BG143" s="89"/>
      <c r="BH143" s="89">
        <v>-13</v>
      </c>
      <c r="BI143" s="89">
        <v>18.5</v>
      </c>
      <c r="BJ143" s="89">
        <v>-16.899999999999999</v>
      </c>
      <c r="BK143" s="89">
        <v>-8.6999999999999993</v>
      </c>
      <c r="BL143" s="89">
        <v>-34.799999999999997</v>
      </c>
      <c r="BM143" s="88">
        <v>97.6</v>
      </c>
      <c r="BN143" s="89"/>
      <c r="BO143" s="89">
        <v>-13.5</v>
      </c>
      <c r="BP143" s="89">
        <v>12</v>
      </c>
      <c r="BQ143" s="89">
        <v>-10.3</v>
      </c>
      <c r="BR143" s="89">
        <v>0.2</v>
      </c>
      <c r="BS143" s="89">
        <v>-22.6</v>
      </c>
      <c r="BT143" s="88">
        <v>96.2</v>
      </c>
      <c r="BU143" s="89"/>
      <c r="BV143" s="89">
        <v>-10.199999999999999</v>
      </c>
      <c r="BW143" s="89" t="s">
        <v>8</v>
      </c>
      <c r="BX143" s="89" t="s">
        <v>8</v>
      </c>
      <c r="BY143" s="89">
        <v>22</v>
      </c>
      <c r="BZ143" s="89">
        <v>-32.4</v>
      </c>
      <c r="CA143" s="88">
        <v>95.9</v>
      </c>
      <c r="CB143" s="89"/>
      <c r="CC143" s="89">
        <v>3.2</v>
      </c>
      <c r="CD143" s="89" t="s">
        <v>8</v>
      </c>
      <c r="CE143" s="89">
        <v>-10.4</v>
      </c>
      <c r="CF143" s="89">
        <v>12.5</v>
      </c>
      <c r="CG143" s="89">
        <v>-5.4</v>
      </c>
      <c r="CH143" s="88">
        <v>102.1</v>
      </c>
      <c r="CI143" s="89"/>
      <c r="CJ143" s="89">
        <v>-6.3</v>
      </c>
      <c r="CK143" s="89" t="s">
        <v>8</v>
      </c>
      <c r="CL143" s="89">
        <v>9.8000000000000007</v>
      </c>
      <c r="CM143" s="89" t="s">
        <v>8</v>
      </c>
      <c r="CN143" s="89">
        <v>9.6999999999999993</v>
      </c>
      <c r="CO143" s="88">
        <v>98</v>
      </c>
      <c r="CP143" s="89"/>
      <c r="CQ143" s="89">
        <v>-17.3</v>
      </c>
      <c r="CR143" s="89">
        <v>36.1</v>
      </c>
      <c r="CS143" s="89">
        <v>-19.5</v>
      </c>
      <c r="CT143" s="89">
        <v>-8.6999999999999993</v>
      </c>
      <c r="CU143" s="89">
        <v>-49.7</v>
      </c>
      <c r="CV143" s="88">
        <v>96.8</v>
      </c>
      <c r="CW143" s="89"/>
      <c r="CX143" s="89">
        <v>-0.5</v>
      </c>
      <c r="CY143" s="89" t="s">
        <v>8</v>
      </c>
      <c r="CZ143" s="89">
        <v>-24.5</v>
      </c>
      <c r="DA143" s="89">
        <v>4.2</v>
      </c>
      <c r="DB143" s="89">
        <v>0.2</v>
      </c>
      <c r="DC143" s="88">
        <v>97.7</v>
      </c>
      <c r="DD143" s="89"/>
      <c r="DE143" s="89" t="s">
        <v>8</v>
      </c>
      <c r="DF143" s="89" t="s">
        <v>8</v>
      </c>
      <c r="DG143" s="89">
        <v>4.3</v>
      </c>
      <c r="DH143" s="89" t="s">
        <v>8</v>
      </c>
      <c r="DI143" s="89" t="s">
        <v>8</v>
      </c>
      <c r="DJ143" s="88" t="s">
        <v>8</v>
      </c>
      <c r="DK143" s="89"/>
      <c r="DL143" s="89">
        <v>-0.4</v>
      </c>
      <c r="DM143" s="89" t="s">
        <v>8</v>
      </c>
      <c r="DN143" s="89">
        <v>-21</v>
      </c>
      <c r="DO143" s="89">
        <v>5.0999999999999996</v>
      </c>
      <c r="DP143" s="89">
        <v>-14.1</v>
      </c>
      <c r="DQ143" s="88">
        <v>106.3</v>
      </c>
      <c r="DR143" s="89"/>
      <c r="DS143" s="89">
        <v>-10.4</v>
      </c>
      <c r="DT143" s="89">
        <v>27.5</v>
      </c>
      <c r="DU143" s="89">
        <v>-11.3</v>
      </c>
      <c r="DV143" s="89">
        <v>-9</v>
      </c>
      <c r="DW143" s="89">
        <v>-6.1</v>
      </c>
      <c r="DX143" s="88">
        <v>103.7</v>
      </c>
      <c r="DY143" s="89"/>
      <c r="DZ143" s="89">
        <v>-13.4</v>
      </c>
      <c r="EA143" s="89">
        <v>-9.6999999999999993</v>
      </c>
      <c r="EB143" s="89">
        <v>-31.4</v>
      </c>
      <c r="EC143" s="89">
        <v>-24.3</v>
      </c>
      <c r="ED143" s="89">
        <v>-58.5</v>
      </c>
      <c r="EE143" s="88">
        <v>89.2</v>
      </c>
      <c r="EF143" s="89"/>
      <c r="EG143" s="89" t="s">
        <v>8</v>
      </c>
      <c r="EH143" s="89" t="s">
        <v>8</v>
      </c>
      <c r="EI143" s="89" t="s">
        <v>8</v>
      </c>
      <c r="EJ143" s="89" t="s">
        <v>8</v>
      </c>
      <c r="EK143" s="89" t="s">
        <v>8</v>
      </c>
      <c r="EL143" s="88" t="s">
        <v>8</v>
      </c>
      <c r="EM143" s="89"/>
      <c r="EN143" s="89">
        <v>-12.4</v>
      </c>
      <c r="EO143" s="89" t="s">
        <v>8</v>
      </c>
      <c r="EP143" s="89">
        <v>-13.6</v>
      </c>
      <c r="EQ143" s="89">
        <v>-4.8</v>
      </c>
      <c r="ER143" s="89">
        <v>-30.8</v>
      </c>
      <c r="ES143" s="88">
        <v>97.9</v>
      </c>
      <c r="ET143" s="89"/>
      <c r="EU143" s="89" t="s">
        <v>8</v>
      </c>
      <c r="EV143" s="89" t="s">
        <v>8</v>
      </c>
      <c r="EW143" s="89" t="s">
        <v>8</v>
      </c>
      <c r="EX143" s="89" t="s">
        <v>8</v>
      </c>
      <c r="EY143" s="89" t="s">
        <v>8</v>
      </c>
      <c r="EZ143" s="88" t="s">
        <v>8</v>
      </c>
      <c r="FA143" s="89"/>
      <c r="FB143" s="89">
        <v>-20.8</v>
      </c>
      <c r="FC143" s="89" t="s">
        <v>8</v>
      </c>
      <c r="FD143" s="89">
        <v>-38.1</v>
      </c>
      <c r="FE143" s="89">
        <v>0.9</v>
      </c>
      <c r="FF143" s="89">
        <v>-61.6</v>
      </c>
      <c r="FG143" s="88">
        <v>88.6</v>
      </c>
      <c r="FH143" s="89"/>
      <c r="FI143" s="89">
        <v>-15.3</v>
      </c>
      <c r="FJ143" s="89" t="s">
        <v>8</v>
      </c>
      <c r="FK143" s="89" t="s">
        <v>8</v>
      </c>
      <c r="FL143" s="89">
        <v>-12.1</v>
      </c>
      <c r="FM143" s="89">
        <v>-50.3</v>
      </c>
      <c r="FN143" s="88">
        <v>96.7</v>
      </c>
      <c r="FO143" s="89"/>
      <c r="FP143" s="89">
        <v>-20.6</v>
      </c>
      <c r="FQ143" s="89" t="s">
        <v>8</v>
      </c>
      <c r="FR143" s="89" t="s">
        <v>8</v>
      </c>
      <c r="FS143" s="89" t="s">
        <v>8</v>
      </c>
      <c r="FT143" s="89">
        <v>-54.8</v>
      </c>
      <c r="FU143" s="88">
        <v>95.4</v>
      </c>
      <c r="FV143" s="89"/>
      <c r="FW143" s="89">
        <v>-0.2</v>
      </c>
      <c r="FX143" s="89" t="s">
        <v>8</v>
      </c>
      <c r="FY143" s="89">
        <v>-38</v>
      </c>
      <c r="FZ143" s="89">
        <v>-1.5</v>
      </c>
      <c r="GA143" s="89">
        <v>-12.5</v>
      </c>
      <c r="GB143" s="88">
        <v>99.8</v>
      </c>
      <c r="GC143" s="89"/>
      <c r="GD143" s="89" t="s">
        <v>8</v>
      </c>
      <c r="GE143" s="89" t="s">
        <v>8</v>
      </c>
      <c r="GF143" s="89" t="s">
        <v>8</v>
      </c>
      <c r="GG143" s="89" t="s">
        <v>8</v>
      </c>
      <c r="GH143" s="89" t="s">
        <v>8</v>
      </c>
      <c r="GI143" s="88" t="s">
        <v>8</v>
      </c>
      <c r="GJ143" s="89"/>
      <c r="GK143" s="89">
        <v>-4.0999999999999996</v>
      </c>
      <c r="GL143" s="89">
        <v>6.5</v>
      </c>
      <c r="GM143" s="89">
        <v>14</v>
      </c>
      <c r="GN143" s="89">
        <v>16.7</v>
      </c>
      <c r="GO143" s="89">
        <v>-2.5</v>
      </c>
      <c r="GP143" s="88">
        <v>101.7</v>
      </c>
      <c r="GQ143" s="89"/>
      <c r="GR143" s="89">
        <v>-14.4</v>
      </c>
      <c r="GS143" s="89">
        <v>17.2</v>
      </c>
      <c r="GT143" s="89">
        <v>-12.2</v>
      </c>
      <c r="GU143" s="89">
        <v>-14.3</v>
      </c>
      <c r="GV143" s="89">
        <v>-26</v>
      </c>
      <c r="GW143" s="88">
        <v>93</v>
      </c>
      <c r="GX143" s="89"/>
      <c r="GY143" s="89" t="s">
        <v>8</v>
      </c>
      <c r="GZ143" s="89" t="s">
        <v>8</v>
      </c>
      <c r="HA143" s="89" t="s">
        <v>8</v>
      </c>
      <c r="HB143" s="89">
        <v>0.2</v>
      </c>
      <c r="HC143" s="89" t="s">
        <v>8</v>
      </c>
      <c r="HD143" s="88">
        <v>118</v>
      </c>
      <c r="HE143" s="89"/>
      <c r="HF143" s="89">
        <v>-5.3</v>
      </c>
      <c r="HG143" s="89" t="s">
        <v>8</v>
      </c>
      <c r="HH143" s="89">
        <v>-27.6</v>
      </c>
      <c r="HI143" s="89">
        <v>9</v>
      </c>
      <c r="HJ143" s="89">
        <v>-16.2</v>
      </c>
      <c r="HK143" s="88">
        <v>100.2</v>
      </c>
      <c r="HL143" s="89"/>
      <c r="HM143" s="89">
        <v>6.6</v>
      </c>
      <c r="HN143" s="89" t="s">
        <v>8</v>
      </c>
      <c r="HO143" s="89" t="s">
        <v>8</v>
      </c>
      <c r="HP143" s="89">
        <v>28.9</v>
      </c>
      <c r="HQ143" s="89">
        <v>-4.2</v>
      </c>
      <c r="HR143" s="88">
        <v>109.4</v>
      </c>
      <c r="HS143" s="89"/>
      <c r="HT143" s="89">
        <v>-6.9</v>
      </c>
      <c r="HU143" s="89" t="s">
        <v>8</v>
      </c>
      <c r="HV143" s="89">
        <v>-19.600000000000001</v>
      </c>
      <c r="HW143" s="89" t="s">
        <v>8</v>
      </c>
      <c r="HX143" s="89" t="s">
        <v>8</v>
      </c>
      <c r="HY143" s="88">
        <v>96.7</v>
      </c>
      <c r="HZ143" s="89"/>
      <c r="IA143" s="89">
        <v>2.7</v>
      </c>
      <c r="IB143" s="89" t="s">
        <v>8</v>
      </c>
      <c r="IC143" s="89" t="s">
        <v>8</v>
      </c>
      <c r="ID143" s="89">
        <v>18.100000000000001</v>
      </c>
      <c r="IE143" s="89">
        <v>6.3</v>
      </c>
      <c r="IF143" s="88">
        <v>104.1</v>
      </c>
      <c r="IG143" s="89"/>
      <c r="IH143" s="89">
        <v>2.4</v>
      </c>
      <c r="II143" s="89">
        <v>5.2</v>
      </c>
      <c r="IJ143" s="89">
        <v>15</v>
      </c>
      <c r="IK143" s="89" t="s">
        <v>8</v>
      </c>
      <c r="IL143" s="89">
        <v>-26.9</v>
      </c>
      <c r="IM143" s="88">
        <v>97.9</v>
      </c>
      <c r="IN143" s="89"/>
      <c r="IO143" s="89">
        <v>-9.6999999999999993</v>
      </c>
      <c r="IP143" s="89">
        <v>9.8000000000000007</v>
      </c>
      <c r="IQ143" s="89">
        <v>-5</v>
      </c>
      <c r="IR143" s="89">
        <v>-6.6</v>
      </c>
      <c r="IS143" s="89">
        <v>-61.7</v>
      </c>
      <c r="IT143" s="88">
        <v>94.3</v>
      </c>
      <c r="IU143" s="89"/>
      <c r="IV143" s="89">
        <v>1.5</v>
      </c>
      <c r="IW143" s="89" t="s">
        <v>8</v>
      </c>
      <c r="IX143" s="89">
        <v>-2.6</v>
      </c>
      <c r="IY143" s="89">
        <v>18.899999999999999</v>
      </c>
      <c r="IZ143" s="89">
        <v>-22</v>
      </c>
      <c r="JA143" s="88">
        <v>107.9</v>
      </c>
    </row>
    <row r="144" spans="33:261">
      <c r="AG144" s="97">
        <f t="shared" si="36"/>
        <v>35369</v>
      </c>
      <c r="AH144" s="96">
        <f t="shared" si="37"/>
        <v>-22</v>
      </c>
      <c r="AY144" s="91">
        <v>35399</v>
      </c>
      <c r="AZ144" s="89"/>
      <c r="BA144" s="89">
        <v>-9.6999999999999993</v>
      </c>
      <c r="BB144" s="89">
        <v>14.9</v>
      </c>
      <c r="BC144" s="89">
        <v>-14.3</v>
      </c>
      <c r="BD144" s="89">
        <v>-3.4</v>
      </c>
      <c r="BE144" s="89">
        <v>-33.5</v>
      </c>
      <c r="BF144" s="88">
        <v>99.1</v>
      </c>
      <c r="BG144" s="89"/>
      <c r="BH144" s="89">
        <v>-13.4</v>
      </c>
      <c r="BI144" s="89">
        <v>19.600000000000001</v>
      </c>
      <c r="BJ144" s="89">
        <v>-17.8</v>
      </c>
      <c r="BK144" s="89">
        <v>-9.1999999999999993</v>
      </c>
      <c r="BL144" s="89">
        <v>-37.1</v>
      </c>
      <c r="BM144" s="88">
        <v>97.5</v>
      </c>
      <c r="BN144" s="89"/>
      <c r="BO144" s="89">
        <v>-11.2</v>
      </c>
      <c r="BP144" s="89">
        <v>11.7</v>
      </c>
      <c r="BQ144" s="89">
        <v>-8.6</v>
      </c>
      <c r="BR144" s="89">
        <v>2.7</v>
      </c>
      <c r="BS144" s="89">
        <v>-23.2</v>
      </c>
      <c r="BT144" s="88">
        <v>98.3</v>
      </c>
      <c r="BU144" s="89"/>
      <c r="BV144" s="89">
        <v>-12.4</v>
      </c>
      <c r="BW144" s="89" t="s">
        <v>8</v>
      </c>
      <c r="BX144" s="89" t="s">
        <v>8</v>
      </c>
      <c r="BY144" s="89">
        <v>19.600000000000001</v>
      </c>
      <c r="BZ144" s="89">
        <v>-33.700000000000003</v>
      </c>
      <c r="CA144" s="88">
        <v>93</v>
      </c>
      <c r="CB144" s="89"/>
      <c r="CC144" s="89">
        <v>-1</v>
      </c>
      <c r="CD144" s="89" t="s">
        <v>8</v>
      </c>
      <c r="CE144" s="89">
        <v>-10.7</v>
      </c>
      <c r="CF144" s="89">
        <v>13.9</v>
      </c>
      <c r="CG144" s="89">
        <v>-9.8000000000000007</v>
      </c>
      <c r="CH144" s="88">
        <v>99.1</v>
      </c>
      <c r="CI144" s="89"/>
      <c r="CJ144" s="89">
        <v>-6</v>
      </c>
      <c r="CK144" s="89" t="s">
        <v>8</v>
      </c>
      <c r="CL144" s="89">
        <v>8.9</v>
      </c>
      <c r="CM144" s="89" t="s">
        <v>8</v>
      </c>
      <c r="CN144" s="89">
        <v>10.8</v>
      </c>
      <c r="CO144" s="88">
        <v>97.8</v>
      </c>
      <c r="CP144" s="89"/>
      <c r="CQ144" s="89">
        <v>-17</v>
      </c>
      <c r="CR144" s="89">
        <v>36.4</v>
      </c>
      <c r="CS144" s="89">
        <v>-19.399999999999999</v>
      </c>
      <c r="CT144" s="89">
        <v>-7.4</v>
      </c>
      <c r="CU144" s="89">
        <v>-52.6</v>
      </c>
      <c r="CV144" s="88">
        <v>97.1</v>
      </c>
      <c r="CW144" s="89"/>
      <c r="CX144" s="89">
        <v>0</v>
      </c>
      <c r="CY144" s="89" t="s">
        <v>8</v>
      </c>
      <c r="CZ144" s="89">
        <v>-24.3</v>
      </c>
      <c r="DA144" s="89">
        <v>4.0999999999999996</v>
      </c>
      <c r="DB144" s="89">
        <v>-0.2</v>
      </c>
      <c r="DC144" s="88">
        <v>98</v>
      </c>
      <c r="DD144" s="89"/>
      <c r="DE144" s="89" t="s">
        <v>8</v>
      </c>
      <c r="DF144" s="89" t="s">
        <v>8</v>
      </c>
      <c r="DG144" s="89">
        <v>4.5</v>
      </c>
      <c r="DH144" s="89" t="s">
        <v>8</v>
      </c>
      <c r="DI144" s="89" t="s">
        <v>8</v>
      </c>
      <c r="DJ144" s="88" t="s">
        <v>8</v>
      </c>
      <c r="DK144" s="89"/>
      <c r="DL144" s="89">
        <v>1.5</v>
      </c>
      <c r="DM144" s="89" t="s">
        <v>8</v>
      </c>
      <c r="DN144" s="89">
        <v>-25.9</v>
      </c>
      <c r="DO144" s="89">
        <v>5.5</v>
      </c>
      <c r="DP144" s="89">
        <v>-13.6</v>
      </c>
      <c r="DQ144" s="88">
        <v>107.9</v>
      </c>
      <c r="DR144" s="89"/>
      <c r="DS144" s="89">
        <v>-10.9</v>
      </c>
      <c r="DT144" s="89">
        <v>24.7</v>
      </c>
      <c r="DU144" s="89">
        <v>-12.2</v>
      </c>
      <c r="DV144" s="89">
        <v>-5.4</v>
      </c>
      <c r="DW144" s="89">
        <v>-10.6</v>
      </c>
      <c r="DX144" s="88">
        <v>102.9</v>
      </c>
      <c r="DY144" s="89"/>
      <c r="DZ144" s="89">
        <v>-13.1</v>
      </c>
      <c r="EA144" s="89">
        <v>-8.1</v>
      </c>
      <c r="EB144" s="89">
        <v>-31</v>
      </c>
      <c r="EC144" s="89">
        <v>-21.8</v>
      </c>
      <c r="ED144" s="89">
        <v>-58.8</v>
      </c>
      <c r="EE144" s="88">
        <v>90.1</v>
      </c>
      <c r="EF144" s="89"/>
      <c r="EG144" s="89" t="s">
        <v>8</v>
      </c>
      <c r="EH144" s="89" t="s">
        <v>8</v>
      </c>
      <c r="EI144" s="89" t="s">
        <v>8</v>
      </c>
      <c r="EJ144" s="89" t="s">
        <v>8</v>
      </c>
      <c r="EK144" s="89" t="s">
        <v>8</v>
      </c>
      <c r="EL144" s="88" t="s">
        <v>8</v>
      </c>
      <c r="EM144" s="89"/>
      <c r="EN144" s="89">
        <v>-15.6</v>
      </c>
      <c r="EO144" s="89" t="s">
        <v>8</v>
      </c>
      <c r="EP144" s="89">
        <v>-16.7</v>
      </c>
      <c r="EQ144" s="89">
        <v>-15.7</v>
      </c>
      <c r="ER144" s="89">
        <v>-35.4</v>
      </c>
      <c r="ES144" s="88">
        <v>94.5</v>
      </c>
      <c r="ET144" s="89"/>
      <c r="EU144" s="89" t="s">
        <v>8</v>
      </c>
      <c r="EV144" s="89" t="s">
        <v>8</v>
      </c>
      <c r="EW144" s="89" t="s">
        <v>8</v>
      </c>
      <c r="EX144" s="89" t="s">
        <v>8</v>
      </c>
      <c r="EY144" s="89" t="s">
        <v>8</v>
      </c>
      <c r="EZ144" s="88" t="s">
        <v>8</v>
      </c>
      <c r="FA144" s="89"/>
      <c r="FB144" s="89">
        <v>-20.3</v>
      </c>
      <c r="FC144" s="89" t="s">
        <v>8</v>
      </c>
      <c r="FD144" s="89">
        <v>-37.6</v>
      </c>
      <c r="FE144" s="89">
        <v>0.9</v>
      </c>
      <c r="FF144" s="89">
        <v>-61.1</v>
      </c>
      <c r="FG144" s="88">
        <v>89</v>
      </c>
      <c r="FH144" s="89"/>
      <c r="FI144" s="89">
        <v>-22.1</v>
      </c>
      <c r="FJ144" s="89" t="s">
        <v>8</v>
      </c>
      <c r="FK144" s="89" t="s">
        <v>8</v>
      </c>
      <c r="FL144" s="89">
        <v>-12.1</v>
      </c>
      <c r="FM144" s="89">
        <v>-51.8</v>
      </c>
      <c r="FN144" s="88">
        <v>91.1</v>
      </c>
      <c r="FO144" s="89"/>
      <c r="FP144" s="89">
        <v>-21.7</v>
      </c>
      <c r="FQ144" s="89" t="s">
        <v>8</v>
      </c>
      <c r="FR144" s="89" t="s">
        <v>8</v>
      </c>
      <c r="FS144" s="89" t="s">
        <v>8</v>
      </c>
      <c r="FT144" s="89">
        <v>-63.9</v>
      </c>
      <c r="FU144" s="88">
        <v>92.5</v>
      </c>
      <c r="FV144" s="89"/>
      <c r="FW144" s="89">
        <v>2.2000000000000002</v>
      </c>
      <c r="FX144" s="89" t="s">
        <v>8</v>
      </c>
      <c r="FY144" s="89">
        <v>-34.700000000000003</v>
      </c>
      <c r="FZ144" s="89">
        <v>-9.1999999999999993</v>
      </c>
      <c r="GA144" s="89">
        <v>-12.4</v>
      </c>
      <c r="GB144" s="88">
        <v>104</v>
      </c>
      <c r="GC144" s="89"/>
      <c r="GD144" s="89" t="s">
        <v>8</v>
      </c>
      <c r="GE144" s="89" t="s">
        <v>8</v>
      </c>
      <c r="GF144" s="89" t="s">
        <v>8</v>
      </c>
      <c r="GG144" s="89" t="s">
        <v>8</v>
      </c>
      <c r="GH144" s="89" t="s">
        <v>8</v>
      </c>
      <c r="GI144" s="88" t="s">
        <v>8</v>
      </c>
      <c r="GJ144" s="89"/>
      <c r="GK144" s="89">
        <v>-2.2000000000000002</v>
      </c>
      <c r="GL144" s="89">
        <v>7.3</v>
      </c>
      <c r="GM144" s="89">
        <v>12.1</v>
      </c>
      <c r="GN144" s="89">
        <v>21.5</v>
      </c>
      <c r="GO144" s="89">
        <v>2.2000000000000002</v>
      </c>
      <c r="GP144" s="88">
        <v>103.7</v>
      </c>
      <c r="GQ144" s="89"/>
      <c r="GR144" s="89">
        <v>-13.1</v>
      </c>
      <c r="GS144" s="89">
        <v>22.5</v>
      </c>
      <c r="GT144" s="89">
        <v>-12.9</v>
      </c>
      <c r="GU144" s="89">
        <v>-14.5</v>
      </c>
      <c r="GV144" s="89">
        <v>-30.5</v>
      </c>
      <c r="GW144" s="88">
        <v>95.4</v>
      </c>
      <c r="GX144" s="89"/>
      <c r="GY144" s="89" t="s">
        <v>8</v>
      </c>
      <c r="GZ144" s="89" t="s">
        <v>8</v>
      </c>
      <c r="HA144" s="89" t="s">
        <v>8</v>
      </c>
      <c r="HB144" s="89">
        <v>2</v>
      </c>
      <c r="HC144" s="89" t="s">
        <v>8</v>
      </c>
      <c r="HD144" s="88">
        <v>112.6</v>
      </c>
      <c r="HE144" s="89"/>
      <c r="HF144" s="89">
        <v>-6.7</v>
      </c>
      <c r="HG144" s="89" t="s">
        <v>8</v>
      </c>
      <c r="HH144" s="89">
        <v>-28.6</v>
      </c>
      <c r="HI144" s="89">
        <v>7.5</v>
      </c>
      <c r="HJ144" s="89">
        <v>-13.3</v>
      </c>
      <c r="HK144" s="88">
        <v>98.3</v>
      </c>
      <c r="HL144" s="89"/>
      <c r="HM144" s="89">
        <v>6.3</v>
      </c>
      <c r="HN144" s="89" t="s">
        <v>8</v>
      </c>
      <c r="HO144" s="89" t="s">
        <v>8</v>
      </c>
      <c r="HP144" s="89">
        <v>29.2</v>
      </c>
      <c r="HQ144" s="89">
        <v>-1.7</v>
      </c>
      <c r="HR144" s="88">
        <v>109.4</v>
      </c>
      <c r="HS144" s="89"/>
      <c r="HT144" s="89">
        <v>-5.2</v>
      </c>
      <c r="HU144" s="89" t="s">
        <v>8</v>
      </c>
      <c r="HV144" s="89">
        <v>-13.3</v>
      </c>
      <c r="HW144" s="89" t="s">
        <v>8</v>
      </c>
      <c r="HX144" s="89" t="s">
        <v>8</v>
      </c>
      <c r="HY144" s="88">
        <v>101.5</v>
      </c>
      <c r="HZ144" s="89"/>
      <c r="IA144" s="89">
        <v>-16.100000000000001</v>
      </c>
      <c r="IB144" s="89" t="s">
        <v>8</v>
      </c>
      <c r="IC144" s="89" t="s">
        <v>8</v>
      </c>
      <c r="ID144" s="89">
        <v>20.5</v>
      </c>
      <c r="IE144" s="89">
        <v>3</v>
      </c>
      <c r="IF144" s="88">
        <v>86</v>
      </c>
      <c r="IG144" s="89"/>
      <c r="IH144" s="89">
        <v>3.8</v>
      </c>
      <c r="II144" s="89">
        <v>-12.6</v>
      </c>
      <c r="IJ144" s="89">
        <v>16.899999999999999</v>
      </c>
      <c r="IK144" s="89" t="s">
        <v>8</v>
      </c>
      <c r="IL144" s="89">
        <v>-18.2</v>
      </c>
      <c r="IM144" s="88">
        <v>95.7</v>
      </c>
      <c r="IN144" s="89"/>
      <c r="IO144" s="89">
        <v>-11.3</v>
      </c>
      <c r="IP144" s="89">
        <v>10.4</v>
      </c>
      <c r="IQ144" s="89">
        <v>-3.8</v>
      </c>
      <c r="IR144" s="89">
        <v>-2.9</v>
      </c>
      <c r="IS144" s="89">
        <v>-66</v>
      </c>
      <c r="IT144" s="88">
        <v>94</v>
      </c>
      <c r="IU144" s="89"/>
      <c r="IV144" s="89">
        <v>4.5999999999999996</v>
      </c>
      <c r="IW144" s="89" t="s">
        <v>8</v>
      </c>
      <c r="IX144" s="89">
        <v>-0.3</v>
      </c>
      <c r="IY144" s="89">
        <v>22.2</v>
      </c>
      <c r="IZ144" s="89">
        <v>-19.7</v>
      </c>
      <c r="JA144" s="88">
        <v>111.2</v>
      </c>
    </row>
    <row r="145" spans="33:261">
      <c r="AG145" s="97">
        <f t="shared" si="36"/>
        <v>35399</v>
      </c>
      <c r="AH145" s="96">
        <f t="shared" si="37"/>
        <v>-19.7</v>
      </c>
      <c r="AY145" s="91">
        <v>35430</v>
      </c>
      <c r="AZ145" s="89"/>
      <c r="BA145" s="89">
        <v>-10.7</v>
      </c>
      <c r="BB145" s="89">
        <v>16.100000000000001</v>
      </c>
      <c r="BC145" s="89">
        <v>-14.1</v>
      </c>
      <c r="BD145" s="89">
        <v>-2.6</v>
      </c>
      <c r="BE145" s="89">
        <v>-35.4</v>
      </c>
      <c r="BF145" s="88">
        <v>98.7</v>
      </c>
      <c r="BG145" s="89"/>
      <c r="BH145" s="89">
        <v>-13</v>
      </c>
      <c r="BI145" s="89">
        <v>20</v>
      </c>
      <c r="BJ145" s="89">
        <v>-16.8</v>
      </c>
      <c r="BK145" s="89">
        <v>-7</v>
      </c>
      <c r="BL145" s="89">
        <v>-40.1</v>
      </c>
      <c r="BM145" s="88">
        <v>98</v>
      </c>
      <c r="BN145" s="89"/>
      <c r="BO145" s="89">
        <v>-10</v>
      </c>
      <c r="BP145" s="89">
        <v>11.9</v>
      </c>
      <c r="BQ145" s="89">
        <v>-8.9</v>
      </c>
      <c r="BR145" s="89">
        <v>1</v>
      </c>
      <c r="BS145" s="89">
        <v>-25</v>
      </c>
      <c r="BT145" s="88">
        <v>99.4</v>
      </c>
      <c r="BU145" s="89"/>
      <c r="BV145" s="89">
        <v>-15.3</v>
      </c>
      <c r="BW145" s="89" t="s">
        <v>8</v>
      </c>
      <c r="BX145" s="89" t="s">
        <v>8</v>
      </c>
      <c r="BY145" s="89">
        <v>8.6</v>
      </c>
      <c r="BZ145" s="89">
        <v>-34.200000000000003</v>
      </c>
      <c r="CA145" s="88">
        <v>89.3</v>
      </c>
      <c r="CB145" s="89"/>
      <c r="CC145" s="89">
        <v>4.2</v>
      </c>
      <c r="CD145" s="89" t="s">
        <v>8</v>
      </c>
      <c r="CE145" s="89">
        <v>-11</v>
      </c>
      <c r="CF145" s="89">
        <v>10.6</v>
      </c>
      <c r="CG145" s="89">
        <v>-15.3</v>
      </c>
      <c r="CH145" s="88">
        <v>101.2</v>
      </c>
      <c r="CI145" s="89"/>
      <c r="CJ145" s="89">
        <v>-5.6</v>
      </c>
      <c r="CK145" s="89" t="s">
        <v>8</v>
      </c>
      <c r="CL145" s="89">
        <v>10.6</v>
      </c>
      <c r="CM145" s="89" t="s">
        <v>8</v>
      </c>
      <c r="CN145" s="89">
        <v>11.8</v>
      </c>
      <c r="CO145" s="88">
        <v>99.2</v>
      </c>
      <c r="CP145" s="89"/>
      <c r="CQ145" s="89">
        <v>-16.8</v>
      </c>
      <c r="CR145" s="89">
        <v>36.700000000000003</v>
      </c>
      <c r="CS145" s="89">
        <v>-20.6</v>
      </c>
      <c r="CT145" s="89">
        <v>-8.4</v>
      </c>
      <c r="CU145" s="89">
        <v>-52.1</v>
      </c>
      <c r="CV145" s="88">
        <v>97.1</v>
      </c>
      <c r="CW145" s="89"/>
      <c r="CX145" s="89">
        <v>0.5</v>
      </c>
      <c r="CY145" s="89" t="s">
        <v>8</v>
      </c>
      <c r="CZ145" s="89">
        <v>-24.1</v>
      </c>
      <c r="DA145" s="89">
        <v>3.9</v>
      </c>
      <c r="DB145" s="89">
        <v>-0.7</v>
      </c>
      <c r="DC145" s="88">
        <v>98.2</v>
      </c>
      <c r="DD145" s="89"/>
      <c r="DE145" s="89" t="s">
        <v>8</v>
      </c>
      <c r="DF145" s="89" t="s">
        <v>8</v>
      </c>
      <c r="DG145" s="89">
        <v>8.5</v>
      </c>
      <c r="DH145" s="89" t="s">
        <v>8</v>
      </c>
      <c r="DI145" s="89" t="s">
        <v>8</v>
      </c>
      <c r="DJ145" s="88" t="s">
        <v>8</v>
      </c>
      <c r="DK145" s="89"/>
      <c r="DL145" s="89">
        <v>-2.2000000000000002</v>
      </c>
      <c r="DM145" s="89" t="s">
        <v>8</v>
      </c>
      <c r="DN145" s="89">
        <v>-29.9</v>
      </c>
      <c r="DO145" s="89">
        <v>5.7</v>
      </c>
      <c r="DP145" s="89">
        <v>-13.1</v>
      </c>
      <c r="DQ145" s="88">
        <v>104.1</v>
      </c>
      <c r="DR145" s="89"/>
      <c r="DS145" s="89">
        <v>-10.9</v>
      </c>
      <c r="DT145" s="89">
        <v>25.9</v>
      </c>
      <c r="DU145" s="89">
        <v>-9.1</v>
      </c>
      <c r="DV145" s="89">
        <v>-2.2999999999999998</v>
      </c>
      <c r="DW145" s="89">
        <v>-21.2</v>
      </c>
      <c r="DX145" s="88">
        <v>103.3</v>
      </c>
      <c r="DY145" s="89"/>
      <c r="DZ145" s="89">
        <v>-13.6</v>
      </c>
      <c r="EA145" s="89">
        <v>-6.4</v>
      </c>
      <c r="EB145" s="89">
        <v>-26.5</v>
      </c>
      <c r="EC145" s="89">
        <v>-10.9</v>
      </c>
      <c r="ED145" s="89">
        <v>-59.7</v>
      </c>
      <c r="EE145" s="88">
        <v>91.9</v>
      </c>
      <c r="EF145" s="89"/>
      <c r="EG145" s="89" t="s">
        <v>8</v>
      </c>
      <c r="EH145" s="89" t="s">
        <v>8</v>
      </c>
      <c r="EI145" s="89" t="s">
        <v>8</v>
      </c>
      <c r="EJ145" s="89" t="s">
        <v>8</v>
      </c>
      <c r="EK145" s="89" t="s">
        <v>8</v>
      </c>
      <c r="EL145" s="88" t="s">
        <v>8</v>
      </c>
      <c r="EM145" s="89"/>
      <c r="EN145" s="89">
        <v>-14.2</v>
      </c>
      <c r="EO145" s="89" t="s">
        <v>8</v>
      </c>
      <c r="EP145" s="89">
        <v>-15.3</v>
      </c>
      <c r="EQ145" s="89">
        <v>-14.7</v>
      </c>
      <c r="ER145" s="89">
        <v>-41.6</v>
      </c>
      <c r="ES145" s="88">
        <v>95.4</v>
      </c>
      <c r="ET145" s="89"/>
      <c r="EU145" s="89" t="s">
        <v>8</v>
      </c>
      <c r="EV145" s="89" t="s">
        <v>8</v>
      </c>
      <c r="EW145" s="89" t="s">
        <v>8</v>
      </c>
      <c r="EX145" s="89" t="s">
        <v>8</v>
      </c>
      <c r="EY145" s="89" t="s">
        <v>8</v>
      </c>
      <c r="EZ145" s="88" t="s">
        <v>8</v>
      </c>
      <c r="FA145" s="89"/>
      <c r="FB145" s="89">
        <v>-19.899999999999999</v>
      </c>
      <c r="FC145" s="89" t="s">
        <v>8</v>
      </c>
      <c r="FD145" s="89">
        <v>-37.6</v>
      </c>
      <c r="FE145" s="89">
        <v>1</v>
      </c>
      <c r="FF145" s="89">
        <v>-60.4</v>
      </c>
      <c r="FG145" s="88">
        <v>89.3</v>
      </c>
      <c r="FH145" s="89"/>
      <c r="FI145" s="89">
        <v>-24.3</v>
      </c>
      <c r="FJ145" s="89" t="s">
        <v>8</v>
      </c>
      <c r="FK145" s="89" t="s">
        <v>8</v>
      </c>
      <c r="FL145" s="89">
        <v>-12.2</v>
      </c>
      <c r="FM145" s="89">
        <v>-51.4</v>
      </c>
      <c r="FN145" s="88">
        <v>88.9</v>
      </c>
      <c r="FO145" s="89"/>
      <c r="FP145" s="89">
        <v>-10.6</v>
      </c>
      <c r="FQ145" s="89" t="s">
        <v>8</v>
      </c>
      <c r="FR145" s="89" t="s">
        <v>8</v>
      </c>
      <c r="FS145" s="89" t="s">
        <v>8</v>
      </c>
      <c r="FT145" s="89">
        <v>-61.5</v>
      </c>
      <c r="FU145" s="88">
        <v>100.8</v>
      </c>
      <c r="FV145" s="89"/>
      <c r="FW145" s="89">
        <v>-0.4</v>
      </c>
      <c r="FX145" s="89" t="s">
        <v>8</v>
      </c>
      <c r="FY145" s="89">
        <v>-39.299999999999997</v>
      </c>
      <c r="FZ145" s="89">
        <v>-7.8</v>
      </c>
      <c r="GA145" s="89">
        <v>-12.3</v>
      </c>
      <c r="GB145" s="88">
        <v>100.1</v>
      </c>
      <c r="GC145" s="89"/>
      <c r="GD145" s="89" t="s">
        <v>8</v>
      </c>
      <c r="GE145" s="89" t="s">
        <v>8</v>
      </c>
      <c r="GF145" s="89" t="s">
        <v>8</v>
      </c>
      <c r="GG145" s="89" t="s">
        <v>8</v>
      </c>
      <c r="GH145" s="89" t="s">
        <v>8</v>
      </c>
      <c r="GI145" s="88" t="s">
        <v>8</v>
      </c>
      <c r="GJ145" s="89"/>
      <c r="GK145" s="89">
        <v>-1.7</v>
      </c>
      <c r="GL145" s="89">
        <v>8.1999999999999993</v>
      </c>
      <c r="GM145" s="89">
        <v>12.8</v>
      </c>
      <c r="GN145" s="89">
        <v>18</v>
      </c>
      <c r="GO145" s="89">
        <v>0.1</v>
      </c>
      <c r="GP145" s="88">
        <v>104.7</v>
      </c>
      <c r="GQ145" s="89"/>
      <c r="GR145" s="89">
        <v>-16.7</v>
      </c>
      <c r="GS145" s="89">
        <v>24.8</v>
      </c>
      <c r="GT145" s="89">
        <v>-15.3</v>
      </c>
      <c r="GU145" s="89">
        <v>-13.9</v>
      </c>
      <c r="GV145" s="89">
        <v>-28.4</v>
      </c>
      <c r="GW145" s="88">
        <v>94.5</v>
      </c>
      <c r="GX145" s="89"/>
      <c r="GY145" s="89" t="s">
        <v>8</v>
      </c>
      <c r="GZ145" s="89" t="s">
        <v>8</v>
      </c>
      <c r="HA145" s="89" t="s">
        <v>8</v>
      </c>
      <c r="HB145" s="89">
        <v>1.3</v>
      </c>
      <c r="HC145" s="89" t="s">
        <v>8</v>
      </c>
      <c r="HD145" s="88">
        <v>101.9</v>
      </c>
      <c r="HE145" s="89"/>
      <c r="HF145" s="89">
        <v>-3</v>
      </c>
      <c r="HG145" s="89" t="s">
        <v>8</v>
      </c>
      <c r="HH145" s="89">
        <v>-29</v>
      </c>
      <c r="HI145" s="89">
        <v>6.2</v>
      </c>
      <c r="HJ145" s="89">
        <v>-14.6</v>
      </c>
      <c r="HK145" s="88">
        <v>101</v>
      </c>
      <c r="HL145" s="89"/>
      <c r="HM145" s="89">
        <v>5.8</v>
      </c>
      <c r="HN145" s="89" t="s">
        <v>8</v>
      </c>
      <c r="HO145" s="89" t="s">
        <v>8</v>
      </c>
      <c r="HP145" s="89">
        <v>29.8</v>
      </c>
      <c r="HQ145" s="89">
        <v>-1.9</v>
      </c>
      <c r="HR145" s="88">
        <v>109.2</v>
      </c>
      <c r="HS145" s="89"/>
      <c r="HT145" s="89">
        <v>-6.8</v>
      </c>
      <c r="HU145" s="89" t="s">
        <v>8</v>
      </c>
      <c r="HV145" s="89">
        <v>-15.3</v>
      </c>
      <c r="HW145" s="89" t="s">
        <v>8</v>
      </c>
      <c r="HX145" s="89" t="s">
        <v>8</v>
      </c>
      <c r="HY145" s="88">
        <v>98.3</v>
      </c>
      <c r="HZ145" s="89"/>
      <c r="IA145" s="89">
        <v>3.1</v>
      </c>
      <c r="IB145" s="89" t="s">
        <v>8</v>
      </c>
      <c r="IC145" s="89" t="s">
        <v>8</v>
      </c>
      <c r="ID145" s="89">
        <v>20.8</v>
      </c>
      <c r="IE145" s="89">
        <v>-4.3</v>
      </c>
      <c r="IF145" s="88">
        <v>101.9</v>
      </c>
      <c r="IG145" s="89"/>
      <c r="IH145" s="89">
        <v>10.3</v>
      </c>
      <c r="II145" s="89">
        <v>16.100000000000001</v>
      </c>
      <c r="IJ145" s="89">
        <v>16.8</v>
      </c>
      <c r="IK145" s="89" t="s">
        <v>8</v>
      </c>
      <c r="IL145" s="89">
        <v>-2.8</v>
      </c>
      <c r="IM145" s="88">
        <v>106.6</v>
      </c>
      <c r="IN145" s="89"/>
      <c r="IO145" s="89">
        <v>-12.6</v>
      </c>
      <c r="IP145" s="89">
        <v>10.9</v>
      </c>
      <c r="IQ145" s="89">
        <v>-5.9</v>
      </c>
      <c r="IR145" s="89">
        <v>-0.8</v>
      </c>
      <c r="IS145" s="89">
        <v>-63.4</v>
      </c>
      <c r="IT145" s="88">
        <v>93.2</v>
      </c>
      <c r="IU145" s="89"/>
      <c r="IV145" s="89">
        <v>-2.9</v>
      </c>
      <c r="IW145" s="89" t="s">
        <v>8</v>
      </c>
      <c r="IX145" s="89">
        <v>-3.5</v>
      </c>
      <c r="IY145" s="89">
        <v>16.3</v>
      </c>
      <c r="IZ145" s="89">
        <v>-16.100000000000001</v>
      </c>
      <c r="JA145" s="88">
        <v>105.5</v>
      </c>
    </row>
    <row r="146" spans="33:261">
      <c r="AG146" s="97">
        <f t="shared" si="36"/>
        <v>35430</v>
      </c>
      <c r="AH146" s="96">
        <f t="shared" si="37"/>
        <v>-16.100000000000001</v>
      </c>
      <c r="AY146" s="91">
        <v>35461</v>
      </c>
      <c r="AZ146" s="89"/>
      <c r="BA146" s="89">
        <v>-8</v>
      </c>
      <c r="BB146" s="89">
        <v>20.7</v>
      </c>
      <c r="BC146" s="89">
        <v>-12.7</v>
      </c>
      <c r="BD146" s="89">
        <v>-0.9</v>
      </c>
      <c r="BE146" s="89">
        <v>-32.4</v>
      </c>
      <c r="BF146" s="88">
        <v>102</v>
      </c>
      <c r="BG146" s="89"/>
      <c r="BH146" s="89">
        <v>-9.8000000000000007</v>
      </c>
      <c r="BI146" s="89">
        <v>18.100000000000001</v>
      </c>
      <c r="BJ146" s="89">
        <v>-15.6</v>
      </c>
      <c r="BK146" s="89">
        <v>-5</v>
      </c>
      <c r="BL146" s="89">
        <v>-35.700000000000003</v>
      </c>
      <c r="BM146" s="88">
        <v>99.9</v>
      </c>
      <c r="BN146" s="89"/>
      <c r="BO146" s="89">
        <v>-10.1</v>
      </c>
      <c r="BP146" s="89">
        <v>11.7</v>
      </c>
      <c r="BQ146" s="89">
        <v>-13.2</v>
      </c>
      <c r="BR146" s="89">
        <v>-2</v>
      </c>
      <c r="BS146" s="89">
        <v>-20.6</v>
      </c>
      <c r="BT146" s="88">
        <v>98</v>
      </c>
      <c r="BU146" s="89"/>
      <c r="BV146" s="89">
        <v>-14.8</v>
      </c>
      <c r="BW146" s="89" t="s">
        <v>8</v>
      </c>
      <c r="BX146" s="89" t="s">
        <v>8</v>
      </c>
      <c r="BY146" s="89">
        <v>9.9</v>
      </c>
      <c r="BZ146" s="89">
        <v>-37</v>
      </c>
      <c r="CA146" s="88">
        <v>88.9</v>
      </c>
      <c r="CB146" s="89"/>
      <c r="CC146" s="89">
        <v>1.6</v>
      </c>
      <c r="CD146" s="89" t="s">
        <v>8</v>
      </c>
      <c r="CE146" s="89">
        <v>-15.4</v>
      </c>
      <c r="CF146" s="89">
        <v>10.1</v>
      </c>
      <c r="CG146" s="89">
        <v>-16.8</v>
      </c>
      <c r="CH146" s="88">
        <v>98</v>
      </c>
      <c r="CI146" s="89"/>
      <c r="CJ146" s="89">
        <v>3.2</v>
      </c>
      <c r="CK146" s="89" t="s">
        <v>8</v>
      </c>
      <c r="CL146" s="89">
        <v>13.8</v>
      </c>
      <c r="CM146" s="89" t="s">
        <v>8</v>
      </c>
      <c r="CN146" s="89">
        <v>4.4000000000000004</v>
      </c>
      <c r="CO146" s="88">
        <v>107.5</v>
      </c>
      <c r="CP146" s="89"/>
      <c r="CQ146" s="89">
        <v>-13.9</v>
      </c>
      <c r="CR146" s="89">
        <v>34.700000000000003</v>
      </c>
      <c r="CS146" s="89">
        <v>-19.100000000000001</v>
      </c>
      <c r="CT146" s="89">
        <v>-0.9</v>
      </c>
      <c r="CU146" s="89">
        <v>-47.9</v>
      </c>
      <c r="CV146" s="88">
        <v>99.1</v>
      </c>
      <c r="CW146" s="89"/>
      <c r="CX146" s="89">
        <v>0</v>
      </c>
      <c r="CY146" s="89" t="s">
        <v>8</v>
      </c>
      <c r="CZ146" s="89">
        <v>-26.5</v>
      </c>
      <c r="DA146" s="89">
        <v>2.8</v>
      </c>
      <c r="DB146" s="89">
        <v>28.3</v>
      </c>
      <c r="DC146" s="88">
        <v>98.1</v>
      </c>
      <c r="DD146" s="89"/>
      <c r="DE146" s="89" t="s">
        <v>8</v>
      </c>
      <c r="DF146" s="89" t="s">
        <v>8</v>
      </c>
      <c r="DG146" s="89">
        <v>6.8</v>
      </c>
      <c r="DH146" s="89" t="s">
        <v>8</v>
      </c>
      <c r="DI146" s="89" t="s">
        <v>8</v>
      </c>
      <c r="DJ146" s="88" t="s">
        <v>8</v>
      </c>
      <c r="DK146" s="89"/>
      <c r="DL146" s="89">
        <v>0.9</v>
      </c>
      <c r="DM146" s="89" t="s">
        <v>8</v>
      </c>
      <c r="DN146" s="89">
        <v>-30.8</v>
      </c>
      <c r="DO146" s="89">
        <v>-4.0999999999999996</v>
      </c>
      <c r="DP146" s="89">
        <v>-16.100000000000001</v>
      </c>
      <c r="DQ146" s="88">
        <v>106.5</v>
      </c>
      <c r="DR146" s="89"/>
      <c r="DS146" s="89">
        <v>-7.8</v>
      </c>
      <c r="DT146" s="89">
        <v>36.4</v>
      </c>
      <c r="DU146" s="89">
        <v>-3.1</v>
      </c>
      <c r="DV146" s="89">
        <v>2.6</v>
      </c>
      <c r="DW146" s="89">
        <v>-28.9</v>
      </c>
      <c r="DX146" s="88">
        <v>108</v>
      </c>
      <c r="DY146" s="89"/>
      <c r="DZ146" s="89">
        <v>-11</v>
      </c>
      <c r="EA146" s="89">
        <v>-4.5999999999999996</v>
      </c>
      <c r="EB146" s="89">
        <v>-27.7</v>
      </c>
      <c r="EC146" s="89">
        <v>-18.100000000000001</v>
      </c>
      <c r="ED146" s="89">
        <v>-51.8</v>
      </c>
      <c r="EE146" s="88">
        <v>93.7</v>
      </c>
      <c r="EF146" s="89"/>
      <c r="EG146" s="89" t="s">
        <v>8</v>
      </c>
      <c r="EH146" s="89" t="s">
        <v>8</v>
      </c>
      <c r="EI146" s="89" t="s">
        <v>8</v>
      </c>
      <c r="EJ146" s="89" t="s">
        <v>8</v>
      </c>
      <c r="EK146" s="89" t="s">
        <v>8</v>
      </c>
      <c r="EL146" s="88" t="s">
        <v>8</v>
      </c>
      <c r="EM146" s="89"/>
      <c r="EN146" s="89">
        <v>-7.3</v>
      </c>
      <c r="EO146" s="89" t="s">
        <v>8</v>
      </c>
      <c r="EP146" s="89">
        <v>-13.9</v>
      </c>
      <c r="EQ146" s="89">
        <v>-10.8</v>
      </c>
      <c r="ER146" s="89">
        <v>-36.1</v>
      </c>
      <c r="ES146" s="88">
        <v>98.2</v>
      </c>
      <c r="ET146" s="89"/>
      <c r="EU146" s="89" t="s">
        <v>8</v>
      </c>
      <c r="EV146" s="89" t="s">
        <v>8</v>
      </c>
      <c r="EW146" s="89" t="s">
        <v>8</v>
      </c>
      <c r="EX146" s="89" t="s">
        <v>8</v>
      </c>
      <c r="EY146" s="89" t="s">
        <v>8</v>
      </c>
      <c r="EZ146" s="88" t="s">
        <v>8</v>
      </c>
      <c r="FA146" s="89"/>
      <c r="FB146" s="89">
        <v>-20.5</v>
      </c>
      <c r="FC146" s="89" t="s">
        <v>8</v>
      </c>
      <c r="FD146" s="89">
        <v>-39.799999999999997</v>
      </c>
      <c r="FE146" s="89">
        <v>2.5</v>
      </c>
      <c r="FF146" s="89">
        <v>-51.9</v>
      </c>
      <c r="FG146" s="88">
        <v>89.1</v>
      </c>
      <c r="FH146" s="89"/>
      <c r="FI146" s="89">
        <v>-28</v>
      </c>
      <c r="FJ146" s="89" t="s">
        <v>8</v>
      </c>
      <c r="FK146" s="89" t="s">
        <v>8</v>
      </c>
      <c r="FL146" s="89">
        <v>-11.8</v>
      </c>
      <c r="FM146" s="89">
        <v>-57.4</v>
      </c>
      <c r="FN146" s="88">
        <v>86.3</v>
      </c>
      <c r="FO146" s="89"/>
      <c r="FP146" s="89">
        <v>-10.5</v>
      </c>
      <c r="FQ146" s="89" t="s">
        <v>8</v>
      </c>
      <c r="FR146" s="89" t="s">
        <v>8</v>
      </c>
      <c r="FS146" s="89" t="s">
        <v>8</v>
      </c>
      <c r="FT146" s="89">
        <v>-60.6</v>
      </c>
      <c r="FU146" s="88">
        <v>100.6</v>
      </c>
      <c r="FV146" s="89"/>
      <c r="FW146" s="89">
        <v>-1.6</v>
      </c>
      <c r="FX146" s="89" t="s">
        <v>8</v>
      </c>
      <c r="FY146" s="89">
        <v>-40.4</v>
      </c>
      <c r="FZ146" s="89">
        <v>-6.2</v>
      </c>
      <c r="GA146" s="89">
        <v>-7.6</v>
      </c>
      <c r="GB146" s="88">
        <v>98.4</v>
      </c>
      <c r="GC146" s="89"/>
      <c r="GD146" s="89" t="s">
        <v>8</v>
      </c>
      <c r="GE146" s="89" t="s">
        <v>8</v>
      </c>
      <c r="GF146" s="89" t="s">
        <v>8</v>
      </c>
      <c r="GG146" s="89" t="s">
        <v>8</v>
      </c>
      <c r="GH146" s="89" t="s">
        <v>8</v>
      </c>
      <c r="GI146" s="88" t="s">
        <v>8</v>
      </c>
      <c r="GJ146" s="89"/>
      <c r="GK146" s="89">
        <v>-1</v>
      </c>
      <c r="GL146" s="89">
        <v>7.5</v>
      </c>
      <c r="GM146" s="89">
        <v>15.5</v>
      </c>
      <c r="GN146" s="89">
        <v>18.3</v>
      </c>
      <c r="GO146" s="89">
        <v>0.6</v>
      </c>
      <c r="GP146" s="88">
        <v>105.5</v>
      </c>
      <c r="GQ146" s="89"/>
      <c r="GR146" s="89">
        <v>-11.6</v>
      </c>
      <c r="GS146" s="89">
        <v>15.6</v>
      </c>
      <c r="GT146" s="89">
        <v>-12.2</v>
      </c>
      <c r="GU146" s="89">
        <v>-14.3</v>
      </c>
      <c r="GV146" s="89">
        <v>-24.2</v>
      </c>
      <c r="GW146" s="88">
        <v>93.6</v>
      </c>
      <c r="GX146" s="89"/>
      <c r="GY146" s="89" t="s">
        <v>8</v>
      </c>
      <c r="GZ146" s="89" t="s">
        <v>8</v>
      </c>
      <c r="HA146" s="89" t="s">
        <v>8</v>
      </c>
      <c r="HB146" s="89">
        <v>4.3</v>
      </c>
      <c r="HC146" s="89" t="s">
        <v>8</v>
      </c>
      <c r="HD146" s="88">
        <v>100.5</v>
      </c>
      <c r="HE146" s="89"/>
      <c r="HF146" s="89">
        <v>3.2</v>
      </c>
      <c r="HG146" s="89" t="s">
        <v>8</v>
      </c>
      <c r="HH146" s="89">
        <v>-28.9</v>
      </c>
      <c r="HI146" s="89">
        <v>5.3</v>
      </c>
      <c r="HJ146" s="89">
        <v>-1.1000000000000001</v>
      </c>
      <c r="HK146" s="88">
        <v>107.9</v>
      </c>
      <c r="HL146" s="89"/>
      <c r="HM146" s="89">
        <v>-1.3</v>
      </c>
      <c r="HN146" s="89" t="s">
        <v>8</v>
      </c>
      <c r="HO146" s="89" t="s">
        <v>8</v>
      </c>
      <c r="HP146" s="89">
        <v>24.7</v>
      </c>
      <c r="HQ146" s="89">
        <v>-6.8</v>
      </c>
      <c r="HR146" s="88">
        <v>103.6</v>
      </c>
      <c r="HS146" s="89"/>
      <c r="HT146" s="89">
        <v>-6</v>
      </c>
      <c r="HU146" s="89" t="s">
        <v>8</v>
      </c>
      <c r="HV146" s="89">
        <v>-16.899999999999999</v>
      </c>
      <c r="HW146" s="89" t="s">
        <v>8</v>
      </c>
      <c r="HX146" s="89" t="s">
        <v>8</v>
      </c>
      <c r="HY146" s="88">
        <v>98.5</v>
      </c>
      <c r="HZ146" s="89"/>
      <c r="IA146" s="89">
        <v>2.5</v>
      </c>
      <c r="IB146" s="89" t="s">
        <v>8</v>
      </c>
      <c r="IC146" s="89" t="s">
        <v>8</v>
      </c>
      <c r="ID146" s="89">
        <v>26.7</v>
      </c>
      <c r="IE146" s="89">
        <v>5.2</v>
      </c>
      <c r="IF146" s="88">
        <v>104.5</v>
      </c>
      <c r="IG146" s="89"/>
      <c r="IH146" s="89">
        <v>-2</v>
      </c>
      <c r="II146" s="89">
        <v>11.7</v>
      </c>
      <c r="IJ146" s="89">
        <v>17.100000000000001</v>
      </c>
      <c r="IK146" s="89" t="s">
        <v>8</v>
      </c>
      <c r="IL146" s="89">
        <v>-6.6</v>
      </c>
      <c r="IM146" s="88">
        <v>99.4</v>
      </c>
      <c r="IN146" s="89"/>
      <c r="IO146" s="89">
        <v>-11.3</v>
      </c>
      <c r="IP146" s="89">
        <v>14</v>
      </c>
      <c r="IQ146" s="89">
        <v>-4.8</v>
      </c>
      <c r="IR146" s="89">
        <v>1.6</v>
      </c>
      <c r="IS146" s="89">
        <v>-81.5</v>
      </c>
      <c r="IT146" s="88">
        <v>94.8</v>
      </c>
      <c r="IU146" s="89"/>
      <c r="IV146" s="89">
        <v>-1.6</v>
      </c>
      <c r="IW146" s="89">
        <v>31.3</v>
      </c>
      <c r="IX146" s="89">
        <v>-1.1000000000000001</v>
      </c>
      <c r="IY146" s="89">
        <v>17</v>
      </c>
      <c r="IZ146" s="89">
        <v>-14.8</v>
      </c>
      <c r="JA146" s="88">
        <v>110</v>
      </c>
    </row>
    <row r="147" spans="33:261">
      <c r="AG147" s="97">
        <f t="shared" si="36"/>
        <v>35461</v>
      </c>
      <c r="AH147" s="96">
        <f t="shared" si="37"/>
        <v>-14.8</v>
      </c>
      <c r="AY147" s="91">
        <v>35489</v>
      </c>
      <c r="AZ147" s="89"/>
      <c r="BA147" s="89">
        <v>-7.7</v>
      </c>
      <c r="BB147" s="89">
        <v>21.3</v>
      </c>
      <c r="BC147" s="89">
        <v>-12.9</v>
      </c>
      <c r="BD147" s="89">
        <v>-5.8</v>
      </c>
      <c r="BE147" s="89">
        <v>-29.3</v>
      </c>
      <c r="BF147" s="88">
        <v>102.5</v>
      </c>
      <c r="BG147" s="89"/>
      <c r="BH147" s="89">
        <v>-9</v>
      </c>
      <c r="BI147" s="89">
        <v>19.399999999999999</v>
      </c>
      <c r="BJ147" s="89">
        <v>-16.3</v>
      </c>
      <c r="BK147" s="89">
        <v>-9.8000000000000007</v>
      </c>
      <c r="BL147" s="89">
        <v>-32.700000000000003</v>
      </c>
      <c r="BM147" s="88">
        <v>100.4</v>
      </c>
      <c r="BN147" s="89"/>
      <c r="BO147" s="89">
        <v>-9.3000000000000007</v>
      </c>
      <c r="BP147" s="89">
        <v>15.5</v>
      </c>
      <c r="BQ147" s="89">
        <v>-14.8</v>
      </c>
      <c r="BR147" s="89">
        <v>-2.2999999999999998</v>
      </c>
      <c r="BS147" s="89">
        <v>-19.3</v>
      </c>
      <c r="BT147" s="88">
        <v>99.3</v>
      </c>
      <c r="BU147" s="89"/>
      <c r="BV147" s="89">
        <v>-14.3</v>
      </c>
      <c r="BW147" s="89" t="s">
        <v>8</v>
      </c>
      <c r="BX147" s="89" t="s">
        <v>8</v>
      </c>
      <c r="BY147" s="89">
        <v>10.1</v>
      </c>
      <c r="BZ147" s="89">
        <v>-37.6</v>
      </c>
      <c r="CA147" s="88">
        <v>89.7</v>
      </c>
      <c r="CB147" s="89"/>
      <c r="CC147" s="89">
        <v>-0.1</v>
      </c>
      <c r="CD147" s="89" t="s">
        <v>8</v>
      </c>
      <c r="CE147" s="89">
        <v>-16.2</v>
      </c>
      <c r="CF147" s="89">
        <v>12.9</v>
      </c>
      <c r="CG147" s="89">
        <v>-10.8</v>
      </c>
      <c r="CH147" s="88">
        <v>98.2</v>
      </c>
      <c r="CI147" s="89"/>
      <c r="CJ147" s="89">
        <v>3.8</v>
      </c>
      <c r="CK147" s="89" t="s">
        <v>8</v>
      </c>
      <c r="CL147" s="89">
        <v>12.2</v>
      </c>
      <c r="CM147" s="89" t="s">
        <v>8</v>
      </c>
      <c r="CN147" s="89">
        <v>4.8</v>
      </c>
      <c r="CO147" s="88">
        <v>107.9</v>
      </c>
      <c r="CP147" s="89"/>
      <c r="CQ147" s="89">
        <v>-11.9</v>
      </c>
      <c r="CR147" s="89">
        <v>35.1</v>
      </c>
      <c r="CS147" s="89">
        <v>-20.7</v>
      </c>
      <c r="CT147" s="89">
        <v>-10.4</v>
      </c>
      <c r="CU147" s="89">
        <v>-44.8</v>
      </c>
      <c r="CV147" s="88">
        <v>98.9</v>
      </c>
      <c r="CW147" s="89"/>
      <c r="CX147" s="89">
        <v>0.6</v>
      </c>
      <c r="CY147" s="89" t="s">
        <v>8</v>
      </c>
      <c r="CZ147" s="89">
        <v>-26.4</v>
      </c>
      <c r="DA147" s="89">
        <v>1.7</v>
      </c>
      <c r="DB147" s="89">
        <v>28</v>
      </c>
      <c r="DC147" s="88">
        <v>98.4</v>
      </c>
      <c r="DD147" s="89"/>
      <c r="DE147" s="89" t="s">
        <v>8</v>
      </c>
      <c r="DF147" s="89" t="s">
        <v>8</v>
      </c>
      <c r="DG147" s="89">
        <v>11.6</v>
      </c>
      <c r="DH147" s="89" t="s">
        <v>8</v>
      </c>
      <c r="DI147" s="89" t="s">
        <v>8</v>
      </c>
      <c r="DJ147" s="88" t="s">
        <v>8</v>
      </c>
      <c r="DK147" s="89"/>
      <c r="DL147" s="89">
        <v>0.3</v>
      </c>
      <c r="DM147" s="89" t="s">
        <v>8</v>
      </c>
      <c r="DN147" s="89">
        <v>-33.1</v>
      </c>
      <c r="DO147" s="89">
        <v>-3.8</v>
      </c>
      <c r="DP147" s="89">
        <v>-15.8</v>
      </c>
      <c r="DQ147" s="88">
        <v>104.3</v>
      </c>
      <c r="DR147" s="89"/>
      <c r="DS147" s="89">
        <v>-5.9</v>
      </c>
      <c r="DT147" s="89">
        <v>30.9</v>
      </c>
      <c r="DU147" s="89">
        <v>-6.4</v>
      </c>
      <c r="DV147" s="89">
        <v>-3.9</v>
      </c>
      <c r="DW147" s="89">
        <v>-14.9</v>
      </c>
      <c r="DX147" s="88">
        <v>107.1</v>
      </c>
      <c r="DY147" s="89"/>
      <c r="DZ147" s="89">
        <v>-10.1</v>
      </c>
      <c r="EA147" s="89">
        <v>-3.1</v>
      </c>
      <c r="EB147" s="89">
        <v>-24.9</v>
      </c>
      <c r="EC147" s="89">
        <v>-19.7</v>
      </c>
      <c r="ED147" s="89">
        <v>-47.8</v>
      </c>
      <c r="EE147" s="88">
        <v>95.1</v>
      </c>
      <c r="EF147" s="89"/>
      <c r="EG147" s="89" t="s">
        <v>8</v>
      </c>
      <c r="EH147" s="89" t="s">
        <v>8</v>
      </c>
      <c r="EI147" s="89" t="s">
        <v>8</v>
      </c>
      <c r="EJ147" s="89" t="s">
        <v>8</v>
      </c>
      <c r="EK147" s="89" t="s">
        <v>8</v>
      </c>
      <c r="EL147" s="88" t="s">
        <v>8</v>
      </c>
      <c r="EM147" s="89"/>
      <c r="EN147" s="89">
        <v>-9.1999999999999993</v>
      </c>
      <c r="EO147" s="89" t="s">
        <v>8</v>
      </c>
      <c r="EP147" s="89">
        <v>-16.600000000000001</v>
      </c>
      <c r="EQ147" s="89">
        <v>-13.9</v>
      </c>
      <c r="ER147" s="89">
        <v>-39.6</v>
      </c>
      <c r="ES147" s="88">
        <v>96.5</v>
      </c>
      <c r="ET147" s="89"/>
      <c r="EU147" s="89" t="s">
        <v>8</v>
      </c>
      <c r="EV147" s="89" t="s">
        <v>8</v>
      </c>
      <c r="EW147" s="89" t="s">
        <v>8</v>
      </c>
      <c r="EX147" s="89" t="s">
        <v>8</v>
      </c>
      <c r="EY147" s="89" t="s">
        <v>8</v>
      </c>
      <c r="EZ147" s="88" t="s">
        <v>8</v>
      </c>
      <c r="FA147" s="89"/>
      <c r="FB147" s="89">
        <v>-20.399999999999999</v>
      </c>
      <c r="FC147" s="89" t="s">
        <v>8</v>
      </c>
      <c r="FD147" s="89">
        <v>-40.299999999999997</v>
      </c>
      <c r="FE147" s="89">
        <v>2.1</v>
      </c>
      <c r="FF147" s="89">
        <v>-51.3</v>
      </c>
      <c r="FG147" s="88">
        <v>89.1</v>
      </c>
      <c r="FH147" s="89"/>
      <c r="FI147" s="89">
        <v>-18.5</v>
      </c>
      <c r="FJ147" s="89" t="s">
        <v>8</v>
      </c>
      <c r="FK147" s="89" t="s">
        <v>8</v>
      </c>
      <c r="FL147" s="89">
        <v>-11.7</v>
      </c>
      <c r="FM147" s="89">
        <v>-56.8</v>
      </c>
      <c r="FN147" s="88">
        <v>94</v>
      </c>
      <c r="FO147" s="89"/>
      <c r="FP147" s="89">
        <v>-9.3000000000000007</v>
      </c>
      <c r="FQ147" s="89" t="s">
        <v>8</v>
      </c>
      <c r="FR147" s="89" t="s">
        <v>8</v>
      </c>
      <c r="FS147" s="89" t="s">
        <v>8</v>
      </c>
      <c r="FT147" s="89">
        <v>-61.3</v>
      </c>
      <c r="FU147" s="88">
        <v>100.3</v>
      </c>
      <c r="FV147" s="89"/>
      <c r="FW147" s="89">
        <v>1.2</v>
      </c>
      <c r="FX147" s="89" t="s">
        <v>8</v>
      </c>
      <c r="FY147" s="89">
        <v>-41.3</v>
      </c>
      <c r="FZ147" s="89">
        <v>-8.8000000000000007</v>
      </c>
      <c r="GA147" s="89">
        <v>-7.7</v>
      </c>
      <c r="GB147" s="88">
        <v>100.7</v>
      </c>
      <c r="GC147" s="89"/>
      <c r="GD147" s="89" t="s">
        <v>8</v>
      </c>
      <c r="GE147" s="89" t="s">
        <v>8</v>
      </c>
      <c r="GF147" s="89" t="s">
        <v>8</v>
      </c>
      <c r="GG147" s="89" t="s">
        <v>8</v>
      </c>
      <c r="GH147" s="89" t="s">
        <v>8</v>
      </c>
      <c r="GI147" s="88" t="s">
        <v>8</v>
      </c>
      <c r="GJ147" s="89"/>
      <c r="GK147" s="89">
        <v>0.1</v>
      </c>
      <c r="GL147" s="89">
        <v>8.3000000000000007</v>
      </c>
      <c r="GM147" s="89">
        <v>15</v>
      </c>
      <c r="GN147" s="89">
        <v>23.1</v>
      </c>
      <c r="GO147" s="89">
        <v>1.3</v>
      </c>
      <c r="GP147" s="88">
        <v>106.9</v>
      </c>
      <c r="GQ147" s="89"/>
      <c r="GR147" s="89">
        <v>-10.199999999999999</v>
      </c>
      <c r="GS147" s="89">
        <v>23.4</v>
      </c>
      <c r="GT147" s="89">
        <v>-11.2</v>
      </c>
      <c r="GU147" s="89">
        <v>-17.899999999999999</v>
      </c>
      <c r="GV147" s="89">
        <v>-26.4</v>
      </c>
      <c r="GW147" s="88">
        <v>97.4</v>
      </c>
      <c r="GX147" s="89"/>
      <c r="GY147" s="89" t="s">
        <v>8</v>
      </c>
      <c r="GZ147" s="89" t="s">
        <v>8</v>
      </c>
      <c r="HA147" s="89" t="s">
        <v>8</v>
      </c>
      <c r="HB147" s="89">
        <v>3.4</v>
      </c>
      <c r="HC147" s="89" t="s">
        <v>8</v>
      </c>
      <c r="HD147" s="88">
        <v>113.5</v>
      </c>
      <c r="HE147" s="89"/>
      <c r="HF147" s="89">
        <v>-1.5</v>
      </c>
      <c r="HG147" s="89" t="s">
        <v>8</v>
      </c>
      <c r="HH147" s="89">
        <v>-21.6</v>
      </c>
      <c r="HI147" s="89">
        <v>1.8</v>
      </c>
      <c r="HJ147" s="89">
        <v>-6.7</v>
      </c>
      <c r="HK147" s="88">
        <v>104.8</v>
      </c>
      <c r="HL147" s="89"/>
      <c r="HM147" s="89">
        <v>-1.8</v>
      </c>
      <c r="HN147" s="89" t="s">
        <v>8</v>
      </c>
      <c r="HO147" s="89" t="s">
        <v>8</v>
      </c>
      <c r="HP147" s="89">
        <v>24.1</v>
      </c>
      <c r="HQ147" s="89">
        <v>-7.6</v>
      </c>
      <c r="HR147" s="88">
        <v>103.2</v>
      </c>
      <c r="HS147" s="89"/>
      <c r="HT147" s="89">
        <v>-0.4</v>
      </c>
      <c r="HU147" s="89" t="s">
        <v>8</v>
      </c>
      <c r="HV147" s="89">
        <v>-19.7</v>
      </c>
      <c r="HW147" s="89" t="s">
        <v>8</v>
      </c>
      <c r="HX147" s="89" t="s">
        <v>8</v>
      </c>
      <c r="HY147" s="88">
        <v>101.7</v>
      </c>
      <c r="HZ147" s="89"/>
      <c r="IA147" s="89">
        <v>-1.7</v>
      </c>
      <c r="IB147" s="89" t="s">
        <v>8</v>
      </c>
      <c r="IC147" s="89" t="s">
        <v>8</v>
      </c>
      <c r="ID147" s="89">
        <v>7.5</v>
      </c>
      <c r="IE147" s="89">
        <v>10.3</v>
      </c>
      <c r="IF147" s="88">
        <v>99</v>
      </c>
      <c r="IG147" s="89"/>
      <c r="IH147" s="89">
        <v>4.7</v>
      </c>
      <c r="II147" s="89">
        <v>13</v>
      </c>
      <c r="IJ147" s="89">
        <v>17.8</v>
      </c>
      <c r="IK147" s="89" t="s">
        <v>8</v>
      </c>
      <c r="IL147" s="89">
        <v>7.8</v>
      </c>
      <c r="IM147" s="88">
        <v>103.8</v>
      </c>
      <c r="IN147" s="89"/>
      <c r="IO147" s="89">
        <v>-11</v>
      </c>
      <c r="IP147" s="89">
        <v>13.8</v>
      </c>
      <c r="IQ147" s="89">
        <v>-3.9</v>
      </c>
      <c r="IR147" s="89">
        <v>-3.2</v>
      </c>
      <c r="IS147" s="89">
        <v>-73.400000000000006</v>
      </c>
      <c r="IT147" s="88">
        <v>94.6</v>
      </c>
      <c r="IU147" s="89"/>
      <c r="IV147" s="89">
        <v>-5</v>
      </c>
      <c r="IW147" s="89">
        <v>30.7</v>
      </c>
      <c r="IX147" s="89">
        <v>1.3</v>
      </c>
      <c r="IY147" s="89">
        <v>10.5</v>
      </c>
      <c r="IZ147" s="89">
        <v>-13.5</v>
      </c>
      <c r="JA147" s="88">
        <v>109.8</v>
      </c>
    </row>
    <row r="148" spans="33:261">
      <c r="AG148" s="97">
        <f t="shared" si="36"/>
        <v>35489</v>
      </c>
      <c r="AH148" s="96">
        <f t="shared" si="37"/>
        <v>-13.5</v>
      </c>
      <c r="AY148" s="91">
        <v>35520</v>
      </c>
      <c r="AZ148" s="98"/>
      <c r="BA148" s="89">
        <v>-6.3</v>
      </c>
      <c r="BB148" s="89">
        <v>22.4</v>
      </c>
      <c r="BC148" s="89">
        <v>-12.9</v>
      </c>
      <c r="BD148" s="89">
        <v>-6.9</v>
      </c>
      <c r="BE148" s="89">
        <v>-32.200000000000003</v>
      </c>
      <c r="BF148" s="88">
        <v>103.4</v>
      </c>
      <c r="BG148" s="89"/>
      <c r="BH148" s="89">
        <v>-8.1</v>
      </c>
      <c r="BI148" s="89">
        <v>21</v>
      </c>
      <c r="BJ148" s="89">
        <v>-16</v>
      </c>
      <c r="BK148" s="89">
        <v>-11.8</v>
      </c>
      <c r="BL148" s="89">
        <v>-36.299999999999997</v>
      </c>
      <c r="BM148" s="88">
        <v>101.3</v>
      </c>
      <c r="BN148" s="89"/>
      <c r="BO148" s="89">
        <v>-7.2</v>
      </c>
      <c r="BP148" s="89">
        <v>13.7</v>
      </c>
      <c r="BQ148" s="89">
        <v>-20.6</v>
      </c>
      <c r="BR148" s="89">
        <v>-3.6</v>
      </c>
      <c r="BS148" s="89">
        <v>-17.899999999999999</v>
      </c>
      <c r="BT148" s="88">
        <v>99</v>
      </c>
      <c r="BU148" s="89"/>
      <c r="BV148" s="89">
        <v>-5.5</v>
      </c>
      <c r="BW148" s="89" t="s">
        <v>8</v>
      </c>
      <c r="BX148" s="89" t="s">
        <v>8</v>
      </c>
      <c r="BY148" s="89">
        <v>9.6</v>
      </c>
      <c r="BZ148" s="89">
        <v>-36.6</v>
      </c>
      <c r="CA148" s="88">
        <v>99.9</v>
      </c>
      <c r="CB148" s="89"/>
      <c r="CC148" s="89">
        <v>2.6</v>
      </c>
      <c r="CD148" s="89" t="s">
        <v>8</v>
      </c>
      <c r="CE148" s="89">
        <v>-16.399999999999999</v>
      </c>
      <c r="CF148" s="89">
        <v>15.9</v>
      </c>
      <c r="CG148" s="89">
        <v>-11.8</v>
      </c>
      <c r="CH148" s="88">
        <v>100</v>
      </c>
      <c r="CI148" s="89"/>
      <c r="CJ148" s="89">
        <v>4.7</v>
      </c>
      <c r="CK148" s="89" t="s">
        <v>8</v>
      </c>
      <c r="CL148" s="89">
        <v>14</v>
      </c>
      <c r="CM148" s="89" t="s">
        <v>8</v>
      </c>
      <c r="CN148" s="89">
        <v>5.3</v>
      </c>
      <c r="CO148" s="88">
        <v>109.2</v>
      </c>
      <c r="CP148" s="89"/>
      <c r="CQ148" s="89">
        <v>-10.3</v>
      </c>
      <c r="CR148" s="89">
        <v>35.6</v>
      </c>
      <c r="CS148" s="89">
        <v>-20.3</v>
      </c>
      <c r="CT148" s="89">
        <v>-9.9</v>
      </c>
      <c r="CU148" s="89">
        <v>-44.1</v>
      </c>
      <c r="CV148" s="88">
        <v>100.1</v>
      </c>
      <c r="CW148" s="89"/>
      <c r="CX148" s="89">
        <v>0.9</v>
      </c>
      <c r="CY148" s="89" t="s">
        <v>8</v>
      </c>
      <c r="CZ148" s="89">
        <v>-26.3</v>
      </c>
      <c r="DA148" s="89">
        <v>1.9</v>
      </c>
      <c r="DB148" s="89">
        <v>27.8</v>
      </c>
      <c r="DC148" s="88">
        <v>98.7</v>
      </c>
      <c r="DD148" s="89"/>
      <c r="DE148" s="89" t="s">
        <v>8</v>
      </c>
      <c r="DF148" s="89" t="s">
        <v>8</v>
      </c>
      <c r="DG148" s="89">
        <v>10.9</v>
      </c>
      <c r="DH148" s="89" t="s">
        <v>8</v>
      </c>
      <c r="DI148" s="89" t="s">
        <v>8</v>
      </c>
      <c r="DJ148" s="88" t="s">
        <v>8</v>
      </c>
      <c r="DK148" s="89"/>
      <c r="DL148" s="89">
        <v>1.6</v>
      </c>
      <c r="DM148" s="89" t="s">
        <v>8</v>
      </c>
      <c r="DN148" s="89">
        <v>-28.5</v>
      </c>
      <c r="DO148" s="89">
        <v>-3.4</v>
      </c>
      <c r="DP148" s="89">
        <v>-15.5</v>
      </c>
      <c r="DQ148" s="88">
        <v>107</v>
      </c>
      <c r="DR148" s="89"/>
      <c r="DS148" s="89">
        <v>-5.8</v>
      </c>
      <c r="DT148" s="89">
        <v>42</v>
      </c>
      <c r="DU148" s="89">
        <v>-5.8</v>
      </c>
      <c r="DV148" s="89">
        <v>-4.7</v>
      </c>
      <c r="DW148" s="89">
        <v>-34.6</v>
      </c>
      <c r="DX148" s="88">
        <v>107.8</v>
      </c>
      <c r="DY148" s="89"/>
      <c r="DZ148" s="89">
        <v>-8.8000000000000007</v>
      </c>
      <c r="EA148" s="89">
        <v>-1.4</v>
      </c>
      <c r="EB148" s="89">
        <v>-28.7</v>
      </c>
      <c r="EC148" s="89">
        <v>-23.5</v>
      </c>
      <c r="ED148" s="89">
        <v>-48.5</v>
      </c>
      <c r="EE148" s="88">
        <v>95.1</v>
      </c>
      <c r="EF148" s="89"/>
      <c r="EG148" s="89" t="s">
        <v>8</v>
      </c>
      <c r="EH148" s="89" t="s">
        <v>8</v>
      </c>
      <c r="EI148" s="89" t="s">
        <v>8</v>
      </c>
      <c r="EJ148" s="89" t="s">
        <v>8</v>
      </c>
      <c r="EK148" s="89" t="s">
        <v>8</v>
      </c>
      <c r="EL148" s="88" t="s">
        <v>8</v>
      </c>
      <c r="EM148" s="89"/>
      <c r="EN148" s="89">
        <v>-9.6999999999999993</v>
      </c>
      <c r="EO148" s="89" t="s">
        <v>8</v>
      </c>
      <c r="EP148" s="89">
        <v>-13.6</v>
      </c>
      <c r="EQ148" s="89">
        <v>-21.3</v>
      </c>
      <c r="ER148" s="89">
        <v>-44.5</v>
      </c>
      <c r="ES148" s="88">
        <v>96.3</v>
      </c>
      <c r="ET148" s="89"/>
      <c r="EU148" s="89" t="s">
        <v>8</v>
      </c>
      <c r="EV148" s="89" t="s">
        <v>8</v>
      </c>
      <c r="EW148" s="89" t="s">
        <v>8</v>
      </c>
      <c r="EX148" s="89" t="s">
        <v>8</v>
      </c>
      <c r="EY148" s="89" t="s">
        <v>8</v>
      </c>
      <c r="EZ148" s="88" t="s">
        <v>8</v>
      </c>
      <c r="FA148" s="89"/>
      <c r="FB148" s="89">
        <v>-20.100000000000001</v>
      </c>
      <c r="FC148" s="89" t="s">
        <v>8</v>
      </c>
      <c r="FD148" s="89">
        <v>-40</v>
      </c>
      <c r="FE148" s="89">
        <v>2.2000000000000002</v>
      </c>
      <c r="FF148" s="89">
        <v>-50.7</v>
      </c>
      <c r="FG148" s="88">
        <v>89.3</v>
      </c>
      <c r="FH148" s="89"/>
      <c r="FI148" s="89">
        <v>-14.5</v>
      </c>
      <c r="FJ148" s="89" t="s">
        <v>8</v>
      </c>
      <c r="FK148" s="89" t="s">
        <v>8</v>
      </c>
      <c r="FL148" s="89">
        <v>-11.6</v>
      </c>
      <c r="FM148" s="89">
        <v>-56.2</v>
      </c>
      <c r="FN148" s="88">
        <v>97.6</v>
      </c>
      <c r="FO148" s="89"/>
      <c r="FP148" s="89">
        <v>-9.8000000000000007</v>
      </c>
      <c r="FQ148" s="89" t="s">
        <v>8</v>
      </c>
      <c r="FR148" s="89" t="s">
        <v>8</v>
      </c>
      <c r="FS148" s="89" t="s">
        <v>8</v>
      </c>
      <c r="FT148" s="89">
        <v>-53</v>
      </c>
      <c r="FU148" s="88">
        <v>99.8</v>
      </c>
      <c r="FV148" s="89"/>
      <c r="FW148" s="89">
        <v>1.1000000000000001</v>
      </c>
      <c r="FX148" s="89" t="s">
        <v>8</v>
      </c>
      <c r="FY148" s="89">
        <v>-38.9</v>
      </c>
      <c r="FZ148" s="89">
        <v>-6.7</v>
      </c>
      <c r="GA148" s="89">
        <v>-7.3</v>
      </c>
      <c r="GB148" s="88">
        <v>101.9</v>
      </c>
      <c r="GC148" s="89"/>
      <c r="GD148" s="89" t="s">
        <v>8</v>
      </c>
      <c r="GE148" s="89" t="s">
        <v>8</v>
      </c>
      <c r="GF148" s="89" t="s">
        <v>8</v>
      </c>
      <c r="GG148" s="89" t="s">
        <v>8</v>
      </c>
      <c r="GH148" s="89" t="s">
        <v>8</v>
      </c>
      <c r="GI148" s="88" t="s">
        <v>8</v>
      </c>
      <c r="GJ148" s="89"/>
      <c r="GK148" s="89">
        <v>1.3</v>
      </c>
      <c r="GL148" s="89">
        <v>9.3000000000000007</v>
      </c>
      <c r="GM148" s="89">
        <v>15.6</v>
      </c>
      <c r="GN148" s="89">
        <v>23.5</v>
      </c>
      <c r="GO148" s="89">
        <v>2.8</v>
      </c>
      <c r="GP148" s="88">
        <v>109</v>
      </c>
      <c r="GQ148" s="89"/>
      <c r="GR148" s="89">
        <v>-7.9</v>
      </c>
      <c r="GS148" s="89">
        <v>14.7</v>
      </c>
      <c r="GT148" s="89">
        <v>-7.9</v>
      </c>
      <c r="GU148" s="89">
        <v>-14</v>
      </c>
      <c r="GV148" s="89">
        <v>-30.1</v>
      </c>
      <c r="GW148" s="88">
        <v>97.3</v>
      </c>
      <c r="GX148" s="89"/>
      <c r="GY148" s="89" t="s">
        <v>8</v>
      </c>
      <c r="GZ148" s="89" t="s">
        <v>8</v>
      </c>
      <c r="HA148" s="89" t="s">
        <v>8</v>
      </c>
      <c r="HB148" s="89">
        <v>5.6</v>
      </c>
      <c r="HC148" s="89" t="s">
        <v>8</v>
      </c>
      <c r="HD148" s="88">
        <v>112.3</v>
      </c>
      <c r="HE148" s="89"/>
      <c r="HF148" s="89">
        <v>0.7</v>
      </c>
      <c r="HG148" s="89" t="s">
        <v>8</v>
      </c>
      <c r="HH148" s="89">
        <v>-18.100000000000001</v>
      </c>
      <c r="HI148" s="89">
        <v>9.4</v>
      </c>
      <c r="HJ148" s="89">
        <v>-12.4</v>
      </c>
      <c r="HK148" s="88">
        <v>108.9</v>
      </c>
      <c r="HL148" s="89"/>
      <c r="HM148" s="89">
        <v>-2.1</v>
      </c>
      <c r="HN148" s="89" t="s">
        <v>8</v>
      </c>
      <c r="HO148" s="89" t="s">
        <v>8</v>
      </c>
      <c r="HP148" s="89">
        <v>24.2</v>
      </c>
      <c r="HQ148" s="89">
        <v>-9</v>
      </c>
      <c r="HR148" s="88">
        <v>102.9</v>
      </c>
      <c r="HS148" s="89"/>
      <c r="HT148" s="89">
        <v>-1.3</v>
      </c>
      <c r="HU148" s="89" t="s">
        <v>8</v>
      </c>
      <c r="HV148" s="89">
        <v>-16.399999999999999</v>
      </c>
      <c r="HW148" s="89" t="s">
        <v>8</v>
      </c>
      <c r="HX148" s="89" t="s">
        <v>8</v>
      </c>
      <c r="HY148" s="88">
        <v>103.3</v>
      </c>
      <c r="HZ148" s="89"/>
      <c r="IA148" s="89">
        <v>-6.3</v>
      </c>
      <c r="IB148" s="89" t="s">
        <v>8</v>
      </c>
      <c r="IC148" s="89" t="s">
        <v>8</v>
      </c>
      <c r="ID148" s="89">
        <v>11</v>
      </c>
      <c r="IE148" s="89">
        <v>17.5</v>
      </c>
      <c r="IF148" s="88">
        <v>95.2</v>
      </c>
      <c r="IG148" s="89"/>
      <c r="IH148" s="89">
        <v>10.7</v>
      </c>
      <c r="II148" s="89">
        <v>15.1</v>
      </c>
      <c r="IJ148" s="89">
        <v>18.399999999999999</v>
      </c>
      <c r="IK148" s="89" t="s">
        <v>8</v>
      </c>
      <c r="IL148" s="89">
        <v>17.899999999999999</v>
      </c>
      <c r="IM148" s="88">
        <v>106.1</v>
      </c>
      <c r="IN148" s="89"/>
      <c r="IO148" s="89">
        <v>-6.7</v>
      </c>
      <c r="IP148" s="89">
        <v>14.4</v>
      </c>
      <c r="IQ148" s="89">
        <v>-0.4</v>
      </c>
      <c r="IR148" s="89">
        <v>1.2</v>
      </c>
      <c r="IS148" s="89">
        <v>-72.5</v>
      </c>
      <c r="IT148" s="88">
        <v>97.5</v>
      </c>
      <c r="IU148" s="89"/>
      <c r="IV148" s="89">
        <v>-1.6</v>
      </c>
      <c r="IW148" s="89">
        <v>30.6</v>
      </c>
      <c r="IX148" s="89">
        <v>0</v>
      </c>
      <c r="IY148" s="89">
        <v>12</v>
      </c>
      <c r="IZ148" s="89">
        <v>-13.4</v>
      </c>
      <c r="JA148" s="88">
        <v>110.4</v>
      </c>
    </row>
    <row r="149" spans="33:261">
      <c r="AG149" s="97">
        <f t="shared" si="36"/>
        <v>35520</v>
      </c>
      <c r="AH149" s="96">
        <f t="shared" si="37"/>
        <v>-13.4</v>
      </c>
      <c r="AY149" s="91">
        <v>35550</v>
      </c>
      <c r="BA149" s="89">
        <v>-6.4</v>
      </c>
      <c r="BB149" s="89">
        <v>23.8</v>
      </c>
      <c r="BC149" s="89">
        <v>-12.4</v>
      </c>
      <c r="BD149" s="89">
        <v>-8.9</v>
      </c>
      <c r="BE149" s="89">
        <v>-31.4</v>
      </c>
      <c r="BF149" s="88">
        <v>103.4</v>
      </c>
      <c r="BG149" s="89"/>
      <c r="BH149" s="89">
        <v>-7.5</v>
      </c>
      <c r="BI149" s="89">
        <v>24.2</v>
      </c>
      <c r="BJ149" s="89">
        <v>-15.4</v>
      </c>
      <c r="BK149" s="89">
        <v>-14</v>
      </c>
      <c r="BL149" s="89">
        <v>-35</v>
      </c>
      <c r="BM149" s="88">
        <v>102.1</v>
      </c>
      <c r="BN149" s="89"/>
      <c r="BO149" s="89">
        <v>-8.8000000000000007</v>
      </c>
      <c r="BP149" s="89">
        <v>13.6</v>
      </c>
      <c r="BQ149" s="89">
        <v>-20.8</v>
      </c>
      <c r="BR149" s="89">
        <v>-6.4</v>
      </c>
      <c r="BS149" s="89">
        <v>-19.3</v>
      </c>
      <c r="BT149" s="88">
        <v>97</v>
      </c>
      <c r="BU149" s="89"/>
      <c r="BV149" s="89">
        <v>-3</v>
      </c>
      <c r="BW149" s="89" t="s">
        <v>8</v>
      </c>
      <c r="BX149" s="89" t="s">
        <v>8</v>
      </c>
      <c r="BY149" s="89">
        <v>16.8</v>
      </c>
      <c r="BZ149" s="89">
        <v>-34.6</v>
      </c>
      <c r="CA149" s="88">
        <v>103.8</v>
      </c>
      <c r="CB149" s="89"/>
      <c r="CC149" s="89">
        <v>1.1000000000000001</v>
      </c>
      <c r="CD149" s="89" t="s">
        <v>8</v>
      </c>
      <c r="CE149" s="89">
        <v>-25.6</v>
      </c>
      <c r="CF149" s="89">
        <v>11.9</v>
      </c>
      <c r="CG149" s="89">
        <v>-16.3</v>
      </c>
      <c r="CH149" s="88">
        <v>94.2</v>
      </c>
      <c r="CI149" s="89"/>
      <c r="CJ149" s="89">
        <v>6.6</v>
      </c>
      <c r="CK149" s="89" t="s">
        <v>8</v>
      </c>
      <c r="CL149" s="89">
        <v>13.2</v>
      </c>
      <c r="CM149" s="89" t="s">
        <v>8</v>
      </c>
      <c r="CN149" s="89">
        <v>12.9</v>
      </c>
      <c r="CO149" s="88">
        <v>110</v>
      </c>
      <c r="CP149" s="89"/>
      <c r="CQ149" s="89">
        <v>-8.4</v>
      </c>
      <c r="CR149" s="89">
        <v>37.700000000000003</v>
      </c>
      <c r="CS149" s="89">
        <v>-17.2</v>
      </c>
      <c r="CT149" s="89">
        <v>-13.3</v>
      </c>
      <c r="CU149" s="89">
        <v>-46</v>
      </c>
      <c r="CV149" s="88">
        <v>101.7</v>
      </c>
      <c r="CW149" s="89"/>
      <c r="CX149" s="89">
        <v>2.2000000000000002</v>
      </c>
      <c r="CY149" s="89" t="s">
        <v>8</v>
      </c>
      <c r="CZ149" s="89">
        <v>-30.3</v>
      </c>
      <c r="DA149" s="89">
        <v>1</v>
      </c>
      <c r="DB149" s="89">
        <v>3.2</v>
      </c>
      <c r="DC149" s="88">
        <v>96.7</v>
      </c>
      <c r="DD149" s="89"/>
      <c r="DE149" s="89" t="s">
        <v>8</v>
      </c>
      <c r="DF149" s="89" t="s">
        <v>8</v>
      </c>
      <c r="DG149" s="89">
        <v>12.3</v>
      </c>
      <c r="DH149" s="89" t="s">
        <v>8</v>
      </c>
      <c r="DI149" s="89" t="s">
        <v>8</v>
      </c>
      <c r="DJ149" s="88" t="s">
        <v>8</v>
      </c>
      <c r="DK149" s="89"/>
      <c r="DL149" s="89">
        <v>4</v>
      </c>
      <c r="DM149" s="89">
        <v>25.5</v>
      </c>
      <c r="DN149" s="89">
        <v>-30.7</v>
      </c>
      <c r="DO149" s="89">
        <v>-1.2</v>
      </c>
      <c r="DP149" s="89">
        <v>-6.3</v>
      </c>
      <c r="DQ149" s="88">
        <v>108</v>
      </c>
      <c r="DR149" s="89"/>
      <c r="DS149" s="89">
        <v>-6.8</v>
      </c>
      <c r="DT149" s="89">
        <v>34.1</v>
      </c>
      <c r="DU149" s="89">
        <v>-4.0999999999999996</v>
      </c>
      <c r="DV149" s="89">
        <v>-3.9</v>
      </c>
      <c r="DW149" s="89">
        <v>-28.4</v>
      </c>
      <c r="DX149" s="88">
        <v>106.9</v>
      </c>
      <c r="DY149" s="89"/>
      <c r="DZ149" s="89">
        <v>-11.1</v>
      </c>
      <c r="EA149" s="89">
        <v>0.3</v>
      </c>
      <c r="EB149" s="89">
        <v>-28.8</v>
      </c>
      <c r="EC149" s="89">
        <v>-27.2</v>
      </c>
      <c r="ED149" s="89">
        <v>-46.2</v>
      </c>
      <c r="EE149" s="88">
        <v>94.4</v>
      </c>
      <c r="EF149" s="89"/>
      <c r="EG149" s="89" t="s">
        <v>8</v>
      </c>
      <c r="EH149" s="89" t="s">
        <v>8</v>
      </c>
      <c r="EI149" s="89" t="s">
        <v>8</v>
      </c>
      <c r="EJ149" s="89" t="s">
        <v>8</v>
      </c>
      <c r="EK149" s="89" t="s">
        <v>8</v>
      </c>
      <c r="EL149" s="88" t="s">
        <v>8</v>
      </c>
      <c r="EM149" s="89"/>
      <c r="EN149" s="89">
        <v>-8.3000000000000007</v>
      </c>
      <c r="EO149" s="89" t="s">
        <v>8</v>
      </c>
      <c r="EP149" s="89">
        <v>-17.899999999999999</v>
      </c>
      <c r="EQ149" s="89">
        <v>-21.7</v>
      </c>
      <c r="ER149" s="89">
        <v>-47.8</v>
      </c>
      <c r="ES149" s="88">
        <v>97.2</v>
      </c>
      <c r="ET149" s="89"/>
      <c r="EU149" s="89" t="s">
        <v>8</v>
      </c>
      <c r="EV149" s="89" t="s">
        <v>8</v>
      </c>
      <c r="EW149" s="89" t="s">
        <v>8</v>
      </c>
      <c r="EX149" s="89" t="s">
        <v>8</v>
      </c>
      <c r="EY149" s="89" t="s">
        <v>8</v>
      </c>
      <c r="EZ149" s="88" t="s">
        <v>8</v>
      </c>
      <c r="FA149" s="89"/>
      <c r="FB149" s="89">
        <v>-11.4</v>
      </c>
      <c r="FC149" s="89" t="s">
        <v>8</v>
      </c>
      <c r="FD149" s="89">
        <v>-33</v>
      </c>
      <c r="FE149" s="89">
        <v>7.4</v>
      </c>
      <c r="FF149" s="89">
        <v>-40.700000000000003</v>
      </c>
      <c r="FG149" s="88">
        <v>97.4</v>
      </c>
      <c r="FH149" s="89"/>
      <c r="FI149" s="89">
        <v>-13.3</v>
      </c>
      <c r="FJ149" s="89" t="s">
        <v>8</v>
      </c>
      <c r="FK149" s="89" t="s">
        <v>8</v>
      </c>
      <c r="FL149" s="89">
        <v>-8.9</v>
      </c>
      <c r="FM149" s="89">
        <v>-53</v>
      </c>
      <c r="FN149" s="88">
        <v>99.9</v>
      </c>
      <c r="FO149" s="89"/>
      <c r="FP149" s="89">
        <v>-6.5</v>
      </c>
      <c r="FQ149" s="89" t="s">
        <v>8</v>
      </c>
      <c r="FR149" s="89" t="s">
        <v>8</v>
      </c>
      <c r="FS149" s="89" t="s">
        <v>8</v>
      </c>
      <c r="FT149" s="89">
        <v>-40.5</v>
      </c>
      <c r="FU149" s="88">
        <v>103.9</v>
      </c>
      <c r="FV149" s="89"/>
      <c r="FW149" s="89">
        <v>-3.7</v>
      </c>
      <c r="FX149" s="89" t="s">
        <v>8</v>
      </c>
      <c r="FY149" s="89">
        <v>-36.1</v>
      </c>
      <c r="FZ149" s="89">
        <v>-3.8</v>
      </c>
      <c r="GA149" s="89">
        <v>-3.6</v>
      </c>
      <c r="GB149" s="88">
        <v>94.1</v>
      </c>
      <c r="GC149" s="89"/>
      <c r="GD149" s="89" t="s">
        <v>8</v>
      </c>
      <c r="GE149" s="89" t="s">
        <v>8</v>
      </c>
      <c r="GF149" s="89" t="s">
        <v>8</v>
      </c>
      <c r="GG149" s="89" t="s">
        <v>8</v>
      </c>
      <c r="GH149" s="89" t="s">
        <v>8</v>
      </c>
      <c r="GI149" s="88" t="s">
        <v>8</v>
      </c>
      <c r="GJ149" s="89"/>
      <c r="GK149" s="89">
        <v>0.8</v>
      </c>
      <c r="GL149" s="89">
        <v>17</v>
      </c>
      <c r="GM149" s="89">
        <v>20.5</v>
      </c>
      <c r="GN149" s="89">
        <v>22.2</v>
      </c>
      <c r="GO149" s="89">
        <v>2.4</v>
      </c>
      <c r="GP149" s="88">
        <v>110.6</v>
      </c>
      <c r="GQ149" s="89"/>
      <c r="GR149" s="89">
        <v>-5.5</v>
      </c>
      <c r="GS149" s="89">
        <v>21.2</v>
      </c>
      <c r="GT149" s="89">
        <v>-6.7</v>
      </c>
      <c r="GU149" s="89">
        <v>-21.2</v>
      </c>
      <c r="GV149" s="89">
        <v>-21.9</v>
      </c>
      <c r="GW149" s="88">
        <v>99.8</v>
      </c>
      <c r="GX149" s="89"/>
      <c r="GY149" s="89" t="s">
        <v>8</v>
      </c>
      <c r="GZ149" s="89" t="s">
        <v>8</v>
      </c>
      <c r="HA149" s="89" t="s">
        <v>8</v>
      </c>
      <c r="HB149" s="89">
        <v>3.4</v>
      </c>
      <c r="HC149" s="89" t="s">
        <v>8</v>
      </c>
      <c r="HD149" s="88">
        <v>106.3</v>
      </c>
      <c r="HE149" s="89"/>
      <c r="HF149" s="89">
        <v>5.2</v>
      </c>
      <c r="HG149" s="89" t="s">
        <v>8</v>
      </c>
      <c r="HH149" s="89">
        <v>-14.2</v>
      </c>
      <c r="HI149" s="89">
        <v>7.3</v>
      </c>
      <c r="HJ149" s="89">
        <v>-6.9</v>
      </c>
      <c r="HK149" s="88">
        <v>114.1</v>
      </c>
      <c r="HL149" s="89"/>
      <c r="HM149" s="89">
        <v>-10.6</v>
      </c>
      <c r="HN149" s="89" t="s">
        <v>8</v>
      </c>
      <c r="HO149" s="89" t="s">
        <v>8</v>
      </c>
      <c r="HP149" s="89">
        <v>24.8</v>
      </c>
      <c r="HQ149" s="89">
        <v>-36.1</v>
      </c>
      <c r="HR149" s="88">
        <v>93.3</v>
      </c>
      <c r="HS149" s="89"/>
      <c r="HT149" s="89">
        <v>-0.1</v>
      </c>
      <c r="HU149" s="89" t="s">
        <v>8</v>
      </c>
      <c r="HV149" s="89">
        <v>-21.3</v>
      </c>
      <c r="HW149" s="89" t="s">
        <v>8</v>
      </c>
      <c r="HX149" s="89" t="s">
        <v>8</v>
      </c>
      <c r="HY149" s="88">
        <v>101.2</v>
      </c>
      <c r="HZ149" s="89"/>
      <c r="IA149" s="89">
        <v>-17.100000000000001</v>
      </c>
      <c r="IB149" s="89" t="s">
        <v>8</v>
      </c>
      <c r="IC149" s="89" t="s">
        <v>8</v>
      </c>
      <c r="ID149" s="89">
        <v>12.8</v>
      </c>
      <c r="IE149" s="89">
        <v>7.1</v>
      </c>
      <c r="IF149" s="88">
        <v>83.8</v>
      </c>
      <c r="IG149" s="89"/>
      <c r="IH149" s="89">
        <v>9.3000000000000007</v>
      </c>
      <c r="II149" s="89">
        <v>25.7</v>
      </c>
      <c r="IJ149" s="89">
        <v>20.5</v>
      </c>
      <c r="IK149" s="89" t="s">
        <v>8</v>
      </c>
      <c r="IL149" s="89">
        <v>13.5</v>
      </c>
      <c r="IM149" s="88">
        <v>108.8</v>
      </c>
      <c r="IN149" s="89"/>
      <c r="IO149" s="89">
        <v>-4.5999999999999996</v>
      </c>
      <c r="IP149" s="89">
        <v>13.6</v>
      </c>
      <c r="IQ149" s="89">
        <v>0.4</v>
      </c>
      <c r="IR149" s="89">
        <v>-2.8</v>
      </c>
      <c r="IS149" s="89">
        <v>-80.5</v>
      </c>
      <c r="IT149" s="88">
        <v>97.8</v>
      </c>
      <c r="IU149" s="89"/>
      <c r="IV149" s="89">
        <v>-4.3</v>
      </c>
      <c r="IW149" s="89">
        <v>26.8</v>
      </c>
      <c r="IX149" s="89">
        <v>0.5</v>
      </c>
      <c r="IY149" s="89">
        <v>11.3</v>
      </c>
      <c r="IZ149" s="89">
        <v>-11.5</v>
      </c>
      <c r="JA149" s="88">
        <v>108.6</v>
      </c>
    </row>
    <row r="150" spans="33:261">
      <c r="AG150" s="97">
        <f t="shared" si="36"/>
        <v>35550</v>
      </c>
      <c r="AH150" s="96">
        <f t="shared" si="37"/>
        <v>-11.5</v>
      </c>
      <c r="AY150" s="91">
        <v>35581</v>
      </c>
      <c r="AZ150" s="89"/>
      <c r="BA150" s="89">
        <v>-4.8</v>
      </c>
      <c r="BB150" s="89">
        <v>24.6</v>
      </c>
      <c r="BC150" s="89">
        <v>-11</v>
      </c>
      <c r="BD150" s="89">
        <v>-3.5</v>
      </c>
      <c r="BE150" s="89">
        <v>-31.9</v>
      </c>
      <c r="BF150" s="88">
        <v>105.2</v>
      </c>
      <c r="BG150" s="89"/>
      <c r="BH150" s="89">
        <v>-5.6</v>
      </c>
      <c r="BI150" s="89">
        <v>24.7</v>
      </c>
      <c r="BJ150" s="89">
        <v>-14.7</v>
      </c>
      <c r="BK150" s="89">
        <v>-7.3</v>
      </c>
      <c r="BL150" s="89">
        <v>-34.799999999999997</v>
      </c>
      <c r="BM150" s="88">
        <v>103.9</v>
      </c>
      <c r="BN150" s="89"/>
      <c r="BO150" s="89">
        <v>-4.5</v>
      </c>
      <c r="BP150" s="89">
        <v>13.8</v>
      </c>
      <c r="BQ150" s="89">
        <v>-16.2</v>
      </c>
      <c r="BR150" s="89">
        <v>-4.7</v>
      </c>
      <c r="BS150" s="89">
        <v>-16.100000000000001</v>
      </c>
      <c r="BT150" s="88">
        <v>100.3</v>
      </c>
      <c r="BU150" s="89"/>
      <c r="BV150" s="89">
        <v>1</v>
      </c>
      <c r="BW150" s="89" t="s">
        <v>8</v>
      </c>
      <c r="BX150" s="89" t="s">
        <v>8</v>
      </c>
      <c r="BY150" s="89">
        <v>17.7</v>
      </c>
      <c r="BZ150" s="89">
        <v>-32.799999999999997</v>
      </c>
      <c r="CA150" s="88">
        <v>108.3</v>
      </c>
      <c r="CB150" s="89"/>
      <c r="CC150" s="89">
        <v>4.0999999999999996</v>
      </c>
      <c r="CD150" s="89" t="s">
        <v>8</v>
      </c>
      <c r="CE150" s="89">
        <v>-25.6</v>
      </c>
      <c r="CF150" s="89">
        <v>9.5</v>
      </c>
      <c r="CG150" s="89">
        <v>-27.6</v>
      </c>
      <c r="CH150" s="88">
        <v>95.2</v>
      </c>
      <c r="CI150" s="89"/>
      <c r="CJ150" s="89">
        <v>7.1</v>
      </c>
      <c r="CK150" s="89" t="s">
        <v>8</v>
      </c>
      <c r="CL150" s="89">
        <v>11.8</v>
      </c>
      <c r="CM150" s="89" t="s">
        <v>8</v>
      </c>
      <c r="CN150" s="89">
        <v>13.6</v>
      </c>
      <c r="CO150" s="88">
        <v>109.5</v>
      </c>
      <c r="CP150" s="89"/>
      <c r="CQ150" s="89">
        <v>-8.6999999999999993</v>
      </c>
      <c r="CR150" s="89">
        <v>37.700000000000003</v>
      </c>
      <c r="CS150" s="89">
        <v>-16.899999999999999</v>
      </c>
      <c r="CT150" s="89">
        <v>-9.4</v>
      </c>
      <c r="CU150" s="89">
        <v>-48.9</v>
      </c>
      <c r="CV150" s="88">
        <v>101.7</v>
      </c>
      <c r="CW150" s="89"/>
      <c r="CX150" s="89">
        <v>2.2999999999999998</v>
      </c>
      <c r="CY150" s="89" t="s">
        <v>8</v>
      </c>
      <c r="CZ150" s="89">
        <v>-30</v>
      </c>
      <c r="DA150" s="89">
        <v>0.8</v>
      </c>
      <c r="DB150" s="89">
        <v>3.2</v>
      </c>
      <c r="DC150" s="88">
        <v>96.8</v>
      </c>
      <c r="DD150" s="89"/>
      <c r="DE150" s="89" t="s">
        <v>8</v>
      </c>
      <c r="DF150" s="89" t="s">
        <v>8</v>
      </c>
      <c r="DG150" s="89">
        <v>12.8</v>
      </c>
      <c r="DH150" s="89" t="s">
        <v>8</v>
      </c>
      <c r="DI150" s="89" t="s">
        <v>8</v>
      </c>
      <c r="DJ150" s="88" t="s">
        <v>8</v>
      </c>
      <c r="DK150" s="89"/>
      <c r="DL150" s="89">
        <v>6.4</v>
      </c>
      <c r="DM150" s="89">
        <v>26.6</v>
      </c>
      <c r="DN150" s="89">
        <v>-29.4</v>
      </c>
      <c r="DO150" s="89">
        <v>-1.7</v>
      </c>
      <c r="DP150" s="89">
        <v>-6.4</v>
      </c>
      <c r="DQ150" s="88">
        <v>109.5</v>
      </c>
      <c r="DR150" s="89"/>
      <c r="DS150" s="89">
        <v>-1</v>
      </c>
      <c r="DT150" s="89">
        <v>44.9</v>
      </c>
      <c r="DU150" s="89">
        <v>-4.4000000000000004</v>
      </c>
      <c r="DV150" s="89">
        <v>-1.4</v>
      </c>
      <c r="DW150" s="89">
        <v>-21.2</v>
      </c>
      <c r="DX150" s="88">
        <v>110.8</v>
      </c>
      <c r="DY150" s="89"/>
      <c r="DZ150" s="89">
        <v>-8.6999999999999993</v>
      </c>
      <c r="EA150" s="89">
        <v>1</v>
      </c>
      <c r="EB150" s="89">
        <v>-25.7</v>
      </c>
      <c r="EC150" s="89">
        <v>-22</v>
      </c>
      <c r="ED150" s="89">
        <v>-46.6</v>
      </c>
      <c r="EE150" s="88">
        <v>96.6</v>
      </c>
      <c r="EF150" s="89"/>
      <c r="EG150" s="89" t="s">
        <v>8</v>
      </c>
      <c r="EH150" s="89" t="s">
        <v>8</v>
      </c>
      <c r="EI150" s="89" t="s">
        <v>8</v>
      </c>
      <c r="EJ150" s="89" t="s">
        <v>8</v>
      </c>
      <c r="EK150" s="89" t="s">
        <v>8</v>
      </c>
      <c r="EL150" s="88" t="s">
        <v>8</v>
      </c>
      <c r="EM150" s="89"/>
      <c r="EN150" s="89">
        <v>-5.4</v>
      </c>
      <c r="EO150" s="89" t="s">
        <v>8</v>
      </c>
      <c r="EP150" s="89">
        <v>-18.5</v>
      </c>
      <c r="EQ150" s="89">
        <v>-3.4</v>
      </c>
      <c r="ER150" s="89">
        <v>-42.1</v>
      </c>
      <c r="ES150" s="88">
        <v>101.4</v>
      </c>
      <c r="ET150" s="89"/>
      <c r="EU150" s="89" t="s">
        <v>8</v>
      </c>
      <c r="EV150" s="89" t="s">
        <v>8</v>
      </c>
      <c r="EW150" s="89" t="s">
        <v>8</v>
      </c>
      <c r="EX150" s="89" t="s">
        <v>8</v>
      </c>
      <c r="EY150" s="89" t="s">
        <v>8</v>
      </c>
      <c r="EZ150" s="88" t="s">
        <v>8</v>
      </c>
      <c r="FA150" s="89"/>
      <c r="FB150" s="89">
        <v>-11</v>
      </c>
      <c r="FC150" s="89" t="s">
        <v>8</v>
      </c>
      <c r="FD150" s="89">
        <v>-33</v>
      </c>
      <c r="FE150" s="89">
        <v>7.5</v>
      </c>
      <c r="FF150" s="89">
        <v>-39.9</v>
      </c>
      <c r="FG150" s="88">
        <v>97.8</v>
      </c>
      <c r="FH150" s="89"/>
      <c r="FI150" s="89">
        <v>-21.5</v>
      </c>
      <c r="FJ150" s="89" t="s">
        <v>8</v>
      </c>
      <c r="FK150" s="89" t="s">
        <v>8</v>
      </c>
      <c r="FL150" s="89">
        <v>-8.8000000000000007</v>
      </c>
      <c r="FM150" s="89">
        <v>-52.7</v>
      </c>
      <c r="FN150" s="88">
        <v>93</v>
      </c>
      <c r="FO150" s="89"/>
      <c r="FP150" s="89">
        <v>-6.8</v>
      </c>
      <c r="FQ150" s="89" t="s">
        <v>8</v>
      </c>
      <c r="FR150" s="89" t="s">
        <v>8</v>
      </c>
      <c r="FS150" s="89" t="s">
        <v>8</v>
      </c>
      <c r="FT150" s="89">
        <v>-43.6</v>
      </c>
      <c r="FU150" s="88">
        <v>103</v>
      </c>
      <c r="FV150" s="89"/>
      <c r="FW150" s="89">
        <v>2.9</v>
      </c>
      <c r="FX150" s="89" t="s">
        <v>8</v>
      </c>
      <c r="FY150" s="89">
        <v>-36.200000000000003</v>
      </c>
      <c r="FZ150" s="89">
        <v>0.5</v>
      </c>
      <c r="GA150" s="89">
        <v>-3.1</v>
      </c>
      <c r="GB150" s="88">
        <v>103.8</v>
      </c>
      <c r="GC150" s="89"/>
      <c r="GD150" s="89" t="s">
        <v>8</v>
      </c>
      <c r="GE150" s="89" t="s">
        <v>8</v>
      </c>
      <c r="GF150" s="89" t="s">
        <v>8</v>
      </c>
      <c r="GG150" s="89" t="s">
        <v>8</v>
      </c>
      <c r="GH150" s="89" t="s">
        <v>8</v>
      </c>
      <c r="GI150" s="88" t="s">
        <v>8</v>
      </c>
      <c r="GJ150" s="89"/>
      <c r="GK150" s="89">
        <v>2.2000000000000002</v>
      </c>
      <c r="GL150" s="89">
        <v>18.5</v>
      </c>
      <c r="GM150" s="89">
        <v>20.5</v>
      </c>
      <c r="GN150" s="89">
        <v>22.1</v>
      </c>
      <c r="GO150" s="89">
        <v>-3</v>
      </c>
      <c r="GP150" s="88">
        <v>111.9</v>
      </c>
      <c r="GQ150" s="89"/>
      <c r="GR150" s="89">
        <v>-3.5</v>
      </c>
      <c r="GS150" s="89">
        <v>18.2</v>
      </c>
      <c r="GT150" s="89">
        <v>-7</v>
      </c>
      <c r="GU150" s="89">
        <v>-13.5</v>
      </c>
      <c r="GV150" s="89">
        <v>-26.1</v>
      </c>
      <c r="GW150" s="88">
        <v>99.6</v>
      </c>
      <c r="GX150" s="89"/>
      <c r="GY150" s="89" t="s">
        <v>8</v>
      </c>
      <c r="GZ150" s="89" t="s">
        <v>8</v>
      </c>
      <c r="HA150" s="89" t="s">
        <v>8</v>
      </c>
      <c r="HB150" s="89">
        <v>4.7</v>
      </c>
      <c r="HC150" s="89" t="s">
        <v>8</v>
      </c>
      <c r="HD150" s="88">
        <v>109</v>
      </c>
      <c r="HE150" s="89"/>
      <c r="HF150" s="89">
        <v>5.2</v>
      </c>
      <c r="HG150" s="89" t="s">
        <v>8</v>
      </c>
      <c r="HH150" s="89">
        <v>-10.5</v>
      </c>
      <c r="HI150" s="89">
        <v>6.3</v>
      </c>
      <c r="HJ150" s="89">
        <v>-6.2</v>
      </c>
      <c r="HK150" s="88">
        <v>114.6</v>
      </c>
      <c r="HL150" s="89"/>
      <c r="HM150" s="89">
        <v>-11</v>
      </c>
      <c r="HN150" s="89" t="s">
        <v>8</v>
      </c>
      <c r="HO150" s="89" t="s">
        <v>8</v>
      </c>
      <c r="HP150" s="89">
        <v>25.1</v>
      </c>
      <c r="HQ150" s="89">
        <v>-37.4</v>
      </c>
      <c r="HR150" s="88">
        <v>92.9</v>
      </c>
      <c r="HS150" s="89"/>
      <c r="HT150" s="89">
        <v>-2.7</v>
      </c>
      <c r="HU150" s="89" t="s">
        <v>8</v>
      </c>
      <c r="HV150" s="89">
        <v>-21.5</v>
      </c>
      <c r="HW150" s="89" t="s">
        <v>8</v>
      </c>
      <c r="HX150" s="89" t="s">
        <v>8</v>
      </c>
      <c r="HY150" s="88">
        <v>98.1</v>
      </c>
      <c r="HZ150" s="89"/>
      <c r="IA150" s="89">
        <v>1.5</v>
      </c>
      <c r="IB150" s="89" t="s">
        <v>8</v>
      </c>
      <c r="IC150" s="89" t="s">
        <v>8</v>
      </c>
      <c r="ID150" s="89">
        <v>14.8</v>
      </c>
      <c r="IE150" s="89">
        <v>1</v>
      </c>
      <c r="IF150" s="88">
        <v>100.4</v>
      </c>
      <c r="IG150" s="89"/>
      <c r="IH150" s="89">
        <v>14.9</v>
      </c>
      <c r="II150" s="89">
        <v>23.8</v>
      </c>
      <c r="IJ150" s="89">
        <v>19</v>
      </c>
      <c r="IK150" s="89">
        <v>6.6</v>
      </c>
      <c r="IL150" s="89">
        <v>21.1</v>
      </c>
      <c r="IM150" s="88">
        <v>110.5</v>
      </c>
      <c r="IN150" s="89"/>
      <c r="IO150" s="89">
        <v>-6.9</v>
      </c>
      <c r="IP150" s="89">
        <v>13.3</v>
      </c>
      <c r="IQ150" s="89">
        <v>2.8</v>
      </c>
      <c r="IR150" s="89">
        <v>2.5</v>
      </c>
      <c r="IS150" s="89">
        <v>-77.599999999999994</v>
      </c>
      <c r="IT150" s="88">
        <v>96.7</v>
      </c>
      <c r="IU150" s="89"/>
      <c r="IV150" s="89">
        <v>-4.3</v>
      </c>
      <c r="IW150" s="89">
        <v>26.4</v>
      </c>
      <c r="IX150" s="89">
        <v>5</v>
      </c>
      <c r="IY150" s="89">
        <v>11.6</v>
      </c>
      <c r="IZ150" s="89">
        <v>-15</v>
      </c>
      <c r="JA150" s="88">
        <v>109.5</v>
      </c>
    </row>
    <row r="151" spans="33:261">
      <c r="AG151" s="97">
        <f t="shared" si="36"/>
        <v>35581</v>
      </c>
      <c r="AH151" s="96">
        <f t="shared" si="37"/>
        <v>-15</v>
      </c>
      <c r="AY151" s="91">
        <v>35611</v>
      </c>
      <c r="AZ151" s="89"/>
      <c r="BA151" s="89">
        <v>-3.3</v>
      </c>
      <c r="BB151" s="89">
        <v>24.1</v>
      </c>
      <c r="BC151" s="89">
        <v>-9.5</v>
      </c>
      <c r="BD151" s="89">
        <v>-4.8</v>
      </c>
      <c r="BE151" s="89">
        <v>-31.4</v>
      </c>
      <c r="BF151" s="88">
        <v>105.9</v>
      </c>
      <c r="BG151" s="89"/>
      <c r="BH151" s="89">
        <v>-3.8</v>
      </c>
      <c r="BI151" s="89">
        <v>23.9</v>
      </c>
      <c r="BJ151" s="89">
        <v>-13</v>
      </c>
      <c r="BK151" s="89">
        <v>-8.8000000000000007</v>
      </c>
      <c r="BL151" s="89">
        <v>-34.1</v>
      </c>
      <c r="BM151" s="88">
        <v>104.9</v>
      </c>
      <c r="BN151" s="89"/>
      <c r="BO151" s="89">
        <v>-2.8</v>
      </c>
      <c r="BP151" s="89">
        <v>17</v>
      </c>
      <c r="BQ151" s="89">
        <v>-13.1</v>
      </c>
      <c r="BR151" s="89">
        <v>-8.4</v>
      </c>
      <c r="BS151" s="89">
        <v>-14.3</v>
      </c>
      <c r="BT151" s="88">
        <v>102.6</v>
      </c>
      <c r="BU151" s="89"/>
      <c r="BV151" s="89">
        <v>5</v>
      </c>
      <c r="BW151" s="89" t="s">
        <v>8</v>
      </c>
      <c r="BX151" s="89" t="s">
        <v>8</v>
      </c>
      <c r="BY151" s="89">
        <v>21.9</v>
      </c>
      <c r="BZ151" s="89">
        <v>-29.6</v>
      </c>
      <c r="CA151" s="88">
        <v>113.1</v>
      </c>
      <c r="CB151" s="89"/>
      <c r="CC151" s="89">
        <v>4.5999999999999996</v>
      </c>
      <c r="CD151" s="89" t="s">
        <v>8</v>
      </c>
      <c r="CE151" s="89">
        <v>-26.1</v>
      </c>
      <c r="CF151" s="89">
        <v>7.3</v>
      </c>
      <c r="CG151" s="89">
        <v>-32.6</v>
      </c>
      <c r="CH151" s="88">
        <v>94.6</v>
      </c>
      <c r="CI151" s="89"/>
      <c r="CJ151" s="89">
        <v>7.4</v>
      </c>
      <c r="CK151" s="89" t="s">
        <v>8</v>
      </c>
      <c r="CL151" s="89">
        <v>16.2</v>
      </c>
      <c r="CM151" s="89" t="s">
        <v>8</v>
      </c>
      <c r="CN151" s="89">
        <v>14.1</v>
      </c>
      <c r="CO151" s="88">
        <v>112</v>
      </c>
      <c r="CP151" s="89"/>
      <c r="CQ151" s="89">
        <v>-7.3</v>
      </c>
      <c r="CR151" s="89">
        <v>37.799999999999997</v>
      </c>
      <c r="CS151" s="89">
        <v>-19.600000000000001</v>
      </c>
      <c r="CT151" s="89">
        <v>-13.5</v>
      </c>
      <c r="CU151" s="89">
        <v>-46</v>
      </c>
      <c r="CV151" s="88">
        <v>101.3</v>
      </c>
      <c r="CW151" s="89"/>
      <c r="CX151" s="89">
        <v>2.4</v>
      </c>
      <c r="CY151" s="89" t="s">
        <v>8</v>
      </c>
      <c r="CZ151" s="89">
        <v>-29.5</v>
      </c>
      <c r="DA151" s="89">
        <v>0.9</v>
      </c>
      <c r="DB151" s="89">
        <v>2.2000000000000002</v>
      </c>
      <c r="DC151" s="88">
        <v>96.9</v>
      </c>
      <c r="DD151" s="89"/>
      <c r="DE151" s="89" t="s">
        <v>8</v>
      </c>
      <c r="DF151" s="89" t="s">
        <v>8</v>
      </c>
      <c r="DG151" s="89">
        <v>13.7</v>
      </c>
      <c r="DH151" s="89" t="s">
        <v>8</v>
      </c>
      <c r="DI151" s="89" t="s">
        <v>8</v>
      </c>
      <c r="DJ151" s="88" t="s">
        <v>8</v>
      </c>
      <c r="DK151" s="89"/>
      <c r="DL151" s="89">
        <v>3.8</v>
      </c>
      <c r="DM151" s="89">
        <v>26.6</v>
      </c>
      <c r="DN151" s="89">
        <v>-29.5</v>
      </c>
      <c r="DO151" s="89">
        <v>-1.6</v>
      </c>
      <c r="DP151" s="89">
        <v>-6.9</v>
      </c>
      <c r="DQ151" s="88">
        <v>107.9</v>
      </c>
      <c r="DR151" s="89"/>
      <c r="DS151" s="89">
        <v>0.6</v>
      </c>
      <c r="DT151" s="89">
        <v>30.7</v>
      </c>
      <c r="DU151" s="89">
        <v>-0.6</v>
      </c>
      <c r="DV151" s="89">
        <v>-3.3</v>
      </c>
      <c r="DW151" s="89">
        <v>-37.200000000000003</v>
      </c>
      <c r="DX151" s="88">
        <v>110</v>
      </c>
      <c r="DY151" s="89"/>
      <c r="DZ151" s="89">
        <v>-6.2</v>
      </c>
      <c r="EA151" s="89">
        <v>1.7</v>
      </c>
      <c r="EB151" s="89">
        <v>-15.3</v>
      </c>
      <c r="EC151" s="89">
        <v>-9.5</v>
      </c>
      <c r="ED151" s="89">
        <v>-45</v>
      </c>
      <c r="EE151" s="88">
        <v>101.5</v>
      </c>
      <c r="EF151" s="89"/>
      <c r="EG151" s="89" t="s">
        <v>8</v>
      </c>
      <c r="EH151" s="89" t="s">
        <v>8</v>
      </c>
      <c r="EI151" s="89" t="s">
        <v>8</v>
      </c>
      <c r="EJ151" s="89" t="s">
        <v>8</v>
      </c>
      <c r="EK151" s="89" t="s">
        <v>8</v>
      </c>
      <c r="EL151" s="88" t="s">
        <v>8</v>
      </c>
      <c r="EM151" s="89"/>
      <c r="EN151" s="89">
        <v>-2.8</v>
      </c>
      <c r="EO151" s="89" t="s">
        <v>8</v>
      </c>
      <c r="EP151" s="89">
        <v>-18.899999999999999</v>
      </c>
      <c r="EQ151" s="89">
        <v>-14.9</v>
      </c>
      <c r="ER151" s="89">
        <v>-31.5</v>
      </c>
      <c r="ES151" s="88">
        <v>103</v>
      </c>
      <c r="ET151" s="89"/>
      <c r="EU151" s="89" t="s">
        <v>8</v>
      </c>
      <c r="EV151" s="89" t="s">
        <v>8</v>
      </c>
      <c r="EW151" s="89" t="s">
        <v>8</v>
      </c>
      <c r="EX151" s="89" t="s">
        <v>8</v>
      </c>
      <c r="EY151" s="89" t="s">
        <v>8</v>
      </c>
      <c r="EZ151" s="88" t="s">
        <v>8</v>
      </c>
      <c r="FA151" s="89"/>
      <c r="FB151" s="89">
        <v>-9.9</v>
      </c>
      <c r="FC151" s="89" t="s">
        <v>8</v>
      </c>
      <c r="FD151" s="89">
        <v>-32.700000000000003</v>
      </c>
      <c r="FE151" s="89">
        <v>7.6</v>
      </c>
      <c r="FF151" s="89">
        <v>-39</v>
      </c>
      <c r="FG151" s="88">
        <v>98.5</v>
      </c>
      <c r="FH151" s="89"/>
      <c r="FI151" s="89">
        <v>-11.5</v>
      </c>
      <c r="FJ151" s="89" t="s">
        <v>8</v>
      </c>
      <c r="FK151" s="89" t="s">
        <v>8</v>
      </c>
      <c r="FL151" s="89">
        <v>-9</v>
      </c>
      <c r="FM151" s="89">
        <v>-52.5</v>
      </c>
      <c r="FN151" s="88">
        <v>101.1</v>
      </c>
      <c r="FO151" s="89"/>
      <c r="FP151" s="89">
        <v>-0.5</v>
      </c>
      <c r="FQ151" s="89" t="s">
        <v>8</v>
      </c>
      <c r="FR151" s="89" t="s">
        <v>8</v>
      </c>
      <c r="FS151" s="89" t="s">
        <v>8</v>
      </c>
      <c r="FT151" s="89">
        <v>-41.4</v>
      </c>
      <c r="FU151" s="88">
        <v>108.5</v>
      </c>
      <c r="FV151" s="89"/>
      <c r="FW151" s="89">
        <v>4.5</v>
      </c>
      <c r="FX151" s="89" t="s">
        <v>8</v>
      </c>
      <c r="FY151" s="89">
        <v>-32.5</v>
      </c>
      <c r="FZ151" s="89">
        <v>1.3</v>
      </c>
      <c r="GA151" s="89">
        <v>-2.5</v>
      </c>
      <c r="GB151" s="88">
        <v>106.7</v>
      </c>
      <c r="GC151" s="89"/>
      <c r="GD151" s="89" t="s">
        <v>8</v>
      </c>
      <c r="GE151" s="89" t="s">
        <v>8</v>
      </c>
      <c r="GF151" s="89" t="s">
        <v>8</v>
      </c>
      <c r="GG151" s="89" t="s">
        <v>8</v>
      </c>
      <c r="GH151" s="89" t="s">
        <v>8</v>
      </c>
      <c r="GI151" s="88" t="s">
        <v>8</v>
      </c>
      <c r="GJ151" s="89"/>
      <c r="GK151" s="89">
        <v>2.2000000000000002</v>
      </c>
      <c r="GL151" s="89">
        <v>19.8</v>
      </c>
      <c r="GM151" s="89">
        <v>21.4</v>
      </c>
      <c r="GN151" s="89">
        <v>21.4</v>
      </c>
      <c r="GO151" s="89">
        <v>0.8</v>
      </c>
      <c r="GP151" s="88">
        <v>111.7</v>
      </c>
      <c r="GQ151" s="89"/>
      <c r="GR151" s="89">
        <v>-3.2</v>
      </c>
      <c r="GS151" s="89">
        <v>16.5</v>
      </c>
      <c r="GT151" s="89">
        <v>-11.5</v>
      </c>
      <c r="GU151" s="89">
        <v>-20.100000000000001</v>
      </c>
      <c r="GV151" s="89">
        <v>-30.1</v>
      </c>
      <c r="GW151" s="88">
        <v>97.4</v>
      </c>
      <c r="GX151" s="89"/>
      <c r="GY151" s="89" t="s">
        <v>8</v>
      </c>
      <c r="GZ151" s="89" t="s">
        <v>8</v>
      </c>
      <c r="HA151" s="89" t="s">
        <v>8</v>
      </c>
      <c r="HB151" s="89">
        <v>4</v>
      </c>
      <c r="HC151" s="89" t="s">
        <v>8</v>
      </c>
      <c r="HD151" s="88">
        <v>109.4</v>
      </c>
      <c r="HE151" s="89"/>
      <c r="HF151" s="89">
        <v>2.2999999999999998</v>
      </c>
      <c r="HG151" s="89">
        <v>10.7</v>
      </c>
      <c r="HH151" s="89">
        <v>-6.6</v>
      </c>
      <c r="HI151" s="89">
        <v>5.0999999999999996</v>
      </c>
      <c r="HJ151" s="89">
        <v>-1</v>
      </c>
      <c r="HK151" s="88">
        <v>112.1</v>
      </c>
      <c r="HL151" s="89"/>
      <c r="HM151" s="89">
        <v>-11.3</v>
      </c>
      <c r="HN151" s="89" t="s">
        <v>8</v>
      </c>
      <c r="HO151" s="89" t="s">
        <v>8</v>
      </c>
      <c r="HP151" s="89">
        <v>25</v>
      </c>
      <c r="HQ151" s="89">
        <v>-38.5</v>
      </c>
      <c r="HR151" s="88">
        <v>92.5</v>
      </c>
      <c r="HS151" s="89"/>
      <c r="HT151" s="89">
        <v>-2.2000000000000002</v>
      </c>
      <c r="HU151" s="89" t="s">
        <v>8</v>
      </c>
      <c r="HV151" s="89">
        <v>-18.100000000000001</v>
      </c>
      <c r="HW151" s="89" t="s">
        <v>8</v>
      </c>
      <c r="HX151" s="89" t="s">
        <v>8</v>
      </c>
      <c r="HY151" s="88">
        <v>101.4</v>
      </c>
      <c r="HZ151" s="89"/>
      <c r="IA151" s="89">
        <v>3.6</v>
      </c>
      <c r="IB151" s="89" t="s">
        <v>8</v>
      </c>
      <c r="IC151" s="89" t="s">
        <v>8</v>
      </c>
      <c r="ID151" s="89">
        <v>14.7</v>
      </c>
      <c r="IE151" s="89">
        <v>1.9</v>
      </c>
      <c r="IF151" s="88">
        <v>104.3</v>
      </c>
      <c r="IG151" s="89"/>
      <c r="IH151" s="89">
        <v>19.399999999999999</v>
      </c>
      <c r="II151" s="89">
        <v>13.9</v>
      </c>
      <c r="IJ151" s="89">
        <v>18.7</v>
      </c>
      <c r="IK151" s="89">
        <v>6</v>
      </c>
      <c r="IL151" s="89">
        <v>27.7</v>
      </c>
      <c r="IM151" s="88">
        <v>110.3</v>
      </c>
      <c r="IN151" s="89"/>
      <c r="IO151" s="89">
        <v>-3</v>
      </c>
      <c r="IP151" s="89">
        <v>14.2</v>
      </c>
      <c r="IQ151" s="89">
        <v>5.0999999999999996</v>
      </c>
      <c r="IR151" s="89">
        <v>7.3</v>
      </c>
      <c r="IS151" s="89">
        <v>-77.7</v>
      </c>
      <c r="IT151" s="88">
        <v>99.1</v>
      </c>
      <c r="IU151" s="89"/>
      <c r="IV151" s="89">
        <v>-4.2</v>
      </c>
      <c r="IW151" s="89">
        <v>25.9</v>
      </c>
      <c r="IX151" s="89">
        <v>5.4</v>
      </c>
      <c r="IY151" s="89">
        <v>10</v>
      </c>
      <c r="IZ151" s="89">
        <v>-16</v>
      </c>
      <c r="JA151" s="88">
        <v>108.2</v>
      </c>
    </row>
    <row r="152" spans="33:261">
      <c r="AG152" s="97">
        <f t="shared" si="36"/>
        <v>35611</v>
      </c>
      <c r="AH152" s="96">
        <f t="shared" si="37"/>
        <v>-16</v>
      </c>
      <c r="AY152" s="91">
        <v>35642</v>
      </c>
      <c r="AZ152" s="89"/>
      <c r="BA152" s="89">
        <v>-0.6</v>
      </c>
      <c r="BB152" s="89">
        <v>26.1</v>
      </c>
      <c r="BC152" s="89">
        <v>-8.9</v>
      </c>
      <c r="BD152" s="89">
        <v>-5.4</v>
      </c>
      <c r="BE152" s="89">
        <v>-29.2</v>
      </c>
      <c r="BF152" s="88">
        <v>108.3</v>
      </c>
      <c r="BG152" s="89"/>
      <c r="BH152" s="89">
        <v>-1.8</v>
      </c>
      <c r="BI152" s="89">
        <v>23.9</v>
      </c>
      <c r="BJ152" s="89">
        <v>-12.3</v>
      </c>
      <c r="BK152" s="89">
        <v>-9.5</v>
      </c>
      <c r="BL152" s="89">
        <v>-32.299999999999997</v>
      </c>
      <c r="BM152" s="88">
        <v>106.1</v>
      </c>
      <c r="BN152" s="89"/>
      <c r="BO152" s="89">
        <v>-1.4</v>
      </c>
      <c r="BP152" s="89">
        <v>19.399999999999999</v>
      </c>
      <c r="BQ152" s="89">
        <v>-12.2</v>
      </c>
      <c r="BR152" s="89">
        <v>-4.4000000000000004</v>
      </c>
      <c r="BS152" s="89">
        <v>-15.2</v>
      </c>
      <c r="BT152" s="88">
        <v>104.8</v>
      </c>
      <c r="BU152" s="89"/>
      <c r="BV152" s="89">
        <v>0.7</v>
      </c>
      <c r="BW152" s="89" t="s">
        <v>8</v>
      </c>
      <c r="BX152" s="89" t="s">
        <v>8</v>
      </c>
      <c r="BY152" s="89">
        <v>22.1</v>
      </c>
      <c r="BZ152" s="89">
        <v>-27.5</v>
      </c>
      <c r="CA152" s="88">
        <v>107.7</v>
      </c>
      <c r="CB152" s="89"/>
      <c r="CC152" s="89">
        <v>7.6</v>
      </c>
      <c r="CD152" s="89" t="s">
        <v>8</v>
      </c>
      <c r="CE152" s="89">
        <v>-29.2</v>
      </c>
      <c r="CF152" s="89">
        <v>8.9</v>
      </c>
      <c r="CG152" s="89">
        <v>-33.700000000000003</v>
      </c>
      <c r="CH152" s="88">
        <v>95.6</v>
      </c>
      <c r="CI152" s="89"/>
      <c r="CJ152" s="89">
        <v>7.1</v>
      </c>
      <c r="CK152" s="89" t="s">
        <v>8</v>
      </c>
      <c r="CL152" s="89">
        <v>15.2</v>
      </c>
      <c r="CM152" s="89" t="s">
        <v>8</v>
      </c>
      <c r="CN152" s="89">
        <v>4.0999999999999996</v>
      </c>
      <c r="CO152" s="88">
        <v>110.6</v>
      </c>
      <c r="CP152" s="89"/>
      <c r="CQ152" s="89">
        <v>-5</v>
      </c>
      <c r="CR152" s="89">
        <v>36</v>
      </c>
      <c r="CS152" s="89">
        <v>-18.899999999999999</v>
      </c>
      <c r="CT152" s="89">
        <v>-11.4</v>
      </c>
      <c r="CU152" s="89">
        <v>-47.6</v>
      </c>
      <c r="CV152" s="88">
        <v>102</v>
      </c>
      <c r="CW152" s="89"/>
      <c r="CX152" s="89">
        <v>11.5</v>
      </c>
      <c r="CY152" s="89" t="s">
        <v>8</v>
      </c>
      <c r="CZ152" s="89">
        <v>-26.5</v>
      </c>
      <c r="DA152" s="89">
        <v>7</v>
      </c>
      <c r="DB152" s="89">
        <v>4.2</v>
      </c>
      <c r="DC152" s="88">
        <v>102.3</v>
      </c>
      <c r="DD152" s="89"/>
      <c r="DE152" s="89" t="s">
        <v>8</v>
      </c>
      <c r="DF152" s="89" t="s">
        <v>8</v>
      </c>
      <c r="DG152" s="89">
        <v>12.2</v>
      </c>
      <c r="DH152" s="89" t="s">
        <v>8</v>
      </c>
      <c r="DI152" s="89" t="s">
        <v>8</v>
      </c>
      <c r="DJ152" s="88" t="s">
        <v>8</v>
      </c>
      <c r="DK152" s="89"/>
      <c r="DL152" s="89">
        <v>1.7</v>
      </c>
      <c r="DM152" s="89">
        <v>31.6</v>
      </c>
      <c r="DN152" s="89">
        <v>-24.7</v>
      </c>
      <c r="DO152" s="89">
        <v>-1.4</v>
      </c>
      <c r="DP152" s="89">
        <v>-0.2</v>
      </c>
      <c r="DQ152" s="88">
        <v>108.5</v>
      </c>
      <c r="DR152" s="89"/>
      <c r="DS152" s="89">
        <v>1.9</v>
      </c>
      <c r="DT152" s="89">
        <v>34.799999999999997</v>
      </c>
      <c r="DU152" s="89">
        <v>0.3</v>
      </c>
      <c r="DV152" s="89">
        <v>-3.8</v>
      </c>
      <c r="DW152" s="89">
        <v>-10.3</v>
      </c>
      <c r="DX152" s="88">
        <v>112.2</v>
      </c>
      <c r="DY152" s="89"/>
      <c r="DZ152" s="89">
        <v>-4.5999999999999996</v>
      </c>
      <c r="EA152" s="89">
        <v>2.2999999999999998</v>
      </c>
      <c r="EB152" s="89">
        <v>-17.899999999999999</v>
      </c>
      <c r="EC152" s="89">
        <v>-19.5</v>
      </c>
      <c r="ED152" s="89">
        <v>-39.9</v>
      </c>
      <c r="EE152" s="88">
        <v>101.4</v>
      </c>
      <c r="EF152" s="89"/>
      <c r="EG152" s="89" t="s">
        <v>8</v>
      </c>
      <c r="EH152" s="89" t="s">
        <v>8</v>
      </c>
      <c r="EI152" s="89" t="s">
        <v>8</v>
      </c>
      <c r="EJ152" s="89" t="s">
        <v>8</v>
      </c>
      <c r="EK152" s="89" t="s">
        <v>8</v>
      </c>
      <c r="EL152" s="88" t="s">
        <v>8</v>
      </c>
      <c r="EM152" s="89"/>
      <c r="EN152" s="89">
        <v>0.7</v>
      </c>
      <c r="EO152" s="89" t="s">
        <v>8</v>
      </c>
      <c r="EP152" s="89">
        <v>-15.4</v>
      </c>
      <c r="EQ152" s="89">
        <v>-11.7</v>
      </c>
      <c r="ER152" s="89">
        <v>-50.6</v>
      </c>
      <c r="ES152" s="88">
        <v>104.6</v>
      </c>
      <c r="ET152" s="89"/>
      <c r="EU152" s="89" t="s">
        <v>8</v>
      </c>
      <c r="EV152" s="89" t="s">
        <v>8</v>
      </c>
      <c r="EW152" s="89" t="s">
        <v>8</v>
      </c>
      <c r="EX152" s="89" t="s">
        <v>8</v>
      </c>
      <c r="EY152" s="89" t="s">
        <v>8</v>
      </c>
      <c r="EZ152" s="88" t="s">
        <v>8</v>
      </c>
      <c r="FA152" s="89"/>
      <c r="FB152" s="89">
        <v>-7</v>
      </c>
      <c r="FC152" s="89" t="s">
        <v>8</v>
      </c>
      <c r="FD152" s="89">
        <v>-30.8</v>
      </c>
      <c r="FE152" s="89">
        <v>3.3</v>
      </c>
      <c r="FF152" s="89">
        <v>-38.5</v>
      </c>
      <c r="FG152" s="88">
        <v>98.9</v>
      </c>
      <c r="FH152" s="89"/>
      <c r="FI152" s="89">
        <v>-13.4</v>
      </c>
      <c r="FJ152" s="89" t="s">
        <v>8</v>
      </c>
      <c r="FK152" s="89" t="s">
        <v>8</v>
      </c>
      <c r="FL152" s="89">
        <v>-5.4</v>
      </c>
      <c r="FM152" s="89">
        <v>-51.5</v>
      </c>
      <c r="FN152" s="88">
        <v>99.7</v>
      </c>
      <c r="FO152" s="89"/>
      <c r="FP152" s="89">
        <v>0.4</v>
      </c>
      <c r="FQ152" s="89" t="s">
        <v>8</v>
      </c>
      <c r="FR152" s="89" t="s">
        <v>8</v>
      </c>
      <c r="FS152" s="89" t="s">
        <v>8</v>
      </c>
      <c r="FT152" s="89">
        <v>-38.299999999999997</v>
      </c>
      <c r="FU152" s="88">
        <v>109.7</v>
      </c>
      <c r="FV152" s="89"/>
      <c r="FW152" s="89">
        <v>5.5</v>
      </c>
      <c r="FX152" s="89" t="s">
        <v>8</v>
      </c>
      <c r="FY152" s="89">
        <v>-31.4</v>
      </c>
      <c r="FZ152" s="89">
        <v>4.4000000000000004</v>
      </c>
      <c r="GA152" s="89">
        <v>-2.9</v>
      </c>
      <c r="GB152" s="88">
        <v>108.7</v>
      </c>
      <c r="GC152" s="89"/>
      <c r="GD152" s="89" t="s">
        <v>8</v>
      </c>
      <c r="GE152" s="89" t="s">
        <v>8</v>
      </c>
      <c r="GF152" s="89" t="s">
        <v>8</v>
      </c>
      <c r="GG152" s="89" t="s">
        <v>8</v>
      </c>
      <c r="GH152" s="89" t="s">
        <v>8</v>
      </c>
      <c r="GI152" s="88" t="s">
        <v>8</v>
      </c>
      <c r="GJ152" s="89"/>
      <c r="GK152" s="89">
        <v>3.8</v>
      </c>
      <c r="GL152" s="89">
        <v>15.7</v>
      </c>
      <c r="GM152" s="89">
        <v>19.8</v>
      </c>
      <c r="GN152" s="89">
        <v>21.3</v>
      </c>
      <c r="GO152" s="89">
        <v>3.9</v>
      </c>
      <c r="GP152" s="88">
        <v>111.5</v>
      </c>
      <c r="GQ152" s="89"/>
      <c r="GR152" s="89">
        <v>-2.2000000000000002</v>
      </c>
      <c r="GS152" s="89">
        <v>17.2</v>
      </c>
      <c r="GT152" s="89">
        <v>-10.1</v>
      </c>
      <c r="GU152" s="89">
        <v>-20.7</v>
      </c>
      <c r="GV152" s="89">
        <v>-33.799999999999997</v>
      </c>
      <c r="GW152" s="88">
        <v>98.2</v>
      </c>
      <c r="GX152" s="89"/>
      <c r="GY152" s="89" t="s">
        <v>8</v>
      </c>
      <c r="GZ152" s="89" t="s">
        <v>8</v>
      </c>
      <c r="HA152" s="89" t="s">
        <v>8</v>
      </c>
      <c r="HB152" s="89">
        <v>2.9</v>
      </c>
      <c r="HC152" s="89" t="s">
        <v>8</v>
      </c>
      <c r="HD152" s="88">
        <v>112.7</v>
      </c>
      <c r="HE152" s="89"/>
      <c r="HF152" s="89">
        <v>3.1</v>
      </c>
      <c r="HG152" s="89">
        <v>10.3</v>
      </c>
      <c r="HH152" s="89">
        <v>-3.8</v>
      </c>
      <c r="HI152" s="89">
        <v>1.7</v>
      </c>
      <c r="HJ152" s="89">
        <v>-3.2</v>
      </c>
      <c r="HK152" s="88">
        <v>113.6</v>
      </c>
      <c r="HL152" s="89"/>
      <c r="HM152" s="89">
        <v>-10.4</v>
      </c>
      <c r="HN152" s="89" t="s">
        <v>8</v>
      </c>
      <c r="HO152" s="89" t="s">
        <v>8</v>
      </c>
      <c r="HP152" s="89">
        <v>32.6</v>
      </c>
      <c r="HQ152" s="89">
        <v>2.7</v>
      </c>
      <c r="HR152" s="88">
        <v>96.5</v>
      </c>
      <c r="HS152" s="89"/>
      <c r="HT152" s="89">
        <v>-1.1000000000000001</v>
      </c>
      <c r="HU152" s="89" t="s">
        <v>8</v>
      </c>
      <c r="HV152" s="89">
        <v>-22.4</v>
      </c>
      <c r="HW152" s="89" t="s">
        <v>8</v>
      </c>
      <c r="HX152" s="89" t="s">
        <v>8</v>
      </c>
      <c r="HY152" s="88">
        <v>99.8</v>
      </c>
      <c r="HZ152" s="89"/>
      <c r="IA152" s="89">
        <v>10.8</v>
      </c>
      <c r="IB152" s="89" t="s">
        <v>8</v>
      </c>
      <c r="IC152" s="89" t="s">
        <v>8</v>
      </c>
      <c r="ID152" s="89">
        <v>11</v>
      </c>
      <c r="IE152" s="89">
        <v>13.2</v>
      </c>
      <c r="IF152" s="88">
        <v>110</v>
      </c>
      <c r="IG152" s="89"/>
      <c r="IH152" s="89">
        <v>9.9</v>
      </c>
      <c r="II152" s="89">
        <v>15.7</v>
      </c>
      <c r="IJ152" s="89">
        <v>16.5</v>
      </c>
      <c r="IK152" s="89">
        <v>2.2999999999999998</v>
      </c>
      <c r="IL152" s="89">
        <v>5.3</v>
      </c>
      <c r="IM152" s="88">
        <v>105.2</v>
      </c>
      <c r="IN152" s="89"/>
      <c r="IO152" s="89">
        <v>-0.8</v>
      </c>
      <c r="IP152" s="89">
        <v>18.399999999999999</v>
      </c>
      <c r="IQ152" s="89">
        <v>4.0999999999999996</v>
      </c>
      <c r="IR152" s="89">
        <v>2.5</v>
      </c>
      <c r="IS152" s="89">
        <v>-63.5</v>
      </c>
      <c r="IT152" s="88">
        <v>100.3</v>
      </c>
      <c r="IU152" s="89"/>
      <c r="IV152" s="89">
        <v>2</v>
      </c>
      <c r="IW152" s="89">
        <v>33.799999999999997</v>
      </c>
      <c r="IX152" s="89">
        <v>5.7</v>
      </c>
      <c r="IY152" s="89">
        <v>9.1</v>
      </c>
      <c r="IZ152" s="89">
        <v>-12.5</v>
      </c>
      <c r="JA152" s="88">
        <v>113.3</v>
      </c>
    </row>
    <row r="153" spans="33:261">
      <c r="AG153" s="97">
        <f t="shared" si="36"/>
        <v>35642</v>
      </c>
      <c r="AH153" s="96">
        <f t="shared" si="37"/>
        <v>-12.5</v>
      </c>
      <c r="AY153" s="91">
        <v>35673</v>
      </c>
      <c r="AZ153" s="89"/>
      <c r="BA153" s="89">
        <v>-0.6</v>
      </c>
      <c r="BB153" s="89">
        <v>28</v>
      </c>
      <c r="BC153" s="89">
        <v>-8.1</v>
      </c>
      <c r="BD153" s="89">
        <v>-6.7</v>
      </c>
      <c r="BE153" s="89">
        <v>-31.6</v>
      </c>
      <c r="BF153" s="88">
        <v>108.8</v>
      </c>
      <c r="BG153" s="89"/>
      <c r="BH153" s="89">
        <v>-0.6</v>
      </c>
      <c r="BI153" s="89">
        <v>24.4</v>
      </c>
      <c r="BJ153" s="89">
        <v>-10.9</v>
      </c>
      <c r="BK153" s="89">
        <v>-10.8</v>
      </c>
      <c r="BL153" s="89">
        <v>-35.700000000000003</v>
      </c>
      <c r="BM153" s="88">
        <v>107</v>
      </c>
      <c r="BN153" s="89"/>
      <c r="BO153" s="89">
        <v>-2.5</v>
      </c>
      <c r="BP153" s="89">
        <v>18.399999999999999</v>
      </c>
      <c r="BQ153" s="89">
        <v>-8.5</v>
      </c>
      <c r="BR153" s="89">
        <v>-4.3</v>
      </c>
      <c r="BS153" s="89">
        <v>-10.6</v>
      </c>
      <c r="BT153" s="88">
        <v>104.9</v>
      </c>
      <c r="BU153" s="89"/>
      <c r="BV153" s="89">
        <v>1.4</v>
      </c>
      <c r="BW153" s="89" t="s">
        <v>8</v>
      </c>
      <c r="BX153" s="89" t="s">
        <v>8</v>
      </c>
      <c r="BY153" s="89">
        <v>24.9</v>
      </c>
      <c r="BZ153" s="89">
        <v>-26.8</v>
      </c>
      <c r="CA153" s="88">
        <v>109</v>
      </c>
      <c r="CB153" s="89"/>
      <c r="CC153" s="89">
        <v>9.9</v>
      </c>
      <c r="CD153" s="89" t="s">
        <v>8</v>
      </c>
      <c r="CE153" s="89">
        <v>-29.5</v>
      </c>
      <c r="CF153" s="89">
        <v>10.5</v>
      </c>
      <c r="CG153" s="89">
        <v>-24.7</v>
      </c>
      <c r="CH153" s="88">
        <v>97.4</v>
      </c>
      <c r="CI153" s="89"/>
      <c r="CJ153" s="89">
        <v>7.5</v>
      </c>
      <c r="CK153" s="89" t="s">
        <v>8</v>
      </c>
      <c r="CL153" s="89">
        <v>16.100000000000001</v>
      </c>
      <c r="CM153" s="89" t="s">
        <v>8</v>
      </c>
      <c r="CN153" s="89">
        <v>4.3</v>
      </c>
      <c r="CO153" s="88">
        <v>111.4</v>
      </c>
      <c r="CP153" s="89"/>
      <c r="CQ153" s="89">
        <v>-2.6</v>
      </c>
      <c r="CR153" s="89">
        <v>36.299999999999997</v>
      </c>
      <c r="CS153" s="89">
        <v>-17.7</v>
      </c>
      <c r="CT153" s="89">
        <v>-16.399999999999999</v>
      </c>
      <c r="CU153" s="89">
        <v>-47.2</v>
      </c>
      <c r="CV153" s="88">
        <v>103.2</v>
      </c>
      <c r="CW153" s="89"/>
      <c r="CX153" s="89">
        <v>12.5</v>
      </c>
      <c r="CY153" s="89" t="s">
        <v>8</v>
      </c>
      <c r="CZ153" s="89">
        <v>-26.2</v>
      </c>
      <c r="DA153" s="89">
        <v>6.6</v>
      </c>
      <c r="DB153" s="89">
        <v>3.4</v>
      </c>
      <c r="DC153" s="88">
        <v>102.8</v>
      </c>
      <c r="DD153" s="89"/>
      <c r="DE153" s="89" t="s">
        <v>8</v>
      </c>
      <c r="DF153" s="89" t="s">
        <v>8</v>
      </c>
      <c r="DG153" s="89">
        <v>12.2</v>
      </c>
      <c r="DH153" s="89" t="s">
        <v>8</v>
      </c>
      <c r="DI153" s="89" t="s">
        <v>8</v>
      </c>
      <c r="DJ153" s="88" t="s">
        <v>8</v>
      </c>
      <c r="DK153" s="89"/>
      <c r="DL153" s="89">
        <v>2.8</v>
      </c>
      <c r="DM153" s="89">
        <v>31.7</v>
      </c>
      <c r="DN153" s="89">
        <v>-30.8</v>
      </c>
      <c r="DO153" s="89">
        <v>-1.9</v>
      </c>
      <c r="DP153" s="89">
        <v>1</v>
      </c>
      <c r="DQ153" s="88">
        <v>108.2</v>
      </c>
      <c r="DR153" s="89"/>
      <c r="DS153" s="89">
        <v>2.8</v>
      </c>
      <c r="DT153" s="89">
        <v>31.7</v>
      </c>
      <c r="DU153" s="89">
        <v>1.7</v>
      </c>
      <c r="DV153" s="89">
        <v>1.4</v>
      </c>
      <c r="DW153" s="89">
        <v>-37.200000000000003</v>
      </c>
      <c r="DX153" s="88">
        <v>112.2</v>
      </c>
      <c r="DY153" s="89"/>
      <c r="DZ153" s="89">
        <v>-2</v>
      </c>
      <c r="EA153" s="89">
        <v>2.7</v>
      </c>
      <c r="EB153" s="89">
        <v>-17.5</v>
      </c>
      <c r="EC153" s="89">
        <v>-16.899999999999999</v>
      </c>
      <c r="ED153" s="89">
        <v>-39.9</v>
      </c>
      <c r="EE153" s="88">
        <v>102.7</v>
      </c>
      <c r="EF153" s="89"/>
      <c r="EG153" s="89" t="s">
        <v>8</v>
      </c>
      <c r="EH153" s="89" t="s">
        <v>8</v>
      </c>
      <c r="EI153" s="89" t="s">
        <v>8</v>
      </c>
      <c r="EJ153" s="89" t="s">
        <v>8</v>
      </c>
      <c r="EK153" s="89" t="s">
        <v>8</v>
      </c>
      <c r="EL153" s="88" t="s">
        <v>8</v>
      </c>
      <c r="EM153" s="89"/>
      <c r="EN153" s="89">
        <v>-1</v>
      </c>
      <c r="EO153" s="89" t="s">
        <v>8</v>
      </c>
      <c r="EP153" s="89">
        <v>-12.5</v>
      </c>
      <c r="EQ153" s="89">
        <v>-17.3</v>
      </c>
      <c r="ER153" s="89">
        <v>-46.4</v>
      </c>
      <c r="ES153" s="88">
        <v>104.4</v>
      </c>
      <c r="ET153" s="89"/>
      <c r="EU153" s="89" t="s">
        <v>8</v>
      </c>
      <c r="EV153" s="89" t="s">
        <v>8</v>
      </c>
      <c r="EW153" s="89" t="s">
        <v>8</v>
      </c>
      <c r="EX153" s="89" t="s">
        <v>8</v>
      </c>
      <c r="EY153" s="89" t="s">
        <v>8</v>
      </c>
      <c r="EZ153" s="88" t="s">
        <v>8</v>
      </c>
      <c r="FA153" s="89"/>
      <c r="FB153" s="89">
        <v>-6.2</v>
      </c>
      <c r="FC153" s="89" t="s">
        <v>8</v>
      </c>
      <c r="FD153" s="89">
        <v>-30.5</v>
      </c>
      <c r="FE153" s="89">
        <v>3.4</v>
      </c>
      <c r="FF153" s="89">
        <v>-38.1</v>
      </c>
      <c r="FG153" s="88">
        <v>99.5</v>
      </c>
      <c r="FH153" s="89"/>
      <c r="FI153" s="89">
        <v>-13.2</v>
      </c>
      <c r="FJ153" s="89" t="s">
        <v>8</v>
      </c>
      <c r="FK153" s="89" t="s">
        <v>8</v>
      </c>
      <c r="FL153" s="89">
        <v>-5.5</v>
      </c>
      <c r="FM153" s="89">
        <v>-51.6</v>
      </c>
      <c r="FN153" s="88">
        <v>100</v>
      </c>
      <c r="FO153" s="89"/>
      <c r="FP153" s="89">
        <v>8.6999999999999993</v>
      </c>
      <c r="FQ153" s="89" t="s">
        <v>8</v>
      </c>
      <c r="FR153" s="89" t="s">
        <v>8</v>
      </c>
      <c r="FS153" s="89" t="s">
        <v>8</v>
      </c>
      <c r="FT153" s="89">
        <v>-33.6</v>
      </c>
      <c r="FU153" s="88">
        <v>114.4</v>
      </c>
      <c r="FV153" s="89"/>
      <c r="FW153" s="89">
        <v>7.1</v>
      </c>
      <c r="FX153" s="89" t="s">
        <v>8</v>
      </c>
      <c r="FY153" s="89">
        <v>-28.2</v>
      </c>
      <c r="FZ153" s="89">
        <v>6.1</v>
      </c>
      <c r="GA153" s="89">
        <v>-2.5</v>
      </c>
      <c r="GB153" s="88">
        <v>111.2</v>
      </c>
      <c r="GC153" s="89"/>
      <c r="GD153" s="89" t="s">
        <v>8</v>
      </c>
      <c r="GE153" s="89" t="s">
        <v>8</v>
      </c>
      <c r="GF153" s="89" t="s">
        <v>8</v>
      </c>
      <c r="GG153" s="89" t="s">
        <v>8</v>
      </c>
      <c r="GH153" s="89" t="s">
        <v>8</v>
      </c>
      <c r="GI153" s="88" t="s">
        <v>8</v>
      </c>
      <c r="GJ153" s="89"/>
      <c r="GK153" s="89">
        <v>4</v>
      </c>
      <c r="GL153" s="89">
        <v>16.399999999999999</v>
      </c>
      <c r="GM153" s="89">
        <v>22.5</v>
      </c>
      <c r="GN153" s="89">
        <v>21.8</v>
      </c>
      <c r="GO153" s="89">
        <v>2.6</v>
      </c>
      <c r="GP153" s="88">
        <v>112.8</v>
      </c>
      <c r="GQ153" s="89"/>
      <c r="GR153" s="89">
        <v>0.2</v>
      </c>
      <c r="GS153" s="89">
        <v>19.2</v>
      </c>
      <c r="GT153" s="89">
        <v>-11.6</v>
      </c>
      <c r="GU153" s="89">
        <v>-18</v>
      </c>
      <c r="GV153" s="89">
        <v>-32.9</v>
      </c>
      <c r="GW153" s="88">
        <v>99.5</v>
      </c>
      <c r="GX153" s="89"/>
      <c r="GY153" s="89" t="s">
        <v>8</v>
      </c>
      <c r="GZ153" s="89" t="s">
        <v>8</v>
      </c>
      <c r="HA153" s="89" t="s">
        <v>8</v>
      </c>
      <c r="HB153" s="89">
        <v>3.1</v>
      </c>
      <c r="HC153" s="89" t="s">
        <v>8</v>
      </c>
      <c r="HD153" s="88">
        <v>114.6</v>
      </c>
      <c r="HE153" s="89"/>
      <c r="HF153" s="89">
        <v>-0.1</v>
      </c>
      <c r="HG153" s="89">
        <v>11.8</v>
      </c>
      <c r="HH153" s="89">
        <v>-0.7</v>
      </c>
      <c r="HI153" s="89">
        <v>4.4000000000000004</v>
      </c>
      <c r="HJ153" s="89">
        <v>-6.8</v>
      </c>
      <c r="HK153" s="88">
        <v>112.1</v>
      </c>
      <c r="HL153" s="89"/>
      <c r="HM153" s="89">
        <v>-10.7</v>
      </c>
      <c r="HN153" s="89" t="s">
        <v>8</v>
      </c>
      <c r="HO153" s="89" t="s">
        <v>8</v>
      </c>
      <c r="HP153" s="89">
        <v>32.9</v>
      </c>
      <c r="HQ153" s="89">
        <v>3.6</v>
      </c>
      <c r="HR153" s="88">
        <v>96.5</v>
      </c>
      <c r="HS153" s="89"/>
      <c r="HT153" s="89">
        <v>-0.3</v>
      </c>
      <c r="HU153" s="89" t="s">
        <v>8</v>
      </c>
      <c r="HV153" s="89">
        <v>-20.6</v>
      </c>
      <c r="HW153" s="89" t="s">
        <v>8</v>
      </c>
      <c r="HX153" s="89" t="s">
        <v>8</v>
      </c>
      <c r="HY153" s="88">
        <v>101.5</v>
      </c>
      <c r="HZ153" s="89"/>
      <c r="IA153" s="89">
        <v>10.3</v>
      </c>
      <c r="IB153" s="89" t="s">
        <v>8</v>
      </c>
      <c r="IC153" s="89" t="s">
        <v>8</v>
      </c>
      <c r="ID153" s="89">
        <v>14.6</v>
      </c>
      <c r="IE153" s="89">
        <v>8.5</v>
      </c>
      <c r="IF153" s="88">
        <v>109</v>
      </c>
      <c r="IG153" s="89"/>
      <c r="IH153" s="89">
        <v>18</v>
      </c>
      <c r="II153" s="89">
        <v>33.200000000000003</v>
      </c>
      <c r="IJ153" s="89">
        <v>16.399999999999999</v>
      </c>
      <c r="IK153" s="89">
        <v>3.4</v>
      </c>
      <c r="IL153" s="89">
        <v>14.8</v>
      </c>
      <c r="IM153" s="88">
        <v>112.2</v>
      </c>
      <c r="IN153" s="89"/>
      <c r="IO153" s="89">
        <v>1.5</v>
      </c>
      <c r="IP153" s="89">
        <v>19.100000000000001</v>
      </c>
      <c r="IQ153" s="89">
        <v>3.5</v>
      </c>
      <c r="IR153" s="89">
        <v>2.2000000000000002</v>
      </c>
      <c r="IS153" s="89">
        <v>-73.2</v>
      </c>
      <c r="IT153" s="88">
        <v>100.8</v>
      </c>
      <c r="IU153" s="89"/>
      <c r="IV153" s="89">
        <v>-5.5</v>
      </c>
      <c r="IW153" s="89">
        <v>34</v>
      </c>
      <c r="IX153" s="89">
        <v>3.4</v>
      </c>
      <c r="IY153" s="89">
        <v>6.8</v>
      </c>
      <c r="IZ153" s="89">
        <v>-10.9</v>
      </c>
      <c r="JA153" s="88">
        <v>109.7</v>
      </c>
    </row>
    <row r="154" spans="33:261">
      <c r="AG154" s="97">
        <f t="shared" si="36"/>
        <v>35673</v>
      </c>
      <c r="AH154" s="96">
        <f t="shared" si="37"/>
        <v>-10.9</v>
      </c>
      <c r="AY154" s="91">
        <v>35703</v>
      </c>
      <c r="AZ154" s="89"/>
      <c r="BA154" s="89">
        <v>1.5</v>
      </c>
      <c r="BB154" s="89">
        <v>28</v>
      </c>
      <c r="BC154" s="89">
        <v>-6.9</v>
      </c>
      <c r="BD154" s="89">
        <v>-9.9</v>
      </c>
      <c r="BE154" s="89">
        <v>-29.3</v>
      </c>
      <c r="BF154" s="88">
        <v>110.5</v>
      </c>
      <c r="BG154" s="89"/>
      <c r="BH154" s="89">
        <v>1.4</v>
      </c>
      <c r="BI154" s="89">
        <v>24.8</v>
      </c>
      <c r="BJ154" s="89">
        <v>-9.9</v>
      </c>
      <c r="BK154" s="89">
        <v>-15.9</v>
      </c>
      <c r="BL154" s="89">
        <v>-34.200000000000003</v>
      </c>
      <c r="BM154" s="88">
        <v>108.3</v>
      </c>
      <c r="BN154" s="89"/>
      <c r="BO154" s="89">
        <v>1</v>
      </c>
      <c r="BP154" s="89">
        <v>18.899999999999999</v>
      </c>
      <c r="BQ154" s="89">
        <v>-11</v>
      </c>
      <c r="BR154" s="89">
        <v>-2.7</v>
      </c>
      <c r="BS154" s="89">
        <v>-10.6</v>
      </c>
      <c r="BT154" s="88">
        <v>106.8</v>
      </c>
      <c r="BU154" s="89"/>
      <c r="BV154" s="89">
        <v>3</v>
      </c>
      <c r="BW154" s="89" t="s">
        <v>8</v>
      </c>
      <c r="BX154" s="89" t="s">
        <v>8</v>
      </c>
      <c r="BY154" s="89">
        <v>23.5</v>
      </c>
      <c r="BZ154" s="89">
        <v>-26.6</v>
      </c>
      <c r="CA154" s="88">
        <v>110.4</v>
      </c>
      <c r="CB154" s="89"/>
      <c r="CC154" s="89">
        <v>10.8</v>
      </c>
      <c r="CD154" s="89" t="s">
        <v>8</v>
      </c>
      <c r="CE154" s="89">
        <v>-29.9</v>
      </c>
      <c r="CF154" s="89">
        <v>11.2</v>
      </c>
      <c r="CG154" s="89">
        <v>-22.5</v>
      </c>
      <c r="CH154" s="88">
        <v>97.9</v>
      </c>
      <c r="CI154" s="89"/>
      <c r="CJ154" s="89">
        <v>7.9</v>
      </c>
      <c r="CK154" s="89" t="s">
        <v>8</v>
      </c>
      <c r="CL154" s="89">
        <v>14.4</v>
      </c>
      <c r="CM154" s="89" t="s">
        <v>8</v>
      </c>
      <c r="CN154" s="89">
        <v>4.7</v>
      </c>
      <c r="CO154" s="88">
        <v>110.5</v>
      </c>
      <c r="CP154" s="89"/>
      <c r="CQ154" s="89">
        <v>-1.9</v>
      </c>
      <c r="CR154" s="89">
        <v>36.700000000000003</v>
      </c>
      <c r="CS154" s="89">
        <v>-17.5</v>
      </c>
      <c r="CT154" s="89">
        <v>-14.1</v>
      </c>
      <c r="CU154" s="89">
        <v>-47.1</v>
      </c>
      <c r="CV154" s="88">
        <v>103.9</v>
      </c>
      <c r="CW154" s="89"/>
      <c r="CX154" s="89">
        <v>13.8</v>
      </c>
      <c r="CY154" s="89" t="s">
        <v>8</v>
      </c>
      <c r="CZ154" s="89">
        <v>-25.9</v>
      </c>
      <c r="DA154" s="89">
        <v>6.4</v>
      </c>
      <c r="DB154" s="89">
        <v>2.9</v>
      </c>
      <c r="DC154" s="88">
        <v>103.5</v>
      </c>
      <c r="DD154" s="89"/>
      <c r="DE154" s="89" t="s">
        <v>8</v>
      </c>
      <c r="DF154" s="89" t="s">
        <v>8</v>
      </c>
      <c r="DG154" s="89">
        <v>16.600000000000001</v>
      </c>
      <c r="DH154" s="89" t="s">
        <v>8</v>
      </c>
      <c r="DI154" s="89" t="s">
        <v>8</v>
      </c>
      <c r="DJ154" s="88" t="s">
        <v>8</v>
      </c>
      <c r="DK154" s="89"/>
      <c r="DL154" s="89">
        <v>3.5</v>
      </c>
      <c r="DM154" s="89">
        <v>31.9</v>
      </c>
      <c r="DN154" s="89">
        <v>-31</v>
      </c>
      <c r="DO154" s="89">
        <v>-2.2000000000000002</v>
      </c>
      <c r="DP154" s="89">
        <v>2</v>
      </c>
      <c r="DQ154" s="88">
        <v>108.6</v>
      </c>
      <c r="DR154" s="89"/>
      <c r="DS154" s="89">
        <v>5.9</v>
      </c>
      <c r="DT154" s="89">
        <v>29</v>
      </c>
      <c r="DU154" s="89">
        <v>-1.8</v>
      </c>
      <c r="DV154" s="89">
        <v>4</v>
      </c>
      <c r="DW154" s="89">
        <v>-43.9</v>
      </c>
      <c r="DX154" s="88">
        <v>111.9</v>
      </c>
      <c r="DY154" s="89"/>
      <c r="DZ154" s="89">
        <v>0.5</v>
      </c>
      <c r="EA154" s="89">
        <v>3</v>
      </c>
      <c r="EB154" s="89">
        <v>-14</v>
      </c>
      <c r="EC154" s="89">
        <v>-14.2</v>
      </c>
      <c r="ED154" s="89">
        <v>-39.9</v>
      </c>
      <c r="EE154" s="88">
        <v>104.3</v>
      </c>
      <c r="EF154" s="89"/>
      <c r="EG154" s="89" t="s">
        <v>8</v>
      </c>
      <c r="EH154" s="89" t="s">
        <v>8</v>
      </c>
      <c r="EI154" s="89" t="s">
        <v>8</v>
      </c>
      <c r="EJ154" s="89" t="s">
        <v>8</v>
      </c>
      <c r="EK154" s="89" t="s">
        <v>8</v>
      </c>
      <c r="EL154" s="88" t="s">
        <v>8</v>
      </c>
      <c r="EM154" s="89"/>
      <c r="EN154" s="89">
        <v>2.9</v>
      </c>
      <c r="EO154" s="89" t="s">
        <v>8</v>
      </c>
      <c r="EP154" s="89">
        <v>-8.6999999999999993</v>
      </c>
      <c r="EQ154" s="89">
        <v>-48.5</v>
      </c>
      <c r="ER154" s="89">
        <v>-31.8</v>
      </c>
      <c r="ES154" s="88">
        <v>107.5</v>
      </c>
      <c r="ET154" s="89"/>
      <c r="EU154" s="89" t="s">
        <v>8</v>
      </c>
      <c r="EV154" s="89" t="s">
        <v>8</v>
      </c>
      <c r="EW154" s="89" t="s">
        <v>8</v>
      </c>
      <c r="EX154" s="89" t="s">
        <v>8</v>
      </c>
      <c r="EY154" s="89" t="s">
        <v>8</v>
      </c>
      <c r="EZ154" s="88" t="s">
        <v>8</v>
      </c>
      <c r="FA154" s="89"/>
      <c r="FB154" s="89">
        <v>-5.4</v>
      </c>
      <c r="FC154" s="89" t="s">
        <v>8</v>
      </c>
      <c r="FD154" s="89">
        <v>-30.3</v>
      </c>
      <c r="FE154" s="89">
        <v>3.8</v>
      </c>
      <c r="FF154" s="89">
        <v>-37.4</v>
      </c>
      <c r="FG154" s="88">
        <v>100</v>
      </c>
      <c r="FH154" s="89"/>
      <c r="FI154" s="89">
        <v>-12.4</v>
      </c>
      <c r="FJ154" s="89" t="s">
        <v>8</v>
      </c>
      <c r="FK154" s="89" t="s">
        <v>8</v>
      </c>
      <c r="FL154" s="89">
        <v>-6</v>
      </c>
      <c r="FM154" s="89">
        <v>-52.3</v>
      </c>
      <c r="FN154" s="88">
        <v>100.4</v>
      </c>
      <c r="FO154" s="89"/>
      <c r="FP154" s="89">
        <v>16.100000000000001</v>
      </c>
      <c r="FQ154" s="89" t="s">
        <v>8</v>
      </c>
      <c r="FR154" s="89" t="s">
        <v>8</v>
      </c>
      <c r="FS154" s="89" t="s">
        <v>8</v>
      </c>
      <c r="FT154" s="89">
        <v>-27.1</v>
      </c>
      <c r="FU154" s="88">
        <v>118.5</v>
      </c>
      <c r="FV154" s="89"/>
      <c r="FW154" s="89">
        <v>8.6999999999999993</v>
      </c>
      <c r="FX154" s="89" t="s">
        <v>8</v>
      </c>
      <c r="FY154" s="89">
        <v>-23.3</v>
      </c>
      <c r="FZ154" s="89">
        <v>4.2</v>
      </c>
      <c r="GA154" s="89">
        <v>-2.9</v>
      </c>
      <c r="GB154" s="88">
        <v>113.6</v>
      </c>
      <c r="GC154" s="89"/>
      <c r="GD154" s="89" t="s">
        <v>8</v>
      </c>
      <c r="GE154" s="89" t="s">
        <v>8</v>
      </c>
      <c r="GF154" s="89" t="s">
        <v>8</v>
      </c>
      <c r="GG154" s="89" t="s">
        <v>8</v>
      </c>
      <c r="GH154" s="89" t="s">
        <v>8</v>
      </c>
      <c r="GI154" s="88" t="s">
        <v>8</v>
      </c>
      <c r="GJ154" s="89"/>
      <c r="GK154" s="89">
        <v>5.0999999999999996</v>
      </c>
      <c r="GL154" s="89">
        <v>17.2</v>
      </c>
      <c r="GM154" s="89">
        <v>20.8</v>
      </c>
      <c r="GN154" s="89">
        <v>20.3</v>
      </c>
      <c r="GO154" s="89">
        <v>3.9</v>
      </c>
      <c r="GP154" s="88">
        <v>113</v>
      </c>
      <c r="GQ154" s="89"/>
      <c r="GR154" s="89">
        <v>1.5</v>
      </c>
      <c r="GS154" s="89">
        <v>18</v>
      </c>
      <c r="GT154" s="89">
        <v>-6.4</v>
      </c>
      <c r="GU154" s="89">
        <v>-18.3</v>
      </c>
      <c r="GV154" s="89">
        <v>-31.9</v>
      </c>
      <c r="GW154" s="88">
        <v>102.4</v>
      </c>
      <c r="GX154" s="89"/>
      <c r="GY154" s="89" t="s">
        <v>8</v>
      </c>
      <c r="GZ154" s="89" t="s">
        <v>8</v>
      </c>
      <c r="HA154" s="89" t="s">
        <v>8</v>
      </c>
      <c r="HB154" s="89">
        <v>2.9</v>
      </c>
      <c r="HC154" s="89" t="s">
        <v>8</v>
      </c>
      <c r="HD154" s="88">
        <v>107.6</v>
      </c>
      <c r="HE154" s="89"/>
      <c r="HF154" s="89">
        <v>0.8</v>
      </c>
      <c r="HG154" s="89">
        <v>12.2</v>
      </c>
      <c r="HH154" s="89">
        <v>-3.6</v>
      </c>
      <c r="HI154" s="89">
        <v>2.7</v>
      </c>
      <c r="HJ154" s="89">
        <v>-1.4</v>
      </c>
      <c r="HK154" s="88">
        <v>113.2</v>
      </c>
      <c r="HL154" s="89"/>
      <c r="HM154" s="89">
        <v>-10.199999999999999</v>
      </c>
      <c r="HN154" s="89" t="s">
        <v>8</v>
      </c>
      <c r="HO154" s="89" t="s">
        <v>8</v>
      </c>
      <c r="HP154" s="89">
        <v>33.4</v>
      </c>
      <c r="HQ154" s="89">
        <v>4.3</v>
      </c>
      <c r="HR154" s="88">
        <v>97.4</v>
      </c>
      <c r="HS154" s="89"/>
      <c r="HT154" s="89">
        <v>-1.9</v>
      </c>
      <c r="HU154" s="89" t="s">
        <v>8</v>
      </c>
      <c r="HV154" s="89">
        <v>-20.399999999999999</v>
      </c>
      <c r="HW154" s="89" t="s">
        <v>8</v>
      </c>
      <c r="HX154" s="89" t="s">
        <v>8</v>
      </c>
      <c r="HY154" s="88">
        <v>100</v>
      </c>
      <c r="HZ154" s="89"/>
      <c r="IA154" s="89">
        <v>-2.7</v>
      </c>
      <c r="IB154" s="89" t="s">
        <v>8</v>
      </c>
      <c r="IC154" s="89" t="s">
        <v>8</v>
      </c>
      <c r="ID154" s="89">
        <v>18.600000000000001</v>
      </c>
      <c r="IE154" s="89">
        <v>7.1</v>
      </c>
      <c r="IF154" s="88">
        <v>98.5</v>
      </c>
      <c r="IG154" s="89"/>
      <c r="IH154" s="89">
        <v>17.5</v>
      </c>
      <c r="II154" s="89">
        <v>39.700000000000003</v>
      </c>
      <c r="IJ154" s="89">
        <v>19.2</v>
      </c>
      <c r="IK154" s="89">
        <v>-2</v>
      </c>
      <c r="IL154" s="89">
        <v>16.899999999999999</v>
      </c>
      <c r="IM154" s="88">
        <v>113.8</v>
      </c>
      <c r="IN154" s="89"/>
      <c r="IO154" s="89">
        <v>3.5</v>
      </c>
      <c r="IP154" s="89">
        <v>19.7</v>
      </c>
      <c r="IQ154" s="89">
        <v>11.6</v>
      </c>
      <c r="IR154" s="89">
        <v>1.8</v>
      </c>
      <c r="IS154" s="89">
        <v>-64.7</v>
      </c>
      <c r="IT154" s="88">
        <v>103.5</v>
      </c>
      <c r="IU154" s="89"/>
      <c r="IV154" s="89">
        <v>-2.2000000000000002</v>
      </c>
      <c r="IW154" s="89">
        <v>33.9</v>
      </c>
      <c r="IX154" s="89">
        <v>5</v>
      </c>
      <c r="IY154" s="89">
        <v>11.1</v>
      </c>
      <c r="IZ154" s="89">
        <v>-4.8</v>
      </c>
      <c r="JA154" s="88">
        <v>112.3</v>
      </c>
    </row>
    <row r="155" spans="33:261">
      <c r="AG155" s="97">
        <f t="shared" si="36"/>
        <v>35703</v>
      </c>
      <c r="AH155" s="96">
        <f t="shared" si="37"/>
        <v>-4.8</v>
      </c>
      <c r="AY155" s="91">
        <v>35734</v>
      </c>
      <c r="AZ155" s="98"/>
      <c r="BA155" s="89">
        <v>1.4</v>
      </c>
      <c r="BB155" s="89">
        <v>26.5</v>
      </c>
      <c r="BC155" s="89">
        <v>-6.3</v>
      </c>
      <c r="BD155" s="89">
        <v>-4.5</v>
      </c>
      <c r="BE155" s="89">
        <v>-32.9</v>
      </c>
      <c r="BF155" s="88">
        <v>110.3</v>
      </c>
      <c r="BG155" s="89"/>
      <c r="BH155" s="89">
        <v>0.6</v>
      </c>
      <c r="BI155" s="89">
        <v>25.1</v>
      </c>
      <c r="BJ155" s="89">
        <v>-9.4</v>
      </c>
      <c r="BK155" s="89">
        <v>-8.8000000000000007</v>
      </c>
      <c r="BL155" s="89">
        <v>-38.5</v>
      </c>
      <c r="BM155" s="88">
        <v>108.4</v>
      </c>
      <c r="BN155" s="89"/>
      <c r="BO155" s="89">
        <v>3.5</v>
      </c>
      <c r="BP155" s="89">
        <v>20.399999999999999</v>
      </c>
      <c r="BQ155" s="89">
        <v>-3.2</v>
      </c>
      <c r="BR155" s="89">
        <v>-5.9</v>
      </c>
      <c r="BS155" s="89">
        <v>-10.3</v>
      </c>
      <c r="BT155" s="88">
        <v>110.1</v>
      </c>
      <c r="BU155" s="89"/>
      <c r="BV155" s="89">
        <v>4</v>
      </c>
      <c r="BW155" s="89" t="s">
        <v>8</v>
      </c>
      <c r="BX155" s="89" t="s">
        <v>8</v>
      </c>
      <c r="BY155" s="89">
        <v>21.7</v>
      </c>
      <c r="BZ155" s="89">
        <v>-25.5</v>
      </c>
      <c r="CA155" s="88">
        <v>110.9</v>
      </c>
      <c r="CB155" s="89"/>
      <c r="CC155" s="89">
        <v>4.7</v>
      </c>
      <c r="CD155" s="89" t="s">
        <v>8</v>
      </c>
      <c r="CE155" s="89">
        <v>-32.6</v>
      </c>
      <c r="CF155" s="89">
        <v>11.9</v>
      </c>
      <c r="CG155" s="89">
        <v>-24.2</v>
      </c>
      <c r="CH155" s="88">
        <v>93.5</v>
      </c>
      <c r="CI155" s="89"/>
      <c r="CJ155" s="89">
        <v>5.0999999999999996</v>
      </c>
      <c r="CK155" s="89" t="s">
        <v>8</v>
      </c>
      <c r="CL155" s="89">
        <v>12.9</v>
      </c>
      <c r="CM155" s="89" t="s">
        <v>8</v>
      </c>
      <c r="CN155" s="89">
        <v>6</v>
      </c>
      <c r="CO155" s="88">
        <v>108</v>
      </c>
      <c r="CP155" s="89"/>
      <c r="CQ155" s="89">
        <v>-3.6</v>
      </c>
      <c r="CR155" s="89">
        <v>36.9</v>
      </c>
      <c r="CS155" s="89">
        <v>-14.7</v>
      </c>
      <c r="CT155" s="89">
        <v>-13</v>
      </c>
      <c r="CU155" s="89">
        <v>-50.7</v>
      </c>
      <c r="CV155" s="88">
        <v>104.1</v>
      </c>
      <c r="CW155" s="89"/>
      <c r="CX155" s="89">
        <v>10</v>
      </c>
      <c r="CY155" s="89" t="s">
        <v>8</v>
      </c>
      <c r="CZ155" s="89">
        <v>-24.6</v>
      </c>
      <c r="DA155" s="89">
        <v>10.8</v>
      </c>
      <c r="DB155" s="89">
        <v>14.6</v>
      </c>
      <c r="DC155" s="88">
        <v>103.1</v>
      </c>
      <c r="DD155" s="89"/>
      <c r="DE155" s="89" t="s">
        <v>8</v>
      </c>
      <c r="DF155" s="89" t="s">
        <v>8</v>
      </c>
      <c r="DG155" s="89">
        <v>16.8</v>
      </c>
      <c r="DH155" s="89" t="s">
        <v>8</v>
      </c>
      <c r="DI155" s="89" t="s">
        <v>8</v>
      </c>
      <c r="DJ155" s="88" t="s">
        <v>8</v>
      </c>
      <c r="DK155" s="89"/>
      <c r="DL155" s="89">
        <v>3.3</v>
      </c>
      <c r="DM155" s="89">
        <v>29.1</v>
      </c>
      <c r="DN155" s="89">
        <v>-29.4</v>
      </c>
      <c r="DO155" s="89">
        <v>4.0999999999999996</v>
      </c>
      <c r="DP155" s="89">
        <v>-17.100000000000001</v>
      </c>
      <c r="DQ155" s="88">
        <v>107.7</v>
      </c>
      <c r="DR155" s="89"/>
      <c r="DS155" s="89">
        <v>5.8</v>
      </c>
      <c r="DT155" s="89">
        <v>37.5</v>
      </c>
      <c r="DU155" s="89">
        <v>-2.4</v>
      </c>
      <c r="DV155" s="89">
        <v>-1.1000000000000001</v>
      </c>
      <c r="DW155" s="89">
        <v>-43.3</v>
      </c>
      <c r="DX155" s="88">
        <v>113.4</v>
      </c>
      <c r="DY155" s="89"/>
      <c r="DZ155" s="89">
        <v>0</v>
      </c>
      <c r="EA155" s="89">
        <v>3</v>
      </c>
      <c r="EB155" s="89">
        <v>-16.100000000000001</v>
      </c>
      <c r="EC155" s="89">
        <v>-11.3</v>
      </c>
      <c r="ED155" s="89">
        <v>-37.4</v>
      </c>
      <c r="EE155" s="88">
        <v>104.1</v>
      </c>
      <c r="EF155" s="89"/>
      <c r="EG155" s="89" t="s">
        <v>8</v>
      </c>
      <c r="EH155" s="89" t="s">
        <v>8</v>
      </c>
      <c r="EI155" s="89" t="s">
        <v>8</v>
      </c>
      <c r="EJ155" s="89" t="s">
        <v>8</v>
      </c>
      <c r="EK155" s="89" t="s">
        <v>8</v>
      </c>
      <c r="EL155" s="88" t="s">
        <v>8</v>
      </c>
      <c r="EM155" s="89"/>
      <c r="EN155" s="89">
        <v>2.4</v>
      </c>
      <c r="EO155" s="89" t="s">
        <v>8</v>
      </c>
      <c r="EP155" s="89">
        <v>-9</v>
      </c>
      <c r="EQ155" s="89">
        <v>-16.899999999999999</v>
      </c>
      <c r="ER155" s="89">
        <v>-53.4</v>
      </c>
      <c r="ES155" s="88">
        <v>106.5</v>
      </c>
      <c r="ET155" s="89"/>
      <c r="EU155" s="89" t="s">
        <v>8</v>
      </c>
      <c r="EV155" s="89" t="s">
        <v>8</v>
      </c>
      <c r="EW155" s="89" t="s">
        <v>8</v>
      </c>
      <c r="EX155" s="89" t="s">
        <v>8</v>
      </c>
      <c r="EY155" s="89" t="s">
        <v>8</v>
      </c>
      <c r="EZ155" s="88" t="s">
        <v>8</v>
      </c>
      <c r="FA155" s="89"/>
      <c r="FB155" s="89">
        <v>-10.4</v>
      </c>
      <c r="FC155" s="89" t="s">
        <v>8</v>
      </c>
      <c r="FD155" s="89">
        <v>-27.7</v>
      </c>
      <c r="FE155" s="89">
        <v>7.5</v>
      </c>
      <c r="FF155" s="89">
        <v>-33.200000000000003</v>
      </c>
      <c r="FG155" s="88">
        <v>97.9</v>
      </c>
      <c r="FH155" s="89"/>
      <c r="FI155" s="89">
        <v>-18.3</v>
      </c>
      <c r="FJ155" s="89" t="s">
        <v>8</v>
      </c>
      <c r="FK155" s="89" t="s">
        <v>8</v>
      </c>
      <c r="FL155" s="89">
        <v>-4.8</v>
      </c>
      <c r="FM155" s="89">
        <v>-46.1</v>
      </c>
      <c r="FN155" s="88">
        <v>95.9</v>
      </c>
      <c r="FO155" s="89"/>
      <c r="FP155" s="89">
        <v>15.1</v>
      </c>
      <c r="FQ155" s="89" t="s">
        <v>8</v>
      </c>
      <c r="FR155" s="89" t="s">
        <v>8</v>
      </c>
      <c r="FS155" s="89" t="s">
        <v>8</v>
      </c>
      <c r="FT155" s="89">
        <v>-23.7</v>
      </c>
      <c r="FU155" s="88">
        <v>118.2</v>
      </c>
      <c r="FV155" s="89"/>
      <c r="FW155" s="89">
        <v>7.3</v>
      </c>
      <c r="FX155" s="89" t="s">
        <v>8</v>
      </c>
      <c r="FY155" s="89">
        <v>-24.6</v>
      </c>
      <c r="FZ155" s="89">
        <v>2.6</v>
      </c>
      <c r="GA155" s="89">
        <v>2.2999999999999998</v>
      </c>
      <c r="GB155" s="88">
        <v>109.9</v>
      </c>
      <c r="GC155" s="89"/>
      <c r="GD155" s="89" t="s">
        <v>8</v>
      </c>
      <c r="GE155" s="89" t="s">
        <v>8</v>
      </c>
      <c r="GF155" s="89" t="s">
        <v>8</v>
      </c>
      <c r="GG155" s="89" t="s">
        <v>8</v>
      </c>
      <c r="GH155" s="89" t="s">
        <v>8</v>
      </c>
      <c r="GI155" s="88" t="s">
        <v>8</v>
      </c>
      <c r="GJ155" s="89"/>
      <c r="GK155" s="89">
        <v>4.9000000000000004</v>
      </c>
      <c r="GL155" s="89">
        <v>25.4</v>
      </c>
      <c r="GM155" s="89">
        <v>18.600000000000001</v>
      </c>
      <c r="GN155" s="89">
        <v>24.5</v>
      </c>
      <c r="GO155" s="89">
        <v>7.1</v>
      </c>
      <c r="GP155" s="88">
        <v>114</v>
      </c>
      <c r="GQ155" s="89"/>
      <c r="GR155" s="89">
        <v>3.3</v>
      </c>
      <c r="GS155" s="89">
        <v>24.2</v>
      </c>
      <c r="GT155" s="89">
        <v>-6.7</v>
      </c>
      <c r="GU155" s="89">
        <v>-14.2</v>
      </c>
      <c r="GV155" s="89">
        <v>-29.5</v>
      </c>
      <c r="GW155" s="88">
        <v>104.7</v>
      </c>
      <c r="GX155" s="89"/>
      <c r="GY155" s="89" t="s">
        <v>8</v>
      </c>
      <c r="GZ155" s="89" t="s">
        <v>8</v>
      </c>
      <c r="HA155" s="89" t="s">
        <v>8</v>
      </c>
      <c r="HB155" s="89">
        <v>0.1</v>
      </c>
      <c r="HC155" s="89" t="s">
        <v>8</v>
      </c>
      <c r="HD155" s="88">
        <v>102.1</v>
      </c>
      <c r="HE155" s="89"/>
      <c r="HF155" s="89">
        <v>-0.2</v>
      </c>
      <c r="HG155" s="89">
        <v>12.5</v>
      </c>
      <c r="HH155" s="89">
        <v>-3.6</v>
      </c>
      <c r="HI155" s="89">
        <v>9.9</v>
      </c>
      <c r="HJ155" s="89">
        <v>-1.1000000000000001</v>
      </c>
      <c r="HK155" s="88">
        <v>112.7</v>
      </c>
      <c r="HL155" s="89"/>
      <c r="HM155" s="89">
        <v>-11.8</v>
      </c>
      <c r="HN155" s="89" t="s">
        <v>8</v>
      </c>
      <c r="HO155" s="89" t="s">
        <v>8</v>
      </c>
      <c r="HP155" s="89">
        <v>34.6</v>
      </c>
      <c r="HQ155" s="89">
        <v>23</v>
      </c>
      <c r="HR155" s="88">
        <v>96.5</v>
      </c>
      <c r="HS155" s="89"/>
      <c r="HT155" s="89">
        <v>1.8</v>
      </c>
      <c r="HU155" s="89" t="s">
        <v>8</v>
      </c>
      <c r="HV155" s="89">
        <v>-19.100000000000001</v>
      </c>
      <c r="HW155" s="89" t="s">
        <v>8</v>
      </c>
      <c r="HX155" s="89" t="s">
        <v>8</v>
      </c>
      <c r="HY155" s="88">
        <v>103.7</v>
      </c>
      <c r="HZ155" s="89"/>
      <c r="IA155" s="89">
        <v>3.7</v>
      </c>
      <c r="IB155" s="89" t="s">
        <v>8</v>
      </c>
      <c r="IC155" s="89" t="s">
        <v>8</v>
      </c>
      <c r="ID155" s="89">
        <v>13.8</v>
      </c>
      <c r="IE155" s="89">
        <v>-2.2000000000000002</v>
      </c>
      <c r="IF155" s="88">
        <v>103.4</v>
      </c>
      <c r="IG155" s="89"/>
      <c r="IH155" s="89">
        <v>15.7</v>
      </c>
      <c r="II155" s="89">
        <v>44.8</v>
      </c>
      <c r="IJ155" s="89">
        <v>20.399999999999999</v>
      </c>
      <c r="IK155" s="89">
        <v>-4.2</v>
      </c>
      <c r="IL155" s="89">
        <v>9.6999999999999993</v>
      </c>
      <c r="IM155" s="88">
        <v>114.5</v>
      </c>
      <c r="IN155" s="89"/>
      <c r="IO155" s="89">
        <v>4.3</v>
      </c>
      <c r="IP155" s="89">
        <v>19.600000000000001</v>
      </c>
      <c r="IQ155" s="89">
        <v>11.3</v>
      </c>
      <c r="IR155" s="89">
        <v>6</v>
      </c>
      <c r="IS155" s="89">
        <v>-62</v>
      </c>
      <c r="IT155" s="88">
        <v>103.1</v>
      </c>
      <c r="IU155" s="89"/>
      <c r="IV155" s="89">
        <v>3</v>
      </c>
      <c r="IW155" s="89">
        <v>36.1</v>
      </c>
      <c r="IX155" s="89">
        <v>7.1</v>
      </c>
      <c r="IY155" s="89">
        <v>10.6</v>
      </c>
      <c r="IZ155" s="89">
        <v>-6.7</v>
      </c>
      <c r="JA155" s="88">
        <v>114.7</v>
      </c>
    </row>
    <row r="156" spans="33:261">
      <c r="AG156" s="97">
        <f t="shared" si="36"/>
        <v>35734</v>
      </c>
      <c r="AH156" s="96">
        <f t="shared" si="37"/>
        <v>-6.7</v>
      </c>
      <c r="AY156" s="91">
        <v>35764</v>
      </c>
      <c r="BA156" s="89">
        <v>1.2</v>
      </c>
      <c r="BB156" s="89">
        <v>29.3</v>
      </c>
      <c r="BC156" s="89">
        <v>-7</v>
      </c>
      <c r="BD156" s="89">
        <v>-2.5</v>
      </c>
      <c r="BE156" s="89">
        <v>-24</v>
      </c>
      <c r="BF156" s="88">
        <v>111.3</v>
      </c>
      <c r="BG156" s="89"/>
      <c r="BH156" s="89">
        <v>1.2</v>
      </c>
      <c r="BI156" s="89">
        <v>26.1</v>
      </c>
      <c r="BJ156" s="89">
        <v>-9.4</v>
      </c>
      <c r="BK156" s="89">
        <v>-6</v>
      </c>
      <c r="BL156" s="89">
        <v>-27.4</v>
      </c>
      <c r="BM156" s="88">
        <v>109.7</v>
      </c>
      <c r="BN156" s="89"/>
      <c r="BO156" s="89">
        <v>4.3</v>
      </c>
      <c r="BP156" s="89">
        <v>23.1</v>
      </c>
      <c r="BQ156" s="89">
        <v>-6.1</v>
      </c>
      <c r="BR156" s="89">
        <v>-0.3</v>
      </c>
      <c r="BS156" s="89">
        <v>-8.1</v>
      </c>
      <c r="BT156" s="88">
        <v>111.8</v>
      </c>
      <c r="BU156" s="89"/>
      <c r="BV156" s="89">
        <v>2.7</v>
      </c>
      <c r="BW156" s="89" t="s">
        <v>8</v>
      </c>
      <c r="BX156" s="89" t="s">
        <v>8</v>
      </c>
      <c r="BY156" s="89">
        <v>24.8</v>
      </c>
      <c r="BZ156" s="89">
        <v>-22</v>
      </c>
      <c r="CA156" s="88">
        <v>110.4</v>
      </c>
      <c r="CB156" s="89"/>
      <c r="CC156" s="89">
        <v>9.5</v>
      </c>
      <c r="CD156" s="89" t="s">
        <v>8</v>
      </c>
      <c r="CE156" s="89">
        <v>-33.200000000000003</v>
      </c>
      <c r="CF156" s="89">
        <v>10.9</v>
      </c>
      <c r="CG156" s="89">
        <v>-30.9</v>
      </c>
      <c r="CH156" s="88">
        <v>95.5</v>
      </c>
      <c r="CI156" s="89"/>
      <c r="CJ156" s="89">
        <v>5.3</v>
      </c>
      <c r="CK156" s="89" t="s">
        <v>8</v>
      </c>
      <c r="CL156" s="89">
        <v>13.8</v>
      </c>
      <c r="CM156" s="89" t="s">
        <v>8</v>
      </c>
      <c r="CN156" s="89">
        <v>6.5</v>
      </c>
      <c r="CO156" s="88">
        <v>107</v>
      </c>
      <c r="CP156" s="89"/>
      <c r="CQ156" s="89">
        <v>-1.6</v>
      </c>
      <c r="CR156" s="89">
        <v>37.200000000000003</v>
      </c>
      <c r="CS156" s="89">
        <v>-15.1</v>
      </c>
      <c r="CT156" s="89">
        <v>-15.1</v>
      </c>
      <c r="CU156" s="89">
        <v>-48.6</v>
      </c>
      <c r="CV156" s="88">
        <v>105</v>
      </c>
      <c r="CW156" s="89"/>
      <c r="CX156" s="89">
        <v>10.8</v>
      </c>
      <c r="CY156" s="89" t="s">
        <v>8</v>
      </c>
      <c r="CZ156" s="89">
        <v>-24.5</v>
      </c>
      <c r="DA156" s="89">
        <v>10.7</v>
      </c>
      <c r="DB156" s="89">
        <v>14.2</v>
      </c>
      <c r="DC156" s="88">
        <v>103.6</v>
      </c>
      <c r="DD156" s="89"/>
      <c r="DE156" s="89" t="s">
        <v>8</v>
      </c>
      <c r="DF156" s="89" t="s">
        <v>8</v>
      </c>
      <c r="DG156" s="89">
        <v>17.399999999999999</v>
      </c>
      <c r="DH156" s="89" t="s">
        <v>8</v>
      </c>
      <c r="DI156" s="89" t="s">
        <v>8</v>
      </c>
      <c r="DJ156" s="88" t="s">
        <v>8</v>
      </c>
      <c r="DK156" s="89"/>
      <c r="DL156" s="89">
        <v>7.7</v>
      </c>
      <c r="DM156" s="89">
        <v>29.3</v>
      </c>
      <c r="DN156" s="89">
        <v>-29.6</v>
      </c>
      <c r="DO156" s="89">
        <v>4.5</v>
      </c>
      <c r="DP156" s="89">
        <v>-17.100000000000001</v>
      </c>
      <c r="DQ156" s="88">
        <v>110</v>
      </c>
      <c r="DR156" s="89"/>
      <c r="DS156" s="89">
        <v>7.1</v>
      </c>
      <c r="DT156" s="89">
        <v>34.700000000000003</v>
      </c>
      <c r="DU156" s="89">
        <v>-3</v>
      </c>
      <c r="DV156" s="89">
        <v>-2.4</v>
      </c>
      <c r="DW156" s="89">
        <v>-3</v>
      </c>
      <c r="DX156" s="88">
        <v>113.7</v>
      </c>
      <c r="DY156" s="89"/>
      <c r="DZ156" s="89">
        <v>0</v>
      </c>
      <c r="EA156" s="89">
        <v>4.5</v>
      </c>
      <c r="EB156" s="89">
        <v>-17</v>
      </c>
      <c r="EC156" s="89">
        <v>-3.9</v>
      </c>
      <c r="ED156" s="89">
        <v>-32.5</v>
      </c>
      <c r="EE156" s="88">
        <v>105</v>
      </c>
      <c r="EF156" s="89"/>
      <c r="EG156" s="89" t="s">
        <v>8</v>
      </c>
      <c r="EH156" s="89" t="s">
        <v>8</v>
      </c>
      <c r="EI156" s="89" t="s">
        <v>8</v>
      </c>
      <c r="EJ156" s="89" t="s">
        <v>8</v>
      </c>
      <c r="EK156" s="89" t="s">
        <v>8</v>
      </c>
      <c r="EL156" s="88" t="s">
        <v>8</v>
      </c>
      <c r="EM156" s="89"/>
      <c r="EN156" s="89">
        <v>1.9</v>
      </c>
      <c r="EO156" s="89" t="s">
        <v>8</v>
      </c>
      <c r="EP156" s="89">
        <v>-6.4</v>
      </c>
      <c r="EQ156" s="89">
        <v>-10.1</v>
      </c>
      <c r="ER156" s="89">
        <v>-40.200000000000003</v>
      </c>
      <c r="ES156" s="88">
        <v>107.7</v>
      </c>
      <c r="ET156" s="89"/>
      <c r="EU156" s="89" t="s">
        <v>8</v>
      </c>
      <c r="EV156" s="89" t="s">
        <v>8</v>
      </c>
      <c r="EW156" s="89" t="s">
        <v>8</v>
      </c>
      <c r="EX156" s="89" t="s">
        <v>8</v>
      </c>
      <c r="EY156" s="89" t="s">
        <v>8</v>
      </c>
      <c r="EZ156" s="88" t="s">
        <v>8</v>
      </c>
      <c r="FA156" s="89"/>
      <c r="FB156" s="89">
        <v>-9.9</v>
      </c>
      <c r="FC156" s="89" t="s">
        <v>8</v>
      </c>
      <c r="FD156" s="89">
        <v>-27.7</v>
      </c>
      <c r="FE156" s="89">
        <v>7.6</v>
      </c>
      <c r="FF156" s="89">
        <v>-32.5</v>
      </c>
      <c r="FG156" s="88">
        <v>98.2</v>
      </c>
      <c r="FH156" s="89"/>
      <c r="FI156" s="89">
        <v>-18.5</v>
      </c>
      <c r="FJ156" s="89" t="s">
        <v>8</v>
      </c>
      <c r="FK156" s="89" t="s">
        <v>8</v>
      </c>
      <c r="FL156" s="89">
        <v>-4.8</v>
      </c>
      <c r="FM156" s="89">
        <v>-48</v>
      </c>
      <c r="FN156" s="88">
        <v>95.9</v>
      </c>
      <c r="FO156" s="89"/>
      <c r="FP156" s="89">
        <v>16.100000000000001</v>
      </c>
      <c r="FQ156" s="89" t="s">
        <v>8</v>
      </c>
      <c r="FR156" s="89" t="s">
        <v>8</v>
      </c>
      <c r="FS156" s="89" t="s">
        <v>8</v>
      </c>
      <c r="FT156" s="89">
        <v>-28.2</v>
      </c>
      <c r="FU156" s="88">
        <v>119.1</v>
      </c>
      <c r="FV156" s="89"/>
      <c r="FW156" s="89">
        <v>5.8</v>
      </c>
      <c r="FX156" s="89" t="s">
        <v>8</v>
      </c>
      <c r="FY156" s="89">
        <v>-22.4</v>
      </c>
      <c r="FZ156" s="89">
        <v>9.1999999999999993</v>
      </c>
      <c r="GA156" s="89">
        <v>2.6</v>
      </c>
      <c r="GB156" s="88">
        <v>109.4</v>
      </c>
      <c r="GC156" s="89"/>
      <c r="GD156" s="89" t="s">
        <v>8</v>
      </c>
      <c r="GE156" s="89" t="s">
        <v>8</v>
      </c>
      <c r="GF156" s="89" t="s">
        <v>8</v>
      </c>
      <c r="GG156" s="89" t="s">
        <v>8</v>
      </c>
      <c r="GH156" s="89" t="s">
        <v>8</v>
      </c>
      <c r="GI156" s="88" t="s">
        <v>8</v>
      </c>
      <c r="GJ156" s="89"/>
      <c r="GK156" s="89">
        <v>4.5</v>
      </c>
      <c r="GL156" s="89">
        <v>26.7</v>
      </c>
      <c r="GM156" s="89">
        <v>20.399999999999999</v>
      </c>
      <c r="GN156" s="89">
        <v>26.8</v>
      </c>
      <c r="GO156" s="89">
        <v>12.7</v>
      </c>
      <c r="GP156" s="88">
        <v>115.1</v>
      </c>
      <c r="GQ156" s="89"/>
      <c r="GR156" s="89">
        <v>-1.1000000000000001</v>
      </c>
      <c r="GS156" s="89">
        <v>22.3</v>
      </c>
      <c r="GT156" s="89">
        <v>-9.1</v>
      </c>
      <c r="GU156" s="89">
        <v>-10</v>
      </c>
      <c r="GV156" s="89">
        <v>-29.1</v>
      </c>
      <c r="GW156" s="88">
        <v>101.5</v>
      </c>
      <c r="GX156" s="89"/>
      <c r="GY156" s="89" t="s">
        <v>8</v>
      </c>
      <c r="GZ156" s="89" t="s">
        <v>8</v>
      </c>
      <c r="HA156" s="89" t="s">
        <v>8</v>
      </c>
      <c r="HB156" s="89">
        <v>0.6</v>
      </c>
      <c r="HC156" s="89" t="s">
        <v>8</v>
      </c>
      <c r="HD156" s="88">
        <v>101.8</v>
      </c>
      <c r="HE156" s="89"/>
      <c r="HF156" s="89">
        <v>1.6</v>
      </c>
      <c r="HG156" s="89">
        <v>20.399999999999999</v>
      </c>
      <c r="HH156" s="89">
        <v>-4.5999999999999996</v>
      </c>
      <c r="HI156" s="89">
        <v>9.5</v>
      </c>
      <c r="HJ156" s="89">
        <v>-3.4</v>
      </c>
      <c r="HK156" s="88">
        <v>116.2</v>
      </c>
      <c r="HL156" s="89"/>
      <c r="HM156" s="89">
        <v>-12</v>
      </c>
      <c r="HN156" s="89" t="s">
        <v>8</v>
      </c>
      <c r="HO156" s="89" t="s">
        <v>8</v>
      </c>
      <c r="HP156" s="89">
        <v>35.4</v>
      </c>
      <c r="HQ156" s="89">
        <v>24</v>
      </c>
      <c r="HR156" s="88">
        <v>96.5</v>
      </c>
      <c r="HS156" s="89"/>
      <c r="HT156" s="89">
        <v>2.1</v>
      </c>
      <c r="HU156" s="89" t="s">
        <v>8</v>
      </c>
      <c r="HV156" s="89">
        <v>-22.8</v>
      </c>
      <c r="HW156" s="89" t="s">
        <v>8</v>
      </c>
      <c r="HX156" s="89" t="s">
        <v>8</v>
      </c>
      <c r="HY156" s="88">
        <v>101.3</v>
      </c>
      <c r="HZ156" s="89"/>
      <c r="IA156" s="89">
        <v>4.7</v>
      </c>
      <c r="IB156" s="89" t="s">
        <v>8</v>
      </c>
      <c r="IC156" s="89" t="s">
        <v>8</v>
      </c>
      <c r="ID156" s="89">
        <v>18.100000000000001</v>
      </c>
      <c r="IE156" s="89">
        <v>0.3</v>
      </c>
      <c r="IF156" s="88">
        <v>104.8</v>
      </c>
      <c r="IG156" s="89"/>
      <c r="IH156" s="89">
        <v>19.7</v>
      </c>
      <c r="II156" s="89">
        <v>40.799999999999997</v>
      </c>
      <c r="IJ156" s="89">
        <v>18</v>
      </c>
      <c r="IK156" s="89">
        <v>4.4000000000000004</v>
      </c>
      <c r="IL156" s="89">
        <v>20.7</v>
      </c>
      <c r="IM156" s="88">
        <v>113.5</v>
      </c>
      <c r="IN156" s="89"/>
      <c r="IO156" s="89">
        <v>3.7</v>
      </c>
      <c r="IP156" s="89">
        <v>20.2</v>
      </c>
      <c r="IQ156" s="89">
        <v>10.7</v>
      </c>
      <c r="IR156" s="89">
        <v>10.6</v>
      </c>
      <c r="IS156" s="89">
        <v>-62.5</v>
      </c>
      <c r="IT156" s="88">
        <v>103</v>
      </c>
      <c r="IU156" s="89"/>
      <c r="IV156" s="89">
        <v>-1.4</v>
      </c>
      <c r="IW156" s="89">
        <v>35.9</v>
      </c>
      <c r="IX156" s="89">
        <v>2.6</v>
      </c>
      <c r="IY156" s="89">
        <v>8.5</v>
      </c>
      <c r="IZ156" s="89">
        <v>-5.0999999999999996</v>
      </c>
      <c r="JA156" s="88">
        <v>112.5</v>
      </c>
    </row>
    <row r="157" spans="33:261">
      <c r="AG157" s="97">
        <f t="shared" si="36"/>
        <v>35764</v>
      </c>
      <c r="AH157" s="96">
        <f t="shared" si="37"/>
        <v>-5.0999999999999996</v>
      </c>
      <c r="AY157" s="91">
        <v>35795</v>
      </c>
      <c r="BA157" s="89">
        <v>2.9</v>
      </c>
      <c r="BB157" s="89">
        <v>29.9</v>
      </c>
      <c r="BC157" s="89">
        <v>-6.8</v>
      </c>
      <c r="BD157" s="89">
        <v>-2.6</v>
      </c>
      <c r="BE157" s="89">
        <v>-24.4</v>
      </c>
      <c r="BF157" s="88">
        <v>112.8</v>
      </c>
      <c r="BG157" s="89"/>
      <c r="BH157" s="89">
        <v>2.4</v>
      </c>
      <c r="BI157" s="89">
        <v>27.2</v>
      </c>
      <c r="BJ157" s="89">
        <v>-9.4</v>
      </c>
      <c r="BK157" s="89">
        <v>-5.5</v>
      </c>
      <c r="BL157" s="89">
        <v>-28.4</v>
      </c>
      <c r="BM157" s="88">
        <v>110.8</v>
      </c>
      <c r="BN157" s="89"/>
      <c r="BO157" s="89">
        <v>2.9</v>
      </c>
      <c r="BP157" s="89">
        <v>25.3</v>
      </c>
      <c r="BQ157" s="89">
        <v>-8.4</v>
      </c>
      <c r="BR157" s="89">
        <v>3</v>
      </c>
      <c r="BS157" s="89">
        <v>-8.8000000000000007</v>
      </c>
      <c r="BT157" s="88">
        <v>110.7</v>
      </c>
      <c r="BU157" s="89"/>
      <c r="BV157" s="89">
        <v>2.1</v>
      </c>
      <c r="BW157" s="89" t="s">
        <v>8</v>
      </c>
      <c r="BX157" s="89" t="s">
        <v>8</v>
      </c>
      <c r="BY157" s="89">
        <v>27</v>
      </c>
      <c r="BZ157" s="89">
        <v>-22.6</v>
      </c>
      <c r="CA157" s="88">
        <v>110</v>
      </c>
      <c r="CB157" s="89"/>
      <c r="CC157" s="89">
        <v>7.5</v>
      </c>
      <c r="CD157" s="89" t="s">
        <v>8</v>
      </c>
      <c r="CE157" s="89">
        <v>-33.799999999999997</v>
      </c>
      <c r="CF157" s="89">
        <v>11.5</v>
      </c>
      <c r="CG157" s="89">
        <v>-36.6</v>
      </c>
      <c r="CH157" s="88">
        <v>93.8</v>
      </c>
      <c r="CI157" s="89"/>
      <c r="CJ157" s="89">
        <v>5.3</v>
      </c>
      <c r="CK157" s="89" t="s">
        <v>8</v>
      </c>
      <c r="CL157" s="89">
        <v>16.899999999999999</v>
      </c>
      <c r="CM157" s="89" t="s">
        <v>8</v>
      </c>
      <c r="CN157" s="89">
        <v>7</v>
      </c>
      <c r="CO157" s="88">
        <v>109.7</v>
      </c>
      <c r="CP157" s="89"/>
      <c r="CQ157" s="89">
        <v>0</v>
      </c>
      <c r="CR157" s="89">
        <v>37.5</v>
      </c>
      <c r="CS157" s="89">
        <v>-14.5</v>
      </c>
      <c r="CT157" s="89">
        <v>-15.9</v>
      </c>
      <c r="CU157" s="89">
        <v>-45.9</v>
      </c>
      <c r="CV157" s="88">
        <v>106.2</v>
      </c>
      <c r="CW157" s="89"/>
      <c r="CX157" s="89">
        <v>11.5</v>
      </c>
      <c r="CY157" s="89" t="s">
        <v>8</v>
      </c>
      <c r="CZ157" s="89">
        <v>-24.2</v>
      </c>
      <c r="DA157" s="89">
        <v>10.8</v>
      </c>
      <c r="DB157" s="89">
        <v>13.6</v>
      </c>
      <c r="DC157" s="88">
        <v>104</v>
      </c>
      <c r="DD157" s="89"/>
      <c r="DE157" s="89" t="s">
        <v>8</v>
      </c>
      <c r="DF157" s="89" t="s">
        <v>8</v>
      </c>
      <c r="DG157" s="89">
        <v>16</v>
      </c>
      <c r="DH157" s="89" t="s">
        <v>8</v>
      </c>
      <c r="DI157" s="89" t="s">
        <v>8</v>
      </c>
      <c r="DJ157" s="88" t="s">
        <v>8</v>
      </c>
      <c r="DK157" s="89"/>
      <c r="DL157" s="89">
        <v>8.4</v>
      </c>
      <c r="DM157" s="89">
        <v>29.5</v>
      </c>
      <c r="DN157" s="89">
        <v>-31.8</v>
      </c>
      <c r="DO157" s="89">
        <v>4.8</v>
      </c>
      <c r="DP157" s="89">
        <v>-17</v>
      </c>
      <c r="DQ157" s="88">
        <v>110.2</v>
      </c>
      <c r="DR157" s="89"/>
      <c r="DS157" s="89">
        <v>5.3</v>
      </c>
      <c r="DT157" s="89">
        <v>39.1</v>
      </c>
      <c r="DU157" s="89">
        <v>-2.6</v>
      </c>
      <c r="DV157" s="89">
        <v>0</v>
      </c>
      <c r="DW157" s="89">
        <v>-26.5</v>
      </c>
      <c r="DX157" s="88">
        <v>113.6</v>
      </c>
      <c r="DY157" s="89"/>
      <c r="DZ157" s="89">
        <v>4.4000000000000004</v>
      </c>
      <c r="EA157" s="89">
        <v>6.2</v>
      </c>
      <c r="EB157" s="89">
        <v>-15.8</v>
      </c>
      <c r="EC157" s="89">
        <v>1</v>
      </c>
      <c r="ED157" s="89">
        <v>-29.7</v>
      </c>
      <c r="EE157" s="88">
        <v>108.2</v>
      </c>
      <c r="EF157" s="89"/>
      <c r="EG157" s="89" t="s">
        <v>8</v>
      </c>
      <c r="EH157" s="89" t="s">
        <v>8</v>
      </c>
      <c r="EI157" s="89" t="s">
        <v>8</v>
      </c>
      <c r="EJ157" s="89" t="s">
        <v>8</v>
      </c>
      <c r="EK157" s="89" t="s">
        <v>8</v>
      </c>
      <c r="EL157" s="88" t="s">
        <v>8</v>
      </c>
      <c r="EM157" s="89"/>
      <c r="EN157" s="89">
        <v>1.6</v>
      </c>
      <c r="EO157" s="89" t="s">
        <v>8</v>
      </c>
      <c r="EP157" s="89">
        <v>-9.1</v>
      </c>
      <c r="EQ157" s="89">
        <v>-11</v>
      </c>
      <c r="ER157" s="89">
        <v>-25.4</v>
      </c>
      <c r="ES157" s="88">
        <v>108.6</v>
      </c>
      <c r="ET157" s="89"/>
      <c r="EU157" s="89" t="s">
        <v>8</v>
      </c>
      <c r="EV157" s="89" t="s">
        <v>8</v>
      </c>
      <c r="EW157" s="89" t="s">
        <v>8</v>
      </c>
      <c r="EX157" s="89" t="s">
        <v>8</v>
      </c>
      <c r="EY157" s="89" t="s">
        <v>8</v>
      </c>
      <c r="EZ157" s="88" t="s">
        <v>8</v>
      </c>
      <c r="FA157" s="89"/>
      <c r="FB157" s="89">
        <v>-9.4</v>
      </c>
      <c r="FC157" s="89" t="s">
        <v>8</v>
      </c>
      <c r="FD157" s="89">
        <v>-27.7</v>
      </c>
      <c r="FE157" s="89">
        <v>7.7</v>
      </c>
      <c r="FF157" s="89">
        <v>-32</v>
      </c>
      <c r="FG157" s="88">
        <v>98.5</v>
      </c>
      <c r="FH157" s="89"/>
      <c r="FI157" s="89">
        <v>-24.6</v>
      </c>
      <c r="FJ157" s="89" t="s">
        <v>8</v>
      </c>
      <c r="FK157" s="89" t="s">
        <v>8</v>
      </c>
      <c r="FL157" s="89">
        <v>-4.5999999999999996</v>
      </c>
      <c r="FM157" s="89">
        <v>-47.4</v>
      </c>
      <c r="FN157" s="88">
        <v>91.3</v>
      </c>
      <c r="FO157" s="89"/>
      <c r="FP157" s="89">
        <v>19.100000000000001</v>
      </c>
      <c r="FQ157" s="89" t="s">
        <v>8</v>
      </c>
      <c r="FR157" s="89" t="s">
        <v>8</v>
      </c>
      <c r="FS157" s="89" t="s">
        <v>8</v>
      </c>
      <c r="FT157" s="89">
        <v>-30.8</v>
      </c>
      <c r="FU157" s="88">
        <v>120.3</v>
      </c>
      <c r="FV157" s="89"/>
      <c r="FW157" s="89">
        <v>8.9</v>
      </c>
      <c r="FX157" s="89" t="s">
        <v>8</v>
      </c>
      <c r="FY157" s="89">
        <v>-25.3</v>
      </c>
      <c r="FZ157" s="89">
        <v>5.2</v>
      </c>
      <c r="GA157" s="89">
        <v>2.7</v>
      </c>
      <c r="GB157" s="88">
        <v>112.3</v>
      </c>
      <c r="GC157" s="89"/>
      <c r="GD157" s="89" t="s">
        <v>8</v>
      </c>
      <c r="GE157" s="89" t="s">
        <v>8</v>
      </c>
      <c r="GF157" s="89" t="s">
        <v>8</v>
      </c>
      <c r="GG157" s="89" t="s">
        <v>8</v>
      </c>
      <c r="GH157" s="89" t="s">
        <v>8</v>
      </c>
      <c r="GI157" s="88" t="s">
        <v>8</v>
      </c>
      <c r="GJ157" s="89"/>
      <c r="GK157" s="89">
        <v>5.7</v>
      </c>
      <c r="GL157" s="89">
        <v>27.9</v>
      </c>
      <c r="GM157" s="89">
        <v>24</v>
      </c>
      <c r="GN157" s="89">
        <v>24.8</v>
      </c>
      <c r="GO157" s="89">
        <v>9</v>
      </c>
      <c r="GP157" s="88">
        <v>116.6</v>
      </c>
      <c r="GQ157" s="89"/>
      <c r="GR157" s="89">
        <v>2</v>
      </c>
      <c r="GS157" s="89">
        <v>22.2</v>
      </c>
      <c r="GT157" s="89">
        <v>-7.9</v>
      </c>
      <c r="GU157" s="89">
        <v>-14.3</v>
      </c>
      <c r="GV157" s="89">
        <v>-30.1</v>
      </c>
      <c r="GW157" s="88">
        <v>103.3</v>
      </c>
      <c r="GX157" s="89"/>
      <c r="GY157" s="89" t="s">
        <v>8</v>
      </c>
      <c r="GZ157" s="89" t="s">
        <v>8</v>
      </c>
      <c r="HA157" s="89" t="s">
        <v>8</v>
      </c>
      <c r="HB157" s="89">
        <v>0.8</v>
      </c>
      <c r="HC157" s="89" t="s">
        <v>8</v>
      </c>
      <c r="HD157" s="88">
        <v>112.1</v>
      </c>
      <c r="HE157" s="89"/>
      <c r="HF157" s="89">
        <v>4.2</v>
      </c>
      <c r="HG157" s="89">
        <v>13.2</v>
      </c>
      <c r="HH157" s="89">
        <v>-5.3</v>
      </c>
      <c r="HI157" s="89">
        <v>9.4</v>
      </c>
      <c r="HJ157" s="89">
        <v>1.9</v>
      </c>
      <c r="HK157" s="88">
        <v>115.6</v>
      </c>
      <c r="HL157" s="89"/>
      <c r="HM157" s="89">
        <v>-12.4</v>
      </c>
      <c r="HN157" s="89" t="s">
        <v>8</v>
      </c>
      <c r="HO157" s="89" t="s">
        <v>8</v>
      </c>
      <c r="HP157" s="89">
        <v>35.799999999999997</v>
      </c>
      <c r="HQ157" s="89">
        <v>25</v>
      </c>
      <c r="HR157" s="88">
        <v>96.3</v>
      </c>
      <c r="HS157" s="89"/>
      <c r="HT157" s="89">
        <v>6.3</v>
      </c>
      <c r="HU157" s="89" t="s">
        <v>8</v>
      </c>
      <c r="HV157" s="89">
        <v>-21</v>
      </c>
      <c r="HW157" s="89" t="s">
        <v>8</v>
      </c>
      <c r="HX157" s="89" t="s">
        <v>8</v>
      </c>
      <c r="HY157" s="88">
        <v>106.3</v>
      </c>
      <c r="HZ157" s="89"/>
      <c r="IA157" s="89">
        <v>7.9</v>
      </c>
      <c r="IB157" s="89" t="s">
        <v>8</v>
      </c>
      <c r="IC157" s="89" t="s">
        <v>8</v>
      </c>
      <c r="ID157" s="89">
        <v>12.4</v>
      </c>
      <c r="IE157" s="89">
        <v>-9</v>
      </c>
      <c r="IF157" s="88">
        <v>104.3</v>
      </c>
      <c r="IG157" s="89"/>
      <c r="IH157" s="89">
        <v>25.2</v>
      </c>
      <c r="II157" s="89">
        <v>29.2</v>
      </c>
      <c r="IJ157" s="89">
        <v>19.2</v>
      </c>
      <c r="IK157" s="89">
        <v>-4.0999999999999996</v>
      </c>
      <c r="IL157" s="89">
        <v>19.5</v>
      </c>
      <c r="IM157" s="88">
        <v>112.8</v>
      </c>
      <c r="IN157" s="89"/>
      <c r="IO157" s="89">
        <v>3.4</v>
      </c>
      <c r="IP157" s="89">
        <v>20.6</v>
      </c>
      <c r="IQ157" s="89">
        <v>11.4</v>
      </c>
      <c r="IR157" s="89">
        <v>4.5</v>
      </c>
      <c r="IS157" s="89">
        <v>-61</v>
      </c>
      <c r="IT157" s="88">
        <v>103.1</v>
      </c>
      <c r="IU157" s="89"/>
      <c r="IV157" s="89">
        <v>2.5</v>
      </c>
      <c r="IW157" s="89">
        <v>35.5</v>
      </c>
      <c r="IX157" s="89">
        <v>3.3</v>
      </c>
      <c r="IY157" s="89">
        <v>6.2</v>
      </c>
      <c r="IZ157" s="89">
        <v>-2</v>
      </c>
      <c r="JA157" s="88">
        <v>114.7</v>
      </c>
    </row>
    <row r="158" spans="33:261">
      <c r="AG158" s="97">
        <f t="shared" si="36"/>
        <v>35795</v>
      </c>
      <c r="AH158" s="96">
        <f t="shared" si="37"/>
        <v>-2</v>
      </c>
      <c r="AY158" s="91">
        <v>35826</v>
      </c>
      <c r="BA158" s="89">
        <v>2</v>
      </c>
      <c r="BB158" s="89">
        <v>27.7</v>
      </c>
      <c r="BC158" s="89">
        <v>-6.5</v>
      </c>
      <c r="BD158" s="89">
        <v>-1.2</v>
      </c>
      <c r="BE158" s="89">
        <v>-23.8</v>
      </c>
      <c r="BF158" s="88">
        <v>111.7</v>
      </c>
      <c r="BG158" s="89"/>
      <c r="BH158" s="89">
        <v>2.8</v>
      </c>
      <c r="BI158" s="89">
        <v>27.7</v>
      </c>
      <c r="BJ158" s="89">
        <v>-9</v>
      </c>
      <c r="BK158" s="89">
        <v>-4.5999999999999996</v>
      </c>
      <c r="BL158" s="89">
        <v>-26.2</v>
      </c>
      <c r="BM158" s="88">
        <v>111.2</v>
      </c>
      <c r="BN158" s="89"/>
      <c r="BO158" s="89">
        <v>-0.4</v>
      </c>
      <c r="BP158" s="89">
        <v>28.8</v>
      </c>
      <c r="BQ158" s="89">
        <v>-1.4</v>
      </c>
      <c r="BR158" s="89">
        <v>5.5</v>
      </c>
      <c r="BS158" s="89">
        <v>-10.8</v>
      </c>
      <c r="BT158" s="88">
        <v>111.6</v>
      </c>
      <c r="BU158" s="89"/>
      <c r="BV158" s="89">
        <v>-0.4</v>
      </c>
      <c r="BW158" s="89" t="s">
        <v>8</v>
      </c>
      <c r="BX158" s="89" t="s">
        <v>8</v>
      </c>
      <c r="BY158" s="89">
        <v>26.9</v>
      </c>
      <c r="BZ158" s="89">
        <v>-21.6</v>
      </c>
      <c r="CA158" s="88">
        <v>107.9</v>
      </c>
      <c r="CB158" s="89"/>
      <c r="CC158" s="89">
        <v>6.9</v>
      </c>
      <c r="CD158" s="89" t="s">
        <v>8</v>
      </c>
      <c r="CE158" s="89">
        <v>-35.299999999999997</v>
      </c>
      <c r="CF158" s="89">
        <v>5.8</v>
      </c>
      <c r="CG158" s="89">
        <v>-42.3</v>
      </c>
      <c r="CH158" s="88">
        <v>91.3</v>
      </c>
      <c r="CI158" s="89"/>
      <c r="CJ158" s="89">
        <v>9</v>
      </c>
      <c r="CK158" s="89" t="s">
        <v>8</v>
      </c>
      <c r="CL158" s="89">
        <v>15.9</v>
      </c>
      <c r="CM158" s="89" t="s">
        <v>8</v>
      </c>
      <c r="CN158" s="89">
        <v>3.4</v>
      </c>
      <c r="CO158" s="88">
        <v>111.5</v>
      </c>
      <c r="CP158" s="89"/>
      <c r="CQ158" s="89">
        <v>1.1000000000000001</v>
      </c>
      <c r="CR158" s="89">
        <v>39.4</v>
      </c>
      <c r="CS158" s="89">
        <v>-13.8</v>
      </c>
      <c r="CT158" s="89">
        <v>-13.4</v>
      </c>
      <c r="CU158" s="89">
        <v>-48.4</v>
      </c>
      <c r="CV158" s="88">
        <v>107.2</v>
      </c>
      <c r="CW158" s="89"/>
      <c r="CX158" s="89">
        <v>8.5</v>
      </c>
      <c r="CY158" s="89" t="s">
        <v>8</v>
      </c>
      <c r="CZ158" s="89">
        <v>-25.9</v>
      </c>
      <c r="DA158" s="89">
        <v>8.6999999999999993</v>
      </c>
      <c r="DB158" s="89">
        <v>4.4000000000000004</v>
      </c>
      <c r="DC158" s="88">
        <v>101.4</v>
      </c>
      <c r="DD158" s="89"/>
      <c r="DE158" s="89" t="s">
        <v>8</v>
      </c>
      <c r="DF158" s="89" t="s">
        <v>8</v>
      </c>
      <c r="DG158" s="89">
        <v>10.1</v>
      </c>
      <c r="DH158" s="89" t="s">
        <v>8</v>
      </c>
      <c r="DI158" s="89" t="s">
        <v>8</v>
      </c>
      <c r="DJ158" s="88" t="s">
        <v>8</v>
      </c>
      <c r="DK158" s="89"/>
      <c r="DL158" s="89">
        <v>4.5</v>
      </c>
      <c r="DM158" s="89">
        <v>33.1</v>
      </c>
      <c r="DN158" s="89">
        <v>-34.5</v>
      </c>
      <c r="DO158" s="89">
        <v>1</v>
      </c>
      <c r="DP158" s="89">
        <v>2.2000000000000002</v>
      </c>
      <c r="DQ158" s="88">
        <v>108.1</v>
      </c>
      <c r="DR158" s="89"/>
      <c r="DS158" s="89">
        <v>6.6</v>
      </c>
      <c r="DT158" s="89">
        <v>35.700000000000003</v>
      </c>
      <c r="DU158" s="89">
        <v>-2.8</v>
      </c>
      <c r="DV158" s="89">
        <v>0.4</v>
      </c>
      <c r="DW158" s="89">
        <v>-14.5</v>
      </c>
      <c r="DX158" s="88">
        <v>113.3</v>
      </c>
      <c r="DY158" s="89"/>
      <c r="DZ158" s="89">
        <v>2.5</v>
      </c>
      <c r="EA158" s="89">
        <v>7.6</v>
      </c>
      <c r="EB158" s="89">
        <v>-18.399999999999999</v>
      </c>
      <c r="EC158" s="89">
        <v>-4</v>
      </c>
      <c r="ED158" s="89">
        <v>-27.3</v>
      </c>
      <c r="EE158" s="88">
        <v>107</v>
      </c>
      <c r="EF158" s="89"/>
      <c r="EG158" s="89" t="s">
        <v>8</v>
      </c>
      <c r="EH158" s="89" t="s">
        <v>8</v>
      </c>
      <c r="EI158" s="89" t="s">
        <v>8</v>
      </c>
      <c r="EJ158" s="89" t="s">
        <v>8</v>
      </c>
      <c r="EK158" s="89" t="s">
        <v>8</v>
      </c>
      <c r="EL158" s="88" t="s">
        <v>8</v>
      </c>
      <c r="EM158" s="89"/>
      <c r="EN158" s="89">
        <v>4.8</v>
      </c>
      <c r="EO158" s="89">
        <v>29.4</v>
      </c>
      <c r="EP158" s="89">
        <v>-6.8</v>
      </c>
      <c r="EQ158" s="89">
        <v>-8.1</v>
      </c>
      <c r="ER158" s="89">
        <v>-27.2</v>
      </c>
      <c r="ES158" s="88">
        <v>115</v>
      </c>
      <c r="ET158" s="89"/>
      <c r="EU158" s="89" t="s">
        <v>8</v>
      </c>
      <c r="EV158" s="89" t="s">
        <v>8</v>
      </c>
      <c r="EW158" s="89" t="s">
        <v>8</v>
      </c>
      <c r="EX158" s="89" t="s">
        <v>8</v>
      </c>
      <c r="EY158" s="89" t="s">
        <v>8</v>
      </c>
      <c r="EZ158" s="88" t="s">
        <v>8</v>
      </c>
      <c r="FA158" s="89"/>
      <c r="FB158" s="89">
        <v>-10.8</v>
      </c>
      <c r="FC158" s="89" t="s">
        <v>8</v>
      </c>
      <c r="FD158" s="89">
        <v>-24.6</v>
      </c>
      <c r="FE158" s="89">
        <v>10.7</v>
      </c>
      <c r="FF158" s="89">
        <v>-24.4</v>
      </c>
      <c r="FG158" s="88">
        <v>98.6</v>
      </c>
      <c r="FH158" s="89"/>
      <c r="FI158" s="89">
        <v>-20.7</v>
      </c>
      <c r="FJ158" s="89" t="s">
        <v>8</v>
      </c>
      <c r="FK158" s="89" t="s">
        <v>8</v>
      </c>
      <c r="FL158" s="89">
        <v>-1.5</v>
      </c>
      <c r="FM158" s="89">
        <v>-47.1</v>
      </c>
      <c r="FN158" s="88">
        <v>94.1</v>
      </c>
      <c r="FO158" s="89"/>
      <c r="FP158" s="89">
        <v>14.5</v>
      </c>
      <c r="FQ158" s="89" t="s">
        <v>8</v>
      </c>
      <c r="FR158" s="89" t="s">
        <v>8</v>
      </c>
      <c r="FS158" s="89" t="s">
        <v>8</v>
      </c>
      <c r="FT158" s="89">
        <v>-20.5</v>
      </c>
      <c r="FU158" s="88">
        <v>118.5</v>
      </c>
      <c r="FV158" s="89"/>
      <c r="FW158" s="89">
        <v>5.0999999999999996</v>
      </c>
      <c r="FX158" s="89" t="s">
        <v>8</v>
      </c>
      <c r="FY158" s="89">
        <v>-21.2</v>
      </c>
      <c r="FZ158" s="89">
        <v>6.6</v>
      </c>
      <c r="GA158" s="89">
        <v>8.5</v>
      </c>
      <c r="GB158" s="88">
        <v>111.1</v>
      </c>
      <c r="GC158" s="89"/>
      <c r="GD158" s="89" t="s">
        <v>8</v>
      </c>
      <c r="GE158" s="89" t="s">
        <v>8</v>
      </c>
      <c r="GF158" s="89" t="s">
        <v>8</v>
      </c>
      <c r="GG158" s="89" t="s">
        <v>8</v>
      </c>
      <c r="GH158" s="89" t="s">
        <v>8</v>
      </c>
      <c r="GI158" s="88" t="s">
        <v>8</v>
      </c>
      <c r="GJ158" s="89"/>
      <c r="GK158" s="89">
        <v>3.6</v>
      </c>
      <c r="GL158" s="89">
        <v>17.8</v>
      </c>
      <c r="GM158" s="89">
        <v>23.9</v>
      </c>
      <c r="GN158" s="89">
        <v>26.3</v>
      </c>
      <c r="GO158" s="89">
        <v>6.7</v>
      </c>
      <c r="GP158" s="88">
        <v>112.8</v>
      </c>
      <c r="GQ158" s="89"/>
      <c r="GR158" s="89">
        <v>3.1</v>
      </c>
      <c r="GS158" s="89">
        <v>29.6</v>
      </c>
      <c r="GT158" s="89">
        <v>-4.4000000000000004</v>
      </c>
      <c r="GU158" s="89">
        <v>-10.3</v>
      </c>
      <c r="GV158" s="89">
        <v>-34.200000000000003</v>
      </c>
      <c r="GW158" s="88">
        <v>107</v>
      </c>
      <c r="GX158" s="89"/>
      <c r="GY158" s="89">
        <v>-14.2</v>
      </c>
      <c r="GZ158" s="89" t="s">
        <v>8</v>
      </c>
      <c r="HA158" s="89" t="s">
        <v>8</v>
      </c>
      <c r="HB158" s="89">
        <v>0.3</v>
      </c>
      <c r="HC158" s="89">
        <v>-26.6</v>
      </c>
      <c r="HD158" s="88">
        <v>99.5</v>
      </c>
      <c r="HE158" s="89"/>
      <c r="HF158" s="89">
        <v>6.1</v>
      </c>
      <c r="HG158" s="89">
        <v>0.6</v>
      </c>
      <c r="HH158" s="89">
        <v>-5.6</v>
      </c>
      <c r="HI158" s="89">
        <v>6.7</v>
      </c>
      <c r="HJ158" s="89">
        <v>-3.7</v>
      </c>
      <c r="HK158" s="88">
        <v>112.1</v>
      </c>
      <c r="HL158" s="89"/>
      <c r="HM158" s="89">
        <v>-11.7</v>
      </c>
      <c r="HN158" s="89" t="s">
        <v>8</v>
      </c>
      <c r="HO158" s="89" t="s">
        <v>8</v>
      </c>
      <c r="HP158" s="89">
        <v>21.2</v>
      </c>
      <c r="HQ158" s="89">
        <v>22.5</v>
      </c>
      <c r="HR158" s="88">
        <v>96.1</v>
      </c>
      <c r="HS158" s="89"/>
      <c r="HT158" s="89">
        <v>1.3</v>
      </c>
      <c r="HU158" s="89" t="s">
        <v>8</v>
      </c>
      <c r="HV158" s="89">
        <v>-20.6</v>
      </c>
      <c r="HW158" s="89" t="s">
        <v>8</v>
      </c>
      <c r="HX158" s="89" t="s">
        <v>8</v>
      </c>
      <c r="HY158" s="88">
        <v>102.6</v>
      </c>
      <c r="HZ158" s="89"/>
      <c r="IA158" s="89">
        <v>2.9</v>
      </c>
      <c r="IB158" s="89" t="s">
        <v>8</v>
      </c>
      <c r="IC158" s="89" t="s">
        <v>8</v>
      </c>
      <c r="ID158" s="89">
        <v>9.4</v>
      </c>
      <c r="IE158" s="89">
        <v>-12.9</v>
      </c>
      <c r="IF158" s="88">
        <v>101.4</v>
      </c>
      <c r="IG158" s="89"/>
      <c r="IH158" s="89">
        <v>18.8</v>
      </c>
      <c r="II158" s="89">
        <v>33.6</v>
      </c>
      <c r="IJ158" s="89">
        <v>19.100000000000001</v>
      </c>
      <c r="IK158" s="89">
        <v>1.1000000000000001</v>
      </c>
      <c r="IL158" s="89">
        <v>16.899999999999999</v>
      </c>
      <c r="IM158" s="88">
        <v>110.7</v>
      </c>
      <c r="IN158" s="89"/>
      <c r="IO158" s="89">
        <v>2.2999999999999998</v>
      </c>
      <c r="IP158" s="89">
        <v>25.3</v>
      </c>
      <c r="IQ158" s="89">
        <v>11.6</v>
      </c>
      <c r="IR158" s="89">
        <v>0.7</v>
      </c>
      <c r="IS158" s="89">
        <v>-70.3</v>
      </c>
      <c r="IT158" s="88">
        <v>103.2</v>
      </c>
      <c r="IU158" s="89"/>
      <c r="IV158" s="89">
        <v>-1</v>
      </c>
      <c r="IW158" s="89">
        <v>21</v>
      </c>
      <c r="IX158" s="89">
        <v>2.8</v>
      </c>
      <c r="IY158" s="89">
        <v>12.4</v>
      </c>
      <c r="IZ158" s="89">
        <v>-6.2</v>
      </c>
      <c r="JA158" s="88">
        <v>109.4</v>
      </c>
    </row>
    <row r="159" spans="33:261">
      <c r="AG159" s="97">
        <f t="shared" si="36"/>
        <v>35826</v>
      </c>
      <c r="AH159" s="96">
        <f t="shared" si="37"/>
        <v>-6.2</v>
      </c>
      <c r="AY159" s="91">
        <v>35854</v>
      </c>
      <c r="BA159" s="89">
        <v>2</v>
      </c>
      <c r="BB159" s="89">
        <v>28.5</v>
      </c>
      <c r="BC159" s="89">
        <v>-5.9</v>
      </c>
      <c r="BD159" s="89">
        <v>-0.7</v>
      </c>
      <c r="BE159" s="89">
        <v>-23.5</v>
      </c>
      <c r="BF159" s="88">
        <v>111.9</v>
      </c>
      <c r="BG159" s="89"/>
      <c r="BH159" s="89">
        <v>2.6</v>
      </c>
      <c r="BI159" s="89">
        <v>31.1</v>
      </c>
      <c r="BJ159" s="89">
        <v>-8</v>
      </c>
      <c r="BK159" s="89">
        <v>-2.6</v>
      </c>
      <c r="BL159" s="89">
        <v>-26.7</v>
      </c>
      <c r="BM159" s="88">
        <v>112.2</v>
      </c>
      <c r="BN159" s="89"/>
      <c r="BO159" s="89">
        <v>-4.0999999999999996</v>
      </c>
      <c r="BP159" s="89">
        <v>29.9</v>
      </c>
      <c r="BQ159" s="89">
        <v>1.9</v>
      </c>
      <c r="BR159" s="89">
        <v>4</v>
      </c>
      <c r="BS159" s="89">
        <v>-13.1</v>
      </c>
      <c r="BT159" s="88">
        <v>110.2</v>
      </c>
      <c r="BU159" s="89"/>
      <c r="BV159" s="89">
        <v>-4.5</v>
      </c>
      <c r="BW159" s="89" t="s">
        <v>8</v>
      </c>
      <c r="BX159" s="89" t="s">
        <v>8</v>
      </c>
      <c r="BY159" s="89">
        <v>27.3</v>
      </c>
      <c r="BZ159" s="89">
        <v>-25.9</v>
      </c>
      <c r="CA159" s="88">
        <v>104.7</v>
      </c>
      <c r="CB159" s="89"/>
      <c r="CC159" s="89">
        <v>11.5</v>
      </c>
      <c r="CD159" s="89" t="s">
        <v>8</v>
      </c>
      <c r="CE159" s="89">
        <v>-35.799999999999997</v>
      </c>
      <c r="CF159" s="89">
        <v>5.5</v>
      </c>
      <c r="CG159" s="89">
        <v>-33.1</v>
      </c>
      <c r="CH159" s="88">
        <v>94</v>
      </c>
      <c r="CI159" s="89"/>
      <c r="CJ159" s="89">
        <v>10.8</v>
      </c>
      <c r="CK159" s="89" t="s">
        <v>8</v>
      </c>
      <c r="CL159" s="89">
        <v>12.3</v>
      </c>
      <c r="CM159" s="89" t="s">
        <v>8</v>
      </c>
      <c r="CN159" s="89">
        <v>9.4</v>
      </c>
      <c r="CO159" s="88">
        <v>112.4</v>
      </c>
      <c r="CP159" s="89"/>
      <c r="CQ159" s="89">
        <v>0.4</v>
      </c>
      <c r="CR159" s="89">
        <v>39.799999999999997</v>
      </c>
      <c r="CS159" s="89">
        <v>-13.7</v>
      </c>
      <c r="CT159" s="89">
        <v>-12.7</v>
      </c>
      <c r="CU159" s="89">
        <v>-46.8</v>
      </c>
      <c r="CV159" s="88">
        <v>107.2</v>
      </c>
      <c r="CW159" s="89"/>
      <c r="CX159" s="89">
        <v>8.8000000000000007</v>
      </c>
      <c r="CY159" s="89" t="s">
        <v>8</v>
      </c>
      <c r="CZ159" s="89">
        <v>-25.6</v>
      </c>
      <c r="DA159" s="89">
        <v>7.8</v>
      </c>
      <c r="DB159" s="89">
        <v>4</v>
      </c>
      <c r="DC159" s="88">
        <v>101.6</v>
      </c>
      <c r="DD159" s="89"/>
      <c r="DE159" s="89" t="s">
        <v>8</v>
      </c>
      <c r="DF159" s="89" t="s">
        <v>8</v>
      </c>
      <c r="DG159" s="89">
        <v>14.1</v>
      </c>
      <c r="DH159" s="89" t="s">
        <v>8</v>
      </c>
      <c r="DI159" s="89" t="s">
        <v>8</v>
      </c>
      <c r="DJ159" s="88" t="s">
        <v>8</v>
      </c>
      <c r="DK159" s="89"/>
      <c r="DL159" s="89">
        <v>4.8</v>
      </c>
      <c r="DM159" s="89">
        <v>32.6</v>
      </c>
      <c r="DN159" s="89">
        <v>-33.799999999999997</v>
      </c>
      <c r="DO159" s="89">
        <v>-1.8</v>
      </c>
      <c r="DP159" s="89">
        <v>16.3</v>
      </c>
      <c r="DQ159" s="88">
        <v>108.5</v>
      </c>
      <c r="DR159" s="89"/>
      <c r="DS159" s="89">
        <v>4.8</v>
      </c>
      <c r="DT159" s="89">
        <v>36.9</v>
      </c>
      <c r="DU159" s="89">
        <v>-2.5</v>
      </c>
      <c r="DV159" s="89">
        <v>2.9</v>
      </c>
      <c r="DW159" s="89">
        <v>-18.5</v>
      </c>
      <c r="DX159" s="88">
        <v>112.4</v>
      </c>
      <c r="DY159" s="89"/>
      <c r="DZ159" s="89">
        <v>3.9</v>
      </c>
      <c r="EA159" s="89">
        <v>7.8</v>
      </c>
      <c r="EB159" s="89">
        <v>-15.3</v>
      </c>
      <c r="EC159" s="89">
        <v>-0.2</v>
      </c>
      <c r="ED159" s="89">
        <v>-25.3</v>
      </c>
      <c r="EE159" s="88">
        <v>108</v>
      </c>
      <c r="EF159" s="89"/>
      <c r="EG159" s="89" t="s">
        <v>8</v>
      </c>
      <c r="EH159" s="89" t="s">
        <v>8</v>
      </c>
      <c r="EI159" s="89" t="s">
        <v>8</v>
      </c>
      <c r="EJ159" s="89" t="s">
        <v>8</v>
      </c>
      <c r="EK159" s="89" t="s">
        <v>8</v>
      </c>
      <c r="EL159" s="88" t="s">
        <v>8</v>
      </c>
      <c r="EM159" s="89"/>
      <c r="EN159" s="89">
        <v>5.5</v>
      </c>
      <c r="EO159" s="89">
        <v>31.4</v>
      </c>
      <c r="EP159" s="89">
        <v>-8.1</v>
      </c>
      <c r="EQ159" s="89">
        <v>-3.5</v>
      </c>
      <c r="ER159" s="89">
        <v>-31.2</v>
      </c>
      <c r="ES159" s="88">
        <v>115.1</v>
      </c>
      <c r="ET159" s="89"/>
      <c r="EU159" s="89" t="s">
        <v>8</v>
      </c>
      <c r="EV159" s="89" t="s">
        <v>8</v>
      </c>
      <c r="EW159" s="89" t="s">
        <v>8</v>
      </c>
      <c r="EX159" s="89" t="s">
        <v>8</v>
      </c>
      <c r="EY159" s="89" t="s">
        <v>8</v>
      </c>
      <c r="EZ159" s="88" t="s">
        <v>8</v>
      </c>
      <c r="FA159" s="89"/>
      <c r="FB159" s="89">
        <v>-10.5</v>
      </c>
      <c r="FC159" s="89" t="s">
        <v>8</v>
      </c>
      <c r="FD159" s="89">
        <v>-24.6</v>
      </c>
      <c r="FE159" s="89">
        <v>10.6</v>
      </c>
      <c r="FF159" s="89">
        <v>-23.7</v>
      </c>
      <c r="FG159" s="88">
        <v>98.7</v>
      </c>
      <c r="FH159" s="89"/>
      <c r="FI159" s="89">
        <v>-16.7</v>
      </c>
      <c r="FJ159" s="89" t="s">
        <v>8</v>
      </c>
      <c r="FK159" s="89" t="s">
        <v>8</v>
      </c>
      <c r="FL159" s="89">
        <v>-1.4</v>
      </c>
      <c r="FM159" s="89">
        <v>-46.8</v>
      </c>
      <c r="FN159" s="88">
        <v>97.5</v>
      </c>
      <c r="FO159" s="89"/>
      <c r="FP159" s="89">
        <v>12.7</v>
      </c>
      <c r="FQ159" s="89" t="s">
        <v>8</v>
      </c>
      <c r="FR159" s="89" t="s">
        <v>8</v>
      </c>
      <c r="FS159" s="89" t="s">
        <v>8</v>
      </c>
      <c r="FT159" s="89">
        <v>-22.5</v>
      </c>
      <c r="FU159" s="88">
        <v>117.3</v>
      </c>
      <c r="FV159" s="89"/>
      <c r="FW159" s="89">
        <v>5.3</v>
      </c>
      <c r="FX159" s="89" t="s">
        <v>8</v>
      </c>
      <c r="FY159" s="89">
        <v>-19.100000000000001</v>
      </c>
      <c r="FZ159" s="89">
        <v>8.6</v>
      </c>
      <c r="GA159" s="89">
        <v>8.1999999999999993</v>
      </c>
      <c r="GB159" s="88">
        <v>110.8</v>
      </c>
      <c r="GC159" s="89"/>
      <c r="GD159" s="89" t="s">
        <v>8</v>
      </c>
      <c r="GE159" s="89" t="s">
        <v>8</v>
      </c>
      <c r="GF159" s="89" t="s">
        <v>8</v>
      </c>
      <c r="GG159" s="89" t="s">
        <v>8</v>
      </c>
      <c r="GH159" s="89" t="s">
        <v>8</v>
      </c>
      <c r="GI159" s="88" t="s">
        <v>8</v>
      </c>
      <c r="GJ159" s="89"/>
      <c r="GK159" s="89">
        <v>3.9</v>
      </c>
      <c r="GL159" s="89">
        <v>18.399999999999999</v>
      </c>
      <c r="GM159" s="89">
        <v>29.6</v>
      </c>
      <c r="GN159" s="89">
        <v>28.8</v>
      </c>
      <c r="GO159" s="89">
        <v>4.5</v>
      </c>
      <c r="GP159" s="88">
        <v>114</v>
      </c>
      <c r="GQ159" s="89"/>
      <c r="GR159" s="89">
        <v>2.2999999999999998</v>
      </c>
      <c r="GS159" s="89">
        <v>24.1</v>
      </c>
      <c r="GT159" s="89">
        <v>0.3</v>
      </c>
      <c r="GU159" s="89">
        <v>-6.6</v>
      </c>
      <c r="GV159" s="89">
        <v>-29</v>
      </c>
      <c r="GW159" s="88">
        <v>106.9</v>
      </c>
      <c r="GX159" s="89"/>
      <c r="GY159" s="89">
        <v>-15.3</v>
      </c>
      <c r="GZ159" s="89" t="s">
        <v>8</v>
      </c>
      <c r="HA159" s="89" t="s">
        <v>8</v>
      </c>
      <c r="HB159" s="89">
        <v>1.6</v>
      </c>
      <c r="HC159" s="89">
        <v>-24.3</v>
      </c>
      <c r="HD159" s="88">
        <v>97.8</v>
      </c>
      <c r="HE159" s="89"/>
      <c r="HF159" s="89">
        <v>6.6</v>
      </c>
      <c r="HG159" s="89">
        <v>9.1</v>
      </c>
      <c r="HH159" s="89">
        <v>-4.2</v>
      </c>
      <c r="HI159" s="89">
        <v>8.4</v>
      </c>
      <c r="HJ159" s="89">
        <v>-11</v>
      </c>
      <c r="HK159" s="88">
        <v>115.3</v>
      </c>
      <c r="HL159" s="89"/>
      <c r="HM159" s="89">
        <v>-11.7</v>
      </c>
      <c r="HN159" s="89" t="s">
        <v>8</v>
      </c>
      <c r="HO159" s="89" t="s">
        <v>8</v>
      </c>
      <c r="HP159" s="89">
        <v>21.4</v>
      </c>
      <c r="HQ159" s="89">
        <v>23.4</v>
      </c>
      <c r="HR159" s="88">
        <v>96.3</v>
      </c>
      <c r="HS159" s="89"/>
      <c r="HT159" s="89">
        <v>-0.5</v>
      </c>
      <c r="HU159" s="89" t="s">
        <v>8</v>
      </c>
      <c r="HV159" s="89">
        <v>-22.9</v>
      </c>
      <c r="HW159" s="89" t="s">
        <v>8</v>
      </c>
      <c r="HX159" s="89" t="s">
        <v>8</v>
      </c>
      <c r="HY159" s="88">
        <v>100.4</v>
      </c>
      <c r="HZ159" s="89"/>
      <c r="IA159" s="89">
        <v>9.1</v>
      </c>
      <c r="IB159" s="89" t="s">
        <v>8</v>
      </c>
      <c r="IC159" s="89" t="s">
        <v>8</v>
      </c>
      <c r="ID159" s="89">
        <v>12.3</v>
      </c>
      <c r="IE159" s="89">
        <v>-7.9</v>
      </c>
      <c r="IF159" s="88">
        <v>107.3</v>
      </c>
      <c r="IG159" s="89"/>
      <c r="IH159" s="89">
        <v>17.2</v>
      </c>
      <c r="II159" s="89">
        <v>42.3</v>
      </c>
      <c r="IJ159" s="89">
        <v>19.5</v>
      </c>
      <c r="IK159" s="89">
        <v>0.5</v>
      </c>
      <c r="IL159" s="89">
        <v>21.8</v>
      </c>
      <c r="IM159" s="88">
        <v>113.3</v>
      </c>
      <c r="IN159" s="89"/>
      <c r="IO159" s="89">
        <v>3.1</v>
      </c>
      <c r="IP159" s="89">
        <v>24.9</v>
      </c>
      <c r="IQ159" s="89">
        <v>9</v>
      </c>
      <c r="IR159" s="89">
        <v>4.7</v>
      </c>
      <c r="IS159" s="89">
        <v>-64.400000000000006</v>
      </c>
      <c r="IT159" s="88">
        <v>103.1</v>
      </c>
      <c r="IU159" s="89"/>
      <c r="IV159" s="89">
        <v>-1.1000000000000001</v>
      </c>
      <c r="IW159" s="89">
        <v>20.399999999999999</v>
      </c>
      <c r="IX159" s="89">
        <v>2.6</v>
      </c>
      <c r="IY159" s="89">
        <v>4.7</v>
      </c>
      <c r="IZ159" s="89">
        <v>-4.7</v>
      </c>
      <c r="JA159" s="88">
        <v>109.3</v>
      </c>
    </row>
    <row r="160" spans="33:261">
      <c r="AG160" s="97">
        <f t="shared" si="36"/>
        <v>35854</v>
      </c>
      <c r="AH160" s="96">
        <f t="shared" si="37"/>
        <v>-4.7</v>
      </c>
      <c r="AY160" s="91">
        <v>35885</v>
      </c>
      <c r="BA160" s="89">
        <v>2.7</v>
      </c>
      <c r="BB160" s="89">
        <v>29.2</v>
      </c>
      <c r="BC160" s="89">
        <v>-4.7</v>
      </c>
      <c r="BD160" s="89">
        <v>-3.7</v>
      </c>
      <c r="BE160" s="89">
        <v>-20.100000000000001</v>
      </c>
      <c r="BF160" s="88">
        <v>112.7</v>
      </c>
      <c r="BG160" s="89"/>
      <c r="BH160" s="89">
        <v>4</v>
      </c>
      <c r="BI160" s="89">
        <v>32.5</v>
      </c>
      <c r="BJ160" s="89">
        <v>-6.7</v>
      </c>
      <c r="BK160" s="89">
        <v>-6.6</v>
      </c>
      <c r="BL160" s="89">
        <v>-21.5</v>
      </c>
      <c r="BM160" s="88">
        <v>113.5</v>
      </c>
      <c r="BN160" s="89"/>
      <c r="BO160" s="89">
        <v>-2.9</v>
      </c>
      <c r="BP160" s="89">
        <v>30.6</v>
      </c>
      <c r="BQ160" s="89">
        <v>1.1000000000000001</v>
      </c>
      <c r="BR160" s="89">
        <v>6.1</v>
      </c>
      <c r="BS160" s="89">
        <v>-13.3</v>
      </c>
      <c r="BT160" s="88">
        <v>111</v>
      </c>
      <c r="BU160" s="89"/>
      <c r="BV160" s="89">
        <v>-4.9000000000000004</v>
      </c>
      <c r="BW160" s="89" t="s">
        <v>8</v>
      </c>
      <c r="BX160" s="89" t="s">
        <v>8</v>
      </c>
      <c r="BY160" s="89">
        <v>27.1</v>
      </c>
      <c r="BZ160" s="89">
        <v>-21.8</v>
      </c>
      <c r="CA160" s="88">
        <v>104.4</v>
      </c>
      <c r="CB160" s="89"/>
      <c r="CC160" s="89">
        <v>6.5</v>
      </c>
      <c r="CD160" s="89" t="s">
        <v>8</v>
      </c>
      <c r="CE160" s="89">
        <v>-35.799999999999997</v>
      </c>
      <c r="CF160" s="89">
        <v>7.7</v>
      </c>
      <c r="CG160" s="89">
        <v>-38.4</v>
      </c>
      <c r="CH160" s="88">
        <v>91.2</v>
      </c>
      <c r="CI160" s="89"/>
      <c r="CJ160" s="89">
        <v>9.8000000000000007</v>
      </c>
      <c r="CK160" s="89" t="s">
        <v>8</v>
      </c>
      <c r="CL160" s="89">
        <v>14.7</v>
      </c>
      <c r="CM160" s="89" t="s">
        <v>8</v>
      </c>
      <c r="CN160" s="89">
        <v>19.399999999999999</v>
      </c>
      <c r="CO160" s="88">
        <v>113.6</v>
      </c>
      <c r="CP160" s="89"/>
      <c r="CQ160" s="89">
        <v>2.2000000000000002</v>
      </c>
      <c r="CR160" s="89">
        <v>40.1</v>
      </c>
      <c r="CS160" s="89">
        <v>-9.6999999999999993</v>
      </c>
      <c r="CT160" s="89">
        <v>-17.7</v>
      </c>
      <c r="CU160" s="89">
        <v>-48.7</v>
      </c>
      <c r="CV160" s="88">
        <v>108.2</v>
      </c>
      <c r="CW160" s="89"/>
      <c r="CX160" s="89">
        <v>9.1</v>
      </c>
      <c r="CY160" s="89" t="s">
        <v>8</v>
      </c>
      <c r="CZ160" s="89">
        <v>-25</v>
      </c>
      <c r="DA160" s="89">
        <v>8.1</v>
      </c>
      <c r="DB160" s="89">
        <v>4.4000000000000004</v>
      </c>
      <c r="DC160" s="88">
        <v>102</v>
      </c>
      <c r="DD160" s="89"/>
      <c r="DE160" s="89" t="s">
        <v>8</v>
      </c>
      <c r="DF160" s="89" t="s">
        <v>8</v>
      </c>
      <c r="DG160" s="89">
        <v>16.399999999999999</v>
      </c>
      <c r="DH160" s="89" t="s">
        <v>8</v>
      </c>
      <c r="DI160" s="89" t="s">
        <v>8</v>
      </c>
      <c r="DJ160" s="88" t="s">
        <v>8</v>
      </c>
      <c r="DK160" s="89"/>
      <c r="DL160" s="89">
        <v>5.9</v>
      </c>
      <c r="DM160" s="89">
        <v>32.700000000000003</v>
      </c>
      <c r="DN160" s="89">
        <v>-39.5</v>
      </c>
      <c r="DO160" s="89">
        <v>-6.4</v>
      </c>
      <c r="DP160" s="89">
        <v>16.5</v>
      </c>
      <c r="DQ160" s="88">
        <v>107.2</v>
      </c>
      <c r="DR160" s="89"/>
      <c r="DS160" s="89">
        <v>5.8</v>
      </c>
      <c r="DT160" s="89">
        <v>33.799999999999997</v>
      </c>
      <c r="DU160" s="89">
        <v>-0.8</v>
      </c>
      <c r="DV160" s="89">
        <v>2.1</v>
      </c>
      <c r="DW160" s="89">
        <v>12.8</v>
      </c>
      <c r="DX160" s="88">
        <v>114.1</v>
      </c>
      <c r="DY160" s="89"/>
      <c r="DZ160" s="89">
        <v>8</v>
      </c>
      <c r="EA160" s="89">
        <v>8.1</v>
      </c>
      <c r="EB160" s="89">
        <v>-14.4</v>
      </c>
      <c r="EC160" s="89">
        <v>-8.1</v>
      </c>
      <c r="ED160" s="89">
        <v>-23.8</v>
      </c>
      <c r="EE160" s="88">
        <v>109.6</v>
      </c>
      <c r="EF160" s="89"/>
      <c r="EG160" s="89" t="s">
        <v>8</v>
      </c>
      <c r="EH160" s="89" t="s">
        <v>8</v>
      </c>
      <c r="EI160" s="89" t="s">
        <v>8</v>
      </c>
      <c r="EJ160" s="89" t="s">
        <v>8</v>
      </c>
      <c r="EK160" s="89" t="s">
        <v>8</v>
      </c>
      <c r="EL160" s="88" t="s">
        <v>8</v>
      </c>
      <c r="EM160" s="89"/>
      <c r="EN160" s="89">
        <v>5.5</v>
      </c>
      <c r="EO160" s="89">
        <v>31.3</v>
      </c>
      <c r="EP160" s="89">
        <v>-8</v>
      </c>
      <c r="EQ160" s="89">
        <v>-7.5</v>
      </c>
      <c r="ER160" s="89">
        <v>-33.9</v>
      </c>
      <c r="ES160" s="88">
        <v>114.7</v>
      </c>
      <c r="ET160" s="89"/>
      <c r="EU160" s="89" t="s">
        <v>8</v>
      </c>
      <c r="EV160" s="89" t="s">
        <v>8</v>
      </c>
      <c r="EW160" s="89" t="s">
        <v>8</v>
      </c>
      <c r="EX160" s="89" t="s">
        <v>8</v>
      </c>
      <c r="EY160" s="89" t="s">
        <v>8</v>
      </c>
      <c r="EZ160" s="88" t="s">
        <v>8</v>
      </c>
      <c r="FA160" s="89"/>
      <c r="FB160" s="89">
        <v>-10.4</v>
      </c>
      <c r="FC160" s="89" t="s">
        <v>8</v>
      </c>
      <c r="FD160" s="89">
        <v>-23.4</v>
      </c>
      <c r="FE160" s="89">
        <v>10.7</v>
      </c>
      <c r="FF160" s="89">
        <v>-23</v>
      </c>
      <c r="FG160" s="88">
        <v>99.1</v>
      </c>
      <c r="FH160" s="89"/>
      <c r="FI160" s="89">
        <v>-13.4</v>
      </c>
      <c r="FJ160" s="89" t="s">
        <v>8</v>
      </c>
      <c r="FK160" s="89" t="s">
        <v>8</v>
      </c>
      <c r="FL160" s="89">
        <v>-1.3</v>
      </c>
      <c r="FM160" s="89">
        <v>-46.9</v>
      </c>
      <c r="FN160" s="88">
        <v>100.2</v>
      </c>
      <c r="FO160" s="89"/>
      <c r="FP160" s="89">
        <v>11.6</v>
      </c>
      <c r="FQ160" s="89" t="s">
        <v>8</v>
      </c>
      <c r="FR160" s="89" t="s">
        <v>8</v>
      </c>
      <c r="FS160" s="89" t="s">
        <v>8</v>
      </c>
      <c r="FT160" s="89">
        <v>-18</v>
      </c>
      <c r="FU160" s="88">
        <v>115.9</v>
      </c>
      <c r="FV160" s="89"/>
      <c r="FW160" s="89">
        <v>4.3</v>
      </c>
      <c r="FX160" s="89" t="s">
        <v>8</v>
      </c>
      <c r="FY160" s="89">
        <v>-14.5</v>
      </c>
      <c r="FZ160" s="89">
        <v>10.3</v>
      </c>
      <c r="GA160" s="89">
        <v>8.3000000000000007</v>
      </c>
      <c r="GB160" s="88">
        <v>111.2</v>
      </c>
      <c r="GC160" s="89"/>
      <c r="GD160" s="89" t="s">
        <v>8</v>
      </c>
      <c r="GE160" s="89" t="s">
        <v>8</v>
      </c>
      <c r="GF160" s="89" t="s">
        <v>8</v>
      </c>
      <c r="GG160" s="89" t="s">
        <v>8</v>
      </c>
      <c r="GH160" s="89" t="s">
        <v>8</v>
      </c>
      <c r="GI160" s="88" t="s">
        <v>8</v>
      </c>
      <c r="GJ160" s="89"/>
      <c r="GK160" s="89">
        <v>3.5</v>
      </c>
      <c r="GL160" s="89">
        <v>19.3</v>
      </c>
      <c r="GM160" s="89">
        <v>27.6</v>
      </c>
      <c r="GN160" s="89">
        <v>31.4</v>
      </c>
      <c r="GO160" s="89">
        <v>3.6</v>
      </c>
      <c r="GP160" s="88">
        <v>113.5</v>
      </c>
      <c r="GQ160" s="89"/>
      <c r="GR160" s="89">
        <v>4</v>
      </c>
      <c r="GS160" s="89">
        <v>32.5</v>
      </c>
      <c r="GT160" s="89">
        <v>0</v>
      </c>
      <c r="GU160" s="89">
        <v>-12.1</v>
      </c>
      <c r="GV160" s="89">
        <v>-29.3</v>
      </c>
      <c r="GW160" s="88">
        <v>109.2</v>
      </c>
      <c r="GX160" s="89"/>
      <c r="GY160" s="89">
        <v>-12.9</v>
      </c>
      <c r="GZ160" s="89" t="s">
        <v>8</v>
      </c>
      <c r="HA160" s="89" t="s">
        <v>8</v>
      </c>
      <c r="HB160" s="89">
        <v>-1.3</v>
      </c>
      <c r="HC160" s="89">
        <v>-28.5</v>
      </c>
      <c r="HD160" s="88">
        <v>100.1</v>
      </c>
      <c r="HE160" s="89"/>
      <c r="HF160" s="89">
        <v>8.4</v>
      </c>
      <c r="HG160" s="89">
        <v>13.3</v>
      </c>
      <c r="HH160" s="89">
        <v>-4.5999999999999996</v>
      </c>
      <c r="HI160" s="89">
        <v>5.5</v>
      </c>
      <c r="HJ160" s="89">
        <v>-5.7</v>
      </c>
      <c r="HK160" s="88">
        <v>117.1</v>
      </c>
      <c r="HL160" s="89"/>
      <c r="HM160" s="89">
        <v>-11.7</v>
      </c>
      <c r="HN160" s="89" t="s">
        <v>8</v>
      </c>
      <c r="HO160" s="89" t="s">
        <v>8</v>
      </c>
      <c r="HP160" s="89">
        <v>22.2</v>
      </c>
      <c r="HQ160" s="89">
        <v>25.2</v>
      </c>
      <c r="HR160" s="88">
        <v>96.5</v>
      </c>
      <c r="HS160" s="89"/>
      <c r="HT160" s="89">
        <v>-1.5</v>
      </c>
      <c r="HU160" s="89" t="s">
        <v>8</v>
      </c>
      <c r="HV160" s="89">
        <v>-21.6</v>
      </c>
      <c r="HW160" s="89" t="s">
        <v>8</v>
      </c>
      <c r="HX160" s="89" t="s">
        <v>8</v>
      </c>
      <c r="HY160" s="88">
        <v>99.2</v>
      </c>
      <c r="HZ160" s="89"/>
      <c r="IA160" s="89">
        <v>-0.8</v>
      </c>
      <c r="IB160" s="89" t="s">
        <v>8</v>
      </c>
      <c r="IC160" s="89" t="s">
        <v>8</v>
      </c>
      <c r="ID160" s="89">
        <v>17.5</v>
      </c>
      <c r="IE160" s="89">
        <v>-17.399999999999999</v>
      </c>
      <c r="IF160" s="88">
        <v>98</v>
      </c>
      <c r="IG160" s="89"/>
      <c r="IH160" s="89">
        <v>12.7</v>
      </c>
      <c r="II160" s="89">
        <v>36.200000000000003</v>
      </c>
      <c r="IJ160" s="89">
        <v>20.5</v>
      </c>
      <c r="IK160" s="89">
        <v>1.4</v>
      </c>
      <c r="IL160" s="89">
        <v>30.8</v>
      </c>
      <c r="IM160" s="88">
        <v>110.1</v>
      </c>
      <c r="IN160" s="89"/>
      <c r="IO160" s="89">
        <v>2.2999999999999998</v>
      </c>
      <c r="IP160" s="89">
        <v>25.7</v>
      </c>
      <c r="IQ160" s="89">
        <v>9.4</v>
      </c>
      <c r="IR160" s="89">
        <v>7</v>
      </c>
      <c r="IS160" s="89">
        <v>-61.9</v>
      </c>
      <c r="IT160" s="88">
        <v>102.9</v>
      </c>
      <c r="IU160" s="89"/>
      <c r="IV160" s="89">
        <v>-2.6</v>
      </c>
      <c r="IW160" s="89">
        <v>20.2</v>
      </c>
      <c r="IX160" s="89">
        <v>3.1</v>
      </c>
      <c r="IY160" s="89">
        <v>5.8</v>
      </c>
      <c r="IZ160" s="89">
        <v>-8.8000000000000007</v>
      </c>
      <c r="JA160" s="88">
        <v>108.6</v>
      </c>
    </row>
    <row r="161" spans="33:261">
      <c r="AG161" s="97">
        <f t="shared" si="36"/>
        <v>35885</v>
      </c>
      <c r="AH161" s="96">
        <f t="shared" si="37"/>
        <v>-8.8000000000000007</v>
      </c>
      <c r="AY161" s="91">
        <v>35915</v>
      </c>
      <c r="AZ161" s="89"/>
      <c r="BA161" s="89">
        <v>1.6</v>
      </c>
      <c r="BB161" s="89">
        <v>31</v>
      </c>
      <c r="BC161" s="89">
        <v>-3.6</v>
      </c>
      <c r="BD161" s="89">
        <v>-4.3</v>
      </c>
      <c r="BE161" s="89">
        <v>-22.7</v>
      </c>
      <c r="BF161" s="88">
        <v>112.7</v>
      </c>
      <c r="BG161" s="89"/>
      <c r="BH161" s="89">
        <v>3.3</v>
      </c>
      <c r="BI161" s="89">
        <v>31.1</v>
      </c>
      <c r="BJ161" s="89">
        <v>-5.9</v>
      </c>
      <c r="BK161" s="89">
        <v>-7.1</v>
      </c>
      <c r="BL161" s="89">
        <v>-24.5</v>
      </c>
      <c r="BM161" s="88">
        <v>112.7</v>
      </c>
      <c r="BN161" s="89"/>
      <c r="BO161" s="89">
        <v>-2.8</v>
      </c>
      <c r="BP161" s="89">
        <v>29.3</v>
      </c>
      <c r="BQ161" s="89">
        <v>3</v>
      </c>
      <c r="BR161" s="89">
        <v>7.2</v>
      </c>
      <c r="BS161" s="89">
        <v>-13.1</v>
      </c>
      <c r="BT161" s="88">
        <v>111.3</v>
      </c>
      <c r="BU161" s="89"/>
      <c r="BV161" s="89">
        <v>-7.5</v>
      </c>
      <c r="BW161" s="89" t="s">
        <v>8</v>
      </c>
      <c r="BX161" s="89" t="s">
        <v>8</v>
      </c>
      <c r="BY161" s="89">
        <v>26.9</v>
      </c>
      <c r="BZ161" s="89">
        <v>-19.600000000000001</v>
      </c>
      <c r="CA161" s="88">
        <v>102.2</v>
      </c>
      <c r="CB161" s="89"/>
      <c r="CC161" s="89">
        <v>2.7</v>
      </c>
      <c r="CD161" s="89" t="s">
        <v>8</v>
      </c>
      <c r="CE161" s="89">
        <v>-25.7</v>
      </c>
      <c r="CF161" s="89">
        <v>6.3</v>
      </c>
      <c r="CG161" s="89">
        <v>-44.3</v>
      </c>
      <c r="CH161" s="88">
        <v>92.6</v>
      </c>
      <c r="CI161" s="89"/>
      <c r="CJ161" s="89">
        <v>4.3</v>
      </c>
      <c r="CK161" s="89" t="s">
        <v>8</v>
      </c>
      <c r="CL161" s="89">
        <v>14.3</v>
      </c>
      <c r="CM161" s="89" t="s">
        <v>8</v>
      </c>
      <c r="CN161" s="89">
        <v>14</v>
      </c>
      <c r="CO161" s="88">
        <v>107.7</v>
      </c>
      <c r="CP161" s="89"/>
      <c r="CQ161" s="89">
        <v>2.1</v>
      </c>
      <c r="CR161" s="89">
        <v>45.2</v>
      </c>
      <c r="CS161" s="89">
        <v>-9.4</v>
      </c>
      <c r="CT161" s="89">
        <v>-15.3</v>
      </c>
      <c r="CU161" s="89">
        <v>-44.3</v>
      </c>
      <c r="CV161" s="88">
        <v>109.5</v>
      </c>
      <c r="CW161" s="89"/>
      <c r="CX161" s="89">
        <v>7.1</v>
      </c>
      <c r="CY161" s="89" t="s">
        <v>8</v>
      </c>
      <c r="CZ161" s="89">
        <v>-22.2</v>
      </c>
      <c r="DA161" s="89">
        <v>-0.9</v>
      </c>
      <c r="DB161" s="89">
        <v>13</v>
      </c>
      <c r="DC161" s="88">
        <v>101.3</v>
      </c>
      <c r="DD161" s="89"/>
      <c r="DE161" s="89" t="s">
        <v>8</v>
      </c>
      <c r="DF161" s="89" t="s">
        <v>8</v>
      </c>
      <c r="DG161" s="89">
        <v>15.4</v>
      </c>
      <c r="DH161" s="89" t="s">
        <v>8</v>
      </c>
      <c r="DI161" s="89" t="s">
        <v>8</v>
      </c>
      <c r="DJ161" s="88" t="s">
        <v>8</v>
      </c>
      <c r="DK161" s="89"/>
      <c r="DL161" s="89">
        <v>9.1</v>
      </c>
      <c r="DM161" s="89">
        <v>32.1</v>
      </c>
      <c r="DN161" s="89">
        <v>-40.4</v>
      </c>
      <c r="DO161" s="89">
        <v>-8.8000000000000007</v>
      </c>
      <c r="DP161" s="89">
        <v>6.4</v>
      </c>
      <c r="DQ161" s="88">
        <v>109</v>
      </c>
      <c r="DR161" s="89"/>
      <c r="DS161" s="89">
        <v>1.5</v>
      </c>
      <c r="DT161" s="89">
        <v>36.700000000000003</v>
      </c>
      <c r="DU161" s="89">
        <v>-0.3</v>
      </c>
      <c r="DV161" s="89">
        <v>1.9</v>
      </c>
      <c r="DW161" s="89">
        <v>-12.1</v>
      </c>
      <c r="DX161" s="88">
        <v>111.9</v>
      </c>
      <c r="DY161" s="89"/>
      <c r="DZ161" s="89">
        <v>5.2</v>
      </c>
      <c r="EA161" s="89">
        <v>8.3000000000000007</v>
      </c>
      <c r="EB161" s="89">
        <v>-14.7</v>
      </c>
      <c r="EC161" s="89">
        <v>-10.3</v>
      </c>
      <c r="ED161" s="89">
        <v>-24.2</v>
      </c>
      <c r="EE161" s="88">
        <v>108</v>
      </c>
      <c r="EF161" s="89"/>
      <c r="EG161" s="89" t="s">
        <v>8</v>
      </c>
      <c r="EH161" s="89" t="s">
        <v>8</v>
      </c>
      <c r="EI161" s="89" t="s">
        <v>8</v>
      </c>
      <c r="EJ161" s="89" t="s">
        <v>8</v>
      </c>
      <c r="EK161" s="89" t="s">
        <v>8</v>
      </c>
      <c r="EL161" s="88" t="s">
        <v>8</v>
      </c>
      <c r="EM161" s="89"/>
      <c r="EN161" s="89">
        <v>4.9000000000000004</v>
      </c>
      <c r="EO161" s="89">
        <v>24.9</v>
      </c>
      <c r="EP161" s="89">
        <v>-5.0999999999999996</v>
      </c>
      <c r="EQ161" s="89">
        <v>-11</v>
      </c>
      <c r="ER161" s="89">
        <v>-33.200000000000003</v>
      </c>
      <c r="ES161" s="88">
        <v>113.8</v>
      </c>
      <c r="ET161" s="89"/>
      <c r="EU161" s="89" t="s">
        <v>8</v>
      </c>
      <c r="EV161" s="89" t="s">
        <v>8</v>
      </c>
      <c r="EW161" s="89" t="s">
        <v>8</v>
      </c>
      <c r="EX161" s="89" t="s">
        <v>8</v>
      </c>
      <c r="EY161" s="89" t="s">
        <v>8</v>
      </c>
      <c r="EZ161" s="88" t="s">
        <v>8</v>
      </c>
      <c r="FA161" s="89"/>
      <c r="FB161" s="89">
        <v>-13.9</v>
      </c>
      <c r="FC161" s="89" t="s">
        <v>8</v>
      </c>
      <c r="FD161" s="89">
        <v>-25.9</v>
      </c>
      <c r="FE161" s="89">
        <v>9.3000000000000007</v>
      </c>
      <c r="FF161" s="89">
        <v>-23.7</v>
      </c>
      <c r="FG161" s="88">
        <v>96.8</v>
      </c>
      <c r="FH161" s="89"/>
      <c r="FI161" s="89">
        <v>-14.3</v>
      </c>
      <c r="FJ161" s="89" t="s">
        <v>8</v>
      </c>
      <c r="FK161" s="89" t="s">
        <v>8</v>
      </c>
      <c r="FL161" s="89">
        <v>-0.7</v>
      </c>
      <c r="FM161" s="89">
        <v>-29.4</v>
      </c>
      <c r="FN161" s="88">
        <v>100.4</v>
      </c>
      <c r="FO161" s="89"/>
      <c r="FP161" s="89">
        <v>12.4</v>
      </c>
      <c r="FQ161" s="89" t="s">
        <v>8</v>
      </c>
      <c r="FR161" s="89" t="s">
        <v>8</v>
      </c>
      <c r="FS161" s="89" t="s">
        <v>8</v>
      </c>
      <c r="FT161" s="89">
        <v>-26.4</v>
      </c>
      <c r="FU161" s="88">
        <v>116.1</v>
      </c>
      <c r="FV161" s="89"/>
      <c r="FW161" s="89">
        <v>10.4</v>
      </c>
      <c r="FX161" s="89" t="s">
        <v>8</v>
      </c>
      <c r="FY161" s="89">
        <v>-18.899999999999999</v>
      </c>
      <c r="FZ161" s="89">
        <v>6.2</v>
      </c>
      <c r="GA161" s="89">
        <v>2.9</v>
      </c>
      <c r="GB161" s="88">
        <v>117.1</v>
      </c>
      <c r="GC161" s="89"/>
      <c r="GD161" s="89" t="s">
        <v>8</v>
      </c>
      <c r="GE161" s="89" t="s">
        <v>8</v>
      </c>
      <c r="GF161" s="89" t="s">
        <v>8</v>
      </c>
      <c r="GG161" s="89" t="s">
        <v>8</v>
      </c>
      <c r="GH161" s="89" t="s">
        <v>8</v>
      </c>
      <c r="GI161" s="88" t="s">
        <v>8</v>
      </c>
      <c r="GJ161" s="89"/>
      <c r="GK161" s="89">
        <v>4.3</v>
      </c>
      <c r="GL161" s="89">
        <v>22.4</v>
      </c>
      <c r="GM161" s="89">
        <v>28</v>
      </c>
      <c r="GN161" s="89">
        <v>27.5</v>
      </c>
      <c r="GO161" s="89">
        <v>3.3</v>
      </c>
      <c r="GP161" s="88">
        <v>113.9</v>
      </c>
      <c r="GQ161" s="89"/>
      <c r="GR161" s="89">
        <v>7.4</v>
      </c>
      <c r="GS161" s="89">
        <v>22.9</v>
      </c>
      <c r="GT161" s="89">
        <v>0.8</v>
      </c>
      <c r="GU161" s="89">
        <v>-10.9</v>
      </c>
      <c r="GV161" s="89">
        <v>-24.1</v>
      </c>
      <c r="GW161" s="88">
        <v>108.2</v>
      </c>
      <c r="GX161" s="89"/>
      <c r="GY161" s="89">
        <v>-15.1</v>
      </c>
      <c r="GZ161" s="89" t="s">
        <v>8</v>
      </c>
      <c r="HA161" s="89" t="s">
        <v>8</v>
      </c>
      <c r="HB161" s="89">
        <v>1.7</v>
      </c>
      <c r="HC161" s="89">
        <v>-29.4</v>
      </c>
      <c r="HD161" s="88">
        <v>98.8</v>
      </c>
      <c r="HE161" s="89"/>
      <c r="HF161" s="89">
        <v>5.8</v>
      </c>
      <c r="HG161" s="89">
        <v>7.1</v>
      </c>
      <c r="HH161" s="89">
        <v>-2.8</v>
      </c>
      <c r="HI161" s="89">
        <v>10.199999999999999</v>
      </c>
      <c r="HJ161" s="89">
        <v>-7.8</v>
      </c>
      <c r="HK161" s="88">
        <v>114.3</v>
      </c>
      <c r="HL161" s="89"/>
      <c r="HM161" s="89">
        <v>-10.1</v>
      </c>
      <c r="HN161" s="89" t="s">
        <v>8</v>
      </c>
      <c r="HO161" s="89" t="s">
        <v>8</v>
      </c>
      <c r="HP161" s="89">
        <v>12.7</v>
      </c>
      <c r="HQ161" s="89">
        <v>-31.5</v>
      </c>
      <c r="HR161" s="88">
        <v>95.8</v>
      </c>
      <c r="HS161" s="89"/>
      <c r="HT161" s="89">
        <v>-3.9</v>
      </c>
      <c r="HU161" s="89" t="s">
        <v>8</v>
      </c>
      <c r="HV161" s="89">
        <v>-20.3</v>
      </c>
      <c r="HW161" s="89" t="s">
        <v>8</v>
      </c>
      <c r="HX161" s="89" t="s">
        <v>8</v>
      </c>
      <c r="HY161" s="88">
        <v>98.6</v>
      </c>
      <c r="HZ161" s="89"/>
      <c r="IA161" s="89">
        <v>4.0999999999999996</v>
      </c>
      <c r="IB161" s="89" t="s">
        <v>8</v>
      </c>
      <c r="IC161" s="89" t="s">
        <v>8</v>
      </c>
      <c r="ID161" s="89">
        <v>9.4</v>
      </c>
      <c r="IE161" s="89">
        <v>-13.3</v>
      </c>
      <c r="IF161" s="88">
        <v>101.7</v>
      </c>
      <c r="IG161" s="89"/>
      <c r="IH161" s="89">
        <v>11</v>
      </c>
      <c r="II161" s="89">
        <v>35.1</v>
      </c>
      <c r="IJ161" s="89">
        <v>20.3</v>
      </c>
      <c r="IK161" s="89">
        <v>-1.6</v>
      </c>
      <c r="IL161" s="89">
        <v>28</v>
      </c>
      <c r="IM161" s="88">
        <v>109.4</v>
      </c>
      <c r="IN161" s="89"/>
      <c r="IO161" s="89">
        <v>1.4</v>
      </c>
      <c r="IP161" s="89">
        <v>32.1</v>
      </c>
      <c r="IQ161" s="89">
        <v>10.9</v>
      </c>
      <c r="IR161" s="89">
        <v>7</v>
      </c>
      <c r="IS161" s="89">
        <v>-53.1</v>
      </c>
      <c r="IT161" s="88">
        <v>104</v>
      </c>
      <c r="IU161" s="89"/>
      <c r="IV161" s="89">
        <v>-5.2</v>
      </c>
      <c r="IW161" s="89">
        <v>33.5</v>
      </c>
      <c r="IX161" s="89">
        <v>5.7</v>
      </c>
      <c r="IY161" s="89">
        <v>5</v>
      </c>
      <c r="IZ161" s="89">
        <v>-7.7</v>
      </c>
      <c r="JA161" s="88">
        <v>110.7</v>
      </c>
    </row>
    <row r="162" spans="33:261">
      <c r="AG162" s="97">
        <f t="shared" si="36"/>
        <v>35915</v>
      </c>
      <c r="AH162" s="96">
        <f t="shared" si="37"/>
        <v>-7.7</v>
      </c>
      <c r="AY162" s="91">
        <v>35946</v>
      </c>
      <c r="AZ162" s="98"/>
      <c r="BA162" s="89">
        <v>0.2</v>
      </c>
      <c r="BB162" s="89">
        <v>32.1</v>
      </c>
      <c r="BC162" s="89">
        <v>-2.6</v>
      </c>
      <c r="BD162" s="89">
        <v>-2.7</v>
      </c>
      <c r="BE162" s="89">
        <v>-21.2</v>
      </c>
      <c r="BF162" s="88">
        <v>112.9</v>
      </c>
      <c r="BG162" s="89"/>
      <c r="BH162" s="89">
        <v>2.6</v>
      </c>
      <c r="BI162" s="89">
        <v>32.700000000000003</v>
      </c>
      <c r="BJ162" s="89">
        <v>-4.5</v>
      </c>
      <c r="BK162" s="89">
        <v>-5.0999999999999996</v>
      </c>
      <c r="BL162" s="89">
        <v>-23.1</v>
      </c>
      <c r="BM162" s="88">
        <v>113.3</v>
      </c>
      <c r="BN162" s="89"/>
      <c r="BO162" s="89">
        <v>-1.8</v>
      </c>
      <c r="BP162" s="89">
        <v>27.2</v>
      </c>
      <c r="BQ162" s="89">
        <v>5.3</v>
      </c>
      <c r="BR162" s="89">
        <v>7.9</v>
      </c>
      <c r="BS162" s="89">
        <v>-9.4</v>
      </c>
      <c r="BT162" s="88">
        <v>112</v>
      </c>
      <c r="BU162" s="89"/>
      <c r="BV162" s="89">
        <v>-6.7</v>
      </c>
      <c r="BW162" s="89" t="s">
        <v>8</v>
      </c>
      <c r="BX162" s="89" t="s">
        <v>8</v>
      </c>
      <c r="BY162" s="89">
        <v>28.5</v>
      </c>
      <c r="BZ162" s="89">
        <v>-19.7</v>
      </c>
      <c r="CA162" s="88">
        <v>102.6</v>
      </c>
      <c r="CB162" s="89"/>
      <c r="CC162" s="89">
        <v>-9.8000000000000007</v>
      </c>
      <c r="CD162" s="89" t="s">
        <v>8</v>
      </c>
      <c r="CE162" s="89">
        <v>-25.5</v>
      </c>
      <c r="CF162" s="89">
        <v>7.6</v>
      </c>
      <c r="CG162" s="89">
        <v>-43.6</v>
      </c>
      <c r="CH162" s="88">
        <v>85.9</v>
      </c>
      <c r="CI162" s="89"/>
      <c r="CJ162" s="89">
        <v>4.3</v>
      </c>
      <c r="CK162" s="89" t="s">
        <v>8</v>
      </c>
      <c r="CL162" s="89">
        <v>15.3</v>
      </c>
      <c r="CM162" s="89" t="s">
        <v>8</v>
      </c>
      <c r="CN162" s="89">
        <v>17.5</v>
      </c>
      <c r="CO162" s="88">
        <v>109.8</v>
      </c>
      <c r="CP162" s="89"/>
      <c r="CQ162" s="89">
        <v>1.8</v>
      </c>
      <c r="CR162" s="89">
        <v>45.4</v>
      </c>
      <c r="CS162" s="89">
        <v>-7.6</v>
      </c>
      <c r="CT162" s="89">
        <v>-13.6</v>
      </c>
      <c r="CU162" s="89">
        <v>-42.7</v>
      </c>
      <c r="CV162" s="88">
        <v>109.8</v>
      </c>
      <c r="CW162" s="89"/>
      <c r="CX162" s="89">
        <v>6.9</v>
      </c>
      <c r="CY162" s="89" t="s">
        <v>8</v>
      </c>
      <c r="CZ162" s="89">
        <v>-22.1</v>
      </c>
      <c r="DA162" s="89">
        <v>-1.3</v>
      </c>
      <c r="DB162" s="89">
        <v>13</v>
      </c>
      <c r="DC162" s="88">
        <v>101.2</v>
      </c>
      <c r="DD162" s="89"/>
      <c r="DE162" s="89" t="s">
        <v>8</v>
      </c>
      <c r="DF162" s="89" t="s">
        <v>8</v>
      </c>
      <c r="DG162" s="89">
        <v>12.8</v>
      </c>
      <c r="DH162" s="89" t="s">
        <v>8</v>
      </c>
      <c r="DI162" s="89" t="s">
        <v>8</v>
      </c>
      <c r="DJ162" s="88" t="s">
        <v>8</v>
      </c>
      <c r="DK162" s="89"/>
      <c r="DL162" s="89">
        <v>10.3</v>
      </c>
      <c r="DM162" s="89">
        <v>33.1</v>
      </c>
      <c r="DN162" s="89">
        <v>-35.5</v>
      </c>
      <c r="DO162" s="89">
        <v>-1.9</v>
      </c>
      <c r="DP162" s="89">
        <v>13.3</v>
      </c>
      <c r="DQ162" s="88">
        <v>110.8</v>
      </c>
      <c r="DR162" s="89"/>
      <c r="DS162" s="89">
        <v>3</v>
      </c>
      <c r="DT162" s="89">
        <v>34.1</v>
      </c>
      <c r="DU162" s="89">
        <v>0</v>
      </c>
      <c r="DV162" s="89">
        <v>3.3</v>
      </c>
      <c r="DW162" s="89">
        <v>-14.6</v>
      </c>
      <c r="DX162" s="88">
        <v>112.1</v>
      </c>
      <c r="DY162" s="89"/>
      <c r="DZ162" s="89">
        <v>4.4000000000000004</v>
      </c>
      <c r="EA162" s="89">
        <v>9.8000000000000007</v>
      </c>
      <c r="EB162" s="89">
        <v>-12.1</v>
      </c>
      <c r="EC162" s="89">
        <v>-11.6</v>
      </c>
      <c r="ED162" s="89">
        <v>-21.2</v>
      </c>
      <c r="EE162" s="88">
        <v>109</v>
      </c>
      <c r="EF162" s="89"/>
      <c r="EG162" s="89" t="s">
        <v>8</v>
      </c>
      <c r="EH162" s="89" t="s">
        <v>8</v>
      </c>
      <c r="EI162" s="89" t="s">
        <v>8</v>
      </c>
      <c r="EJ162" s="89" t="s">
        <v>8</v>
      </c>
      <c r="EK162" s="89" t="s">
        <v>8</v>
      </c>
      <c r="EL162" s="88" t="s">
        <v>8</v>
      </c>
      <c r="EM162" s="89"/>
      <c r="EN162" s="89">
        <v>2.2999999999999998</v>
      </c>
      <c r="EO162" s="89">
        <v>23</v>
      </c>
      <c r="EP162" s="89">
        <v>-3.4</v>
      </c>
      <c r="EQ162" s="89">
        <v>-4.9000000000000004</v>
      </c>
      <c r="ER162" s="89">
        <v>-25.4</v>
      </c>
      <c r="ES162" s="88">
        <v>112.2</v>
      </c>
      <c r="ET162" s="89"/>
      <c r="EU162" s="89" t="s">
        <v>8</v>
      </c>
      <c r="EV162" s="89" t="s">
        <v>8</v>
      </c>
      <c r="EW162" s="89" t="s">
        <v>8</v>
      </c>
      <c r="EX162" s="89" t="s">
        <v>8</v>
      </c>
      <c r="EY162" s="89" t="s">
        <v>8</v>
      </c>
      <c r="EZ162" s="88" t="s">
        <v>8</v>
      </c>
      <c r="FA162" s="89"/>
      <c r="FB162" s="89">
        <v>-13.7</v>
      </c>
      <c r="FC162" s="89" t="s">
        <v>8</v>
      </c>
      <c r="FD162" s="89">
        <v>-25.4</v>
      </c>
      <c r="FE162" s="89">
        <v>9.4</v>
      </c>
      <c r="FF162" s="89">
        <v>-23.2</v>
      </c>
      <c r="FG162" s="88">
        <v>97.1</v>
      </c>
      <c r="FH162" s="89"/>
      <c r="FI162" s="89">
        <v>-11.8</v>
      </c>
      <c r="FJ162" s="89" t="s">
        <v>8</v>
      </c>
      <c r="FK162" s="89" t="s">
        <v>8</v>
      </c>
      <c r="FL162" s="89">
        <v>-0.3</v>
      </c>
      <c r="FM162" s="89">
        <v>-29.1</v>
      </c>
      <c r="FN162" s="88">
        <v>102.8</v>
      </c>
      <c r="FO162" s="89"/>
      <c r="FP162" s="89">
        <v>8.6</v>
      </c>
      <c r="FQ162" s="89" t="s">
        <v>8</v>
      </c>
      <c r="FR162" s="89" t="s">
        <v>8</v>
      </c>
      <c r="FS162" s="89" t="s">
        <v>8</v>
      </c>
      <c r="FT162" s="89">
        <v>-3.4</v>
      </c>
      <c r="FU162" s="88">
        <v>115.9</v>
      </c>
      <c r="FV162" s="89"/>
      <c r="FW162" s="89">
        <v>5.0999999999999996</v>
      </c>
      <c r="FX162" s="89" t="s">
        <v>8</v>
      </c>
      <c r="FY162" s="89">
        <v>-19.2</v>
      </c>
      <c r="FZ162" s="89">
        <v>6.4</v>
      </c>
      <c r="GA162" s="89">
        <v>3.1</v>
      </c>
      <c r="GB162" s="88">
        <v>111.4</v>
      </c>
      <c r="GC162" s="89"/>
      <c r="GD162" s="89" t="s">
        <v>8</v>
      </c>
      <c r="GE162" s="89" t="s">
        <v>8</v>
      </c>
      <c r="GF162" s="89" t="s">
        <v>8</v>
      </c>
      <c r="GG162" s="89" t="s">
        <v>8</v>
      </c>
      <c r="GH162" s="89" t="s">
        <v>8</v>
      </c>
      <c r="GI162" s="88" t="s">
        <v>8</v>
      </c>
      <c r="GJ162" s="89"/>
      <c r="GK162" s="89">
        <v>3.7</v>
      </c>
      <c r="GL162" s="89">
        <v>23.6</v>
      </c>
      <c r="GM162" s="89">
        <v>25.4</v>
      </c>
      <c r="GN162" s="89">
        <v>29.3</v>
      </c>
      <c r="GO162" s="89">
        <v>1.1000000000000001</v>
      </c>
      <c r="GP162" s="88">
        <v>113.3</v>
      </c>
      <c r="GQ162" s="89"/>
      <c r="GR162" s="89">
        <v>3.4</v>
      </c>
      <c r="GS162" s="89">
        <v>27.6</v>
      </c>
      <c r="GT162" s="89">
        <v>-1.1000000000000001</v>
      </c>
      <c r="GU162" s="89">
        <v>-7.2</v>
      </c>
      <c r="GV162" s="89">
        <v>-33.6</v>
      </c>
      <c r="GW162" s="88">
        <v>107.9</v>
      </c>
      <c r="GX162" s="89"/>
      <c r="GY162" s="89">
        <v>-14.2</v>
      </c>
      <c r="GZ162" s="89" t="s">
        <v>8</v>
      </c>
      <c r="HA162" s="89" t="s">
        <v>8</v>
      </c>
      <c r="HB162" s="89">
        <v>1.9</v>
      </c>
      <c r="HC162" s="89">
        <v>-29.9</v>
      </c>
      <c r="HD162" s="88">
        <v>99.1</v>
      </c>
      <c r="HE162" s="89"/>
      <c r="HF162" s="89">
        <v>5.6</v>
      </c>
      <c r="HG162" s="89">
        <v>11.4</v>
      </c>
      <c r="HH162" s="89">
        <v>-1.9</v>
      </c>
      <c r="HI162" s="89">
        <v>9.1</v>
      </c>
      <c r="HJ162" s="89">
        <v>-7</v>
      </c>
      <c r="HK162" s="88">
        <v>115.8</v>
      </c>
      <c r="HL162" s="89"/>
      <c r="HM162" s="89">
        <v>-9.6999999999999993</v>
      </c>
      <c r="HN162" s="89" t="s">
        <v>8</v>
      </c>
      <c r="HO162" s="89" t="s">
        <v>8</v>
      </c>
      <c r="HP162" s="89">
        <v>11.8</v>
      </c>
      <c r="HQ162" s="89">
        <v>-33.4</v>
      </c>
      <c r="HR162" s="88">
        <v>96</v>
      </c>
      <c r="HS162" s="89"/>
      <c r="HT162" s="89">
        <v>-2</v>
      </c>
      <c r="HU162" s="89" t="s">
        <v>8</v>
      </c>
      <c r="HV162" s="89">
        <v>-22.7</v>
      </c>
      <c r="HW162" s="89" t="s">
        <v>8</v>
      </c>
      <c r="HX162" s="89" t="s">
        <v>8</v>
      </c>
      <c r="HY162" s="88">
        <v>98.2</v>
      </c>
      <c r="HZ162" s="89"/>
      <c r="IA162" s="89">
        <v>1.1000000000000001</v>
      </c>
      <c r="IB162" s="89" t="s">
        <v>8</v>
      </c>
      <c r="IC162" s="89" t="s">
        <v>8</v>
      </c>
      <c r="ID162" s="89">
        <v>13.4</v>
      </c>
      <c r="IE162" s="89">
        <v>-16.100000000000001</v>
      </c>
      <c r="IF162" s="88">
        <v>99.5</v>
      </c>
      <c r="IG162" s="89"/>
      <c r="IH162" s="89">
        <v>7.1</v>
      </c>
      <c r="II162" s="89">
        <v>35.200000000000003</v>
      </c>
      <c r="IJ162" s="89">
        <v>19.2</v>
      </c>
      <c r="IK162" s="89">
        <v>1</v>
      </c>
      <c r="IL162" s="89">
        <v>30.9</v>
      </c>
      <c r="IM162" s="88">
        <v>106.5</v>
      </c>
      <c r="IN162" s="89"/>
      <c r="IO162" s="89">
        <v>4.4000000000000004</v>
      </c>
      <c r="IP162" s="89">
        <v>31.8</v>
      </c>
      <c r="IQ162" s="89">
        <v>12.6</v>
      </c>
      <c r="IR162" s="89">
        <v>1.3</v>
      </c>
      <c r="IS162" s="89">
        <v>-52.7</v>
      </c>
      <c r="IT162" s="88">
        <v>105.9</v>
      </c>
      <c r="IU162" s="89"/>
      <c r="IV162" s="89">
        <v>-11.1</v>
      </c>
      <c r="IW162" s="89">
        <v>33</v>
      </c>
      <c r="IX162" s="89">
        <v>4.7</v>
      </c>
      <c r="IY162" s="89">
        <v>6.1</v>
      </c>
      <c r="IZ162" s="89">
        <v>-4.7</v>
      </c>
      <c r="JA162" s="88">
        <v>108.8</v>
      </c>
    </row>
    <row r="163" spans="33:261">
      <c r="AG163" s="97">
        <f t="shared" si="36"/>
        <v>35946</v>
      </c>
      <c r="AH163" s="96">
        <f t="shared" si="37"/>
        <v>-4.7</v>
      </c>
      <c r="AY163" s="91">
        <v>35976</v>
      </c>
      <c r="BA163" s="89">
        <v>0.4</v>
      </c>
      <c r="BB163" s="89">
        <v>33.6</v>
      </c>
      <c r="BC163" s="89">
        <v>-3.4</v>
      </c>
      <c r="BD163" s="89">
        <v>-3</v>
      </c>
      <c r="BE163" s="89">
        <v>-18.600000000000001</v>
      </c>
      <c r="BF163" s="88">
        <v>113.4</v>
      </c>
      <c r="BG163" s="89"/>
      <c r="BH163" s="89">
        <v>3.1</v>
      </c>
      <c r="BI163" s="89">
        <v>35</v>
      </c>
      <c r="BJ163" s="89">
        <v>-4.8</v>
      </c>
      <c r="BK163" s="89">
        <v>-3.6</v>
      </c>
      <c r="BL163" s="89">
        <v>-19.100000000000001</v>
      </c>
      <c r="BM163" s="88">
        <v>114.5</v>
      </c>
      <c r="BN163" s="89"/>
      <c r="BO163" s="89">
        <v>-4</v>
      </c>
      <c r="BP163" s="89">
        <v>26.6</v>
      </c>
      <c r="BQ163" s="89">
        <v>5.7</v>
      </c>
      <c r="BR163" s="89">
        <v>7.7</v>
      </c>
      <c r="BS163" s="89">
        <v>-8.5</v>
      </c>
      <c r="BT163" s="88">
        <v>110.7</v>
      </c>
      <c r="BU163" s="89"/>
      <c r="BV163" s="89">
        <v>-8.3000000000000007</v>
      </c>
      <c r="BW163" s="89" t="s">
        <v>8</v>
      </c>
      <c r="BX163" s="89" t="s">
        <v>8</v>
      </c>
      <c r="BY163" s="89">
        <v>30.5</v>
      </c>
      <c r="BZ163" s="89">
        <v>-18.2</v>
      </c>
      <c r="CA163" s="88">
        <v>101.5</v>
      </c>
      <c r="CB163" s="89"/>
      <c r="CC163" s="89">
        <v>-1.4</v>
      </c>
      <c r="CD163" s="89" t="s">
        <v>8</v>
      </c>
      <c r="CE163" s="89">
        <v>-25.8</v>
      </c>
      <c r="CF163" s="89">
        <v>6.8</v>
      </c>
      <c r="CG163" s="89">
        <v>-35.700000000000003</v>
      </c>
      <c r="CH163" s="88">
        <v>91.6</v>
      </c>
      <c r="CI163" s="89"/>
      <c r="CJ163" s="89">
        <v>5.4</v>
      </c>
      <c r="CK163" s="89" t="s">
        <v>8</v>
      </c>
      <c r="CL163" s="89">
        <v>9</v>
      </c>
      <c r="CM163" s="89" t="s">
        <v>8</v>
      </c>
      <c r="CN163" s="89">
        <v>8.8000000000000007</v>
      </c>
      <c r="CO163" s="88">
        <v>105.5</v>
      </c>
      <c r="CP163" s="89"/>
      <c r="CQ163" s="89">
        <v>0.3</v>
      </c>
      <c r="CR163" s="89">
        <v>45.9</v>
      </c>
      <c r="CS163" s="89">
        <v>-6.5</v>
      </c>
      <c r="CT163" s="89">
        <v>-14.2</v>
      </c>
      <c r="CU163" s="89">
        <v>-41.3</v>
      </c>
      <c r="CV163" s="88">
        <v>109.7</v>
      </c>
      <c r="CW163" s="89"/>
      <c r="CX163" s="89">
        <v>6.5</v>
      </c>
      <c r="CY163" s="89" t="s">
        <v>8</v>
      </c>
      <c r="CZ163" s="89">
        <v>-21.9</v>
      </c>
      <c r="DA163" s="89">
        <v>-1.7</v>
      </c>
      <c r="DB163" s="89">
        <v>12.5</v>
      </c>
      <c r="DC163" s="88">
        <v>101</v>
      </c>
      <c r="DD163" s="89"/>
      <c r="DE163" s="89" t="s">
        <v>8</v>
      </c>
      <c r="DF163" s="89" t="s">
        <v>8</v>
      </c>
      <c r="DG163" s="89">
        <v>14.4</v>
      </c>
      <c r="DH163" s="89" t="s">
        <v>8</v>
      </c>
      <c r="DI163" s="89" t="s">
        <v>8</v>
      </c>
      <c r="DJ163" s="88" t="s">
        <v>8</v>
      </c>
      <c r="DK163" s="89"/>
      <c r="DL163" s="89">
        <v>4.5</v>
      </c>
      <c r="DM163" s="89">
        <v>33</v>
      </c>
      <c r="DN163" s="89">
        <v>-34.9</v>
      </c>
      <c r="DO163" s="89">
        <v>-7.8</v>
      </c>
      <c r="DP163" s="89">
        <v>21.6</v>
      </c>
      <c r="DQ163" s="88">
        <v>108</v>
      </c>
      <c r="DR163" s="89"/>
      <c r="DS163" s="89">
        <v>7.1</v>
      </c>
      <c r="DT163" s="89">
        <v>54</v>
      </c>
      <c r="DU163" s="89">
        <v>0.8</v>
      </c>
      <c r="DV163" s="89">
        <v>-4.7</v>
      </c>
      <c r="DW163" s="89">
        <v>-11.8</v>
      </c>
      <c r="DX163" s="88">
        <v>116.4</v>
      </c>
      <c r="DY163" s="89"/>
      <c r="DZ163" s="89">
        <v>9.1</v>
      </c>
      <c r="EA163" s="89">
        <v>11.3</v>
      </c>
      <c r="EB163" s="89">
        <v>-13</v>
      </c>
      <c r="EC163" s="89">
        <v>-4.4000000000000004</v>
      </c>
      <c r="ED163" s="89">
        <v>-18.899999999999999</v>
      </c>
      <c r="EE163" s="88">
        <v>112.1</v>
      </c>
      <c r="EF163" s="89"/>
      <c r="EG163" s="89" t="s">
        <v>8</v>
      </c>
      <c r="EH163" s="89" t="s">
        <v>8</v>
      </c>
      <c r="EI163" s="89" t="s">
        <v>8</v>
      </c>
      <c r="EJ163" s="89" t="s">
        <v>8</v>
      </c>
      <c r="EK163" s="89" t="s">
        <v>8</v>
      </c>
      <c r="EL163" s="88" t="s">
        <v>8</v>
      </c>
      <c r="EM163" s="89"/>
      <c r="EN163" s="89">
        <v>2.2999999999999998</v>
      </c>
      <c r="EO163" s="89">
        <v>22.7</v>
      </c>
      <c r="EP163" s="89">
        <v>-6.4</v>
      </c>
      <c r="EQ163" s="89">
        <v>2.2000000000000002</v>
      </c>
      <c r="ER163" s="89">
        <v>-11.4</v>
      </c>
      <c r="ES163" s="88">
        <v>112.7</v>
      </c>
      <c r="ET163" s="89"/>
      <c r="EU163" s="89" t="s">
        <v>8</v>
      </c>
      <c r="EV163" s="89" t="s">
        <v>8</v>
      </c>
      <c r="EW163" s="89" t="s">
        <v>8</v>
      </c>
      <c r="EX163" s="89" t="s">
        <v>8</v>
      </c>
      <c r="EY163" s="89" t="s">
        <v>8</v>
      </c>
      <c r="EZ163" s="88" t="s">
        <v>8</v>
      </c>
      <c r="FA163" s="89"/>
      <c r="FB163" s="89">
        <v>-13.1</v>
      </c>
      <c r="FC163" s="89" t="s">
        <v>8</v>
      </c>
      <c r="FD163" s="89">
        <v>-25.4</v>
      </c>
      <c r="FE163" s="89">
        <v>9.6</v>
      </c>
      <c r="FF163" s="89">
        <v>-22.7</v>
      </c>
      <c r="FG163" s="88">
        <v>97.5</v>
      </c>
      <c r="FH163" s="89"/>
      <c r="FI163" s="89">
        <v>-16.5</v>
      </c>
      <c r="FJ163" s="89" t="s">
        <v>8</v>
      </c>
      <c r="FK163" s="89" t="s">
        <v>8</v>
      </c>
      <c r="FL163" s="89">
        <v>-0.4</v>
      </c>
      <c r="FM163" s="89">
        <v>-28.7</v>
      </c>
      <c r="FN163" s="88">
        <v>98.5</v>
      </c>
      <c r="FO163" s="89"/>
      <c r="FP163" s="89">
        <v>13.1</v>
      </c>
      <c r="FQ163" s="89" t="s">
        <v>8</v>
      </c>
      <c r="FR163" s="89" t="s">
        <v>8</v>
      </c>
      <c r="FS163" s="89" t="s">
        <v>8</v>
      </c>
      <c r="FT163" s="89">
        <v>-12.2</v>
      </c>
      <c r="FU163" s="88">
        <v>119.3</v>
      </c>
      <c r="FV163" s="89"/>
      <c r="FW163" s="89">
        <v>3.5</v>
      </c>
      <c r="FX163" s="89" t="s">
        <v>8</v>
      </c>
      <c r="FY163" s="89">
        <v>-10</v>
      </c>
      <c r="FZ163" s="89">
        <v>6.2</v>
      </c>
      <c r="GA163" s="89">
        <v>2.7</v>
      </c>
      <c r="GB163" s="88">
        <v>111.2</v>
      </c>
      <c r="GC163" s="89"/>
      <c r="GD163" s="89" t="s">
        <v>8</v>
      </c>
      <c r="GE163" s="89" t="s">
        <v>8</v>
      </c>
      <c r="GF163" s="89" t="s">
        <v>8</v>
      </c>
      <c r="GG163" s="89" t="s">
        <v>8</v>
      </c>
      <c r="GH163" s="89" t="s">
        <v>8</v>
      </c>
      <c r="GI163" s="88" t="s">
        <v>8</v>
      </c>
      <c r="GJ163" s="89"/>
      <c r="GK163" s="89">
        <v>3.4</v>
      </c>
      <c r="GL163" s="89">
        <v>24.7</v>
      </c>
      <c r="GM163" s="89">
        <v>26.6</v>
      </c>
      <c r="GN163" s="89">
        <v>27</v>
      </c>
      <c r="GO163" s="89">
        <v>4</v>
      </c>
      <c r="GP163" s="88">
        <v>113.3</v>
      </c>
      <c r="GQ163" s="89"/>
      <c r="GR163" s="89">
        <v>5.0999999999999996</v>
      </c>
      <c r="GS163" s="89">
        <v>33.4</v>
      </c>
      <c r="GT163" s="89">
        <v>-0.8</v>
      </c>
      <c r="GU163" s="89">
        <v>-6.7</v>
      </c>
      <c r="GV163" s="89">
        <v>-36.799999999999997</v>
      </c>
      <c r="GW163" s="88">
        <v>110.6</v>
      </c>
      <c r="GX163" s="89"/>
      <c r="GY163" s="89">
        <v>-13.1</v>
      </c>
      <c r="GZ163" s="89" t="s">
        <v>8</v>
      </c>
      <c r="HA163" s="89" t="s">
        <v>8</v>
      </c>
      <c r="HB163" s="89">
        <v>0.7</v>
      </c>
      <c r="HC163" s="89">
        <v>-31.7</v>
      </c>
      <c r="HD163" s="88">
        <v>100.7</v>
      </c>
      <c r="HE163" s="89"/>
      <c r="HF163" s="89">
        <v>2.2000000000000002</v>
      </c>
      <c r="HG163" s="89">
        <v>10.6</v>
      </c>
      <c r="HH163" s="89">
        <v>-1.4</v>
      </c>
      <c r="HI163" s="89">
        <v>10.4</v>
      </c>
      <c r="HJ163" s="89">
        <v>-8.9</v>
      </c>
      <c r="HK163" s="88">
        <v>114.5</v>
      </c>
      <c r="HL163" s="89"/>
      <c r="HM163" s="89">
        <v>-9.1999999999999993</v>
      </c>
      <c r="HN163" s="89" t="s">
        <v>8</v>
      </c>
      <c r="HO163" s="89" t="s">
        <v>8</v>
      </c>
      <c r="HP163" s="89">
        <v>11</v>
      </c>
      <c r="HQ163" s="89">
        <v>-34.9</v>
      </c>
      <c r="HR163" s="88">
        <v>96.3</v>
      </c>
      <c r="HS163" s="89"/>
      <c r="HT163" s="89">
        <v>-4.4000000000000004</v>
      </c>
      <c r="HU163" s="89" t="s">
        <v>8</v>
      </c>
      <c r="HV163" s="89">
        <v>-20.3</v>
      </c>
      <c r="HW163" s="89" t="s">
        <v>8</v>
      </c>
      <c r="HX163" s="89" t="s">
        <v>8</v>
      </c>
      <c r="HY163" s="88">
        <v>97.5</v>
      </c>
      <c r="HZ163" s="89"/>
      <c r="IA163" s="89">
        <v>11.6</v>
      </c>
      <c r="IB163" s="89" t="s">
        <v>8</v>
      </c>
      <c r="IC163" s="89" t="s">
        <v>8</v>
      </c>
      <c r="ID163" s="89">
        <v>15.3</v>
      </c>
      <c r="IE163" s="89">
        <v>-11.8</v>
      </c>
      <c r="IF163" s="88">
        <v>109.5</v>
      </c>
      <c r="IG163" s="89"/>
      <c r="IH163" s="89">
        <v>8.4</v>
      </c>
      <c r="II163" s="89">
        <v>33.700000000000003</v>
      </c>
      <c r="IJ163" s="89">
        <v>18.600000000000001</v>
      </c>
      <c r="IK163" s="89">
        <v>-3.8</v>
      </c>
      <c r="IL163" s="89">
        <v>36.5</v>
      </c>
      <c r="IM163" s="88">
        <v>107.6</v>
      </c>
      <c r="IN163" s="89"/>
      <c r="IO163" s="89">
        <v>4.2</v>
      </c>
      <c r="IP163" s="89">
        <v>32.4</v>
      </c>
      <c r="IQ163" s="89">
        <v>7</v>
      </c>
      <c r="IR163" s="89">
        <v>4.0999999999999996</v>
      </c>
      <c r="IS163" s="89">
        <v>-34.200000000000003</v>
      </c>
      <c r="IT163" s="88">
        <v>104.6</v>
      </c>
      <c r="IU163" s="89"/>
      <c r="IV163" s="89">
        <v>-13.7</v>
      </c>
      <c r="IW163" s="89">
        <v>32.4</v>
      </c>
      <c r="IX163" s="89">
        <v>2.1</v>
      </c>
      <c r="IY163" s="89">
        <v>-4.4000000000000004</v>
      </c>
      <c r="IZ163" s="89">
        <v>-11.8</v>
      </c>
      <c r="JA163" s="88">
        <v>105.9</v>
      </c>
    </row>
    <row r="164" spans="33:261">
      <c r="AG164" s="97">
        <f t="shared" si="36"/>
        <v>35976</v>
      </c>
      <c r="AH164" s="96">
        <f t="shared" si="37"/>
        <v>-11.8</v>
      </c>
      <c r="AY164" s="91">
        <v>36007</v>
      </c>
      <c r="AZ164" s="89"/>
      <c r="BA164" s="89">
        <v>-1.2</v>
      </c>
      <c r="BB164" s="89">
        <v>30.9</v>
      </c>
      <c r="BC164" s="89">
        <v>-2.2999999999999998</v>
      </c>
      <c r="BD164" s="89">
        <v>-4.5</v>
      </c>
      <c r="BE164" s="89">
        <v>-15.3</v>
      </c>
      <c r="BF164" s="88">
        <v>112.1</v>
      </c>
      <c r="BG164" s="89"/>
      <c r="BH164" s="89">
        <v>1.4</v>
      </c>
      <c r="BI164" s="89">
        <v>32.5</v>
      </c>
      <c r="BJ164" s="89">
        <v>-2.6</v>
      </c>
      <c r="BK164" s="89">
        <v>-4.5</v>
      </c>
      <c r="BL164" s="89">
        <v>-14.9</v>
      </c>
      <c r="BM164" s="88">
        <v>113.5</v>
      </c>
      <c r="BN164" s="89"/>
      <c r="BO164" s="89">
        <v>-2.2000000000000002</v>
      </c>
      <c r="BP164" s="89">
        <v>25.4</v>
      </c>
      <c r="BQ164" s="89">
        <v>2.8</v>
      </c>
      <c r="BR164" s="89">
        <v>8.1999999999999993</v>
      </c>
      <c r="BS164" s="89">
        <v>-7.5</v>
      </c>
      <c r="BT164" s="88">
        <v>110.6</v>
      </c>
      <c r="BU164" s="89"/>
      <c r="BV164" s="89">
        <v>-9.4</v>
      </c>
      <c r="BW164" s="89" t="s">
        <v>8</v>
      </c>
      <c r="BX164" s="89" t="s">
        <v>8</v>
      </c>
      <c r="BY164" s="89">
        <v>22.3</v>
      </c>
      <c r="BZ164" s="89">
        <v>-16.600000000000001</v>
      </c>
      <c r="CA164" s="88">
        <v>99.6</v>
      </c>
      <c r="CB164" s="89"/>
      <c r="CC164" s="89">
        <v>-4.0999999999999996</v>
      </c>
      <c r="CD164" s="89" t="s">
        <v>8</v>
      </c>
      <c r="CE164" s="89">
        <v>-24.2</v>
      </c>
      <c r="CF164" s="89">
        <v>10.3</v>
      </c>
      <c r="CG164" s="89">
        <v>-45.1</v>
      </c>
      <c r="CH164" s="88">
        <v>89.8</v>
      </c>
      <c r="CI164" s="89"/>
      <c r="CJ164" s="89">
        <v>5.4</v>
      </c>
      <c r="CK164" s="89" t="s">
        <v>8</v>
      </c>
      <c r="CL164" s="89">
        <v>6.5</v>
      </c>
      <c r="CM164" s="89" t="s">
        <v>8</v>
      </c>
      <c r="CN164" s="89">
        <v>2.4</v>
      </c>
      <c r="CO164" s="88">
        <v>102.4</v>
      </c>
      <c r="CP164" s="89"/>
      <c r="CQ164" s="89">
        <v>-1.8</v>
      </c>
      <c r="CR164" s="89">
        <v>46.2</v>
      </c>
      <c r="CS164" s="89">
        <v>0.4</v>
      </c>
      <c r="CT164" s="89">
        <v>-16.2</v>
      </c>
      <c r="CU164" s="89">
        <v>-36.799999999999997</v>
      </c>
      <c r="CV164" s="88">
        <v>109.9</v>
      </c>
      <c r="CW164" s="89"/>
      <c r="CX164" s="89">
        <v>16.2</v>
      </c>
      <c r="CY164" s="89" t="s">
        <v>8</v>
      </c>
      <c r="CZ164" s="89">
        <v>-21.1</v>
      </c>
      <c r="DA164" s="89">
        <v>4.9000000000000004</v>
      </c>
      <c r="DB164" s="89">
        <v>19.8</v>
      </c>
      <c r="DC164" s="88">
        <v>106.5</v>
      </c>
      <c r="DD164" s="89"/>
      <c r="DE164" s="89" t="s">
        <v>8</v>
      </c>
      <c r="DF164" s="89" t="s">
        <v>8</v>
      </c>
      <c r="DG164" s="89">
        <v>13.7</v>
      </c>
      <c r="DH164" s="89" t="s">
        <v>8</v>
      </c>
      <c r="DI164" s="89" t="s">
        <v>8</v>
      </c>
      <c r="DJ164" s="88" t="s">
        <v>8</v>
      </c>
      <c r="DK164" s="89"/>
      <c r="DL164" s="89">
        <v>6</v>
      </c>
      <c r="DM164" s="89">
        <v>23.1</v>
      </c>
      <c r="DN164" s="89">
        <v>-30.3</v>
      </c>
      <c r="DO164" s="89">
        <v>7.5</v>
      </c>
      <c r="DP164" s="89">
        <v>14.1</v>
      </c>
      <c r="DQ164" s="88">
        <v>107.9</v>
      </c>
      <c r="DR164" s="89"/>
      <c r="DS164" s="89">
        <v>5.3</v>
      </c>
      <c r="DT164" s="89">
        <v>38.1</v>
      </c>
      <c r="DU164" s="89">
        <v>0.5</v>
      </c>
      <c r="DV164" s="89">
        <v>1.5</v>
      </c>
      <c r="DW164" s="89">
        <v>5.2</v>
      </c>
      <c r="DX164" s="88">
        <v>113.6</v>
      </c>
      <c r="DY164" s="89"/>
      <c r="DZ164" s="89">
        <v>7.3</v>
      </c>
      <c r="EA164" s="89">
        <v>12.7</v>
      </c>
      <c r="EB164" s="89">
        <v>-9.8000000000000007</v>
      </c>
      <c r="EC164" s="89">
        <v>-0.7</v>
      </c>
      <c r="ED164" s="89">
        <v>-13.7</v>
      </c>
      <c r="EE164" s="88">
        <v>113.1</v>
      </c>
      <c r="EF164" s="89"/>
      <c r="EG164" s="89" t="s">
        <v>8</v>
      </c>
      <c r="EH164" s="89" t="s">
        <v>8</v>
      </c>
      <c r="EI164" s="89" t="s">
        <v>8</v>
      </c>
      <c r="EJ164" s="89" t="s">
        <v>8</v>
      </c>
      <c r="EK164" s="89" t="s">
        <v>8</v>
      </c>
      <c r="EL164" s="88" t="s">
        <v>8</v>
      </c>
      <c r="EM164" s="89"/>
      <c r="EN164" s="89">
        <v>0.3</v>
      </c>
      <c r="EO164" s="89">
        <v>22.9</v>
      </c>
      <c r="EP164" s="89">
        <v>-9.9</v>
      </c>
      <c r="EQ164" s="89">
        <v>-9.9</v>
      </c>
      <c r="ER164" s="89">
        <v>-17</v>
      </c>
      <c r="ES164" s="88">
        <v>109.8</v>
      </c>
      <c r="ET164" s="89"/>
      <c r="EU164" s="89" t="s">
        <v>8</v>
      </c>
      <c r="EV164" s="89" t="s">
        <v>8</v>
      </c>
      <c r="EW164" s="89" t="s">
        <v>8</v>
      </c>
      <c r="EX164" s="89" t="s">
        <v>8</v>
      </c>
      <c r="EY164" s="89" t="s">
        <v>8</v>
      </c>
      <c r="EZ164" s="88" t="s">
        <v>8</v>
      </c>
      <c r="FA164" s="89"/>
      <c r="FB164" s="89">
        <v>-9.3000000000000007</v>
      </c>
      <c r="FC164" s="89" t="s">
        <v>8</v>
      </c>
      <c r="FD164" s="89">
        <v>-20.3</v>
      </c>
      <c r="FE164" s="89">
        <v>9.6</v>
      </c>
      <c r="FF164" s="89">
        <v>-11</v>
      </c>
      <c r="FG164" s="88">
        <v>101.6</v>
      </c>
      <c r="FH164" s="89"/>
      <c r="FI164" s="89">
        <v>-18</v>
      </c>
      <c r="FJ164" s="89" t="s">
        <v>8</v>
      </c>
      <c r="FK164" s="89" t="s">
        <v>8</v>
      </c>
      <c r="FL164" s="89">
        <v>6.3</v>
      </c>
      <c r="FM164" s="89">
        <v>-15.6</v>
      </c>
      <c r="FN164" s="88">
        <v>98.5</v>
      </c>
      <c r="FO164" s="89"/>
      <c r="FP164" s="89">
        <v>8.1999999999999993</v>
      </c>
      <c r="FQ164" s="89" t="s">
        <v>8</v>
      </c>
      <c r="FR164" s="89" t="s">
        <v>8</v>
      </c>
      <c r="FS164" s="89" t="s">
        <v>8</v>
      </c>
      <c r="FT164" s="89">
        <v>6.4</v>
      </c>
      <c r="FU164" s="88">
        <v>116.8</v>
      </c>
      <c r="FV164" s="89"/>
      <c r="FW164" s="89">
        <v>1.9</v>
      </c>
      <c r="FX164" s="89" t="s">
        <v>8</v>
      </c>
      <c r="FY164" s="89">
        <v>-7.8</v>
      </c>
      <c r="FZ164" s="89">
        <v>0.4</v>
      </c>
      <c r="GA164" s="89">
        <v>11.1</v>
      </c>
      <c r="GB164" s="88">
        <v>109.5</v>
      </c>
      <c r="GC164" s="89"/>
      <c r="GD164" s="89" t="s">
        <v>8</v>
      </c>
      <c r="GE164" s="89" t="s">
        <v>8</v>
      </c>
      <c r="GF164" s="89" t="s">
        <v>8</v>
      </c>
      <c r="GG164" s="89" t="s">
        <v>8</v>
      </c>
      <c r="GH164" s="89" t="s">
        <v>8</v>
      </c>
      <c r="GI164" s="88" t="s">
        <v>8</v>
      </c>
      <c r="GJ164" s="89"/>
      <c r="GK164" s="89">
        <v>2.7</v>
      </c>
      <c r="GL164" s="89">
        <v>23</v>
      </c>
      <c r="GM164" s="89">
        <v>29.4</v>
      </c>
      <c r="GN164" s="89">
        <v>29</v>
      </c>
      <c r="GO164" s="89">
        <v>3.8</v>
      </c>
      <c r="GP164" s="88">
        <v>114.4</v>
      </c>
      <c r="GQ164" s="89"/>
      <c r="GR164" s="89">
        <v>1.9</v>
      </c>
      <c r="GS164" s="89">
        <v>30.4</v>
      </c>
      <c r="GT164" s="89">
        <v>-0.5</v>
      </c>
      <c r="GU164" s="89">
        <v>-7.2</v>
      </c>
      <c r="GV164" s="89">
        <v>-33.700000000000003</v>
      </c>
      <c r="GW164" s="88">
        <v>108.2</v>
      </c>
      <c r="GX164" s="89"/>
      <c r="GY164" s="89">
        <v>-11.4</v>
      </c>
      <c r="GZ164" s="89" t="s">
        <v>8</v>
      </c>
      <c r="HA164" s="89" t="s">
        <v>8</v>
      </c>
      <c r="HB164" s="89">
        <v>1.8</v>
      </c>
      <c r="HC164" s="89">
        <v>-30.7</v>
      </c>
      <c r="HD164" s="88">
        <v>102.9</v>
      </c>
      <c r="HE164" s="89"/>
      <c r="HF164" s="89">
        <v>2.5</v>
      </c>
      <c r="HG164" s="89">
        <v>8.6999999999999993</v>
      </c>
      <c r="HH164" s="89">
        <v>-2.9</v>
      </c>
      <c r="HI164" s="89">
        <v>12.7</v>
      </c>
      <c r="HJ164" s="89">
        <v>-7.4</v>
      </c>
      <c r="HK164" s="88">
        <v>113.3</v>
      </c>
      <c r="HL164" s="89"/>
      <c r="HM164" s="89">
        <v>-5.7</v>
      </c>
      <c r="HN164" s="89" t="s">
        <v>8</v>
      </c>
      <c r="HO164" s="89" t="s">
        <v>8</v>
      </c>
      <c r="HP164" s="89">
        <v>13.3</v>
      </c>
      <c r="HQ164" s="89">
        <v>-20.9</v>
      </c>
      <c r="HR164" s="88">
        <v>97.3</v>
      </c>
      <c r="HS164" s="89"/>
      <c r="HT164" s="89">
        <v>4.4000000000000004</v>
      </c>
      <c r="HU164" s="89" t="s">
        <v>8</v>
      </c>
      <c r="HV164" s="89">
        <v>-19.5</v>
      </c>
      <c r="HW164" s="89" t="s">
        <v>8</v>
      </c>
      <c r="HX164" s="89" t="s">
        <v>8</v>
      </c>
      <c r="HY164" s="88">
        <v>105.7</v>
      </c>
      <c r="HZ164" s="89"/>
      <c r="IA164" s="89">
        <v>6.1</v>
      </c>
      <c r="IB164" s="89" t="s">
        <v>8</v>
      </c>
      <c r="IC164" s="89" t="s">
        <v>8</v>
      </c>
      <c r="ID164" s="89">
        <v>11.8</v>
      </c>
      <c r="IE164" s="89">
        <v>-2.2999999999999998</v>
      </c>
      <c r="IF164" s="88">
        <v>106.2</v>
      </c>
      <c r="IG164" s="89"/>
      <c r="IH164" s="89">
        <v>4.7</v>
      </c>
      <c r="II164" s="89">
        <v>34.6</v>
      </c>
      <c r="IJ164" s="89">
        <v>19.899999999999999</v>
      </c>
      <c r="IK164" s="89">
        <v>-7</v>
      </c>
      <c r="IL164" s="89">
        <v>32</v>
      </c>
      <c r="IM164" s="88">
        <v>106.2</v>
      </c>
      <c r="IN164" s="89"/>
      <c r="IO164" s="89">
        <v>3</v>
      </c>
      <c r="IP164" s="89">
        <v>31.2</v>
      </c>
      <c r="IQ164" s="89">
        <v>13.3</v>
      </c>
      <c r="IR164" s="89">
        <v>3.7</v>
      </c>
      <c r="IS164" s="89">
        <v>-19.399999999999999</v>
      </c>
      <c r="IT164" s="88">
        <v>106.1</v>
      </c>
      <c r="IU164" s="89"/>
      <c r="IV164" s="89">
        <v>-15.6</v>
      </c>
      <c r="IW164" s="89">
        <v>19.100000000000001</v>
      </c>
      <c r="IX164" s="89">
        <v>-2.4</v>
      </c>
      <c r="IY164" s="89">
        <v>-8.9</v>
      </c>
      <c r="IZ164" s="89">
        <v>-12.6</v>
      </c>
      <c r="JA164" s="88">
        <v>102.5</v>
      </c>
    </row>
    <row r="165" spans="33:261">
      <c r="AG165" s="97">
        <f t="shared" si="36"/>
        <v>36007</v>
      </c>
      <c r="AH165" s="96">
        <f t="shared" si="37"/>
        <v>-12.6</v>
      </c>
      <c r="AY165" s="91">
        <v>36038</v>
      </c>
      <c r="AZ165" s="89"/>
      <c r="BA165" s="89">
        <v>-3.3</v>
      </c>
      <c r="BB165" s="89">
        <v>32.1</v>
      </c>
      <c r="BC165" s="89">
        <v>-4.5999999999999996</v>
      </c>
      <c r="BD165" s="89">
        <v>-3.1</v>
      </c>
      <c r="BE165" s="89">
        <v>-12.9</v>
      </c>
      <c r="BF165" s="88">
        <v>110.7</v>
      </c>
      <c r="BG165" s="89"/>
      <c r="BH165" s="89">
        <v>0.5</v>
      </c>
      <c r="BI165" s="89">
        <v>34.9</v>
      </c>
      <c r="BJ165" s="89">
        <v>-4.0999999999999996</v>
      </c>
      <c r="BK165" s="89">
        <v>-2</v>
      </c>
      <c r="BL165" s="89">
        <v>-11.9</v>
      </c>
      <c r="BM165" s="88">
        <v>113.6</v>
      </c>
      <c r="BN165" s="89"/>
      <c r="BO165" s="89">
        <v>-7.5</v>
      </c>
      <c r="BP165" s="89">
        <v>27.1</v>
      </c>
      <c r="BQ165" s="89">
        <v>2.6</v>
      </c>
      <c r="BR165" s="89">
        <v>8.8000000000000007</v>
      </c>
      <c r="BS165" s="89">
        <v>-9.1999999999999993</v>
      </c>
      <c r="BT165" s="88">
        <v>107.8</v>
      </c>
      <c r="BU165" s="89"/>
      <c r="BV165" s="89">
        <v>-8.3000000000000007</v>
      </c>
      <c r="BW165" s="89" t="s">
        <v>8</v>
      </c>
      <c r="BX165" s="89" t="s">
        <v>8</v>
      </c>
      <c r="BY165" s="89">
        <v>22.2</v>
      </c>
      <c r="BZ165" s="89">
        <v>-21.4</v>
      </c>
      <c r="CA165" s="88">
        <v>100.6</v>
      </c>
      <c r="CB165" s="89"/>
      <c r="CC165" s="89">
        <v>-9.6</v>
      </c>
      <c r="CD165" s="89" t="s">
        <v>8</v>
      </c>
      <c r="CE165" s="89">
        <v>-24</v>
      </c>
      <c r="CF165" s="89">
        <v>1</v>
      </c>
      <c r="CG165" s="89">
        <v>-39.299999999999997</v>
      </c>
      <c r="CH165" s="88">
        <v>84.8</v>
      </c>
      <c r="CI165" s="89"/>
      <c r="CJ165" s="89">
        <v>3.4</v>
      </c>
      <c r="CK165" s="89" t="s">
        <v>8</v>
      </c>
      <c r="CL165" s="89">
        <v>8.6</v>
      </c>
      <c r="CM165" s="89" t="s">
        <v>8</v>
      </c>
      <c r="CN165" s="89">
        <v>-0.7</v>
      </c>
      <c r="CO165" s="88">
        <v>103.1</v>
      </c>
      <c r="CP165" s="89"/>
      <c r="CQ165" s="89">
        <v>-1.9</v>
      </c>
      <c r="CR165" s="89">
        <v>46.5</v>
      </c>
      <c r="CS165" s="89">
        <v>-2.2000000000000002</v>
      </c>
      <c r="CT165" s="89">
        <v>-13.3</v>
      </c>
      <c r="CU165" s="89">
        <v>-37.299999999999997</v>
      </c>
      <c r="CV165" s="88">
        <v>109.7</v>
      </c>
      <c r="CW165" s="89"/>
      <c r="CX165" s="89">
        <v>16.600000000000001</v>
      </c>
      <c r="CY165" s="89" t="s">
        <v>8</v>
      </c>
      <c r="CZ165" s="89">
        <v>-21</v>
      </c>
      <c r="DA165" s="89">
        <v>4.5999999999999996</v>
      </c>
      <c r="DB165" s="89">
        <v>20</v>
      </c>
      <c r="DC165" s="88">
        <v>106.7</v>
      </c>
      <c r="DD165" s="89"/>
      <c r="DE165" s="89" t="s">
        <v>8</v>
      </c>
      <c r="DF165" s="89" t="s">
        <v>8</v>
      </c>
      <c r="DG165" s="89">
        <v>15.5</v>
      </c>
      <c r="DH165" s="89" t="s">
        <v>8</v>
      </c>
      <c r="DI165" s="89" t="s">
        <v>8</v>
      </c>
      <c r="DJ165" s="88" t="s">
        <v>8</v>
      </c>
      <c r="DK165" s="89"/>
      <c r="DL165" s="89">
        <v>5.4</v>
      </c>
      <c r="DM165" s="89">
        <v>23.2</v>
      </c>
      <c r="DN165" s="89">
        <v>-30.7</v>
      </c>
      <c r="DO165" s="89">
        <v>13.5</v>
      </c>
      <c r="DP165" s="89">
        <v>9.4</v>
      </c>
      <c r="DQ165" s="88">
        <v>107.5</v>
      </c>
      <c r="DR165" s="89"/>
      <c r="DS165" s="89">
        <v>2.1</v>
      </c>
      <c r="DT165" s="89">
        <v>49</v>
      </c>
      <c r="DU165" s="89">
        <v>-1.1000000000000001</v>
      </c>
      <c r="DV165" s="89">
        <v>6.3</v>
      </c>
      <c r="DW165" s="89">
        <v>29.4</v>
      </c>
      <c r="DX165" s="88">
        <v>114.4</v>
      </c>
      <c r="DY165" s="89"/>
      <c r="DZ165" s="89">
        <v>5.8</v>
      </c>
      <c r="EA165" s="89">
        <v>11.7</v>
      </c>
      <c r="EB165" s="89">
        <v>-9.8000000000000007</v>
      </c>
      <c r="EC165" s="89">
        <v>-4.3</v>
      </c>
      <c r="ED165" s="89">
        <v>-14.1</v>
      </c>
      <c r="EE165" s="88">
        <v>111.6</v>
      </c>
      <c r="EF165" s="89"/>
      <c r="EG165" s="89" t="s">
        <v>8</v>
      </c>
      <c r="EH165" s="89" t="s">
        <v>8</v>
      </c>
      <c r="EI165" s="89" t="s">
        <v>8</v>
      </c>
      <c r="EJ165" s="89" t="s">
        <v>8</v>
      </c>
      <c r="EK165" s="89" t="s">
        <v>8</v>
      </c>
      <c r="EL165" s="88" t="s">
        <v>8</v>
      </c>
      <c r="EM165" s="89"/>
      <c r="EN165" s="89">
        <v>0</v>
      </c>
      <c r="EO165" s="89">
        <v>22</v>
      </c>
      <c r="EP165" s="89">
        <v>-11.8</v>
      </c>
      <c r="EQ165" s="89">
        <v>-1.1000000000000001</v>
      </c>
      <c r="ER165" s="89">
        <v>-23.6</v>
      </c>
      <c r="ES165" s="88">
        <v>109.2</v>
      </c>
      <c r="ET165" s="89"/>
      <c r="EU165" s="89" t="s">
        <v>8</v>
      </c>
      <c r="EV165" s="89" t="s">
        <v>8</v>
      </c>
      <c r="EW165" s="89" t="s">
        <v>8</v>
      </c>
      <c r="EX165" s="89" t="s">
        <v>8</v>
      </c>
      <c r="EY165" s="89" t="s">
        <v>8</v>
      </c>
      <c r="EZ165" s="88" t="s">
        <v>8</v>
      </c>
      <c r="FA165" s="89"/>
      <c r="FB165" s="89">
        <v>-9</v>
      </c>
      <c r="FC165" s="89" t="s">
        <v>8</v>
      </c>
      <c r="FD165" s="89">
        <v>-20.3</v>
      </c>
      <c r="FE165" s="89">
        <v>9.6999999999999993</v>
      </c>
      <c r="FF165" s="89">
        <v>-9.8000000000000007</v>
      </c>
      <c r="FG165" s="88">
        <v>101.8</v>
      </c>
      <c r="FH165" s="89"/>
      <c r="FI165" s="89">
        <v>-25.9</v>
      </c>
      <c r="FJ165" s="89" t="s">
        <v>8</v>
      </c>
      <c r="FK165" s="89" t="s">
        <v>8</v>
      </c>
      <c r="FL165" s="89">
        <v>6.4</v>
      </c>
      <c r="FM165" s="89">
        <v>-14.9</v>
      </c>
      <c r="FN165" s="88">
        <v>92.3</v>
      </c>
      <c r="FO165" s="89"/>
      <c r="FP165" s="89">
        <v>7.1</v>
      </c>
      <c r="FQ165" s="89" t="s">
        <v>8</v>
      </c>
      <c r="FR165" s="89" t="s">
        <v>8</v>
      </c>
      <c r="FS165" s="89" t="s">
        <v>8</v>
      </c>
      <c r="FT165" s="89">
        <v>1.6</v>
      </c>
      <c r="FU165" s="88">
        <v>116.1</v>
      </c>
      <c r="FV165" s="89"/>
      <c r="FW165" s="89">
        <v>0.7</v>
      </c>
      <c r="FX165" s="89" t="s">
        <v>8</v>
      </c>
      <c r="FY165" s="89">
        <v>-10.1</v>
      </c>
      <c r="FZ165" s="89">
        <v>1</v>
      </c>
      <c r="GA165" s="89">
        <v>11.5</v>
      </c>
      <c r="GB165" s="88">
        <v>108.5</v>
      </c>
      <c r="GC165" s="89"/>
      <c r="GD165" s="89" t="s">
        <v>8</v>
      </c>
      <c r="GE165" s="89" t="s">
        <v>8</v>
      </c>
      <c r="GF165" s="89" t="s">
        <v>8</v>
      </c>
      <c r="GG165" s="89" t="s">
        <v>8</v>
      </c>
      <c r="GH165" s="89" t="s">
        <v>8</v>
      </c>
      <c r="GI165" s="88" t="s">
        <v>8</v>
      </c>
      <c r="GJ165" s="89"/>
      <c r="GK165" s="89">
        <v>1.3</v>
      </c>
      <c r="GL165" s="89">
        <v>22</v>
      </c>
      <c r="GM165" s="89">
        <v>25.9</v>
      </c>
      <c r="GN165" s="89">
        <v>27.8</v>
      </c>
      <c r="GO165" s="89">
        <v>5</v>
      </c>
      <c r="GP165" s="88">
        <v>111.5</v>
      </c>
      <c r="GQ165" s="89"/>
      <c r="GR165" s="89">
        <v>0.3</v>
      </c>
      <c r="GS165" s="89">
        <v>27.9</v>
      </c>
      <c r="GT165" s="89">
        <v>-2</v>
      </c>
      <c r="GU165" s="89">
        <v>-7.5</v>
      </c>
      <c r="GV165" s="89">
        <v>-32.5</v>
      </c>
      <c r="GW165" s="88">
        <v>106.6</v>
      </c>
      <c r="GX165" s="89"/>
      <c r="GY165" s="89">
        <v>-14.9</v>
      </c>
      <c r="GZ165" s="89" t="s">
        <v>8</v>
      </c>
      <c r="HA165" s="89" t="s">
        <v>8</v>
      </c>
      <c r="HB165" s="89">
        <v>0.5</v>
      </c>
      <c r="HC165" s="89">
        <v>-31.3</v>
      </c>
      <c r="HD165" s="88">
        <v>98.7</v>
      </c>
      <c r="HE165" s="89"/>
      <c r="HF165" s="89">
        <v>3.3</v>
      </c>
      <c r="HG165" s="89">
        <v>10.9</v>
      </c>
      <c r="HH165" s="89">
        <v>-3.5</v>
      </c>
      <c r="HI165" s="89">
        <v>8.5</v>
      </c>
      <c r="HJ165" s="89">
        <v>-12.5</v>
      </c>
      <c r="HK165" s="88">
        <v>113.9</v>
      </c>
      <c r="HL165" s="89"/>
      <c r="HM165" s="89">
        <v>-5.4</v>
      </c>
      <c r="HN165" s="89" t="s">
        <v>8</v>
      </c>
      <c r="HO165" s="89" t="s">
        <v>8</v>
      </c>
      <c r="HP165" s="89">
        <v>13.1</v>
      </c>
      <c r="HQ165" s="89">
        <v>-21.4</v>
      </c>
      <c r="HR165" s="88">
        <v>97.6</v>
      </c>
      <c r="HS165" s="89"/>
      <c r="HT165" s="89">
        <v>4.5</v>
      </c>
      <c r="HU165" s="89" t="s">
        <v>8</v>
      </c>
      <c r="HV165" s="89">
        <v>-20.9</v>
      </c>
      <c r="HW165" s="89" t="s">
        <v>8</v>
      </c>
      <c r="HX165" s="89" t="s">
        <v>8</v>
      </c>
      <c r="HY165" s="88">
        <v>106</v>
      </c>
      <c r="HZ165" s="89"/>
      <c r="IA165" s="89">
        <v>11</v>
      </c>
      <c r="IB165" s="89" t="s">
        <v>8</v>
      </c>
      <c r="IC165" s="89" t="s">
        <v>8</v>
      </c>
      <c r="ID165" s="89">
        <v>13.7</v>
      </c>
      <c r="IE165" s="89">
        <v>-6.9</v>
      </c>
      <c r="IF165" s="88">
        <v>110</v>
      </c>
      <c r="IG165" s="89"/>
      <c r="IH165" s="89">
        <v>3.2</v>
      </c>
      <c r="II165" s="89">
        <v>31.3</v>
      </c>
      <c r="IJ165" s="89">
        <v>20.5</v>
      </c>
      <c r="IK165" s="89">
        <v>-3.6</v>
      </c>
      <c r="IL165" s="89">
        <v>26.1</v>
      </c>
      <c r="IM165" s="88">
        <v>106.3</v>
      </c>
      <c r="IN165" s="89"/>
      <c r="IO165" s="89">
        <v>-0.3</v>
      </c>
      <c r="IP165" s="89">
        <v>31.8</v>
      </c>
      <c r="IQ165" s="89">
        <v>11.5</v>
      </c>
      <c r="IR165" s="89">
        <v>2.6</v>
      </c>
      <c r="IS165" s="89">
        <v>-21</v>
      </c>
      <c r="IT165" s="88">
        <v>104.1</v>
      </c>
      <c r="IU165" s="89"/>
      <c r="IV165" s="89">
        <v>-23.3</v>
      </c>
      <c r="IW165" s="89">
        <v>19.399999999999999</v>
      </c>
      <c r="IX165" s="89">
        <v>-9.4</v>
      </c>
      <c r="IY165" s="89">
        <v>-11.9</v>
      </c>
      <c r="IZ165" s="89">
        <v>-12.8</v>
      </c>
      <c r="JA165" s="88">
        <v>96.6</v>
      </c>
    </row>
    <row r="166" spans="33:261">
      <c r="AG166" s="97">
        <f t="shared" si="36"/>
        <v>36038</v>
      </c>
      <c r="AH166" s="96">
        <f t="shared" si="37"/>
        <v>-12.8</v>
      </c>
      <c r="AY166" s="91">
        <v>36068</v>
      </c>
      <c r="AZ166" s="89"/>
      <c r="BA166" s="89">
        <v>-5.9</v>
      </c>
      <c r="BB166" s="89">
        <v>31.1</v>
      </c>
      <c r="BC166" s="89">
        <v>-4.4000000000000004</v>
      </c>
      <c r="BD166" s="89">
        <v>-6.5</v>
      </c>
      <c r="BE166" s="89">
        <v>-16.7</v>
      </c>
      <c r="BF166" s="88">
        <v>108.8</v>
      </c>
      <c r="BG166" s="89"/>
      <c r="BH166" s="89">
        <v>-2.5</v>
      </c>
      <c r="BI166" s="89">
        <v>33.200000000000003</v>
      </c>
      <c r="BJ166" s="89">
        <v>-4.4000000000000004</v>
      </c>
      <c r="BK166" s="89">
        <v>-6.6</v>
      </c>
      <c r="BL166" s="89">
        <v>-16.5</v>
      </c>
      <c r="BM166" s="88">
        <v>111</v>
      </c>
      <c r="BN166" s="89"/>
      <c r="BO166" s="89">
        <v>-12.5</v>
      </c>
      <c r="BP166" s="89">
        <v>24.9</v>
      </c>
      <c r="BQ166" s="89">
        <v>0.1</v>
      </c>
      <c r="BR166" s="89">
        <v>2.2000000000000002</v>
      </c>
      <c r="BS166" s="89">
        <v>-8.9</v>
      </c>
      <c r="BT166" s="88">
        <v>103.8</v>
      </c>
      <c r="BU166" s="89"/>
      <c r="BV166" s="89">
        <v>-8.1</v>
      </c>
      <c r="BW166" s="89" t="s">
        <v>8</v>
      </c>
      <c r="BX166" s="89" t="s">
        <v>8</v>
      </c>
      <c r="BY166" s="89">
        <v>20.9</v>
      </c>
      <c r="BZ166" s="89">
        <v>-21.1</v>
      </c>
      <c r="CA166" s="88">
        <v>100.7</v>
      </c>
      <c r="CB166" s="89"/>
      <c r="CC166" s="89">
        <v>-12.1</v>
      </c>
      <c r="CD166" s="89" t="s">
        <v>8</v>
      </c>
      <c r="CE166" s="89">
        <v>-24</v>
      </c>
      <c r="CF166" s="89">
        <v>5</v>
      </c>
      <c r="CG166" s="89">
        <v>-39.1</v>
      </c>
      <c r="CH166" s="88">
        <v>84.3</v>
      </c>
      <c r="CI166" s="89"/>
      <c r="CJ166" s="89">
        <v>0.1</v>
      </c>
      <c r="CK166" s="89" t="s">
        <v>8</v>
      </c>
      <c r="CL166" s="89">
        <v>10.8</v>
      </c>
      <c r="CM166" s="89" t="s">
        <v>8</v>
      </c>
      <c r="CN166" s="89">
        <v>-7.2</v>
      </c>
      <c r="CO166" s="88">
        <v>101.3</v>
      </c>
      <c r="CP166" s="89"/>
      <c r="CQ166" s="89">
        <v>-4.9000000000000004</v>
      </c>
      <c r="CR166" s="89">
        <v>47.1</v>
      </c>
      <c r="CS166" s="89">
        <v>-2.6</v>
      </c>
      <c r="CT166" s="89">
        <v>-16.5</v>
      </c>
      <c r="CU166" s="89">
        <v>-37.799999999999997</v>
      </c>
      <c r="CV166" s="88">
        <v>108.4</v>
      </c>
      <c r="CW166" s="89"/>
      <c r="CX166" s="89">
        <v>17</v>
      </c>
      <c r="CY166" s="89" t="s">
        <v>8</v>
      </c>
      <c r="CZ166" s="89">
        <v>-20.8</v>
      </c>
      <c r="DA166" s="89">
        <v>4.2</v>
      </c>
      <c r="DB166" s="89">
        <v>20</v>
      </c>
      <c r="DC166" s="88">
        <v>106.9</v>
      </c>
      <c r="DD166" s="89"/>
      <c r="DE166" s="89" t="s">
        <v>8</v>
      </c>
      <c r="DF166" s="89" t="s">
        <v>8</v>
      </c>
      <c r="DG166" s="89">
        <v>12.8</v>
      </c>
      <c r="DH166" s="89" t="s">
        <v>8</v>
      </c>
      <c r="DI166" s="89" t="s">
        <v>8</v>
      </c>
      <c r="DJ166" s="88" t="s">
        <v>8</v>
      </c>
      <c r="DK166" s="89"/>
      <c r="DL166" s="89">
        <v>5.3</v>
      </c>
      <c r="DM166" s="89">
        <v>23.3</v>
      </c>
      <c r="DN166" s="89">
        <v>-32.299999999999997</v>
      </c>
      <c r="DO166" s="89">
        <v>19.5</v>
      </c>
      <c r="DP166" s="89">
        <v>4.3</v>
      </c>
      <c r="DQ166" s="88">
        <v>107.1</v>
      </c>
      <c r="DR166" s="89"/>
      <c r="DS166" s="89">
        <v>-0.8</v>
      </c>
      <c r="DT166" s="89">
        <v>35.4</v>
      </c>
      <c r="DU166" s="89">
        <v>0</v>
      </c>
      <c r="DV166" s="89">
        <v>3.3</v>
      </c>
      <c r="DW166" s="89">
        <v>13.3</v>
      </c>
      <c r="DX166" s="88">
        <v>111.5</v>
      </c>
      <c r="DY166" s="89"/>
      <c r="DZ166" s="89">
        <v>4.2</v>
      </c>
      <c r="EA166" s="89">
        <v>10.7</v>
      </c>
      <c r="EB166" s="89">
        <v>-8.4</v>
      </c>
      <c r="EC166" s="89">
        <v>-8.3000000000000007</v>
      </c>
      <c r="ED166" s="89">
        <v>-14.6</v>
      </c>
      <c r="EE166" s="88">
        <v>110.4</v>
      </c>
      <c r="EF166" s="89"/>
      <c r="EG166" s="89" t="s">
        <v>8</v>
      </c>
      <c r="EH166" s="89" t="s">
        <v>8</v>
      </c>
      <c r="EI166" s="89" t="s">
        <v>8</v>
      </c>
      <c r="EJ166" s="89" t="s">
        <v>8</v>
      </c>
      <c r="EK166" s="89" t="s">
        <v>8</v>
      </c>
      <c r="EL166" s="88" t="s">
        <v>8</v>
      </c>
      <c r="EM166" s="89"/>
      <c r="EN166" s="89">
        <v>-5.0999999999999996</v>
      </c>
      <c r="EO166" s="89">
        <v>21.7</v>
      </c>
      <c r="EP166" s="89">
        <v>-10.9</v>
      </c>
      <c r="EQ166" s="89">
        <v>-13.9</v>
      </c>
      <c r="ER166" s="89">
        <v>-34.5</v>
      </c>
      <c r="ES166" s="88">
        <v>105.1</v>
      </c>
      <c r="ET166" s="89"/>
      <c r="EU166" s="89" t="s">
        <v>8</v>
      </c>
      <c r="EV166" s="89" t="s">
        <v>8</v>
      </c>
      <c r="EW166" s="89" t="s">
        <v>8</v>
      </c>
      <c r="EX166" s="89" t="s">
        <v>8</v>
      </c>
      <c r="EY166" s="89" t="s">
        <v>8</v>
      </c>
      <c r="EZ166" s="88" t="s">
        <v>8</v>
      </c>
      <c r="FA166" s="89"/>
      <c r="FB166" s="89">
        <v>-8.6</v>
      </c>
      <c r="FC166" s="89" t="s">
        <v>8</v>
      </c>
      <c r="FD166" s="89">
        <v>-20.3</v>
      </c>
      <c r="FE166" s="89">
        <v>9.9</v>
      </c>
      <c r="FF166" s="89">
        <v>-8.6999999999999993</v>
      </c>
      <c r="FG166" s="88">
        <v>102.1</v>
      </c>
      <c r="FH166" s="89"/>
      <c r="FI166" s="89">
        <v>-24.8</v>
      </c>
      <c r="FJ166" s="89" t="s">
        <v>8</v>
      </c>
      <c r="FK166" s="89" t="s">
        <v>8</v>
      </c>
      <c r="FL166" s="89">
        <v>6.5</v>
      </c>
      <c r="FM166" s="89">
        <v>-14.1</v>
      </c>
      <c r="FN166" s="88">
        <v>93.8</v>
      </c>
      <c r="FO166" s="89"/>
      <c r="FP166" s="89">
        <v>-0.8</v>
      </c>
      <c r="FQ166" s="89" t="s">
        <v>8</v>
      </c>
      <c r="FR166" s="89" t="s">
        <v>8</v>
      </c>
      <c r="FS166" s="89" t="s">
        <v>8</v>
      </c>
      <c r="FT166" s="89">
        <v>-3.5</v>
      </c>
      <c r="FU166" s="88">
        <v>111.9</v>
      </c>
      <c r="FV166" s="89"/>
      <c r="FW166" s="89">
        <v>-0.7</v>
      </c>
      <c r="FX166" s="89" t="s">
        <v>8</v>
      </c>
      <c r="FY166" s="89">
        <v>-14.4</v>
      </c>
      <c r="FZ166" s="89">
        <v>2.6</v>
      </c>
      <c r="GA166" s="89">
        <v>11.4</v>
      </c>
      <c r="GB166" s="88">
        <v>106.8</v>
      </c>
      <c r="GC166" s="89"/>
      <c r="GD166" s="89" t="s">
        <v>8</v>
      </c>
      <c r="GE166" s="89" t="s">
        <v>8</v>
      </c>
      <c r="GF166" s="89" t="s">
        <v>8</v>
      </c>
      <c r="GG166" s="89" t="s">
        <v>8</v>
      </c>
      <c r="GH166" s="89" t="s">
        <v>8</v>
      </c>
      <c r="GI166" s="88" t="s">
        <v>8</v>
      </c>
      <c r="GJ166" s="89"/>
      <c r="GK166" s="89">
        <v>3.1</v>
      </c>
      <c r="GL166" s="89">
        <v>20.8</v>
      </c>
      <c r="GM166" s="89">
        <v>18.8</v>
      </c>
      <c r="GN166" s="89">
        <v>28.7</v>
      </c>
      <c r="GO166" s="89">
        <v>6</v>
      </c>
      <c r="GP166" s="88">
        <v>112.1</v>
      </c>
      <c r="GQ166" s="89"/>
      <c r="GR166" s="89">
        <v>-5.5</v>
      </c>
      <c r="GS166" s="89">
        <v>30.4</v>
      </c>
      <c r="GT166" s="89">
        <v>-3.6</v>
      </c>
      <c r="GU166" s="89">
        <v>-4.8</v>
      </c>
      <c r="GV166" s="89">
        <v>-27.6</v>
      </c>
      <c r="GW166" s="88">
        <v>104.6</v>
      </c>
      <c r="GX166" s="89"/>
      <c r="GY166" s="89">
        <v>-17.7</v>
      </c>
      <c r="GZ166" s="89" t="s">
        <v>8</v>
      </c>
      <c r="HA166" s="89" t="s">
        <v>8</v>
      </c>
      <c r="HB166" s="89">
        <v>0</v>
      </c>
      <c r="HC166" s="89">
        <v>-30.2</v>
      </c>
      <c r="HD166" s="88">
        <v>95.6</v>
      </c>
      <c r="HE166" s="89"/>
      <c r="HF166" s="89">
        <v>3.9</v>
      </c>
      <c r="HG166" s="89">
        <v>14.9</v>
      </c>
      <c r="HH166" s="89">
        <v>-5.3</v>
      </c>
      <c r="HI166" s="89">
        <v>8.1999999999999993</v>
      </c>
      <c r="HJ166" s="89">
        <v>-7.6</v>
      </c>
      <c r="HK166" s="88">
        <v>116.2</v>
      </c>
      <c r="HL166" s="89"/>
      <c r="HM166" s="89">
        <v>-5.0999999999999996</v>
      </c>
      <c r="HN166" s="89" t="s">
        <v>8</v>
      </c>
      <c r="HO166" s="89" t="s">
        <v>8</v>
      </c>
      <c r="HP166" s="89">
        <v>13</v>
      </c>
      <c r="HQ166" s="89">
        <v>-21.8</v>
      </c>
      <c r="HR166" s="88">
        <v>97.8</v>
      </c>
      <c r="HS166" s="89"/>
      <c r="HT166" s="89">
        <v>-5.3</v>
      </c>
      <c r="HU166" s="89" t="s">
        <v>8</v>
      </c>
      <c r="HV166" s="89">
        <v>-26.6</v>
      </c>
      <c r="HW166" s="89" t="s">
        <v>8</v>
      </c>
      <c r="HX166" s="89" t="s">
        <v>8</v>
      </c>
      <c r="HY166" s="88">
        <v>94.3</v>
      </c>
      <c r="HZ166" s="89"/>
      <c r="IA166" s="89">
        <v>10.5</v>
      </c>
      <c r="IB166" s="89" t="s">
        <v>8</v>
      </c>
      <c r="IC166" s="89" t="s">
        <v>8</v>
      </c>
      <c r="ID166" s="89">
        <v>17.8</v>
      </c>
      <c r="IE166" s="89">
        <v>-7.1</v>
      </c>
      <c r="IF166" s="88">
        <v>110.5</v>
      </c>
      <c r="IG166" s="89"/>
      <c r="IH166" s="89">
        <v>-4.4000000000000004</v>
      </c>
      <c r="II166" s="89">
        <v>22.3</v>
      </c>
      <c r="IJ166" s="89">
        <v>15.5</v>
      </c>
      <c r="IK166" s="89">
        <v>1.4</v>
      </c>
      <c r="IL166" s="89">
        <v>17.7</v>
      </c>
      <c r="IM166" s="88">
        <v>98.8</v>
      </c>
      <c r="IN166" s="89"/>
      <c r="IO166" s="89">
        <v>-1.9</v>
      </c>
      <c r="IP166" s="89">
        <v>32.4</v>
      </c>
      <c r="IQ166" s="89">
        <v>13</v>
      </c>
      <c r="IR166" s="89">
        <v>6.9</v>
      </c>
      <c r="IS166" s="89">
        <v>-16.5</v>
      </c>
      <c r="IT166" s="88">
        <v>104.6</v>
      </c>
      <c r="IU166" s="89"/>
      <c r="IV166" s="89">
        <v>-23.8</v>
      </c>
      <c r="IW166" s="89">
        <v>19.399999999999999</v>
      </c>
      <c r="IX166" s="89">
        <v>-7</v>
      </c>
      <c r="IY166" s="89">
        <v>-11.6</v>
      </c>
      <c r="IZ166" s="89">
        <v>-14.6</v>
      </c>
      <c r="JA166" s="88">
        <v>97.3</v>
      </c>
    </row>
    <row r="167" spans="33:261">
      <c r="AG167" s="97">
        <f t="shared" si="36"/>
        <v>36068</v>
      </c>
      <c r="AH167" s="96">
        <f t="shared" si="37"/>
        <v>-14.6</v>
      </c>
      <c r="AY167" s="91">
        <v>36099</v>
      </c>
      <c r="AZ167" s="89"/>
      <c r="BA167" s="89">
        <v>-10.7</v>
      </c>
      <c r="BB167" s="89">
        <v>26.6</v>
      </c>
      <c r="BC167" s="89">
        <v>-4.7</v>
      </c>
      <c r="BD167" s="89">
        <v>-8</v>
      </c>
      <c r="BE167" s="89">
        <v>-16.7</v>
      </c>
      <c r="BF167" s="88">
        <v>105</v>
      </c>
      <c r="BG167" s="89"/>
      <c r="BH167" s="89">
        <v>-7</v>
      </c>
      <c r="BI167" s="89">
        <v>30.5</v>
      </c>
      <c r="BJ167" s="89">
        <v>-3.7</v>
      </c>
      <c r="BK167" s="89">
        <v>-6.5</v>
      </c>
      <c r="BL167" s="89">
        <v>-16.100000000000001</v>
      </c>
      <c r="BM167" s="88">
        <v>108.4</v>
      </c>
      <c r="BN167" s="89"/>
      <c r="BO167" s="89">
        <v>-17.100000000000001</v>
      </c>
      <c r="BP167" s="89">
        <v>20.399999999999999</v>
      </c>
      <c r="BQ167" s="89">
        <v>-4.0999999999999996</v>
      </c>
      <c r="BR167" s="89">
        <v>2.9</v>
      </c>
      <c r="BS167" s="89">
        <v>-6.9</v>
      </c>
      <c r="BT167" s="88">
        <v>99.5</v>
      </c>
      <c r="BU167" s="89"/>
      <c r="BV167" s="89">
        <v>-17.100000000000001</v>
      </c>
      <c r="BW167" s="89" t="s">
        <v>8</v>
      </c>
      <c r="BX167" s="89" t="s">
        <v>8</v>
      </c>
      <c r="BY167" s="89">
        <v>16.2</v>
      </c>
      <c r="BZ167" s="89">
        <v>-24.9</v>
      </c>
      <c r="CA167" s="88">
        <v>91.2</v>
      </c>
      <c r="CB167" s="89"/>
      <c r="CC167" s="89">
        <v>-21.6</v>
      </c>
      <c r="CD167" s="89" t="s">
        <v>8</v>
      </c>
      <c r="CE167" s="89">
        <v>-28</v>
      </c>
      <c r="CF167" s="89">
        <v>1.8</v>
      </c>
      <c r="CG167" s="89">
        <v>-46.7</v>
      </c>
      <c r="CH167" s="88">
        <v>77.599999999999994</v>
      </c>
      <c r="CI167" s="89"/>
      <c r="CJ167" s="89">
        <v>-9</v>
      </c>
      <c r="CK167" s="89" t="s">
        <v>8</v>
      </c>
      <c r="CL167" s="89">
        <v>4.3</v>
      </c>
      <c r="CM167" s="89" t="s">
        <v>8</v>
      </c>
      <c r="CN167" s="89">
        <v>-6.5</v>
      </c>
      <c r="CO167" s="88">
        <v>90.1</v>
      </c>
      <c r="CP167" s="89"/>
      <c r="CQ167" s="89">
        <v>-9.4</v>
      </c>
      <c r="CR167" s="89">
        <v>46.3</v>
      </c>
      <c r="CS167" s="89">
        <v>1.8</v>
      </c>
      <c r="CT167" s="89">
        <v>-18.399999999999999</v>
      </c>
      <c r="CU167" s="89">
        <v>-37.200000000000003</v>
      </c>
      <c r="CV167" s="88">
        <v>106.8</v>
      </c>
      <c r="CW167" s="89"/>
      <c r="CX167" s="89">
        <v>-0.2</v>
      </c>
      <c r="CY167" s="89" t="s">
        <v>8</v>
      </c>
      <c r="CZ167" s="89">
        <v>-27.3</v>
      </c>
      <c r="DA167" s="89">
        <v>-0.5</v>
      </c>
      <c r="DB167" s="89">
        <v>-4.3</v>
      </c>
      <c r="DC167" s="88">
        <v>96.2</v>
      </c>
      <c r="DD167" s="89"/>
      <c r="DE167" s="89" t="s">
        <v>8</v>
      </c>
      <c r="DF167" s="89" t="s">
        <v>8</v>
      </c>
      <c r="DG167" s="89">
        <v>10.3</v>
      </c>
      <c r="DH167" s="89" t="s">
        <v>8</v>
      </c>
      <c r="DI167" s="89" t="s">
        <v>8</v>
      </c>
      <c r="DJ167" s="88" t="s">
        <v>8</v>
      </c>
      <c r="DK167" s="89"/>
      <c r="DL167" s="89">
        <v>-2.2999999999999998</v>
      </c>
      <c r="DM167" s="89">
        <v>28.4</v>
      </c>
      <c r="DN167" s="89">
        <v>-35</v>
      </c>
      <c r="DO167" s="89">
        <v>4.5999999999999996</v>
      </c>
      <c r="DP167" s="89">
        <v>1.4</v>
      </c>
      <c r="DQ167" s="88">
        <v>104</v>
      </c>
      <c r="DR167" s="89"/>
      <c r="DS167" s="89">
        <v>-2.9</v>
      </c>
      <c r="DT167" s="89">
        <v>41</v>
      </c>
      <c r="DU167" s="89">
        <v>2.6</v>
      </c>
      <c r="DV167" s="89">
        <v>6</v>
      </c>
      <c r="DW167" s="89">
        <v>25.1</v>
      </c>
      <c r="DX167" s="88">
        <v>112.2</v>
      </c>
      <c r="DY167" s="89"/>
      <c r="DZ167" s="89">
        <v>-2.2000000000000002</v>
      </c>
      <c r="EA167" s="89">
        <v>9.6</v>
      </c>
      <c r="EB167" s="89">
        <v>-10.7</v>
      </c>
      <c r="EC167" s="89">
        <v>-3.5</v>
      </c>
      <c r="ED167" s="89">
        <v>-17.3</v>
      </c>
      <c r="EE167" s="88">
        <v>107.5</v>
      </c>
      <c r="EF167" s="89"/>
      <c r="EG167" s="89" t="s">
        <v>8</v>
      </c>
      <c r="EH167" s="89" t="s">
        <v>8</v>
      </c>
      <c r="EI167" s="89" t="s">
        <v>8</v>
      </c>
      <c r="EJ167" s="89" t="s">
        <v>8</v>
      </c>
      <c r="EK167" s="89" t="s">
        <v>8</v>
      </c>
      <c r="EL167" s="88" t="s">
        <v>8</v>
      </c>
      <c r="EM167" s="89"/>
      <c r="EN167" s="89">
        <v>-9.5</v>
      </c>
      <c r="EO167" s="89">
        <v>21.2</v>
      </c>
      <c r="EP167" s="89">
        <v>-9.1</v>
      </c>
      <c r="EQ167" s="89">
        <v>-13.4</v>
      </c>
      <c r="ER167" s="89">
        <v>-35.6</v>
      </c>
      <c r="ES167" s="88">
        <v>102.6</v>
      </c>
      <c r="ET167" s="89"/>
      <c r="EU167" s="89" t="s">
        <v>8</v>
      </c>
      <c r="EV167" s="89" t="s">
        <v>8</v>
      </c>
      <c r="EW167" s="89" t="s">
        <v>8</v>
      </c>
      <c r="EX167" s="89" t="s">
        <v>8</v>
      </c>
      <c r="EY167" s="89" t="s">
        <v>8</v>
      </c>
      <c r="EZ167" s="88" t="s">
        <v>8</v>
      </c>
      <c r="FA167" s="89"/>
      <c r="FB167" s="89">
        <v>-26.3</v>
      </c>
      <c r="FC167" s="89" t="s">
        <v>8</v>
      </c>
      <c r="FD167" s="89">
        <v>-28.5</v>
      </c>
      <c r="FE167" s="89">
        <v>12.1</v>
      </c>
      <c r="FF167" s="89">
        <v>-16.100000000000001</v>
      </c>
      <c r="FG167" s="88">
        <v>89.8</v>
      </c>
      <c r="FH167" s="89"/>
      <c r="FI167" s="89">
        <v>-35.700000000000003</v>
      </c>
      <c r="FJ167" s="89" t="s">
        <v>8</v>
      </c>
      <c r="FK167" s="89" t="s">
        <v>8</v>
      </c>
      <c r="FL167" s="89">
        <v>-5.0999999999999996</v>
      </c>
      <c r="FM167" s="89">
        <v>-40.6</v>
      </c>
      <c r="FN167" s="88">
        <v>83.4</v>
      </c>
      <c r="FO167" s="89"/>
      <c r="FP167" s="89">
        <v>-5.7</v>
      </c>
      <c r="FQ167" s="89" t="s">
        <v>8</v>
      </c>
      <c r="FR167" s="89" t="s">
        <v>8</v>
      </c>
      <c r="FS167" s="89" t="s">
        <v>8</v>
      </c>
      <c r="FT167" s="89">
        <v>-13.3</v>
      </c>
      <c r="FU167" s="88">
        <v>107.3</v>
      </c>
      <c r="FV167" s="89"/>
      <c r="FW167" s="89">
        <v>-5.4</v>
      </c>
      <c r="FX167" s="89" t="s">
        <v>8</v>
      </c>
      <c r="FY167" s="89">
        <v>-13.4</v>
      </c>
      <c r="FZ167" s="89">
        <v>-3</v>
      </c>
      <c r="GA167" s="89">
        <v>4</v>
      </c>
      <c r="GB167" s="88">
        <v>102.8</v>
      </c>
      <c r="GC167" s="89"/>
      <c r="GD167" s="89" t="s">
        <v>8</v>
      </c>
      <c r="GE167" s="89" t="s">
        <v>8</v>
      </c>
      <c r="GF167" s="89" t="s">
        <v>8</v>
      </c>
      <c r="GG167" s="89" t="s">
        <v>8</v>
      </c>
      <c r="GH167" s="89" t="s">
        <v>8</v>
      </c>
      <c r="GI167" s="88" t="s">
        <v>8</v>
      </c>
      <c r="GJ167" s="89"/>
      <c r="GK167" s="89">
        <v>-0.1</v>
      </c>
      <c r="GL167" s="89">
        <v>19.5</v>
      </c>
      <c r="GM167" s="89">
        <v>12</v>
      </c>
      <c r="GN167" s="89">
        <v>26.8</v>
      </c>
      <c r="GO167" s="89">
        <v>5.6</v>
      </c>
      <c r="GP167" s="88">
        <v>107.8</v>
      </c>
      <c r="GQ167" s="89"/>
      <c r="GR167" s="89">
        <v>-7.4</v>
      </c>
      <c r="GS167" s="89">
        <v>23.2</v>
      </c>
      <c r="GT167" s="89">
        <v>-1.5</v>
      </c>
      <c r="GU167" s="89">
        <v>-8.6</v>
      </c>
      <c r="GV167" s="89">
        <v>-30</v>
      </c>
      <c r="GW167" s="88">
        <v>101.8</v>
      </c>
      <c r="GX167" s="89"/>
      <c r="GY167" s="89">
        <v>-16.7</v>
      </c>
      <c r="GZ167" s="89" t="s">
        <v>8</v>
      </c>
      <c r="HA167" s="89" t="s">
        <v>8</v>
      </c>
      <c r="HB167" s="89">
        <v>0.8</v>
      </c>
      <c r="HC167" s="89">
        <v>-30.7</v>
      </c>
      <c r="HD167" s="88">
        <v>96.7</v>
      </c>
      <c r="HE167" s="89"/>
      <c r="HF167" s="89">
        <v>0.1</v>
      </c>
      <c r="HG167" s="89">
        <v>10.5</v>
      </c>
      <c r="HH167" s="89">
        <v>-9.6</v>
      </c>
      <c r="HI167" s="89">
        <v>7.8</v>
      </c>
      <c r="HJ167" s="89">
        <v>-17.7</v>
      </c>
      <c r="HK167" s="88">
        <v>110</v>
      </c>
      <c r="HL167" s="89"/>
      <c r="HM167" s="89">
        <v>-9.6</v>
      </c>
      <c r="HN167" s="89" t="s">
        <v>8</v>
      </c>
      <c r="HO167" s="89" t="s">
        <v>8</v>
      </c>
      <c r="HP167" s="89">
        <v>11.3</v>
      </c>
      <c r="HQ167" s="89">
        <v>-23.5</v>
      </c>
      <c r="HR167" s="88">
        <v>93.7</v>
      </c>
      <c r="HS167" s="89"/>
      <c r="HT167" s="89">
        <v>-13</v>
      </c>
      <c r="HU167" s="89" t="s">
        <v>8</v>
      </c>
      <c r="HV167" s="89">
        <v>-22.8</v>
      </c>
      <c r="HW167" s="89" t="s">
        <v>8</v>
      </c>
      <c r="HX167" s="89" t="s">
        <v>8</v>
      </c>
      <c r="HY167" s="88">
        <v>88.5</v>
      </c>
      <c r="HZ167" s="89"/>
      <c r="IA167" s="89">
        <v>7.6</v>
      </c>
      <c r="IB167" s="89" t="s">
        <v>8</v>
      </c>
      <c r="IC167" s="89" t="s">
        <v>8</v>
      </c>
      <c r="ID167" s="89">
        <v>20</v>
      </c>
      <c r="IE167" s="89">
        <v>-16.399999999999999</v>
      </c>
      <c r="IF167" s="88">
        <v>107.9</v>
      </c>
      <c r="IG167" s="89"/>
      <c r="IH167" s="89">
        <v>-8.8000000000000007</v>
      </c>
      <c r="II167" s="89">
        <v>37.6</v>
      </c>
      <c r="IJ167" s="89">
        <v>13.7</v>
      </c>
      <c r="IK167" s="89">
        <v>-4.3</v>
      </c>
      <c r="IL167" s="89">
        <v>3.2</v>
      </c>
      <c r="IM167" s="88">
        <v>101.9</v>
      </c>
      <c r="IN167" s="89"/>
      <c r="IO167" s="89">
        <v>-4.5999999999999996</v>
      </c>
      <c r="IP167" s="89">
        <v>26.8</v>
      </c>
      <c r="IQ167" s="89">
        <v>8.6999999999999993</v>
      </c>
      <c r="IR167" s="89">
        <v>3.4</v>
      </c>
      <c r="IS167" s="89">
        <v>-15.3</v>
      </c>
      <c r="IT167" s="88">
        <v>101.5</v>
      </c>
      <c r="IU167" s="89"/>
      <c r="IV167" s="89">
        <v>-30.6</v>
      </c>
      <c r="IW167" s="89">
        <v>9.4</v>
      </c>
      <c r="IX167" s="89">
        <v>-11.2</v>
      </c>
      <c r="IY167" s="89">
        <v>-20.8</v>
      </c>
      <c r="IZ167" s="89">
        <v>-16.7</v>
      </c>
      <c r="JA167" s="88">
        <v>90.9</v>
      </c>
    </row>
    <row r="168" spans="33:261">
      <c r="AG168" s="97">
        <f t="shared" si="36"/>
        <v>36099</v>
      </c>
      <c r="AH168" s="96">
        <f t="shared" si="37"/>
        <v>-16.7</v>
      </c>
      <c r="AY168" s="91">
        <v>36129</v>
      </c>
      <c r="AZ168" s="89"/>
      <c r="BA168" s="89">
        <v>-11.6</v>
      </c>
      <c r="BB168" s="89">
        <v>28.2</v>
      </c>
      <c r="BC168" s="89">
        <v>-3</v>
      </c>
      <c r="BD168" s="89">
        <v>-6</v>
      </c>
      <c r="BE168" s="89">
        <v>-15.7</v>
      </c>
      <c r="BF168" s="88">
        <v>105.5</v>
      </c>
      <c r="BG168" s="89"/>
      <c r="BH168" s="89">
        <v>-7.1</v>
      </c>
      <c r="BI168" s="89">
        <v>32.799999999999997</v>
      </c>
      <c r="BJ168" s="89">
        <v>-2.1</v>
      </c>
      <c r="BK168" s="89">
        <v>-6.7</v>
      </c>
      <c r="BL168" s="89">
        <v>-14.7</v>
      </c>
      <c r="BM168" s="88">
        <v>109.4</v>
      </c>
      <c r="BN168" s="89"/>
      <c r="BO168" s="89">
        <v>-19.100000000000001</v>
      </c>
      <c r="BP168" s="89">
        <v>25.3</v>
      </c>
      <c r="BQ168" s="89">
        <v>-0.5</v>
      </c>
      <c r="BR168" s="89">
        <v>1.1000000000000001</v>
      </c>
      <c r="BS168" s="89">
        <v>-5.9</v>
      </c>
      <c r="BT168" s="88">
        <v>100.3</v>
      </c>
      <c r="BU168" s="89"/>
      <c r="BV168" s="89">
        <v>-17.5</v>
      </c>
      <c r="BW168" s="89" t="s">
        <v>8</v>
      </c>
      <c r="BX168" s="89" t="s">
        <v>8</v>
      </c>
      <c r="BY168" s="89">
        <v>17.3</v>
      </c>
      <c r="BZ168" s="89">
        <v>-24</v>
      </c>
      <c r="CA168" s="88">
        <v>90.6</v>
      </c>
      <c r="CB168" s="89"/>
      <c r="CC168" s="89">
        <v>-23.6</v>
      </c>
      <c r="CD168" s="89" t="s">
        <v>8</v>
      </c>
      <c r="CE168" s="89">
        <v>-28.1</v>
      </c>
      <c r="CF168" s="89">
        <v>2.9</v>
      </c>
      <c r="CG168" s="89">
        <v>-45.6</v>
      </c>
      <c r="CH168" s="88">
        <v>76.7</v>
      </c>
      <c r="CI168" s="89"/>
      <c r="CJ168" s="89">
        <v>-20.6</v>
      </c>
      <c r="CK168" s="89" t="s">
        <v>8</v>
      </c>
      <c r="CL168" s="89">
        <v>6.7</v>
      </c>
      <c r="CM168" s="89" t="s">
        <v>8</v>
      </c>
      <c r="CN168" s="89">
        <v>-21.9</v>
      </c>
      <c r="CO168" s="88">
        <v>80.7</v>
      </c>
      <c r="CP168" s="89"/>
      <c r="CQ168" s="89">
        <v>-10.1</v>
      </c>
      <c r="CR168" s="89">
        <v>46.6</v>
      </c>
      <c r="CS168" s="89">
        <v>3</v>
      </c>
      <c r="CT168" s="89">
        <v>-17.3</v>
      </c>
      <c r="CU168" s="89">
        <v>-37.200000000000003</v>
      </c>
      <c r="CV168" s="88">
        <v>107</v>
      </c>
      <c r="CW168" s="89"/>
      <c r="CX168" s="89">
        <v>-0.6</v>
      </c>
      <c r="CY168" s="89" t="s">
        <v>8</v>
      </c>
      <c r="CZ168" s="89">
        <v>-27.4</v>
      </c>
      <c r="DA168" s="89">
        <v>-0.7</v>
      </c>
      <c r="DB168" s="89">
        <v>-5.2</v>
      </c>
      <c r="DC168" s="88">
        <v>95.9</v>
      </c>
      <c r="DD168" s="89"/>
      <c r="DE168" s="89" t="s">
        <v>8</v>
      </c>
      <c r="DF168" s="89" t="s">
        <v>8</v>
      </c>
      <c r="DG168" s="89">
        <v>10.5</v>
      </c>
      <c r="DH168" s="89" t="s">
        <v>8</v>
      </c>
      <c r="DI168" s="89" t="s">
        <v>8</v>
      </c>
      <c r="DJ168" s="88" t="s">
        <v>8</v>
      </c>
      <c r="DK168" s="89"/>
      <c r="DL168" s="89">
        <v>0.1</v>
      </c>
      <c r="DM168" s="89">
        <v>28.4</v>
      </c>
      <c r="DN168" s="89">
        <v>-34.299999999999997</v>
      </c>
      <c r="DO168" s="89">
        <v>6.2</v>
      </c>
      <c r="DP168" s="89">
        <v>8.4</v>
      </c>
      <c r="DQ168" s="88">
        <v>105.1</v>
      </c>
      <c r="DR168" s="89"/>
      <c r="DS168" s="89">
        <v>-3.9</v>
      </c>
      <c r="DT168" s="89">
        <v>45.6</v>
      </c>
      <c r="DU168" s="89">
        <v>2.5</v>
      </c>
      <c r="DV168" s="89">
        <v>5</v>
      </c>
      <c r="DW168" s="89">
        <v>30.6</v>
      </c>
      <c r="DX168" s="88">
        <v>112.5</v>
      </c>
      <c r="DY168" s="89"/>
      <c r="DZ168" s="89">
        <v>-2.8</v>
      </c>
      <c r="EA168" s="89">
        <v>7.7</v>
      </c>
      <c r="EB168" s="89">
        <v>-9.5</v>
      </c>
      <c r="EC168" s="89">
        <v>-9</v>
      </c>
      <c r="ED168" s="89">
        <v>-16.600000000000001</v>
      </c>
      <c r="EE168" s="88">
        <v>106.7</v>
      </c>
      <c r="EF168" s="89"/>
      <c r="EG168" s="89" t="s">
        <v>8</v>
      </c>
      <c r="EH168" s="89" t="s">
        <v>8</v>
      </c>
      <c r="EI168" s="89" t="s">
        <v>8</v>
      </c>
      <c r="EJ168" s="89" t="s">
        <v>8</v>
      </c>
      <c r="EK168" s="89" t="s">
        <v>8</v>
      </c>
      <c r="EL168" s="88" t="s">
        <v>8</v>
      </c>
      <c r="EM168" s="89"/>
      <c r="EN168" s="89">
        <v>-5.2</v>
      </c>
      <c r="EO168" s="89">
        <v>21.8</v>
      </c>
      <c r="EP168" s="89">
        <v>-5.2</v>
      </c>
      <c r="EQ168" s="89">
        <v>-10.3</v>
      </c>
      <c r="ER168" s="89">
        <v>-38.200000000000003</v>
      </c>
      <c r="ES168" s="88">
        <v>106.3</v>
      </c>
      <c r="ET168" s="89"/>
      <c r="EU168" s="89" t="s">
        <v>8</v>
      </c>
      <c r="EV168" s="89" t="s">
        <v>8</v>
      </c>
      <c r="EW168" s="89" t="s">
        <v>8</v>
      </c>
      <c r="EX168" s="89" t="s">
        <v>8</v>
      </c>
      <c r="EY168" s="89" t="s">
        <v>8</v>
      </c>
      <c r="EZ168" s="88" t="s">
        <v>8</v>
      </c>
      <c r="FA168" s="89"/>
      <c r="FB168" s="89">
        <v>-27</v>
      </c>
      <c r="FC168" s="89" t="s">
        <v>8</v>
      </c>
      <c r="FD168" s="89">
        <v>-28.5</v>
      </c>
      <c r="FE168" s="89">
        <v>12.2</v>
      </c>
      <c r="FF168" s="89">
        <v>-16</v>
      </c>
      <c r="FG168" s="88">
        <v>89.4</v>
      </c>
      <c r="FH168" s="89"/>
      <c r="FI168" s="89">
        <v>-36.9</v>
      </c>
      <c r="FJ168" s="89" t="s">
        <v>8</v>
      </c>
      <c r="FK168" s="89" t="s">
        <v>8</v>
      </c>
      <c r="FL168" s="89">
        <v>-5.4</v>
      </c>
      <c r="FM168" s="89">
        <v>-41.1</v>
      </c>
      <c r="FN168" s="88">
        <v>82.3</v>
      </c>
      <c r="FO168" s="89"/>
      <c r="FP168" s="89">
        <v>-8.6999999999999993</v>
      </c>
      <c r="FQ168" s="89" t="s">
        <v>8</v>
      </c>
      <c r="FR168" s="89" t="s">
        <v>8</v>
      </c>
      <c r="FS168" s="89" t="s">
        <v>8</v>
      </c>
      <c r="FT168" s="89">
        <v>-12</v>
      </c>
      <c r="FU168" s="88">
        <v>105.5</v>
      </c>
      <c r="FV168" s="89"/>
      <c r="FW168" s="89">
        <v>-8.5</v>
      </c>
      <c r="FX168" s="89" t="s">
        <v>8</v>
      </c>
      <c r="FY168" s="89">
        <v>-17</v>
      </c>
      <c r="FZ168" s="89">
        <v>-4.8</v>
      </c>
      <c r="GA168" s="89">
        <v>4.0999999999999996</v>
      </c>
      <c r="GB168" s="88">
        <v>98.3</v>
      </c>
      <c r="GC168" s="89"/>
      <c r="GD168" s="89" t="s">
        <v>8</v>
      </c>
      <c r="GE168" s="89" t="s">
        <v>8</v>
      </c>
      <c r="GF168" s="89" t="s">
        <v>8</v>
      </c>
      <c r="GG168" s="89" t="s">
        <v>8</v>
      </c>
      <c r="GH168" s="89" t="s">
        <v>8</v>
      </c>
      <c r="GI168" s="88" t="s">
        <v>8</v>
      </c>
      <c r="GJ168" s="89"/>
      <c r="GK168" s="89">
        <v>-1.9</v>
      </c>
      <c r="GL168" s="89">
        <v>20.100000000000001</v>
      </c>
      <c r="GM168" s="89">
        <v>12.3</v>
      </c>
      <c r="GN168" s="89">
        <v>28.8</v>
      </c>
      <c r="GO168" s="89">
        <v>7.5</v>
      </c>
      <c r="GP168" s="88">
        <v>107.2</v>
      </c>
      <c r="GQ168" s="89"/>
      <c r="GR168" s="89">
        <v>-12.2</v>
      </c>
      <c r="GS168" s="89">
        <v>22.7</v>
      </c>
      <c r="GT168" s="89">
        <v>-1.9</v>
      </c>
      <c r="GU168" s="89">
        <v>-13.4</v>
      </c>
      <c r="GV168" s="89">
        <v>-29.2</v>
      </c>
      <c r="GW168" s="88">
        <v>98.9</v>
      </c>
      <c r="GX168" s="89"/>
      <c r="GY168" s="89">
        <v>-20.3</v>
      </c>
      <c r="GZ168" s="89" t="s">
        <v>8</v>
      </c>
      <c r="HA168" s="89" t="s">
        <v>8</v>
      </c>
      <c r="HB168" s="89">
        <v>-1.8</v>
      </c>
      <c r="HC168" s="89">
        <v>-32.200000000000003</v>
      </c>
      <c r="HD168" s="88">
        <v>92</v>
      </c>
      <c r="HE168" s="89"/>
      <c r="HF168" s="89">
        <v>1.2</v>
      </c>
      <c r="HG168" s="89">
        <v>1.3</v>
      </c>
      <c r="HH168" s="89">
        <v>-8.4</v>
      </c>
      <c r="HI168" s="89">
        <v>11.9</v>
      </c>
      <c r="HJ168" s="89">
        <v>-14.5</v>
      </c>
      <c r="HK168" s="88">
        <v>108.5</v>
      </c>
      <c r="HL168" s="89"/>
      <c r="HM168" s="89">
        <v>-9.6</v>
      </c>
      <c r="HN168" s="89" t="s">
        <v>8</v>
      </c>
      <c r="HO168" s="89" t="s">
        <v>8</v>
      </c>
      <c r="HP168" s="89">
        <v>10.6</v>
      </c>
      <c r="HQ168" s="89">
        <v>-23.9</v>
      </c>
      <c r="HR168" s="88">
        <v>93.6</v>
      </c>
      <c r="HS168" s="89"/>
      <c r="HT168" s="89">
        <v>-15.1</v>
      </c>
      <c r="HU168" s="89" t="s">
        <v>8</v>
      </c>
      <c r="HV168" s="89">
        <v>-22.8</v>
      </c>
      <c r="HW168" s="89" t="s">
        <v>8</v>
      </c>
      <c r="HX168" s="89" t="s">
        <v>8</v>
      </c>
      <c r="HY168" s="88">
        <v>87.8</v>
      </c>
      <c r="HZ168" s="89"/>
      <c r="IA168" s="89">
        <v>7.5</v>
      </c>
      <c r="IB168" s="89" t="s">
        <v>8</v>
      </c>
      <c r="IC168" s="89" t="s">
        <v>8</v>
      </c>
      <c r="ID168" s="89">
        <v>34.4</v>
      </c>
      <c r="IE168" s="89">
        <v>-23.2</v>
      </c>
      <c r="IF168" s="88">
        <v>108.5</v>
      </c>
      <c r="IG168" s="89"/>
      <c r="IH168" s="89">
        <v>-14.4</v>
      </c>
      <c r="II168" s="89">
        <v>37.6</v>
      </c>
      <c r="IJ168" s="89">
        <v>12.7</v>
      </c>
      <c r="IK168" s="89">
        <v>-6.5</v>
      </c>
      <c r="IL168" s="89">
        <v>12.7</v>
      </c>
      <c r="IM168" s="88">
        <v>99.4</v>
      </c>
      <c r="IN168" s="89"/>
      <c r="IO168" s="89">
        <v>-6.1</v>
      </c>
      <c r="IP168" s="89">
        <v>27.3</v>
      </c>
      <c r="IQ168" s="89">
        <v>9</v>
      </c>
      <c r="IR168" s="89">
        <v>1.3</v>
      </c>
      <c r="IS168" s="89">
        <v>-17.100000000000001</v>
      </c>
      <c r="IT168" s="88">
        <v>101.7</v>
      </c>
      <c r="IU168" s="89"/>
      <c r="IV168" s="89">
        <v>-33.700000000000003</v>
      </c>
      <c r="IW168" s="89">
        <v>9.1</v>
      </c>
      <c r="IX168" s="89">
        <v>-8.5</v>
      </c>
      <c r="IY168" s="89">
        <v>-6.2</v>
      </c>
      <c r="IZ168" s="89">
        <v>-15.3</v>
      </c>
      <c r="JA168" s="88">
        <v>90.2</v>
      </c>
    </row>
    <row r="169" spans="33:261">
      <c r="AG169" s="97">
        <f t="shared" si="36"/>
        <v>36129</v>
      </c>
      <c r="AH169" s="96">
        <f t="shared" si="37"/>
        <v>-15.3</v>
      </c>
      <c r="AY169" s="91">
        <v>36160</v>
      </c>
      <c r="AZ169" s="98"/>
      <c r="BA169" s="89">
        <v>-11.9</v>
      </c>
      <c r="BB169" s="89">
        <v>27.9</v>
      </c>
      <c r="BC169" s="89">
        <v>-4.4000000000000004</v>
      </c>
      <c r="BD169" s="89">
        <v>-5.0999999999999996</v>
      </c>
      <c r="BE169" s="89">
        <v>-13.8</v>
      </c>
      <c r="BF169" s="88">
        <v>105.3</v>
      </c>
      <c r="BG169" s="89"/>
      <c r="BH169" s="89">
        <v>-8.5</v>
      </c>
      <c r="BI169" s="89">
        <v>31.7</v>
      </c>
      <c r="BJ169" s="89">
        <v>-3.5</v>
      </c>
      <c r="BK169" s="89">
        <v>-3.2</v>
      </c>
      <c r="BL169" s="89">
        <v>-11.9</v>
      </c>
      <c r="BM169" s="88">
        <v>108.3</v>
      </c>
      <c r="BN169" s="89"/>
      <c r="BO169" s="89">
        <v>-19.2</v>
      </c>
      <c r="BP169" s="89">
        <v>23.8</v>
      </c>
      <c r="BQ169" s="89">
        <v>0.3</v>
      </c>
      <c r="BR169" s="89">
        <v>-0.4</v>
      </c>
      <c r="BS169" s="89">
        <v>-6.1</v>
      </c>
      <c r="BT169" s="88">
        <v>99.9</v>
      </c>
      <c r="BU169" s="89"/>
      <c r="BV169" s="89">
        <v>-21.7</v>
      </c>
      <c r="BW169" s="89" t="s">
        <v>8</v>
      </c>
      <c r="BX169" s="89" t="s">
        <v>8</v>
      </c>
      <c r="BY169" s="89">
        <v>20.3</v>
      </c>
      <c r="BZ169" s="89">
        <v>-25.2</v>
      </c>
      <c r="CA169" s="88">
        <v>86.8</v>
      </c>
      <c r="CB169" s="89"/>
      <c r="CC169" s="89">
        <v>-26</v>
      </c>
      <c r="CD169" s="89" t="s">
        <v>8</v>
      </c>
      <c r="CE169" s="89">
        <v>-28.2</v>
      </c>
      <c r="CF169" s="89">
        <v>3</v>
      </c>
      <c r="CG169" s="89">
        <v>-46.7</v>
      </c>
      <c r="CH169" s="88">
        <v>75.5</v>
      </c>
      <c r="CI169" s="89"/>
      <c r="CJ169" s="89">
        <v>-25.3</v>
      </c>
      <c r="CK169" s="89" t="s">
        <v>8</v>
      </c>
      <c r="CL169" s="89">
        <v>-0.6</v>
      </c>
      <c r="CM169" s="89" t="s">
        <v>8</v>
      </c>
      <c r="CN169" s="89">
        <v>-24.4</v>
      </c>
      <c r="CO169" s="88">
        <v>72.7</v>
      </c>
      <c r="CP169" s="89"/>
      <c r="CQ169" s="89">
        <v>-12.9</v>
      </c>
      <c r="CR169" s="89">
        <v>46.8</v>
      </c>
      <c r="CS169" s="89">
        <v>1.5</v>
      </c>
      <c r="CT169" s="89">
        <v>-16.100000000000001</v>
      </c>
      <c r="CU169" s="89">
        <v>-35.200000000000003</v>
      </c>
      <c r="CV169" s="88">
        <v>105.6</v>
      </c>
      <c r="CW169" s="89"/>
      <c r="CX169" s="89">
        <v>-1.1000000000000001</v>
      </c>
      <c r="CY169" s="89" t="s">
        <v>8</v>
      </c>
      <c r="CZ169" s="89">
        <v>-27.4</v>
      </c>
      <c r="DA169" s="89">
        <v>-1</v>
      </c>
      <c r="DB169" s="89">
        <v>-6</v>
      </c>
      <c r="DC169" s="88">
        <v>95.7</v>
      </c>
      <c r="DD169" s="89"/>
      <c r="DE169" s="89" t="s">
        <v>8</v>
      </c>
      <c r="DF169" s="89" t="s">
        <v>8</v>
      </c>
      <c r="DG169" s="89">
        <v>12.2</v>
      </c>
      <c r="DH169" s="89" t="s">
        <v>8</v>
      </c>
      <c r="DI169" s="89" t="s">
        <v>8</v>
      </c>
      <c r="DJ169" s="88" t="s">
        <v>8</v>
      </c>
      <c r="DK169" s="89"/>
      <c r="DL169" s="89">
        <v>1.5</v>
      </c>
      <c r="DM169" s="89">
        <v>28.2</v>
      </c>
      <c r="DN169" s="89">
        <v>-35.9</v>
      </c>
      <c r="DO169" s="89">
        <v>5.3</v>
      </c>
      <c r="DP169" s="89">
        <v>3.2</v>
      </c>
      <c r="DQ169" s="88">
        <v>104.8</v>
      </c>
      <c r="DR169" s="89"/>
      <c r="DS169" s="89">
        <v>-0.6</v>
      </c>
      <c r="DT169" s="89">
        <v>42.5</v>
      </c>
      <c r="DU169" s="89">
        <v>1</v>
      </c>
      <c r="DV169" s="89">
        <v>3.2</v>
      </c>
      <c r="DW169" s="89">
        <v>39.5</v>
      </c>
      <c r="DX169" s="88">
        <v>113.7</v>
      </c>
      <c r="DY169" s="89"/>
      <c r="DZ169" s="89">
        <v>-4.4000000000000004</v>
      </c>
      <c r="EA169" s="89">
        <v>5.7</v>
      </c>
      <c r="EB169" s="89">
        <v>-10.9</v>
      </c>
      <c r="EC169" s="89">
        <v>-9.9</v>
      </c>
      <c r="ED169" s="89">
        <v>-16.2</v>
      </c>
      <c r="EE169" s="88">
        <v>104.4</v>
      </c>
      <c r="EF169" s="89"/>
      <c r="EG169" s="89" t="s">
        <v>8</v>
      </c>
      <c r="EH169" s="89" t="s">
        <v>8</v>
      </c>
      <c r="EI169" s="89" t="s">
        <v>8</v>
      </c>
      <c r="EJ169" s="89" t="s">
        <v>8</v>
      </c>
      <c r="EK169" s="89" t="s">
        <v>8</v>
      </c>
      <c r="EL169" s="88" t="s">
        <v>8</v>
      </c>
      <c r="EM169" s="89"/>
      <c r="EN169" s="89">
        <v>-7.9</v>
      </c>
      <c r="EO169" s="89">
        <v>20.9</v>
      </c>
      <c r="EP169" s="89">
        <v>-7.8</v>
      </c>
      <c r="EQ169" s="89">
        <v>7.4</v>
      </c>
      <c r="ER169" s="89">
        <v>-33.9</v>
      </c>
      <c r="ES169" s="88">
        <v>104.7</v>
      </c>
      <c r="ET169" s="89"/>
      <c r="EU169" s="89" t="s">
        <v>8</v>
      </c>
      <c r="EV169" s="89" t="s">
        <v>8</v>
      </c>
      <c r="EW169" s="89" t="s">
        <v>8</v>
      </c>
      <c r="EX169" s="89" t="s">
        <v>8</v>
      </c>
      <c r="EY169" s="89" t="s">
        <v>8</v>
      </c>
      <c r="EZ169" s="88" t="s">
        <v>8</v>
      </c>
      <c r="FA169" s="89"/>
      <c r="FB169" s="89">
        <v>-27.7</v>
      </c>
      <c r="FC169" s="89" t="s">
        <v>8</v>
      </c>
      <c r="FD169" s="89">
        <v>-28.3</v>
      </c>
      <c r="FE169" s="89">
        <v>12.3</v>
      </c>
      <c r="FF169" s="89">
        <v>-15.9</v>
      </c>
      <c r="FG169" s="88">
        <v>89.1</v>
      </c>
      <c r="FH169" s="89"/>
      <c r="FI169" s="89">
        <v>-35.299999999999997</v>
      </c>
      <c r="FJ169" s="89" t="s">
        <v>8</v>
      </c>
      <c r="FK169" s="89" t="s">
        <v>8</v>
      </c>
      <c r="FL169" s="89">
        <v>-5.6</v>
      </c>
      <c r="FM169" s="89">
        <v>-41.3</v>
      </c>
      <c r="FN169" s="88">
        <v>83.5</v>
      </c>
      <c r="FO169" s="89"/>
      <c r="FP169" s="89">
        <v>-8.1999999999999993</v>
      </c>
      <c r="FQ169" s="89" t="s">
        <v>8</v>
      </c>
      <c r="FR169" s="89" t="s">
        <v>8</v>
      </c>
      <c r="FS169" s="89" t="s">
        <v>8</v>
      </c>
      <c r="FT169" s="89">
        <v>-9.8000000000000007</v>
      </c>
      <c r="FU169" s="88">
        <v>105.5</v>
      </c>
      <c r="FV169" s="89"/>
      <c r="FW169" s="89">
        <v>-10.1</v>
      </c>
      <c r="FX169" s="89" t="s">
        <v>8</v>
      </c>
      <c r="FY169" s="89">
        <v>-22.4</v>
      </c>
      <c r="FZ169" s="89">
        <v>-5.8</v>
      </c>
      <c r="GA169" s="89">
        <v>4.2</v>
      </c>
      <c r="GB169" s="88">
        <v>94.2</v>
      </c>
      <c r="GC169" s="89"/>
      <c r="GD169" s="89" t="s">
        <v>8</v>
      </c>
      <c r="GE169" s="89" t="s">
        <v>8</v>
      </c>
      <c r="GF169" s="89" t="s">
        <v>8</v>
      </c>
      <c r="GG169" s="89" t="s">
        <v>8</v>
      </c>
      <c r="GH169" s="89" t="s">
        <v>8</v>
      </c>
      <c r="GI169" s="88" t="s">
        <v>8</v>
      </c>
      <c r="GJ169" s="89"/>
      <c r="GK169" s="89">
        <v>-1.6</v>
      </c>
      <c r="GL169" s="89">
        <v>20.8</v>
      </c>
      <c r="GM169" s="89">
        <v>12</v>
      </c>
      <c r="GN169" s="89">
        <v>26</v>
      </c>
      <c r="GO169" s="89">
        <v>10.199999999999999</v>
      </c>
      <c r="GP169" s="88">
        <v>107</v>
      </c>
      <c r="GQ169" s="89"/>
      <c r="GR169" s="89">
        <v>-10.4</v>
      </c>
      <c r="GS169" s="89">
        <v>23</v>
      </c>
      <c r="GT169" s="89">
        <v>-2.6</v>
      </c>
      <c r="GU169" s="89">
        <v>-8.8000000000000007</v>
      </c>
      <c r="GV169" s="89">
        <v>-22.6</v>
      </c>
      <c r="GW169" s="88">
        <v>99.7</v>
      </c>
      <c r="GX169" s="89"/>
      <c r="GY169" s="89">
        <v>-20</v>
      </c>
      <c r="GZ169" s="89" t="s">
        <v>8</v>
      </c>
      <c r="HA169" s="89" t="s">
        <v>8</v>
      </c>
      <c r="HB169" s="89">
        <v>1.6</v>
      </c>
      <c r="HC169" s="89">
        <v>-33.1</v>
      </c>
      <c r="HD169" s="88">
        <v>93</v>
      </c>
      <c r="HE169" s="89"/>
      <c r="HF169" s="89">
        <v>1</v>
      </c>
      <c r="HG169" s="89">
        <v>5.8</v>
      </c>
      <c r="HH169" s="89">
        <v>-9.6</v>
      </c>
      <c r="HI169" s="89">
        <v>9.8000000000000007</v>
      </c>
      <c r="HJ169" s="89">
        <v>-10.4</v>
      </c>
      <c r="HK169" s="88">
        <v>109.7</v>
      </c>
      <c r="HL169" s="89"/>
      <c r="HM169" s="89">
        <v>-9.6</v>
      </c>
      <c r="HN169" s="89" t="s">
        <v>8</v>
      </c>
      <c r="HO169" s="89" t="s">
        <v>8</v>
      </c>
      <c r="HP169" s="89">
        <v>10.5</v>
      </c>
      <c r="HQ169" s="89">
        <v>-24.3</v>
      </c>
      <c r="HR169" s="88">
        <v>93.6</v>
      </c>
      <c r="HS169" s="89"/>
      <c r="HT169" s="89">
        <v>-16.8</v>
      </c>
      <c r="HU169" s="89" t="s">
        <v>8</v>
      </c>
      <c r="HV169" s="89">
        <v>-22.4</v>
      </c>
      <c r="HW169" s="89" t="s">
        <v>8</v>
      </c>
      <c r="HX169" s="89" t="s">
        <v>8</v>
      </c>
      <c r="HY169" s="88">
        <v>87.2</v>
      </c>
      <c r="HZ169" s="89"/>
      <c r="IA169" s="89">
        <v>6</v>
      </c>
      <c r="IB169" s="89" t="s">
        <v>8</v>
      </c>
      <c r="IC169" s="89" t="s">
        <v>8</v>
      </c>
      <c r="ID169" s="89">
        <v>22.4</v>
      </c>
      <c r="IE169" s="89">
        <v>-46.8</v>
      </c>
      <c r="IF169" s="88">
        <v>103.3</v>
      </c>
      <c r="IG169" s="89"/>
      <c r="IH169" s="89">
        <v>-13.1</v>
      </c>
      <c r="II169" s="89">
        <v>30.2</v>
      </c>
      <c r="IJ169" s="89">
        <v>15.5</v>
      </c>
      <c r="IK169" s="89">
        <v>0.5</v>
      </c>
      <c r="IL169" s="89">
        <v>7.9</v>
      </c>
      <c r="IM169" s="88">
        <v>99.3</v>
      </c>
      <c r="IN169" s="89"/>
      <c r="IO169" s="89">
        <v>-8.6999999999999993</v>
      </c>
      <c r="IP169" s="89">
        <v>27.8</v>
      </c>
      <c r="IQ169" s="89">
        <v>2.9</v>
      </c>
      <c r="IR169" s="89">
        <v>7.3</v>
      </c>
      <c r="IS169" s="89">
        <v>-18.8</v>
      </c>
      <c r="IT169" s="88">
        <v>100.3</v>
      </c>
      <c r="IU169" s="89"/>
      <c r="IV169" s="89">
        <v>-26.4</v>
      </c>
      <c r="IW169" s="89">
        <v>8.6</v>
      </c>
      <c r="IX169" s="89">
        <v>-8.3000000000000007</v>
      </c>
      <c r="IY169" s="89">
        <v>-19.2</v>
      </c>
      <c r="IZ169" s="89">
        <v>-15.9</v>
      </c>
      <c r="JA169" s="88">
        <v>94.1</v>
      </c>
    </row>
    <row r="170" spans="33:261">
      <c r="AG170" s="97">
        <f t="shared" si="36"/>
        <v>36160</v>
      </c>
      <c r="AH170" s="96">
        <f t="shared" si="37"/>
        <v>-15.9</v>
      </c>
      <c r="AY170" s="91">
        <v>36191</v>
      </c>
      <c r="BA170" s="89">
        <v>-13.5</v>
      </c>
      <c r="BB170" s="89">
        <v>26</v>
      </c>
      <c r="BC170" s="89">
        <v>-2.8</v>
      </c>
      <c r="BD170" s="89">
        <v>-14.7</v>
      </c>
      <c r="BE170" s="89">
        <v>-10.9</v>
      </c>
      <c r="BF170" s="88">
        <v>103.8</v>
      </c>
      <c r="BG170" s="89"/>
      <c r="BH170" s="89">
        <v>-10.1</v>
      </c>
      <c r="BI170" s="89">
        <v>26.4</v>
      </c>
      <c r="BJ170" s="89">
        <v>-1.7</v>
      </c>
      <c r="BK170" s="89">
        <v>-15.9</v>
      </c>
      <c r="BL170" s="89">
        <v>-7.9</v>
      </c>
      <c r="BM170" s="88">
        <v>106</v>
      </c>
      <c r="BN170" s="89"/>
      <c r="BO170" s="89">
        <v>-16.7</v>
      </c>
      <c r="BP170" s="89">
        <v>24.9</v>
      </c>
      <c r="BQ170" s="89">
        <v>5.0999999999999996</v>
      </c>
      <c r="BR170" s="89">
        <v>-6.6</v>
      </c>
      <c r="BS170" s="89">
        <v>-6.1</v>
      </c>
      <c r="BT170" s="88">
        <v>102.1</v>
      </c>
      <c r="BU170" s="89"/>
      <c r="BV170" s="89">
        <v>-21.6</v>
      </c>
      <c r="BW170" s="89" t="s">
        <v>8</v>
      </c>
      <c r="BX170" s="89" t="s">
        <v>8</v>
      </c>
      <c r="BY170" s="89">
        <v>16.899999999999999</v>
      </c>
      <c r="BZ170" s="89">
        <v>-25.6</v>
      </c>
      <c r="CA170" s="88">
        <v>86.8</v>
      </c>
      <c r="CB170" s="89"/>
      <c r="CC170" s="89">
        <v>-28.7</v>
      </c>
      <c r="CD170" s="89" t="s">
        <v>8</v>
      </c>
      <c r="CE170" s="89">
        <v>-32</v>
      </c>
      <c r="CF170" s="89">
        <v>3.5</v>
      </c>
      <c r="CG170" s="89">
        <v>-51.1</v>
      </c>
      <c r="CH170" s="88">
        <v>72.3</v>
      </c>
      <c r="CI170" s="89"/>
      <c r="CJ170" s="89">
        <v>-19.100000000000001</v>
      </c>
      <c r="CK170" s="89" t="s">
        <v>8</v>
      </c>
      <c r="CL170" s="89">
        <v>-0.7</v>
      </c>
      <c r="CM170" s="89" t="s">
        <v>8</v>
      </c>
      <c r="CN170" s="89">
        <v>-13</v>
      </c>
      <c r="CO170" s="88">
        <v>81</v>
      </c>
      <c r="CP170" s="89"/>
      <c r="CQ170" s="89">
        <v>-14.4</v>
      </c>
      <c r="CR170" s="89">
        <v>49.7</v>
      </c>
      <c r="CS170" s="89">
        <v>2.2999999999999998</v>
      </c>
      <c r="CT170" s="89">
        <v>-18</v>
      </c>
      <c r="CU170" s="89">
        <v>-31.4</v>
      </c>
      <c r="CV170" s="88">
        <v>106.2</v>
      </c>
      <c r="CW170" s="89"/>
      <c r="CX170" s="89">
        <v>-17.8</v>
      </c>
      <c r="CY170" s="89" t="s">
        <v>8</v>
      </c>
      <c r="CZ170" s="89">
        <v>-37.1</v>
      </c>
      <c r="DA170" s="89">
        <v>-29.7</v>
      </c>
      <c r="DB170" s="89">
        <v>-31.9</v>
      </c>
      <c r="DC170" s="88">
        <v>83.2</v>
      </c>
      <c r="DD170" s="89"/>
      <c r="DE170" s="89" t="s">
        <v>8</v>
      </c>
      <c r="DF170" s="89" t="s">
        <v>8</v>
      </c>
      <c r="DG170" s="89">
        <v>14.6</v>
      </c>
      <c r="DH170" s="89" t="s">
        <v>8</v>
      </c>
      <c r="DI170" s="89" t="s">
        <v>8</v>
      </c>
      <c r="DJ170" s="88" t="s">
        <v>8</v>
      </c>
      <c r="DK170" s="89"/>
      <c r="DL170" s="89">
        <v>-0.1</v>
      </c>
      <c r="DM170" s="89">
        <v>40.299999999999997</v>
      </c>
      <c r="DN170" s="89">
        <v>-29.8</v>
      </c>
      <c r="DO170" s="89">
        <v>5.8</v>
      </c>
      <c r="DP170" s="89">
        <v>11.2</v>
      </c>
      <c r="DQ170" s="88">
        <v>107.8</v>
      </c>
      <c r="DR170" s="89"/>
      <c r="DS170" s="89">
        <v>-3.2</v>
      </c>
      <c r="DT170" s="89">
        <v>38.1</v>
      </c>
      <c r="DU170" s="89">
        <v>2.6</v>
      </c>
      <c r="DV170" s="89">
        <v>1.5</v>
      </c>
      <c r="DW170" s="89">
        <v>38.5</v>
      </c>
      <c r="DX170" s="88">
        <v>112</v>
      </c>
      <c r="DY170" s="89"/>
      <c r="DZ170" s="89">
        <v>-7.4</v>
      </c>
      <c r="EA170" s="89">
        <v>3.6</v>
      </c>
      <c r="EB170" s="89">
        <v>-8.8000000000000007</v>
      </c>
      <c r="EC170" s="89">
        <v>-11.1</v>
      </c>
      <c r="ED170" s="89">
        <v>-12.1</v>
      </c>
      <c r="EE170" s="88">
        <v>102.6</v>
      </c>
      <c r="EF170" s="89"/>
      <c r="EG170" s="89" t="s">
        <v>8</v>
      </c>
      <c r="EH170" s="89" t="s">
        <v>8</v>
      </c>
      <c r="EI170" s="89" t="s">
        <v>8</v>
      </c>
      <c r="EJ170" s="89" t="s">
        <v>8</v>
      </c>
      <c r="EK170" s="89" t="s">
        <v>8</v>
      </c>
      <c r="EL170" s="88" t="s">
        <v>8</v>
      </c>
      <c r="EM170" s="89"/>
      <c r="EN170" s="89">
        <v>-9.5</v>
      </c>
      <c r="EO170" s="89">
        <v>7.3</v>
      </c>
      <c r="EP170" s="89">
        <v>-5.8</v>
      </c>
      <c r="EQ170" s="89">
        <v>-50.2</v>
      </c>
      <c r="ER170" s="89">
        <v>-24</v>
      </c>
      <c r="ES170" s="88">
        <v>99.2</v>
      </c>
      <c r="ET170" s="89"/>
      <c r="EU170" s="89" t="s">
        <v>8</v>
      </c>
      <c r="EV170" s="89" t="s">
        <v>8</v>
      </c>
      <c r="EW170" s="89" t="s">
        <v>8</v>
      </c>
      <c r="EX170" s="89" t="s">
        <v>8</v>
      </c>
      <c r="EY170" s="89" t="s">
        <v>8</v>
      </c>
      <c r="EZ170" s="88" t="s">
        <v>8</v>
      </c>
      <c r="FA170" s="89"/>
      <c r="FB170" s="89">
        <v>-18.7</v>
      </c>
      <c r="FC170" s="89" t="s">
        <v>8</v>
      </c>
      <c r="FD170" s="89">
        <v>-23.8</v>
      </c>
      <c r="FE170" s="89">
        <v>9</v>
      </c>
      <c r="FF170" s="89">
        <v>-21.6</v>
      </c>
      <c r="FG170" s="88">
        <v>94.9</v>
      </c>
      <c r="FH170" s="89"/>
      <c r="FI170" s="89">
        <v>-32</v>
      </c>
      <c r="FJ170" s="89" t="s">
        <v>8</v>
      </c>
      <c r="FK170" s="89" t="s">
        <v>8</v>
      </c>
      <c r="FL170" s="89">
        <v>-9.3000000000000007</v>
      </c>
      <c r="FM170" s="89">
        <v>-52.5</v>
      </c>
      <c r="FN170" s="88">
        <v>85.6</v>
      </c>
      <c r="FO170" s="89"/>
      <c r="FP170" s="89">
        <v>-15.5</v>
      </c>
      <c r="FQ170" s="89" t="s">
        <v>8</v>
      </c>
      <c r="FR170" s="89" t="s">
        <v>8</v>
      </c>
      <c r="FS170" s="89" t="s">
        <v>8</v>
      </c>
      <c r="FT170" s="89">
        <v>-1.3</v>
      </c>
      <c r="FU170" s="88">
        <v>101.1</v>
      </c>
      <c r="FV170" s="89"/>
      <c r="FW170" s="89">
        <v>-4.9000000000000004</v>
      </c>
      <c r="FX170" s="89" t="s">
        <v>8</v>
      </c>
      <c r="FY170" s="89">
        <v>-22.2</v>
      </c>
      <c r="FZ170" s="89">
        <v>-12.6</v>
      </c>
      <c r="GA170" s="89">
        <v>-3.5</v>
      </c>
      <c r="GB170" s="88">
        <v>99.5</v>
      </c>
      <c r="GC170" s="89"/>
      <c r="GD170" s="89" t="s">
        <v>8</v>
      </c>
      <c r="GE170" s="89" t="s">
        <v>8</v>
      </c>
      <c r="GF170" s="89" t="s">
        <v>8</v>
      </c>
      <c r="GG170" s="89" t="s">
        <v>8</v>
      </c>
      <c r="GH170" s="89" t="s">
        <v>8</v>
      </c>
      <c r="GI170" s="88" t="s">
        <v>8</v>
      </c>
      <c r="GJ170" s="89"/>
      <c r="GK170" s="89">
        <v>-2.2000000000000002</v>
      </c>
      <c r="GL170" s="89">
        <v>22.4</v>
      </c>
      <c r="GM170" s="89">
        <v>12.3</v>
      </c>
      <c r="GN170" s="89">
        <v>26.2</v>
      </c>
      <c r="GO170" s="89">
        <v>12.4</v>
      </c>
      <c r="GP170" s="88">
        <v>107.3</v>
      </c>
      <c r="GQ170" s="89"/>
      <c r="GR170" s="89">
        <v>-10.9</v>
      </c>
      <c r="GS170" s="89">
        <v>21.6</v>
      </c>
      <c r="GT170" s="89">
        <v>-0.1</v>
      </c>
      <c r="GU170" s="89">
        <v>-10.6</v>
      </c>
      <c r="GV170" s="89">
        <v>-24.8</v>
      </c>
      <c r="GW170" s="88">
        <v>100.3</v>
      </c>
      <c r="GX170" s="89"/>
      <c r="GY170" s="89">
        <v>-22.2</v>
      </c>
      <c r="GZ170" s="89" t="s">
        <v>8</v>
      </c>
      <c r="HA170" s="89" t="s">
        <v>8</v>
      </c>
      <c r="HB170" s="89">
        <v>-5</v>
      </c>
      <c r="HC170" s="89">
        <v>-31.9</v>
      </c>
      <c r="HD170" s="88">
        <v>89.4</v>
      </c>
      <c r="HE170" s="89"/>
      <c r="HF170" s="89">
        <v>-0.6</v>
      </c>
      <c r="HG170" s="89">
        <v>15.8</v>
      </c>
      <c r="HH170" s="89">
        <v>-6.5</v>
      </c>
      <c r="HI170" s="89">
        <v>12</v>
      </c>
      <c r="HJ170" s="89">
        <v>-10</v>
      </c>
      <c r="HK170" s="88">
        <v>113.5</v>
      </c>
      <c r="HL170" s="89"/>
      <c r="HM170" s="89">
        <v>-16.899999999999999</v>
      </c>
      <c r="HN170" s="89" t="s">
        <v>8</v>
      </c>
      <c r="HO170" s="89" t="s">
        <v>8</v>
      </c>
      <c r="HP170" s="89">
        <v>8.4</v>
      </c>
      <c r="HQ170" s="89">
        <v>-13.5</v>
      </c>
      <c r="HR170" s="88">
        <v>87.7</v>
      </c>
      <c r="HS170" s="89"/>
      <c r="HT170" s="89">
        <v>-12.3</v>
      </c>
      <c r="HU170" s="89" t="s">
        <v>8</v>
      </c>
      <c r="HV170" s="89">
        <v>-22.7</v>
      </c>
      <c r="HW170" s="89">
        <v>19.100000000000001</v>
      </c>
      <c r="HX170" s="89" t="s">
        <v>8</v>
      </c>
      <c r="HY170" s="88">
        <v>90</v>
      </c>
      <c r="HZ170" s="89"/>
      <c r="IA170" s="89">
        <v>2.1</v>
      </c>
      <c r="IB170" s="89" t="s">
        <v>8</v>
      </c>
      <c r="IC170" s="89" t="s">
        <v>8</v>
      </c>
      <c r="ID170" s="89">
        <v>13.8</v>
      </c>
      <c r="IE170" s="89">
        <v>-40.700000000000003</v>
      </c>
      <c r="IF170" s="88">
        <v>100.2</v>
      </c>
      <c r="IG170" s="89"/>
      <c r="IH170" s="89">
        <v>-11.6</v>
      </c>
      <c r="II170" s="89">
        <v>31.8</v>
      </c>
      <c r="IJ170" s="89">
        <v>16.3</v>
      </c>
      <c r="IK170" s="89">
        <v>-6.8</v>
      </c>
      <c r="IL170" s="89">
        <v>9.4</v>
      </c>
      <c r="IM170" s="88">
        <v>99.9</v>
      </c>
      <c r="IN170" s="89"/>
      <c r="IO170" s="89">
        <v>-14.3</v>
      </c>
      <c r="IP170" s="89">
        <v>20.3</v>
      </c>
      <c r="IQ170" s="89">
        <v>5.6</v>
      </c>
      <c r="IR170" s="89">
        <v>10.1</v>
      </c>
      <c r="IS170" s="89">
        <v>-26.3</v>
      </c>
      <c r="IT170" s="88">
        <v>97.3</v>
      </c>
      <c r="IU170" s="89"/>
      <c r="IV170" s="89">
        <v>-28.9</v>
      </c>
      <c r="IW170" s="89">
        <v>21.4</v>
      </c>
      <c r="IX170" s="89">
        <v>-7.2</v>
      </c>
      <c r="IY170" s="89">
        <v>-16.5</v>
      </c>
      <c r="IZ170" s="89">
        <v>-16.600000000000001</v>
      </c>
      <c r="JA170" s="88">
        <v>95.6</v>
      </c>
    </row>
    <row r="171" spans="33:261">
      <c r="AG171" s="97">
        <f t="shared" si="36"/>
        <v>36191</v>
      </c>
      <c r="AH171" s="96">
        <f t="shared" si="37"/>
        <v>-16.600000000000001</v>
      </c>
      <c r="AY171" s="91">
        <v>36219</v>
      </c>
      <c r="AZ171" s="89"/>
      <c r="BA171" s="89">
        <v>-13.6</v>
      </c>
      <c r="BB171" s="89">
        <v>26</v>
      </c>
      <c r="BC171" s="89">
        <v>-2.4</v>
      </c>
      <c r="BD171" s="89">
        <v>-14.7</v>
      </c>
      <c r="BE171" s="89">
        <v>-12.8</v>
      </c>
      <c r="BF171" s="88">
        <v>103.7</v>
      </c>
      <c r="BG171" s="89"/>
      <c r="BH171" s="89">
        <v>-10.6</v>
      </c>
      <c r="BI171" s="89">
        <v>28.1</v>
      </c>
      <c r="BJ171" s="89">
        <v>-2</v>
      </c>
      <c r="BK171" s="89">
        <v>-16.899999999999999</v>
      </c>
      <c r="BL171" s="89">
        <v>-10</v>
      </c>
      <c r="BM171" s="88">
        <v>106.1</v>
      </c>
      <c r="BN171" s="89"/>
      <c r="BO171" s="89">
        <v>-15.8</v>
      </c>
      <c r="BP171" s="89">
        <v>19.3</v>
      </c>
      <c r="BQ171" s="89">
        <v>2.4</v>
      </c>
      <c r="BR171" s="89">
        <v>-4.5999999999999996</v>
      </c>
      <c r="BS171" s="89">
        <v>-8.9</v>
      </c>
      <c r="BT171" s="88">
        <v>100.4</v>
      </c>
      <c r="BU171" s="89"/>
      <c r="BV171" s="89">
        <v>-17.5</v>
      </c>
      <c r="BW171" s="89" t="s">
        <v>8</v>
      </c>
      <c r="BX171" s="89" t="s">
        <v>8</v>
      </c>
      <c r="BY171" s="89">
        <v>22.1</v>
      </c>
      <c r="BZ171" s="89">
        <v>-27</v>
      </c>
      <c r="CA171" s="88">
        <v>91.6</v>
      </c>
      <c r="CB171" s="89"/>
      <c r="CC171" s="89">
        <v>-21.1</v>
      </c>
      <c r="CD171" s="89" t="s">
        <v>8</v>
      </c>
      <c r="CE171" s="89" t="s">
        <v>8</v>
      </c>
      <c r="CF171" s="89">
        <v>-1.3</v>
      </c>
      <c r="CG171" s="89">
        <v>-54.9</v>
      </c>
      <c r="CH171" s="88">
        <v>80</v>
      </c>
      <c r="CI171" s="89"/>
      <c r="CJ171" s="89">
        <v>-16.5</v>
      </c>
      <c r="CK171" s="89" t="s">
        <v>8</v>
      </c>
      <c r="CL171" s="89">
        <v>0.9</v>
      </c>
      <c r="CM171" s="89" t="s">
        <v>8</v>
      </c>
      <c r="CN171" s="89">
        <v>-8.5</v>
      </c>
      <c r="CO171" s="88">
        <v>85.5</v>
      </c>
      <c r="CP171" s="89"/>
      <c r="CQ171" s="89">
        <v>-15.8</v>
      </c>
      <c r="CR171" s="89">
        <v>49.9</v>
      </c>
      <c r="CS171" s="89">
        <v>3.7</v>
      </c>
      <c r="CT171" s="89">
        <v>-16</v>
      </c>
      <c r="CU171" s="89">
        <v>-30.1</v>
      </c>
      <c r="CV171" s="88">
        <v>106.1</v>
      </c>
      <c r="CW171" s="89"/>
      <c r="CX171" s="89">
        <v>-19.2</v>
      </c>
      <c r="CY171" s="89" t="s">
        <v>8</v>
      </c>
      <c r="CZ171" s="89">
        <v>-37.4</v>
      </c>
      <c r="DA171" s="89">
        <v>-30.9</v>
      </c>
      <c r="DB171" s="89">
        <v>-33.4</v>
      </c>
      <c r="DC171" s="88">
        <v>82.3</v>
      </c>
      <c r="DD171" s="89"/>
      <c r="DE171" s="89" t="s">
        <v>8</v>
      </c>
      <c r="DF171" s="89" t="s">
        <v>8</v>
      </c>
      <c r="DG171" s="89">
        <v>10.7</v>
      </c>
      <c r="DH171" s="89" t="s">
        <v>8</v>
      </c>
      <c r="DI171" s="89" t="s">
        <v>8</v>
      </c>
      <c r="DJ171" s="88" t="s">
        <v>8</v>
      </c>
      <c r="DK171" s="89"/>
      <c r="DL171" s="89">
        <v>0.1</v>
      </c>
      <c r="DM171" s="89">
        <v>40.4</v>
      </c>
      <c r="DN171" s="89">
        <v>-33.200000000000003</v>
      </c>
      <c r="DO171" s="89">
        <v>1.9</v>
      </c>
      <c r="DP171" s="89">
        <v>18.100000000000001</v>
      </c>
      <c r="DQ171" s="88">
        <v>106.8</v>
      </c>
      <c r="DR171" s="89"/>
      <c r="DS171" s="89">
        <v>-4.5999999999999996</v>
      </c>
      <c r="DT171" s="89">
        <v>41</v>
      </c>
      <c r="DU171" s="89">
        <v>0.9</v>
      </c>
      <c r="DV171" s="89">
        <v>-0.1</v>
      </c>
      <c r="DW171" s="89">
        <v>23.4</v>
      </c>
      <c r="DX171" s="88">
        <v>111.1</v>
      </c>
      <c r="DY171" s="89"/>
      <c r="DZ171" s="89">
        <v>-4.9000000000000004</v>
      </c>
      <c r="EA171" s="89">
        <v>2.4</v>
      </c>
      <c r="EB171" s="89">
        <v>-8.1999999999999993</v>
      </c>
      <c r="EC171" s="89">
        <v>-9.3000000000000007</v>
      </c>
      <c r="ED171" s="89">
        <v>-11.7</v>
      </c>
      <c r="EE171" s="88">
        <v>103.8</v>
      </c>
      <c r="EF171" s="89"/>
      <c r="EG171" s="89" t="s">
        <v>8</v>
      </c>
      <c r="EH171" s="89" t="s">
        <v>8</v>
      </c>
      <c r="EI171" s="89" t="s">
        <v>8</v>
      </c>
      <c r="EJ171" s="89" t="s">
        <v>8</v>
      </c>
      <c r="EK171" s="89" t="s">
        <v>8</v>
      </c>
      <c r="EL171" s="88" t="s">
        <v>8</v>
      </c>
      <c r="EM171" s="89"/>
      <c r="EN171" s="89">
        <v>-10.3</v>
      </c>
      <c r="EO171" s="89">
        <v>5.0999999999999996</v>
      </c>
      <c r="EP171" s="89">
        <v>-8.1</v>
      </c>
      <c r="EQ171" s="89">
        <v>-56.9</v>
      </c>
      <c r="ER171" s="89">
        <v>-22.2</v>
      </c>
      <c r="ES171" s="88">
        <v>97.7</v>
      </c>
      <c r="ET171" s="89"/>
      <c r="EU171" s="89" t="s">
        <v>8</v>
      </c>
      <c r="EV171" s="89" t="s">
        <v>8</v>
      </c>
      <c r="EW171" s="89" t="s">
        <v>8</v>
      </c>
      <c r="EX171" s="89" t="s">
        <v>8</v>
      </c>
      <c r="EY171" s="89" t="s">
        <v>8</v>
      </c>
      <c r="EZ171" s="88" t="s">
        <v>8</v>
      </c>
      <c r="FA171" s="89"/>
      <c r="FB171" s="89">
        <v>-18.8</v>
      </c>
      <c r="FC171" s="89" t="s">
        <v>8</v>
      </c>
      <c r="FD171" s="89">
        <v>-23.5</v>
      </c>
      <c r="FE171" s="89">
        <v>8.9</v>
      </c>
      <c r="FF171" s="89">
        <v>-21.7</v>
      </c>
      <c r="FG171" s="88">
        <v>94.9</v>
      </c>
      <c r="FH171" s="89"/>
      <c r="FI171" s="89">
        <v>-32.299999999999997</v>
      </c>
      <c r="FJ171" s="89" t="s">
        <v>8</v>
      </c>
      <c r="FK171" s="89" t="s">
        <v>8</v>
      </c>
      <c r="FL171" s="89">
        <v>-9.6</v>
      </c>
      <c r="FM171" s="89">
        <v>-53.4</v>
      </c>
      <c r="FN171" s="88">
        <v>84.7</v>
      </c>
      <c r="FO171" s="89"/>
      <c r="FP171" s="89">
        <v>-23.7</v>
      </c>
      <c r="FQ171" s="89" t="s">
        <v>8</v>
      </c>
      <c r="FR171" s="89" t="s">
        <v>8</v>
      </c>
      <c r="FS171" s="89" t="s">
        <v>8</v>
      </c>
      <c r="FT171" s="89">
        <v>-1.2</v>
      </c>
      <c r="FU171" s="88">
        <v>96.1</v>
      </c>
      <c r="FV171" s="89"/>
      <c r="FW171" s="89">
        <v>-11.4</v>
      </c>
      <c r="FX171" s="89" t="s">
        <v>8</v>
      </c>
      <c r="FY171" s="89">
        <v>-20.5</v>
      </c>
      <c r="FZ171" s="89">
        <v>-12.9</v>
      </c>
      <c r="GA171" s="89">
        <v>-3</v>
      </c>
      <c r="GB171" s="88">
        <v>93.8</v>
      </c>
      <c r="GC171" s="89"/>
      <c r="GD171" s="89" t="s">
        <v>8</v>
      </c>
      <c r="GE171" s="89" t="s">
        <v>8</v>
      </c>
      <c r="GF171" s="89" t="s">
        <v>8</v>
      </c>
      <c r="GG171" s="89" t="s">
        <v>8</v>
      </c>
      <c r="GH171" s="89" t="s">
        <v>8</v>
      </c>
      <c r="GI171" s="88" t="s">
        <v>8</v>
      </c>
      <c r="GJ171" s="89"/>
      <c r="GK171" s="89">
        <v>-2</v>
      </c>
      <c r="GL171" s="89">
        <v>21.3</v>
      </c>
      <c r="GM171" s="89">
        <v>13.2</v>
      </c>
      <c r="GN171" s="89">
        <v>26.6</v>
      </c>
      <c r="GO171" s="89">
        <v>13.6</v>
      </c>
      <c r="GP171" s="88">
        <v>107.1</v>
      </c>
      <c r="GQ171" s="89"/>
      <c r="GR171" s="89">
        <v>-12.1</v>
      </c>
      <c r="GS171" s="89">
        <v>21.3</v>
      </c>
      <c r="GT171" s="89">
        <v>2.2000000000000002</v>
      </c>
      <c r="GU171" s="89">
        <v>-12.7</v>
      </c>
      <c r="GV171" s="89">
        <v>-28.6</v>
      </c>
      <c r="GW171" s="88">
        <v>99.6</v>
      </c>
      <c r="GX171" s="89"/>
      <c r="GY171" s="89">
        <v>-20.9</v>
      </c>
      <c r="GZ171" s="89" t="s">
        <v>8</v>
      </c>
      <c r="HA171" s="89" t="s">
        <v>8</v>
      </c>
      <c r="HB171" s="89">
        <v>-4.2</v>
      </c>
      <c r="HC171" s="89">
        <v>-36.200000000000003</v>
      </c>
      <c r="HD171" s="88">
        <v>90.8</v>
      </c>
      <c r="HE171" s="89"/>
      <c r="HF171" s="89">
        <v>-3.2</v>
      </c>
      <c r="HG171" s="89">
        <v>9.1</v>
      </c>
      <c r="HH171" s="89">
        <v>-3.5</v>
      </c>
      <c r="HI171" s="89">
        <v>9.6</v>
      </c>
      <c r="HJ171" s="89">
        <v>-12.7</v>
      </c>
      <c r="HK171" s="88">
        <v>109.6</v>
      </c>
      <c r="HL171" s="89"/>
      <c r="HM171" s="89">
        <v>-17.3</v>
      </c>
      <c r="HN171" s="89" t="s">
        <v>8</v>
      </c>
      <c r="HO171" s="89" t="s">
        <v>8</v>
      </c>
      <c r="HP171" s="89">
        <v>8.1999999999999993</v>
      </c>
      <c r="HQ171" s="89">
        <v>-13.3</v>
      </c>
      <c r="HR171" s="88">
        <v>87.4</v>
      </c>
      <c r="HS171" s="89"/>
      <c r="HT171" s="89">
        <v>-19.8</v>
      </c>
      <c r="HU171" s="89" t="s">
        <v>8</v>
      </c>
      <c r="HV171" s="89">
        <v>-21.9</v>
      </c>
      <c r="HW171" s="89">
        <v>17.100000000000001</v>
      </c>
      <c r="HX171" s="89" t="s">
        <v>8</v>
      </c>
      <c r="HY171" s="88">
        <v>86.3</v>
      </c>
      <c r="HZ171" s="89"/>
      <c r="IA171" s="89">
        <v>-4.4000000000000004</v>
      </c>
      <c r="IB171" s="89" t="s">
        <v>8</v>
      </c>
      <c r="IC171" s="89" t="s">
        <v>8</v>
      </c>
      <c r="ID171" s="89">
        <v>3.6</v>
      </c>
      <c r="IE171" s="89">
        <v>-61.6</v>
      </c>
      <c r="IF171" s="88">
        <v>91.6</v>
      </c>
      <c r="IG171" s="89"/>
      <c r="IH171" s="89">
        <v>-11.7</v>
      </c>
      <c r="II171" s="89">
        <v>19.600000000000001</v>
      </c>
      <c r="IJ171" s="89">
        <v>13.9</v>
      </c>
      <c r="IK171" s="89">
        <v>-9.9</v>
      </c>
      <c r="IL171" s="89">
        <v>13.8</v>
      </c>
      <c r="IM171" s="88">
        <v>96.6</v>
      </c>
      <c r="IN171" s="89"/>
      <c r="IO171" s="89">
        <v>-16.100000000000001</v>
      </c>
      <c r="IP171" s="89">
        <v>20.3</v>
      </c>
      <c r="IQ171" s="89">
        <v>6.5</v>
      </c>
      <c r="IR171" s="89">
        <v>12.2</v>
      </c>
      <c r="IS171" s="89">
        <v>-27</v>
      </c>
      <c r="IT171" s="88">
        <v>96.5</v>
      </c>
      <c r="IU171" s="89"/>
      <c r="IV171" s="89">
        <v>-27.5</v>
      </c>
      <c r="IW171" s="89">
        <v>20.7</v>
      </c>
      <c r="IX171" s="89">
        <v>-4.5</v>
      </c>
      <c r="IY171" s="89">
        <v>-11.5</v>
      </c>
      <c r="IZ171" s="89">
        <v>-17.7</v>
      </c>
      <c r="JA171" s="88">
        <v>96</v>
      </c>
    </row>
    <row r="172" spans="33:261">
      <c r="AG172" s="97">
        <f t="shared" si="36"/>
        <v>36219</v>
      </c>
      <c r="AH172" s="96">
        <f t="shared" si="37"/>
        <v>-17.7</v>
      </c>
      <c r="AY172" s="91">
        <v>36250</v>
      </c>
      <c r="AZ172" s="89"/>
      <c r="BA172" s="89">
        <v>-13.5</v>
      </c>
      <c r="BB172" s="89">
        <v>25.3</v>
      </c>
      <c r="BC172" s="89">
        <v>-3.1</v>
      </c>
      <c r="BD172" s="89">
        <v>-11.2</v>
      </c>
      <c r="BE172" s="89">
        <v>-11.4</v>
      </c>
      <c r="BF172" s="88">
        <v>103.7</v>
      </c>
      <c r="BG172" s="89"/>
      <c r="BH172" s="89">
        <v>-10.4</v>
      </c>
      <c r="BI172" s="89">
        <v>27.7</v>
      </c>
      <c r="BJ172" s="89">
        <v>-3.4</v>
      </c>
      <c r="BK172" s="89">
        <v>-14.1</v>
      </c>
      <c r="BL172" s="89">
        <v>-9.1</v>
      </c>
      <c r="BM172" s="88">
        <v>105.9</v>
      </c>
      <c r="BN172" s="89"/>
      <c r="BO172" s="89">
        <v>-16.600000000000001</v>
      </c>
      <c r="BP172" s="89">
        <v>17.600000000000001</v>
      </c>
      <c r="BQ172" s="89">
        <v>0.7</v>
      </c>
      <c r="BR172" s="89">
        <v>-4.5</v>
      </c>
      <c r="BS172" s="89">
        <v>-8</v>
      </c>
      <c r="BT172" s="88">
        <v>99.3</v>
      </c>
      <c r="BU172" s="89"/>
      <c r="BV172" s="89">
        <v>-23.8</v>
      </c>
      <c r="BW172" s="89" t="s">
        <v>8</v>
      </c>
      <c r="BX172" s="89" t="s">
        <v>8</v>
      </c>
      <c r="BY172" s="89">
        <v>20.5</v>
      </c>
      <c r="BZ172" s="89">
        <v>-30.6</v>
      </c>
      <c r="CA172" s="88">
        <v>84.7</v>
      </c>
      <c r="CB172" s="89"/>
      <c r="CC172" s="89">
        <v>-30</v>
      </c>
      <c r="CD172" s="89" t="s">
        <v>8</v>
      </c>
      <c r="CE172" s="89" t="s">
        <v>8</v>
      </c>
      <c r="CF172" s="89">
        <v>1.8</v>
      </c>
      <c r="CG172" s="89">
        <v>-53.2</v>
      </c>
      <c r="CH172" s="88">
        <v>74.7</v>
      </c>
      <c r="CI172" s="89"/>
      <c r="CJ172" s="89">
        <v>-14.8</v>
      </c>
      <c r="CK172" s="89" t="s">
        <v>8</v>
      </c>
      <c r="CL172" s="89">
        <v>2</v>
      </c>
      <c r="CM172" s="89" t="s">
        <v>8</v>
      </c>
      <c r="CN172" s="89">
        <v>-3.4</v>
      </c>
      <c r="CO172" s="88">
        <v>88.2</v>
      </c>
      <c r="CP172" s="89"/>
      <c r="CQ172" s="89">
        <v>-15.5</v>
      </c>
      <c r="CR172" s="89">
        <v>50.1</v>
      </c>
      <c r="CS172" s="89">
        <v>0.3</v>
      </c>
      <c r="CT172" s="89">
        <v>-9.8000000000000007</v>
      </c>
      <c r="CU172" s="89">
        <v>-30.5</v>
      </c>
      <c r="CV172" s="88">
        <v>105.8</v>
      </c>
      <c r="CW172" s="89"/>
      <c r="CX172" s="89">
        <v>-20.6</v>
      </c>
      <c r="CY172" s="89" t="s">
        <v>8</v>
      </c>
      <c r="CZ172" s="89">
        <v>-37.700000000000003</v>
      </c>
      <c r="DA172" s="89">
        <v>-32.4</v>
      </c>
      <c r="DB172" s="89">
        <v>-34.700000000000003</v>
      </c>
      <c r="DC172" s="88">
        <v>81.5</v>
      </c>
      <c r="DD172" s="89"/>
      <c r="DE172" s="89" t="s">
        <v>8</v>
      </c>
      <c r="DF172" s="89" t="s">
        <v>8</v>
      </c>
      <c r="DG172" s="89">
        <v>14.1</v>
      </c>
      <c r="DH172" s="89" t="s">
        <v>8</v>
      </c>
      <c r="DI172" s="89" t="s">
        <v>8</v>
      </c>
      <c r="DJ172" s="88" t="s">
        <v>8</v>
      </c>
      <c r="DK172" s="89"/>
      <c r="DL172" s="89">
        <v>0.5</v>
      </c>
      <c r="DM172" s="89">
        <v>40.799999999999997</v>
      </c>
      <c r="DN172" s="89">
        <v>-32.5</v>
      </c>
      <c r="DO172" s="89">
        <v>-5.6</v>
      </c>
      <c r="DP172" s="89">
        <v>13</v>
      </c>
      <c r="DQ172" s="88">
        <v>106.9</v>
      </c>
      <c r="DR172" s="89"/>
      <c r="DS172" s="89">
        <v>-1</v>
      </c>
      <c r="DT172" s="89">
        <v>33.1</v>
      </c>
      <c r="DU172" s="89">
        <v>0.9</v>
      </c>
      <c r="DV172" s="89">
        <v>-0.3</v>
      </c>
      <c r="DW172" s="89">
        <v>29.3</v>
      </c>
      <c r="DX172" s="88">
        <v>111.4</v>
      </c>
      <c r="DY172" s="89"/>
      <c r="DZ172" s="89">
        <v>-9.8000000000000007</v>
      </c>
      <c r="EA172" s="89">
        <v>1.2</v>
      </c>
      <c r="EB172" s="89">
        <v>-10.4</v>
      </c>
      <c r="EC172" s="89">
        <v>-5.3</v>
      </c>
      <c r="ED172" s="89">
        <v>-9.9</v>
      </c>
      <c r="EE172" s="88">
        <v>101.3</v>
      </c>
      <c r="EF172" s="89"/>
      <c r="EG172" s="89" t="s">
        <v>8</v>
      </c>
      <c r="EH172" s="89" t="s">
        <v>8</v>
      </c>
      <c r="EI172" s="89" t="s">
        <v>8</v>
      </c>
      <c r="EJ172" s="89" t="s">
        <v>8</v>
      </c>
      <c r="EK172" s="89" t="s">
        <v>8</v>
      </c>
      <c r="EL172" s="88" t="s">
        <v>8</v>
      </c>
      <c r="EM172" s="89"/>
      <c r="EN172" s="89">
        <v>-7.3</v>
      </c>
      <c r="EO172" s="89">
        <v>1.3</v>
      </c>
      <c r="EP172" s="89">
        <v>-7.9</v>
      </c>
      <c r="EQ172" s="89">
        <v>-55.8</v>
      </c>
      <c r="ER172" s="89">
        <v>-22.3</v>
      </c>
      <c r="ES172" s="88">
        <v>98.5</v>
      </c>
      <c r="ET172" s="89"/>
      <c r="EU172" s="89" t="s">
        <v>8</v>
      </c>
      <c r="EV172" s="89" t="s">
        <v>8</v>
      </c>
      <c r="EW172" s="89" t="s">
        <v>8</v>
      </c>
      <c r="EX172" s="89" t="s">
        <v>8</v>
      </c>
      <c r="EY172" s="89" t="s">
        <v>8</v>
      </c>
      <c r="EZ172" s="88" t="s">
        <v>8</v>
      </c>
      <c r="FA172" s="89"/>
      <c r="FB172" s="89">
        <v>-18.899999999999999</v>
      </c>
      <c r="FC172" s="89" t="s">
        <v>8</v>
      </c>
      <c r="FD172" s="89">
        <v>-23.3</v>
      </c>
      <c r="FE172" s="89">
        <v>8.9</v>
      </c>
      <c r="FF172" s="89">
        <v>-21.7</v>
      </c>
      <c r="FG172" s="88">
        <v>94.9</v>
      </c>
      <c r="FH172" s="89"/>
      <c r="FI172" s="89">
        <v>-31.5</v>
      </c>
      <c r="FJ172" s="89" t="s">
        <v>8</v>
      </c>
      <c r="FK172" s="89" t="s">
        <v>8</v>
      </c>
      <c r="FL172" s="89">
        <v>-9.9</v>
      </c>
      <c r="FM172" s="89">
        <v>-54.2</v>
      </c>
      <c r="FN172" s="88">
        <v>85.5</v>
      </c>
      <c r="FO172" s="89"/>
      <c r="FP172" s="89">
        <v>-21.4</v>
      </c>
      <c r="FQ172" s="89" t="s">
        <v>8</v>
      </c>
      <c r="FR172" s="89" t="s">
        <v>8</v>
      </c>
      <c r="FS172" s="89" t="s">
        <v>8</v>
      </c>
      <c r="FT172" s="89">
        <v>1.9</v>
      </c>
      <c r="FU172" s="88">
        <v>97.3</v>
      </c>
      <c r="FV172" s="89"/>
      <c r="FW172" s="89">
        <v>-6.5</v>
      </c>
      <c r="FX172" s="89" t="s">
        <v>8</v>
      </c>
      <c r="FY172" s="89">
        <v>-22.6</v>
      </c>
      <c r="FZ172" s="89">
        <v>-12.5</v>
      </c>
      <c r="GA172" s="89">
        <v>-2.7</v>
      </c>
      <c r="GB172" s="88">
        <v>98.3</v>
      </c>
      <c r="GC172" s="89"/>
      <c r="GD172" s="89" t="s">
        <v>8</v>
      </c>
      <c r="GE172" s="89" t="s">
        <v>8</v>
      </c>
      <c r="GF172" s="89" t="s">
        <v>8</v>
      </c>
      <c r="GG172" s="89" t="s">
        <v>8</v>
      </c>
      <c r="GH172" s="89" t="s">
        <v>8</v>
      </c>
      <c r="GI172" s="88" t="s">
        <v>8</v>
      </c>
      <c r="GJ172" s="89"/>
      <c r="GK172" s="89">
        <v>-2.8</v>
      </c>
      <c r="GL172" s="89">
        <v>20.7</v>
      </c>
      <c r="GM172" s="89">
        <v>15.2</v>
      </c>
      <c r="GN172" s="89">
        <v>29.6</v>
      </c>
      <c r="GO172" s="89">
        <v>13.4</v>
      </c>
      <c r="GP172" s="88">
        <v>106.4</v>
      </c>
      <c r="GQ172" s="89"/>
      <c r="GR172" s="89">
        <v>-12.8</v>
      </c>
      <c r="GS172" s="89">
        <v>25.8</v>
      </c>
      <c r="GT172" s="89">
        <v>-0.3</v>
      </c>
      <c r="GU172" s="89">
        <v>-15</v>
      </c>
      <c r="GV172" s="89">
        <v>-28.9</v>
      </c>
      <c r="GW172" s="88">
        <v>100.2</v>
      </c>
      <c r="GX172" s="89"/>
      <c r="GY172" s="89">
        <v>-22.2</v>
      </c>
      <c r="GZ172" s="89" t="s">
        <v>8</v>
      </c>
      <c r="HA172" s="89" t="s">
        <v>8</v>
      </c>
      <c r="HB172" s="89">
        <v>-1.5</v>
      </c>
      <c r="HC172" s="89">
        <v>-36.700000000000003</v>
      </c>
      <c r="HD172" s="88">
        <v>91</v>
      </c>
      <c r="HE172" s="89"/>
      <c r="HF172" s="89">
        <v>-4.5999999999999996</v>
      </c>
      <c r="HG172" s="89">
        <v>8.8000000000000007</v>
      </c>
      <c r="HH172" s="89">
        <v>-4.4000000000000004</v>
      </c>
      <c r="HI172" s="89">
        <v>12.8</v>
      </c>
      <c r="HJ172" s="89">
        <v>-6.9</v>
      </c>
      <c r="HK172" s="88">
        <v>109.3</v>
      </c>
      <c r="HL172" s="89"/>
      <c r="HM172" s="89">
        <v>-17.7</v>
      </c>
      <c r="HN172" s="89" t="s">
        <v>8</v>
      </c>
      <c r="HO172" s="89" t="s">
        <v>8</v>
      </c>
      <c r="HP172" s="89">
        <v>8.3000000000000007</v>
      </c>
      <c r="HQ172" s="89">
        <v>-13.1</v>
      </c>
      <c r="HR172" s="88">
        <v>87.1</v>
      </c>
      <c r="HS172" s="89"/>
      <c r="HT172" s="89">
        <v>-21.3</v>
      </c>
      <c r="HU172" s="89" t="s">
        <v>8</v>
      </c>
      <c r="HV172" s="89">
        <v>-23.8</v>
      </c>
      <c r="HW172" s="89">
        <v>13.2</v>
      </c>
      <c r="HX172" s="89" t="s">
        <v>8</v>
      </c>
      <c r="HY172" s="88">
        <v>84.3</v>
      </c>
      <c r="HZ172" s="89"/>
      <c r="IA172" s="89">
        <v>-20</v>
      </c>
      <c r="IB172" s="89" t="s">
        <v>8</v>
      </c>
      <c r="IC172" s="89" t="s">
        <v>8</v>
      </c>
      <c r="ID172" s="89">
        <v>7.3</v>
      </c>
      <c r="IE172" s="89">
        <v>-76.900000000000006</v>
      </c>
      <c r="IF172" s="88">
        <v>76.599999999999994</v>
      </c>
      <c r="IG172" s="89"/>
      <c r="IH172" s="89">
        <v>-13.6</v>
      </c>
      <c r="II172" s="89">
        <v>28.1</v>
      </c>
      <c r="IJ172" s="89">
        <v>15.5</v>
      </c>
      <c r="IK172" s="89">
        <v>-13.9</v>
      </c>
      <c r="IL172" s="89">
        <v>1.9</v>
      </c>
      <c r="IM172" s="88">
        <v>97.7</v>
      </c>
      <c r="IN172" s="89"/>
      <c r="IO172" s="89">
        <v>-15.9</v>
      </c>
      <c r="IP172" s="89">
        <v>21.1</v>
      </c>
      <c r="IQ172" s="89">
        <v>7.2</v>
      </c>
      <c r="IR172" s="89">
        <v>6.7</v>
      </c>
      <c r="IS172" s="89">
        <v>-25.2</v>
      </c>
      <c r="IT172" s="88">
        <v>96.8</v>
      </c>
      <c r="IU172" s="89"/>
      <c r="IV172" s="89">
        <v>-27.8</v>
      </c>
      <c r="IW172" s="89">
        <v>20.6</v>
      </c>
      <c r="IX172" s="89">
        <v>-2.6</v>
      </c>
      <c r="IY172" s="89">
        <v>-3.3</v>
      </c>
      <c r="IZ172" s="89">
        <v>-13.6</v>
      </c>
      <c r="JA172" s="88">
        <v>97.5</v>
      </c>
    </row>
    <row r="173" spans="33:261">
      <c r="AG173" s="97">
        <f t="shared" si="36"/>
        <v>36250</v>
      </c>
      <c r="AH173" s="96">
        <f t="shared" si="37"/>
        <v>-13.6</v>
      </c>
      <c r="AY173" s="91">
        <v>36280</v>
      </c>
      <c r="AZ173" s="89"/>
      <c r="BA173" s="89">
        <v>-12.5</v>
      </c>
      <c r="BB173" s="89">
        <v>20.8</v>
      </c>
      <c r="BC173" s="89">
        <v>-5.2</v>
      </c>
      <c r="BD173" s="89">
        <v>-13.6</v>
      </c>
      <c r="BE173" s="89">
        <v>-9.8000000000000007</v>
      </c>
      <c r="BF173" s="88">
        <v>102.5</v>
      </c>
      <c r="BG173" s="89"/>
      <c r="BH173" s="89">
        <v>-10.1</v>
      </c>
      <c r="BI173" s="89">
        <v>23.4</v>
      </c>
      <c r="BJ173" s="89">
        <v>-5.7</v>
      </c>
      <c r="BK173" s="89">
        <v>-16.2</v>
      </c>
      <c r="BL173" s="89">
        <v>-8.1</v>
      </c>
      <c r="BM173" s="88">
        <v>104.4</v>
      </c>
      <c r="BN173" s="89"/>
      <c r="BO173" s="89">
        <v>-10.6</v>
      </c>
      <c r="BP173" s="89">
        <v>25</v>
      </c>
      <c r="BQ173" s="89">
        <v>1.4</v>
      </c>
      <c r="BR173" s="89">
        <v>2.2999999999999998</v>
      </c>
      <c r="BS173" s="89">
        <v>-5.9</v>
      </c>
      <c r="BT173" s="88">
        <v>105.8</v>
      </c>
      <c r="BU173" s="89"/>
      <c r="BV173" s="89">
        <v>-25</v>
      </c>
      <c r="BW173" s="89" t="s">
        <v>8</v>
      </c>
      <c r="BX173" s="89" t="s">
        <v>8</v>
      </c>
      <c r="BY173" s="89">
        <v>18.100000000000001</v>
      </c>
      <c r="BZ173" s="89">
        <v>-31.9</v>
      </c>
      <c r="CA173" s="88">
        <v>82.2</v>
      </c>
      <c r="CB173" s="89"/>
      <c r="CC173" s="89">
        <v>-19.2</v>
      </c>
      <c r="CD173" s="89" t="s">
        <v>8</v>
      </c>
      <c r="CE173" s="89">
        <v>-31.5</v>
      </c>
      <c r="CF173" s="89">
        <v>5.4</v>
      </c>
      <c r="CG173" s="89">
        <v>-47.7</v>
      </c>
      <c r="CH173" s="88">
        <v>78.5</v>
      </c>
      <c r="CI173" s="89"/>
      <c r="CJ173" s="89">
        <v>-18.399999999999999</v>
      </c>
      <c r="CK173" s="89" t="s">
        <v>8</v>
      </c>
      <c r="CL173" s="89">
        <v>1.8</v>
      </c>
      <c r="CM173" s="89" t="s">
        <v>8</v>
      </c>
      <c r="CN173" s="89">
        <v>-5.7</v>
      </c>
      <c r="CO173" s="88">
        <v>85.8</v>
      </c>
      <c r="CP173" s="89"/>
      <c r="CQ173" s="89">
        <v>-15.3</v>
      </c>
      <c r="CR173" s="89">
        <v>46.1</v>
      </c>
      <c r="CS173" s="89">
        <v>-2.6</v>
      </c>
      <c r="CT173" s="89">
        <v>-17.100000000000001</v>
      </c>
      <c r="CU173" s="89">
        <v>-29.2</v>
      </c>
      <c r="CV173" s="88">
        <v>104.4</v>
      </c>
      <c r="CW173" s="89"/>
      <c r="CX173" s="89">
        <v>-13.3</v>
      </c>
      <c r="CY173" s="89" t="s">
        <v>8</v>
      </c>
      <c r="CZ173" s="89">
        <v>-35</v>
      </c>
      <c r="DA173" s="89">
        <v>-15.8</v>
      </c>
      <c r="DB173" s="89">
        <v>-29.1</v>
      </c>
      <c r="DC173" s="88">
        <v>87.6</v>
      </c>
      <c r="DD173" s="89"/>
      <c r="DE173" s="89" t="s">
        <v>8</v>
      </c>
      <c r="DF173" s="89" t="s">
        <v>8</v>
      </c>
      <c r="DG173" s="89">
        <v>17</v>
      </c>
      <c r="DH173" s="89" t="s">
        <v>8</v>
      </c>
      <c r="DI173" s="89" t="s">
        <v>8</v>
      </c>
      <c r="DJ173" s="88" t="s">
        <v>8</v>
      </c>
      <c r="DK173" s="89"/>
      <c r="DL173" s="89">
        <v>3.4</v>
      </c>
      <c r="DM173" s="89">
        <v>36.1</v>
      </c>
      <c r="DN173" s="89">
        <v>-29.2</v>
      </c>
      <c r="DO173" s="89">
        <v>-2.9</v>
      </c>
      <c r="DP173" s="89">
        <v>13.3</v>
      </c>
      <c r="DQ173" s="88">
        <v>108.8</v>
      </c>
      <c r="DR173" s="89"/>
      <c r="DS173" s="89">
        <v>-3.8</v>
      </c>
      <c r="DT173" s="89">
        <v>34.1</v>
      </c>
      <c r="DU173" s="89">
        <v>-0.3</v>
      </c>
      <c r="DV173" s="89">
        <v>3.3</v>
      </c>
      <c r="DW173" s="89">
        <v>30.8</v>
      </c>
      <c r="DX173" s="88">
        <v>110.2</v>
      </c>
      <c r="DY173" s="89"/>
      <c r="DZ173" s="89">
        <v>-8.4</v>
      </c>
      <c r="EA173" s="89">
        <v>-0.4</v>
      </c>
      <c r="EB173" s="89">
        <v>-14</v>
      </c>
      <c r="EC173" s="89">
        <v>-0.7</v>
      </c>
      <c r="ED173" s="89">
        <v>-5.0999999999999996</v>
      </c>
      <c r="EE173" s="88">
        <v>101.3</v>
      </c>
      <c r="EF173" s="89"/>
      <c r="EG173" s="89" t="s">
        <v>8</v>
      </c>
      <c r="EH173" s="89" t="s">
        <v>8</v>
      </c>
      <c r="EI173" s="89" t="s">
        <v>8</v>
      </c>
      <c r="EJ173" s="89" t="s">
        <v>8</v>
      </c>
      <c r="EK173" s="89" t="s">
        <v>8</v>
      </c>
      <c r="EL173" s="88" t="s">
        <v>8</v>
      </c>
      <c r="EM173" s="89"/>
      <c r="EN173" s="89">
        <v>-9.8000000000000007</v>
      </c>
      <c r="EO173" s="89">
        <v>2.4</v>
      </c>
      <c r="EP173" s="89">
        <v>-11.6</v>
      </c>
      <c r="EQ173" s="89">
        <v>-65.400000000000006</v>
      </c>
      <c r="ER173" s="89">
        <v>-25.6</v>
      </c>
      <c r="ES173" s="88">
        <v>96.1</v>
      </c>
      <c r="ET173" s="89"/>
      <c r="EU173" s="89" t="s">
        <v>8</v>
      </c>
      <c r="EV173" s="89" t="s">
        <v>8</v>
      </c>
      <c r="EW173" s="89" t="s">
        <v>8</v>
      </c>
      <c r="EX173" s="89" t="s">
        <v>8</v>
      </c>
      <c r="EY173" s="89" t="s">
        <v>8</v>
      </c>
      <c r="EZ173" s="88" t="s">
        <v>8</v>
      </c>
      <c r="FA173" s="89"/>
      <c r="FB173" s="89">
        <v>-17.399999999999999</v>
      </c>
      <c r="FC173" s="89" t="s">
        <v>8</v>
      </c>
      <c r="FD173" s="89">
        <v>-27.4</v>
      </c>
      <c r="FE173" s="89">
        <v>6.9</v>
      </c>
      <c r="FF173" s="89">
        <v>-24.8</v>
      </c>
      <c r="FG173" s="88">
        <v>94.6</v>
      </c>
      <c r="FH173" s="89"/>
      <c r="FI173" s="89">
        <v>-32.200000000000003</v>
      </c>
      <c r="FJ173" s="89" t="s">
        <v>8</v>
      </c>
      <c r="FK173" s="89" t="s">
        <v>8</v>
      </c>
      <c r="FL173" s="89">
        <v>-9.4</v>
      </c>
      <c r="FM173" s="89">
        <v>-51</v>
      </c>
      <c r="FN173" s="88">
        <v>85.1</v>
      </c>
      <c r="FO173" s="89"/>
      <c r="FP173" s="89">
        <v>-23.1</v>
      </c>
      <c r="FQ173" s="89" t="s">
        <v>8</v>
      </c>
      <c r="FR173" s="89" t="s">
        <v>8</v>
      </c>
      <c r="FS173" s="89" t="s">
        <v>8</v>
      </c>
      <c r="FT173" s="89">
        <v>-2.7</v>
      </c>
      <c r="FU173" s="88">
        <v>97.3</v>
      </c>
      <c r="FV173" s="89"/>
      <c r="FW173" s="89">
        <v>-8.5</v>
      </c>
      <c r="FX173" s="89" t="s">
        <v>8</v>
      </c>
      <c r="FY173" s="89">
        <v>-28.8</v>
      </c>
      <c r="FZ173" s="89">
        <v>-12.6</v>
      </c>
      <c r="GA173" s="89">
        <v>-11.2</v>
      </c>
      <c r="GB173" s="88">
        <v>96.1</v>
      </c>
      <c r="GC173" s="89"/>
      <c r="GD173" s="89" t="s">
        <v>8</v>
      </c>
      <c r="GE173" s="89" t="s">
        <v>8</v>
      </c>
      <c r="GF173" s="89" t="s">
        <v>8</v>
      </c>
      <c r="GG173" s="89" t="s">
        <v>8</v>
      </c>
      <c r="GH173" s="89" t="s">
        <v>8</v>
      </c>
      <c r="GI173" s="88" t="s">
        <v>8</v>
      </c>
      <c r="GJ173" s="89"/>
      <c r="GK173" s="89">
        <v>-2</v>
      </c>
      <c r="GL173" s="89">
        <v>9</v>
      </c>
      <c r="GM173" s="89">
        <v>14.3</v>
      </c>
      <c r="GN173" s="89">
        <v>30.8</v>
      </c>
      <c r="GO173" s="89">
        <v>7.5</v>
      </c>
      <c r="GP173" s="88">
        <v>105.3</v>
      </c>
      <c r="GQ173" s="89"/>
      <c r="GR173" s="89">
        <v>-13.5</v>
      </c>
      <c r="GS173" s="89">
        <v>21.9</v>
      </c>
      <c r="GT173" s="89">
        <v>2.2000000000000002</v>
      </c>
      <c r="GU173" s="89">
        <v>-10.8</v>
      </c>
      <c r="GV173" s="89">
        <v>-17.899999999999999</v>
      </c>
      <c r="GW173" s="88">
        <v>100.2</v>
      </c>
      <c r="GX173" s="89"/>
      <c r="GY173" s="89">
        <v>-20.9</v>
      </c>
      <c r="GZ173" s="89" t="s">
        <v>8</v>
      </c>
      <c r="HA173" s="89" t="s">
        <v>8</v>
      </c>
      <c r="HB173" s="89">
        <v>-4.4000000000000004</v>
      </c>
      <c r="HC173" s="89">
        <v>-38.9</v>
      </c>
      <c r="HD173" s="88">
        <v>91</v>
      </c>
      <c r="HE173" s="89"/>
      <c r="HF173" s="89">
        <v>-4</v>
      </c>
      <c r="HG173" s="89">
        <v>5.8</v>
      </c>
      <c r="HH173" s="89">
        <v>-3.6</v>
      </c>
      <c r="HI173" s="89">
        <v>12.4</v>
      </c>
      <c r="HJ173" s="89">
        <v>-13.7</v>
      </c>
      <c r="HK173" s="88">
        <v>108.3</v>
      </c>
      <c r="HL173" s="89"/>
      <c r="HM173" s="89">
        <v>-9</v>
      </c>
      <c r="HN173" s="89" t="s">
        <v>8</v>
      </c>
      <c r="HO173" s="89" t="s">
        <v>8</v>
      </c>
      <c r="HP173" s="89">
        <v>2.4</v>
      </c>
      <c r="HQ173" s="89">
        <v>-33</v>
      </c>
      <c r="HR173" s="88">
        <v>95.3</v>
      </c>
      <c r="HS173" s="89"/>
      <c r="HT173" s="89">
        <v>-14.5</v>
      </c>
      <c r="HU173" s="89" t="s">
        <v>8</v>
      </c>
      <c r="HV173" s="89">
        <v>-20.7</v>
      </c>
      <c r="HW173" s="89">
        <v>23.7</v>
      </c>
      <c r="HX173" s="89" t="s">
        <v>8</v>
      </c>
      <c r="HY173" s="88">
        <v>90.3</v>
      </c>
      <c r="HZ173" s="89"/>
      <c r="IA173" s="89">
        <v>-17.600000000000001</v>
      </c>
      <c r="IB173" s="89" t="s">
        <v>8</v>
      </c>
      <c r="IC173" s="89">
        <v>-40.5</v>
      </c>
      <c r="ID173" s="89">
        <v>3.3</v>
      </c>
      <c r="IE173" s="89">
        <v>-73.5</v>
      </c>
      <c r="IF173" s="88">
        <v>78.5</v>
      </c>
      <c r="IG173" s="89"/>
      <c r="IH173" s="89">
        <v>-2</v>
      </c>
      <c r="II173" s="89">
        <v>12.6</v>
      </c>
      <c r="IJ173" s="89">
        <v>16.399999999999999</v>
      </c>
      <c r="IK173" s="89">
        <v>-5.0999999999999996</v>
      </c>
      <c r="IL173" s="89">
        <v>5.2</v>
      </c>
      <c r="IM173" s="88">
        <v>98.2</v>
      </c>
      <c r="IN173" s="89"/>
      <c r="IO173" s="89">
        <v>-16.600000000000001</v>
      </c>
      <c r="IP173" s="89">
        <v>19.3</v>
      </c>
      <c r="IQ173" s="89">
        <v>7.6</v>
      </c>
      <c r="IR173" s="89">
        <v>11.5</v>
      </c>
      <c r="IS173" s="89">
        <v>-23</v>
      </c>
      <c r="IT173" s="88">
        <v>96.7</v>
      </c>
      <c r="IU173" s="89"/>
      <c r="IV173" s="89">
        <v>-22.6</v>
      </c>
      <c r="IW173" s="89">
        <v>11.5</v>
      </c>
      <c r="IX173" s="89">
        <v>-2.7</v>
      </c>
      <c r="IY173" s="89">
        <v>-7.5</v>
      </c>
      <c r="IZ173" s="89">
        <v>-6</v>
      </c>
      <c r="JA173" s="88">
        <v>97.5</v>
      </c>
    </row>
    <row r="174" spans="33:261">
      <c r="AG174" s="97">
        <f t="shared" si="36"/>
        <v>36280</v>
      </c>
      <c r="AH174" s="96">
        <f t="shared" si="37"/>
        <v>-6</v>
      </c>
      <c r="AY174" s="91">
        <v>36311</v>
      </c>
      <c r="AZ174" s="89"/>
      <c r="BA174" s="89">
        <v>-11</v>
      </c>
      <c r="BB174" s="89">
        <v>21.9</v>
      </c>
      <c r="BC174" s="89">
        <v>-4.7</v>
      </c>
      <c r="BD174" s="89">
        <v>-12.7</v>
      </c>
      <c r="BE174" s="89">
        <v>-10.3</v>
      </c>
      <c r="BF174" s="88">
        <v>103.9</v>
      </c>
      <c r="BG174" s="89"/>
      <c r="BH174" s="89">
        <v>-9.8000000000000007</v>
      </c>
      <c r="BI174" s="89">
        <v>25.4</v>
      </c>
      <c r="BJ174" s="89">
        <v>-5.3</v>
      </c>
      <c r="BK174" s="89">
        <v>-15.8</v>
      </c>
      <c r="BL174" s="89">
        <v>-8</v>
      </c>
      <c r="BM174" s="88">
        <v>105.3</v>
      </c>
      <c r="BN174" s="89"/>
      <c r="BO174" s="89">
        <v>-9.1</v>
      </c>
      <c r="BP174" s="89">
        <v>20.5</v>
      </c>
      <c r="BQ174" s="89">
        <v>1.8</v>
      </c>
      <c r="BR174" s="89">
        <v>2.6</v>
      </c>
      <c r="BS174" s="89">
        <v>-5.0999999999999996</v>
      </c>
      <c r="BT174" s="88">
        <v>105.2</v>
      </c>
      <c r="BU174" s="89"/>
      <c r="BV174" s="89">
        <v>-26.9</v>
      </c>
      <c r="BW174" s="89" t="s">
        <v>8</v>
      </c>
      <c r="BX174" s="89" t="s">
        <v>8</v>
      </c>
      <c r="BY174" s="89">
        <v>22.3</v>
      </c>
      <c r="BZ174" s="89">
        <v>-31.4</v>
      </c>
      <c r="CA174" s="88">
        <v>80.8</v>
      </c>
      <c r="CB174" s="89"/>
      <c r="CC174" s="89">
        <v>-18.7</v>
      </c>
      <c r="CD174" s="89" t="s">
        <v>8</v>
      </c>
      <c r="CE174" s="89" t="s">
        <v>8</v>
      </c>
      <c r="CF174" s="89">
        <v>3.7</v>
      </c>
      <c r="CG174" s="89">
        <v>-52.2</v>
      </c>
      <c r="CH174" s="88">
        <v>81.900000000000006</v>
      </c>
      <c r="CI174" s="89"/>
      <c r="CJ174" s="89">
        <v>-16.899999999999999</v>
      </c>
      <c r="CK174" s="89" t="s">
        <v>8</v>
      </c>
      <c r="CL174" s="89">
        <v>2.2000000000000002</v>
      </c>
      <c r="CM174" s="89" t="s">
        <v>8</v>
      </c>
      <c r="CN174" s="89">
        <v>0.9</v>
      </c>
      <c r="CO174" s="88">
        <v>86.6</v>
      </c>
      <c r="CP174" s="89"/>
      <c r="CQ174" s="89">
        <v>-16.100000000000001</v>
      </c>
      <c r="CR174" s="89">
        <v>46.1</v>
      </c>
      <c r="CS174" s="89">
        <v>-2.2000000000000002</v>
      </c>
      <c r="CT174" s="89">
        <v>-20.3</v>
      </c>
      <c r="CU174" s="89">
        <v>-29.2</v>
      </c>
      <c r="CV174" s="88">
        <v>103.6</v>
      </c>
      <c r="CW174" s="89"/>
      <c r="CX174" s="89">
        <v>-14</v>
      </c>
      <c r="CY174" s="89" t="s">
        <v>8</v>
      </c>
      <c r="CZ174" s="89">
        <v>-35.1</v>
      </c>
      <c r="DA174" s="89">
        <v>-16.600000000000001</v>
      </c>
      <c r="DB174" s="89">
        <v>-30.4</v>
      </c>
      <c r="DC174" s="88">
        <v>87.2</v>
      </c>
      <c r="DD174" s="89"/>
      <c r="DE174" s="89" t="s">
        <v>8</v>
      </c>
      <c r="DF174" s="89" t="s">
        <v>8</v>
      </c>
      <c r="DG174" s="89">
        <v>16.7</v>
      </c>
      <c r="DH174" s="89" t="s">
        <v>8</v>
      </c>
      <c r="DI174" s="89" t="s">
        <v>8</v>
      </c>
      <c r="DJ174" s="88" t="s">
        <v>8</v>
      </c>
      <c r="DK174" s="89"/>
      <c r="DL174" s="89">
        <v>1.7</v>
      </c>
      <c r="DM174" s="89">
        <v>37.299999999999997</v>
      </c>
      <c r="DN174" s="89">
        <v>-29.4</v>
      </c>
      <c r="DO174" s="89">
        <v>0.7</v>
      </c>
      <c r="DP174" s="89">
        <v>15.3</v>
      </c>
      <c r="DQ174" s="88">
        <v>108</v>
      </c>
      <c r="DR174" s="89"/>
      <c r="DS174" s="89">
        <v>-2.2999999999999998</v>
      </c>
      <c r="DT174" s="89">
        <v>34.299999999999997</v>
      </c>
      <c r="DU174" s="89">
        <v>1.9</v>
      </c>
      <c r="DV174" s="89">
        <v>2.7</v>
      </c>
      <c r="DW174" s="89">
        <v>18.7</v>
      </c>
      <c r="DX174" s="88">
        <v>111.1</v>
      </c>
      <c r="DY174" s="89"/>
      <c r="DZ174" s="89">
        <v>-8.5</v>
      </c>
      <c r="EA174" s="89">
        <v>2.2000000000000002</v>
      </c>
      <c r="EB174" s="89">
        <v>-11.8</v>
      </c>
      <c r="EC174" s="89">
        <v>1</v>
      </c>
      <c r="ED174" s="89">
        <v>-2.4</v>
      </c>
      <c r="EE174" s="88">
        <v>102.7</v>
      </c>
      <c r="EF174" s="89"/>
      <c r="EG174" s="89" t="s">
        <v>8</v>
      </c>
      <c r="EH174" s="89" t="s">
        <v>8</v>
      </c>
      <c r="EI174" s="89" t="s">
        <v>8</v>
      </c>
      <c r="EJ174" s="89" t="s">
        <v>8</v>
      </c>
      <c r="EK174" s="89" t="s">
        <v>8</v>
      </c>
      <c r="EL174" s="88" t="s">
        <v>8</v>
      </c>
      <c r="EM174" s="89"/>
      <c r="EN174" s="89">
        <v>-6.1</v>
      </c>
      <c r="EO174" s="89">
        <v>3.5</v>
      </c>
      <c r="EP174" s="89">
        <v>-14.3</v>
      </c>
      <c r="EQ174" s="89">
        <v>-59.4</v>
      </c>
      <c r="ER174" s="89">
        <v>-18.5</v>
      </c>
      <c r="ES174" s="88">
        <v>98.6</v>
      </c>
      <c r="ET174" s="89"/>
      <c r="EU174" s="89" t="s">
        <v>8</v>
      </c>
      <c r="EV174" s="89" t="s">
        <v>8</v>
      </c>
      <c r="EW174" s="89" t="s">
        <v>8</v>
      </c>
      <c r="EX174" s="89" t="s">
        <v>8</v>
      </c>
      <c r="EY174" s="89" t="s">
        <v>8</v>
      </c>
      <c r="EZ174" s="88" t="s">
        <v>8</v>
      </c>
      <c r="FA174" s="89"/>
      <c r="FB174" s="89">
        <v>-17.3</v>
      </c>
      <c r="FC174" s="89" t="s">
        <v>8</v>
      </c>
      <c r="FD174" s="89">
        <v>-26.9</v>
      </c>
      <c r="FE174" s="89">
        <v>6.9</v>
      </c>
      <c r="FF174" s="89">
        <v>-24.8</v>
      </c>
      <c r="FG174" s="88">
        <v>94.8</v>
      </c>
      <c r="FH174" s="89"/>
      <c r="FI174" s="89">
        <v>-29.7</v>
      </c>
      <c r="FJ174" s="89" t="s">
        <v>8</v>
      </c>
      <c r="FK174" s="89" t="s">
        <v>8</v>
      </c>
      <c r="FL174" s="89">
        <v>-9.4</v>
      </c>
      <c r="FM174" s="89">
        <v>-51.3</v>
      </c>
      <c r="FN174" s="88">
        <v>86.8</v>
      </c>
      <c r="FO174" s="89"/>
      <c r="FP174" s="89">
        <v>-18.399999999999999</v>
      </c>
      <c r="FQ174" s="89" t="s">
        <v>8</v>
      </c>
      <c r="FR174" s="89" t="s">
        <v>8</v>
      </c>
      <c r="FS174" s="89" t="s">
        <v>8</v>
      </c>
      <c r="FT174" s="89">
        <v>-6.2</v>
      </c>
      <c r="FU174" s="88">
        <v>98.5</v>
      </c>
      <c r="FV174" s="89"/>
      <c r="FW174" s="89">
        <v>-14.6</v>
      </c>
      <c r="FX174" s="89" t="s">
        <v>8</v>
      </c>
      <c r="FY174" s="89">
        <v>-29.1</v>
      </c>
      <c r="FZ174" s="89">
        <v>-15.6</v>
      </c>
      <c r="GA174" s="89">
        <v>-11.3</v>
      </c>
      <c r="GB174" s="88">
        <v>89</v>
      </c>
      <c r="GC174" s="89"/>
      <c r="GD174" s="89" t="s">
        <v>8</v>
      </c>
      <c r="GE174" s="89" t="s">
        <v>8</v>
      </c>
      <c r="GF174" s="89" t="s">
        <v>8</v>
      </c>
      <c r="GG174" s="89" t="s">
        <v>8</v>
      </c>
      <c r="GH174" s="89" t="s">
        <v>8</v>
      </c>
      <c r="GI174" s="88" t="s">
        <v>8</v>
      </c>
      <c r="GJ174" s="89"/>
      <c r="GK174" s="89">
        <v>-2.8</v>
      </c>
      <c r="GL174" s="89">
        <v>7.6</v>
      </c>
      <c r="GM174" s="89">
        <v>16.7</v>
      </c>
      <c r="GN174" s="89">
        <v>31.2</v>
      </c>
      <c r="GO174" s="89">
        <v>15.9</v>
      </c>
      <c r="GP174" s="88">
        <v>105.2</v>
      </c>
      <c r="GQ174" s="89"/>
      <c r="GR174" s="89">
        <v>-15.5</v>
      </c>
      <c r="GS174" s="89">
        <v>20.7</v>
      </c>
      <c r="GT174" s="89">
        <v>2.6</v>
      </c>
      <c r="GU174" s="89">
        <v>-9.1999999999999993</v>
      </c>
      <c r="GV174" s="89">
        <v>-25.2</v>
      </c>
      <c r="GW174" s="88">
        <v>98.7</v>
      </c>
      <c r="GX174" s="89"/>
      <c r="GY174" s="89">
        <v>-23.4</v>
      </c>
      <c r="GZ174" s="89" t="s">
        <v>8</v>
      </c>
      <c r="HA174" s="89" t="s">
        <v>8</v>
      </c>
      <c r="HB174" s="89">
        <v>-2.2999999999999998</v>
      </c>
      <c r="HC174" s="89">
        <v>-40.9</v>
      </c>
      <c r="HD174" s="88">
        <v>88.9</v>
      </c>
      <c r="HE174" s="89"/>
      <c r="HF174" s="89">
        <v>-4.9000000000000004</v>
      </c>
      <c r="HG174" s="89">
        <v>7.2</v>
      </c>
      <c r="HH174" s="89">
        <v>-3.1</v>
      </c>
      <c r="HI174" s="89">
        <v>6.2</v>
      </c>
      <c r="HJ174" s="89">
        <v>-13.9</v>
      </c>
      <c r="HK174" s="88">
        <v>107.8</v>
      </c>
      <c r="HL174" s="89"/>
      <c r="HM174" s="89">
        <v>-9</v>
      </c>
      <c r="HN174" s="89" t="s">
        <v>8</v>
      </c>
      <c r="HO174" s="89" t="s">
        <v>8</v>
      </c>
      <c r="HP174" s="89">
        <v>1.5</v>
      </c>
      <c r="HQ174" s="89">
        <v>-35.9</v>
      </c>
      <c r="HR174" s="88">
        <v>95.2</v>
      </c>
      <c r="HS174" s="89"/>
      <c r="HT174" s="89">
        <v>-17.600000000000001</v>
      </c>
      <c r="HU174" s="89" t="s">
        <v>8</v>
      </c>
      <c r="HV174" s="89">
        <v>-17</v>
      </c>
      <c r="HW174" s="89">
        <v>15</v>
      </c>
      <c r="HX174" s="89" t="s">
        <v>8</v>
      </c>
      <c r="HY174" s="88">
        <v>89.7</v>
      </c>
      <c r="HZ174" s="89"/>
      <c r="IA174" s="89">
        <v>-20.100000000000001</v>
      </c>
      <c r="IB174" s="89" t="s">
        <v>8</v>
      </c>
      <c r="IC174" s="89">
        <v>-41.8</v>
      </c>
      <c r="ID174" s="89">
        <v>3.3</v>
      </c>
      <c r="IE174" s="89">
        <v>-74.599999999999994</v>
      </c>
      <c r="IF174" s="88">
        <v>75</v>
      </c>
      <c r="IG174" s="89"/>
      <c r="IH174" s="89">
        <v>-8.5</v>
      </c>
      <c r="II174" s="89">
        <v>22.4</v>
      </c>
      <c r="IJ174" s="89">
        <v>17.7</v>
      </c>
      <c r="IK174" s="89">
        <v>-9.6999999999999993</v>
      </c>
      <c r="IL174" s="89">
        <v>14</v>
      </c>
      <c r="IM174" s="88">
        <v>98.5</v>
      </c>
      <c r="IN174" s="89"/>
      <c r="IO174" s="89">
        <v>-10.9</v>
      </c>
      <c r="IP174" s="89">
        <v>18.2</v>
      </c>
      <c r="IQ174" s="89">
        <v>9</v>
      </c>
      <c r="IR174" s="89">
        <v>14.2</v>
      </c>
      <c r="IS174" s="89">
        <v>-21.7</v>
      </c>
      <c r="IT174" s="88">
        <v>99.4</v>
      </c>
      <c r="IU174" s="89"/>
      <c r="IV174" s="89">
        <v>-13.7</v>
      </c>
      <c r="IW174" s="89">
        <v>11.1</v>
      </c>
      <c r="IX174" s="89">
        <v>-2.2999999999999998</v>
      </c>
      <c r="IY174" s="89">
        <v>-4.5</v>
      </c>
      <c r="IZ174" s="89">
        <v>-11.3</v>
      </c>
      <c r="JA174" s="88">
        <v>101.4</v>
      </c>
    </row>
    <row r="175" spans="33:261">
      <c r="AG175" s="97">
        <f t="shared" si="36"/>
        <v>36311</v>
      </c>
      <c r="AH175" s="96">
        <f t="shared" si="37"/>
        <v>-11.3</v>
      </c>
      <c r="AY175" s="91">
        <v>36341</v>
      </c>
      <c r="AZ175" s="89"/>
      <c r="BA175" s="89">
        <v>-9.8000000000000007</v>
      </c>
      <c r="BB175" s="89">
        <v>21</v>
      </c>
      <c r="BC175" s="89">
        <v>-4.5999999999999996</v>
      </c>
      <c r="BD175" s="89">
        <v>-12.9</v>
      </c>
      <c r="BE175" s="89">
        <v>-9</v>
      </c>
      <c r="BF175" s="88">
        <v>104.1</v>
      </c>
      <c r="BG175" s="89"/>
      <c r="BH175" s="89">
        <v>-8.3000000000000007</v>
      </c>
      <c r="BI175" s="89">
        <v>24.6</v>
      </c>
      <c r="BJ175" s="89">
        <v>-5.5</v>
      </c>
      <c r="BK175" s="89">
        <v>-15.6</v>
      </c>
      <c r="BL175" s="89">
        <v>-5.9</v>
      </c>
      <c r="BM175" s="88">
        <v>105.5</v>
      </c>
      <c r="BN175" s="89"/>
      <c r="BO175" s="89">
        <v>-9.6999999999999993</v>
      </c>
      <c r="BP175" s="89">
        <v>23.3</v>
      </c>
      <c r="BQ175" s="89">
        <v>-8</v>
      </c>
      <c r="BR175" s="89">
        <v>-5.0999999999999996</v>
      </c>
      <c r="BS175" s="89">
        <v>-4.7</v>
      </c>
      <c r="BT175" s="88">
        <v>102.6</v>
      </c>
      <c r="BU175" s="89"/>
      <c r="BV175" s="89">
        <v>-23.9</v>
      </c>
      <c r="BW175" s="89" t="s">
        <v>8</v>
      </c>
      <c r="BX175" s="89" t="s">
        <v>8</v>
      </c>
      <c r="BY175" s="89">
        <v>16.2</v>
      </c>
      <c r="BZ175" s="89">
        <v>-31.8</v>
      </c>
      <c r="CA175" s="88">
        <v>83.7</v>
      </c>
      <c r="CB175" s="89"/>
      <c r="CC175" s="89">
        <v>-8.6999999999999993</v>
      </c>
      <c r="CD175" s="89" t="s">
        <v>8</v>
      </c>
      <c r="CE175" s="89" t="s">
        <v>8</v>
      </c>
      <c r="CF175" s="89">
        <v>5</v>
      </c>
      <c r="CG175" s="89">
        <v>-43.7</v>
      </c>
      <c r="CH175" s="88">
        <v>88.6</v>
      </c>
      <c r="CI175" s="89"/>
      <c r="CJ175" s="89">
        <v>-17.8</v>
      </c>
      <c r="CK175" s="89" t="s">
        <v>8</v>
      </c>
      <c r="CL175" s="89">
        <v>2.4</v>
      </c>
      <c r="CM175" s="89" t="s">
        <v>8</v>
      </c>
      <c r="CN175" s="89">
        <v>1.5</v>
      </c>
      <c r="CO175" s="88">
        <v>85.8</v>
      </c>
      <c r="CP175" s="89"/>
      <c r="CQ175" s="89">
        <v>-14</v>
      </c>
      <c r="CR175" s="89">
        <v>46.3</v>
      </c>
      <c r="CS175" s="89">
        <v>-3.9</v>
      </c>
      <c r="CT175" s="89">
        <v>-13.5</v>
      </c>
      <c r="CU175" s="89">
        <v>-28.1</v>
      </c>
      <c r="CV175" s="88">
        <v>104.6</v>
      </c>
      <c r="CW175" s="89"/>
      <c r="CX175" s="89">
        <v>-14.6</v>
      </c>
      <c r="CY175" s="89" t="s">
        <v>8</v>
      </c>
      <c r="CZ175" s="89">
        <v>-35.200000000000003</v>
      </c>
      <c r="DA175" s="89">
        <v>-17.3</v>
      </c>
      <c r="DB175" s="89">
        <v>-31.6</v>
      </c>
      <c r="DC175" s="88">
        <v>86.9</v>
      </c>
      <c r="DD175" s="89"/>
      <c r="DE175" s="89" t="s">
        <v>8</v>
      </c>
      <c r="DF175" s="89" t="s">
        <v>8</v>
      </c>
      <c r="DG175" s="89">
        <v>17.7</v>
      </c>
      <c r="DH175" s="89" t="s">
        <v>8</v>
      </c>
      <c r="DI175" s="89" t="s">
        <v>8</v>
      </c>
      <c r="DJ175" s="88" t="s">
        <v>8</v>
      </c>
      <c r="DK175" s="89"/>
      <c r="DL175" s="89">
        <v>0.6</v>
      </c>
      <c r="DM175" s="89">
        <v>37.700000000000003</v>
      </c>
      <c r="DN175" s="89">
        <v>-26.8</v>
      </c>
      <c r="DO175" s="89">
        <v>4.2</v>
      </c>
      <c r="DP175" s="89">
        <v>15.3</v>
      </c>
      <c r="DQ175" s="88">
        <v>108</v>
      </c>
      <c r="DR175" s="89"/>
      <c r="DS175" s="89">
        <v>-3.3</v>
      </c>
      <c r="DT175" s="89">
        <v>24.1</v>
      </c>
      <c r="DU175" s="89">
        <v>2</v>
      </c>
      <c r="DV175" s="89">
        <v>2.1</v>
      </c>
      <c r="DW175" s="89">
        <v>26.3</v>
      </c>
      <c r="DX175" s="88">
        <v>109</v>
      </c>
      <c r="DY175" s="89"/>
      <c r="DZ175" s="89">
        <v>-8.4</v>
      </c>
      <c r="EA175" s="89">
        <v>5.2</v>
      </c>
      <c r="EB175" s="89">
        <v>-11.5</v>
      </c>
      <c r="EC175" s="89">
        <v>-8.8000000000000007</v>
      </c>
      <c r="ED175" s="89">
        <v>2.2999999999999998</v>
      </c>
      <c r="EE175" s="88">
        <v>103.8</v>
      </c>
      <c r="EF175" s="89"/>
      <c r="EG175" s="89" t="s">
        <v>8</v>
      </c>
      <c r="EH175" s="89" t="s">
        <v>8</v>
      </c>
      <c r="EI175" s="89" t="s">
        <v>8</v>
      </c>
      <c r="EJ175" s="89" t="s">
        <v>8</v>
      </c>
      <c r="EK175" s="89" t="s">
        <v>8</v>
      </c>
      <c r="EL175" s="88" t="s">
        <v>8</v>
      </c>
      <c r="EM175" s="89"/>
      <c r="EN175" s="89">
        <v>-1.9</v>
      </c>
      <c r="EO175" s="89">
        <v>5.4</v>
      </c>
      <c r="EP175" s="89">
        <v>-12</v>
      </c>
      <c r="EQ175" s="89">
        <v>-58.1</v>
      </c>
      <c r="ER175" s="89">
        <v>-22.9</v>
      </c>
      <c r="ES175" s="88">
        <v>101.6</v>
      </c>
      <c r="ET175" s="89"/>
      <c r="EU175" s="89" t="s">
        <v>8</v>
      </c>
      <c r="EV175" s="89" t="s">
        <v>8</v>
      </c>
      <c r="EW175" s="89" t="s">
        <v>8</v>
      </c>
      <c r="EX175" s="89" t="s">
        <v>8</v>
      </c>
      <c r="EY175" s="89" t="s">
        <v>8</v>
      </c>
      <c r="EZ175" s="88" t="s">
        <v>8</v>
      </c>
      <c r="FA175" s="89"/>
      <c r="FB175" s="89">
        <v>-17.2</v>
      </c>
      <c r="FC175" s="89" t="s">
        <v>8</v>
      </c>
      <c r="FD175" s="89">
        <v>-27.1</v>
      </c>
      <c r="FE175" s="89">
        <v>6.8</v>
      </c>
      <c r="FF175" s="89">
        <v>-24.9</v>
      </c>
      <c r="FG175" s="88">
        <v>94.8</v>
      </c>
      <c r="FH175" s="89"/>
      <c r="FI175" s="89">
        <v>-21.6</v>
      </c>
      <c r="FJ175" s="89" t="s">
        <v>8</v>
      </c>
      <c r="FK175" s="89" t="s">
        <v>8</v>
      </c>
      <c r="FL175" s="89">
        <v>-9.6999999999999993</v>
      </c>
      <c r="FM175" s="89">
        <v>-51.6</v>
      </c>
      <c r="FN175" s="88">
        <v>93.6</v>
      </c>
      <c r="FO175" s="89"/>
      <c r="FP175" s="89">
        <v>-15.8</v>
      </c>
      <c r="FQ175" s="89" t="s">
        <v>8</v>
      </c>
      <c r="FR175" s="89" t="s">
        <v>8</v>
      </c>
      <c r="FS175" s="89" t="s">
        <v>8</v>
      </c>
      <c r="FT175" s="89">
        <v>-2.2999999999999998</v>
      </c>
      <c r="FU175" s="88">
        <v>100.7</v>
      </c>
      <c r="FV175" s="89"/>
      <c r="FW175" s="89">
        <v>-12.1</v>
      </c>
      <c r="FX175" s="89" t="s">
        <v>8</v>
      </c>
      <c r="FY175" s="89">
        <v>-26.4</v>
      </c>
      <c r="FZ175" s="89">
        <v>-14.9</v>
      </c>
      <c r="GA175" s="89">
        <v>-11.6</v>
      </c>
      <c r="GB175" s="88">
        <v>92</v>
      </c>
      <c r="GC175" s="89"/>
      <c r="GD175" s="89" t="s">
        <v>8</v>
      </c>
      <c r="GE175" s="89" t="s">
        <v>8</v>
      </c>
      <c r="GF175" s="89" t="s">
        <v>8</v>
      </c>
      <c r="GG175" s="89" t="s">
        <v>8</v>
      </c>
      <c r="GH175" s="89" t="s">
        <v>8</v>
      </c>
      <c r="GI175" s="88" t="s">
        <v>8</v>
      </c>
      <c r="GJ175" s="89"/>
      <c r="GK175" s="89">
        <v>-2.2999999999999998</v>
      </c>
      <c r="GL175" s="89">
        <v>6.4</v>
      </c>
      <c r="GM175" s="89">
        <v>16.100000000000001</v>
      </c>
      <c r="GN175" s="89">
        <v>32.5</v>
      </c>
      <c r="GO175" s="89">
        <v>13.2</v>
      </c>
      <c r="GP175" s="88">
        <v>105.2</v>
      </c>
      <c r="GQ175" s="89"/>
      <c r="GR175" s="89">
        <v>-18.8</v>
      </c>
      <c r="GS175" s="89">
        <v>15.9</v>
      </c>
      <c r="GT175" s="89">
        <v>3.7</v>
      </c>
      <c r="GU175" s="89">
        <v>-11.6</v>
      </c>
      <c r="GV175" s="89">
        <v>-14</v>
      </c>
      <c r="GW175" s="88">
        <v>96.6</v>
      </c>
      <c r="GX175" s="89"/>
      <c r="GY175" s="89">
        <v>-22.6</v>
      </c>
      <c r="GZ175" s="89" t="s">
        <v>8</v>
      </c>
      <c r="HA175" s="89" t="s">
        <v>8</v>
      </c>
      <c r="HB175" s="89">
        <v>-2.1</v>
      </c>
      <c r="HC175" s="89">
        <v>-39.9</v>
      </c>
      <c r="HD175" s="88">
        <v>89.5</v>
      </c>
      <c r="HE175" s="89"/>
      <c r="HF175" s="89">
        <v>-3</v>
      </c>
      <c r="HG175" s="89">
        <v>3.1</v>
      </c>
      <c r="HH175" s="89">
        <v>-2.8</v>
      </c>
      <c r="HI175" s="89">
        <v>10.1</v>
      </c>
      <c r="HJ175" s="89">
        <v>-13</v>
      </c>
      <c r="HK175" s="88">
        <v>107.9</v>
      </c>
      <c r="HL175" s="89"/>
      <c r="HM175" s="89">
        <v>-9.5</v>
      </c>
      <c r="HN175" s="89" t="s">
        <v>8</v>
      </c>
      <c r="HO175" s="89" t="s">
        <v>8</v>
      </c>
      <c r="HP175" s="89">
        <v>0.5</v>
      </c>
      <c r="HQ175" s="89">
        <v>-39.200000000000003</v>
      </c>
      <c r="HR175" s="88">
        <v>94.7</v>
      </c>
      <c r="HS175" s="89"/>
      <c r="HT175" s="89">
        <v>-8.6999999999999993</v>
      </c>
      <c r="HU175" s="89" t="s">
        <v>8</v>
      </c>
      <c r="HV175" s="89">
        <v>-28.6</v>
      </c>
      <c r="HW175" s="89">
        <v>13.8</v>
      </c>
      <c r="HX175" s="89" t="s">
        <v>8</v>
      </c>
      <c r="HY175" s="88">
        <v>89.5</v>
      </c>
      <c r="HZ175" s="89"/>
      <c r="IA175" s="89">
        <v>-7.3</v>
      </c>
      <c r="IB175" s="89" t="s">
        <v>8</v>
      </c>
      <c r="IC175" s="89">
        <v>-40.799999999999997</v>
      </c>
      <c r="ID175" s="89">
        <v>-1</v>
      </c>
      <c r="IE175" s="89">
        <v>-83.6</v>
      </c>
      <c r="IF175" s="88">
        <v>83.9</v>
      </c>
      <c r="IG175" s="89"/>
      <c r="IH175" s="89">
        <v>-5.7</v>
      </c>
      <c r="II175" s="89">
        <v>34.4</v>
      </c>
      <c r="IJ175" s="89">
        <v>19</v>
      </c>
      <c r="IK175" s="89">
        <v>-15.2</v>
      </c>
      <c r="IL175" s="89">
        <v>8.9</v>
      </c>
      <c r="IM175" s="88">
        <v>103.1</v>
      </c>
      <c r="IN175" s="89"/>
      <c r="IO175" s="89">
        <v>-8.6999999999999993</v>
      </c>
      <c r="IP175" s="89">
        <v>18.5</v>
      </c>
      <c r="IQ175" s="89">
        <v>16.7</v>
      </c>
      <c r="IR175" s="89">
        <v>11.5</v>
      </c>
      <c r="IS175" s="89">
        <v>-29.7</v>
      </c>
      <c r="IT175" s="88">
        <v>101.6</v>
      </c>
      <c r="IU175" s="89"/>
      <c r="IV175" s="89">
        <v>-14.6</v>
      </c>
      <c r="IW175" s="89">
        <v>10.7</v>
      </c>
      <c r="IX175" s="89">
        <v>-2.2000000000000002</v>
      </c>
      <c r="IY175" s="89">
        <v>-6.3</v>
      </c>
      <c r="IZ175" s="89">
        <v>-13</v>
      </c>
      <c r="JA175" s="88">
        <v>101</v>
      </c>
    </row>
    <row r="176" spans="33:261">
      <c r="AG176" s="97">
        <f t="shared" si="36"/>
        <v>36341</v>
      </c>
      <c r="AH176" s="96">
        <f t="shared" si="37"/>
        <v>-13</v>
      </c>
      <c r="AY176" s="91">
        <v>36372</v>
      </c>
      <c r="AZ176" s="98"/>
      <c r="BA176" s="89">
        <v>-8.9</v>
      </c>
      <c r="BB176" s="89">
        <v>21.8</v>
      </c>
      <c r="BC176" s="89">
        <v>-3.8</v>
      </c>
      <c r="BD176" s="89">
        <v>-11.2</v>
      </c>
      <c r="BE176" s="89">
        <v>-11.5</v>
      </c>
      <c r="BF176" s="88">
        <v>104.9</v>
      </c>
      <c r="BG176" s="89"/>
      <c r="BH176" s="89">
        <v>-7.3</v>
      </c>
      <c r="BI176" s="89">
        <v>22.2</v>
      </c>
      <c r="BJ176" s="89">
        <v>-3.8</v>
      </c>
      <c r="BK176" s="89">
        <v>-15.7</v>
      </c>
      <c r="BL176" s="89">
        <v>-10</v>
      </c>
      <c r="BM176" s="88">
        <v>105.8</v>
      </c>
      <c r="BN176" s="89"/>
      <c r="BO176" s="89">
        <v>-9</v>
      </c>
      <c r="BP176" s="89">
        <v>23.1</v>
      </c>
      <c r="BQ176" s="89">
        <v>0.6</v>
      </c>
      <c r="BR176" s="89">
        <v>-5.5</v>
      </c>
      <c r="BS176" s="89">
        <v>-2.2999999999999998</v>
      </c>
      <c r="BT176" s="88">
        <v>105.7</v>
      </c>
      <c r="BU176" s="89"/>
      <c r="BV176" s="89">
        <v>-23.9</v>
      </c>
      <c r="BW176" s="89" t="s">
        <v>8</v>
      </c>
      <c r="BX176" s="89" t="s">
        <v>8</v>
      </c>
      <c r="BY176" s="89">
        <v>23</v>
      </c>
      <c r="BZ176" s="89">
        <v>-31.6</v>
      </c>
      <c r="CA176" s="88">
        <v>84.5</v>
      </c>
      <c r="CB176" s="89"/>
      <c r="CC176" s="89">
        <v>-4</v>
      </c>
      <c r="CD176" s="89" t="s">
        <v>8</v>
      </c>
      <c r="CE176" s="89">
        <v>-30.1</v>
      </c>
      <c r="CF176" s="89">
        <v>5.5</v>
      </c>
      <c r="CG176" s="89">
        <v>-41.1</v>
      </c>
      <c r="CH176" s="88">
        <v>87.1</v>
      </c>
      <c r="CI176" s="89"/>
      <c r="CJ176" s="89">
        <v>-14.5</v>
      </c>
      <c r="CK176" s="89" t="s">
        <v>8</v>
      </c>
      <c r="CL176" s="89">
        <v>5.4</v>
      </c>
      <c r="CM176" s="89" t="s">
        <v>8</v>
      </c>
      <c r="CN176" s="89">
        <v>-12.3</v>
      </c>
      <c r="CO176" s="88">
        <v>89</v>
      </c>
      <c r="CP176" s="89"/>
      <c r="CQ176" s="89">
        <v>-13.6</v>
      </c>
      <c r="CR176" s="89">
        <v>30.5</v>
      </c>
      <c r="CS176" s="89">
        <v>-3.5</v>
      </c>
      <c r="CT176" s="89">
        <v>-17.100000000000001</v>
      </c>
      <c r="CU176" s="89">
        <v>-26.5</v>
      </c>
      <c r="CV176" s="88">
        <v>101.6</v>
      </c>
      <c r="CW176" s="89"/>
      <c r="CX176" s="89">
        <v>-2.7</v>
      </c>
      <c r="CY176" s="89" t="s">
        <v>8</v>
      </c>
      <c r="CZ176" s="89">
        <v>-37.5</v>
      </c>
      <c r="DA176" s="89">
        <v>-20</v>
      </c>
      <c r="DB176" s="89">
        <v>-42.6</v>
      </c>
      <c r="DC176" s="88">
        <v>90.8</v>
      </c>
      <c r="DD176" s="89"/>
      <c r="DE176" s="89" t="s">
        <v>8</v>
      </c>
      <c r="DF176" s="89" t="s">
        <v>8</v>
      </c>
      <c r="DG176" s="89">
        <v>18.7</v>
      </c>
      <c r="DH176" s="89" t="s">
        <v>8</v>
      </c>
      <c r="DI176" s="89" t="s">
        <v>8</v>
      </c>
      <c r="DJ176" s="88" t="s">
        <v>8</v>
      </c>
      <c r="DK176" s="89"/>
      <c r="DL176" s="89">
        <v>-1.2</v>
      </c>
      <c r="DM176" s="89">
        <v>38.6</v>
      </c>
      <c r="DN176" s="89">
        <v>-28.7</v>
      </c>
      <c r="DO176" s="89">
        <v>1.1000000000000001</v>
      </c>
      <c r="DP176" s="89">
        <v>-2.1</v>
      </c>
      <c r="DQ176" s="88">
        <v>105.9</v>
      </c>
      <c r="DR176" s="89"/>
      <c r="DS176" s="89">
        <v>-5.3</v>
      </c>
      <c r="DT176" s="89">
        <v>37.299999999999997</v>
      </c>
      <c r="DU176" s="89">
        <v>2.2999999999999998</v>
      </c>
      <c r="DV176" s="89">
        <v>1.4</v>
      </c>
      <c r="DW176" s="89">
        <v>3.4</v>
      </c>
      <c r="DX176" s="88">
        <v>109.8</v>
      </c>
      <c r="DY176" s="89"/>
      <c r="DZ176" s="89">
        <v>-3.3</v>
      </c>
      <c r="EA176" s="89">
        <v>8.5</v>
      </c>
      <c r="EB176" s="89">
        <v>-8.4</v>
      </c>
      <c r="EC176" s="89">
        <v>-5</v>
      </c>
      <c r="ED176" s="89">
        <v>4.7</v>
      </c>
      <c r="EE176" s="88">
        <v>107.7</v>
      </c>
      <c r="EF176" s="89"/>
      <c r="EG176" s="89" t="s">
        <v>8</v>
      </c>
      <c r="EH176" s="89" t="s">
        <v>8</v>
      </c>
      <c r="EI176" s="89" t="s">
        <v>8</v>
      </c>
      <c r="EJ176" s="89" t="s">
        <v>8</v>
      </c>
      <c r="EK176" s="89" t="s">
        <v>8</v>
      </c>
      <c r="EL176" s="88" t="s">
        <v>8</v>
      </c>
      <c r="EM176" s="89"/>
      <c r="EN176" s="89">
        <v>-3.1</v>
      </c>
      <c r="EO176" s="89">
        <v>5.5</v>
      </c>
      <c r="EP176" s="89">
        <v>-9.4</v>
      </c>
      <c r="EQ176" s="89">
        <v>-58.1</v>
      </c>
      <c r="ER176" s="89">
        <v>-28.2</v>
      </c>
      <c r="ES176" s="88">
        <v>101.3</v>
      </c>
      <c r="ET176" s="89"/>
      <c r="EU176" s="89" t="s">
        <v>8</v>
      </c>
      <c r="EV176" s="89" t="s">
        <v>8</v>
      </c>
      <c r="EW176" s="89" t="s">
        <v>8</v>
      </c>
      <c r="EX176" s="89" t="s">
        <v>8</v>
      </c>
      <c r="EY176" s="89" t="s">
        <v>8</v>
      </c>
      <c r="EZ176" s="88" t="s">
        <v>8</v>
      </c>
      <c r="FA176" s="89"/>
      <c r="FB176" s="89">
        <v>-20.6</v>
      </c>
      <c r="FC176" s="89" t="s">
        <v>8</v>
      </c>
      <c r="FD176" s="89">
        <v>-22.3</v>
      </c>
      <c r="FE176" s="89">
        <v>10</v>
      </c>
      <c r="FF176" s="89">
        <v>-19.899999999999999</v>
      </c>
      <c r="FG176" s="88">
        <v>94.6</v>
      </c>
      <c r="FH176" s="89"/>
      <c r="FI176" s="89">
        <v>-30</v>
      </c>
      <c r="FJ176" s="89" t="s">
        <v>8</v>
      </c>
      <c r="FK176" s="89" t="s">
        <v>8</v>
      </c>
      <c r="FL176" s="89">
        <v>-13.3</v>
      </c>
      <c r="FM176" s="89">
        <v>-62.2</v>
      </c>
      <c r="FN176" s="88">
        <v>85.3</v>
      </c>
      <c r="FO176" s="89"/>
      <c r="FP176" s="89">
        <v>-16.7</v>
      </c>
      <c r="FQ176" s="89" t="s">
        <v>8</v>
      </c>
      <c r="FR176" s="89" t="s">
        <v>8</v>
      </c>
      <c r="FS176" s="89" t="s">
        <v>8</v>
      </c>
      <c r="FT176" s="89">
        <v>-9</v>
      </c>
      <c r="FU176" s="88">
        <v>99.7</v>
      </c>
      <c r="FV176" s="89"/>
      <c r="FW176" s="89">
        <v>-8.8000000000000007</v>
      </c>
      <c r="FX176" s="89" t="s">
        <v>8</v>
      </c>
      <c r="FY176" s="89">
        <v>-32.4</v>
      </c>
      <c r="FZ176" s="89">
        <v>-9.3000000000000007</v>
      </c>
      <c r="GA176" s="89">
        <v>-1.6</v>
      </c>
      <c r="GB176" s="88">
        <v>94.2</v>
      </c>
      <c r="GC176" s="89"/>
      <c r="GD176" s="89" t="s">
        <v>8</v>
      </c>
      <c r="GE176" s="89" t="s">
        <v>8</v>
      </c>
      <c r="GF176" s="89" t="s">
        <v>8</v>
      </c>
      <c r="GG176" s="89" t="s">
        <v>8</v>
      </c>
      <c r="GH176" s="89" t="s">
        <v>8</v>
      </c>
      <c r="GI176" s="88" t="s">
        <v>8</v>
      </c>
      <c r="GJ176" s="89"/>
      <c r="GK176" s="89">
        <v>-2.1</v>
      </c>
      <c r="GL176" s="89">
        <v>5.6</v>
      </c>
      <c r="GM176" s="89">
        <v>19.3</v>
      </c>
      <c r="GN176" s="89">
        <v>31.9</v>
      </c>
      <c r="GO176" s="89">
        <v>15.6</v>
      </c>
      <c r="GP176" s="88">
        <v>106.2</v>
      </c>
      <c r="GQ176" s="89"/>
      <c r="GR176" s="89">
        <v>-5.6</v>
      </c>
      <c r="GS176" s="89">
        <v>20.6</v>
      </c>
      <c r="GT176" s="89">
        <v>5.2</v>
      </c>
      <c r="GU176" s="89">
        <v>-0.7</v>
      </c>
      <c r="GV176" s="89">
        <v>-15.1</v>
      </c>
      <c r="GW176" s="88">
        <v>105.3</v>
      </c>
      <c r="GX176" s="89"/>
      <c r="GY176" s="89">
        <v>-22.6</v>
      </c>
      <c r="GZ176" s="89" t="s">
        <v>8</v>
      </c>
      <c r="HA176" s="89" t="s">
        <v>8</v>
      </c>
      <c r="HB176" s="89">
        <v>-3</v>
      </c>
      <c r="HC176" s="89">
        <v>-41.1</v>
      </c>
      <c r="HD176" s="88">
        <v>89.2</v>
      </c>
      <c r="HE176" s="89"/>
      <c r="HF176" s="89">
        <v>-1.5</v>
      </c>
      <c r="HG176" s="89">
        <v>9.9</v>
      </c>
      <c r="HH176" s="89">
        <v>-2.5</v>
      </c>
      <c r="HI176" s="89">
        <v>9.9</v>
      </c>
      <c r="HJ176" s="89">
        <v>-6.6</v>
      </c>
      <c r="HK176" s="88">
        <v>111.7</v>
      </c>
      <c r="HL176" s="89"/>
      <c r="HM176" s="89">
        <v>-3.9</v>
      </c>
      <c r="HN176" s="89" t="s">
        <v>8</v>
      </c>
      <c r="HO176" s="89" t="s">
        <v>8</v>
      </c>
      <c r="HP176" s="89">
        <v>4.0999999999999996</v>
      </c>
      <c r="HQ176" s="89">
        <v>-57.5</v>
      </c>
      <c r="HR176" s="88">
        <v>96.6</v>
      </c>
      <c r="HS176" s="89"/>
      <c r="HT176" s="89">
        <v>-1.5</v>
      </c>
      <c r="HU176" s="89" t="s">
        <v>8</v>
      </c>
      <c r="HV176" s="89">
        <v>-18.2</v>
      </c>
      <c r="HW176" s="89">
        <v>19</v>
      </c>
      <c r="HX176" s="89" t="s">
        <v>8</v>
      </c>
      <c r="HY176" s="88">
        <v>100.9</v>
      </c>
      <c r="HZ176" s="89"/>
      <c r="IA176" s="89">
        <v>1.2</v>
      </c>
      <c r="IB176" s="89" t="s">
        <v>8</v>
      </c>
      <c r="IC176" s="89">
        <v>-47.7</v>
      </c>
      <c r="ID176" s="89">
        <v>0.7</v>
      </c>
      <c r="IE176" s="89">
        <v>-86.1</v>
      </c>
      <c r="IF176" s="88">
        <v>86.8</v>
      </c>
      <c r="IG176" s="89"/>
      <c r="IH176" s="89">
        <v>-3.6</v>
      </c>
      <c r="II176" s="89">
        <v>31.1</v>
      </c>
      <c r="IJ176" s="89">
        <v>18.100000000000001</v>
      </c>
      <c r="IK176" s="89">
        <v>-4.7</v>
      </c>
      <c r="IL176" s="89">
        <v>13.5</v>
      </c>
      <c r="IM176" s="88">
        <v>103.9</v>
      </c>
      <c r="IN176" s="89"/>
      <c r="IO176" s="89">
        <v>-6.7</v>
      </c>
      <c r="IP176" s="89">
        <v>26.5</v>
      </c>
      <c r="IQ176" s="89">
        <v>14</v>
      </c>
      <c r="IR176" s="89">
        <v>14.7</v>
      </c>
      <c r="IS176" s="89">
        <v>-30</v>
      </c>
      <c r="IT176" s="88">
        <v>102.9</v>
      </c>
      <c r="IU176" s="89"/>
      <c r="IV176" s="89">
        <v>-15.3</v>
      </c>
      <c r="IW176" s="89">
        <v>18.399999999999999</v>
      </c>
      <c r="IX176" s="89">
        <v>-4.2</v>
      </c>
      <c r="IY176" s="89">
        <v>3.8</v>
      </c>
      <c r="IZ176" s="89">
        <v>-6.2</v>
      </c>
      <c r="JA176" s="88">
        <v>101.5</v>
      </c>
    </row>
    <row r="177" spans="33:261">
      <c r="AG177" s="97">
        <f t="shared" si="36"/>
        <v>36372</v>
      </c>
      <c r="AH177" s="96">
        <f t="shared" si="37"/>
        <v>-6.2</v>
      </c>
      <c r="AY177" s="91">
        <v>36403</v>
      </c>
      <c r="BA177" s="89">
        <v>-7.1</v>
      </c>
      <c r="BB177" s="89">
        <v>21.7</v>
      </c>
      <c r="BC177" s="89">
        <v>-3.5</v>
      </c>
      <c r="BD177" s="89">
        <v>-12</v>
      </c>
      <c r="BE177" s="89">
        <v>-10.199999999999999</v>
      </c>
      <c r="BF177" s="88">
        <v>106</v>
      </c>
      <c r="BG177" s="89"/>
      <c r="BH177" s="89">
        <v>-6.1</v>
      </c>
      <c r="BI177" s="89">
        <v>22</v>
      </c>
      <c r="BJ177" s="89">
        <v>-4.2</v>
      </c>
      <c r="BK177" s="89">
        <v>-15.1</v>
      </c>
      <c r="BL177" s="89">
        <v>-8</v>
      </c>
      <c r="BM177" s="88">
        <v>106.3</v>
      </c>
      <c r="BN177" s="89"/>
      <c r="BO177" s="89">
        <v>-9.1</v>
      </c>
      <c r="BP177" s="89">
        <v>24.2</v>
      </c>
      <c r="BQ177" s="89">
        <v>-0.4</v>
      </c>
      <c r="BR177" s="89">
        <v>-8.3000000000000007</v>
      </c>
      <c r="BS177" s="89">
        <v>-1.5</v>
      </c>
      <c r="BT177" s="88">
        <v>105.9</v>
      </c>
      <c r="BU177" s="89"/>
      <c r="BV177" s="89">
        <v>-22.6</v>
      </c>
      <c r="BW177" s="89" t="s">
        <v>8</v>
      </c>
      <c r="BX177" s="89" t="s">
        <v>8</v>
      </c>
      <c r="BY177" s="89">
        <v>21.8</v>
      </c>
      <c r="BZ177" s="89">
        <v>-30.1</v>
      </c>
      <c r="CA177" s="88">
        <v>85.7</v>
      </c>
      <c r="CB177" s="89"/>
      <c r="CC177" s="89">
        <v>-17.899999999999999</v>
      </c>
      <c r="CD177" s="89" t="s">
        <v>8</v>
      </c>
      <c r="CE177" s="89" t="s">
        <v>8</v>
      </c>
      <c r="CF177" s="89">
        <v>4.5</v>
      </c>
      <c r="CG177" s="89">
        <v>-41.2</v>
      </c>
      <c r="CH177" s="88">
        <v>81.8</v>
      </c>
      <c r="CI177" s="89"/>
      <c r="CJ177" s="89">
        <v>-7.7</v>
      </c>
      <c r="CK177" s="89" t="s">
        <v>8</v>
      </c>
      <c r="CL177" s="89">
        <v>13.2</v>
      </c>
      <c r="CM177" s="89" t="s">
        <v>8</v>
      </c>
      <c r="CN177" s="89">
        <v>-14.2</v>
      </c>
      <c r="CO177" s="88">
        <v>98</v>
      </c>
      <c r="CP177" s="89"/>
      <c r="CQ177" s="89">
        <v>-13</v>
      </c>
      <c r="CR177" s="89">
        <v>30</v>
      </c>
      <c r="CS177" s="89">
        <v>-4.3</v>
      </c>
      <c r="CT177" s="89">
        <v>-18.2</v>
      </c>
      <c r="CU177" s="89">
        <v>-25.8</v>
      </c>
      <c r="CV177" s="88">
        <v>101.6</v>
      </c>
      <c r="CW177" s="89"/>
      <c r="CX177" s="89">
        <v>-2.2999999999999998</v>
      </c>
      <c r="CY177" s="89" t="s">
        <v>8</v>
      </c>
      <c r="CZ177" s="89">
        <v>-37.700000000000003</v>
      </c>
      <c r="DA177" s="89">
        <v>-20.399999999999999</v>
      </c>
      <c r="DB177" s="89">
        <v>-43.7</v>
      </c>
      <c r="DC177" s="88">
        <v>90.9</v>
      </c>
      <c r="DD177" s="89"/>
      <c r="DE177" s="89" t="s">
        <v>8</v>
      </c>
      <c r="DF177" s="89" t="s">
        <v>8</v>
      </c>
      <c r="DG177" s="89">
        <v>17.399999999999999</v>
      </c>
      <c r="DH177" s="89" t="s">
        <v>8</v>
      </c>
      <c r="DI177" s="89" t="s">
        <v>8</v>
      </c>
      <c r="DJ177" s="88" t="s">
        <v>8</v>
      </c>
      <c r="DK177" s="89"/>
      <c r="DL177" s="89">
        <v>-0.9</v>
      </c>
      <c r="DM177" s="89">
        <v>38.6</v>
      </c>
      <c r="DN177" s="89">
        <v>-27</v>
      </c>
      <c r="DO177" s="89">
        <v>-0.5</v>
      </c>
      <c r="DP177" s="89">
        <v>3.5</v>
      </c>
      <c r="DQ177" s="88">
        <v>106.8</v>
      </c>
      <c r="DR177" s="89"/>
      <c r="DS177" s="89">
        <v>-4.5</v>
      </c>
      <c r="DT177" s="89">
        <v>37</v>
      </c>
      <c r="DU177" s="89">
        <v>0.5</v>
      </c>
      <c r="DV177" s="89">
        <v>4</v>
      </c>
      <c r="DW177" s="89">
        <v>6.9</v>
      </c>
      <c r="DX177" s="88">
        <v>110</v>
      </c>
      <c r="DY177" s="89"/>
      <c r="DZ177" s="89">
        <v>-0.5</v>
      </c>
      <c r="EA177" s="89">
        <v>9.9</v>
      </c>
      <c r="EB177" s="89">
        <v>-8.3000000000000007</v>
      </c>
      <c r="EC177" s="89">
        <v>-4.3</v>
      </c>
      <c r="ED177" s="89">
        <v>7.8</v>
      </c>
      <c r="EE177" s="88">
        <v>109.9</v>
      </c>
      <c r="EF177" s="89"/>
      <c r="EG177" s="89" t="s">
        <v>8</v>
      </c>
      <c r="EH177" s="89" t="s">
        <v>8</v>
      </c>
      <c r="EI177" s="89" t="s">
        <v>8</v>
      </c>
      <c r="EJ177" s="89" t="s">
        <v>8</v>
      </c>
      <c r="EK177" s="89" t="s">
        <v>8</v>
      </c>
      <c r="EL177" s="88" t="s">
        <v>8</v>
      </c>
      <c r="EM177" s="89"/>
      <c r="EN177" s="89">
        <v>-1.4</v>
      </c>
      <c r="EO177" s="89">
        <v>10.199999999999999</v>
      </c>
      <c r="EP177" s="89">
        <v>-9.9</v>
      </c>
      <c r="EQ177" s="89">
        <v>-54.8</v>
      </c>
      <c r="ER177" s="89">
        <v>-23.3</v>
      </c>
      <c r="ES177" s="88">
        <v>103.8</v>
      </c>
      <c r="ET177" s="89"/>
      <c r="EU177" s="89" t="s">
        <v>8</v>
      </c>
      <c r="EV177" s="89" t="s">
        <v>8</v>
      </c>
      <c r="EW177" s="89" t="s">
        <v>8</v>
      </c>
      <c r="EX177" s="89" t="s">
        <v>8</v>
      </c>
      <c r="EY177" s="89" t="s">
        <v>8</v>
      </c>
      <c r="EZ177" s="88" t="s">
        <v>8</v>
      </c>
      <c r="FA177" s="89"/>
      <c r="FB177" s="89">
        <v>-20.399999999999999</v>
      </c>
      <c r="FC177" s="89" t="s">
        <v>8</v>
      </c>
      <c r="FD177" s="89">
        <v>-22.1</v>
      </c>
      <c r="FE177" s="89">
        <v>10</v>
      </c>
      <c r="FF177" s="89">
        <v>-19.3</v>
      </c>
      <c r="FG177" s="88">
        <v>94.8</v>
      </c>
      <c r="FH177" s="89"/>
      <c r="FI177" s="89">
        <v>-23.7</v>
      </c>
      <c r="FJ177" s="89" t="s">
        <v>8</v>
      </c>
      <c r="FK177" s="89" t="s">
        <v>8</v>
      </c>
      <c r="FL177" s="89">
        <v>-13.4</v>
      </c>
      <c r="FM177" s="89">
        <v>-62.7</v>
      </c>
      <c r="FN177" s="88">
        <v>90.8</v>
      </c>
      <c r="FO177" s="89"/>
      <c r="FP177" s="89">
        <v>-11.6</v>
      </c>
      <c r="FQ177" s="89" t="s">
        <v>8</v>
      </c>
      <c r="FR177" s="89" t="s">
        <v>8</v>
      </c>
      <c r="FS177" s="89" t="s">
        <v>8</v>
      </c>
      <c r="FT177" s="89">
        <v>-11.2</v>
      </c>
      <c r="FU177" s="88">
        <v>101.6</v>
      </c>
      <c r="FV177" s="89"/>
      <c r="FW177" s="89">
        <v>-6.1</v>
      </c>
      <c r="FX177" s="89" t="s">
        <v>8</v>
      </c>
      <c r="FY177" s="89">
        <v>-29.8</v>
      </c>
      <c r="FZ177" s="89">
        <v>-12</v>
      </c>
      <c r="GA177" s="89">
        <v>-1.2</v>
      </c>
      <c r="GB177" s="88">
        <v>97.9</v>
      </c>
      <c r="GC177" s="89"/>
      <c r="GD177" s="89" t="s">
        <v>8</v>
      </c>
      <c r="GE177" s="89" t="s">
        <v>8</v>
      </c>
      <c r="GF177" s="89" t="s">
        <v>8</v>
      </c>
      <c r="GG177" s="89" t="s">
        <v>8</v>
      </c>
      <c r="GH177" s="89" t="s">
        <v>8</v>
      </c>
      <c r="GI177" s="88" t="s">
        <v>8</v>
      </c>
      <c r="GJ177" s="89"/>
      <c r="GK177" s="89">
        <v>-3</v>
      </c>
      <c r="GL177" s="89">
        <v>8.6</v>
      </c>
      <c r="GM177" s="89">
        <v>19.399999999999999</v>
      </c>
      <c r="GN177" s="89">
        <v>33.1</v>
      </c>
      <c r="GO177" s="89">
        <v>12.7</v>
      </c>
      <c r="GP177" s="88">
        <v>106</v>
      </c>
      <c r="GQ177" s="89"/>
      <c r="GR177" s="89">
        <v>-8.6999999999999993</v>
      </c>
      <c r="GS177" s="89">
        <v>20.2</v>
      </c>
      <c r="GT177" s="89">
        <v>8.1999999999999993</v>
      </c>
      <c r="GU177" s="89">
        <v>-3.8</v>
      </c>
      <c r="GV177" s="89">
        <v>-16.3</v>
      </c>
      <c r="GW177" s="88">
        <v>103.6</v>
      </c>
      <c r="GX177" s="89"/>
      <c r="GY177" s="89">
        <v>-20.399999999999999</v>
      </c>
      <c r="GZ177" s="89" t="s">
        <v>8</v>
      </c>
      <c r="HA177" s="89" t="s">
        <v>8</v>
      </c>
      <c r="HB177" s="89">
        <v>-2.2999999999999998</v>
      </c>
      <c r="HC177" s="89">
        <v>-42.1</v>
      </c>
      <c r="HD177" s="88">
        <v>91.8</v>
      </c>
      <c r="HE177" s="89"/>
      <c r="HF177" s="89">
        <v>-2.1</v>
      </c>
      <c r="HG177" s="89">
        <v>11.3</v>
      </c>
      <c r="HH177" s="89">
        <v>-4.0999999999999996</v>
      </c>
      <c r="HI177" s="89">
        <v>9.5</v>
      </c>
      <c r="HJ177" s="89">
        <v>-11</v>
      </c>
      <c r="HK177" s="88">
        <v>111.4</v>
      </c>
      <c r="HL177" s="89"/>
      <c r="HM177" s="89">
        <v>-3.8</v>
      </c>
      <c r="HN177" s="89" t="s">
        <v>8</v>
      </c>
      <c r="HO177" s="89" t="s">
        <v>8</v>
      </c>
      <c r="HP177" s="89">
        <v>3.9</v>
      </c>
      <c r="HQ177" s="89">
        <v>-59.1</v>
      </c>
      <c r="HR177" s="88">
        <v>96.6</v>
      </c>
      <c r="HS177" s="89"/>
      <c r="HT177" s="89">
        <v>-2</v>
      </c>
      <c r="HU177" s="89" t="s">
        <v>8</v>
      </c>
      <c r="HV177" s="89">
        <v>-16.600000000000001</v>
      </c>
      <c r="HW177" s="89">
        <v>15.8</v>
      </c>
      <c r="HX177" s="89" t="s">
        <v>8</v>
      </c>
      <c r="HY177" s="88">
        <v>102.1</v>
      </c>
      <c r="HZ177" s="89"/>
      <c r="IA177" s="89">
        <v>1.6</v>
      </c>
      <c r="IB177" s="89" t="s">
        <v>8</v>
      </c>
      <c r="IC177" s="89">
        <v>-46.6</v>
      </c>
      <c r="ID177" s="89">
        <v>3.8</v>
      </c>
      <c r="IE177" s="89">
        <v>-81.400000000000006</v>
      </c>
      <c r="IF177" s="88">
        <v>87.7</v>
      </c>
      <c r="IG177" s="89"/>
      <c r="IH177" s="89">
        <v>1.7</v>
      </c>
      <c r="II177" s="89">
        <v>24.1</v>
      </c>
      <c r="IJ177" s="89">
        <v>17.399999999999999</v>
      </c>
      <c r="IK177" s="89">
        <v>-7.9</v>
      </c>
      <c r="IL177" s="89">
        <v>12.7</v>
      </c>
      <c r="IM177" s="88">
        <v>103.4</v>
      </c>
      <c r="IN177" s="89"/>
      <c r="IO177" s="89">
        <v>-4.5999999999999996</v>
      </c>
      <c r="IP177" s="89">
        <v>27.4</v>
      </c>
      <c r="IQ177" s="89">
        <v>15.7</v>
      </c>
      <c r="IR177" s="89">
        <v>20</v>
      </c>
      <c r="IS177" s="89">
        <v>-27</v>
      </c>
      <c r="IT177" s="88">
        <v>104.4</v>
      </c>
      <c r="IU177" s="89"/>
      <c r="IV177" s="89">
        <v>-9.9</v>
      </c>
      <c r="IW177" s="89">
        <v>18.600000000000001</v>
      </c>
      <c r="IX177" s="89">
        <v>-2</v>
      </c>
      <c r="IY177" s="89">
        <v>-4.7</v>
      </c>
      <c r="IZ177" s="89">
        <v>-7.9</v>
      </c>
      <c r="JA177" s="88">
        <v>104.6</v>
      </c>
    </row>
    <row r="178" spans="33:261">
      <c r="AG178" s="97">
        <f t="shared" si="36"/>
        <v>36403</v>
      </c>
      <c r="AH178" s="96">
        <f t="shared" si="37"/>
        <v>-7.9</v>
      </c>
      <c r="AY178" s="91">
        <v>36433</v>
      </c>
      <c r="AZ178" s="89"/>
      <c r="BA178" s="89">
        <v>-4.0999999999999996</v>
      </c>
      <c r="BB178" s="89">
        <v>24.2</v>
      </c>
      <c r="BC178" s="89">
        <v>-3.4</v>
      </c>
      <c r="BD178" s="89">
        <v>-10.6</v>
      </c>
      <c r="BE178" s="89">
        <v>-10.4</v>
      </c>
      <c r="BF178" s="88">
        <v>108.5</v>
      </c>
      <c r="BG178" s="89"/>
      <c r="BH178" s="89">
        <v>-4</v>
      </c>
      <c r="BI178" s="89">
        <v>24.4</v>
      </c>
      <c r="BJ178" s="89">
        <v>-3.7</v>
      </c>
      <c r="BK178" s="89">
        <v>-15</v>
      </c>
      <c r="BL178" s="89">
        <v>-7.9</v>
      </c>
      <c r="BM178" s="88">
        <v>108.1</v>
      </c>
      <c r="BN178" s="89"/>
      <c r="BO178" s="89">
        <v>-5.5</v>
      </c>
      <c r="BP178" s="89">
        <v>22</v>
      </c>
      <c r="BQ178" s="89">
        <v>3.4</v>
      </c>
      <c r="BR178" s="89">
        <v>-1.7</v>
      </c>
      <c r="BS178" s="89">
        <v>0.2</v>
      </c>
      <c r="BT178" s="88">
        <v>108</v>
      </c>
      <c r="BU178" s="89"/>
      <c r="BV178" s="89">
        <v>-23</v>
      </c>
      <c r="BW178" s="89" t="s">
        <v>8</v>
      </c>
      <c r="BX178" s="89" t="s">
        <v>8</v>
      </c>
      <c r="BY178" s="89">
        <v>21.2</v>
      </c>
      <c r="BZ178" s="89">
        <v>-32.5</v>
      </c>
      <c r="CA178" s="88">
        <v>85.2</v>
      </c>
      <c r="CB178" s="89"/>
      <c r="CC178" s="89">
        <v>2.4</v>
      </c>
      <c r="CD178" s="89" t="s">
        <v>8</v>
      </c>
      <c r="CE178" s="89" t="s">
        <v>8</v>
      </c>
      <c r="CF178" s="89">
        <v>12.1</v>
      </c>
      <c r="CG178" s="89">
        <v>-47.5</v>
      </c>
      <c r="CH178" s="88">
        <v>93.9</v>
      </c>
      <c r="CI178" s="89"/>
      <c r="CJ178" s="89">
        <v>-3.9</v>
      </c>
      <c r="CK178" s="89" t="s">
        <v>8</v>
      </c>
      <c r="CL178" s="89">
        <v>7.7</v>
      </c>
      <c r="CM178" s="89" t="s">
        <v>8</v>
      </c>
      <c r="CN178" s="89">
        <v>-12.3</v>
      </c>
      <c r="CO178" s="88">
        <v>99.4</v>
      </c>
      <c r="CP178" s="89"/>
      <c r="CQ178" s="89">
        <v>-11.5</v>
      </c>
      <c r="CR178" s="89">
        <v>29.5</v>
      </c>
      <c r="CS178" s="89">
        <v>-5</v>
      </c>
      <c r="CT178" s="89">
        <v>-22.6</v>
      </c>
      <c r="CU178" s="89">
        <v>-28.5</v>
      </c>
      <c r="CV178" s="88">
        <v>101.6</v>
      </c>
      <c r="CW178" s="89"/>
      <c r="CX178" s="89">
        <v>-1.7</v>
      </c>
      <c r="CY178" s="89" t="s">
        <v>8</v>
      </c>
      <c r="CZ178" s="89">
        <v>-37.799999999999997</v>
      </c>
      <c r="DA178" s="89">
        <v>-20.8</v>
      </c>
      <c r="DB178" s="89">
        <v>-44.6</v>
      </c>
      <c r="DC178" s="88">
        <v>91.1</v>
      </c>
      <c r="DD178" s="89"/>
      <c r="DE178" s="89" t="s">
        <v>8</v>
      </c>
      <c r="DF178" s="89" t="s">
        <v>8</v>
      </c>
      <c r="DG178" s="89">
        <v>14.6</v>
      </c>
      <c r="DH178" s="89" t="s">
        <v>8</v>
      </c>
      <c r="DI178" s="89" t="s">
        <v>8</v>
      </c>
      <c r="DJ178" s="88" t="s">
        <v>8</v>
      </c>
      <c r="DK178" s="89"/>
      <c r="DL178" s="89">
        <v>-0.3</v>
      </c>
      <c r="DM178" s="89">
        <v>38.299999999999997</v>
      </c>
      <c r="DN178" s="89">
        <v>-24.9</v>
      </c>
      <c r="DO178" s="89">
        <v>-2</v>
      </c>
      <c r="DP178" s="89">
        <v>9.3000000000000007</v>
      </c>
      <c r="DQ178" s="88">
        <v>107.7</v>
      </c>
      <c r="DR178" s="89"/>
      <c r="DS178" s="89">
        <v>-3.2</v>
      </c>
      <c r="DT178" s="89">
        <v>47.2</v>
      </c>
      <c r="DU178" s="89">
        <v>0.3</v>
      </c>
      <c r="DV178" s="89">
        <v>4.2</v>
      </c>
      <c r="DW178" s="89">
        <v>5.5</v>
      </c>
      <c r="DX178" s="88">
        <v>112</v>
      </c>
      <c r="DY178" s="89"/>
      <c r="DZ178" s="89">
        <v>2.6</v>
      </c>
      <c r="EA178" s="89">
        <v>11.3</v>
      </c>
      <c r="EB178" s="89">
        <v>-6.5</v>
      </c>
      <c r="EC178" s="89">
        <v>-3.7</v>
      </c>
      <c r="ED178" s="89">
        <v>10.9</v>
      </c>
      <c r="EE178" s="88">
        <v>112.5</v>
      </c>
      <c r="EF178" s="89"/>
      <c r="EG178" s="89" t="s">
        <v>8</v>
      </c>
      <c r="EH178" s="89" t="s">
        <v>8</v>
      </c>
      <c r="EI178" s="89" t="s">
        <v>8</v>
      </c>
      <c r="EJ178" s="89" t="s">
        <v>8</v>
      </c>
      <c r="EK178" s="89" t="s">
        <v>8</v>
      </c>
      <c r="EL178" s="88" t="s">
        <v>8</v>
      </c>
      <c r="EM178" s="89"/>
      <c r="EN178" s="89">
        <v>1.6</v>
      </c>
      <c r="EO178" s="89">
        <v>15.2</v>
      </c>
      <c r="EP178" s="89">
        <v>-11</v>
      </c>
      <c r="EQ178" s="89">
        <v>-46.9</v>
      </c>
      <c r="ER178" s="89">
        <v>-23.9</v>
      </c>
      <c r="ES178" s="88">
        <v>106</v>
      </c>
      <c r="ET178" s="89"/>
      <c r="EU178" s="89" t="s">
        <v>8</v>
      </c>
      <c r="EV178" s="89" t="s">
        <v>8</v>
      </c>
      <c r="EW178" s="89" t="s">
        <v>8</v>
      </c>
      <c r="EX178" s="89" t="s">
        <v>8</v>
      </c>
      <c r="EY178" s="89" t="s">
        <v>8</v>
      </c>
      <c r="EZ178" s="88" t="s">
        <v>8</v>
      </c>
      <c r="FA178" s="89"/>
      <c r="FB178" s="89">
        <v>-20.3</v>
      </c>
      <c r="FC178" s="89" t="s">
        <v>8</v>
      </c>
      <c r="FD178" s="89">
        <v>-22.1</v>
      </c>
      <c r="FE178" s="89">
        <v>10.1</v>
      </c>
      <c r="FF178" s="89">
        <v>-18</v>
      </c>
      <c r="FG178" s="88">
        <v>94.9</v>
      </c>
      <c r="FH178" s="89"/>
      <c r="FI178" s="89">
        <v>-22.4</v>
      </c>
      <c r="FJ178" s="89" t="s">
        <v>8</v>
      </c>
      <c r="FK178" s="89" t="s">
        <v>8</v>
      </c>
      <c r="FL178" s="89">
        <v>-13.5</v>
      </c>
      <c r="FM178" s="89">
        <v>-63.2</v>
      </c>
      <c r="FN178" s="88">
        <v>92.2</v>
      </c>
      <c r="FO178" s="89"/>
      <c r="FP178" s="89">
        <v>-12.3</v>
      </c>
      <c r="FQ178" s="89" t="s">
        <v>8</v>
      </c>
      <c r="FR178" s="89" t="s">
        <v>8</v>
      </c>
      <c r="FS178" s="89" t="s">
        <v>8</v>
      </c>
      <c r="FT178" s="89">
        <v>-13.4</v>
      </c>
      <c r="FU178" s="88">
        <v>100.8</v>
      </c>
      <c r="FV178" s="89"/>
      <c r="FW178" s="89">
        <v>-3.7</v>
      </c>
      <c r="FX178" s="89" t="s">
        <v>8</v>
      </c>
      <c r="FY178" s="89">
        <v>-30.5</v>
      </c>
      <c r="FZ178" s="89">
        <v>-13.4</v>
      </c>
      <c r="GA178" s="89">
        <v>-1.5</v>
      </c>
      <c r="GB178" s="88">
        <v>100.1</v>
      </c>
      <c r="GC178" s="89"/>
      <c r="GD178" s="89" t="s">
        <v>8</v>
      </c>
      <c r="GE178" s="89" t="s">
        <v>8</v>
      </c>
      <c r="GF178" s="89" t="s">
        <v>8</v>
      </c>
      <c r="GG178" s="89" t="s">
        <v>8</v>
      </c>
      <c r="GH178" s="89" t="s">
        <v>8</v>
      </c>
      <c r="GI178" s="88" t="s">
        <v>8</v>
      </c>
      <c r="GJ178" s="89"/>
      <c r="GK178" s="89">
        <v>-1.8</v>
      </c>
      <c r="GL178" s="89">
        <v>11.7</v>
      </c>
      <c r="GM178" s="89">
        <v>27.4</v>
      </c>
      <c r="GN178" s="89">
        <v>26.4</v>
      </c>
      <c r="GO178" s="89">
        <v>16.2</v>
      </c>
      <c r="GP178" s="88">
        <v>109.1</v>
      </c>
      <c r="GQ178" s="89"/>
      <c r="GR178" s="89">
        <v>-3.5</v>
      </c>
      <c r="GS178" s="89">
        <v>27</v>
      </c>
      <c r="GT178" s="89">
        <v>7.9</v>
      </c>
      <c r="GU178" s="89">
        <v>-4.3</v>
      </c>
      <c r="GV178" s="89">
        <v>-15.9</v>
      </c>
      <c r="GW178" s="88">
        <v>108.1</v>
      </c>
      <c r="GX178" s="89"/>
      <c r="GY178" s="89">
        <v>-20.100000000000001</v>
      </c>
      <c r="GZ178" s="89" t="s">
        <v>8</v>
      </c>
      <c r="HA178" s="89" t="s">
        <v>8</v>
      </c>
      <c r="HB178" s="89">
        <v>-5.2</v>
      </c>
      <c r="HC178" s="89">
        <v>-40.5</v>
      </c>
      <c r="HD178" s="88">
        <v>92.4</v>
      </c>
      <c r="HE178" s="89"/>
      <c r="HF178" s="89">
        <v>-3</v>
      </c>
      <c r="HG178" s="89">
        <v>7.4</v>
      </c>
      <c r="HH178" s="89">
        <v>-5.6</v>
      </c>
      <c r="HI178" s="89">
        <v>10.3</v>
      </c>
      <c r="HJ178" s="89">
        <v>-9.1</v>
      </c>
      <c r="HK178" s="88">
        <v>108.5</v>
      </c>
      <c r="HL178" s="89"/>
      <c r="HM178" s="89">
        <v>-3.6</v>
      </c>
      <c r="HN178" s="89" t="s">
        <v>8</v>
      </c>
      <c r="HO178" s="89" t="s">
        <v>8</v>
      </c>
      <c r="HP178" s="89">
        <v>3.8</v>
      </c>
      <c r="HQ178" s="89">
        <v>-60.4</v>
      </c>
      <c r="HR178" s="88">
        <v>96.7</v>
      </c>
      <c r="HS178" s="89"/>
      <c r="HT178" s="89">
        <v>-3.2</v>
      </c>
      <c r="HU178" s="89" t="s">
        <v>8</v>
      </c>
      <c r="HV178" s="89">
        <v>-19.5</v>
      </c>
      <c r="HW178" s="89">
        <v>14</v>
      </c>
      <c r="HX178" s="89" t="s">
        <v>8</v>
      </c>
      <c r="HY178" s="88">
        <v>99.7</v>
      </c>
      <c r="HZ178" s="89"/>
      <c r="IA178" s="89">
        <v>-3.2</v>
      </c>
      <c r="IB178" s="89" t="s">
        <v>8</v>
      </c>
      <c r="IC178" s="89">
        <v>-49</v>
      </c>
      <c r="ID178" s="89">
        <v>2.8</v>
      </c>
      <c r="IE178" s="89">
        <v>-68.900000000000006</v>
      </c>
      <c r="IF178" s="88">
        <v>84.3</v>
      </c>
      <c r="IG178" s="89"/>
      <c r="IH178" s="89">
        <v>1.4</v>
      </c>
      <c r="II178" s="89">
        <v>19.5</v>
      </c>
      <c r="IJ178" s="89">
        <v>18.100000000000001</v>
      </c>
      <c r="IK178" s="89">
        <v>-13.7</v>
      </c>
      <c r="IL178" s="89">
        <v>7.2</v>
      </c>
      <c r="IM178" s="88">
        <v>102.5</v>
      </c>
      <c r="IN178" s="89"/>
      <c r="IO178" s="89">
        <v>-4</v>
      </c>
      <c r="IP178" s="89">
        <v>28.3</v>
      </c>
      <c r="IQ178" s="89">
        <v>18.8</v>
      </c>
      <c r="IR178" s="89">
        <v>21.1</v>
      </c>
      <c r="IS178" s="89">
        <v>-29.7</v>
      </c>
      <c r="IT178" s="88">
        <v>105.4</v>
      </c>
      <c r="IU178" s="89"/>
      <c r="IV178" s="89">
        <v>-3.1</v>
      </c>
      <c r="IW178" s="89">
        <v>18.5</v>
      </c>
      <c r="IX178" s="89">
        <v>-3.9</v>
      </c>
      <c r="IY178" s="89">
        <v>3.5</v>
      </c>
      <c r="IZ178" s="89">
        <v>-8.8000000000000007</v>
      </c>
      <c r="JA178" s="88">
        <v>107.5</v>
      </c>
    </row>
    <row r="179" spans="33:261">
      <c r="AG179" s="97">
        <f t="shared" si="36"/>
        <v>36433</v>
      </c>
      <c r="AH179" s="96">
        <f t="shared" si="37"/>
        <v>-8.8000000000000007</v>
      </c>
      <c r="AY179" s="91">
        <v>36464</v>
      </c>
      <c r="AZ179" s="89"/>
      <c r="BA179" s="89">
        <v>-2.8</v>
      </c>
      <c r="BB179" s="89">
        <v>28.1</v>
      </c>
      <c r="BC179" s="89">
        <v>-2</v>
      </c>
      <c r="BD179" s="89">
        <v>-12.8</v>
      </c>
      <c r="BE179" s="89">
        <v>-6</v>
      </c>
      <c r="BF179" s="88">
        <v>110.5</v>
      </c>
      <c r="BG179" s="89"/>
      <c r="BH179" s="89">
        <v>-1.7</v>
      </c>
      <c r="BI179" s="89">
        <v>28.8</v>
      </c>
      <c r="BJ179" s="89">
        <v>-2.5</v>
      </c>
      <c r="BK179" s="89">
        <v>-16.3</v>
      </c>
      <c r="BL179" s="89">
        <v>-2.9</v>
      </c>
      <c r="BM179" s="88">
        <v>110.9</v>
      </c>
      <c r="BN179" s="89"/>
      <c r="BO179" s="89">
        <v>-0.6</v>
      </c>
      <c r="BP179" s="89">
        <v>24.3</v>
      </c>
      <c r="BQ179" s="89">
        <v>5.6</v>
      </c>
      <c r="BR179" s="89">
        <v>-6.1</v>
      </c>
      <c r="BS179" s="89">
        <v>-0.3</v>
      </c>
      <c r="BT179" s="88">
        <v>112</v>
      </c>
      <c r="BU179" s="89"/>
      <c r="BV179" s="89">
        <v>-20.3</v>
      </c>
      <c r="BW179" s="89" t="s">
        <v>8</v>
      </c>
      <c r="BX179" s="89" t="s">
        <v>8</v>
      </c>
      <c r="BY179" s="89">
        <v>16.100000000000001</v>
      </c>
      <c r="BZ179" s="89">
        <v>-31.2</v>
      </c>
      <c r="CA179" s="88">
        <v>88.2</v>
      </c>
      <c r="CB179" s="89"/>
      <c r="CC179" s="89">
        <v>2.2000000000000002</v>
      </c>
      <c r="CD179" s="89" t="s">
        <v>8</v>
      </c>
      <c r="CE179" s="89">
        <v>-28.1</v>
      </c>
      <c r="CF179" s="89">
        <v>6.9</v>
      </c>
      <c r="CG179" s="89">
        <v>-43.1</v>
      </c>
      <c r="CH179" s="88">
        <v>91.5</v>
      </c>
      <c r="CI179" s="89"/>
      <c r="CJ179" s="89">
        <v>-7.3</v>
      </c>
      <c r="CK179" s="89" t="s">
        <v>8</v>
      </c>
      <c r="CL179" s="89">
        <v>7.8</v>
      </c>
      <c r="CM179" s="89" t="s">
        <v>8</v>
      </c>
      <c r="CN179" s="89">
        <v>-10.5</v>
      </c>
      <c r="CO179" s="88">
        <v>95.8</v>
      </c>
      <c r="CP179" s="89"/>
      <c r="CQ179" s="89">
        <v>-9.6</v>
      </c>
      <c r="CR179" s="89">
        <v>44.6</v>
      </c>
      <c r="CS179" s="89">
        <v>-4.4000000000000004</v>
      </c>
      <c r="CT179" s="89">
        <v>-18.399999999999999</v>
      </c>
      <c r="CU179" s="89">
        <v>-30.3</v>
      </c>
      <c r="CV179" s="88">
        <v>105.7</v>
      </c>
      <c r="CW179" s="89"/>
      <c r="CX179" s="89">
        <v>4.5999999999999996</v>
      </c>
      <c r="CY179" s="89" t="s">
        <v>8</v>
      </c>
      <c r="CZ179" s="89">
        <v>-31.7</v>
      </c>
      <c r="DA179" s="89">
        <v>-9.8000000000000007</v>
      </c>
      <c r="DB179" s="89">
        <v>-47.2</v>
      </c>
      <c r="DC179" s="88">
        <v>95.5</v>
      </c>
      <c r="DD179" s="89"/>
      <c r="DE179" s="89" t="s">
        <v>8</v>
      </c>
      <c r="DF179" s="89" t="s">
        <v>8</v>
      </c>
      <c r="DG179" s="89">
        <v>18.100000000000001</v>
      </c>
      <c r="DH179" s="89" t="s">
        <v>8</v>
      </c>
      <c r="DI179" s="89" t="s">
        <v>8</v>
      </c>
      <c r="DJ179" s="88" t="s">
        <v>8</v>
      </c>
      <c r="DK179" s="89"/>
      <c r="DL179" s="89">
        <v>3.8</v>
      </c>
      <c r="DM179" s="89">
        <v>49.7</v>
      </c>
      <c r="DN179" s="89">
        <v>-21.7</v>
      </c>
      <c r="DO179" s="89">
        <v>7.4</v>
      </c>
      <c r="DP179" s="89">
        <v>13.2</v>
      </c>
      <c r="DQ179" s="88">
        <v>112.5</v>
      </c>
      <c r="DR179" s="89"/>
      <c r="DS179" s="89">
        <v>1</v>
      </c>
      <c r="DT179" s="89">
        <v>38.1</v>
      </c>
      <c r="DU179" s="89">
        <v>3.6</v>
      </c>
      <c r="DV179" s="89">
        <v>4.7</v>
      </c>
      <c r="DW179" s="89">
        <v>14.5</v>
      </c>
      <c r="DX179" s="88">
        <v>113.7</v>
      </c>
      <c r="DY179" s="89"/>
      <c r="DZ179" s="89">
        <v>4.5</v>
      </c>
      <c r="EA179" s="89">
        <v>12.7</v>
      </c>
      <c r="EB179" s="89">
        <v>-7.6</v>
      </c>
      <c r="EC179" s="89">
        <v>-7.1</v>
      </c>
      <c r="ED179" s="89">
        <v>17.399999999999999</v>
      </c>
      <c r="EE179" s="88">
        <v>113.3</v>
      </c>
      <c r="EF179" s="89"/>
      <c r="EG179" s="89" t="s">
        <v>8</v>
      </c>
      <c r="EH179" s="89" t="s">
        <v>8</v>
      </c>
      <c r="EI179" s="89" t="s">
        <v>8</v>
      </c>
      <c r="EJ179" s="89" t="s">
        <v>8</v>
      </c>
      <c r="EK179" s="89" t="s">
        <v>8</v>
      </c>
      <c r="EL179" s="88" t="s">
        <v>8</v>
      </c>
      <c r="EM179" s="89"/>
      <c r="EN179" s="89">
        <v>3</v>
      </c>
      <c r="EO179" s="89">
        <v>14.2</v>
      </c>
      <c r="EP179" s="89">
        <v>-8.4</v>
      </c>
      <c r="EQ179" s="89">
        <v>-58.3</v>
      </c>
      <c r="ER179" s="89">
        <v>-11</v>
      </c>
      <c r="ES179" s="88">
        <v>107</v>
      </c>
      <c r="ET179" s="89"/>
      <c r="EU179" s="89" t="s">
        <v>8</v>
      </c>
      <c r="EV179" s="89" t="s">
        <v>8</v>
      </c>
      <c r="EW179" s="89" t="s">
        <v>8</v>
      </c>
      <c r="EX179" s="89" t="s">
        <v>8</v>
      </c>
      <c r="EY179" s="89" t="s">
        <v>8</v>
      </c>
      <c r="EZ179" s="88" t="s">
        <v>8</v>
      </c>
      <c r="FA179" s="89"/>
      <c r="FB179" s="89">
        <v>-11.2</v>
      </c>
      <c r="FC179" s="89" t="s">
        <v>8</v>
      </c>
      <c r="FD179" s="89" t="s">
        <v>8</v>
      </c>
      <c r="FE179" s="89">
        <v>5.4</v>
      </c>
      <c r="FF179" s="89">
        <v>-29.2</v>
      </c>
      <c r="FG179" s="88">
        <v>100.5</v>
      </c>
      <c r="FH179" s="89"/>
      <c r="FI179" s="89">
        <v>-22.2</v>
      </c>
      <c r="FJ179" s="89" t="s">
        <v>8</v>
      </c>
      <c r="FK179" s="89" t="s">
        <v>8</v>
      </c>
      <c r="FL179" s="89">
        <v>-12</v>
      </c>
      <c r="FM179" s="89">
        <v>-67.7</v>
      </c>
      <c r="FN179" s="88">
        <v>92.5</v>
      </c>
      <c r="FO179" s="89"/>
      <c r="FP179" s="89">
        <v>-2.6</v>
      </c>
      <c r="FQ179" s="89" t="s">
        <v>8</v>
      </c>
      <c r="FR179" s="89" t="s">
        <v>8</v>
      </c>
      <c r="FS179" s="89" t="s">
        <v>8</v>
      </c>
      <c r="FT179" s="89">
        <v>-10.8</v>
      </c>
      <c r="FU179" s="88">
        <v>106.3</v>
      </c>
      <c r="FV179" s="89"/>
      <c r="FW179" s="89">
        <v>-3.6</v>
      </c>
      <c r="FX179" s="89" t="s">
        <v>8</v>
      </c>
      <c r="FY179" s="89">
        <v>-27.4</v>
      </c>
      <c r="FZ179" s="89">
        <v>-13.7</v>
      </c>
      <c r="GA179" s="89">
        <v>-2.6</v>
      </c>
      <c r="GB179" s="88">
        <v>101.4</v>
      </c>
      <c r="GC179" s="89"/>
      <c r="GD179" s="89" t="s">
        <v>8</v>
      </c>
      <c r="GE179" s="89" t="s">
        <v>8</v>
      </c>
      <c r="GF179" s="89" t="s">
        <v>8</v>
      </c>
      <c r="GG179" s="89" t="s">
        <v>8</v>
      </c>
      <c r="GH179" s="89" t="s">
        <v>8</v>
      </c>
      <c r="GI179" s="88" t="s">
        <v>8</v>
      </c>
      <c r="GJ179" s="89"/>
      <c r="GK179" s="89">
        <v>2.6</v>
      </c>
      <c r="GL179" s="89">
        <v>6.9</v>
      </c>
      <c r="GM179" s="89">
        <v>28.6</v>
      </c>
      <c r="GN179" s="89">
        <v>33.299999999999997</v>
      </c>
      <c r="GO179" s="89">
        <v>16.899999999999999</v>
      </c>
      <c r="GP179" s="88">
        <v>112.1</v>
      </c>
      <c r="GQ179" s="89"/>
      <c r="GR179" s="89">
        <v>-3</v>
      </c>
      <c r="GS179" s="89">
        <v>25.2</v>
      </c>
      <c r="GT179" s="89">
        <v>9.1</v>
      </c>
      <c r="GU179" s="89">
        <v>-7.6</v>
      </c>
      <c r="GV179" s="89">
        <v>-20.2</v>
      </c>
      <c r="GW179" s="88">
        <v>107.3</v>
      </c>
      <c r="GX179" s="89"/>
      <c r="GY179" s="89">
        <v>-19</v>
      </c>
      <c r="GZ179" s="89" t="s">
        <v>8</v>
      </c>
      <c r="HA179" s="89" t="s">
        <v>8</v>
      </c>
      <c r="HB179" s="89">
        <v>-2.6</v>
      </c>
      <c r="HC179" s="89">
        <v>-40.9</v>
      </c>
      <c r="HD179" s="88">
        <v>93</v>
      </c>
      <c r="HE179" s="89"/>
      <c r="HF179" s="89">
        <v>-1.5</v>
      </c>
      <c r="HG179" s="89">
        <v>14.4</v>
      </c>
      <c r="HH179" s="89">
        <v>-3.4</v>
      </c>
      <c r="HI179" s="89">
        <v>8.3000000000000007</v>
      </c>
      <c r="HJ179" s="89">
        <v>-4.5</v>
      </c>
      <c r="HK179" s="88">
        <v>112.1</v>
      </c>
      <c r="HL179" s="89"/>
      <c r="HM179" s="89">
        <v>-5.8</v>
      </c>
      <c r="HN179" s="89" t="s">
        <v>8</v>
      </c>
      <c r="HO179" s="89" t="s">
        <v>8</v>
      </c>
      <c r="HP179" s="89">
        <v>3.6</v>
      </c>
      <c r="HQ179" s="89">
        <v>-33.1</v>
      </c>
      <c r="HR179" s="88">
        <v>96.2</v>
      </c>
      <c r="HS179" s="89"/>
      <c r="HT179" s="89">
        <v>-2.6</v>
      </c>
      <c r="HU179" s="89" t="s">
        <v>8</v>
      </c>
      <c r="HV179" s="89">
        <v>-16.5</v>
      </c>
      <c r="HW179" s="89">
        <v>12.2</v>
      </c>
      <c r="HX179" s="89" t="s">
        <v>8</v>
      </c>
      <c r="HY179" s="88">
        <v>100.9</v>
      </c>
      <c r="HZ179" s="89"/>
      <c r="IA179" s="89">
        <v>0.1</v>
      </c>
      <c r="IB179" s="89" t="s">
        <v>8</v>
      </c>
      <c r="IC179" s="89">
        <v>-44.7</v>
      </c>
      <c r="ID179" s="89">
        <v>2.4</v>
      </c>
      <c r="IE179" s="89">
        <v>-69.3</v>
      </c>
      <c r="IF179" s="88">
        <v>88.4</v>
      </c>
      <c r="IG179" s="89"/>
      <c r="IH179" s="89">
        <v>7</v>
      </c>
      <c r="II179" s="89">
        <v>14.5</v>
      </c>
      <c r="IJ179" s="89">
        <v>19.5</v>
      </c>
      <c r="IK179" s="89">
        <v>-8.6999999999999993</v>
      </c>
      <c r="IL179" s="89">
        <v>28</v>
      </c>
      <c r="IM179" s="88">
        <v>104.8</v>
      </c>
      <c r="IN179" s="89"/>
      <c r="IO179" s="89">
        <v>-1.4</v>
      </c>
      <c r="IP179" s="89">
        <v>31.3</v>
      </c>
      <c r="IQ179" s="89">
        <v>16.899999999999999</v>
      </c>
      <c r="IR179" s="89">
        <v>22.2</v>
      </c>
      <c r="IS179" s="89">
        <v>-31.4</v>
      </c>
      <c r="IT179" s="88">
        <v>106.3</v>
      </c>
      <c r="IU179" s="89"/>
      <c r="IV179" s="89">
        <v>-5.7</v>
      </c>
      <c r="IW179" s="89">
        <v>23.7</v>
      </c>
      <c r="IX179" s="89">
        <v>-0.5</v>
      </c>
      <c r="IY179" s="89">
        <v>-4.0999999999999996</v>
      </c>
      <c r="IZ179" s="89">
        <v>-7.4</v>
      </c>
      <c r="JA179" s="88">
        <v>107.7</v>
      </c>
    </row>
    <row r="180" spans="33:261">
      <c r="AG180" s="97">
        <f t="shared" si="36"/>
        <v>36464</v>
      </c>
      <c r="AH180" s="96">
        <f t="shared" si="37"/>
        <v>-7.4</v>
      </c>
      <c r="AY180" s="91">
        <v>36494</v>
      </c>
      <c r="AZ180" s="89"/>
      <c r="BA180" s="89">
        <v>-1.6</v>
      </c>
      <c r="BB180" s="89">
        <v>28.3</v>
      </c>
      <c r="BC180" s="89">
        <v>-2</v>
      </c>
      <c r="BD180" s="89">
        <v>-9.8000000000000007</v>
      </c>
      <c r="BE180" s="89">
        <v>-7.1</v>
      </c>
      <c r="BF180" s="88">
        <v>111.3</v>
      </c>
      <c r="BG180" s="89"/>
      <c r="BH180" s="89">
        <v>0</v>
      </c>
      <c r="BI180" s="89">
        <v>28.6</v>
      </c>
      <c r="BJ180" s="89">
        <v>-2</v>
      </c>
      <c r="BK180" s="89">
        <v>-12.6</v>
      </c>
      <c r="BL180" s="89">
        <v>-4.5</v>
      </c>
      <c r="BM180" s="88">
        <v>111.9</v>
      </c>
      <c r="BN180" s="89"/>
      <c r="BO180" s="89">
        <v>-1.2</v>
      </c>
      <c r="BP180" s="89">
        <v>23</v>
      </c>
      <c r="BQ180" s="89">
        <v>8.1</v>
      </c>
      <c r="BR180" s="89">
        <v>-0.6</v>
      </c>
      <c r="BS180" s="89">
        <v>0.4</v>
      </c>
      <c r="BT180" s="88">
        <v>112.2</v>
      </c>
      <c r="BU180" s="89"/>
      <c r="BV180" s="89">
        <v>-20.399999999999999</v>
      </c>
      <c r="BW180" s="89" t="s">
        <v>8</v>
      </c>
      <c r="BX180" s="89" t="s">
        <v>8</v>
      </c>
      <c r="BY180" s="89">
        <v>19.2</v>
      </c>
      <c r="BZ180" s="89">
        <v>-36</v>
      </c>
      <c r="CA180" s="88">
        <v>87.4</v>
      </c>
      <c r="CB180" s="89"/>
      <c r="CC180" s="89">
        <v>9.1</v>
      </c>
      <c r="CD180" s="89" t="s">
        <v>8</v>
      </c>
      <c r="CE180" s="89" t="s">
        <v>8</v>
      </c>
      <c r="CF180" s="89">
        <v>9.9</v>
      </c>
      <c r="CG180" s="89">
        <v>-32.799999999999997</v>
      </c>
      <c r="CH180" s="88">
        <v>100.3</v>
      </c>
      <c r="CI180" s="89"/>
      <c r="CJ180" s="89">
        <v>-6.4</v>
      </c>
      <c r="CK180" s="89" t="s">
        <v>8</v>
      </c>
      <c r="CL180" s="89">
        <v>4.7</v>
      </c>
      <c r="CM180" s="89" t="s">
        <v>8</v>
      </c>
      <c r="CN180" s="89">
        <v>-8.6</v>
      </c>
      <c r="CO180" s="88">
        <v>94.1</v>
      </c>
      <c r="CP180" s="89"/>
      <c r="CQ180" s="89">
        <v>-7.9</v>
      </c>
      <c r="CR180" s="89">
        <v>44.8</v>
      </c>
      <c r="CS180" s="89">
        <v>-3.5</v>
      </c>
      <c r="CT180" s="89">
        <v>-13.8</v>
      </c>
      <c r="CU180" s="89">
        <v>-31.9</v>
      </c>
      <c r="CV180" s="88">
        <v>106.4</v>
      </c>
      <c r="CW180" s="89"/>
      <c r="CX180" s="89">
        <v>5.0999999999999996</v>
      </c>
      <c r="CY180" s="89" t="s">
        <v>8</v>
      </c>
      <c r="CZ180" s="89">
        <v>-31.7</v>
      </c>
      <c r="DA180" s="89">
        <v>-9.5</v>
      </c>
      <c r="DB180" s="89">
        <v>-48.3</v>
      </c>
      <c r="DC180" s="88">
        <v>95.7</v>
      </c>
      <c r="DD180" s="89"/>
      <c r="DE180" s="89" t="s">
        <v>8</v>
      </c>
      <c r="DF180" s="89" t="s">
        <v>8</v>
      </c>
      <c r="DG180" s="89">
        <v>19.7</v>
      </c>
      <c r="DH180" s="89" t="s">
        <v>8</v>
      </c>
      <c r="DI180" s="89" t="s">
        <v>8</v>
      </c>
      <c r="DJ180" s="88" t="s">
        <v>8</v>
      </c>
      <c r="DK180" s="89"/>
      <c r="DL180" s="89">
        <v>4</v>
      </c>
      <c r="DM180" s="89">
        <v>49.7</v>
      </c>
      <c r="DN180" s="89">
        <v>-19.600000000000001</v>
      </c>
      <c r="DO180" s="89">
        <v>13</v>
      </c>
      <c r="DP180" s="89">
        <v>8.1</v>
      </c>
      <c r="DQ180" s="88">
        <v>112.6</v>
      </c>
      <c r="DR180" s="89"/>
      <c r="DS180" s="89">
        <v>1.6</v>
      </c>
      <c r="DT180" s="89">
        <v>39.299999999999997</v>
      </c>
      <c r="DU180" s="89">
        <v>2.4</v>
      </c>
      <c r="DV180" s="89">
        <v>8.4</v>
      </c>
      <c r="DW180" s="89">
        <v>6.7</v>
      </c>
      <c r="DX180" s="88">
        <v>113.8</v>
      </c>
      <c r="DY180" s="89"/>
      <c r="DZ180" s="89">
        <v>8.6</v>
      </c>
      <c r="EA180" s="89">
        <v>12.5</v>
      </c>
      <c r="EB180" s="89">
        <v>-3.4</v>
      </c>
      <c r="EC180" s="89">
        <v>-4.5999999999999996</v>
      </c>
      <c r="ED180" s="89">
        <v>19.7</v>
      </c>
      <c r="EE180" s="88">
        <v>116.4</v>
      </c>
      <c r="EF180" s="89"/>
      <c r="EG180" s="89" t="s">
        <v>8</v>
      </c>
      <c r="EH180" s="89" t="s">
        <v>8</v>
      </c>
      <c r="EI180" s="89" t="s">
        <v>8</v>
      </c>
      <c r="EJ180" s="89" t="s">
        <v>8</v>
      </c>
      <c r="EK180" s="89" t="s">
        <v>8</v>
      </c>
      <c r="EL180" s="88" t="s">
        <v>8</v>
      </c>
      <c r="EM180" s="89"/>
      <c r="EN180" s="89">
        <v>4.8</v>
      </c>
      <c r="EO180" s="89">
        <v>13.9</v>
      </c>
      <c r="EP180" s="89">
        <v>-10.6</v>
      </c>
      <c r="EQ180" s="89">
        <v>-52.2</v>
      </c>
      <c r="ER180" s="89">
        <v>-13.8</v>
      </c>
      <c r="ES180" s="88">
        <v>107.9</v>
      </c>
      <c r="ET180" s="89"/>
      <c r="EU180" s="89" t="s">
        <v>8</v>
      </c>
      <c r="EV180" s="89" t="s">
        <v>8</v>
      </c>
      <c r="EW180" s="89" t="s">
        <v>8</v>
      </c>
      <c r="EX180" s="89" t="s">
        <v>8</v>
      </c>
      <c r="EY180" s="89" t="s">
        <v>8</v>
      </c>
      <c r="EZ180" s="88" t="s">
        <v>8</v>
      </c>
      <c r="FA180" s="89"/>
      <c r="FB180" s="89">
        <v>-10.8</v>
      </c>
      <c r="FC180" s="89" t="s">
        <v>8</v>
      </c>
      <c r="FD180" s="89" t="s">
        <v>8</v>
      </c>
      <c r="FE180" s="89">
        <v>5.4</v>
      </c>
      <c r="FF180" s="89">
        <v>-28.9</v>
      </c>
      <c r="FG180" s="88">
        <v>100.8</v>
      </c>
      <c r="FH180" s="89"/>
      <c r="FI180" s="89">
        <v>-18.2</v>
      </c>
      <c r="FJ180" s="89" t="s">
        <v>8</v>
      </c>
      <c r="FK180" s="89" t="s">
        <v>8</v>
      </c>
      <c r="FL180" s="89">
        <v>-12</v>
      </c>
      <c r="FM180" s="89">
        <v>-68.5</v>
      </c>
      <c r="FN180" s="88">
        <v>95.8</v>
      </c>
      <c r="FO180" s="89"/>
      <c r="FP180" s="89">
        <v>1.2</v>
      </c>
      <c r="FQ180" s="89" t="s">
        <v>8</v>
      </c>
      <c r="FR180" s="89" t="s">
        <v>8</v>
      </c>
      <c r="FS180" s="89" t="s">
        <v>8</v>
      </c>
      <c r="FT180" s="89">
        <v>-6.5</v>
      </c>
      <c r="FU180" s="88">
        <v>110</v>
      </c>
      <c r="FV180" s="89"/>
      <c r="FW180" s="89">
        <v>-1.7</v>
      </c>
      <c r="FX180" s="89" t="s">
        <v>8</v>
      </c>
      <c r="FY180" s="89">
        <v>-25.2</v>
      </c>
      <c r="FZ180" s="89">
        <v>-11.5</v>
      </c>
      <c r="GA180" s="89">
        <v>-2.4</v>
      </c>
      <c r="GB180" s="88">
        <v>102.6</v>
      </c>
      <c r="GC180" s="89"/>
      <c r="GD180" s="89" t="s">
        <v>8</v>
      </c>
      <c r="GE180" s="89" t="s">
        <v>8</v>
      </c>
      <c r="GF180" s="89" t="s">
        <v>8</v>
      </c>
      <c r="GG180" s="89" t="s">
        <v>8</v>
      </c>
      <c r="GH180" s="89" t="s">
        <v>8</v>
      </c>
      <c r="GI180" s="88" t="s">
        <v>8</v>
      </c>
      <c r="GJ180" s="89"/>
      <c r="GK180" s="89">
        <v>3.1</v>
      </c>
      <c r="GL180" s="89">
        <v>7</v>
      </c>
      <c r="GM180" s="89">
        <v>25.9</v>
      </c>
      <c r="GN180" s="89">
        <v>29.9</v>
      </c>
      <c r="GO180" s="89">
        <v>16.399999999999999</v>
      </c>
      <c r="GP180" s="88">
        <v>111.5</v>
      </c>
      <c r="GQ180" s="89"/>
      <c r="GR180" s="89">
        <v>-4.5</v>
      </c>
      <c r="GS180" s="89">
        <v>20.3</v>
      </c>
      <c r="GT180" s="89">
        <v>8.9</v>
      </c>
      <c r="GU180" s="89">
        <v>-4.5999999999999996</v>
      </c>
      <c r="GV180" s="89">
        <v>-11.6</v>
      </c>
      <c r="GW180" s="88">
        <v>105.5</v>
      </c>
      <c r="GX180" s="89"/>
      <c r="GY180" s="89">
        <v>-18.7</v>
      </c>
      <c r="GZ180" s="89" t="s">
        <v>8</v>
      </c>
      <c r="HA180" s="89" t="s">
        <v>8</v>
      </c>
      <c r="HB180" s="89">
        <v>-2.7</v>
      </c>
      <c r="HC180" s="89">
        <v>-40.9</v>
      </c>
      <c r="HD180" s="88">
        <v>93.2</v>
      </c>
      <c r="HE180" s="89"/>
      <c r="HF180" s="89">
        <v>-1.5</v>
      </c>
      <c r="HG180" s="89">
        <v>11.8</v>
      </c>
      <c r="HH180" s="89">
        <v>-4.0999999999999996</v>
      </c>
      <c r="HI180" s="89">
        <v>8.6999999999999993</v>
      </c>
      <c r="HJ180" s="89">
        <v>-5.4</v>
      </c>
      <c r="HK180" s="88">
        <v>111.3</v>
      </c>
      <c r="HL180" s="89"/>
      <c r="HM180" s="89">
        <v>-5.9</v>
      </c>
      <c r="HN180" s="89" t="s">
        <v>8</v>
      </c>
      <c r="HO180" s="89" t="s">
        <v>8</v>
      </c>
      <c r="HP180" s="89">
        <v>3.5</v>
      </c>
      <c r="HQ180" s="89">
        <v>-33.5</v>
      </c>
      <c r="HR180" s="88">
        <v>96.1</v>
      </c>
      <c r="HS180" s="89"/>
      <c r="HT180" s="89">
        <v>-4.7</v>
      </c>
      <c r="HU180" s="89" t="s">
        <v>8</v>
      </c>
      <c r="HV180" s="89">
        <v>-19.600000000000001</v>
      </c>
      <c r="HW180" s="89">
        <v>11.5</v>
      </c>
      <c r="HX180" s="89" t="s">
        <v>8</v>
      </c>
      <c r="HY180" s="88">
        <v>98.5</v>
      </c>
      <c r="HZ180" s="89"/>
      <c r="IA180" s="89">
        <v>15.6</v>
      </c>
      <c r="IB180" s="89" t="s">
        <v>8</v>
      </c>
      <c r="IC180" s="89">
        <v>-41.9</v>
      </c>
      <c r="ID180" s="89">
        <v>8.5</v>
      </c>
      <c r="IE180" s="89">
        <v>-60.2</v>
      </c>
      <c r="IF180" s="88">
        <v>99.8</v>
      </c>
      <c r="IG180" s="89"/>
      <c r="IH180" s="89">
        <v>8.4</v>
      </c>
      <c r="II180" s="89">
        <v>34.9</v>
      </c>
      <c r="IJ180" s="89">
        <v>19.3</v>
      </c>
      <c r="IK180" s="89">
        <v>-9.6</v>
      </c>
      <c r="IL180" s="89">
        <v>16.7</v>
      </c>
      <c r="IM180" s="88">
        <v>109.4</v>
      </c>
      <c r="IN180" s="89"/>
      <c r="IO180" s="89">
        <v>-0.7</v>
      </c>
      <c r="IP180" s="89">
        <v>32</v>
      </c>
      <c r="IQ180" s="89">
        <v>16</v>
      </c>
      <c r="IR180" s="89">
        <v>19.8</v>
      </c>
      <c r="IS180" s="89">
        <v>-32.799999999999997</v>
      </c>
      <c r="IT180" s="88">
        <v>106.2</v>
      </c>
      <c r="IU180" s="89"/>
      <c r="IV180" s="89">
        <v>-6.9</v>
      </c>
      <c r="IW180" s="89">
        <v>23.4</v>
      </c>
      <c r="IX180" s="89">
        <v>-4</v>
      </c>
      <c r="IY180" s="89">
        <v>-3.6</v>
      </c>
      <c r="IZ180" s="89">
        <v>-7.6</v>
      </c>
      <c r="JA180" s="88">
        <v>106.6</v>
      </c>
    </row>
    <row r="181" spans="33:261">
      <c r="AG181" s="97">
        <f t="shared" si="36"/>
        <v>36494</v>
      </c>
      <c r="AH181" s="96">
        <f t="shared" si="37"/>
        <v>-7.6</v>
      </c>
      <c r="AY181" s="91">
        <v>36525</v>
      </c>
      <c r="AZ181" s="89"/>
      <c r="BA181" s="89">
        <v>-0.3</v>
      </c>
      <c r="BB181" s="89">
        <v>28.3</v>
      </c>
      <c r="BC181" s="89">
        <v>-0.7</v>
      </c>
      <c r="BD181" s="89">
        <v>-9.5</v>
      </c>
      <c r="BE181" s="89">
        <v>-5.3</v>
      </c>
      <c r="BF181" s="88">
        <v>112.8</v>
      </c>
      <c r="BG181" s="89"/>
      <c r="BH181" s="89">
        <v>0.8</v>
      </c>
      <c r="BI181" s="89">
        <v>27.7</v>
      </c>
      <c r="BJ181" s="89">
        <v>-1.4</v>
      </c>
      <c r="BK181" s="89">
        <v>-13.3</v>
      </c>
      <c r="BL181" s="89">
        <v>-1.6</v>
      </c>
      <c r="BM181" s="88">
        <v>112.6</v>
      </c>
      <c r="BN181" s="89"/>
      <c r="BO181" s="89">
        <v>0.5</v>
      </c>
      <c r="BP181" s="89">
        <v>27.5</v>
      </c>
      <c r="BQ181" s="89">
        <v>8</v>
      </c>
      <c r="BR181" s="89">
        <v>0.9</v>
      </c>
      <c r="BS181" s="89">
        <v>3.9</v>
      </c>
      <c r="BT181" s="88">
        <v>113.9</v>
      </c>
      <c r="BU181" s="89"/>
      <c r="BV181" s="89">
        <v>-17.7</v>
      </c>
      <c r="BW181" s="89" t="s">
        <v>8</v>
      </c>
      <c r="BX181" s="89" t="s">
        <v>8</v>
      </c>
      <c r="BY181" s="89">
        <v>19.3</v>
      </c>
      <c r="BZ181" s="89">
        <v>-39.1</v>
      </c>
      <c r="CA181" s="88">
        <v>89.9</v>
      </c>
      <c r="CB181" s="89"/>
      <c r="CC181" s="89">
        <v>11.2</v>
      </c>
      <c r="CD181" s="89" t="s">
        <v>8</v>
      </c>
      <c r="CE181" s="89" t="s">
        <v>8</v>
      </c>
      <c r="CF181" s="89">
        <v>10.3</v>
      </c>
      <c r="CG181" s="89">
        <v>-36.9</v>
      </c>
      <c r="CH181" s="88">
        <v>102.8</v>
      </c>
      <c r="CI181" s="89"/>
      <c r="CJ181" s="89">
        <v>-6</v>
      </c>
      <c r="CK181" s="89" t="s">
        <v>8</v>
      </c>
      <c r="CL181" s="89">
        <v>7.7</v>
      </c>
      <c r="CM181" s="89" t="s">
        <v>8</v>
      </c>
      <c r="CN181" s="89">
        <v>-19.899999999999999</v>
      </c>
      <c r="CO181" s="88">
        <v>95.1</v>
      </c>
      <c r="CP181" s="89"/>
      <c r="CQ181" s="89">
        <v>-5.8</v>
      </c>
      <c r="CR181" s="89">
        <v>45</v>
      </c>
      <c r="CS181" s="89">
        <v>-1</v>
      </c>
      <c r="CT181" s="89">
        <v>-11.1</v>
      </c>
      <c r="CU181" s="89">
        <v>-32.5</v>
      </c>
      <c r="CV181" s="88">
        <v>108.5</v>
      </c>
      <c r="CW181" s="89"/>
      <c r="CX181" s="89">
        <v>5.5</v>
      </c>
      <c r="CY181" s="89" t="s">
        <v>8</v>
      </c>
      <c r="CZ181" s="89">
        <v>-31.7</v>
      </c>
      <c r="DA181" s="89">
        <v>-9.3000000000000007</v>
      </c>
      <c r="DB181" s="89">
        <v>-48.1</v>
      </c>
      <c r="DC181" s="88">
        <v>96</v>
      </c>
      <c r="DD181" s="89"/>
      <c r="DE181" s="89" t="s">
        <v>8</v>
      </c>
      <c r="DF181" s="89" t="s">
        <v>8</v>
      </c>
      <c r="DG181" s="89">
        <v>19.600000000000001</v>
      </c>
      <c r="DH181" s="89" t="s">
        <v>8</v>
      </c>
      <c r="DI181" s="89" t="s">
        <v>8</v>
      </c>
      <c r="DJ181" s="88" t="s">
        <v>8</v>
      </c>
      <c r="DK181" s="89"/>
      <c r="DL181" s="89">
        <v>4.3</v>
      </c>
      <c r="DM181" s="89">
        <v>49.7</v>
      </c>
      <c r="DN181" s="89">
        <v>-16.600000000000001</v>
      </c>
      <c r="DO181" s="89">
        <v>12.6</v>
      </c>
      <c r="DP181" s="89">
        <v>9.5</v>
      </c>
      <c r="DQ181" s="88">
        <v>113.4</v>
      </c>
      <c r="DR181" s="89"/>
      <c r="DS181" s="89">
        <v>-0.1</v>
      </c>
      <c r="DT181" s="89">
        <v>39.9</v>
      </c>
      <c r="DU181" s="89">
        <v>1.7</v>
      </c>
      <c r="DV181" s="89">
        <v>3.6</v>
      </c>
      <c r="DW181" s="89">
        <v>14.1</v>
      </c>
      <c r="DX181" s="88">
        <v>112.5</v>
      </c>
      <c r="DY181" s="89"/>
      <c r="DZ181" s="89">
        <v>6.8</v>
      </c>
      <c r="EA181" s="89">
        <v>12.2</v>
      </c>
      <c r="EB181" s="89">
        <v>-4.7</v>
      </c>
      <c r="EC181" s="89">
        <v>0.7</v>
      </c>
      <c r="ED181" s="89">
        <v>24.2</v>
      </c>
      <c r="EE181" s="88">
        <v>115.5</v>
      </c>
      <c r="EF181" s="89"/>
      <c r="EG181" s="89" t="s">
        <v>8</v>
      </c>
      <c r="EH181" s="89" t="s">
        <v>8</v>
      </c>
      <c r="EI181" s="89" t="s">
        <v>8</v>
      </c>
      <c r="EJ181" s="89" t="s">
        <v>8</v>
      </c>
      <c r="EK181" s="89" t="s">
        <v>8</v>
      </c>
      <c r="EL181" s="88" t="s">
        <v>8</v>
      </c>
      <c r="EM181" s="89"/>
      <c r="EN181" s="89">
        <v>6.3</v>
      </c>
      <c r="EO181" s="89">
        <v>12.2</v>
      </c>
      <c r="EP181" s="89">
        <v>-9.6</v>
      </c>
      <c r="EQ181" s="89">
        <v>-59.4</v>
      </c>
      <c r="ER181" s="89">
        <v>-5.0999999999999996</v>
      </c>
      <c r="ES181" s="88">
        <v>109.5</v>
      </c>
      <c r="ET181" s="89"/>
      <c r="EU181" s="89" t="s">
        <v>8</v>
      </c>
      <c r="EV181" s="89" t="s">
        <v>8</v>
      </c>
      <c r="EW181" s="89" t="s">
        <v>8</v>
      </c>
      <c r="EX181" s="89" t="s">
        <v>8</v>
      </c>
      <c r="EY181" s="89" t="s">
        <v>8</v>
      </c>
      <c r="EZ181" s="88" t="s">
        <v>8</v>
      </c>
      <c r="FA181" s="89"/>
      <c r="FB181" s="89">
        <v>-10.5</v>
      </c>
      <c r="FC181" s="89" t="s">
        <v>8</v>
      </c>
      <c r="FD181" s="89" t="s">
        <v>8</v>
      </c>
      <c r="FE181" s="89">
        <v>5.4</v>
      </c>
      <c r="FF181" s="89">
        <v>-28.5</v>
      </c>
      <c r="FG181" s="88">
        <v>101.1</v>
      </c>
      <c r="FH181" s="89"/>
      <c r="FI181" s="89">
        <v>-15.5</v>
      </c>
      <c r="FJ181" s="89" t="s">
        <v>8</v>
      </c>
      <c r="FK181" s="89" t="s">
        <v>8</v>
      </c>
      <c r="FL181" s="89">
        <v>-12</v>
      </c>
      <c r="FM181" s="89">
        <v>-69.2</v>
      </c>
      <c r="FN181" s="88">
        <v>97</v>
      </c>
      <c r="FO181" s="89"/>
      <c r="FP181" s="89">
        <v>9.9</v>
      </c>
      <c r="FQ181" s="89" t="s">
        <v>8</v>
      </c>
      <c r="FR181" s="89" t="s">
        <v>8</v>
      </c>
      <c r="FS181" s="89" t="s">
        <v>8</v>
      </c>
      <c r="FT181" s="89">
        <v>3.1</v>
      </c>
      <c r="FU181" s="88">
        <v>117</v>
      </c>
      <c r="FV181" s="89"/>
      <c r="FW181" s="89">
        <v>-0.4</v>
      </c>
      <c r="FX181" s="89" t="s">
        <v>8</v>
      </c>
      <c r="FY181" s="89">
        <v>-31.4</v>
      </c>
      <c r="FZ181" s="89">
        <v>-2.7</v>
      </c>
      <c r="GA181" s="89">
        <v>-2</v>
      </c>
      <c r="GB181" s="88">
        <v>103</v>
      </c>
      <c r="GC181" s="89"/>
      <c r="GD181" s="89" t="s">
        <v>8</v>
      </c>
      <c r="GE181" s="89" t="s">
        <v>8</v>
      </c>
      <c r="GF181" s="89" t="s">
        <v>8</v>
      </c>
      <c r="GG181" s="89" t="s">
        <v>8</v>
      </c>
      <c r="GH181" s="89" t="s">
        <v>8</v>
      </c>
      <c r="GI181" s="88" t="s">
        <v>8</v>
      </c>
      <c r="GJ181" s="89"/>
      <c r="GK181" s="89">
        <v>2.4</v>
      </c>
      <c r="GL181" s="89">
        <v>7.3</v>
      </c>
      <c r="GM181" s="89">
        <v>26</v>
      </c>
      <c r="GN181" s="89">
        <v>27.1</v>
      </c>
      <c r="GO181" s="89">
        <v>17.8</v>
      </c>
      <c r="GP181" s="88">
        <v>111.1</v>
      </c>
      <c r="GQ181" s="89"/>
      <c r="GR181" s="89">
        <v>2</v>
      </c>
      <c r="GS181" s="89">
        <v>18.3</v>
      </c>
      <c r="GT181" s="89">
        <v>5</v>
      </c>
      <c r="GU181" s="89">
        <v>-4</v>
      </c>
      <c r="GV181" s="89">
        <v>-20.8</v>
      </c>
      <c r="GW181" s="88">
        <v>106.6</v>
      </c>
      <c r="GX181" s="89"/>
      <c r="GY181" s="89">
        <v>-13.6</v>
      </c>
      <c r="GZ181" s="89" t="s">
        <v>8</v>
      </c>
      <c r="HA181" s="89" t="s">
        <v>8</v>
      </c>
      <c r="HB181" s="89">
        <v>-3.3</v>
      </c>
      <c r="HC181" s="89">
        <v>-38.700000000000003</v>
      </c>
      <c r="HD181" s="88">
        <v>99.8</v>
      </c>
      <c r="HE181" s="89"/>
      <c r="HF181" s="89">
        <v>-0.7</v>
      </c>
      <c r="HG181" s="89">
        <v>13.9</v>
      </c>
      <c r="HH181" s="89">
        <v>-5.6</v>
      </c>
      <c r="HI181" s="89">
        <v>6.3</v>
      </c>
      <c r="HJ181" s="89">
        <v>-10.5</v>
      </c>
      <c r="HK181" s="88">
        <v>111.4</v>
      </c>
      <c r="HL181" s="89"/>
      <c r="HM181" s="89">
        <v>-6</v>
      </c>
      <c r="HN181" s="89" t="s">
        <v>8</v>
      </c>
      <c r="HO181" s="89" t="s">
        <v>8</v>
      </c>
      <c r="HP181" s="89">
        <v>3.8</v>
      </c>
      <c r="HQ181" s="89">
        <v>-33.5</v>
      </c>
      <c r="HR181" s="88">
        <v>96</v>
      </c>
      <c r="HS181" s="89"/>
      <c r="HT181" s="89">
        <v>-0.1</v>
      </c>
      <c r="HU181" s="89" t="s">
        <v>8</v>
      </c>
      <c r="HV181" s="89">
        <v>-18.2</v>
      </c>
      <c r="HW181" s="89">
        <v>11</v>
      </c>
      <c r="HX181" s="89" t="s">
        <v>8</v>
      </c>
      <c r="HY181" s="88">
        <v>101.1</v>
      </c>
      <c r="HZ181" s="89"/>
      <c r="IA181" s="89">
        <v>15.8</v>
      </c>
      <c r="IB181" s="89" t="s">
        <v>8</v>
      </c>
      <c r="IC181" s="89">
        <v>-38.9</v>
      </c>
      <c r="ID181" s="89">
        <v>0.7</v>
      </c>
      <c r="IE181" s="89">
        <v>-57</v>
      </c>
      <c r="IF181" s="88">
        <v>100.8</v>
      </c>
      <c r="IG181" s="89"/>
      <c r="IH181" s="89">
        <v>11.6</v>
      </c>
      <c r="II181" s="89">
        <v>11.4</v>
      </c>
      <c r="IJ181" s="89">
        <v>18.600000000000001</v>
      </c>
      <c r="IK181" s="89">
        <v>-13.1</v>
      </c>
      <c r="IL181" s="89">
        <v>3.4</v>
      </c>
      <c r="IM181" s="88">
        <v>104.9</v>
      </c>
      <c r="IN181" s="89"/>
      <c r="IO181" s="89">
        <v>1.4</v>
      </c>
      <c r="IP181" s="89">
        <v>32.799999999999997</v>
      </c>
      <c r="IQ181" s="89">
        <v>18.8</v>
      </c>
      <c r="IR181" s="89">
        <v>20.100000000000001</v>
      </c>
      <c r="IS181" s="89">
        <v>-35.1</v>
      </c>
      <c r="IT181" s="88">
        <v>107.7</v>
      </c>
      <c r="IU181" s="89"/>
      <c r="IV181" s="89">
        <v>-4.3</v>
      </c>
      <c r="IW181" s="89">
        <v>23.4</v>
      </c>
      <c r="IX181" s="89">
        <v>1.1000000000000001</v>
      </c>
      <c r="IY181" s="89">
        <v>0.8</v>
      </c>
      <c r="IZ181" s="89">
        <v>-9</v>
      </c>
      <c r="JA181" s="88">
        <v>109</v>
      </c>
    </row>
    <row r="182" spans="33:261">
      <c r="AG182" s="97">
        <f t="shared" si="36"/>
        <v>36525</v>
      </c>
      <c r="AH182" s="96">
        <f t="shared" si="37"/>
        <v>-9</v>
      </c>
      <c r="AY182" s="91">
        <v>36556</v>
      </c>
      <c r="AZ182" s="89"/>
      <c r="BA182" s="89">
        <v>0</v>
      </c>
      <c r="BB182" s="89">
        <v>29</v>
      </c>
      <c r="BC182" s="89">
        <v>0.8</v>
      </c>
      <c r="BD182" s="89">
        <v>-4.0999999999999996</v>
      </c>
      <c r="BE182" s="89">
        <v>-4.7</v>
      </c>
      <c r="BF182" s="88">
        <v>114.2</v>
      </c>
      <c r="BG182" s="89"/>
      <c r="BH182" s="89">
        <v>0.9</v>
      </c>
      <c r="BI182" s="89">
        <v>29.1</v>
      </c>
      <c r="BJ182" s="89">
        <v>0.6</v>
      </c>
      <c r="BK182" s="89">
        <v>-6.2</v>
      </c>
      <c r="BL182" s="89">
        <v>-1.8</v>
      </c>
      <c r="BM182" s="88">
        <v>114</v>
      </c>
      <c r="BN182" s="89"/>
      <c r="BO182" s="89">
        <v>-0.2</v>
      </c>
      <c r="BP182" s="89">
        <v>23.3</v>
      </c>
      <c r="BQ182" s="89">
        <v>10.8</v>
      </c>
      <c r="BR182" s="89">
        <v>-0.6</v>
      </c>
      <c r="BS182" s="89">
        <v>3.5</v>
      </c>
      <c r="BT182" s="88">
        <v>112.8</v>
      </c>
      <c r="BU182" s="89"/>
      <c r="BV182" s="89">
        <v>-14.3</v>
      </c>
      <c r="BW182" s="89" t="s">
        <v>8</v>
      </c>
      <c r="BX182" s="89" t="s">
        <v>8</v>
      </c>
      <c r="BY182" s="89">
        <v>19.8</v>
      </c>
      <c r="BZ182" s="89">
        <v>-41.7</v>
      </c>
      <c r="CA182" s="88">
        <v>93.3</v>
      </c>
      <c r="CB182" s="89"/>
      <c r="CC182" s="89">
        <v>8</v>
      </c>
      <c r="CD182" s="89" t="s">
        <v>8</v>
      </c>
      <c r="CE182" s="89">
        <v>-25.4</v>
      </c>
      <c r="CF182" s="89">
        <v>11.3</v>
      </c>
      <c r="CG182" s="89">
        <v>-33.700000000000003</v>
      </c>
      <c r="CH182" s="88">
        <v>98</v>
      </c>
      <c r="CI182" s="89"/>
      <c r="CJ182" s="89">
        <v>-2.2000000000000002</v>
      </c>
      <c r="CK182" s="89" t="s">
        <v>8</v>
      </c>
      <c r="CL182" s="89">
        <v>8.5</v>
      </c>
      <c r="CM182" s="89" t="s">
        <v>8</v>
      </c>
      <c r="CN182" s="89">
        <v>8.1999999999999993</v>
      </c>
      <c r="CO182" s="88">
        <v>101.2</v>
      </c>
      <c r="CP182" s="89"/>
      <c r="CQ182" s="89">
        <v>-6.1</v>
      </c>
      <c r="CR182" s="89">
        <v>43.4</v>
      </c>
      <c r="CS182" s="89">
        <v>1.1000000000000001</v>
      </c>
      <c r="CT182" s="89">
        <v>-13.5</v>
      </c>
      <c r="CU182" s="89">
        <v>-34.799999999999997</v>
      </c>
      <c r="CV182" s="88">
        <v>108.1</v>
      </c>
      <c r="CW182" s="89"/>
      <c r="CX182" s="89">
        <v>-3.4</v>
      </c>
      <c r="CY182" s="89" t="s">
        <v>8</v>
      </c>
      <c r="CZ182" s="89">
        <v>-36.799999999999997</v>
      </c>
      <c r="DA182" s="89">
        <v>0.3</v>
      </c>
      <c r="DB182" s="89">
        <v>-30.9</v>
      </c>
      <c r="DC182" s="88">
        <v>91.5</v>
      </c>
      <c r="DD182" s="89"/>
      <c r="DE182" s="89" t="s">
        <v>8</v>
      </c>
      <c r="DF182" s="89" t="s">
        <v>8</v>
      </c>
      <c r="DG182" s="89">
        <v>21.2</v>
      </c>
      <c r="DH182" s="89" t="s">
        <v>8</v>
      </c>
      <c r="DI182" s="89" t="s">
        <v>8</v>
      </c>
      <c r="DJ182" s="88" t="s">
        <v>8</v>
      </c>
      <c r="DK182" s="89"/>
      <c r="DL182" s="89">
        <v>6</v>
      </c>
      <c r="DM182" s="89">
        <v>45.7</v>
      </c>
      <c r="DN182" s="89">
        <v>-10.3</v>
      </c>
      <c r="DO182" s="89">
        <v>8.1</v>
      </c>
      <c r="DP182" s="89">
        <v>3.4</v>
      </c>
      <c r="DQ182" s="88">
        <v>113.6</v>
      </c>
      <c r="DR182" s="89"/>
      <c r="DS182" s="89">
        <v>-0.1</v>
      </c>
      <c r="DT182" s="89">
        <v>31.8</v>
      </c>
      <c r="DU182" s="89">
        <v>2.7</v>
      </c>
      <c r="DV182" s="89">
        <v>2.1</v>
      </c>
      <c r="DW182" s="89">
        <v>15.3</v>
      </c>
      <c r="DX182" s="88">
        <v>111.5</v>
      </c>
      <c r="DY182" s="89"/>
      <c r="DZ182" s="89">
        <v>7.1</v>
      </c>
      <c r="EA182" s="89">
        <v>11.9</v>
      </c>
      <c r="EB182" s="89">
        <v>-2.5</v>
      </c>
      <c r="EC182" s="89">
        <v>-4.8</v>
      </c>
      <c r="ED182" s="89">
        <v>28.6</v>
      </c>
      <c r="EE182" s="88">
        <v>115.3</v>
      </c>
      <c r="EF182" s="89"/>
      <c r="EG182" s="89" t="s">
        <v>8</v>
      </c>
      <c r="EH182" s="89" t="s">
        <v>8</v>
      </c>
      <c r="EI182" s="89" t="s">
        <v>8</v>
      </c>
      <c r="EJ182" s="89" t="s">
        <v>8</v>
      </c>
      <c r="EK182" s="89" t="s">
        <v>8</v>
      </c>
      <c r="EL182" s="88" t="s">
        <v>8</v>
      </c>
      <c r="EM182" s="89"/>
      <c r="EN182" s="89">
        <v>7.3</v>
      </c>
      <c r="EO182" s="89">
        <v>24.6</v>
      </c>
      <c r="EP182" s="89">
        <v>-8.6</v>
      </c>
      <c r="EQ182" s="89">
        <v>-16.899999999999999</v>
      </c>
      <c r="ER182" s="89">
        <v>-12.1</v>
      </c>
      <c r="ES182" s="88">
        <v>115.3</v>
      </c>
      <c r="ET182" s="89"/>
      <c r="EU182" s="89" t="s">
        <v>8</v>
      </c>
      <c r="EV182" s="89" t="s">
        <v>8</v>
      </c>
      <c r="EW182" s="89" t="s">
        <v>8</v>
      </c>
      <c r="EX182" s="89" t="s">
        <v>8</v>
      </c>
      <c r="EY182" s="89" t="s">
        <v>8</v>
      </c>
      <c r="EZ182" s="88" t="s">
        <v>8</v>
      </c>
      <c r="FA182" s="89"/>
      <c r="FB182" s="89">
        <v>-13.7</v>
      </c>
      <c r="FC182" s="89" t="s">
        <v>8</v>
      </c>
      <c r="FD182" s="89">
        <v>-21.1</v>
      </c>
      <c r="FE182" s="89">
        <v>2.2999999999999998</v>
      </c>
      <c r="FF182" s="89">
        <v>-36.799999999999997</v>
      </c>
      <c r="FG182" s="88">
        <v>97.2</v>
      </c>
      <c r="FH182" s="89"/>
      <c r="FI182" s="89">
        <v>-16.600000000000001</v>
      </c>
      <c r="FJ182" s="89" t="s">
        <v>8</v>
      </c>
      <c r="FK182" s="89" t="s">
        <v>8</v>
      </c>
      <c r="FL182" s="89">
        <v>-12.4</v>
      </c>
      <c r="FM182" s="89">
        <v>-55.8</v>
      </c>
      <c r="FN182" s="88">
        <v>96.1</v>
      </c>
      <c r="FO182" s="89"/>
      <c r="FP182" s="89">
        <v>7</v>
      </c>
      <c r="FQ182" s="89" t="s">
        <v>8</v>
      </c>
      <c r="FR182" s="89" t="s">
        <v>8</v>
      </c>
      <c r="FS182" s="89" t="s">
        <v>8</v>
      </c>
      <c r="FT182" s="89">
        <v>-3</v>
      </c>
      <c r="FU182" s="88">
        <v>114.2</v>
      </c>
      <c r="FV182" s="89"/>
      <c r="FW182" s="89">
        <v>-2.1</v>
      </c>
      <c r="FX182" s="89" t="s">
        <v>8</v>
      </c>
      <c r="FY182" s="89">
        <v>-16.5</v>
      </c>
      <c r="FZ182" s="89">
        <v>-4.7</v>
      </c>
      <c r="GA182" s="89">
        <v>-8.4</v>
      </c>
      <c r="GB182" s="88">
        <v>103.2</v>
      </c>
      <c r="GC182" s="89"/>
      <c r="GD182" s="89" t="s">
        <v>8</v>
      </c>
      <c r="GE182" s="89" t="s">
        <v>8</v>
      </c>
      <c r="GF182" s="89" t="s">
        <v>8</v>
      </c>
      <c r="GG182" s="89" t="s">
        <v>8</v>
      </c>
      <c r="GH182" s="89" t="s">
        <v>8</v>
      </c>
      <c r="GI182" s="88" t="s">
        <v>8</v>
      </c>
      <c r="GJ182" s="89"/>
      <c r="GK182" s="89">
        <v>2.7</v>
      </c>
      <c r="GL182" s="89">
        <v>14.1</v>
      </c>
      <c r="GM182" s="89">
        <v>28.7</v>
      </c>
      <c r="GN182" s="89">
        <v>28.9</v>
      </c>
      <c r="GO182" s="89">
        <v>17.3</v>
      </c>
      <c r="GP182" s="88">
        <v>113.1</v>
      </c>
      <c r="GQ182" s="89"/>
      <c r="GR182" s="89">
        <v>2.9</v>
      </c>
      <c r="GS182" s="89">
        <v>23.1</v>
      </c>
      <c r="GT182" s="89">
        <v>8.6</v>
      </c>
      <c r="GU182" s="89">
        <v>4.5999999999999996</v>
      </c>
      <c r="GV182" s="89">
        <v>-15.9</v>
      </c>
      <c r="GW182" s="88">
        <v>110.4</v>
      </c>
      <c r="GX182" s="89"/>
      <c r="GY182" s="89">
        <v>-12.2</v>
      </c>
      <c r="GZ182" s="89" t="s">
        <v>8</v>
      </c>
      <c r="HA182" s="89" t="s">
        <v>8</v>
      </c>
      <c r="HB182" s="89">
        <v>-2.6</v>
      </c>
      <c r="HC182" s="89">
        <v>-40.6</v>
      </c>
      <c r="HD182" s="88">
        <v>101.4</v>
      </c>
      <c r="HE182" s="89"/>
      <c r="HF182" s="89">
        <v>0.3</v>
      </c>
      <c r="HG182" s="89">
        <v>10.6</v>
      </c>
      <c r="HH182" s="89">
        <v>-3.7</v>
      </c>
      <c r="HI182" s="89">
        <v>9.6999999999999993</v>
      </c>
      <c r="HJ182" s="89">
        <v>-17</v>
      </c>
      <c r="HK182" s="88">
        <v>111.7</v>
      </c>
      <c r="HL182" s="89"/>
      <c r="HM182" s="89">
        <v>-7.9</v>
      </c>
      <c r="HN182" s="89" t="s">
        <v>8</v>
      </c>
      <c r="HO182" s="89" t="s">
        <v>8</v>
      </c>
      <c r="HP182" s="89">
        <v>5.0999999999999996</v>
      </c>
      <c r="HQ182" s="89">
        <v>-29.4</v>
      </c>
      <c r="HR182" s="88">
        <v>95.1</v>
      </c>
      <c r="HS182" s="89"/>
      <c r="HT182" s="89">
        <v>-2.6</v>
      </c>
      <c r="HU182" s="89" t="s">
        <v>8</v>
      </c>
      <c r="HV182" s="89">
        <v>-15.7</v>
      </c>
      <c r="HW182" s="89">
        <v>15.4</v>
      </c>
      <c r="HX182" s="89" t="s">
        <v>8</v>
      </c>
      <c r="HY182" s="88">
        <v>101.2</v>
      </c>
      <c r="HZ182" s="89"/>
      <c r="IA182" s="89">
        <v>7.7</v>
      </c>
      <c r="IB182" s="89" t="s">
        <v>8</v>
      </c>
      <c r="IC182" s="89">
        <v>-37.4</v>
      </c>
      <c r="ID182" s="89">
        <v>0.7</v>
      </c>
      <c r="IE182" s="89">
        <v>-51.2</v>
      </c>
      <c r="IF182" s="88">
        <v>96.1</v>
      </c>
      <c r="IG182" s="89"/>
      <c r="IH182" s="89">
        <v>12.2</v>
      </c>
      <c r="II182" s="89">
        <v>16.2</v>
      </c>
      <c r="IJ182" s="89">
        <v>21.9</v>
      </c>
      <c r="IK182" s="89">
        <v>-9.9</v>
      </c>
      <c r="IL182" s="89">
        <v>15.6</v>
      </c>
      <c r="IM182" s="88">
        <v>107.4</v>
      </c>
      <c r="IN182" s="89"/>
      <c r="IO182" s="89">
        <v>2.9</v>
      </c>
      <c r="IP182" s="89">
        <v>39</v>
      </c>
      <c r="IQ182" s="89">
        <v>20.8</v>
      </c>
      <c r="IR182" s="89">
        <v>22.8</v>
      </c>
      <c r="IS182" s="89">
        <v>-35.200000000000003</v>
      </c>
      <c r="IT182" s="88">
        <v>110</v>
      </c>
      <c r="IU182" s="89"/>
      <c r="IV182" s="89">
        <v>-3.8</v>
      </c>
      <c r="IW182" s="89">
        <v>23</v>
      </c>
      <c r="IX182" s="89">
        <v>0.4</v>
      </c>
      <c r="IY182" s="89">
        <v>0.4</v>
      </c>
      <c r="IZ182" s="89">
        <v>-6.9</v>
      </c>
      <c r="JA182" s="88">
        <v>109.5</v>
      </c>
    </row>
    <row r="183" spans="33:261">
      <c r="AG183" s="97">
        <f t="shared" si="36"/>
        <v>36556</v>
      </c>
      <c r="AH183" s="96">
        <f t="shared" si="37"/>
        <v>-6.9</v>
      </c>
      <c r="AY183" s="91">
        <v>36585</v>
      </c>
      <c r="AZ183" s="98"/>
      <c r="BA183" s="89">
        <v>1.6</v>
      </c>
      <c r="BB183" s="89">
        <v>30.3</v>
      </c>
      <c r="BC183" s="89">
        <v>-0.1</v>
      </c>
      <c r="BD183" s="89">
        <v>1.6</v>
      </c>
      <c r="BE183" s="89">
        <v>-6</v>
      </c>
      <c r="BF183" s="88">
        <v>115.4</v>
      </c>
      <c r="BG183" s="89"/>
      <c r="BH183" s="89">
        <v>3.4</v>
      </c>
      <c r="BI183" s="89">
        <v>31.6</v>
      </c>
      <c r="BJ183" s="89">
        <v>-0.1</v>
      </c>
      <c r="BK183" s="89">
        <v>0.8</v>
      </c>
      <c r="BL183" s="89">
        <v>-2.7</v>
      </c>
      <c r="BM183" s="88">
        <v>116.2</v>
      </c>
      <c r="BN183" s="89"/>
      <c r="BO183" s="89">
        <v>2.7</v>
      </c>
      <c r="BP183" s="89">
        <v>22.2</v>
      </c>
      <c r="BQ183" s="89">
        <v>10.9</v>
      </c>
      <c r="BR183" s="89">
        <v>-0.9</v>
      </c>
      <c r="BS183" s="89">
        <v>3.9</v>
      </c>
      <c r="BT183" s="88">
        <v>115.1</v>
      </c>
      <c r="BU183" s="89"/>
      <c r="BV183" s="89">
        <v>-15.7</v>
      </c>
      <c r="BW183" s="89" t="s">
        <v>8</v>
      </c>
      <c r="BX183" s="89" t="s">
        <v>8</v>
      </c>
      <c r="BY183" s="89">
        <v>21.5</v>
      </c>
      <c r="BZ183" s="89">
        <v>-41.3</v>
      </c>
      <c r="CA183" s="88">
        <v>91.5</v>
      </c>
      <c r="CB183" s="89"/>
      <c r="CC183" s="89">
        <v>8.9</v>
      </c>
      <c r="CD183" s="89" t="s">
        <v>8</v>
      </c>
      <c r="CE183" s="89" t="s">
        <v>8</v>
      </c>
      <c r="CF183" s="89">
        <v>9.9</v>
      </c>
      <c r="CG183" s="89">
        <v>-38.200000000000003</v>
      </c>
      <c r="CH183" s="88">
        <v>102.3</v>
      </c>
      <c r="CI183" s="89"/>
      <c r="CJ183" s="89">
        <v>1.3</v>
      </c>
      <c r="CK183" s="89" t="s">
        <v>8</v>
      </c>
      <c r="CL183" s="89">
        <v>9.4</v>
      </c>
      <c r="CM183" s="89" t="s">
        <v>8</v>
      </c>
      <c r="CN183" s="89">
        <v>8.3000000000000007</v>
      </c>
      <c r="CO183" s="88">
        <v>105</v>
      </c>
      <c r="CP183" s="89"/>
      <c r="CQ183" s="89">
        <v>-2.6</v>
      </c>
      <c r="CR183" s="89">
        <v>43.6</v>
      </c>
      <c r="CS183" s="89">
        <v>1.9</v>
      </c>
      <c r="CT183" s="89">
        <v>-6.3</v>
      </c>
      <c r="CU183" s="89">
        <v>-37.4</v>
      </c>
      <c r="CV183" s="88">
        <v>110.4</v>
      </c>
      <c r="CW183" s="89"/>
      <c r="CX183" s="89">
        <v>-3.5</v>
      </c>
      <c r="CY183" s="89" t="s">
        <v>8</v>
      </c>
      <c r="CZ183" s="89">
        <v>-37</v>
      </c>
      <c r="DA183" s="89">
        <v>0.4</v>
      </c>
      <c r="DB183" s="89">
        <v>-31.6</v>
      </c>
      <c r="DC183" s="88">
        <v>91.3</v>
      </c>
      <c r="DD183" s="89"/>
      <c r="DE183" s="89" t="s">
        <v>8</v>
      </c>
      <c r="DF183" s="89" t="s">
        <v>8</v>
      </c>
      <c r="DG183" s="89">
        <v>17.100000000000001</v>
      </c>
      <c r="DH183" s="89" t="s">
        <v>8</v>
      </c>
      <c r="DI183" s="89" t="s">
        <v>8</v>
      </c>
      <c r="DJ183" s="88" t="s">
        <v>8</v>
      </c>
      <c r="DK183" s="89"/>
      <c r="DL183" s="89">
        <v>11.4</v>
      </c>
      <c r="DM183" s="89">
        <v>45.6</v>
      </c>
      <c r="DN183" s="89">
        <v>-15.6</v>
      </c>
      <c r="DO183" s="89">
        <v>9.6</v>
      </c>
      <c r="DP183" s="89">
        <v>1.7</v>
      </c>
      <c r="DQ183" s="88">
        <v>115.6</v>
      </c>
      <c r="DR183" s="89"/>
      <c r="DS183" s="89">
        <v>2.4</v>
      </c>
      <c r="DT183" s="89">
        <v>40.200000000000003</v>
      </c>
      <c r="DU183" s="89">
        <v>3.8</v>
      </c>
      <c r="DV183" s="89">
        <v>2.6</v>
      </c>
      <c r="DW183" s="89">
        <v>14.8</v>
      </c>
      <c r="DX183" s="88">
        <v>114</v>
      </c>
      <c r="DY183" s="89"/>
      <c r="DZ183" s="89">
        <v>9.6</v>
      </c>
      <c r="EA183" s="89">
        <v>11.2</v>
      </c>
      <c r="EB183" s="89">
        <v>-4</v>
      </c>
      <c r="EC183" s="89">
        <v>-7.2</v>
      </c>
      <c r="ED183" s="89">
        <v>24.8</v>
      </c>
      <c r="EE183" s="88">
        <v>115.7</v>
      </c>
      <c r="EF183" s="89"/>
      <c r="EG183" s="89" t="s">
        <v>8</v>
      </c>
      <c r="EH183" s="89" t="s">
        <v>8</v>
      </c>
      <c r="EI183" s="89" t="s">
        <v>8</v>
      </c>
      <c r="EJ183" s="89" t="s">
        <v>8</v>
      </c>
      <c r="EK183" s="89" t="s">
        <v>8</v>
      </c>
      <c r="EL183" s="88" t="s">
        <v>8</v>
      </c>
      <c r="EM183" s="89"/>
      <c r="EN183" s="89">
        <v>8.5</v>
      </c>
      <c r="EO183" s="89">
        <v>28.9</v>
      </c>
      <c r="EP183" s="89">
        <v>-10.6</v>
      </c>
      <c r="EQ183" s="89">
        <v>10.6</v>
      </c>
      <c r="ER183" s="89">
        <v>-8</v>
      </c>
      <c r="ES183" s="88">
        <v>117.7</v>
      </c>
      <c r="ET183" s="89"/>
      <c r="EU183" s="89" t="s">
        <v>8</v>
      </c>
      <c r="EV183" s="89" t="s">
        <v>8</v>
      </c>
      <c r="EW183" s="89" t="s">
        <v>8</v>
      </c>
      <c r="EX183" s="89" t="s">
        <v>8</v>
      </c>
      <c r="EY183" s="89" t="s">
        <v>8</v>
      </c>
      <c r="EZ183" s="88" t="s">
        <v>8</v>
      </c>
      <c r="FA183" s="89"/>
      <c r="FB183" s="89">
        <v>-13.4</v>
      </c>
      <c r="FC183" s="89" t="s">
        <v>8</v>
      </c>
      <c r="FD183" s="89">
        <v>-20.9</v>
      </c>
      <c r="FE183" s="89">
        <v>2.2000000000000002</v>
      </c>
      <c r="FF183" s="89">
        <v>-36.9</v>
      </c>
      <c r="FG183" s="88">
        <v>97.3</v>
      </c>
      <c r="FH183" s="89"/>
      <c r="FI183" s="89">
        <v>-15.7</v>
      </c>
      <c r="FJ183" s="89" t="s">
        <v>8</v>
      </c>
      <c r="FK183" s="89" t="s">
        <v>8</v>
      </c>
      <c r="FL183" s="89">
        <v>-12.4</v>
      </c>
      <c r="FM183" s="89">
        <v>-55.9</v>
      </c>
      <c r="FN183" s="88">
        <v>97.7</v>
      </c>
      <c r="FO183" s="89"/>
      <c r="FP183" s="89">
        <v>6</v>
      </c>
      <c r="FQ183" s="89" t="s">
        <v>8</v>
      </c>
      <c r="FR183" s="89" t="s">
        <v>8</v>
      </c>
      <c r="FS183" s="89" t="s">
        <v>8</v>
      </c>
      <c r="FT183" s="89">
        <v>3.2</v>
      </c>
      <c r="FU183" s="88">
        <v>114.2</v>
      </c>
      <c r="FV183" s="89"/>
      <c r="FW183" s="89">
        <v>0.7</v>
      </c>
      <c r="FX183" s="89" t="s">
        <v>8</v>
      </c>
      <c r="FY183" s="89">
        <v>-29.3</v>
      </c>
      <c r="FZ183" s="89">
        <v>-8.6999999999999993</v>
      </c>
      <c r="GA183" s="89">
        <v>-7.9</v>
      </c>
      <c r="GB183" s="88">
        <v>104.3</v>
      </c>
      <c r="GC183" s="89"/>
      <c r="GD183" s="89" t="s">
        <v>8</v>
      </c>
      <c r="GE183" s="89" t="s">
        <v>8</v>
      </c>
      <c r="GF183" s="89" t="s">
        <v>8</v>
      </c>
      <c r="GG183" s="89" t="s">
        <v>8</v>
      </c>
      <c r="GH183" s="89" t="s">
        <v>8</v>
      </c>
      <c r="GI183" s="88" t="s">
        <v>8</v>
      </c>
      <c r="GJ183" s="89"/>
      <c r="GK183" s="89">
        <v>2.8</v>
      </c>
      <c r="GL183" s="89">
        <v>13.6</v>
      </c>
      <c r="GM183" s="89">
        <v>27.3</v>
      </c>
      <c r="GN183" s="89">
        <v>27</v>
      </c>
      <c r="GO183" s="89">
        <v>17.399999999999999</v>
      </c>
      <c r="GP183" s="88">
        <v>112.4</v>
      </c>
      <c r="GQ183" s="89"/>
      <c r="GR183" s="89">
        <v>5.0999999999999996</v>
      </c>
      <c r="GS183" s="89">
        <v>21.5</v>
      </c>
      <c r="GT183" s="89">
        <v>2.1</v>
      </c>
      <c r="GU183" s="89">
        <v>-3.5</v>
      </c>
      <c r="GV183" s="89">
        <v>-20.7</v>
      </c>
      <c r="GW183" s="88">
        <v>107.9</v>
      </c>
      <c r="GX183" s="89"/>
      <c r="GY183" s="89">
        <v>-15.2</v>
      </c>
      <c r="GZ183" s="89" t="s">
        <v>8</v>
      </c>
      <c r="HA183" s="89" t="s">
        <v>8</v>
      </c>
      <c r="HB183" s="89">
        <v>-2.8</v>
      </c>
      <c r="HC183" s="89">
        <v>-41.9</v>
      </c>
      <c r="HD183" s="88">
        <v>97.3</v>
      </c>
      <c r="HE183" s="89"/>
      <c r="HF183" s="89">
        <v>3.6</v>
      </c>
      <c r="HG183" s="89">
        <v>14.7</v>
      </c>
      <c r="HH183" s="89">
        <v>-2.4</v>
      </c>
      <c r="HI183" s="89">
        <v>10.7</v>
      </c>
      <c r="HJ183" s="89">
        <v>-6.2</v>
      </c>
      <c r="HK183" s="88">
        <v>116.2</v>
      </c>
      <c r="HL183" s="89"/>
      <c r="HM183" s="89">
        <v>-8.4</v>
      </c>
      <c r="HN183" s="89" t="s">
        <v>8</v>
      </c>
      <c r="HO183" s="89" t="s">
        <v>8</v>
      </c>
      <c r="HP183" s="89">
        <v>5.3</v>
      </c>
      <c r="HQ183" s="89">
        <v>-28.4</v>
      </c>
      <c r="HR183" s="88">
        <v>94.8</v>
      </c>
      <c r="HS183" s="89"/>
      <c r="HT183" s="89">
        <v>0.6</v>
      </c>
      <c r="HU183" s="89" t="s">
        <v>8</v>
      </c>
      <c r="HV183" s="89">
        <v>-11.7</v>
      </c>
      <c r="HW183" s="89">
        <v>13.7</v>
      </c>
      <c r="HX183" s="89" t="s">
        <v>8</v>
      </c>
      <c r="HY183" s="88">
        <v>105.2</v>
      </c>
      <c r="HZ183" s="89"/>
      <c r="IA183" s="89">
        <v>0</v>
      </c>
      <c r="IB183" s="89" t="s">
        <v>8</v>
      </c>
      <c r="IC183" s="89">
        <v>-36.6</v>
      </c>
      <c r="ID183" s="89">
        <v>-0.5</v>
      </c>
      <c r="IE183" s="89">
        <v>-43.7</v>
      </c>
      <c r="IF183" s="88">
        <v>92.3</v>
      </c>
      <c r="IG183" s="89"/>
      <c r="IH183" s="89">
        <v>19.7</v>
      </c>
      <c r="II183" s="89">
        <v>23.9</v>
      </c>
      <c r="IJ183" s="89">
        <v>22.5</v>
      </c>
      <c r="IK183" s="89">
        <v>-12.8</v>
      </c>
      <c r="IL183" s="89">
        <v>4.2</v>
      </c>
      <c r="IM183" s="88">
        <v>111.1</v>
      </c>
      <c r="IN183" s="89"/>
      <c r="IO183" s="89">
        <v>5.9</v>
      </c>
      <c r="IP183" s="89">
        <v>39.5</v>
      </c>
      <c r="IQ183" s="89">
        <v>20.8</v>
      </c>
      <c r="IR183" s="89">
        <v>22.7</v>
      </c>
      <c r="IS183" s="89">
        <v>-26</v>
      </c>
      <c r="IT183" s="88">
        <v>111.9</v>
      </c>
      <c r="IU183" s="89"/>
      <c r="IV183" s="89">
        <v>-6</v>
      </c>
      <c r="IW183" s="89">
        <v>22.7</v>
      </c>
      <c r="IX183" s="89">
        <v>-2.1</v>
      </c>
      <c r="IY183" s="89">
        <v>3.2</v>
      </c>
      <c r="IZ183" s="89">
        <v>-11.1</v>
      </c>
      <c r="JA183" s="88">
        <v>107.6</v>
      </c>
    </row>
    <row r="184" spans="33:261">
      <c r="AG184" s="97">
        <f t="shared" si="36"/>
        <v>36585</v>
      </c>
      <c r="AH184" s="96">
        <f t="shared" si="37"/>
        <v>-11.1</v>
      </c>
      <c r="AY184" s="91">
        <v>36616</v>
      </c>
      <c r="BA184" s="89">
        <v>2.9</v>
      </c>
      <c r="BB184" s="89">
        <v>31.1</v>
      </c>
      <c r="BC184" s="89">
        <v>0.2</v>
      </c>
      <c r="BD184" s="89">
        <v>-2.9</v>
      </c>
      <c r="BE184" s="89">
        <v>-1.1000000000000001</v>
      </c>
      <c r="BF184" s="88">
        <v>116.1</v>
      </c>
      <c r="BG184" s="89"/>
      <c r="BH184" s="89">
        <v>4.8</v>
      </c>
      <c r="BI184" s="89">
        <v>32.9</v>
      </c>
      <c r="BJ184" s="89">
        <v>0.7</v>
      </c>
      <c r="BK184" s="89">
        <v>-4.0999999999999996</v>
      </c>
      <c r="BL184" s="89">
        <v>1.8</v>
      </c>
      <c r="BM184" s="88">
        <v>117.3</v>
      </c>
      <c r="BN184" s="89"/>
      <c r="BO184" s="89">
        <v>4.8</v>
      </c>
      <c r="BP184" s="89">
        <v>23.3</v>
      </c>
      <c r="BQ184" s="89">
        <v>12.4</v>
      </c>
      <c r="BR184" s="89">
        <v>0.8</v>
      </c>
      <c r="BS184" s="89">
        <v>1.3</v>
      </c>
      <c r="BT184" s="88">
        <v>116.5</v>
      </c>
      <c r="BU184" s="89"/>
      <c r="BV184" s="89">
        <v>-16.399999999999999</v>
      </c>
      <c r="BW184" s="89" t="s">
        <v>8</v>
      </c>
      <c r="BX184" s="89" t="s">
        <v>8</v>
      </c>
      <c r="BY184" s="89">
        <v>27.8</v>
      </c>
      <c r="BZ184" s="89">
        <v>-38.299999999999997</v>
      </c>
      <c r="CA184" s="88">
        <v>91.3</v>
      </c>
      <c r="CB184" s="89"/>
      <c r="CC184" s="89">
        <v>15.9</v>
      </c>
      <c r="CD184" s="89" t="s">
        <v>8</v>
      </c>
      <c r="CE184" s="89" t="s">
        <v>8</v>
      </c>
      <c r="CF184" s="89">
        <v>17.2</v>
      </c>
      <c r="CG184" s="89">
        <v>-40.6</v>
      </c>
      <c r="CH184" s="88">
        <v>106.4</v>
      </c>
      <c r="CI184" s="89"/>
      <c r="CJ184" s="89">
        <v>4.7</v>
      </c>
      <c r="CK184" s="89" t="s">
        <v>8</v>
      </c>
      <c r="CL184" s="89">
        <v>9.1999999999999993</v>
      </c>
      <c r="CM184" s="89" t="s">
        <v>8</v>
      </c>
      <c r="CN184" s="89">
        <v>11.1</v>
      </c>
      <c r="CO184" s="88">
        <v>106.4</v>
      </c>
      <c r="CP184" s="89"/>
      <c r="CQ184" s="89">
        <v>-1.6</v>
      </c>
      <c r="CR184" s="89">
        <v>43.7</v>
      </c>
      <c r="CS184" s="89">
        <v>2.1</v>
      </c>
      <c r="CT184" s="89">
        <v>-15.6</v>
      </c>
      <c r="CU184" s="89">
        <v>-39.5</v>
      </c>
      <c r="CV184" s="88">
        <v>110.1</v>
      </c>
      <c r="CW184" s="89"/>
      <c r="CX184" s="89">
        <v>-3.8</v>
      </c>
      <c r="CY184" s="89" t="s">
        <v>8</v>
      </c>
      <c r="CZ184" s="89">
        <v>-37.200000000000003</v>
      </c>
      <c r="DA184" s="89">
        <v>0.2</v>
      </c>
      <c r="DB184" s="89">
        <v>-32.299999999999997</v>
      </c>
      <c r="DC184" s="88">
        <v>91.1</v>
      </c>
      <c r="DD184" s="89"/>
      <c r="DE184" s="89" t="s">
        <v>8</v>
      </c>
      <c r="DF184" s="89" t="s">
        <v>8</v>
      </c>
      <c r="DG184" s="89">
        <v>17.7</v>
      </c>
      <c r="DH184" s="89" t="s">
        <v>8</v>
      </c>
      <c r="DI184" s="89" t="s">
        <v>8</v>
      </c>
      <c r="DJ184" s="88" t="s">
        <v>8</v>
      </c>
      <c r="DK184" s="89"/>
      <c r="DL184" s="89">
        <v>13.3</v>
      </c>
      <c r="DM184" s="89">
        <v>45.7</v>
      </c>
      <c r="DN184" s="89">
        <v>-14.5</v>
      </c>
      <c r="DO184" s="89">
        <v>7.8</v>
      </c>
      <c r="DP184" s="89">
        <v>30.5</v>
      </c>
      <c r="DQ184" s="88">
        <v>118.6</v>
      </c>
      <c r="DR184" s="89"/>
      <c r="DS184" s="89">
        <v>3.1</v>
      </c>
      <c r="DT184" s="89">
        <v>35.9</v>
      </c>
      <c r="DU184" s="89">
        <v>5.3</v>
      </c>
      <c r="DV184" s="89">
        <v>4.8</v>
      </c>
      <c r="DW184" s="89">
        <v>36.9</v>
      </c>
      <c r="DX184" s="88">
        <v>114.7</v>
      </c>
      <c r="DY184" s="89"/>
      <c r="DZ184" s="89">
        <v>11.6</v>
      </c>
      <c r="EA184" s="89">
        <v>10.3</v>
      </c>
      <c r="EB184" s="89">
        <v>-3.8</v>
      </c>
      <c r="EC184" s="89">
        <v>-2.8</v>
      </c>
      <c r="ED184" s="89">
        <v>29.2</v>
      </c>
      <c r="EE184" s="88">
        <v>116.8</v>
      </c>
      <c r="EF184" s="89"/>
      <c r="EG184" s="89" t="s">
        <v>8</v>
      </c>
      <c r="EH184" s="89" t="s">
        <v>8</v>
      </c>
      <c r="EI184" s="89" t="s">
        <v>8</v>
      </c>
      <c r="EJ184" s="89" t="s">
        <v>8</v>
      </c>
      <c r="EK184" s="89" t="s">
        <v>8</v>
      </c>
      <c r="EL184" s="88" t="s">
        <v>8</v>
      </c>
      <c r="EM184" s="89"/>
      <c r="EN184" s="89">
        <v>10.7</v>
      </c>
      <c r="EO184" s="89">
        <v>31.7</v>
      </c>
      <c r="EP184" s="89">
        <v>-8.8000000000000007</v>
      </c>
      <c r="EQ184" s="89">
        <v>-8.4</v>
      </c>
      <c r="ER184" s="89">
        <v>-11.1</v>
      </c>
      <c r="ES184" s="88">
        <v>118.7</v>
      </c>
      <c r="ET184" s="89"/>
      <c r="EU184" s="89" t="s">
        <v>8</v>
      </c>
      <c r="EV184" s="89" t="s">
        <v>8</v>
      </c>
      <c r="EW184" s="89" t="s">
        <v>8</v>
      </c>
      <c r="EX184" s="89" t="s">
        <v>8</v>
      </c>
      <c r="EY184" s="89" t="s">
        <v>8</v>
      </c>
      <c r="EZ184" s="88" t="s">
        <v>8</v>
      </c>
      <c r="FA184" s="89"/>
      <c r="FB184" s="89">
        <v>-13.1</v>
      </c>
      <c r="FC184" s="89" t="s">
        <v>8</v>
      </c>
      <c r="FD184" s="89">
        <v>-20.9</v>
      </c>
      <c r="FE184" s="89">
        <v>2.1</v>
      </c>
      <c r="FF184" s="89">
        <v>-36.9</v>
      </c>
      <c r="FG184" s="88">
        <v>97.5</v>
      </c>
      <c r="FH184" s="89"/>
      <c r="FI184" s="89">
        <v>-17.2</v>
      </c>
      <c r="FJ184" s="89" t="s">
        <v>8</v>
      </c>
      <c r="FK184" s="89" t="s">
        <v>8</v>
      </c>
      <c r="FL184" s="89">
        <v>-12.4</v>
      </c>
      <c r="FM184" s="89">
        <v>-55.9</v>
      </c>
      <c r="FN184" s="88">
        <v>96.3</v>
      </c>
      <c r="FO184" s="89"/>
      <c r="FP184" s="89">
        <v>2.2999999999999998</v>
      </c>
      <c r="FQ184" s="89" t="s">
        <v>8</v>
      </c>
      <c r="FR184" s="89" t="s">
        <v>8</v>
      </c>
      <c r="FS184" s="89" t="s">
        <v>8</v>
      </c>
      <c r="FT184" s="89">
        <v>11.1</v>
      </c>
      <c r="FU184" s="88">
        <v>111.9</v>
      </c>
      <c r="FV184" s="89"/>
      <c r="FW184" s="89">
        <v>-3.8</v>
      </c>
      <c r="FX184" s="89" t="s">
        <v>8</v>
      </c>
      <c r="FY184" s="89">
        <v>-30.6</v>
      </c>
      <c r="FZ184" s="89">
        <v>-5.6</v>
      </c>
      <c r="GA184" s="89">
        <v>-7.5</v>
      </c>
      <c r="GB184" s="88">
        <v>98.3</v>
      </c>
      <c r="GC184" s="89"/>
      <c r="GD184" s="89" t="s">
        <v>8</v>
      </c>
      <c r="GE184" s="89" t="s">
        <v>8</v>
      </c>
      <c r="GF184" s="89" t="s">
        <v>8</v>
      </c>
      <c r="GG184" s="89" t="s">
        <v>8</v>
      </c>
      <c r="GH184" s="89" t="s">
        <v>8</v>
      </c>
      <c r="GI184" s="88" t="s">
        <v>8</v>
      </c>
      <c r="GJ184" s="89"/>
      <c r="GK184" s="89">
        <v>4.2</v>
      </c>
      <c r="GL184" s="89">
        <v>13.7</v>
      </c>
      <c r="GM184" s="89">
        <v>30.8</v>
      </c>
      <c r="GN184" s="89">
        <v>29</v>
      </c>
      <c r="GO184" s="89">
        <v>17.3</v>
      </c>
      <c r="GP184" s="88">
        <v>114.4</v>
      </c>
      <c r="GQ184" s="89"/>
      <c r="GR184" s="89">
        <v>8.4</v>
      </c>
      <c r="GS184" s="89">
        <v>18</v>
      </c>
      <c r="GT184" s="89">
        <v>5.6</v>
      </c>
      <c r="GU184" s="89">
        <v>4.0999999999999996</v>
      </c>
      <c r="GV184" s="89">
        <v>-18.7</v>
      </c>
      <c r="GW184" s="88">
        <v>109.6</v>
      </c>
      <c r="GX184" s="89"/>
      <c r="GY184" s="89">
        <v>-12.9</v>
      </c>
      <c r="GZ184" s="89" t="s">
        <v>8</v>
      </c>
      <c r="HA184" s="89" t="s">
        <v>8</v>
      </c>
      <c r="HB184" s="89">
        <v>-3.4</v>
      </c>
      <c r="HC184" s="89">
        <v>-43.3</v>
      </c>
      <c r="HD184" s="88">
        <v>100.4</v>
      </c>
      <c r="HE184" s="89"/>
      <c r="HF184" s="89">
        <v>2.8</v>
      </c>
      <c r="HG184" s="89">
        <v>11</v>
      </c>
      <c r="HH184" s="89">
        <v>-3.1</v>
      </c>
      <c r="HI184" s="89">
        <v>10</v>
      </c>
      <c r="HJ184" s="89">
        <v>-1.7</v>
      </c>
      <c r="HK184" s="88">
        <v>114.9</v>
      </c>
      <c r="HL184" s="89"/>
      <c r="HM184" s="89">
        <v>-9</v>
      </c>
      <c r="HN184" s="89" t="s">
        <v>8</v>
      </c>
      <c r="HO184" s="89" t="s">
        <v>8</v>
      </c>
      <c r="HP184" s="89">
        <v>6.1</v>
      </c>
      <c r="HQ184" s="89">
        <v>-27.1</v>
      </c>
      <c r="HR184" s="88">
        <v>94.5</v>
      </c>
      <c r="HS184" s="89"/>
      <c r="HT184" s="89">
        <v>7.6</v>
      </c>
      <c r="HU184" s="89" t="s">
        <v>8</v>
      </c>
      <c r="HV184" s="89">
        <v>-18.100000000000001</v>
      </c>
      <c r="HW184" s="89">
        <v>6.9</v>
      </c>
      <c r="HX184" s="89" t="s">
        <v>8</v>
      </c>
      <c r="HY184" s="88">
        <v>105.9</v>
      </c>
      <c r="HZ184" s="89"/>
      <c r="IA184" s="89">
        <v>2.8</v>
      </c>
      <c r="IB184" s="89" t="s">
        <v>8</v>
      </c>
      <c r="IC184" s="89">
        <v>-36.4</v>
      </c>
      <c r="ID184" s="89">
        <v>8.5</v>
      </c>
      <c r="IE184" s="89">
        <v>-54.8</v>
      </c>
      <c r="IF184" s="88">
        <v>93.6</v>
      </c>
      <c r="IG184" s="89"/>
      <c r="IH184" s="89">
        <v>17.100000000000001</v>
      </c>
      <c r="II184" s="89">
        <v>31.9</v>
      </c>
      <c r="IJ184" s="89">
        <v>21.1</v>
      </c>
      <c r="IK184" s="89">
        <v>-7</v>
      </c>
      <c r="IL184" s="89">
        <v>6.6</v>
      </c>
      <c r="IM184" s="88">
        <v>112.3</v>
      </c>
      <c r="IN184" s="89"/>
      <c r="IO184" s="89">
        <v>9.9</v>
      </c>
      <c r="IP184" s="89">
        <v>40.6</v>
      </c>
      <c r="IQ184" s="89">
        <v>23.4</v>
      </c>
      <c r="IR184" s="89">
        <v>25.9</v>
      </c>
      <c r="IS184" s="89">
        <v>-6.1</v>
      </c>
      <c r="IT184" s="88">
        <v>114.2</v>
      </c>
      <c r="IU184" s="89"/>
      <c r="IV184" s="89">
        <v>-6.7</v>
      </c>
      <c r="IW184" s="89">
        <v>22.8</v>
      </c>
      <c r="IX184" s="89">
        <v>-4.7</v>
      </c>
      <c r="IY184" s="89">
        <v>-2.4</v>
      </c>
      <c r="IZ184" s="89">
        <v>-4.5</v>
      </c>
      <c r="JA184" s="88">
        <v>106.3</v>
      </c>
    </row>
    <row r="185" spans="33:261">
      <c r="AG185" s="97">
        <f t="shared" si="36"/>
        <v>36616</v>
      </c>
      <c r="AH185" s="96">
        <f t="shared" si="37"/>
        <v>-4.5</v>
      </c>
      <c r="AY185" s="91">
        <v>36646</v>
      </c>
      <c r="AZ185" s="89"/>
      <c r="BA185" s="89">
        <v>3</v>
      </c>
      <c r="BB185" s="89">
        <v>30.5</v>
      </c>
      <c r="BC185" s="89">
        <v>0.6</v>
      </c>
      <c r="BD185" s="89">
        <v>1.3</v>
      </c>
      <c r="BE185" s="89">
        <v>-2.2000000000000002</v>
      </c>
      <c r="BF185" s="88">
        <v>116.5</v>
      </c>
      <c r="BG185" s="89"/>
      <c r="BH185" s="89">
        <v>5.2</v>
      </c>
      <c r="BI185" s="89">
        <v>31.7</v>
      </c>
      <c r="BJ185" s="89">
        <v>1.7</v>
      </c>
      <c r="BK185" s="89">
        <v>0.9</v>
      </c>
      <c r="BL185" s="89">
        <v>1.5</v>
      </c>
      <c r="BM185" s="88">
        <v>117.8</v>
      </c>
      <c r="BN185" s="89"/>
      <c r="BO185" s="89">
        <v>4.4000000000000004</v>
      </c>
      <c r="BP185" s="89">
        <v>21.8</v>
      </c>
      <c r="BQ185" s="89">
        <v>11.3</v>
      </c>
      <c r="BR185" s="89">
        <v>0.6</v>
      </c>
      <c r="BS185" s="89">
        <v>4.4000000000000004</v>
      </c>
      <c r="BT185" s="88">
        <v>114.7</v>
      </c>
      <c r="BU185" s="89"/>
      <c r="BV185" s="89">
        <v>-10.9</v>
      </c>
      <c r="BW185" s="89" t="s">
        <v>8</v>
      </c>
      <c r="BX185" s="89" t="s">
        <v>8</v>
      </c>
      <c r="BY185" s="89">
        <v>23.3</v>
      </c>
      <c r="BZ185" s="89">
        <v>-37</v>
      </c>
      <c r="CA185" s="88">
        <v>97.1</v>
      </c>
      <c r="CB185" s="89"/>
      <c r="CC185" s="89">
        <v>15.9</v>
      </c>
      <c r="CD185" s="89" t="s">
        <v>8</v>
      </c>
      <c r="CE185" s="89">
        <v>-21.5</v>
      </c>
      <c r="CF185" s="89">
        <v>15.8</v>
      </c>
      <c r="CG185" s="89">
        <v>-37.6</v>
      </c>
      <c r="CH185" s="88">
        <v>105.2</v>
      </c>
      <c r="CI185" s="89"/>
      <c r="CJ185" s="89">
        <v>2.7</v>
      </c>
      <c r="CK185" s="89" t="s">
        <v>8</v>
      </c>
      <c r="CL185" s="89">
        <v>12</v>
      </c>
      <c r="CM185" s="89" t="s">
        <v>8</v>
      </c>
      <c r="CN185" s="89">
        <v>-2.5</v>
      </c>
      <c r="CO185" s="88">
        <v>105.3</v>
      </c>
      <c r="CP185" s="89"/>
      <c r="CQ185" s="89">
        <v>-1.1000000000000001</v>
      </c>
      <c r="CR185" s="89">
        <v>39.4</v>
      </c>
      <c r="CS185" s="89">
        <v>1.4</v>
      </c>
      <c r="CT185" s="89">
        <v>-5.5</v>
      </c>
      <c r="CU185" s="89">
        <v>-39.1</v>
      </c>
      <c r="CV185" s="88">
        <v>109.9</v>
      </c>
      <c r="CW185" s="89"/>
      <c r="CX185" s="89">
        <v>0.4</v>
      </c>
      <c r="CY185" s="89" t="s">
        <v>8</v>
      </c>
      <c r="CZ185" s="89">
        <v>-33.700000000000003</v>
      </c>
      <c r="DA185" s="89">
        <v>-2</v>
      </c>
      <c r="DB185" s="89">
        <v>-11.8</v>
      </c>
      <c r="DC185" s="88">
        <v>94.1</v>
      </c>
      <c r="DD185" s="89"/>
      <c r="DE185" s="89" t="s">
        <v>8</v>
      </c>
      <c r="DF185" s="89" t="s">
        <v>8</v>
      </c>
      <c r="DG185" s="89">
        <v>20</v>
      </c>
      <c r="DH185" s="89" t="s">
        <v>8</v>
      </c>
      <c r="DI185" s="89" t="s">
        <v>8</v>
      </c>
      <c r="DJ185" s="88" t="s">
        <v>8</v>
      </c>
      <c r="DK185" s="89"/>
      <c r="DL185" s="89">
        <v>9.1</v>
      </c>
      <c r="DM185" s="89">
        <v>49.7</v>
      </c>
      <c r="DN185" s="89">
        <v>-5.8</v>
      </c>
      <c r="DO185" s="89">
        <v>15.5</v>
      </c>
      <c r="DP185" s="89">
        <v>32.5</v>
      </c>
      <c r="DQ185" s="88">
        <v>118.6</v>
      </c>
      <c r="DR185" s="89"/>
      <c r="DS185" s="89">
        <v>3.1</v>
      </c>
      <c r="DT185" s="89">
        <v>47.8</v>
      </c>
      <c r="DU185" s="89">
        <v>5.0999999999999996</v>
      </c>
      <c r="DV185" s="89">
        <v>-2.8</v>
      </c>
      <c r="DW185" s="89">
        <v>30</v>
      </c>
      <c r="DX185" s="88">
        <v>115.8</v>
      </c>
      <c r="DY185" s="89"/>
      <c r="DZ185" s="89">
        <v>12.7</v>
      </c>
      <c r="EA185" s="89">
        <v>9.4</v>
      </c>
      <c r="EB185" s="89">
        <v>0.4</v>
      </c>
      <c r="EC185" s="89">
        <v>-2.2999999999999998</v>
      </c>
      <c r="ED185" s="89">
        <v>32.4</v>
      </c>
      <c r="EE185" s="88">
        <v>118.1</v>
      </c>
      <c r="EF185" s="89"/>
      <c r="EG185" s="89" t="s">
        <v>8</v>
      </c>
      <c r="EH185" s="89" t="s">
        <v>8</v>
      </c>
      <c r="EI185" s="89" t="s">
        <v>8</v>
      </c>
      <c r="EJ185" s="89" t="s">
        <v>8</v>
      </c>
      <c r="EK185" s="89" t="s">
        <v>8</v>
      </c>
      <c r="EL185" s="88" t="s">
        <v>8</v>
      </c>
      <c r="EM185" s="89"/>
      <c r="EN185" s="89">
        <v>10.5</v>
      </c>
      <c r="EO185" s="89">
        <v>33.1</v>
      </c>
      <c r="EP185" s="89">
        <v>-7.2</v>
      </c>
      <c r="EQ185" s="89">
        <v>6.7</v>
      </c>
      <c r="ER185" s="89">
        <v>-11.4</v>
      </c>
      <c r="ES185" s="88">
        <v>120.3</v>
      </c>
      <c r="ET185" s="89"/>
      <c r="EU185" s="89" t="s">
        <v>8</v>
      </c>
      <c r="EV185" s="89" t="s">
        <v>8</v>
      </c>
      <c r="EW185" s="89" t="s">
        <v>8</v>
      </c>
      <c r="EX185" s="89" t="s">
        <v>8</v>
      </c>
      <c r="EY185" s="89" t="s">
        <v>8</v>
      </c>
      <c r="EZ185" s="88" t="s">
        <v>8</v>
      </c>
      <c r="FA185" s="89"/>
      <c r="FB185" s="89">
        <v>-9.8000000000000007</v>
      </c>
      <c r="FC185" s="89" t="s">
        <v>8</v>
      </c>
      <c r="FD185" s="89" t="s">
        <v>8</v>
      </c>
      <c r="FE185" s="89">
        <v>7.5</v>
      </c>
      <c r="FF185" s="89">
        <v>-35.299999999999997</v>
      </c>
      <c r="FG185" s="88">
        <v>105.3</v>
      </c>
      <c r="FH185" s="89"/>
      <c r="FI185" s="89">
        <v>-17.3</v>
      </c>
      <c r="FJ185" s="89" t="s">
        <v>8</v>
      </c>
      <c r="FK185" s="89" t="s">
        <v>8</v>
      </c>
      <c r="FL185" s="89">
        <v>-16.3</v>
      </c>
      <c r="FM185" s="89">
        <v>-69.900000000000006</v>
      </c>
      <c r="FN185" s="88">
        <v>94.7</v>
      </c>
      <c r="FO185" s="89"/>
      <c r="FP185" s="89">
        <v>16.5</v>
      </c>
      <c r="FQ185" s="89" t="s">
        <v>8</v>
      </c>
      <c r="FR185" s="89" t="s">
        <v>8</v>
      </c>
      <c r="FS185" s="89" t="s">
        <v>8</v>
      </c>
      <c r="FT185" s="89">
        <v>11.6</v>
      </c>
      <c r="FU185" s="88">
        <v>121.1</v>
      </c>
      <c r="FV185" s="89"/>
      <c r="FW185" s="89">
        <v>4.2</v>
      </c>
      <c r="FX185" s="89" t="s">
        <v>8</v>
      </c>
      <c r="FY185" s="89">
        <v>-34.1</v>
      </c>
      <c r="FZ185" s="89">
        <v>-2.9</v>
      </c>
      <c r="GA185" s="89">
        <v>-9</v>
      </c>
      <c r="GB185" s="88">
        <v>106.2</v>
      </c>
      <c r="GC185" s="89"/>
      <c r="GD185" s="89" t="s">
        <v>8</v>
      </c>
      <c r="GE185" s="89" t="s">
        <v>8</v>
      </c>
      <c r="GF185" s="89" t="s">
        <v>8</v>
      </c>
      <c r="GG185" s="89" t="s">
        <v>8</v>
      </c>
      <c r="GH185" s="89" t="s">
        <v>8</v>
      </c>
      <c r="GI185" s="88" t="s">
        <v>8</v>
      </c>
      <c r="GJ185" s="89"/>
      <c r="GK185" s="89">
        <v>4.8</v>
      </c>
      <c r="GL185" s="89">
        <v>10.4</v>
      </c>
      <c r="GM185" s="89">
        <v>30.2</v>
      </c>
      <c r="GN185" s="89">
        <v>29.2</v>
      </c>
      <c r="GO185" s="89">
        <v>19.2</v>
      </c>
      <c r="GP185" s="88">
        <v>114.5</v>
      </c>
      <c r="GQ185" s="89"/>
      <c r="GR185" s="89">
        <v>7.9</v>
      </c>
      <c r="GS185" s="89">
        <v>27.9</v>
      </c>
      <c r="GT185" s="89">
        <v>5</v>
      </c>
      <c r="GU185" s="89">
        <v>-4.8</v>
      </c>
      <c r="GV185" s="89">
        <v>-11</v>
      </c>
      <c r="GW185" s="88">
        <v>111.8</v>
      </c>
      <c r="GX185" s="89"/>
      <c r="GY185" s="89">
        <v>-12.8</v>
      </c>
      <c r="GZ185" s="89" t="s">
        <v>8</v>
      </c>
      <c r="HA185" s="89" t="s">
        <v>8</v>
      </c>
      <c r="HB185" s="89">
        <v>-2.5</v>
      </c>
      <c r="HC185" s="89">
        <v>-44.1</v>
      </c>
      <c r="HD185" s="88">
        <v>100.4</v>
      </c>
      <c r="HE185" s="89"/>
      <c r="HF185" s="89">
        <v>2.7</v>
      </c>
      <c r="HG185" s="89">
        <v>16.7</v>
      </c>
      <c r="HH185" s="89">
        <v>-9</v>
      </c>
      <c r="HI185" s="89">
        <v>5.9</v>
      </c>
      <c r="HJ185" s="89">
        <v>-12.9</v>
      </c>
      <c r="HK185" s="88">
        <v>114.1</v>
      </c>
      <c r="HL185" s="89"/>
      <c r="HM185" s="89">
        <v>-1.9</v>
      </c>
      <c r="HN185" s="89" t="s">
        <v>8</v>
      </c>
      <c r="HO185" s="89" t="s">
        <v>8</v>
      </c>
      <c r="HP185" s="89">
        <v>4.5</v>
      </c>
      <c r="HQ185" s="89">
        <v>-17.399999999999999</v>
      </c>
      <c r="HR185" s="88">
        <v>104</v>
      </c>
      <c r="HS185" s="89"/>
      <c r="HT185" s="89">
        <v>8.8000000000000007</v>
      </c>
      <c r="HU185" s="89" t="s">
        <v>8</v>
      </c>
      <c r="HV185" s="89">
        <v>-18.7</v>
      </c>
      <c r="HW185" s="89">
        <v>8</v>
      </c>
      <c r="HX185" s="89" t="s">
        <v>8</v>
      </c>
      <c r="HY185" s="88">
        <v>107.2</v>
      </c>
      <c r="HZ185" s="89"/>
      <c r="IA185" s="89">
        <v>4.5999999999999996</v>
      </c>
      <c r="IB185" s="89" t="s">
        <v>8</v>
      </c>
      <c r="IC185" s="89">
        <v>-39.4</v>
      </c>
      <c r="ID185" s="89">
        <v>7.2</v>
      </c>
      <c r="IE185" s="89">
        <v>-55.7</v>
      </c>
      <c r="IF185" s="88">
        <v>93.4</v>
      </c>
      <c r="IG185" s="89"/>
      <c r="IH185" s="89">
        <v>17.3</v>
      </c>
      <c r="II185" s="89">
        <v>33.9</v>
      </c>
      <c r="IJ185" s="89">
        <v>19.100000000000001</v>
      </c>
      <c r="IK185" s="89">
        <v>-12.9</v>
      </c>
      <c r="IL185" s="89">
        <v>6.7</v>
      </c>
      <c r="IM185" s="88">
        <v>111.9</v>
      </c>
      <c r="IN185" s="89"/>
      <c r="IO185" s="89">
        <v>11.6</v>
      </c>
      <c r="IP185" s="89">
        <v>39.299999999999997</v>
      </c>
      <c r="IQ185" s="89">
        <v>23.1</v>
      </c>
      <c r="IR185" s="89">
        <v>27.9</v>
      </c>
      <c r="IS185" s="89">
        <v>-13.5</v>
      </c>
      <c r="IT185" s="88">
        <v>113.9</v>
      </c>
      <c r="IU185" s="89"/>
      <c r="IV185" s="89">
        <v>-9.5</v>
      </c>
      <c r="IW185" s="89">
        <v>22.9</v>
      </c>
      <c r="IX185" s="89">
        <v>-6.5</v>
      </c>
      <c r="IY185" s="89">
        <v>-0.7</v>
      </c>
      <c r="IZ185" s="89">
        <v>-7.9</v>
      </c>
      <c r="JA185" s="88">
        <v>105.4</v>
      </c>
    </row>
    <row r="186" spans="33:261">
      <c r="AG186" s="97">
        <f t="shared" si="36"/>
        <v>36646</v>
      </c>
      <c r="AH186" s="96">
        <f t="shared" si="37"/>
        <v>-7.9</v>
      </c>
      <c r="AY186" s="91">
        <v>36677</v>
      </c>
      <c r="AZ186" s="89"/>
      <c r="BA186" s="89">
        <v>4.5999999999999996</v>
      </c>
      <c r="BB186" s="89">
        <v>30.4</v>
      </c>
      <c r="BC186" s="89">
        <v>1.3</v>
      </c>
      <c r="BD186" s="89">
        <v>2.6</v>
      </c>
      <c r="BE186" s="89">
        <v>-2</v>
      </c>
      <c r="BF186" s="88">
        <v>117.4</v>
      </c>
      <c r="BG186" s="89"/>
      <c r="BH186" s="89">
        <v>7</v>
      </c>
      <c r="BI186" s="89">
        <v>31.9</v>
      </c>
      <c r="BJ186" s="89">
        <v>2.2999999999999998</v>
      </c>
      <c r="BK186" s="89">
        <v>2.7</v>
      </c>
      <c r="BL186" s="89">
        <v>1.6</v>
      </c>
      <c r="BM186" s="88">
        <v>118.9</v>
      </c>
      <c r="BN186" s="89"/>
      <c r="BO186" s="89">
        <v>5</v>
      </c>
      <c r="BP186" s="89">
        <v>21.4</v>
      </c>
      <c r="BQ186" s="89">
        <v>13.3</v>
      </c>
      <c r="BR186" s="89">
        <v>4.3</v>
      </c>
      <c r="BS186" s="89">
        <v>1.6</v>
      </c>
      <c r="BT186" s="88">
        <v>115.8</v>
      </c>
      <c r="BU186" s="89"/>
      <c r="BV186" s="89">
        <v>-10.3</v>
      </c>
      <c r="BW186" s="89" t="s">
        <v>8</v>
      </c>
      <c r="BX186" s="89" t="s">
        <v>8</v>
      </c>
      <c r="BY186" s="89">
        <v>24.5</v>
      </c>
      <c r="BZ186" s="89">
        <v>-37.1</v>
      </c>
      <c r="CA186" s="88">
        <v>97.2</v>
      </c>
      <c r="CB186" s="89"/>
      <c r="CC186" s="89">
        <v>22.2</v>
      </c>
      <c r="CD186" s="89" t="s">
        <v>8</v>
      </c>
      <c r="CE186" s="89" t="s">
        <v>8</v>
      </c>
      <c r="CF186" s="89">
        <v>14.2</v>
      </c>
      <c r="CG186" s="89">
        <v>-30.9</v>
      </c>
      <c r="CH186" s="88">
        <v>111</v>
      </c>
      <c r="CI186" s="89"/>
      <c r="CJ186" s="89">
        <v>7</v>
      </c>
      <c r="CK186" s="89" t="s">
        <v>8</v>
      </c>
      <c r="CL186" s="89">
        <v>12.7</v>
      </c>
      <c r="CM186" s="89" t="s">
        <v>8</v>
      </c>
      <c r="CN186" s="89">
        <v>-7.9</v>
      </c>
      <c r="CO186" s="88">
        <v>108.5</v>
      </c>
      <c r="CP186" s="89"/>
      <c r="CQ186" s="89">
        <v>1.3</v>
      </c>
      <c r="CR186" s="89">
        <v>39.6</v>
      </c>
      <c r="CS186" s="89">
        <v>7.6</v>
      </c>
      <c r="CT186" s="89">
        <v>-6.4</v>
      </c>
      <c r="CU186" s="89">
        <v>-39.799999999999997</v>
      </c>
      <c r="CV186" s="88">
        <v>112.4</v>
      </c>
      <c r="CW186" s="89"/>
      <c r="CX186" s="89">
        <v>0.4</v>
      </c>
      <c r="CY186" s="89" t="s">
        <v>8</v>
      </c>
      <c r="CZ186" s="89">
        <v>-33.799999999999997</v>
      </c>
      <c r="DA186" s="89">
        <v>-1.8</v>
      </c>
      <c r="DB186" s="89">
        <v>-10.8</v>
      </c>
      <c r="DC186" s="88">
        <v>94.1</v>
      </c>
      <c r="DD186" s="89"/>
      <c r="DE186" s="89" t="s">
        <v>8</v>
      </c>
      <c r="DF186" s="89" t="s">
        <v>8</v>
      </c>
      <c r="DG186" s="89">
        <v>16.7</v>
      </c>
      <c r="DH186" s="89" t="s">
        <v>8</v>
      </c>
      <c r="DI186" s="89" t="s">
        <v>8</v>
      </c>
      <c r="DJ186" s="88" t="s">
        <v>8</v>
      </c>
      <c r="DK186" s="89"/>
      <c r="DL186" s="89">
        <v>9.5</v>
      </c>
      <c r="DM186" s="89">
        <v>51.2</v>
      </c>
      <c r="DN186" s="89">
        <v>-8.5</v>
      </c>
      <c r="DO186" s="89">
        <v>13.8</v>
      </c>
      <c r="DP186" s="89">
        <v>20</v>
      </c>
      <c r="DQ186" s="88">
        <v>118</v>
      </c>
      <c r="DR186" s="89"/>
      <c r="DS186" s="89">
        <v>3.8</v>
      </c>
      <c r="DT186" s="89">
        <v>37.5</v>
      </c>
      <c r="DU186" s="89">
        <v>3.8</v>
      </c>
      <c r="DV186" s="89">
        <v>2.2000000000000002</v>
      </c>
      <c r="DW186" s="89">
        <v>30.2</v>
      </c>
      <c r="DX186" s="88">
        <v>114.5</v>
      </c>
      <c r="DY186" s="89"/>
      <c r="DZ186" s="89">
        <v>13.8</v>
      </c>
      <c r="EA186" s="89">
        <v>11.3</v>
      </c>
      <c r="EB186" s="89">
        <v>0.2</v>
      </c>
      <c r="EC186" s="89">
        <v>-4.5999999999999996</v>
      </c>
      <c r="ED186" s="89">
        <v>30</v>
      </c>
      <c r="EE186" s="88">
        <v>118.3</v>
      </c>
      <c r="EF186" s="89"/>
      <c r="EG186" s="89" t="s">
        <v>8</v>
      </c>
      <c r="EH186" s="89" t="s">
        <v>8</v>
      </c>
      <c r="EI186" s="89" t="s">
        <v>8</v>
      </c>
      <c r="EJ186" s="89" t="s">
        <v>8</v>
      </c>
      <c r="EK186" s="89" t="s">
        <v>8</v>
      </c>
      <c r="EL186" s="88" t="s">
        <v>8</v>
      </c>
      <c r="EM186" s="89"/>
      <c r="EN186" s="89">
        <v>12.8</v>
      </c>
      <c r="EO186" s="89">
        <v>31.6</v>
      </c>
      <c r="EP186" s="89">
        <v>-11.2</v>
      </c>
      <c r="EQ186" s="89">
        <v>16.8</v>
      </c>
      <c r="ER186" s="89">
        <v>-6</v>
      </c>
      <c r="ES186" s="88">
        <v>120.7</v>
      </c>
      <c r="ET186" s="89"/>
      <c r="EU186" s="89" t="s">
        <v>8</v>
      </c>
      <c r="EV186" s="89" t="s">
        <v>8</v>
      </c>
      <c r="EW186" s="89" t="s">
        <v>8</v>
      </c>
      <c r="EX186" s="89" t="s">
        <v>8</v>
      </c>
      <c r="EY186" s="89" t="s">
        <v>8</v>
      </c>
      <c r="EZ186" s="88" t="s">
        <v>8</v>
      </c>
      <c r="FA186" s="89"/>
      <c r="FB186" s="89">
        <v>-9.5</v>
      </c>
      <c r="FC186" s="89" t="s">
        <v>8</v>
      </c>
      <c r="FD186" s="89" t="s">
        <v>8</v>
      </c>
      <c r="FE186" s="89">
        <v>7.6</v>
      </c>
      <c r="FF186" s="89">
        <v>-35.299999999999997</v>
      </c>
      <c r="FG186" s="88">
        <v>105.5</v>
      </c>
      <c r="FH186" s="89"/>
      <c r="FI186" s="89">
        <v>-12.8</v>
      </c>
      <c r="FJ186" s="89" t="s">
        <v>8</v>
      </c>
      <c r="FK186" s="89" t="s">
        <v>8</v>
      </c>
      <c r="FL186" s="89">
        <v>-16.399999999999999</v>
      </c>
      <c r="FM186" s="89">
        <v>-70.099999999999994</v>
      </c>
      <c r="FN186" s="88">
        <v>98</v>
      </c>
      <c r="FO186" s="89"/>
      <c r="FP186" s="89">
        <v>7.2</v>
      </c>
      <c r="FQ186" s="89" t="s">
        <v>8</v>
      </c>
      <c r="FR186" s="89" t="s">
        <v>8</v>
      </c>
      <c r="FS186" s="89" t="s">
        <v>8</v>
      </c>
      <c r="FT186" s="89">
        <v>8.5</v>
      </c>
      <c r="FU186" s="88">
        <v>116</v>
      </c>
      <c r="FV186" s="89"/>
      <c r="FW186" s="89">
        <v>6.2</v>
      </c>
      <c r="FX186" s="89" t="s">
        <v>8</v>
      </c>
      <c r="FY186" s="89">
        <v>-29.1</v>
      </c>
      <c r="FZ186" s="89">
        <v>-1.5</v>
      </c>
      <c r="GA186" s="89">
        <v>-9.1</v>
      </c>
      <c r="GB186" s="88">
        <v>108.7</v>
      </c>
      <c r="GC186" s="89"/>
      <c r="GD186" s="89" t="s">
        <v>8</v>
      </c>
      <c r="GE186" s="89" t="s">
        <v>8</v>
      </c>
      <c r="GF186" s="89" t="s">
        <v>8</v>
      </c>
      <c r="GG186" s="89" t="s">
        <v>8</v>
      </c>
      <c r="GH186" s="89" t="s">
        <v>8</v>
      </c>
      <c r="GI186" s="88" t="s">
        <v>8</v>
      </c>
      <c r="GJ186" s="89"/>
      <c r="GK186" s="89">
        <v>5.0999999999999996</v>
      </c>
      <c r="GL186" s="89">
        <v>13.3</v>
      </c>
      <c r="GM186" s="89">
        <v>22.2</v>
      </c>
      <c r="GN186" s="89">
        <v>28.4</v>
      </c>
      <c r="GO186" s="89">
        <v>16.5</v>
      </c>
      <c r="GP186" s="88">
        <v>113.4</v>
      </c>
      <c r="GQ186" s="89"/>
      <c r="GR186" s="89">
        <v>12.4</v>
      </c>
      <c r="GS186" s="89">
        <v>27.4</v>
      </c>
      <c r="GT186" s="89">
        <v>9.3000000000000007</v>
      </c>
      <c r="GU186" s="89">
        <v>-1.1000000000000001</v>
      </c>
      <c r="GV186" s="89">
        <v>-15.1</v>
      </c>
      <c r="GW186" s="88">
        <v>115.2</v>
      </c>
      <c r="GX186" s="89"/>
      <c r="GY186" s="89">
        <v>-11.9</v>
      </c>
      <c r="GZ186" s="89" t="s">
        <v>8</v>
      </c>
      <c r="HA186" s="89" t="s">
        <v>8</v>
      </c>
      <c r="HB186" s="89">
        <v>-7.2</v>
      </c>
      <c r="HC186" s="89">
        <v>-44.1</v>
      </c>
      <c r="HD186" s="88">
        <v>100.6</v>
      </c>
      <c r="HE186" s="89"/>
      <c r="HF186" s="89">
        <v>5.0999999999999996</v>
      </c>
      <c r="HG186" s="89">
        <v>8.6</v>
      </c>
      <c r="HH186" s="89">
        <v>-6.8</v>
      </c>
      <c r="HI186" s="89">
        <v>2</v>
      </c>
      <c r="HJ186" s="89">
        <v>-1.4</v>
      </c>
      <c r="HK186" s="88">
        <v>113.6</v>
      </c>
      <c r="HL186" s="89"/>
      <c r="HM186" s="89">
        <v>-1.9</v>
      </c>
      <c r="HN186" s="89" t="s">
        <v>8</v>
      </c>
      <c r="HO186" s="89" t="s">
        <v>8</v>
      </c>
      <c r="HP186" s="89">
        <v>4</v>
      </c>
      <c r="HQ186" s="89">
        <v>-16.899999999999999</v>
      </c>
      <c r="HR186" s="88">
        <v>104.2</v>
      </c>
      <c r="HS186" s="89"/>
      <c r="HT186" s="89">
        <v>9.6999999999999993</v>
      </c>
      <c r="HU186" s="89" t="s">
        <v>8</v>
      </c>
      <c r="HV186" s="89">
        <v>-14.5</v>
      </c>
      <c r="HW186" s="89">
        <v>12</v>
      </c>
      <c r="HX186" s="89" t="s">
        <v>8</v>
      </c>
      <c r="HY186" s="88">
        <v>110.6</v>
      </c>
      <c r="HZ186" s="89"/>
      <c r="IA186" s="89">
        <v>2.2000000000000002</v>
      </c>
      <c r="IB186" s="89" t="s">
        <v>8</v>
      </c>
      <c r="IC186" s="89">
        <v>-35.700000000000003</v>
      </c>
      <c r="ID186" s="89">
        <v>13.4</v>
      </c>
      <c r="IE186" s="89">
        <v>-51</v>
      </c>
      <c r="IF186" s="88">
        <v>94.1</v>
      </c>
      <c r="IG186" s="89"/>
      <c r="IH186" s="89">
        <v>18.7</v>
      </c>
      <c r="II186" s="89">
        <v>39.5</v>
      </c>
      <c r="IJ186" s="89">
        <v>18.8</v>
      </c>
      <c r="IK186" s="89">
        <v>-16.399999999999999</v>
      </c>
      <c r="IL186" s="89">
        <v>8.1</v>
      </c>
      <c r="IM186" s="88">
        <v>113.9</v>
      </c>
      <c r="IN186" s="89"/>
      <c r="IO186" s="89">
        <v>8.6</v>
      </c>
      <c r="IP186" s="89">
        <v>38.799999999999997</v>
      </c>
      <c r="IQ186" s="89">
        <v>22.8</v>
      </c>
      <c r="IR186" s="89">
        <v>23.4</v>
      </c>
      <c r="IS186" s="89">
        <v>-4.4000000000000004</v>
      </c>
      <c r="IT186" s="88">
        <v>112.6</v>
      </c>
      <c r="IU186" s="89"/>
      <c r="IV186" s="89">
        <v>-8.3000000000000007</v>
      </c>
      <c r="IW186" s="89">
        <v>22.8</v>
      </c>
      <c r="IX186" s="89">
        <v>-6.1</v>
      </c>
      <c r="IY186" s="89">
        <v>0.2</v>
      </c>
      <c r="IZ186" s="89">
        <v>-9.3000000000000007</v>
      </c>
      <c r="JA186" s="88">
        <v>106</v>
      </c>
    </row>
    <row r="187" spans="33:261">
      <c r="AG187" s="97">
        <f t="shared" si="36"/>
        <v>36677</v>
      </c>
      <c r="AH187" s="96">
        <f t="shared" si="37"/>
        <v>-9.3000000000000007</v>
      </c>
      <c r="AY187" s="91">
        <v>36707</v>
      </c>
      <c r="AZ187" s="89"/>
      <c r="BA187" s="89">
        <v>4.2</v>
      </c>
      <c r="BB187" s="89">
        <v>28.9</v>
      </c>
      <c r="BC187" s="89">
        <v>0.7</v>
      </c>
      <c r="BD187" s="89">
        <v>-1.5</v>
      </c>
      <c r="BE187" s="89">
        <v>-1.1000000000000001</v>
      </c>
      <c r="BF187" s="88">
        <v>116</v>
      </c>
      <c r="BG187" s="89"/>
      <c r="BH187" s="89">
        <v>6.6</v>
      </c>
      <c r="BI187" s="89">
        <v>30</v>
      </c>
      <c r="BJ187" s="89">
        <v>1.5</v>
      </c>
      <c r="BK187" s="89">
        <v>-2.8</v>
      </c>
      <c r="BL187" s="89">
        <v>1.8</v>
      </c>
      <c r="BM187" s="88">
        <v>117.1</v>
      </c>
      <c r="BN187" s="89"/>
      <c r="BO187" s="89">
        <v>5.3</v>
      </c>
      <c r="BP187" s="89">
        <v>24.4</v>
      </c>
      <c r="BQ187" s="89">
        <v>15.1</v>
      </c>
      <c r="BR187" s="89">
        <v>7.7</v>
      </c>
      <c r="BS187" s="89">
        <v>2.6</v>
      </c>
      <c r="BT187" s="88">
        <v>117</v>
      </c>
      <c r="BU187" s="89"/>
      <c r="BV187" s="89">
        <v>-17.899999999999999</v>
      </c>
      <c r="BW187" s="89" t="s">
        <v>8</v>
      </c>
      <c r="BX187" s="89" t="s">
        <v>8</v>
      </c>
      <c r="BY187" s="89">
        <v>27.1</v>
      </c>
      <c r="BZ187" s="89">
        <v>-38.299999999999997</v>
      </c>
      <c r="CA187" s="88">
        <v>89.7</v>
      </c>
      <c r="CB187" s="89"/>
      <c r="CC187" s="89">
        <v>29.8</v>
      </c>
      <c r="CD187" s="89" t="s">
        <v>8</v>
      </c>
      <c r="CE187" s="89" t="s">
        <v>8</v>
      </c>
      <c r="CF187" s="89">
        <v>11.5</v>
      </c>
      <c r="CG187" s="89">
        <v>-28.4</v>
      </c>
      <c r="CH187" s="88">
        <v>115.3</v>
      </c>
      <c r="CI187" s="89"/>
      <c r="CJ187" s="89">
        <v>7</v>
      </c>
      <c r="CK187" s="89" t="s">
        <v>8</v>
      </c>
      <c r="CL187" s="89">
        <v>13.5</v>
      </c>
      <c r="CM187" s="89" t="s">
        <v>8</v>
      </c>
      <c r="CN187" s="89">
        <v>-2.4</v>
      </c>
      <c r="CO187" s="88">
        <v>108.8</v>
      </c>
      <c r="CP187" s="89"/>
      <c r="CQ187" s="89">
        <v>0.7</v>
      </c>
      <c r="CR187" s="89">
        <v>39.700000000000003</v>
      </c>
      <c r="CS187" s="89">
        <v>4.3</v>
      </c>
      <c r="CT187" s="89">
        <v>-9.1999999999999993</v>
      </c>
      <c r="CU187" s="89">
        <v>-40.9</v>
      </c>
      <c r="CV187" s="88">
        <v>110.9</v>
      </c>
      <c r="CW187" s="89"/>
      <c r="CX187" s="89">
        <v>0.2</v>
      </c>
      <c r="CY187" s="89" t="s">
        <v>8</v>
      </c>
      <c r="CZ187" s="89">
        <v>-33.799999999999997</v>
      </c>
      <c r="DA187" s="89">
        <v>-1.6</v>
      </c>
      <c r="DB187" s="89">
        <v>-9.8000000000000007</v>
      </c>
      <c r="DC187" s="88">
        <v>94.1</v>
      </c>
      <c r="DD187" s="89"/>
      <c r="DE187" s="89" t="s">
        <v>8</v>
      </c>
      <c r="DF187" s="89" t="s">
        <v>8</v>
      </c>
      <c r="DG187" s="89">
        <v>16.100000000000001</v>
      </c>
      <c r="DH187" s="89" t="s">
        <v>8</v>
      </c>
      <c r="DI187" s="89" t="s">
        <v>8</v>
      </c>
      <c r="DJ187" s="88" t="s">
        <v>8</v>
      </c>
      <c r="DK187" s="89"/>
      <c r="DL187" s="89">
        <v>12.1</v>
      </c>
      <c r="DM187" s="89">
        <v>51.7</v>
      </c>
      <c r="DN187" s="89">
        <v>-13.8</v>
      </c>
      <c r="DO187" s="89">
        <v>19.3</v>
      </c>
      <c r="DP187" s="89">
        <v>22</v>
      </c>
      <c r="DQ187" s="88">
        <v>118.6</v>
      </c>
      <c r="DR187" s="89"/>
      <c r="DS187" s="89">
        <v>5.3</v>
      </c>
      <c r="DT187" s="89">
        <v>39</v>
      </c>
      <c r="DU187" s="89">
        <v>4.2</v>
      </c>
      <c r="DV187" s="89">
        <v>9.5</v>
      </c>
      <c r="DW187" s="89">
        <v>27.8</v>
      </c>
      <c r="DX187" s="88">
        <v>115.6</v>
      </c>
      <c r="DY187" s="89"/>
      <c r="DZ187" s="89">
        <v>14.7</v>
      </c>
      <c r="EA187" s="89">
        <v>13.4</v>
      </c>
      <c r="EB187" s="89">
        <v>-2.1</v>
      </c>
      <c r="EC187" s="89">
        <v>-5.0999999999999996</v>
      </c>
      <c r="ED187" s="89">
        <v>37.799999999999997</v>
      </c>
      <c r="EE187" s="88">
        <v>118.3</v>
      </c>
      <c r="EF187" s="89"/>
      <c r="EG187" s="89" t="s">
        <v>8</v>
      </c>
      <c r="EH187" s="89" t="s">
        <v>8</v>
      </c>
      <c r="EI187" s="89" t="s">
        <v>8</v>
      </c>
      <c r="EJ187" s="89" t="s">
        <v>8</v>
      </c>
      <c r="EK187" s="89" t="s">
        <v>8</v>
      </c>
      <c r="EL187" s="88" t="s">
        <v>8</v>
      </c>
      <c r="EM187" s="89"/>
      <c r="EN187" s="89">
        <v>10.6</v>
      </c>
      <c r="EO187" s="89">
        <v>31.5</v>
      </c>
      <c r="EP187" s="89">
        <v>-8.1</v>
      </c>
      <c r="EQ187" s="89">
        <v>-12.7</v>
      </c>
      <c r="ER187" s="89">
        <v>-7.9</v>
      </c>
      <c r="ES187" s="88">
        <v>118.6</v>
      </c>
      <c r="ET187" s="89"/>
      <c r="EU187" s="89" t="s">
        <v>8</v>
      </c>
      <c r="EV187" s="89" t="s">
        <v>8</v>
      </c>
      <c r="EW187" s="89" t="s">
        <v>8</v>
      </c>
      <c r="EX187" s="89" t="s">
        <v>8</v>
      </c>
      <c r="EY187" s="89" t="s">
        <v>8</v>
      </c>
      <c r="EZ187" s="88" t="s">
        <v>8</v>
      </c>
      <c r="FA187" s="89"/>
      <c r="FB187" s="89">
        <v>-9.1</v>
      </c>
      <c r="FC187" s="89" t="s">
        <v>8</v>
      </c>
      <c r="FD187" s="89" t="s">
        <v>8</v>
      </c>
      <c r="FE187" s="89">
        <v>7.7</v>
      </c>
      <c r="FF187" s="89">
        <v>-35.1</v>
      </c>
      <c r="FG187" s="88">
        <v>105.7</v>
      </c>
      <c r="FH187" s="89"/>
      <c r="FI187" s="89">
        <v>-16.2</v>
      </c>
      <c r="FJ187" s="89" t="s">
        <v>8</v>
      </c>
      <c r="FK187" s="89" t="s">
        <v>8</v>
      </c>
      <c r="FL187" s="89">
        <v>-16.399999999999999</v>
      </c>
      <c r="FM187" s="89">
        <v>-70.3</v>
      </c>
      <c r="FN187" s="88">
        <v>95.2</v>
      </c>
      <c r="FO187" s="89"/>
      <c r="FP187" s="89">
        <v>1.9</v>
      </c>
      <c r="FQ187" s="89" t="s">
        <v>8</v>
      </c>
      <c r="FR187" s="89" t="s">
        <v>8</v>
      </c>
      <c r="FS187" s="89" t="s">
        <v>8</v>
      </c>
      <c r="FT187" s="89">
        <v>-2.5</v>
      </c>
      <c r="FU187" s="88">
        <v>111.3</v>
      </c>
      <c r="FV187" s="89"/>
      <c r="FW187" s="89">
        <v>3.4</v>
      </c>
      <c r="FX187" s="89" t="s">
        <v>8</v>
      </c>
      <c r="FY187" s="89">
        <v>-30.9</v>
      </c>
      <c r="FZ187" s="89">
        <v>-3.3</v>
      </c>
      <c r="GA187" s="89">
        <v>-9.1</v>
      </c>
      <c r="GB187" s="88">
        <v>107.1</v>
      </c>
      <c r="GC187" s="89"/>
      <c r="GD187" s="89" t="s">
        <v>8</v>
      </c>
      <c r="GE187" s="89" t="s">
        <v>8</v>
      </c>
      <c r="GF187" s="89" t="s">
        <v>8</v>
      </c>
      <c r="GG187" s="89" t="s">
        <v>8</v>
      </c>
      <c r="GH187" s="89" t="s">
        <v>8</v>
      </c>
      <c r="GI187" s="88" t="s">
        <v>8</v>
      </c>
      <c r="GJ187" s="89"/>
      <c r="GK187" s="89">
        <v>4.8</v>
      </c>
      <c r="GL187" s="89">
        <v>17.8</v>
      </c>
      <c r="GM187" s="89">
        <v>22.2</v>
      </c>
      <c r="GN187" s="89">
        <v>25.9</v>
      </c>
      <c r="GO187" s="89">
        <v>18.5</v>
      </c>
      <c r="GP187" s="88">
        <v>114.1</v>
      </c>
      <c r="GQ187" s="89"/>
      <c r="GR187" s="89">
        <v>10.3</v>
      </c>
      <c r="GS187" s="89">
        <v>32.799999999999997</v>
      </c>
      <c r="GT187" s="89">
        <v>7.1</v>
      </c>
      <c r="GU187" s="89">
        <v>-0.3</v>
      </c>
      <c r="GV187" s="89">
        <v>-19.100000000000001</v>
      </c>
      <c r="GW187" s="88">
        <v>114.6</v>
      </c>
      <c r="GX187" s="89"/>
      <c r="GY187" s="89">
        <v>-11.4</v>
      </c>
      <c r="GZ187" s="89" t="s">
        <v>8</v>
      </c>
      <c r="HA187" s="89" t="s">
        <v>8</v>
      </c>
      <c r="HB187" s="89">
        <v>-5.9</v>
      </c>
      <c r="HC187" s="89">
        <v>-44.9</v>
      </c>
      <c r="HD187" s="88">
        <v>101.5</v>
      </c>
      <c r="HE187" s="89"/>
      <c r="HF187" s="89">
        <v>3.7</v>
      </c>
      <c r="HG187" s="89">
        <v>9.1</v>
      </c>
      <c r="HH187" s="89">
        <v>-7.5</v>
      </c>
      <c r="HI187" s="89">
        <v>7.4</v>
      </c>
      <c r="HJ187" s="89">
        <v>-11.6</v>
      </c>
      <c r="HK187" s="88">
        <v>112.6</v>
      </c>
      <c r="HL187" s="89"/>
      <c r="HM187" s="89">
        <v>-1.1000000000000001</v>
      </c>
      <c r="HN187" s="89" t="s">
        <v>8</v>
      </c>
      <c r="HO187" s="89" t="s">
        <v>8</v>
      </c>
      <c r="HP187" s="89">
        <v>3.4</v>
      </c>
      <c r="HQ187" s="89">
        <v>-13.7</v>
      </c>
      <c r="HR187" s="88">
        <v>105.1</v>
      </c>
      <c r="HS187" s="89"/>
      <c r="HT187" s="89">
        <v>17.8</v>
      </c>
      <c r="HU187" s="89" t="s">
        <v>8</v>
      </c>
      <c r="HV187" s="89">
        <v>-13.7</v>
      </c>
      <c r="HW187" s="89">
        <v>14.5</v>
      </c>
      <c r="HX187" s="89" t="s">
        <v>8</v>
      </c>
      <c r="HY187" s="88">
        <v>118.4</v>
      </c>
      <c r="HZ187" s="89"/>
      <c r="IA187" s="89">
        <v>12.4</v>
      </c>
      <c r="IB187" s="89" t="s">
        <v>8</v>
      </c>
      <c r="IC187" s="89">
        <v>-34.299999999999997</v>
      </c>
      <c r="ID187" s="89">
        <v>12.5</v>
      </c>
      <c r="IE187" s="89">
        <v>-60.2</v>
      </c>
      <c r="IF187" s="88">
        <v>100.9</v>
      </c>
      <c r="IG187" s="89"/>
      <c r="IH187" s="89">
        <v>21.7</v>
      </c>
      <c r="II187" s="89">
        <v>27.7</v>
      </c>
      <c r="IJ187" s="89">
        <v>18.899999999999999</v>
      </c>
      <c r="IK187" s="89">
        <v>-2.2999999999999998</v>
      </c>
      <c r="IL187" s="89">
        <v>2.6</v>
      </c>
      <c r="IM187" s="88">
        <v>112.2</v>
      </c>
      <c r="IN187" s="89"/>
      <c r="IO187" s="89">
        <v>7.7</v>
      </c>
      <c r="IP187" s="89">
        <v>39.6</v>
      </c>
      <c r="IQ187" s="89">
        <v>24.8</v>
      </c>
      <c r="IR187" s="89">
        <v>20</v>
      </c>
      <c r="IS187" s="89">
        <v>-8.1</v>
      </c>
      <c r="IT187" s="88">
        <v>112.8</v>
      </c>
      <c r="IU187" s="89"/>
      <c r="IV187" s="89">
        <v>-8.6999999999999993</v>
      </c>
      <c r="IW187" s="89">
        <v>22.1</v>
      </c>
      <c r="IX187" s="89">
        <v>-5.8</v>
      </c>
      <c r="IY187" s="89">
        <v>1.3</v>
      </c>
      <c r="IZ187" s="89">
        <v>-4.3</v>
      </c>
      <c r="JA187" s="88">
        <v>106.2</v>
      </c>
    </row>
    <row r="188" spans="33:261">
      <c r="AG188" s="97">
        <f t="shared" si="36"/>
        <v>36707</v>
      </c>
      <c r="AH188" s="96">
        <f t="shared" si="37"/>
        <v>-4.3</v>
      </c>
      <c r="AY188" s="91">
        <v>36738</v>
      </c>
      <c r="AZ188" s="89"/>
      <c r="BA188" s="89">
        <v>3.5</v>
      </c>
      <c r="BB188" s="89">
        <v>29.8</v>
      </c>
      <c r="BC188" s="89">
        <v>1</v>
      </c>
      <c r="BD188" s="89">
        <v>-4.3</v>
      </c>
      <c r="BE188" s="89">
        <v>0.2</v>
      </c>
      <c r="BF188" s="88">
        <v>115.9</v>
      </c>
      <c r="BG188" s="89"/>
      <c r="BH188" s="89">
        <v>5.6</v>
      </c>
      <c r="BI188" s="89">
        <v>32.299999999999997</v>
      </c>
      <c r="BJ188" s="89">
        <v>2</v>
      </c>
      <c r="BK188" s="89">
        <v>-4.5</v>
      </c>
      <c r="BL188" s="89">
        <v>3.9</v>
      </c>
      <c r="BM188" s="88">
        <v>117.7</v>
      </c>
      <c r="BN188" s="89"/>
      <c r="BO188" s="89">
        <v>0.9</v>
      </c>
      <c r="BP188" s="89">
        <v>25.2</v>
      </c>
      <c r="BQ188" s="89">
        <v>12.8</v>
      </c>
      <c r="BR188" s="89">
        <v>4.0999999999999996</v>
      </c>
      <c r="BS188" s="89">
        <v>5.5</v>
      </c>
      <c r="BT188" s="88">
        <v>114.4</v>
      </c>
      <c r="BU188" s="89"/>
      <c r="BV188" s="89">
        <v>-14</v>
      </c>
      <c r="BW188" s="89" t="s">
        <v>8</v>
      </c>
      <c r="BX188" s="89" t="s">
        <v>8</v>
      </c>
      <c r="BY188" s="89">
        <v>25.5</v>
      </c>
      <c r="BZ188" s="89">
        <v>-38.6</v>
      </c>
      <c r="CA188" s="88">
        <v>93.6</v>
      </c>
      <c r="CB188" s="89"/>
      <c r="CC188" s="89">
        <v>22.4</v>
      </c>
      <c r="CD188" s="89" t="s">
        <v>8</v>
      </c>
      <c r="CE188" s="89">
        <v>-20</v>
      </c>
      <c r="CF188" s="89">
        <v>15.5</v>
      </c>
      <c r="CG188" s="89">
        <v>-27.1</v>
      </c>
      <c r="CH188" s="88">
        <v>108</v>
      </c>
      <c r="CI188" s="89"/>
      <c r="CJ188" s="89">
        <v>5.8</v>
      </c>
      <c r="CK188" s="89" t="s">
        <v>8</v>
      </c>
      <c r="CL188" s="89">
        <v>13</v>
      </c>
      <c r="CM188" s="89" t="s">
        <v>8</v>
      </c>
      <c r="CN188" s="89">
        <v>-3.5</v>
      </c>
      <c r="CO188" s="88">
        <v>108.5</v>
      </c>
      <c r="CP188" s="89"/>
      <c r="CQ188" s="89">
        <v>0.7</v>
      </c>
      <c r="CR188" s="89">
        <v>43.6</v>
      </c>
      <c r="CS188" s="89">
        <v>3.8</v>
      </c>
      <c r="CT188" s="89">
        <v>-13</v>
      </c>
      <c r="CU188" s="89">
        <v>-43.3</v>
      </c>
      <c r="CV188" s="88">
        <v>111.4</v>
      </c>
      <c r="CW188" s="89"/>
      <c r="CX188" s="89">
        <v>4.9000000000000004</v>
      </c>
      <c r="CY188" s="89" t="s">
        <v>8</v>
      </c>
      <c r="CZ188" s="89">
        <v>-30.4</v>
      </c>
      <c r="DA188" s="89">
        <v>2.5</v>
      </c>
      <c r="DB188" s="89">
        <v>-17.7</v>
      </c>
      <c r="DC188" s="88">
        <v>97.9</v>
      </c>
      <c r="DD188" s="89"/>
      <c r="DE188" s="89" t="s">
        <v>8</v>
      </c>
      <c r="DF188" s="89" t="s">
        <v>8</v>
      </c>
      <c r="DG188" s="89">
        <v>-0.1</v>
      </c>
      <c r="DH188" s="89" t="s">
        <v>8</v>
      </c>
      <c r="DI188" s="89" t="s">
        <v>8</v>
      </c>
      <c r="DJ188" s="88" t="s">
        <v>8</v>
      </c>
      <c r="DK188" s="89"/>
      <c r="DL188" s="89">
        <v>10.9</v>
      </c>
      <c r="DM188" s="89">
        <v>58.7</v>
      </c>
      <c r="DN188" s="89">
        <v>-13</v>
      </c>
      <c r="DO188" s="89">
        <v>22.9</v>
      </c>
      <c r="DP188" s="89">
        <v>18.8</v>
      </c>
      <c r="DQ188" s="88">
        <v>119.7</v>
      </c>
      <c r="DR188" s="89"/>
      <c r="DS188" s="89">
        <v>1.4</v>
      </c>
      <c r="DT188" s="89">
        <v>40.6</v>
      </c>
      <c r="DU188" s="89">
        <v>4.9000000000000004</v>
      </c>
      <c r="DV188" s="89">
        <v>2.9</v>
      </c>
      <c r="DW188" s="89">
        <v>33.6</v>
      </c>
      <c r="DX188" s="88">
        <v>115</v>
      </c>
      <c r="DY188" s="89"/>
      <c r="DZ188" s="89">
        <v>13.6</v>
      </c>
      <c r="EA188" s="89">
        <v>9.6</v>
      </c>
      <c r="EB188" s="89">
        <v>-0.8</v>
      </c>
      <c r="EC188" s="89">
        <v>0.4</v>
      </c>
      <c r="ED188" s="89">
        <v>39.5</v>
      </c>
      <c r="EE188" s="88">
        <v>118</v>
      </c>
      <c r="EF188" s="89"/>
      <c r="EG188" s="89" t="s">
        <v>8</v>
      </c>
      <c r="EH188" s="89" t="s">
        <v>8</v>
      </c>
      <c r="EI188" s="89" t="s">
        <v>8</v>
      </c>
      <c r="EJ188" s="89" t="s">
        <v>8</v>
      </c>
      <c r="EK188" s="89" t="s">
        <v>8</v>
      </c>
      <c r="EL188" s="88" t="s">
        <v>8</v>
      </c>
      <c r="EM188" s="89"/>
      <c r="EN188" s="89">
        <v>10</v>
      </c>
      <c r="EO188" s="89">
        <v>22.4</v>
      </c>
      <c r="EP188" s="89">
        <v>-5.0999999999999996</v>
      </c>
      <c r="EQ188" s="89">
        <v>-18</v>
      </c>
      <c r="ER188" s="89">
        <v>-6.6</v>
      </c>
      <c r="ES188" s="88">
        <v>115.7</v>
      </c>
      <c r="ET188" s="89"/>
      <c r="EU188" s="89" t="s">
        <v>8</v>
      </c>
      <c r="EV188" s="89" t="s">
        <v>8</v>
      </c>
      <c r="EW188" s="89" t="s">
        <v>8</v>
      </c>
      <c r="EX188" s="89" t="s">
        <v>8</v>
      </c>
      <c r="EY188" s="89" t="s">
        <v>8</v>
      </c>
      <c r="EZ188" s="88" t="s">
        <v>8</v>
      </c>
      <c r="FA188" s="89"/>
      <c r="FB188" s="89">
        <v>-9.4</v>
      </c>
      <c r="FC188" s="89" t="s">
        <v>8</v>
      </c>
      <c r="FD188" s="89" t="s">
        <v>8</v>
      </c>
      <c r="FE188" s="89">
        <v>9</v>
      </c>
      <c r="FF188" s="89">
        <v>-32.5</v>
      </c>
      <c r="FG188" s="88">
        <v>105.2</v>
      </c>
      <c r="FH188" s="89"/>
      <c r="FI188" s="89">
        <v>-19.5</v>
      </c>
      <c r="FJ188" s="89" t="s">
        <v>8</v>
      </c>
      <c r="FK188" s="89" t="s">
        <v>8</v>
      </c>
      <c r="FL188" s="89">
        <v>-24.1</v>
      </c>
      <c r="FM188" s="89">
        <v>-76</v>
      </c>
      <c r="FN188" s="88">
        <v>91.8</v>
      </c>
      <c r="FO188" s="89"/>
      <c r="FP188" s="89">
        <v>6.9</v>
      </c>
      <c r="FQ188" s="89" t="s">
        <v>8</v>
      </c>
      <c r="FR188" s="89" t="s">
        <v>8</v>
      </c>
      <c r="FS188" s="89" t="s">
        <v>8</v>
      </c>
      <c r="FT188" s="89">
        <v>-3.4</v>
      </c>
      <c r="FU188" s="88">
        <v>115</v>
      </c>
      <c r="FV188" s="89"/>
      <c r="FW188" s="89">
        <v>2.2000000000000002</v>
      </c>
      <c r="FX188" s="89" t="s">
        <v>8</v>
      </c>
      <c r="FY188" s="89">
        <v>-33</v>
      </c>
      <c r="FZ188" s="89">
        <v>-2.1</v>
      </c>
      <c r="GA188" s="89">
        <v>-5.2</v>
      </c>
      <c r="GB188" s="88">
        <v>104.2</v>
      </c>
      <c r="GC188" s="89"/>
      <c r="GD188" s="89" t="s">
        <v>8</v>
      </c>
      <c r="GE188" s="89" t="s">
        <v>8</v>
      </c>
      <c r="GF188" s="89" t="s">
        <v>8</v>
      </c>
      <c r="GG188" s="89" t="s">
        <v>8</v>
      </c>
      <c r="GH188" s="89" t="s">
        <v>8</v>
      </c>
      <c r="GI188" s="88" t="s">
        <v>8</v>
      </c>
      <c r="GJ188" s="89"/>
      <c r="GK188" s="89">
        <v>6.1</v>
      </c>
      <c r="GL188" s="89">
        <v>25.4</v>
      </c>
      <c r="GM188" s="89">
        <v>20.2</v>
      </c>
      <c r="GN188" s="89">
        <v>26.7</v>
      </c>
      <c r="GO188" s="89">
        <v>20.5</v>
      </c>
      <c r="GP188" s="88">
        <v>116.7</v>
      </c>
      <c r="GQ188" s="89"/>
      <c r="GR188" s="89">
        <v>8.4</v>
      </c>
      <c r="GS188" s="89">
        <v>30.1</v>
      </c>
      <c r="GT188" s="89">
        <v>11.3</v>
      </c>
      <c r="GU188" s="89">
        <v>6.8</v>
      </c>
      <c r="GV188" s="89">
        <v>-14.8</v>
      </c>
      <c r="GW188" s="88">
        <v>114.5</v>
      </c>
      <c r="GX188" s="89"/>
      <c r="GY188" s="89">
        <v>-14.3</v>
      </c>
      <c r="GZ188" s="89" t="s">
        <v>8</v>
      </c>
      <c r="HA188" s="89" t="s">
        <v>8</v>
      </c>
      <c r="HB188" s="89">
        <v>-7.4</v>
      </c>
      <c r="HC188" s="89">
        <v>-45.1</v>
      </c>
      <c r="HD188" s="88">
        <v>97</v>
      </c>
      <c r="HE188" s="89"/>
      <c r="HF188" s="89">
        <v>3.2</v>
      </c>
      <c r="HG188" s="89">
        <v>13</v>
      </c>
      <c r="HH188" s="89">
        <v>-6.8</v>
      </c>
      <c r="HI188" s="89">
        <v>5.0999999999999996</v>
      </c>
      <c r="HJ188" s="89">
        <v>-2</v>
      </c>
      <c r="HK188" s="88">
        <v>114.3</v>
      </c>
      <c r="HL188" s="89"/>
      <c r="HM188" s="89">
        <v>1.6</v>
      </c>
      <c r="HN188" s="89" t="s">
        <v>8</v>
      </c>
      <c r="HO188" s="89" t="s">
        <v>8</v>
      </c>
      <c r="HP188" s="89">
        <v>11.3</v>
      </c>
      <c r="HQ188" s="89">
        <v>-37.5</v>
      </c>
      <c r="HR188" s="88">
        <v>104</v>
      </c>
      <c r="HS188" s="89"/>
      <c r="HT188" s="89">
        <v>10.5</v>
      </c>
      <c r="HU188" s="89" t="s">
        <v>8</v>
      </c>
      <c r="HV188" s="89">
        <v>-13.2</v>
      </c>
      <c r="HW188" s="89">
        <v>9.6999999999999993</v>
      </c>
      <c r="HX188" s="89" t="s">
        <v>8</v>
      </c>
      <c r="HY188" s="88">
        <v>111.9</v>
      </c>
      <c r="HZ188" s="89"/>
      <c r="IA188" s="89">
        <v>9.9</v>
      </c>
      <c r="IB188" s="89" t="s">
        <v>8</v>
      </c>
      <c r="IC188" s="89">
        <v>-31.2</v>
      </c>
      <c r="ID188" s="89">
        <v>10.3</v>
      </c>
      <c r="IE188" s="89">
        <v>-57.4</v>
      </c>
      <c r="IF188" s="88">
        <v>100.4</v>
      </c>
      <c r="IG188" s="89"/>
      <c r="IH188" s="89">
        <v>20.7</v>
      </c>
      <c r="II188" s="89">
        <v>31.2</v>
      </c>
      <c r="IJ188" s="89">
        <v>20.2</v>
      </c>
      <c r="IK188" s="89">
        <v>-11.8</v>
      </c>
      <c r="IL188" s="89">
        <v>15.7</v>
      </c>
      <c r="IM188" s="88">
        <v>113.8</v>
      </c>
      <c r="IN188" s="89"/>
      <c r="IO188" s="89">
        <v>10.7</v>
      </c>
      <c r="IP188" s="89">
        <v>37.9</v>
      </c>
      <c r="IQ188" s="89">
        <v>22.6</v>
      </c>
      <c r="IR188" s="89">
        <v>21.6</v>
      </c>
      <c r="IS188" s="89">
        <v>2.6</v>
      </c>
      <c r="IT188" s="88">
        <v>112.3</v>
      </c>
      <c r="IU188" s="89"/>
      <c r="IV188" s="89">
        <v>-8.3000000000000007</v>
      </c>
      <c r="IW188" s="89">
        <v>13.9</v>
      </c>
      <c r="IX188" s="89">
        <v>-6</v>
      </c>
      <c r="IY188" s="89">
        <v>-8.5</v>
      </c>
      <c r="IZ188" s="89">
        <v>-7.3</v>
      </c>
      <c r="JA188" s="88">
        <v>103.4</v>
      </c>
    </row>
    <row r="189" spans="33:261">
      <c r="AG189" s="97">
        <f t="shared" si="36"/>
        <v>36738</v>
      </c>
      <c r="AH189" s="96">
        <f t="shared" si="37"/>
        <v>-7.3</v>
      </c>
      <c r="AY189" s="91">
        <v>36769</v>
      </c>
      <c r="AZ189" s="89"/>
      <c r="BA189" s="89">
        <v>3.9</v>
      </c>
      <c r="BB189" s="89">
        <v>28.9</v>
      </c>
      <c r="BC189" s="89">
        <v>1.6</v>
      </c>
      <c r="BD189" s="89">
        <v>-0.4</v>
      </c>
      <c r="BE189" s="89">
        <v>-2.7</v>
      </c>
      <c r="BF189" s="88">
        <v>116.5</v>
      </c>
      <c r="BG189" s="89"/>
      <c r="BH189" s="89">
        <v>6.1</v>
      </c>
      <c r="BI189" s="89">
        <v>32.1</v>
      </c>
      <c r="BJ189" s="89">
        <v>2.2000000000000002</v>
      </c>
      <c r="BK189" s="89">
        <v>-0.1</v>
      </c>
      <c r="BL189" s="89">
        <v>-0.4</v>
      </c>
      <c r="BM189" s="88">
        <v>118.1</v>
      </c>
      <c r="BN189" s="89"/>
      <c r="BO189" s="89">
        <v>0.7</v>
      </c>
      <c r="BP189" s="89">
        <v>22.9</v>
      </c>
      <c r="BQ189" s="89">
        <v>16.100000000000001</v>
      </c>
      <c r="BR189" s="89">
        <v>3.9</v>
      </c>
      <c r="BS189" s="89">
        <v>3.6</v>
      </c>
      <c r="BT189" s="88">
        <v>114.7</v>
      </c>
      <c r="BU189" s="89"/>
      <c r="BV189" s="89">
        <v>-16</v>
      </c>
      <c r="BW189" s="89" t="s">
        <v>8</v>
      </c>
      <c r="BX189" s="89" t="s">
        <v>8</v>
      </c>
      <c r="BY189" s="89">
        <v>19.399999999999999</v>
      </c>
      <c r="BZ189" s="89">
        <v>-41.4</v>
      </c>
      <c r="CA189" s="88">
        <v>91.3</v>
      </c>
      <c r="CB189" s="89"/>
      <c r="CC189" s="89">
        <v>14.6</v>
      </c>
      <c r="CD189" s="89" t="s">
        <v>8</v>
      </c>
      <c r="CE189" s="89">
        <v>-17.2</v>
      </c>
      <c r="CF189" s="89">
        <v>12.6</v>
      </c>
      <c r="CG189" s="89">
        <v>-30.4</v>
      </c>
      <c r="CH189" s="88">
        <v>104.1</v>
      </c>
      <c r="CI189" s="89"/>
      <c r="CJ189" s="89">
        <v>8.6999999999999993</v>
      </c>
      <c r="CK189" s="89" t="s">
        <v>8</v>
      </c>
      <c r="CL189" s="89">
        <v>9.6</v>
      </c>
      <c r="CM189" s="89" t="s">
        <v>8</v>
      </c>
      <c r="CN189" s="89">
        <v>0.1</v>
      </c>
      <c r="CO189" s="88">
        <v>108.9</v>
      </c>
      <c r="CP189" s="89"/>
      <c r="CQ189" s="89">
        <v>1.4</v>
      </c>
      <c r="CR189" s="89">
        <v>43.6</v>
      </c>
      <c r="CS189" s="89">
        <v>6.9</v>
      </c>
      <c r="CT189" s="89">
        <v>-5</v>
      </c>
      <c r="CU189" s="89">
        <v>-44.4</v>
      </c>
      <c r="CV189" s="88">
        <v>112.6</v>
      </c>
      <c r="CW189" s="89"/>
      <c r="CX189" s="89">
        <v>6.6</v>
      </c>
      <c r="CY189" s="89" t="s">
        <v>8</v>
      </c>
      <c r="CZ189" s="89">
        <v>-30.2</v>
      </c>
      <c r="DA189" s="89">
        <v>2.7</v>
      </c>
      <c r="DB189" s="89">
        <v>-17.2</v>
      </c>
      <c r="DC189" s="88">
        <v>98.7</v>
      </c>
      <c r="DD189" s="89"/>
      <c r="DE189" s="89" t="s">
        <v>8</v>
      </c>
      <c r="DF189" s="89" t="s">
        <v>8</v>
      </c>
      <c r="DG189" s="89">
        <v>17.600000000000001</v>
      </c>
      <c r="DH189" s="89" t="s">
        <v>8</v>
      </c>
      <c r="DI189" s="89" t="s">
        <v>8</v>
      </c>
      <c r="DJ189" s="88" t="s">
        <v>8</v>
      </c>
      <c r="DK189" s="89"/>
      <c r="DL189" s="89">
        <v>10.4</v>
      </c>
      <c r="DM189" s="89">
        <v>58.7</v>
      </c>
      <c r="DN189" s="89">
        <v>-17.100000000000001</v>
      </c>
      <c r="DO189" s="89">
        <v>22.8</v>
      </c>
      <c r="DP189" s="89">
        <v>18.399999999999999</v>
      </c>
      <c r="DQ189" s="88">
        <v>118.9</v>
      </c>
      <c r="DR189" s="89"/>
      <c r="DS189" s="89">
        <v>5</v>
      </c>
      <c r="DT189" s="89">
        <v>34.6</v>
      </c>
      <c r="DU189" s="89">
        <v>2.5</v>
      </c>
      <c r="DV189" s="89">
        <v>2.5</v>
      </c>
      <c r="DW189" s="89">
        <v>5.8</v>
      </c>
      <c r="DX189" s="88">
        <v>114.7</v>
      </c>
      <c r="DY189" s="89"/>
      <c r="DZ189" s="89">
        <v>12.7</v>
      </c>
      <c r="EA189" s="89">
        <v>11.8</v>
      </c>
      <c r="EB189" s="89">
        <v>-4.4000000000000004</v>
      </c>
      <c r="EC189" s="89">
        <v>-1</v>
      </c>
      <c r="ED189" s="89">
        <v>41.6</v>
      </c>
      <c r="EE189" s="88">
        <v>117.4</v>
      </c>
      <c r="EF189" s="89"/>
      <c r="EG189" s="89" t="s">
        <v>8</v>
      </c>
      <c r="EH189" s="89" t="s">
        <v>8</v>
      </c>
      <c r="EI189" s="89" t="s">
        <v>8</v>
      </c>
      <c r="EJ189" s="89" t="s">
        <v>8</v>
      </c>
      <c r="EK189" s="89" t="s">
        <v>8</v>
      </c>
      <c r="EL189" s="88" t="s">
        <v>8</v>
      </c>
      <c r="EM189" s="89"/>
      <c r="EN189" s="89">
        <v>9.6</v>
      </c>
      <c r="EO189" s="89">
        <v>21.1</v>
      </c>
      <c r="EP189" s="89">
        <v>-4.5</v>
      </c>
      <c r="EQ189" s="89">
        <v>-4.5999999999999996</v>
      </c>
      <c r="ER189" s="89">
        <v>-1.1000000000000001</v>
      </c>
      <c r="ES189" s="88">
        <v>117</v>
      </c>
      <c r="ET189" s="89"/>
      <c r="EU189" s="89" t="s">
        <v>8</v>
      </c>
      <c r="EV189" s="89" t="s">
        <v>8</v>
      </c>
      <c r="EW189" s="89" t="s">
        <v>8</v>
      </c>
      <c r="EX189" s="89" t="s">
        <v>8</v>
      </c>
      <c r="EY189" s="89" t="s">
        <v>8</v>
      </c>
      <c r="EZ189" s="88" t="s">
        <v>8</v>
      </c>
      <c r="FA189" s="89"/>
      <c r="FB189" s="89">
        <v>-9.1</v>
      </c>
      <c r="FC189" s="89" t="s">
        <v>8</v>
      </c>
      <c r="FD189" s="89" t="s">
        <v>8</v>
      </c>
      <c r="FE189" s="89">
        <v>9.1999999999999993</v>
      </c>
      <c r="FF189" s="89">
        <v>-31.8</v>
      </c>
      <c r="FG189" s="88">
        <v>105.4</v>
      </c>
      <c r="FH189" s="89"/>
      <c r="FI189" s="89">
        <v>-14.9</v>
      </c>
      <c r="FJ189" s="89" t="s">
        <v>8</v>
      </c>
      <c r="FK189" s="89" t="s">
        <v>8</v>
      </c>
      <c r="FL189" s="89">
        <v>-24.4</v>
      </c>
      <c r="FM189" s="89">
        <v>-76.2</v>
      </c>
      <c r="FN189" s="88">
        <v>95.8</v>
      </c>
      <c r="FO189" s="89"/>
      <c r="FP189" s="89">
        <v>2.9</v>
      </c>
      <c r="FQ189" s="89" t="s">
        <v>8</v>
      </c>
      <c r="FR189" s="89" t="s">
        <v>8</v>
      </c>
      <c r="FS189" s="89" t="s">
        <v>8</v>
      </c>
      <c r="FT189" s="89">
        <v>1.6</v>
      </c>
      <c r="FU189" s="88">
        <v>113.5</v>
      </c>
      <c r="FV189" s="89"/>
      <c r="FW189" s="89">
        <v>2.1</v>
      </c>
      <c r="FX189" s="89" t="s">
        <v>8</v>
      </c>
      <c r="FY189" s="89">
        <v>-31.4</v>
      </c>
      <c r="FZ189" s="89">
        <v>-3.9</v>
      </c>
      <c r="GA189" s="89">
        <v>-4.9000000000000004</v>
      </c>
      <c r="GB189" s="88">
        <v>104.6</v>
      </c>
      <c r="GC189" s="89"/>
      <c r="GD189" s="89" t="s">
        <v>8</v>
      </c>
      <c r="GE189" s="89" t="s">
        <v>8</v>
      </c>
      <c r="GF189" s="89" t="s">
        <v>8</v>
      </c>
      <c r="GG189" s="89" t="s">
        <v>8</v>
      </c>
      <c r="GH189" s="89" t="s">
        <v>8</v>
      </c>
      <c r="GI189" s="88" t="s">
        <v>8</v>
      </c>
      <c r="GJ189" s="89"/>
      <c r="GK189" s="89">
        <v>4.8</v>
      </c>
      <c r="GL189" s="89">
        <v>25.5</v>
      </c>
      <c r="GM189" s="89">
        <v>20.7</v>
      </c>
      <c r="GN189" s="89">
        <v>26.3</v>
      </c>
      <c r="GO189" s="89">
        <v>22.6</v>
      </c>
      <c r="GP189" s="88">
        <v>115.7</v>
      </c>
      <c r="GQ189" s="89"/>
      <c r="GR189" s="89">
        <v>7.3</v>
      </c>
      <c r="GS189" s="89">
        <v>32.700000000000003</v>
      </c>
      <c r="GT189" s="89">
        <v>10.199999999999999</v>
      </c>
      <c r="GU189" s="89">
        <v>-2.1</v>
      </c>
      <c r="GV189" s="89">
        <v>-16.600000000000001</v>
      </c>
      <c r="GW189" s="88">
        <v>113.5</v>
      </c>
      <c r="GX189" s="89"/>
      <c r="GY189" s="89">
        <v>-13.1</v>
      </c>
      <c r="GZ189" s="89" t="s">
        <v>8</v>
      </c>
      <c r="HA189" s="89" t="s">
        <v>8</v>
      </c>
      <c r="HB189" s="89">
        <v>-8.8000000000000007</v>
      </c>
      <c r="HC189" s="89">
        <v>-44.1</v>
      </c>
      <c r="HD189" s="88">
        <v>98.2</v>
      </c>
      <c r="HE189" s="89"/>
      <c r="HF189" s="89">
        <v>6.1</v>
      </c>
      <c r="HG189" s="89">
        <v>5.3</v>
      </c>
      <c r="HH189" s="89">
        <v>-7.6</v>
      </c>
      <c r="HI189" s="89">
        <v>4.7</v>
      </c>
      <c r="HJ189" s="89">
        <v>-5.6</v>
      </c>
      <c r="HK189" s="88">
        <v>113.1</v>
      </c>
      <c r="HL189" s="89"/>
      <c r="HM189" s="89">
        <v>2</v>
      </c>
      <c r="HN189" s="89" t="s">
        <v>8</v>
      </c>
      <c r="HO189" s="89" t="s">
        <v>8</v>
      </c>
      <c r="HP189" s="89">
        <v>11.4</v>
      </c>
      <c r="HQ189" s="89">
        <v>-39.9</v>
      </c>
      <c r="HR189" s="88">
        <v>104.2</v>
      </c>
      <c r="HS189" s="89"/>
      <c r="HT189" s="89">
        <v>5.3</v>
      </c>
      <c r="HU189" s="89" t="s">
        <v>8</v>
      </c>
      <c r="HV189" s="89">
        <v>-20.6</v>
      </c>
      <c r="HW189" s="89">
        <v>14.1</v>
      </c>
      <c r="HX189" s="89" t="s">
        <v>8</v>
      </c>
      <c r="HY189" s="88">
        <v>106.2</v>
      </c>
      <c r="HZ189" s="89"/>
      <c r="IA189" s="89">
        <v>11.7</v>
      </c>
      <c r="IB189" s="89" t="s">
        <v>8</v>
      </c>
      <c r="IC189" s="89">
        <v>-27</v>
      </c>
      <c r="ID189" s="89">
        <v>8.6999999999999993</v>
      </c>
      <c r="IE189" s="89">
        <v>-48.3</v>
      </c>
      <c r="IF189" s="88">
        <v>104.1</v>
      </c>
      <c r="IG189" s="89"/>
      <c r="IH189" s="89">
        <v>22.8</v>
      </c>
      <c r="II189" s="89">
        <v>28.5</v>
      </c>
      <c r="IJ189" s="89">
        <v>18.8</v>
      </c>
      <c r="IK189" s="89">
        <v>-16.399999999999999</v>
      </c>
      <c r="IL189" s="89">
        <v>8</v>
      </c>
      <c r="IM189" s="88">
        <v>113.5</v>
      </c>
      <c r="IN189" s="89"/>
      <c r="IO189" s="89">
        <v>11.5</v>
      </c>
      <c r="IP189" s="89">
        <v>38.6</v>
      </c>
      <c r="IQ189" s="89">
        <v>24.1</v>
      </c>
      <c r="IR189" s="89">
        <v>18.899999999999999</v>
      </c>
      <c r="IS189" s="89">
        <v>8.4</v>
      </c>
      <c r="IT189" s="88">
        <v>113.7</v>
      </c>
      <c r="IU189" s="89"/>
      <c r="IV189" s="89">
        <v>-8.3000000000000007</v>
      </c>
      <c r="IW189" s="89">
        <v>13.9</v>
      </c>
      <c r="IX189" s="89">
        <v>-2.5</v>
      </c>
      <c r="IY189" s="89">
        <v>-4.5</v>
      </c>
      <c r="IZ189" s="89">
        <v>-5.5</v>
      </c>
      <c r="JA189" s="88">
        <v>104.2</v>
      </c>
    </row>
    <row r="190" spans="33:261">
      <c r="AG190" s="97">
        <f t="shared" si="36"/>
        <v>36769</v>
      </c>
      <c r="AH190" s="96">
        <f t="shared" si="37"/>
        <v>-5.5</v>
      </c>
      <c r="AY190" s="91">
        <v>36799</v>
      </c>
      <c r="AZ190" s="98"/>
      <c r="BA190" s="89">
        <v>4</v>
      </c>
      <c r="BB190" s="89">
        <v>27</v>
      </c>
      <c r="BC190" s="89">
        <v>-2.1</v>
      </c>
      <c r="BD190" s="89">
        <v>-3.6</v>
      </c>
      <c r="BE190" s="89">
        <v>-1</v>
      </c>
      <c r="BF190" s="88">
        <v>114.1</v>
      </c>
      <c r="BG190" s="89"/>
      <c r="BH190" s="89">
        <v>6.3</v>
      </c>
      <c r="BI190" s="89">
        <v>29</v>
      </c>
      <c r="BJ190" s="89">
        <v>-1.5</v>
      </c>
      <c r="BK190" s="89">
        <v>-5.5</v>
      </c>
      <c r="BL190" s="89">
        <v>1.7</v>
      </c>
      <c r="BM190" s="88">
        <v>115.5</v>
      </c>
      <c r="BN190" s="89"/>
      <c r="BO190" s="89">
        <v>2.5</v>
      </c>
      <c r="BP190" s="89">
        <v>20.100000000000001</v>
      </c>
      <c r="BQ190" s="89">
        <v>11.2</v>
      </c>
      <c r="BR190" s="89">
        <v>1.1000000000000001</v>
      </c>
      <c r="BS190" s="89">
        <v>5</v>
      </c>
      <c r="BT190" s="88">
        <v>113</v>
      </c>
      <c r="BU190" s="89"/>
      <c r="BV190" s="89">
        <v>-12</v>
      </c>
      <c r="BW190" s="89" t="s">
        <v>8</v>
      </c>
      <c r="BX190" s="89" t="s">
        <v>8</v>
      </c>
      <c r="BY190" s="89">
        <v>23</v>
      </c>
      <c r="BZ190" s="89">
        <v>-42.6</v>
      </c>
      <c r="CA190" s="88">
        <v>94.7</v>
      </c>
      <c r="CB190" s="89"/>
      <c r="CC190" s="89">
        <v>16.8</v>
      </c>
      <c r="CD190" s="89" t="s">
        <v>8</v>
      </c>
      <c r="CE190" s="89" t="s">
        <v>8</v>
      </c>
      <c r="CF190" s="89">
        <v>6.3</v>
      </c>
      <c r="CG190" s="89">
        <v>-27.6</v>
      </c>
      <c r="CH190" s="88">
        <v>107.5</v>
      </c>
      <c r="CI190" s="89"/>
      <c r="CJ190" s="89">
        <v>12.4</v>
      </c>
      <c r="CK190" s="89" t="s">
        <v>8</v>
      </c>
      <c r="CL190" s="89">
        <v>10.8</v>
      </c>
      <c r="CM190" s="89" t="s">
        <v>8</v>
      </c>
      <c r="CN190" s="89">
        <v>-1.5</v>
      </c>
      <c r="CO190" s="88">
        <v>113.4</v>
      </c>
      <c r="CP190" s="89"/>
      <c r="CQ190" s="89">
        <v>1.5</v>
      </c>
      <c r="CR190" s="89">
        <v>43.6</v>
      </c>
      <c r="CS190" s="89">
        <v>2.8</v>
      </c>
      <c r="CT190" s="89">
        <v>-12.2</v>
      </c>
      <c r="CU190" s="89">
        <v>-42.5</v>
      </c>
      <c r="CV190" s="88">
        <v>110.8</v>
      </c>
      <c r="CW190" s="89"/>
      <c r="CX190" s="89">
        <v>8.1</v>
      </c>
      <c r="CY190" s="89" t="s">
        <v>8</v>
      </c>
      <c r="CZ190" s="89">
        <v>-30</v>
      </c>
      <c r="DA190" s="89">
        <v>2.7</v>
      </c>
      <c r="DB190" s="89">
        <v>-16.600000000000001</v>
      </c>
      <c r="DC190" s="88">
        <v>99.5</v>
      </c>
      <c r="DD190" s="89"/>
      <c r="DE190" s="89" t="s">
        <v>8</v>
      </c>
      <c r="DF190" s="89" t="s">
        <v>8</v>
      </c>
      <c r="DG190" s="89">
        <v>11.4</v>
      </c>
      <c r="DH190" s="89" t="s">
        <v>8</v>
      </c>
      <c r="DI190" s="89" t="s">
        <v>8</v>
      </c>
      <c r="DJ190" s="88" t="s">
        <v>8</v>
      </c>
      <c r="DK190" s="89"/>
      <c r="DL190" s="89">
        <v>9.6</v>
      </c>
      <c r="DM190" s="89">
        <v>58.4</v>
      </c>
      <c r="DN190" s="89">
        <v>-15.4</v>
      </c>
      <c r="DO190" s="89">
        <v>16.899999999999999</v>
      </c>
      <c r="DP190" s="89">
        <v>18</v>
      </c>
      <c r="DQ190" s="88">
        <v>118.8</v>
      </c>
      <c r="DR190" s="89"/>
      <c r="DS190" s="89">
        <v>2.9</v>
      </c>
      <c r="DT190" s="89">
        <v>40.799999999999997</v>
      </c>
      <c r="DU190" s="89">
        <v>-0.6</v>
      </c>
      <c r="DV190" s="89">
        <v>0.1</v>
      </c>
      <c r="DW190" s="89">
        <v>12.9</v>
      </c>
      <c r="DX190" s="88">
        <v>113.7</v>
      </c>
      <c r="DY190" s="89"/>
      <c r="DZ190" s="89">
        <v>11.7</v>
      </c>
      <c r="EA190" s="89">
        <v>14</v>
      </c>
      <c r="EB190" s="89">
        <v>-8.1</v>
      </c>
      <c r="EC190" s="89">
        <v>-2.7</v>
      </c>
      <c r="ED190" s="89">
        <v>43.9</v>
      </c>
      <c r="EE190" s="88">
        <v>116.9</v>
      </c>
      <c r="EF190" s="89"/>
      <c r="EG190" s="89" t="s">
        <v>8</v>
      </c>
      <c r="EH190" s="89" t="s">
        <v>8</v>
      </c>
      <c r="EI190" s="89" t="s">
        <v>8</v>
      </c>
      <c r="EJ190" s="89" t="s">
        <v>8</v>
      </c>
      <c r="EK190" s="89" t="s">
        <v>8</v>
      </c>
      <c r="EL190" s="88" t="s">
        <v>8</v>
      </c>
      <c r="EM190" s="89"/>
      <c r="EN190" s="89">
        <v>11.5</v>
      </c>
      <c r="EO190" s="89">
        <v>21.4</v>
      </c>
      <c r="EP190" s="89">
        <v>-9.1</v>
      </c>
      <c r="EQ190" s="89">
        <v>-16.7</v>
      </c>
      <c r="ER190" s="89">
        <v>-2.9</v>
      </c>
      <c r="ES190" s="88">
        <v>115.7</v>
      </c>
      <c r="ET190" s="89"/>
      <c r="EU190" s="89" t="s">
        <v>8</v>
      </c>
      <c r="EV190" s="89" t="s">
        <v>8</v>
      </c>
      <c r="EW190" s="89" t="s">
        <v>8</v>
      </c>
      <c r="EX190" s="89" t="s">
        <v>8</v>
      </c>
      <c r="EY190" s="89" t="s">
        <v>8</v>
      </c>
      <c r="EZ190" s="88" t="s">
        <v>8</v>
      </c>
      <c r="FA190" s="89"/>
      <c r="FB190" s="89">
        <v>-8.9</v>
      </c>
      <c r="FC190" s="89" t="s">
        <v>8</v>
      </c>
      <c r="FD190" s="89" t="s">
        <v>8</v>
      </c>
      <c r="FE190" s="89">
        <v>9.5</v>
      </c>
      <c r="FF190" s="89">
        <v>-31</v>
      </c>
      <c r="FG190" s="88">
        <v>105.5</v>
      </c>
      <c r="FH190" s="89"/>
      <c r="FI190" s="89">
        <v>-10.1</v>
      </c>
      <c r="FJ190" s="89" t="s">
        <v>8</v>
      </c>
      <c r="FK190" s="89" t="s">
        <v>8</v>
      </c>
      <c r="FL190" s="89">
        <v>-24.6</v>
      </c>
      <c r="FM190" s="89">
        <v>-76.400000000000006</v>
      </c>
      <c r="FN190" s="88">
        <v>99.7</v>
      </c>
      <c r="FO190" s="89"/>
      <c r="FP190" s="89">
        <v>5.2</v>
      </c>
      <c r="FQ190" s="89" t="s">
        <v>8</v>
      </c>
      <c r="FR190" s="89" t="s">
        <v>8</v>
      </c>
      <c r="FS190" s="89" t="s">
        <v>8</v>
      </c>
      <c r="FT190" s="89">
        <v>1.9</v>
      </c>
      <c r="FU190" s="88">
        <v>114.8</v>
      </c>
      <c r="FV190" s="89"/>
      <c r="FW190" s="89">
        <v>1.8</v>
      </c>
      <c r="FX190" s="89" t="s">
        <v>8</v>
      </c>
      <c r="FY190" s="89">
        <v>-33.1</v>
      </c>
      <c r="FZ190" s="89">
        <v>-4.8</v>
      </c>
      <c r="GA190" s="89">
        <v>2.8</v>
      </c>
      <c r="GB190" s="88">
        <v>104.3</v>
      </c>
      <c r="GC190" s="89"/>
      <c r="GD190" s="89" t="s">
        <v>8</v>
      </c>
      <c r="GE190" s="89" t="s">
        <v>8</v>
      </c>
      <c r="GF190" s="89" t="s">
        <v>8</v>
      </c>
      <c r="GG190" s="89" t="s">
        <v>8</v>
      </c>
      <c r="GH190" s="89" t="s">
        <v>8</v>
      </c>
      <c r="GI190" s="88" t="s">
        <v>8</v>
      </c>
      <c r="GJ190" s="89"/>
      <c r="GK190" s="89">
        <v>4.0999999999999996</v>
      </c>
      <c r="GL190" s="89">
        <v>25</v>
      </c>
      <c r="GM190" s="89">
        <v>20.8</v>
      </c>
      <c r="GN190" s="89">
        <v>29.2</v>
      </c>
      <c r="GO190" s="89">
        <v>22.4</v>
      </c>
      <c r="GP190" s="88">
        <v>115</v>
      </c>
      <c r="GQ190" s="89"/>
      <c r="GR190" s="89">
        <v>11.9</v>
      </c>
      <c r="GS190" s="89">
        <v>20.100000000000001</v>
      </c>
      <c r="GT190" s="89">
        <v>4.5</v>
      </c>
      <c r="GU190" s="89">
        <v>-11.1</v>
      </c>
      <c r="GV190" s="89">
        <v>-21.3</v>
      </c>
      <c r="GW190" s="88">
        <v>109.2</v>
      </c>
      <c r="GX190" s="89"/>
      <c r="GY190" s="89">
        <v>-13.9</v>
      </c>
      <c r="GZ190" s="89" t="s">
        <v>8</v>
      </c>
      <c r="HA190" s="89" t="s">
        <v>8</v>
      </c>
      <c r="HB190" s="89">
        <v>-8.8000000000000007</v>
      </c>
      <c r="HC190" s="89">
        <v>-43.4</v>
      </c>
      <c r="HD190" s="88">
        <v>97.6</v>
      </c>
      <c r="HE190" s="89"/>
      <c r="HF190" s="89">
        <v>4</v>
      </c>
      <c r="HG190" s="89">
        <v>4.7</v>
      </c>
      <c r="HH190" s="89">
        <v>-11.2</v>
      </c>
      <c r="HI190" s="89">
        <v>4.0999999999999996</v>
      </c>
      <c r="HJ190" s="89">
        <v>-3.4</v>
      </c>
      <c r="HK190" s="88">
        <v>111.2</v>
      </c>
      <c r="HL190" s="89"/>
      <c r="HM190" s="89">
        <v>2.4</v>
      </c>
      <c r="HN190" s="89" t="s">
        <v>8</v>
      </c>
      <c r="HO190" s="89" t="s">
        <v>8</v>
      </c>
      <c r="HP190" s="89">
        <v>11.3</v>
      </c>
      <c r="HQ190" s="89">
        <v>-43.1</v>
      </c>
      <c r="HR190" s="88">
        <v>104.4</v>
      </c>
      <c r="HS190" s="89"/>
      <c r="HT190" s="89">
        <v>6.1</v>
      </c>
      <c r="HU190" s="89" t="s">
        <v>8</v>
      </c>
      <c r="HV190" s="89">
        <v>-14.9</v>
      </c>
      <c r="HW190" s="89">
        <v>13.9</v>
      </c>
      <c r="HX190" s="89" t="s">
        <v>8</v>
      </c>
      <c r="HY190" s="88">
        <v>108.3</v>
      </c>
      <c r="HZ190" s="89"/>
      <c r="IA190" s="89">
        <v>15.4</v>
      </c>
      <c r="IB190" s="89" t="s">
        <v>8</v>
      </c>
      <c r="IC190" s="89">
        <v>-30.2</v>
      </c>
      <c r="ID190" s="89">
        <v>5.8</v>
      </c>
      <c r="IE190" s="89">
        <v>-39.9</v>
      </c>
      <c r="IF190" s="88">
        <v>105.2</v>
      </c>
      <c r="IG190" s="89"/>
      <c r="IH190" s="89">
        <v>20.3</v>
      </c>
      <c r="II190" s="89">
        <v>51.1</v>
      </c>
      <c r="IJ190" s="89">
        <v>16.3</v>
      </c>
      <c r="IK190" s="89">
        <v>-8.5</v>
      </c>
      <c r="IL190" s="89">
        <v>7.7</v>
      </c>
      <c r="IM190" s="88">
        <v>115.7</v>
      </c>
      <c r="IN190" s="89"/>
      <c r="IO190" s="89">
        <v>8.6</v>
      </c>
      <c r="IP190" s="89">
        <v>39.4</v>
      </c>
      <c r="IQ190" s="89">
        <v>21.3</v>
      </c>
      <c r="IR190" s="89">
        <v>16.3</v>
      </c>
      <c r="IS190" s="89">
        <v>7.5</v>
      </c>
      <c r="IT190" s="88">
        <v>111.8</v>
      </c>
      <c r="IU190" s="89"/>
      <c r="IV190" s="89">
        <v>-8.9</v>
      </c>
      <c r="IW190" s="89">
        <v>13.5</v>
      </c>
      <c r="IX190" s="89">
        <v>-8.1</v>
      </c>
      <c r="IY190" s="89">
        <v>2.2000000000000002</v>
      </c>
      <c r="IZ190" s="89">
        <v>-5.3</v>
      </c>
      <c r="JA190" s="88">
        <v>103.2</v>
      </c>
    </row>
    <row r="191" spans="33:261">
      <c r="AG191" s="97">
        <f t="shared" si="36"/>
        <v>36799</v>
      </c>
      <c r="AH191" s="96">
        <f t="shared" si="37"/>
        <v>-5.3</v>
      </c>
      <c r="AY191" s="91">
        <v>36830</v>
      </c>
      <c r="BA191" s="89">
        <v>3.7</v>
      </c>
      <c r="BB191" s="89">
        <v>28.9</v>
      </c>
      <c r="BC191" s="89">
        <v>-0.3</v>
      </c>
      <c r="BD191" s="89">
        <v>-2.5</v>
      </c>
      <c r="BE191" s="89">
        <v>-2</v>
      </c>
      <c r="BF191" s="88">
        <v>115.4</v>
      </c>
      <c r="BG191" s="89"/>
      <c r="BH191" s="89">
        <v>5.8</v>
      </c>
      <c r="BI191" s="89">
        <v>30.3</v>
      </c>
      <c r="BJ191" s="89">
        <v>-0.5</v>
      </c>
      <c r="BK191" s="89">
        <v>-4</v>
      </c>
      <c r="BL191" s="89">
        <v>0.6</v>
      </c>
      <c r="BM191" s="88">
        <v>116.2</v>
      </c>
      <c r="BN191" s="89"/>
      <c r="BO191" s="89">
        <v>-0.9</v>
      </c>
      <c r="BP191" s="89">
        <v>20.3</v>
      </c>
      <c r="BQ191" s="89">
        <v>15.1</v>
      </c>
      <c r="BR191" s="89">
        <v>7.1</v>
      </c>
      <c r="BS191" s="89">
        <v>4.8</v>
      </c>
      <c r="BT191" s="88">
        <v>113.1</v>
      </c>
      <c r="BU191" s="89"/>
      <c r="BV191" s="89">
        <v>-10.6</v>
      </c>
      <c r="BW191" s="89" t="s">
        <v>8</v>
      </c>
      <c r="BX191" s="89" t="s">
        <v>8</v>
      </c>
      <c r="BY191" s="89">
        <v>17.399999999999999</v>
      </c>
      <c r="BZ191" s="89">
        <v>-50.8</v>
      </c>
      <c r="CA191" s="88">
        <v>95.1</v>
      </c>
      <c r="CB191" s="89"/>
      <c r="CC191" s="89">
        <v>18.7</v>
      </c>
      <c r="CD191" s="89" t="s">
        <v>8</v>
      </c>
      <c r="CE191" s="89">
        <v>-15.2</v>
      </c>
      <c r="CF191" s="89">
        <v>12</v>
      </c>
      <c r="CG191" s="89">
        <v>-28.2</v>
      </c>
      <c r="CH191" s="88">
        <v>107.5</v>
      </c>
      <c r="CI191" s="89"/>
      <c r="CJ191" s="89">
        <v>9.6</v>
      </c>
      <c r="CK191" s="89" t="s">
        <v>8</v>
      </c>
      <c r="CL191" s="89">
        <v>14</v>
      </c>
      <c r="CM191" s="89" t="s">
        <v>8</v>
      </c>
      <c r="CN191" s="89">
        <v>-0.7</v>
      </c>
      <c r="CO191" s="88">
        <v>115.7</v>
      </c>
      <c r="CP191" s="89"/>
      <c r="CQ191" s="89">
        <v>1.5</v>
      </c>
      <c r="CR191" s="89">
        <v>44.9</v>
      </c>
      <c r="CS191" s="89">
        <v>-0.3</v>
      </c>
      <c r="CT191" s="89">
        <v>-10.1</v>
      </c>
      <c r="CU191" s="89">
        <v>-41.7</v>
      </c>
      <c r="CV191" s="88">
        <v>110.7</v>
      </c>
      <c r="CW191" s="89"/>
      <c r="CX191" s="89">
        <v>10.7</v>
      </c>
      <c r="CY191" s="89" t="s">
        <v>8</v>
      </c>
      <c r="CZ191" s="89">
        <v>-33.799999999999997</v>
      </c>
      <c r="DA191" s="89">
        <v>3.6</v>
      </c>
      <c r="DB191" s="89">
        <v>-5.5</v>
      </c>
      <c r="DC191" s="88">
        <v>99.6</v>
      </c>
      <c r="DD191" s="89"/>
      <c r="DE191" s="89" t="s">
        <v>8</v>
      </c>
      <c r="DF191" s="89" t="s">
        <v>8</v>
      </c>
      <c r="DG191" s="89">
        <v>12.4</v>
      </c>
      <c r="DH191" s="89" t="s">
        <v>8</v>
      </c>
      <c r="DI191" s="89" t="s">
        <v>8</v>
      </c>
      <c r="DJ191" s="88" t="s">
        <v>8</v>
      </c>
      <c r="DK191" s="89"/>
      <c r="DL191" s="89">
        <v>3.2</v>
      </c>
      <c r="DM191" s="89">
        <v>52.2</v>
      </c>
      <c r="DN191" s="89">
        <v>-23.4</v>
      </c>
      <c r="DO191" s="89">
        <v>4.3</v>
      </c>
      <c r="DP191" s="89">
        <v>12.4</v>
      </c>
      <c r="DQ191" s="88">
        <v>112.7</v>
      </c>
      <c r="DR191" s="89"/>
      <c r="DS191" s="89">
        <v>0</v>
      </c>
      <c r="DT191" s="89">
        <v>35.9</v>
      </c>
      <c r="DU191" s="89">
        <v>-1.9</v>
      </c>
      <c r="DV191" s="89">
        <v>1.1000000000000001</v>
      </c>
      <c r="DW191" s="89">
        <v>5</v>
      </c>
      <c r="DX191" s="88">
        <v>110.9</v>
      </c>
      <c r="DY191" s="89"/>
      <c r="DZ191" s="89">
        <v>13.8</v>
      </c>
      <c r="EA191" s="89">
        <v>12.9</v>
      </c>
      <c r="EB191" s="89">
        <v>-4.4000000000000004</v>
      </c>
      <c r="EC191" s="89">
        <v>-4.8</v>
      </c>
      <c r="ED191" s="89">
        <v>44.9</v>
      </c>
      <c r="EE191" s="88">
        <v>118.7</v>
      </c>
      <c r="EF191" s="89"/>
      <c r="EG191" s="89" t="s">
        <v>8</v>
      </c>
      <c r="EH191" s="89" t="s">
        <v>8</v>
      </c>
      <c r="EI191" s="89" t="s">
        <v>8</v>
      </c>
      <c r="EJ191" s="89" t="s">
        <v>8</v>
      </c>
      <c r="EK191" s="89" t="s">
        <v>8</v>
      </c>
      <c r="EL191" s="88" t="s">
        <v>8</v>
      </c>
      <c r="EM191" s="89"/>
      <c r="EN191" s="89">
        <v>9.6999999999999993</v>
      </c>
      <c r="EO191" s="89">
        <v>19</v>
      </c>
      <c r="EP191" s="89">
        <v>-2.9</v>
      </c>
      <c r="EQ191" s="89">
        <v>-10.6</v>
      </c>
      <c r="ER191" s="89">
        <v>-1.3</v>
      </c>
      <c r="ES191" s="88">
        <v>115.6</v>
      </c>
      <c r="ET191" s="89"/>
      <c r="EU191" s="89" t="s">
        <v>8</v>
      </c>
      <c r="EV191" s="89" t="s">
        <v>8</v>
      </c>
      <c r="EW191" s="89" t="s">
        <v>8</v>
      </c>
      <c r="EX191" s="89" t="s">
        <v>8</v>
      </c>
      <c r="EY191" s="89" t="s">
        <v>8</v>
      </c>
      <c r="EZ191" s="88" t="s">
        <v>8</v>
      </c>
      <c r="FA191" s="89"/>
      <c r="FB191" s="89">
        <v>-1.6</v>
      </c>
      <c r="FC191" s="89" t="s">
        <v>8</v>
      </c>
      <c r="FD191" s="89" t="s">
        <v>8</v>
      </c>
      <c r="FE191" s="89">
        <v>9.6</v>
      </c>
      <c r="FF191" s="89">
        <v>-32.5</v>
      </c>
      <c r="FG191" s="88">
        <v>110</v>
      </c>
      <c r="FH191" s="89"/>
      <c r="FI191" s="89">
        <v>-12.9</v>
      </c>
      <c r="FJ191" s="89" t="s">
        <v>8</v>
      </c>
      <c r="FK191" s="89" t="s">
        <v>8</v>
      </c>
      <c r="FL191" s="89">
        <v>-19.899999999999999</v>
      </c>
      <c r="FM191" s="89">
        <v>-67.3</v>
      </c>
      <c r="FN191" s="88">
        <v>98.2</v>
      </c>
      <c r="FO191" s="89"/>
      <c r="FP191" s="89">
        <v>2</v>
      </c>
      <c r="FQ191" s="89" t="s">
        <v>8</v>
      </c>
      <c r="FR191" s="89" t="s">
        <v>8</v>
      </c>
      <c r="FS191" s="89" t="s">
        <v>8</v>
      </c>
      <c r="FT191" s="89">
        <v>0.8</v>
      </c>
      <c r="FU191" s="88">
        <v>113.6</v>
      </c>
      <c r="FV191" s="89"/>
      <c r="FW191" s="89">
        <v>2.5</v>
      </c>
      <c r="FX191" s="89" t="s">
        <v>8</v>
      </c>
      <c r="FY191" s="89">
        <v>-30.2</v>
      </c>
      <c r="FZ191" s="89">
        <v>-5.0999999999999996</v>
      </c>
      <c r="GA191" s="89">
        <v>-10.5</v>
      </c>
      <c r="GB191" s="88">
        <v>104.1</v>
      </c>
      <c r="GC191" s="89"/>
      <c r="GD191" s="89" t="s">
        <v>8</v>
      </c>
      <c r="GE191" s="89" t="s">
        <v>8</v>
      </c>
      <c r="GF191" s="89" t="s">
        <v>8</v>
      </c>
      <c r="GG191" s="89" t="s">
        <v>8</v>
      </c>
      <c r="GH191" s="89" t="s">
        <v>8</v>
      </c>
      <c r="GI191" s="88" t="s">
        <v>8</v>
      </c>
      <c r="GJ191" s="89"/>
      <c r="GK191" s="89">
        <v>5.5</v>
      </c>
      <c r="GL191" s="89">
        <v>24.9</v>
      </c>
      <c r="GM191" s="89">
        <v>23.9</v>
      </c>
      <c r="GN191" s="89">
        <v>28.4</v>
      </c>
      <c r="GO191" s="89">
        <v>18.3</v>
      </c>
      <c r="GP191" s="88">
        <v>115.8</v>
      </c>
      <c r="GQ191" s="89"/>
      <c r="GR191" s="89">
        <v>9.4</v>
      </c>
      <c r="GS191" s="89">
        <v>27.8</v>
      </c>
      <c r="GT191" s="89">
        <v>2.4</v>
      </c>
      <c r="GU191" s="89">
        <v>-3.3</v>
      </c>
      <c r="GV191" s="89">
        <v>-21.4</v>
      </c>
      <c r="GW191" s="88">
        <v>110</v>
      </c>
      <c r="GX191" s="89"/>
      <c r="GY191" s="89">
        <v>-14.4</v>
      </c>
      <c r="GZ191" s="89" t="s">
        <v>8</v>
      </c>
      <c r="HA191" s="89" t="s">
        <v>8</v>
      </c>
      <c r="HB191" s="89">
        <v>-9.1</v>
      </c>
      <c r="HC191" s="89">
        <v>-45.5</v>
      </c>
      <c r="HD191" s="88">
        <v>97.8</v>
      </c>
      <c r="HE191" s="89"/>
      <c r="HF191" s="89">
        <v>4</v>
      </c>
      <c r="HG191" s="89">
        <v>2.2999999999999998</v>
      </c>
      <c r="HH191" s="89">
        <v>-12</v>
      </c>
      <c r="HI191" s="89">
        <v>1.1000000000000001</v>
      </c>
      <c r="HJ191" s="89">
        <v>-8.4</v>
      </c>
      <c r="HK191" s="88">
        <v>110.1</v>
      </c>
      <c r="HL191" s="89"/>
      <c r="HM191" s="89">
        <v>-3.7</v>
      </c>
      <c r="HN191" s="89" t="s">
        <v>8</v>
      </c>
      <c r="HO191" s="89" t="s">
        <v>8</v>
      </c>
      <c r="HP191" s="89">
        <v>9.6</v>
      </c>
      <c r="HQ191" s="89">
        <v>-30.1</v>
      </c>
      <c r="HR191" s="88">
        <v>99.1</v>
      </c>
      <c r="HS191" s="89"/>
      <c r="HT191" s="89">
        <v>5.9</v>
      </c>
      <c r="HU191" s="89" t="s">
        <v>8</v>
      </c>
      <c r="HV191" s="89">
        <v>-13.5</v>
      </c>
      <c r="HW191" s="89">
        <v>13.1</v>
      </c>
      <c r="HX191" s="89" t="s">
        <v>8</v>
      </c>
      <c r="HY191" s="88">
        <v>110.1</v>
      </c>
      <c r="HZ191" s="89"/>
      <c r="IA191" s="89">
        <v>15.4</v>
      </c>
      <c r="IB191" s="89" t="s">
        <v>8</v>
      </c>
      <c r="IC191" s="89">
        <v>-27.7</v>
      </c>
      <c r="ID191" s="89">
        <v>2.9</v>
      </c>
      <c r="IE191" s="89">
        <v>-38</v>
      </c>
      <c r="IF191" s="88">
        <v>105.3</v>
      </c>
      <c r="IG191" s="89"/>
      <c r="IH191" s="89">
        <v>22</v>
      </c>
      <c r="II191" s="89">
        <v>14.6</v>
      </c>
      <c r="IJ191" s="89">
        <v>17.5</v>
      </c>
      <c r="IK191" s="89">
        <v>-3.7</v>
      </c>
      <c r="IL191" s="89">
        <v>5.5</v>
      </c>
      <c r="IM191" s="88">
        <v>108.5</v>
      </c>
      <c r="IN191" s="89"/>
      <c r="IO191" s="89">
        <v>9.6</v>
      </c>
      <c r="IP191" s="89">
        <v>44.4</v>
      </c>
      <c r="IQ191" s="89">
        <v>19.8</v>
      </c>
      <c r="IR191" s="89">
        <v>22.5</v>
      </c>
      <c r="IS191" s="89">
        <v>11.7</v>
      </c>
      <c r="IT191" s="88">
        <v>113.3</v>
      </c>
      <c r="IU191" s="89"/>
      <c r="IV191" s="89">
        <v>-6.7</v>
      </c>
      <c r="IW191" s="89">
        <v>18.2</v>
      </c>
      <c r="IX191" s="89">
        <v>-1.7</v>
      </c>
      <c r="IY191" s="89">
        <v>0.8</v>
      </c>
      <c r="IZ191" s="89">
        <v>-6.7</v>
      </c>
      <c r="JA191" s="88">
        <v>106.5</v>
      </c>
    </row>
    <row r="192" spans="33:261">
      <c r="AG192" s="97">
        <f t="shared" si="36"/>
        <v>36830</v>
      </c>
      <c r="AH192" s="96">
        <f t="shared" si="37"/>
        <v>-6.7</v>
      </c>
      <c r="AY192" s="91">
        <v>36860</v>
      </c>
      <c r="AZ192" s="89"/>
      <c r="BA192" s="89">
        <v>2.7</v>
      </c>
      <c r="BB192" s="89">
        <v>24.3</v>
      </c>
      <c r="BC192" s="89">
        <v>-0.2</v>
      </c>
      <c r="BD192" s="89">
        <v>-2.7</v>
      </c>
      <c r="BE192" s="89">
        <v>-3.2</v>
      </c>
      <c r="BF192" s="88">
        <v>113.5</v>
      </c>
      <c r="BG192" s="89"/>
      <c r="BH192" s="89">
        <v>4.8</v>
      </c>
      <c r="BI192" s="89">
        <v>24.3</v>
      </c>
      <c r="BJ192" s="89">
        <v>-0.3</v>
      </c>
      <c r="BK192" s="89">
        <v>-3.6</v>
      </c>
      <c r="BL192" s="89">
        <v>-1.4</v>
      </c>
      <c r="BM192" s="88">
        <v>113.8</v>
      </c>
      <c r="BN192" s="89"/>
      <c r="BO192" s="89">
        <v>-3.4</v>
      </c>
      <c r="BP192" s="89">
        <v>18.7</v>
      </c>
      <c r="BQ192" s="89">
        <v>14.5</v>
      </c>
      <c r="BR192" s="89">
        <v>-0.9</v>
      </c>
      <c r="BS192" s="89">
        <v>4.9000000000000004</v>
      </c>
      <c r="BT192" s="88">
        <v>110.5</v>
      </c>
      <c r="BU192" s="89"/>
      <c r="BV192" s="89">
        <v>-11.6</v>
      </c>
      <c r="BW192" s="89" t="s">
        <v>8</v>
      </c>
      <c r="BX192" s="89" t="s">
        <v>8</v>
      </c>
      <c r="BY192" s="89">
        <v>19.3</v>
      </c>
      <c r="BZ192" s="89">
        <v>-52.5</v>
      </c>
      <c r="CA192" s="88">
        <v>93.8</v>
      </c>
      <c r="CB192" s="89"/>
      <c r="CC192" s="89">
        <v>13.7</v>
      </c>
      <c r="CD192" s="89" t="s">
        <v>8</v>
      </c>
      <c r="CE192" s="89" t="s">
        <v>8</v>
      </c>
      <c r="CF192" s="89">
        <v>16.2</v>
      </c>
      <c r="CG192" s="89">
        <v>-17.3</v>
      </c>
      <c r="CH192" s="88">
        <v>108.5</v>
      </c>
      <c r="CI192" s="89"/>
      <c r="CJ192" s="89">
        <v>10.1</v>
      </c>
      <c r="CK192" s="89" t="s">
        <v>8</v>
      </c>
      <c r="CL192" s="89">
        <v>9.1</v>
      </c>
      <c r="CM192" s="89" t="s">
        <v>8</v>
      </c>
      <c r="CN192" s="89">
        <v>-3.6</v>
      </c>
      <c r="CO192" s="88">
        <v>109.3</v>
      </c>
      <c r="CP192" s="89"/>
      <c r="CQ192" s="89">
        <v>-1</v>
      </c>
      <c r="CR192" s="89">
        <v>45.3</v>
      </c>
      <c r="CS192" s="89">
        <v>3.4</v>
      </c>
      <c r="CT192" s="89">
        <v>-10</v>
      </c>
      <c r="CU192" s="89">
        <v>-40.1</v>
      </c>
      <c r="CV192" s="88">
        <v>110.7</v>
      </c>
      <c r="CW192" s="89"/>
      <c r="CX192" s="89">
        <v>11.1</v>
      </c>
      <c r="CY192" s="89" t="s">
        <v>8</v>
      </c>
      <c r="CZ192" s="89">
        <v>-33.9</v>
      </c>
      <c r="DA192" s="89">
        <v>3.9</v>
      </c>
      <c r="DB192" s="89">
        <v>-5.0999999999999996</v>
      </c>
      <c r="DC192" s="88">
        <v>99.8</v>
      </c>
      <c r="DD192" s="89"/>
      <c r="DE192" s="89" t="s">
        <v>8</v>
      </c>
      <c r="DF192" s="89" t="s">
        <v>8</v>
      </c>
      <c r="DG192" s="89">
        <v>7.5</v>
      </c>
      <c r="DH192" s="89" t="s">
        <v>8</v>
      </c>
      <c r="DI192" s="89" t="s">
        <v>8</v>
      </c>
      <c r="DJ192" s="88" t="s">
        <v>8</v>
      </c>
      <c r="DK192" s="89"/>
      <c r="DL192" s="89">
        <v>5.0999999999999996</v>
      </c>
      <c r="DM192" s="89">
        <v>52.2</v>
      </c>
      <c r="DN192" s="89">
        <v>-25.4</v>
      </c>
      <c r="DO192" s="89">
        <v>-1.2</v>
      </c>
      <c r="DP192" s="89">
        <v>6.7</v>
      </c>
      <c r="DQ192" s="88">
        <v>112.9</v>
      </c>
      <c r="DR192" s="89"/>
      <c r="DS192" s="89">
        <v>1.5</v>
      </c>
      <c r="DT192" s="89">
        <v>35.6</v>
      </c>
      <c r="DU192" s="89">
        <v>-1.1000000000000001</v>
      </c>
      <c r="DV192" s="89">
        <v>-0.2</v>
      </c>
      <c r="DW192" s="89">
        <v>-4.3</v>
      </c>
      <c r="DX192" s="88">
        <v>111.7</v>
      </c>
      <c r="DY192" s="89"/>
      <c r="DZ192" s="89">
        <v>12.9</v>
      </c>
      <c r="EA192" s="89">
        <v>9.6999999999999993</v>
      </c>
      <c r="EB192" s="89">
        <v>-2.5</v>
      </c>
      <c r="EC192" s="89">
        <v>-9.4</v>
      </c>
      <c r="ED192" s="89">
        <v>40.700000000000003</v>
      </c>
      <c r="EE192" s="88">
        <v>116.8</v>
      </c>
      <c r="EF192" s="89"/>
      <c r="EG192" s="89" t="s">
        <v>8</v>
      </c>
      <c r="EH192" s="89" t="s">
        <v>8</v>
      </c>
      <c r="EI192" s="89" t="s">
        <v>8</v>
      </c>
      <c r="EJ192" s="89" t="s">
        <v>8</v>
      </c>
      <c r="EK192" s="89" t="s">
        <v>8</v>
      </c>
      <c r="EL192" s="88" t="s">
        <v>8</v>
      </c>
      <c r="EM192" s="89"/>
      <c r="EN192" s="89">
        <v>9.5</v>
      </c>
      <c r="EO192" s="89">
        <v>17.2</v>
      </c>
      <c r="EP192" s="89">
        <v>-7.7</v>
      </c>
      <c r="EQ192" s="89">
        <v>0.9</v>
      </c>
      <c r="ER192" s="89">
        <v>-1.4</v>
      </c>
      <c r="ES192" s="88">
        <v>114.3</v>
      </c>
      <c r="ET192" s="89"/>
      <c r="EU192" s="89" t="s">
        <v>8</v>
      </c>
      <c r="EV192" s="89" t="s">
        <v>8</v>
      </c>
      <c r="EW192" s="89" t="s">
        <v>8</v>
      </c>
      <c r="EX192" s="89" t="s">
        <v>8</v>
      </c>
      <c r="EY192" s="89" t="s">
        <v>8</v>
      </c>
      <c r="EZ192" s="88" t="s">
        <v>8</v>
      </c>
      <c r="FA192" s="89"/>
      <c r="FB192" s="89">
        <v>-1.2</v>
      </c>
      <c r="FC192" s="89" t="s">
        <v>8</v>
      </c>
      <c r="FD192" s="89" t="s">
        <v>8</v>
      </c>
      <c r="FE192" s="89">
        <v>9.8000000000000007</v>
      </c>
      <c r="FF192" s="89">
        <v>-32.1</v>
      </c>
      <c r="FG192" s="88">
        <v>110.2</v>
      </c>
      <c r="FH192" s="89"/>
      <c r="FI192" s="89">
        <v>-11.3</v>
      </c>
      <c r="FJ192" s="89" t="s">
        <v>8</v>
      </c>
      <c r="FK192" s="89" t="s">
        <v>8</v>
      </c>
      <c r="FL192" s="89">
        <v>-20.100000000000001</v>
      </c>
      <c r="FM192" s="89">
        <v>-67.7</v>
      </c>
      <c r="FN192" s="88">
        <v>99.3</v>
      </c>
      <c r="FO192" s="89"/>
      <c r="FP192" s="89">
        <v>-3.9</v>
      </c>
      <c r="FQ192" s="89" t="s">
        <v>8</v>
      </c>
      <c r="FR192" s="89" t="s">
        <v>8</v>
      </c>
      <c r="FS192" s="89" t="s">
        <v>8</v>
      </c>
      <c r="FT192" s="89">
        <v>8.8000000000000007</v>
      </c>
      <c r="FU192" s="88">
        <v>110.7</v>
      </c>
      <c r="FV192" s="89"/>
      <c r="FW192" s="89">
        <v>5.5</v>
      </c>
      <c r="FX192" s="89" t="s">
        <v>8</v>
      </c>
      <c r="FY192" s="89">
        <v>-29.6</v>
      </c>
      <c r="FZ192" s="89">
        <v>-2.2000000000000002</v>
      </c>
      <c r="GA192" s="89">
        <v>-10.3</v>
      </c>
      <c r="GB192" s="88">
        <v>107.9</v>
      </c>
      <c r="GC192" s="89"/>
      <c r="GD192" s="89" t="s">
        <v>8</v>
      </c>
      <c r="GE192" s="89" t="s">
        <v>8</v>
      </c>
      <c r="GF192" s="89" t="s">
        <v>8</v>
      </c>
      <c r="GG192" s="89" t="s">
        <v>8</v>
      </c>
      <c r="GH192" s="89" t="s">
        <v>8</v>
      </c>
      <c r="GI192" s="88" t="s">
        <v>8</v>
      </c>
      <c r="GJ192" s="89"/>
      <c r="GK192" s="89">
        <v>5.4</v>
      </c>
      <c r="GL192" s="89">
        <v>23.9</v>
      </c>
      <c r="GM192" s="89">
        <v>19.7</v>
      </c>
      <c r="GN192" s="89">
        <v>26</v>
      </c>
      <c r="GO192" s="89">
        <v>21.8</v>
      </c>
      <c r="GP192" s="88">
        <v>113.8</v>
      </c>
      <c r="GQ192" s="89"/>
      <c r="GR192" s="89">
        <v>13.8</v>
      </c>
      <c r="GS192" s="89">
        <v>29.2</v>
      </c>
      <c r="GT192" s="89">
        <v>-2.4</v>
      </c>
      <c r="GU192" s="89">
        <v>-3.6</v>
      </c>
      <c r="GV192" s="89">
        <v>-23.9</v>
      </c>
      <c r="GW192" s="88">
        <v>111.5</v>
      </c>
      <c r="GX192" s="89"/>
      <c r="GY192" s="89">
        <v>-14.2</v>
      </c>
      <c r="GZ192" s="89" t="s">
        <v>8</v>
      </c>
      <c r="HA192" s="89" t="s">
        <v>8</v>
      </c>
      <c r="HB192" s="89">
        <v>-8.4</v>
      </c>
      <c r="HC192" s="89">
        <v>-44.2</v>
      </c>
      <c r="HD192" s="88">
        <v>97.6</v>
      </c>
      <c r="HE192" s="89"/>
      <c r="HF192" s="89">
        <v>5.0999999999999996</v>
      </c>
      <c r="HG192" s="89">
        <v>6.7</v>
      </c>
      <c r="HH192" s="89">
        <v>-13</v>
      </c>
      <c r="HI192" s="89">
        <v>-2.1</v>
      </c>
      <c r="HJ192" s="89">
        <v>-8.6999999999999993</v>
      </c>
      <c r="HK192" s="88">
        <v>111.6</v>
      </c>
      <c r="HL192" s="89"/>
      <c r="HM192" s="89">
        <v>-3.8</v>
      </c>
      <c r="HN192" s="89" t="s">
        <v>8</v>
      </c>
      <c r="HO192" s="89" t="s">
        <v>8</v>
      </c>
      <c r="HP192" s="89">
        <v>9.4</v>
      </c>
      <c r="HQ192" s="89">
        <v>-30.8</v>
      </c>
      <c r="HR192" s="88">
        <v>98.9</v>
      </c>
      <c r="HS192" s="89"/>
      <c r="HT192" s="89">
        <v>2.5</v>
      </c>
      <c r="HU192" s="89" t="s">
        <v>8</v>
      </c>
      <c r="HV192" s="89">
        <v>-11.4</v>
      </c>
      <c r="HW192" s="89">
        <v>9.4</v>
      </c>
      <c r="HX192" s="89" t="s">
        <v>8</v>
      </c>
      <c r="HY192" s="88">
        <v>106.8</v>
      </c>
      <c r="HZ192" s="89"/>
      <c r="IA192" s="89">
        <v>10.9</v>
      </c>
      <c r="IB192" s="89" t="s">
        <v>8</v>
      </c>
      <c r="IC192" s="89">
        <v>-30.1</v>
      </c>
      <c r="ID192" s="89">
        <v>0.4</v>
      </c>
      <c r="IE192" s="89">
        <v>-37.6</v>
      </c>
      <c r="IF192" s="88">
        <v>101.9</v>
      </c>
      <c r="IG192" s="89"/>
      <c r="IH192" s="89">
        <v>17.8</v>
      </c>
      <c r="II192" s="89">
        <v>2.9</v>
      </c>
      <c r="IJ192" s="89">
        <v>18.8</v>
      </c>
      <c r="IK192" s="89">
        <v>-18.2</v>
      </c>
      <c r="IL192" s="89">
        <v>1.5</v>
      </c>
      <c r="IM192" s="88">
        <v>105.3</v>
      </c>
      <c r="IN192" s="89"/>
      <c r="IO192" s="89">
        <v>9.1999999999999993</v>
      </c>
      <c r="IP192" s="89">
        <v>45.3</v>
      </c>
      <c r="IQ192" s="89">
        <v>18.600000000000001</v>
      </c>
      <c r="IR192" s="89">
        <v>10.6</v>
      </c>
      <c r="IS192" s="89">
        <v>5.3</v>
      </c>
      <c r="IT192" s="88">
        <v>113.1</v>
      </c>
      <c r="IU192" s="89"/>
      <c r="IV192" s="89">
        <v>-8.3000000000000007</v>
      </c>
      <c r="IW192" s="89">
        <v>17.600000000000001</v>
      </c>
      <c r="IX192" s="89">
        <v>-1.8</v>
      </c>
      <c r="IY192" s="89">
        <v>-1.6</v>
      </c>
      <c r="IZ192" s="89">
        <v>-4</v>
      </c>
      <c r="JA192" s="88">
        <v>105.6</v>
      </c>
    </row>
    <row r="193" spans="33:261">
      <c r="AG193" s="97">
        <f t="shared" si="36"/>
        <v>36860</v>
      </c>
      <c r="AH193" s="96">
        <f t="shared" si="37"/>
        <v>-4</v>
      </c>
      <c r="AY193" s="91">
        <v>36891</v>
      </c>
      <c r="AZ193" s="89"/>
      <c r="BA193" s="89">
        <v>2.5</v>
      </c>
      <c r="BB193" s="89">
        <v>24.3</v>
      </c>
      <c r="BC193" s="89">
        <v>0.6</v>
      </c>
      <c r="BD193" s="89">
        <v>-3.2</v>
      </c>
      <c r="BE193" s="89">
        <v>0.5</v>
      </c>
      <c r="BF193" s="88">
        <v>113.6</v>
      </c>
      <c r="BG193" s="89"/>
      <c r="BH193" s="89">
        <v>3.9</v>
      </c>
      <c r="BI193" s="89">
        <v>24</v>
      </c>
      <c r="BJ193" s="89">
        <v>0.6</v>
      </c>
      <c r="BK193" s="89">
        <v>-5.9</v>
      </c>
      <c r="BL193" s="89">
        <v>3.7</v>
      </c>
      <c r="BM193" s="88">
        <v>113.7</v>
      </c>
      <c r="BN193" s="89"/>
      <c r="BO193" s="89">
        <v>-0.9</v>
      </c>
      <c r="BP193" s="89">
        <v>17.8</v>
      </c>
      <c r="BQ193" s="89">
        <v>16.2</v>
      </c>
      <c r="BR193" s="89">
        <v>0.6</v>
      </c>
      <c r="BS193" s="89">
        <v>3.9</v>
      </c>
      <c r="BT193" s="88">
        <v>112</v>
      </c>
      <c r="BU193" s="89"/>
      <c r="BV193" s="89">
        <v>-12.9</v>
      </c>
      <c r="BW193" s="89" t="s">
        <v>8</v>
      </c>
      <c r="BX193" s="89" t="s">
        <v>8</v>
      </c>
      <c r="BY193" s="89">
        <v>21</v>
      </c>
      <c r="BZ193" s="89">
        <v>-52.3</v>
      </c>
      <c r="CA193" s="88">
        <v>92.4</v>
      </c>
      <c r="CB193" s="89"/>
      <c r="CC193" s="89">
        <v>7.4</v>
      </c>
      <c r="CD193" s="89" t="s">
        <v>8</v>
      </c>
      <c r="CE193" s="89" t="s">
        <v>8</v>
      </c>
      <c r="CF193" s="89">
        <v>17.899999999999999</v>
      </c>
      <c r="CG193" s="89">
        <v>-16.5</v>
      </c>
      <c r="CH193" s="88">
        <v>103.9</v>
      </c>
      <c r="CI193" s="89"/>
      <c r="CJ193" s="89">
        <v>9.4</v>
      </c>
      <c r="CK193" s="89" t="s">
        <v>8</v>
      </c>
      <c r="CL193" s="89">
        <v>11.1</v>
      </c>
      <c r="CM193" s="89" t="s">
        <v>8</v>
      </c>
      <c r="CN193" s="89">
        <v>-6.9</v>
      </c>
      <c r="CO193" s="88">
        <v>108.5</v>
      </c>
      <c r="CP193" s="89"/>
      <c r="CQ193" s="89">
        <v>-2.2000000000000002</v>
      </c>
      <c r="CR193" s="89">
        <v>45.7</v>
      </c>
      <c r="CS193" s="89">
        <v>2</v>
      </c>
      <c r="CT193" s="89">
        <v>-9.1</v>
      </c>
      <c r="CU193" s="89">
        <v>-40.6</v>
      </c>
      <c r="CV193" s="88">
        <v>110</v>
      </c>
      <c r="CW193" s="89"/>
      <c r="CX193" s="89">
        <v>11.3</v>
      </c>
      <c r="CY193" s="89" t="s">
        <v>8</v>
      </c>
      <c r="CZ193" s="89">
        <v>-34.1</v>
      </c>
      <c r="DA193" s="89">
        <v>4.2</v>
      </c>
      <c r="DB193" s="89">
        <v>-4.8</v>
      </c>
      <c r="DC193" s="88">
        <v>99.9</v>
      </c>
      <c r="DD193" s="89"/>
      <c r="DE193" s="89" t="s">
        <v>8</v>
      </c>
      <c r="DF193" s="89" t="s">
        <v>8</v>
      </c>
      <c r="DG193" s="89">
        <v>9.3000000000000007</v>
      </c>
      <c r="DH193" s="89" t="s">
        <v>8</v>
      </c>
      <c r="DI193" s="89" t="s">
        <v>8</v>
      </c>
      <c r="DJ193" s="88" t="s">
        <v>8</v>
      </c>
      <c r="DK193" s="89"/>
      <c r="DL193" s="89">
        <v>7.8</v>
      </c>
      <c r="DM193" s="89">
        <v>52.3</v>
      </c>
      <c r="DN193" s="89">
        <v>-23.3</v>
      </c>
      <c r="DO193" s="89">
        <v>0.7</v>
      </c>
      <c r="DP193" s="89">
        <v>4.3</v>
      </c>
      <c r="DQ193" s="88">
        <v>114.5</v>
      </c>
      <c r="DR193" s="89"/>
      <c r="DS193" s="89">
        <v>4</v>
      </c>
      <c r="DT193" s="89">
        <v>30.5</v>
      </c>
      <c r="DU193" s="89">
        <v>-3.1</v>
      </c>
      <c r="DV193" s="89">
        <v>3.9</v>
      </c>
      <c r="DW193" s="89">
        <v>23.9</v>
      </c>
      <c r="DX193" s="88">
        <v>112.7</v>
      </c>
      <c r="DY193" s="89"/>
      <c r="DZ193" s="89">
        <v>9</v>
      </c>
      <c r="EA193" s="89">
        <v>10.7</v>
      </c>
      <c r="EB193" s="89">
        <v>1.5</v>
      </c>
      <c r="EC193" s="89">
        <v>-10.1</v>
      </c>
      <c r="ED193" s="89">
        <v>40.9</v>
      </c>
      <c r="EE193" s="88">
        <v>116.6</v>
      </c>
      <c r="EF193" s="89"/>
      <c r="EG193" s="89" t="s">
        <v>8</v>
      </c>
      <c r="EH193" s="89" t="s">
        <v>8</v>
      </c>
      <c r="EI193" s="89" t="s">
        <v>8</v>
      </c>
      <c r="EJ193" s="89" t="s">
        <v>8</v>
      </c>
      <c r="EK193" s="89" t="s">
        <v>8</v>
      </c>
      <c r="EL193" s="88" t="s">
        <v>8</v>
      </c>
      <c r="EM193" s="89"/>
      <c r="EN193" s="89">
        <v>9.4</v>
      </c>
      <c r="EO193" s="89">
        <v>13.2</v>
      </c>
      <c r="EP193" s="89">
        <v>-5.4</v>
      </c>
      <c r="EQ193" s="89">
        <v>-15.5</v>
      </c>
      <c r="ER193" s="89">
        <v>-1.5</v>
      </c>
      <c r="ES193" s="88">
        <v>113.7</v>
      </c>
      <c r="ET193" s="89"/>
      <c r="EU193" s="89" t="s">
        <v>8</v>
      </c>
      <c r="EV193" s="89" t="s">
        <v>8</v>
      </c>
      <c r="EW193" s="89" t="s">
        <v>8</v>
      </c>
      <c r="EX193" s="89" t="s">
        <v>8</v>
      </c>
      <c r="EY193" s="89" t="s">
        <v>8</v>
      </c>
      <c r="EZ193" s="88" t="s">
        <v>8</v>
      </c>
      <c r="FA193" s="89"/>
      <c r="FB193" s="89">
        <v>-1</v>
      </c>
      <c r="FC193" s="89" t="s">
        <v>8</v>
      </c>
      <c r="FD193" s="89" t="s">
        <v>8</v>
      </c>
      <c r="FE193" s="89">
        <v>10</v>
      </c>
      <c r="FF193" s="89">
        <v>-31.5</v>
      </c>
      <c r="FG193" s="88">
        <v>110.4</v>
      </c>
      <c r="FH193" s="89"/>
      <c r="FI193" s="89">
        <v>-12.5</v>
      </c>
      <c r="FJ193" s="89" t="s">
        <v>8</v>
      </c>
      <c r="FK193" s="89" t="s">
        <v>8</v>
      </c>
      <c r="FL193" s="89">
        <v>-20.2</v>
      </c>
      <c r="FM193" s="89">
        <v>-68.2</v>
      </c>
      <c r="FN193" s="88">
        <v>98.1</v>
      </c>
      <c r="FO193" s="89"/>
      <c r="FP193" s="89">
        <v>-4.8</v>
      </c>
      <c r="FQ193" s="89" t="s">
        <v>8</v>
      </c>
      <c r="FR193" s="89" t="s">
        <v>8</v>
      </c>
      <c r="FS193" s="89" t="s">
        <v>8</v>
      </c>
      <c r="FT193" s="89">
        <v>7.4</v>
      </c>
      <c r="FU193" s="88">
        <v>108.8</v>
      </c>
      <c r="FV193" s="89"/>
      <c r="FW193" s="89">
        <v>4.7</v>
      </c>
      <c r="FX193" s="89" t="s">
        <v>8</v>
      </c>
      <c r="FY193" s="89">
        <v>-25.8</v>
      </c>
      <c r="FZ193" s="89">
        <v>-10.8</v>
      </c>
      <c r="GA193" s="89">
        <v>-10</v>
      </c>
      <c r="GB193" s="88">
        <v>107.3</v>
      </c>
      <c r="GC193" s="89"/>
      <c r="GD193" s="89" t="s">
        <v>8</v>
      </c>
      <c r="GE193" s="89" t="s">
        <v>8</v>
      </c>
      <c r="GF193" s="89" t="s">
        <v>8</v>
      </c>
      <c r="GG193" s="89" t="s">
        <v>8</v>
      </c>
      <c r="GH193" s="89" t="s">
        <v>8</v>
      </c>
      <c r="GI193" s="88" t="s">
        <v>8</v>
      </c>
      <c r="GJ193" s="89"/>
      <c r="GK193" s="89">
        <v>5</v>
      </c>
      <c r="GL193" s="89">
        <v>22.5</v>
      </c>
      <c r="GM193" s="89">
        <v>19.5</v>
      </c>
      <c r="GN193" s="89">
        <v>24.3</v>
      </c>
      <c r="GO193" s="89">
        <v>27.1</v>
      </c>
      <c r="GP193" s="88">
        <v>112.7</v>
      </c>
      <c r="GQ193" s="89"/>
      <c r="GR193" s="89">
        <v>10.8</v>
      </c>
      <c r="GS193" s="89">
        <v>26.5</v>
      </c>
      <c r="GT193" s="89">
        <v>5.8</v>
      </c>
      <c r="GU193" s="89">
        <v>-4.4000000000000004</v>
      </c>
      <c r="GV193" s="89">
        <v>-24</v>
      </c>
      <c r="GW193" s="88">
        <v>111.5</v>
      </c>
      <c r="GX193" s="89"/>
      <c r="GY193" s="89">
        <v>-15.5</v>
      </c>
      <c r="GZ193" s="89" t="s">
        <v>8</v>
      </c>
      <c r="HA193" s="89" t="s">
        <v>8</v>
      </c>
      <c r="HB193" s="89">
        <v>-8.1999999999999993</v>
      </c>
      <c r="HC193" s="89">
        <v>-45.9</v>
      </c>
      <c r="HD193" s="88">
        <v>96.3</v>
      </c>
      <c r="HE193" s="89"/>
      <c r="HF193" s="89">
        <v>2.5</v>
      </c>
      <c r="HG193" s="89">
        <v>8</v>
      </c>
      <c r="HH193" s="89">
        <v>-12.9</v>
      </c>
      <c r="HI193" s="89">
        <v>-3.8</v>
      </c>
      <c r="HJ193" s="89">
        <v>-7.8</v>
      </c>
      <c r="HK193" s="88">
        <v>110.8</v>
      </c>
      <c r="HL193" s="89"/>
      <c r="HM193" s="89">
        <v>-4</v>
      </c>
      <c r="HN193" s="89" t="s">
        <v>8</v>
      </c>
      <c r="HO193" s="89" t="s">
        <v>8</v>
      </c>
      <c r="HP193" s="89">
        <v>9.3000000000000007</v>
      </c>
      <c r="HQ193" s="89">
        <v>-31.6</v>
      </c>
      <c r="HR193" s="88">
        <v>98.6</v>
      </c>
      <c r="HS193" s="89"/>
      <c r="HT193" s="89">
        <v>6.2</v>
      </c>
      <c r="HU193" s="89" t="s">
        <v>8</v>
      </c>
      <c r="HV193" s="89">
        <v>-13.2</v>
      </c>
      <c r="HW193" s="89">
        <v>11.1</v>
      </c>
      <c r="HX193" s="89" t="s">
        <v>8</v>
      </c>
      <c r="HY193" s="88">
        <v>110.1</v>
      </c>
      <c r="HZ193" s="89"/>
      <c r="IA193" s="89">
        <v>19</v>
      </c>
      <c r="IB193" s="89" t="s">
        <v>8</v>
      </c>
      <c r="IC193" s="89">
        <v>-38.700000000000003</v>
      </c>
      <c r="ID193" s="89">
        <v>11.2</v>
      </c>
      <c r="IE193" s="89">
        <v>-29.7</v>
      </c>
      <c r="IF193" s="88">
        <v>105.3</v>
      </c>
      <c r="IG193" s="89"/>
      <c r="IH193" s="89">
        <v>15.2</v>
      </c>
      <c r="II193" s="89">
        <v>44.8</v>
      </c>
      <c r="IJ193" s="89">
        <v>20.399999999999999</v>
      </c>
      <c r="IK193" s="89">
        <v>-12.8</v>
      </c>
      <c r="IL193" s="89">
        <v>-5.7</v>
      </c>
      <c r="IM193" s="88">
        <v>114</v>
      </c>
      <c r="IN193" s="89"/>
      <c r="IO193" s="89">
        <v>5.9</v>
      </c>
      <c r="IP193" s="89">
        <v>46.1</v>
      </c>
      <c r="IQ193" s="89">
        <v>14.8</v>
      </c>
      <c r="IR193" s="89">
        <v>7</v>
      </c>
      <c r="IS193" s="89">
        <v>9.6</v>
      </c>
      <c r="IT193" s="88">
        <v>111</v>
      </c>
      <c r="IU193" s="89"/>
      <c r="IV193" s="89">
        <v>-3.3</v>
      </c>
      <c r="IW193" s="89">
        <v>16.8</v>
      </c>
      <c r="IX193" s="89">
        <v>-1</v>
      </c>
      <c r="IY193" s="89">
        <v>7.4</v>
      </c>
      <c r="IZ193" s="89">
        <v>-6.8</v>
      </c>
      <c r="JA193" s="88">
        <v>107.3</v>
      </c>
    </row>
    <row r="194" spans="33:261">
      <c r="AG194" s="97">
        <f t="shared" si="36"/>
        <v>36891</v>
      </c>
      <c r="AH194" s="96">
        <f t="shared" si="37"/>
        <v>-6.8</v>
      </c>
      <c r="AY194" s="91">
        <v>36922</v>
      </c>
      <c r="AZ194" s="89"/>
      <c r="BA194" s="89">
        <v>1.7</v>
      </c>
      <c r="BB194" s="89">
        <v>26.6</v>
      </c>
      <c r="BC194" s="89">
        <v>0.5</v>
      </c>
      <c r="BD194" s="89">
        <v>1.6</v>
      </c>
      <c r="BE194" s="89">
        <v>-0.4</v>
      </c>
      <c r="BF194" s="88">
        <v>114.2</v>
      </c>
      <c r="BG194" s="89"/>
      <c r="BH194" s="89">
        <v>2.7</v>
      </c>
      <c r="BI194" s="89">
        <v>27.5</v>
      </c>
      <c r="BJ194" s="89">
        <v>0.7</v>
      </c>
      <c r="BK194" s="89">
        <v>-0.2</v>
      </c>
      <c r="BL194" s="89">
        <v>1.2</v>
      </c>
      <c r="BM194" s="88">
        <v>114.2</v>
      </c>
      <c r="BN194" s="89"/>
      <c r="BO194" s="89">
        <v>-2.1</v>
      </c>
      <c r="BP194" s="89">
        <v>21.3</v>
      </c>
      <c r="BQ194" s="89">
        <v>12</v>
      </c>
      <c r="BR194" s="89">
        <v>-0.7</v>
      </c>
      <c r="BS194" s="89">
        <v>4.2</v>
      </c>
      <c r="BT194" s="88">
        <v>111.2</v>
      </c>
      <c r="BU194" s="89"/>
      <c r="BV194" s="89">
        <v>-12.2</v>
      </c>
      <c r="BW194" s="89" t="s">
        <v>8</v>
      </c>
      <c r="BX194" s="89" t="s">
        <v>8</v>
      </c>
      <c r="BY194" s="89">
        <v>17.7</v>
      </c>
      <c r="BZ194" s="89">
        <v>-44.8</v>
      </c>
      <c r="CA194" s="88">
        <v>94</v>
      </c>
      <c r="CB194" s="89"/>
      <c r="CC194" s="89">
        <v>14.2</v>
      </c>
      <c r="CD194" s="89" t="s">
        <v>8</v>
      </c>
      <c r="CE194" s="89">
        <v>-7.8</v>
      </c>
      <c r="CF194" s="89">
        <v>17.399999999999999</v>
      </c>
      <c r="CG194" s="89">
        <v>-14.8</v>
      </c>
      <c r="CH194" s="88">
        <v>108.1</v>
      </c>
      <c r="CI194" s="89"/>
      <c r="CJ194" s="89">
        <v>8.4</v>
      </c>
      <c r="CK194" s="89" t="s">
        <v>8</v>
      </c>
      <c r="CL194" s="89">
        <v>9.5</v>
      </c>
      <c r="CM194" s="89" t="s">
        <v>8</v>
      </c>
      <c r="CN194" s="89">
        <v>0.2</v>
      </c>
      <c r="CO194" s="88">
        <v>108.5</v>
      </c>
      <c r="CP194" s="89"/>
      <c r="CQ194" s="89">
        <v>-2.6</v>
      </c>
      <c r="CR194" s="89">
        <v>32.4</v>
      </c>
      <c r="CS194" s="89">
        <v>3.9</v>
      </c>
      <c r="CT194" s="89">
        <v>-6.6</v>
      </c>
      <c r="CU194" s="89">
        <v>-39.299999999999997</v>
      </c>
      <c r="CV194" s="88">
        <v>107.5</v>
      </c>
      <c r="CW194" s="89"/>
      <c r="CX194" s="89">
        <v>18.399999999999999</v>
      </c>
      <c r="CY194" s="89" t="s">
        <v>8</v>
      </c>
      <c r="CZ194" s="89">
        <v>-31.5</v>
      </c>
      <c r="DA194" s="89">
        <v>9.6999999999999993</v>
      </c>
      <c r="DB194" s="89">
        <v>10.8</v>
      </c>
      <c r="DC194" s="88">
        <v>105</v>
      </c>
      <c r="DD194" s="89"/>
      <c r="DE194" s="89" t="s">
        <v>8</v>
      </c>
      <c r="DF194" s="89" t="s">
        <v>8</v>
      </c>
      <c r="DG194" s="89">
        <v>3</v>
      </c>
      <c r="DH194" s="89" t="s">
        <v>8</v>
      </c>
      <c r="DI194" s="89" t="s">
        <v>8</v>
      </c>
      <c r="DJ194" s="88" t="s">
        <v>8</v>
      </c>
      <c r="DK194" s="89"/>
      <c r="DL194" s="89">
        <v>7.2</v>
      </c>
      <c r="DM194" s="89">
        <v>28.1</v>
      </c>
      <c r="DN194" s="89">
        <v>-23.6</v>
      </c>
      <c r="DO194" s="89">
        <v>5.4</v>
      </c>
      <c r="DP194" s="89">
        <v>11.8</v>
      </c>
      <c r="DQ194" s="88">
        <v>111.2</v>
      </c>
      <c r="DR194" s="89"/>
      <c r="DS194" s="89">
        <v>4.0999999999999996</v>
      </c>
      <c r="DT194" s="89">
        <v>43.3</v>
      </c>
      <c r="DU194" s="89">
        <v>-2.5</v>
      </c>
      <c r="DV194" s="89">
        <v>1.6</v>
      </c>
      <c r="DW194" s="89">
        <v>15.5</v>
      </c>
      <c r="DX194" s="88">
        <v>114.8</v>
      </c>
      <c r="DY194" s="89"/>
      <c r="DZ194" s="89">
        <v>8.3000000000000007</v>
      </c>
      <c r="EA194" s="89">
        <v>11.3</v>
      </c>
      <c r="EB194" s="89">
        <v>3.3</v>
      </c>
      <c r="EC194" s="89">
        <v>-2.9</v>
      </c>
      <c r="ED194" s="89">
        <v>34.9</v>
      </c>
      <c r="EE194" s="88">
        <v>117.3</v>
      </c>
      <c r="EF194" s="89"/>
      <c r="EG194" s="89" t="s">
        <v>8</v>
      </c>
      <c r="EH194" s="89" t="s">
        <v>8</v>
      </c>
      <c r="EI194" s="89" t="s">
        <v>8</v>
      </c>
      <c r="EJ194" s="89" t="s">
        <v>8</v>
      </c>
      <c r="EK194" s="89" t="s">
        <v>8</v>
      </c>
      <c r="EL194" s="88" t="s">
        <v>8</v>
      </c>
      <c r="EM194" s="89"/>
      <c r="EN194" s="89">
        <v>5.3</v>
      </c>
      <c r="EO194" s="89">
        <v>27.5</v>
      </c>
      <c r="EP194" s="89">
        <v>-6.7</v>
      </c>
      <c r="EQ194" s="89">
        <v>5.2</v>
      </c>
      <c r="ER194" s="89">
        <v>-5</v>
      </c>
      <c r="ES194" s="88">
        <v>114.9</v>
      </c>
      <c r="ET194" s="89"/>
      <c r="EU194" s="89" t="s">
        <v>8</v>
      </c>
      <c r="EV194" s="89" t="s">
        <v>8</v>
      </c>
      <c r="EW194" s="89" t="s">
        <v>8</v>
      </c>
      <c r="EX194" s="89" t="s">
        <v>8</v>
      </c>
      <c r="EY194" s="89" t="s">
        <v>8</v>
      </c>
      <c r="EZ194" s="88" t="s">
        <v>8</v>
      </c>
      <c r="FA194" s="89"/>
      <c r="FB194" s="89">
        <v>-1.1000000000000001</v>
      </c>
      <c r="FC194" s="89" t="s">
        <v>8</v>
      </c>
      <c r="FD194" s="89" t="s">
        <v>8</v>
      </c>
      <c r="FE194" s="89">
        <v>7.2</v>
      </c>
      <c r="FF194" s="89">
        <v>-31.4</v>
      </c>
      <c r="FG194" s="88">
        <v>109.5</v>
      </c>
      <c r="FH194" s="89"/>
      <c r="FI194" s="89">
        <v>-11.2</v>
      </c>
      <c r="FJ194" s="89" t="s">
        <v>8</v>
      </c>
      <c r="FK194" s="89" t="s">
        <v>8</v>
      </c>
      <c r="FL194" s="89">
        <v>-13.9</v>
      </c>
      <c r="FM194" s="89">
        <v>-67.2</v>
      </c>
      <c r="FN194" s="88">
        <v>100</v>
      </c>
      <c r="FO194" s="89"/>
      <c r="FP194" s="89">
        <v>2.1</v>
      </c>
      <c r="FQ194" s="89" t="s">
        <v>8</v>
      </c>
      <c r="FR194" s="89" t="s">
        <v>8</v>
      </c>
      <c r="FS194" s="89" t="s">
        <v>8</v>
      </c>
      <c r="FT194" s="89">
        <v>0.6</v>
      </c>
      <c r="FU194" s="88">
        <v>113.3</v>
      </c>
      <c r="FV194" s="89"/>
      <c r="FW194" s="89">
        <v>0.6</v>
      </c>
      <c r="FX194" s="89" t="s">
        <v>8</v>
      </c>
      <c r="FY194" s="89">
        <v>-27.9</v>
      </c>
      <c r="FZ194" s="89">
        <v>-1.9</v>
      </c>
      <c r="GA194" s="89">
        <v>-5.0999999999999996</v>
      </c>
      <c r="GB194" s="88">
        <v>104.5</v>
      </c>
      <c r="GC194" s="89"/>
      <c r="GD194" s="89" t="s">
        <v>8</v>
      </c>
      <c r="GE194" s="89" t="s">
        <v>8</v>
      </c>
      <c r="GF194" s="89" t="s">
        <v>8</v>
      </c>
      <c r="GG194" s="89" t="s">
        <v>8</v>
      </c>
      <c r="GH194" s="89" t="s">
        <v>8</v>
      </c>
      <c r="GI194" s="88" t="s">
        <v>8</v>
      </c>
      <c r="GJ194" s="89"/>
      <c r="GK194" s="89">
        <v>3.9</v>
      </c>
      <c r="GL194" s="89">
        <v>10.199999999999999</v>
      </c>
      <c r="GM194" s="89">
        <v>14.1</v>
      </c>
      <c r="GN194" s="89">
        <v>25.7</v>
      </c>
      <c r="GO194" s="89">
        <v>21.1</v>
      </c>
      <c r="GP194" s="88">
        <v>109.8</v>
      </c>
      <c r="GQ194" s="89"/>
      <c r="GR194" s="89">
        <v>7.1</v>
      </c>
      <c r="GS194" s="89">
        <v>27.2</v>
      </c>
      <c r="GT194" s="89">
        <v>3.9</v>
      </c>
      <c r="GU194" s="89">
        <v>-11.1</v>
      </c>
      <c r="GV194" s="89">
        <v>-20.2</v>
      </c>
      <c r="GW194" s="88">
        <v>109</v>
      </c>
      <c r="GX194" s="89"/>
      <c r="GY194" s="89">
        <v>-14.7</v>
      </c>
      <c r="GZ194" s="89" t="s">
        <v>8</v>
      </c>
      <c r="HA194" s="89" t="s">
        <v>8</v>
      </c>
      <c r="HB194" s="89">
        <v>-8.6999999999999993</v>
      </c>
      <c r="HC194" s="89">
        <v>-49.2</v>
      </c>
      <c r="HD194" s="88">
        <v>97.5</v>
      </c>
      <c r="HE194" s="89"/>
      <c r="HF194" s="89">
        <v>1.3</v>
      </c>
      <c r="HG194" s="89">
        <v>15.2</v>
      </c>
      <c r="HH194" s="89">
        <v>-13.6</v>
      </c>
      <c r="HI194" s="89">
        <v>-0.1</v>
      </c>
      <c r="HJ194" s="89">
        <v>-5.2</v>
      </c>
      <c r="HK194" s="88">
        <v>112.4</v>
      </c>
      <c r="HL194" s="89"/>
      <c r="HM194" s="89">
        <v>-2.2000000000000002</v>
      </c>
      <c r="HN194" s="89" t="s">
        <v>8</v>
      </c>
      <c r="HO194" s="89" t="s">
        <v>8</v>
      </c>
      <c r="HP194" s="89">
        <v>9.5</v>
      </c>
      <c r="HQ194" s="89">
        <v>-21.5</v>
      </c>
      <c r="HR194" s="88">
        <v>101.8</v>
      </c>
      <c r="HS194" s="89"/>
      <c r="HT194" s="89">
        <v>5.8</v>
      </c>
      <c r="HU194" s="89" t="s">
        <v>8</v>
      </c>
      <c r="HV194" s="89">
        <v>-12.7</v>
      </c>
      <c r="HW194" s="89">
        <v>3.1</v>
      </c>
      <c r="HX194" s="89" t="s">
        <v>8</v>
      </c>
      <c r="HY194" s="88">
        <v>109.4</v>
      </c>
      <c r="HZ194" s="89"/>
      <c r="IA194" s="89">
        <v>17.5</v>
      </c>
      <c r="IB194" s="89" t="s">
        <v>8</v>
      </c>
      <c r="IC194" s="89">
        <v>-35</v>
      </c>
      <c r="ID194" s="89">
        <v>9.4</v>
      </c>
      <c r="IE194" s="89">
        <v>-31.7</v>
      </c>
      <c r="IF194" s="88">
        <v>105.1</v>
      </c>
      <c r="IG194" s="89"/>
      <c r="IH194" s="89">
        <v>15.9</v>
      </c>
      <c r="II194" s="89">
        <v>33.6</v>
      </c>
      <c r="IJ194" s="89">
        <v>20.5</v>
      </c>
      <c r="IK194" s="89">
        <v>-13.6</v>
      </c>
      <c r="IL194" s="89">
        <v>1.8</v>
      </c>
      <c r="IM194" s="88">
        <v>113</v>
      </c>
      <c r="IN194" s="89"/>
      <c r="IO194" s="89">
        <v>-1.3</v>
      </c>
      <c r="IP194" s="89">
        <v>37.700000000000003</v>
      </c>
      <c r="IQ194" s="89">
        <v>12.8</v>
      </c>
      <c r="IR194" s="89">
        <v>1.2</v>
      </c>
      <c r="IS194" s="89">
        <v>25.1</v>
      </c>
      <c r="IT194" s="88">
        <v>106.9</v>
      </c>
      <c r="IU194" s="89"/>
      <c r="IV194" s="89">
        <v>-1.9</v>
      </c>
      <c r="IW194" s="89">
        <v>19.600000000000001</v>
      </c>
      <c r="IX194" s="89">
        <v>-1.3</v>
      </c>
      <c r="IY194" s="89">
        <v>10.7</v>
      </c>
      <c r="IZ194" s="89">
        <v>-2.2000000000000002</v>
      </c>
      <c r="JA194" s="88">
        <v>109.7</v>
      </c>
    </row>
    <row r="195" spans="33:261">
      <c r="AG195" s="97">
        <f t="shared" ref="AG195:AG258" si="38">AY194</f>
        <v>36922</v>
      </c>
      <c r="AH195" s="96">
        <f t="shared" ref="AH195:AH258" si="39">VLOOKUP(AG195,ESI,$AH$1,FALSE)</f>
        <v>-2.2000000000000002</v>
      </c>
      <c r="AY195" s="91">
        <v>36950</v>
      </c>
      <c r="AZ195" s="89"/>
      <c r="BA195" s="89">
        <v>-0.5</v>
      </c>
      <c r="BB195" s="89">
        <v>21.8</v>
      </c>
      <c r="BC195" s="89">
        <v>-0.6</v>
      </c>
      <c r="BD195" s="89">
        <v>-1.8</v>
      </c>
      <c r="BE195" s="89">
        <v>-3.9</v>
      </c>
      <c r="BF195" s="88">
        <v>111.1</v>
      </c>
      <c r="BG195" s="89"/>
      <c r="BH195" s="89">
        <v>0.9</v>
      </c>
      <c r="BI195" s="89">
        <v>21.5</v>
      </c>
      <c r="BJ195" s="89">
        <v>-0.4</v>
      </c>
      <c r="BK195" s="89">
        <v>-5</v>
      </c>
      <c r="BL195" s="89">
        <v>-2.2999999999999998</v>
      </c>
      <c r="BM195" s="88">
        <v>111.1</v>
      </c>
      <c r="BN195" s="89"/>
      <c r="BO195" s="89">
        <v>-3.7</v>
      </c>
      <c r="BP195" s="89">
        <v>23</v>
      </c>
      <c r="BQ195" s="89">
        <v>7.8</v>
      </c>
      <c r="BR195" s="89">
        <v>8.1999999999999993</v>
      </c>
      <c r="BS195" s="89">
        <v>0.8</v>
      </c>
      <c r="BT195" s="88">
        <v>110.5</v>
      </c>
      <c r="BU195" s="89"/>
      <c r="BV195" s="89">
        <v>-10.5</v>
      </c>
      <c r="BW195" s="89" t="s">
        <v>8</v>
      </c>
      <c r="BX195" s="89" t="s">
        <v>8</v>
      </c>
      <c r="BY195" s="89">
        <v>16.7</v>
      </c>
      <c r="BZ195" s="89">
        <v>-29.3</v>
      </c>
      <c r="CA195" s="88">
        <v>97</v>
      </c>
      <c r="CB195" s="89"/>
      <c r="CC195" s="89">
        <v>6.7</v>
      </c>
      <c r="CD195" s="89" t="s">
        <v>8</v>
      </c>
      <c r="CE195" s="89">
        <v>-3</v>
      </c>
      <c r="CF195" s="89">
        <v>13.7</v>
      </c>
      <c r="CG195" s="89">
        <v>-14.2</v>
      </c>
      <c r="CH195" s="88">
        <v>104.8</v>
      </c>
      <c r="CI195" s="89"/>
      <c r="CJ195" s="89">
        <v>8.3000000000000007</v>
      </c>
      <c r="CK195" s="89" t="s">
        <v>8</v>
      </c>
      <c r="CL195" s="89">
        <v>10.6</v>
      </c>
      <c r="CM195" s="89" t="s">
        <v>8</v>
      </c>
      <c r="CN195" s="89">
        <v>-3.1</v>
      </c>
      <c r="CO195" s="88">
        <v>109</v>
      </c>
      <c r="CP195" s="89"/>
      <c r="CQ195" s="89">
        <v>-4.5999999999999996</v>
      </c>
      <c r="CR195" s="89">
        <v>28</v>
      </c>
      <c r="CS195" s="89">
        <v>1.5</v>
      </c>
      <c r="CT195" s="89">
        <v>-13.9</v>
      </c>
      <c r="CU195" s="89">
        <v>-41.2</v>
      </c>
      <c r="CV195" s="88">
        <v>104.9</v>
      </c>
      <c r="CW195" s="89"/>
      <c r="CX195" s="89">
        <v>18.8</v>
      </c>
      <c r="CY195" s="89" t="s">
        <v>8</v>
      </c>
      <c r="CZ195" s="89">
        <v>-31.6</v>
      </c>
      <c r="DA195" s="89">
        <v>9.5</v>
      </c>
      <c r="DB195" s="89">
        <v>11.3</v>
      </c>
      <c r="DC195" s="88">
        <v>105.1</v>
      </c>
      <c r="DD195" s="89"/>
      <c r="DE195" s="89" t="s">
        <v>8</v>
      </c>
      <c r="DF195" s="89" t="s">
        <v>8</v>
      </c>
      <c r="DG195" s="89">
        <v>5.4</v>
      </c>
      <c r="DH195" s="89" t="s">
        <v>8</v>
      </c>
      <c r="DI195" s="89" t="s">
        <v>8</v>
      </c>
      <c r="DJ195" s="88" t="s">
        <v>8</v>
      </c>
      <c r="DK195" s="89"/>
      <c r="DL195" s="89">
        <v>8</v>
      </c>
      <c r="DM195" s="89">
        <v>26.5</v>
      </c>
      <c r="DN195" s="89">
        <v>-25.6</v>
      </c>
      <c r="DO195" s="89">
        <v>3.2</v>
      </c>
      <c r="DP195" s="89">
        <v>8</v>
      </c>
      <c r="DQ195" s="88">
        <v>111.4</v>
      </c>
      <c r="DR195" s="89"/>
      <c r="DS195" s="89">
        <v>1.5</v>
      </c>
      <c r="DT195" s="89">
        <v>32.9</v>
      </c>
      <c r="DU195" s="89">
        <v>-2.1</v>
      </c>
      <c r="DV195" s="89">
        <v>-1.2</v>
      </c>
      <c r="DW195" s="89">
        <v>11</v>
      </c>
      <c r="DX195" s="88">
        <v>111.9</v>
      </c>
      <c r="DY195" s="89"/>
      <c r="DZ195" s="89">
        <v>8</v>
      </c>
      <c r="EA195" s="89">
        <v>13.9</v>
      </c>
      <c r="EB195" s="89">
        <v>1.1000000000000001</v>
      </c>
      <c r="EC195" s="89">
        <v>-6.7</v>
      </c>
      <c r="ED195" s="89">
        <v>33</v>
      </c>
      <c r="EE195" s="88">
        <v>116.9</v>
      </c>
      <c r="EF195" s="89"/>
      <c r="EG195" s="89" t="s">
        <v>8</v>
      </c>
      <c r="EH195" s="89" t="s">
        <v>8</v>
      </c>
      <c r="EI195" s="89" t="s">
        <v>8</v>
      </c>
      <c r="EJ195" s="89" t="s">
        <v>8</v>
      </c>
      <c r="EK195" s="89" t="s">
        <v>8</v>
      </c>
      <c r="EL195" s="88" t="s">
        <v>8</v>
      </c>
      <c r="EM195" s="89"/>
      <c r="EN195" s="89">
        <v>3</v>
      </c>
      <c r="EO195" s="89">
        <v>28.9</v>
      </c>
      <c r="EP195" s="89">
        <v>-5.8</v>
      </c>
      <c r="EQ195" s="89">
        <v>-6.5</v>
      </c>
      <c r="ER195" s="89">
        <v>-6.6</v>
      </c>
      <c r="ES195" s="88">
        <v>113.9</v>
      </c>
      <c r="ET195" s="89"/>
      <c r="EU195" s="89" t="s">
        <v>8</v>
      </c>
      <c r="EV195" s="89" t="s">
        <v>8</v>
      </c>
      <c r="EW195" s="89" t="s">
        <v>8</v>
      </c>
      <c r="EX195" s="89" t="s">
        <v>8</v>
      </c>
      <c r="EY195" s="89" t="s">
        <v>8</v>
      </c>
      <c r="EZ195" s="88" t="s">
        <v>8</v>
      </c>
      <c r="FA195" s="89"/>
      <c r="FB195" s="89">
        <v>-0.7</v>
      </c>
      <c r="FC195" s="89" t="s">
        <v>8</v>
      </c>
      <c r="FD195" s="89" t="s">
        <v>8</v>
      </c>
      <c r="FE195" s="89">
        <v>7.2</v>
      </c>
      <c r="FF195" s="89">
        <v>-30.6</v>
      </c>
      <c r="FG195" s="88">
        <v>109.7</v>
      </c>
      <c r="FH195" s="89"/>
      <c r="FI195" s="89">
        <v>-11.2</v>
      </c>
      <c r="FJ195" s="89" t="s">
        <v>8</v>
      </c>
      <c r="FK195" s="89" t="s">
        <v>8</v>
      </c>
      <c r="FL195" s="89">
        <v>-13.8</v>
      </c>
      <c r="FM195" s="89">
        <v>-67.3</v>
      </c>
      <c r="FN195" s="88">
        <v>100.2</v>
      </c>
      <c r="FO195" s="89"/>
      <c r="FP195" s="89">
        <v>-2.1</v>
      </c>
      <c r="FQ195" s="89" t="s">
        <v>8</v>
      </c>
      <c r="FR195" s="89" t="s">
        <v>8</v>
      </c>
      <c r="FS195" s="89" t="s">
        <v>8</v>
      </c>
      <c r="FT195" s="89">
        <v>5.4</v>
      </c>
      <c r="FU195" s="88">
        <v>109.7</v>
      </c>
      <c r="FV195" s="89"/>
      <c r="FW195" s="89">
        <v>0.7</v>
      </c>
      <c r="FX195" s="89" t="s">
        <v>8</v>
      </c>
      <c r="FY195" s="89">
        <v>-22.4</v>
      </c>
      <c r="FZ195" s="89">
        <v>-1.5</v>
      </c>
      <c r="GA195" s="89">
        <v>-7.7</v>
      </c>
      <c r="GB195" s="88">
        <v>106.5</v>
      </c>
      <c r="GC195" s="89"/>
      <c r="GD195" s="89" t="s">
        <v>8</v>
      </c>
      <c r="GE195" s="89" t="s">
        <v>8</v>
      </c>
      <c r="GF195" s="89" t="s">
        <v>8</v>
      </c>
      <c r="GG195" s="89" t="s">
        <v>8</v>
      </c>
      <c r="GH195" s="89" t="s">
        <v>8</v>
      </c>
      <c r="GI195" s="88" t="s">
        <v>8</v>
      </c>
      <c r="GJ195" s="89"/>
      <c r="GK195" s="89">
        <v>2.2000000000000002</v>
      </c>
      <c r="GL195" s="89">
        <v>9.6</v>
      </c>
      <c r="GM195" s="89">
        <v>12.1</v>
      </c>
      <c r="GN195" s="89">
        <v>25.1</v>
      </c>
      <c r="GO195" s="89">
        <v>18.5</v>
      </c>
      <c r="GP195" s="88">
        <v>107.7</v>
      </c>
      <c r="GQ195" s="89"/>
      <c r="GR195" s="89">
        <v>9</v>
      </c>
      <c r="GS195" s="89">
        <v>27.3</v>
      </c>
      <c r="GT195" s="89">
        <v>7.8</v>
      </c>
      <c r="GU195" s="89">
        <v>-5.8</v>
      </c>
      <c r="GV195" s="89">
        <v>-54.4</v>
      </c>
      <c r="GW195" s="88">
        <v>109.8</v>
      </c>
      <c r="GX195" s="89"/>
      <c r="GY195" s="89">
        <v>-17.8</v>
      </c>
      <c r="GZ195" s="89" t="s">
        <v>8</v>
      </c>
      <c r="HA195" s="89" t="s">
        <v>8</v>
      </c>
      <c r="HB195" s="89">
        <v>-9.3000000000000007</v>
      </c>
      <c r="HC195" s="89">
        <v>-52.7</v>
      </c>
      <c r="HD195" s="88">
        <v>94</v>
      </c>
      <c r="HE195" s="89"/>
      <c r="HF195" s="89">
        <v>0</v>
      </c>
      <c r="HG195" s="89">
        <v>7.1</v>
      </c>
      <c r="HH195" s="89">
        <v>-12.6</v>
      </c>
      <c r="HI195" s="89">
        <v>2.2000000000000002</v>
      </c>
      <c r="HJ195" s="89">
        <v>-1.2</v>
      </c>
      <c r="HK195" s="88">
        <v>109.2</v>
      </c>
      <c r="HL195" s="89"/>
      <c r="HM195" s="89">
        <v>-2.6</v>
      </c>
      <c r="HN195" s="89" t="s">
        <v>8</v>
      </c>
      <c r="HO195" s="89" t="s">
        <v>8</v>
      </c>
      <c r="HP195" s="89">
        <v>9.5</v>
      </c>
      <c r="HQ195" s="89">
        <v>-13.7</v>
      </c>
      <c r="HR195" s="88">
        <v>102.4</v>
      </c>
      <c r="HS195" s="89"/>
      <c r="HT195" s="89">
        <v>6.5</v>
      </c>
      <c r="HU195" s="89" t="s">
        <v>8</v>
      </c>
      <c r="HV195" s="89">
        <v>-12.5</v>
      </c>
      <c r="HW195" s="89">
        <v>8.8000000000000007</v>
      </c>
      <c r="HX195" s="89" t="s">
        <v>8</v>
      </c>
      <c r="HY195" s="88">
        <v>108.5</v>
      </c>
      <c r="HZ195" s="89"/>
      <c r="IA195" s="89">
        <v>17.3</v>
      </c>
      <c r="IB195" s="89" t="s">
        <v>8</v>
      </c>
      <c r="IC195" s="89">
        <v>-37</v>
      </c>
      <c r="ID195" s="89">
        <v>13.7</v>
      </c>
      <c r="IE195" s="89">
        <v>-29.7</v>
      </c>
      <c r="IF195" s="88">
        <v>105</v>
      </c>
      <c r="IG195" s="89"/>
      <c r="IH195" s="89">
        <v>3.3</v>
      </c>
      <c r="II195" s="89">
        <v>45</v>
      </c>
      <c r="IJ195" s="89">
        <v>17.600000000000001</v>
      </c>
      <c r="IK195" s="89">
        <v>-4.3</v>
      </c>
      <c r="IL195" s="89">
        <v>-4.0999999999999996</v>
      </c>
      <c r="IM195" s="88">
        <v>107.6</v>
      </c>
      <c r="IN195" s="89"/>
      <c r="IO195" s="89">
        <v>-3.5</v>
      </c>
      <c r="IP195" s="89">
        <v>45.8</v>
      </c>
      <c r="IQ195" s="89">
        <v>11.4</v>
      </c>
      <c r="IR195" s="89">
        <v>1.7</v>
      </c>
      <c r="IS195" s="89">
        <v>9</v>
      </c>
      <c r="IT195" s="88">
        <v>107.6</v>
      </c>
      <c r="IU195" s="89"/>
      <c r="IV195" s="89">
        <v>-6.9</v>
      </c>
      <c r="IW195" s="89">
        <v>19.399999999999999</v>
      </c>
      <c r="IX195" s="89">
        <v>-3.3</v>
      </c>
      <c r="IY195" s="89">
        <v>12.9</v>
      </c>
      <c r="IZ195" s="89">
        <v>-3.9</v>
      </c>
      <c r="JA195" s="88">
        <v>105.9</v>
      </c>
    </row>
    <row r="196" spans="33:261">
      <c r="AG196" s="97">
        <f t="shared" si="38"/>
        <v>36950</v>
      </c>
      <c r="AH196" s="96">
        <f t="shared" si="39"/>
        <v>-3.9</v>
      </c>
      <c r="AY196" s="91">
        <v>36981</v>
      </c>
      <c r="AZ196" s="89"/>
      <c r="BA196" s="89">
        <v>-3.5</v>
      </c>
      <c r="BB196" s="89">
        <v>19.3</v>
      </c>
      <c r="BC196" s="89">
        <v>-0.2</v>
      </c>
      <c r="BD196" s="89">
        <v>1.3</v>
      </c>
      <c r="BE196" s="89">
        <v>-3</v>
      </c>
      <c r="BF196" s="88">
        <v>109.3</v>
      </c>
      <c r="BG196" s="89"/>
      <c r="BH196" s="89">
        <v>-1.9</v>
      </c>
      <c r="BI196" s="89">
        <v>19.2</v>
      </c>
      <c r="BJ196" s="89">
        <v>-0.1</v>
      </c>
      <c r="BK196" s="89">
        <v>-0.6</v>
      </c>
      <c r="BL196" s="89">
        <v>-1.2</v>
      </c>
      <c r="BM196" s="88">
        <v>109.6</v>
      </c>
      <c r="BN196" s="89"/>
      <c r="BO196" s="89">
        <v>-7.1</v>
      </c>
      <c r="BP196" s="89">
        <v>23.1</v>
      </c>
      <c r="BQ196" s="89">
        <v>8.1</v>
      </c>
      <c r="BR196" s="89">
        <v>1.6</v>
      </c>
      <c r="BS196" s="89">
        <v>0</v>
      </c>
      <c r="BT196" s="88">
        <v>107.7</v>
      </c>
      <c r="BU196" s="89"/>
      <c r="BV196" s="89">
        <v>-10.5</v>
      </c>
      <c r="BW196" s="89" t="s">
        <v>8</v>
      </c>
      <c r="BX196" s="89" t="s">
        <v>8</v>
      </c>
      <c r="BY196" s="89">
        <v>16.5</v>
      </c>
      <c r="BZ196" s="89">
        <v>-26.7</v>
      </c>
      <c r="CA196" s="88">
        <v>96.5</v>
      </c>
      <c r="CB196" s="89"/>
      <c r="CC196" s="89">
        <v>11.5</v>
      </c>
      <c r="CD196" s="89" t="s">
        <v>8</v>
      </c>
      <c r="CE196" s="89">
        <v>-1.6</v>
      </c>
      <c r="CF196" s="89">
        <v>16</v>
      </c>
      <c r="CG196" s="89">
        <v>-7.7</v>
      </c>
      <c r="CH196" s="88">
        <v>109.1</v>
      </c>
      <c r="CI196" s="89"/>
      <c r="CJ196" s="89">
        <v>11</v>
      </c>
      <c r="CK196" s="89" t="s">
        <v>8</v>
      </c>
      <c r="CL196" s="89">
        <v>8.3000000000000007</v>
      </c>
      <c r="CM196" s="89" t="s">
        <v>8</v>
      </c>
      <c r="CN196" s="89">
        <v>-5.7</v>
      </c>
      <c r="CO196" s="88">
        <v>109.8</v>
      </c>
      <c r="CP196" s="89"/>
      <c r="CQ196" s="89">
        <v>-6.8</v>
      </c>
      <c r="CR196" s="89">
        <v>18.7</v>
      </c>
      <c r="CS196" s="89">
        <v>3.1</v>
      </c>
      <c r="CT196" s="89">
        <v>-12.2</v>
      </c>
      <c r="CU196" s="89">
        <v>-41.7</v>
      </c>
      <c r="CV196" s="88">
        <v>102.3</v>
      </c>
      <c r="CW196" s="89"/>
      <c r="CX196" s="89">
        <v>19.2</v>
      </c>
      <c r="CY196" s="89" t="s">
        <v>8</v>
      </c>
      <c r="CZ196" s="89">
        <v>-31.8</v>
      </c>
      <c r="DA196" s="89">
        <v>9.3000000000000007</v>
      </c>
      <c r="DB196" s="89">
        <v>11.7</v>
      </c>
      <c r="DC196" s="88">
        <v>105.3</v>
      </c>
      <c r="DD196" s="89"/>
      <c r="DE196" s="89" t="s">
        <v>8</v>
      </c>
      <c r="DF196" s="89" t="s">
        <v>8</v>
      </c>
      <c r="DG196" s="89">
        <v>-2.9</v>
      </c>
      <c r="DH196" s="89" t="s">
        <v>8</v>
      </c>
      <c r="DI196" s="89" t="s">
        <v>8</v>
      </c>
      <c r="DJ196" s="88" t="s">
        <v>8</v>
      </c>
      <c r="DK196" s="89"/>
      <c r="DL196" s="89">
        <v>7.1</v>
      </c>
      <c r="DM196" s="89">
        <v>25.7</v>
      </c>
      <c r="DN196" s="89">
        <v>-26.1</v>
      </c>
      <c r="DO196" s="89">
        <v>6.6</v>
      </c>
      <c r="DP196" s="89">
        <v>-1.2</v>
      </c>
      <c r="DQ196" s="88">
        <v>109.9</v>
      </c>
      <c r="DR196" s="89"/>
      <c r="DS196" s="89">
        <v>-1.8</v>
      </c>
      <c r="DT196" s="89">
        <v>45.5</v>
      </c>
      <c r="DU196" s="89">
        <v>-1.4</v>
      </c>
      <c r="DV196" s="89">
        <v>2.7</v>
      </c>
      <c r="DW196" s="89">
        <v>16</v>
      </c>
      <c r="DX196" s="88">
        <v>112.7</v>
      </c>
      <c r="DY196" s="89"/>
      <c r="DZ196" s="89">
        <v>4.8</v>
      </c>
      <c r="EA196" s="89">
        <v>14.6</v>
      </c>
      <c r="EB196" s="89">
        <v>-0.9</v>
      </c>
      <c r="EC196" s="89">
        <v>-6.9</v>
      </c>
      <c r="ED196" s="89">
        <v>24.5</v>
      </c>
      <c r="EE196" s="88">
        <v>115</v>
      </c>
      <c r="EF196" s="89"/>
      <c r="EG196" s="89" t="s">
        <v>8</v>
      </c>
      <c r="EH196" s="89" t="s">
        <v>8</v>
      </c>
      <c r="EI196" s="89" t="s">
        <v>8</v>
      </c>
      <c r="EJ196" s="89" t="s">
        <v>8</v>
      </c>
      <c r="EK196" s="89" t="s">
        <v>8</v>
      </c>
      <c r="EL196" s="88" t="s">
        <v>8</v>
      </c>
      <c r="EM196" s="89"/>
      <c r="EN196" s="89">
        <v>0.1</v>
      </c>
      <c r="EO196" s="89">
        <v>27.6</v>
      </c>
      <c r="EP196" s="89">
        <v>-3.3</v>
      </c>
      <c r="EQ196" s="89">
        <v>13.5</v>
      </c>
      <c r="ER196" s="89">
        <v>3</v>
      </c>
      <c r="ES196" s="88">
        <v>113.7</v>
      </c>
      <c r="ET196" s="89"/>
      <c r="EU196" s="89" t="s">
        <v>8</v>
      </c>
      <c r="EV196" s="89" t="s">
        <v>8</v>
      </c>
      <c r="EW196" s="89" t="s">
        <v>8</v>
      </c>
      <c r="EX196" s="89" t="s">
        <v>8</v>
      </c>
      <c r="EY196" s="89" t="s">
        <v>8</v>
      </c>
      <c r="EZ196" s="88" t="s">
        <v>8</v>
      </c>
      <c r="FA196" s="89"/>
      <c r="FB196" s="89">
        <v>-0.6</v>
      </c>
      <c r="FC196" s="89" t="s">
        <v>8</v>
      </c>
      <c r="FD196" s="89" t="s">
        <v>8</v>
      </c>
      <c r="FE196" s="89">
        <v>7.2</v>
      </c>
      <c r="FF196" s="89">
        <v>-29.8</v>
      </c>
      <c r="FG196" s="88">
        <v>109.7</v>
      </c>
      <c r="FH196" s="89"/>
      <c r="FI196" s="89">
        <v>-7.4</v>
      </c>
      <c r="FJ196" s="89" t="s">
        <v>8</v>
      </c>
      <c r="FK196" s="89" t="s">
        <v>8</v>
      </c>
      <c r="FL196" s="89">
        <v>-13.8</v>
      </c>
      <c r="FM196" s="89">
        <v>-67.599999999999994</v>
      </c>
      <c r="FN196" s="88">
        <v>102.5</v>
      </c>
      <c r="FO196" s="89"/>
      <c r="FP196" s="89">
        <v>-6.6</v>
      </c>
      <c r="FQ196" s="89" t="s">
        <v>8</v>
      </c>
      <c r="FR196" s="89" t="s">
        <v>8</v>
      </c>
      <c r="FS196" s="89" t="s">
        <v>8</v>
      </c>
      <c r="FT196" s="89">
        <v>1.9</v>
      </c>
      <c r="FU196" s="88">
        <v>108</v>
      </c>
      <c r="FV196" s="89"/>
      <c r="FW196" s="89">
        <v>3.4</v>
      </c>
      <c r="FX196" s="89" t="s">
        <v>8</v>
      </c>
      <c r="FY196" s="89">
        <v>-22.4</v>
      </c>
      <c r="FZ196" s="89">
        <v>0.5</v>
      </c>
      <c r="GA196" s="89">
        <v>-7.6</v>
      </c>
      <c r="GB196" s="88">
        <v>109.3</v>
      </c>
      <c r="GC196" s="89"/>
      <c r="GD196" s="89" t="s">
        <v>8</v>
      </c>
      <c r="GE196" s="89" t="s">
        <v>8</v>
      </c>
      <c r="GF196" s="89" t="s">
        <v>8</v>
      </c>
      <c r="GG196" s="89" t="s">
        <v>8</v>
      </c>
      <c r="GH196" s="89" t="s">
        <v>8</v>
      </c>
      <c r="GI196" s="88" t="s">
        <v>8</v>
      </c>
      <c r="GJ196" s="89"/>
      <c r="GK196" s="89">
        <v>1.3</v>
      </c>
      <c r="GL196" s="89">
        <v>8.4</v>
      </c>
      <c r="GM196" s="89">
        <v>8.1999999999999993</v>
      </c>
      <c r="GN196" s="89">
        <v>21.4</v>
      </c>
      <c r="GO196" s="89">
        <v>15.9</v>
      </c>
      <c r="GP196" s="88">
        <v>106.3</v>
      </c>
      <c r="GQ196" s="89"/>
      <c r="GR196" s="89">
        <v>4.8</v>
      </c>
      <c r="GS196" s="89">
        <v>20.6</v>
      </c>
      <c r="GT196" s="89">
        <v>10.6</v>
      </c>
      <c r="GU196" s="89">
        <v>-2.9</v>
      </c>
      <c r="GV196" s="89">
        <v>-24.3</v>
      </c>
      <c r="GW196" s="88">
        <v>107.9</v>
      </c>
      <c r="GX196" s="89"/>
      <c r="GY196" s="89">
        <v>-17.8</v>
      </c>
      <c r="GZ196" s="89" t="s">
        <v>8</v>
      </c>
      <c r="HA196" s="89" t="s">
        <v>8</v>
      </c>
      <c r="HB196" s="89">
        <v>-9.6999999999999993</v>
      </c>
      <c r="HC196" s="89">
        <v>-54.4</v>
      </c>
      <c r="HD196" s="88">
        <v>94.3</v>
      </c>
      <c r="HE196" s="89"/>
      <c r="HF196" s="89">
        <v>-3</v>
      </c>
      <c r="HG196" s="89">
        <v>5.8</v>
      </c>
      <c r="HH196" s="89">
        <v>-12.4</v>
      </c>
      <c r="HI196" s="89">
        <v>1.2</v>
      </c>
      <c r="HJ196" s="89">
        <v>-4.4000000000000004</v>
      </c>
      <c r="HK196" s="88">
        <v>106.5</v>
      </c>
      <c r="HL196" s="89"/>
      <c r="HM196" s="89">
        <v>-2.8</v>
      </c>
      <c r="HN196" s="89" t="s">
        <v>8</v>
      </c>
      <c r="HO196" s="89" t="s">
        <v>8</v>
      </c>
      <c r="HP196" s="89">
        <v>9.4</v>
      </c>
      <c r="HQ196" s="89">
        <v>-5</v>
      </c>
      <c r="HR196" s="88">
        <v>103.3</v>
      </c>
      <c r="HS196" s="89"/>
      <c r="HT196" s="89">
        <v>5.5</v>
      </c>
      <c r="HU196" s="89" t="s">
        <v>8</v>
      </c>
      <c r="HV196" s="89">
        <v>-12.6</v>
      </c>
      <c r="HW196" s="89">
        <v>15.8</v>
      </c>
      <c r="HX196" s="89" t="s">
        <v>8</v>
      </c>
      <c r="HY196" s="88">
        <v>109.7</v>
      </c>
      <c r="HZ196" s="89"/>
      <c r="IA196" s="89">
        <v>3.7</v>
      </c>
      <c r="IB196" s="89" t="s">
        <v>8</v>
      </c>
      <c r="IC196" s="89">
        <v>-41.5</v>
      </c>
      <c r="ID196" s="89">
        <v>10.8</v>
      </c>
      <c r="IE196" s="89">
        <v>-25.7</v>
      </c>
      <c r="IF196" s="88">
        <v>94</v>
      </c>
      <c r="IG196" s="89"/>
      <c r="IH196" s="89">
        <v>-3.2</v>
      </c>
      <c r="II196" s="89">
        <v>-5.4</v>
      </c>
      <c r="IJ196" s="89">
        <v>14.2</v>
      </c>
      <c r="IK196" s="89">
        <v>-12.3</v>
      </c>
      <c r="IL196" s="89">
        <v>-7.1</v>
      </c>
      <c r="IM196" s="88">
        <v>98.4</v>
      </c>
      <c r="IN196" s="89"/>
      <c r="IO196" s="89">
        <v>-7.6</v>
      </c>
      <c r="IP196" s="89">
        <v>40.700000000000003</v>
      </c>
      <c r="IQ196" s="89">
        <v>9.6999999999999993</v>
      </c>
      <c r="IR196" s="89">
        <v>-4.5</v>
      </c>
      <c r="IS196" s="89">
        <v>13.2</v>
      </c>
      <c r="IT196" s="88">
        <v>104.9</v>
      </c>
      <c r="IU196" s="89"/>
      <c r="IV196" s="89">
        <v>-14</v>
      </c>
      <c r="IW196" s="89">
        <v>16.3</v>
      </c>
      <c r="IX196" s="89">
        <v>-1.8</v>
      </c>
      <c r="IY196" s="89">
        <v>11.6</v>
      </c>
      <c r="IZ196" s="89">
        <v>-5.0999999999999996</v>
      </c>
      <c r="JA196" s="88">
        <v>103</v>
      </c>
    </row>
    <row r="197" spans="33:261">
      <c r="AG197" s="97">
        <f t="shared" si="38"/>
        <v>36981</v>
      </c>
      <c r="AH197" s="96">
        <f t="shared" si="39"/>
        <v>-5.0999999999999996</v>
      </c>
      <c r="AY197" s="91">
        <v>37011</v>
      </c>
      <c r="AZ197" s="98"/>
      <c r="BA197" s="89">
        <v>-5.4</v>
      </c>
      <c r="BB197" s="89">
        <v>21.1</v>
      </c>
      <c r="BC197" s="89">
        <v>-1.2</v>
      </c>
      <c r="BD197" s="89">
        <v>-2.5</v>
      </c>
      <c r="BE197" s="89">
        <v>-3.9</v>
      </c>
      <c r="BF197" s="88">
        <v>108.5</v>
      </c>
      <c r="BG197" s="89"/>
      <c r="BH197" s="89">
        <v>-4.5999999999999996</v>
      </c>
      <c r="BI197" s="89">
        <v>22.7</v>
      </c>
      <c r="BJ197" s="89">
        <v>-0.9</v>
      </c>
      <c r="BK197" s="89">
        <v>-5.5</v>
      </c>
      <c r="BL197" s="89">
        <v>-1.6</v>
      </c>
      <c r="BM197" s="88">
        <v>108.8</v>
      </c>
      <c r="BN197" s="89"/>
      <c r="BO197" s="89">
        <v>-11.9</v>
      </c>
      <c r="BP197" s="89">
        <v>20.8</v>
      </c>
      <c r="BQ197" s="89">
        <v>4.2</v>
      </c>
      <c r="BR197" s="89">
        <v>1.4</v>
      </c>
      <c r="BS197" s="89">
        <v>-2.2999999999999998</v>
      </c>
      <c r="BT197" s="88">
        <v>104</v>
      </c>
      <c r="BU197" s="89"/>
      <c r="BV197" s="89">
        <v>-6.8</v>
      </c>
      <c r="BW197" s="89" t="s">
        <v>8</v>
      </c>
      <c r="BX197" s="89" t="s">
        <v>8</v>
      </c>
      <c r="BY197" s="89">
        <v>15.6</v>
      </c>
      <c r="BZ197" s="89">
        <v>-14.3</v>
      </c>
      <c r="CA197" s="88">
        <v>100.7</v>
      </c>
      <c r="CB197" s="89"/>
      <c r="CC197" s="89">
        <v>12.4</v>
      </c>
      <c r="CD197" s="89" t="s">
        <v>8</v>
      </c>
      <c r="CE197" s="89">
        <v>1</v>
      </c>
      <c r="CF197" s="89">
        <v>25.9</v>
      </c>
      <c r="CG197" s="89">
        <v>-6.7</v>
      </c>
      <c r="CH197" s="88">
        <v>112.4</v>
      </c>
      <c r="CI197" s="89"/>
      <c r="CJ197" s="89">
        <v>2.4</v>
      </c>
      <c r="CK197" s="89" t="s">
        <v>8</v>
      </c>
      <c r="CL197" s="89">
        <v>5.0999999999999996</v>
      </c>
      <c r="CM197" s="89" t="s">
        <v>8</v>
      </c>
      <c r="CN197" s="89">
        <v>-6.7</v>
      </c>
      <c r="CO197" s="88">
        <v>99.5</v>
      </c>
      <c r="CP197" s="89"/>
      <c r="CQ197" s="89">
        <v>-10.8</v>
      </c>
      <c r="CR197" s="89">
        <v>26.1</v>
      </c>
      <c r="CS197" s="89">
        <v>3.6</v>
      </c>
      <c r="CT197" s="89">
        <v>-14.4</v>
      </c>
      <c r="CU197" s="89">
        <v>-44.5</v>
      </c>
      <c r="CV197" s="88">
        <v>102.5</v>
      </c>
      <c r="CW197" s="89"/>
      <c r="CX197" s="89">
        <v>10.6</v>
      </c>
      <c r="CY197" s="89" t="s">
        <v>8</v>
      </c>
      <c r="CZ197" s="89">
        <v>-36.200000000000003</v>
      </c>
      <c r="DA197" s="89">
        <v>4.0999999999999996</v>
      </c>
      <c r="DB197" s="89">
        <v>1.6</v>
      </c>
      <c r="DC197" s="88">
        <v>98.9</v>
      </c>
      <c r="DD197" s="89"/>
      <c r="DE197" s="89" t="s">
        <v>8</v>
      </c>
      <c r="DF197" s="89" t="s">
        <v>8</v>
      </c>
      <c r="DG197" s="89">
        <v>-4</v>
      </c>
      <c r="DH197" s="89" t="s">
        <v>8</v>
      </c>
      <c r="DI197" s="89" t="s">
        <v>8</v>
      </c>
      <c r="DJ197" s="88" t="s">
        <v>8</v>
      </c>
      <c r="DK197" s="89"/>
      <c r="DL197" s="89">
        <v>4.8</v>
      </c>
      <c r="DM197" s="89">
        <v>43.8</v>
      </c>
      <c r="DN197" s="89">
        <v>-23.5</v>
      </c>
      <c r="DO197" s="89">
        <v>9</v>
      </c>
      <c r="DP197" s="89">
        <v>2.8</v>
      </c>
      <c r="DQ197" s="88">
        <v>111.1</v>
      </c>
      <c r="DR197" s="89"/>
      <c r="DS197" s="89">
        <v>-2.6</v>
      </c>
      <c r="DT197" s="89">
        <v>33.700000000000003</v>
      </c>
      <c r="DU197" s="89">
        <v>-3.2</v>
      </c>
      <c r="DV197" s="89">
        <v>-3.3</v>
      </c>
      <c r="DW197" s="89">
        <v>20.9</v>
      </c>
      <c r="DX197" s="88">
        <v>110.3</v>
      </c>
      <c r="DY197" s="89"/>
      <c r="DZ197" s="89">
        <v>1</v>
      </c>
      <c r="EA197" s="89">
        <v>12.5</v>
      </c>
      <c r="EB197" s="89">
        <v>-5.7</v>
      </c>
      <c r="EC197" s="89">
        <v>-10.199999999999999</v>
      </c>
      <c r="ED197" s="89">
        <v>24.9</v>
      </c>
      <c r="EE197" s="88">
        <v>111.6</v>
      </c>
      <c r="EF197" s="89"/>
      <c r="EG197" s="89" t="s">
        <v>8</v>
      </c>
      <c r="EH197" s="89" t="s">
        <v>8</v>
      </c>
      <c r="EI197" s="89" t="s">
        <v>8</v>
      </c>
      <c r="EJ197" s="89" t="s">
        <v>8</v>
      </c>
      <c r="EK197" s="89" t="s">
        <v>8</v>
      </c>
      <c r="EL197" s="88" t="s">
        <v>8</v>
      </c>
      <c r="EM197" s="89"/>
      <c r="EN197" s="89">
        <v>-0.1</v>
      </c>
      <c r="EO197" s="89">
        <v>12.7</v>
      </c>
      <c r="EP197" s="89">
        <v>-0.9</v>
      </c>
      <c r="EQ197" s="89">
        <v>-0.5</v>
      </c>
      <c r="ER197" s="89">
        <v>-2.2999999999999998</v>
      </c>
      <c r="ES197" s="88">
        <v>108.4</v>
      </c>
      <c r="ET197" s="89"/>
      <c r="EU197" s="89" t="s">
        <v>8</v>
      </c>
      <c r="EV197" s="89" t="s">
        <v>8</v>
      </c>
      <c r="EW197" s="89" t="s">
        <v>8</v>
      </c>
      <c r="EX197" s="89" t="s">
        <v>8</v>
      </c>
      <c r="EY197" s="89" t="s">
        <v>8</v>
      </c>
      <c r="EZ197" s="88" t="s">
        <v>8</v>
      </c>
      <c r="FA197" s="89"/>
      <c r="FB197" s="89">
        <v>-2.7</v>
      </c>
      <c r="FC197" s="89" t="s">
        <v>8</v>
      </c>
      <c r="FD197" s="89" t="s">
        <v>8</v>
      </c>
      <c r="FE197" s="89">
        <v>6.9</v>
      </c>
      <c r="FF197" s="89">
        <v>-33.1</v>
      </c>
      <c r="FG197" s="88">
        <v>108.5</v>
      </c>
      <c r="FH197" s="89"/>
      <c r="FI197" s="89">
        <v>-2.2999999999999998</v>
      </c>
      <c r="FJ197" s="89" t="s">
        <v>8</v>
      </c>
      <c r="FK197" s="89" t="s">
        <v>8</v>
      </c>
      <c r="FL197" s="89">
        <v>-12.9</v>
      </c>
      <c r="FM197" s="89">
        <v>-57.4</v>
      </c>
      <c r="FN197" s="88">
        <v>106.3</v>
      </c>
      <c r="FO197" s="89"/>
      <c r="FP197" s="89">
        <v>-26.5</v>
      </c>
      <c r="FQ197" s="89" t="s">
        <v>8</v>
      </c>
      <c r="FR197" s="89" t="s">
        <v>8</v>
      </c>
      <c r="FS197" s="89" t="s">
        <v>8</v>
      </c>
      <c r="FT197" s="89">
        <v>-0.9</v>
      </c>
      <c r="FU197" s="88">
        <v>93.5</v>
      </c>
      <c r="FV197" s="89"/>
      <c r="FW197" s="89">
        <v>1.9</v>
      </c>
      <c r="FX197" s="89" t="s">
        <v>8</v>
      </c>
      <c r="FY197" s="89">
        <v>-21.1</v>
      </c>
      <c r="FZ197" s="89">
        <v>-3</v>
      </c>
      <c r="GA197" s="89">
        <v>0.6</v>
      </c>
      <c r="GB197" s="88">
        <v>109.5</v>
      </c>
      <c r="GC197" s="89"/>
      <c r="GD197" s="89" t="s">
        <v>8</v>
      </c>
      <c r="GE197" s="89" t="s">
        <v>8</v>
      </c>
      <c r="GF197" s="89" t="s">
        <v>8</v>
      </c>
      <c r="GG197" s="89" t="s">
        <v>8</v>
      </c>
      <c r="GH197" s="89" t="s">
        <v>8</v>
      </c>
      <c r="GI197" s="88" t="s">
        <v>8</v>
      </c>
      <c r="GJ197" s="89"/>
      <c r="GK197" s="89">
        <v>-0.5</v>
      </c>
      <c r="GL197" s="89">
        <v>12.4</v>
      </c>
      <c r="GM197" s="89">
        <v>4.7</v>
      </c>
      <c r="GN197" s="89">
        <v>19.399999999999999</v>
      </c>
      <c r="GO197" s="89">
        <v>15.7</v>
      </c>
      <c r="GP197" s="88">
        <v>105.2</v>
      </c>
      <c r="GQ197" s="89"/>
      <c r="GR197" s="89">
        <v>-2.2999999999999998</v>
      </c>
      <c r="GS197" s="89">
        <v>24.2</v>
      </c>
      <c r="GT197" s="89">
        <v>8.4</v>
      </c>
      <c r="GU197" s="89">
        <v>-7.8</v>
      </c>
      <c r="GV197" s="89">
        <v>-23.5</v>
      </c>
      <c r="GW197" s="88">
        <v>105.4</v>
      </c>
      <c r="GX197" s="89"/>
      <c r="GY197" s="89">
        <v>-19.5</v>
      </c>
      <c r="GZ197" s="89" t="s">
        <v>8</v>
      </c>
      <c r="HA197" s="89" t="s">
        <v>8</v>
      </c>
      <c r="HB197" s="89">
        <v>-9.6999999999999993</v>
      </c>
      <c r="HC197" s="89">
        <v>-55</v>
      </c>
      <c r="HD197" s="88">
        <v>92.2</v>
      </c>
      <c r="HE197" s="89"/>
      <c r="HF197" s="89">
        <v>-3.2</v>
      </c>
      <c r="HG197" s="89">
        <v>14.4</v>
      </c>
      <c r="HH197" s="89">
        <v>-10.4</v>
      </c>
      <c r="HI197" s="89">
        <v>-0.9</v>
      </c>
      <c r="HJ197" s="89">
        <v>-1.4</v>
      </c>
      <c r="HK197" s="88">
        <v>110</v>
      </c>
      <c r="HL197" s="89"/>
      <c r="HM197" s="89">
        <v>-0.4</v>
      </c>
      <c r="HN197" s="89" t="s">
        <v>8</v>
      </c>
      <c r="HO197" s="89" t="s">
        <v>8</v>
      </c>
      <c r="HP197" s="89">
        <v>14.7</v>
      </c>
      <c r="HQ197" s="89">
        <v>-15</v>
      </c>
      <c r="HR197" s="88">
        <v>103.7</v>
      </c>
      <c r="HS197" s="89"/>
      <c r="HT197" s="89">
        <v>1.1000000000000001</v>
      </c>
      <c r="HU197" s="89" t="s">
        <v>8</v>
      </c>
      <c r="HV197" s="89">
        <v>-12.7</v>
      </c>
      <c r="HW197" s="89">
        <v>8.5</v>
      </c>
      <c r="HX197" s="89" t="s">
        <v>8</v>
      </c>
      <c r="HY197" s="88">
        <v>105.6</v>
      </c>
      <c r="HZ197" s="89"/>
      <c r="IA197" s="89">
        <v>0.5</v>
      </c>
      <c r="IB197" s="89" t="s">
        <v>8</v>
      </c>
      <c r="IC197" s="89">
        <v>-37</v>
      </c>
      <c r="ID197" s="89">
        <v>13.9</v>
      </c>
      <c r="IE197" s="89">
        <v>-29.2</v>
      </c>
      <c r="IF197" s="88">
        <v>93.2</v>
      </c>
      <c r="IG197" s="89"/>
      <c r="IH197" s="89">
        <v>-3.5</v>
      </c>
      <c r="II197" s="89">
        <v>37.799999999999997</v>
      </c>
      <c r="IJ197" s="89">
        <v>12.9</v>
      </c>
      <c r="IK197" s="89">
        <v>-9.3000000000000007</v>
      </c>
      <c r="IL197" s="89">
        <v>-4</v>
      </c>
      <c r="IM197" s="88">
        <v>105.9</v>
      </c>
      <c r="IN197" s="89"/>
      <c r="IO197" s="89">
        <v>-9.6</v>
      </c>
      <c r="IP197" s="89">
        <v>23.4</v>
      </c>
      <c r="IQ197" s="89">
        <v>4.5</v>
      </c>
      <c r="IR197" s="89">
        <v>-7.6</v>
      </c>
      <c r="IS197" s="89">
        <v>3.2</v>
      </c>
      <c r="IT197" s="88">
        <v>100</v>
      </c>
      <c r="IU197" s="89"/>
      <c r="IV197" s="89">
        <v>-12</v>
      </c>
      <c r="IW197" s="89">
        <v>13.1</v>
      </c>
      <c r="IX197" s="89">
        <v>-3.3</v>
      </c>
      <c r="IY197" s="89">
        <v>11.4</v>
      </c>
      <c r="IZ197" s="89">
        <v>-7</v>
      </c>
      <c r="JA197" s="88">
        <v>104</v>
      </c>
    </row>
    <row r="198" spans="33:261">
      <c r="AG198" s="97">
        <f t="shared" si="38"/>
        <v>37011</v>
      </c>
      <c r="AH198" s="96">
        <f t="shared" si="39"/>
        <v>-7</v>
      </c>
      <c r="AY198" s="91">
        <v>37042</v>
      </c>
      <c r="BA198" s="89">
        <v>-6.5</v>
      </c>
      <c r="BB198" s="89">
        <v>16.399999999999999</v>
      </c>
      <c r="BC198" s="89">
        <v>-3.2</v>
      </c>
      <c r="BD198" s="89">
        <v>-4</v>
      </c>
      <c r="BE198" s="89">
        <v>-3.7</v>
      </c>
      <c r="BF198" s="88">
        <v>105.3</v>
      </c>
      <c r="BG198" s="89"/>
      <c r="BH198" s="89">
        <v>-4.9000000000000004</v>
      </c>
      <c r="BI198" s="89">
        <v>17.2</v>
      </c>
      <c r="BJ198" s="89">
        <v>-2.1</v>
      </c>
      <c r="BK198" s="89">
        <v>-8.6999999999999993</v>
      </c>
      <c r="BL198" s="89">
        <v>-1.9</v>
      </c>
      <c r="BM198" s="88">
        <v>106.1</v>
      </c>
      <c r="BN198" s="89"/>
      <c r="BO198" s="89">
        <v>-14.1</v>
      </c>
      <c r="BP198" s="89">
        <v>19.2</v>
      </c>
      <c r="BQ198" s="89">
        <v>3.5</v>
      </c>
      <c r="BR198" s="89">
        <v>-0.3</v>
      </c>
      <c r="BS198" s="89">
        <v>-1.4</v>
      </c>
      <c r="BT198" s="88">
        <v>101.9</v>
      </c>
      <c r="BU198" s="89"/>
      <c r="BV198" s="89">
        <v>-9.1999999999999993</v>
      </c>
      <c r="BW198" s="89" t="s">
        <v>8</v>
      </c>
      <c r="BX198" s="89">
        <v>-25.2</v>
      </c>
      <c r="BY198" s="89">
        <v>13.8</v>
      </c>
      <c r="BZ198" s="89">
        <v>-20.7</v>
      </c>
      <c r="CA198" s="88">
        <v>101.7</v>
      </c>
      <c r="CB198" s="89"/>
      <c r="CC198" s="89">
        <v>7.4</v>
      </c>
      <c r="CD198" s="89" t="s">
        <v>8</v>
      </c>
      <c r="CE198" s="89">
        <v>0</v>
      </c>
      <c r="CF198" s="89">
        <v>25.7</v>
      </c>
      <c r="CG198" s="89">
        <v>-6.2</v>
      </c>
      <c r="CH198" s="88">
        <v>109.5</v>
      </c>
      <c r="CI198" s="89"/>
      <c r="CJ198" s="89">
        <v>-0.6</v>
      </c>
      <c r="CK198" s="89" t="s">
        <v>8</v>
      </c>
      <c r="CL198" s="89">
        <v>7.9</v>
      </c>
      <c r="CM198" s="89" t="s">
        <v>8</v>
      </c>
      <c r="CN198" s="89">
        <v>-12.2</v>
      </c>
      <c r="CO198" s="88">
        <v>99.4</v>
      </c>
      <c r="CP198" s="89"/>
      <c r="CQ198" s="89">
        <v>-11.8</v>
      </c>
      <c r="CR198" s="89">
        <v>25.6</v>
      </c>
      <c r="CS198" s="89">
        <v>0.4</v>
      </c>
      <c r="CT198" s="89">
        <v>-15.2</v>
      </c>
      <c r="CU198" s="89">
        <v>-44.9</v>
      </c>
      <c r="CV198" s="88">
        <v>100.9</v>
      </c>
      <c r="CW198" s="89"/>
      <c r="CX198" s="89">
        <v>9.1</v>
      </c>
      <c r="CY198" s="89" t="s">
        <v>8</v>
      </c>
      <c r="CZ198" s="89">
        <v>-20.7</v>
      </c>
      <c r="DA198" s="89">
        <v>4</v>
      </c>
      <c r="DB198" s="89">
        <v>1.8</v>
      </c>
      <c r="DC198" s="88">
        <v>102.1</v>
      </c>
      <c r="DD198" s="89"/>
      <c r="DE198" s="89" t="s">
        <v>8</v>
      </c>
      <c r="DF198" s="89" t="s">
        <v>8</v>
      </c>
      <c r="DG198" s="89">
        <v>-1.2</v>
      </c>
      <c r="DH198" s="89" t="s">
        <v>8</v>
      </c>
      <c r="DI198" s="89" t="s">
        <v>8</v>
      </c>
      <c r="DJ198" s="88" t="s">
        <v>8</v>
      </c>
      <c r="DK198" s="89"/>
      <c r="DL198" s="89">
        <v>4.8</v>
      </c>
      <c r="DM198" s="89">
        <v>44.2</v>
      </c>
      <c r="DN198" s="89">
        <v>-28.2</v>
      </c>
      <c r="DO198" s="89">
        <v>4.9000000000000004</v>
      </c>
      <c r="DP198" s="89">
        <v>7.5</v>
      </c>
      <c r="DQ198" s="88">
        <v>110.8</v>
      </c>
      <c r="DR198" s="89"/>
      <c r="DS198" s="89">
        <v>-2.7</v>
      </c>
      <c r="DT198" s="89">
        <v>31.9</v>
      </c>
      <c r="DU198" s="89">
        <v>-1.7</v>
      </c>
      <c r="DV198" s="89">
        <v>-1.8</v>
      </c>
      <c r="DW198" s="89">
        <v>20.9</v>
      </c>
      <c r="DX198" s="88">
        <v>109.4</v>
      </c>
      <c r="DY198" s="89"/>
      <c r="DZ198" s="89">
        <v>-0.1</v>
      </c>
      <c r="EA198" s="89">
        <v>8.4</v>
      </c>
      <c r="EB198" s="89">
        <v>-10.9</v>
      </c>
      <c r="EC198" s="89">
        <v>-10.7</v>
      </c>
      <c r="ED198" s="89">
        <v>24.4</v>
      </c>
      <c r="EE198" s="88">
        <v>108.2</v>
      </c>
      <c r="EF198" s="89"/>
      <c r="EG198" s="89" t="s">
        <v>8</v>
      </c>
      <c r="EH198" s="89" t="s">
        <v>8</v>
      </c>
      <c r="EI198" s="89" t="s">
        <v>8</v>
      </c>
      <c r="EJ198" s="89" t="s">
        <v>8</v>
      </c>
      <c r="EK198" s="89" t="s">
        <v>8</v>
      </c>
      <c r="EL198" s="88" t="s">
        <v>8</v>
      </c>
      <c r="EM198" s="89"/>
      <c r="EN198" s="89">
        <v>1</v>
      </c>
      <c r="EO198" s="89">
        <v>12.5</v>
      </c>
      <c r="EP198" s="89">
        <v>1.6</v>
      </c>
      <c r="EQ198" s="89">
        <v>-17.2</v>
      </c>
      <c r="ER198" s="89">
        <v>-2.1</v>
      </c>
      <c r="ES198" s="88">
        <v>108.8</v>
      </c>
      <c r="ET198" s="89"/>
      <c r="EU198" s="89">
        <v>2.2000000000000002</v>
      </c>
      <c r="EV198" s="89" t="s">
        <v>8</v>
      </c>
      <c r="EW198" s="89">
        <v>-16.7</v>
      </c>
      <c r="EX198" s="89" t="s">
        <v>8</v>
      </c>
      <c r="EY198" s="89" t="s">
        <v>8</v>
      </c>
      <c r="EZ198" s="88">
        <v>108.4</v>
      </c>
      <c r="FA198" s="89"/>
      <c r="FB198" s="89">
        <v>-6</v>
      </c>
      <c r="FC198" s="89" t="s">
        <v>8</v>
      </c>
      <c r="FD198" s="89">
        <v>-15</v>
      </c>
      <c r="FE198" s="89">
        <v>6.8</v>
      </c>
      <c r="FF198" s="89">
        <v>-34.1</v>
      </c>
      <c r="FG198" s="88">
        <v>102.6</v>
      </c>
      <c r="FH198" s="89"/>
      <c r="FI198" s="89">
        <v>-2.9</v>
      </c>
      <c r="FJ198" s="89" t="s">
        <v>8</v>
      </c>
      <c r="FK198" s="89">
        <v>-32.200000000000003</v>
      </c>
      <c r="FL198" s="89">
        <v>-12.7</v>
      </c>
      <c r="FM198" s="89">
        <v>-56.9</v>
      </c>
      <c r="FN198" s="88">
        <v>100.6</v>
      </c>
      <c r="FO198" s="89"/>
      <c r="FP198" s="89">
        <v>-26.8</v>
      </c>
      <c r="FQ198" s="89" t="s">
        <v>8</v>
      </c>
      <c r="FR198" s="89" t="s">
        <v>8</v>
      </c>
      <c r="FS198" s="89" t="s">
        <v>8</v>
      </c>
      <c r="FT198" s="89">
        <v>-4.8</v>
      </c>
      <c r="FU198" s="88">
        <v>93.1</v>
      </c>
      <c r="FV198" s="89"/>
      <c r="FW198" s="89">
        <v>-2.1</v>
      </c>
      <c r="FX198" s="89" t="s">
        <v>8</v>
      </c>
      <c r="FY198" s="89">
        <v>-20.3</v>
      </c>
      <c r="FZ198" s="89">
        <v>-3.7</v>
      </c>
      <c r="GA198" s="89">
        <v>1.9</v>
      </c>
      <c r="GB198" s="88">
        <v>105.4</v>
      </c>
      <c r="GC198" s="89"/>
      <c r="GD198" s="89" t="s">
        <v>8</v>
      </c>
      <c r="GE198" s="89" t="s">
        <v>8</v>
      </c>
      <c r="GF198" s="89" t="s">
        <v>8</v>
      </c>
      <c r="GG198" s="89" t="s">
        <v>8</v>
      </c>
      <c r="GH198" s="89" t="s">
        <v>8</v>
      </c>
      <c r="GI198" s="88" t="s">
        <v>8</v>
      </c>
      <c r="GJ198" s="89"/>
      <c r="GK198" s="89">
        <v>-1.4</v>
      </c>
      <c r="GL198" s="89">
        <v>11.1</v>
      </c>
      <c r="GM198" s="89">
        <v>8.9</v>
      </c>
      <c r="GN198" s="89">
        <v>23</v>
      </c>
      <c r="GO198" s="89">
        <v>16</v>
      </c>
      <c r="GP198" s="88">
        <v>104.7</v>
      </c>
      <c r="GQ198" s="89"/>
      <c r="GR198" s="89">
        <v>-3.4</v>
      </c>
      <c r="GS198" s="89">
        <v>24.1</v>
      </c>
      <c r="GT198" s="89">
        <v>8.1</v>
      </c>
      <c r="GU198" s="89">
        <v>-0.9</v>
      </c>
      <c r="GV198" s="89">
        <v>-30.8</v>
      </c>
      <c r="GW198" s="88">
        <v>105.3</v>
      </c>
      <c r="GX198" s="89"/>
      <c r="GY198" s="89">
        <v>-21.2</v>
      </c>
      <c r="GZ198" s="89" t="s">
        <v>8</v>
      </c>
      <c r="HA198" s="89">
        <v>-39.1</v>
      </c>
      <c r="HB198" s="89">
        <v>-12.1</v>
      </c>
      <c r="HC198" s="89">
        <v>-54.7</v>
      </c>
      <c r="HD198" s="88">
        <v>87.1</v>
      </c>
      <c r="HE198" s="89"/>
      <c r="HF198" s="89">
        <v>-4.7</v>
      </c>
      <c r="HG198" s="89">
        <v>15.4</v>
      </c>
      <c r="HH198" s="89">
        <v>-12.1</v>
      </c>
      <c r="HI198" s="89">
        <v>4.2</v>
      </c>
      <c r="HJ198" s="89">
        <v>1.1000000000000001</v>
      </c>
      <c r="HK198" s="88">
        <v>109.3</v>
      </c>
      <c r="HL198" s="89"/>
      <c r="HM198" s="89">
        <v>-0.5</v>
      </c>
      <c r="HN198" s="89" t="s">
        <v>8</v>
      </c>
      <c r="HO198" s="89">
        <v>-22.2</v>
      </c>
      <c r="HP198" s="89">
        <v>14.5</v>
      </c>
      <c r="HQ198" s="89">
        <v>-14.9</v>
      </c>
      <c r="HR198" s="88">
        <v>104.7</v>
      </c>
      <c r="HS198" s="89"/>
      <c r="HT198" s="89">
        <v>-3.3</v>
      </c>
      <c r="HU198" s="89" t="s">
        <v>8</v>
      </c>
      <c r="HV198" s="89">
        <v>-15.3</v>
      </c>
      <c r="HW198" s="89">
        <v>6.2</v>
      </c>
      <c r="HX198" s="89" t="s">
        <v>8</v>
      </c>
      <c r="HY198" s="88">
        <v>100.7</v>
      </c>
      <c r="HZ198" s="89"/>
      <c r="IA198" s="89">
        <v>12.9</v>
      </c>
      <c r="IB198" s="89" t="s">
        <v>8</v>
      </c>
      <c r="IC198" s="89">
        <v>-35</v>
      </c>
      <c r="ID198" s="89">
        <v>16.100000000000001</v>
      </c>
      <c r="IE198" s="89">
        <v>-37.6</v>
      </c>
      <c r="IF198" s="88">
        <v>102</v>
      </c>
      <c r="IG198" s="89"/>
      <c r="IH198" s="89">
        <v>-3</v>
      </c>
      <c r="II198" s="89">
        <v>-14.6</v>
      </c>
      <c r="IJ198" s="89">
        <v>14</v>
      </c>
      <c r="IK198" s="89">
        <v>-8</v>
      </c>
      <c r="IL198" s="89">
        <v>-12.2</v>
      </c>
      <c r="IM198" s="88">
        <v>96</v>
      </c>
      <c r="IN198" s="89"/>
      <c r="IO198" s="89">
        <v>-13.4</v>
      </c>
      <c r="IP198" s="89">
        <v>7.1</v>
      </c>
      <c r="IQ198" s="89">
        <v>4.4000000000000004</v>
      </c>
      <c r="IR198" s="89">
        <v>-0.8</v>
      </c>
      <c r="IS198" s="89">
        <v>5.9</v>
      </c>
      <c r="IT198" s="88">
        <v>95.7</v>
      </c>
      <c r="IU198" s="89"/>
      <c r="IV198" s="89">
        <v>-15.6</v>
      </c>
      <c r="IW198" s="89">
        <v>13</v>
      </c>
      <c r="IX198" s="89">
        <v>-4.0999999999999996</v>
      </c>
      <c r="IY198" s="89">
        <v>16.399999999999999</v>
      </c>
      <c r="IZ198" s="89">
        <v>-4</v>
      </c>
      <c r="JA198" s="88">
        <v>101.5</v>
      </c>
    </row>
    <row r="199" spans="33:261">
      <c r="AG199" s="97">
        <f t="shared" si="38"/>
        <v>37042</v>
      </c>
      <c r="AH199" s="96">
        <f t="shared" si="39"/>
        <v>-4</v>
      </c>
      <c r="AY199" s="91">
        <v>37072</v>
      </c>
      <c r="AZ199" s="89"/>
      <c r="BA199" s="89">
        <v>-7.3</v>
      </c>
      <c r="BB199" s="89">
        <v>17.5</v>
      </c>
      <c r="BC199" s="89">
        <v>-3.1</v>
      </c>
      <c r="BD199" s="89">
        <v>-1.5</v>
      </c>
      <c r="BE199" s="89">
        <v>-5.9</v>
      </c>
      <c r="BF199" s="88">
        <v>105.3</v>
      </c>
      <c r="BG199" s="89"/>
      <c r="BH199" s="89">
        <v>-7</v>
      </c>
      <c r="BI199" s="89">
        <v>18.8</v>
      </c>
      <c r="BJ199" s="89">
        <v>-2.9</v>
      </c>
      <c r="BK199" s="89">
        <v>-5.3</v>
      </c>
      <c r="BL199" s="89">
        <v>-5.5</v>
      </c>
      <c r="BM199" s="88">
        <v>105.4</v>
      </c>
      <c r="BN199" s="89"/>
      <c r="BO199" s="89">
        <v>-13.5</v>
      </c>
      <c r="BP199" s="89">
        <v>14</v>
      </c>
      <c r="BQ199" s="89">
        <v>5</v>
      </c>
      <c r="BR199" s="89">
        <v>-1.7</v>
      </c>
      <c r="BS199" s="89">
        <v>0</v>
      </c>
      <c r="BT199" s="88">
        <v>101.4</v>
      </c>
      <c r="BU199" s="89"/>
      <c r="BV199" s="89">
        <v>-7.6</v>
      </c>
      <c r="BW199" s="89" t="s">
        <v>8</v>
      </c>
      <c r="BX199" s="89">
        <v>-21.6</v>
      </c>
      <c r="BY199" s="89">
        <v>14.3</v>
      </c>
      <c r="BZ199" s="89">
        <v>-12.1</v>
      </c>
      <c r="CA199" s="88">
        <v>104.6</v>
      </c>
      <c r="CB199" s="89"/>
      <c r="CC199" s="89">
        <v>-1.1000000000000001</v>
      </c>
      <c r="CD199" s="89" t="s">
        <v>8</v>
      </c>
      <c r="CE199" s="89">
        <v>-5</v>
      </c>
      <c r="CF199" s="89">
        <v>23.1</v>
      </c>
      <c r="CG199" s="89">
        <v>-7.8</v>
      </c>
      <c r="CH199" s="88">
        <v>101.9</v>
      </c>
      <c r="CI199" s="89"/>
      <c r="CJ199" s="89">
        <v>-3.9</v>
      </c>
      <c r="CK199" s="89" t="s">
        <v>8</v>
      </c>
      <c r="CL199" s="89">
        <v>9.4</v>
      </c>
      <c r="CM199" s="89" t="s">
        <v>8</v>
      </c>
      <c r="CN199" s="89">
        <v>-11.5</v>
      </c>
      <c r="CO199" s="88">
        <v>97.7</v>
      </c>
      <c r="CP199" s="89"/>
      <c r="CQ199" s="89">
        <v>-14.5</v>
      </c>
      <c r="CR199" s="89">
        <v>22.7</v>
      </c>
      <c r="CS199" s="89">
        <v>-2</v>
      </c>
      <c r="CT199" s="89">
        <v>-11.2</v>
      </c>
      <c r="CU199" s="89">
        <v>-45.3</v>
      </c>
      <c r="CV199" s="88">
        <v>98.8</v>
      </c>
      <c r="CW199" s="89"/>
      <c r="CX199" s="89">
        <v>10.4</v>
      </c>
      <c r="CY199" s="89" t="s">
        <v>8</v>
      </c>
      <c r="CZ199" s="89">
        <v>-17.899999999999999</v>
      </c>
      <c r="DA199" s="89">
        <v>4.0999999999999996</v>
      </c>
      <c r="DB199" s="89">
        <v>2.1</v>
      </c>
      <c r="DC199" s="88">
        <v>103.3</v>
      </c>
      <c r="DD199" s="89"/>
      <c r="DE199" s="89" t="s">
        <v>8</v>
      </c>
      <c r="DF199" s="89" t="s">
        <v>8</v>
      </c>
      <c r="DG199" s="89">
        <v>-1.2</v>
      </c>
      <c r="DH199" s="89" t="s">
        <v>8</v>
      </c>
      <c r="DI199" s="89" t="s">
        <v>8</v>
      </c>
      <c r="DJ199" s="88" t="s">
        <v>8</v>
      </c>
      <c r="DK199" s="89"/>
      <c r="DL199" s="89">
        <v>3.5</v>
      </c>
      <c r="DM199" s="89">
        <v>44.2</v>
      </c>
      <c r="DN199" s="89">
        <v>-26.8</v>
      </c>
      <c r="DO199" s="89">
        <v>3.3</v>
      </c>
      <c r="DP199" s="89">
        <v>11.2</v>
      </c>
      <c r="DQ199" s="88">
        <v>110</v>
      </c>
      <c r="DR199" s="89"/>
      <c r="DS199" s="89">
        <v>-4.8</v>
      </c>
      <c r="DT199" s="89">
        <v>43.8</v>
      </c>
      <c r="DU199" s="89">
        <v>-3.3</v>
      </c>
      <c r="DV199" s="89">
        <v>0.8</v>
      </c>
      <c r="DW199" s="89">
        <v>12.1</v>
      </c>
      <c r="DX199" s="88">
        <v>109.9</v>
      </c>
      <c r="DY199" s="89"/>
      <c r="DZ199" s="89">
        <v>-2</v>
      </c>
      <c r="EA199" s="89">
        <v>6.5</v>
      </c>
      <c r="EB199" s="89">
        <v>-10.199999999999999</v>
      </c>
      <c r="EC199" s="89">
        <v>-8.4</v>
      </c>
      <c r="ED199" s="89">
        <v>22.1</v>
      </c>
      <c r="EE199" s="88">
        <v>106.8</v>
      </c>
      <c r="EF199" s="89"/>
      <c r="EG199" s="89" t="s">
        <v>8</v>
      </c>
      <c r="EH199" s="89" t="s">
        <v>8</v>
      </c>
      <c r="EI199" s="89" t="s">
        <v>8</v>
      </c>
      <c r="EJ199" s="89" t="s">
        <v>8</v>
      </c>
      <c r="EK199" s="89" t="s">
        <v>8</v>
      </c>
      <c r="EL199" s="88" t="s">
        <v>8</v>
      </c>
      <c r="EM199" s="89"/>
      <c r="EN199" s="89">
        <v>-2</v>
      </c>
      <c r="EO199" s="89">
        <v>13</v>
      </c>
      <c r="EP199" s="89">
        <v>2.5</v>
      </c>
      <c r="EQ199" s="89">
        <v>-9.1999999999999993</v>
      </c>
      <c r="ER199" s="89">
        <v>-5.9</v>
      </c>
      <c r="ES199" s="88">
        <v>107.8</v>
      </c>
      <c r="ET199" s="89"/>
      <c r="EU199" s="89">
        <v>7.8</v>
      </c>
      <c r="EV199" s="89" t="s">
        <v>8</v>
      </c>
      <c r="EW199" s="89">
        <v>-13</v>
      </c>
      <c r="EX199" s="89" t="s">
        <v>8</v>
      </c>
      <c r="EY199" s="89" t="s">
        <v>8</v>
      </c>
      <c r="EZ199" s="88">
        <v>115.9</v>
      </c>
      <c r="FA199" s="89"/>
      <c r="FB199" s="89">
        <v>-2.7</v>
      </c>
      <c r="FC199" s="89" t="s">
        <v>8</v>
      </c>
      <c r="FD199" s="89">
        <v>-11.5</v>
      </c>
      <c r="FE199" s="89">
        <v>6.8</v>
      </c>
      <c r="FF199" s="89">
        <v>-36.200000000000003</v>
      </c>
      <c r="FG199" s="88">
        <v>104.7</v>
      </c>
      <c r="FH199" s="89"/>
      <c r="FI199" s="89">
        <v>-10</v>
      </c>
      <c r="FJ199" s="89" t="s">
        <v>8</v>
      </c>
      <c r="FK199" s="89">
        <v>-29.4</v>
      </c>
      <c r="FL199" s="89">
        <v>-12.5</v>
      </c>
      <c r="FM199" s="89">
        <v>-56.6</v>
      </c>
      <c r="FN199" s="88">
        <v>96.9</v>
      </c>
      <c r="FO199" s="89"/>
      <c r="FP199" s="89">
        <v>-26.7</v>
      </c>
      <c r="FQ199" s="89" t="s">
        <v>8</v>
      </c>
      <c r="FR199" s="89" t="s">
        <v>8</v>
      </c>
      <c r="FS199" s="89" t="s">
        <v>8</v>
      </c>
      <c r="FT199" s="89">
        <v>-0.9</v>
      </c>
      <c r="FU199" s="88">
        <v>93.5</v>
      </c>
      <c r="FV199" s="89"/>
      <c r="FW199" s="89">
        <v>-4.4000000000000004</v>
      </c>
      <c r="FX199" s="89" t="s">
        <v>8</v>
      </c>
      <c r="FY199" s="89">
        <v>-20</v>
      </c>
      <c r="FZ199" s="89">
        <v>-0.2</v>
      </c>
      <c r="GA199" s="89">
        <v>3.2</v>
      </c>
      <c r="GB199" s="88">
        <v>103</v>
      </c>
      <c r="GC199" s="89"/>
      <c r="GD199" s="89" t="s">
        <v>8</v>
      </c>
      <c r="GE199" s="89" t="s">
        <v>8</v>
      </c>
      <c r="GF199" s="89" t="s">
        <v>8</v>
      </c>
      <c r="GG199" s="89" t="s">
        <v>8</v>
      </c>
      <c r="GH199" s="89" t="s">
        <v>8</v>
      </c>
      <c r="GI199" s="88" t="s">
        <v>8</v>
      </c>
      <c r="GJ199" s="89"/>
      <c r="GK199" s="89">
        <v>-1.7</v>
      </c>
      <c r="GL199" s="89">
        <v>9.3000000000000007</v>
      </c>
      <c r="GM199" s="89">
        <v>5.8</v>
      </c>
      <c r="GN199" s="89">
        <v>23.7</v>
      </c>
      <c r="GO199" s="89">
        <v>13.1</v>
      </c>
      <c r="GP199" s="88">
        <v>103.4</v>
      </c>
      <c r="GQ199" s="89"/>
      <c r="GR199" s="89">
        <v>-5.3</v>
      </c>
      <c r="GS199" s="89">
        <v>14.6</v>
      </c>
      <c r="GT199" s="89">
        <v>5.9</v>
      </c>
      <c r="GU199" s="89">
        <v>-3.9</v>
      </c>
      <c r="GV199" s="89">
        <v>-38.799999999999997</v>
      </c>
      <c r="GW199" s="88">
        <v>100.8</v>
      </c>
      <c r="GX199" s="89"/>
      <c r="GY199" s="89">
        <v>-20.7</v>
      </c>
      <c r="GZ199" s="89" t="s">
        <v>8</v>
      </c>
      <c r="HA199" s="89">
        <v>-36</v>
      </c>
      <c r="HB199" s="89">
        <v>-11.6</v>
      </c>
      <c r="HC199" s="89">
        <v>-56.8</v>
      </c>
      <c r="HD199" s="88">
        <v>89</v>
      </c>
      <c r="HE199" s="89"/>
      <c r="HF199" s="89">
        <v>-3.7</v>
      </c>
      <c r="HG199" s="89">
        <v>24.6</v>
      </c>
      <c r="HH199" s="89">
        <v>-14.4</v>
      </c>
      <c r="HI199" s="89">
        <v>3.4</v>
      </c>
      <c r="HJ199" s="89">
        <v>-0.9</v>
      </c>
      <c r="HK199" s="88">
        <v>112.8</v>
      </c>
      <c r="HL199" s="89"/>
      <c r="HM199" s="89">
        <v>-1.4</v>
      </c>
      <c r="HN199" s="89" t="s">
        <v>8</v>
      </c>
      <c r="HO199" s="89">
        <v>-19.2</v>
      </c>
      <c r="HP199" s="89">
        <v>14</v>
      </c>
      <c r="HQ199" s="89">
        <v>-13.6</v>
      </c>
      <c r="HR199" s="88">
        <v>105.9</v>
      </c>
      <c r="HS199" s="89"/>
      <c r="HT199" s="89">
        <v>-1.6</v>
      </c>
      <c r="HU199" s="89" t="s">
        <v>8</v>
      </c>
      <c r="HV199" s="89">
        <v>-11.6</v>
      </c>
      <c r="HW199" s="89">
        <v>4.4000000000000004</v>
      </c>
      <c r="HX199" s="89" t="s">
        <v>8</v>
      </c>
      <c r="HY199" s="88">
        <v>103.9</v>
      </c>
      <c r="HZ199" s="89"/>
      <c r="IA199" s="89">
        <v>12.5</v>
      </c>
      <c r="IB199" s="89" t="s">
        <v>8</v>
      </c>
      <c r="IC199" s="89">
        <v>-33.9</v>
      </c>
      <c r="ID199" s="89">
        <v>20.3</v>
      </c>
      <c r="IE199" s="89">
        <v>-42</v>
      </c>
      <c r="IF199" s="88">
        <v>102.3</v>
      </c>
      <c r="IG199" s="89"/>
      <c r="IH199" s="89">
        <v>-4.5</v>
      </c>
      <c r="II199" s="89">
        <v>35.5</v>
      </c>
      <c r="IJ199" s="89">
        <v>12.7</v>
      </c>
      <c r="IK199" s="89">
        <v>-7.7</v>
      </c>
      <c r="IL199" s="89">
        <v>-23.4</v>
      </c>
      <c r="IM199" s="88">
        <v>102.1</v>
      </c>
      <c r="IN199" s="89"/>
      <c r="IO199" s="89">
        <v>-17.7</v>
      </c>
      <c r="IP199" s="89">
        <v>-1.7</v>
      </c>
      <c r="IQ199" s="89">
        <v>8.6999999999999993</v>
      </c>
      <c r="IR199" s="89">
        <v>-5.5</v>
      </c>
      <c r="IS199" s="89">
        <v>8.4</v>
      </c>
      <c r="IT199" s="88">
        <v>93</v>
      </c>
      <c r="IU199" s="89"/>
      <c r="IV199" s="89">
        <v>-8.3000000000000007</v>
      </c>
      <c r="IW199" s="89">
        <v>14.6</v>
      </c>
      <c r="IX199" s="89">
        <v>-0.5</v>
      </c>
      <c r="IY199" s="89">
        <v>16</v>
      </c>
      <c r="IZ199" s="89">
        <v>-0.5</v>
      </c>
      <c r="JA199" s="88">
        <v>105.8</v>
      </c>
    </row>
    <row r="200" spans="33:261">
      <c r="AG200" s="97">
        <f t="shared" si="38"/>
        <v>37072</v>
      </c>
      <c r="AH200" s="96">
        <f t="shared" si="39"/>
        <v>-0.5</v>
      </c>
      <c r="AY200" s="91">
        <v>37103</v>
      </c>
      <c r="AZ200" s="89"/>
      <c r="BA200" s="89">
        <v>-8.6999999999999993</v>
      </c>
      <c r="BB200" s="89">
        <v>17.5</v>
      </c>
      <c r="BC200" s="89">
        <v>-4.9000000000000004</v>
      </c>
      <c r="BD200" s="89">
        <v>-1.1000000000000001</v>
      </c>
      <c r="BE200" s="89">
        <v>-9</v>
      </c>
      <c r="BF200" s="88">
        <v>104.3</v>
      </c>
      <c r="BG200" s="89"/>
      <c r="BH200" s="89">
        <v>-8</v>
      </c>
      <c r="BI200" s="89">
        <v>18.2</v>
      </c>
      <c r="BJ200" s="89">
        <v>-5.4</v>
      </c>
      <c r="BK200" s="89">
        <v>-4.8</v>
      </c>
      <c r="BL200" s="89">
        <v>-8.6999999999999993</v>
      </c>
      <c r="BM200" s="88">
        <v>104.2</v>
      </c>
      <c r="BN200" s="89"/>
      <c r="BO200" s="89">
        <v>-16.399999999999999</v>
      </c>
      <c r="BP200" s="89">
        <v>14.5</v>
      </c>
      <c r="BQ200" s="89">
        <v>5.4</v>
      </c>
      <c r="BR200" s="89">
        <v>3.3</v>
      </c>
      <c r="BS200" s="89">
        <v>-3.3</v>
      </c>
      <c r="BT200" s="88">
        <v>100.3</v>
      </c>
      <c r="BU200" s="89"/>
      <c r="BV200" s="89">
        <v>-6.1</v>
      </c>
      <c r="BW200" s="89" t="s">
        <v>8</v>
      </c>
      <c r="BX200" s="89">
        <v>-13.5</v>
      </c>
      <c r="BY200" s="89">
        <v>16.5</v>
      </c>
      <c r="BZ200" s="89">
        <v>-21</v>
      </c>
      <c r="CA200" s="88">
        <v>108.8</v>
      </c>
      <c r="CB200" s="89"/>
      <c r="CC200" s="89">
        <v>2.7</v>
      </c>
      <c r="CD200" s="89" t="s">
        <v>8</v>
      </c>
      <c r="CE200" s="89">
        <v>-5.3</v>
      </c>
      <c r="CF200" s="89">
        <v>18.899999999999999</v>
      </c>
      <c r="CG200" s="89">
        <v>-7.7</v>
      </c>
      <c r="CH200" s="88">
        <v>103.8</v>
      </c>
      <c r="CI200" s="89"/>
      <c r="CJ200" s="89">
        <v>-3.2</v>
      </c>
      <c r="CK200" s="89" t="s">
        <v>8</v>
      </c>
      <c r="CL200" s="89">
        <v>16</v>
      </c>
      <c r="CM200" s="89" t="s">
        <v>8</v>
      </c>
      <c r="CN200" s="89">
        <v>-12.2</v>
      </c>
      <c r="CO200" s="88">
        <v>101.9</v>
      </c>
      <c r="CP200" s="89"/>
      <c r="CQ200" s="89">
        <v>-13.5</v>
      </c>
      <c r="CR200" s="89">
        <v>15.3</v>
      </c>
      <c r="CS200" s="89">
        <v>-5.3</v>
      </c>
      <c r="CT200" s="89">
        <v>-16.7</v>
      </c>
      <c r="CU200" s="89">
        <v>-46</v>
      </c>
      <c r="CV200" s="88">
        <v>96.4</v>
      </c>
      <c r="CW200" s="89"/>
      <c r="CX200" s="89">
        <v>8.6999999999999993</v>
      </c>
      <c r="CY200" s="89" t="s">
        <v>8</v>
      </c>
      <c r="CZ200" s="89">
        <v>-16.8</v>
      </c>
      <c r="DA200" s="89">
        <v>4.0999999999999996</v>
      </c>
      <c r="DB200" s="89">
        <v>-5.5</v>
      </c>
      <c r="DC200" s="88">
        <v>103.2</v>
      </c>
      <c r="DD200" s="89"/>
      <c r="DE200" s="89" t="s">
        <v>8</v>
      </c>
      <c r="DF200" s="89" t="s">
        <v>8</v>
      </c>
      <c r="DG200" s="89">
        <v>-6.2</v>
      </c>
      <c r="DH200" s="89" t="s">
        <v>8</v>
      </c>
      <c r="DI200" s="89" t="s">
        <v>8</v>
      </c>
      <c r="DJ200" s="88" t="s">
        <v>8</v>
      </c>
      <c r="DK200" s="89"/>
      <c r="DL200" s="89">
        <v>4.0999999999999996</v>
      </c>
      <c r="DM200" s="89">
        <v>44.5</v>
      </c>
      <c r="DN200" s="89">
        <v>-27.8</v>
      </c>
      <c r="DO200" s="89">
        <v>4.8</v>
      </c>
      <c r="DP200" s="89">
        <v>5</v>
      </c>
      <c r="DQ200" s="88">
        <v>109.2</v>
      </c>
      <c r="DR200" s="89"/>
      <c r="DS200" s="89">
        <v>-5.5</v>
      </c>
      <c r="DT200" s="89">
        <v>37.799999999999997</v>
      </c>
      <c r="DU200" s="89">
        <v>-4.3</v>
      </c>
      <c r="DV200" s="89">
        <v>1.7</v>
      </c>
      <c r="DW200" s="89">
        <v>6.1</v>
      </c>
      <c r="DX200" s="88">
        <v>108.5</v>
      </c>
      <c r="DY200" s="89"/>
      <c r="DZ200" s="89">
        <v>-4.3</v>
      </c>
      <c r="EA200" s="89">
        <v>2.2999999999999998</v>
      </c>
      <c r="EB200" s="89">
        <v>-15.4</v>
      </c>
      <c r="EC200" s="89">
        <v>-9.1</v>
      </c>
      <c r="ED200" s="89">
        <v>14.1</v>
      </c>
      <c r="EE200" s="88">
        <v>103.4</v>
      </c>
      <c r="EF200" s="89"/>
      <c r="EG200" s="89" t="s">
        <v>8</v>
      </c>
      <c r="EH200" s="89" t="s">
        <v>8</v>
      </c>
      <c r="EI200" s="89" t="s">
        <v>8</v>
      </c>
      <c r="EJ200" s="89" t="s">
        <v>8</v>
      </c>
      <c r="EK200" s="89" t="s">
        <v>8</v>
      </c>
      <c r="EL200" s="88" t="s">
        <v>8</v>
      </c>
      <c r="EM200" s="89"/>
      <c r="EN200" s="89">
        <v>-3.8</v>
      </c>
      <c r="EO200" s="89">
        <v>20.100000000000001</v>
      </c>
      <c r="EP200" s="89">
        <v>1.2</v>
      </c>
      <c r="EQ200" s="89">
        <v>0.6</v>
      </c>
      <c r="ER200" s="89">
        <v>-5.2</v>
      </c>
      <c r="ES200" s="88">
        <v>109.5</v>
      </c>
      <c r="ET200" s="89"/>
      <c r="EU200" s="89">
        <v>1</v>
      </c>
      <c r="EV200" s="89" t="s">
        <v>8</v>
      </c>
      <c r="EW200" s="89">
        <v>-20.5</v>
      </c>
      <c r="EX200" s="89" t="s">
        <v>8</v>
      </c>
      <c r="EY200" s="89" t="s">
        <v>8</v>
      </c>
      <c r="EZ200" s="88">
        <v>108</v>
      </c>
      <c r="FA200" s="89"/>
      <c r="FB200" s="89">
        <v>2.2999999999999998</v>
      </c>
      <c r="FC200" s="89" t="s">
        <v>8</v>
      </c>
      <c r="FD200" s="89">
        <v>-13.2</v>
      </c>
      <c r="FE200" s="89">
        <v>3.9</v>
      </c>
      <c r="FF200" s="89">
        <v>-28.7</v>
      </c>
      <c r="FG200" s="88">
        <v>107.8</v>
      </c>
      <c r="FH200" s="89"/>
      <c r="FI200" s="89">
        <v>-10.3</v>
      </c>
      <c r="FJ200" s="89" t="s">
        <v>8</v>
      </c>
      <c r="FK200" s="89">
        <v>-24.2</v>
      </c>
      <c r="FL200" s="89">
        <v>-16.600000000000001</v>
      </c>
      <c r="FM200" s="89">
        <v>-48.2</v>
      </c>
      <c r="FN200" s="88">
        <v>98.7</v>
      </c>
      <c r="FO200" s="89"/>
      <c r="FP200" s="89">
        <v>-31.7</v>
      </c>
      <c r="FQ200" s="89" t="s">
        <v>8</v>
      </c>
      <c r="FR200" s="89" t="s">
        <v>8</v>
      </c>
      <c r="FS200" s="89" t="s">
        <v>8</v>
      </c>
      <c r="FT200" s="89">
        <v>-0.6</v>
      </c>
      <c r="FU200" s="88">
        <v>90.2</v>
      </c>
      <c r="FV200" s="89"/>
      <c r="FW200" s="89">
        <v>-6.6</v>
      </c>
      <c r="FX200" s="89" t="s">
        <v>8</v>
      </c>
      <c r="FY200" s="89">
        <v>-17.600000000000001</v>
      </c>
      <c r="FZ200" s="89">
        <v>-8.9</v>
      </c>
      <c r="GA200" s="89">
        <v>1.4</v>
      </c>
      <c r="GB200" s="88">
        <v>101.8</v>
      </c>
      <c r="GC200" s="89"/>
      <c r="GD200" s="89" t="s">
        <v>8</v>
      </c>
      <c r="GE200" s="89" t="s">
        <v>8</v>
      </c>
      <c r="GF200" s="89" t="s">
        <v>8</v>
      </c>
      <c r="GG200" s="89" t="s">
        <v>8</v>
      </c>
      <c r="GH200" s="89" t="s">
        <v>8</v>
      </c>
      <c r="GI200" s="88" t="s">
        <v>8</v>
      </c>
      <c r="GJ200" s="89"/>
      <c r="GK200" s="89">
        <v>-4.2</v>
      </c>
      <c r="GL200" s="89">
        <v>8.8000000000000007</v>
      </c>
      <c r="GM200" s="89">
        <v>7.2</v>
      </c>
      <c r="GN200" s="89">
        <v>26.3</v>
      </c>
      <c r="GO200" s="89">
        <v>12.2</v>
      </c>
      <c r="GP200" s="88">
        <v>102.2</v>
      </c>
      <c r="GQ200" s="89"/>
      <c r="GR200" s="89">
        <v>-11</v>
      </c>
      <c r="GS200" s="89">
        <v>12.9</v>
      </c>
      <c r="GT200" s="89">
        <v>1.5</v>
      </c>
      <c r="GU200" s="89">
        <v>-5.3</v>
      </c>
      <c r="GV200" s="89">
        <v>-40</v>
      </c>
      <c r="GW200" s="88">
        <v>96.7</v>
      </c>
      <c r="GX200" s="89"/>
      <c r="GY200" s="89">
        <v>-24.5</v>
      </c>
      <c r="GZ200" s="89" t="s">
        <v>8</v>
      </c>
      <c r="HA200" s="89">
        <v>-35.700000000000003</v>
      </c>
      <c r="HB200" s="89">
        <v>-12.9</v>
      </c>
      <c r="HC200" s="89">
        <v>-56</v>
      </c>
      <c r="HD200" s="88">
        <v>85.2</v>
      </c>
      <c r="HE200" s="89"/>
      <c r="HF200" s="89">
        <v>-3.6</v>
      </c>
      <c r="HG200" s="89">
        <v>10.199999999999999</v>
      </c>
      <c r="HH200" s="89">
        <v>-15.7</v>
      </c>
      <c r="HI200" s="89">
        <v>-2.1</v>
      </c>
      <c r="HJ200" s="89">
        <v>-1.2</v>
      </c>
      <c r="HK200" s="88">
        <v>107.7</v>
      </c>
      <c r="HL200" s="89"/>
      <c r="HM200" s="89">
        <v>-0.4</v>
      </c>
      <c r="HN200" s="89" t="s">
        <v>8</v>
      </c>
      <c r="HO200" s="89">
        <v>-18.899999999999999</v>
      </c>
      <c r="HP200" s="89">
        <v>10.9</v>
      </c>
      <c r="HQ200" s="89">
        <v>-22.3</v>
      </c>
      <c r="HR200" s="88">
        <v>105.3</v>
      </c>
      <c r="HS200" s="89"/>
      <c r="HT200" s="89">
        <v>-4.2</v>
      </c>
      <c r="HU200" s="89" t="s">
        <v>8</v>
      </c>
      <c r="HV200" s="89">
        <v>-12.8</v>
      </c>
      <c r="HW200" s="89">
        <v>6.7</v>
      </c>
      <c r="HX200" s="89" t="s">
        <v>8</v>
      </c>
      <c r="HY200" s="88">
        <v>101.5</v>
      </c>
      <c r="HZ200" s="89"/>
      <c r="IA200" s="89">
        <v>9.6999999999999993</v>
      </c>
      <c r="IB200" s="89" t="s">
        <v>8</v>
      </c>
      <c r="IC200" s="89">
        <v>-31.6</v>
      </c>
      <c r="ID200" s="89">
        <v>20.7</v>
      </c>
      <c r="IE200" s="89">
        <v>-42.3</v>
      </c>
      <c r="IF200" s="88">
        <v>101.5</v>
      </c>
      <c r="IG200" s="89"/>
      <c r="IH200" s="89">
        <v>-8.6999999999999993</v>
      </c>
      <c r="II200" s="89">
        <v>22.5</v>
      </c>
      <c r="IJ200" s="89">
        <v>11</v>
      </c>
      <c r="IK200" s="89">
        <v>-5.5</v>
      </c>
      <c r="IL200" s="89">
        <v>-28.2</v>
      </c>
      <c r="IM200" s="88">
        <v>100.7</v>
      </c>
      <c r="IN200" s="89"/>
      <c r="IO200" s="89">
        <v>-19.399999999999999</v>
      </c>
      <c r="IP200" s="89">
        <v>-1.7</v>
      </c>
      <c r="IQ200" s="89">
        <v>6.7</v>
      </c>
      <c r="IR200" s="89">
        <v>1.3</v>
      </c>
      <c r="IS200" s="89">
        <v>4.3</v>
      </c>
      <c r="IT200" s="88">
        <v>92.2</v>
      </c>
      <c r="IU200" s="89"/>
      <c r="IV200" s="89">
        <v>-12.1</v>
      </c>
      <c r="IW200" s="89">
        <v>17.8</v>
      </c>
      <c r="IX200" s="89">
        <v>-0.5</v>
      </c>
      <c r="IY200" s="89">
        <v>15.9</v>
      </c>
      <c r="IZ200" s="89">
        <v>-3.9</v>
      </c>
      <c r="JA200" s="88">
        <v>105.1</v>
      </c>
    </row>
    <row r="201" spans="33:261">
      <c r="AG201" s="97">
        <f t="shared" si="38"/>
        <v>37103</v>
      </c>
      <c r="AH201" s="96">
        <f t="shared" si="39"/>
        <v>-3.9</v>
      </c>
      <c r="AY201" s="91">
        <v>37134</v>
      </c>
      <c r="AZ201" s="89"/>
      <c r="BA201" s="89">
        <v>-10.4</v>
      </c>
      <c r="BB201" s="89">
        <v>12.2</v>
      </c>
      <c r="BC201" s="89">
        <v>-8.5</v>
      </c>
      <c r="BD201" s="89">
        <v>-2.7</v>
      </c>
      <c r="BE201" s="89">
        <v>-4.9000000000000004</v>
      </c>
      <c r="BF201" s="88">
        <v>100.8</v>
      </c>
      <c r="BG201" s="89"/>
      <c r="BH201" s="89">
        <v>-9.8000000000000007</v>
      </c>
      <c r="BI201" s="89">
        <v>13.4</v>
      </c>
      <c r="BJ201" s="89">
        <v>-8.4</v>
      </c>
      <c r="BK201" s="89">
        <v>-7.4</v>
      </c>
      <c r="BL201" s="89">
        <v>-4.3</v>
      </c>
      <c r="BM201" s="88">
        <v>101</v>
      </c>
      <c r="BN201" s="89"/>
      <c r="BO201" s="89">
        <v>-16.7</v>
      </c>
      <c r="BP201" s="89">
        <v>10.199999999999999</v>
      </c>
      <c r="BQ201" s="89">
        <v>1.4</v>
      </c>
      <c r="BR201" s="89">
        <v>-3.2</v>
      </c>
      <c r="BS201" s="89">
        <v>-4</v>
      </c>
      <c r="BT201" s="88">
        <v>97.7</v>
      </c>
      <c r="BU201" s="89"/>
      <c r="BV201" s="89">
        <v>-5.0999999999999996</v>
      </c>
      <c r="BW201" s="89" t="s">
        <v>8</v>
      </c>
      <c r="BX201" s="89">
        <v>-13</v>
      </c>
      <c r="BY201" s="89">
        <v>13.3</v>
      </c>
      <c r="BZ201" s="89">
        <v>-19.899999999999999</v>
      </c>
      <c r="CA201" s="88">
        <v>109.8</v>
      </c>
      <c r="CB201" s="89"/>
      <c r="CC201" s="89">
        <v>8.1999999999999993</v>
      </c>
      <c r="CD201" s="89" t="s">
        <v>8</v>
      </c>
      <c r="CE201" s="89">
        <v>-5.8</v>
      </c>
      <c r="CF201" s="89">
        <v>21.7</v>
      </c>
      <c r="CG201" s="89">
        <v>-12.6</v>
      </c>
      <c r="CH201" s="88">
        <v>106.8</v>
      </c>
      <c r="CI201" s="89"/>
      <c r="CJ201" s="89">
        <v>-3.2</v>
      </c>
      <c r="CK201" s="89" t="s">
        <v>8</v>
      </c>
      <c r="CL201" s="89">
        <v>8</v>
      </c>
      <c r="CM201" s="89" t="s">
        <v>8</v>
      </c>
      <c r="CN201" s="89">
        <v>-15.5</v>
      </c>
      <c r="CO201" s="88">
        <v>98</v>
      </c>
      <c r="CP201" s="89"/>
      <c r="CQ201" s="89">
        <v>-17.399999999999999</v>
      </c>
      <c r="CR201" s="89">
        <v>13.7</v>
      </c>
      <c r="CS201" s="89">
        <v>-9.1</v>
      </c>
      <c r="CT201" s="89">
        <v>-10.199999999999999</v>
      </c>
      <c r="CU201" s="89">
        <v>-44.3</v>
      </c>
      <c r="CV201" s="88">
        <v>93.8</v>
      </c>
      <c r="CW201" s="89"/>
      <c r="CX201" s="89">
        <v>9</v>
      </c>
      <c r="CY201" s="89" t="s">
        <v>8</v>
      </c>
      <c r="CZ201" s="89">
        <v>-7.2</v>
      </c>
      <c r="DA201" s="89">
        <v>4.5</v>
      </c>
      <c r="DB201" s="89">
        <v>-4.0999999999999996</v>
      </c>
      <c r="DC201" s="88">
        <v>105.8</v>
      </c>
      <c r="DD201" s="89"/>
      <c r="DE201" s="89" t="s">
        <v>8</v>
      </c>
      <c r="DF201" s="89" t="s">
        <v>8</v>
      </c>
      <c r="DG201" s="89">
        <v>-17.5</v>
      </c>
      <c r="DH201" s="89" t="s">
        <v>8</v>
      </c>
      <c r="DI201" s="89" t="s">
        <v>8</v>
      </c>
      <c r="DJ201" s="88" t="s">
        <v>8</v>
      </c>
      <c r="DK201" s="89"/>
      <c r="DL201" s="89">
        <v>3.5</v>
      </c>
      <c r="DM201" s="89">
        <v>44.8</v>
      </c>
      <c r="DN201" s="89">
        <v>-27.2</v>
      </c>
      <c r="DO201" s="89">
        <v>2</v>
      </c>
      <c r="DP201" s="89">
        <v>4.2</v>
      </c>
      <c r="DQ201" s="88">
        <v>109.7</v>
      </c>
      <c r="DR201" s="89"/>
      <c r="DS201" s="89">
        <v>-6.7</v>
      </c>
      <c r="DT201" s="89">
        <v>26.1</v>
      </c>
      <c r="DU201" s="89">
        <v>-3.2</v>
      </c>
      <c r="DV201" s="89">
        <v>0.8</v>
      </c>
      <c r="DW201" s="89">
        <v>22.9</v>
      </c>
      <c r="DX201" s="88">
        <v>106.9</v>
      </c>
      <c r="DY201" s="89"/>
      <c r="DZ201" s="89">
        <v>-9</v>
      </c>
      <c r="EA201" s="89">
        <v>1.8</v>
      </c>
      <c r="EB201" s="89">
        <v>-17.7</v>
      </c>
      <c r="EC201" s="89">
        <v>-9</v>
      </c>
      <c r="ED201" s="89">
        <v>12.2</v>
      </c>
      <c r="EE201" s="88">
        <v>100.5</v>
      </c>
      <c r="EF201" s="89"/>
      <c r="EG201" s="89" t="s">
        <v>8</v>
      </c>
      <c r="EH201" s="89" t="s">
        <v>8</v>
      </c>
      <c r="EI201" s="89" t="s">
        <v>8</v>
      </c>
      <c r="EJ201" s="89" t="s">
        <v>8</v>
      </c>
      <c r="EK201" s="89" t="s">
        <v>8</v>
      </c>
      <c r="EL201" s="88" t="s">
        <v>8</v>
      </c>
      <c r="EM201" s="89"/>
      <c r="EN201" s="89">
        <v>-1.8</v>
      </c>
      <c r="EO201" s="89">
        <v>12.6</v>
      </c>
      <c r="EP201" s="89">
        <v>-2.9</v>
      </c>
      <c r="EQ201" s="89">
        <v>-19.7</v>
      </c>
      <c r="ER201" s="89">
        <v>3</v>
      </c>
      <c r="ES201" s="88">
        <v>107.9</v>
      </c>
      <c r="ET201" s="89"/>
      <c r="EU201" s="89">
        <v>2.7</v>
      </c>
      <c r="EV201" s="89" t="s">
        <v>8</v>
      </c>
      <c r="EW201" s="89">
        <v>-16.899999999999999</v>
      </c>
      <c r="EX201" s="89" t="s">
        <v>8</v>
      </c>
      <c r="EY201" s="89" t="s">
        <v>8</v>
      </c>
      <c r="EZ201" s="88">
        <v>111.9</v>
      </c>
      <c r="FA201" s="89"/>
      <c r="FB201" s="89">
        <v>3.1</v>
      </c>
      <c r="FC201" s="89" t="s">
        <v>8</v>
      </c>
      <c r="FD201" s="89">
        <v>-13.6</v>
      </c>
      <c r="FE201" s="89">
        <v>3.8</v>
      </c>
      <c r="FF201" s="89">
        <v>-34.299999999999997</v>
      </c>
      <c r="FG201" s="88">
        <v>107.9</v>
      </c>
      <c r="FH201" s="89"/>
      <c r="FI201" s="89">
        <v>-6.1</v>
      </c>
      <c r="FJ201" s="89" t="s">
        <v>8</v>
      </c>
      <c r="FK201" s="89">
        <v>-24.6</v>
      </c>
      <c r="FL201" s="89">
        <v>-16.8</v>
      </c>
      <c r="FM201" s="89">
        <v>-47.7</v>
      </c>
      <c r="FN201" s="88">
        <v>100.3</v>
      </c>
      <c r="FO201" s="89"/>
      <c r="FP201" s="89">
        <v>-33.200000000000003</v>
      </c>
      <c r="FQ201" s="89" t="s">
        <v>8</v>
      </c>
      <c r="FR201" s="89" t="s">
        <v>8</v>
      </c>
      <c r="FS201" s="89" t="s">
        <v>8</v>
      </c>
      <c r="FT201" s="89">
        <v>-9.1</v>
      </c>
      <c r="FU201" s="88">
        <v>88.5</v>
      </c>
      <c r="FV201" s="89"/>
      <c r="FW201" s="89">
        <v>-6.5</v>
      </c>
      <c r="FX201" s="89" t="s">
        <v>8</v>
      </c>
      <c r="FY201" s="89">
        <v>-19.2</v>
      </c>
      <c r="FZ201" s="89">
        <v>-5.5</v>
      </c>
      <c r="GA201" s="89">
        <v>2.5</v>
      </c>
      <c r="GB201" s="88">
        <v>102.8</v>
      </c>
      <c r="GC201" s="89"/>
      <c r="GD201" s="89" t="s">
        <v>8</v>
      </c>
      <c r="GE201" s="89" t="s">
        <v>8</v>
      </c>
      <c r="GF201" s="89" t="s">
        <v>8</v>
      </c>
      <c r="GG201" s="89" t="s">
        <v>8</v>
      </c>
      <c r="GH201" s="89" t="s">
        <v>8</v>
      </c>
      <c r="GI201" s="88" t="s">
        <v>8</v>
      </c>
      <c r="GJ201" s="89"/>
      <c r="GK201" s="89">
        <v>-3.7</v>
      </c>
      <c r="GL201" s="89">
        <v>7.9</v>
      </c>
      <c r="GM201" s="89">
        <v>-1.7</v>
      </c>
      <c r="GN201" s="89">
        <v>25.1</v>
      </c>
      <c r="GO201" s="89">
        <v>6.5</v>
      </c>
      <c r="GP201" s="88">
        <v>100.8</v>
      </c>
      <c r="GQ201" s="89"/>
      <c r="GR201" s="89">
        <v>-7.6</v>
      </c>
      <c r="GS201" s="89">
        <v>10.4</v>
      </c>
      <c r="GT201" s="89">
        <v>-0.9</v>
      </c>
      <c r="GU201" s="89">
        <v>-9.3000000000000007</v>
      </c>
      <c r="GV201" s="89">
        <v>-38.9</v>
      </c>
      <c r="GW201" s="88">
        <v>97</v>
      </c>
      <c r="GX201" s="89"/>
      <c r="GY201" s="89">
        <v>-26.4</v>
      </c>
      <c r="GZ201" s="89" t="s">
        <v>8</v>
      </c>
      <c r="HA201" s="89">
        <v>-40.1</v>
      </c>
      <c r="HB201" s="89">
        <v>-14.1</v>
      </c>
      <c r="HC201" s="89">
        <v>-57.2</v>
      </c>
      <c r="HD201" s="88">
        <v>81.7</v>
      </c>
      <c r="HE201" s="89"/>
      <c r="HF201" s="89">
        <v>-4.8</v>
      </c>
      <c r="HG201" s="89">
        <v>7.2</v>
      </c>
      <c r="HH201" s="89">
        <v>-13.5</v>
      </c>
      <c r="HI201" s="89">
        <v>-2</v>
      </c>
      <c r="HJ201" s="89">
        <v>-2.8</v>
      </c>
      <c r="HK201" s="88">
        <v>105.3</v>
      </c>
      <c r="HL201" s="89"/>
      <c r="HM201" s="89">
        <v>-0.2</v>
      </c>
      <c r="HN201" s="89" t="s">
        <v>8</v>
      </c>
      <c r="HO201" s="89">
        <v>-20.3</v>
      </c>
      <c r="HP201" s="89">
        <v>10.7</v>
      </c>
      <c r="HQ201" s="89">
        <v>-23.9</v>
      </c>
      <c r="HR201" s="88">
        <v>104.6</v>
      </c>
      <c r="HS201" s="89"/>
      <c r="HT201" s="89">
        <v>-6.5</v>
      </c>
      <c r="HU201" s="89" t="s">
        <v>8</v>
      </c>
      <c r="HV201" s="89">
        <v>-15.5</v>
      </c>
      <c r="HW201" s="89">
        <v>4.2</v>
      </c>
      <c r="HX201" s="89" t="s">
        <v>8</v>
      </c>
      <c r="HY201" s="88">
        <v>97.7</v>
      </c>
      <c r="HZ201" s="89"/>
      <c r="IA201" s="89">
        <v>5.4</v>
      </c>
      <c r="IB201" s="89" t="s">
        <v>8</v>
      </c>
      <c r="IC201" s="89">
        <v>-26.5</v>
      </c>
      <c r="ID201" s="89">
        <v>18.899999999999999</v>
      </c>
      <c r="IE201" s="89">
        <v>-37.1</v>
      </c>
      <c r="IF201" s="88">
        <v>98.9</v>
      </c>
      <c r="IG201" s="89"/>
      <c r="IH201" s="89">
        <v>-12.5</v>
      </c>
      <c r="II201" s="89">
        <v>20.7</v>
      </c>
      <c r="IJ201" s="89">
        <v>8.1999999999999993</v>
      </c>
      <c r="IK201" s="89">
        <v>-4.8</v>
      </c>
      <c r="IL201" s="89">
        <v>-18.8</v>
      </c>
      <c r="IM201" s="88">
        <v>94</v>
      </c>
      <c r="IN201" s="89"/>
      <c r="IO201" s="89">
        <v>-18</v>
      </c>
      <c r="IP201" s="89">
        <v>-7.6</v>
      </c>
      <c r="IQ201" s="89">
        <v>2.2000000000000002</v>
      </c>
      <c r="IR201" s="89">
        <v>-4.5999999999999996</v>
      </c>
      <c r="IS201" s="89">
        <v>2.1</v>
      </c>
      <c r="IT201" s="88">
        <v>90.8</v>
      </c>
      <c r="IU201" s="89"/>
      <c r="IV201" s="89">
        <v>-15</v>
      </c>
      <c r="IW201" s="89">
        <v>10.199999999999999</v>
      </c>
      <c r="IX201" s="89">
        <v>-6.6</v>
      </c>
      <c r="IY201" s="89">
        <v>19.5</v>
      </c>
      <c r="IZ201" s="89">
        <v>2.6</v>
      </c>
      <c r="JA201" s="88">
        <v>102.3</v>
      </c>
    </row>
    <row r="202" spans="33:261">
      <c r="AG202" s="97">
        <f t="shared" si="38"/>
        <v>37134</v>
      </c>
      <c r="AH202" s="96">
        <f t="shared" si="39"/>
        <v>2.6</v>
      </c>
      <c r="AY202" s="91">
        <v>37164</v>
      </c>
      <c r="AZ202" s="89"/>
      <c r="BA202" s="89">
        <v>-14.1</v>
      </c>
      <c r="BB202" s="89">
        <v>8.3000000000000007</v>
      </c>
      <c r="BC202" s="89">
        <v>-8.6</v>
      </c>
      <c r="BD202" s="89">
        <v>-3.1</v>
      </c>
      <c r="BE202" s="89">
        <v>-7.8</v>
      </c>
      <c r="BF202" s="88">
        <v>97.9</v>
      </c>
      <c r="BG202" s="89"/>
      <c r="BH202" s="89">
        <v>-14.1</v>
      </c>
      <c r="BI202" s="89">
        <v>9.1</v>
      </c>
      <c r="BJ202" s="89">
        <v>-8.9</v>
      </c>
      <c r="BK202" s="89">
        <v>-5.3</v>
      </c>
      <c r="BL202" s="89">
        <v>-6.9</v>
      </c>
      <c r="BM202" s="88">
        <v>98</v>
      </c>
      <c r="BN202" s="89"/>
      <c r="BO202" s="89">
        <v>-19.7</v>
      </c>
      <c r="BP202" s="89">
        <v>4.7</v>
      </c>
      <c r="BQ202" s="89">
        <v>-3.7</v>
      </c>
      <c r="BR202" s="89">
        <v>-1.4</v>
      </c>
      <c r="BS202" s="89">
        <v>-6.7</v>
      </c>
      <c r="BT202" s="88">
        <v>93.2</v>
      </c>
      <c r="BU202" s="89"/>
      <c r="BV202" s="89">
        <v>-7</v>
      </c>
      <c r="BW202" s="89" t="s">
        <v>8</v>
      </c>
      <c r="BX202" s="89">
        <v>-21.3</v>
      </c>
      <c r="BY202" s="89">
        <v>13.3</v>
      </c>
      <c r="BZ202" s="89">
        <v>-20.399999999999999</v>
      </c>
      <c r="CA202" s="88">
        <v>105.8</v>
      </c>
      <c r="CB202" s="89"/>
      <c r="CC202" s="89">
        <v>-1.1000000000000001</v>
      </c>
      <c r="CD202" s="89" t="s">
        <v>8</v>
      </c>
      <c r="CE202" s="89">
        <v>-6.2</v>
      </c>
      <c r="CF202" s="89">
        <v>16.399999999999999</v>
      </c>
      <c r="CG202" s="89">
        <v>-18.399999999999999</v>
      </c>
      <c r="CH202" s="88">
        <v>100.7</v>
      </c>
      <c r="CI202" s="89"/>
      <c r="CJ202" s="89">
        <v>-5.5</v>
      </c>
      <c r="CK202" s="89" t="s">
        <v>8</v>
      </c>
      <c r="CL202" s="89">
        <v>8.5</v>
      </c>
      <c r="CM202" s="89" t="s">
        <v>8</v>
      </c>
      <c r="CN202" s="89">
        <v>-18.2</v>
      </c>
      <c r="CO202" s="88">
        <v>96.4</v>
      </c>
      <c r="CP202" s="89"/>
      <c r="CQ202" s="89">
        <v>-21.1</v>
      </c>
      <c r="CR202" s="89">
        <v>10.7</v>
      </c>
      <c r="CS202" s="89">
        <v>-7.4</v>
      </c>
      <c r="CT202" s="89">
        <v>-13.4</v>
      </c>
      <c r="CU202" s="89">
        <v>-47</v>
      </c>
      <c r="CV202" s="88">
        <v>92</v>
      </c>
      <c r="CW202" s="89"/>
      <c r="CX202" s="89">
        <v>7.1</v>
      </c>
      <c r="CY202" s="89" t="s">
        <v>8</v>
      </c>
      <c r="CZ202" s="89">
        <v>-14.9</v>
      </c>
      <c r="DA202" s="89">
        <v>4.9000000000000004</v>
      </c>
      <c r="DB202" s="89">
        <v>-2.8</v>
      </c>
      <c r="DC202" s="88">
        <v>103.5</v>
      </c>
      <c r="DD202" s="89"/>
      <c r="DE202" s="89" t="s">
        <v>8</v>
      </c>
      <c r="DF202" s="89" t="s">
        <v>8</v>
      </c>
      <c r="DG202" s="89">
        <v>-17.8</v>
      </c>
      <c r="DH202" s="89" t="s">
        <v>8</v>
      </c>
      <c r="DI202" s="89" t="s">
        <v>8</v>
      </c>
      <c r="DJ202" s="88" t="s">
        <v>8</v>
      </c>
      <c r="DK202" s="89"/>
      <c r="DL202" s="89">
        <v>2.9</v>
      </c>
      <c r="DM202" s="89">
        <v>45.3</v>
      </c>
      <c r="DN202" s="89">
        <v>-25.4</v>
      </c>
      <c r="DO202" s="89">
        <v>1.2</v>
      </c>
      <c r="DP202" s="89">
        <v>3.5</v>
      </c>
      <c r="DQ202" s="88">
        <v>110.5</v>
      </c>
      <c r="DR202" s="89"/>
      <c r="DS202" s="89">
        <v>-9.1999999999999993</v>
      </c>
      <c r="DT202" s="89">
        <v>33.5</v>
      </c>
      <c r="DU202" s="89">
        <v>-3.5</v>
      </c>
      <c r="DV202" s="89">
        <v>2.7</v>
      </c>
      <c r="DW202" s="89">
        <v>16.399999999999999</v>
      </c>
      <c r="DX202" s="88">
        <v>106.9</v>
      </c>
      <c r="DY202" s="89"/>
      <c r="DZ202" s="89">
        <v>-14</v>
      </c>
      <c r="EA202" s="89">
        <v>1.3</v>
      </c>
      <c r="EB202" s="89">
        <v>-20.5</v>
      </c>
      <c r="EC202" s="89">
        <v>-9</v>
      </c>
      <c r="ED202" s="89">
        <v>10.3</v>
      </c>
      <c r="EE202" s="88">
        <v>97.3</v>
      </c>
      <c r="EF202" s="89"/>
      <c r="EG202" s="89" t="s">
        <v>8</v>
      </c>
      <c r="EH202" s="89" t="s">
        <v>8</v>
      </c>
      <c r="EI202" s="89" t="s">
        <v>8</v>
      </c>
      <c r="EJ202" s="89" t="s">
        <v>8</v>
      </c>
      <c r="EK202" s="89" t="s">
        <v>8</v>
      </c>
      <c r="EL202" s="88" t="s">
        <v>8</v>
      </c>
      <c r="EM202" s="89"/>
      <c r="EN202" s="89">
        <v>-9.1999999999999993</v>
      </c>
      <c r="EO202" s="89">
        <v>6</v>
      </c>
      <c r="EP202" s="89">
        <v>-3.4</v>
      </c>
      <c r="EQ202" s="89">
        <v>-7.1</v>
      </c>
      <c r="ER202" s="89">
        <v>-0.2</v>
      </c>
      <c r="ES202" s="88">
        <v>102.5</v>
      </c>
      <c r="ET202" s="89"/>
      <c r="EU202" s="89">
        <v>6.7</v>
      </c>
      <c r="EV202" s="89" t="s">
        <v>8</v>
      </c>
      <c r="EW202" s="89">
        <v>-23.5</v>
      </c>
      <c r="EX202" s="89" t="s">
        <v>8</v>
      </c>
      <c r="EY202" s="89" t="s">
        <v>8</v>
      </c>
      <c r="EZ202" s="88">
        <v>113.4</v>
      </c>
      <c r="FA202" s="89"/>
      <c r="FB202" s="89">
        <v>1</v>
      </c>
      <c r="FC202" s="89" t="s">
        <v>8</v>
      </c>
      <c r="FD202" s="89">
        <v>-12.1</v>
      </c>
      <c r="FE202" s="89">
        <v>3.8</v>
      </c>
      <c r="FF202" s="89">
        <v>-40</v>
      </c>
      <c r="FG202" s="88">
        <v>106.5</v>
      </c>
      <c r="FH202" s="89"/>
      <c r="FI202" s="89">
        <v>-9.5</v>
      </c>
      <c r="FJ202" s="89" t="s">
        <v>8</v>
      </c>
      <c r="FK202" s="89">
        <v>-25.7</v>
      </c>
      <c r="FL202" s="89">
        <v>-17.100000000000001</v>
      </c>
      <c r="FM202" s="89">
        <v>-47.3</v>
      </c>
      <c r="FN202" s="88">
        <v>98.5</v>
      </c>
      <c r="FO202" s="89"/>
      <c r="FP202" s="89">
        <v>-23.8</v>
      </c>
      <c r="FQ202" s="89" t="s">
        <v>8</v>
      </c>
      <c r="FR202" s="89" t="s">
        <v>8</v>
      </c>
      <c r="FS202" s="89" t="s">
        <v>8</v>
      </c>
      <c r="FT202" s="89">
        <v>-18.7</v>
      </c>
      <c r="FU202" s="88">
        <v>93.7</v>
      </c>
      <c r="FV202" s="89"/>
      <c r="FW202" s="89">
        <v>-7.8</v>
      </c>
      <c r="FX202" s="89" t="s">
        <v>8</v>
      </c>
      <c r="FY202" s="89">
        <v>-18.3</v>
      </c>
      <c r="FZ202" s="89">
        <v>-9.1999999999999993</v>
      </c>
      <c r="GA202" s="89">
        <v>2.2000000000000002</v>
      </c>
      <c r="GB202" s="88">
        <v>103.5</v>
      </c>
      <c r="GC202" s="89"/>
      <c r="GD202" s="89" t="s">
        <v>8</v>
      </c>
      <c r="GE202" s="89" t="s">
        <v>8</v>
      </c>
      <c r="GF202" s="89" t="s">
        <v>8</v>
      </c>
      <c r="GG202" s="89" t="s">
        <v>8</v>
      </c>
      <c r="GH202" s="89" t="s">
        <v>8</v>
      </c>
      <c r="GI202" s="88" t="s">
        <v>8</v>
      </c>
      <c r="GJ202" s="89"/>
      <c r="GK202" s="89">
        <v>-4.9000000000000004</v>
      </c>
      <c r="GL202" s="89">
        <v>7.6</v>
      </c>
      <c r="GM202" s="89">
        <v>-0.7</v>
      </c>
      <c r="GN202" s="89">
        <v>26.4</v>
      </c>
      <c r="GO202" s="89">
        <v>5.4</v>
      </c>
      <c r="GP202" s="88">
        <v>100</v>
      </c>
      <c r="GQ202" s="89"/>
      <c r="GR202" s="89">
        <v>-16.5</v>
      </c>
      <c r="GS202" s="89">
        <v>6.7</v>
      </c>
      <c r="GT202" s="89">
        <v>-4.2</v>
      </c>
      <c r="GU202" s="89">
        <v>-3</v>
      </c>
      <c r="GV202" s="89">
        <v>-38.9</v>
      </c>
      <c r="GW202" s="88">
        <v>91.7</v>
      </c>
      <c r="GX202" s="89"/>
      <c r="GY202" s="89">
        <v>-25.7</v>
      </c>
      <c r="GZ202" s="89" t="s">
        <v>8</v>
      </c>
      <c r="HA202" s="89">
        <v>-31.6</v>
      </c>
      <c r="HB202" s="89">
        <v>-14.5</v>
      </c>
      <c r="HC202" s="89">
        <v>-58.5</v>
      </c>
      <c r="HD202" s="88">
        <v>86.2</v>
      </c>
      <c r="HE202" s="89"/>
      <c r="HF202" s="89">
        <v>-6.1</v>
      </c>
      <c r="HG202" s="89">
        <v>4.2</v>
      </c>
      <c r="HH202" s="89">
        <v>-16.8</v>
      </c>
      <c r="HI202" s="89">
        <v>-1.2</v>
      </c>
      <c r="HJ202" s="89">
        <v>-1.4</v>
      </c>
      <c r="HK202" s="88">
        <v>103</v>
      </c>
      <c r="HL202" s="89"/>
      <c r="HM202" s="89">
        <v>0.2</v>
      </c>
      <c r="HN202" s="89" t="s">
        <v>8</v>
      </c>
      <c r="HO202" s="89">
        <v>-22</v>
      </c>
      <c r="HP202" s="89">
        <v>10.5</v>
      </c>
      <c r="HQ202" s="89">
        <v>-26.7</v>
      </c>
      <c r="HR202" s="88">
        <v>104.6</v>
      </c>
      <c r="HS202" s="89"/>
      <c r="HT202" s="89">
        <v>-6.2</v>
      </c>
      <c r="HU202" s="89" t="s">
        <v>8</v>
      </c>
      <c r="HV202" s="89">
        <v>-12.9</v>
      </c>
      <c r="HW202" s="89">
        <v>5.5</v>
      </c>
      <c r="HX202" s="89" t="s">
        <v>8</v>
      </c>
      <c r="HY202" s="88">
        <v>99.8</v>
      </c>
      <c r="HZ202" s="89"/>
      <c r="IA202" s="89">
        <v>3.4</v>
      </c>
      <c r="IB202" s="89" t="s">
        <v>8</v>
      </c>
      <c r="IC202" s="89">
        <v>-29.7</v>
      </c>
      <c r="ID202" s="89">
        <v>17.5</v>
      </c>
      <c r="IE202" s="89">
        <v>-38.200000000000003</v>
      </c>
      <c r="IF202" s="88">
        <v>98.2</v>
      </c>
      <c r="IG202" s="89"/>
      <c r="IH202" s="89">
        <v>-12.2</v>
      </c>
      <c r="II202" s="89">
        <v>-29.6</v>
      </c>
      <c r="IJ202" s="89">
        <v>7.4</v>
      </c>
      <c r="IK202" s="89">
        <v>-4.8</v>
      </c>
      <c r="IL202" s="89">
        <v>-12</v>
      </c>
      <c r="IM202" s="88">
        <v>88.2</v>
      </c>
      <c r="IN202" s="89"/>
      <c r="IO202" s="89">
        <v>-17.3</v>
      </c>
      <c r="IP202" s="89">
        <v>-11.8</v>
      </c>
      <c r="IQ202" s="89">
        <v>-1.7</v>
      </c>
      <c r="IR202" s="89">
        <v>-10.7</v>
      </c>
      <c r="IS202" s="89">
        <v>-8.1</v>
      </c>
      <c r="IT202" s="88">
        <v>89.4</v>
      </c>
      <c r="IU202" s="89"/>
      <c r="IV202" s="89">
        <v>-16.3</v>
      </c>
      <c r="IW202" s="89">
        <v>7.4</v>
      </c>
      <c r="IX202" s="89">
        <v>-5.6</v>
      </c>
      <c r="IY202" s="89">
        <v>8.1999999999999993</v>
      </c>
      <c r="IZ202" s="89">
        <v>-1</v>
      </c>
      <c r="JA202" s="88">
        <v>99.7</v>
      </c>
    </row>
    <row r="203" spans="33:261">
      <c r="AG203" s="97">
        <f t="shared" si="38"/>
        <v>37164</v>
      </c>
      <c r="AH203" s="96">
        <f t="shared" si="39"/>
        <v>-1</v>
      </c>
      <c r="AY203" s="91">
        <v>37195</v>
      </c>
      <c r="AZ203" s="89"/>
      <c r="BA203" s="89">
        <v>-16.8</v>
      </c>
      <c r="BB203" s="89">
        <v>0.1</v>
      </c>
      <c r="BC203" s="89">
        <v>-11.4</v>
      </c>
      <c r="BD203" s="89">
        <v>-7.8</v>
      </c>
      <c r="BE203" s="89">
        <v>-8.9</v>
      </c>
      <c r="BF203" s="88">
        <v>93.5</v>
      </c>
      <c r="BG203" s="89"/>
      <c r="BH203" s="89">
        <v>-16.399999999999999</v>
      </c>
      <c r="BI203" s="89">
        <v>0</v>
      </c>
      <c r="BJ203" s="89">
        <v>-11</v>
      </c>
      <c r="BK203" s="89">
        <v>-10.1</v>
      </c>
      <c r="BL203" s="89">
        <v>-8</v>
      </c>
      <c r="BM203" s="88">
        <v>93.8</v>
      </c>
      <c r="BN203" s="89"/>
      <c r="BO203" s="89">
        <v>-23.1</v>
      </c>
      <c r="BP203" s="89">
        <v>-2.5</v>
      </c>
      <c r="BQ203" s="89">
        <v>-14</v>
      </c>
      <c r="BR203" s="89">
        <v>-7.9</v>
      </c>
      <c r="BS203" s="89">
        <v>-4.9000000000000004</v>
      </c>
      <c r="BT203" s="88">
        <v>86.4</v>
      </c>
      <c r="BU203" s="89"/>
      <c r="BV203" s="89">
        <v>-9.1</v>
      </c>
      <c r="BW203" s="89" t="s">
        <v>8</v>
      </c>
      <c r="BX203" s="89">
        <v>-30.8</v>
      </c>
      <c r="BY203" s="89">
        <v>12.6</v>
      </c>
      <c r="BZ203" s="89">
        <v>-16.899999999999999</v>
      </c>
      <c r="CA203" s="88">
        <v>100.5</v>
      </c>
      <c r="CB203" s="89"/>
      <c r="CC203" s="89">
        <v>-4.9000000000000004</v>
      </c>
      <c r="CD203" s="89" t="s">
        <v>8</v>
      </c>
      <c r="CE203" s="89">
        <v>-4.4000000000000004</v>
      </c>
      <c r="CF203" s="89">
        <v>21.2</v>
      </c>
      <c r="CG203" s="89">
        <v>-8.6</v>
      </c>
      <c r="CH203" s="88">
        <v>100.3</v>
      </c>
      <c r="CI203" s="89"/>
      <c r="CJ203" s="89">
        <v>-9.4</v>
      </c>
      <c r="CK203" s="89" t="s">
        <v>8</v>
      </c>
      <c r="CL203" s="89">
        <v>5.4</v>
      </c>
      <c r="CM203" s="89" t="s">
        <v>8</v>
      </c>
      <c r="CN203" s="89">
        <v>-13.1</v>
      </c>
      <c r="CO203" s="88">
        <v>92.3</v>
      </c>
      <c r="CP203" s="89"/>
      <c r="CQ203" s="89">
        <v>-24.6</v>
      </c>
      <c r="CR203" s="89">
        <v>-6.1</v>
      </c>
      <c r="CS203" s="89">
        <v>-8</v>
      </c>
      <c r="CT203" s="89">
        <v>-19.2</v>
      </c>
      <c r="CU203" s="89">
        <v>-46.3</v>
      </c>
      <c r="CV203" s="88">
        <v>86.7</v>
      </c>
      <c r="CW203" s="89"/>
      <c r="CX203" s="89">
        <v>2.1</v>
      </c>
      <c r="CY203" s="89" t="s">
        <v>8</v>
      </c>
      <c r="CZ203" s="89">
        <v>-16.3</v>
      </c>
      <c r="DA203" s="89">
        <v>-0.2</v>
      </c>
      <c r="DB203" s="89">
        <v>8.3000000000000007</v>
      </c>
      <c r="DC203" s="88">
        <v>100.7</v>
      </c>
      <c r="DD203" s="89"/>
      <c r="DE203" s="89" t="s">
        <v>8</v>
      </c>
      <c r="DF203" s="89" t="s">
        <v>8</v>
      </c>
      <c r="DG203" s="89">
        <v>-25.8</v>
      </c>
      <c r="DH203" s="89" t="s">
        <v>8</v>
      </c>
      <c r="DI203" s="89" t="s">
        <v>8</v>
      </c>
      <c r="DJ203" s="88" t="s">
        <v>8</v>
      </c>
      <c r="DK203" s="89"/>
      <c r="DL203" s="89">
        <v>3.2</v>
      </c>
      <c r="DM203" s="89">
        <v>3</v>
      </c>
      <c r="DN203" s="89">
        <v>-32.9</v>
      </c>
      <c r="DO203" s="89">
        <v>-1.9</v>
      </c>
      <c r="DP203" s="89">
        <v>9.1999999999999993</v>
      </c>
      <c r="DQ203" s="88">
        <v>102.6</v>
      </c>
      <c r="DR203" s="89"/>
      <c r="DS203" s="89">
        <v>-10</v>
      </c>
      <c r="DT203" s="89">
        <v>31.3</v>
      </c>
      <c r="DU203" s="89">
        <v>-6.5</v>
      </c>
      <c r="DV203" s="89">
        <v>-3.5</v>
      </c>
      <c r="DW203" s="89">
        <v>8.9</v>
      </c>
      <c r="DX203" s="88">
        <v>104.7</v>
      </c>
      <c r="DY203" s="89"/>
      <c r="DZ203" s="89">
        <v>-14.4</v>
      </c>
      <c r="EA203" s="89">
        <v>-6</v>
      </c>
      <c r="EB203" s="89">
        <v>-20.9</v>
      </c>
      <c r="EC203" s="89">
        <v>-8.1999999999999993</v>
      </c>
      <c r="ED203" s="89">
        <v>4.7</v>
      </c>
      <c r="EE203" s="88">
        <v>94.9</v>
      </c>
      <c r="EF203" s="89"/>
      <c r="EG203" s="89" t="s">
        <v>8</v>
      </c>
      <c r="EH203" s="89" t="s">
        <v>8</v>
      </c>
      <c r="EI203" s="89" t="s">
        <v>8</v>
      </c>
      <c r="EJ203" s="89" t="s">
        <v>8</v>
      </c>
      <c r="EK203" s="89" t="s">
        <v>8</v>
      </c>
      <c r="EL203" s="88" t="s">
        <v>8</v>
      </c>
      <c r="EM203" s="89"/>
      <c r="EN203" s="89">
        <v>-11.1</v>
      </c>
      <c r="EO203" s="89">
        <v>-11.1</v>
      </c>
      <c r="EP203" s="89">
        <v>-5.4</v>
      </c>
      <c r="EQ203" s="89">
        <v>-16.399999999999999</v>
      </c>
      <c r="ER203" s="89">
        <v>4.5999999999999996</v>
      </c>
      <c r="ES203" s="88">
        <v>95</v>
      </c>
      <c r="ET203" s="89"/>
      <c r="EU203" s="89">
        <v>-0.7</v>
      </c>
      <c r="EV203" s="89" t="s">
        <v>8</v>
      </c>
      <c r="EW203" s="89">
        <v>-34.5</v>
      </c>
      <c r="EX203" s="89" t="s">
        <v>8</v>
      </c>
      <c r="EY203" s="89" t="s">
        <v>8</v>
      </c>
      <c r="EZ203" s="88">
        <v>103.9</v>
      </c>
      <c r="FA203" s="89"/>
      <c r="FB203" s="89">
        <v>-0.6</v>
      </c>
      <c r="FC203" s="89" t="s">
        <v>8</v>
      </c>
      <c r="FD203" s="89">
        <v>-11</v>
      </c>
      <c r="FE203" s="89">
        <v>6.4</v>
      </c>
      <c r="FF203" s="89">
        <v>-29.4</v>
      </c>
      <c r="FG203" s="88">
        <v>107.3</v>
      </c>
      <c r="FH203" s="89"/>
      <c r="FI203" s="89">
        <v>-6.9</v>
      </c>
      <c r="FJ203" s="89" t="s">
        <v>8</v>
      </c>
      <c r="FK203" s="89">
        <v>-29.2</v>
      </c>
      <c r="FL203" s="89">
        <v>-5.0999999999999996</v>
      </c>
      <c r="FM203" s="89">
        <v>-45.7</v>
      </c>
      <c r="FN203" s="88">
        <v>99.5</v>
      </c>
      <c r="FO203" s="89"/>
      <c r="FP203" s="89">
        <v>-33.1</v>
      </c>
      <c r="FQ203" s="89" t="s">
        <v>8</v>
      </c>
      <c r="FR203" s="89" t="s">
        <v>8</v>
      </c>
      <c r="FS203" s="89" t="s">
        <v>8</v>
      </c>
      <c r="FT203" s="89">
        <v>-13.4</v>
      </c>
      <c r="FU203" s="88">
        <v>87.9</v>
      </c>
      <c r="FV203" s="89"/>
      <c r="FW203" s="89">
        <v>-11.6</v>
      </c>
      <c r="FX203" s="89" t="s">
        <v>8</v>
      </c>
      <c r="FY203" s="89">
        <v>-17</v>
      </c>
      <c r="FZ203" s="89">
        <v>-11.3</v>
      </c>
      <c r="GA203" s="89">
        <v>-6.3</v>
      </c>
      <c r="GB203" s="88">
        <v>97.9</v>
      </c>
      <c r="GC203" s="89"/>
      <c r="GD203" s="89" t="s">
        <v>8</v>
      </c>
      <c r="GE203" s="89" t="s">
        <v>8</v>
      </c>
      <c r="GF203" s="89" t="s">
        <v>8</v>
      </c>
      <c r="GG203" s="89" t="s">
        <v>8</v>
      </c>
      <c r="GH203" s="89" t="s">
        <v>8</v>
      </c>
      <c r="GI203" s="88" t="s">
        <v>8</v>
      </c>
      <c r="GJ203" s="89"/>
      <c r="GK203" s="89">
        <v>-8.5</v>
      </c>
      <c r="GL203" s="89">
        <v>5.6</v>
      </c>
      <c r="GM203" s="89">
        <v>-6.7</v>
      </c>
      <c r="GN203" s="89">
        <v>22.1</v>
      </c>
      <c r="GO203" s="89">
        <v>7.3</v>
      </c>
      <c r="GP203" s="88">
        <v>95.8</v>
      </c>
      <c r="GQ203" s="89"/>
      <c r="GR203" s="89">
        <v>-19.5</v>
      </c>
      <c r="GS203" s="89">
        <v>2.2000000000000002</v>
      </c>
      <c r="GT203" s="89">
        <v>-5.5</v>
      </c>
      <c r="GU203" s="89">
        <v>-6.3</v>
      </c>
      <c r="GV203" s="89">
        <v>-37.6</v>
      </c>
      <c r="GW203" s="88">
        <v>89</v>
      </c>
      <c r="GX203" s="89"/>
      <c r="GY203" s="89">
        <v>-24.6</v>
      </c>
      <c r="GZ203" s="89" t="s">
        <v>8</v>
      </c>
      <c r="HA203" s="89">
        <v>-32.700000000000003</v>
      </c>
      <c r="HB203" s="89">
        <v>-15.6</v>
      </c>
      <c r="HC203" s="89">
        <v>-55.7</v>
      </c>
      <c r="HD203" s="88">
        <v>86</v>
      </c>
      <c r="HE203" s="89"/>
      <c r="HF203" s="89">
        <v>-9.4</v>
      </c>
      <c r="HG203" s="89">
        <v>-3.6</v>
      </c>
      <c r="HH203" s="89">
        <v>-18</v>
      </c>
      <c r="HI203" s="89">
        <v>-2.2000000000000002</v>
      </c>
      <c r="HJ203" s="89">
        <v>-2.2000000000000002</v>
      </c>
      <c r="HK203" s="88">
        <v>98.3</v>
      </c>
      <c r="HL203" s="89"/>
      <c r="HM203" s="89">
        <v>-1.1000000000000001</v>
      </c>
      <c r="HN203" s="89" t="s">
        <v>8</v>
      </c>
      <c r="HO203" s="89">
        <v>-25.3</v>
      </c>
      <c r="HP203" s="89">
        <v>10.4</v>
      </c>
      <c r="HQ203" s="89">
        <v>-19.600000000000001</v>
      </c>
      <c r="HR203" s="88">
        <v>102.8</v>
      </c>
      <c r="HS203" s="89"/>
      <c r="HT203" s="89">
        <v>-11.4</v>
      </c>
      <c r="HU203" s="89" t="s">
        <v>8</v>
      </c>
      <c r="HV203" s="89">
        <v>-15.8</v>
      </c>
      <c r="HW203" s="89">
        <v>4.9000000000000004</v>
      </c>
      <c r="HX203" s="89" t="s">
        <v>8</v>
      </c>
      <c r="HY203" s="88">
        <v>95.9</v>
      </c>
      <c r="HZ203" s="89"/>
      <c r="IA203" s="89">
        <v>2.4</v>
      </c>
      <c r="IB203" s="89" t="s">
        <v>8</v>
      </c>
      <c r="IC203" s="89">
        <v>-33.6</v>
      </c>
      <c r="ID203" s="89">
        <v>19.3</v>
      </c>
      <c r="IE203" s="89">
        <v>-39.4</v>
      </c>
      <c r="IF203" s="88">
        <v>95.8</v>
      </c>
      <c r="IG203" s="89"/>
      <c r="IH203" s="89">
        <v>-10.3</v>
      </c>
      <c r="II203" s="89">
        <v>-11.6</v>
      </c>
      <c r="IJ203" s="89">
        <v>7.5</v>
      </c>
      <c r="IK203" s="89">
        <v>-8.9</v>
      </c>
      <c r="IL203" s="89">
        <v>-13.5</v>
      </c>
      <c r="IM203" s="88">
        <v>90.1</v>
      </c>
      <c r="IN203" s="89"/>
      <c r="IO203" s="89">
        <v>-23</v>
      </c>
      <c r="IP203" s="89">
        <v>-18.3</v>
      </c>
      <c r="IQ203" s="89">
        <v>-1.9</v>
      </c>
      <c r="IR203" s="89">
        <v>-4.0999999999999996</v>
      </c>
      <c r="IS203" s="89">
        <v>-18.3</v>
      </c>
      <c r="IT203" s="88">
        <v>86.6</v>
      </c>
      <c r="IU203" s="89"/>
      <c r="IV203" s="89">
        <v>-20</v>
      </c>
      <c r="IW203" s="89">
        <v>3.9</v>
      </c>
      <c r="IX203" s="89">
        <v>-12.7</v>
      </c>
      <c r="IY203" s="89">
        <v>1.6</v>
      </c>
      <c r="IZ203" s="89">
        <v>-3.2</v>
      </c>
      <c r="JA203" s="88">
        <v>96.5</v>
      </c>
    </row>
    <row r="204" spans="33:261">
      <c r="AG204" s="97">
        <f t="shared" si="38"/>
        <v>37195</v>
      </c>
      <c r="AH204" s="96">
        <f t="shared" si="39"/>
        <v>-3.2</v>
      </c>
      <c r="AY204" s="91">
        <v>37225</v>
      </c>
      <c r="AZ204" s="98"/>
      <c r="BA204" s="89">
        <v>-17.600000000000001</v>
      </c>
      <c r="BB204" s="89">
        <v>-7</v>
      </c>
      <c r="BC204" s="89">
        <v>-12.3</v>
      </c>
      <c r="BD204" s="89">
        <v>-6.5</v>
      </c>
      <c r="BE204" s="89">
        <v>-10.5</v>
      </c>
      <c r="BF204" s="88">
        <v>91</v>
      </c>
      <c r="BG204" s="89"/>
      <c r="BH204" s="89">
        <v>-17.2</v>
      </c>
      <c r="BI204" s="89">
        <v>-9.3000000000000007</v>
      </c>
      <c r="BJ204" s="89">
        <v>-12.8</v>
      </c>
      <c r="BK204" s="89">
        <v>-9.6</v>
      </c>
      <c r="BL204" s="89">
        <v>-9.6</v>
      </c>
      <c r="BM204" s="88">
        <v>90.5</v>
      </c>
      <c r="BN204" s="89"/>
      <c r="BO204" s="89">
        <v>-20.399999999999999</v>
      </c>
      <c r="BP204" s="89">
        <v>-7</v>
      </c>
      <c r="BQ204" s="89">
        <v>-19</v>
      </c>
      <c r="BR204" s="89">
        <v>-10.4</v>
      </c>
      <c r="BS204" s="89">
        <v>-9.9</v>
      </c>
      <c r="BT204" s="88">
        <v>86.1</v>
      </c>
      <c r="BU204" s="89"/>
      <c r="BV204" s="89">
        <v>-8.8000000000000007</v>
      </c>
      <c r="BW204" s="89" t="s">
        <v>8</v>
      </c>
      <c r="BX204" s="89">
        <v>-29.7</v>
      </c>
      <c r="BY204" s="89">
        <v>10.6</v>
      </c>
      <c r="BZ204" s="89">
        <v>-16.3</v>
      </c>
      <c r="CA204" s="88">
        <v>101.8</v>
      </c>
      <c r="CB204" s="89"/>
      <c r="CC204" s="89">
        <v>-9.3000000000000007</v>
      </c>
      <c r="CD204" s="89" t="s">
        <v>8</v>
      </c>
      <c r="CE204" s="89">
        <v>-5.4</v>
      </c>
      <c r="CF204" s="89">
        <v>18.899999999999999</v>
      </c>
      <c r="CG204" s="89">
        <v>-9.5</v>
      </c>
      <c r="CH204" s="88">
        <v>97.2</v>
      </c>
      <c r="CI204" s="89"/>
      <c r="CJ204" s="89">
        <v>-8.8000000000000007</v>
      </c>
      <c r="CK204" s="89" t="s">
        <v>8</v>
      </c>
      <c r="CL204" s="89">
        <v>6.9</v>
      </c>
      <c r="CM204" s="89" t="s">
        <v>8</v>
      </c>
      <c r="CN204" s="89">
        <v>-17</v>
      </c>
      <c r="CO204" s="88">
        <v>94</v>
      </c>
      <c r="CP204" s="89"/>
      <c r="CQ204" s="89">
        <v>-25.6</v>
      </c>
      <c r="CR204" s="89">
        <v>-16.399999999999999</v>
      </c>
      <c r="CS204" s="89">
        <v>-12.9</v>
      </c>
      <c r="CT204" s="89">
        <v>-19.2</v>
      </c>
      <c r="CU204" s="89">
        <v>-45</v>
      </c>
      <c r="CV204" s="88">
        <v>83</v>
      </c>
      <c r="CW204" s="89"/>
      <c r="CX204" s="89">
        <v>2.7</v>
      </c>
      <c r="CY204" s="89" t="s">
        <v>8</v>
      </c>
      <c r="CZ204" s="89">
        <v>-18.5</v>
      </c>
      <c r="DA204" s="89">
        <v>0.2</v>
      </c>
      <c r="DB204" s="89">
        <v>10.199999999999999</v>
      </c>
      <c r="DC204" s="88">
        <v>100.3</v>
      </c>
      <c r="DD204" s="89"/>
      <c r="DE204" s="89" t="s">
        <v>8</v>
      </c>
      <c r="DF204" s="89" t="s">
        <v>8</v>
      </c>
      <c r="DG204" s="89">
        <v>-22.6</v>
      </c>
      <c r="DH204" s="89" t="s">
        <v>8</v>
      </c>
      <c r="DI204" s="89" t="s">
        <v>8</v>
      </c>
      <c r="DJ204" s="88" t="s">
        <v>8</v>
      </c>
      <c r="DK204" s="89"/>
      <c r="DL204" s="89">
        <v>-0.1</v>
      </c>
      <c r="DM204" s="89">
        <v>1.5</v>
      </c>
      <c r="DN204" s="89">
        <v>-24.7</v>
      </c>
      <c r="DO204" s="89">
        <v>-5.5</v>
      </c>
      <c r="DP204" s="89">
        <v>13.5</v>
      </c>
      <c r="DQ204" s="88">
        <v>102.1</v>
      </c>
      <c r="DR204" s="89"/>
      <c r="DS204" s="89">
        <v>-10.4</v>
      </c>
      <c r="DT204" s="89">
        <v>23.2</v>
      </c>
      <c r="DU204" s="89">
        <v>-8.4</v>
      </c>
      <c r="DV204" s="89">
        <v>-6.6</v>
      </c>
      <c r="DW204" s="89">
        <v>-4.7</v>
      </c>
      <c r="DX204" s="88">
        <v>103.2</v>
      </c>
      <c r="DY204" s="89"/>
      <c r="DZ204" s="89">
        <v>-19.600000000000001</v>
      </c>
      <c r="EA204" s="89">
        <v>-7.8</v>
      </c>
      <c r="EB204" s="89">
        <v>-20.5</v>
      </c>
      <c r="EC204" s="89">
        <v>-7.9</v>
      </c>
      <c r="ED204" s="89">
        <v>12.2</v>
      </c>
      <c r="EE204" s="88">
        <v>92.2</v>
      </c>
      <c r="EF204" s="89"/>
      <c r="EG204" s="89" t="s">
        <v>8</v>
      </c>
      <c r="EH204" s="89" t="s">
        <v>8</v>
      </c>
      <c r="EI204" s="89" t="s">
        <v>8</v>
      </c>
      <c r="EJ204" s="89" t="s">
        <v>8</v>
      </c>
      <c r="EK204" s="89" t="s">
        <v>8</v>
      </c>
      <c r="EL204" s="88" t="s">
        <v>8</v>
      </c>
      <c r="EM204" s="89"/>
      <c r="EN204" s="89">
        <v>-9.9</v>
      </c>
      <c r="EO204" s="89">
        <v>-16.2</v>
      </c>
      <c r="EP204" s="89">
        <v>-8</v>
      </c>
      <c r="EQ204" s="89">
        <v>-13.3</v>
      </c>
      <c r="ER204" s="89">
        <v>-0.1</v>
      </c>
      <c r="ES204" s="88">
        <v>94.1</v>
      </c>
      <c r="ET204" s="89"/>
      <c r="EU204" s="89">
        <v>2.1</v>
      </c>
      <c r="EV204" s="89" t="s">
        <v>8</v>
      </c>
      <c r="EW204" s="89">
        <v>-27.6</v>
      </c>
      <c r="EX204" s="89" t="s">
        <v>8</v>
      </c>
      <c r="EY204" s="89" t="s">
        <v>8</v>
      </c>
      <c r="EZ204" s="88">
        <v>109.3</v>
      </c>
      <c r="FA204" s="89"/>
      <c r="FB204" s="89">
        <v>-1.3</v>
      </c>
      <c r="FC204" s="89" t="s">
        <v>8</v>
      </c>
      <c r="FD204" s="89">
        <v>-12.1</v>
      </c>
      <c r="FE204" s="89">
        <v>6.3</v>
      </c>
      <c r="FF204" s="89">
        <v>-26</v>
      </c>
      <c r="FG204" s="88">
        <v>106.7</v>
      </c>
      <c r="FH204" s="89"/>
      <c r="FI204" s="89">
        <v>-7.5</v>
      </c>
      <c r="FJ204" s="89" t="s">
        <v>8</v>
      </c>
      <c r="FK204" s="89">
        <v>-27.2</v>
      </c>
      <c r="FL204" s="89">
        <v>-4.8</v>
      </c>
      <c r="FM204" s="89">
        <v>-45.4</v>
      </c>
      <c r="FN204" s="88">
        <v>99.4</v>
      </c>
      <c r="FO204" s="89"/>
      <c r="FP204" s="89">
        <v>-36.6</v>
      </c>
      <c r="FQ204" s="89" t="s">
        <v>8</v>
      </c>
      <c r="FR204" s="89" t="s">
        <v>8</v>
      </c>
      <c r="FS204" s="89" t="s">
        <v>8</v>
      </c>
      <c r="FT204" s="89">
        <v>-8.1999999999999993</v>
      </c>
      <c r="FU204" s="88">
        <v>88</v>
      </c>
      <c r="FV204" s="89"/>
      <c r="FW204" s="89">
        <v>-14.4</v>
      </c>
      <c r="FX204" s="89" t="s">
        <v>8</v>
      </c>
      <c r="FY204" s="89">
        <v>-16</v>
      </c>
      <c r="FZ204" s="89">
        <v>-9.5</v>
      </c>
      <c r="GA204" s="89">
        <v>-7.2</v>
      </c>
      <c r="GB204" s="88">
        <v>94.2</v>
      </c>
      <c r="GC204" s="89"/>
      <c r="GD204" s="89" t="s">
        <v>8</v>
      </c>
      <c r="GE204" s="89" t="s">
        <v>8</v>
      </c>
      <c r="GF204" s="89" t="s">
        <v>8</v>
      </c>
      <c r="GG204" s="89" t="s">
        <v>8</v>
      </c>
      <c r="GH204" s="89" t="s">
        <v>8</v>
      </c>
      <c r="GI204" s="88" t="s">
        <v>8</v>
      </c>
      <c r="GJ204" s="89"/>
      <c r="GK204" s="89">
        <v>-8.3000000000000007</v>
      </c>
      <c r="GL204" s="89">
        <v>4.3</v>
      </c>
      <c r="GM204" s="89">
        <v>-7.4</v>
      </c>
      <c r="GN204" s="89">
        <v>25.7</v>
      </c>
      <c r="GO204" s="89">
        <v>4.9000000000000004</v>
      </c>
      <c r="GP204" s="88">
        <v>95.2</v>
      </c>
      <c r="GQ204" s="89"/>
      <c r="GR204" s="89">
        <v>-11.6</v>
      </c>
      <c r="GS204" s="89">
        <v>2.9</v>
      </c>
      <c r="GT204" s="89">
        <v>-1.4</v>
      </c>
      <c r="GU204" s="89">
        <v>-6.1</v>
      </c>
      <c r="GV204" s="89">
        <v>-41.4</v>
      </c>
      <c r="GW204" s="88">
        <v>93.9</v>
      </c>
      <c r="GX204" s="89"/>
      <c r="GY204" s="89">
        <v>-24.6</v>
      </c>
      <c r="GZ204" s="89" t="s">
        <v>8</v>
      </c>
      <c r="HA204" s="89">
        <v>-32.700000000000003</v>
      </c>
      <c r="HB204" s="89">
        <v>-15.2</v>
      </c>
      <c r="HC204" s="89">
        <v>-56.1</v>
      </c>
      <c r="HD204" s="88">
        <v>86.1</v>
      </c>
      <c r="HE204" s="89"/>
      <c r="HF204" s="89">
        <v>-7.2</v>
      </c>
      <c r="HG204" s="89">
        <v>1.1000000000000001</v>
      </c>
      <c r="HH204" s="89">
        <v>-17.7</v>
      </c>
      <c r="HI204" s="89">
        <v>-3.2</v>
      </c>
      <c r="HJ204" s="89">
        <v>-3.7</v>
      </c>
      <c r="HK204" s="88">
        <v>101.9</v>
      </c>
      <c r="HL204" s="89"/>
      <c r="HM204" s="89">
        <v>-1.2</v>
      </c>
      <c r="HN204" s="89" t="s">
        <v>8</v>
      </c>
      <c r="HO204" s="89">
        <v>-26.4</v>
      </c>
      <c r="HP204" s="89">
        <v>10</v>
      </c>
      <c r="HQ204" s="89">
        <v>-19.899999999999999</v>
      </c>
      <c r="HR204" s="88">
        <v>102.6</v>
      </c>
      <c r="HS204" s="89"/>
      <c r="HT204" s="89">
        <v>-8.4</v>
      </c>
      <c r="HU204" s="89" t="s">
        <v>8</v>
      </c>
      <c r="HV204" s="89">
        <v>-18.3</v>
      </c>
      <c r="HW204" s="89">
        <v>7.5</v>
      </c>
      <c r="HX204" s="89" t="s">
        <v>8</v>
      </c>
      <c r="HY204" s="88">
        <v>96</v>
      </c>
      <c r="HZ204" s="89"/>
      <c r="IA204" s="89">
        <v>-6.9</v>
      </c>
      <c r="IB204" s="89" t="s">
        <v>8</v>
      </c>
      <c r="IC204" s="89">
        <v>-27</v>
      </c>
      <c r="ID204" s="89">
        <v>15.4</v>
      </c>
      <c r="IE204" s="89">
        <v>-35.9</v>
      </c>
      <c r="IF204" s="88">
        <v>93.2</v>
      </c>
      <c r="IG204" s="89"/>
      <c r="IH204" s="89">
        <v>-10.5</v>
      </c>
      <c r="II204" s="89">
        <v>-33</v>
      </c>
      <c r="IJ204" s="89">
        <v>5.4</v>
      </c>
      <c r="IK204" s="89">
        <v>0.6</v>
      </c>
      <c r="IL204" s="89">
        <v>-19.100000000000001</v>
      </c>
      <c r="IM204" s="88">
        <v>87.8</v>
      </c>
      <c r="IN204" s="89"/>
      <c r="IO204" s="89">
        <v>-22.1</v>
      </c>
      <c r="IP204" s="89">
        <v>-20.7</v>
      </c>
      <c r="IQ204" s="89">
        <v>-1.4</v>
      </c>
      <c r="IR204" s="89">
        <v>1</v>
      </c>
      <c r="IS204" s="89">
        <v>-26.2</v>
      </c>
      <c r="IT204" s="88">
        <v>86.7</v>
      </c>
      <c r="IU204" s="89"/>
      <c r="IV204" s="89">
        <v>-22.2</v>
      </c>
      <c r="IW204" s="89">
        <v>4.7</v>
      </c>
      <c r="IX204" s="89">
        <v>-9.5</v>
      </c>
      <c r="IY204" s="89">
        <v>6.5</v>
      </c>
      <c r="IZ204" s="89">
        <v>-3.6</v>
      </c>
      <c r="JA204" s="88">
        <v>95.8</v>
      </c>
    </row>
    <row r="205" spans="33:261">
      <c r="AG205" s="97">
        <f t="shared" si="38"/>
        <v>37225</v>
      </c>
      <c r="AH205" s="96">
        <f t="shared" si="39"/>
        <v>-3.6</v>
      </c>
      <c r="AY205" s="91">
        <v>37256</v>
      </c>
      <c r="BA205" s="89">
        <v>-16.5</v>
      </c>
      <c r="BB205" s="89">
        <v>-5.2</v>
      </c>
      <c r="BC205" s="89">
        <v>-10.8</v>
      </c>
      <c r="BD205" s="89">
        <v>-7.3</v>
      </c>
      <c r="BE205" s="89">
        <v>-9.8000000000000007</v>
      </c>
      <c r="BF205" s="88">
        <v>92.3</v>
      </c>
      <c r="BG205" s="89"/>
      <c r="BH205" s="89">
        <v>-14.7</v>
      </c>
      <c r="BI205" s="89">
        <v>-8.1</v>
      </c>
      <c r="BJ205" s="89">
        <v>-11</v>
      </c>
      <c r="BK205" s="89">
        <v>-12.9</v>
      </c>
      <c r="BL205" s="89">
        <v>-9.3000000000000007</v>
      </c>
      <c r="BM205" s="88">
        <v>92.4</v>
      </c>
      <c r="BN205" s="89"/>
      <c r="BO205" s="89">
        <v>-19</v>
      </c>
      <c r="BP205" s="89">
        <v>-7.7</v>
      </c>
      <c r="BQ205" s="89">
        <v>-8.9</v>
      </c>
      <c r="BR205" s="89">
        <v>-6.6</v>
      </c>
      <c r="BS205" s="89">
        <v>-10.1</v>
      </c>
      <c r="BT205" s="88">
        <v>89.3</v>
      </c>
      <c r="BU205" s="89"/>
      <c r="BV205" s="89">
        <v>-7.3</v>
      </c>
      <c r="BW205" s="89" t="s">
        <v>8</v>
      </c>
      <c r="BX205" s="89">
        <v>-29.6</v>
      </c>
      <c r="BY205" s="89">
        <v>11.7</v>
      </c>
      <c r="BZ205" s="89">
        <v>-14.5</v>
      </c>
      <c r="CA205" s="88">
        <v>102.7</v>
      </c>
      <c r="CB205" s="89"/>
      <c r="CC205" s="89">
        <v>-3.1</v>
      </c>
      <c r="CD205" s="89" t="s">
        <v>8</v>
      </c>
      <c r="CE205" s="89">
        <v>-4.7</v>
      </c>
      <c r="CF205" s="89">
        <v>25.8</v>
      </c>
      <c r="CG205" s="89">
        <v>-14</v>
      </c>
      <c r="CH205" s="88">
        <v>102</v>
      </c>
      <c r="CI205" s="89"/>
      <c r="CJ205" s="89">
        <v>-9.5</v>
      </c>
      <c r="CK205" s="89" t="s">
        <v>8</v>
      </c>
      <c r="CL205" s="89">
        <v>11.4</v>
      </c>
      <c r="CM205" s="89" t="s">
        <v>8</v>
      </c>
      <c r="CN205" s="89">
        <v>-13.5</v>
      </c>
      <c r="CO205" s="88">
        <v>96.6</v>
      </c>
      <c r="CP205" s="89"/>
      <c r="CQ205" s="89">
        <v>-23.4</v>
      </c>
      <c r="CR205" s="89">
        <v>-14</v>
      </c>
      <c r="CS205" s="89">
        <v>-13.5</v>
      </c>
      <c r="CT205" s="89">
        <v>-21.8</v>
      </c>
      <c r="CU205" s="89">
        <v>-44.8</v>
      </c>
      <c r="CV205" s="88">
        <v>84.2</v>
      </c>
      <c r="CW205" s="89"/>
      <c r="CX205" s="89">
        <v>-0.4</v>
      </c>
      <c r="CY205" s="89" t="s">
        <v>8</v>
      </c>
      <c r="CZ205" s="89">
        <v>-18.2</v>
      </c>
      <c r="DA205" s="89">
        <v>0.5</v>
      </c>
      <c r="DB205" s="89">
        <v>12.2</v>
      </c>
      <c r="DC205" s="88">
        <v>99</v>
      </c>
      <c r="DD205" s="89"/>
      <c r="DE205" s="89" t="s">
        <v>8</v>
      </c>
      <c r="DF205" s="89" t="s">
        <v>8</v>
      </c>
      <c r="DG205" s="89">
        <v>-19.8</v>
      </c>
      <c r="DH205" s="89" t="s">
        <v>8</v>
      </c>
      <c r="DI205" s="89" t="s">
        <v>8</v>
      </c>
      <c r="DJ205" s="88" t="s">
        <v>8</v>
      </c>
      <c r="DK205" s="89"/>
      <c r="DL205" s="89">
        <v>-0.7</v>
      </c>
      <c r="DM205" s="89">
        <v>0.2</v>
      </c>
      <c r="DN205" s="89">
        <v>-24.3</v>
      </c>
      <c r="DO205" s="89">
        <v>-4.5999999999999996</v>
      </c>
      <c r="DP205" s="89">
        <v>21.2</v>
      </c>
      <c r="DQ205" s="88">
        <v>102</v>
      </c>
      <c r="DR205" s="89"/>
      <c r="DS205" s="89">
        <v>-6.6</v>
      </c>
      <c r="DT205" s="89">
        <v>18.399999999999999</v>
      </c>
      <c r="DU205" s="89">
        <v>-8.4</v>
      </c>
      <c r="DV205" s="89">
        <v>-1.2</v>
      </c>
      <c r="DW205" s="89">
        <v>4.5999999999999996</v>
      </c>
      <c r="DX205" s="88">
        <v>105.2</v>
      </c>
      <c r="DY205" s="89"/>
      <c r="DZ205" s="89">
        <v>-14.7</v>
      </c>
      <c r="EA205" s="89">
        <v>-8.1999999999999993</v>
      </c>
      <c r="EB205" s="89">
        <v>-18.2</v>
      </c>
      <c r="EC205" s="89">
        <v>-11.5</v>
      </c>
      <c r="ED205" s="89">
        <v>11.6</v>
      </c>
      <c r="EE205" s="88">
        <v>94.8</v>
      </c>
      <c r="EF205" s="89"/>
      <c r="EG205" s="89" t="s">
        <v>8</v>
      </c>
      <c r="EH205" s="89" t="s">
        <v>8</v>
      </c>
      <c r="EI205" s="89" t="s">
        <v>8</v>
      </c>
      <c r="EJ205" s="89" t="s">
        <v>8</v>
      </c>
      <c r="EK205" s="89" t="s">
        <v>8</v>
      </c>
      <c r="EL205" s="88" t="s">
        <v>8</v>
      </c>
      <c r="EM205" s="89"/>
      <c r="EN205" s="89">
        <v>-7.5</v>
      </c>
      <c r="EO205" s="89">
        <v>-7.1</v>
      </c>
      <c r="EP205" s="89">
        <v>-4.2</v>
      </c>
      <c r="EQ205" s="89">
        <v>-27.3</v>
      </c>
      <c r="ER205" s="89">
        <v>-6.7</v>
      </c>
      <c r="ES205" s="88">
        <v>98.1</v>
      </c>
      <c r="ET205" s="89"/>
      <c r="EU205" s="89">
        <v>5.2</v>
      </c>
      <c r="EV205" s="89" t="s">
        <v>8</v>
      </c>
      <c r="EW205" s="89">
        <v>-21.2</v>
      </c>
      <c r="EX205" s="89" t="s">
        <v>8</v>
      </c>
      <c r="EY205" s="89" t="s">
        <v>8</v>
      </c>
      <c r="EZ205" s="88">
        <v>109.9</v>
      </c>
      <c r="FA205" s="89"/>
      <c r="FB205" s="89">
        <v>-4.9000000000000004</v>
      </c>
      <c r="FC205" s="89" t="s">
        <v>8</v>
      </c>
      <c r="FD205" s="89">
        <v>-12.9</v>
      </c>
      <c r="FE205" s="89">
        <v>6.4</v>
      </c>
      <c r="FF205" s="89">
        <v>-22.3</v>
      </c>
      <c r="FG205" s="88">
        <v>104.4</v>
      </c>
      <c r="FH205" s="89"/>
      <c r="FI205" s="89">
        <v>-6.3</v>
      </c>
      <c r="FJ205" s="89" t="s">
        <v>8</v>
      </c>
      <c r="FK205" s="89">
        <v>-25.5</v>
      </c>
      <c r="FL205" s="89">
        <v>-4.5</v>
      </c>
      <c r="FM205" s="89">
        <v>-45.4</v>
      </c>
      <c r="FN205" s="88">
        <v>100.6</v>
      </c>
      <c r="FO205" s="89"/>
      <c r="FP205" s="89">
        <v>-38.700000000000003</v>
      </c>
      <c r="FQ205" s="89" t="s">
        <v>8</v>
      </c>
      <c r="FR205" s="89" t="s">
        <v>8</v>
      </c>
      <c r="FS205" s="89" t="s">
        <v>8</v>
      </c>
      <c r="FT205" s="89">
        <v>-8.3000000000000007</v>
      </c>
      <c r="FU205" s="88">
        <v>86.5</v>
      </c>
      <c r="FV205" s="89"/>
      <c r="FW205" s="89">
        <v>-11.2</v>
      </c>
      <c r="FX205" s="89" t="s">
        <v>8</v>
      </c>
      <c r="FY205" s="89">
        <v>-15.3</v>
      </c>
      <c r="FZ205" s="89">
        <v>-14.6</v>
      </c>
      <c r="GA205" s="89">
        <v>-0.9</v>
      </c>
      <c r="GB205" s="88">
        <v>98.3</v>
      </c>
      <c r="GC205" s="89"/>
      <c r="GD205" s="89" t="s">
        <v>8</v>
      </c>
      <c r="GE205" s="89" t="s">
        <v>8</v>
      </c>
      <c r="GF205" s="89" t="s">
        <v>8</v>
      </c>
      <c r="GG205" s="89" t="s">
        <v>8</v>
      </c>
      <c r="GH205" s="89" t="s">
        <v>8</v>
      </c>
      <c r="GI205" s="88" t="s">
        <v>8</v>
      </c>
      <c r="GJ205" s="89"/>
      <c r="GK205" s="89">
        <v>-7.8</v>
      </c>
      <c r="GL205" s="89">
        <v>3.2</v>
      </c>
      <c r="GM205" s="89">
        <v>-1.7</v>
      </c>
      <c r="GN205" s="89">
        <v>24.2</v>
      </c>
      <c r="GO205" s="89">
        <v>4.9000000000000004</v>
      </c>
      <c r="GP205" s="88">
        <v>97</v>
      </c>
      <c r="GQ205" s="89"/>
      <c r="GR205" s="89">
        <v>-15.8</v>
      </c>
      <c r="GS205" s="89">
        <v>-0.9</v>
      </c>
      <c r="GT205" s="89">
        <v>-1.7</v>
      </c>
      <c r="GU205" s="89">
        <v>0.5</v>
      </c>
      <c r="GV205" s="89">
        <v>-42.5</v>
      </c>
      <c r="GW205" s="88">
        <v>91</v>
      </c>
      <c r="GX205" s="89"/>
      <c r="GY205" s="89">
        <v>-25.2</v>
      </c>
      <c r="GZ205" s="89" t="s">
        <v>8</v>
      </c>
      <c r="HA205" s="89">
        <v>-37.6</v>
      </c>
      <c r="HB205" s="89">
        <v>-14.9</v>
      </c>
      <c r="HC205" s="89">
        <v>-55.2</v>
      </c>
      <c r="HD205" s="88">
        <v>84.1</v>
      </c>
      <c r="HE205" s="89"/>
      <c r="HF205" s="89">
        <v>-6.9</v>
      </c>
      <c r="HG205" s="89">
        <v>-2.2000000000000002</v>
      </c>
      <c r="HH205" s="89">
        <v>-17</v>
      </c>
      <c r="HI205" s="89">
        <v>-1.2</v>
      </c>
      <c r="HJ205" s="89">
        <v>-13.8</v>
      </c>
      <c r="HK205" s="88">
        <v>100.7</v>
      </c>
      <c r="HL205" s="89"/>
      <c r="HM205" s="89">
        <v>-1.3</v>
      </c>
      <c r="HN205" s="89" t="s">
        <v>8</v>
      </c>
      <c r="HO205" s="89">
        <v>-25.3</v>
      </c>
      <c r="HP205" s="89">
        <v>9.6999999999999993</v>
      </c>
      <c r="HQ205" s="89">
        <v>-20.3</v>
      </c>
      <c r="HR205" s="88">
        <v>103</v>
      </c>
      <c r="HS205" s="89"/>
      <c r="HT205" s="89">
        <v>-9.8000000000000007</v>
      </c>
      <c r="HU205" s="89" t="s">
        <v>8</v>
      </c>
      <c r="HV205" s="89">
        <v>-15.1</v>
      </c>
      <c r="HW205" s="89">
        <v>7.9</v>
      </c>
      <c r="HX205" s="89" t="s">
        <v>8</v>
      </c>
      <c r="HY205" s="88">
        <v>97.3</v>
      </c>
      <c r="HZ205" s="89"/>
      <c r="IA205" s="89">
        <v>2</v>
      </c>
      <c r="IB205" s="89" t="s">
        <v>8</v>
      </c>
      <c r="IC205" s="89">
        <v>-24.6</v>
      </c>
      <c r="ID205" s="89">
        <v>23.3</v>
      </c>
      <c r="IE205" s="89">
        <v>-35.200000000000003</v>
      </c>
      <c r="IF205" s="88">
        <v>99.9</v>
      </c>
      <c r="IG205" s="89"/>
      <c r="IH205" s="89">
        <v>-11.9</v>
      </c>
      <c r="II205" s="89">
        <v>-47.6</v>
      </c>
      <c r="IJ205" s="89">
        <v>7.7</v>
      </c>
      <c r="IK205" s="89">
        <v>1.9</v>
      </c>
      <c r="IL205" s="89">
        <v>-27.1</v>
      </c>
      <c r="IM205" s="88">
        <v>84.5</v>
      </c>
      <c r="IN205" s="89"/>
      <c r="IO205" s="89">
        <v>-18.399999999999999</v>
      </c>
      <c r="IP205" s="89">
        <v>-18.8</v>
      </c>
      <c r="IQ205" s="89">
        <v>2.1</v>
      </c>
      <c r="IR205" s="89">
        <v>8.4</v>
      </c>
      <c r="IS205" s="89">
        <v>-30</v>
      </c>
      <c r="IT205" s="88">
        <v>89.5</v>
      </c>
      <c r="IU205" s="89"/>
      <c r="IV205" s="89">
        <v>-29.6</v>
      </c>
      <c r="IW205" s="89">
        <v>8.5</v>
      </c>
      <c r="IX205" s="89">
        <v>-8.3000000000000007</v>
      </c>
      <c r="IY205" s="89">
        <v>16.100000000000001</v>
      </c>
      <c r="IZ205" s="89">
        <v>0.4</v>
      </c>
      <c r="JA205" s="88">
        <v>93.4</v>
      </c>
    </row>
    <row r="206" spans="33:261">
      <c r="AG206" s="97">
        <f t="shared" si="38"/>
        <v>37256</v>
      </c>
      <c r="AH206" s="96">
        <f t="shared" si="39"/>
        <v>0.4</v>
      </c>
      <c r="AY206" s="91">
        <v>37287</v>
      </c>
      <c r="BA206" s="89">
        <v>-15.3</v>
      </c>
      <c r="BB206" s="89">
        <v>1.9</v>
      </c>
      <c r="BC206" s="89">
        <v>-9.6999999999999993</v>
      </c>
      <c r="BD206" s="89">
        <v>-4.2</v>
      </c>
      <c r="BE206" s="89">
        <v>-13.1</v>
      </c>
      <c r="BF206" s="88">
        <v>95.5</v>
      </c>
      <c r="BG206" s="89"/>
      <c r="BH206" s="89">
        <v>-14.4</v>
      </c>
      <c r="BI206" s="89">
        <v>1.8</v>
      </c>
      <c r="BJ206" s="89">
        <v>-10</v>
      </c>
      <c r="BK206" s="89">
        <v>-7.9</v>
      </c>
      <c r="BL206" s="89">
        <v>-12.1</v>
      </c>
      <c r="BM206" s="88">
        <v>95.8</v>
      </c>
      <c r="BN206" s="89"/>
      <c r="BO206" s="89">
        <v>-17.399999999999999</v>
      </c>
      <c r="BP206" s="89">
        <v>-3.5</v>
      </c>
      <c r="BQ206" s="89">
        <v>-3.6</v>
      </c>
      <c r="BR206" s="89">
        <v>-1.3</v>
      </c>
      <c r="BS206" s="89">
        <v>-11.7</v>
      </c>
      <c r="BT206" s="88">
        <v>93</v>
      </c>
      <c r="BU206" s="89"/>
      <c r="BV206" s="89">
        <v>-9.6</v>
      </c>
      <c r="BW206" s="89" t="s">
        <v>8</v>
      </c>
      <c r="BX206" s="89">
        <v>-32.4</v>
      </c>
      <c r="BY206" s="89">
        <v>11.3</v>
      </c>
      <c r="BZ206" s="89">
        <v>-16.600000000000001</v>
      </c>
      <c r="CA206" s="88">
        <v>99.8</v>
      </c>
      <c r="CB206" s="89"/>
      <c r="CC206" s="89">
        <v>3.8</v>
      </c>
      <c r="CD206" s="89" t="s">
        <v>8</v>
      </c>
      <c r="CE206" s="89">
        <v>-2.4</v>
      </c>
      <c r="CF206" s="89">
        <v>23.7</v>
      </c>
      <c r="CG206" s="89">
        <v>-13.3</v>
      </c>
      <c r="CH206" s="88">
        <v>107.1</v>
      </c>
      <c r="CI206" s="89"/>
      <c r="CJ206" s="89">
        <v>-3.5</v>
      </c>
      <c r="CK206" s="89" t="s">
        <v>8</v>
      </c>
      <c r="CL206" s="89">
        <v>10.1</v>
      </c>
      <c r="CM206" s="89" t="s">
        <v>8</v>
      </c>
      <c r="CN206" s="89">
        <v>-9.1</v>
      </c>
      <c r="CO206" s="88">
        <v>103</v>
      </c>
      <c r="CP206" s="89"/>
      <c r="CQ206" s="89">
        <v>-23.8</v>
      </c>
      <c r="CR206" s="89">
        <v>-8.3000000000000007</v>
      </c>
      <c r="CS206" s="89">
        <v>-12.2</v>
      </c>
      <c r="CT206" s="89">
        <v>-23.6</v>
      </c>
      <c r="CU206" s="89">
        <v>-51.8</v>
      </c>
      <c r="CV206" s="88">
        <v>85.1</v>
      </c>
      <c r="CW206" s="89"/>
      <c r="CX206" s="89">
        <v>5.6</v>
      </c>
      <c r="CY206" s="89" t="s">
        <v>8</v>
      </c>
      <c r="CZ206" s="89">
        <v>-10.6</v>
      </c>
      <c r="DA206" s="89">
        <v>11.6</v>
      </c>
      <c r="DB206" s="89">
        <v>23.6</v>
      </c>
      <c r="DC206" s="88">
        <v>105.5</v>
      </c>
      <c r="DD206" s="89"/>
      <c r="DE206" s="89" t="s">
        <v>8</v>
      </c>
      <c r="DF206" s="89" t="s">
        <v>8</v>
      </c>
      <c r="DG206" s="89">
        <v>-15.7</v>
      </c>
      <c r="DH206" s="89" t="s">
        <v>8</v>
      </c>
      <c r="DI206" s="89" t="s">
        <v>8</v>
      </c>
      <c r="DJ206" s="88" t="s">
        <v>8</v>
      </c>
      <c r="DK206" s="89"/>
      <c r="DL206" s="89">
        <v>2.1</v>
      </c>
      <c r="DM206" s="89">
        <v>5.7</v>
      </c>
      <c r="DN206" s="89">
        <v>-25.5</v>
      </c>
      <c r="DO206" s="89">
        <v>-7.2</v>
      </c>
      <c r="DP206" s="89">
        <v>21.2</v>
      </c>
      <c r="DQ206" s="88">
        <v>103.9</v>
      </c>
      <c r="DR206" s="89"/>
      <c r="DS206" s="89">
        <v>-9.1</v>
      </c>
      <c r="DT206" s="89">
        <v>28.7</v>
      </c>
      <c r="DU206" s="89">
        <v>-9.9</v>
      </c>
      <c r="DV206" s="89">
        <v>-3</v>
      </c>
      <c r="DW206" s="89">
        <v>7.1</v>
      </c>
      <c r="DX206" s="88">
        <v>105.4</v>
      </c>
      <c r="DY206" s="89"/>
      <c r="DZ206" s="89">
        <v>-10.6</v>
      </c>
      <c r="EA206" s="89">
        <v>-6.1</v>
      </c>
      <c r="EB206" s="89">
        <v>-17.7</v>
      </c>
      <c r="EC206" s="89">
        <v>-4.5</v>
      </c>
      <c r="ED206" s="89">
        <v>6.1</v>
      </c>
      <c r="EE206" s="88">
        <v>98.3</v>
      </c>
      <c r="EF206" s="89"/>
      <c r="EG206" s="89" t="s">
        <v>8</v>
      </c>
      <c r="EH206" s="89" t="s">
        <v>8</v>
      </c>
      <c r="EI206" s="89" t="s">
        <v>8</v>
      </c>
      <c r="EJ206" s="89" t="s">
        <v>8</v>
      </c>
      <c r="EK206" s="89" t="s">
        <v>8</v>
      </c>
      <c r="EL206" s="88" t="s">
        <v>8</v>
      </c>
      <c r="EM206" s="89"/>
      <c r="EN206" s="89">
        <v>-9</v>
      </c>
      <c r="EO206" s="89">
        <v>3.5</v>
      </c>
      <c r="EP206" s="89">
        <v>-3.8</v>
      </c>
      <c r="EQ206" s="89">
        <v>-4.0999999999999996</v>
      </c>
      <c r="ER206" s="89">
        <v>-10.4</v>
      </c>
      <c r="ES206" s="88">
        <v>99.7</v>
      </c>
      <c r="ET206" s="89"/>
      <c r="EU206" s="89">
        <v>1.4</v>
      </c>
      <c r="EV206" s="89" t="s">
        <v>8</v>
      </c>
      <c r="EW206" s="89">
        <v>-18.3</v>
      </c>
      <c r="EX206" s="89" t="s">
        <v>8</v>
      </c>
      <c r="EY206" s="89" t="s">
        <v>8</v>
      </c>
      <c r="EZ206" s="88">
        <v>109.2</v>
      </c>
      <c r="FA206" s="89"/>
      <c r="FB206" s="89">
        <v>4.5</v>
      </c>
      <c r="FC206" s="89" t="s">
        <v>8</v>
      </c>
      <c r="FD206" s="89">
        <v>-12.3</v>
      </c>
      <c r="FE206" s="89">
        <v>7.4</v>
      </c>
      <c r="FF206" s="89">
        <v>-18.600000000000001</v>
      </c>
      <c r="FG206" s="88">
        <v>109.8</v>
      </c>
      <c r="FH206" s="89"/>
      <c r="FI206" s="89">
        <v>-7.2</v>
      </c>
      <c r="FJ206" s="89" t="s">
        <v>8</v>
      </c>
      <c r="FK206" s="89">
        <v>-24.5</v>
      </c>
      <c r="FL206" s="89">
        <v>-7.4</v>
      </c>
      <c r="FM206" s="89">
        <v>-44.2</v>
      </c>
      <c r="FN206" s="88">
        <v>100.9</v>
      </c>
      <c r="FO206" s="89"/>
      <c r="FP206" s="89">
        <v>-37.5</v>
      </c>
      <c r="FQ206" s="89" t="s">
        <v>8</v>
      </c>
      <c r="FR206" s="89">
        <v>7.9</v>
      </c>
      <c r="FS206" s="89" t="s">
        <v>8</v>
      </c>
      <c r="FT206" s="89">
        <v>-4.4000000000000004</v>
      </c>
      <c r="FU206" s="88">
        <v>94.4</v>
      </c>
      <c r="FV206" s="89"/>
      <c r="FW206" s="89">
        <v>-11.4</v>
      </c>
      <c r="FX206" s="89" t="s">
        <v>8</v>
      </c>
      <c r="FY206" s="89">
        <v>-18.8</v>
      </c>
      <c r="FZ206" s="89">
        <v>-10.6</v>
      </c>
      <c r="GA206" s="89">
        <v>-2.7</v>
      </c>
      <c r="GB206" s="88">
        <v>96</v>
      </c>
      <c r="GC206" s="89"/>
      <c r="GD206" s="89" t="s">
        <v>8</v>
      </c>
      <c r="GE206" s="89" t="s">
        <v>8</v>
      </c>
      <c r="GF206" s="89" t="s">
        <v>8</v>
      </c>
      <c r="GG206" s="89" t="s">
        <v>8</v>
      </c>
      <c r="GH206" s="89" t="s">
        <v>8</v>
      </c>
      <c r="GI206" s="88" t="s">
        <v>8</v>
      </c>
      <c r="GJ206" s="89"/>
      <c r="GK206" s="89">
        <v>-7.2</v>
      </c>
      <c r="GL206" s="89">
        <v>-4.7</v>
      </c>
      <c r="GM206" s="89">
        <v>4.8</v>
      </c>
      <c r="GN206" s="89">
        <v>25.4</v>
      </c>
      <c r="GO206" s="89">
        <v>4.3</v>
      </c>
      <c r="GP206" s="88">
        <v>97.2</v>
      </c>
      <c r="GQ206" s="89"/>
      <c r="GR206" s="89">
        <v>-16.399999999999999</v>
      </c>
      <c r="GS206" s="89">
        <v>1.1000000000000001</v>
      </c>
      <c r="GT206" s="89">
        <v>1.3</v>
      </c>
      <c r="GU206" s="89">
        <v>-11.6</v>
      </c>
      <c r="GV206" s="89">
        <v>-34.4</v>
      </c>
      <c r="GW206" s="88">
        <v>91</v>
      </c>
      <c r="GX206" s="89"/>
      <c r="GY206" s="89">
        <v>-23.3</v>
      </c>
      <c r="GZ206" s="89" t="s">
        <v>8</v>
      </c>
      <c r="HA206" s="89">
        <v>-36.5</v>
      </c>
      <c r="HB206" s="89">
        <v>-15.6</v>
      </c>
      <c r="HC206" s="89">
        <v>-66.3</v>
      </c>
      <c r="HD206" s="88">
        <v>84.8</v>
      </c>
      <c r="HE206" s="89"/>
      <c r="HF206" s="89">
        <v>-9.3000000000000007</v>
      </c>
      <c r="HG206" s="89">
        <v>3.2</v>
      </c>
      <c r="HH206" s="89">
        <v>-18.2</v>
      </c>
      <c r="HI206" s="89">
        <v>-0.2</v>
      </c>
      <c r="HJ206" s="89">
        <v>-16.7</v>
      </c>
      <c r="HK206" s="88">
        <v>100.1</v>
      </c>
      <c r="HL206" s="89"/>
      <c r="HM206" s="89">
        <v>1.9</v>
      </c>
      <c r="HN206" s="89" t="s">
        <v>8</v>
      </c>
      <c r="HO206" s="89">
        <v>-31.3</v>
      </c>
      <c r="HP206" s="89">
        <v>16.100000000000001</v>
      </c>
      <c r="HQ206" s="89">
        <v>-2.7</v>
      </c>
      <c r="HR206" s="88">
        <v>104.8</v>
      </c>
      <c r="HS206" s="89"/>
      <c r="HT206" s="89">
        <v>-8.1999999999999993</v>
      </c>
      <c r="HU206" s="89" t="s">
        <v>8</v>
      </c>
      <c r="HV206" s="89">
        <v>-16.100000000000001</v>
      </c>
      <c r="HW206" s="89">
        <v>9.1</v>
      </c>
      <c r="HX206" s="89" t="s">
        <v>8</v>
      </c>
      <c r="HY206" s="88">
        <v>98.8</v>
      </c>
      <c r="HZ206" s="89"/>
      <c r="IA206" s="89">
        <v>7.5</v>
      </c>
      <c r="IB206" s="89">
        <v>51.1</v>
      </c>
      <c r="IC206" s="89">
        <v>-27.5</v>
      </c>
      <c r="ID206" s="89">
        <v>24.1</v>
      </c>
      <c r="IE206" s="89">
        <v>-34.799999999999997</v>
      </c>
      <c r="IF206" s="88">
        <v>108.3</v>
      </c>
      <c r="IG206" s="89"/>
      <c r="IH206" s="89">
        <v>-7.2</v>
      </c>
      <c r="II206" s="89">
        <v>3.6</v>
      </c>
      <c r="IJ206" s="89">
        <v>9.6999999999999993</v>
      </c>
      <c r="IK206" s="89">
        <v>-2.8</v>
      </c>
      <c r="IL206" s="89">
        <v>-15</v>
      </c>
      <c r="IM206" s="88">
        <v>97.7</v>
      </c>
      <c r="IN206" s="89"/>
      <c r="IO206" s="89">
        <v>-17.3</v>
      </c>
      <c r="IP206" s="89">
        <v>-17.3</v>
      </c>
      <c r="IQ206" s="89">
        <v>2.2000000000000002</v>
      </c>
      <c r="IR206" s="89">
        <v>8.5</v>
      </c>
      <c r="IS206" s="89">
        <v>-24.3</v>
      </c>
      <c r="IT206" s="88">
        <v>90.3</v>
      </c>
      <c r="IU206" s="89"/>
      <c r="IV206" s="89">
        <v>-24.7</v>
      </c>
      <c r="IW206" s="89">
        <v>5.7</v>
      </c>
      <c r="IX206" s="89">
        <v>-5.8</v>
      </c>
      <c r="IY206" s="89">
        <v>10.4</v>
      </c>
      <c r="IZ206" s="89">
        <v>-8.3000000000000007</v>
      </c>
      <c r="JA206" s="88">
        <v>96</v>
      </c>
    </row>
    <row r="207" spans="33:261">
      <c r="AG207" s="97">
        <f t="shared" si="38"/>
        <v>37287</v>
      </c>
      <c r="AH207" s="96">
        <f t="shared" si="39"/>
        <v>-8.3000000000000007</v>
      </c>
      <c r="AY207" s="91">
        <v>37315</v>
      </c>
      <c r="BA207" s="89">
        <v>-12.7</v>
      </c>
      <c r="BB207" s="89">
        <v>0.7</v>
      </c>
      <c r="BC207" s="89">
        <v>-8.6999999999999993</v>
      </c>
      <c r="BD207" s="89">
        <v>-11.3</v>
      </c>
      <c r="BE207" s="89">
        <v>-9.5</v>
      </c>
      <c r="BF207" s="88">
        <v>96.2</v>
      </c>
      <c r="BG207" s="89"/>
      <c r="BH207" s="89">
        <v>-11.8</v>
      </c>
      <c r="BI207" s="89">
        <v>0</v>
      </c>
      <c r="BJ207" s="89">
        <v>-9.1</v>
      </c>
      <c r="BK207" s="89">
        <v>-17.3</v>
      </c>
      <c r="BL207" s="89">
        <v>-8.5</v>
      </c>
      <c r="BM207" s="88">
        <v>96.2</v>
      </c>
      <c r="BN207" s="89"/>
      <c r="BO207" s="89">
        <v>-17.8</v>
      </c>
      <c r="BP207" s="89">
        <v>0.4</v>
      </c>
      <c r="BQ207" s="89">
        <v>-1.5</v>
      </c>
      <c r="BR207" s="89">
        <v>-8.6</v>
      </c>
      <c r="BS207" s="89">
        <v>-12.7</v>
      </c>
      <c r="BT207" s="88">
        <v>93.7</v>
      </c>
      <c r="BU207" s="89"/>
      <c r="BV207" s="89">
        <v>-8.1</v>
      </c>
      <c r="BW207" s="89" t="s">
        <v>8</v>
      </c>
      <c r="BX207" s="89">
        <v>-33.799999999999997</v>
      </c>
      <c r="BY207" s="89">
        <v>12.6</v>
      </c>
      <c r="BZ207" s="89">
        <v>-8.1999999999999993</v>
      </c>
      <c r="CA207" s="88">
        <v>100.8</v>
      </c>
      <c r="CB207" s="89"/>
      <c r="CC207" s="89">
        <v>-3.7</v>
      </c>
      <c r="CD207" s="89" t="s">
        <v>8</v>
      </c>
      <c r="CE207" s="89">
        <v>-4.5</v>
      </c>
      <c r="CF207" s="89">
        <v>21.4</v>
      </c>
      <c r="CG207" s="89">
        <v>-11.5</v>
      </c>
      <c r="CH207" s="88">
        <v>101.6</v>
      </c>
      <c r="CI207" s="89"/>
      <c r="CJ207" s="89">
        <v>-2.6</v>
      </c>
      <c r="CK207" s="89" t="s">
        <v>8</v>
      </c>
      <c r="CL207" s="89">
        <v>9.3000000000000007</v>
      </c>
      <c r="CM207" s="89" t="s">
        <v>8</v>
      </c>
      <c r="CN207" s="89">
        <v>-11</v>
      </c>
      <c r="CO207" s="88">
        <v>102.3</v>
      </c>
      <c r="CP207" s="89"/>
      <c r="CQ207" s="89">
        <v>-20.3</v>
      </c>
      <c r="CR207" s="89">
        <v>-4.8</v>
      </c>
      <c r="CS207" s="89">
        <v>-12</v>
      </c>
      <c r="CT207" s="89">
        <v>-29.1</v>
      </c>
      <c r="CU207" s="89">
        <v>-49.3</v>
      </c>
      <c r="CV207" s="88">
        <v>87.2</v>
      </c>
      <c r="CW207" s="89"/>
      <c r="CX207" s="89">
        <v>11</v>
      </c>
      <c r="CY207" s="89" t="s">
        <v>8</v>
      </c>
      <c r="CZ207" s="89">
        <v>-9.8000000000000007</v>
      </c>
      <c r="DA207" s="89">
        <v>12.7</v>
      </c>
      <c r="DB207" s="89">
        <v>26.7</v>
      </c>
      <c r="DC207" s="88">
        <v>108.6</v>
      </c>
      <c r="DD207" s="89"/>
      <c r="DE207" s="89" t="s">
        <v>8</v>
      </c>
      <c r="DF207" s="89" t="s">
        <v>8</v>
      </c>
      <c r="DG207" s="89">
        <v>-13.9</v>
      </c>
      <c r="DH207" s="89" t="s">
        <v>8</v>
      </c>
      <c r="DI207" s="89" t="s">
        <v>8</v>
      </c>
      <c r="DJ207" s="88" t="s">
        <v>8</v>
      </c>
      <c r="DK207" s="89"/>
      <c r="DL207" s="89">
        <v>3</v>
      </c>
      <c r="DM207" s="89">
        <v>12</v>
      </c>
      <c r="DN207" s="89">
        <v>-24.4</v>
      </c>
      <c r="DO207" s="89">
        <v>-0.4</v>
      </c>
      <c r="DP207" s="89">
        <v>0.3</v>
      </c>
      <c r="DQ207" s="88">
        <v>105.4</v>
      </c>
      <c r="DR207" s="89"/>
      <c r="DS207" s="89">
        <v>-7.8</v>
      </c>
      <c r="DT207" s="89">
        <v>29.2</v>
      </c>
      <c r="DU207" s="89">
        <v>-10.199999999999999</v>
      </c>
      <c r="DV207" s="89">
        <v>-1.9</v>
      </c>
      <c r="DW207" s="89">
        <v>15.6</v>
      </c>
      <c r="DX207" s="88">
        <v>105.5</v>
      </c>
      <c r="DY207" s="89"/>
      <c r="DZ207" s="89">
        <v>-10.7</v>
      </c>
      <c r="EA207" s="89">
        <v>-4.8</v>
      </c>
      <c r="EB207" s="89">
        <v>-17.899999999999999</v>
      </c>
      <c r="EC207" s="89">
        <v>-9.6</v>
      </c>
      <c r="ED207" s="89">
        <v>7.8</v>
      </c>
      <c r="EE207" s="88">
        <v>98.3</v>
      </c>
      <c r="EF207" s="89"/>
      <c r="EG207" s="89" t="s">
        <v>8</v>
      </c>
      <c r="EH207" s="89" t="s">
        <v>8</v>
      </c>
      <c r="EI207" s="89" t="s">
        <v>8</v>
      </c>
      <c r="EJ207" s="89" t="s">
        <v>8</v>
      </c>
      <c r="EK207" s="89" t="s">
        <v>8</v>
      </c>
      <c r="EL207" s="88" t="s">
        <v>8</v>
      </c>
      <c r="EM207" s="89"/>
      <c r="EN207" s="89">
        <v>-2.6</v>
      </c>
      <c r="EO207" s="89">
        <v>6</v>
      </c>
      <c r="EP207" s="89">
        <v>-1.2</v>
      </c>
      <c r="EQ207" s="89">
        <v>-40.5</v>
      </c>
      <c r="ER207" s="89">
        <v>-4.2</v>
      </c>
      <c r="ES207" s="88">
        <v>104.7</v>
      </c>
      <c r="ET207" s="89"/>
      <c r="EU207" s="89">
        <v>6.5</v>
      </c>
      <c r="EV207" s="89" t="s">
        <v>8</v>
      </c>
      <c r="EW207" s="89">
        <v>-19.8</v>
      </c>
      <c r="EX207" s="89" t="s">
        <v>8</v>
      </c>
      <c r="EY207" s="89" t="s">
        <v>8</v>
      </c>
      <c r="EZ207" s="88">
        <v>112.6</v>
      </c>
      <c r="FA207" s="89"/>
      <c r="FB207" s="89">
        <v>4.5</v>
      </c>
      <c r="FC207" s="89">
        <v>12.4</v>
      </c>
      <c r="FD207" s="89">
        <v>-14.1</v>
      </c>
      <c r="FE207" s="89">
        <v>7.4</v>
      </c>
      <c r="FF207" s="89">
        <v>-14.7</v>
      </c>
      <c r="FG207" s="88">
        <v>109</v>
      </c>
      <c r="FH207" s="89"/>
      <c r="FI207" s="89">
        <v>-6.9</v>
      </c>
      <c r="FJ207" s="89" t="s">
        <v>8</v>
      </c>
      <c r="FK207" s="89">
        <v>-24.5</v>
      </c>
      <c r="FL207" s="89">
        <v>-7.2</v>
      </c>
      <c r="FM207" s="89">
        <v>-43.8</v>
      </c>
      <c r="FN207" s="88">
        <v>101.1</v>
      </c>
      <c r="FO207" s="89"/>
      <c r="FP207" s="89">
        <v>-42.5</v>
      </c>
      <c r="FQ207" s="89" t="s">
        <v>8</v>
      </c>
      <c r="FR207" s="89">
        <v>13.4</v>
      </c>
      <c r="FS207" s="89" t="s">
        <v>8</v>
      </c>
      <c r="FT207" s="89">
        <v>-2.6</v>
      </c>
      <c r="FU207" s="88">
        <v>94.6</v>
      </c>
      <c r="FV207" s="89"/>
      <c r="FW207" s="89">
        <v>-11</v>
      </c>
      <c r="FX207" s="89">
        <v>11.5</v>
      </c>
      <c r="FY207" s="89">
        <v>-13.2</v>
      </c>
      <c r="FZ207" s="89">
        <v>-9.1999999999999993</v>
      </c>
      <c r="GA207" s="89">
        <v>-3.1</v>
      </c>
      <c r="GB207" s="88">
        <v>106.2</v>
      </c>
      <c r="GC207" s="89"/>
      <c r="GD207" s="89" t="s">
        <v>8</v>
      </c>
      <c r="GE207" s="89" t="s">
        <v>8</v>
      </c>
      <c r="GF207" s="89" t="s">
        <v>8</v>
      </c>
      <c r="GG207" s="89" t="s">
        <v>8</v>
      </c>
      <c r="GH207" s="89" t="s">
        <v>8</v>
      </c>
      <c r="GI207" s="88" t="s">
        <v>8</v>
      </c>
      <c r="GJ207" s="89"/>
      <c r="GK207" s="89">
        <v>-4.8</v>
      </c>
      <c r="GL207" s="89">
        <v>-5.5</v>
      </c>
      <c r="GM207" s="89">
        <v>6.5</v>
      </c>
      <c r="GN207" s="89">
        <v>26.7</v>
      </c>
      <c r="GO207" s="89">
        <v>4.7</v>
      </c>
      <c r="GP207" s="88">
        <v>99.6</v>
      </c>
      <c r="GQ207" s="89"/>
      <c r="GR207" s="89">
        <v>-14.6</v>
      </c>
      <c r="GS207" s="89">
        <v>9.3000000000000007</v>
      </c>
      <c r="GT207" s="89">
        <v>5.8</v>
      </c>
      <c r="GU207" s="89">
        <v>-2.7</v>
      </c>
      <c r="GV207" s="89">
        <v>-22.4</v>
      </c>
      <c r="GW207" s="88">
        <v>96.6</v>
      </c>
      <c r="GX207" s="89"/>
      <c r="GY207" s="89">
        <v>-25.9</v>
      </c>
      <c r="GZ207" s="89" t="s">
        <v>8</v>
      </c>
      <c r="HA207" s="89">
        <v>-34.6</v>
      </c>
      <c r="HB207" s="89">
        <v>-16.399999999999999</v>
      </c>
      <c r="HC207" s="89">
        <v>-67.900000000000006</v>
      </c>
      <c r="HD207" s="88">
        <v>83</v>
      </c>
      <c r="HE207" s="89"/>
      <c r="HF207" s="89">
        <v>-9</v>
      </c>
      <c r="HG207" s="89">
        <v>0.1</v>
      </c>
      <c r="HH207" s="89">
        <v>-18.2</v>
      </c>
      <c r="HI207" s="89">
        <v>-6.4</v>
      </c>
      <c r="HJ207" s="89">
        <v>-14.1</v>
      </c>
      <c r="HK207" s="88">
        <v>100</v>
      </c>
      <c r="HL207" s="89"/>
      <c r="HM207" s="89">
        <v>1.9</v>
      </c>
      <c r="HN207" s="89" t="s">
        <v>8</v>
      </c>
      <c r="HO207" s="89">
        <v>-29.6</v>
      </c>
      <c r="HP207" s="89">
        <v>16.100000000000001</v>
      </c>
      <c r="HQ207" s="89">
        <v>-4.7</v>
      </c>
      <c r="HR207" s="88">
        <v>105.2</v>
      </c>
      <c r="HS207" s="89"/>
      <c r="HT207" s="89">
        <v>-3.9</v>
      </c>
      <c r="HU207" s="89" t="s">
        <v>8</v>
      </c>
      <c r="HV207" s="89">
        <v>-24.1</v>
      </c>
      <c r="HW207" s="89">
        <v>8.1999999999999993</v>
      </c>
      <c r="HX207" s="89" t="s">
        <v>8</v>
      </c>
      <c r="HY207" s="88">
        <v>97</v>
      </c>
      <c r="HZ207" s="89"/>
      <c r="IA207" s="89">
        <v>-0.4</v>
      </c>
      <c r="IB207" s="89">
        <v>57.5</v>
      </c>
      <c r="IC207" s="89">
        <v>-26.2</v>
      </c>
      <c r="ID207" s="89">
        <v>25.4</v>
      </c>
      <c r="IE207" s="89">
        <v>-24.7</v>
      </c>
      <c r="IF207" s="88">
        <v>107.5</v>
      </c>
      <c r="IG207" s="89"/>
      <c r="IH207" s="89">
        <v>-10</v>
      </c>
      <c r="II207" s="89">
        <v>-20</v>
      </c>
      <c r="IJ207" s="89">
        <v>13.6</v>
      </c>
      <c r="IK207" s="89">
        <v>-2.6</v>
      </c>
      <c r="IL207" s="89">
        <v>-21</v>
      </c>
      <c r="IM207" s="88">
        <v>93.2</v>
      </c>
      <c r="IN207" s="89"/>
      <c r="IO207" s="89">
        <v>-13.5</v>
      </c>
      <c r="IP207" s="89">
        <v>-14.6</v>
      </c>
      <c r="IQ207" s="89">
        <v>8.5</v>
      </c>
      <c r="IR207" s="89">
        <v>7.9</v>
      </c>
      <c r="IS207" s="89">
        <v>-20.2</v>
      </c>
      <c r="IT207" s="88">
        <v>93.1</v>
      </c>
      <c r="IU207" s="89"/>
      <c r="IV207" s="89">
        <v>-19.8</v>
      </c>
      <c r="IW207" s="89">
        <v>5.5</v>
      </c>
      <c r="IX207" s="89">
        <v>-4.5999999999999996</v>
      </c>
      <c r="IY207" s="89">
        <v>10.8</v>
      </c>
      <c r="IZ207" s="89">
        <v>-2.2000000000000002</v>
      </c>
      <c r="JA207" s="88">
        <v>98</v>
      </c>
    </row>
    <row r="208" spans="33:261">
      <c r="AG208" s="97">
        <f t="shared" si="38"/>
        <v>37315</v>
      </c>
      <c r="AH208" s="96">
        <f t="shared" si="39"/>
        <v>-2.2000000000000002</v>
      </c>
      <c r="AY208" s="91">
        <v>37346</v>
      </c>
      <c r="BA208" s="89">
        <v>-11.1</v>
      </c>
      <c r="BB208" s="89">
        <v>4.0999999999999996</v>
      </c>
      <c r="BC208" s="89">
        <v>-8.1</v>
      </c>
      <c r="BD208" s="89">
        <v>-7</v>
      </c>
      <c r="BE208" s="89">
        <v>-13.5</v>
      </c>
      <c r="BF208" s="88">
        <v>98.4</v>
      </c>
      <c r="BG208" s="89"/>
      <c r="BH208" s="89">
        <v>-10.199999999999999</v>
      </c>
      <c r="BI208" s="89">
        <v>2.9</v>
      </c>
      <c r="BJ208" s="89">
        <v>-8.3000000000000007</v>
      </c>
      <c r="BK208" s="89">
        <v>-12.2</v>
      </c>
      <c r="BL208" s="89">
        <v>-13.1</v>
      </c>
      <c r="BM208" s="88">
        <v>98.2</v>
      </c>
      <c r="BN208" s="89"/>
      <c r="BO208" s="89">
        <v>-12</v>
      </c>
      <c r="BP208" s="89">
        <v>3.3</v>
      </c>
      <c r="BQ208" s="89">
        <v>1</v>
      </c>
      <c r="BR208" s="89">
        <v>-6.1</v>
      </c>
      <c r="BS208" s="89">
        <v>-14.2</v>
      </c>
      <c r="BT208" s="88">
        <v>98.6</v>
      </c>
      <c r="BU208" s="89"/>
      <c r="BV208" s="89">
        <v>-6.4</v>
      </c>
      <c r="BW208" s="89" t="s">
        <v>8</v>
      </c>
      <c r="BX208" s="89">
        <v>-35.4</v>
      </c>
      <c r="BY208" s="89">
        <v>10</v>
      </c>
      <c r="BZ208" s="89">
        <v>-20.7</v>
      </c>
      <c r="CA208" s="88">
        <v>100.6</v>
      </c>
      <c r="CB208" s="89"/>
      <c r="CC208" s="89">
        <v>3.4</v>
      </c>
      <c r="CD208" s="89" t="s">
        <v>8</v>
      </c>
      <c r="CE208" s="89">
        <v>-6</v>
      </c>
      <c r="CF208" s="89">
        <v>20.6</v>
      </c>
      <c r="CG208" s="89">
        <v>-12.2</v>
      </c>
      <c r="CH208" s="88">
        <v>105.7</v>
      </c>
      <c r="CI208" s="89"/>
      <c r="CJ208" s="89">
        <v>-2.7</v>
      </c>
      <c r="CK208" s="89" t="s">
        <v>8</v>
      </c>
      <c r="CL208" s="89">
        <v>9</v>
      </c>
      <c r="CM208" s="89" t="s">
        <v>8</v>
      </c>
      <c r="CN208" s="89">
        <v>-9.1</v>
      </c>
      <c r="CO208" s="88">
        <v>101.9</v>
      </c>
      <c r="CP208" s="89"/>
      <c r="CQ208" s="89">
        <v>-17.5</v>
      </c>
      <c r="CR208" s="89">
        <v>-0.3</v>
      </c>
      <c r="CS208" s="89">
        <v>-10.4</v>
      </c>
      <c r="CT208" s="89">
        <v>-24.6</v>
      </c>
      <c r="CU208" s="89">
        <v>-48.9</v>
      </c>
      <c r="CV208" s="88">
        <v>90</v>
      </c>
      <c r="CW208" s="89"/>
      <c r="CX208" s="89">
        <v>17.7</v>
      </c>
      <c r="CY208" s="89" t="s">
        <v>8</v>
      </c>
      <c r="CZ208" s="89">
        <v>-8.9</v>
      </c>
      <c r="DA208" s="89">
        <v>14</v>
      </c>
      <c r="DB208" s="89">
        <v>30</v>
      </c>
      <c r="DC208" s="88">
        <v>112.1</v>
      </c>
      <c r="DD208" s="89"/>
      <c r="DE208" s="89" t="s">
        <v>8</v>
      </c>
      <c r="DF208" s="89" t="s">
        <v>8</v>
      </c>
      <c r="DG208" s="89">
        <v>-15.7</v>
      </c>
      <c r="DH208" s="89" t="s">
        <v>8</v>
      </c>
      <c r="DI208" s="89" t="s">
        <v>8</v>
      </c>
      <c r="DJ208" s="88" t="s">
        <v>8</v>
      </c>
      <c r="DK208" s="89"/>
      <c r="DL208" s="89">
        <v>2.1</v>
      </c>
      <c r="DM208" s="89">
        <v>10</v>
      </c>
      <c r="DN208" s="89">
        <v>-23.8</v>
      </c>
      <c r="DO208" s="89">
        <v>1.2</v>
      </c>
      <c r="DP208" s="89">
        <v>3</v>
      </c>
      <c r="DQ208" s="88">
        <v>105.1</v>
      </c>
      <c r="DR208" s="89"/>
      <c r="DS208" s="89">
        <v>-10.1</v>
      </c>
      <c r="DT208" s="89">
        <v>20.399999999999999</v>
      </c>
      <c r="DU208" s="89">
        <v>-11.7</v>
      </c>
      <c r="DV208" s="89">
        <v>-3.9</v>
      </c>
      <c r="DW208" s="89">
        <v>-5.2</v>
      </c>
      <c r="DX208" s="88">
        <v>102.5</v>
      </c>
      <c r="DY208" s="89"/>
      <c r="DZ208" s="89">
        <v>-8.9</v>
      </c>
      <c r="EA208" s="89">
        <v>-2</v>
      </c>
      <c r="EB208" s="89">
        <v>-13</v>
      </c>
      <c r="EC208" s="89">
        <v>-13.4</v>
      </c>
      <c r="ED208" s="89">
        <v>8.9</v>
      </c>
      <c r="EE208" s="88">
        <v>100.8</v>
      </c>
      <c r="EF208" s="89"/>
      <c r="EG208" s="89" t="s">
        <v>8</v>
      </c>
      <c r="EH208" s="89" t="s">
        <v>8</v>
      </c>
      <c r="EI208" s="89" t="s">
        <v>8</v>
      </c>
      <c r="EJ208" s="89" t="s">
        <v>8</v>
      </c>
      <c r="EK208" s="89" t="s">
        <v>8</v>
      </c>
      <c r="EL208" s="88" t="s">
        <v>8</v>
      </c>
      <c r="EM208" s="89"/>
      <c r="EN208" s="89">
        <v>-1.7</v>
      </c>
      <c r="EO208" s="89">
        <v>16</v>
      </c>
      <c r="EP208" s="89">
        <v>-4.8</v>
      </c>
      <c r="EQ208" s="89">
        <v>-15.5</v>
      </c>
      <c r="ER208" s="89">
        <v>-5.3</v>
      </c>
      <c r="ES208" s="88">
        <v>108</v>
      </c>
      <c r="ET208" s="89"/>
      <c r="EU208" s="89">
        <v>3.8</v>
      </c>
      <c r="EV208" s="89" t="s">
        <v>8</v>
      </c>
      <c r="EW208" s="89">
        <v>-23</v>
      </c>
      <c r="EX208" s="89" t="s">
        <v>8</v>
      </c>
      <c r="EY208" s="89" t="s">
        <v>8</v>
      </c>
      <c r="EZ208" s="88">
        <v>110.3</v>
      </c>
      <c r="FA208" s="89"/>
      <c r="FB208" s="89">
        <v>6.8</v>
      </c>
      <c r="FC208" s="89">
        <v>8</v>
      </c>
      <c r="FD208" s="89">
        <v>-11.7</v>
      </c>
      <c r="FE208" s="89">
        <v>7.4</v>
      </c>
      <c r="FF208" s="89">
        <v>-14.7</v>
      </c>
      <c r="FG208" s="88">
        <v>109.3</v>
      </c>
      <c r="FH208" s="89"/>
      <c r="FI208" s="89">
        <v>-7.6</v>
      </c>
      <c r="FJ208" s="89" t="s">
        <v>8</v>
      </c>
      <c r="FK208" s="89">
        <v>-24.4</v>
      </c>
      <c r="FL208" s="89">
        <v>-6.6</v>
      </c>
      <c r="FM208" s="89">
        <v>-43.6</v>
      </c>
      <c r="FN208" s="88">
        <v>100.9</v>
      </c>
      <c r="FO208" s="89"/>
      <c r="FP208" s="89">
        <v>-42.8</v>
      </c>
      <c r="FQ208" s="89" t="s">
        <v>8</v>
      </c>
      <c r="FR208" s="89">
        <v>9.5</v>
      </c>
      <c r="FS208" s="89" t="s">
        <v>8</v>
      </c>
      <c r="FT208" s="89">
        <v>-9.1</v>
      </c>
      <c r="FU208" s="88">
        <v>91.6</v>
      </c>
      <c r="FV208" s="89"/>
      <c r="FW208" s="89">
        <v>-11.1</v>
      </c>
      <c r="FX208" s="89">
        <v>13.8</v>
      </c>
      <c r="FY208" s="89">
        <v>-4.9000000000000004</v>
      </c>
      <c r="FZ208" s="89">
        <v>-7.3</v>
      </c>
      <c r="GA208" s="89">
        <v>-5.9</v>
      </c>
      <c r="GB208" s="88">
        <v>109.1</v>
      </c>
      <c r="GC208" s="89"/>
      <c r="GD208" s="89" t="s">
        <v>8</v>
      </c>
      <c r="GE208" s="89" t="s">
        <v>8</v>
      </c>
      <c r="GF208" s="89" t="s">
        <v>8</v>
      </c>
      <c r="GG208" s="89" t="s">
        <v>8</v>
      </c>
      <c r="GH208" s="89" t="s">
        <v>8</v>
      </c>
      <c r="GI208" s="88" t="s">
        <v>8</v>
      </c>
      <c r="GJ208" s="89"/>
      <c r="GK208" s="89">
        <v>-5</v>
      </c>
      <c r="GL208" s="89">
        <v>-6.6</v>
      </c>
      <c r="GM208" s="89">
        <v>5.9</v>
      </c>
      <c r="GN208" s="89">
        <v>24.6</v>
      </c>
      <c r="GO208" s="89">
        <v>2.6</v>
      </c>
      <c r="GP208" s="88">
        <v>99.4</v>
      </c>
      <c r="GQ208" s="89"/>
      <c r="GR208" s="89">
        <v>-17.399999999999999</v>
      </c>
      <c r="GS208" s="89">
        <v>7</v>
      </c>
      <c r="GT208" s="89">
        <v>10.7</v>
      </c>
      <c r="GU208" s="89">
        <v>-10.3</v>
      </c>
      <c r="GV208" s="89">
        <v>-34.299999999999997</v>
      </c>
      <c r="GW208" s="88">
        <v>95</v>
      </c>
      <c r="GX208" s="89"/>
      <c r="GY208" s="89">
        <v>-22.9</v>
      </c>
      <c r="GZ208" s="89" t="s">
        <v>8</v>
      </c>
      <c r="HA208" s="89">
        <v>-36.200000000000003</v>
      </c>
      <c r="HB208" s="89">
        <v>-16.100000000000001</v>
      </c>
      <c r="HC208" s="89">
        <v>-66.8</v>
      </c>
      <c r="HD208" s="88">
        <v>84.8</v>
      </c>
      <c r="HE208" s="89"/>
      <c r="HF208" s="89">
        <v>-6</v>
      </c>
      <c r="HG208" s="89">
        <v>3.5</v>
      </c>
      <c r="HH208" s="89">
        <v>-15.8</v>
      </c>
      <c r="HI208" s="89">
        <v>-4</v>
      </c>
      <c r="HJ208" s="89">
        <v>-16.3</v>
      </c>
      <c r="HK208" s="88">
        <v>102.7</v>
      </c>
      <c r="HL208" s="89"/>
      <c r="HM208" s="89">
        <v>2.2000000000000002</v>
      </c>
      <c r="HN208" s="89" t="s">
        <v>8</v>
      </c>
      <c r="HO208" s="89">
        <v>-28.9</v>
      </c>
      <c r="HP208" s="89">
        <v>16</v>
      </c>
      <c r="HQ208" s="89">
        <v>-7.4</v>
      </c>
      <c r="HR208" s="88">
        <v>105.4</v>
      </c>
      <c r="HS208" s="89"/>
      <c r="HT208" s="89">
        <v>-6.2</v>
      </c>
      <c r="HU208" s="89" t="s">
        <v>8</v>
      </c>
      <c r="HV208" s="89">
        <v>-25</v>
      </c>
      <c r="HW208" s="89">
        <v>10.9</v>
      </c>
      <c r="HX208" s="89" t="s">
        <v>8</v>
      </c>
      <c r="HY208" s="88">
        <v>94.7</v>
      </c>
      <c r="HZ208" s="89"/>
      <c r="IA208" s="89">
        <v>13.7</v>
      </c>
      <c r="IB208" s="89">
        <v>62.6</v>
      </c>
      <c r="IC208" s="89">
        <v>-25.3</v>
      </c>
      <c r="ID208" s="89">
        <v>17.5</v>
      </c>
      <c r="IE208" s="89">
        <v>-22.2</v>
      </c>
      <c r="IF208" s="88">
        <v>115.3</v>
      </c>
      <c r="IG208" s="89"/>
      <c r="IH208" s="89">
        <v>-1.5</v>
      </c>
      <c r="II208" s="89">
        <v>-15.9</v>
      </c>
      <c r="IJ208" s="89">
        <v>13.4</v>
      </c>
      <c r="IK208" s="89">
        <v>2.1</v>
      </c>
      <c r="IL208" s="89">
        <v>-19.2</v>
      </c>
      <c r="IM208" s="88">
        <v>97.7</v>
      </c>
      <c r="IN208" s="89"/>
      <c r="IO208" s="89">
        <v>-10.5</v>
      </c>
      <c r="IP208" s="89">
        <v>-16.399999999999999</v>
      </c>
      <c r="IQ208" s="89">
        <v>13.1</v>
      </c>
      <c r="IR208" s="89">
        <v>13.7</v>
      </c>
      <c r="IS208" s="89">
        <v>-17.100000000000001</v>
      </c>
      <c r="IT208" s="88">
        <v>94.8</v>
      </c>
      <c r="IU208" s="89"/>
      <c r="IV208" s="89">
        <v>-18.3</v>
      </c>
      <c r="IW208" s="89">
        <v>12.5</v>
      </c>
      <c r="IX208" s="89">
        <v>-4.9000000000000004</v>
      </c>
      <c r="IY208" s="89">
        <v>12.5</v>
      </c>
      <c r="IZ208" s="89">
        <v>-6</v>
      </c>
      <c r="JA208" s="88">
        <v>100.4</v>
      </c>
    </row>
    <row r="209" spans="33:261">
      <c r="AG209" s="97">
        <f t="shared" si="38"/>
        <v>37346</v>
      </c>
      <c r="AH209" s="96">
        <f t="shared" si="39"/>
        <v>-6</v>
      </c>
      <c r="AY209" s="91">
        <v>37376</v>
      </c>
      <c r="BA209" s="89">
        <v>-9.8000000000000007</v>
      </c>
      <c r="BB209" s="89">
        <v>7.8</v>
      </c>
      <c r="BC209" s="89">
        <v>-7.9</v>
      </c>
      <c r="BD209" s="89">
        <v>-5.7</v>
      </c>
      <c r="BE209" s="89">
        <v>-12</v>
      </c>
      <c r="BF209" s="88">
        <v>100.1</v>
      </c>
      <c r="BG209" s="89"/>
      <c r="BH209" s="89">
        <v>-9.6</v>
      </c>
      <c r="BI209" s="89">
        <v>6.9</v>
      </c>
      <c r="BJ209" s="89">
        <v>-8.6999999999999993</v>
      </c>
      <c r="BK209" s="89">
        <v>-12.4</v>
      </c>
      <c r="BL209" s="89">
        <v>-10.9</v>
      </c>
      <c r="BM209" s="88">
        <v>99.4</v>
      </c>
      <c r="BN209" s="89"/>
      <c r="BO209" s="89">
        <v>-11.6</v>
      </c>
      <c r="BP209" s="89">
        <v>3.7</v>
      </c>
      <c r="BQ209" s="89">
        <v>-0.9</v>
      </c>
      <c r="BR209" s="89">
        <v>-4.7</v>
      </c>
      <c r="BS209" s="89">
        <v>-11.2</v>
      </c>
      <c r="BT209" s="88">
        <v>98.9</v>
      </c>
      <c r="BU209" s="89"/>
      <c r="BV209" s="89">
        <v>-6.7</v>
      </c>
      <c r="BW209" s="89" t="s">
        <v>8</v>
      </c>
      <c r="BX209" s="89">
        <v>-30.4</v>
      </c>
      <c r="BY209" s="89">
        <v>10.8</v>
      </c>
      <c r="BZ209" s="89">
        <v>-25.7</v>
      </c>
      <c r="CA209" s="88">
        <v>102.2</v>
      </c>
      <c r="CB209" s="89"/>
      <c r="CC209" s="89">
        <v>-0.8</v>
      </c>
      <c r="CD209" s="89" t="s">
        <v>8</v>
      </c>
      <c r="CE209" s="89">
        <v>-4.5</v>
      </c>
      <c r="CF209" s="89">
        <v>20.7</v>
      </c>
      <c r="CG209" s="89">
        <v>-4.0999999999999996</v>
      </c>
      <c r="CH209" s="88">
        <v>103.3</v>
      </c>
      <c r="CI209" s="89"/>
      <c r="CJ209" s="89">
        <v>1.3</v>
      </c>
      <c r="CK209" s="89" t="s">
        <v>8</v>
      </c>
      <c r="CL209" s="89">
        <v>11.1</v>
      </c>
      <c r="CM209" s="89" t="s">
        <v>8</v>
      </c>
      <c r="CN209" s="89">
        <v>-13.1</v>
      </c>
      <c r="CO209" s="88">
        <v>106</v>
      </c>
      <c r="CP209" s="89"/>
      <c r="CQ209" s="89">
        <v>-16.5</v>
      </c>
      <c r="CR209" s="89">
        <v>-1.2</v>
      </c>
      <c r="CS209" s="89">
        <v>-9.9</v>
      </c>
      <c r="CT209" s="89">
        <v>-26.8</v>
      </c>
      <c r="CU209" s="89">
        <v>-49.2</v>
      </c>
      <c r="CV209" s="88">
        <v>90.1</v>
      </c>
      <c r="CW209" s="89"/>
      <c r="CX209" s="89">
        <v>14.9</v>
      </c>
      <c r="CY209" s="89" t="s">
        <v>8</v>
      </c>
      <c r="CZ209" s="89">
        <v>-7.6</v>
      </c>
      <c r="DA209" s="89">
        <v>10.6</v>
      </c>
      <c r="DB209" s="89">
        <v>23.8</v>
      </c>
      <c r="DC209" s="88">
        <v>109.6</v>
      </c>
      <c r="DD209" s="89"/>
      <c r="DE209" s="89" t="s">
        <v>8</v>
      </c>
      <c r="DF209" s="89" t="s">
        <v>8</v>
      </c>
      <c r="DG209" s="89">
        <v>-8.3000000000000007</v>
      </c>
      <c r="DH209" s="89" t="s">
        <v>8</v>
      </c>
      <c r="DI209" s="89" t="s">
        <v>8</v>
      </c>
      <c r="DJ209" s="88" t="s">
        <v>8</v>
      </c>
      <c r="DK209" s="89"/>
      <c r="DL209" s="89">
        <v>1.6</v>
      </c>
      <c r="DM209" s="89">
        <v>-1.2</v>
      </c>
      <c r="DN209" s="89">
        <v>-30.3</v>
      </c>
      <c r="DO209" s="89">
        <v>6.6</v>
      </c>
      <c r="DP209" s="89">
        <v>3.3</v>
      </c>
      <c r="DQ209" s="88">
        <v>101.4</v>
      </c>
      <c r="DR209" s="89"/>
      <c r="DS209" s="89">
        <v>-7.1</v>
      </c>
      <c r="DT209" s="89">
        <v>27.7</v>
      </c>
      <c r="DU209" s="89">
        <v>-9.6</v>
      </c>
      <c r="DV209" s="89">
        <v>-2.5</v>
      </c>
      <c r="DW209" s="89">
        <v>6.1</v>
      </c>
      <c r="DX209" s="88">
        <v>105.6</v>
      </c>
      <c r="DY209" s="89"/>
      <c r="DZ209" s="89">
        <v>-8.5</v>
      </c>
      <c r="EA209" s="89">
        <v>2.6</v>
      </c>
      <c r="EB209" s="89">
        <v>-14.1</v>
      </c>
      <c r="EC209" s="89">
        <v>-11.5</v>
      </c>
      <c r="ED209" s="89">
        <v>3.2</v>
      </c>
      <c r="EE209" s="88">
        <v>102.3</v>
      </c>
      <c r="EF209" s="89"/>
      <c r="EG209" s="89" t="s">
        <v>8</v>
      </c>
      <c r="EH209" s="89" t="s">
        <v>8</v>
      </c>
      <c r="EI209" s="89" t="s">
        <v>8</v>
      </c>
      <c r="EJ209" s="89" t="s">
        <v>8</v>
      </c>
      <c r="EK209" s="89" t="s">
        <v>8</v>
      </c>
      <c r="EL209" s="88" t="s">
        <v>8</v>
      </c>
      <c r="EM209" s="89"/>
      <c r="EN209" s="89">
        <v>-2.4</v>
      </c>
      <c r="EO209" s="89">
        <v>9.5</v>
      </c>
      <c r="EP209" s="89">
        <v>-6</v>
      </c>
      <c r="EQ209" s="89">
        <v>-15.2</v>
      </c>
      <c r="ER209" s="89">
        <v>1.7</v>
      </c>
      <c r="ES209" s="88">
        <v>106</v>
      </c>
      <c r="ET209" s="89"/>
      <c r="EU209" s="89">
        <v>12.6</v>
      </c>
      <c r="EV209" s="89" t="s">
        <v>8</v>
      </c>
      <c r="EW209" s="89">
        <v>-19.7</v>
      </c>
      <c r="EX209" s="89" t="s">
        <v>8</v>
      </c>
      <c r="EY209" s="89" t="s">
        <v>8</v>
      </c>
      <c r="EZ209" s="88">
        <v>116.6</v>
      </c>
      <c r="FA209" s="89"/>
      <c r="FB209" s="89">
        <v>-1.3</v>
      </c>
      <c r="FC209" s="89">
        <v>10.199999999999999</v>
      </c>
      <c r="FD209" s="89">
        <v>-13</v>
      </c>
      <c r="FE209" s="89">
        <v>8.1</v>
      </c>
      <c r="FF209" s="89">
        <v>-21.3</v>
      </c>
      <c r="FG209" s="88">
        <v>105.6</v>
      </c>
      <c r="FH209" s="89"/>
      <c r="FI209" s="89">
        <v>-8.1</v>
      </c>
      <c r="FJ209" s="89" t="s">
        <v>8</v>
      </c>
      <c r="FK209" s="89">
        <v>-22.4</v>
      </c>
      <c r="FL209" s="89">
        <v>1.9</v>
      </c>
      <c r="FM209" s="89">
        <v>-29.2</v>
      </c>
      <c r="FN209" s="88">
        <v>101.8</v>
      </c>
      <c r="FO209" s="89"/>
      <c r="FP209" s="89">
        <v>-40.299999999999997</v>
      </c>
      <c r="FQ209" s="89" t="s">
        <v>8</v>
      </c>
      <c r="FR209" s="89">
        <v>12.3</v>
      </c>
      <c r="FS209" s="89" t="s">
        <v>8</v>
      </c>
      <c r="FT209" s="89">
        <v>-14.4</v>
      </c>
      <c r="FU209" s="88">
        <v>95.9</v>
      </c>
      <c r="FV209" s="89"/>
      <c r="FW209" s="89">
        <v>-11.7</v>
      </c>
      <c r="FX209" s="89">
        <v>9.6999999999999993</v>
      </c>
      <c r="FY209" s="89">
        <v>-1.5</v>
      </c>
      <c r="FZ209" s="89">
        <v>-10.3</v>
      </c>
      <c r="GA209" s="89">
        <v>-2.4</v>
      </c>
      <c r="GB209" s="88">
        <v>108.4</v>
      </c>
      <c r="GC209" s="89"/>
      <c r="GD209" s="89" t="s">
        <v>8</v>
      </c>
      <c r="GE209" s="89" t="s">
        <v>8</v>
      </c>
      <c r="GF209" s="89" t="s">
        <v>8</v>
      </c>
      <c r="GG209" s="89" t="s">
        <v>8</v>
      </c>
      <c r="GH209" s="89" t="s">
        <v>8</v>
      </c>
      <c r="GI209" s="88" t="s">
        <v>8</v>
      </c>
      <c r="GJ209" s="89"/>
      <c r="GK209" s="89">
        <v>-5.2</v>
      </c>
      <c r="GL209" s="89">
        <v>-0.6</v>
      </c>
      <c r="GM209" s="89">
        <v>4</v>
      </c>
      <c r="GN209" s="89">
        <v>23</v>
      </c>
      <c r="GO209" s="89">
        <v>0.8</v>
      </c>
      <c r="GP209" s="88">
        <v>99.2</v>
      </c>
      <c r="GQ209" s="89"/>
      <c r="GR209" s="89">
        <v>-13.1</v>
      </c>
      <c r="GS209" s="89">
        <v>9</v>
      </c>
      <c r="GT209" s="89">
        <v>6.6</v>
      </c>
      <c r="GU209" s="89">
        <v>-12.5</v>
      </c>
      <c r="GV209" s="89">
        <v>-34.6</v>
      </c>
      <c r="GW209" s="88">
        <v>96.4</v>
      </c>
      <c r="GX209" s="89"/>
      <c r="GY209" s="89">
        <v>-20.9</v>
      </c>
      <c r="GZ209" s="89" t="s">
        <v>8</v>
      </c>
      <c r="HA209" s="89">
        <v>-36.799999999999997</v>
      </c>
      <c r="HB209" s="89">
        <v>-12.6</v>
      </c>
      <c r="HC209" s="89">
        <v>-67.599999999999994</v>
      </c>
      <c r="HD209" s="88">
        <v>86.7</v>
      </c>
      <c r="HE209" s="89"/>
      <c r="HF209" s="89">
        <v>-8.6999999999999993</v>
      </c>
      <c r="HG209" s="89">
        <v>-4.2</v>
      </c>
      <c r="HH209" s="89">
        <v>-13.5</v>
      </c>
      <c r="HI209" s="89">
        <v>-1.7</v>
      </c>
      <c r="HJ209" s="89">
        <v>-18.8</v>
      </c>
      <c r="HK209" s="88">
        <v>98.3</v>
      </c>
      <c r="HL209" s="89"/>
      <c r="HM209" s="89">
        <v>-6.4</v>
      </c>
      <c r="HN209" s="89" t="s">
        <v>8</v>
      </c>
      <c r="HO209" s="89">
        <v>-31.1</v>
      </c>
      <c r="HP209" s="89">
        <v>20.399999999999999</v>
      </c>
      <c r="HQ209" s="89">
        <v>-20</v>
      </c>
      <c r="HR209" s="88">
        <v>96.4</v>
      </c>
      <c r="HS209" s="89"/>
      <c r="HT209" s="89">
        <v>-7.5</v>
      </c>
      <c r="HU209" s="89" t="s">
        <v>8</v>
      </c>
      <c r="HV209" s="89">
        <v>-23.9</v>
      </c>
      <c r="HW209" s="89">
        <v>4.9000000000000004</v>
      </c>
      <c r="HX209" s="89" t="s">
        <v>8</v>
      </c>
      <c r="HY209" s="88">
        <v>94.1</v>
      </c>
      <c r="HZ209" s="89"/>
      <c r="IA209" s="89">
        <v>0.1</v>
      </c>
      <c r="IB209" s="89">
        <v>60.5</v>
      </c>
      <c r="IC209" s="89">
        <v>-29.5</v>
      </c>
      <c r="ID209" s="89">
        <v>9.1999999999999993</v>
      </c>
      <c r="IE209" s="89">
        <v>-22.3</v>
      </c>
      <c r="IF209" s="88">
        <v>106.5</v>
      </c>
      <c r="IG209" s="89"/>
      <c r="IH209" s="89">
        <v>2.4</v>
      </c>
      <c r="II209" s="89">
        <v>-14</v>
      </c>
      <c r="IJ209" s="89">
        <v>16.399999999999999</v>
      </c>
      <c r="IK209" s="89">
        <v>-6.7</v>
      </c>
      <c r="IL209" s="89">
        <v>-9.3000000000000007</v>
      </c>
      <c r="IM209" s="88">
        <v>98.5</v>
      </c>
      <c r="IN209" s="89"/>
      <c r="IO209" s="89">
        <v>-10.3</v>
      </c>
      <c r="IP209" s="89">
        <v>-2.9</v>
      </c>
      <c r="IQ209" s="89">
        <v>9.8000000000000007</v>
      </c>
      <c r="IR209" s="89">
        <v>18.8</v>
      </c>
      <c r="IS209" s="89">
        <v>-15.2</v>
      </c>
      <c r="IT209" s="88">
        <v>97</v>
      </c>
      <c r="IU209" s="89"/>
      <c r="IV209" s="89">
        <v>-12.3</v>
      </c>
      <c r="IW209" s="89">
        <v>14.1</v>
      </c>
      <c r="IX209" s="89">
        <v>-2.2999999999999998</v>
      </c>
      <c r="IY209" s="89">
        <v>19.8</v>
      </c>
      <c r="IZ209" s="89">
        <v>-7.5</v>
      </c>
      <c r="JA209" s="88">
        <v>103.4</v>
      </c>
    </row>
    <row r="210" spans="33:261">
      <c r="AG210" s="97">
        <f t="shared" si="38"/>
        <v>37376</v>
      </c>
      <c r="AH210" s="96">
        <f t="shared" si="39"/>
        <v>-7.5</v>
      </c>
      <c r="AY210" s="91">
        <v>37407</v>
      </c>
      <c r="BA210" s="89">
        <v>-8.4</v>
      </c>
      <c r="BB210" s="89">
        <v>5.5</v>
      </c>
      <c r="BC210" s="89">
        <v>-6.6</v>
      </c>
      <c r="BD210" s="89">
        <v>-9.5</v>
      </c>
      <c r="BE210" s="89">
        <v>-13.1</v>
      </c>
      <c r="BF210" s="88">
        <v>100.3</v>
      </c>
      <c r="BG210" s="89"/>
      <c r="BH210" s="89">
        <v>-7.8</v>
      </c>
      <c r="BI210" s="89">
        <v>4.5</v>
      </c>
      <c r="BJ210" s="89">
        <v>-7.1</v>
      </c>
      <c r="BK210" s="89">
        <v>-15.1</v>
      </c>
      <c r="BL210" s="89">
        <v>-12.8</v>
      </c>
      <c r="BM210" s="88">
        <v>99.8</v>
      </c>
      <c r="BN210" s="89"/>
      <c r="BO210" s="89">
        <v>-8.1</v>
      </c>
      <c r="BP210" s="89">
        <v>2.8</v>
      </c>
      <c r="BQ210" s="89">
        <v>0.6</v>
      </c>
      <c r="BR210" s="89">
        <v>-0.3</v>
      </c>
      <c r="BS210" s="89">
        <v>-12.7</v>
      </c>
      <c r="BT210" s="88">
        <v>100.8</v>
      </c>
      <c r="BU210" s="89"/>
      <c r="BV210" s="89">
        <v>-3.6</v>
      </c>
      <c r="BW210" s="89">
        <v>26.9</v>
      </c>
      <c r="BX210" s="89">
        <v>-29.8</v>
      </c>
      <c r="BY210" s="89">
        <v>11.8</v>
      </c>
      <c r="BZ210" s="89">
        <v>-25.2</v>
      </c>
      <c r="CA210" s="88">
        <v>110.3</v>
      </c>
      <c r="CB210" s="89"/>
      <c r="CC210" s="89">
        <v>-0.6</v>
      </c>
      <c r="CD210" s="89">
        <v>45.4</v>
      </c>
      <c r="CE210" s="89">
        <v>-3.4</v>
      </c>
      <c r="CF210" s="89">
        <v>25.3</v>
      </c>
      <c r="CG210" s="89">
        <v>-3.8</v>
      </c>
      <c r="CH210" s="88">
        <v>107.9</v>
      </c>
      <c r="CI210" s="89"/>
      <c r="CJ210" s="89">
        <v>-2.6</v>
      </c>
      <c r="CK210" s="89" t="s">
        <v>8</v>
      </c>
      <c r="CL210" s="89">
        <v>8.3000000000000007</v>
      </c>
      <c r="CM210" s="89" t="s">
        <v>8</v>
      </c>
      <c r="CN210" s="89">
        <v>-14.7</v>
      </c>
      <c r="CO210" s="88">
        <v>101.6</v>
      </c>
      <c r="CP210" s="89"/>
      <c r="CQ210" s="89">
        <v>-15.4</v>
      </c>
      <c r="CR210" s="89">
        <v>-7</v>
      </c>
      <c r="CS210" s="89">
        <v>-8.6999999999999993</v>
      </c>
      <c r="CT210" s="89">
        <v>-31</v>
      </c>
      <c r="CU210" s="89">
        <v>-50.1</v>
      </c>
      <c r="CV210" s="88">
        <v>89</v>
      </c>
      <c r="CW210" s="89"/>
      <c r="CX210" s="89">
        <v>15.1</v>
      </c>
      <c r="CY210" s="89">
        <v>17.899999999999999</v>
      </c>
      <c r="CZ210" s="89">
        <v>-7.5</v>
      </c>
      <c r="DA210" s="89">
        <v>11.5</v>
      </c>
      <c r="DB210" s="89">
        <v>27.1</v>
      </c>
      <c r="DC210" s="88">
        <v>108.8</v>
      </c>
      <c r="DD210" s="89"/>
      <c r="DE210" s="89" t="s">
        <v>8</v>
      </c>
      <c r="DF210" s="89" t="s">
        <v>8</v>
      </c>
      <c r="DG210" s="89">
        <v>-8.3000000000000007</v>
      </c>
      <c r="DH210" s="89" t="s">
        <v>8</v>
      </c>
      <c r="DI210" s="89" t="s">
        <v>8</v>
      </c>
      <c r="DJ210" s="88" t="s">
        <v>8</v>
      </c>
      <c r="DK210" s="89"/>
      <c r="DL210" s="89">
        <v>4.4000000000000004</v>
      </c>
      <c r="DM210" s="89">
        <v>0.8</v>
      </c>
      <c r="DN210" s="89">
        <v>-25.7</v>
      </c>
      <c r="DO210" s="89">
        <v>6.7</v>
      </c>
      <c r="DP210" s="89">
        <v>3.4</v>
      </c>
      <c r="DQ210" s="88">
        <v>104.4</v>
      </c>
      <c r="DR210" s="89"/>
      <c r="DS210" s="89">
        <v>-3.8</v>
      </c>
      <c r="DT210" s="89">
        <v>25.9</v>
      </c>
      <c r="DU210" s="89">
        <v>-8.9</v>
      </c>
      <c r="DV210" s="89">
        <v>-2.2999999999999998</v>
      </c>
      <c r="DW210" s="89">
        <v>6.8</v>
      </c>
      <c r="DX210" s="88">
        <v>107.2</v>
      </c>
      <c r="DY210" s="89"/>
      <c r="DZ210" s="89">
        <v>-4.2</v>
      </c>
      <c r="EA210" s="89">
        <v>3.5</v>
      </c>
      <c r="EB210" s="89">
        <v>-8.9</v>
      </c>
      <c r="EC210" s="89">
        <v>-8</v>
      </c>
      <c r="ED210" s="89">
        <v>2.2999999999999998</v>
      </c>
      <c r="EE210" s="88">
        <v>106.6</v>
      </c>
      <c r="EF210" s="89"/>
      <c r="EG210" s="89" t="s">
        <v>8</v>
      </c>
      <c r="EH210" s="89" t="s">
        <v>8</v>
      </c>
      <c r="EI210" s="89" t="s">
        <v>8</v>
      </c>
      <c r="EJ210" s="89" t="s">
        <v>8</v>
      </c>
      <c r="EK210" s="89" t="s">
        <v>8</v>
      </c>
      <c r="EL210" s="88" t="s">
        <v>8</v>
      </c>
      <c r="EM210" s="89"/>
      <c r="EN210" s="89">
        <v>-0.5</v>
      </c>
      <c r="EO210" s="89">
        <v>12.5</v>
      </c>
      <c r="EP210" s="89">
        <v>-5.5</v>
      </c>
      <c r="EQ210" s="89">
        <v>-26.3</v>
      </c>
      <c r="ER210" s="89">
        <v>-6.8</v>
      </c>
      <c r="ES210" s="88">
        <v>107</v>
      </c>
      <c r="ET210" s="89"/>
      <c r="EU210" s="89">
        <v>-0.4</v>
      </c>
      <c r="EV210" s="89">
        <v>-8.9</v>
      </c>
      <c r="EW210" s="89">
        <v>-27.8</v>
      </c>
      <c r="EX210" s="89">
        <v>-6.8</v>
      </c>
      <c r="EY210" s="89">
        <v>8.1999999999999993</v>
      </c>
      <c r="EZ210" s="88">
        <v>103.6</v>
      </c>
      <c r="FA210" s="89"/>
      <c r="FB210" s="89">
        <v>-0.9</v>
      </c>
      <c r="FC210" s="89">
        <v>9.6999999999999993</v>
      </c>
      <c r="FD210" s="89">
        <v>-13.7</v>
      </c>
      <c r="FE210" s="89">
        <v>11.2</v>
      </c>
      <c r="FF210" s="89">
        <v>-14.4</v>
      </c>
      <c r="FG210" s="88">
        <v>105.8</v>
      </c>
      <c r="FH210" s="89"/>
      <c r="FI210" s="89">
        <v>-8.8000000000000007</v>
      </c>
      <c r="FJ210" s="89">
        <v>16</v>
      </c>
      <c r="FK210" s="89">
        <v>-20.399999999999999</v>
      </c>
      <c r="FL210" s="89">
        <v>4</v>
      </c>
      <c r="FM210" s="89">
        <v>-20.3</v>
      </c>
      <c r="FN210" s="88">
        <v>104.3</v>
      </c>
      <c r="FO210" s="89"/>
      <c r="FP210" s="89">
        <v>-37.5</v>
      </c>
      <c r="FQ210" s="89" t="s">
        <v>8</v>
      </c>
      <c r="FR210" s="89">
        <v>12.2</v>
      </c>
      <c r="FS210" s="89" t="s">
        <v>8</v>
      </c>
      <c r="FT210" s="89">
        <v>-21.1</v>
      </c>
      <c r="FU210" s="88">
        <v>95.5</v>
      </c>
      <c r="FV210" s="89"/>
      <c r="FW210" s="89">
        <v>-3</v>
      </c>
      <c r="FX210" s="89">
        <v>10.1</v>
      </c>
      <c r="FY210" s="89">
        <v>-2</v>
      </c>
      <c r="FZ210" s="89">
        <v>-2.8</v>
      </c>
      <c r="GA210" s="89">
        <v>-4</v>
      </c>
      <c r="GB210" s="88">
        <v>114.5</v>
      </c>
      <c r="GC210" s="89"/>
      <c r="GD210" s="89" t="s">
        <v>8</v>
      </c>
      <c r="GE210" s="89" t="s">
        <v>8</v>
      </c>
      <c r="GF210" s="89" t="s">
        <v>8</v>
      </c>
      <c r="GG210" s="89" t="s">
        <v>8</v>
      </c>
      <c r="GH210" s="89" t="s">
        <v>8</v>
      </c>
      <c r="GI210" s="88" t="s">
        <v>8</v>
      </c>
      <c r="GJ210" s="89"/>
      <c r="GK210" s="89">
        <v>-5.2</v>
      </c>
      <c r="GL210" s="89">
        <v>0.1</v>
      </c>
      <c r="GM210" s="89">
        <v>5.5</v>
      </c>
      <c r="GN210" s="89">
        <v>20.100000000000001</v>
      </c>
      <c r="GO210" s="89">
        <v>-1.1000000000000001</v>
      </c>
      <c r="GP210" s="88">
        <v>98.9</v>
      </c>
      <c r="GQ210" s="89"/>
      <c r="GR210" s="89">
        <v>-12.5</v>
      </c>
      <c r="GS210" s="89">
        <v>12.3</v>
      </c>
      <c r="GT210" s="89">
        <v>5.3</v>
      </c>
      <c r="GU210" s="89">
        <v>-19.8</v>
      </c>
      <c r="GV210" s="89">
        <v>-33.6</v>
      </c>
      <c r="GW210" s="88">
        <v>97</v>
      </c>
      <c r="GX210" s="89"/>
      <c r="GY210" s="89">
        <v>-19.600000000000001</v>
      </c>
      <c r="GZ210" s="89" t="s">
        <v>8</v>
      </c>
      <c r="HA210" s="89">
        <v>-35.4</v>
      </c>
      <c r="HB210" s="89">
        <v>-10.3</v>
      </c>
      <c r="HC210" s="89">
        <v>-65</v>
      </c>
      <c r="HD210" s="88">
        <v>88.3</v>
      </c>
      <c r="HE210" s="89"/>
      <c r="HF210" s="89">
        <v>-9.1</v>
      </c>
      <c r="HG210" s="89">
        <v>3.4</v>
      </c>
      <c r="HH210" s="89">
        <v>-22.9</v>
      </c>
      <c r="HI210" s="89">
        <v>-3.3</v>
      </c>
      <c r="HJ210" s="89">
        <v>-24</v>
      </c>
      <c r="HK210" s="88">
        <v>99.4</v>
      </c>
      <c r="HL210" s="89"/>
      <c r="HM210" s="89">
        <v>-6</v>
      </c>
      <c r="HN210" s="89" t="s">
        <v>8</v>
      </c>
      <c r="HO210" s="89">
        <v>-28.8</v>
      </c>
      <c r="HP210" s="89">
        <v>20.6</v>
      </c>
      <c r="HQ210" s="89">
        <v>-24.5</v>
      </c>
      <c r="HR210" s="88">
        <v>97.4</v>
      </c>
      <c r="HS210" s="89"/>
      <c r="HT210" s="89">
        <v>-4</v>
      </c>
      <c r="HU210" s="89">
        <v>37.700000000000003</v>
      </c>
      <c r="HV210" s="89">
        <v>-20.7</v>
      </c>
      <c r="HW210" s="89">
        <v>10.6</v>
      </c>
      <c r="HX210" s="89">
        <v>-10.4</v>
      </c>
      <c r="HY210" s="88">
        <v>104.7</v>
      </c>
      <c r="HZ210" s="89"/>
      <c r="IA210" s="89">
        <v>6.8</v>
      </c>
      <c r="IB210" s="89">
        <v>51.4</v>
      </c>
      <c r="IC210" s="89">
        <v>-30.5</v>
      </c>
      <c r="ID210" s="89">
        <v>7.3</v>
      </c>
      <c r="IE210" s="89">
        <v>-19.899999999999999</v>
      </c>
      <c r="IF210" s="88">
        <v>106.9</v>
      </c>
      <c r="IG210" s="89"/>
      <c r="IH210" s="89">
        <v>-8.8000000000000007</v>
      </c>
      <c r="II210" s="89">
        <v>38.5</v>
      </c>
      <c r="IJ210" s="89">
        <v>15.9</v>
      </c>
      <c r="IK210" s="89">
        <v>1.4</v>
      </c>
      <c r="IL210" s="89">
        <v>-13</v>
      </c>
      <c r="IM210" s="88">
        <v>102.4</v>
      </c>
      <c r="IN210" s="89"/>
      <c r="IO210" s="89">
        <v>-10.3</v>
      </c>
      <c r="IP210" s="89">
        <v>-6</v>
      </c>
      <c r="IQ210" s="89">
        <v>8.5</v>
      </c>
      <c r="IR210" s="89">
        <v>19.8</v>
      </c>
      <c r="IS210" s="89">
        <v>-24.5</v>
      </c>
      <c r="IT210" s="88">
        <v>96.4</v>
      </c>
      <c r="IU210" s="89"/>
      <c r="IV210" s="89">
        <v>-12</v>
      </c>
      <c r="IW210" s="89">
        <v>8.8000000000000007</v>
      </c>
      <c r="IX210" s="89">
        <v>-2.7</v>
      </c>
      <c r="IY210" s="89">
        <v>8.9</v>
      </c>
      <c r="IZ210" s="89">
        <v>-3.4</v>
      </c>
      <c r="JA210" s="88">
        <v>101.8</v>
      </c>
    </row>
    <row r="211" spans="33:261">
      <c r="AG211" s="97">
        <f t="shared" si="38"/>
        <v>37407</v>
      </c>
      <c r="AH211" s="96">
        <f t="shared" si="39"/>
        <v>-3.4</v>
      </c>
      <c r="AY211" s="91">
        <v>37437</v>
      </c>
      <c r="BA211" s="89">
        <v>-9.1</v>
      </c>
      <c r="BB211" s="89">
        <v>2.5</v>
      </c>
      <c r="BC211" s="89">
        <v>-7.2</v>
      </c>
      <c r="BD211" s="89">
        <v>-9.1</v>
      </c>
      <c r="BE211" s="89">
        <v>-12.5</v>
      </c>
      <c r="BF211" s="88">
        <v>99</v>
      </c>
      <c r="BG211" s="89"/>
      <c r="BH211" s="89">
        <v>-9.4</v>
      </c>
      <c r="BI211" s="89">
        <v>2</v>
      </c>
      <c r="BJ211" s="89">
        <v>-7.8</v>
      </c>
      <c r="BK211" s="89">
        <v>-14.1</v>
      </c>
      <c r="BL211" s="89">
        <v>-11.3</v>
      </c>
      <c r="BM211" s="88">
        <v>98.3</v>
      </c>
      <c r="BN211" s="89"/>
      <c r="BO211" s="89">
        <v>-8.3000000000000007</v>
      </c>
      <c r="BP211" s="89">
        <v>1.6</v>
      </c>
      <c r="BQ211" s="89">
        <v>0.7</v>
      </c>
      <c r="BR211" s="89">
        <v>-2.2000000000000002</v>
      </c>
      <c r="BS211" s="89">
        <v>-16.8</v>
      </c>
      <c r="BT211" s="88">
        <v>100.2</v>
      </c>
      <c r="BU211" s="89"/>
      <c r="BV211" s="89">
        <v>-0.9</v>
      </c>
      <c r="BW211" s="89">
        <v>28.5</v>
      </c>
      <c r="BX211" s="89">
        <v>-31.4</v>
      </c>
      <c r="BY211" s="89">
        <v>13.9</v>
      </c>
      <c r="BZ211" s="89">
        <v>-19.3</v>
      </c>
      <c r="CA211" s="88">
        <v>111.6</v>
      </c>
      <c r="CB211" s="89"/>
      <c r="CC211" s="89">
        <v>-0.6</v>
      </c>
      <c r="CD211" s="89">
        <v>42.8</v>
      </c>
      <c r="CE211" s="89">
        <v>-3</v>
      </c>
      <c r="CF211" s="89">
        <v>23.4</v>
      </c>
      <c r="CG211" s="89">
        <v>-2.7</v>
      </c>
      <c r="CH211" s="88">
        <v>106.8</v>
      </c>
      <c r="CI211" s="89"/>
      <c r="CJ211" s="89">
        <v>-3.9</v>
      </c>
      <c r="CK211" s="89" t="s">
        <v>8</v>
      </c>
      <c r="CL211" s="89">
        <v>9.4</v>
      </c>
      <c r="CM211" s="89" t="s">
        <v>8</v>
      </c>
      <c r="CN211" s="89">
        <v>-13.8</v>
      </c>
      <c r="CO211" s="88">
        <v>100.5</v>
      </c>
      <c r="CP211" s="89"/>
      <c r="CQ211" s="89">
        <v>-16.600000000000001</v>
      </c>
      <c r="CR211" s="89">
        <v>-10.7</v>
      </c>
      <c r="CS211" s="89">
        <v>-6.8</v>
      </c>
      <c r="CT211" s="89">
        <v>-32.6</v>
      </c>
      <c r="CU211" s="89">
        <v>-50.6</v>
      </c>
      <c r="CV211" s="88">
        <v>88.2</v>
      </c>
      <c r="CW211" s="89"/>
      <c r="CX211" s="89">
        <v>14.5</v>
      </c>
      <c r="CY211" s="89">
        <v>18.899999999999999</v>
      </c>
      <c r="CZ211" s="89">
        <v>-6.6</v>
      </c>
      <c r="DA211" s="89">
        <v>17</v>
      </c>
      <c r="DB211" s="89">
        <v>28.1</v>
      </c>
      <c r="DC211" s="88">
        <v>108.9</v>
      </c>
      <c r="DD211" s="89"/>
      <c r="DE211" s="89" t="s">
        <v>8</v>
      </c>
      <c r="DF211" s="89" t="s">
        <v>8</v>
      </c>
      <c r="DG211" s="89">
        <v>-9.8000000000000007</v>
      </c>
      <c r="DH211" s="89" t="s">
        <v>8</v>
      </c>
      <c r="DI211" s="89" t="s">
        <v>8</v>
      </c>
      <c r="DJ211" s="88" t="s">
        <v>8</v>
      </c>
      <c r="DK211" s="89"/>
      <c r="DL211" s="89">
        <v>6.1</v>
      </c>
      <c r="DM211" s="89">
        <v>-0.7</v>
      </c>
      <c r="DN211" s="89">
        <v>-26.7</v>
      </c>
      <c r="DO211" s="89">
        <v>6.4</v>
      </c>
      <c r="DP211" s="89">
        <v>4.0999999999999996</v>
      </c>
      <c r="DQ211" s="88">
        <v>104.7</v>
      </c>
      <c r="DR211" s="89"/>
      <c r="DS211" s="89">
        <v>-6.3</v>
      </c>
      <c r="DT211" s="89">
        <v>26.1</v>
      </c>
      <c r="DU211" s="89">
        <v>-10.1</v>
      </c>
      <c r="DV211" s="89">
        <v>-3.6</v>
      </c>
      <c r="DW211" s="89">
        <v>17.5</v>
      </c>
      <c r="DX211" s="88">
        <v>106.3</v>
      </c>
      <c r="DY211" s="89"/>
      <c r="DZ211" s="89">
        <v>-6.8</v>
      </c>
      <c r="EA211" s="89">
        <v>-1.1000000000000001</v>
      </c>
      <c r="EB211" s="89">
        <v>-9.6999999999999993</v>
      </c>
      <c r="EC211" s="89">
        <v>-11.6</v>
      </c>
      <c r="ED211" s="89">
        <v>-0.7</v>
      </c>
      <c r="EE211" s="88">
        <v>102.8</v>
      </c>
      <c r="EF211" s="89"/>
      <c r="EG211" s="89" t="s">
        <v>8</v>
      </c>
      <c r="EH211" s="89" t="s">
        <v>8</v>
      </c>
      <c r="EI211" s="89" t="s">
        <v>8</v>
      </c>
      <c r="EJ211" s="89" t="s">
        <v>8</v>
      </c>
      <c r="EK211" s="89" t="s">
        <v>8</v>
      </c>
      <c r="EL211" s="88" t="s">
        <v>8</v>
      </c>
      <c r="EM211" s="89"/>
      <c r="EN211" s="89">
        <v>-3.2</v>
      </c>
      <c r="EO211" s="89">
        <v>6.7</v>
      </c>
      <c r="EP211" s="89">
        <v>-7.7</v>
      </c>
      <c r="EQ211" s="89">
        <v>-13.4</v>
      </c>
      <c r="ER211" s="89">
        <v>-3.9</v>
      </c>
      <c r="ES211" s="88">
        <v>103.9</v>
      </c>
      <c r="ET211" s="89"/>
      <c r="EU211" s="89">
        <v>0.1</v>
      </c>
      <c r="EV211" s="89">
        <v>-11.8</v>
      </c>
      <c r="EW211" s="89">
        <v>-26.4</v>
      </c>
      <c r="EX211" s="89">
        <v>-11.8</v>
      </c>
      <c r="EY211" s="89">
        <v>3.7</v>
      </c>
      <c r="EZ211" s="88">
        <v>102.4</v>
      </c>
      <c r="FA211" s="89"/>
      <c r="FB211" s="89">
        <v>-0.9</v>
      </c>
      <c r="FC211" s="89">
        <v>9.4</v>
      </c>
      <c r="FD211" s="89">
        <v>-13.8</v>
      </c>
      <c r="FE211" s="89">
        <v>9.1999999999999993</v>
      </c>
      <c r="FF211" s="89">
        <v>-8.6999999999999993</v>
      </c>
      <c r="FG211" s="88">
        <v>105.9</v>
      </c>
      <c r="FH211" s="89"/>
      <c r="FI211" s="89">
        <v>-13.5</v>
      </c>
      <c r="FJ211" s="89">
        <v>13.3</v>
      </c>
      <c r="FK211" s="89">
        <v>-20.9</v>
      </c>
      <c r="FL211" s="89">
        <v>3.1</v>
      </c>
      <c r="FM211" s="89">
        <v>-23.9</v>
      </c>
      <c r="FN211" s="88">
        <v>101.2</v>
      </c>
      <c r="FO211" s="89"/>
      <c r="FP211" s="89">
        <v>-32.799999999999997</v>
      </c>
      <c r="FQ211" s="89" t="s">
        <v>8</v>
      </c>
      <c r="FR211" s="89">
        <v>12</v>
      </c>
      <c r="FS211" s="89" t="s">
        <v>8</v>
      </c>
      <c r="FT211" s="89">
        <v>-16.100000000000001</v>
      </c>
      <c r="FU211" s="88">
        <v>96.9</v>
      </c>
      <c r="FV211" s="89"/>
      <c r="FW211" s="89">
        <v>-4.7</v>
      </c>
      <c r="FX211" s="89">
        <v>9.3000000000000007</v>
      </c>
      <c r="FY211" s="89">
        <v>-1.1000000000000001</v>
      </c>
      <c r="FZ211" s="89">
        <v>-4.8</v>
      </c>
      <c r="GA211" s="89">
        <v>-2.5</v>
      </c>
      <c r="GB211" s="88">
        <v>112.6</v>
      </c>
      <c r="GC211" s="89"/>
      <c r="GD211" s="89" t="s">
        <v>8</v>
      </c>
      <c r="GE211" s="89" t="s">
        <v>8</v>
      </c>
      <c r="GF211" s="89" t="s">
        <v>8</v>
      </c>
      <c r="GG211" s="89" t="s">
        <v>8</v>
      </c>
      <c r="GH211" s="89" t="s">
        <v>8</v>
      </c>
      <c r="GI211" s="88" t="s">
        <v>8</v>
      </c>
      <c r="GJ211" s="89"/>
      <c r="GK211" s="89">
        <v>-5.3</v>
      </c>
      <c r="GL211" s="89">
        <v>0.4</v>
      </c>
      <c r="GM211" s="89">
        <v>-0.6</v>
      </c>
      <c r="GN211" s="89">
        <v>16.8</v>
      </c>
      <c r="GO211" s="89">
        <v>-4.7</v>
      </c>
      <c r="GP211" s="88">
        <v>98</v>
      </c>
      <c r="GQ211" s="89"/>
      <c r="GR211" s="89">
        <v>-13.1</v>
      </c>
      <c r="GS211" s="89">
        <v>11.1</v>
      </c>
      <c r="GT211" s="89">
        <v>5.2</v>
      </c>
      <c r="GU211" s="89">
        <v>-14.2</v>
      </c>
      <c r="GV211" s="89">
        <v>-36.4</v>
      </c>
      <c r="GW211" s="88">
        <v>97.2</v>
      </c>
      <c r="GX211" s="89"/>
      <c r="GY211" s="89">
        <v>-21.2</v>
      </c>
      <c r="GZ211" s="89" t="s">
        <v>8</v>
      </c>
      <c r="HA211" s="89">
        <v>-37.4</v>
      </c>
      <c r="HB211" s="89">
        <v>-11.1</v>
      </c>
      <c r="HC211" s="89">
        <v>-64.099999999999994</v>
      </c>
      <c r="HD211" s="88">
        <v>85.7</v>
      </c>
      <c r="HE211" s="89"/>
      <c r="HF211" s="89">
        <v>-7.3</v>
      </c>
      <c r="HG211" s="89">
        <v>4.8</v>
      </c>
      <c r="HH211" s="89">
        <v>-27.4</v>
      </c>
      <c r="HI211" s="89">
        <v>-7</v>
      </c>
      <c r="HJ211" s="89">
        <v>-34</v>
      </c>
      <c r="HK211" s="88">
        <v>99.2</v>
      </c>
      <c r="HL211" s="89"/>
      <c r="HM211" s="89">
        <v>-5.4</v>
      </c>
      <c r="HN211" s="89">
        <v>13.5</v>
      </c>
      <c r="HO211" s="89">
        <v>-30.3</v>
      </c>
      <c r="HP211" s="89">
        <v>8.9</v>
      </c>
      <c r="HQ211" s="89">
        <v>-29.6</v>
      </c>
      <c r="HR211" s="88">
        <v>96.6</v>
      </c>
      <c r="HS211" s="89"/>
      <c r="HT211" s="89">
        <v>-4.9000000000000004</v>
      </c>
      <c r="HU211" s="89">
        <v>34.200000000000003</v>
      </c>
      <c r="HV211" s="89">
        <v>-16.5</v>
      </c>
      <c r="HW211" s="89">
        <v>10.8</v>
      </c>
      <c r="HX211" s="89">
        <v>-13.4</v>
      </c>
      <c r="HY211" s="88">
        <v>105.5</v>
      </c>
      <c r="HZ211" s="89"/>
      <c r="IA211" s="89">
        <v>0.9</v>
      </c>
      <c r="IB211" s="89">
        <v>48.3</v>
      </c>
      <c r="IC211" s="89">
        <v>-32.6</v>
      </c>
      <c r="ID211" s="89">
        <v>9.1999999999999993</v>
      </c>
      <c r="IE211" s="89">
        <v>-17.600000000000001</v>
      </c>
      <c r="IF211" s="88">
        <v>102.4</v>
      </c>
      <c r="IG211" s="89"/>
      <c r="IH211" s="89">
        <v>-5.6</v>
      </c>
      <c r="II211" s="89">
        <v>14.2</v>
      </c>
      <c r="IJ211" s="89">
        <v>14.9</v>
      </c>
      <c r="IK211" s="89">
        <v>-1.5</v>
      </c>
      <c r="IL211" s="89">
        <v>5.8</v>
      </c>
      <c r="IM211" s="88">
        <v>99.4</v>
      </c>
      <c r="IN211" s="89"/>
      <c r="IO211" s="89">
        <v>-3.3</v>
      </c>
      <c r="IP211" s="89">
        <v>-5.4</v>
      </c>
      <c r="IQ211" s="89">
        <v>13.3</v>
      </c>
      <c r="IR211" s="89">
        <v>23.3</v>
      </c>
      <c r="IS211" s="89">
        <v>-40.1</v>
      </c>
      <c r="IT211" s="88">
        <v>99.3</v>
      </c>
      <c r="IU211" s="89"/>
      <c r="IV211" s="89">
        <v>-9</v>
      </c>
      <c r="IW211" s="89">
        <v>2.6</v>
      </c>
      <c r="IX211" s="89">
        <v>-3.7</v>
      </c>
      <c r="IY211" s="89">
        <v>7.1</v>
      </c>
      <c r="IZ211" s="89">
        <v>-4.5</v>
      </c>
      <c r="JA211" s="88">
        <v>101.3</v>
      </c>
    </row>
    <row r="212" spans="33:261">
      <c r="AG212" s="97">
        <f t="shared" si="38"/>
        <v>37437</v>
      </c>
      <c r="AH212" s="96">
        <f t="shared" si="39"/>
        <v>-4.5</v>
      </c>
      <c r="AY212" s="91">
        <v>37468</v>
      </c>
      <c r="BA212" s="89">
        <v>-10.3</v>
      </c>
      <c r="BB212" s="89">
        <v>0.5</v>
      </c>
      <c r="BC212" s="89">
        <v>-8.5</v>
      </c>
      <c r="BD212" s="89">
        <v>-8.8000000000000007</v>
      </c>
      <c r="BE212" s="89">
        <v>-15.3</v>
      </c>
      <c r="BF212" s="88">
        <v>97.6</v>
      </c>
      <c r="BG212" s="89"/>
      <c r="BH212" s="89">
        <v>-10.7</v>
      </c>
      <c r="BI212" s="89">
        <v>0.4</v>
      </c>
      <c r="BJ212" s="89">
        <v>-9.5</v>
      </c>
      <c r="BK212" s="89">
        <v>-13.3</v>
      </c>
      <c r="BL212" s="89">
        <v>-14.2</v>
      </c>
      <c r="BM212" s="88">
        <v>96.9</v>
      </c>
      <c r="BN212" s="89"/>
      <c r="BO212" s="89">
        <v>-10.8</v>
      </c>
      <c r="BP212" s="89">
        <v>-0.6</v>
      </c>
      <c r="BQ212" s="89">
        <v>-0.7</v>
      </c>
      <c r="BR212" s="89">
        <v>2.2999999999999998</v>
      </c>
      <c r="BS212" s="89">
        <v>-17</v>
      </c>
      <c r="BT212" s="88">
        <v>99.2</v>
      </c>
      <c r="BU212" s="89"/>
      <c r="BV212" s="89">
        <v>-4.3</v>
      </c>
      <c r="BW212" s="89">
        <v>24.8</v>
      </c>
      <c r="BX212" s="89">
        <v>-31</v>
      </c>
      <c r="BY212" s="89">
        <v>13.4</v>
      </c>
      <c r="BZ212" s="89">
        <v>-23.2</v>
      </c>
      <c r="CA212" s="88">
        <v>108.3</v>
      </c>
      <c r="CB212" s="89"/>
      <c r="CC212" s="89">
        <v>0.5</v>
      </c>
      <c r="CD212" s="89">
        <v>49.8</v>
      </c>
      <c r="CE212" s="89">
        <v>-5.7</v>
      </c>
      <c r="CF212" s="89">
        <v>25.8</v>
      </c>
      <c r="CG212" s="89">
        <v>-4.8</v>
      </c>
      <c r="CH212" s="88">
        <v>109.1</v>
      </c>
      <c r="CI212" s="89"/>
      <c r="CJ212" s="89">
        <v>-4.9000000000000004</v>
      </c>
      <c r="CK212" s="89" t="s">
        <v>8</v>
      </c>
      <c r="CL212" s="89">
        <v>8.6</v>
      </c>
      <c r="CM212" s="89" t="s">
        <v>8</v>
      </c>
      <c r="CN212" s="89">
        <v>-14.3</v>
      </c>
      <c r="CO212" s="88">
        <v>100.2</v>
      </c>
      <c r="CP212" s="89"/>
      <c r="CQ212" s="89">
        <v>-17.7</v>
      </c>
      <c r="CR212" s="89">
        <v>-11.1</v>
      </c>
      <c r="CS212" s="89">
        <v>-7</v>
      </c>
      <c r="CT212" s="89">
        <v>-32.299999999999997</v>
      </c>
      <c r="CU212" s="89">
        <v>-52.2</v>
      </c>
      <c r="CV212" s="88">
        <v>87.8</v>
      </c>
      <c r="CW212" s="89"/>
      <c r="CX212" s="89">
        <v>14.6</v>
      </c>
      <c r="CY212" s="89">
        <v>17</v>
      </c>
      <c r="CZ212" s="89">
        <v>-6.6</v>
      </c>
      <c r="DA212" s="89">
        <v>16.600000000000001</v>
      </c>
      <c r="DB212" s="89">
        <v>26.8</v>
      </c>
      <c r="DC212" s="88">
        <v>109</v>
      </c>
      <c r="DD212" s="89"/>
      <c r="DE212" s="89" t="s">
        <v>8</v>
      </c>
      <c r="DF212" s="89" t="s">
        <v>8</v>
      </c>
      <c r="DG212" s="89">
        <v>-17.899999999999999</v>
      </c>
      <c r="DH212" s="89" t="s">
        <v>8</v>
      </c>
      <c r="DI212" s="89" t="s">
        <v>8</v>
      </c>
      <c r="DJ212" s="88" t="s">
        <v>8</v>
      </c>
      <c r="DK212" s="89"/>
      <c r="DL212" s="89">
        <v>4.5999999999999996</v>
      </c>
      <c r="DM212" s="89">
        <v>-7.6</v>
      </c>
      <c r="DN212" s="89">
        <v>-25.5</v>
      </c>
      <c r="DO212" s="89">
        <v>3.2</v>
      </c>
      <c r="DP212" s="89">
        <v>8.3000000000000007</v>
      </c>
      <c r="DQ212" s="88">
        <v>103.6</v>
      </c>
      <c r="DR212" s="89"/>
      <c r="DS212" s="89">
        <v>-4.8</v>
      </c>
      <c r="DT212" s="89">
        <v>19.399999999999999</v>
      </c>
      <c r="DU212" s="89">
        <v>-10.4</v>
      </c>
      <c r="DV212" s="89">
        <v>-4.0999999999999996</v>
      </c>
      <c r="DW212" s="89">
        <v>10.7</v>
      </c>
      <c r="DX212" s="88">
        <v>105.8</v>
      </c>
      <c r="DY212" s="89"/>
      <c r="DZ212" s="89">
        <v>-10.1</v>
      </c>
      <c r="EA212" s="89">
        <v>-3</v>
      </c>
      <c r="EB212" s="89">
        <v>-13.9</v>
      </c>
      <c r="EC212" s="89">
        <v>-11.8</v>
      </c>
      <c r="ED212" s="89">
        <v>-3.6</v>
      </c>
      <c r="EE212" s="88">
        <v>99.9</v>
      </c>
      <c r="EF212" s="89"/>
      <c r="EG212" s="89" t="s">
        <v>8</v>
      </c>
      <c r="EH212" s="89" t="s">
        <v>8</v>
      </c>
      <c r="EI212" s="89" t="s">
        <v>8</v>
      </c>
      <c r="EJ212" s="89" t="s">
        <v>8</v>
      </c>
      <c r="EK212" s="89" t="s">
        <v>8</v>
      </c>
      <c r="EL212" s="88" t="s">
        <v>8</v>
      </c>
      <c r="EM212" s="89"/>
      <c r="EN212" s="89">
        <v>-4.8</v>
      </c>
      <c r="EO212" s="89">
        <v>0.4</v>
      </c>
      <c r="EP212" s="89">
        <v>-9.9</v>
      </c>
      <c r="EQ212" s="89">
        <v>-7.5</v>
      </c>
      <c r="ER212" s="89">
        <v>-6.1</v>
      </c>
      <c r="ES212" s="88">
        <v>100.9</v>
      </c>
      <c r="ET212" s="89"/>
      <c r="EU212" s="89">
        <v>4.7</v>
      </c>
      <c r="EV212" s="89">
        <v>-10.3</v>
      </c>
      <c r="EW212" s="89">
        <v>-22.1</v>
      </c>
      <c r="EX212" s="89">
        <v>-10.6</v>
      </c>
      <c r="EY212" s="89">
        <v>11.2</v>
      </c>
      <c r="EZ212" s="88">
        <v>105.8</v>
      </c>
      <c r="FA212" s="89"/>
      <c r="FB212" s="89">
        <v>0.2</v>
      </c>
      <c r="FC212" s="89">
        <v>9.6</v>
      </c>
      <c r="FD212" s="89">
        <v>-14.7</v>
      </c>
      <c r="FE212" s="89">
        <v>11.4</v>
      </c>
      <c r="FF212" s="89">
        <v>-16.100000000000001</v>
      </c>
      <c r="FG212" s="88">
        <v>106</v>
      </c>
      <c r="FH212" s="89"/>
      <c r="FI212" s="89">
        <v>-13.2</v>
      </c>
      <c r="FJ212" s="89">
        <v>15.8</v>
      </c>
      <c r="FK212" s="89">
        <v>-21.6</v>
      </c>
      <c r="FL212" s="89">
        <v>2.9</v>
      </c>
      <c r="FM212" s="89">
        <v>-24.9</v>
      </c>
      <c r="FN212" s="88">
        <v>102.1</v>
      </c>
      <c r="FO212" s="89"/>
      <c r="FP212" s="89">
        <v>-22</v>
      </c>
      <c r="FQ212" s="89" t="s">
        <v>8</v>
      </c>
      <c r="FR212" s="89">
        <v>9.8000000000000007</v>
      </c>
      <c r="FS212" s="89" t="s">
        <v>8</v>
      </c>
      <c r="FT212" s="89">
        <v>-27</v>
      </c>
      <c r="FU212" s="88">
        <v>103</v>
      </c>
      <c r="FV212" s="89"/>
      <c r="FW212" s="89">
        <v>-6.4</v>
      </c>
      <c r="FX212" s="89">
        <v>5</v>
      </c>
      <c r="FY212" s="89">
        <v>-0.7</v>
      </c>
      <c r="FZ212" s="89">
        <v>-4.2</v>
      </c>
      <c r="GA212" s="89">
        <v>-3.2</v>
      </c>
      <c r="GB212" s="88">
        <v>111.2</v>
      </c>
      <c r="GC212" s="89"/>
      <c r="GD212" s="89" t="s">
        <v>8</v>
      </c>
      <c r="GE212" s="89" t="s">
        <v>8</v>
      </c>
      <c r="GF212" s="89" t="s">
        <v>8</v>
      </c>
      <c r="GG212" s="89" t="s">
        <v>8</v>
      </c>
      <c r="GH212" s="89" t="s">
        <v>8</v>
      </c>
      <c r="GI212" s="88" t="s">
        <v>8</v>
      </c>
      <c r="GJ212" s="89"/>
      <c r="GK212" s="89">
        <v>-7</v>
      </c>
      <c r="GL212" s="89">
        <v>1.7</v>
      </c>
      <c r="GM212" s="89">
        <v>-3.2</v>
      </c>
      <c r="GN212" s="89">
        <v>14</v>
      </c>
      <c r="GO212" s="89">
        <v>-10</v>
      </c>
      <c r="GP212" s="88">
        <v>95.5</v>
      </c>
      <c r="GQ212" s="89"/>
      <c r="GR212" s="89">
        <v>-13.3</v>
      </c>
      <c r="GS212" s="89">
        <v>6.2</v>
      </c>
      <c r="GT212" s="89">
        <v>2.1</v>
      </c>
      <c r="GU212" s="89">
        <v>-16.8</v>
      </c>
      <c r="GV212" s="89">
        <v>-29.5</v>
      </c>
      <c r="GW212" s="88">
        <v>94.6</v>
      </c>
      <c r="GX212" s="89"/>
      <c r="GY212" s="89">
        <v>-22.6</v>
      </c>
      <c r="GZ212" s="89" t="s">
        <v>8</v>
      </c>
      <c r="HA212" s="89">
        <v>-33.9</v>
      </c>
      <c r="HB212" s="89">
        <v>-12.9</v>
      </c>
      <c r="HC212" s="89">
        <v>-64.5</v>
      </c>
      <c r="HD212" s="88">
        <v>85.8</v>
      </c>
      <c r="HE212" s="89"/>
      <c r="HF212" s="89">
        <v>-11.4</v>
      </c>
      <c r="HG212" s="89">
        <v>6.8</v>
      </c>
      <c r="HH212" s="89">
        <v>-25.7</v>
      </c>
      <c r="HI212" s="89">
        <v>-7.9</v>
      </c>
      <c r="HJ212" s="89">
        <v>-35</v>
      </c>
      <c r="HK212" s="88">
        <v>97.8</v>
      </c>
      <c r="HL212" s="89"/>
      <c r="HM212" s="89">
        <v>-1.9</v>
      </c>
      <c r="HN212" s="89">
        <v>18.8</v>
      </c>
      <c r="HO212" s="89">
        <v>-32.6</v>
      </c>
      <c r="HP212" s="89">
        <v>11.3</v>
      </c>
      <c r="HQ212" s="89">
        <v>-30.1</v>
      </c>
      <c r="HR212" s="88">
        <v>100.4</v>
      </c>
      <c r="HS212" s="89"/>
      <c r="HT212" s="89">
        <v>-8.9</v>
      </c>
      <c r="HU212" s="89">
        <v>36.5</v>
      </c>
      <c r="HV212" s="89">
        <v>-20.8</v>
      </c>
      <c r="HW212" s="89">
        <v>6</v>
      </c>
      <c r="HX212" s="89">
        <v>-6.8</v>
      </c>
      <c r="HY212" s="88">
        <v>102.5</v>
      </c>
      <c r="HZ212" s="89"/>
      <c r="IA212" s="89">
        <v>2.2000000000000002</v>
      </c>
      <c r="IB212" s="89">
        <v>42.6</v>
      </c>
      <c r="IC212" s="89">
        <v>-30.2</v>
      </c>
      <c r="ID212" s="89">
        <v>13.4</v>
      </c>
      <c r="IE212" s="89">
        <v>-14.5</v>
      </c>
      <c r="IF212" s="88">
        <v>102.3</v>
      </c>
      <c r="IG212" s="89"/>
      <c r="IH212" s="89">
        <v>-2.7</v>
      </c>
      <c r="II212" s="89">
        <v>-5.4</v>
      </c>
      <c r="IJ212" s="89">
        <v>14.5</v>
      </c>
      <c r="IK212" s="89">
        <v>-12.3</v>
      </c>
      <c r="IL212" s="89">
        <v>-13.8</v>
      </c>
      <c r="IM212" s="88">
        <v>96.7</v>
      </c>
      <c r="IN212" s="89"/>
      <c r="IO212" s="89">
        <v>-9.1999999999999993</v>
      </c>
      <c r="IP212" s="89">
        <v>-11.2</v>
      </c>
      <c r="IQ212" s="89">
        <v>13.3</v>
      </c>
      <c r="IR212" s="89">
        <v>20.3</v>
      </c>
      <c r="IS212" s="89">
        <v>-47.1</v>
      </c>
      <c r="IT212" s="88">
        <v>95.5</v>
      </c>
      <c r="IU212" s="89"/>
      <c r="IV212" s="89">
        <v>-9.1</v>
      </c>
      <c r="IW212" s="89">
        <v>-1.7</v>
      </c>
      <c r="IX212" s="89">
        <v>-3.8</v>
      </c>
      <c r="IY212" s="89">
        <v>5.0999999999999996</v>
      </c>
      <c r="IZ212" s="89">
        <v>-6.8</v>
      </c>
      <c r="JA212" s="88">
        <v>101.5</v>
      </c>
    </row>
    <row r="213" spans="33:261">
      <c r="AG213" s="97">
        <f t="shared" si="38"/>
        <v>37468</v>
      </c>
      <c r="AH213" s="96">
        <f t="shared" si="39"/>
        <v>-6.8</v>
      </c>
      <c r="AY213" s="91">
        <v>37499</v>
      </c>
      <c r="BA213" s="89">
        <v>-10.199999999999999</v>
      </c>
      <c r="BB213" s="89">
        <v>-3.6</v>
      </c>
      <c r="BC213" s="89">
        <v>-9.1999999999999993</v>
      </c>
      <c r="BD213" s="89">
        <v>-9.1999999999999993</v>
      </c>
      <c r="BE213" s="89">
        <v>-17.399999999999999</v>
      </c>
      <c r="BF213" s="88">
        <v>96.3</v>
      </c>
      <c r="BG213" s="89"/>
      <c r="BH213" s="89">
        <v>-11</v>
      </c>
      <c r="BI213" s="89">
        <v>-5.5</v>
      </c>
      <c r="BJ213" s="89">
        <v>-10.9</v>
      </c>
      <c r="BK213" s="89">
        <v>-13.1</v>
      </c>
      <c r="BL213" s="89">
        <v>-17.5</v>
      </c>
      <c r="BM213" s="88">
        <v>94.7</v>
      </c>
      <c r="BN213" s="89"/>
      <c r="BO213" s="89">
        <v>-10.5</v>
      </c>
      <c r="BP213" s="89">
        <v>-3.4</v>
      </c>
      <c r="BQ213" s="89">
        <v>-2.4</v>
      </c>
      <c r="BR213" s="89">
        <v>2.7</v>
      </c>
      <c r="BS213" s="89">
        <v>-16.399999999999999</v>
      </c>
      <c r="BT213" s="88">
        <v>97.5</v>
      </c>
      <c r="BU213" s="89"/>
      <c r="BV213" s="89">
        <v>-6.3</v>
      </c>
      <c r="BW213" s="89">
        <v>24.5</v>
      </c>
      <c r="BX213" s="89">
        <v>-30.2</v>
      </c>
      <c r="BY213" s="89">
        <v>17.100000000000001</v>
      </c>
      <c r="BZ213" s="89">
        <v>-28.3</v>
      </c>
      <c r="CA213" s="88">
        <v>107.4</v>
      </c>
      <c r="CB213" s="89"/>
      <c r="CC213" s="89">
        <v>3.5</v>
      </c>
      <c r="CD213" s="89">
        <v>38.4</v>
      </c>
      <c r="CE213" s="89">
        <v>-7.6</v>
      </c>
      <c r="CF213" s="89">
        <v>26.2</v>
      </c>
      <c r="CG213" s="89">
        <v>-9.1</v>
      </c>
      <c r="CH213" s="88">
        <v>105.3</v>
      </c>
      <c r="CI213" s="89"/>
      <c r="CJ213" s="89">
        <v>-6.4</v>
      </c>
      <c r="CK213" s="89" t="s">
        <v>8</v>
      </c>
      <c r="CL213" s="89">
        <v>7.7</v>
      </c>
      <c r="CM213" s="89" t="s">
        <v>8</v>
      </c>
      <c r="CN213" s="89">
        <v>-16.600000000000001</v>
      </c>
      <c r="CO213" s="88">
        <v>97.7</v>
      </c>
      <c r="CP213" s="89"/>
      <c r="CQ213" s="89">
        <v>-18.8</v>
      </c>
      <c r="CR213" s="89">
        <v>-12.9</v>
      </c>
      <c r="CS213" s="89">
        <v>-10.1</v>
      </c>
      <c r="CT213" s="89">
        <v>-33.4</v>
      </c>
      <c r="CU213" s="89">
        <v>-48.3</v>
      </c>
      <c r="CV213" s="88">
        <v>86.1</v>
      </c>
      <c r="CW213" s="89"/>
      <c r="CX213" s="89">
        <v>15</v>
      </c>
      <c r="CY213" s="89">
        <v>27</v>
      </c>
      <c r="CZ213" s="89">
        <v>-8.1</v>
      </c>
      <c r="DA213" s="89">
        <v>17.3</v>
      </c>
      <c r="DB213" s="89">
        <v>24.5</v>
      </c>
      <c r="DC213" s="88">
        <v>111.2</v>
      </c>
      <c r="DD213" s="89"/>
      <c r="DE213" s="89" t="s">
        <v>8</v>
      </c>
      <c r="DF213" s="89" t="s">
        <v>8</v>
      </c>
      <c r="DG213" s="89">
        <v>-19.8</v>
      </c>
      <c r="DH213" s="89" t="s">
        <v>8</v>
      </c>
      <c r="DI213" s="89" t="s">
        <v>8</v>
      </c>
      <c r="DJ213" s="88" t="s">
        <v>8</v>
      </c>
      <c r="DK213" s="89"/>
      <c r="DL213" s="89">
        <v>2.8</v>
      </c>
      <c r="DM213" s="89">
        <v>-10.199999999999999</v>
      </c>
      <c r="DN213" s="89">
        <v>-24.7</v>
      </c>
      <c r="DO213" s="89">
        <v>2.4</v>
      </c>
      <c r="DP213" s="89">
        <v>8.6999999999999993</v>
      </c>
      <c r="DQ213" s="88">
        <v>102.2</v>
      </c>
      <c r="DR213" s="89"/>
      <c r="DS213" s="89">
        <v>-4</v>
      </c>
      <c r="DT213" s="89">
        <v>13.6</v>
      </c>
      <c r="DU213" s="89">
        <v>-12.4</v>
      </c>
      <c r="DV213" s="89">
        <v>-3.5</v>
      </c>
      <c r="DW213" s="89">
        <v>-7.7</v>
      </c>
      <c r="DX213" s="88">
        <v>104</v>
      </c>
      <c r="DY213" s="89"/>
      <c r="DZ213" s="89">
        <v>-9.4</v>
      </c>
      <c r="EA213" s="89">
        <v>-4.4000000000000004</v>
      </c>
      <c r="EB213" s="89">
        <v>-15</v>
      </c>
      <c r="EC213" s="89">
        <v>-8.6999999999999993</v>
      </c>
      <c r="ED213" s="89">
        <v>-8</v>
      </c>
      <c r="EE213" s="88">
        <v>99.5</v>
      </c>
      <c r="EF213" s="89"/>
      <c r="EG213" s="89" t="s">
        <v>8</v>
      </c>
      <c r="EH213" s="89" t="s">
        <v>8</v>
      </c>
      <c r="EI213" s="89" t="s">
        <v>8</v>
      </c>
      <c r="EJ213" s="89" t="s">
        <v>8</v>
      </c>
      <c r="EK213" s="89" t="s">
        <v>8</v>
      </c>
      <c r="EL213" s="88" t="s">
        <v>8</v>
      </c>
      <c r="EM213" s="89"/>
      <c r="EN213" s="89">
        <v>-5.6</v>
      </c>
      <c r="EO213" s="89">
        <v>-5.8</v>
      </c>
      <c r="EP213" s="89">
        <v>-9.4</v>
      </c>
      <c r="EQ213" s="89">
        <v>-7.3</v>
      </c>
      <c r="ER213" s="89">
        <v>-0.8</v>
      </c>
      <c r="ES213" s="88">
        <v>100.5</v>
      </c>
      <c r="ET213" s="89"/>
      <c r="EU213" s="89">
        <v>-2.6</v>
      </c>
      <c r="EV213" s="89">
        <v>-13.6</v>
      </c>
      <c r="EW213" s="89">
        <v>-26.7</v>
      </c>
      <c r="EX213" s="89">
        <v>-8.9</v>
      </c>
      <c r="EY213" s="89">
        <v>9.1999999999999993</v>
      </c>
      <c r="EZ213" s="88">
        <v>100.9</v>
      </c>
      <c r="FA213" s="89"/>
      <c r="FB213" s="89">
        <v>-0.3</v>
      </c>
      <c r="FC213" s="89">
        <v>9.6999999999999993</v>
      </c>
      <c r="FD213" s="89">
        <v>-11.1</v>
      </c>
      <c r="FE213" s="89">
        <v>9.1</v>
      </c>
      <c r="FF213" s="89">
        <v>-16.899999999999999</v>
      </c>
      <c r="FG213" s="88">
        <v>106.4</v>
      </c>
      <c r="FH213" s="89"/>
      <c r="FI213" s="89">
        <v>-9.5</v>
      </c>
      <c r="FJ213" s="89">
        <v>16.3</v>
      </c>
      <c r="FK213" s="89">
        <v>-20.7</v>
      </c>
      <c r="FL213" s="89">
        <v>3.9</v>
      </c>
      <c r="FM213" s="89">
        <v>-26.5</v>
      </c>
      <c r="FN213" s="88">
        <v>103.7</v>
      </c>
      <c r="FO213" s="89"/>
      <c r="FP213" s="89">
        <v>-23.2</v>
      </c>
      <c r="FQ213" s="89" t="s">
        <v>8</v>
      </c>
      <c r="FR213" s="89">
        <v>6.7</v>
      </c>
      <c r="FS213" s="89" t="s">
        <v>8</v>
      </c>
      <c r="FT213" s="89">
        <v>-32.4</v>
      </c>
      <c r="FU213" s="88">
        <v>100</v>
      </c>
      <c r="FV213" s="89"/>
      <c r="FW213" s="89">
        <v>-3.2</v>
      </c>
      <c r="FX213" s="89">
        <v>9.1999999999999993</v>
      </c>
      <c r="FY213" s="89">
        <v>0.2</v>
      </c>
      <c r="FZ213" s="89">
        <v>-3.2</v>
      </c>
      <c r="GA213" s="89">
        <v>-2.4</v>
      </c>
      <c r="GB213" s="88">
        <v>114</v>
      </c>
      <c r="GC213" s="89"/>
      <c r="GD213" s="89" t="s">
        <v>8</v>
      </c>
      <c r="GE213" s="89" t="s">
        <v>8</v>
      </c>
      <c r="GF213" s="89" t="s">
        <v>8</v>
      </c>
      <c r="GG213" s="89" t="s">
        <v>8</v>
      </c>
      <c r="GH213" s="89" t="s">
        <v>8</v>
      </c>
      <c r="GI213" s="88" t="s">
        <v>8</v>
      </c>
      <c r="GJ213" s="89"/>
      <c r="GK213" s="89">
        <v>-3.8</v>
      </c>
      <c r="GL213" s="89">
        <v>-1.8</v>
      </c>
      <c r="GM213" s="89">
        <v>-4.5</v>
      </c>
      <c r="GN213" s="89">
        <v>9.4</v>
      </c>
      <c r="GO213" s="89">
        <v>-12.2</v>
      </c>
      <c r="GP213" s="88">
        <v>97.1</v>
      </c>
      <c r="GQ213" s="89"/>
      <c r="GR213" s="89">
        <v>-15.5</v>
      </c>
      <c r="GS213" s="89">
        <v>10.8</v>
      </c>
      <c r="GT213" s="89">
        <v>-0.9</v>
      </c>
      <c r="GU213" s="89">
        <v>-15.3</v>
      </c>
      <c r="GV213" s="89">
        <v>-34.1</v>
      </c>
      <c r="GW213" s="88">
        <v>94.4</v>
      </c>
      <c r="GX213" s="89"/>
      <c r="GY213" s="89">
        <v>-22.6</v>
      </c>
      <c r="GZ213" s="89" t="s">
        <v>8</v>
      </c>
      <c r="HA213" s="89">
        <v>-32.200000000000003</v>
      </c>
      <c r="HB213" s="89">
        <v>-11</v>
      </c>
      <c r="HC213" s="89">
        <v>-63</v>
      </c>
      <c r="HD213" s="88">
        <v>86.4</v>
      </c>
      <c r="HE213" s="89"/>
      <c r="HF213" s="89">
        <v>-10.3</v>
      </c>
      <c r="HG213" s="89">
        <v>-3</v>
      </c>
      <c r="HH213" s="89">
        <v>-25.6</v>
      </c>
      <c r="HI213" s="89">
        <v>-11</v>
      </c>
      <c r="HJ213" s="89">
        <v>-41.4</v>
      </c>
      <c r="HK213" s="88">
        <v>95.3</v>
      </c>
      <c r="HL213" s="89"/>
      <c r="HM213" s="89">
        <v>-0.3</v>
      </c>
      <c r="HN213" s="89">
        <v>24.1</v>
      </c>
      <c r="HO213" s="89">
        <v>-26</v>
      </c>
      <c r="HP213" s="89">
        <v>12.1</v>
      </c>
      <c r="HQ213" s="89">
        <v>-25.8</v>
      </c>
      <c r="HR213" s="88">
        <v>104.6</v>
      </c>
      <c r="HS213" s="89"/>
      <c r="HT213" s="89">
        <v>-6.1</v>
      </c>
      <c r="HU213" s="89">
        <v>33.799999999999997</v>
      </c>
      <c r="HV213" s="89">
        <v>-20.399999999999999</v>
      </c>
      <c r="HW213" s="89">
        <v>6.1</v>
      </c>
      <c r="HX213" s="89">
        <v>-4.2</v>
      </c>
      <c r="HY213" s="88">
        <v>102.7</v>
      </c>
      <c r="HZ213" s="89"/>
      <c r="IA213" s="89">
        <v>4.3</v>
      </c>
      <c r="IB213" s="89">
        <v>51.2</v>
      </c>
      <c r="IC213" s="89">
        <v>-27.2</v>
      </c>
      <c r="ID213" s="89">
        <v>7.5</v>
      </c>
      <c r="IE213" s="89">
        <v>-18.600000000000001</v>
      </c>
      <c r="IF213" s="88">
        <v>106.3</v>
      </c>
      <c r="IG213" s="89"/>
      <c r="IH213" s="89">
        <v>-5.2</v>
      </c>
      <c r="II213" s="89">
        <v>11.6</v>
      </c>
      <c r="IJ213" s="89">
        <v>12.6</v>
      </c>
      <c r="IK213" s="89">
        <v>-7.8</v>
      </c>
      <c r="IL213" s="89">
        <v>-4.0999999999999996</v>
      </c>
      <c r="IM213" s="88">
        <v>96.8</v>
      </c>
      <c r="IN213" s="89"/>
      <c r="IO213" s="89">
        <v>-9</v>
      </c>
      <c r="IP213" s="89">
        <v>-8.4</v>
      </c>
      <c r="IQ213" s="89">
        <v>12.5</v>
      </c>
      <c r="IR213" s="89">
        <v>21.4</v>
      </c>
      <c r="IS213" s="89">
        <v>-40.200000000000003</v>
      </c>
      <c r="IT213" s="88">
        <v>96.1</v>
      </c>
      <c r="IU213" s="89"/>
      <c r="IV213" s="89">
        <v>-7.1</v>
      </c>
      <c r="IW213" s="89">
        <v>-0.5</v>
      </c>
      <c r="IX213" s="89">
        <v>-1.8</v>
      </c>
      <c r="IY213" s="89">
        <v>1.3</v>
      </c>
      <c r="IZ213" s="89">
        <v>-5</v>
      </c>
      <c r="JA213" s="88">
        <v>102.7</v>
      </c>
    </row>
    <row r="214" spans="33:261">
      <c r="AG214" s="97">
        <f t="shared" si="38"/>
        <v>37499</v>
      </c>
      <c r="AH214" s="96">
        <f t="shared" si="39"/>
        <v>-5</v>
      </c>
      <c r="AY214" s="91">
        <v>37529</v>
      </c>
      <c r="BA214" s="89">
        <v>-9.6</v>
      </c>
      <c r="BB214" s="89">
        <v>-3.4</v>
      </c>
      <c r="BC214" s="89">
        <v>-8.1</v>
      </c>
      <c r="BD214" s="89">
        <v>-4.5999999999999996</v>
      </c>
      <c r="BE214" s="89">
        <v>-15</v>
      </c>
      <c r="BF214" s="88">
        <v>97.4</v>
      </c>
      <c r="BG214" s="89"/>
      <c r="BH214" s="89">
        <v>-9.1</v>
      </c>
      <c r="BI214" s="89">
        <v>-2.8</v>
      </c>
      <c r="BJ214" s="89">
        <v>-9.6999999999999993</v>
      </c>
      <c r="BK214" s="89">
        <v>-7.8</v>
      </c>
      <c r="BL214" s="89">
        <v>-14.8</v>
      </c>
      <c r="BM214" s="88">
        <v>97.3</v>
      </c>
      <c r="BN214" s="89"/>
      <c r="BO214" s="89">
        <v>-10.3</v>
      </c>
      <c r="BP214" s="89">
        <v>-2.6</v>
      </c>
      <c r="BQ214" s="89">
        <v>-2.6</v>
      </c>
      <c r="BR214" s="89">
        <v>1.8</v>
      </c>
      <c r="BS214" s="89">
        <v>-16.2</v>
      </c>
      <c r="BT214" s="88">
        <v>97.7</v>
      </c>
      <c r="BU214" s="89"/>
      <c r="BV214" s="89">
        <v>-9.6</v>
      </c>
      <c r="BW214" s="89">
        <v>24.6</v>
      </c>
      <c r="BX214" s="89">
        <v>-33.5</v>
      </c>
      <c r="BY214" s="89">
        <v>14.3</v>
      </c>
      <c r="BZ214" s="89">
        <v>-30.1</v>
      </c>
      <c r="CA214" s="88">
        <v>104.5</v>
      </c>
      <c r="CB214" s="89"/>
      <c r="CC214" s="89">
        <v>-5.3</v>
      </c>
      <c r="CD214" s="89">
        <v>38.9</v>
      </c>
      <c r="CE214" s="89">
        <v>-10.1</v>
      </c>
      <c r="CF214" s="89">
        <v>25.7</v>
      </c>
      <c r="CG214" s="89">
        <v>-6.9</v>
      </c>
      <c r="CH214" s="88">
        <v>101.6</v>
      </c>
      <c r="CI214" s="89"/>
      <c r="CJ214" s="89">
        <v>-8.1</v>
      </c>
      <c r="CK214" s="89" t="s">
        <v>8</v>
      </c>
      <c r="CL214" s="89">
        <v>8.6999999999999993</v>
      </c>
      <c r="CM214" s="89" t="s">
        <v>8</v>
      </c>
      <c r="CN214" s="89">
        <v>-17</v>
      </c>
      <c r="CO214" s="88">
        <v>96.9</v>
      </c>
      <c r="CP214" s="89"/>
      <c r="CQ214" s="89">
        <v>-17.2</v>
      </c>
      <c r="CR214" s="89">
        <v>-9.5</v>
      </c>
      <c r="CS214" s="89">
        <v>-5.0999999999999996</v>
      </c>
      <c r="CT214" s="89">
        <v>-30.8</v>
      </c>
      <c r="CU214" s="89">
        <v>-46.7</v>
      </c>
      <c r="CV214" s="88">
        <v>88.9</v>
      </c>
      <c r="CW214" s="89"/>
      <c r="CX214" s="89">
        <v>17.600000000000001</v>
      </c>
      <c r="CY214" s="89">
        <v>28.9</v>
      </c>
      <c r="CZ214" s="89">
        <v>-4.4000000000000004</v>
      </c>
      <c r="DA214" s="89">
        <v>15</v>
      </c>
      <c r="DB214" s="89">
        <v>15.3</v>
      </c>
      <c r="DC214" s="88">
        <v>112.9</v>
      </c>
      <c r="DD214" s="89"/>
      <c r="DE214" s="89" t="s">
        <v>8</v>
      </c>
      <c r="DF214" s="89" t="s">
        <v>8</v>
      </c>
      <c r="DG214" s="89">
        <v>-19.5</v>
      </c>
      <c r="DH214" s="89" t="s">
        <v>8</v>
      </c>
      <c r="DI214" s="89" t="s">
        <v>8</v>
      </c>
      <c r="DJ214" s="88" t="s">
        <v>8</v>
      </c>
      <c r="DK214" s="89"/>
      <c r="DL214" s="89">
        <v>1</v>
      </c>
      <c r="DM214" s="89">
        <v>-12.9</v>
      </c>
      <c r="DN214" s="89">
        <v>-29.6</v>
      </c>
      <c r="DO214" s="89">
        <v>2.7</v>
      </c>
      <c r="DP214" s="89">
        <v>9.1</v>
      </c>
      <c r="DQ214" s="88">
        <v>100.1</v>
      </c>
      <c r="DR214" s="89"/>
      <c r="DS214" s="89">
        <v>-7.1</v>
      </c>
      <c r="DT214" s="89">
        <v>16.8</v>
      </c>
      <c r="DU214" s="89">
        <v>-10.8</v>
      </c>
      <c r="DV214" s="89">
        <v>-2.2999999999999998</v>
      </c>
      <c r="DW214" s="89">
        <v>12</v>
      </c>
      <c r="DX214" s="88">
        <v>104.1</v>
      </c>
      <c r="DY214" s="89"/>
      <c r="DZ214" s="89">
        <v>-8.6999999999999993</v>
      </c>
      <c r="EA214" s="89">
        <v>-5.8</v>
      </c>
      <c r="EB214" s="89">
        <v>-16.5</v>
      </c>
      <c r="EC214" s="89">
        <v>-5.4</v>
      </c>
      <c r="ED214" s="89">
        <v>-12.7</v>
      </c>
      <c r="EE214" s="88">
        <v>99</v>
      </c>
      <c r="EF214" s="89"/>
      <c r="EG214" s="89" t="s">
        <v>8</v>
      </c>
      <c r="EH214" s="89" t="s">
        <v>8</v>
      </c>
      <c r="EI214" s="89" t="s">
        <v>8</v>
      </c>
      <c r="EJ214" s="89" t="s">
        <v>8</v>
      </c>
      <c r="EK214" s="89" t="s">
        <v>8</v>
      </c>
      <c r="EL214" s="88" t="s">
        <v>8</v>
      </c>
      <c r="EM214" s="89"/>
      <c r="EN214" s="89">
        <v>1.7</v>
      </c>
      <c r="EO214" s="89">
        <v>-1.5</v>
      </c>
      <c r="EP214" s="89">
        <v>-9.8000000000000007</v>
      </c>
      <c r="EQ214" s="89">
        <v>11.6</v>
      </c>
      <c r="ER214" s="89">
        <v>-5.3</v>
      </c>
      <c r="ES214" s="88">
        <v>106.3</v>
      </c>
      <c r="ET214" s="89"/>
      <c r="EU214" s="89">
        <v>-4.5999999999999996</v>
      </c>
      <c r="EV214" s="89">
        <v>-17</v>
      </c>
      <c r="EW214" s="89">
        <v>-27.6</v>
      </c>
      <c r="EX214" s="89">
        <v>-7.3</v>
      </c>
      <c r="EY214" s="89">
        <v>21.7</v>
      </c>
      <c r="EZ214" s="88">
        <v>98.8</v>
      </c>
      <c r="FA214" s="89"/>
      <c r="FB214" s="89">
        <v>0.1</v>
      </c>
      <c r="FC214" s="89">
        <v>11.6</v>
      </c>
      <c r="FD214" s="89">
        <v>-12.1</v>
      </c>
      <c r="FE214" s="89">
        <v>14.2</v>
      </c>
      <c r="FF214" s="89">
        <v>-15.1</v>
      </c>
      <c r="FG214" s="88">
        <v>107.1</v>
      </c>
      <c r="FH214" s="89"/>
      <c r="FI214" s="89">
        <v>-9.5</v>
      </c>
      <c r="FJ214" s="89">
        <v>19.8</v>
      </c>
      <c r="FK214" s="89">
        <v>-18.5</v>
      </c>
      <c r="FL214" s="89">
        <v>6.9</v>
      </c>
      <c r="FM214" s="89">
        <v>-38.200000000000003</v>
      </c>
      <c r="FN214" s="88">
        <v>104.5</v>
      </c>
      <c r="FO214" s="89"/>
      <c r="FP214" s="89">
        <v>-26.7</v>
      </c>
      <c r="FQ214" s="89" t="s">
        <v>8</v>
      </c>
      <c r="FR214" s="89">
        <v>4.7</v>
      </c>
      <c r="FS214" s="89" t="s">
        <v>8</v>
      </c>
      <c r="FT214" s="89">
        <v>-26.1</v>
      </c>
      <c r="FU214" s="88">
        <v>97.8</v>
      </c>
      <c r="FV214" s="89"/>
      <c r="FW214" s="89">
        <v>-4.5999999999999996</v>
      </c>
      <c r="FX214" s="89">
        <v>7.4</v>
      </c>
      <c r="FY214" s="89">
        <v>-2.8</v>
      </c>
      <c r="FZ214" s="89">
        <v>-6.2</v>
      </c>
      <c r="GA214" s="89">
        <v>-10.4</v>
      </c>
      <c r="GB214" s="88">
        <v>111.9</v>
      </c>
      <c r="GC214" s="89"/>
      <c r="GD214" s="89" t="s">
        <v>8</v>
      </c>
      <c r="GE214" s="89" t="s">
        <v>8</v>
      </c>
      <c r="GF214" s="89" t="s">
        <v>8</v>
      </c>
      <c r="GG214" s="89" t="s">
        <v>8</v>
      </c>
      <c r="GH214" s="89" t="s">
        <v>8</v>
      </c>
      <c r="GI214" s="88" t="s">
        <v>8</v>
      </c>
      <c r="GJ214" s="89"/>
      <c r="GK214" s="89">
        <v>-5.6</v>
      </c>
      <c r="GL214" s="89">
        <v>-5.2</v>
      </c>
      <c r="GM214" s="89">
        <v>-7.3</v>
      </c>
      <c r="GN214" s="89">
        <v>11.9</v>
      </c>
      <c r="GO214" s="89">
        <v>-13.6</v>
      </c>
      <c r="GP214" s="88">
        <v>94.8</v>
      </c>
      <c r="GQ214" s="89"/>
      <c r="GR214" s="89">
        <v>-14.1</v>
      </c>
      <c r="GS214" s="89">
        <v>6.4</v>
      </c>
      <c r="GT214" s="89">
        <v>5.6</v>
      </c>
      <c r="GU214" s="89">
        <v>-15.5</v>
      </c>
      <c r="GV214" s="89">
        <v>-34.6</v>
      </c>
      <c r="GW214" s="88">
        <v>95.5</v>
      </c>
      <c r="GX214" s="89"/>
      <c r="GY214" s="89">
        <v>-19.3</v>
      </c>
      <c r="GZ214" s="89" t="s">
        <v>8</v>
      </c>
      <c r="HA214" s="89">
        <v>-34.4</v>
      </c>
      <c r="HB214" s="89">
        <v>-7.8</v>
      </c>
      <c r="HC214" s="89">
        <v>-59.4</v>
      </c>
      <c r="HD214" s="88">
        <v>88.9</v>
      </c>
      <c r="HE214" s="89"/>
      <c r="HF214" s="89">
        <v>-11.3</v>
      </c>
      <c r="HG214" s="89">
        <v>0.8</v>
      </c>
      <c r="HH214" s="89">
        <v>-26.7</v>
      </c>
      <c r="HI214" s="89">
        <v>-7.9</v>
      </c>
      <c r="HJ214" s="89">
        <v>-40.6</v>
      </c>
      <c r="HK214" s="88">
        <v>94.9</v>
      </c>
      <c r="HL214" s="89"/>
      <c r="HM214" s="89">
        <v>-2</v>
      </c>
      <c r="HN214" s="89">
        <v>27.4</v>
      </c>
      <c r="HO214" s="89">
        <v>-25.5</v>
      </c>
      <c r="HP214" s="89">
        <v>10.8</v>
      </c>
      <c r="HQ214" s="89">
        <v>-35</v>
      </c>
      <c r="HR214" s="88">
        <v>104.1</v>
      </c>
      <c r="HS214" s="89"/>
      <c r="HT214" s="89">
        <v>-5.3</v>
      </c>
      <c r="HU214" s="89">
        <v>38</v>
      </c>
      <c r="HV214" s="89">
        <v>-20.100000000000001</v>
      </c>
      <c r="HW214" s="89">
        <v>6.3</v>
      </c>
      <c r="HX214" s="89">
        <v>0.3</v>
      </c>
      <c r="HY214" s="88">
        <v>104.9</v>
      </c>
      <c r="HZ214" s="89"/>
      <c r="IA214" s="89">
        <v>8.8000000000000007</v>
      </c>
      <c r="IB214" s="89">
        <v>55.4</v>
      </c>
      <c r="IC214" s="89">
        <v>-25.2</v>
      </c>
      <c r="ID214" s="89">
        <v>-3</v>
      </c>
      <c r="IE214" s="89">
        <v>-15.7</v>
      </c>
      <c r="IF214" s="88">
        <v>109.1</v>
      </c>
      <c r="IG214" s="89"/>
      <c r="IH214" s="89">
        <v>2.2999999999999998</v>
      </c>
      <c r="II214" s="89">
        <v>-22.5</v>
      </c>
      <c r="IJ214" s="89">
        <v>13.8</v>
      </c>
      <c r="IK214" s="89">
        <v>-14.9</v>
      </c>
      <c r="IL214" s="89">
        <v>-7.5</v>
      </c>
      <c r="IM214" s="88">
        <v>96.3</v>
      </c>
      <c r="IN214" s="89"/>
      <c r="IO214" s="89">
        <v>-6.4</v>
      </c>
      <c r="IP214" s="89">
        <v>-9.8000000000000007</v>
      </c>
      <c r="IQ214" s="89">
        <v>13.4</v>
      </c>
      <c r="IR214" s="89">
        <v>19.5</v>
      </c>
      <c r="IS214" s="89">
        <v>-50.4</v>
      </c>
      <c r="IT214" s="88">
        <v>97.3</v>
      </c>
      <c r="IU214" s="89"/>
      <c r="IV214" s="89">
        <v>-12.7</v>
      </c>
      <c r="IW214" s="89">
        <v>-11</v>
      </c>
      <c r="IX214" s="89">
        <v>-0.5</v>
      </c>
      <c r="IY214" s="89">
        <v>4.2</v>
      </c>
      <c r="IZ214" s="89">
        <v>-0.8</v>
      </c>
      <c r="JA214" s="88">
        <v>97.8</v>
      </c>
    </row>
    <row r="215" spans="33:261">
      <c r="AG215" s="97">
        <f t="shared" si="38"/>
        <v>37529</v>
      </c>
      <c r="AH215" s="96">
        <f t="shared" si="39"/>
        <v>-0.8</v>
      </c>
      <c r="AY215" s="91">
        <v>37560</v>
      </c>
      <c r="BA215" s="89">
        <v>-9.1</v>
      </c>
      <c r="BB215" s="89">
        <v>-4.5</v>
      </c>
      <c r="BC215" s="89">
        <v>-10.9</v>
      </c>
      <c r="BD215" s="89">
        <v>-7</v>
      </c>
      <c r="BE215" s="89">
        <v>-15</v>
      </c>
      <c r="BF215" s="88">
        <v>96.2</v>
      </c>
      <c r="BG215" s="89"/>
      <c r="BH215" s="89">
        <v>-8.6</v>
      </c>
      <c r="BI215" s="89">
        <v>-5.7</v>
      </c>
      <c r="BJ215" s="89">
        <v>-13</v>
      </c>
      <c r="BK215" s="89">
        <v>-11.3</v>
      </c>
      <c r="BL215" s="89">
        <v>-14.6</v>
      </c>
      <c r="BM215" s="88">
        <v>95.2</v>
      </c>
      <c r="BN215" s="89"/>
      <c r="BO215" s="89">
        <v>-12.3</v>
      </c>
      <c r="BP215" s="89">
        <v>-2</v>
      </c>
      <c r="BQ215" s="89">
        <v>-2.5</v>
      </c>
      <c r="BR215" s="89">
        <v>1.2</v>
      </c>
      <c r="BS215" s="89">
        <v>-15.6</v>
      </c>
      <c r="BT215" s="88">
        <v>96.8</v>
      </c>
      <c r="BU215" s="89"/>
      <c r="BV215" s="89">
        <v>-7.3</v>
      </c>
      <c r="BW215" s="89">
        <v>22.5</v>
      </c>
      <c r="BX215" s="89">
        <v>-29.2</v>
      </c>
      <c r="BY215" s="89">
        <v>11.7</v>
      </c>
      <c r="BZ215" s="89">
        <v>-27.2</v>
      </c>
      <c r="CA215" s="88">
        <v>105.9</v>
      </c>
      <c r="CB215" s="89"/>
      <c r="CC215" s="89">
        <v>4.7</v>
      </c>
      <c r="CD215" s="89">
        <v>42.8</v>
      </c>
      <c r="CE215" s="89">
        <v>-10.7</v>
      </c>
      <c r="CF215" s="89">
        <v>21.5</v>
      </c>
      <c r="CG215" s="89">
        <v>-5.2</v>
      </c>
      <c r="CH215" s="88">
        <v>107.4</v>
      </c>
      <c r="CI215" s="89"/>
      <c r="CJ215" s="89">
        <v>-5.4</v>
      </c>
      <c r="CK215" s="89" t="s">
        <v>8</v>
      </c>
      <c r="CL215" s="89">
        <v>11</v>
      </c>
      <c r="CM215" s="89" t="s">
        <v>8</v>
      </c>
      <c r="CN215" s="89">
        <v>-16.100000000000001</v>
      </c>
      <c r="CO215" s="88">
        <v>98.8</v>
      </c>
      <c r="CP215" s="89"/>
      <c r="CQ215" s="89">
        <v>-15.3</v>
      </c>
      <c r="CR215" s="89">
        <v>-19.600000000000001</v>
      </c>
      <c r="CS215" s="89">
        <v>-10.5</v>
      </c>
      <c r="CT215" s="89">
        <v>-31.6</v>
      </c>
      <c r="CU215" s="89">
        <v>-49.1</v>
      </c>
      <c r="CV215" s="88">
        <v>85.8</v>
      </c>
      <c r="CW215" s="89"/>
      <c r="CX215" s="89">
        <v>17.5</v>
      </c>
      <c r="CY215" s="89">
        <v>27.1</v>
      </c>
      <c r="CZ215" s="89">
        <v>-5.8</v>
      </c>
      <c r="DA215" s="89">
        <v>6.8</v>
      </c>
      <c r="DB215" s="89">
        <v>14.3</v>
      </c>
      <c r="DC215" s="88">
        <v>111.8</v>
      </c>
      <c r="DD215" s="89"/>
      <c r="DE215" s="89" t="s">
        <v>8</v>
      </c>
      <c r="DF215" s="89" t="s">
        <v>8</v>
      </c>
      <c r="DG215" s="89">
        <v>-20.100000000000001</v>
      </c>
      <c r="DH215" s="89" t="s">
        <v>8</v>
      </c>
      <c r="DI215" s="89" t="s">
        <v>8</v>
      </c>
      <c r="DJ215" s="88" t="s">
        <v>8</v>
      </c>
      <c r="DK215" s="89"/>
      <c r="DL215" s="89">
        <v>2.7</v>
      </c>
      <c r="DM215" s="89">
        <v>-4.8</v>
      </c>
      <c r="DN215" s="89">
        <v>-30.3</v>
      </c>
      <c r="DO215" s="89">
        <v>6.1</v>
      </c>
      <c r="DP215" s="89">
        <v>9.9</v>
      </c>
      <c r="DQ215" s="88">
        <v>103.1</v>
      </c>
      <c r="DR215" s="89"/>
      <c r="DS215" s="89">
        <v>-5.4</v>
      </c>
      <c r="DT215" s="89">
        <v>20.399999999999999</v>
      </c>
      <c r="DU215" s="89">
        <v>-13</v>
      </c>
      <c r="DV215" s="89">
        <v>-0.8</v>
      </c>
      <c r="DW215" s="89">
        <v>7.4</v>
      </c>
      <c r="DX215" s="88">
        <v>105</v>
      </c>
      <c r="DY215" s="89"/>
      <c r="DZ215" s="89">
        <v>-8.5</v>
      </c>
      <c r="EA215" s="89">
        <v>-4</v>
      </c>
      <c r="EB215" s="89">
        <v>-18.899999999999999</v>
      </c>
      <c r="EC215" s="89">
        <v>-9.6</v>
      </c>
      <c r="ED215" s="89">
        <v>-7.8</v>
      </c>
      <c r="EE215" s="88">
        <v>98.9</v>
      </c>
      <c r="EF215" s="89"/>
      <c r="EG215" s="89" t="s">
        <v>8</v>
      </c>
      <c r="EH215" s="89" t="s">
        <v>8</v>
      </c>
      <c r="EI215" s="89" t="s">
        <v>8</v>
      </c>
      <c r="EJ215" s="89" t="s">
        <v>8</v>
      </c>
      <c r="EK215" s="89" t="s">
        <v>8</v>
      </c>
      <c r="EL215" s="88" t="s">
        <v>8</v>
      </c>
      <c r="EM215" s="89"/>
      <c r="EN215" s="89">
        <v>-0.2</v>
      </c>
      <c r="EO215" s="89">
        <v>-17</v>
      </c>
      <c r="EP215" s="89">
        <v>-13.2</v>
      </c>
      <c r="EQ215" s="89">
        <v>-1.5</v>
      </c>
      <c r="ER215" s="89">
        <v>-4.9000000000000004</v>
      </c>
      <c r="ES215" s="88">
        <v>99.7</v>
      </c>
      <c r="ET215" s="89"/>
      <c r="EU215" s="89">
        <v>-0.4</v>
      </c>
      <c r="EV215" s="89">
        <v>-15.4</v>
      </c>
      <c r="EW215" s="89">
        <v>-23.1</v>
      </c>
      <c r="EX215" s="89">
        <v>-2.7</v>
      </c>
      <c r="EY215" s="89">
        <v>13.9</v>
      </c>
      <c r="EZ215" s="88">
        <v>102.7</v>
      </c>
      <c r="FA215" s="89"/>
      <c r="FB215" s="89">
        <v>2</v>
      </c>
      <c r="FC215" s="89">
        <v>12.1</v>
      </c>
      <c r="FD215" s="89">
        <v>-12.6</v>
      </c>
      <c r="FE215" s="89">
        <v>10.5</v>
      </c>
      <c r="FF215" s="89">
        <v>-6.7</v>
      </c>
      <c r="FG215" s="88">
        <v>108</v>
      </c>
      <c r="FH215" s="89"/>
      <c r="FI215" s="89">
        <v>-5.2</v>
      </c>
      <c r="FJ215" s="89">
        <v>12.6</v>
      </c>
      <c r="FK215" s="89">
        <v>-17.3</v>
      </c>
      <c r="FL215" s="89">
        <v>5.8</v>
      </c>
      <c r="FM215" s="89">
        <v>-7.9</v>
      </c>
      <c r="FN215" s="88">
        <v>105.1</v>
      </c>
      <c r="FO215" s="89"/>
      <c r="FP215" s="89">
        <v>-22.1</v>
      </c>
      <c r="FQ215" s="89" t="s">
        <v>8</v>
      </c>
      <c r="FR215" s="89">
        <v>4</v>
      </c>
      <c r="FS215" s="89" t="s">
        <v>8</v>
      </c>
      <c r="FT215" s="89">
        <v>-31.1</v>
      </c>
      <c r="FU215" s="88">
        <v>101.1</v>
      </c>
      <c r="FV215" s="89"/>
      <c r="FW215" s="89">
        <v>-4.5</v>
      </c>
      <c r="FX215" s="89">
        <v>9.6</v>
      </c>
      <c r="FY215" s="89">
        <v>-2.8</v>
      </c>
      <c r="FZ215" s="89">
        <v>-4</v>
      </c>
      <c r="GA215" s="89">
        <v>-7.6</v>
      </c>
      <c r="GB215" s="88">
        <v>113.2</v>
      </c>
      <c r="GC215" s="89"/>
      <c r="GD215" s="89" t="s">
        <v>8</v>
      </c>
      <c r="GE215" s="89" t="s">
        <v>8</v>
      </c>
      <c r="GF215" s="89" t="s">
        <v>8</v>
      </c>
      <c r="GG215" s="89" t="s">
        <v>8</v>
      </c>
      <c r="GH215" s="89" t="s">
        <v>8</v>
      </c>
      <c r="GI215" s="88" t="s">
        <v>8</v>
      </c>
      <c r="GJ215" s="89"/>
      <c r="GK215" s="89">
        <v>-7</v>
      </c>
      <c r="GL215" s="89">
        <v>-8.8000000000000007</v>
      </c>
      <c r="GM215" s="89">
        <v>-9.4</v>
      </c>
      <c r="GN215" s="89">
        <v>7.5</v>
      </c>
      <c r="GO215" s="89">
        <v>-11.3</v>
      </c>
      <c r="GP215" s="88">
        <v>92.1</v>
      </c>
      <c r="GQ215" s="89"/>
      <c r="GR215" s="89">
        <v>-10.6</v>
      </c>
      <c r="GS215" s="89">
        <v>14.5</v>
      </c>
      <c r="GT215" s="89">
        <v>4</v>
      </c>
      <c r="GU215" s="89">
        <v>-11.7</v>
      </c>
      <c r="GV215" s="89">
        <v>-32.6</v>
      </c>
      <c r="GW215" s="88">
        <v>98.9</v>
      </c>
      <c r="GX215" s="89"/>
      <c r="GY215" s="89">
        <v>-16.8</v>
      </c>
      <c r="GZ215" s="89" t="s">
        <v>8</v>
      </c>
      <c r="HA215" s="89">
        <v>-31.4</v>
      </c>
      <c r="HB215" s="89">
        <v>-13.3</v>
      </c>
      <c r="HC215" s="89">
        <v>-58.2</v>
      </c>
      <c r="HD215" s="88">
        <v>91.1</v>
      </c>
      <c r="HE215" s="89"/>
      <c r="HF215" s="89">
        <v>-12.9</v>
      </c>
      <c r="HG215" s="89">
        <v>-2.5</v>
      </c>
      <c r="HH215" s="89">
        <v>-32.1</v>
      </c>
      <c r="HI215" s="89">
        <v>-10.1</v>
      </c>
      <c r="HJ215" s="89">
        <v>-42.6</v>
      </c>
      <c r="HK215" s="88">
        <v>92</v>
      </c>
      <c r="HL215" s="89"/>
      <c r="HM215" s="89">
        <v>-0.6</v>
      </c>
      <c r="HN215" s="89">
        <v>35.1</v>
      </c>
      <c r="HO215" s="89">
        <v>-26.3</v>
      </c>
      <c r="HP215" s="89">
        <v>11.9</v>
      </c>
      <c r="HQ215" s="89">
        <v>-22.7</v>
      </c>
      <c r="HR215" s="88">
        <v>107.6</v>
      </c>
      <c r="HS215" s="89"/>
      <c r="HT215" s="89">
        <v>-3.5</v>
      </c>
      <c r="HU215" s="89">
        <v>37.799999999999997</v>
      </c>
      <c r="HV215" s="89">
        <v>-21.6</v>
      </c>
      <c r="HW215" s="89">
        <v>9.4</v>
      </c>
      <c r="HX215" s="89">
        <v>6.1</v>
      </c>
      <c r="HY215" s="88">
        <v>105.1</v>
      </c>
      <c r="HZ215" s="89"/>
      <c r="IA215" s="89">
        <v>8.4</v>
      </c>
      <c r="IB215" s="89">
        <v>59.9</v>
      </c>
      <c r="IC215" s="89">
        <v>-27.9</v>
      </c>
      <c r="ID215" s="89">
        <v>4.4000000000000004</v>
      </c>
      <c r="IE215" s="89">
        <v>-21.3</v>
      </c>
      <c r="IF215" s="88">
        <v>109.3</v>
      </c>
      <c r="IG215" s="89"/>
      <c r="IH215" s="89">
        <v>-4.0999999999999996</v>
      </c>
      <c r="II215" s="89">
        <v>5.9</v>
      </c>
      <c r="IJ215" s="89">
        <v>10.8</v>
      </c>
      <c r="IK215" s="89">
        <v>-9.5</v>
      </c>
      <c r="IL215" s="89">
        <v>0.2</v>
      </c>
      <c r="IM215" s="88">
        <v>98.8</v>
      </c>
      <c r="IN215" s="89"/>
      <c r="IO215" s="89">
        <v>-11</v>
      </c>
      <c r="IP215" s="89">
        <v>-18.600000000000001</v>
      </c>
      <c r="IQ215" s="89">
        <v>7.6</v>
      </c>
      <c r="IR215" s="89">
        <v>18.8</v>
      </c>
      <c r="IS215" s="89">
        <v>-52.3</v>
      </c>
      <c r="IT215" s="88">
        <v>92.5</v>
      </c>
      <c r="IU215" s="89"/>
      <c r="IV215" s="89">
        <v>-11.4</v>
      </c>
      <c r="IW215" s="89">
        <v>-1.8</v>
      </c>
      <c r="IX215" s="89">
        <v>-2.1</v>
      </c>
      <c r="IY215" s="89">
        <v>7.6</v>
      </c>
      <c r="IZ215" s="89">
        <v>-3.2</v>
      </c>
      <c r="JA215" s="88">
        <v>100.7</v>
      </c>
    </row>
    <row r="216" spans="33:261">
      <c r="AG216" s="97">
        <f t="shared" si="38"/>
        <v>37560</v>
      </c>
      <c r="AH216" s="96">
        <f t="shared" si="39"/>
        <v>-3.2</v>
      </c>
      <c r="AY216" s="91">
        <v>37590</v>
      </c>
      <c r="BA216" s="89">
        <v>-8.9</v>
      </c>
      <c r="BB216" s="89">
        <v>-3.8</v>
      </c>
      <c r="BC216" s="89">
        <v>-12.2</v>
      </c>
      <c r="BD216" s="89">
        <v>-5.9</v>
      </c>
      <c r="BE216" s="89">
        <v>-16.600000000000001</v>
      </c>
      <c r="BF216" s="88">
        <v>96.2</v>
      </c>
      <c r="BG216" s="89"/>
      <c r="BH216" s="89">
        <v>-8.8000000000000007</v>
      </c>
      <c r="BI216" s="89">
        <v>-5.7</v>
      </c>
      <c r="BJ216" s="89">
        <v>-14.7</v>
      </c>
      <c r="BK216" s="89">
        <v>-9.3000000000000007</v>
      </c>
      <c r="BL216" s="89">
        <v>-17.399999999999999</v>
      </c>
      <c r="BM216" s="88">
        <v>94.6</v>
      </c>
      <c r="BN216" s="89"/>
      <c r="BO216" s="89">
        <v>-10.1</v>
      </c>
      <c r="BP216" s="89">
        <v>-1.8</v>
      </c>
      <c r="BQ216" s="89">
        <v>-4.0999999999999996</v>
      </c>
      <c r="BR216" s="89">
        <v>9.8000000000000007</v>
      </c>
      <c r="BS216" s="89">
        <v>-15.6</v>
      </c>
      <c r="BT216" s="88">
        <v>98.1</v>
      </c>
      <c r="BU216" s="89"/>
      <c r="BV216" s="89">
        <v>-5.3</v>
      </c>
      <c r="BW216" s="89">
        <v>16.8</v>
      </c>
      <c r="BX216" s="89">
        <v>-30.1</v>
      </c>
      <c r="BY216" s="89">
        <v>11.2</v>
      </c>
      <c r="BZ216" s="89">
        <v>-30</v>
      </c>
      <c r="CA216" s="88">
        <v>104.4</v>
      </c>
      <c r="CB216" s="89"/>
      <c r="CC216" s="89">
        <v>2.2999999999999998</v>
      </c>
      <c r="CD216" s="89">
        <v>43.2</v>
      </c>
      <c r="CE216" s="89">
        <v>-10.7</v>
      </c>
      <c r="CF216" s="89">
        <v>21.8</v>
      </c>
      <c r="CG216" s="89">
        <v>-4.5</v>
      </c>
      <c r="CH216" s="88">
        <v>106.1</v>
      </c>
      <c r="CI216" s="89"/>
      <c r="CJ216" s="89">
        <v>-3.2</v>
      </c>
      <c r="CK216" s="89" t="s">
        <v>8</v>
      </c>
      <c r="CL216" s="89">
        <v>8.8000000000000007</v>
      </c>
      <c r="CM216" s="89" t="s">
        <v>8</v>
      </c>
      <c r="CN216" s="89">
        <v>-17.7</v>
      </c>
      <c r="CO216" s="88">
        <v>99.3</v>
      </c>
      <c r="CP216" s="89"/>
      <c r="CQ216" s="89">
        <v>-15.8</v>
      </c>
      <c r="CR216" s="89">
        <v>-18.2</v>
      </c>
      <c r="CS216" s="89">
        <v>-17.5</v>
      </c>
      <c r="CT216" s="89">
        <v>-33.299999999999997</v>
      </c>
      <c r="CU216" s="89">
        <v>-51.3</v>
      </c>
      <c r="CV216" s="88">
        <v>84</v>
      </c>
      <c r="CW216" s="89"/>
      <c r="CX216" s="89">
        <v>12.3</v>
      </c>
      <c r="CY216" s="89">
        <v>32.4</v>
      </c>
      <c r="CZ216" s="89">
        <v>-4.5999999999999996</v>
      </c>
      <c r="DA216" s="89">
        <v>6.9</v>
      </c>
      <c r="DB216" s="89">
        <v>4.0999999999999996</v>
      </c>
      <c r="DC216" s="88">
        <v>111.4</v>
      </c>
      <c r="DD216" s="89"/>
      <c r="DE216" s="89" t="s">
        <v>8</v>
      </c>
      <c r="DF216" s="89" t="s">
        <v>8</v>
      </c>
      <c r="DG216" s="89">
        <v>-24.3</v>
      </c>
      <c r="DH216" s="89" t="s">
        <v>8</v>
      </c>
      <c r="DI216" s="89" t="s">
        <v>8</v>
      </c>
      <c r="DJ216" s="88" t="s">
        <v>8</v>
      </c>
      <c r="DK216" s="89"/>
      <c r="DL216" s="89">
        <v>4.5999999999999996</v>
      </c>
      <c r="DM216" s="89">
        <v>-5.6</v>
      </c>
      <c r="DN216" s="89">
        <v>-30.5</v>
      </c>
      <c r="DO216" s="89">
        <v>7.8</v>
      </c>
      <c r="DP216" s="89">
        <v>15.3</v>
      </c>
      <c r="DQ216" s="88">
        <v>104.6</v>
      </c>
      <c r="DR216" s="89"/>
      <c r="DS216" s="89">
        <v>-6.7</v>
      </c>
      <c r="DT216" s="89">
        <v>15.7</v>
      </c>
      <c r="DU216" s="89">
        <v>-13.1</v>
      </c>
      <c r="DV216" s="89">
        <v>-1</v>
      </c>
      <c r="DW216" s="89">
        <v>-2</v>
      </c>
      <c r="DX216" s="88">
        <v>103.2</v>
      </c>
      <c r="DY216" s="89"/>
      <c r="DZ216" s="89">
        <v>-8.3000000000000007</v>
      </c>
      <c r="EA216" s="89">
        <v>-3.9</v>
      </c>
      <c r="EB216" s="89">
        <v>-18.600000000000001</v>
      </c>
      <c r="EC216" s="89">
        <v>-5.7</v>
      </c>
      <c r="ED216" s="89">
        <v>-13.1</v>
      </c>
      <c r="EE216" s="88">
        <v>98.8</v>
      </c>
      <c r="EF216" s="89"/>
      <c r="EG216" s="89" t="s">
        <v>8</v>
      </c>
      <c r="EH216" s="89" t="s">
        <v>8</v>
      </c>
      <c r="EI216" s="89" t="s">
        <v>8</v>
      </c>
      <c r="EJ216" s="89" t="s">
        <v>8</v>
      </c>
      <c r="EK216" s="89" t="s">
        <v>8</v>
      </c>
      <c r="EL216" s="88" t="s">
        <v>8</v>
      </c>
      <c r="EM216" s="89"/>
      <c r="EN216" s="89">
        <v>-0.5</v>
      </c>
      <c r="EO216" s="89">
        <v>-8</v>
      </c>
      <c r="EP216" s="89">
        <v>-12.3</v>
      </c>
      <c r="EQ216" s="89">
        <v>4.8</v>
      </c>
      <c r="ER216" s="89">
        <v>0</v>
      </c>
      <c r="ES216" s="88">
        <v>102.2</v>
      </c>
      <c r="ET216" s="89"/>
      <c r="EU216" s="89">
        <v>2.8</v>
      </c>
      <c r="EV216" s="89">
        <v>-8.4</v>
      </c>
      <c r="EW216" s="89">
        <v>-22.9</v>
      </c>
      <c r="EX216" s="89">
        <v>-2</v>
      </c>
      <c r="EY216" s="89">
        <v>10.199999999999999</v>
      </c>
      <c r="EZ216" s="88">
        <v>105.2</v>
      </c>
      <c r="FA216" s="89"/>
      <c r="FB216" s="89">
        <v>1.3</v>
      </c>
      <c r="FC216" s="89">
        <v>10.3</v>
      </c>
      <c r="FD216" s="89">
        <v>-10.1</v>
      </c>
      <c r="FE216" s="89">
        <v>11.5</v>
      </c>
      <c r="FF216" s="89">
        <v>-14.9</v>
      </c>
      <c r="FG216" s="88">
        <v>107.4</v>
      </c>
      <c r="FH216" s="89"/>
      <c r="FI216" s="89">
        <v>-6.8</v>
      </c>
      <c r="FJ216" s="89">
        <v>22.2</v>
      </c>
      <c r="FK216" s="89">
        <v>-16.399999999999999</v>
      </c>
      <c r="FL216" s="89">
        <v>6.8</v>
      </c>
      <c r="FM216" s="89">
        <v>-29.6</v>
      </c>
      <c r="FN216" s="88">
        <v>106.5</v>
      </c>
      <c r="FO216" s="89"/>
      <c r="FP216" s="89">
        <v>-24</v>
      </c>
      <c r="FQ216" s="89" t="s">
        <v>8</v>
      </c>
      <c r="FR216" s="89">
        <v>-2.8</v>
      </c>
      <c r="FS216" s="89" t="s">
        <v>8</v>
      </c>
      <c r="FT216" s="89">
        <v>-44.5</v>
      </c>
      <c r="FU216" s="88">
        <v>95.8</v>
      </c>
      <c r="FV216" s="89"/>
      <c r="FW216" s="89">
        <v>-4.0999999999999996</v>
      </c>
      <c r="FX216" s="89">
        <v>7.3</v>
      </c>
      <c r="FY216" s="89">
        <v>-9.3000000000000007</v>
      </c>
      <c r="FZ216" s="89">
        <v>-4.4000000000000004</v>
      </c>
      <c r="GA216" s="89">
        <v>-8.9</v>
      </c>
      <c r="GB216" s="88">
        <v>110.7</v>
      </c>
      <c r="GC216" s="89"/>
      <c r="GD216" s="89">
        <v>-3.1</v>
      </c>
      <c r="GE216" s="89" t="s">
        <v>8</v>
      </c>
      <c r="GF216" s="89">
        <v>-5.4</v>
      </c>
      <c r="GG216" s="89" t="s">
        <v>8</v>
      </c>
      <c r="GH216" s="89" t="s">
        <v>8</v>
      </c>
      <c r="GI216" s="88">
        <v>108.1</v>
      </c>
      <c r="GJ216" s="89"/>
      <c r="GK216" s="89">
        <v>-6</v>
      </c>
      <c r="GL216" s="89">
        <v>-9.8000000000000007</v>
      </c>
      <c r="GM216" s="89">
        <v>-7</v>
      </c>
      <c r="GN216" s="89">
        <v>8.3000000000000007</v>
      </c>
      <c r="GO216" s="89">
        <v>-17.2</v>
      </c>
      <c r="GP216" s="88">
        <v>94</v>
      </c>
      <c r="GQ216" s="89"/>
      <c r="GR216" s="89">
        <v>-13.4</v>
      </c>
      <c r="GS216" s="89">
        <v>12.4</v>
      </c>
      <c r="GT216" s="89">
        <v>6.8</v>
      </c>
      <c r="GU216" s="89">
        <v>-8.6999999999999993</v>
      </c>
      <c r="GV216" s="89">
        <v>-35.700000000000003</v>
      </c>
      <c r="GW216" s="88">
        <v>97.5</v>
      </c>
      <c r="GX216" s="89"/>
      <c r="GY216" s="89">
        <v>-15.5</v>
      </c>
      <c r="GZ216" s="89" t="s">
        <v>8</v>
      </c>
      <c r="HA216" s="89">
        <v>-33.6</v>
      </c>
      <c r="HB216" s="89">
        <v>-6.8</v>
      </c>
      <c r="HC216" s="89">
        <v>-54</v>
      </c>
      <c r="HD216" s="88">
        <v>92.7</v>
      </c>
      <c r="HE216" s="89"/>
      <c r="HF216" s="89">
        <v>-15.6</v>
      </c>
      <c r="HG216" s="89">
        <v>-9.6999999999999993</v>
      </c>
      <c r="HH216" s="89">
        <v>-31.7</v>
      </c>
      <c r="HI216" s="89">
        <v>-15.6</v>
      </c>
      <c r="HJ216" s="89">
        <v>-46.2</v>
      </c>
      <c r="HK216" s="88">
        <v>87.6</v>
      </c>
      <c r="HL216" s="89"/>
      <c r="HM216" s="89">
        <v>-0.5</v>
      </c>
      <c r="HN216" s="89">
        <v>38</v>
      </c>
      <c r="HO216" s="89">
        <v>-25.2</v>
      </c>
      <c r="HP216" s="89">
        <v>10.199999999999999</v>
      </c>
      <c r="HQ216" s="89">
        <v>-26.5</v>
      </c>
      <c r="HR216" s="88">
        <v>108.7</v>
      </c>
      <c r="HS216" s="89"/>
      <c r="HT216" s="89">
        <v>-0.5</v>
      </c>
      <c r="HU216" s="89">
        <v>32.6</v>
      </c>
      <c r="HV216" s="89">
        <v>-16.2</v>
      </c>
      <c r="HW216" s="89">
        <v>12.1</v>
      </c>
      <c r="HX216" s="89">
        <v>4.7</v>
      </c>
      <c r="HY216" s="88">
        <v>107.4</v>
      </c>
      <c r="HZ216" s="89"/>
      <c r="IA216" s="89">
        <v>9.6</v>
      </c>
      <c r="IB216" s="89">
        <v>59.8</v>
      </c>
      <c r="IC216" s="89">
        <v>-40.5</v>
      </c>
      <c r="ID216" s="89">
        <v>-2.6</v>
      </c>
      <c r="IE216" s="89">
        <v>-21.4</v>
      </c>
      <c r="IF216" s="88">
        <v>105.9</v>
      </c>
      <c r="IG216" s="89"/>
      <c r="IH216" s="89">
        <v>1.4</v>
      </c>
      <c r="II216" s="89">
        <v>43.9</v>
      </c>
      <c r="IJ216" s="89">
        <v>11.7</v>
      </c>
      <c r="IK216" s="89">
        <v>-3.7</v>
      </c>
      <c r="IL216" s="89">
        <v>2.5</v>
      </c>
      <c r="IM216" s="88">
        <v>106.8</v>
      </c>
      <c r="IN216" s="89"/>
      <c r="IO216" s="89">
        <v>-13.4</v>
      </c>
      <c r="IP216" s="89">
        <v>-17</v>
      </c>
      <c r="IQ216" s="89">
        <v>9.8000000000000007</v>
      </c>
      <c r="IR216" s="89">
        <v>24.1</v>
      </c>
      <c r="IS216" s="89">
        <v>-39.299999999999997</v>
      </c>
      <c r="IT216" s="88">
        <v>92.7</v>
      </c>
      <c r="IU216" s="89"/>
      <c r="IV216" s="89">
        <v>-9.5</v>
      </c>
      <c r="IW216" s="89">
        <v>2.1</v>
      </c>
      <c r="IX216" s="89">
        <v>-0.9</v>
      </c>
      <c r="IY216" s="89">
        <v>3.2</v>
      </c>
      <c r="IZ216" s="89">
        <v>-1.7</v>
      </c>
      <c r="JA216" s="88">
        <v>103</v>
      </c>
    </row>
    <row r="217" spans="33:261">
      <c r="AG217" s="97">
        <f t="shared" si="38"/>
        <v>37590</v>
      </c>
      <c r="AH217" s="96">
        <f t="shared" si="39"/>
        <v>-1.7</v>
      </c>
      <c r="AY217" s="91">
        <v>37621</v>
      </c>
      <c r="BA217" s="89">
        <v>-10.3</v>
      </c>
      <c r="BB217" s="89">
        <v>-7.1</v>
      </c>
      <c r="BC217" s="89">
        <v>-15.2</v>
      </c>
      <c r="BD217" s="89">
        <v>-8.9</v>
      </c>
      <c r="BE217" s="89">
        <v>-18.5</v>
      </c>
      <c r="BF217" s="88">
        <v>93.3</v>
      </c>
      <c r="BG217" s="89"/>
      <c r="BH217" s="89">
        <v>-10</v>
      </c>
      <c r="BI217" s="89">
        <v>-6</v>
      </c>
      <c r="BJ217" s="89">
        <v>-17.3</v>
      </c>
      <c r="BK217" s="89">
        <v>-12.4</v>
      </c>
      <c r="BL217" s="89">
        <v>-20.100000000000001</v>
      </c>
      <c r="BM217" s="88">
        <v>92.7</v>
      </c>
      <c r="BN217" s="89"/>
      <c r="BO217" s="89">
        <v>-12.7</v>
      </c>
      <c r="BP217" s="89">
        <v>-1.9</v>
      </c>
      <c r="BQ217" s="89">
        <v>-7.7</v>
      </c>
      <c r="BR217" s="89">
        <v>0.7</v>
      </c>
      <c r="BS217" s="89">
        <v>-14.2</v>
      </c>
      <c r="BT217" s="88">
        <v>95.6</v>
      </c>
      <c r="BU217" s="89"/>
      <c r="BV217" s="89">
        <v>-6.3</v>
      </c>
      <c r="BW217" s="89">
        <v>18.7</v>
      </c>
      <c r="BX217" s="89">
        <v>-27.3</v>
      </c>
      <c r="BY217" s="89">
        <v>14.1</v>
      </c>
      <c r="BZ217" s="89">
        <v>-30.7</v>
      </c>
      <c r="CA217" s="88">
        <v>105.1</v>
      </c>
      <c r="CB217" s="89"/>
      <c r="CC217" s="89">
        <v>2.2000000000000002</v>
      </c>
      <c r="CD217" s="89">
        <v>45.8</v>
      </c>
      <c r="CE217" s="89">
        <v>-9.5</v>
      </c>
      <c r="CF217" s="89">
        <v>20.2</v>
      </c>
      <c r="CG217" s="89">
        <v>1.1000000000000001</v>
      </c>
      <c r="CH217" s="88">
        <v>108</v>
      </c>
      <c r="CI217" s="89"/>
      <c r="CJ217" s="89">
        <v>-1.8</v>
      </c>
      <c r="CK217" s="89" t="s">
        <v>8</v>
      </c>
      <c r="CL217" s="89">
        <v>4.2</v>
      </c>
      <c r="CM217" s="89" t="s">
        <v>8</v>
      </c>
      <c r="CN217" s="89">
        <v>-18.8</v>
      </c>
      <c r="CO217" s="88">
        <v>98.9</v>
      </c>
      <c r="CP217" s="89"/>
      <c r="CQ217" s="89">
        <v>-18.3</v>
      </c>
      <c r="CR217" s="89">
        <v>-19.899999999999999</v>
      </c>
      <c r="CS217" s="89">
        <v>-21</v>
      </c>
      <c r="CT217" s="89">
        <v>-36.200000000000003</v>
      </c>
      <c r="CU217" s="89">
        <v>-55.4</v>
      </c>
      <c r="CV217" s="88">
        <v>81.400000000000006</v>
      </c>
      <c r="CW217" s="89"/>
      <c r="CX217" s="89">
        <v>7.4</v>
      </c>
      <c r="CY217" s="89">
        <v>29.9</v>
      </c>
      <c r="CZ217" s="89">
        <v>-6.8</v>
      </c>
      <c r="DA217" s="89">
        <v>4.5</v>
      </c>
      <c r="DB217" s="89">
        <v>-5.3</v>
      </c>
      <c r="DC217" s="88">
        <v>108.8</v>
      </c>
      <c r="DD217" s="89"/>
      <c r="DE217" s="89" t="s">
        <v>8</v>
      </c>
      <c r="DF217" s="89" t="s">
        <v>8</v>
      </c>
      <c r="DG217" s="89">
        <v>-28.2</v>
      </c>
      <c r="DH217" s="89" t="s">
        <v>8</v>
      </c>
      <c r="DI217" s="89" t="s">
        <v>8</v>
      </c>
      <c r="DJ217" s="88" t="s">
        <v>8</v>
      </c>
      <c r="DK217" s="89"/>
      <c r="DL217" s="89">
        <v>1.3</v>
      </c>
      <c r="DM217" s="89">
        <v>-2.9</v>
      </c>
      <c r="DN217" s="89">
        <v>-32.6</v>
      </c>
      <c r="DO217" s="89">
        <v>3</v>
      </c>
      <c r="DP217" s="89">
        <v>13.4</v>
      </c>
      <c r="DQ217" s="88">
        <v>102.9</v>
      </c>
      <c r="DR217" s="89"/>
      <c r="DS217" s="89">
        <v>-8.4</v>
      </c>
      <c r="DT217" s="89">
        <v>18</v>
      </c>
      <c r="DU217" s="89">
        <v>-17.2</v>
      </c>
      <c r="DV217" s="89">
        <v>-3.8</v>
      </c>
      <c r="DW217" s="89">
        <v>-1.5</v>
      </c>
      <c r="DX217" s="88">
        <v>101.4</v>
      </c>
      <c r="DY217" s="89"/>
      <c r="DZ217" s="89">
        <v>-3.9</v>
      </c>
      <c r="EA217" s="89">
        <v>-1</v>
      </c>
      <c r="EB217" s="89">
        <v>-16.899999999999999</v>
      </c>
      <c r="EC217" s="89">
        <v>-7.7</v>
      </c>
      <c r="ED217" s="89">
        <v>-13.4</v>
      </c>
      <c r="EE217" s="88">
        <v>102.5</v>
      </c>
      <c r="EF217" s="89"/>
      <c r="EG217" s="89" t="s">
        <v>8</v>
      </c>
      <c r="EH217" s="89" t="s">
        <v>8</v>
      </c>
      <c r="EI217" s="89" t="s">
        <v>8</v>
      </c>
      <c r="EJ217" s="89" t="s">
        <v>8</v>
      </c>
      <c r="EK217" s="89" t="s">
        <v>8</v>
      </c>
      <c r="EL217" s="88" t="s">
        <v>8</v>
      </c>
      <c r="EM217" s="89"/>
      <c r="EN217" s="89">
        <v>-3.8</v>
      </c>
      <c r="EO217" s="89">
        <v>-11.4</v>
      </c>
      <c r="EP217" s="89">
        <v>-18</v>
      </c>
      <c r="EQ217" s="89">
        <v>2.6</v>
      </c>
      <c r="ER217" s="89">
        <v>-11.4</v>
      </c>
      <c r="ES217" s="88">
        <v>97.1</v>
      </c>
      <c r="ET217" s="89"/>
      <c r="EU217" s="89">
        <v>0.7</v>
      </c>
      <c r="EV217" s="89">
        <v>-4.5999999999999996</v>
      </c>
      <c r="EW217" s="89">
        <v>-22.4</v>
      </c>
      <c r="EX217" s="89">
        <v>-0.4</v>
      </c>
      <c r="EY217" s="89">
        <v>14.6</v>
      </c>
      <c r="EZ217" s="88">
        <v>106.4</v>
      </c>
      <c r="FA217" s="89"/>
      <c r="FB217" s="89">
        <v>2.4</v>
      </c>
      <c r="FC217" s="89">
        <v>10.5</v>
      </c>
      <c r="FD217" s="89">
        <v>-11.9</v>
      </c>
      <c r="FE217" s="89">
        <v>11.9</v>
      </c>
      <c r="FF217" s="89">
        <v>-19.5</v>
      </c>
      <c r="FG217" s="88">
        <v>107.3</v>
      </c>
      <c r="FH217" s="89"/>
      <c r="FI217" s="89">
        <v>-8</v>
      </c>
      <c r="FJ217" s="89">
        <v>21.7</v>
      </c>
      <c r="FK217" s="89">
        <v>-14.5</v>
      </c>
      <c r="FL217" s="89">
        <v>7</v>
      </c>
      <c r="FM217" s="89">
        <v>-28.4</v>
      </c>
      <c r="FN217" s="88">
        <v>106.3</v>
      </c>
      <c r="FO217" s="89"/>
      <c r="FP217" s="89">
        <v>-22.4</v>
      </c>
      <c r="FQ217" s="89" t="s">
        <v>8</v>
      </c>
      <c r="FR217" s="89">
        <v>-1.4</v>
      </c>
      <c r="FS217" s="89" t="s">
        <v>8</v>
      </c>
      <c r="FT217" s="89">
        <v>-56.5</v>
      </c>
      <c r="FU217" s="88">
        <v>96.8</v>
      </c>
      <c r="FV217" s="89"/>
      <c r="FW217" s="89">
        <v>-6.3</v>
      </c>
      <c r="FX217" s="89">
        <v>8.4</v>
      </c>
      <c r="FY217" s="89">
        <v>-9.6</v>
      </c>
      <c r="FZ217" s="89">
        <v>-3.4</v>
      </c>
      <c r="GA217" s="89">
        <v>-11.1</v>
      </c>
      <c r="GB217" s="88">
        <v>110.3</v>
      </c>
      <c r="GC217" s="89"/>
      <c r="GD217" s="89">
        <v>-4.4000000000000004</v>
      </c>
      <c r="GE217" s="89" t="s">
        <v>8</v>
      </c>
      <c r="GF217" s="89">
        <v>-6.8</v>
      </c>
      <c r="GG217" s="89" t="s">
        <v>8</v>
      </c>
      <c r="GH217" s="89" t="s">
        <v>8</v>
      </c>
      <c r="GI217" s="88">
        <v>107</v>
      </c>
      <c r="GJ217" s="89"/>
      <c r="GK217" s="89">
        <v>-5.7</v>
      </c>
      <c r="GL217" s="89">
        <v>-10.8</v>
      </c>
      <c r="GM217" s="89">
        <v>-9.3000000000000007</v>
      </c>
      <c r="GN217" s="89">
        <v>5.4</v>
      </c>
      <c r="GO217" s="89">
        <v>-14.4</v>
      </c>
      <c r="GP217" s="88">
        <v>93.6</v>
      </c>
      <c r="GQ217" s="89"/>
      <c r="GR217" s="89">
        <v>-10.7</v>
      </c>
      <c r="GS217" s="89">
        <v>17.600000000000001</v>
      </c>
      <c r="GT217" s="89">
        <v>6.1</v>
      </c>
      <c r="GU217" s="89">
        <v>-22.3</v>
      </c>
      <c r="GV217" s="89">
        <v>-36.799999999999997</v>
      </c>
      <c r="GW217" s="88">
        <v>99.3</v>
      </c>
      <c r="GX217" s="89"/>
      <c r="GY217" s="89">
        <v>-16.3</v>
      </c>
      <c r="GZ217" s="89" t="s">
        <v>8</v>
      </c>
      <c r="HA217" s="89">
        <v>-36.799999999999997</v>
      </c>
      <c r="HB217" s="89">
        <v>-9.1</v>
      </c>
      <c r="HC217" s="89">
        <v>-56.3</v>
      </c>
      <c r="HD217" s="88">
        <v>90.1</v>
      </c>
      <c r="HE217" s="89"/>
      <c r="HF217" s="89">
        <v>-16</v>
      </c>
      <c r="HG217" s="89">
        <v>-5.3</v>
      </c>
      <c r="HH217" s="89">
        <v>-31.7</v>
      </c>
      <c r="HI217" s="89">
        <v>-11.1</v>
      </c>
      <c r="HJ217" s="89">
        <v>-47.5</v>
      </c>
      <c r="HK217" s="88">
        <v>89.2</v>
      </c>
      <c r="HL217" s="89"/>
      <c r="HM217" s="89">
        <v>-2.2999999999999998</v>
      </c>
      <c r="HN217" s="89">
        <v>31</v>
      </c>
      <c r="HO217" s="89">
        <v>-23.2</v>
      </c>
      <c r="HP217" s="89">
        <v>10.3</v>
      </c>
      <c r="HQ217" s="89">
        <v>-28.1</v>
      </c>
      <c r="HR217" s="88">
        <v>106</v>
      </c>
      <c r="HS217" s="89"/>
      <c r="HT217" s="89">
        <v>-1.9</v>
      </c>
      <c r="HU217" s="89">
        <v>35.200000000000003</v>
      </c>
      <c r="HV217" s="89">
        <v>-15.2</v>
      </c>
      <c r="HW217" s="89">
        <v>9.8000000000000007</v>
      </c>
      <c r="HX217" s="89">
        <v>0.8</v>
      </c>
      <c r="HY217" s="88">
        <v>107.4</v>
      </c>
      <c r="HZ217" s="89"/>
      <c r="IA217" s="89">
        <v>8.1999999999999993</v>
      </c>
      <c r="IB217" s="89">
        <v>53.3</v>
      </c>
      <c r="IC217" s="89">
        <v>-37.700000000000003</v>
      </c>
      <c r="ID217" s="89">
        <v>0.9</v>
      </c>
      <c r="IE217" s="89">
        <v>-19.2</v>
      </c>
      <c r="IF217" s="88">
        <v>104.7</v>
      </c>
      <c r="IG217" s="89"/>
      <c r="IH217" s="89">
        <v>-4.7</v>
      </c>
      <c r="II217" s="89">
        <v>43</v>
      </c>
      <c r="IJ217" s="89">
        <v>10.5</v>
      </c>
      <c r="IK217" s="89">
        <v>-11.8</v>
      </c>
      <c r="IL217" s="89">
        <v>0.4</v>
      </c>
      <c r="IM217" s="88">
        <v>102.6</v>
      </c>
      <c r="IN217" s="89"/>
      <c r="IO217" s="89">
        <v>-10.5</v>
      </c>
      <c r="IP217" s="89">
        <v>-16</v>
      </c>
      <c r="IQ217" s="89">
        <v>8.6</v>
      </c>
      <c r="IR217" s="89">
        <v>22.1</v>
      </c>
      <c r="IS217" s="89">
        <v>-44.5</v>
      </c>
      <c r="IT217" s="88">
        <v>94.6</v>
      </c>
      <c r="IU217" s="89"/>
      <c r="IV217" s="89">
        <v>-13.5</v>
      </c>
      <c r="IW217" s="89">
        <v>-17</v>
      </c>
      <c r="IX217" s="89">
        <v>-7</v>
      </c>
      <c r="IY217" s="89">
        <v>-0.9</v>
      </c>
      <c r="IZ217" s="89">
        <v>0.4</v>
      </c>
      <c r="JA217" s="88">
        <v>95.7</v>
      </c>
    </row>
    <row r="218" spans="33:261">
      <c r="AG218" s="97">
        <f t="shared" si="38"/>
        <v>37621</v>
      </c>
      <c r="AH218" s="96">
        <f t="shared" si="39"/>
        <v>0.4</v>
      </c>
      <c r="AY218" s="91">
        <v>37652</v>
      </c>
      <c r="BA218" s="89">
        <v>-9.5</v>
      </c>
      <c r="BB218" s="89">
        <v>-4.5</v>
      </c>
      <c r="BC218" s="89">
        <v>-15.8</v>
      </c>
      <c r="BD218" s="89">
        <v>-13.2</v>
      </c>
      <c r="BE218" s="89">
        <v>-15.8</v>
      </c>
      <c r="BF218" s="88">
        <v>93.9</v>
      </c>
      <c r="BG218" s="89"/>
      <c r="BH218" s="89">
        <v>-8.9</v>
      </c>
      <c r="BI218" s="89">
        <v>-4.2</v>
      </c>
      <c r="BJ218" s="89">
        <v>-17.600000000000001</v>
      </c>
      <c r="BK218" s="89">
        <v>-16.2</v>
      </c>
      <c r="BL218" s="89">
        <v>-15.3</v>
      </c>
      <c r="BM218" s="88">
        <v>93.9</v>
      </c>
      <c r="BN218" s="89"/>
      <c r="BO218" s="89">
        <v>-13.6</v>
      </c>
      <c r="BP218" s="89">
        <v>-3.5</v>
      </c>
      <c r="BQ218" s="89">
        <v>-9.8000000000000007</v>
      </c>
      <c r="BR218" s="89">
        <v>2.9</v>
      </c>
      <c r="BS218" s="89">
        <v>-15.7</v>
      </c>
      <c r="BT218" s="88">
        <v>94.3</v>
      </c>
      <c r="BU218" s="89"/>
      <c r="BV218" s="89">
        <v>-4.5999999999999996</v>
      </c>
      <c r="BW218" s="89">
        <v>16.2</v>
      </c>
      <c r="BX218" s="89">
        <v>-27.5</v>
      </c>
      <c r="BY218" s="89">
        <v>13.1</v>
      </c>
      <c r="BZ218" s="89">
        <v>-26.8</v>
      </c>
      <c r="CA218" s="88">
        <v>105.4</v>
      </c>
      <c r="CB218" s="89"/>
      <c r="CC218" s="89">
        <v>4.2</v>
      </c>
      <c r="CD218" s="89">
        <v>42.8</v>
      </c>
      <c r="CE218" s="89">
        <v>-13.5</v>
      </c>
      <c r="CF218" s="89">
        <v>19.7</v>
      </c>
      <c r="CG218" s="89">
        <v>-6.5</v>
      </c>
      <c r="CH218" s="88">
        <v>106</v>
      </c>
      <c r="CI218" s="89"/>
      <c r="CJ218" s="89">
        <v>-4</v>
      </c>
      <c r="CK218" s="89" t="s">
        <v>8</v>
      </c>
      <c r="CL218" s="89">
        <v>6.8</v>
      </c>
      <c r="CM218" s="89" t="s">
        <v>8</v>
      </c>
      <c r="CN218" s="89">
        <v>-19.8</v>
      </c>
      <c r="CO218" s="88">
        <v>98.3</v>
      </c>
      <c r="CP218" s="89"/>
      <c r="CQ218" s="89">
        <v>-16.899999999999999</v>
      </c>
      <c r="CR218" s="89">
        <v>-16.899999999999999</v>
      </c>
      <c r="CS218" s="89">
        <v>-19.899999999999999</v>
      </c>
      <c r="CT218" s="89">
        <v>-37.4</v>
      </c>
      <c r="CU218" s="89">
        <v>-55.1</v>
      </c>
      <c r="CV218" s="88">
        <v>82.9</v>
      </c>
      <c r="CW218" s="89"/>
      <c r="CX218" s="89">
        <v>16.600000000000001</v>
      </c>
      <c r="CY218" s="89">
        <v>26.8</v>
      </c>
      <c r="CZ218" s="89">
        <v>-3.5</v>
      </c>
      <c r="DA218" s="89">
        <v>8.6</v>
      </c>
      <c r="DB218" s="89">
        <v>2.5</v>
      </c>
      <c r="DC218" s="88">
        <v>112.1</v>
      </c>
      <c r="DD218" s="89"/>
      <c r="DE218" s="89" t="s">
        <v>8</v>
      </c>
      <c r="DF218" s="89" t="s">
        <v>8</v>
      </c>
      <c r="DG218" s="89">
        <v>-30</v>
      </c>
      <c r="DH218" s="89" t="s">
        <v>8</v>
      </c>
      <c r="DI218" s="89" t="s">
        <v>8</v>
      </c>
      <c r="DJ218" s="88" t="s">
        <v>8</v>
      </c>
      <c r="DK218" s="89"/>
      <c r="DL218" s="89">
        <v>-1.3</v>
      </c>
      <c r="DM218" s="89">
        <v>7.3</v>
      </c>
      <c r="DN218" s="89">
        <v>-36.799999999999997</v>
      </c>
      <c r="DO218" s="89">
        <v>-0.6</v>
      </c>
      <c r="DP218" s="89">
        <v>13.8</v>
      </c>
      <c r="DQ218" s="88">
        <v>102.7</v>
      </c>
      <c r="DR218" s="89"/>
      <c r="DS218" s="89">
        <v>-5.4</v>
      </c>
      <c r="DT218" s="89">
        <v>14.9</v>
      </c>
      <c r="DU218" s="89">
        <v>-15.8</v>
      </c>
      <c r="DV218" s="89">
        <v>-5.6</v>
      </c>
      <c r="DW218" s="89">
        <v>12.4</v>
      </c>
      <c r="DX218" s="88">
        <v>103.1</v>
      </c>
      <c r="DY218" s="89"/>
      <c r="DZ218" s="89">
        <v>-4.2</v>
      </c>
      <c r="EA218" s="89">
        <v>-4.4000000000000004</v>
      </c>
      <c r="EB218" s="89">
        <v>-19.8</v>
      </c>
      <c r="EC218" s="89">
        <v>-11.6</v>
      </c>
      <c r="ED218" s="89">
        <v>-7.4</v>
      </c>
      <c r="EE218" s="88">
        <v>101</v>
      </c>
      <c r="EF218" s="89"/>
      <c r="EG218" s="89" t="s">
        <v>8</v>
      </c>
      <c r="EH218" s="89" t="s">
        <v>8</v>
      </c>
      <c r="EI218" s="89" t="s">
        <v>8</v>
      </c>
      <c r="EJ218" s="89" t="s">
        <v>8</v>
      </c>
      <c r="EK218" s="89" t="s">
        <v>8</v>
      </c>
      <c r="EL218" s="88" t="s">
        <v>8</v>
      </c>
      <c r="EM218" s="89"/>
      <c r="EN218" s="89">
        <v>-1.2</v>
      </c>
      <c r="EO218" s="89">
        <v>-5.6</v>
      </c>
      <c r="EP218" s="89">
        <v>-15.6</v>
      </c>
      <c r="EQ218" s="89">
        <v>-9.1999999999999993</v>
      </c>
      <c r="ER218" s="89">
        <v>-8.1999999999999993</v>
      </c>
      <c r="ES218" s="88">
        <v>101.1</v>
      </c>
      <c r="ET218" s="89"/>
      <c r="EU218" s="89">
        <v>0</v>
      </c>
      <c r="EV218" s="89">
        <v>1.6</v>
      </c>
      <c r="EW218" s="89">
        <v>-27.1</v>
      </c>
      <c r="EX218" s="89">
        <v>-0.9</v>
      </c>
      <c r="EY218" s="89">
        <v>14.5</v>
      </c>
      <c r="EZ218" s="88">
        <v>105.3</v>
      </c>
      <c r="FA218" s="89"/>
      <c r="FB218" s="89">
        <v>0.9</v>
      </c>
      <c r="FC218" s="89">
        <v>9.9</v>
      </c>
      <c r="FD218" s="89">
        <v>-13.5</v>
      </c>
      <c r="FE218" s="89">
        <v>10.6</v>
      </c>
      <c r="FF218" s="89">
        <v>-19.2</v>
      </c>
      <c r="FG218" s="88">
        <v>106.6</v>
      </c>
      <c r="FH218" s="89"/>
      <c r="FI218" s="89">
        <v>-8.8000000000000007</v>
      </c>
      <c r="FJ218" s="89">
        <v>18.2</v>
      </c>
      <c r="FK218" s="89">
        <v>-8.5</v>
      </c>
      <c r="FL218" s="89">
        <v>2.2000000000000002</v>
      </c>
      <c r="FM218" s="89">
        <v>-26.2</v>
      </c>
      <c r="FN218" s="88">
        <v>106.4</v>
      </c>
      <c r="FO218" s="89"/>
      <c r="FP218" s="89">
        <v>-18.899999999999999</v>
      </c>
      <c r="FQ218" s="89" t="s">
        <v>8</v>
      </c>
      <c r="FR218" s="89">
        <v>0.1</v>
      </c>
      <c r="FS218" s="89" t="s">
        <v>8</v>
      </c>
      <c r="FT218" s="89">
        <v>-59</v>
      </c>
      <c r="FU218" s="88">
        <v>99.7</v>
      </c>
      <c r="FV218" s="89"/>
      <c r="FW218" s="89">
        <v>-8.3000000000000007</v>
      </c>
      <c r="FX218" s="89">
        <v>3.3</v>
      </c>
      <c r="FY218" s="89">
        <v>-16.399999999999999</v>
      </c>
      <c r="FZ218" s="89">
        <v>-6.8</v>
      </c>
      <c r="GA218" s="89">
        <v>-19.7</v>
      </c>
      <c r="GB218" s="88">
        <v>104.9</v>
      </c>
      <c r="GC218" s="89"/>
      <c r="GD218" s="89">
        <v>-3.9</v>
      </c>
      <c r="GE218" s="89" t="s">
        <v>8</v>
      </c>
      <c r="GF218" s="89">
        <v>-4</v>
      </c>
      <c r="GG218" s="89" t="s">
        <v>8</v>
      </c>
      <c r="GH218" s="89" t="s">
        <v>8</v>
      </c>
      <c r="GI218" s="88">
        <v>108.3</v>
      </c>
      <c r="GJ218" s="89"/>
      <c r="GK218" s="89">
        <v>-6.7</v>
      </c>
      <c r="GL218" s="89">
        <v>-16.5</v>
      </c>
      <c r="GM218" s="89">
        <v>-14.8</v>
      </c>
      <c r="GN218" s="89">
        <v>7.6</v>
      </c>
      <c r="GO218" s="89">
        <v>-13</v>
      </c>
      <c r="GP218" s="88">
        <v>90.5</v>
      </c>
      <c r="GQ218" s="89"/>
      <c r="GR218" s="89">
        <v>-7.5</v>
      </c>
      <c r="GS218" s="89">
        <v>9.4</v>
      </c>
      <c r="GT218" s="89">
        <v>1.6</v>
      </c>
      <c r="GU218" s="89">
        <v>-24.7</v>
      </c>
      <c r="GV218" s="89">
        <v>-29</v>
      </c>
      <c r="GW218" s="88">
        <v>97.4</v>
      </c>
      <c r="GX218" s="89"/>
      <c r="GY218" s="89">
        <v>-15.1</v>
      </c>
      <c r="GZ218" s="89">
        <v>-9.9</v>
      </c>
      <c r="HA218" s="89">
        <v>-34.200000000000003</v>
      </c>
      <c r="HB218" s="89">
        <v>-6.9</v>
      </c>
      <c r="HC218" s="89">
        <v>-56.8</v>
      </c>
      <c r="HD218" s="88">
        <v>88</v>
      </c>
      <c r="HE218" s="89"/>
      <c r="HF218" s="89">
        <v>-13.3</v>
      </c>
      <c r="HG218" s="89">
        <v>-6.2</v>
      </c>
      <c r="HH218" s="89">
        <v>-34.1</v>
      </c>
      <c r="HI218" s="89">
        <v>-17.899999999999999</v>
      </c>
      <c r="HJ218" s="89">
        <v>-47.9</v>
      </c>
      <c r="HK218" s="88">
        <v>90.3</v>
      </c>
      <c r="HL218" s="89"/>
      <c r="HM218" s="89">
        <v>1.3</v>
      </c>
      <c r="HN218" s="89">
        <v>15.1</v>
      </c>
      <c r="HO218" s="89">
        <v>-25.7</v>
      </c>
      <c r="HP218" s="89">
        <v>12.9</v>
      </c>
      <c r="HQ218" s="89">
        <v>-28</v>
      </c>
      <c r="HR218" s="88">
        <v>102.9</v>
      </c>
      <c r="HS218" s="89"/>
      <c r="HT218" s="89">
        <v>-1.4</v>
      </c>
      <c r="HU218" s="89">
        <v>31.3</v>
      </c>
      <c r="HV218" s="89">
        <v>-18.399999999999999</v>
      </c>
      <c r="HW218" s="89">
        <v>10.9</v>
      </c>
      <c r="HX218" s="89">
        <v>3.4</v>
      </c>
      <c r="HY218" s="88">
        <v>106.1</v>
      </c>
      <c r="HZ218" s="89"/>
      <c r="IA218" s="89">
        <v>-1.1000000000000001</v>
      </c>
      <c r="IB218" s="89">
        <v>57.5</v>
      </c>
      <c r="IC218" s="89">
        <v>-39.700000000000003</v>
      </c>
      <c r="ID218" s="89">
        <v>6.6</v>
      </c>
      <c r="IE218" s="89">
        <v>-23</v>
      </c>
      <c r="IF218" s="88">
        <v>102.3</v>
      </c>
      <c r="IG218" s="89"/>
      <c r="IH218" s="89">
        <v>-13.1</v>
      </c>
      <c r="II218" s="89">
        <v>7.3</v>
      </c>
      <c r="IJ218" s="89">
        <v>11.9</v>
      </c>
      <c r="IK218" s="89">
        <v>-11.2</v>
      </c>
      <c r="IL218" s="89">
        <v>6.5</v>
      </c>
      <c r="IM218" s="88">
        <v>96.1</v>
      </c>
      <c r="IN218" s="89"/>
      <c r="IO218" s="89">
        <v>-6.9</v>
      </c>
      <c r="IP218" s="89">
        <v>-24</v>
      </c>
      <c r="IQ218" s="89">
        <v>5.4</v>
      </c>
      <c r="IR218" s="89">
        <v>19.2</v>
      </c>
      <c r="IS218" s="89">
        <v>-40.5</v>
      </c>
      <c r="IT218" s="88">
        <v>92.7</v>
      </c>
      <c r="IU218" s="89"/>
      <c r="IV218" s="89">
        <v>-15.1</v>
      </c>
      <c r="IW218" s="89">
        <v>-6.4</v>
      </c>
      <c r="IX218" s="89">
        <v>-9</v>
      </c>
      <c r="IY218" s="89">
        <v>-9.1</v>
      </c>
      <c r="IZ218" s="89">
        <v>-6.4</v>
      </c>
      <c r="JA218" s="88">
        <v>95</v>
      </c>
    </row>
    <row r="219" spans="33:261">
      <c r="AG219" s="97">
        <f t="shared" si="38"/>
        <v>37652</v>
      </c>
      <c r="AH219" s="96">
        <f t="shared" si="39"/>
        <v>-6.4</v>
      </c>
      <c r="AY219" s="91">
        <v>37680</v>
      </c>
      <c r="BA219" s="89">
        <v>-9.1999999999999993</v>
      </c>
      <c r="BB219" s="89">
        <v>-5.7</v>
      </c>
      <c r="BC219" s="89">
        <v>-17.3</v>
      </c>
      <c r="BD219" s="89">
        <v>-11.9</v>
      </c>
      <c r="BE219" s="89">
        <v>-13.3</v>
      </c>
      <c r="BF219" s="88">
        <v>93.8</v>
      </c>
      <c r="BG219" s="89"/>
      <c r="BH219" s="89">
        <v>-8.8000000000000007</v>
      </c>
      <c r="BI219" s="89">
        <v>-5.8</v>
      </c>
      <c r="BJ219" s="89">
        <v>-19.2</v>
      </c>
      <c r="BK219" s="89">
        <v>-14</v>
      </c>
      <c r="BL219" s="89">
        <v>-12.9</v>
      </c>
      <c r="BM219" s="88">
        <v>93.4</v>
      </c>
      <c r="BN219" s="89"/>
      <c r="BO219" s="89">
        <v>-12.3</v>
      </c>
      <c r="BP219" s="89">
        <v>-1.5</v>
      </c>
      <c r="BQ219" s="89">
        <v>-14.3</v>
      </c>
      <c r="BR219" s="89">
        <v>-3.1</v>
      </c>
      <c r="BS219" s="89">
        <v>-15.3</v>
      </c>
      <c r="BT219" s="88">
        <v>93.8</v>
      </c>
      <c r="BU219" s="89"/>
      <c r="BV219" s="89">
        <v>-2.4</v>
      </c>
      <c r="BW219" s="89">
        <v>16.399999999999999</v>
      </c>
      <c r="BX219" s="89">
        <v>-29.9</v>
      </c>
      <c r="BY219" s="89">
        <v>11.8</v>
      </c>
      <c r="BZ219" s="89">
        <v>-31.1</v>
      </c>
      <c r="CA219" s="88">
        <v>105.7</v>
      </c>
      <c r="CB219" s="89"/>
      <c r="CC219" s="89">
        <v>4.9000000000000004</v>
      </c>
      <c r="CD219" s="89">
        <v>41.9</v>
      </c>
      <c r="CE219" s="89">
        <v>-14.7</v>
      </c>
      <c r="CF219" s="89">
        <v>18.7</v>
      </c>
      <c r="CG219" s="89">
        <v>-4.7</v>
      </c>
      <c r="CH219" s="88">
        <v>104.9</v>
      </c>
      <c r="CI219" s="89"/>
      <c r="CJ219" s="89">
        <v>-3.5</v>
      </c>
      <c r="CK219" s="89" t="s">
        <v>8</v>
      </c>
      <c r="CL219" s="89">
        <v>3</v>
      </c>
      <c r="CM219" s="89" t="s">
        <v>8</v>
      </c>
      <c r="CN219" s="89">
        <v>-20</v>
      </c>
      <c r="CO219" s="88">
        <v>96.1</v>
      </c>
      <c r="CP219" s="89"/>
      <c r="CQ219" s="89">
        <v>-15.5</v>
      </c>
      <c r="CR219" s="89">
        <v>-15.5</v>
      </c>
      <c r="CS219" s="89">
        <v>-20.100000000000001</v>
      </c>
      <c r="CT219" s="89">
        <v>-26.6</v>
      </c>
      <c r="CU219" s="89">
        <v>-53.5</v>
      </c>
      <c r="CV219" s="88">
        <v>84.5</v>
      </c>
      <c r="CW219" s="89"/>
      <c r="CX219" s="89">
        <v>18.100000000000001</v>
      </c>
      <c r="CY219" s="89">
        <v>26.8</v>
      </c>
      <c r="CZ219" s="89">
        <v>-4.8</v>
      </c>
      <c r="DA219" s="89">
        <v>8.6</v>
      </c>
      <c r="DB219" s="89">
        <v>4.3</v>
      </c>
      <c r="DC219" s="88">
        <v>112.4</v>
      </c>
      <c r="DD219" s="89"/>
      <c r="DE219" s="89" t="s">
        <v>8</v>
      </c>
      <c r="DF219" s="89" t="s">
        <v>8</v>
      </c>
      <c r="DG219" s="89">
        <v>-30.8</v>
      </c>
      <c r="DH219" s="89" t="s">
        <v>8</v>
      </c>
      <c r="DI219" s="89" t="s">
        <v>8</v>
      </c>
      <c r="DJ219" s="88" t="s">
        <v>8</v>
      </c>
      <c r="DK219" s="89"/>
      <c r="DL219" s="89">
        <v>-1.4</v>
      </c>
      <c r="DM219" s="89">
        <v>-2.6</v>
      </c>
      <c r="DN219" s="89">
        <v>-38.5</v>
      </c>
      <c r="DO219" s="89">
        <v>4.5999999999999996</v>
      </c>
      <c r="DP219" s="89">
        <v>11.1</v>
      </c>
      <c r="DQ219" s="88">
        <v>100.9</v>
      </c>
      <c r="DR219" s="89"/>
      <c r="DS219" s="89">
        <v>-2.2000000000000002</v>
      </c>
      <c r="DT219" s="89">
        <v>20.3</v>
      </c>
      <c r="DU219" s="89">
        <v>-18.399999999999999</v>
      </c>
      <c r="DV219" s="89">
        <v>-0.2</v>
      </c>
      <c r="DW219" s="89">
        <v>18.2</v>
      </c>
      <c r="DX219" s="88">
        <v>105.7</v>
      </c>
      <c r="DY219" s="89"/>
      <c r="DZ219" s="89">
        <v>-8.1</v>
      </c>
      <c r="EA219" s="89">
        <v>-3.9</v>
      </c>
      <c r="EB219" s="89">
        <v>-26.2</v>
      </c>
      <c r="EC219" s="89">
        <v>-16.3</v>
      </c>
      <c r="ED219" s="89">
        <v>-6.4</v>
      </c>
      <c r="EE219" s="88">
        <v>97.7</v>
      </c>
      <c r="EF219" s="89"/>
      <c r="EG219" s="89" t="s">
        <v>8</v>
      </c>
      <c r="EH219" s="89" t="s">
        <v>8</v>
      </c>
      <c r="EI219" s="89" t="s">
        <v>8</v>
      </c>
      <c r="EJ219" s="89" t="s">
        <v>8</v>
      </c>
      <c r="EK219" s="89" t="s">
        <v>8</v>
      </c>
      <c r="EL219" s="88" t="s">
        <v>8</v>
      </c>
      <c r="EM219" s="89"/>
      <c r="EN219" s="89">
        <v>-1.4</v>
      </c>
      <c r="EO219" s="89">
        <v>-9.4</v>
      </c>
      <c r="EP219" s="89">
        <v>-13.5</v>
      </c>
      <c r="EQ219" s="89">
        <v>-13.6</v>
      </c>
      <c r="ER219" s="89">
        <v>-4.4000000000000004</v>
      </c>
      <c r="ES219" s="88">
        <v>100.4</v>
      </c>
      <c r="ET219" s="89"/>
      <c r="EU219" s="89">
        <v>-4.3</v>
      </c>
      <c r="EV219" s="89">
        <v>-9.5</v>
      </c>
      <c r="EW219" s="89">
        <v>-23.6</v>
      </c>
      <c r="EX219" s="89">
        <v>-3</v>
      </c>
      <c r="EY219" s="89">
        <v>10.1</v>
      </c>
      <c r="EZ219" s="88">
        <v>101.5</v>
      </c>
      <c r="FA219" s="89"/>
      <c r="FB219" s="89">
        <v>3</v>
      </c>
      <c r="FC219" s="89">
        <v>13.1</v>
      </c>
      <c r="FD219" s="89">
        <v>-12.6</v>
      </c>
      <c r="FE219" s="89">
        <v>11</v>
      </c>
      <c r="FF219" s="89">
        <v>-11.3</v>
      </c>
      <c r="FG219" s="88">
        <v>109.1</v>
      </c>
      <c r="FH219" s="89"/>
      <c r="FI219" s="89">
        <v>-8.4</v>
      </c>
      <c r="FJ219" s="89">
        <v>25.6</v>
      </c>
      <c r="FK219" s="89">
        <v>-8.9</v>
      </c>
      <c r="FL219" s="89">
        <v>4.0999999999999996</v>
      </c>
      <c r="FM219" s="89">
        <v>-13.7</v>
      </c>
      <c r="FN219" s="88">
        <v>108.9</v>
      </c>
      <c r="FO219" s="89"/>
      <c r="FP219" s="89">
        <v>-20.3</v>
      </c>
      <c r="FQ219" s="89" t="s">
        <v>8</v>
      </c>
      <c r="FR219" s="89">
        <v>-1.8</v>
      </c>
      <c r="FS219" s="89" t="s">
        <v>8</v>
      </c>
      <c r="FT219" s="89">
        <v>-55.2</v>
      </c>
      <c r="FU219" s="88">
        <v>98.5</v>
      </c>
      <c r="FV219" s="89"/>
      <c r="FW219" s="89">
        <v>-7.9</v>
      </c>
      <c r="FX219" s="89">
        <v>-3.8</v>
      </c>
      <c r="FY219" s="89">
        <v>-22.2</v>
      </c>
      <c r="FZ219" s="89">
        <v>-10.9</v>
      </c>
      <c r="GA219" s="89">
        <v>-15.3</v>
      </c>
      <c r="GB219" s="88">
        <v>100</v>
      </c>
      <c r="GC219" s="89"/>
      <c r="GD219" s="89">
        <v>-11</v>
      </c>
      <c r="GE219" s="89" t="s">
        <v>8</v>
      </c>
      <c r="GF219" s="89">
        <v>-7.2</v>
      </c>
      <c r="GG219" s="89" t="s">
        <v>8</v>
      </c>
      <c r="GH219" s="89" t="s">
        <v>8</v>
      </c>
      <c r="GI219" s="88">
        <v>101.5</v>
      </c>
      <c r="GJ219" s="89"/>
      <c r="GK219" s="89">
        <v>-8.6999999999999993</v>
      </c>
      <c r="GL219" s="89">
        <v>-18.899999999999999</v>
      </c>
      <c r="GM219" s="89">
        <v>-16.2</v>
      </c>
      <c r="GN219" s="89">
        <v>5.8</v>
      </c>
      <c r="GO219" s="89">
        <v>-19.3</v>
      </c>
      <c r="GP219" s="88">
        <v>88</v>
      </c>
      <c r="GQ219" s="89"/>
      <c r="GR219" s="89">
        <v>-9.3000000000000007</v>
      </c>
      <c r="GS219" s="89">
        <v>10.9</v>
      </c>
      <c r="GT219" s="89">
        <v>3</v>
      </c>
      <c r="GU219" s="89">
        <v>-19.100000000000001</v>
      </c>
      <c r="GV219" s="89">
        <v>-12.1</v>
      </c>
      <c r="GW219" s="88">
        <v>97.8</v>
      </c>
      <c r="GX219" s="89"/>
      <c r="GY219" s="89">
        <v>-14.7</v>
      </c>
      <c r="GZ219" s="89">
        <v>-7.1</v>
      </c>
      <c r="HA219" s="89">
        <v>-33.6</v>
      </c>
      <c r="HB219" s="89">
        <v>-12.6</v>
      </c>
      <c r="HC219" s="89">
        <v>-59.7</v>
      </c>
      <c r="HD219" s="88">
        <v>89.5</v>
      </c>
      <c r="HE219" s="89"/>
      <c r="HF219" s="89">
        <v>-13.4</v>
      </c>
      <c r="HG219" s="89">
        <v>-2.2000000000000002</v>
      </c>
      <c r="HH219" s="89">
        <v>-38</v>
      </c>
      <c r="HI219" s="89">
        <v>-12.5</v>
      </c>
      <c r="HJ219" s="89">
        <v>-54</v>
      </c>
      <c r="HK219" s="88">
        <v>91.3</v>
      </c>
      <c r="HL219" s="89"/>
      <c r="HM219" s="89">
        <v>5.2</v>
      </c>
      <c r="HN219" s="89">
        <v>17.100000000000001</v>
      </c>
      <c r="HO219" s="89">
        <v>-27.5</v>
      </c>
      <c r="HP219" s="89">
        <v>6.8</v>
      </c>
      <c r="HQ219" s="89">
        <v>-19.899999999999999</v>
      </c>
      <c r="HR219" s="88">
        <v>105.5</v>
      </c>
      <c r="HS219" s="89"/>
      <c r="HT219" s="89">
        <v>-1.2</v>
      </c>
      <c r="HU219" s="89">
        <v>30.7</v>
      </c>
      <c r="HV219" s="89">
        <v>-19.899999999999999</v>
      </c>
      <c r="HW219" s="89">
        <v>5.7</v>
      </c>
      <c r="HX219" s="89">
        <v>3.7</v>
      </c>
      <c r="HY219" s="88">
        <v>106</v>
      </c>
      <c r="HZ219" s="89"/>
      <c r="IA219" s="89">
        <v>1.9</v>
      </c>
      <c r="IB219" s="89">
        <v>53.6</v>
      </c>
      <c r="IC219" s="89">
        <v>-36</v>
      </c>
      <c r="ID219" s="89">
        <v>17.100000000000001</v>
      </c>
      <c r="IE219" s="89">
        <v>-19.7</v>
      </c>
      <c r="IF219" s="88">
        <v>103.9</v>
      </c>
      <c r="IG219" s="89"/>
      <c r="IH219" s="89">
        <v>-6.7</v>
      </c>
      <c r="II219" s="89">
        <v>37.5</v>
      </c>
      <c r="IJ219" s="89">
        <v>10.8</v>
      </c>
      <c r="IK219" s="89">
        <v>-3.7</v>
      </c>
      <c r="IL219" s="89">
        <v>10.4</v>
      </c>
      <c r="IM219" s="88">
        <v>102.5</v>
      </c>
      <c r="IN219" s="89"/>
      <c r="IO219" s="89">
        <v>1.9</v>
      </c>
      <c r="IP219" s="89">
        <v>-17</v>
      </c>
      <c r="IQ219" s="89">
        <v>4.2</v>
      </c>
      <c r="IR219" s="89">
        <v>15.1</v>
      </c>
      <c r="IS219" s="89">
        <v>-29.3</v>
      </c>
      <c r="IT219" s="88">
        <v>96.8</v>
      </c>
      <c r="IU219" s="89"/>
      <c r="IV219" s="89">
        <v>-16</v>
      </c>
      <c r="IW219" s="89">
        <v>-7.7</v>
      </c>
      <c r="IX219" s="89">
        <v>-10</v>
      </c>
      <c r="IY219" s="89">
        <v>-8.8000000000000007</v>
      </c>
      <c r="IZ219" s="89">
        <v>-3.7</v>
      </c>
      <c r="JA219" s="88">
        <v>95.6</v>
      </c>
    </row>
    <row r="220" spans="33:261">
      <c r="AG220" s="97">
        <f t="shared" si="38"/>
        <v>37680</v>
      </c>
      <c r="AH220" s="96">
        <f t="shared" si="39"/>
        <v>-3.7</v>
      </c>
      <c r="AY220" s="91">
        <v>37711</v>
      </c>
      <c r="BA220" s="89">
        <v>-10.7</v>
      </c>
      <c r="BB220" s="89">
        <v>-8.5</v>
      </c>
      <c r="BC220" s="89">
        <v>-18.600000000000001</v>
      </c>
      <c r="BD220" s="89">
        <v>-13.2</v>
      </c>
      <c r="BE220" s="89">
        <v>-16.600000000000001</v>
      </c>
      <c r="BF220" s="88">
        <v>91.5</v>
      </c>
      <c r="BG220" s="89"/>
      <c r="BH220" s="89">
        <v>-11</v>
      </c>
      <c r="BI220" s="89">
        <v>-8.1999999999999993</v>
      </c>
      <c r="BJ220" s="89">
        <v>-20.7</v>
      </c>
      <c r="BK220" s="89">
        <v>-15.3</v>
      </c>
      <c r="BL220" s="89">
        <v>-15.9</v>
      </c>
      <c r="BM220" s="88">
        <v>91</v>
      </c>
      <c r="BN220" s="89"/>
      <c r="BO220" s="89">
        <v>-17</v>
      </c>
      <c r="BP220" s="89">
        <v>-5.0999999999999996</v>
      </c>
      <c r="BQ220" s="89">
        <v>-18.2</v>
      </c>
      <c r="BR220" s="89">
        <v>-9.3000000000000007</v>
      </c>
      <c r="BS220" s="89">
        <v>-16.600000000000001</v>
      </c>
      <c r="BT220" s="88">
        <v>88.9</v>
      </c>
      <c r="BU220" s="89"/>
      <c r="BV220" s="89">
        <v>-4.2</v>
      </c>
      <c r="BW220" s="89">
        <v>8</v>
      </c>
      <c r="BX220" s="89">
        <v>-30.4</v>
      </c>
      <c r="BY220" s="89">
        <v>11</v>
      </c>
      <c r="BZ220" s="89">
        <v>-30.3</v>
      </c>
      <c r="CA220" s="88">
        <v>101.5</v>
      </c>
      <c r="CB220" s="89"/>
      <c r="CC220" s="89">
        <v>3.6</v>
      </c>
      <c r="CD220" s="89">
        <v>44.7</v>
      </c>
      <c r="CE220" s="89">
        <v>-14.1</v>
      </c>
      <c r="CF220" s="89">
        <v>18.100000000000001</v>
      </c>
      <c r="CG220" s="89">
        <v>-2</v>
      </c>
      <c r="CH220" s="88">
        <v>106</v>
      </c>
      <c r="CI220" s="89"/>
      <c r="CJ220" s="89">
        <v>-7.3</v>
      </c>
      <c r="CK220" s="89" t="s">
        <v>8</v>
      </c>
      <c r="CL220" s="89">
        <v>0</v>
      </c>
      <c r="CM220" s="89" t="s">
        <v>8</v>
      </c>
      <c r="CN220" s="89">
        <v>-23.3</v>
      </c>
      <c r="CO220" s="88">
        <v>92.8</v>
      </c>
      <c r="CP220" s="89"/>
      <c r="CQ220" s="89">
        <v>-18</v>
      </c>
      <c r="CR220" s="89">
        <v>-12.2</v>
      </c>
      <c r="CS220" s="89">
        <v>-21.6</v>
      </c>
      <c r="CT220" s="89">
        <v>-28.3</v>
      </c>
      <c r="CU220" s="89">
        <v>-50.2</v>
      </c>
      <c r="CV220" s="88">
        <v>83.6</v>
      </c>
      <c r="CW220" s="89"/>
      <c r="CX220" s="89">
        <v>16.899999999999999</v>
      </c>
      <c r="CY220" s="89">
        <v>26.7</v>
      </c>
      <c r="CZ220" s="89">
        <v>-0.4</v>
      </c>
      <c r="DA220" s="89">
        <v>8</v>
      </c>
      <c r="DB220" s="89">
        <v>3.1</v>
      </c>
      <c r="DC220" s="88">
        <v>112.6</v>
      </c>
      <c r="DD220" s="89"/>
      <c r="DE220" s="89" t="s">
        <v>8</v>
      </c>
      <c r="DF220" s="89" t="s">
        <v>8</v>
      </c>
      <c r="DG220" s="89">
        <v>-29.3</v>
      </c>
      <c r="DH220" s="89" t="s">
        <v>8</v>
      </c>
      <c r="DI220" s="89" t="s">
        <v>8</v>
      </c>
      <c r="DJ220" s="88" t="s">
        <v>8</v>
      </c>
      <c r="DK220" s="89"/>
      <c r="DL220" s="89">
        <v>-2.4</v>
      </c>
      <c r="DM220" s="89">
        <v>-6.3</v>
      </c>
      <c r="DN220" s="89">
        <v>-40.5</v>
      </c>
      <c r="DO220" s="89">
        <v>9</v>
      </c>
      <c r="DP220" s="89">
        <v>7.1</v>
      </c>
      <c r="DQ220" s="88">
        <v>99.2</v>
      </c>
      <c r="DR220" s="89"/>
      <c r="DS220" s="89">
        <v>-5.9</v>
      </c>
      <c r="DT220" s="89">
        <v>14.7</v>
      </c>
      <c r="DU220" s="89">
        <v>-17.399999999999999</v>
      </c>
      <c r="DV220" s="89">
        <v>-3.3</v>
      </c>
      <c r="DW220" s="89">
        <v>5.4</v>
      </c>
      <c r="DX220" s="88">
        <v>103</v>
      </c>
      <c r="DY220" s="89"/>
      <c r="DZ220" s="89">
        <v>-11.1</v>
      </c>
      <c r="EA220" s="89">
        <v>-9.6</v>
      </c>
      <c r="EB220" s="89">
        <v>-28.8</v>
      </c>
      <c r="EC220" s="89">
        <v>-19.100000000000001</v>
      </c>
      <c r="ED220" s="89">
        <v>-8.4</v>
      </c>
      <c r="EE220" s="88">
        <v>93.5</v>
      </c>
      <c r="EF220" s="89"/>
      <c r="EG220" s="89" t="s">
        <v>8</v>
      </c>
      <c r="EH220" s="89" t="s">
        <v>8</v>
      </c>
      <c r="EI220" s="89" t="s">
        <v>8</v>
      </c>
      <c r="EJ220" s="89" t="s">
        <v>8</v>
      </c>
      <c r="EK220" s="89" t="s">
        <v>8</v>
      </c>
      <c r="EL220" s="88" t="s">
        <v>8</v>
      </c>
      <c r="EM220" s="89"/>
      <c r="EN220" s="89">
        <v>-2.4</v>
      </c>
      <c r="EO220" s="89">
        <v>-10.1</v>
      </c>
      <c r="EP220" s="89">
        <v>-14.3</v>
      </c>
      <c r="EQ220" s="89">
        <v>-11.1</v>
      </c>
      <c r="ER220" s="89">
        <v>-3.1</v>
      </c>
      <c r="ES220" s="88">
        <v>100.3</v>
      </c>
      <c r="ET220" s="89"/>
      <c r="EU220" s="89">
        <v>-0.6</v>
      </c>
      <c r="EV220" s="89">
        <v>-9.3000000000000007</v>
      </c>
      <c r="EW220" s="89">
        <v>-25.7</v>
      </c>
      <c r="EX220" s="89">
        <v>-4.8</v>
      </c>
      <c r="EY220" s="89">
        <v>7.9</v>
      </c>
      <c r="EZ220" s="88">
        <v>103.2</v>
      </c>
      <c r="FA220" s="89"/>
      <c r="FB220" s="89">
        <v>7.1</v>
      </c>
      <c r="FC220" s="89">
        <v>13.6</v>
      </c>
      <c r="FD220" s="89">
        <v>-13.3</v>
      </c>
      <c r="FE220" s="89">
        <v>11.7</v>
      </c>
      <c r="FF220" s="89">
        <v>-7.2</v>
      </c>
      <c r="FG220" s="88">
        <v>110.8</v>
      </c>
      <c r="FH220" s="89"/>
      <c r="FI220" s="89">
        <v>-13.4</v>
      </c>
      <c r="FJ220" s="89">
        <v>31.4</v>
      </c>
      <c r="FK220" s="89">
        <v>-9.1999999999999993</v>
      </c>
      <c r="FL220" s="89">
        <v>3.1</v>
      </c>
      <c r="FM220" s="89">
        <v>-10.5</v>
      </c>
      <c r="FN220" s="88">
        <v>107.9</v>
      </c>
      <c r="FO220" s="89"/>
      <c r="FP220" s="89">
        <v>-18.399999999999999</v>
      </c>
      <c r="FQ220" s="89" t="s">
        <v>8</v>
      </c>
      <c r="FR220" s="89">
        <v>-2.5</v>
      </c>
      <c r="FS220" s="89" t="s">
        <v>8</v>
      </c>
      <c r="FT220" s="89">
        <v>-55</v>
      </c>
      <c r="FU220" s="88">
        <v>98.9</v>
      </c>
      <c r="FV220" s="89"/>
      <c r="FW220" s="89">
        <v>-10.4</v>
      </c>
      <c r="FX220" s="89">
        <v>-0.5</v>
      </c>
      <c r="FY220" s="89">
        <v>-21.3</v>
      </c>
      <c r="FZ220" s="89">
        <v>-14.8</v>
      </c>
      <c r="GA220" s="89">
        <v>-17</v>
      </c>
      <c r="GB220" s="88">
        <v>102</v>
      </c>
      <c r="GC220" s="89"/>
      <c r="GD220" s="89">
        <v>-7</v>
      </c>
      <c r="GE220" s="89" t="s">
        <v>8</v>
      </c>
      <c r="GF220" s="89">
        <v>-5.7</v>
      </c>
      <c r="GG220" s="89" t="s">
        <v>8</v>
      </c>
      <c r="GH220" s="89" t="s">
        <v>8</v>
      </c>
      <c r="GI220" s="88">
        <v>104.6</v>
      </c>
      <c r="GJ220" s="89"/>
      <c r="GK220" s="89">
        <v>-9.1999999999999993</v>
      </c>
      <c r="GL220" s="89">
        <v>-21</v>
      </c>
      <c r="GM220" s="89">
        <v>-17</v>
      </c>
      <c r="GN220" s="89">
        <v>7.4</v>
      </c>
      <c r="GO220" s="89">
        <v>-20.8</v>
      </c>
      <c r="GP220" s="88">
        <v>87.1</v>
      </c>
      <c r="GQ220" s="89"/>
      <c r="GR220" s="89">
        <v>-10.8</v>
      </c>
      <c r="GS220" s="89">
        <v>3.8</v>
      </c>
      <c r="GT220" s="89">
        <v>-4.3</v>
      </c>
      <c r="GU220" s="89">
        <v>-26</v>
      </c>
      <c r="GV220" s="89">
        <v>-34.5</v>
      </c>
      <c r="GW220" s="88">
        <v>91.9</v>
      </c>
      <c r="GX220" s="89"/>
      <c r="GY220" s="89">
        <v>-15.5</v>
      </c>
      <c r="GZ220" s="89">
        <v>-8.9</v>
      </c>
      <c r="HA220" s="89">
        <v>-34.1</v>
      </c>
      <c r="HB220" s="89">
        <v>-16.8</v>
      </c>
      <c r="HC220" s="89">
        <v>-58.1</v>
      </c>
      <c r="HD220" s="88">
        <v>87.7</v>
      </c>
      <c r="HE220" s="89"/>
      <c r="HF220" s="89">
        <v>-15.5</v>
      </c>
      <c r="HG220" s="89">
        <v>-12</v>
      </c>
      <c r="HH220" s="89">
        <v>-39</v>
      </c>
      <c r="HI220" s="89">
        <v>-19.899999999999999</v>
      </c>
      <c r="HJ220" s="89">
        <v>-47.3</v>
      </c>
      <c r="HK220" s="88">
        <v>86.9</v>
      </c>
      <c r="HL220" s="89"/>
      <c r="HM220" s="89">
        <v>8.5</v>
      </c>
      <c r="HN220" s="89">
        <v>21.6</v>
      </c>
      <c r="HO220" s="89">
        <v>-27.9</v>
      </c>
      <c r="HP220" s="89">
        <v>11.8</v>
      </c>
      <c r="HQ220" s="89">
        <v>-11</v>
      </c>
      <c r="HR220" s="88">
        <v>109</v>
      </c>
      <c r="HS220" s="89"/>
      <c r="HT220" s="89">
        <v>-6.1</v>
      </c>
      <c r="HU220" s="89">
        <v>34.9</v>
      </c>
      <c r="HV220" s="89">
        <v>-18.100000000000001</v>
      </c>
      <c r="HW220" s="89">
        <v>8.6</v>
      </c>
      <c r="HX220" s="89">
        <v>6.6</v>
      </c>
      <c r="HY220" s="88">
        <v>104.5</v>
      </c>
      <c r="HZ220" s="89"/>
      <c r="IA220" s="89">
        <v>3.5</v>
      </c>
      <c r="IB220" s="89">
        <v>53.9</v>
      </c>
      <c r="IC220" s="89">
        <v>-36.799999999999997</v>
      </c>
      <c r="ID220" s="89">
        <v>8.1</v>
      </c>
      <c r="IE220" s="89">
        <v>-19.399999999999999</v>
      </c>
      <c r="IF220" s="88">
        <v>103.6</v>
      </c>
      <c r="IG220" s="89"/>
      <c r="IH220" s="89">
        <v>-3.6</v>
      </c>
      <c r="II220" s="89">
        <v>16.399999999999999</v>
      </c>
      <c r="IJ220" s="89">
        <v>10.5</v>
      </c>
      <c r="IK220" s="89">
        <v>-9</v>
      </c>
      <c r="IL220" s="89">
        <v>-2.5</v>
      </c>
      <c r="IM220" s="88">
        <v>99.1</v>
      </c>
      <c r="IN220" s="89"/>
      <c r="IO220" s="89">
        <v>0.7</v>
      </c>
      <c r="IP220" s="89">
        <v>-23.9</v>
      </c>
      <c r="IQ220" s="89">
        <v>2</v>
      </c>
      <c r="IR220" s="89">
        <v>7.9</v>
      </c>
      <c r="IS220" s="89">
        <v>-37.1</v>
      </c>
      <c r="IT220" s="88">
        <v>94.8</v>
      </c>
      <c r="IU220" s="89"/>
      <c r="IV220" s="89">
        <v>-15.2</v>
      </c>
      <c r="IW220" s="89">
        <v>-12.9</v>
      </c>
      <c r="IX220" s="89">
        <v>-10.6</v>
      </c>
      <c r="IY220" s="89">
        <v>-9.6</v>
      </c>
      <c r="IZ220" s="89">
        <v>-9.6999999999999993</v>
      </c>
      <c r="JA220" s="88">
        <v>94.3</v>
      </c>
    </row>
    <row r="221" spans="33:261">
      <c r="AG221" s="97">
        <f t="shared" si="38"/>
        <v>37711</v>
      </c>
      <c r="AH221" s="96">
        <f t="shared" si="39"/>
        <v>-9.6999999999999993</v>
      </c>
      <c r="AY221" s="91">
        <v>37741</v>
      </c>
      <c r="BA221" s="89">
        <v>-10.6</v>
      </c>
      <c r="BB221" s="89">
        <v>-4.5999999999999996</v>
      </c>
      <c r="BC221" s="89">
        <v>-16.600000000000001</v>
      </c>
      <c r="BD221" s="89">
        <v>-11.9</v>
      </c>
      <c r="BE221" s="89">
        <v>-14.2</v>
      </c>
      <c r="BF221" s="88">
        <v>93.4</v>
      </c>
      <c r="BG221" s="89"/>
      <c r="BH221" s="89">
        <v>-10.4</v>
      </c>
      <c r="BI221" s="89">
        <v>-3.1</v>
      </c>
      <c r="BJ221" s="89">
        <v>-18.7</v>
      </c>
      <c r="BK221" s="89">
        <v>-14.9</v>
      </c>
      <c r="BL221" s="89">
        <v>-13.4</v>
      </c>
      <c r="BM221" s="88">
        <v>93.6</v>
      </c>
      <c r="BN221" s="89"/>
      <c r="BO221" s="89">
        <v>-18.3</v>
      </c>
      <c r="BP221" s="89">
        <v>-5.7</v>
      </c>
      <c r="BQ221" s="89">
        <v>-10.8</v>
      </c>
      <c r="BR221" s="89">
        <v>-12.8</v>
      </c>
      <c r="BS221" s="89">
        <v>-18.5</v>
      </c>
      <c r="BT221" s="88">
        <v>89.7</v>
      </c>
      <c r="BU221" s="89"/>
      <c r="BV221" s="89">
        <v>-5.6</v>
      </c>
      <c r="BW221" s="89">
        <v>8.1</v>
      </c>
      <c r="BX221" s="89">
        <v>-35</v>
      </c>
      <c r="BY221" s="89">
        <v>12.7</v>
      </c>
      <c r="BZ221" s="89">
        <v>-24.2</v>
      </c>
      <c r="CA221" s="88">
        <v>100</v>
      </c>
      <c r="CB221" s="89"/>
      <c r="CC221" s="89">
        <v>8.1</v>
      </c>
      <c r="CD221" s="89">
        <v>45</v>
      </c>
      <c r="CE221" s="89">
        <v>-15.2</v>
      </c>
      <c r="CF221" s="89">
        <v>17.8</v>
      </c>
      <c r="CG221" s="89">
        <v>-6.3</v>
      </c>
      <c r="CH221" s="88">
        <v>107.2</v>
      </c>
      <c r="CI221" s="89"/>
      <c r="CJ221" s="89">
        <v>-6.9</v>
      </c>
      <c r="CK221" s="89" t="s">
        <v>8</v>
      </c>
      <c r="CL221" s="89">
        <v>0</v>
      </c>
      <c r="CM221" s="89" t="s">
        <v>8</v>
      </c>
      <c r="CN221" s="89">
        <v>-25</v>
      </c>
      <c r="CO221" s="88">
        <v>93.1</v>
      </c>
      <c r="CP221" s="89"/>
      <c r="CQ221" s="89">
        <v>-16.899999999999999</v>
      </c>
      <c r="CR221" s="89">
        <v>-1.5</v>
      </c>
      <c r="CS221" s="89">
        <v>-19.600000000000001</v>
      </c>
      <c r="CT221" s="89">
        <v>-27.9</v>
      </c>
      <c r="CU221" s="89">
        <v>-48.2</v>
      </c>
      <c r="CV221" s="88">
        <v>87.1</v>
      </c>
      <c r="CW221" s="89"/>
      <c r="CX221" s="89">
        <v>10.6</v>
      </c>
      <c r="CY221" s="89">
        <v>25.2</v>
      </c>
      <c r="CZ221" s="89">
        <v>-4</v>
      </c>
      <c r="DA221" s="89">
        <v>4.2</v>
      </c>
      <c r="DB221" s="89">
        <v>1.8</v>
      </c>
      <c r="DC221" s="88">
        <v>109.4</v>
      </c>
      <c r="DD221" s="89"/>
      <c r="DE221" s="89" t="s">
        <v>8</v>
      </c>
      <c r="DF221" s="89" t="s">
        <v>8</v>
      </c>
      <c r="DG221" s="89">
        <v>-27.7</v>
      </c>
      <c r="DH221" s="89" t="s">
        <v>8</v>
      </c>
      <c r="DI221" s="89" t="s">
        <v>8</v>
      </c>
      <c r="DJ221" s="88" t="s">
        <v>8</v>
      </c>
      <c r="DK221" s="89"/>
      <c r="DL221" s="89">
        <v>-7</v>
      </c>
      <c r="DM221" s="89">
        <v>-16.5</v>
      </c>
      <c r="DN221" s="89">
        <v>-37.4</v>
      </c>
      <c r="DO221" s="89">
        <v>3.8</v>
      </c>
      <c r="DP221" s="89">
        <v>8.5</v>
      </c>
      <c r="DQ221" s="88">
        <v>96.3</v>
      </c>
      <c r="DR221" s="89"/>
      <c r="DS221" s="89">
        <v>-3.9</v>
      </c>
      <c r="DT221" s="89">
        <v>22</v>
      </c>
      <c r="DU221" s="89">
        <v>-14.9</v>
      </c>
      <c r="DV221" s="89">
        <v>0.7</v>
      </c>
      <c r="DW221" s="89">
        <v>11.9</v>
      </c>
      <c r="DX221" s="88">
        <v>105.8</v>
      </c>
      <c r="DY221" s="89"/>
      <c r="DZ221" s="89">
        <v>-9.9</v>
      </c>
      <c r="EA221" s="89">
        <v>-10.6</v>
      </c>
      <c r="EB221" s="89">
        <v>-26.6</v>
      </c>
      <c r="EC221" s="89">
        <v>-19.600000000000001</v>
      </c>
      <c r="ED221" s="89">
        <v>-5.9</v>
      </c>
      <c r="EE221" s="88">
        <v>94.8</v>
      </c>
      <c r="EF221" s="89"/>
      <c r="EG221" s="89" t="s">
        <v>8</v>
      </c>
      <c r="EH221" s="89" t="s">
        <v>8</v>
      </c>
      <c r="EI221" s="89" t="s">
        <v>8</v>
      </c>
      <c r="EJ221" s="89" t="s">
        <v>8</v>
      </c>
      <c r="EK221" s="89" t="s">
        <v>8</v>
      </c>
      <c r="EL221" s="88" t="s">
        <v>8</v>
      </c>
      <c r="EM221" s="89"/>
      <c r="EN221" s="89">
        <v>-3.1</v>
      </c>
      <c r="EO221" s="89">
        <v>-11.7</v>
      </c>
      <c r="EP221" s="89">
        <v>-12.7</v>
      </c>
      <c r="EQ221" s="89">
        <v>-11.4</v>
      </c>
      <c r="ER221" s="89">
        <v>-2.7</v>
      </c>
      <c r="ES221" s="88">
        <v>99.8</v>
      </c>
      <c r="ET221" s="89"/>
      <c r="EU221" s="89">
        <v>-8.6999999999999993</v>
      </c>
      <c r="EV221" s="89">
        <v>-7.7</v>
      </c>
      <c r="EW221" s="89">
        <v>-29.6</v>
      </c>
      <c r="EX221" s="89">
        <v>-12.9</v>
      </c>
      <c r="EY221" s="89">
        <v>8.1</v>
      </c>
      <c r="EZ221" s="88">
        <v>98.2</v>
      </c>
      <c r="FA221" s="89"/>
      <c r="FB221" s="89">
        <v>4.4000000000000004</v>
      </c>
      <c r="FC221" s="89">
        <v>14.3</v>
      </c>
      <c r="FD221" s="89">
        <v>-11.6</v>
      </c>
      <c r="FE221" s="89">
        <v>12.8</v>
      </c>
      <c r="FF221" s="89">
        <v>-11.6</v>
      </c>
      <c r="FG221" s="88">
        <v>110.1</v>
      </c>
      <c r="FH221" s="89"/>
      <c r="FI221" s="89">
        <v>-13.5</v>
      </c>
      <c r="FJ221" s="89">
        <v>28.7</v>
      </c>
      <c r="FK221" s="89">
        <v>-10.9</v>
      </c>
      <c r="FL221" s="89">
        <v>0.6</v>
      </c>
      <c r="FM221" s="89">
        <v>-16.899999999999999</v>
      </c>
      <c r="FN221" s="88">
        <v>106.3</v>
      </c>
      <c r="FO221" s="89"/>
      <c r="FP221" s="89">
        <v>-22.7</v>
      </c>
      <c r="FQ221" s="89" t="s">
        <v>8</v>
      </c>
      <c r="FR221" s="89">
        <v>-1.2</v>
      </c>
      <c r="FS221" s="89" t="s">
        <v>8</v>
      </c>
      <c r="FT221" s="89">
        <v>-39.299999999999997</v>
      </c>
      <c r="FU221" s="88">
        <v>97.8</v>
      </c>
      <c r="FV221" s="89"/>
      <c r="FW221" s="89">
        <v>-7.7</v>
      </c>
      <c r="FX221" s="89">
        <v>0.8</v>
      </c>
      <c r="FY221" s="89">
        <v>-17.600000000000001</v>
      </c>
      <c r="FZ221" s="89">
        <v>-11.2</v>
      </c>
      <c r="GA221" s="89">
        <v>-13.6</v>
      </c>
      <c r="GB221" s="88">
        <v>104</v>
      </c>
      <c r="GC221" s="89"/>
      <c r="GD221" s="89">
        <v>-2.1</v>
      </c>
      <c r="GE221" s="89" t="s">
        <v>8</v>
      </c>
      <c r="GF221" s="89">
        <v>-3.5</v>
      </c>
      <c r="GG221" s="89" t="s">
        <v>8</v>
      </c>
      <c r="GH221" s="89" t="s">
        <v>8</v>
      </c>
      <c r="GI221" s="88">
        <v>109.2</v>
      </c>
      <c r="GJ221" s="89"/>
      <c r="GK221" s="89">
        <v>-9.6</v>
      </c>
      <c r="GL221" s="89">
        <v>-19.600000000000001</v>
      </c>
      <c r="GM221" s="89">
        <v>-18.5</v>
      </c>
      <c r="GN221" s="89">
        <v>7.1</v>
      </c>
      <c r="GO221" s="89">
        <v>-23.6</v>
      </c>
      <c r="GP221" s="88">
        <v>86.5</v>
      </c>
      <c r="GQ221" s="89"/>
      <c r="GR221" s="89">
        <v>-8.9</v>
      </c>
      <c r="GS221" s="89">
        <v>6.4</v>
      </c>
      <c r="GT221" s="89">
        <v>-4.4000000000000004</v>
      </c>
      <c r="GU221" s="89">
        <v>-19.899999999999999</v>
      </c>
      <c r="GV221" s="89">
        <v>-26.1</v>
      </c>
      <c r="GW221" s="88">
        <v>94.5</v>
      </c>
      <c r="GX221" s="89"/>
      <c r="GY221" s="89">
        <v>-16.899999999999999</v>
      </c>
      <c r="GZ221" s="89">
        <v>-7.3</v>
      </c>
      <c r="HA221" s="89">
        <v>-33</v>
      </c>
      <c r="HB221" s="89">
        <v>-14.5</v>
      </c>
      <c r="HC221" s="89">
        <v>-55.8</v>
      </c>
      <c r="HD221" s="88">
        <v>88</v>
      </c>
      <c r="HE221" s="89"/>
      <c r="HF221" s="89">
        <v>-16.899999999999999</v>
      </c>
      <c r="HG221" s="89">
        <v>-14.7</v>
      </c>
      <c r="HH221" s="89">
        <v>-36.799999999999997</v>
      </c>
      <c r="HI221" s="89">
        <v>-16.2</v>
      </c>
      <c r="HJ221" s="89">
        <v>-44.3</v>
      </c>
      <c r="HK221" s="88">
        <v>85.2</v>
      </c>
      <c r="HL221" s="89"/>
      <c r="HM221" s="89">
        <v>8.6</v>
      </c>
      <c r="HN221" s="89">
        <v>35.5</v>
      </c>
      <c r="HO221" s="89">
        <v>-30.2</v>
      </c>
      <c r="HP221" s="89">
        <v>16.399999999999999</v>
      </c>
      <c r="HQ221" s="89">
        <v>-9.9</v>
      </c>
      <c r="HR221" s="88">
        <v>111.6</v>
      </c>
      <c r="HS221" s="89"/>
      <c r="HT221" s="89">
        <v>-11.3</v>
      </c>
      <c r="HU221" s="89">
        <v>32.4</v>
      </c>
      <c r="HV221" s="89">
        <v>-18.600000000000001</v>
      </c>
      <c r="HW221" s="89">
        <v>5.5</v>
      </c>
      <c r="HX221" s="89">
        <v>6.6</v>
      </c>
      <c r="HY221" s="88">
        <v>101.3</v>
      </c>
      <c r="HZ221" s="89"/>
      <c r="IA221" s="89">
        <v>14.3</v>
      </c>
      <c r="IB221" s="89">
        <v>51.6</v>
      </c>
      <c r="IC221" s="89">
        <v>-35.700000000000003</v>
      </c>
      <c r="ID221" s="89">
        <v>15.4</v>
      </c>
      <c r="IE221" s="89">
        <v>-12</v>
      </c>
      <c r="IF221" s="88">
        <v>109.2</v>
      </c>
      <c r="IG221" s="89"/>
      <c r="IH221" s="89">
        <v>-6</v>
      </c>
      <c r="II221" s="89">
        <v>1.7</v>
      </c>
      <c r="IJ221" s="89">
        <v>10.8</v>
      </c>
      <c r="IK221" s="89">
        <v>-9.6999999999999993</v>
      </c>
      <c r="IL221" s="89">
        <v>-3.6</v>
      </c>
      <c r="IM221" s="88">
        <v>97.5</v>
      </c>
      <c r="IN221" s="89"/>
      <c r="IO221" s="89">
        <v>-2.2000000000000002</v>
      </c>
      <c r="IP221" s="89">
        <v>-9.6999999999999993</v>
      </c>
      <c r="IQ221" s="89">
        <v>2.4</v>
      </c>
      <c r="IR221" s="89">
        <v>8.6</v>
      </c>
      <c r="IS221" s="89">
        <v>-47</v>
      </c>
      <c r="IT221" s="88">
        <v>95.5</v>
      </c>
      <c r="IU221" s="89"/>
      <c r="IV221" s="89">
        <v>-17.8</v>
      </c>
      <c r="IW221" s="89">
        <v>-16.100000000000001</v>
      </c>
      <c r="IX221" s="89">
        <v>-7.2</v>
      </c>
      <c r="IY221" s="89">
        <v>-4.2</v>
      </c>
      <c r="IZ221" s="89">
        <v>-5.0999999999999996</v>
      </c>
      <c r="JA221" s="88">
        <v>92.9</v>
      </c>
    </row>
    <row r="222" spans="33:261">
      <c r="AG222" s="97">
        <f t="shared" si="38"/>
        <v>37741</v>
      </c>
      <c r="AH222" s="96">
        <f t="shared" si="39"/>
        <v>-5.0999999999999996</v>
      </c>
      <c r="AY222" s="91">
        <v>37772</v>
      </c>
      <c r="BA222" s="89">
        <v>-12.2</v>
      </c>
      <c r="BB222" s="89">
        <v>-4.8</v>
      </c>
      <c r="BC222" s="89">
        <v>-15.9</v>
      </c>
      <c r="BD222" s="89">
        <v>-12.5</v>
      </c>
      <c r="BE222" s="89">
        <v>-15.1</v>
      </c>
      <c r="BF222" s="88">
        <v>92.9</v>
      </c>
      <c r="BG222" s="89"/>
      <c r="BH222" s="89">
        <v>-11.9</v>
      </c>
      <c r="BI222" s="89">
        <v>-3.9</v>
      </c>
      <c r="BJ222" s="89">
        <v>-18.5</v>
      </c>
      <c r="BK222" s="89">
        <v>-14</v>
      </c>
      <c r="BL222" s="89">
        <v>-14.8</v>
      </c>
      <c r="BM222" s="88">
        <v>92.7</v>
      </c>
      <c r="BN222" s="89"/>
      <c r="BO222" s="89">
        <v>-19.899999999999999</v>
      </c>
      <c r="BP222" s="89">
        <v>-2.7</v>
      </c>
      <c r="BQ222" s="89">
        <v>-9.6</v>
      </c>
      <c r="BR222" s="89">
        <v>-10.199999999999999</v>
      </c>
      <c r="BS222" s="89">
        <v>-16.3</v>
      </c>
      <c r="BT222" s="88">
        <v>90.3</v>
      </c>
      <c r="BU222" s="89"/>
      <c r="BV222" s="89">
        <v>-2.1</v>
      </c>
      <c r="BW222" s="89">
        <v>9.6999999999999993</v>
      </c>
      <c r="BX222" s="89">
        <v>-33.1</v>
      </c>
      <c r="BY222" s="89">
        <v>8.6999999999999993</v>
      </c>
      <c r="BZ222" s="89">
        <v>-19.100000000000001</v>
      </c>
      <c r="CA222" s="88">
        <v>103.2</v>
      </c>
      <c r="CB222" s="89"/>
      <c r="CC222" s="89">
        <v>5.0999999999999996</v>
      </c>
      <c r="CD222" s="89">
        <v>39.200000000000003</v>
      </c>
      <c r="CE222" s="89">
        <v>-13.6</v>
      </c>
      <c r="CF222" s="89">
        <v>19.899999999999999</v>
      </c>
      <c r="CG222" s="89">
        <v>-7.7</v>
      </c>
      <c r="CH222" s="88">
        <v>104.5</v>
      </c>
      <c r="CI222" s="89"/>
      <c r="CJ222" s="89">
        <v>-11.5</v>
      </c>
      <c r="CK222" s="89" t="s">
        <v>8</v>
      </c>
      <c r="CL222" s="89">
        <v>4.2</v>
      </c>
      <c r="CM222" s="89" t="s">
        <v>8</v>
      </c>
      <c r="CN222" s="89">
        <v>-23.8</v>
      </c>
      <c r="CO222" s="88">
        <v>91</v>
      </c>
      <c r="CP222" s="89"/>
      <c r="CQ222" s="89">
        <v>-18.600000000000001</v>
      </c>
      <c r="CR222" s="89">
        <v>-6</v>
      </c>
      <c r="CS222" s="89">
        <v>-22.5</v>
      </c>
      <c r="CT222" s="89">
        <v>-20.2</v>
      </c>
      <c r="CU222" s="89">
        <v>-47.9</v>
      </c>
      <c r="CV222" s="88">
        <v>85.2</v>
      </c>
      <c r="CW222" s="89"/>
      <c r="CX222" s="89">
        <v>6.6</v>
      </c>
      <c r="CY222" s="89">
        <v>24.2</v>
      </c>
      <c r="CZ222" s="89">
        <v>-6.1</v>
      </c>
      <c r="DA222" s="89">
        <v>16.7</v>
      </c>
      <c r="DB222" s="89">
        <v>6.3</v>
      </c>
      <c r="DC222" s="88">
        <v>107.8</v>
      </c>
      <c r="DD222" s="89"/>
      <c r="DE222" s="89" t="s">
        <v>8</v>
      </c>
      <c r="DF222" s="89" t="s">
        <v>8</v>
      </c>
      <c r="DG222" s="89">
        <v>-28.8</v>
      </c>
      <c r="DH222" s="89" t="s">
        <v>8</v>
      </c>
      <c r="DI222" s="89" t="s">
        <v>8</v>
      </c>
      <c r="DJ222" s="88" t="s">
        <v>8</v>
      </c>
      <c r="DK222" s="89"/>
      <c r="DL222" s="89">
        <v>-4.5</v>
      </c>
      <c r="DM222" s="89">
        <v>-2.7</v>
      </c>
      <c r="DN222" s="89">
        <v>-39.799999999999997</v>
      </c>
      <c r="DO222" s="89">
        <v>10</v>
      </c>
      <c r="DP222" s="89">
        <v>5.9</v>
      </c>
      <c r="DQ222" s="88">
        <v>99.1</v>
      </c>
      <c r="DR222" s="89"/>
      <c r="DS222" s="89">
        <v>-6.3</v>
      </c>
      <c r="DT222" s="89">
        <v>23.1</v>
      </c>
      <c r="DU222" s="89">
        <v>-11.9</v>
      </c>
      <c r="DV222" s="89">
        <v>-4</v>
      </c>
      <c r="DW222" s="89">
        <v>6.2</v>
      </c>
      <c r="DX222" s="88">
        <v>105</v>
      </c>
      <c r="DY222" s="89"/>
      <c r="DZ222" s="89">
        <v>-11.1</v>
      </c>
      <c r="EA222" s="89">
        <v>-8.4</v>
      </c>
      <c r="EB222" s="89">
        <v>-24.6</v>
      </c>
      <c r="EC222" s="89">
        <v>-14.2</v>
      </c>
      <c r="ED222" s="89">
        <v>-5.6</v>
      </c>
      <c r="EE222" s="88">
        <v>96.2</v>
      </c>
      <c r="EF222" s="89"/>
      <c r="EG222" s="89" t="s">
        <v>8</v>
      </c>
      <c r="EH222" s="89" t="s">
        <v>8</v>
      </c>
      <c r="EI222" s="89" t="s">
        <v>8</v>
      </c>
      <c r="EJ222" s="89" t="s">
        <v>8</v>
      </c>
      <c r="EK222" s="89" t="s">
        <v>8</v>
      </c>
      <c r="EL222" s="88" t="s">
        <v>8</v>
      </c>
      <c r="EM222" s="89"/>
      <c r="EN222" s="89">
        <v>-5.5</v>
      </c>
      <c r="EO222" s="89">
        <v>-6.3</v>
      </c>
      <c r="EP222" s="89">
        <v>-12.7</v>
      </c>
      <c r="EQ222" s="89">
        <v>-20.399999999999999</v>
      </c>
      <c r="ER222" s="89">
        <v>-5.8</v>
      </c>
      <c r="ES222" s="88">
        <v>98.7</v>
      </c>
      <c r="ET222" s="89"/>
      <c r="EU222" s="89">
        <v>6.2</v>
      </c>
      <c r="EV222" s="89">
        <v>2.2000000000000002</v>
      </c>
      <c r="EW222" s="89">
        <v>-25.4</v>
      </c>
      <c r="EX222" s="89">
        <v>-0.3</v>
      </c>
      <c r="EY222" s="89">
        <v>10.1</v>
      </c>
      <c r="EZ222" s="88">
        <v>107.4</v>
      </c>
      <c r="FA222" s="89"/>
      <c r="FB222" s="89">
        <v>4.4000000000000004</v>
      </c>
      <c r="FC222" s="89">
        <v>12.2</v>
      </c>
      <c r="FD222" s="89">
        <v>-11.2</v>
      </c>
      <c r="FE222" s="89">
        <v>14.6</v>
      </c>
      <c r="FF222" s="89">
        <v>-8.4</v>
      </c>
      <c r="FG222" s="88">
        <v>109.4</v>
      </c>
      <c r="FH222" s="89"/>
      <c r="FI222" s="89">
        <v>-10.7</v>
      </c>
      <c r="FJ222" s="89">
        <v>19.100000000000001</v>
      </c>
      <c r="FK222" s="89">
        <v>-8.1</v>
      </c>
      <c r="FL222" s="89">
        <v>-0.1</v>
      </c>
      <c r="FM222" s="89">
        <v>-20.399999999999999</v>
      </c>
      <c r="FN222" s="88">
        <v>105.9</v>
      </c>
      <c r="FO222" s="89"/>
      <c r="FP222" s="89">
        <v>-22.2</v>
      </c>
      <c r="FQ222" s="89" t="s">
        <v>8</v>
      </c>
      <c r="FR222" s="89">
        <v>0.9</v>
      </c>
      <c r="FS222" s="89" t="s">
        <v>8</v>
      </c>
      <c r="FT222" s="89">
        <v>-41.3</v>
      </c>
      <c r="FU222" s="88">
        <v>98.9</v>
      </c>
      <c r="FV222" s="89"/>
      <c r="FW222" s="89">
        <v>-7.7</v>
      </c>
      <c r="FX222" s="89">
        <v>-8</v>
      </c>
      <c r="FY222" s="89">
        <v>-19.2</v>
      </c>
      <c r="FZ222" s="89">
        <v>-10</v>
      </c>
      <c r="GA222" s="89">
        <v>-9.3000000000000007</v>
      </c>
      <c r="GB222" s="88">
        <v>100.6</v>
      </c>
      <c r="GC222" s="89"/>
      <c r="GD222" s="89">
        <v>-10.6</v>
      </c>
      <c r="GE222" s="89" t="s">
        <v>8</v>
      </c>
      <c r="GF222" s="89">
        <v>-8.1</v>
      </c>
      <c r="GG222" s="89" t="s">
        <v>8</v>
      </c>
      <c r="GH222" s="89" t="s">
        <v>8</v>
      </c>
      <c r="GI222" s="88">
        <v>101.7</v>
      </c>
      <c r="GJ222" s="89"/>
      <c r="GK222" s="89">
        <v>-9.6999999999999993</v>
      </c>
      <c r="GL222" s="89">
        <v>-20.6</v>
      </c>
      <c r="GM222" s="89">
        <v>-13.6</v>
      </c>
      <c r="GN222" s="89">
        <v>-1.6</v>
      </c>
      <c r="GO222" s="89">
        <v>-24.6</v>
      </c>
      <c r="GP222" s="88">
        <v>87.3</v>
      </c>
      <c r="GQ222" s="89"/>
      <c r="GR222" s="89">
        <v>-13.7</v>
      </c>
      <c r="GS222" s="89">
        <v>6.9</v>
      </c>
      <c r="GT222" s="89">
        <v>-6.4</v>
      </c>
      <c r="GU222" s="89">
        <v>-15.6</v>
      </c>
      <c r="GV222" s="89">
        <v>-24.3</v>
      </c>
      <c r="GW222" s="88">
        <v>92.4</v>
      </c>
      <c r="GX222" s="89"/>
      <c r="GY222" s="89">
        <v>-16.899999999999999</v>
      </c>
      <c r="GZ222" s="89">
        <v>-5</v>
      </c>
      <c r="HA222" s="89">
        <v>-30.2</v>
      </c>
      <c r="HB222" s="89">
        <v>-12.2</v>
      </c>
      <c r="HC222" s="89">
        <v>-54.6</v>
      </c>
      <c r="HD222" s="88">
        <v>90.3</v>
      </c>
      <c r="HE222" s="89"/>
      <c r="HF222" s="89">
        <v>-13.7</v>
      </c>
      <c r="HG222" s="89">
        <v>-17.7</v>
      </c>
      <c r="HH222" s="89">
        <v>-34.200000000000003</v>
      </c>
      <c r="HI222" s="89">
        <v>-17.100000000000001</v>
      </c>
      <c r="HJ222" s="89">
        <v>-42.8</v>
      </c>
      <c r="HK222" s="88">
        <v>86.9</v>
      </c>
      <c r="HL222" s="89"/>
      <c r="HM222" s="89">
        <v>7.5</v>
      </c>
      <c r="HN222" s="89">
        <v>35.9</v>
      </c>
      <c r="HO222" s="89">
        <v>-28</v>
      </c>
      <c r="HP222" s="89">
        <v>25.7</v>
      </c>
      <c r="HQ222" s="89">
        <v>-14.1</v>
      </c>
      <c r="HR222" s="88">
        <v>112.1</v>
      </c>
      <c r="HS222" s="89"/>
      <c r="HT222" s="89">
        <v>-9.4</v>
      </c>
      <c r="HU222" s="89">
        <v>32</v>
      </c>
      <c r="HV222" s="89">
        <v>-20.100000000000001</v>
      </c>
      <c r="HW222" s="89">
        <v>12.5</v>
      </c>
      <c r="HX222" s="89">
        <v>14.3</v>
      </c>
      <c r="HY222" s="88">
        <v>102.9</v>
      </c>
      <c r="HZ222" s="89"/>
      <c r="IA222" s="89">
        <v>7.4</v>
      </c>
      <c r="IB222" s="89">
        <v>58.5</v>
      </c>
      <c r="IC222" s="89">
        <v>-32.299999999999997</v>
      </c>
      <c r="ID222" s="89">
        <v>16.600000000000001</v>
      </c>
      <c r="IE222" s="89">
        <v>-12.7</v>
      </c>
      <c r="IF222" s="88">
        <v>108.2</v>
      </c>
      <c r="IG222" s="89"/>
      <c r="IH222" s="89">
        <v>-1.8</v>
      </c>
      <c r="II222" s="89">
        <v>2.7</v>
      </c>
      <c r="IJ222" s="89">
        <v>9.1</v>
      </c>
      <c r="IK222" s="89">
        <v>-9.8000000000000007</v>
      </c>
      <c r="IL222" s="89">
        <v>-7.5</v>
      </c>
      <c r="IM222" s="88">
        <v>99</v>
      </c>
      <c r="IN222" s="89"/>
      <c r="IO222" s="89">
        <v>-1.9</v>
      </c>
      <c r="IP222" s="89">
        <v>1.2</v>
      </c>
      <c r="IQ222" s="89">
        <v>2.7</v>
      </c>
      <c r="IR222" s="89">
        <v>2.4</v>
      </c>
      <c r="IS222" s="89">
        <v>-46.8</v>
      </c>
      <c r="IT222" s="88">
        <v>97.4</v>
      </c>
      <c r="IU222" s="89"/>
      <c r="IV222" s="89">
        <v>-19.600000000000001</v>
      </c>
      <c r="IW222" s="89">
        <v>-15</v>
      </c>
      <c r="IX222" s="89">
        <v>-5.8</v>
      </c>
      <c r="IY222" s="89">
        <v>-11.7</v>
      </c>
      <c r="IZ222" s="89">
        <v>-3.7</v>
      </c>
      <c r="JA222" s="88">
        <v>92.5</v>
      </c>
    </row>
    <row r="223" spans="33:261">
      <c r="AG223" s="97">
        <f t="shared" si="38"/>
        <v>37772</v>
      </c>
      <c r="AH223" s="96">
        <f t="shared" si="39"/>
        <v>-3.7</v>
      </c>
      <c r="AY223" s="91">
        <v>37802</v>
      </c>
      <c r="BA223" s="89">
        <v>-13.2</v>
      </c>
      <c r="BB223" s="89">
        <v>-3.2</v>
      </c>
      <c r="BC223" s="89">
        <v>-15</v>
      </c>
      <c r="BD223" s="89">
        <v>-9.8000000000000007</v>
      </c>
      <c r="BE223" s="89">
        <v>-13.6</v>
      </c>
      <c r="BF223" s="88">
        <v>93.6</v>
      </c>
      <c r="BG223" s="89"/>
      <c r="BH223" s="89">
        <v>-12.5</v>
      </c>
      <c r="BI223" s="89">
        <v>-1.6</v>
      </c>
      <c r="BJ223" s="89">
        <v>-17.5</v>
      </c>
      <c r="BK223" s="89">
        <v>-12.7</v>
      </c>
      <c r="BL223" s="89">
        <v>-13.9</v>
      </c>
      <c r="BM223" s="88">
        <v>93.5</v>
      </c>
      <c r="BN223" s="89"/>
      <c r="BO223" s="89">
        <v>-22</v>
      </c>
      <c r="BP223" s="89">
        <v>-2.9</v>
      </c>
      <c r="BQ223" s="89">
        <v>-9.6999999999999993</v>
      </c>
      <c r="BR223" s="89">
        <v>-10.3</v>
      </c>
      <c r="BS223" s="89">
        <v>-17.100000000000001</v>
      </c>
      <c r="BT223" s="88">
        <v>89.3</v>
      </c>
      <c r="BU223" s="89"/>
      <c r="BV223" s="89">
        <v>-1.2</v>
      </c>
      <c r="BW223" s="89">
        <v>7.8</v>
      </c>
      <c r="BX223" s="89">
        <v>-32.6</v>
      </c>
      <c r="BY223" s="89">
        <v>6.7</v>
      </c>
      <c r="BZ223" s="89">
        <v>-29.2</v>
      </c>
      <c r="CA223" s="88">
        <v>102.2</v>
      </c>
      <c r="CB223" s="89"/>
      <c r="CC223" s="89">
        <v>1.9</v>
      </c>
      <c r="CD223" s="89">
        <v>43</v>
      </c>
      <c r="CE223" s="89">
        <v>-11</v>
      </c>
      <c r="CF223" s="89">
        <v>16.7</v>
      </c>
      <c r="CG223" s="89">
        <v>-6.2</v>
      </c>
      <c r="CH223" s="88">
        <v>105.6</v>
      </c>
      <c r="CI223" s="89"/>
      <c r="CJ223" s="89">
        <v>-12</v>
      </c>
      <c r="CK223" s="89" t="s">
        <v>8</v>
      </c>
      <c r="CL223" s="89">
        <v>4.8</v>
      </c>
      <c r="CM223" s="89" t="s">
        <v>8</v>
      </c>
      <c r="CN223" s="89">
        <v>-21.5</v>
      </c>
      <c r="CO223" s="88">
        <v>92.1</v>
      </c>
      <c r="CP223" s="89"/>
      <c r="CQ223" s="89">
        <v>-18.399999999999999</v>
      </c>
      <c r="CR223" s="89">
        <v>1.7</v>
      </c>
      <c r="CS223" s="89">
        <v>-19.7</v>
      </c>
      <c r="CT223" s="89">
        <v>-21.3</v>
      </c>
      <c r="CU223" s="89">
        <v>-48.5</v>
      </c>
      <c r="CV223" s="88">
        <v>87.6</v>
      </c>
      <c r="CW223" s="89"/>
      <c r="CX223" s="89">
        <v>7.1</v>
      </c>
      <c r="CY223" s="89">
        <v>26</v>
      </c>
      <c r="CZ223" s="89">
        <v>-9.3000000000000007</v>
      </c>
      <c r="DA223" s="89">
        <v>15.6</v>
      </c>
      <c r="DB223" s="89">
        <v>9.3000000000000007</v>
      </c>
      <c r="DC223" s="88">
        <v>108</v>
      </c>
      <c r="DD223" s="89"/>
      <c r="DE223" s="89" t="s">
        <v>8</v>
      </c>
      <c r="DF223" s="89" t="s">
        <v>8</v>
      </c>
      <c r="DG223" s="89">
        <v>-28.3</v>
      </c>
      <c r="DH223" s="89" t="s">
        <v>8</v>
      </c>
      <c r="DI223" s="89" t="s">
        <v>8</v>
      </c>
      <c r="DJ223" s="88" t="s">
        <v>8</v>
      </c>
      <c r="DK223" s="89"/>
      <c r="DL223" s="89">
        <v>-1.1000000000000001</v>
      </c>
      <c r="DM223" s="89">
        <v>1.1000000000000001</v>
      </c>
      <c r="DN223" s="89">
        <v>-43.5</v>
      </c>
      <c r="DO223" s="89">
        <v>14.2</v>
      </c>
      <c r="DP223" s="89">
        <v>-1.8</v>
      </c>
      <c r="DQ223" s="88">
        <v>100.8</v>
      </c>
      <c r="DR223" s="89"/>
      <c r="DS223" s="89">
        <v>-8.1999999999999993</v>
      </c>
      <c r="DT223" s="89">
        <v>19.2</v>
      </c>
      <c r="DU223" s="89">
        <v>-9.1</v>
      </c>
      <c r="DV223" s="89">
        <v>-3.3</v>
      </c>
      <c r="DW223" s="89">
        <v>13.7</v>
      </c>
      <c r="DX223" s="88">
        <v>104.5</v>
      </c>
      <c r="DY223" s="89"/>
      <c r="DZ223" s="89">
        <v>-14.2</v>
      </c>
      <c r="EA223" s="89">
        <v>-8.6</v>
      </c>
      <c r="EB223" s="89">
        <v>-22.6</v>
      </c>
      <c r="EC223" s="89">
        <v>-12.1</v>
      </c>
      <c r="ED223" s="89">
        <v>-10.5</v>
      </c>
      <c r="EE223" s="88">
        <v>95.1</v>
      </c>
      <c r="EF223" s="89"/>
      <c r="EG223" s="89" t="s">
        <v>8</v>
      </c>
      <c r="EH223" s="89" t="s">
        <v>8</v>
      </c>
      <c r="EI223" s="89" t="s">
        <v>8</v>
      </c>
      <c r="EJ223" s="89" t="s">
        <v>8</v>
      </c>
      <c r="EK223" s="89" t="s">
        <v>8</v>
      </c>
      <c r="EL223" s="88" t="s">
        <v>8</v>
      </c>
      <c r="EM223" s="89"/>
      <c r="EN223" s="89">
        <v>-5.3</v>
      </c>
      <c r="EO223" s="89">
        <v>-7.2</v>
      </c>
      <c r="EP223" s="89">
        <v>-13.8</v>
      </c>
      <c r="EQ223" s="89">
        <v>-14.5</v>
      </c>
      <c r="ER223" s="89">
        <v>-2.5</v>
      </c>
      <c r="ES223" s="88">
        <v>98.6</v>
      </c>
      <c r="ET223" s="89"/>
      <c r="EU223" s="89">
        <v>1.3</v>
      </c>
      <c r="EV223" s="89">
        <v>-1.5</v>
      </c>
      <c r="EW223" s="89">
        <v>-25.1</v>
      </c>
      <c r="EX223" s="89">
        <v>-3.3</v>
      </c>
      <c r="EY223" s="89">
        <v>23</v>
      </c>
      <c r="EZ223" s="88">
        <v>104.5</v>
      </c>
      <c r="FA223" s="89"/>
      <c r="FB223" s="89">
        <v>1.5</v>
      </c>
      <c r="FC223" s="89">
        <v>14.4</v>
      </c>
      <c r="FD223" s="89">
        <v>-14.3</v>
      </c>
      <c r="FE223" s="89">
        <v>17.2</v>
      </c>
      <c r="FF223" s="89">
        <v>-9.6</v>
      </c>
      <c r="FG223" s="88">
        <v>108.3</v>
      </c>
      <c r="FH223" s="89"/>
      <c r="FI223" s="89">
        <v>-16.8</v>
      </c>
      <c r="FJ223" s="89">
        <v>22.1</v>
      </c>
      <c r="FK223" s="89">
        <v>-9.8000000000000007</v>
      </c>
      <c r="FL223" s="89">
        <v>3.4</v>
      </c>
      <c r="FM223" s="89">
        <v>-13.2</v>
      </c>
      <c r="FN223" s="88">
        <v>104.3</v>
      </c>
      <c r="FO223" s="89"/>
      <c r="FP223" s="89">
        <v>-23.4</v>
      </c>
      <c r="FQ223" s="89" t="s">
        <v>8</v>
      </c>
      <c r="FR223" s="89">
        <v>-1.4</v>
      </c>
      <c r="FS223" s="89" t="s">
        <v>8</v>
      </c>
      <c r="FT223" s="89">
        <v>-47.6</v>
      </c>
      <c r="FU223" s="88">
        <v>96.2</v>
      </c>
      <c r="FV223" s="89"/>
      <c r="FW223" s="89">
        <v>-8.9</v>
      </c>
      <c r="FX223" s="89">
        <v>0</v>
      </c>
      <c r="FY223" s="89">
        <v>-20.2</v>
      </c>
      <c r="FZ223" s="89">
        <v>-16.2</v>
      </c>
      <c r="GA223" s="89">
        <v>-18.100000000000001</v>
      </c>
      <c r="GB223" s="88">
        <v>102.1</v>
      </c>
      <c r="GC223" s="89"/>
      <c r="GD223" s="89">
        <v>-17</v>
      </c>
      <c r="GE223" s="89" t="s">
        <v>8</v>
      </c>
      <c r="GF223" s="89">
        <v>-12.8</v>
      </c>
      <c r="GG223" s="89" t="s">
        <v>8</v>
      </c>
      <c r="GH223" s="89" t="s">
        <v>8</v>
      </c>
      <c r="GI223" s="88">
        <v>95.1</v>
      </c>
      <c r="GJ223" s="89"/>
      <c r="GK223" s="89">
        <v>-10.8</v>
      </c>
      <c r="GL223" s="89">
        <v>-22.1</v>
      </c>
      <c r="GM223" s="89">
        <v>-15</v>
      </c>
      <c r="GN223" s="89">
        <v>-2.9</v>
      </c>
      <c r="GO223" s="89">
        <v>-24.3</v>
      </c>
      <c r="GP223" s="88">
        <v>85.8</v>
      </c>
      <c r="GQ223" s="89"/>
      <c r="GR223" s="89">
        <v>-7.8</v>
      </c>
      <c r="GS223" s="89">
        <v>7.6</v>
      </c>
      <c r="GT223" s="89">
        <v>-7.9</v>
      </c>
      <c r="GU223" s="89">
        <v>-10.4</v>
      </c>
      <c r="GV223" s="89">
        <v>-21.9</v>
      </c>
      <c r="GW223" s="88">
        <v>96.2</v>
      </c>
      <c r="GX223" s="89"/>
      <c r="GY223" s="89">
        <v>-14.4</v>
      </c>
      <c r="GZ223" s="89">
        <v>-3.9</v>
      </c>
      <c r="HA223" s="89">
        <v>-30.8</v>
      </c>
      <c r="HB223" s="89">
        <v>-11.9</v>
      </c>
      <c r="HC223" s="89">
        <v>-52.7</v>
      </c>
      <c r="HD223" s="88">
        <v>92.1</v>
      </c>
      <c r="HE223" s="89"/>
      <c r="HF223" s="89">
        <v>-10.8</v>
      </c>
      <c r="HG223" s="89">
        <v>-13.3</v>
      </c>
      <c r="HH223" s="89">
        <v>-31.5</v>
      </c>
      <c r="HI223" s="89">
        <v>-21.1</v>
      </c>
      <c r="HJ223" s="89">
        <v>-39.200000000000003</v>
      </c>
      <c r="HK223" s="88">
        <v>90.6</v>
      </c>
      <c r="HL223" s="89"/>
      <c r="HM223" s="89">
        <v>7.2</v>
      </c>
      <c r="HN223" s="89">
        <v>42.3</v>
      </c>
      <c r="HO223" s="89">
        <v>-30.4</v>
      </c>
      <c r="HP223" s="89">
        <v>26.1</v>
      </c>
      <c r="HQ223" s="89">
        <v>-8.4</v>
      </c>
      <c r="HR223" s="88">
        <v>112.8</v>
      </c>
      <c r="HS223" s="89"/>
      <c r="HT223" s="89">
        <v>-10.5</v>
      </c>
      <c r="HU223" s="89">
        <v>32.4</v>
      </c>
      <c r="HV223" s="89">
        <v>-17.3</v>
      </c>
      <c r="HW223" s="89">
        <v>11.4</v>
      </c>
      <c r="HX223" s="89">
        <v>12.9</v>
      </c>
      <c r="HY223" s="88">
        <v>103.9</v>
      </c>
      <c r="HZ223" s="89"/>
      <c r="IA223" s="89">
        <v>11.9</v>
      </c>
      <c r="IB223" s="89">
        <v>59.7</v>
      </c>
      <c r="IC223" s="89">
        <v>-34.299999999999997</v>
      </c>
      <c r="ID223" s="89">
        <v>10.9</v>
      </c>
      <c r="IE223" s="89">
        <v>-15.5</v>
      </c>
      <c r="IF223" s="88">
        <v>109.4</v>
      </c>
      <c r="IG223" s="89"/>
      <c r="IH223" s="89">
        <v>-9.9</v>
      </c>
      <c r="II223" s="89">
        <v>-11.9</v>
      </c>
      <c r="IJ223" s="89">
        <v>7.4</v>
      </c>
      <c r="IK223" s="89">
        <v>-12.7</v>
      </c>
      <c r="IL223" s="89">
        <v>-8</v>
      </c>
      <c r="IM223" s="88">
        <v>93.7</v>
      </c>
      <c r="IN223" s="89"/>
      <c r="IO223" s="89">
        <v>-13.6</v>
      </c>
      <c r="IP223" s="89">
        <v>5.6</v>
      </c>
      <c r="IQ223" s="89">
        <v>3.1</v>
      </c>
      <c r="IR223" s="89">
        <v>-0.4</v>
      </c>
      <c r="IS223" s="89">
        <v>-52</v>
      </c>
      <c r="IT223" s="88">
        <v>93.9</v>
      </c>
      <c r="IU223" s="89"/>
      <c r="IV223" s="89">
        <v>-21.6</v>
      </c>
      <c r="IW223" s="89">
        <v>-17.600000000000001</v>
      </c>
      <c r="IX223" s="89">
        <v>-5</v>
      </c>
      <c r="IY223" s="89">
        <v>-1.2</v>
      </c>
      <c r="IZ223" s="89">
        <v>1.6</v>
      </c>
      <c r="JA223" s="88">
        <v>93.3</v>
      </c>
    </row>
    <row r="224" spans="33:261">
      <c r="AG224" s="97">
        <f t="shared" si="38"/>
        <v>37802</v>
      </c>
      <c r="AH224" s="96">
        <f t="shared" si="39"/>
        <v>1.6</v>
      </c>
      <c r="AY224" s="91">
        <v>37833</v>
      </c>
      <c r="BA224" s="89">
        <v>-13.2</v>
      </c>
      <c r="BB224" s="89">
        <v>-0.3</v>
      </c>
      <c r="BC224" s="89">
        <v>-15.2</v>
      </c>
      <c r="BD224" s="89">
        <v>-8.9</v>
      </c>
      <c r="BE224" s="89">
        <v>-15</v>
      </c>
      <c r="BF224" s="88">
        <v>93.8</v>
      </c>
      <c r="BG224" s="89"/>
      <c r="BH224" s="89">
        <v>-13</v>
      </c>
      <c r="BI224" s="89">
        <v>1.4</v>
      </c>
      <c r="BJ224" s="89">
        <v>-17.600000000000001</v>
      </c>
      <c r="BK224" s="89">
        <v>-11.9</v>
      </c>
      <c r="BL224" s="89">
        <v>-14.2</v>
      </c>
      <c r="BM224" s="88">
        <v>93.8</v>
      </c>
      <c r="BN224" s="89"/>
      <c r="BO224" s="89">
        <v>-19.899999999999999</v>
      </c>
      <c r="BP224" s="89">
        <v>-4.7</v>
      </c>
      <c r="BQ224" s="89">
        <v>-11.9</v>
      </c>
      <c r="BR224" s="89">
        <v>-9</v>
      </c>
      <c r="BS224" s="89">
        <v>-18.8</v>
      </c>
      <c r="BT224" s="88">
        <v>89.1</v>
      </c>
      <c r="BU224" s="89"/>
      <c r="BV224" s="89">
        <v>0.1</v>
      </c>
      <c r="BW224" s="89">
        <v>12.3</v>
      </c>
      <c r="BX224" s="89">
        <v>-37</v>
      </c>
      <c r="BY224" s="89">
        <v>8.6</v>
      </c>
      <c r="BZ224" s="89">
        <v>-25.7</v>
      </c>
      <c r="CA224" s="88">
        <v>103.8</v>
      </c>
      <c r="CB224" s="89"/>
      <c r="CC224" s="89">
        <v>1.5</v>
      </c>
      <c r="CD224" s="89">
        <v>38</v>
      </c>
      <c r="CE224" s="89">
        <v>-14</v>
      </c>
      <c r="CF224" s="89">
        <v>17.600000000000001</v>
      </c>
      <c r="CG224" s="89">
        <v>-6.5</v>
      </c>
      <c r="CH224" s="88">
        <v>102.7</v>
      </c>
      <c r="CI224" s="89"/>
      <c r="CJ224" s="89">
        <v>-12.1</v>
      </c>
      <c r="CK224" s="89" t="s">
        <v>8</v>
      </c>
      <c r="CL224" s="89">
        <v>0.5</v>
      </c>
      <c r="CM224" s="89" t="s">
        <v>8</v>
      </c>
      <c r="CN224" s="89">
        <v>-18.8</v>
      </c>
      <c r="CO224" s="88">
        <v>89.8</v>
      </c>
      <c r="CP224" s="89"/>
      <c r="CQ224" s="89">
        <v>-20.3</v>
      </c>
      <c r="CR224" s="89">
        <v>6.2</v>
      </c>
      <c r="CS224" s="89">
        <v>-17.8</v>
      </c>
      <c r="CT224" s="89">
        <v>-22.1</v>
      </c>
      <c r="CU224" s="89">
        <v>-49</v>
      </c>
      <c r="CV224" s="88">
        <v>88.3</v>
      </c>
      <c r="CW224" s="89"/>
      <c r="CX224" s="89">
        <v>11.4</v>
      </c>
      <c r="CY224" s="89">
        <v>24.7</v>
      </c>
      <c r="CZ224" s="89">
        <v>-10.4</v>
      </c>
      <c r="DA224" s="89">
        <v>16.5</v>
      </c>
      <c r="DB224" s="89">
        <v>11.8</v>
      </c>
      <c r="DC224" s="88">
        <v>108.9</v>
      </c>
      <c r="DD224" s="89"/>
      <c r="DE224" s="89" t="s">
        <v>8</v>
      </c>
      <c r="DF224" s="89" t="s">
        <v>8</v>
      </c>
      <c r="DG224" s="89">
        <v>-34.200000000000003</v>
      </c>
      <c r="DH224" s="89" t="s">
        <v>8</v>
      </c>
      <c r="DI224" s="89" t="s">
        <v>8</v>
      </c>
      <c r="DJ224" s="88" t="s">
        <v>8</v>
      </c>
      <c r="DK224" s="89"/>
      <c r="DL224" s="89">
        <v>0.3</v>
      </c>
      <c r="DM224" s="89">
        <v>1.8</v>
      </c>
      <c r="DN224" s="89">
        <v>-43.5</v>
      </c>
      <c r="DO224" s="89">
        <v>14.1</v>
      </c>
      <c r="DP224" s="89">
        <v>3.2</v>
      </c>
      <c r="DQ224" s="88">
        <v>101.6</v>
      </c>
      <c r="DR224" s="89"/>
      <c r="DS224" s="89">
        <v>-6.2</v>
      </c>
      <c r="DT224" s="89">
        <v>17.100000000000001</v>
      </c>
      <c r="DU224" s="89">
        <v>-12.4</v>
      </c>
      <c r="DV224" s="89">
        <v>-3.4</v>
      </c>
      <c r="DW224" s="89">
        <v>13.6</v>
      </c>
      <c r="DX224" s="88">
        <v>104.3</v>
      </c>
      <c r="DY224" s="89"/>
      <c r="DZ224" s="89">
        <v>-10.6</v>
      </c>
      <c r="EA224" s="89">
        <v>-4.8</v>
      </c>
      <c r="EB224" s="89">
        <v>-22.8</v>
      </c>
      <c r="EC224" s="89">
        <v>-15.7</v>
      </c>
      <c r="ED224" s="89">
        <v>-7.5</v>
      </c>
      <c r="EE224" s="88">
        <v>97.1</v>
      </c>
      <c r="EF224" s="89"/>
      <c r="EG224" s="89" t="s">
        <v>8</v>
      </c>
      <c r="EH224" s="89" t="s">
        <v>8</v>
      </c>
      <c r="EI224" s="89" t="s">
        <v>8</v>
      </c>
      <c r="EJ224" s="89" t="s">
        <v>8</v>
      </c>
      <c r="EK224" s="89" t="s">
        <v>8</v>
      </c>
      <c r="EL224" s="88" t="s">
        <v>8</v>
      </c>
      <c r="EM224" s="89"/>
      <c r="EN224" s="89">
        <v>-9.4</v>
      </c>
      <c r="EO224" s="89">
        <v>-5.6</v>
      </c>
      <c r="EP224" s="89">
        <v>-14.3</v>
      </c>
      <c r="EQ224" s="89">
        <v>-6.2</v>
      </c>
      <c r="ER224" s="89">
        <v>-9.3000000000000007</v>
      </c>
      <c r="ES224" s="88">
        <v>96.5</v>
      </c>
      <c r="ET224" s="89"/>
      <c r="EU224" s="89">
        <v>-0.9</v>
      </c>
      <c r="EV224" s="89">
        <v>1.8</v>
      </c>
      <c r="EW224" s="89">
        <v>-23</v>
      </c>
      <c r="EX224" s="89">
        <v>-3.8</v>
      </c>
      <c r="EY224" s="89">
        <v>0.1</v>
      </c>
      <c r="EZ224" s="88">
        <v>104.6</v>
      </c>
      <c r="FA224" s="89"/>
      <c r="FB224" s="89">
        <v>4.7</v>
      </c>
      <c r="FC224" s="89">
        <v>14</v>
      </c>
      <c r="FD224" s="89">
        <v>-12.7</v>
      </c>
      <c r="FE224" s="89">
        <v>15.9</v>
      </c>
      <c r="FF224" s="89">
        <v>-9.6</v>
      </c>
      <c r="FG224" s="88">
        <v>109.6</v>
      </c>
      <c r="FH224" s="89"/>
      <c r="FI224" s="89">
        <v>-14.1</v>
      </c>
      <c r="FJ224" s="89">
        <v>11.8</v>
      </c>
      <c r="FK224" s="89">
        <v>-10.8</v>
      </c>
      <c r="FL224" s="89">
        <v>0.6</v>
      </c>
      <c r="FM224" s="89">
        <v>-16.600000000000001</v>
      </c>
      <c r="FN224" s="88">
        <v>102.7</v>
      </c>
      <c r="FO224" s="89"/>
      <c r="FP224" s="89">
        <v>-25</v>
      </c>
      <c r="FQ224" s="89" t="s">
        <v>8</v>
      </c>
      <c r="FR224" s="89">
        <v>1.7</v>
      </c>
      <c r="FS224" s="89" t="s">
        <v>8</v>
      </c>
      <c r="FT224" s="89">
        <v>-41.5</v>
      </c>
      <c r="FU224" s="88">
        <v>96.7</v>
      </c>
      <c r="FV224" s="89"/>
      <c r="FW224" s="89">
        <v>-3.6</v>
      </c>
      <c r="FX224" s="89">
        <v>-1</v>
      </c>
      <c r="FY224" s="89">
        <v>-21.9</v>
      </c>
      <c r="FZ224" s="89">
        <v>-13.9</v>
      </c>
      <c r="GA224" s="89">
        <v>-18.100000000000001</v>
      </c>
      <c r="GB224" s="88">
        <v>104.3</v>
      </c>
      <c r="GC224" s="89"/>
      <c r="GD224" s="89">
        <v>-9.6</v>
      </c>
      <c r="GE224" s="89" t="s">
        <v>8</v>
      </c>
      <c r="GF224" s="89">
        <v>-12.8</v>
      </c>
      <c r="GG224" s="89" t="s">
        <v>8</v>
      </c>
      <c r="GH224" s="89" t="s">
        <v>8</v>
      </c>
      <c r="GI224" s="88">
        <v>102.1</v>
      </c>
      <c r="GJ224" s="89"/>
      <c r="GK224" s="89">
        <v>-10.4</v>
      </c>
      <c r="GL224" s="89">
        <v>-22.4</v>
      </c>
      <c r="GM224" s="89">
        <v>-18</v>
      </c>
      <c r="GN224" s="89">
        <v>-4.3</v>
      </c>
      <c r="GO224" s="89">
        <v>-21.2</v>
      </c>
      <c r="GP224" s="88">
        <v>85.3</v>
      </c>
      <c r="GQ224" s="89"/>
      <c r="GR224" s="89">
        <v>-10.7</v>
      </c>
      <c r="GS224" s="89">
        <v>13.1</v>
      </c>
      <c r="GT224" s="89">
        <v>-7</v>
      </c>
      <c r="GU224" s="89">
        <v>-13.9</v>
      </c>
      <c r="GV224" s="89">
        <v>-17.8</v>
      </c>
      <c r="GW224" s="88">
        <v>96</v>
      </c>
      <c r="GX224" s="89"/>
      <c r="GY224" s="89">
        <v>-15</v>
      </c>
      <c r="GZ224" s="89">
        <v>-2.6</v>
      </c>
      <c r="HA224" s="89">
        <v>-30.8</v>
      </c>
      <c r="HB224" s="89">
        <v>-13.2</v>
      </c>
      <c r="HC224" s="89">
        <v>-54.4</v>
      </c>
      <c r="HD224" s="88">
        <v>92.3</v>
      </c>
      <c r="HE224" s="89"/>
      <c r="HF224" s="89">
        <v>-9.3000000000000007</v>
      </c>
      <c r="HG224" s="89">
        <v>-9.9</v>
      </c>
      <c r="HH224" s="89">
        <v>-30.1</v>
      </c>
      <c r="HI224" s="89">
        <v>-12.2</v>
      </c>
      <c r="HJ224" s="89">
        <v>-49.6</v>
      </c>
      <c r="HK224" s="88">
        <v>93.2</v>
      </c>
      <c r="HL224" s="89"/>
      <c r="HM224" s="89">
        <v>7.8</v>
      </c>
      <c r="HN224" s="89">
        <v>27.7</v>
      </c>
      <c r="HO224" s="89">
        <v>-26.5</v>
      </c>
      <c r="HP224" s="89">
        <v>19.399999999999999</v>
      </c>
      <c r="HQ224" s="89">
        <v>-4</v>
      </c>
      <c r="HR224" s="88">
        <v>110.1</v>
      </c>
      <c r="HS224" s="89"/>
      <c r="HT224" s="89">
        <v>-7.6</v>
      </c>
      <c r="HU224" s="89">
        <v>28.7</v>
      </c>
      <c r="HV224" s="89">
        <v>-21.1</v>
      </c>
      <c r="HW224" s="89">
        <v>11.1</v>
      </c>
      <c r="HX224" s="89">
        <v>7.7</v>
      </c>
      <c r="HY224" s="88">
        <v>102.3</v>
      </c>
      <c r="HZ224" s="89"/>
      <c r="IA224" s="89">
        <v>2.7</v>
      </c>
      <c r="IB224" s="89">
        <v>57.8</v>
      </c>
      <c r="IC224" s="89">
        <v>-33.4</v>
      </c>
      <c r="ID224" s="89">
        <v>12</v>
      </c>
      <c r="IE224" s="89">
        <v>-19.7</v>
      </c>
      <c r="IF224" s="88">
        <v>105.4</v>
      </c>
      <c r="IG224" s="89"/>
      <c r="IH224" s="89">
        <v>-3.2</v>
      </c>
      <c r="II224" s="89">
        <v>4.8</v>
      </c>
      <c r="IJ224" s="89">
        <v>10.3</v>
      </c>
      <c r="IK224" s="89">
        <v>-13.4</v>
      </c>
      <c r="IL224" s="89">
        <v>0.3</v>
      </c>
      <c r="IM224" s="88">
        <v>99.1</v>
      </c>
      <c r="IN224" s="89"/>
      <c r="IO224" s="89">
        <v>-17.5</v>
      </c>
      <c r="IP224" s="89">
        <v>2.5</v>
      </c>
      <c r="IQ224" s="89">
        <v>6</v>
      </c>
      <c r="IR224" s="89">
        <v>-3.4</v>
      </c>
      <c r="IS224" s="89">
        <v>-67.5</v>
      </c>
      <c r="IT224" s="88">
        <v>92.7</v>
      </c>
      <c r="IU224" s="89"/>
      <c r="IV224" s="89">
        <v>-18</v>
      </c>
      <c r="IW224" s="89">
        <v>-13.2</v>
      </c>
      <c r="IX224" s="89">
        <v>-5.4</v>
      </c>
      <c r="IY224" s="89">
        <v>1.9</v>
      </c>
      <c r="IZ224" s="89">
        <v>-3.4</v>
      </c>
      <c r="JA224" s="88">
        <v>94.4</v>
      </c>
    </row>
    <row r="225" spans="33:261">
      <c r="AG225" s="97">
        <f t="shared" si="38"/>
        <v>37833</v>
      </c>
      <c r="AH225" s="96">
        <f t="shared" si="39"/>
        <v>-3.4</v>
      </c>
      <c r="AY225" s="91">
        <v>37864</v>
      </c>
      <c r="BA225" s="89">
        <v>-10.3</v>
      </c>
      <c r="BB225" s="89">
        <v>3</v>
      </c>
      <c r="BC225" s="89">
        <v>-14.8</v>
      </c>
      <c r="BD225" s="89">
        <v>-7.3</v>
      </c>
      <c r="BE225" s="89">
        <v>-13.4</v>
      </c>
      <c r="BF225" s="88">
        <v>96.8</v>
      </c>
      <c r="BG225" s="89"/>
      <c r="BH225" s="89">
        <v>-10</v>
      </c>
      <c r="BI225" s="89">
        <v>3.2</v>
      </c>
      <c r="BJ225" s="89">
        <v>-16.8</v>
      </c>
      <c r="BK225" s="89">
        <v>-12</v>
      </c>
      <c r="BL225" s="89">
        <v>-12.3</v>
      </c>
      <c r="BM225" s="88">
        <v>96.3</v>
      </c>
      <c r="BN225" s="89"/>
      <c r="BO225" s="89">
        <v>-15.7</v>
      </c>
      <c r="BP225" s="89">
        <v>-0.8</v>
      </c>
      <c r="BQ225" s="89">
        <v>-10.1</v>
      </c>
      <c r="BR225" s="89">
        <v>-12.3</v>
      </c>
      <c r="BS225" s="89">
        <v>-14</v>
      </c>
      <c r="BT225" s="88">
        <v>92.5</v>
      </c>
      <c r="BU225" s="89"/>
      <c r="BV225" s="89">
        <v>0.1</v>
      </c>
      <c r="BW225" s="89">
        <v>14.9</v>
      </c>
      <c r="BX225" s="89">
        <v>-37.700000000000003</v>
      </c>
      <c r="BY225" s="89">
        <v>13.6</v>
      </c>
      <c r="BZ225" s="89">
        <v>-19.399999999999999</v>
      </c>
      <c r="CA225" s="88">
        <v>104.6</v>
      </c>
      <c r="CB225" s="89"/>
      <c r="CC225" s="89">
        <v>1.4</v>
      </c>
      <c r="CD225" s="89">
        <v>43.7</v>
      </c>
      <c r="CE225" s="89">
        <v>-11.4</v>
      </c>
      <c r="CF225" s="89">
        <v>18.8</v>
      </c>
      <c r="CG225" s="89">
        <v>-4.2</v>
      </c>
      <c r="CH225" s="88">
        <v>106</v>
      </c>
      <c r="CI225" s="89"/>
      <c r="CJ225" s="89">
        <v>-8.9</v>
      </c>
      <c r="CK225" s="89" t="s">
        <v>8</v>
      </c>
      <c r="CL225" s="89">
        <v>4.0999999999999996</v>
      </c>
      <c r="CM225" s="89" t="s">
        <v>8</v>
      </c>
      <c r="CN225" s="89">
        <v>-14.4</v>
      </c>
      <c r="CO225" s="88">
        <v>93.6</v>
      </c>
      <c r="CP225" s="89"/>
      <c r="CQ225" s="89">
        <v>-16.5</v>
      </c>
      <c r="CR225" s="89">
        <v>13.7</v>
      </c>
      <c r="CS225" s="89">
        <v>-17.7</v>
      </c>
      <c r="CT225" s="89">
        <v>-21.9</v>
      </c>
      <c r="CU225" s="89">
        <v>-46.5</v>
      </c>
      <c r="CV225" s="88">
        <v>91.9</v>
      </c>
      <c r="CW225" s="89"/>
      <c r="CX225" s="89">
        <v>11.1</v>
      </c>
      <c r="CY225" s="89">
        <v>20.7</v>
      </c>
      <c r="CZ225" s="89">
        <v>-12.9</v>
      </c>
      <c r="DA225" s="89">
        <v>15.6</v>
      </c>
      <c r="DB225" s="89">
        <v>8.1</v>
      </c>
      <c r="DC225" s="88">
        <v>107.5</v>
      </c>
      <c r="DD225" s="89"/>
      <c r="DE225" s="89" t="s">
        <v>8</v>
      </c>
      <c r="DF225" s="89" t="s">
        <v>8</v>
      </c>
      <c r="DG225" s="89">
        <v>-29</v>
      </c>
      <c r="DH225" s="89" t="s">
        <v>8</v>
      </c>
      <c r="DI225" s="89" t="s">
        <v>8</v>
      </c>
      <c r="DJ225" s="88" t="s">
        <v>8</v>
      </c>
      <c r="DK225" s="89"/>
      <c r="DL225" s="89">
        <v>-0.1</v>
      </c>
      <c r="DM225" s="89">
        <v>2.4</v>
      </c>
      <c r="DN225" s="89">
        <v>-38.799999999999997</v>
      </c>
      <c r="DO225" s="89">
        <v>15.1</v>
      </c>
      <c r="DP225" s="89">
        <v>8.5</v>
      </c>
      <c r="DQ225" s="88">
        <v>102.1</v>
      </c>
      <c r="DR225" s="89"/>
      <c r="DS225" s="89">
        <v>-1</v>
      </c>
      <c r="DT225" s="89">
        <v>16.3</v>
      </c>
      <c r="DU225" s="89">
        <v>-11.1</v>
      </c>
      <c r="DV225" s="89">
        <v>-2.9</v>
      </c>
      <c r="DW225" s="89">
        <v>16.2</v>
      </c>
      <c r="DX225" s="88">
        <v>106.3</v>
      </c>
      <c r="DY225" s="89"/>
      <c r="DZ225" s="89">
        <v>-11.1</v>
      </c>
      <c r="EA225" s="89">
        <v>-4.2</v>
      </c>
      <c r="EB225" s="89">
        <v>-23.2</v>
      </c>
      <c r="EC225" s="89">
        <v>-19.399999999999999</v>
      </c>
      <c r="ED225" s="89">
        <v>-3.3</v>
      </c>
      <c r="EE225" s="88">
        <v>97.1</v>
      </c>
      <c r="EF225" s="89"/>
      <c r="EG225" s="89" t="s">
        <v>8</v>
      </c>
      <c r="EH225" s="89" t="s">
        <v>8</v>
      </c>
      <c r="EI225" s="89" t="s">
        <v>8</v>
      </c>
      <c r="EJ225" s="89" t="s">
        <v>8</v>
      </c>
      <c r="EK225" s="89" t="s">
        <v>8</v>
      </c>
      <c r="EL225" s="88" t="s">
        <v>8</v>
      </c>
      <c r="EM225" s="89"/>
      <c r="EN225" s="89">
        <v>-4.2</v>
      </c>
      <c r="EO225" s="89">
        <v>-4</v>
      </c>
      <c r="EP225" s="89">
        <v>-13.5</v>
      </c>
      <c r="EQ225" s="89">
        <v>-4</v>
      </c>
      <c r="ER225" s="89">
        <v>-11.8</v>
      </c>
      <c r="ES225" s="88">
        <v>100.2</v>
      </c>
      <c r="ET225" s="89"/>
      <c r="EU225" s="89">
        <v>5.5</v>
      </c>
      <c r="EV225" s="89">
        <v>15.1</v>
      </c>
      <c r="EW225" s="89">
        <v>-25.2</v>
      </c>
      <c r="EX225" s="89">
        <v>2.7</v>
      </c>
      <c r="EY225" s="89">
        <v>12.5</v>
      </c>
      <c r="EZ225" s="88">
        <v>109.1</v>
      </c>
      <c r="FA225" s="89"/>
      <c r="FB225" s="89">
        <v>4.5999999999999996</v>
      </c>
      <c r="FC225" s="89">
        <v>13.8</v>
      </c>
      <c r="FD225" s="89">
        <v>-17.5</v>
      </c>
      <c r="FE225" s="89">
        <v>15.5</v>
      </c>
      <c r="FF225" s="89">
        <v>-10.9</v>
      </c>
      <c r="FG225" s="88">
        <v>108.7</v>
      </c>
      <c r="FH225" s="89"/>
      <c r="FI225" s="89">
        <v>-14.3</v>
      </c>
      <c r="FJ225" s="89">
        <v>15.7</v>
      </c>
      <c r="FK225" s="89">
        <v>-9.6999999999999993</v>
      </c>
      <c r="FL225" s="89">
        <v>2.2000000000000002</v>
      </c>
      <c r="FM225" s="89">
        <v>-20.5</v>
      </c>
      <c r="FN225" s="88">
        <v>103.7</v>
      </c>
      <c r="FO225" s="89"/>
      <c r="FP225" s="89">
        <v>-24</v>
      </c>
      <c r="FQ225" s="89" t="s">
        <v>8</v>
      </c>
      <c r="FR225" s="89">
        <v>1.9</v>
      </c>
      <c r="FS225" s="89" t="s">
        <v>8</v>
      </c>
      <c r="FT225" s="89">
        <v>-42</v>
      </c>
      <c r="FU225" s="88">
        <v>97.7</v>
      </c>
      <c r="FV225" s="89"/>
      <c r="FW225" s="89">
        <v>-5.6</v>
      </c>
      <c r="FX225" s="89">
        <v>1.5</v>
      </c>
      <c r="FY225" s="89">
        <v>-29.4</v>
      </c>
      <c r="FZ225" s="89">
        <v>-11.3</v>
      </c>
      <c r="GA225" s="89">
        <v>-24.8</v>
      </c>
      <c r="GB225" s="88">
        <v>102.6</v>
      </c>
      <c r="GC225" s="89"/>
      <c r="GD225" s="89">
        <v>-10.3</v>
      </c>
      <c r="GE225" s="89" t="s">
        <v>8</v>
      </c>
      <c r="GF225" s="89">
        <v>-17.8</v>
      </c>
      <c r="GG225" s="89" t="s">
        <v>8</v>
      </c>
      <c r="GH225" s="89" t="s">
        <v>8</v>
      </c>
      <c r="GI225" s="88">
        <v>98.9</v>
      </c>
      <c r="GJ225" s="89"/>
      <c r="GK225" s="89">
        <v>-10.4</v>
      </c>
      <c r="GL225" s="89">
        <v>-21.1</v>
      </c>
      <c r="GM225" s="89">
        <v>-12.2</v>
      </c>
      <c r="GN225" s="89">
        <v>-5.8</v>
      </c>
      <c r="GO225" s="89">
        <v>-20.100000000000001</v>
      </c>
      <c r="GP225" s="88">
        <v>86</v>
      </c>
      <c r="GQ225" s="89"/>
      <c r="GR225" s="89">
        <v>-7.4</v>
      </c>
      <c r="GS225" s="89">
        <v>15.1</v>
      </c>
      <c r="GT225" s="89">
        <v>-5.7</v>
      </c>
      <c r="GU225" s="89">
        <v>-8</v>
      </c>
      <c r="GV225" s="89">
        <v>-16.2</v>
      </c>
      <c r="GW225" s="88">
        <v>99.7</v>
      </c>
      <c r="GX225" s="89"/>
      <c r="GY225" s="89">
        <v>-14.1</v>
      </c>
      <c r="GZ225" s="89">
        <v>-2.7</v>
      </c>
      <c r="HA225" s="89">
        <v>-32.5</v>
      </c>
      <c r="HB225" s="89">
        <v>-13.2</v>
      </c>
      <c r="HC225" s="89">
        <v>-52.5</v>
      </c>
      <c r="HD225" s="88">
        <v>92.3</v>
      </c>
      <c r="HE225" s="89"/>
      <c r="HF225" s="89">
        <v>-10.199999999999999</v>
      </c>
      <c r="HG225" s="89">
        <v>-6.6</v>
      </c>
      <c r="HH225" s="89">
        <v>-30.5</v>
      </c>
      <c r="HI225" s="89">
        <v>-9.4</v>
      </c>
      <c r="HJ225" s="89">
        <v>-39.6</v>
      </c>
      <c r="HK225" s="88">
        <v>93.8</v>
      </c>
      <c r="HL225" s="89"/>
      <c r="HM225" s="89">
        <v>8.9</v>
      </c>
      <c r="HN225" s="89">
        <v>33.700000000000003</v>
      </c>
      <c r="HO225" s="89">
        <v>-30.1</v>
      </c>
      <c r="HP225" s="89">
        <v>21.9</v>
      </c>
      <c r="HQ225" s="89">
        <v>-7.3</v>
      </c>
      <c r="HR225" s="88">
        <v>111.5</v>
      </c>
      <c r="HS225" s="89"/>
      <c r="HT225" s="89">
        <v>-6</v>
      </c>
      <c r="HU225" s="89">
        <v>27.5</v>
      </c>
      <c r="HV225" s="89">
        <v>-19.600000000000001</v>
      </c>
      <c r="HW225" s="89">
        <v>12.5</v>
      </c>
      <c r="HX225" s="89">
        <v>8.9</v>
      </c>
      <c r="HY225" s="88">
        <v>102.5</v>
      </c>
      <c r="HZ225" s="89"/>
      <c r="IA225" s="89">
        <v>3.3</v>
      </c>
      <c r="IB225" s="89">
        <v>55.8</v>
      </c>
      <c r="IC225" s="89">
        <v>-34.9</v>
      </c>
      <c r="ID225" s="89">
        <v>8.9</v>
      </c>
      <c r="IE225" s="89">
        <v>-19.8</v>
      </c>
      <c r="IF225" s="88">
        <v>105.3</v>
      </c>
      <c r="IG225" s="89"/>
      <c r="IH225" s="89">
        <v>-4.4000000000000004</v>
      </c>
      <c r="II225" s="89">
        <v>-12.5</v>
      </c>
      <c r="IJ225" s="89">
        <v>10.9</v>
      </c>
      <c r="IK225" s="89">
        <v>-7.9</v>
      </c>
      <c r="IL225" s="89">
        <v>-8.6999999999999993</v>
      </c>
      <c r="IM225" s="88">
        <v>96.6</v>
      </c>
      <c r="IN225" s="89"/>
      <c r="IO225" s="89">
        <v>-11.7</v>
      </c>
      <c r="IP225" s="89">
        <v>4.3</v>
      </c>
      <c r="IQ225" s="89">
        <v>6.6</v>
      </c>
      <c r="IR225" s="89">
        <v>4.9000000000000004</v>
      </c>
      <c r="IS225" s="89">
        <v>-63.6</v>
      </c>
      <c r="IT225" s="88">
        <v>95.6</v>
      </c>
      <c r="IU225" s="89"/>
      <c r="IV225" s="89">
        <v>-14.8</v>
      </c>
      <c r="IW225" s="89">
        <v>-2.4</v>
      </c>
      <c r="IX225" s="89">
        <v>-6</v>
      </c>
      <c r="IY225" s="89">
        <v>10.3</v>
      </c>
      <c r="IZ225" s="89">
        <v>-4.3</v>
      </c>
      <c r="JA225" s="88">
        <v>98.3</v>
      </c>
    </row>
    <row r="226" spans="33:261">
      <c r="AG226" s="97">
        <f t="shared" si="38"/>
        <v>37864</v>
      </c>
      <c r="AH226" s="96">
        <f t="shared" si="39"/>
        <v>-4.3</v>
      </c>
      <c r="AY226" s="91">
        <v>37894</v>
      </c>
      <c r="BA226" s="89">
        <v>-9.9</v>
      </c>
      <c r="BB226" s="89">
        <v>4.2</v>
      </c>
      <c r="BC226" s="89">
        <v>-14.1</v>
      </c>
      <c r="BD226" s="89">
        <v>-6.7</v>
      </c>
      <c r="BE226" s="89">
        <v>-12.9</v>
      </c>
      <c r="BF226" s="88">
        <v>97.6</v>
      </c>
      <c r="BG226" s="89"/>
      <c r="BH226" s="89">
        <v>-8.5</v>
      </c>
      <c r="BI226" s="89">
        <v>4.3</v>
      </c>
      <c r="BJ226" s="89">
        <v>-16.600000000000001</v>
      </c>
      <c r="BK226" s="89">
        <v>-10.8</v>
      </c>
      <c r="BL226" s="89">
        <v>-12</v>
      </c>
      <c r="BM226" s="88">
        <v>97.5</v>
      </c>
      <c r="BN226" s="89"/>
      <c r="BO226" s="89">
        <v>-13.6</v>
      </c>
      <c r="BP226" s="89">
        <v>3.3</v>
      </c>
      <c r="BQ226" s="89">
        <v>-5.0999999999999996</v>
      </c>
      <c r="BR226" s="89">
        <v>-10.4</v>
      </c>
      <c r="BS226" s="89">
        <v>-13.2</v>
      </c>
      <c r="BT226" s="88">
        <v>97.2</v>
      </c>
      <c r="BU226" s="89"/>
      <c r="BV226" s="89">
        <v>-0.3</v>
      </c>
      <c r="BW226" s="89">
        <v>11</v>
      </c>
      <c r="BX226" s="89">
        <v>-31.2</v>
      </c>
      <c r="BY226" s="89">
        <v>11.3</v>
      </c>
      <c r="BZ226" s="89">
        <v>-21.5</v>
      </c>
      <c r="CA226" s="88">
        <v>104.6</v>
      </c>
      <c r="CB226" s="89"/>
      <c r="CC226" s="89">
        <v>-3.6</v>
      </c>
      <c r="CD226" s="89">
        <v>43.4</v>
      </c>
      <c r="CE226" s="89">
        <v>-15</v>
      </c>
      <c r="CF226" s="89">
        <v>21.1</v>
      </c>
      <c r="CG226" s="89">
        <v>-7.8</v>
      </c>
      <c r="CH226" s="88">
        <v>102.8</v>
      </c>
      <c r="CI226" s="89"/>
      <c r="CJ226" s="89">
        <v>-8.1999999999999993</v>
      </c>
      <c r="CK226" s="89" t="s">
        <v>8</v>
      </c>
      <c r="CL226" s="89">
        <v>3.6</v>
      </c>
      <c r="CM226" s="89" t="s">
        <v>8</v>
      </c>
      <c r="CN226" s="89">
        <v>-17</v>
      </c>
      <c r="CO226" s="88">
        <v>94.5</v>
      </c>
      <c r="CP226" s="89"/>
      <c r="CQ226" s="89">
        <v>-13</v>
      </c>
      <c r="CR226" s="89">
        <v>15.8</v>
      </c>
      <c r="CS226" s="89">
        <v>-18.5</v>
      </c>
      <c r="CT226" s="89">
        <v>-17.2</v>
      </c>
      <c r="CU226" s="89">
        <v>-45.1</v>
      </c>
      <c r="CV226" s="88">
        <v>94</v>
      </c>
      <c r="CW226" s="89"/>
      <c r="CX226" s="89">
        <v>11.6</v>
      </c>
      <c r="CY226" s="89">
        <v>19.7</v>
      </c>
      <c r="CZ226" s="89">
        <v>-10.6</v>
      </c>
      <c r="DA226" s="89">
        <v>20.9</v>
      </c>
      <c r="DB226" s="89">
        <v>12.2</v>
      </c>
      <c r="DC226" s="88">
        <v>108.1</v>
      </c>
      <c r="DD226" s="89"/>
      <c r="DE226" s="89" t="s">
        <v>8</v>
      </c>
      <c r="DF226" s="89" t="s">
        <v>8</v>
      </c>
      <c r="DG226" s="89">
        <v>-27.1</v>
      </c>
      <c r="DH226" s="89" t="s">
        <v>8</v>
      </c>
      <c r="DI226" s="89" t="s">
        <v>8</v>
      </c>
      <c r="DJ226" s="88" t="s">
        <v>8</v>
      </c>
      <c r="DK226" s="89"/>
      <c r="DL226" s="89">
        <v>-0.5</v>
      </c>
      <c r="DM226" s="89">
        <v>2.8</v>
      </c>
      <c r="DN226" s="89">
        <v>-38.4</v>
      </c>
      <c r="DO226" s="89">
        <v>19.5</v>
      </c>
      <c r="DP226" s="89">
        <v>14</v>
      </c>
      <c r="DQ226" s="88">
        <v>102.2</v>
      </c>
      <c r="DR226" s="89"/>
      <c r="DS226" s="89">
        <v>-4.8</v>
      </c>
      <c r="DT226" s="89">
        <v>17.399999999999999</v>
      </c>
      <c r="DU226" s="89">
        <v>-10.7</v>
      </c>
      <c r="DV226" s="89">
        <v>-1.9</v>
      </c>
      <c r="DW226" s="89">
        <v>10.4</v>
      </c>
      <c r="DX226" s="88">
        <v>104.4</v>
      </c>
      <c r="DY226" s="89"/>
      <c r="DZ226" s="89">
        <v>-11.8</v>
      </c>
      <c r="EA226" s="89">
        <v>-3.7</v>
      </c>
      <c r="EB226" s="89">
        <v>-23.6</v>
      </c>
      <c r="EC226" s="89">
        <v>-23.1</v>
      </c>
      <c r="ED226" s="89">
        <v>1.1000000000000001</v>
      </c>
      <c r="EE226" s="88">
        <v>97.1</v>
      </c>
      <c r="EF226" s="89"/>
      <c r="EG226" s="89" t="s">
        <v>8</v>
      </c>
      <c r="EH226" s="89" t="s">
        <v>8</v>
      </c>
      <c r="EI226" s="89" t="s">
        <v>8</v>
      </c>
      <c r="EJ226" s="89" t="s">
        <v>8</v>
      </c>
      <c r="EK226" s="89" t="s">
        <v>8</v>
      </c>
      <c r="EL226" s="88" t="s">
        <v>8</v>
      </c>
      <c r="EM226" s="89"/>
      <c r="EN226" s="89">
        <v>-2.6</v>
      </c>
      <c r="EO226" s="89">
        <v>-5.9</v>
      </c>
      <c r="EP226" s="89">
        <v>-12</v>
      </c>
      <c r="EQ226" s="89">
        <v>-2.1</v>
      </c>
      <c r="ER226" s="89">
        <v>-9.3000000000000007</v>
      </c>
      <c r="ES226" s="88">
        <v>101</v>
      </c>
      <c r="ET226" s="89"/>
      <c r="EU226" s="89">
        <v>6.1</v>
      </c>
      <c r="EV226" s="89">
        <v>18.2</v>
      </c>
      <c r="EW226" s="89">
        <v>-21.7</v>
      </c>
      <c r="EX226" s="89">
        <v>1</v>
      </c>
      <c r="EY226" s="89">
        <v>19.2</v>
      </c>
      <c r="EZ226" s="88">
        <v>110.9</v>
      </c>
      <c r="FA226" s="89"/>
      <c r="FB226" s="89">
        <v>5.2</v>
      </c>
      <c r="FC226" s="89">
        <v>11.2</v>
      </c>
      <c r="FD226" s="89">
        <v>-14</v>
      </c>
      <c r="FE226" s="89">
        <v>11.3</v>
      </c>
      <c r="FF226" s="89">
        <v>-18.8</v>
      </c>
      <c r="FG226" s="88">
        <v>108.4</v>
      </c>
      <c r="FH226" s="89"/>
      <c r="FI226" s="89">
        <v>-10</v>
      </c>
      <c r="FJ226" s="89">
        <v>8.6999999999999993</v>
      </c>
      <c r="FK226" s="89">
        <v>-13</v>
      </c>
      <c r="FL226" s="89">
        <v>3.4</v>
      </c>
      <c r="FM226" s="89">
        <v>-22.1</v>
      </c>
      <c r="FN226" s="88">
        <v>103.2</v>
      </c>
      <c r="FO226" s="89"/>
      <c r="FP226" s="89">
        <v>-15.5</v>
      </c>
      <c r="FQ226" s="89" t="s">
        <v>8</v>
      </c>
      <c r="FR226" s="89">
        <v>3.3</v>
      </c>
      <c r="FS226" s="89" t="s">
        <v>8</v>
      </c>
      <c r="FT226" s="89">
        <v>-27.7</v>
      </c>
      <c r="FU226" s="88">
        <v>102.7</v>
      </c>
      <c r="FV226" s="89"/>
      <c r="FW226" s="89">
        <v>-8.6</v>
      </c>
      <c r="FX226" s="89">
        <v>-1</v>
      </c>
      <c r="FY226" s="89">
        <v>-29.3</v>
      </c>
      <c r="FZ226" s="89">
        <v>-12.2</v>
      </c>
      <c r="GA226" s="89">
        <v>-17</v>
      </c>
      <c r="GB226" s="88">
        <v>101.2</v>
      </c>
      <c r="GC226" s="89"/>
      <c r="GD226" s="89">
        <v>-10.6</v>
      </c>
      <c r="GE226" s="89" t="s">
        <v>8</v>
      </c>
      <c r="GF226" s="89">
        <v>-23.4</v>
      </c>
      <c r="GG226" s="89" t="s">
        <v>8</v>
      </c>
      <c r="GH226" s="89" t="s">
        <v>8</v>
      </c>
      <c r="GI226" s="88">
        <v>96.3</v>
      </c>
      <c r="GJ226" s="89"/>
      <c r="GK226" s="89">
        <v>-9.3000000000000007</v>
      </c>
      <c r="GL226" s="89">
        <v>-19.899999999999999</v>
      </c>
      <c r="GM226" s="89">
        <v>-14</v>
      </c>
      <c r="GN226" s="89">
        <v>-8.1</v>
      </c>
      <c r="GO226" s="89">
        <v>-21.1</v>
      </c>
      <c r="GP226" s="88">
        <v>86.7</v>
      </c>
      <c r="GQ226" s="89"/>
      <c r="GR226" s="89">
        <v>-1.7</v>
      </c>
      <c r="GS226" s="89">
        <v>20.2</v>
      </c>
      <c r="GT226" s="89">
        <v>-3.1</v>
      </c>
      <c r="GU226" s="89">
        <v>-7.6</v>
      </c>
      <c r="GV226" s="89">
        <v>-23.8</v>
      </c>
      <c r="GW226" s="88">
        <v>103.6</v>
      </c>
      <c r="GX226" s="89"/>
      <c r="GY226" s="89">
        <v>-14.7</v>
      </c>
      <c r="GZ226" s="89">
        <v>-0.5</v>
      </c>
      <c r="HA226" s="89">
        <v>-36.200000000000003</v>
      </c>
      <c r="HB226" s="89">
        <v>-9.1999999999999993</v>
      </c>
      <c r="HC226" s="89">
        <v>-54</v>
      </c>
      <c r="HD226" s="88">
        <v>92.1</v>
      </c>
      <c r="HE226" s="89"/>
      <c r="HF226" s="89">
        <v>-7.7</v>
      </c>
      <c r="HG226" s="89">
        <v>-14</v>
      </c>
      <c r="HH226" s="89">
        <v>-28.9</v>
      </c>
      <c r="HI226" s="89">
        <v>-9.4</v>
      </c>
      <c r="HJ226" s="89">
        <v>-44.2</v>
      </c>
      <c r="HK226" s="88">
        <v>92.8</v>
      </c>
      <c r="HL226" s="89"/>
      <c r="HM226" s="89">
        <v>7.9</v>
      </c>
      <c r="HN226" s="89">
        <v>24.8</v>
      </c>
      <c r="HO226" s="89">
        <v>-30.2</v>
      </c>
      <c r="HP226" s="89">
        <v>19.8</v>
      </c>
      <c r="HQ226" s="89">
        <v>-9.5</v>
      </c>
      <c r="HR226" s="88">
        <v>108.4</v>
      </c>
      <c r="HS226" s="89"/>
      <c r="HT226" s="89">
        <v>-0.6</v>
      </c>
      <c r="HU226" s="89">
        <v>30</v>
      </c>
      <c r="HV226" s="89">
        <v>-19.2</v>
      </c>
      <c r="HW226" s="89">
        <v>11.9</v>
      </c>
      <c r="HX226" s="89">
        <v>4.2</v>
      </c>
      <c r="HY226" s="88">
        <v>106.2</v>
      </c>
      <c r="HZ226" s="89"/>
      <c r="IA226" s="89">
        <v>5.3</v>
      </c>
      <c r="IB226" s="89">
        <v>55.3</v>
      </c>
      <c r="IC226" s="89">
        <v>-34</v>
      </c>
      <c r="ID226" s="89">
        <v>7.7</v>
      </c>
      <c r="IE226" s="89">
        <v>-16.8</v>
      </c>
      <c r="IF226" s="88">
        <v>105.8</v>
      </c>
      <c r="IG226" s="89"/>
      <c r="IH226" s="89">
        <v>0.9</v>
      </c>
      <c r="II226" s="89">
        <v>9.1</v>
      </c>
      <c r="IJ226" s="89">
        <v>13.1</v>
      </c>
      <c r="IK226" s="89">
        <v>-9.1999999999999993</v>
      </c>
      <c r="IL226" s="89">
        <v>-13.4</v>
      </c>
      <c r="IM226" s="88">
        <v>101.3</v>
      </c>
      <c r="IN226" s="89"/>
      <c r="IO226" s="89">
        <v>-12.6</v>
      </c>
      <c r="IP226" s="89">
        <v>2.9</v>
      </c>
      <c r="IQ226" s="89">
        <v>8.4</v>
      </c>
      <c r="IR226" s="89">
        <v>10</v>
      </c>
      <c r="IS226" s="89">
        <v>-56.7</v>
      </c>
      <c r="IT226" s="88">
        <v>95.2</v>
      </c>
      <c r="IU226" s="89"/>
      <c r="IV226" s="89">
        <v>-20.100000000000001</v>
      </c>
      <c r="IW226" s="89">
        <v>1</v>
      </c>
      <c r="IX226" s="89">
        <v>-2.9</v>
      </c>
      <c r="IY226" s="89">
        <v>6.6</v>
      </c>
      <c r="IZ226" s="89">
        <v>-2.6</v>
      </c>
      <c r="JA226" s="88">
        <v>97.3</v>
      </c>
    </row>
    <row r="227" spans="33:261">
      <c r="AG227" s="97">
        <f t="shared" si="38"/>
        <v>37894</v>
      </c>
      <c r="AH227" s="96">
        <f t="shared" si="39"/>
        <v>-2.6</v>
      </c>
      <c r="AY227" s="91">
        <v>37925</v>
      </c>
      <c r="BA227" s="89">
        <v>-8</v>
      </c>
      <c r="BB227" s="89">
        <v>4.8</v>
      </c>
      <c r="BC227" s="89">
        <v>-14.7</v>
      </c>
      <c r="BD227" s="89">
        <v>-3.1</v>
      </c>
      <c r="BE227" s="89">
        <v>-13.2</v>
      </c>
      <c r="BF227" s="88">
        <v>98.5</v>
      </c>
      <c r="BG227" s="89"/>
      <c r="BH227" s="89">
        <v>-7.1</v>
      </c>
      <c r="BI227" s="89">
        <v>7.2</v>
      </c>
      <c r="BJ227" s="89">
        <v>-17.399999999999999</v>
      </c>
      <c r="BK227" s="89">
        <v>-9.4</v>
      </c>
      <c r="BL227" s="89">
        <v>-13</v>
      </c>
      <c r="BM227" s="88">
        <v>98.6</v>
      </c>
      <c r="BN227" s="89"/>
      <c r="BO227" s="89">
        <v>-12.3</v>
      </c>
      <c r="BP227" s="89">
        <v>6.2</v>
      </c>
      <c r="BQ227" s="89">
        <v>-14.3</v>
      </c>
      <c r="BR227" s="89">
        <v>-12.1</v>
      </c>
      <c r="BS227" s="89">
        <v>-12.4</v>
      </c>
      <c r="BT227" s="88">
        <v>96.2</v>
      </c>
      <c r="BU227" s="89"/>
      <c r="BV227" s="89">
        <v>-3.9</v>
      </c>
      <c r="BW227" s="89">
        <v>12</v>
      </c>
      <c r="BX227" s="89">
        <v>-27.7</v>
      </c>
      <c r="BY227" s="89">
        <v>7.1</v>
      </c>
      <c r="BZ227" s="89">
        <v>-26.3</v>
      </c>
      <c r="CA227" s="88">
        <v>103.9</v>
      </c>
      <c r="CB227" s="89"/>
      <c r="CC227" s="89">
        <v>5.0999999999999996</v>
      </c>
      <c r="CD227" s="89">
        <v>44.1</v>
      </c>
      <c r="CE227" s="89">
        <v>-20.6</v>
      </c>
      <c r="CF227" s="89">
        <v>21.7</v>
      </c>
      <c r="CG227" s="89">
        <v>-8.4</v>
      </c>
      <c r="CH227" s="88">
        <v>104.9</v>
      </c>
      <c r="CI227" s="89"/>
      <c r="CJ227" s="89">
        <v>-5</v>
      </c>
      <c r="CK227" s="89" t="s">
        <v>8</v>
      </c>
      <c r="CL227" s="89">
        <v>4.5999999999999996</v>
      </c>
      <c r="CM227" s="89" t="s">
        <v>8</v>
      </c>
      <c r="CN227" s="89">
        <v>-15.7</v>
      </c>
      <c r="CO227" s="88">
        <v>96.4</v>
      </c>
      <c r="CP227" s="89"/>
      <c r="CQ227" s="89">
        <v>-12.2</v>
      </c>
      <c r="CR227" s="89">
        <v>14.6</v>
      </c>
      <c r="CS227" s="89">
        <v>-17</v>
      </c>
      <c r="CT227" s="89">
        <v>-14.2</v>
      </c>
      <c r="CU227" s="89">
        <v>-46.5</v>
      </c>
      <c r="CV227" s="88">
        <v>94.5</v>
      </c>
      <c r="CW227" s="89"/>
      <c r="CX227" s="89">
        <v>12.4</v>
      </c>
      <c r="CY227" s="89">
        <v>27.5</v>
      </c>
      <c r="CZ227" s="89">
        <v>-10.8</v>
      </c>
      <c r="DA227" s="89">
        <v>16.5</v>
      </c>
      <c r="DB227" s="89">
        <v>9.3000000000000007</v>
      </c>
      <c r="DC227" s="88">
        <v>109.6</v>
      </c>
      <c r="DD227" s="89"/>
      <c r="DE227" s="89" t="s">
        <v>8</v>
      </c>
      <c r="DF227" s="89" t="s">
        <v>8</v>
      </c>
      <c r="DG227" s="89">
        <v>-22.7</v>
      </c>
      <c r="DH227" s="89" t="s">
        <v>8</v>
      </c>
      <c r="DI227" s="89" t="s">
        <v>8</v>
      </c>
      <c r="DJ227" s="88" t="s">
        <v>8</v>
      </c>
      <c r="DK227" s="89"/>
      <c r="DL227" s="89">
        <v>2.2000000000000002</v>
      </c>
      <c r="DM227" s="89">
        <v>12.2</v>
      </c>
      <c r="DN227" s="89">
        <v>-38.700000000000003</v>
      </c>
      <c r="DO227" s="89">
        <v>22.5</v>
      </c>
      <c r="DP227" s="89">
        <v>19.3</v>
      </c>
      <c r="DQ227" s="88">
        <v>105.2</v>
      </c>
      <c r="DR227" s="89"/>
      <c r="DS227" s="89">
        <v>-2</v>
      </c>
      <c r="DT227" s="89">
        <v>22.4</v>
      </c>
      <c r="DU227" s="89">
        <v>-13.2</v>
      </c>
      <c r="DV227" s="89">
        <v>1.5</v>
      </c>
      <c r="DW227" s="89">
        <v>4.7</v>
      </c>
      <c r="DX227" s="88">
        <v>106.5</v>
      </c>
      <c r="DY227" s="89"/>
      <c r="DZ227" s="89">
        <v>-8.8000000000000007</v>
      </c>
      <c r="EA227" s="89">
        <v>-1.6</v>
      </c>
      <c r="EB227" s="89">
        <v>-25.5</v>
      </c>
      <c r="EC227" s="89">
        <v>-18.2</v>
      </c>
      <c r="ED227" s="89">
        <v>0.6</v>
      </c>
      <c r="EE227" s="88">
        <v>98.2</v>
      </c>
      <c r="EF227" s="89"/>
      <c r="EG227" s="89" t="s">
        <v>8</v>
      </c>
      <c r="EH227" s="89" t="s">
        <v>8</v>
      </c>
      <c r="EI227" s="89" t="s">
        <v>8</v>
      </c>
      <c r="EJ227" s="89" t="s">
        <v>8</v>
      </c>
      <c r="EK227" s="89" t="s">
        <v>8</v>
      </c>
      <c r="EL227" s="88" t="s">
        <v>8</v>
      </c>
      <c r="EM227" s="89"/>
      <c r="EN227" s="89">
        <v>-1.2</v>
      </c>
      <c r="EO227" s="89">
        <v>-0.5</v>
      </c>
      <c r="EP227" s="89">
        <v>-14.1</v>
      </c>
      <c r="EQ227" s="89">
        <v>-7.8</v>
      </c>
      <c r="ER227" s="89">
        <v>-9.1999999999999993</v>
      </c>
      <c r="ES227" s="88">
        <v>102.7</v>
      </c>
      <c r="ET227" s="89"/>
      <c r="EU227" s="89">
        <v>7.9</v>
      </c>
      <c r="EV227" s="89">
        <v>14.8</v>
      </c>
      <c r="EW227" s="89">
        <v>-25.3</v>
      </c>
      <c r="EX227" s="89">
        <v>-6.6</v>
      </c>
      <c r="EY227" s="89">
        <v>16.2</v>
      </c>
      <c r="EZ227" s="88">
        <v>109.2</v>
      </c>
      <c r="FA227" s="89"/>
      <c r="FB227" s="89">
        <v>4.9000000000000004</v>
      </c>
      <c r="FC227" s="89">
        <v>14.3</v>
      </c>
      <c r="FD227" s="89">
        <v>-13.3</v>
      </c>
      <c r="FE227" s="89">
        <v>13.6</v>
      </c>
      <c r="FF227" s="89">
        <v>-10.3</v>
      </c>
      <c r="FG227" s="88">
        <v>109.5</v>
      </c>
      <c r="FH227" s="89"/>
      <c r="FI227" s="89">
        <v>-7.3</v>
      </c>
      <c r="FJ227" s="89">
        <v>18.899999999999999</v>
      </c>
      <c r="FK227" s="89">
        <v>-10</v>
      </c>
      <c r="FL227" s="89">
        <v>0.3</v>
      </c>
      <c r="FM227" s="89">
        <v>-17.5</v>
      </c>
      <c r="FN227" s="88">
        <v>107.1</v>
      </c>
      <c r="FO227" s="89"/>
      <c r="FP227" s="89">
        <v>-18.899999999999999</v>
      </c>
      <c r="FQ227" s="89" t="s">
        <v>8</v>
      </c>
      <c r="FR227" s="89">
        <v>1</v>
      </c>
      <c r="FS227" s="89" t="s">
        <v>8</v>
      </c>
      <c r="FT227" s="89">
        <v>-26.6</v>
      </c>
      <c r="FU227" s="88">
        <v>99.7</v>
      </c>
      <c r="FV227" s="89"/>
      <c r="FW227" s="89">
        <v>-6.2</v>
      </c>
      <c r="FX227" s="89">
        <v>-0.2</v>
      </c>
      <c r="FY227" s="89">
        <v>-28.3</v>
      </c>
      <c r="FZ227" s="89">
        <v>-9.1</v>
      </c>
      <c r="GA227" s="89">
        <v>-16</v>
      </c>
      <c r="GB227" s="88">
        <v>101.9</v>
      </c>
      <c r="GC227" s="89"/>
      <c r="GD227" s="89">
        <v>-10.7</v>
      </c>
      <c r="GE227" s="89" t="s">
        <v>8</v>
      </c>
      <c r="GF227" s="89">
        <v>-26</v>
      </c>
      <c r="GG227" s="89" t="s">
        <v>8</v>
      </c>
      <c r="GH227" s="89" t="s">
        <v>8</v>
      </c>
      <c r="GI227" s="88">
        <v>95.6</v>
      </c>
      <c r="GJ227" s="89"/>
      <c r="GK227" s="89">
        <v>-8</v>
      </c>
      <c r="GL227" s="89">
        <v>-18.8</v>
      </c>
      <c r="GM227" s="89">
        <v>-15.3</v>
      </c>
      <c r="GN227" s="89">
        <v>-7.5</v>
      </c>
      <c r="GO227" s="89">
        <v>-22.9</v>
      </c>
      <c r="GP227" s="88">
        <v>87.7</v>
      </c>
      <c r="GQ227" s="89"/>
      <c r="GR227" s="89">
        <v>-3.3</v>
      </c>
      <c r="GS227" s="89">
        <v>20.399999999999999</v>
      </c>
      <c r="GT227" s="89">
        <v>-2.2000000000000002</v>
      </c>
      <c r="GU227" s="89">
        <v>-2.2999999999999998</v>
      </c>
      <c r="GV227" s="89">
        <v>-16.600000000000001</v>
      </c>
      <c r="GW227" s="88">
        <v>104.2</v>
      </c>
      <c r="GX227" s="89"/>
      <c r="GY227" s="89">
        <v>-11.7</v>
      </c>
      <c r="GZ227" s="89">
        <v>-1.5</v>
      </c>
      <c r="HA227" s="89">
        <v>-34.9</v>
      </c>
      <c r="HB227" s="89">
        <v>-9.3000000000000007</v>
      </c>
      <c r="HC227" s="89">
        <v>-51.4</v>
      </c>
      <c r="HD227" s="88">
        <v>93.3</v>
      </c>
      <c r="HE227" s="89"/>
      <c r="HF227" s="89">
        <v>-9.4</v>
      </c>
      <c r="HG227" s="89">
        <v>-6.8</v>
      </c>
      <c r="HH227" s="89">
        <v>-22.8</v>
      </c>
      <c r="HI227" s="89">
        <v>-9.5</v>
      </c>
      <c r="HJ227" s="89">
        <v>-42.9</v>
      </c>
      <c r="HK227" s="88">
        <v>95.7</v>
      </c>
      <c r="HL227" s="89"/>
      <c r="HM227" s="89">
        <v>11.5</v>
      </c>
      <c r="HN227" s="89">
        <v>20</v>
      </c>
      <c r="HO227" s="89">
        <v>-25.5</v>
      </c>
      <c r="HP227" s="89">
        <v>20.2</v>
      </c>
      <c r="HQ227" s="89">
        <v>6.2</v>
      </c>
      <c r="HR227" s="88">
        <v>110.4</v>
      </c>
      <c r="HS227" s="89"/>
      <c r="HT227" s="89">
        <v>-2.7</v>
      </c>
      <c r="HU227" s="89">
        <v>31.4</v>
      </c>
      <c r="HV227" s="89">
        <v>-19.2</v>
      </c>
      <c r="HW227" s="89">
        <v>14.1</v>
      </c>
      <c r="HX227" s="89">
        <v>6.2</v>
      </c>
      <c r="HY227" s="88">
        <v>105.3</v>
      </c>
      <c r="HZ227" s="89"/>
      <c r="IA227" s="89">
        <v>13</v>
      </c>
      <c r="IB227" s="89">
        <v>50</v>
      </c>
      <c r="IC227" s="89">
        <v>-34.299999999999997</v>
      </c>
      <c r="ID227" s="89">
        <v>19.7</v>
      </c>
      <c r="IE227" s="89">
        <v>-18.3</v>
      </c>
      <c r="IF227" s="88">
        <v>108.5</v>
      </c>
      <c r="IG227" s="89"/>
      <c r="IH227" s="89">
        <v>-2.2999999999999998</v>
      </c>
      <c r="II227" s="89">
        <v>8</v>
      </c>
      <c r="IJ227" s="89">
        <v>13.7</v>
      </c>
      <c r="IK227" s="89">
        <v>-7.8</v>
      </c>
      <c r="IL227" s="89">
        <v>-8.3000000000000007</v>
      </c>
      <c r="IM227" s="88">
        <v>101.7</v>
      </c>
      <c r="IN227" s="89"/>
      <c r="IO227" s="89">
        <v>-10.7</v>
      </c>
      <c r="IP227" s="89">
        <v>7.4</v>
      </c>
      <c r="IQ227" s="89">
        <v>5.7</v>
      </c>
      <c r="IR227" s="89">
        <v>3.7</v>
      </c>
      <c r="IS227" s="89">
        <v>-58</v>
      </c>
      <c r="IT227" s="88">
        <v>95.8</v>
      </c>
      <c r="IU227" s="89"/>
      <c r="IV227" s="89">
        <v>-16.2</v>
      </c>
      <c r="IW227" s="89">
        <v>-9.1</v>
      </c>
      <c r="IX227" s="89">
        <v>-3</v>
      </c>
      <c r="IY227" s="89">
        <v>22.5</v>
      </c>
      <c r="IZ227" s="89">
        <v>-1.1000000000000001</v>
      </c>
      <c r="JA227" s="88">
        <v>96.6</v>
      </c>
    </row>
    <row r="228" spans="33:261">
      <c r="AG228" s="97">
        <f t="shared" si="38"/>
        <v>37925</v>
      </c>
      <c r="AH228" s="96">
        <f t="shared" si="39"/>
        <v>-1.1000000000000001</v>
      </c>
      <c r="AY228" s="91">
        <v>37955</v>
      </c>
      <c r="BA228" s="89">
        <v>-5.3</v>
      </c>
      <c r="BB228" s="89">
        <v>5.7</v>
      </c>
      <c r="BC228" s="89">
        <v>-14.3</v>
      </c>
      <c r="BD228" s="89">
        <v>-4.8</v>
      </c>
      <c r="BE228" s="89">
        <v>-11.7</v>
      </c>
      <c r="BF228" s="88">
        <v>100.7</v>
      </c>
      <c r="BG228" s="89"/>
      <c r="BH228" s="89">
        <v>-5.2</v>
      </c>
      <c r="BI228" s="89">
        <v>7</v>
      </c>
      <c r="BJ228" s="89">
        <v>-16.100000000000001</v>
      </c>
      <c r="BK228" s="89">
        <v>-10</v>
      </c>
      <c r="BL228" s="89">
        <v>-10.8</v>
      </c>
      <c r="BM228" s="88">
        <v>100.2</v>
      </c>
      <c r="BN228" s="89"/>
      <c r="BO228" s="89">
        <v>-9.6999999999999993</v>
      </c>
      <c r="BP228" s="89">
        <v>8.4</v>
      </c>
      <c r="BQ228" s="89">
        <v>-6.9</v>
      </c>
      <c r="BR228" s="89">
        <v>-9.1999999999999993</v>
      </c>
      <c r="BS228" s="89">
        <v>-10.8</v>
      </c>
      <c r="BT228" s="88">
        <v>100.4</v>
      </c>
      <c r="BU228" s="89"/>
      <c r="BV228" s="89">
        <v>-3.6</v>
      </c>
      <c r="BW228" s="89">
        <v>12.8</v>
      </c>
      <c r="BX228" s="89">
        <v>-29.1</v>
      </c>
      <c r="BY228" s="89">
        <v>10.199999999999999</v>
      </c>
      <c r="BZ228" s="89">
        <v>-31.1</v>
      </c>
      <c r="CA228" s="88">
        <v>103.7</v>
      </c>
      <c r="CB228" s="89"/>
      <c r="CC228" s="89">
        <v>12.8</v>
      </c>
      <c r="CD228" s="89">
        <v>51.6</v>
      </c>
      <c r="CE228" s="89">
        <v>-18.7</v>
      </c>
      <c r="CF228" s="89">
        <v>22.9</v>
      </c>
      <c r="CG228" s="89">
        <v>-10.6</v>
      </c>
      <c r="CH228" s="88">
        <v>111.5</v>
      </c>
      <c r="CI228" s="89"/>
      <c r="CJ228" s="89">
        <v>6.4</v>
      </c>
      <c r="CK228" s="89" t="s">
        <v>8</v>
      </c>
      <c r="CL228" s="89">
        <v>4.3</v>
      </c>
      <c r="CM228" s="89" t="s">
        <v>8</v>
      </c>
      <c r="CN228" s="89">
        <v>-13.1</v>
      </c>
      <c r="CO228" s="88">
        <v>108</v>
      </c>
      <c r="CP228" s="89"/>
      <c r="CQ228" s="89">
        <v>-9.6999999999999993</v>
      </c>
      <c r="CR228" s="89">
        <v>18.5</v>
      </c>
      <c r="CS228" s="89">
        <v>-14.5</v>
      </c>
      <c r="CT228" s="89">
        <v>-15.6</v>
      </c>
      <c r="CU228" s="89">
        <v>-45.7</v>
      </c>
      <c r="CV228" s="88">
        <v>97</v>
      </c>
      <c r="CW228" s="89"/>
      <c r="CX228" s="89">
        <v>8.6</v>
      </c>
      <c r="CY228" s="89">
        <v>28.3</v>
      </c>
      <c r="CZ228" s="89">
        <v>-12.5</v>
      </c>
      <c r="DA228" s="89">
        <v>16.100000000000001</v>
      </c>
      <c r="DB228" s="89">
        <v>6.9</v>
      </c>
      <c r="DC228" s="88">
        <v>108</v>
      </c>
      <c r="DD228" s="89"/>
      <c r="DE228" s="89" t="s">
        <v>8</v>
      </c>
      <c r="DF228" s="89" t="s">
        <v>8</v>
      </c>
      <c r="DG228" s="89">
        <v>-15.9</v>
      </c>
      <c r="DH228" s="89" t="s">
        <v>8</v>
      </c>
      <c r="DI228" s="89" t="s">
        <v>8</v>
      </c>
      <c r="DJ228" s="88" t="s">
        <v>8</v>
      </c>
      <c r="DK228" s="89"/>
      <c r="DL228" s="89">
        <v>3.5</v>
      </c>
      <c r="DM228" s="89">
        <v>15.3</v>
      </c>
      <c r="DN228" s="89">
        <v>-36.200000000000003</v>
      </c>
      <c r="DO228" s="89">
        <v>22.8</v>
      </c>
      <c r="DP228" s="89">
        <v>17.3</v>
      </c>
      <c r="DQ228" s="88">
        <v>106.3</v>
      </c>
      <c r="DR228" s="89"/>
      <c r="DS228" s="89">
        <v>-0.8</v>
      </c>
      <c r="DT228" s="89">
        <v>17.399999999999999</v>
      </c>
      <c r="DU228" s="89">
        <v>-13</v>
      </c>
      <c r="DV228" s="89">
        <v>0.5</v>
      </c>
      <c r="DW228" s="89">
        <v>7.8</v>
      </c>
      <c r="DX228" s="88">
        <v>106.5</v>
      </c>
      <c r="DY228" s="89"/>
      <c r="DZ228" s="89">
        <v>-3.8</v>
      </c>
      <c r="EA228" s="89">
        <v>-0.1</v>
      </c>
      <c r="EB228" s="89">
        <v>-24.7</v>
      </c>
      <c r="EC228" s="89">
        <v>-13.5</v>
      </c>
      <c r="ED228" s="89">
        <v>3.4</v>
      </c>
      <c r="EE228" s="88">
        <v>102.2</v>
      </c>
      <c r="EF228" s="89"/>
      <c r="EG228" s="89" t="s">
        <v>8</v>
      </c>
      <c r="EH228" s="89" t="s">
        <v>8</v>
      </c>
      <c r="EI228" s="89" t="s">
        <v>8</v>
      </c>
      <c r="EJ228" s="89" t="s">
        <v>8</v>
      </c>
      <c r="EK228" s="89" t="s">
        <v>8</v>
      </c>
      <c r="EL228" s="88" t="s">
        <v>8</v>
      </c>
      <c r="EM228" s="89"/>
      <c r="EN228" s="89">
        <v>-1.4</v>
      </c>
      <c r="EO228" s="89">
        <v>-1.4</v>
      </c>
      <c r="EP228" s="89">
        <v>-14.5</v>
      </c>
      <c r="EQ228" s="89">
        <v>-14.9</v>
      </c>
      <c r="ER228" s="89">
        <v>-6.6</v>
      </c>
      <c r="ES228" s="88">
        <v>102.5</v>
      </c>
      <c r="ET228" s="89"/>
      <c r="EU228" s="89">
        <v>6.8</v>
      </c>
      <c r="EV228" s="89">
        <v>12.3</v>
      </c>
      <c r="EW228" s="89">
        <v>-25.8</v>
      </c>
      <c r="EX228" s="89">
        <v>-0.7</v>
      </c>
      <c r="EY228" s="89">
        <v>33.1</v>
      </c>
      <c r="EZ228" s="88">
        <v>108.7</v>
      </c>
      <c r="FA228" s="89"/>
      <c r="FB228" s="89">
        <v>4.8</v>
      </c>
      <c r="FC228" s="89">
        <v>12.5</v>
      </c>
      <c r="FD228" s="89">
        <v>-14.1</v>
      </c>
      <c r="FE228" s="89">
        <v>11</v>
      </c>
      <c r="FF228" s="89">
        <v>-14.1</v>
      </c>
      <c r="FG228" s="88">
        <v>108.6</v>
      </c>
      <c r="FH228" s="89"/>
      <c r="FI228" s="89">
        <v>-2.7</v>
      </c>
      <c r="FJ228" s="89">
        <v>14.9</v>
      </c>
      <c r="FK228" s="89">
        <v>-12.2</v>
      </c>
      <c r="FL228" s="89">
        <v>3.2</v>
      </c>
      <c r="FM228" s="89">
        <v>-10.7</v>
      </c>
      <c r="FN228" s="88">
        <v>107.9</v>
      </c>
      <c r="FO228" s="89"/>
      <c r="FP228" s="89">
        <v>-19.3</v>
      </c>
      <c r="FQ228" s="89" t="s">
        <v>8</v>
      </c>
      <c r="FR228" s="89">
        <v>0.2</v>
      </c>
      <c r="FS228" s="89" t="s">
        <v>8</v>
      </c>
      <c r="FT228" s="89">
        <v>-27.1</v>
      </c>
      <c r="FU228" s="88">
        <v>99.3</v>
      </c>
      <c r="FV228" s="89"/>
      <c r="FW228" s="89">
        <v>1.4</v>
      </c>
      <c r="FX228" s="89">
        <v>-0.1</v>
      </c>
      <c r="FY228" s="89">
        <v>-28.7</v>
      </c>
      <c r="FZ228" s="89">
        <v>-3.9</v>
      </c>
      <c r="GA228" s="89">
        <v>-14.7</v>
      </c>
      <c r="GB228" s="88">
        <v>107.7</v>
      </c>
      <c r="GC228" s="89"/>
      <c r="GD228" s="89">
        <v>-15.2</v>
      </c>
      <c r="GE228" s="89" t="s">
        <v>8</v>
      </c>
      <c r="GF228" s="89">
        <v>-26.6</v>
      </c>
      <c r="GG228" s="89" t="s">
        <v>8</v>
      </c>
      <c r="GH228" s="89" t="s">
        <v>8</v>
      </c>
      <c r="GI228" s="88">
        <v>92.8</v>
      </c>
      <c r="GJ228" s="89"/>
      <c r="GK228" s="89">
        <v>-6.9</v>
      </c>
      <c r="GL228" s="89">
        <v>-17.8</v>
      </c>
      <c r="GM228" s="89">
        <v>-11.4</v>
      </c>
      <c r="GN228" s="89">
        <v>-5.3</v>
      </c>
      <c r="GO228" s="89">
        <v>-23.3</v>
      </c>
      <c r="GP228" s="88">
        <v>89.8</v>
      </c>
      <c r="GQ228" s="89"/>
      <c r="GR228" s="89">
        <v>-1.5</v>
      </c>
      <c r="GS228" s="89">
        <v>18.7</v>
      </c>
      <c r="GT228" s="89">
        <v>-2.1</v>
      </c>
      <c r="GU228" s="89">
        <v>-7</v>
      </c>
      <c r="GV228" s="89">
        <v>-15.6</v>
      </c>
      <c r="GW228" s="88">
        <v>103.7</v>
      </c>
      <c r="GX228" s="89"/>
      <c r="GY228" s="89">
        <v>-12.8</v>
      </c>
      <c r="GZ228" s="89">
        <v>-1.8</v>
      </c>
      <c r="HA228" s="89">
        <v>-36.200000000000003</v>
      </c>
      <c r="HB228" s="89">
        <v>-9.5</v>
      </c>
      <c r="HC228" s="89">
        <v>-51.1</v>
      </c>
      <c r="HD228" s="88">
        <v>92.2</v>
      </c>
      <c r="HE228" s="89"/>
      <c r="HF228" s="89">
        <v>-11.7</v>
      </c>
      <c r="HG228" s="89">
        <v>-2.4</v>
      </c>
      <c r="HH228" s="89">
        <v>-26.5</v>
      </c>
      <c r="HI228" s="89">
        <v>-3.3</v>
      </c>
      <c r="HJ228" s="89">
        <v>-40.700000000000003</v>
      </c>
      <c r="HK228" s="88">
        <v>95.3</v>
      </c>
      <c r="HL228" s="89"/>
      <c r="HM228" s="89">
        <v>8.1</v>
      </c>
      <c r="HN228" s="89">
        <v>13.4</v>
      </c>
      <c r="HO228" s="89">
        <v>-29.6</v>
      </c>
      <c r="HP228" s="89">
        <v>18.5</v>
      </c>
      <c r="HQ228" s="89">
        <v>5.7</v>
      </c>
      <c r="HR228" s="88">
        <v>105.8</v>
      </c>
      <c r="HS228" s="89"/>
      <c r="HT228" s="89">
        <v>0.2</v>
      </c>
      <c r="HU228" s="89">
        <v>29.4</v>
      </c>
      <c r="HV228" s="89">
        <v>-21.5</v>
      </c>
      <c r="HW228" s="89">
        <v>12.9</v>
      </c>
      <c r="HX228" s="89">
        <v>8.9</v>
      </c>
      <c r="HY228" s="88">
        <v>105.5</v>
      </c>
      <c r="HZ228" s="89"/>
      <c r="IA228" s="89">
        <v>15.7</v>
      </c>
      <c r="IB228" s="89">
        <v>41.7</v>
      </c>
      <c r="IC228" s="89">
        <v>-34.9</v>
      </c>
      <c r="ID228" s="89">
        <v>12.9</v>
      </c>
      <c r="IE228" s="89">
        <v>-20.7</v>
      </c>
      <c r="IF228" s="88">
        <v>107</v>
      </c>
      <c r="IG228" s="89"/>
      <c r="IH228" s="89">
        <v>-0.5</v>
      </c>
      <c r="II228" s="89">
        <v>8.8000000000000007</v>
      </c>
      <c r="IJ228" s="89">
        <v>11.4</v>
      </c>
      <c r="IK228" s="89">
        <v>0</v>
      </c>
      <c r="IL228" s="89">
        <v>-10.5</v>
      </c>
      <c r="IM228" s="88">
        <v>101.9</v>
      </c>
      <c r="IN228" s="89"/>
      <c r="IO228" s="89">
        <v>-11.2</v>
      </c>
      <c r="IP228" s="89">
        <v>4.5999999999999996</v>
      </c>
      <c r="IQ228" s="89">
        <v>2.8</v>
      </c>
      <c r="IR228" s="89">
        <v>11</v>
      </c>
      <c r="IS228" s="89">
        <v>-56.3</v>
      </c>
      <c r="IT228" s="88">
        <v>94.6</v>
      </c>
      <c r="IU228" s="89"/>
      <c r="IV228" s="89">
        <v>-8.9</v>
      </c>
      <c r="IW228" s="89">
        <v>-3.7</v>
      </c>
      <c r="IX228" s="89">
        <v>-4.8</v>
      </c>
      <c r="IY228" s="89">
        <v>14.6</v>
      </c>
      <c r="IZ228" s="89">
        <v>-2.2999999999999998</v>
      </c>
      <c r="JA228" s="88">
        <v>101.7</v>
      </c>
    </row>
    <row r="229" spans="33:261">
      <c r="AG229" s="97">
        <f t="shared" si="38"/>
        <v>37955</v>
      </c>
      <c r="AH229" s="96">
        <f t="shared" si="39"/>
        <v>-2.2999999999999998</v>
      </c>
      <c r="AY229" s="91">
        <v>37986</v>
      </c>
      <c r="BA229" s="89">
        <v>-6.6</v>
      </c>
      <c r="BB229" s="89">
        <v>8.3000000000000007</v>
      </c>
      <c r="BC229" s="89">
        <v>-14.2</v>
      </c>
      <c r="BD229" s="89">
        <v>-7.3</v>
      </c>
      <c r="BE229" s="89">
        <v>-11.4</v>
      </c>
      <c r="BF229" s="88">
        <v>100.3</v>
      </c>
      <c r="BG229" s="89"/>
      <c r="BH229" s="89">
        <v>-7.1</v>
      </c>
      <c r="BI229" s="89">
        <v>8.8000000000000007</v>
      </c>
      <c r="BJ229" s="89">
        <v>-16.399999999999999</v>
      </c>
      <c r="BK229" s="89">
        <v>-12.1</v>
      </c>
      <c r="BL229" s="89">
        <v>-11.1</v>
      </c>
      <c r="BM229" s="88">
        <v>98.9</v>
      </c>
      <c r="BN229" s="89"/>
      <c r="BO229" s="89">
        <v>-8.3000000000000007</v>
      </c>
      <c r="BP229" s="89">
        <v>6.8</v>
      </c>
      <c r="BQ229" s="89">
        <v>-6.8</v>
      </c>
      <c r="BR229" s="89">
        <v>-9.3000000000000007</v>
      </c>
      <c r="BS229" s="89">
        <v>-10.4</v>
      </c>
      <c r="BT229" s="88">
        <v>100.5</v>
      </c>
      <c r="BU229" s="89"/>
      <c r="BV229" s="89">
        <v>-2.9</v>
      </c>
      <c r="BW229" s="89">
        <v>10.1</v>
      </c>
      <c r="BX229" s="89">
        <v>-34.200000000000003</v>
      </c>
      <c r="BY229" s="89">
        <v>5.9</v>
      </c>
      <c r="BZ229" s="89">
        <v>-11.5</v>
      </c>
      <c r="CA229" s="88">
        <v>102.4</v>
      </c>
      <c r="CB229" s="89"/>
      <c r="CC229" s="89">
        <v>9.9</v>
      </c>
      <c r="CD229" s="89">
        <v>42.3</v>
      </c>
      <c r="CE229" s="89">
        <v>-20.7</v>
      </c>
      <c r="CF229" s="89">
        <v>19.2</v>
      </c>
      <c r="CG229" s="89">
        <v>-7.9</v>
      </c>
      <c r="CH229" s="88">
        <v>105.3</v>
      </c>
      <c r="CI229" s="89"/>
      <c r="CJ229" s="89">
        <v>3.1</v>
      </c>
      <c r="CK229" s="89" t="s">
        <v>8</v>
      </c>
      <c r="CL229" s="89">
        <v>5.5</v>
      </c>
      <c r="CM229" s="89" t="s">
        <v>8</v>
      </c>
      <c r="CN229" s="89">
        <v>-13.9</v>
      </c>
      <c r="CO229" s="88">
        <v>105.5</v>
      </c>
      <c r="CP229" s="89"/>
      <c r="CQ229" s="89">
        <v>-11.9</v>
      </c>
      <c r="CR229" s="89">
        <v>18.3</v>
      </c>
      <c r="CS229" s="89">
        <v>-15.3</v>
      </c>
      <c r="CT229" s="89">
        <v>-21.6</v>
      </c>
      <c r="CU229" s="89">
        <v>-48.1</v>
      </c>
      <c r="CV229" s="88">
        <v>95.1</v>
      </c>
      <c r="CW229" s="89"/>
      <c r="CX229" s="89">
        <v>4.0999999999999996</v>
      </c>
      <c r="CY229" s="89">
        <v>22.7</v>
      </c>
      <c r="CZ229" s="89">
        <v>-18</v>
      </c>
      <c r="DA229" s="89">
        <v>0.9</v>
      </c>
      <c r="DB229" s="89">
        <v>4.4000000000000004</v>
      </c>
      <c r="DC229" s="88">
        <v>103.7</v>
      </c>
      <c r="DD229" s="89"/>
      <c r="DE229" s="89" t="s">
        <v>8</v>
      </c>
      <c r="DF229" s="89" t="s">
        <v>8</v>
      </c>
      <c r="DG229" s="89">
        <v>-16.5</v>
      </c>
      <c r="DH229" s="89" t="s">
        <v>8</v>
      </c>
      <c r="DI229" s="89" t="s">
        <v>8</v>
      </c>
      <c r="DJ229" s="88" t="s">
        <v>8</v>
      </c>
      <c r="DK229" s="89"/>
      <c r="DL229" s="89">
        <v>6.4</v>
      </c>
      <c r="DM229" s="89">
        <v>20.8</v>
      </c>
      <c r="DN229" s="89">
        <v>-41.2</v>
      </c>
      <c r="DO229" s="89">
        <v>19.2</v>
      </c>
      <c r="DP229" s="89">
        <v>9.5</v>
      </c>
      <c r="DQ229" s="88">
        <v>108.1</v>
      </c>
      <c r="DR229" s="89"/>
      <c r="DS229" s="89">
        <v>-2.5</v>
      </c>
      <c r="DT229" s="89">
        <v>20.100000000000001</v>
      </c>
      <c r="DU229" s="89">
        <v>-12.3</v>
      </c>
      <c r="DV229" s="89">
        <v>-0.6</v>
      </c>
      <c r="DW229" s="89">
        <v>3.5</v>
      </c>
      <c r="DX229" s="88">
        <v>106.1</v>
      </c>
      <c r="DY229" s="89"/>
      <c r="DZ229" s="89">
        <v>-5.8</v>
      </c>
      <c r="EA229" s="89">
        <v>0.9</v>
      </c>
      <c r="EB229" s="89">
        <v>-24.1</v>
      </c>
      <c r="EC229" s="89">
        <v>-17.100000000000001</v>
      </c>
      <c r="ED229" s="89">
        <v>11</v>
      </c>
      <c r="EE229" s="88">
        <v>101.3</v>
      </c>
      <c r="EF229" s="89"/>
      <c r="EG229" s="89" t="s">
        <v>8</v>
      </c>
      <c r="EH229" s="89" t="s">
        <v>8</v>
      </c>
      <c r="EI229" s="89" t="s">
        <v>8</v>
      </c>
      <c r="EJ229" s="89" t="s">
        <v>8</v>
      </c>
      <c r="EK229" s="89" t="s">
        <v>8</v>
      </c>
      <c r="EL229" s="88" t="s">
        <v>8</v>
      </c>
      <c r="EM229" s="89"/>
      <c r="EN229" s="89">
        <v>-5.3</v>
      </c>
      <c r="EO229" s="89">
        <v>5.5</v>
      </c>
      <c r="EP229" s="89">
        <v>-15.7</v>
      </c>
      <c r="EQ229" s="89">
        <v>-8.6</v>
      </c>
      <c r="ER229" s="89">
        <v>-9.9</v>
      </c>
      <c r="ES229" s="88">
        <v>100.3</v>
      </c>
      <c r="ET229" s="89"/>
      <c r="EU229" s="89">
        <v>-0.2</v>
      </c>
      <c r="EV229" s="89">
        <v>16.100000000000001</v>
      </c>
      <c r="EW229" s="89">
        <v>-28.1</v>
      </c>
      <c r="EX229" s="89">
        <v>-6.1</v>
      </c>
      <c r="EY229" s="89">
        <v>36.5</v>
      </c>
      <c r="EZ229" s="88">
        <v>106.8</v>
      </c>
      <c r="FA229" s="89"/>
      <c r="FB229" s="89">
        <v>4.9000000000000004</v>
      </c>
      <c r="FC229" s="89">
        <v>10.5</v>
      </c>
      <c r="FD229" s="89">
        <v>-13.1</v>
      </c>
      <c r="FE229" s="89">
        <v>10.9</v>
      </c>
      <c r="FF229" s="89">
        <v>-18.2</v>
      </c>
      <c r="FG229" s="88">
        <v>108.1</v>
      </c>
      <c r="FH229" s="89"/>
      <c r="FI229" s="89">
        <v>-1</v>
      </c>
      <c r="FJ229" s="89">
        <v>8.8000000000000007</v>
      </c>
      <c r="FK229" s="89">
        <v>-11.9</v>
      </c>
      <c r="FL229" s="89">
        <v>1.9</v>
      </c>
      <c r="FM229" s="89">
        <v>-23.8</v>
      </c>
      <c r="FN229" s="88">
        <v>106.7</v>
      </c>
      <c r="FO229" s="89"/>
      <c r="FP229" s="89">
        <v>-17.3</v>
      </c>
      <c r="FQ229" s="89" t="s">
        <v>8</v>
      </c>
      <c r="FR229" s="89">
        <v>-2.2999999999999998</v>
      </c>
      <c r="FS229" s="89" t="s">
        <v>8</v>
      </c>
      <c r="FT229" s="89">
        <v>-26.5</v>
      </c>
      <c r="FU229" s="88">
        <v>98.4</v>
      </c>
      <c r="FV229" s="89"/>
      <c r="FW229" s="89">
        <v>0</v>
      </c>
      <c r="FX229" s="89">
        <v>-0.3</v>
      </c>
      <c r="FY229" s="89">
        <v>-30</v>
      </c>
      <c r="FZ229" s="89">
        <v>-9.5</v>
      </c>
      <c r="GA229" s="89">
        <v>-17.399999999999999</v>
      </c>
      <c r="GB229" s="88">
        <v>105.4</v>
      </c>
      <c r="GC229" s="89"/>
      <c r="GD229" s="89">
        <v>-15.3</v>
      </c>
      <c r="GE229" s="89" t="s">
        <v>8</v>
      </c>
      <c r="GF229" s="89">
        <v>-25.7</v>
      </c>
      <c r="GG229" s="89" t="s">
        <v>8</v>
      </c>
      <c r="GH229" s="89" t="s">
        <v>8</v>
      </c>
      <c r="GI229" s="88">
        <v>93.2</v>
      </c>
      <c r="GJ229" s="89"/>
      <c r="GK229" s="89">
        <v>-4.2</v>
      </c>
      <c r="GL229" s="89">
        <v>-16.399999999999999</v>
      </c>
      <c r="GM229" s="89">
        <v>-9.6999999999999993</v>
      </c>
      <c r="GN229" s="89">
        <v>-12.4</v>
      </c>
      <c r="GO229" s="89">
        <v>-23.7</v>
      </c>
      <c r="GP229" s="88">
        <v>91.6</v>
      </c>
      <c r="GQ229" s="89"/>
      <c r="GR229" s="89">
        <v>-3.3</v>
      </c>
      <c r="GS229" s="89">
        <v>20.8</v>
      </c>
      <c r="GT229" s="89">
        <v>-2.6</v>
      </c>
      <c r="GU229" s="89">
        <v>-7.5</v>
      </c>
      <c r="GV229" s="89">
        <v>-9.1</v>
      </c>
      <c r="GW229" s="88">
        <v>103.3</v>
      </c>
      <c r="GX229" s="89"/>
      <c r="GY229" s="89">
        <v>-12</v>
      </c>
      <c r="GZ229" s="89">
        <v>-0.6</v>
      </c>
      <c r="HA229" s="89">
        <v>-29.8</v>
      </c>
      <c r="HB229" s="89">
        <v>-10.4</v>
      </c>
      <c r="HC229" s="89">
        <v>-51.6</v>
      </c>
      <c r="HD229" s="88">
        <v>95.2</v>
      </c>
      <c r="HE229" s="89"/>
      <c r="HF229" s="89">
        <v>-7.4</v>
      </c>
      <c r="HG229" s="89">
        <v>-10.3</v>
      </c>
      <c r="HH229" s="89">
        <v>-26.3</v>
      </c>
      <c r="HI229" s="89">
        <v>-4.9000000000000004</v>
      </c>
      <c r="HJ229" s="89">
        <v>-43.7</v>
      </c>
      <c r="HK229" s="88">
        <v>95.8</v>
      </c>
      <c r="HL229" s="89"/>
      <c r="HM229" s="89">
        <v>11.3</v>
      </c>
      <c r="HN229" s="89">
        <v>15.8</v>
      </c>
      <c r="HO229" s="89">
        <v>-30.4</v>
      </c>
      <c r="HP229" s="89">
        <v>20.7</v>
      </c>
      <c r="HQ229" s="89">
        <v>2.7</v>
      </c>
      <c r="HR229" s="88">
        <v>107.9</v>
      </c>
      <c r="HS229" s="89"/>
      <c r="HT229" s="89">
        <v>-2.7</v>
      </c>
      <c r="HU229" s="89">
        <v>26.6</v>
      </c>
      <c r="HV229" s="89">
        <v>-22.1</v>
      </c>
      <c r="HW229" s="89">
        <v>11.5</v>
      </c>
      <c r="HX229" s="89">
        <v>15</v>
      </c>
      <c r="HY229" s="88">
        <v>103.1</v>
      </c>
      <c r="HZ229" s="89"/>
      <c r="IA229" s="89">
        <v>0.3</v>
      </c>
      <c r="IB229" s="89">
        <v>43.6</v>
      </c>
      <c r="IC229" s="89">
        <v>-35.1</v>
      </c>
      <c r="ID229" s="89">
        <v>11.2</v>
      </c>
      <c r="IE229" s="89">
        <v>-27.9</v>
      </c>
      <c r="IF229" s="88">
        <v>100.1</v>
      </c>
      <c r="IG229" s="89"/>
      <c r="IH229" s="89">
        <v>-2</v>
      </c>
      <c r="II229" s="89">
        <v>12.2</v>
      </c>
      <c r="IJ229" s="89">
        <v>13.2</v>
      </c>
      <c r="IK229" s="89">
        <v>-10.3</v>
      </c>
      <c r="IL229" s="89">
        <v>-6.5</v>
      </c>
      <c r="IM229" s="88">
        <v>102.3</v>
      </c>
      <c r="IN229" s="89"/>
      <c r="IO229" s="89">
        <v>-9.1999999999999993</v>
      </c>
      <c r="IP229" s="89">
        <v>13.2</v>
      </c>
      <c r="IQ229" s="89">
        <v>2.4</v>
      </c>
      <c r="IR229" s="89">
        <v>1.4</v>
      </c>
      <c r="IS229" s="89">
        <v>-57.2</v>
      </c>
      <c r="IT229" s="88">
        <v>96.7</v>
      </c>
      <c r="IU229" s="89"/>
      <c r="IV229" s="89">
        <v>-9</v>
      </c>
      <c r="IW229" s="89">
        <v>3.8</v>
      </c>
      <c r="IX229" s="89">
        <v>-3.5</v>
      </c>
      <c r="IY229" s="89">
        <v>10.8</v>
      </c>
      <c r="IZ229" s="89">
        <v>1.3</v>
      </c>
      <c r="JA229" s="88">
        <v>103.2</v>
      </c>
    </row>
    <row r="230" spans="33:261">
      <c r="AG230" s="97">
        <f t="shared" si="38"/>
        <v>37986</v>
      </c>
      <c r="AH230" s="96">
        <f t="shared" si="39"/>
        <v>1.3</v>
      </c>
      <c r="AY230" s="91">
        <v>38017</v>
      </c>
      <c r="BA230" s="89">
        <v>-5.5</v>
      </c>
      <c r="BB230" s="89">
        <v>7.8</v>
      </c>
      <c r="BC230" s="89">
        <v>-12.7</v>
      </c>
      <c r="BD230" s="89">
        <v>-5.2</v>
      </c>
      <c r="BE230" s="89">
        <v>-11.6</v>
      </c>
      <c r="BF230" s="88">
        <v>101.2</v>
      </c>
      <c r="BG230" s="89"/>
      <c r="BH230" s="89">
        <v>-6.1</v>
      </c>
      <c r="BI230" s="89">
        <v>7.1</v>
      </c>
      <c r="BJ230" s="89">
        <v>-14.9</v>
      </c>
      <c r="BK230" s="89">
        <v>-10.6</v>
      </c>
      <c r="BL230" s="89">
        <v>-11.6</v>
      </c>
      <c r="BM230" s="88">
        <v>99.3</v>
      </c>
      <c r="BN230" s="89"/>
      <c r="BO230" s="89">
        <v>-8.8000000000000007</v>
      </c>
      <c r="BP230" s="89">
        <v>7</v>
      </c>
      <c r="BQ230" s="89">
        <v>-4.0999999999999996</v>
      </c>
      <c r="BR230" s="89">
        <v>-0.8</v>
      </c>
      <c r="BS230" s="89">
        <v>-8.6</v>
      </c>
      <c r="BT230" s="88">
        <v>101.2</v>
      </c>
      <c r="BU230" s="89"/>
      <c r="BV230" s="89">
        <v>-3.3</v>
      </c>
      <c r="BW230" s="89">
        <v>6.9</v>
      </c>
      <c r="BX230" s="89">
        <v>-29.8</v>
      </c>
      <c r="BY230" s="89">
        <v>10.5</v>
      </c>
      <c r="BZ230" s="89">
        <v>-19.7</v>
      </c>
      <c r="CA230" s="88">
        <v>101.8</v>
      </c>
      <c r="CB230" s="89"/>
      <c r="CC230" s="89">
        <v>6.9</v>
      </c>
      <c r="CD230" s="89">
        <v>45.1</v>
      </c>
      <c r="CE230" s="89">
        <v>-21.3</v>
      </c>
      <c r="CF230" s="89">
        <v>17</v>
      </c>
      <c r="CG230" s="89">
        <v>-3.3</v>
      </c>
      <c r="CH230" s="88">
        <v>105.5</v>
      </c>
      <c r="CI230" s="89"/>
      <c r="CJ230" s="89">
        <v>0.5</v>
      </c>
      <c r="CK230" s="89" t="s">
        <v>8</v>
      </c>
      <c r="CL230" s="89">
        <v>9.8000000000000007</v>
      </c>
      <c r="CM230" s="89" t="s">
        <v>8</v>
      </c>
      <c r="CN230" s="89">
        <v>-14.9</v>
      </c>
      <c r="CO230" s="88">
        <v>103.9</v>
      </c>
      <c r="CP230" s="89"/>
      <c r="CQ230" s="89">
        <v>-9.1</v>
      </c>
      <c r="CR230" s="89">
        <v>8.6</v>
      </c>
      <c r="CS230" s="89">
        <v>-16.399999999999999</v>
      </c>
      <c r="CT230" s="89">
        <v>-19.600000000000001</v>
      </c>
      <c r="CU230" s="89">
        <v>-45.9</v>
      </c>
      <c r="CV230" s="88">
        <v>94</v>
      </c>
      <c r="CW230" s="89"/>
      <c r="CX230" s="89">
        <v>9.8000000000000007</v>
      </c>
      <c r="CY230" s="89">
        <v>21.6</v>
      </c>
      <c r="CZ230" s="89">
        <v>-11.5</v>
      </c>
      <c r="DA230" s="89">
        <v>5.3</v>
      </c>
      <c r="DB230" s="89">
        <v>4.4000000000000004</v>
      </c>
      <c r="DC230" s="88">
        <v>106.5</v>
      </c>
      <c r="DD230" s="89"/>
      <c r="DE230" s="89" t="s">
        <v>8</v>
      </c>
      <c r="DF230" s="89" t="s">
        <v>8</v>
      </c>
      <c r="DG230" s="89">
        <v>-15.7</v>
      </c>
      <c r="DH230" s="89" t="s">
        <v>8</v>
      </c>
      <c r="DI230" s="89" t="s">
        <v>8</v>
      </c>
      <c r="DJ230" s="88" t="s">
        <v>8</v>
      </c>
      <c r="DK230" s="89"/>
      <c r="DL230" s="89">
        <v>7.3</v>
      </c>
      <c r="DM230" s="89">
        <v>33.4</v>
      </c>
      <c r="DN230" s="89">
        <v>-34.1</v>
      </c>
      <c r="DO230" s="89">
        <v>19.3</v>
      </c>
      <c r="DP230" s="89">
        <v>3.7</v>
      </c>
      <c r="DQ230" s="88">
        <v>110.7</v>
      </c>
      <c r="DR230" s="89"/>
      <c r="DS230" s="89">
        <v>-2.7</v>
      </c>
      <c r="DT230" s="89">
        <v>18.399999999999999</v>
      </c>
      <c r="DU230" s="89">
        <v>-12.7</v>
      </c>
      <c r="DV230" s="89">
        <v>-2.6</v>
      </c>
      <c r="DW230" s="89">
        <v>4.0999999999999996</v>
      </c>
      <c r="DX230" s="88">
        <v>105.2</v>
      </c>
      <c r="DY230" s="89"/>
      <c r="DZ230" s="89">
        <v>-5.7</v>
      </c>
      <c r="EA230" s="89">
        <v>8.4</v>
      </c>
      <c r="EB230" s="89">
        <v>-14</v>
      </c>
      <c r="EC230" s="89">
        <v>-9.9</v>
      </c>
      <c r="ED230" s="89">
        <v>8.5</v>
      </c>
      <c r="EE230" s="88">
        <v>106.3</v>
      </c>
      <c r="EF230" s="89"/>
      <c r="EG230" s="89" t="s">
        <v>8</v>
      </c>
      <c r="EH230" s="89" t="s">
        <v>8</v>
      </c>
      <c r="EI230" s="89" t="s">
        <v>8</v>
      </c>
      <c r="EJ230" s="89" t="s">
        <v>8</v>
      </c>
      <c r="EK230" s="89" t="s">
        <v>8</v>
      </c>
      <c r="EL230" s="88" t="s">
        <v>8</v>
      </c>
      <c r="EM230" s="89"/>
      <c r="EN230" s="89">
        <v>-5.6</v>
      </c>
      <c r="EO230" s="89">
        <v>-3.6</v>
      </c>
      <c r="EP230" s="89">
        <v>-17.7</v>
      </c>
      <c r="EQ230" s="89">
        <v>-13.7</v>
      </c>
      <c r="ER230" s="89">
        <v>-9.9</v>
      </c>
      <c r="ES230" s="88">
        <v>98.1</v>
      </c>
      <c r="ET230" s="89"/>
      <c r="EU230" s="89">
        <v>7.2</v>
      </c>
      <c r="EV230" s="89">
        <v>10</v>
      </c>
      <c r="EW230" s="89">
        <v>-33.200000000000003</v>
      </c>
      <c r="EX230" s="89">
        <v>2.8</v>
      </c>
      <c r="EY230" s="89">
        <v>8.8000000000000007</v>
      </c>
      <c r="EZ230" s="88">
        <v>106.8</v>
      </c>
      <c r="FA230" s="89"/>
      <c r="FB230" s="89">
        <v>2.9</v>
      </c>
      <c r="FC230" s="89">
        <v>15.1</v>
      </c>
      <c r="FD230" s="89">
        <v>-16.600000000000001</v>
      </c>
      <c r="FE230" s="89">
        <v>7.7</v>
      </c>
      <c r="FF230" s="89">
        <v>-15.3</v>
      </c>
      <c r="FG230" s="88">
        <v>108</v>
      </c>
      <c r="FH230" s="89"/>
      <c r="FI230" s="89">
        <v>-6.7</v>
      </c>
      <c r="FJ230" s="89">
        <v>15.7</v>
      </c>
      <c r="FK230" s="89">
        <v>-13.3</v>
      </c>
      <c r="FL230" s="89">
        <v>-0.6</v>
      </c>
      <c r="FM230" s="89">
        <v>-25.8</v>
      </c>
      <c r="FN230" s="88">
        <v>105</v>
      </c>
      <c r="FO230" s="89"/>
      <c r="FP230" s="89">
        <v>-19.7</v>
      </c>
      <c r="FQ230" s="89" t="s">
        <v>8</v>
      </c>
      <c r="FR230" s="89">
        <v>1.1000000000000001</v>
      </c>
      <c r="FS230" s="89" t="s">
        <v>8</v>
      </c>
      <c r="FT230" s="89">
        <v>-29.1</v>
      </c>
      <c r="FU230" s="88">
        <v>98.8</v>
      </c>
      <c r="FV230" s="89"/>
      <c r="FW230" s="89">
        <v>-3.2</v>
      </c>
      <c r="FX230" s="89">
        <v>-1.3</v>
      </c>
      <c r="FY230" s="89">
        <v>-34.200000000000003</v>
      </c>
      <c r="FZ230" s="89">
        <v>-12.7</v>
      </c>
      <c r="GA230" s="89">
        <v>-22.6</v>
      </c>
      <c r="GB230" s="88">
        <v>101.7</v>
      </c>
      <c r="GC230" s="89"/>
      <c r="GD230" s="89">
        <v>-13.2</v>
      </c>
      <c r="GE230" s="89" t="s">
        <v>8</v>
      </c>
      <c r="GF230" s="89">
        <v>-36.5</v>
      </c>
      <c r="GG230" s="89" t="s">
        <v>8</v>
      </c>
      <c r="GH230" s="89" t="s">
        <v>8</v>
      </c>
      <c r="GI230" s="88">
        <v>90.1</v>
      </c>
      <c r="GJ230" s="89"/>
      <c r="GK230" s="89">
        <v>-3.6</v>
      </c>
      <c r="GL230" s="89">
        <v>-16.3</v>
      </c>
      <c r="GM230" s="89">
        <v>-11.6</v>
      </c>
      <c r="GN230" s="89">
        <v>-5.3</v>
      </c>
      <c r="GO230" s="89">
        <v>-19</v>
      </c>
      <c r="GP230" s="88">
        <v>92</v>
      </c>
      <c r="GQ230" s="89"/>
      <c r="GR230" s="89">
        <v>-4.3</v>
      </c>
      <c r="GS230" s="89">
        <v>17.899999999999999</v>
      </c>
      <c r="GT230" s="89">
        <v>-3.1</v>
      </c>
      <c r="GU230" s="89">
        <v>-8.6999999999999993</v>
      </c>
      <c r="GV230" s="89">
        <v>-16</v>
      </c>
      <c r="GW230" s="88">
        <v>100.7</v>
      </c>
      <c r="GX230" s="89"/>
      <c r="GY230" s="89">
        <v>-12.1</v>
      </c>
      <c r="GZ230" s="89">
        <v>-3.2</v>
      </c>
      <c r="HA230" s="89">
        <v>-30.9</v>
      </c>
      <c r="HB230" s="89">
        <v>-3.1</v>
      </c>
      <c r="HC230" s="89">
        <v>-52.2</v>
      </c>
      <c r="HD230" s="88">
        <v>93.4</v>
      </c>
      <c r="HE230" s="89"/>
      <c r="HF230" s="89">
        <v>-7.4</v>
      </c>
      <c r="HG230" s="89">
        <v>-11.5</v>
      </c>
      <c r="HH230" s="89">
        <v>-26.8</v>
      </c>
      <c r="HI230" s="89">
        <v>-3.4</v>
      </c>
      <c r="HJ230" s="89">
        <v>-37.299999999999997</v>
      </c>
      <c r="HK230" s="88">
        <v>94.3</v>
      </c>
      <c r="HL230" s="89"/>
      <c r="HM230" s="89">
        <v>1.5</v>
      </c>
      <c r="HN230" s="89">
        <v>27.2</v>
      </c>
      <c r="HO230" s="89">
        <v>-24.9</v>
      </c>
      <c r="HP230" s="89">
        <v>17.5</v>
      </c>
      <c r="HQ230" s="89">
        <v>-14.7</v>
      </c>
      <c r="HR230" s="88">
        <v>107.5</v>
      </c>
      <c r="HS230" s="89"/>
      <c r="HT230" s="89">
        <v>-2.4</v>
      </c>
      <c r="HU230" s="89">
        <v>31.8</v>
      </c>
      <c r="HV230" s="89">
        <v>-20.9</v>
      </c>
      <c r="HW230" s="89">
        <v>13.6</v>
      </c>
      <c r="HX230" s="89">
        <v>11.1</v>
      </c>
      <c r="HY230" s="88">
        <v>104.4</v>
      </c>
      <c r="HZ230" s="89"/>
      <c r="IA230" s="89">
        <v>4</v>
      </c>
      <c r="IB230" s="89">
        <v>54.4</v>
      </c>
      <c r="IC230" s="89">
        <v>-32.9</v>
      </c>
      <c r="ID230" s="89">
        <v>-1.4</v>
      </c>
      <c r="IE230" s="89">
        <v>-28.6</v>
      </c>
      <c r="IF230" s="88">
        <v>104.2</v>
      </c>
      <c r="IG230" s="89"/>
      <c r="IH230" s="89">
        <v>0.2</v>
      </c>
      <c r="II230" s="89">
        <v>13.6</v>
      </c>
      <c r="IJ230" s="89">
        <v>11.1</v>
      </c>
      <c r="IK230" s="89">
        <v>-1.1000000000000001</v>
      </c>
      <c r="IL230" s="89">
        <v>-15.2</v>
      </c>
      <c r="IM230" s="88">
        <v>102.7</v>
      </c>
      <c r="IN230" s="89"/>
      <c r="IO230" s="89">
        <v>-5.5</v>
      </c>
      <c r="IP230" s="89">
        <v>10.199999999999999</v>
      </c>
      <c r="IQ230" s="89">
        <v>4.9000000000000004</v>
      </c>
      <c r="IR230" s="89">
        <v>-0.8</v>
      </c>
      <c r="IS230" s="89">
        <v>-55.3</v>
      </c>
      <c r="IT230" s="88">
        <v>98</v>
      </c>
      <c r="IU230" s="89"/>
      <c r="IV230" s="89">
        <v>-4.4000000000000004</v>
      </c>
      <c r="IW230" s="89">
        <v>9.6</v>
      </c>
      <c r="IX230" s="89">
        <v>-2.2000000000000002</v>
      </c>
      <c r="IY230" s="89">
        <v>15.6</v>
      </c>
      <c r="IZ230" s="89">
        <v>3</v>
      </c>
      <c r="JA230" s="88">
        <v>107.3</v>
      </c>
    </row>
    <row r="231" spans="33:261">
      <c r="AG231" s="97">
        <f t="shared" si="38"/>
        <v>38017</v>
      </c>
      <c r="AH231" s="96">
        <f t="shared" si="39"/>
        <v>3</v>
      </c>
      <c r="AY231" s="91">
        <v>38046</v>
      </c>
      <c r="BA231" s="89">
        <v>-5.5</v>
      </c>
      <c r="BB231" s="89">
        <v>9.5</v>
      </c>
      <c r="BC231" s="89">
        <v>-12.8</v>
      </c>
      <c r="BD231" s="89">
        <v>-5.9</v>
      </c>
      <c r="BE231" s="89">
        <v>-12.5</v>
      </c>
      <c r="BF231" s="88">
        <v>101.6</v>
      </c>
      <c r="BG231" s="89"/>
      <c r="BH231" s="89">
        <v>-6.2</v>
      </c>
      <c r="BI231" s="89">
        <v>8.9</v>
      </c>
      <c r="BJ231" s="89">
        <v>-14.7</v>
      </c>
      <c r="BK231" s="89">
        <v>-11.4</v>
      </c>
      <c r="BL231" s="89">
        <v>-12.4</v>
      </c>
      <c r="BM231" s="88">
        <v>99.9</v>
      </c>
      <c r="BN231" s="89"/>
      <c r="BO231" s="89">
        <v>-7.7</v>
      </c>
      <c r="BP231" s="89">
        <v>7.6</v>
      </c>
      <c r="BQ231" s="89">
        <v>-3.7</v>
      </c>
      <c r="BR231" s="89">
        <v>-7.2</v>
      </c>
      <c r="BS231" s="89">
        <v>-10.8</v>
      </c>
      <c r="BT231" s="88">
        <v>101.2</v>
      </c>
      <c r="BU231" s="89"/>
      <c r="BV231" s="89">
        <v>-3.1</v>
      </c>
      <c r="BW231" s="89">
        <v>13.3</v>
      </c>
      <c r="BX231" s="89">
        <v>-27.7</v>
      </c>
      <c r="BY231" s="89">
        <v>7.9</v>
      </c>
      <c r="BZ231" s="89">
        <v>-12.9</v>
      </c>
      <c r="CA231" s="88">
        <v>105.1</v>
      </c>
      <c r="CB231" s="89"/>
      <c r="CC231" s="89">
        <v>7.2</v>
      </c>
      <c r="CD231" s="89">
        <v>42.3</v>
      </c>
      <c r="CE231" s="89">
        <v>-26.6</v>
      </c>
      <c r="CF231" s="89">
        <v>8</v>
      </c>
      <c r="CG231" s="89">
        <v>-5.6</v>
      </c>
      <c r="CH231" s="88">
        <v>102.4</v>
      </c>
      <c r="CI231" s="89"/>
      <c r="CJ231" s="89">
        <v>4.7</v>
      </c>
      <c r="CK231" s="89" t="s">
        <v>8</v>
      </c>
      <c r="CL231" s="89">
        <v>4.3</v>
      </c>
      <c r="CM231" s="89" t="s">
        <v>8</v>
      </c>
      <c r="CN231" s="89">
        <v>-12.2</v>
      </c>
      <c r="CO231" s="88">
        <v>105.1</v>
      </c>
      <c r="CP231" s="89"/>
      <c r="CQ231" s="89">
        <v>-9.1</v>
      </c>
      <c r="CR231" s="89">
        <v>17.600000000000001</v>
      </c>
      <c r="CS231" s="89">
        <v>-13.2</v>
      </c>
      <c r="CT231" s="89">
        <v>-23.7</v>
      </c>
      <c r="CU231" s="89">
        <v>-46.4</v>
      </c>
      <c r="CV231" s="88">
        <v>96.9</v>
      </c>
      <c r="CW231" s="89"/>
      <c r="CX231" s="89">
        <v>12.3</v>
      </c>
      <c r="CY231" s="89">
        <v>23.4</v>
      </c>
      <c r="CZ231" s="89">
        <v>-15.9</v>
      </c>
      <c r="DA231" s="89">
        <v>22.4</v>
      </c>
      <c r="DB231" s="89">
        <v>5.3</v>
      </c>
      <c r="DC231" s="88">
        <v>107.9</v>
      </c>
      <c r="DD231" s="89"/>
      <c r="DE231" s="89" t="s">
        <v>8</v>
      </c>
      <c r="DF231" s="89" t="s">
        <v>8</v>
      </c>
      <c r="DG231" s="89">
        <v>-15.1</v>
      </c>
      <c r="DH231" s="89" t="s">
        <v>8</v>
      </c>
      <c r="DI231" s="89" t="s">
        <v>8</v>
      </c>
      <c r="DJ231" s="88" t="s">
        <v>8</v>
      </c>
      <c r="DK231" s="89"/>
      <c r="DL231" s="89">
        <v>3.6</v>
      </c>
      <c r="DM231" s="89">
        <v>30</v>
      </c>
      <c r="DN231" s="89">
        <v>-32.4</v>
      </c>
      <c r="DO231" s="89">
        <v>16.100000000000001</v>
      </c>
      <c r="DP231" s="89">
        <v>6.8</v>
      </c>
      <c r="DQ231" s="88">
        <v>107.8</v>
      </c>
      <c r="DR231" s="89"/>
      <c r="DS231" s="89">
        <v>-1.7</v>
      </c>
      <c r="DT231" s="89">
        <v>18.399999999999999</v>
      </c>
      <c r="DU231" s="89">
        <v>-12.9</v>
      </c>
      <c r="DV231" s="89">
        <v>-1.3</v>
      </c>
      <c r="DW231" s="89">
        <v>6.3</v>
      </c>
      <c r="DX231" s="88">
        <v>106.1</v>
      </c>
      <c r="DY231" s="89"/>
      <c r="DZ231" s="89">
        <v>-7.5</v>
      </c>
      <c r="EA231" s="89">
        <v>7.7</v>
      </c>
      <c r="EB231" s="89">
        <v>-16.100000000000001</v>
      </c>
      <c r="EC231" s="89">
        <v>-7.5</v>
      </c>
      <c r="ED231" s="89">
        <v>2.2000000000000002</v>
      </c>
      <c r="EE231" s="88">
        <v>105.4</v>
      </c>
      <c r="EF231" s="89"/>
      <c r="EG231" s="89" t="s">
        <v>8</v>
      </c>
      <c r="EH231" s="89" t="s">
        <v>8</v>
      </c>
      <c r="EI231" s="89" t="s">
        <v>8</v>
      </c>
      <c r="EJ231" s="89" t="s">
        <v>8</v>
      </c>
      <c r="EK231" s="89" t="s">
        <v>8</v>
      </c>
      <c r="EL231" s="88" t="s">
        <v>8</v>
      </c>
      <c r="EM231" s="89"/>
      <c r="EN231" s="89">
        <v>-5.6</v>
      </c>
      <c r="EO231" s="89">
        <v>-0.6</v>
      </c>
      <c r="EP231" s="89">
        <v>-21</v>
      </c>
      <c r="EQ231" s="89">
        <v>-16.100000000000001</v>
      </c>
      <c r="ER231" s="89">
        <v>-8.9</v>
      </c>
      <c r="ES231" s="88">
        <v>97.4</v>
      </c>
      <c r="ET231" s="89"/>
      <c r="EU231" s="89">
        <v>7.2</v>
      </c>
      <c r="EV231" s="89">
        <v>16.600000000000001</v>
      </c>
      <c r="EW231" s="89">
        <v>-35.700000000000003</v>
      </c>
      <c r="EX231" s="89">
        <v>0.2</v>
      </c>
      <c r="EY231" s="89">
        <v>13.4</v>
      </c>
      <c r="EZ231" s="88">
        <v>107.6</v>
      </c>
      <c r="FA231" s="89"/>
      <c r="FB231" s="89">
        <v>4.3</v>
      </c>
      <c r="FC231" s="89">
        <v>11.9</v>
      </c>
      <c r="FD231" s="89">
        <v>-18.899999999999999</v>
      </c>
      <c r="FE231" s="89">
        <v>9.4</v>
      </c>
      <c r="FF231" s="89">
        <v>-8.1999999999999993</v>
      </c>
      <c r="FG231" s="88">
        <v>108</v>
      </c>
      <c r="FH231" s="89"/>
      <c r="FI231" s="89">
        <v>-6.5</v>
      </c>
      <c r="FJ231" s="89">
        <v>11.7</v>
      </c>
      <c r="FK231" s="89">
        <v>-13.3</v>
      </c>
      <c r="FL231" s="89">
        <v>4.5999999999999996</v>
      </c>
      <c r="FM231" s="89">
        <v>-22.4</v>
      </c>
      <c r="FN231" s="88">
        <v>104.4</v>
      </c>
      <c r="FO231" s="89"/>
      <c r="FP231" s="89">
        <v>-11.9</v>
      </c>
      <c r="FQ231" s="89" t="s">
        <v>8</v>
      </c>
      <c r="FR231" s="89">
        <v>2.9</v>
      </c>
      <c r="FS231" s="89" t="s">
        <v>8</v>
      </c>
      <c r="FT231" s="89">
        <v>-39.200000000000003</v>
      </c>
      <c r="FU231" s="88">
        <v>103.2</v>
      </c>
      <c r="FV231" s="89"/>
      <c r="FW231" s="89">
        <v>-5.6</v>
      </c>
      <c r="FX231" s="89">
        <v>3.6</v>
      </c>
      <c r="FY231" s="89">
        <v>-33.700000000000003</v>
      </c>
      <c r="FZ231" s="89">
        <v>-9.1999999999999993</v>
      </c>
      <c r="GA231" s="89">
        <v>-18</v>
      </c>
      <c r="GB231" s="88">
        <v>103.2</v>
      </c>
      <c r="GC231" s="89"/>
      <c r="GD231" s="89">
        <v>-12.4</v>
      </c>
      <c r="GE231" s="89" t="s">
        <v>8</v>
      </c>
      <c r="GF231" s="89">
        <v>-27</v>
      </c>
      <c r="GG231" s="89" t="s">
        <v>8</v>
      </c>
      <c r="GH231" s="89" t="s">
        <v>8</v>
      </c>
      <c r="GI231" s="88">
        <v>93.6</v>
      </c>
      <c r="GJ231" s="89"/>
      <c r="GK231" s="89">
        <v>-4.5999999999999996</v>
      </c>
      <c r="GL231" s="89">
        <v>-15.8</v>
      </c>
      <c r="GM231" s="89">
        <v>-5.2</v>
      </c>
      <c r="GN231" s="89">
        <v>-3.7</v>
      </c>
      <c r="GO231" s="89">
        <v>-17.600000000000001</v>
      </c>
      <c r="GP231" s="88">
        <v>93</v>
      </c>
      <c r="GQ231" s="89"/>
      <c r="GR231" s="89">
        <v>-4</v>
      </c>
      <c r="GS231" s="89">
        <v>22</v>
      </c>
      <c r="GT231" s="89">
        <v>-0.5</v>
      </c>
      <c r="GU231" s="89">
        <v>-1</v>
      </c>
      <c r="GV231" s="89">
        <v>-26.1</v>
      </c>
      <c r="GW231" s="88">
        <v>103.4</v>
      </c>
      <c r="GX231" s="89"/>
      <c r="GY231" s="89">
        <v>-12.2</v>
      </c>
      <c r="GZ231" s="89">
        <v>-4.9000000000000004</v>
      </c>
      <c r="HA231" s="89">
        <v>-34.299999999999997</v>
      </c>
      <c r="HB231" s="89">
        <v>-7.4</v>
      </c>
      <c r="HC231" s="89">
        <v>-51.6</v>
      </c>
      <c r="HD231" s="88">
        <v>91</v>
      </c>
      <c r="HE231" s="89"/>
      <c r="HF231" s="89">
        <v>-8.1</v>
      </c>
      <c r="HG231" s="89">
        <v>-4</v>
      </c>
      <c r="HH231" s="89">
        <v>-27.4</v>
      </c>
      <c r="HI231" s="89">
        <v>-5.8</v>
      </c>
      <c r="HJ231" s="89">
        <v>-35</v>
      </c>
      <c r="HK231" s="88">
        <v>96.8</v>
      </c>
      <c r="HL231" s="89"/>
      <c r="HM231" s="89">
        <v>8.6999999999999993</v>
      </c>
      <c r="HN231" s="89">
        <v>33.700000000000003</v>
      </c>
      <c r="HO231" s="89">
        <v>-22.6</v>
      </c>
      <c r="HP231" s="89">
        <v>19.8</v>
      </c>
      <c r="HQ231" s="89">
        <v>-9.6999999999999993</v>
      </c>
      <c r="HR231" s="88">
        <v>113.9</v>
      </c>
      <c r="HS231" s="89"/>
      <c r="HT231" s="89">
        <v>-3.2</v>
      </c>
      <c r="HU231" s="89">
        <v>27.9</v>
      </c>
      <c r="HV231" s="89">
        <v>-27.8</v>
      </c>
      <c r="HW231" s="89">
        <v>12.9</v>
      </c>
      <c r="HX231" s="89">
        <v>15.1</v>
      </c>
      <c r="HY231" s="88">
        <v>102.4</v>
      </c>
      <c r="HZ231" s="89"/>
      <c r="IA231" s="89">
        <v>16.399999999999999</v>
      </c>
      <c r="IB231" s="89">
        <v>49.2</v>
      </c>
      <c r="IC231" s="89">
        <v>-35.4</v>
      </c>
      <c r="ID231" s="89">
        <v>-3.7</v>
      </c>
      <c r="IE231" s="89">
        <v>-36.6</v>
      </c>
      <c r="IF231" s="88">
        <v>107.1</v>
      </c>
      <c r="IG231" s="89"/>
      <c r="IH231" s="89">
        <v>2.1</v>
      </c>
      <c r="II231" s="89">
        <v>7.3</v>
      </c>
      <c r="IJ231" s="89">
        <v>11</v>
      </c>
      <c r="IK231" s="89">
        <v>5.2</v>
      </c>
      <c r="IL231" s="89">
        <v>-0.9</v>
      </c>
      <c r="IM231" s="88">
        <v>103.3</v>
      </c>
      <c r="IN231" s="89"/>
      <c r="IO231" s="89">
        <v>-6.1</v>
      </c>
      <c r="IP231" s="89">
        <v>10.8</v>
      </c>
      <c r="IQ231" s="89">
        <v>5.5</v>
      </c>
      <c r="IR231" s="89">
        <v>5.0999999999999996</v>
      </c>
      <c r="IS231" s="89">
        <v>-52.8</v>
      </c>
      <c r="IT231" s="88">
        <v>98.2</v>
      </c>
      <c r="IU231" s="89"/>
      <c r="IV231" s="89">
        <v>-5.3</v>
      </c>
      <c r="IW231" s="89">
        <v>11.4</v>
      </c>
      <c r="IX231" s="89">
        <v>-2.1</v>
      </c>
      <c r="IY231" s="89">
        <v>15.1</v>
      </c>
      <c r="IZ231" s="89">
        <v>0.5</v>
      </c>
      <c r="JA231" s="88">
        <v>106.5</v>
      </c>
    </row>
    <row r="232" spans="33:261">
      <c r="AG232" s="97">
        <f t="shared" si="38"/>
        <v>38046</v>
      </c>
      <c r="AH232" s="96">
        <f t="shared" si="39"/>
        <v>0.5</v>
      </c>
      <c r="AY232" s="91">
        <v>38077</v>
      </c>
      <c r="BA232" s="89">
        <v>-4.5</v>
      </c>
      <c r="BB232" s="89">
        <v>5.9</v>
      </c>
      <c r="BC232" s="89">
        <v>-12.2</v>
      </c>
      <c r="BD232" s="89">
        <v>-6.2</v>
      </c>
      <c r="BE232" s="89">
        <v>-13.8</v>
      </c>
      <c r="BF232" s="88">
        <v>101.3</v>
      </c>
      <c r="BG232" s="89"/>
      <c r="BH232" s="89">
        <v>-5.9</v>
      </c>
      <c r="BI232" s="89">
        <v>5.2</v>
      </c>
      <c r="BJ232" s="89">
        <v>-14.1</v>
      </c>
      <c r="BK232" s="89">
        <v>-11.4</v>
      </c>
      <c r="BL232" s="89">
        <v>-14.3</v>
      </c>
      <c r="BM232" s="88">
        <v>99.3</v>
      </c>
      <c r="BN232" s="89"/>
      <c r="BO232" s="89">
        <v>-6.8</v>
      </c>
      <c r="BP232" s="89">
        <v>10.4</v>
      </c>
      <c r="BQ232" s="89">
        <v>-3.5</v>
      </c>
      <c r="BR232" s="89">
        <v>-6.4</v>
      </c>
      <c r="BS232" s="89">
        <v>-7.8</v>
      </c>
      <c r="BT232" s="88">
        <v>102.8</v>
      </c>
      <c r="BU232" s="89"/>
      <c r="BV232" s="89">
        <v>0.4</v>
      </c>
      <c r="BW232" s="89">
        <v>19</v>
      </c>
      <c r="BX232" s="89">
        <v>-28.1</v>
      </c>
      <c r="BY232" s="89">
        <v>4.0999999999999996</v>
      </c>
      <c r="BZ232" s="89">
        <v>-17.399999999999999</v>
      </c>
      <c r="CA232" s="88">
        <v>109</v>
      </c>
      <c r="CB232" s="89"/>
      <c r="CC232" s="89">
        <v>6.5</v>
      </c>
      <c r="CD232" s="89">
        <v>39.4</v>
      </c>
      <c r="CE232" s="89">
        <v>-24.1</v>
      </c>
      <c r="CF232" s="89">
        <v>17.5</v>
      </c>
      <c r="CG232" s="89">
        <v>-8.5</v>
      </c>
      <c r="CH232" s="88">
        <v>102</v>
      </c>
      <c r="CI232" s="89"/>
      <c r="CJ232" s="89">
        <v>1</v>
      </c>
      <c r="CK232" s="89" t="s">
        <v>8</v>
      </c>
      <c r="CL232" s="89">
        <v>6.7</v>
      </c>
      <c r="CM232" s="89" t="s">
        <v>8</v>
      </c>
      <c r="CN232" s="89">
        <v>-9.1</v>
      </c>
      <c r="CO232" s="88">
        <v>103.5</v>
      </c>
      <c r="CP232" s="89"/>
      <c r="CQ232" s="89">
        <v>-9.9</v>
      </c>
      <c r="CR232" s="89">
        <v>10.5</v>
      </c>
      <c r="CS232" s="89">
        <v>-15.9</v>
      </c>
      <c r="CT232" s="89">
        <v>-28.4</v>
      </c>
      <c r="CU232" s="89">
        <v>-46.6</v>
      </c>
      <c r="CV232" s="88">
        <v>94.1</v>
      </c>
      <c r="CW232" s="89"/>
      <c r="CX232" s="89">
        <v>13.4</v>
      </c>
      <c r="CY232" s="89">
        <v>24.1</v>
      </c>
      <c r="CZ232" s="89">
        <v>-15</v>
      </c>
      <c r="DA232" s="89">
        <v>27.3</v>
      </c>
      <c r="DB232" s="89">
        <v>11.1</v>
      </c>
      <c r="DC232" s="88">
        <v>109.1</v>
      </c>
      <c r="DD232" s="89"/>
      <c r="DE232" s="89" t="s">
        <v>8</v>
      </c>
      <c r="DF232" s="89" t="s">
        <v>8</v>
      </c>
      <c r="DG232" s="89">
        <v>-10.7</v>
      </c>
      <c r="DH232" s="89" t="s">
        <v>8</v>
      </c>
      <c r="DI232" s="89" t="s">
        <v>8</v>
      </c>
      <c r="DJ232" s="88" t="s">
        <v>8</v>
      </c>
      <c r="DK232" s="89"/>
      <c r="DL232" s="89">
        <v>5.3</v>
      </c>
      <c r="DM232" s="89">
        <v>28.8</v>
      </c>
      <c r="DN232" s="89">
        <v>-18.600000000000001</v>
      </c>
      <c r="DO232" s="89">
        <v>23</v>
      </c>
      <c r="DP232" s="89">
        <v>-1</v>
      </c>
      <c r="DQ232" s="88">
        <v>111</v>
      </c>
      <c r="DR232" s="89"/>
      <c r="DS232" s="89">
        <v>-3</v>
      </c>
      <c r="DT232" s="89">
        <v>19.7</v>
      </c>
      <c r="DU232" s="89">
        <v>-11.1</v>
      </c>
      <c r="DV232" s="89">
        <v>-0.7</v>
      </c>
      <c r="DW232" s="89">
        <v>5</v>
      </c>
      <c r="DX232" s="88">
        <v>106.3</v>
      </c>
      <c r="DY232" s="89"/>
      <c r="DZ232" s="89">
        <v>-4.9000000000000004</v>
      </c>
      <c r="EA232" s="89">
        <v>5.7</v>
      </c>
      <c r="EB232" s="89">
        <v>-14.3</v>
      </c>
      <c r="EC232" s="89">
        <v>-6.6</v>
      </c>
      <c r="ED232" s="89">
        <v>2.5</v>
      </c>
      <c r="EE232" s="88">
        <v>106.1</v>
      </c>
      <c r="EF232" s="89"/>
      <c r="EG232" s="89" t="s">
        <v>8</v>
      </c>
      <c r="EH232" s="89" t="s">
        <v>8</v>
      </c>
      <c r="EI232" s="89" t="s">
        <v>8</v>
      </c>
      <c r="EJ232" s="89" t="s">
        <v>8</v>
      </c>
      <c r="EK232" s="89" t="s">
        <v>8</v>
      </c>
      <c r="EL232" s="88" t="s">
        <v>8</v>
      </c>
      <c r="EM232" s="89"/>
      <c r="EN232" s="89">
        <v>-5</v>
      </c>
      <c r="EO232" s="89">
        <v>-9.1999999999999993</v>
      </c>
      <c r="EP232" s="89">
        <v>-18.8</v>
      </c>
      <c r="EQ232" s="89">
        <v>-10.199999999999999</v>
      </c>
      <c r="ER232" s="89">
        <v>-12.8</v>
      </c>
      <c r="ES232" s="88">
        <v>96.5</v>
      </c>
      <c r="ET232" s="89"/>
      <c r="EU232" s="89">
        <v>3.8</v>
      </c>
      <c r="EV232" s="89">
        <v>12.4</v>
      </c>
      <c r="EW232" s="89">
        <v>-35.5</v>
      </c>
      <c r="EX232" s="89">
        <v>0.1</v>
      </c>
      <c r="EY232" s="89">
        <v>12.9</v>
      </c>
      <c r="EZ232" s="88">
        <v>104.6</v>
      </c>
      <c r="FA232" s="89"/>
      <c r="FB232" s="89">
        <v>5.2</v>
      </c>
      <c r="FC232" s="89">
        <v>13.7</v>
      </c>
      <c r="FD232" s="89">
        <v>-22.7</v>
      </c>
      <c r="FE232" s="89">
        <v>11.9</v>
      </c>
      <c r="FF232" s="89">
        <v>-1.4</v>
      </c>
      <c r="FG232" s="88">
        <v>108.5</v>
      </c>
      <c r="FH232" s="89"/>
      <c r="FI232" s="89">
        <v>-5.0999999999999996</v>
      </c>
      <c r="FJ232" s="89">
        <v>12</v>
      </c>
      <c r="FK232" s="89">
        <v>-10</v>
      </c>
      <c r="FL232" s="89">
        <v>25.8</v>
      </c>
      <c r="FM232" s="89">
        <v>-11.2</v>
      </c>
      <c r="FN232" s="88">
        <v>106.8</v>
      </c>
      <c r="FO232" s="89"/>
      <c r="FP232" s="89">
        <v>-9.6</v>
      </c>
      <c r="FQ232" s="89" t="s">
        <v>8</v>
      </c>
      <c r="FR232" s="89">
        <v>2.7</v>
      </c>
      <c r="FS232" s="89" t="s">
        <v>8</v>
      </c>
      <c r="FT232" s="89">
        <v>-39.9</v>
      </c>
      <c r="FU232" s="88">
        <v>104.1</v>
      </c>
      <c r="FV232" s="89"/>
      <c r="FW232" s="89">
        <v>-2.2999999999999998</v>
      </c>
      <c r="FX232" s="89">
        <v>1.5</v>
      </c>
      <c r="FY232" s="89">
        <v>-32.799999999999997</v>
      </c>
      <c r="FZ232" s="89">
        <v>-10.7</v>
      </c>
      <c r="GA232" s="89">
        <v>-14.6</v>
      </c>
      <c r="GB232" s="88">
        <v>105</v>
      </c>
      <c r="GC232" s="89"/>
      <c r="GD232" s="89">
        <v>-10.8</v>
      </c>
      <c r="GE232" s="89" t="s">
        <v>8</v>
      </c>
      <c r="GF232" s="89">
        <v>-27.9</v>
      </c>
      <c r="GG232" s="89" t="s">
        <v>8</v>
      </c>
      <c r="GH232" s="89" t="s">
        <v>8</v>
      </c>
      <c r="GI232" s="88">
        <v>95.1</v>
      </c>
      <c r="GJ232" s="89"/>
      <c r="GK232" s="89">
        <v>-3.2</v>
      </c>
      <c r="GL232" s="89">
        <v>-14.8</v>
      </c>
      <c r="GM232" s="89">
        <v>-9.6999999999999993</v>
      </c>
      <c r="GN232" s="89">
        <v>-7.1</v>
      </c>
      <c r="GO232" s="89">
        <v>-21.2</v>
      </c>
      <c r="GP232" s="88">
        <v>93.4</v>
      </c>
      <c r="GQ232" s="89"/>
      <c r="GR232" s="89">
        <v>-1.8</v>
      </c>
      <c r="GS232" s="89">
        <v>21.3</v>
      </c>
      <c r="GT232" s="89">
        <v>-0.4</v>
      </c>
      <c r="GU232" s="89">
        <v>-5.4</v>
      </c>
      <c r="GV232" s="89">
        <v>-32.200000000000003</v>
      </c>
      <c r="GW232" s="88">
        <v>104</v>
      </c>
      <c r="GX232" s="89"/>
      <c r="GY232" s="89">
        <v>-11.1</v>
      </c>
      <c r="GZ232" s="89">
        <v>-0.7</v>
      </c>
      <c r="HA232" s="89">
        <v>-33.4</v>
      </c>
      <c r="HB232" s="89">
        <v>-12.2</v>
      </c>
      <c r="HC232" s="89">
        <v>-50.4</v>
      </c>
      <c r="HD232" s="88">
        <v>93.4</v>
      </c>
      <c r="HE232" s="89"/>
      <c r="HF232" s="89">
        <v>-6.2</v>
      </c>
      <c r="HG232" s="89">
        <v>4.3</v>
      </c>
      <c r="HH232" s="89">
        <v>-26.9</v>
      </c>
      <c r="HI232" s="89">
        <v>-16.2</v>
      </c>
      <c r="HJ232" s="89">
        <v>-53.4</v>
      </c>
      <c r="HK232" s="88">
        <v>100.1</v>
      </c>
      <c r="HL232" s="89"/>
      <c r="HM232" s="89">
        <v>9</v>
      </c>
      <c r="HN232" s="89">
        <v>36.6</v>
      </c>
      <c r="HO232" s="89">
        <v>-25.3</v>
      </c>
      <c r="HP232" s="89">
        <v>21.3</v>
      </c>
      <c r="HQ232" s="89">
        <v>-5.8</v>
      </c>
      <c r="HR232" s="88">
        <v>114.5</v>
      </c>
      <c r="HS232" s="89"/>
      <c r="HT232" s="89">
        <v>-1.3</v>
      </c>
      <c r="HU232" s="89">
        <v>26.7</v>
      </c>
      <c r="HV232" s="89">
        <v>-23.4</v>
      </c>
      <c r="HW232" s="89">
        <v>11.7</v>
      </c>
      <c r="HX232" s="89">
        <v>8.1999999999999993</v>
      </c>
      <c r="HY232" s="88">
        <v>103.7</v>
      </c>
      <c r="HZ232" s="89"/>
      <c r="IA232" s="89">
        <v>11.3</v>
      </c>
      <c r="IB232" s="89">
        <v>48</v>
      </c>
      <c r="IC232" s="89">
        <v>-27.7</v>
      </c>
      <c r="ID232" s="89">
        <v>7.1</v>
      </c>
      <c r="IE232" s="89">
        <v>-30.2</v>
      </c>
      <c r="IF232" s="88">
        <v>107.7</v>
      </c>
      <c r="IG232" s="89"/>
      <c r="IH232" s="89">
        <v>5.4</v>
      </c>
      <c r="II232" s="89">
        <v>27</v>
      </c>
      <c r="IJ232" s="89">
        <v>13.6</v>
      </c>
      <c r="IK232" s="89">
        <v>7.1</v>
      </c>
      <c r="IL232" s="89">
        <v>-4.3</v>
      </c>
      <c r="IM232" s="88">
        <v>107.6</v>
      </c>
      <c r="IN232" s="89"/>
      <c r="IO232" s="89">
        <v>-7.7</v>
      </c>
      <c r="IP232" s="89">
        <v>13.9</v>
      </c>
      <c r="IQ232" s="89">
        <v>2.5</v>
      </c>
      <c r="IR232" s="89">
        <v>5.3</v>
      </c>
      <c r="IS232" s="89">
        <v>-52.1</v>
      </c>
      <c r="IT232" s="88">
        <v>97.3</v>
      </c>
      <c r="IU232" s="89"/>
      <c r="IV232" s="89">
        <v>1.8</v>
      </c>
      <c r="IW232" s="89">
        <v>6</v>
      </c>
      <c r="IX232" s="89">
        <v>-1.2</v>
      </c>
      <c r="IY232" s="89">
        <v>13.3</v>
      </c>
      <c r="IZ232" s="89">
        <v>0.7</v>
      </c>
      <c r="JA232" s="88">
        <v>108.8</v>
      </c>
    </row>
    <row r="233" spans="33:261">
      <c r="AG233" s="97">
        <f t="shared" si="38"/>
        <v>38077</v>
      </c>
      <c r="AH233" s="96">
        <f t="shared" si="39"/>
        <v>0.7</v>
      </c>
      <c r="AY233" s="91">
        <v>38107</v>
      </c>
      <c r="BA233" s="89">
        <v>-3.3</v>
      </c>
      <c r="BB233" s="89">
        <v>10.199999999999999</v>
      </c>
      <c r="BC233" s="89">
        <v>-11.6</v>
      </c>
      <c r="BD233" s="89">
        <v>-4</v>
      </c>
      <c r="BE233" s="89">
        <v>-10.3</v>
      </c>
      <c r="BF233" s="88">
        <v>103.4</v>
      </c>
      <c r="BG233" s="89"/>
      <c r="BH233" s="89">
        <v>-3.7</v>
      </c>
      <c r="BI233" s="89">
        <v>7.5</v>
      </c>
      <c r="BJ233" s="89">
        <v>-13.5</v>
      </c>
      <c r="BK233" s="89">
        <v>-8.9</v>
      </c>
      <c r="BL233" s="89">
        <v>-10.7</v>
      </c>
      <c r="BM233" s="88">
        <v>101.5</v>
      </c>
      <c r="BN233" s="89"/>
      <c r="BO233" s="89">
        <v>-3.1</v>
      </c>
      <c r="BP233" s="89">
        <v>10.3</v>
      </c>
      <c r="BQ233" s="89">
        <v>-3.8</v>
      </c>
      <c r="BR233" s="89">
        <v>0.9</v>
      </c>
      <c r="BS233" s="89">
        <v>-9.6</v>
      </c>
      <c r="BT233" s="88">
        <v>105.5</v>
      </c>
      <c r="BU233" s="89"/>
      <c r="BV233" s="89">
        <v>-0.1</v>
      </c>
      <c r="BW233" s="89">
        <v>16.5</v>
      </c>
      <c r="BX233" s="89">
        <v>-25.2</v>
      </c>
      <c r="BY233" s="89">
        <v>7.4</v>
      </c>
      <c r="BZ233" s="89">
        <v>-20.9</v>
      </c>
      <c r="CA233" s="88">
        <v>108.6</v>
      </c>
      <c r="CB233" s="89"/>
      <c r="CC233" s="89">
        <v>8.5</v>
      </c>
      <c r="CD233" s="89">
        <v>43.9</v>
      </c>
      <c r="CE233" s="89">
        <v>-19.399999999999999</v>
      </c>
      <c r="CF233" s="89">
        <v>16.7</v>
      </c>
      <c r="CG233" s="89">
        <v>-6.5</v>
      </c>
      <c r="CH233" s="88">
        <v>105.6</v>
      </c>
      <c r="CI233" s="89"/>
      <c r="CJ233" s="89">
        <v>4</v>
      </c>
      <c r="CK233" s="89" t="s">
        <v>8</v>
      </c>
      <c r="CL233" s="89">
        <v>11.4</v>
      </c>
      <c r="CM233" s="89" t="s">
        <v>8</v>
      </c>
      <c r="CN233" s="89">
        <v>-7.2</v>
      </c>
      <c r="CO233" s="88">
        <v>107.6</v>
      </c>
      <c r="CP233" s="89"/>
      <c r="CQ233" s="89">
        <v>-6.5</v>
      </c>
      <c r="CR233" s="89">
        <v>8.5</v>
      </c>
      <c r="CS233" s="89">
        <v>-16.3</v>
      </c>
      <c r="CT233" s="89">
        <v>-21.4</v>
      </c>
      <c r="CU233" s="89">
        <v>-45.4</v>
      </c>
      <c r="CV233" s="88">
        <v>95</v>
      </c>
      <c r="CW233" s="89"/>
      <c r="CX233" s="89">
        <v>13.5</v>
      </c>
      <c r="CY233" s="89">
        <v>25.5</v>
      </c>
      <c r="CZ233" s="89">
        <v>-15.8</v>
      </c>
      <c r="DA233" s="89">
        <v>32.9</v>
      </c>
      <c r="DB233" s="89">
        <v>12.3</v>
      </c>
      <c r="DC233" s="88">
        <v>109.1</v>
      </c>
      <c r="DD233" s="89"/>
      <c r="DE233" s="89" t="s">
        <v>8</v>
      </c>
      <c r="DF233" s="89" t="s">
        <v>8</v>
      </c>
      <c r="DG233" s="89">
        <v>-9.4</v>
      </c>
      <c r="DH233" s="89" t="s">
        <v>8</v>
      </c>
      <c r="DI233" s="89" t="s">
        <v>8</v>
      </c>
      <c r="DJ233" s="88" t="s">
        <v>8</v>
      </c>
      <c r="DK233" s="89"/>
      <c r="DL233" s="89">
        <v>8.9</v>
      </c>
      <c r="DM233" s="89">
        <v>25.1</v>
      </c>
      <c r="DN233" s="89">
        <v>-16.899999999999999</v>
      </c>
      <c r="DO233" s="89">
        <v>20</v>
      </c>
      <c r="DP233" s="89">
        <v>-3.9</v>
      </c>
      <c r="DQ233" s="88">
        <v>112.8</v>
      </c>
      <c r="DR233" s="89"/>
      <c r="DS233" s="89">
        <v>-0.7</v>
      </c>
      <c r="DT233" s="89">
        <v>21</v>
      </c>
      <c r="DU233" s="89">
        <v>-7.4</v>
      </c>
      <c r="DV233" s="89">
        <v>2.1</v>
      </c>
      <c r="DW233" s="89">
        <v>10.7</v>
      </c>
      <c r="DX233" s="88">
        <v>108.3</v>
      </c>
      <c r="DY233" s="89"/>
      <c r="DZ233" s="89">
        <v>-5.3</v>
      </c>
      <c r="EA233" s="89">
        <v>6.1</v>
      </c>
      <c r="EB233" s="89">
        <v>-14.3</v>
      </c>
      <c r="EC233" s="89">
        <v>-3.4</v>
      </c>
      <c r="ED233" s="89">
        <v>8.6</v>
      </c>
      <c r="EE233" s="88">
        <v>106.4</v>
      </c>
      <c r="EF233" s="89"/>
      <c r="EG233" s="89" t="s">
        <v>8</v>
      </c>
      <c r="EH233" s="89" t="s">
        <v>8</v>
      </c>
      <c r="EI233" s="89" t="s">
        <v>8</v>
      </c>
      <c r="EJ233" s="89" t="s">
        <v>8</v>
      </c>
      <c r="EK233" s="89" t="s">
        <v>8</v>
      </c>
      <c r="EL233" s="88" t="s">
        <v>8</v>
      </c>
      <c r="EM233" s="89"/>
      <c r="EN233" s="89">
        <v>-1.6</v>
      </c>
      <c r="EO233" s="89">
        <v>-3.2</v>
      </c>
      <c r="EP233" s="89">
        <v>-17.5</v>
      </c>
      <c r="EQ233" s="89">
        <v>-15.8</v>
      </c>
      <c r="ER233" s="89">
        <v>-12.5</v>
      </c>
      <c r="ES233" s="88">
        <v>100.9</v>
      </c>
      <c r="ET233" s="89"/>
      <c r="EU233" s="89">
        <v>5.4</v>
      </c>
      <c r="EV233" s="89">
        <v>16.100000000000001</v>
      </c>
      <c r="EW233" s="89">
        <v>-33.200000000000003</v>
      </c>
      <c r="EX233" s="89">
        <v>0.3</v>
      </c>
      <c r="EY233" s="89">
        <v>11.7</v>
      </c>
      <c r="EZ233" s="88">
        <v>107.9</v>
      </c>
      <c r="FA233" s="89"/>
      <c r="FB233" s="89">
        <v>5.4</v>
      </c>
      <c r="FC233" s="89">
        <v>11.7</v>
      </c>
      <c r="FD233" s="89">
        <v>-19.3</v>
      </c>
      <c r="FE233" s="89">
        <v>15.5</v>
      </c>
      <c r="FF233" s="89">
        <v>-2.4</v>
      </c>
      <c r="FG233" s="88">
        <v>108.6</v>
      </c>
      <c r="FH233" s="89"/>
      <c r="FI233" s="89">
        <v>-3.9</v>
      </c>
      <c r="FJ233" s="89">
        <v>19</v>
      </c>
      <c r="FK233" s="89">
        <v>-11.9</v>
      </c>
      <c r="FL233" s="89">
        <v>24.9</v>
      </c>
      <c r="FM233" s="89">
        <v>-17.2</v>
      </c>
      <c r="FN233" s="88">
        <v>108.6</v>
      </c>
      <c r="FO233" s="89"/>
      <c r="FP233" s="89">
        <v>-6.7</v>
      </c>
      <c r="FQ233" s="89" t="s">
        <v>8</v>
      </c>
      <c r="FR233" s="89">
        <v>-1</v>
      </c>
      <c r="FS233" s="89" t="s">
        <v>8</v>
      </c>
      <c r="FT233" s="89">
        <v>-42.9</v>
      </c>
      <c r="FU233" s="88">
        <v>103.8</v>
      </c>
      <c r="FV233" s="89"/>
      <c r="FW233" s="89">
        <v>2.4</v>
      </c>
      <c r="FX233" s="89">
        <v>3</v>
      </c>
      <c r="FY233" s="89">
        <v>-30.4</v>
      </c>
      <c r="FZ233" s="89">
        <v>-6.6</v>
      </c>
      <c r="GA233" s="89">
        <v>-11.3</v>
      </c>
      <c r="GB233" s="88">
        <v>107.5</v>
      </c>
      <c r="GC233" s="89"/>
      <c r="GD233" s="89">
        <v>-10.8</v>
      </c>
      <c r="GE233" s="89" t="s">
        <v>8</v>
      </c>
      <c r="GF233" s="89">
        <v>-26.2</v>
      </c>
      <c r="GG233" s="89" t="s">
        <v>8</v>
      </c>
      <c r="GH233" s="89" t="s">
        <v>8</v>
      </c>
      <c r="GI233" s="88">
        <v>95.6</v>
      </c>
      <c r="GJ233" s="89"/>
      <c r="GK233" s="89">
        <v>-2.4</v>
      </c>
      <c r="GL233" s="89">
        <v>-14.5</v>
      </c>
      <c r="GM233" s="89">
        <v>-7.9</v>
      </c>
      <c r="GN233" s="89">
        <v>-6.6</v>
      </c>
      <c r="GO233" s="89">
        <v>-15.5</v>
      </c>
      <c r="GP233" s="88">
        <v>94.7</v>
      </c>
      <c r="GQ233" s="89"/>
      <c r="GR233" s="89">
        <v>-2.1</v>
      </c>
      <c r="GS233" s="89">
        <v>19.100000000000001</v>
      </c>
      <c r="GT233" s="89">
        <v>-3</v>
      </c>
      <c r="GU233" s="89">
        <v>7.4</v>
      </c>
      <c r="GV233" s="89">
        <v>-23</v>
      </c>
      <c r="GW233" s="88">
        <v>104.1</v>
      </c>
      <c r="GX233" s="89"/>
      <c r="GY233" s="89">
        <v>-9.6999999999999993</v>
      </c>
      <c r="GZ233" s="89">
        <v>0.3</v>
      </c>
      <c r="HA233" s="89">
        <v>-30.8</v>
      </c>
      <c r="HB233" s="89">
        <v>-9.5</v>
      </c>
      <c r="HC233" s="89">
        <v>-46.4</v>
      </c>
      <c r="HD233" s="88">
        <v>95.6</v>
      </c>
      <c r="HE233" s="89"/>
      <c r="HF233" s="89">
        <v>-6.1</v>
      </c>
      <c r="HG233" s="89">
        <v>6.4</v>
      </c>
      <c r="HH233" s="89">
        <v>-28.1</v>
      </c>
      <c r="HI233" s="89">
        <v>-9</v>
      </c>
      <c r="HJ233" s="89">
        <v>-39</v>
      </c>
      <c r="HK233" s="88">
        <v>101.9</v>
      </c>
      <c r="HL233" s="89"/>
      <c r="HM233" s="89">
        <v>4.9000000000000004</v>
      </c>
      <c r="HN233" s="89">
        <v>33.5</v>
      </c>
      <c r="HO233" s="89">
        <v>-20</v>
      </c>
      <c r="HP233" s="89">
        <v>18.7</v>
      </c>
      <c r="HQ233" s="89">
        <v>-12.5</v>
      </c>
      <c r="HR233" s="88">
        <v>112.2</v>
      </c>
      <c r="HS233" s="89"/>
      <c r="HT233" s="89">
        <v>5.0999999999999996</v>
      </c>
      <c r="HU233" s="89">
        <v>33.5</v>
      </c>
      <c r="HV233" s="89">
        <v>-22.7</v>
      </c>
      <c r="HW233" s="89">
        <v>12.6</v>
      </c>
      <c r="HX233" s="89">
        <v>14.2</v>
      </c>
      <c r="HY233" s="88">
        <v>108.8</v>
      </c>
      <c r="HZ233" s="89"/>
      <c r="IA233" s="89">
        <v>13.5</v>
      </c>
      <c r="IB233" s="89">
        <v>47.9</v>
      </c>
      <c r="IC233" s="89">
        <v>-26.3</v>
      </c>
      <c r="ID233" s="89">
        <v>11.6</v>
      </c>
      <c r="IE233" s="89">
        <v>-27.4</v>
      </c>
      <c r="IF233" s="88">
        <v>109.1</v>
      </c>
      <c r="IG233" s="89"/>
      <c r="IH233" s="89">
        <v>1.3</v>
      </c>
      <c r="II233" s="89">
        <v>20.6</v>
      </c>
      <c r="IJ233" s="89">
        <v>13.7</v>
      </c>
      <c r="IK233" s="89">
        <v>5</v>
      </c>
      <c r="IL233" s="89">
        <v>-2.9</v>
      </c>
      <c r="IM233" s="88">
        <v>104.4</v>
      </c>
      <c r="IN233" s="89"/>
      <c r="IO233" s="89">
        <v>-3.3</v>
      </c>
      <c r="IP233" s="89">
        <v>17.3</v>
      </c>
      <c r="IQ233" s="89">
        <v>5.4</v>
      </c>
      <c r="IR233" s="89">
        <v>11.9</v>
      </c>
      <c r="IS233" s="89">
        <v>-32.9</v>
      </c>
      <c r="IT233" s="88">
        <v>101</v>
      </c>
      <c r="IU233" s="89"/>
      <c r="IV233" s="89">
        <v>-3.6</v>
      </c>
      <c r="IW233" s="89">
        <v>20.2</v>
      </c>
      <c r="IX233" s="89">
        <v>-2.1</v>
      </c>
      <c r="IY233" s="89">
        <v>13.1</v>
      </c>
      <c r="IZ233" s="89">
        <v>1.9</v>
      </c>
      <c r="JA233" s="88">
        <v>108.3</v>
      </c>
    </row>
    <row r="234" spans="33:261">
      <c r="AG234" s="97">
        <f t="shared" si="38"/>
        <v>38107</v>
      </c>
      <c r="AH234" s="96">
        <f t="shared" si="39"/>
        <v>1.9</v>
      </c>
      <c r="AY234" s="91">
        <v>38138</v>
      </c>
      <c r="BA234" s="89">
        <v>-2.4</v>
      </c>
      <c r="BB234" s="89">
        <v>8.4</v>
      </c>
      <c r="BC234" s="89">
        <v>-12.4</v>
      </c>
      <c r="BD234" s="89">
        <v>-4.5</v>
      </c>
      <c r="BE234" s="89">
        <v>-9.5</v>
      </c>
      <c r="BF234" s="88">
        <v>103.4</v>
      </c>
      <c r="BG234" s="89"/>
      <c r="BH234" s="89">
        <v>-3.5</v>
      </c>
      <c r="BI234" s="89">
        <v>7.3</v>
      </c>
      <c r="BJ234" s="89">
        <v>-14.6</v>
      </c>
      <c r="BK234" s="89">
        <v>-10.9</v>
      </c>
      <c r="BL234" s="89">
        <v>-10.5</v>
      </c>
      <c r="BM234" s="88">
        <v>101.3</v>
      </c>
      <c r="BN234" s="89"/>
      <c r="BO234" s="89">
        <v>-3.4</v>
      </c>
      <c r="BP234" s="89">
        <v>10.9</v>
      </c>
      <c r="BQ234" s="89">
        <v>-5.2</v>
      </c>
      <c r="BR234" s="89">
        <v>0.3</v>
      </c>
      <c r="BS234" s="89">
        <v>-5.8</v>
      </c>
      <c r="BT234" s="88">
        <v>105.1</v>
      </c>
      <c r="BU234" s="89"/>
      <c r="BV234" s="89">
        <v>0.3</v>
      </c>
      <c r="BW234" s="89">
        <v>12</v>
      </c>
      <c r="BX234" s="89">
        <v>-26.8</v>
      </c>
      <c r="BY234" s="89">
        <v>11.5</v>
      </c>
      <c r="BZ234" s="89">
        <v>-21.9</v>
      </c>
      <c r="CA234" s="88">
        <v>106.6</v>
      </c>
      <c r="CB234" s="89"/>
      <c r="CC234" s="89">
        <v>7.1</v>
      </c>
      <c r="CD234" s="89">
        <v>43.1</v>
      </c>
      <c r="CE234" s="89">
        <v>-12.8</v>
      </c>
      <c r="CF234" s="89">
        <v>13</v>
      </c>
      <c r="CG234" s="89">
        <v>0.7</v>
      </c>
      <c r="CH234" s="88">
        <v>106.6</v>
      </c>
      <c r="CI234" s="89"/>
      <c r="CJ234" s="89">
        <v>4.5999999999999996</v>
      </c>
      <c r="CK234" s="89" t="s">
        <v>8</v>
      </c>
      <c r="CL234" s="89">
        <v>10.5</v>
      </c>
      <c r="CM234" s="89" t="s">
        <v>8</v>
      </c>
      <c r="CN234" s="89">
        <v>-4.0999999999999996</v>
      </c>
      <c r="CO234" s="88">
        <v>106.8</v>
      </c>
      <c r="CP234" s="89"/>
      <c r="CQ234" s="89">
        <v>-6.9</v>
      </c>
      <c r="CR234" s="89">
        <v>8.8000000000000007</v>
      </c>
      <c r="CS234" s="89">
        <v>-17</v>
      </c>
      <c r="CT234" s="89">
        <v>-26.6</v>
      </c>
      <c r="CU234" s="89">
        <v>-47.2</v>
      </c>
      <c r="CV234" s="88">
        <v>94.7</v>
      </c>
      <c r="CW234" s="89"/>
      <c r="CX234" s="89">
        <v>18.2</v>
      </c>
      <c r="CY234" s="89">
        <v>29.1</v>
      </c>
      <c r="CZ234" s="89">
        <v>-20.3</v>
      </c>
      <c r="DA234" s="89">
        <v>33.299999999999997</v>
      </c>
      <c r="DB234" s="89">
        <v>19.600000000000001</v>
      </c>
      <c r="DC234" s="88">
        <v>110.5</v>
      </c>
      <c r="DD234" s="89"/>
      <c r="DE234" s="89" t="s">
        <v>8</v>
      </c>
      <c r="DF234" s="89" t="s">
        <v>8</v>
      </c>
      <c r="DG234" s="89">
        <v>-9.1</v>
      </c>
      <c r="DH234" s="89" t="s">
        <v>8</v>
      </c>
      <c r="DI234" s="89" t="s">
        <v>8</v>
      </c>
      <c r="DJ234" s="88" t="s">
        <v>8</v>
      </c>
      <c r="DK234" s="89"/>
      <c r="DL234" s="89">
        <v>7</v>
      </c>
      <c r="DM234" s="89">
        <v>21.7</v>
      </c>
      <c r="DN234" s="89">
        <v>-22.6</v>
      </c>
      <c r="DO234" s="89">
        <v>18.399999999999999</v>
      </c>
      <c r="DP234" s="89">
        <v>-5.5</v>
      </c>
      <c r="DQ234" s="88">
        <v>110.2</v>
      </c>
      <c r="DR234" s="89"/>
      <c r="DS234" s="89">
        <v>-1.6</v>
      </c>
      <c r="DT234" s="89">
        <v>24.4</v>
      </c>
      <c r="DU234" s="89">
        <v>-8.3000000000000007</v>
      </c>
      <c r="DV234" s="89">
        <v>-5.8</v>
      </c>
      <c r="DW234" s="89">
        <v>5.6</v>
      </c>
      <c r="DX234" s="88">
        <v>108.3</v>
      </c>
      <c r="DY234" s="89"/>
      <c r="DZ234" s="89">
        <v>-3.6</v>
      </c>
      <c r="EA234" s="89">
        <v>5.6</v>
      </c>
      <c r="EB234" s="89">
        <v>-16.5</v>
      </c>
      <c r="EC234" s="89">
        <v>-4.5999999999999996</v>
      </c>
      <c r="ED234" s="89">
        <v>5.6</v>
      </c>
      <c r="EE234" s="88">
        <v>106.3</v>
      </c>
      <c r="EF234" s="89"/>
      <c r="EG234" s="89" t="s">
        <v>8</v>
      </c>
      <c r="EH234" s="89" t="s">
        <v>8</v>
      </c>
      <c r="EI234" s="89" t="s">
        <v>8</v>
      </c>
      <c r="EJ234" s="89" t="s">
        <v>8</v>
      </c>
      <c r="EK234" s="89" t="s">
        <v>8</v>
      </c>
      <c r="EL234" s="88" t="s">
        <v>8</v>
      </c>
      <c r="EM234" s="89"/>
      <c r="EN234" s="89">
        <v>-2.9</v>
      </c>
      <c r="EO234" s="89">
        <v>-2</v>
      </c>
      <c r="EP234" s="89">
        <v>-18.5</v>
      </c>
      <c r="EQ234" s="89">
        <v>-13.2</v>
      </c>
      <c r="ER234" s="89">
        <v>-0.7</v>
      </c>
      <c r="ES234" s="88">
        <v>101.1</v>
      </c>
      <c r="ET234" s="89"/>
      <c r="EU234" s="89">
        <v>4.3</v>
      </c>
      <c r="EV234" s="89">
        <v>10.7</v>
      </c>
      <c r="EW234" s="89">
        <v>-34.299999999999997</v>
      </c>
      <c r="EX234" s="89">
        <v>-4</v>
      </c>
      <c r="EY234" s="89">
        <v>19.8</v>
      </c>
      <c r="EZ234" s="88">
        <v>106.2</v>
      </c>
      <c r="FA234" s="89"/>
      <c r="FB234" s="89">
        <v>6.8</v>
      </c>
      <c r="FC234" s="89">
        <v>16.5</v>
      </c>
      <c r="FD234" s="89">
        <v>-19.8</v>
      </c>
      <c r="FE234" s="89">
        <v>13.4</v>
      </c>
      <c r="FF234" s="89">
        <v>-0.4</v>
      </c>
      <c r="FG234" s="88">
        <v>110</v>
      </c>
      <c r="FH234" s="89"/>
      <c r="FI234" s="89">
        <v>-2.5</v>
      </c>
      <c r="FJ234" s="89">
        <v>20.2</v>
      </c>
      <c r="FK234" s="89">
        <v>-12.4</v>
      </c>
      <c r="FL234" s="89">
        <v>23.3</v>
      </c>
      <c r="FM234" s="89">
        <v>-14.8</v>
      </c>
      <c r="FN234" s="88">
        <v>108.8</v>
      </c>
      <c r="FO234" s="89"/>
      <c r="FP234" s="89">
        <v>7.8</v>
      </c>
      <c r="FQ234" s="89" t="s">
        <v>8</v>
      </c>
      <c r="FR234" s="89">
        <v>0.5</v>
      </c>
      <c r="FS234" s="89" t="s">
        <v>8</v>
      </c>
      <c r="FT234" s="89">
        <v>-45.3</v>
      </c>
      <c r="FU234" s="88">
        <v>110.9</v>
      </c>
      <c r="FV234" s="89"/>
      <c r="FW234" s="89">
        <v>-5.6</v>
      </c>
      <c r="FX234" s="89">
        <v>5.4</v>
      </c>
      <c r="FY234" s="89">
        <v>-26.1</v>
      </c>
      <c r="FZ234" s="89">
        <v>-5.6</v>
      </c>
      <c r="GA234" s="89">
        <v>-10.3</v>
      </c>
      <c r="GB234" s="88">
        <v>105.4</v>
      </c>
      <c r="GC234" s="89"/>
      <c r="GD234" s="89">
        <v>-13.6</v>
      </c>
      <c r="GE234" s="89" t="s">
        <v>8</v>
      </c>
      <c r="GF234" s="89">
        <v>-24</v>
      </c>
      <c r="GG234" s="89" t="s">
        <v>8</v>
      </c>
      <c r="GH234" s="89" t="s">
        <v>8</v>
      </c>
      <c r="GI234" s="88">
        <v>91.6</v>
      </c>
      <c r="GJ234" s="89"/>
      <c r="GK234" s="89">
        <v>-0.9</v>
      </c>
      <c r="GL234" s="89">
        <v>-11.8</v>
      </c>
      <c r="GM234" s="89">
        <v>-9.5</v>
      </c>
      <c r="GN234" s="89">
        <v>-6</v>
      </c>
      <c r="GO234" s="89">
        <v>-16.7</v>
      </c>
      <c r="GP234" s="88">
        <v>96.2</v>
      </c>
      <c r="GQ234" s="89"/>
      <c r="GR234" s="89">
        <v>5.9</v>
      </c>
      <c r="GS234" s="89">
        <v>23.3</v>
      </c>
      <c r="GT234" s="89">
        <v>-4</v>
      </c>
      <c r="GU234" s="89">
        <v>6.3</v>
      </c>
      <c r="GV234" s="89">
        <v>-20</v>
      </c>
      <c r="GW234" s="88">
        <v>108.8</v>
      </c>
      <c r="GX234" s="89"/>
      <c r="GY234" s="89">
        <v>-10.5</v>
      </c>
      <c r="GZ234" s="89">
        <v>-0.2</v>
      </c>
      <c r="HA234" s="89">
        <v>-23.1</v>
      </c>
      <c r="HB234" s="89">
        <v>-4.5</v>
      </c>
      <c r="HC234" s="89">
        <v>-44.7</v>
      </c>
      <c r="HD234" s="88">
        <v>96.6</v>
      </c>
      <c r="HE234" s="89"/>
      <c r="HF234" s="89">
        <v>-4.5</v>
      </c>
      <c r="HG234" s="89">
        <v>6.2</v>
      </c>
      <c r="HH234" s="89">
        <v>-25.4</v>
      </c>
      <c r="HI234" s="89">
        <v>-2</v>
      </c>
      <c r="HJ234" s="89">
        <v>-39.799999999999997</v>
      </c>
      <c r="HK234" s="88">
        <v>103.4</v>
      </c>
      <c r="HL234" s="89"/>
      <c r="HM234" s="89">
        <v>1</v>
      </c>
      <c r="HN234" s="89">
        <v>24.2</v>
      </c>
      <c r="HO234" s="89">
        <v>-19</v>
      </c>
      <c r="HP234" s="89">
        <v>18.3</v>
      </c>
      <c r="HQ234" s="89">
        <v>-7.3</v>
      </c>
      <c r="HR234" s="88">
        <v>108</v>
      </c>
      <c r="HS234" s="89"/>
      <c r="HT234" s="89">
        <v>2.4</v>
      </c>
      <c r="HU234" s="89">
        <v>29.1</v>
      </c>
      <c r="HV234" s="89">
        <v>-19</v>
      </c>
      <c r="HW234" s="89">
        <v>14.7</v>
      </c>
      <c r="HX234" s="89">
        <v>10.4</v>
      </c>
      <c r="HY234" s="88">
        <v>107.7</v>
      </c>
      <c r="HZ234" s="89"/>
      <c r="IA234" s="89">
        <v>7</v>
      </c>
      <c r="IB234" s="89">
        <v>48.8</v>
      </c>
      <c r="IC234" s="89">
        <v>-25.5</v>
      </c>
      <c r="ID234" s="89">
        <v>15.1</v>
      </c>
      <c r="IE234" s="89">
        <v>-23</v>
      </c>
      <c r="IF234" s="88">
        <v>106.8</v>
      </c>
      <c r="IG234" s="89"/>
      <c r="IH234" s="89">
        <v>0.6</v>
      </c>
      <c r="II234" s="89">
        <v>16.100000000000001</v>
      </c>
      <c r="IJ234" s="89">
        <v>14.3</v>
      </c>
      <c r="IK234" s="89">
        <v>9.1999999999999993</v>
      </c>
      <c r="IL234" s="89">
        <v>-2.9</v>
      </c>
      <c r="IM234" s="88">
        <v>104</v>
      </c>
      <c r="IN234" s="89"/>
      <c r="IO234" s="89">
        <v>0.4</v>
      </c>
      <c r="IP234" s="89">
        <v>23.6</v>
      </c>
      <c r="IQ234" s="89">
        <v>4.8</v>
      </c>
      <c r="IR234" s="89">
        <v>13.2</v>
      </c>
      <c r="IS234" s="89">
        <v>-27.9</v>
      </c>
      <c r="IT234" s="88">
        <v>103.5</v>
      </c>
      <c r="IU234" s="89"/>
      <c r="IV234" s="89">
        <v>2.7</v>
      </c>
      <c r="IW234" s="89">
        <v>9.6999999999999993</v>
      </c>
      <c r="IX234" s="89">
        <v>-4.5</v>
      </c>
      <c r="IY234" s="89">
        <v>19</v>
      </c>
      <c r="IZ234" s="89">
        <v>3.4</v>
      </c>
      <c r="JA234" s="88">
        <v>109.5</v>
      </c>
    </row>
    <row r="235" spans="33:261">
      <c r="AG235" s="97">
        <f t="shared" si="38"/>
        <v>38138</v>
      </c>
      <c r="AH235" s="96">
        <f t="shared" si="39"/>
        <v>3.4</v>
      </c>
      <c r="AY235" s="91">
        <v>38168</v>
      </c>
      <c r="BA235" s="89">
        <v>-2</v>
      </c>
      <c r="BB235" s="89">
        <v>10.9</v>
      </c>
      <c r="BC235" s="89">
        <v>-11.5</v>
      </c>
      <c r="BD235" s="89">
        <v>-4.5999999999999996</v>
      </c>
      <c r="BE235" s="89">
        <v>-10</v>
      </c>
      <c r="BF235" s="88">
        <v>104.4</v>
      </c>
      <c r="BG235" s="89"/>
      <c r="BH235" s="89">
        <v>-2.8</v>
      </c>
      <c r="BI235" s="89">
        <v>8.5</v>
      </c>
      <c r="BJ235" s="89">
        <v>-13.4</v>
      </c>
      <c r="BK235" s="89">
        <v>-11.5</v>
      </c>
      <c r="BL235" s="89">
        <v>-11.6</v>
      </c>
      <c r="BM235" s="88">
        <v>101.9</v>
      </c>
      <c r="BN235" s="89"/>
      <c r="BO235" s="89">
        <v>-4.0999999999999996</v>
      </c>
      <c r="BP235" s="89">
        <v>12.8</v>
      </c>
      <c r="BQ235" s="89">
        <v>0.6</v>
      </c>
      <c r="BR235" s="89">
        <v>-0.1</v>
      </c>
      <c r="BS235" s="89">
        <v>-7.3</v>
      </c>
      <c r="BT235" s="88">
        <v>106.2</v>
      </c>
      <c r="BU235" s="89"/>
      <c r="BV235" s="89">
        <v>0.9</v>
      </c>
      <c r="BW235" s="89">
        <v>11.4</v>
      </c>
      <c r="BX235" s="89">
        <v>-27.2</v>
      </c>
      <c r="BY235" s="89">
        <v>14.7</v>
      </c>
      <c r="BZ235" s="89">
        <v>-23</v>
      </c>
      <c r="CA235" s="88">
        <v>107</v>
      </c>
      <c r="CB235" s="89"/>
      <c r="CC235" s="89">
        <v>11.9</v>
      </c>
      <c r="CD235" s="89">
        <v>44</v>
      </c>
      <c r="CE235" s="89">
        <v>-11.5</v>
      </c>
      <c r="CF235" s="89">
        <v>14.7</v>
      </c>
      <c r="CG235" s="89">
        <v>1.1000000000000001</v>
      </c>
      <c r="CH235" s="88">
        <v>109.7</v>
      </c>
      <c r="CI235" s="89"/>
      <c r="CJ235" s="89">
        <v>8.8000000000000007</v>
      </c>
      <c r="CK235" s="89" t="s">
        <v>8</v>
      </c>
      <c r="CL235" s="89">
        <v>11.8</v>
      </c>
      <c r="CM235" s="89" t="s">
        <v>8</v>
      </c>
      <c r="CN235" s="89">
        <v>-5.5</v>
      </c>
      <c r="CO235" s="88">
        <v>110.7</v>
      </c>
      <c r="CP235" s="89"/>
      <c r="CQ235" s="89">
        <v>-7</v>
      </c>
      <c r="CR235" s="89">
        <v>7.1</v>
      </c>
      <c r="CS235" s="89">
        <v>-14.4</v>
      </c>
      <c r="CT235" s="89">
        <v>-30</v>
      </c>
      <c r="CU235" s="89">
        <v>-47.7</v>
      </c>
      <c r="CV235" s="88">
        <v>94.5</v>
      </c>
      <c r="CW235" s="89"/>
      <c r="CX235" s="89">
        <v>16.600000000000001</v>
      </c>
      <c r="CY235" s="89">
        <v>20.3</v>
      </c>
      <c r="CZ235" s="89">
        <v>-17.7</v>
      </c>
      <c r="DA235" s="89">
        <v>27.2</v>
      </c>
      <c r="DB235" s="89">
        <v>19.899999999999999</v>
      </c>
      <c r="DC235" s="88">
        <v>108.5</v>
      </c>
      <c r="DD235" s="89"/>
      <c r="DE235" s="89" t="s">
        <v>8</v>
      </c>
      <c r="DF235" s="89" t="s">
        <v>8</v>
      </c>
      <c r="DG235" s="89">
        <v>-8.3000000000000007</v>
      </c>
      <c r="DH235" s="89" t="s">
        <v>8</v>
      </c>
      <c r="DI235" s="89" t="s">
        <v>8</v>
      </c>
      <c r="DJ235" s="88" t="s">
        <v>8</v>
      </c>
      <c r="DK235" s="89"/>
      <c r="DL235" s="89">
        <v>3.9</v>
      </c>
      <c r="DM235" s="89">
        <v>20.399999999999999</v>
      </c>
      <c r="DN235" s="89">
        <v>-23.3</v>
      </c>
      <c r="DO235" s="89">
        <v>16.100000000000001</v>
      </c>
      <c r="DP235" s="89">
        <v>-12.9</v>
      </c>
      <c r="DQ235" s="88">
        <v>108.8</v>
      </c>
      <c r="DR235" s="89"/>
      <c r="DS235" s="89">
        <v>-0.1</v>
      </c>
      <c r="DT235" s="89">
        <v>19.899999999999999</v>
      </c>
      <c r="DU235" s="89">
        <v>-9.6999999999999993</v>
      </c>
      <c r="DV235" s="89">
        <v>-4.8</v>
      </c>
      <c r="DW235" s="89">
        <v>9.1</v>
      </c>
      <c r="DX235" s="88">
        <v>107.4</v>
      </c>
      <c r="DY235" s="89"/>
      <c r="DZ235" s="89">
        <v>-3</v>
      </c>
      <c r="EA235" s="89">
        <v>5.8</v>
      </c>
      <c r="EB235" s="89">
        <v>-16.600000000000001</v>
      </c>
      <c r="EC235" s="89">
        <v>-4.7</v>
      </c>
      <c r="ED235" s="89">
        <v>-0.9</v>
      </c>
      <c r="EE235" s="88">
        <v>106.5</v>
      </c>
      <c r="EF235" s="89"/>
      <c r="EG235" s="89" t="s">
        <v>8</v>
      </c>
      <c r="EH235" s="89" t="s">
        <v>8</v>
      </c>
      <c r="EI235" s="89" t="s">
        <v>8</v>
      </c>
      <c r="EJ235" s="89" t="s">
        <v>8</v>
      </c>
      <c r="EK235" s="89" t="s">
        <v>8</v>
      </c>
      <c r="EL235" s="88" t="s">
        <v>8</v>
      </c>
      <c r="EM235" s="89"/>
      <c r="EN235" s="89">
        <v>-1.8</v>
      </c>
      <c r="EO235" s="89">
        <v>5.8</v>
      </c>
      <c r="EP235" s="89">
        <v>-18.2</v>
      </c>
      <c r="EQ235" s="89">
        <v>-9.1</v>
      </c>
      <c r="ER235" s="89">
        <v>-1.9</v>
      </c>
      <c r="ES235" s="88">
        <v>103.7</v>
      </c>
      <c r="ET235" s="89"/>
      <c r="EU235" s="89">
        <v>5.7</v>
      </c>
      <c r="EV235" s="89">
        <v>11.9</v>
      </c>
      <c r="EW235" s="89">
        <v>-39.5</v>
      </c>
      <c r="EX235" s="89">
        <v>7</v>
      </c>
      <c r="EY235" s="89">
        <v>9.6999999999999993</v>
      </c>
      <c r="EZ235" s="88">
        <v>105.5</v>
      </c>
      <c r="FA235" s="89"/>
      <c r="FB235" s="89">
        <v>4.9000000000000004</v>
      </c>
      <c r="FC235" s="89">
        <v>13</v>
      </c>
      <c r="FD235" s="89">
        <v>-15.6</v>
      </c>
      <c r="FE235" s="89">
        <v>14.3</v>
      </c>
      <c r="FF235" s="89">
        <v>-3.1</v>
      </c>
      <c r="FG235" s="88">
        <v>109.1</v>
      </c>
      <c r="FH235" s="89"/>
      <c r="FI235" s="89">
        <v>-4.0999999999999996</v>
      </c>
      <c r="FJ235" s="89">
        <v>17</v>
      </c>
      <c r="FK235" s="89">
        <v>-6.7</v>
      </c>
      <c r="FL235" s="89">
        <v>26.2</v>
      </c>
      <c r="FM235" s="89">
        <v>-16.600000000000001</v>
      </c>
      <c r="FN235" s="88">
        <v>108.8</v>
      </c>
      <c r="FO235" s="89"/>
      <c r="FP235" s="89">
        <v>13.9</v>
      </c>
      <c r="FQ235" s="89" t="s">
        <v>8</v>
      </c>
      <c r="FR235" s="89">
        <v>5.3</v>
      </c>
      <c r="FS235" s="89" t="s">
        <v>8</v>
      </c>
      <c r="FT235" s="89">
        <v>-37</v>
      </c>
      <c r="FU235" s="88">
        <v>114.5</v>
      </c>
      <c r="FV235" s="89"/>
      <c r="FW235" s="89">
        <v>-0.9</v>
      </c>
      <c r="FX235" s="89">
        <v>1.2</v>
      </c>
      <c r="FY235" s="89">
        <v>-22.4</v>
      </c>
      <c r="FZ235" s="89">
        <v>-9.1999999999999993</v>
      </c>
      <c r="GA235" s="89">
        <v>-5.8</v>
      </c>
      <c r="GB235" s="88">
        <v>107.9</v>
      </c>
      <c r="GC235" s="89"/>
      <c r="GD235" s="89">
        <v>-13</v>
      </c>
      <c r="GE235" s="89" t="s">
        <v>8</v>
      </c>
      <c r="GF235" s="89">
        <v>-24.5</v>
      </c>
      <c r="GG235" s="89" t="s">
        <v>8</v>
      </c>
      <c r="GH235" s="89" t="s">
        <v>8</v>
      </c>
      <c r="GI235" s="88">
        <v>92.6</v>
      </c>
      <c r="GJ235" s="89"/>
      <c r="GK235" s="89">
        <v>-0.3</v>
      </c>
      <c r="GL235" s="89">
        <v>-9.3000000000000007</v>
      </c>
      <c r="GM235" s="89">
        <v>-5.8</v>
      </c>
      <c r="GN235" s="89">
        <v>-6.3</v>
      </c>
      <c r="GO235" s="89">
        <v>-17.3</v>
      </c>
      <c r="GP235" s="88">
        <v>97.8</v>
      </c>
      <c r="GQ235" s="89"/>
      <c r="GR235" s="89">
        <v>5.4</v>
      </c>
      <c r="GS235" s="89">
        <v>22.2</v>
      </c>
      <c r="GT235" s="89">
        <v>-1.8</v>
      </c>
      <c r="GU235" s="89">
        <v>-1.5</v>
      </c>
      <c r="GV235" s="89">
        <v>-18.399999999999999</v>
      </c>
      <c r="GW235" s="88">
        <v>108.6</v>
      </c>
      <c r="GX235" s="89"/>
      <c r="GY235" s="89">
        <v>-8.6</v>
      </c>
      <c r="GZ235" s="89">
        <v>2</v>
      </c>
      <c r="HA235" s="89">
        <v>-21.8</v>
      </c>
      <c r="HB235" s="89">
        <v>-4.7</v>
      </c>
      <c r="HC235" s="89">
        <v>-42.8</v>
      </c>
      <c r="HD235" s="88">
        <v>99.6</v>
      </c>
      <c r="HE235" s="89"/>
      <c r="HF235" s="89">
        <v>-2.9</v>
      </c>
      <c r="HG235" s="89">
        <v>1</v>
      </c>
      <c r="HH235" s="89">
        <v>-21.4</v>
      </c>
      <c r="HI235" s="89">
        <v>-6.1</v>
      </c>
      <c r="HJ235" s="89">
        <v>-39.4</v>
      </c>
      <c r="HK235" s="88">
        <v>101.4</v>
      </c>
      <c r="HL235" s="89"/>
      <c r="HM235" s="89">
        <v>1.8</v>
      </c>
      <c r="HN235" s="89">
        <v>56.2</v>
      </c>
      <c r="HO235" s="89">
        <v>-16</v>
      </c>
      <c r="HP235" s="89">
        <v>24.4</v>
      </c>
      <c r="HQ235" s="89">
        <v>-8</v>
      </c>
      <c r="HR235" s="88">
        <v>118.2</v>
      </c>
      <c r="HS235" s="89"/>
      <c r="HT235" s="89">
        <v>1.3</v>
      </c>
      <c r="HU235" s="89">
        <v>30.3</v>
      </c>
      <c r="HV235" s="89">
        <v>-18.7</v>
      </c>
      <c r="HW235" s="89">
        <v>13.4</v>
      </c>
      <c r="HX235" s="89">
        <v>16.7</v>
      </c>
      <c r="HY235" s="88">
        <v>107.4</v>
      </c>
      <c r="HZ235" s="89"/>
      <c r="IA235" s="89">
        <v>7.6</v>
      </c>
      <c r="IB235" s="89">
        <v>50.3</v>
      </c>
      <c r="IC235" s="89">
        <v>-21.7</v>
      </c>
      <c r="ID235" s="89">
        <v>13.4</v>
      </c>
      <c r="IE235" s="89">
        <v>-16.5</v>
      </c>
      <c r="IF235" s="88">
        <v>108.9</v>
      </c>
      <c r="IG235" s="89"/>
      <c r="IH235" s="89">
        <v>11.5</v>
      </c>
      <c r="II235" s="89">
        <v>5.6</v>
      </c>
      <c r="IJ235" s="89">
        <v>14.9</v>
      </c>
      <c r="IK235" s="89">
        <v>-0.9</v>
      </c>
      <c r="IL235" s="89">
        <v>-6.8</v>
      </c>
      <c r="IM235" s="88">
        <v>105.8</v>
      </c>
      <c r="IN235" s="89"/>
      <c r="IO235" s="89">
        <v>-0.2</v>
      </c>
      <c r="IP235" s="89">
        <v>28.6</v>
      </c>
      <c r="IQ235" s="89">
        <v>6.5</v>
      </c>
      <c r="IR235" s="89">
        <v>12.5</v>
      </c>
      <c r="IS235" s="89">
        <v>-20.7</v>
      </c>
      <c r="IT235" s="88">
        <v>104.1</v>
      </c>
      <c r="IU235" s="89"/>
      <c r="IV235" s="89">
        <v>0.4</v>
      </c>
      <c r="IW235" s="89">
        <v>17.899999999999999</v>
      </c>
      <c r="IX235" s="89">
        <v>-4.8</v>
      </c>
      <c r="IY235" s="89">
        <v>20.7</v>
      </c>
      <c r="IZ235" s="89">
        <v>3.7</v>
      </c>
      <c r="JA235" s="88">
        <v>110.4</v>
      </c>
    </row>
    <row r="236" spans="33:261">
      <c r="AG236" s="97">
        <f t="shared" si="38"/>
        <v>38168</v>
      </c>
      <c r="AH236" s="96">
        <f t="shared" si="39"/>
        <v>3.7</v>
      </c>
      <c r="AY236" s="91">
        <v>38199</v>
      </c>
      <c r="BA236" s="89">
        <v>-1.9</v>
      </c>
      <c r="BB236" s="89">
        <v>10.5</v>
      </c>
      <c r="BC236" s="89">
        <v>-11.7</v>
      </c>
      <c r="BD236" s="89">
        <v>-6.4</v>
      </c>
      <c r="BE236" s="89">
        <v>-11.9</v>
      </c>
      <c r="BF236" s="88">
        <v>103.6</v>
      </c>
      <c r="BG236" s="89"/>
      <c r="BH236" s="89">
        <v>-2.7</v>
      </c>
      <c r="BI236" s="89">
        <v>10.3</v>
      </c>
      <c r="BJ236" s="89">
        <v>-14</v>
      </c>
      <c r="BK236" s="89">
        <v>-10.4</v>
      </c>
      <c r="BL236" s="89">
        <v>-14.7</v>
      </c>
      <c r="BM236" s="88">
        <v>101.9</v>
      </c>
      <c r="BN236" s="89"/>
      <c r="BO236" s="89">
        <v>2.7</v>
      </c>
      <c r="BP236" s="89">
        <v>14.3</v>
      </c>
      <c r="BQ236" s="89">
        <v>-3.4</v>
      </c>
      <c r="BR236" s="89">
        <v>-4.5999999999999996</v>
      </c>
      <c r="BS236" s="89">
        <v>-7.5</v>
      </c>
      <c r="BT236" s="88">
        <v>109</v>
      </c>
      <c r="BU236" s="89"/>
      <c r="BV236" s="89">
        <v>2.8</v>
      </c>
      <c r="BW236" s="89">
        <v>13</v>
      </c>
      <c r="BX236" s="89">
        <v>-28.3</v>
      </c>
      <c r="BY236" s="89">
        <v>10.1</v>
      </c>
      <c r="BZ236" s="89">
        <v>-16.8</v>
      </c>
      <c r="CA236" s="88">
        <v>108.1</v>
      </c>
      <c r="CB236" s="89"/>
      <c r="CC236" s="89">
        <v>11.4</v>
      </c>
      <c r="CD236" s="89">
        <v>42.7</v>
      </c>
      <c r="CE236" s="89">
        <v>-9.6</v>
      </c>
      <c r="CF236" s="89">
        <v>16.600000000000001</v>
      </c>
      <c r="CG236" s="89">
        <v>-5.3</v>
      </c>
      <c r="CH236" s="88">
        <v>109.5</v>
      </c>
      <c r="CI236" s="89"/>
      <c r="CJ236" s="89">
        <v>11.4</v>
      </c>
      <c r="CK236" s="89" t="s">
        <v>8</v>
      </c>
      <c r="CL236" s="89">
        <v>11.4</v>
      </c>
      <c r="CM236" s="89" t="s">
        <v>8</v>
      </c>
      <c r="CN236" s="89">
        <v>-5.7</v>
      </c>
      <c r="CO236" s="88">
        <v>112.8</v>
      </c>
      <c r="CP236" s="89"/>
      <c r="CQ236" s="89">
        <v>-5.8</v>
      </c>
      <c r="CR236" s="89">
        <v>10.4</v>
      </c>
      <c r="CS236" s="89">
        <v>-16.7</v>
      </c>
      <c r="CT236" s="89">
        <v>-29.4</v>
      </c>
      <c r="CU236" s="89">
        <v>-49.6</v>
      </c>
      <c r="CV236" s="88">
        <v>94.7</v>
      </c>
      <c r="CW236" s="89"/>
      <c r="CX236" s="89">
        <v>10</v>
      </c>
      <c r="CY236" s="89">
        <v>20.2</v>
      </c>
      <c r="CZ236" s="89">
        <v>-13.8</v>
      </c>
      <c r="DA236" s="89">
        <v>21.1</v>
      </c>
      <c r="DB236" s="89">
        <v>13.9</v>
      </c>
      <c r="DC236" s="88">
        <v>107</v>
      </c>
      <c r="DD236" s="89"/>
      <c r="DE236" s="89" t="s">
        <v>8</v>
      </c>
      <c r="DF236" s="89" t="s">
        <v>8</v>
      </c>
      <c r="DG236" s="89">
        <v>0</v>
      </c>
      <c r="DH236" s="89" t="s">
        <v>8</v>
      </c>
      <c r="DI236" s="89" t="s">
        <v>8</v>
      </c>
      <c r="DJ236" s="88" t="s">
        <v>8</v>
      </c>
      <c r="DK236" s="89"/>
      <c r="DL236" s="89">
        <v>0.7</v>
      </c>
      <c r="DM236" s="89">
        <v>19.600000000000001</v>
      </c>
      <c r="DN236" s="89">
        <v>-26.8</v>
      </c>
      <c r="DO236" s="89">
        <v>15.6</v>
      </c>
      <c r="DP236" s="89">
        <v>-23.4</v>
      </c>
      <c r="DQ236" s="88">
        <v>106.3</v>
      </c>
      <c r="DR236" s="89"/>
      <c r="DS236" s="89">
        <v>-1.5</v>
      </c>
      <c r="DT236" s="89">
        <v>13.9</v>
      </c>
      <c r="DU236" s="89">
        <v>-10</v>
      </c>
      <c r="DV236" s="89">
        <v>-6</v>
      </c>
      <c r="DW236" s="89">
        <v>1.9</v>
      </c>
      <c r="DX236" s="88">
        <v>105.3</v>
      </c>
      <c r="DY236" s="89"/>
      <c r="DZ236" s="89">
        <v>-4</v>
      </c>
      <c r="EA236" s="89">
        <v>10.199999999999999</v>
      </c>
      <c r="EB236" s="89">
        <v>-15.2</v>
      </c>
      <c r="EC236" s="89">
        <v>-0.6</v>
      </c>
      <c r="ED236" s="89">
        <v>2.1</v>
      </c>
      <c r="EE236" s="88">
        <v>108.1</v>
      </c>
      <c r="EF236" s="89"/>
      <c r="EG236" s="89" t="s">
        <v>8</v>
      </c>
      <c r="EH236" s="89" t="s">
        <v>8</v>
      </c>
      <c r="EI236" s="89" t="s">
        <v>8</v>
      </c>
      <c r="EJ236" s="89" t="s">
        <v>8</v>
      </c>
      <c r="EK236" s="89" t="s">
        <v>8</v>
      </c>
      <c r="EL236" s="88" t="s">
        <v>8</v>
      </c>
      <c r="EM236" s="89"/>
      <c r="EN236" s="89">
        <v>-2.1</v>
      </c>
      <c r="EO236" s="89">
        <v>5.5</v>
      </c>
      <c r="EP236" s="89">
        <v>-19.100000000000001</v>
      </c>
      <c r="EQ236" s="89">
        <v>-7.6</v>
      </c>
      <c r="ER236" s="89">
        <v>-9.3000000000000007</v>
      </c>
      <c r="ES236" s="88">
        <v>102.6</v>
      </c>
      <c r="ET236" s="89"/>
      <c r="EU236" s="89">
        <v>9.6999999999999993</v>
      </c>
      <c r="EV236" s="89">
        <v>12.5</v>
      </c>
      <c r="EW236" s="89">
        <v>-42.1</v>
      </c>
      <c r="EX236" s="89">
        <v>3.7</v>
      </c>
      <c r="EY236" s="89">
        <v>30.8</v>
      </c>
      <c r="EZ236" s="88">
        <v>107.2</v>
      </c>
      <c r="FA236" s="89"/>
      <c r="FB236" s="89">
        <v>4.3</v>
      </c>
      <c r="FC236" s="89">
        <v>12.4</v>
      </c>
      <c r="FD236" s="89">
        <v>-14</v>
      </c>
      <c r="FE236" s="89">
        <v>15.2</v>
      </c>
      <c r="FF236" s="89">
        <v>-7.6</v>
      </c>
      <c r="FG236" s="88">
        <v>109</v>
      </c>
      <c r="FH236" s="89"/>
      <c r="FI236" s="89">
        <v>1.4</v>
      </c>
      <c r="FJ236" s="89">
        <v>18.600000000000001</v>
      </c>
      <c r="FK236" s="89">
        <v>-6.1</v>
      </c>
      <c r="FL236" s="89">
        <v>11.3</v>
      </c>
      <c r="FM236" s="89">
        <v>-21.2</v>
      </c>
      <c r="FN236" s="88">
        <v>110.8</v>
      </c>
      <c r="FO236" s="89"/>
      <c r="FP236" s="89">
        <v>8.8000000000000007</v>
      </c>
      <c r="FQ236" s="89" t="s">
        <v>8</v>
      </c>
      <c r="FR236" s="89">
        <v>4.5999999999999996</v>
      </c>
      <c r="FS236" s="89" t="s">
        <v>8</v>
      </c>
      <c r="FT236" s="89">
        <v>-33</v>
      </c>
      <c r="FU236" s="88">
        <v>112.8</v>
      </c>
      <c r="FV236" s="89"/>
      <c r="FW236" s="89">
        <v>-6.6</v>
      </c>
      <c r="FX236" s="89">
        <v>2.8</v>
      </c>
      <c r="FY236" s="89">
        <v>-23.6</v>
      </c>
      <c r="FZ236" s="89">
        <v>-9.9</v>
      </c>
      <c r="GA236" s="89">
        <v>-10.3</v>
      </c>
      <c r="GB236" s="88">
        <v>103.8</v>
      </c>
      <c r="GC236" s="89"/>
      <c r="GD236" s="89">
        <v>0.9</v>
      </c>
      <c r="GE236" s="89" t="s">
        <v>8</v>
      </c>
      <c r="GF236" s="89">
        <v>-27.5</v>
      </c>
      <c r="GG236" s="89" t="s">
        <v>8</v>
      </c>
      <c r="GH236" s="89" t="s">
        <v>8</v>
      </c>
      <c r="GI236" s="88">
        <v>102.1</v>
      </c>
      <c r="GJ236" s="89"/>
      <c r="GK236" s="89">
        <v>-0.1</v>
      </c>
      <c r="GL236" s="89">
        <v>-5.8</v>
      </c>
      <c r="GM236" s="89">
        <v>-2.4</v>
      </c>
      <c r="GN236" s="89">
        <v>-6.7</v>
      </c>
      <c r="GO236" s="89">
        <v>-15.9</v>
      </c>
      <c r="GP236" s="88">
        <v>99.2</v>
      </c>
      <c r="GQ236" s="89"/>
      <c r="GR236" s="89">
        <v>2.7</v>
      </c>
      <c r="GS236" s="89">
        <v>20.5</v>
      </c>
      <c r="GT236" s="89">
        <v>-1.6</v>
      </c>
      <c r="GU236" s="89">
        <v>-3.9</v>
      </c>
      <c r="GV236" s="89">
        <v>-23.6</v>
      </c>
      <c r="GW236" s="88">
        <v>106.6</v>
      </c>
      <c r="GX236" s="89"/>
      <c r="GY236" s="89">
        <v>-8.1</v>
      </c>
      <c r="GZ236" s="89">
        <v>-3.5</v>
      </c>
      <c r="HA236" s="89">
        <v>-25.2</v>
      </c>
      <c r="HB236" s="89">
        <v>-11.4</v>
      </c>
      <c r="HC236" s="89">
        <v>-40.6</v>
      </c>
      <c r="HD236" s="88">
        <v>95.5</v>
      </c>
      <c r="HE236" s="89"/>
      <c r="HF236" s="89">
        <v>-2.2000000000000002</v>
      </c>
      <c r="HG236" s="89">
        <v>2.5</v>
      </c>
      <c r="HH236" s="89">
        <v>-21.1</v>
      </c>
      <c r="HI236" s="89">
        <v>0.5</v>
      </c>
      <c r="HJ236" s="89">
        <v>-41.9</v>
      </c>
      <c r="HK236" s="88">
        <v>102.2</v>
      </c>
      <c r="HL236" s="89"/>
      <c r="HM236" s="89">
        <v>5.0999999999999996</v>
      </c>
      <c r="HN236" s="89">
        <v>42.1</v>
      </c>
      <c r="HO236" s="89">
        <v>-16</v>
      </c>
      <c r="HP236" s="89">
        <v>19.3</v>
      </c>
      <c r="HQ236" s="89">
        <v>-6.8</v>
      </c>
      <c r="HR236" s="88">
        <v>115.9</v>
      </c>
      <c r="HS236" s="89"/>
      <c r="HT236" s="89">
        <v>3.2</v>
      </c>
      <c r="HU236" s="89">
        <v>30.2</v>
      </c>
      <c r="HV236" s="89">
        <v>-17</v>
      </c>
      <c r="HW236" s="89">
        <v>11.3</v>
      </c>
      <c r="HX236" s="89">
        <v>16.5</v>
      </c>
      <c r="HY236" s="88">
        <v>108.7</v>
      </c>
      <c r="HZ236" s="89"/>
      <c r="IA236" s="89">
        <v>2.7</v>
      </c>
      <c r="IB236" s="89">
        <v>50.8</v>
      </c>
      <c r="IC236" s="89">
        <v>-22.1</v>
      </c>
      <c r="ID236" s="89">
        <v>9.6999999999999993</v>
      </c>
      <c r="IE236" s="89">
        <v>-19.3</v>
      </c>
      <c r="IF236" s="88">
        <v>106.8</v>
      </c>
      <c r="IG236" s="89"/>
      <c r="IH236" s="89">
        <v>10.7</v>
      </c>
      <c r="II236" s="89">
        <v>20.2</v>
      </c>
      <c r="IJ236" s="89">
        <v>12.9</v>
      </c>
      <c r="IK236" s="89">
        <v>0.6</v>
      </c>
      <c r="IL236" s="89">
        <v>-17.2</v>
      </c>
      <c r="IM236" s="88">
        <v>106.5</v>
      </c>
      <c r="IN236" s="89"/>
      <c r="IO236" s="89">
        <v>2.5</v>
      </c>
      <c r="IP236" s="89">
        <v>27.9</v>
      </c>
      <c r="IQ236" s="89">
        <v>5.2</v>
      </c>
      <c r="IR236" s="89">
        <v>6.7</v>
      </c>
      <c r="IS236" s="89">
        <v>-8.3000000000000007</v>
      </c>
      <c r="IT236" s="88">
        <v>105.2</v>
      </c>
      <c r="IU236" s="89"/>
      <c r="IV236" s="89">
        <v>-1.6</v>
      </c>
      <c r="IW236" s="89">
        <v>8.1</v>
      </c>
      <c r="IX236" s="89">
        <v>-3</v>
      </c>
      <c r="IY236" s="89">
        <v>6.9</v>
      </c>
      <c r="IZ236" s="89">
        <v>4.8</v>
      </c>
      <c r="JA236" s="88">
        <v>106.3</v>
      </c>
    </row>
    <row r="237" spans="33:261">
      <c r="AG237" s="97">
        <f t="shared" si="38"/>
        <v>38199</v>
      </c>
      <c r="AH237" s="96">
        <f t="shared" si="39"/>
        <v>4.8</v>
      </c>
      <c r="AY237" s="91">
        <v>38230</v>
      </c>
      <c r="BA237" s="89">
        <v>-1.5</v>
      </c>
      <c r="BB237" s="89">
        <v>10.7</v>
      </c>
      <c r="BC237" s="89">
        <v>-11.7</v>
      </c>
      <c r="BD237" s="89">
        <v>-7.1</v>
      </c>
      <c r="BE237" s="89">
        <v>-8</v>
      </c>
      <c r="BF237" s="88">
        <v>104.2</v>
      </c>
      <c r="BG237" s="89"/>
      <c r="BH237" s="89">
        <v>-2.4</v>
      </c>
      <c r="BI237" s="89">
        <v>7.4</v>
      </c>
      <c r="BJ237" s="89">
        <v>-13.9</v>
      </c>
      <c r="BK237" s="89">
        <v>-10.6</v>
      </c>
      <c r="BL237" s="89">
        <v>-8.9</v>
      </c>
      <c r="BM237" s="88">
        <v>101.7</v>
      </c>
      <c r="BN237" s="89"/>
      <c r="BO237" s="89">
        <v>-0.8</v>
      </c>
      <c r="BP237" s="89">
        <v>11.4</v>
      </c>
      <c r="BQ237" s="89">
        <v>-0.8</v>
      </c>
      <c r="BR237" s="89">
        <v>-4</v>
      </c>
      <c r="BS237" s="89">
        <v>-8.1999999999999993</v>
      </c>
      <c r="BT237" s="88">
        <v>106.9</v>
      </c>
      <c r="BU237" s="89"/>
      <c r="BV237" s="89">
        <v>2</v>
      </c>
      <c r="BW237" s="89">
        <v>13.9</v>
      </c>
      <c r="BX237" s="89">
        <v>-30.6</v>
      </c>
      <c r="BY237" s="89">
        <v>15.8</v>
      </c>
      <c r="BZ237" s="89">
        <v>-19.8</v>
      </c>
      <c r="CA237" s="88">
        <v>107.4</v>
      </c>
      <c r="CB237" s="89"/>
      <c r="CC237" s="89">
        <v>10.8</v>
      </c>
      <c r="CD237" s="89">
        <v>45.8</v>
      </c>
      <c r="CE237" s="89">
        <v>-9.5</v>
      </c>
      <c r="CF237" s="89">
        <v>15.2</v>
      </c>
      <c r="CG237" s="89">
        <v>-5.0999999999999996</v>
      </c>
      <c r="CH237" s="88">
        <v>110.3</v>
      </c>
      <c r="CI237" s="89"/>
      <c r="CJ237" s="89">
        <v>6.2</v>
      </c>
      <c r="CK237" s="89" t="s">
        <v>8</v>
      </c>
      <c r="CL237" s="89">
        <v>12.1</v>
      </c>
      <c r="CM237" s="89" t="s">
        <v>8</v>
      </c>
      <c r="CN237" s="89">
        <v>-4.5999999999999996</v>
      </c>
      <c r="CO237" s="88">
        <v>108.6</v>
      </c>
      <c r="CP237" s="89"/>
      <c r="CQ237" s="89">
        <v>-4.7</v>
      </c>
      <c r="CR237" s="89">
        <v>6.6</v>
      </c>
      <c r="CS237" s="89">
        <v>-18</v>
      </c>
      <c r="CT237" s="89">
        <v>-27.6</v>
      </c>
      <c r="CU237" s="89">
        <v>-49.5</v>
      </c>
      <c r="CV237" s="88">
        <v>94.7</v>
      </c>
      <c r="CW237" s="89"/>
      <c r="CX237" s="89">
        <v>10.1</v>
      </c>
      <c r="CY237" s="89">
        <v>19.7</v>
      </c>
      <c r="CZ237" s="89">
        <v>-13.5</v>
      </c>
      <c r="DA237" s="89">
        <v>23</v>
      </c>
      <c r="DB237" s="89">
        <v>15</v>
      </c>
      <c r="DC237" s="88">
        <v>107.2</v>
      </c>
      <c r="DD237" s="89"/>
      <c r="DE237" s="89" t="s">
        <v>8</v>
      </c>
      <c r="DF237" s="89" t="s">
        <v>8</v>
      </c>
      <c r="DG237" s="89">
        <v>-4.9000000000000004</v>
      </c>
      <c r="DH237" s="89" t="s">
        <v>8</v>
      </c>
      <c r="DI237" s="89" t="s">
        <v>8</v>
      </c>
      <c r="DJ237" s="88" t="s">
        <v>8</v>
      </c>
      <c r="DK237" s="89"/>
      <c r="DL237" s="89">
        <v>-1</v>
      </c>
      <c r="DM237" s="89">
        <v>11.5</v>
      </c>
      <c r="DN237" s="89">
        <v>-28.1</v>
      </c>
      <c r="DO237" s="89">
        <v>16.600000000000001</v>
      </c>
      <c r="DP237" s="89">
        <v>-34.299999999999997</v>
      </c>
      <c r="DQ237" s="88">
        <v>103.8</v>
      </c>
      <c r="DR237" s="89"/>
      <c r="DS237" s="89">
        <v>-3.4</v>
      </c>
      <c r="DT237" s="89">
        <v>15.2</v>
      </c>
      <c r="DU237" s="89">
        <v>-10.4</v>
      </c>
      <c r="DV237" s="89">
        <v>-9</v>
      </c>
      <c r="DW237" s="89">
        <v>28.8</v>
      </c>
      <c r="DX237" s="88">
        <v>104.9</v>
      </c>
      <c r="DY237" s="89"/>
      <c r="DZ237" s="89">
        <v>-3.3</v>
      </c>
      <c r="EA237" s="89">
        <v>9.5</v>
      </c>
      <c r="EB237" s="89">
        <v>-13.7</v>
      </c>
      <c r="EC237" s="89">
        <v>-0.9</v>
      </c>
      <c r="ED237" s="89">
        <v>3.3</v>
      </c>
      <c r="EE237" s="88">
        <v>108.6</v>
      </c>
      <c r="EF237" s="89"/>
      <c r="EG237" s="89" t="s">
        <v>8</v>
      </c>
      <c r="EH237" s="89" t="s">
        <v>8</v>
      </c>
      <c r="EI237" s="89" t="s">
        <v>8</v>
      </c>
      <c r="EJ237" s="89" t="s">
        <v>8</v>
      </c>
      <c r="EK237" s="89" t="s">
        <v>8</v>
      </c>
      <c r="EL237" s="88" t="s">
        <v>8</v>
      </c>
      <c r="EM237" s="89"/>
      <c r="EN237" s="89">
        <v>-0.8</v>
      </c>
      <c r="EO237" s="89">
        <v>8.1</v>
      </c>
      <c r="EP237" s="89">
        <v>-19.3</v>
      </c>
      <c r="EQ237" s="89">
        <v>-8.3000000000000007</v>
      </c>
      <c r="ER237" s="89">
        <v>-10.7</v>
      </c>
      <c r="ES237" s="88">
        <v>103.2</v>
      </c>
      <c r="ET237" s="89"/>
      <c r="EU237" s="89">
        <v>10</v>
      </c>
      <c r="EV237" s="89">
        <v>9.1</v>
      </c>
      <c r="EW237" s="89">
        <v>-38.700000000000003</v>
      </c>
      <c r="EX237" s="89">
        <v>-0.6</v>
      </c>
      <c r="EY237" s="89">
        <v>17.100000000000001</v>
      </c>
      <c r="EZ237" s="88">
        <v>107</v>
      </c>
      <c r="FA237" s="89"/>
      <c r="FB237" s="89">
        <v>4.8</v>
      </c>
      <c r="FC237" s="89">
        <v>13.7</v>
      </c>
      <c r="FD237" s="89">
        <v>-12.9</v>
      </c>
      <c r="FE237" s="89">
        <v>15.1</v>
      </c>
      <c r="FF237" s="89">
        <v>-6.3</v>
      </c>
      <c r="FG237" s="88">
        <v>109.6</v>
      </c>
      <c r="FH237" s="89"/>
      <c r="FI237" s="89">
        <v>-4.7</v>
      </c>
      <c r="FJ237" s="89">
        <v>20.7</v>
      </c>
      <c r="FK237" s="89">
        <v>-6</v>
      </c>
      <c r="FL237" s="89">
        <v>8.6</v>
      </c>
      <c r="FM237" s="89">
        <v>-21.4</v>
      </c>
      <c r="FN237" s="88">
        <v>109</v>
      </c>
      <c r="FO237" s="89"/>
      <c r="FP237" s="89">
        <v>12.1</v>
      </c>
      <c r="FQ237" s="89" t="s">
        <v>8</v>
      </c>
      <c r="FR237" s="89">
        <v>4.2</v>
      </c>
      <c r="FS237" s="89" t="s">
        <v>8</v>
      </c>
      <c r="FT237" s="89">
        <v>-27.8</v>
      </c>
      <c r="FU237" s="88">
        <v>114</v>
      </c>
      <c r="FV237" s="89"/>
      <c r="FW237" s="89">
        <v>-3.9</v>
      </c>
      <c r="FX237" s="89">
        <v>-5.3</v>
      </c>
      <c r="FY237" s="89">
        <v>-25.1</v>
      </c>
      <c r="FZ237" s="89">
        <v>-11.9</v>
      </c>
      <c r="GA237" s="89">
        <v>-5.4</v>
      </c>
      <c r="GB237" s="88">
        <v>102</v>
      </c>
      <c r="GC237" s="89"/>
      <c r="GD237" s="89">
        <v>-5.0999999999999996</v>
      </c>
      <c r="GE237" s="89" t="s">
        <v>8</v>
      </c>
      <c r="GF237" s="89">
        <v>-27.5</v>
      </c>
      <c r="GG237" s="89" t="s">
        <v>8</v>
      </c>
      <c r="GH237" s="89" t="s">
        <v>8</v>
      </c>
      <c r="GI237" s="88">
        <v>96.9</v>
      </c>
      <c r="GJ237" s="89"/>
      <c r="GK237" s="89">
        <v>-1</v>
      </c>
      <c r="GL237" s="89">
        <v>-3.1</v>
      </c>
      <c r="GM237" s="89">
        <v>1.1000000000000001</v>
      </c>
      <c r="GN237" s="89">
        <v>-1.9</v>
      </c>
      <c r="GO237" s="89">
        <v>-11.8</v>
      </c>
      <c r="GP237" s="88">
        <v>100.1</v>
      </c>
      <c r="GQ237" s="89"/>
      <c r="GR237" s="89">
        <v>0.1</v>
      </c>
      <c r="GS237" s="89">
        <v>23</v>
      </c>
      <c r="GT237" s="89">
        <v>-3</v>
      </c>
      <c r="GU237" s="89">
        <v>-9.6999999999999993</v>
      </c>
      <c r="GV237" s="89">
        <v>-21.2</v>
      </c>
      <c r="GW237" s="88">
        <v>104.9</v>
      </c>
      <c r="GX237" s="89"/>
      <c r="GY237" s="89">
        <v>-11.8</v>
      </c>
      <c r="GZ237" s="89">
        <v>2.1</v>
      </c>
      <c r="HA237" s="89">
        <v>-20.7</v>
      </c>
      <c r="HB237" s="89">
        <v>-14.2</v>
      </c>
      <c r="HC237" s="89">
        <v>-39.799999999999997</v>
      </c>
      <c r="HD237" s="88">
        <v>97.3</v>
      </c>
      <c r="HE237" s="89"/>
      <c r="HF237" s="89">
        <v>-1.6</v>
      </c>
      <c r="HG237" s="89">
        <v>8.6999999999999993</v>
      </c>
      <c r="HH237" s="89">
        <v>-22</v>
      </c>
      <c r="HI237" s="89">
        <v>-2.2000000000000002</v>
      </c>
      <c r="HJ237" s="89">
        <v>-37.200000000000003</v>
      </c>
      <c r="HK237" s="88">
        <v>104.4</v>
      </c>
      <c r="HL237" s="89"/>
      <c r="HM237" s="89">
        <v>2.7</v>
      </c>
      <c r="HN237" s="89">
        <v>31.8</v>
      </c>
      <c r="HO237" s="89">
        <v>-17.100000000000001</v>
      </c>
      <c r="HP237" s="89">
        <v>22.3</v>
      </c>
      <c r="HQ237" s="89">
        <v>-13.8</v>
      </c>
      <c r="HR237" s="88">
        <v>111.6</v>
      </c>
      <c r="HS237" s="89"/>
      <c r="HT237" s="89">
        <v>5</v>
      </c>
      <c r="HU237" s="89">
        <v>32.1</v>
      </c>
      <c r="HV237" s="89">
        <v>-14.7</v>
      </c>
      <c r="HW237" s="89">
        <v>13.9</v>
      </c>
      <c r="HX237" s="89">
        <v>16.600000000000001</v>
      </c>
      <c r="HY237" s="88">
        <v>111.1</v>
      </c>
      <c r="HZ237" s="89"/>
      <c r="IA237" s="89">
        <v>12.7</v>
      </c>
      <c r="IB237" s="89">
        <v>50.3</v>
      </c>
      <c r="IC237" s="89">
        <v>-20.399999999999999</v>
      </c>
      <c r="ID237" s="89">
        <v>-1.4</v>
      </c>
      <c r="IE237" s="89">
        <v>-16.600000000000001</v>
      </c>
      <c r="IF237" s="88">
        <v>110.6</v>
      </c>
      <c r="IG237" s="89"/>
      <c r="IH237" s="89">
        <v>8.3000000000000007</v>
      </c>
      <c r="II237" s="89">
        <v>4.4000000000000004</v>
      </c>
      <c r="IJ237" s="89">
        <v>16.899999999999999</v>
      </c>
      <c r="IK237" s="89">
        <v>-4.9000000000000004</v>
      </c>
      <c r="IL237" s="89">
        <v>-10.7</v>
      </c>
      <c r="IM237" s="88">
        <v>104.6</v>
      </c>
      <c r="IN237" s="89"/>
      <c r="IO237" s="89">
        <v>1.7</v>
      </c>
      <c r="IP237" s="89">
        <v>26.4</v>
      </c>
      <c r="IQ237" s="89">
        <v>6.8</v>
      </c>
      <c r="IR237" s="89">
        <v>15.6</v>
      </c>
      <c r="IS237" s="89">
        <v>-17.899999999999999</v>
      </c>
      <c r="IT237" s="88">
        <v>105.4</v>
      </c>
      <c r="IU237" s="89"/>
      <c r="IV237" s="89">
        <v>3</v>
      </c>
      <c r="IW237" s="89">
        <v>19.8</v>
      </c>
      <c r="IX237" s="89">
        <v>-4.3</v>
      </c>
      <c r="IY237" s="89">
        <v>3.2</v>
      </c>
      <c r="IZ237" s="89">
        <v>2.9</v>
      </c>
      <c r="JA237" s="88">
        <v>110.1</v>
      </c>
    </row>
    <row r="238" spans="33:261">
      <c r="AG238" s="97">
        <f t="shared" si="38"/>
        <v>38230</v>
      </c>
      <c r="AH238" s="96">
        <f t="shared" si="39"/>
        <v>2.9</v>
      </c>
      <c r="AY238" s="91">
        <v>38260</v>
      </c>
      <c r="BA238" s="89">
        <v>-1.5</v>
      </c>
      <c r="BB238" s="89">
        <v>13.3</v>
      </c>
      <c r="BC238" s="89">
        <v>-11</v>
      </c>
      <c r="BD238" s="89">
        <v>-5.5</v>
      </c>
      <c r="BE238" s="89">
        <v>-10.4</v>
      </c>
      <c r="BF238" s="88">
        <v>105</v>
      </c>
      <c r="BG238" s="89"/>
      <c r="BH238" s="89">
        <v>-1.8</v>
      </c>
      <c r="BI238" s="89">
        <v>9.9</v>
      </c>
      <c r="BJ238" s="89">
        <v>-13.1</v>
      </c>
      <c r="BK238" s="89">
        <v>-8.8000000000000007</v>
      </c>
      <c r="BL238" s="89">
        <v>-11.1</v>
      </c>
      <c r="BM238" s="88">
        <v>102.9</v>
      </c>
      <c r="BN238" s="89"/>
      <c r="BO238" s="89">
        <v>-0.5</v>
      </c>
      <c r="BP238" s="89">
        <v>15.8</v>
      </c>
      <c r="BQ238" s="89">
        <v>-1.2</v>
      </c>
      <c r="BR238" s="89">
        <v>2.2999999999999998</v>
      </c>
      <c r="BS238" s="89">
        <v>-5.5</v>
      </c>
      <c r="BT238" s="88">
        <v>108.8</v>
      </c>
      <c r="BU238" s="89"/>
      <c r="BV238" s="89">
        <v>0.2</v>
      </c>
      <c r="BW238" s="89">
        <v>13.3</v>
      </c>
      <c r="BX238" s="89">
        <v>-26.9</v>
      </c>
      <c r="BY238" s="89">
        <v>13.8</v>
      </c>
      <c r="BZ238" s="89">
        <v>-24.6</v>
      </c>
      <c r="CA238" s="88">
        <v>107.1</v>
      </c>
      <c r="CB238" s="89"/>
      <c r="CC238" s="89">
        <v>11.8</v>
      </c>
      <c r="CD238" s="89">
        <v>43.7</v>
      </c>
      <c r="CE238" s="89">
        <v>-12.5</v>
      </c>
      <c r="CF238" s="89">
        <v>25.5</v>
      </c>
      <c r="CG238" s="89">
        <v>-10.1</v>
      </c>
      <c r="CH238" s="88">
        <v>109</v>
      </c>
      <c r="CI238" s="89"/>
      <c r="CJ238" s="89">
        <v>3.6</v>
      </c>
      <c r="CK238" s="89" t="s">
        <v>8</v>
      </c>
      <c r="CL238" s="89">
        <v>13.3</v>
      </c>
      <c r="CM238" s="89" t="s">
        <v>8</v>
      </c>
      <c r="CN238" s="89">
        <v>-1.8</v>
      </c>
      <c r="CO238" s="88">
        <v>106.6</v>
      </c>
      <c r="CP238" s="89"/>
      <c r="CQ238" s="89">
        <v>-3.8</v>
      </c>
      <c r="CR238" s="89">
        <v>9.5</v>
      </c>
      <c r="CS238" s="89">
        <v>-14.7</v>
      </c>
      <c r="CT238" s="89">
        <v>-25.2</v>
      </c>
      <c r="CU238" s="89">
        <v>-49</v>
      </c>
      <c r="CV238" s="88">
        <v>96.4</v>
      </c>
      <c r="CW238" s="89"/>
      <c r="CX238" s="89">
        <v>12.2</v>
      </c>
      <c r="CY238" s="89">
        <v>16.5</v>
      </c>
      <c r="CZ238" s="89">
        <v>-10.6</v>
      </c>
      <c r="DA238" s="89">
        <v>21.2</v>
      </c>
      <c r="DB238" s="89">
        <v>16.8</v>
      </c>
      <c r="DC238" s="88">
        <v>107.9</v>
      </c>
      <c r="DD238" s="89"/>
      <c r="DE238" s="89" t="s">
        <v>8</v>
      </c>
      <c r="DF238" s="89" t="s">
        <v>8</v>
      </c>
      <c r="DG238" s="89">
        <v>-0.7</v>
      </c>
      <c r="DH238" s="89" t="s">
        <v>8</v>
      </c>
      <c r="DI238" s="89" t="s">
        <v>8</v>
      </c>
      <c r="DJ238" s="88" t="s">
        <v>8</v>
      </c>
      <c r="DK238" s="89"/>
      <c r="DL238" s="89">
        <v>-2.7</v>
      </c>
      <c r="DM238" s="89">
        <v>2.5</v>
      </c>
      <c r="DN238" s="89">
        <v>-25.4</v>
      </c>
      <c r="DO238" s="89">
        <v>18.399999999999999</v>
      </c>
      <c r="DP238" s="89">
        <v>-45.4</v>
      </c>
      <c r="DQ238" s="88">
        <v>101.6</v>
      </c>
      <c r="DR238" s="89"/>
      <c r="DS238" s="89">
        <v>-1.6</v>
      </c>
      <c r="DT238" s="89">
        <v>15</v>
      </c>
      <c r="DU238" s="89">
        <v>-13.4</v>
      </c>
      <c r="DV238" s="89">
        <v>-10.1</v>
      </c>
      <c r="DW238" s="89">
        <v>18.7</v>
      </c>
      <c r="DX238" s="88">
        <v>105.3</v>
      </c>
      <c r="DY238" s="89"/>
      <c r="DZ238" s="89">
        <v>-2.4</v>
      </c>
      <c r="EA238" s="89">
        <v>8.6999999999999993</v>
      </c>
      <c r="EB238" s="89">
        <v>-12.3</v>
      </c>
      <c r="EC238" s="89">
        <v>-1.3</v>
      </c>
      <c r="ED238" s="89">
        <v>4.5999999999999996</v>
      </c>
      <c r="EE238" s="88">
        <v>109.1</v>
      </c>
      <c r="EF238" s="89"/>
      <c r="EG238" s="89" t="s">
        <v>8</v>
      </c>
      <c r="EH238" s="89" t="s">
        <v>8</v>
      </c>
      <c r="EI238" s="89" t="s">
        <v>8</v>
      </c>
      <c r="EJ238" s="89" t="s">
        <v>8</v>
      </c>
      <c r="EK238" s="89" t="s">
        <v>8</v>
      </c>
      <c r="EL238" s="88" t="s">
        <v>8</v>
      </c>
      <c r="EM238" s="89"/>
      <c r="EN238" s="89">
        <v>-1.6</v>
      </c>
      <c r="EO238" s="89">
        <v>9.1</v>
      </c>
      <c r="EP238" s="89">
        <v>-19.5</v>
      </c>
      <c r="EQ238" s="89">
        <v>-4.5</v>
      </c>
      <c r="ER238" s="89">
        <v>-11.9</v>
      </c>
      <c r="ES238" s="88">
        <v>103.4</v>
      </c>
      <c r="ET238" s="89"/>
      <c r="EU238" s="89">
        <v>5.4</v>
      </c>
      <c r="EV238" s="89">
        <v>17.8</v>
      </c>
      <c r="EW238" s="89">
        <v>-34.700000000000003</v>
      </c>
      <c r="EX238" s="89">
        <v>1.9</v>
      </c>
      <c r="EY238" s="89">
        <v>-1.5</v>
      </c>
      <c r="EZ238" s="88">
        <v>106.8</v>
      </c>
      <c r="FA238" s="89"/>
      <c r="FB238" s="89">
        <v>4.7</v>
      </c>
      <c r="FC238" s="89">
        <v>15.6</v>
      </c>
      <c r="FD238" s="89">
        <v>-15.7</v>
      </c>
      <c r="FE238" s="89">
        <v>13.2</v>
      </c>
      <c r="FF238" s="89">
        <v>-7</v>
      </c>
      <c r="FG238" s="88">
        <v>109.7</v>
      </c>
      <c r="FH238" s="89"/>
      <c r="FI238" s="89">
        <v>-3.1</v>
      </c>
      <c r="FJ238" s="89">
        <v>21.9</v>
      </c>
      <c r="FK238" s="89">
        <v>-2.6</v>
      </c>
      <c r="FL238" s="89">
        <v>11</v>
      </c>
      <c r="FM238" s="89">
        <v>-12.5</v>
      </c>
      <c r="FN238" s="88">
        <v>110.9</v>
      </c>
      <c r="FO238" s="89"/>
      <c r="FP238" s="89">
        <v>6.4</v>
      </c>
      <c r="FQ238" s="89" t="s">
        <v>8</v>
      </c>
      <c r="FR238" s="89">
        <v>6.3</v>
      </c>
      <c r="FS238" s="89" t="s">
        <v>8</v>
      </c>
      <c r="FT238" s="89">
        <v>-32.299999999999997</v>
      </c>
      <c r="FU238" s="88">
        <v>113.2</v>
      </c>
      <c r="FV238" s="89"/>
      <c r="FW238" s="89">
        <v>-2.6</v>
      </c>
      <c r="FX238" s="89">
        <v>-5.3</v>
      </c>
      <c r="FY238" s="89">
        <v>-24</v>
      </c>
      <c r="FZ238" s="89">
        <v>-13.7</v>
      </c>
      <c r="GA238" s="89">
        <v>-10.8</v>
      </c>
      <c r="GB238" s="88">
        <v>101.9</v>
      </c>
      <c r="GC238" s="89"/>
      <c r="GD238" s="89">
        <v>0.3</v>
      </c>
      <c r="GE238" s="89" t="s">
        <v>8</v>
      </c>
      <c r="GF238" s="89">
        <v>-29.1</v>
      </c>
      <c r="GG238" s="89" t="s">
        <v>8</v>
      </c>
      <c r="GH238" s="89" t="s">
        <v>8</v>
      </c>
      <c r="GI238" s="88">
        <v>100</v>
      </c>
      <c r="GJ238" s="89"/>
      <c r="GK238" s="89">
        <v>-0.6</v>
      </c>
      <c r="GL238" s="89">
        <v>-0.8</v>
      </c>
      <c r="GM238" s="89">
        <v>1</v>
      </c>
      <c r="GN238" s="89">
        <v>-0.9</v>
      </c>
      <c r="GO238" s="89">
        <v>-12.2</v>
      </c>
      <c r="GP238" s="88">
        <v>100.2</v>
      </c>
      <c r="GQ238" s="89"/>
      <c r="GR238" s="89">
        <v>4.4000000000000004</v>
      </c>
      <c r="GS238" s="89">
        <v>21.5</v>
      </c>
      <c r="GT238" s="89">
        <v>-3.4</v>
      </c>
      <c r="GU238" s="89">
        <v>-8</v>
      </c>
      <c r="GV238" s="89">
        <v>-23.7</v>
      </c>
      <c r="GW238" s="88">
        <v>106.8</v>
      </c>
      <c r="GX238" s="89"/>
      <c r="GY238" s="89">
        <v>-9.6</v>
      </c>
      <c r="GZ238" s="89">
        <v>0.1</v>
      </c>
      <c r="HA238" s="89">
        <v>-24.9</v>
      </c>
      <c r="HB238" s="89">
        <v>-7.7</v>
      </c>
      <c r="HC238" s="89">
        <v>-39.5</v>
      </c>
      <c r="HD238" s="88">
        <v>96.6</v>
      </c>
      <c r="HE238" s="89"/>
      <c r="HF238" s="89">
        <v>-3</v>
      </c>
      <c r="HG238" s="89">
        <v>2.7</v>
      </c>
      <c r="HH238" s="89">
        <v>-22.3</v>
      </c>
      <c r="HI238" s="89">
        <v>-4.0999999999999996</v>
      </c>
      <c r="HJ238" s="89">
        <v>-38.700000000000003</v>
      </c>
      <c r="HK238" s="88">
        <v>106</v>
      </c>
      <c r="HL238" s="89"/>
      <c r="HM238" s="89">
        <v>5</v>
      </c>
      <c r="HN238" s="89">
        <v>36.5</v>
      </c>
      <c r="HO238" s="89">
        <v>-17</v>
      </c>
      <c r="HP238" s="89">
        <v>23.5</v>
      </c>
      <c r="HQ238" s="89">
        <v>-17.899999999999999</v>
      </c>
      <c r="HR238" s="88">
        <v>113.6</v>
      </c>
      <c r="HS238" s="89"/>
      <c r="HT238" s="89">
        <v>5.4</v>
      </c>
      <c r="HU238" s="89">
        <v>24.7</v>
      </c>
      <c r="HV238" s="89">
        <v>-15.6</v>
      </c>
      <c r="HW238" s="89">
        <v>10.5</v>
      </c>
      <c r="HX238" s="89">
        <v>17.600000000000001</v>
      </c>
      <c r="HY238" s="88">
        <v>108.2</v>
      </c>
      <c r="HZ238" s="89"/>
      <c r="IA238" s="89">
        <v>15.9</v>
      </c>
      <c r="IB238" s="89">
        <v>51.8</v>
      </c>
      <c r="IC238" s="89">
        <v>-24.7</v>
      </c>
      <c r="ID238" s="89">
        <v>5</v>
      </c>
      <c r="IE238" s="89">
        <v>-14.4</v>
      </c>
      <c r="IF238" s="88">
        <v>111.5</v>
      </c>
      <c r="IG238" s="89"/>
      <c r="IH238" s="89">
        <v>7.5</v>
      </c>
      <c r="II238" s="89">
        <v>23.4</v>
      </c>
      <c r="IJ238" s="89">
        <v>13.8</v>
      </c>
      <c r="IK238" s="89">
        <v>-3.9</v>
      </c>
      <c r="IL238" s="89">
        <v>-13.5</v>
      </c>
      <c r="IM238" s="88">
        <v>105.4</v>
      </c>
      <c r="IN238" s="89"/>
      <c r="IO238" s="89">
        <v>5</v>
      </c>
      <c r="IP238" s="89">
        <v>29.5</v>
      </c>
      <c r="IQ238" s="89">
        <v>6.8</v>
      </c>
      <c r="IR238" s="89">
        <v>11.3</v>
      </c>
      <c r="IS238" s="89">
        <v>-5.7</v>
      </c>
      <c r="IT238" s="88">
        <v>107.1</v>
      </c>
      <c r="IU238" s="89"/>
      <c r="IV238" s="89">
        <v>-3</v>
      </c>
      <c r="IW238" s="89">
        <v>25.8</v>
      </c>
      <c r="IX238" s="89">
        <v>-3.3</v>
      </c>
      <c r="IY238" s="89">
        <v>3</v>
      </c>
      <c r="IZ238" s="89">
        <v>-3.1</v>
      </c>
      <c r="JA238" s="88">
        <v>109.1</v>
      </c>
    </row>
    <row r="239" spans="33:261">
      <c r="AG239" s="97">
        <f t="shared" si="38"/>
        <v>38260</v>
      </c>
      <c r="AH239" s="96">
        <f t="shared" si="39"/>
        <v>-3.1</v>
      </c>
      <c r="AY239" s="91">
        <v>38291</v>
      </c>
      <c r="BA239" s="89">
        <v>-1.2</v>
      </c>
      <c r="BB239" s="89">
        <v>13.3</v>
      </c>
      <c r="BC239" s="89">
        <v>-11.8</v>
      </c>
      <c r="BD239" s="89">
        <v>-4.3</v>
      </c>
      <c r="BE239" s="89">
        <v>-7.7</v>
      </c>
      <c r="BF239" s="88">
        <v>105.3</v>
      </c>
      <c r="BG239" s="89"/>
      <c r="BH239" s="89">
        <v>-1.2</v>
      </c>
      <c r="BI239" s="89">
        <v>10.9</v>
      </c>
      <c r="BJ239" s="89">
        <v>-14.3</v>
      </c>
      <c r="BK239" s="89">
        <v>-9.1</v>
      </c>
      <c r="BL239" s="89">
        <v>-8.6999999999999993</v>
      </c>
      <c r="BM239" s="88">
        <v>103.3</v>
      </c>
      <c r="BN239" s="89"/>
      <c r="BO239" s="89">
        <v>0</v>
      </c>
      <c r="BP239" s="89">
        <v>14.4</v>
      </c>
      <c r="BQ239" s="89">
        <v>-4.7</v>
      </c>
      <c r="BR239" s="89">
        <v>-0.5</v>
      </c>
      <c r="BS239" s="89">
        <v>-5.2</v>
      </c>
      <c r="BT239" s="88">
        <v>108</v>
      </c>
      <c r="BU239" s="89"/>
      <c r="BV239" s="89">
        <v>1.5</v>
      </c>
      <c r="BW239" s="89">
        <v>14.8</v>
      </c>
      <c r="BX239" s="89">
        <v>-27.2</v>
      </c>
      <c r="BY239" s="89">
        <v>19.5</v>
      </c>
      <c r="BZ239" s="89">
        <v>-27.6</v>
      </c>
      <c r="CA239" s="88">
        <v>108.5</v>
      </c>
      <c r="CB239" s="89"/>
      <c r="CC239" s="89">
        <v>12</v>
      </c>
      <c r="CD239" s="89">
        <v>41.7</v>
      </c>
      <c r="CE239" s="89">
        <v>-11.5</v>
      </c>
      <c r="CF239" s="89">
        <v>25.6</v>
      </c>
      <c r="CG239" s="89">
        <v>-8.3000000000000007</v>
      </c>
      <c r="CH239" s="88">
        <v>108.8</v>
      </c>
      <c r="CI239" s="89"/>
      <c r="CJ239" s="89">
        <v>3.7</v>
      </c>
      <c r="CK239" s="89" t="s">
        <v>8</v>
      </c>
      <c r="CL239" s="89">
        <v>11</v>
      </c>
      <c r="CM239" s="89" t="s">
        <v>8</v>
      </c>
      <c r="CN239" s="89">
        <v>-1.6</v>
      </c>
      <c r="CO239" s="88">
        <v>105.6</v>
      </c>
      <c r="CP239" s="89"/>
      <c r="CQ239" s="89">
        <v>-3.8</v>
      </c>
      <c r="CR239" s="89">
        <v>9.6999999999999993</v>
      </c>
      <c r="CS239" s="89">
        <v>-18.100000000000001</v>
      </c>
      <c r="CT239" s="89">
        <v>-25.1</v>
      </c>
      <c r="CU239" s="89">
        <v>-48.9</v>
      </c>
      <c r="CV239" s="88">
        <v>95.7</v>
      </c>
      <c r="CW239" s="89"/>
      <c r="CX239" s="89">
        <v>6.7</v>
      </c>
      <c r="CY239" s="89">
        <v>14</v>
      </c>
      <c r="CZ239" s="89">
        <v>-11.2</v>
      </c>
      <c r="DA239" s="89">
        <v>22.5</v>
      </c>
      <c r="DB239" s="89">
        <v>14.8</v>
      </c>
      <c r="DC239" s="88">
        <v>105.1</v>
      </c>
      <c r="DD239" s="89"/>
      <c r="DE239" s="89" t="s">
        <v>8</v>
      </c>
      <c r="DF239" s="89" t="s">
        <v>8</v>
      </c>
      <c r="DG239" s="89">
        <v>2.9</v>
      </c>
      <c r="DH239" s="89" t="s">
        <v>8</v>
      </c>
      <c r="DI239" s="89" t="s">
        <v>8</v>
      </c>
      <c r="DJ239" s="88" t="s">
        <v>8</v>
      </c>
      <c r="DK239" s="89"/>
      <c r="DL239" s="89">
        <v>-3.2</v>
      </c>
      <c r="DM239" s="89">
        <v>8.1999999999999993</v>
      </c>
      <c r="DN239" s="89">
        <v>-25.9</v>
      </c>
      <c r="DO239" s="89">
        <v>11</v>
      </c>
      <c r="DP239" s="89">
        <v>-37.299999999999997</v>
      </c>
      <c r="DQ239" s="88">
        <v>101.8</v>
      </c>
      <c r="DR239" s="89"/>
      <c r="DS239" s="89">
        <v>0.3</v>
      </c>
      <c r="DT239" s="89">
        <v>8.1</v>
      </c>
      <c r="DU239" s="89">
        <v>-12.4</v>
      </c>
      <c r="DV239" s="89">
        <v>-11.5</v>
      </c>
      <c r="DW239" s="89">
        <v>27.2</v>
      </c>
      <c r="DX239" s="88">
        <v>105.3</v>
      </c>
      <c r="DY239" s="89"/>
      <c r="DZ239" s="89">
        <v>-1.7</v>
      </c>
      <c r="EA239" s="89">
        <v>11.1</v>
      </c>
      <c r="EB239" s="89">
        <v>-13.3</v>
      </c>
      <c r="EC239" s="89">
        <v>1.5</v>
      </c>
      <c r="ED239" s="89">
        <v>4.3</v>
      </c>
      <c r="EE239" s="88">
        <v>110.5</v>
      </c>
      <c r="EF239" s="89"/>
      <c r="EG239" s="89" t="s">
        <v>8</v>
      </c>
      <c r="EH239" s="89" t="s">
        <v>8</v>
      </c>
      <c r="EI239" s="89" t="s">
        <v>8</v>
      </c>
      <c r="EJ239" s="89" t="s">
        <v>8</v>
      </c>
      <c r="EK239" s="89" t="s">
        <v>8</v>
      </c>
      <c r="EL239" s="88" t="s">
        <v>8</v>
      </c>
      <c r="EM239" s="89"/>
      <c r="EN239" s="89">
        <v>0.4</v>
      </c>
      <c r="EO239" s="89">
        <v>11.7</v>
      </c>
      <c r="EP239" s="89">
        <v>-18.2</v>
      </c>
      <c r="EQ239" s="89">
        <v>-7</v>
      </c>
      <c r="ER239" s="89">
        <v>-14.1</v>
      </c>
      <c r="ES239" s="88">
        <v>106</v>
      </c>
      <c r="ET239" s="89"/>
      <c r="EU239" s="89">
        <v>8</v>
      </c>
      <c r="EV239" s="89">
        <v>19.899999999999999</v>
      </c>
      <c r="EW239" s="89">
        <v>-35.5</v>
      </c>
      <c r="EX239" s="89">
        <v>1.3</v>
      </c>
      <c r="EY239" s="89">
        <v>3.8</v>
      </c>
      <c r="EZ239" s="88">
        <v>108.8</v>
      </c>
      <c r="FA239" s="89"/>
      <c r="FB239" s="89">
        <v>3.8</v>
      </c>
      <c r="FC239" s="89">
        <v>11.3</v>
      </c>
      <c r="FD239" s="89">
        <v>-18.399999999999999</v>
      </c>
      <c r="FE239" s="89">
        <v>14.1</v>
      </c>
      <c r="FF239" s="89">
        <v>-3.7</v>
      </c>
      <c r="FG239" s="88">
        <v>107.7</v>
      </c>
      <c r="FH239" s="89"/>
      <c r="FI239" s="89">
        <v>-0.4</v>
      </c>
      <c r="FJ239" s="89">
        <v>16.8</v>
      </c>
      <c r="FK239" s="89">
        <v>-1.1000000000000001</v>
      </c>
      <c r="FL239" s="89">
        <v>13</v>
      </c>
      <c r="FM239" s="89">
        <v>-11.3</v>
      </c>
      <c r="FN239" s="88">
        <v>111.1</v>
      </c>
      <c r="FO239" s="89"/>
      <c r="FP239" s="89">
        <v>3</v>
      </c>
      <c r="FQ239" s="89" t="s">
        <v>8</v>
      </c>
      <c r="FR239" s="89">
        <v>4.3</v>
      </c>
      <c r="FS239" s="89" t="s">
        <v>8</v>
      </c>
      <c r="FT239" s="89">
        <v>-15.5</v>
      </c>
      <c r="FU239" s="88">
        <v>110.2</v>
      </c>
      <c r="FV239" s="89"/>
      <c r="FW239" s="89">
        <v>-5.9</v>
      </c>
      <c r="FX239" s="89">
        <v>-10.1</v>
      </c>
      <c r="FY239" s="89">
        <v>-24.1</v>
      </c>
      <c r="FZ239" s="89">
        <v>-18.899999999999999</v>
      </c>
      <c r="GA239" s="89">
        <v>-15.4</v>
      </c>
      <c r="GB239" s="88">
        <v>98.4</v>
      </c>
      <c r="GC239" s="89"/>
      <c r="GD239" s="89">
        <v>-7.4</v>
      </c>
      <c r="GE239" s="89" t="s">
        <v>8</v>
      </c>
      <c r="GF239" s="89">
        <v>-28.3</v>
      </c>
      <c r="GG239" s="89" t="s">
        <v>8</v>
      </c>
      <c r="GH239" s="89" t="s">
        <v>8</v>
      </c>
      <c r="GI239" s="88">
        <v>95.2</v>
      </c>
      <c r="GJ239" s="89"/>
      <c r="GK239" s="89">
        <v>-0.9</v>
      </c>
      <c r="GL239" s="89">
        <v>1.6</v>
      </c>
      <c r="GM239" s="89">
        <v>-5</v>
      </c>
      <c r="GN239" s="89">
        <v>0.8</v>
      </c>
      <c r="GO239" s="89">
        <v>-6.8</v>
      </c>
      <c r="GP239" s="88">
        <v>99.6</v>
      </c>
      <c r="GQ239" s="89"/>
      <c r="GR239" s="89">
        <v>3.6</v>
      </c>
      <c r="GS239" s="89">
        <v>25.8</v>
      </c>
      <c r="GT239" s="89">
        <v>-2.4</v>
      </c>
      <c r="GU239" s="89">
        <v>-13.1</v>
      </c>
      <c r="GV239" s="89">
        <v>-18.600000000000001</v>
      </c>
      <c r="GW239" s="88">
        <v>107.3</v>
      </c>
      <c r="GX239" s="89"/>
      <c r="GY239" s="89">
        <v>-10.199999999999999</v>
      </c>
      <c r="GZ239" s="89">
        <v>1.1000000000000001</v>
      </c>
      <c r="HA239" s="89">
        <v>-23.5</v>
      </c>
      <c r="HB239" s="89">
        <v>-10</v>
      </c>
      <c r="HC239" s="89">
        <v>-34.1</v>
      </c>
      <c r="HD239" s="88">
        <v>97.1</v>
      </c>
      <c r="HE239" s="89"/>
      <c r="HF239" s="89">
        <v>-3.2</v>
      </c>
      <c r="HG239" s="89">
        <v>2</v>
      </c>
      <c r="HH239" s="89">
        <v>-25.1</v>
      </c>
      <c r="HI239" s="89">
        <v>-3.2</v>
      </c>
      <c r="HJ239" s="89">
        <v>-35.700000000000003</v>
      </c>
      <c r="HK239" s="88">
        <v>102.1</v>
      </c>
      <c r="HL239" s="89"/>
      <c r="HM239" s="89">
        <v>4.2</v>
      </c>
      <c r="HN239" s="89">
        <v>33.700000000000003</v>
      </c>
      <c r="HO239" s="89">
        <v>-16.399999999999999</v>
      </c>
      <c r="HP239" s="89">
        <v>24</v>
      </c>
      <c r="HQ239" s="89">
        <v>-6.8</v>
      </c>
      <c r="HR239" s="88">
        <v>113.4</v>
      </c>
      <c r="HS239" s="89"/>
      <c r="HT239" s="89">
        <v>5.7</v>
      </c>
      <c r="HU239" s="89">
        <v>25.6</v>
      </c>
      <c r="HV239" s="89">
        <v>-8.1999999999999993</v>
      </c>
      <c r="HW239" s="89">
        <v>12.6</v>
      </c>
      <c r="HX239" s="89">
        <v>13.4</v>
      </c>
      <c r="HY239" s="88">
        <v>111.1</v>
      </c>
      <c r="HZ239" s="89"/>
      <c r="IA239" s="89">
        <v>12.7</v>
      </c>
      <c r="IB239" s="89">
        <v>47.1</v>
      </c>
      <c r="IC239" s="89">
        <v>-24.8</v>
      </c>
      <c r="ID239" s="89">
        <v>-0.6</v>
      </c>
      <c r="IE239" s="89">
        <v>-12.7</v>
      </c>
      <c r="IF239" s="88">
        <v>108.7</v>
      </c>
      <c r="IG239" s="89"/>
      <c r="IH239" s="89">
        <v>6.6</v>
      </c>
      <c r="II239" s="89">
        <v>28.5</v>
      </c>
      <c r="IJ239" s="89">
        <v>12.7</v>
      </c>
      <c r="IK239" s="89">
        <v>0.2</v>
      </c>
      <c r="IL239" s="89">
        <v>-8</v>
      </c>
      <c r="IM239" s="88">
        <v>107.8</v>
      </c>
      <c r="IN239" s="89"/>
      <c r="IO239" s="89">
        <v>0.1</v>
      </c>
      <c r="IP239" s="89">
        <v>37.9</v>
      </c>
      <c r="IQ239" s="89">
        <v>7.3</v>
      </c>
      <c r="IR239" s="89">
        <v>12.3</v>
      </c>
      <c r="IS239" s="89">
        <v>-4.5</v>
      </c>
      <c r="IT239" s="88">
        <v>107.2</v>
      </c>
      <c r="IU239" s="89"/>
      <c r="IV239" s="89">
        <v>-1.8</v>
      </c>
      <c r="IW239" s="89">
        <v>18.899999999999999</v>
      </c>
      <c r="IX239" s="89">
        <v>-2.4</v>
      </c>
      <c r="IY239" s="89">
        <v>12.4</v>
      </c>
      <c r="IZ239" s="89">
        <v>0.9</v>
      </c>
      <c r="JA239" s="88">
        <v>109</v>
      </c>
    </row>
    <row r="240" spans="33:261">
      <c r="AG240" s="97">
        <f t="shared" si="38"/>
        <v>38291</v>
      </c>
      <c r="AH240" s="96">
        <f t="shared" si="39"/>
        <v>0.9</v>
      </c>
      <c r="AY240" s="91">
        <v>38321</v>
      </c>
      <c r="BA240" s="89">
        <v>-2.2000000000000002</v>
      </c>
      <c r="BB240" s="89">
        <v>11.9</v>
      </c>
      <c r="BC240" s="89">
        <v>-11</v>
      </c>
      <c r="BD240" s="89">
        <v>-7.4</v>
      </c>
      <c r="BE240" s="89">
        <v>-7.6</v>
      </c>
      <c r="BF240" s="88">
        <v>104.6</v>
      </c>
      <c r="BG240" s="89"/>
      <c r="BH240" s="89">
        <v>-2.1</v>
      </c>
      <c r="BI240" s="89">
        <v>10.9</v>
      </c>
      <c r="BJ240" s="89">
        <v>-13.8</v>
      </c>
      <c r="BK240" s="89">
        <v>-11.8</v>
      </c>
      <c r="BL240" s="89">
        <v>-8.6</v>
      </c>
      <c r="BM240" s="88">
        <v>102.9</v>
      </c>
      <c r="BN240" s="89"/>
      <c r="BO240" s="89">
        <v>-1.5</v>
      </c>
      <c r="BP240" s="89">
        <v>13.6</v>
      </c>
      <c r="BQ240" s="89">
        <v>-6.7</v>
      </c>
      <c r="BR240" s="89">
        <v>-0.3</v>
      </c>
      <c r="BS240" s="89">
        <v>-4.9000000000000004</v>
      </c>
      <c r="BT240" s="88">
        <v>106.5</v>
      </c>
      <c r="BU240" s="89"/>
      <c r="BV240" s="89">
        <v>2.4</v>
      </c>
      <c r="BW240" s="89">
        <v>15.1</v>
      </c>
      <c r="BX240" s="89">
        <v>-28.7</v>
      </c>
      <c r="BY240" s="89">
        <v>11.8</v>
      </c>
      <c r="BZ240" s="89">
        <v>-17.899999999999999</v>
      </c>
      <c r="CA240" s="88">
        <v>108.8</v>
      </c>
      <c r="CB240" s="89"/>
      <c r="CC240" s="89">
        <v>15.6</v>
      </c>
      <c r="CD240" s="89">
        <v>36.299999999999997</v>
      </c>
      <c r="CE240" s="89">
        <v>-10.6</v>
      </c>
      <c r="CF240" s="89">
        <v>21.6</v>
      </c>
      <c r="CG240" s="89">
        <v>-4.8</v>
      </c>
      <c r="CH240" s="88">
        <v>108.7</v>
      </c>
      <c r="CI240" s="89"/>
      <c r="CJ240" s="89">
        <v>-2</v>
      </c>
      <c r="CK240" s="89" t="s">
        <v>8</v>
      </c>
      <c r="CL240" s="89">
        <v>11.8</v>
      </c>
      <c r="CM240" s="89" t="s">
        <v>8</v>
      </c>
      <c r="CN240" s="89">
        <v>1.5</v>
      </c>
      <c r="CO240" s="88">
        <v>103.2</v>
      </c>
      <c r="CP240" s="89"/>
      <c r="CQ240" s="89">
        <v>-3.9</v>
      </c>
      <c r="CR240" s="89">
        <v>11.2</v>
      </c>
      <c r="CS240" s="89">
        <v>-17.600000000000001</v>
      </c>
      <c r="CT240" s="89">
        <v>-22.8</v>
      </c>
      <c r="CU240" s="89">
        <v>-48.5</v>
      </c>
      <c r="CV240" s="88">
        <v>96.7</v>
      </c>
      <c r="CW240" s="89"/>
      <c r="CX240" s="89">
        <v>4.5</v>
      </c>
      <c r="CY240" s="89">
        <v>4.2</v>
      </c>
      <c r="CZ240" s="89">
        <v>-7.8</v>
      </c>
      <c r="DA240" s="89">
        <v>21.1</v>
      </c>
      <c r="DB240" s="89">
        <v>15</v>
      </c>
      <c r="DC240" s="88">
        <v>102.5</v>
      </c>
      <c r="DD240" s="89"/>
      <c r="DE240" s="89" t="s">
        <v>8</v>
      </c>
      <c r="DF240" s="89" t="s">
        <v>8</v>
      </c>
      <c r="DG240" s="89">
        <v>-2.2999999999999998</v>
      </c>
      <c r="DH240" s="89" t="s">
        <v>8</v>
      </c>
      <c r="DI240" s="89" t="s">
        <v>8</v>
      </c>
      <c r="DJ240" s="88" t="s">
        <v>8</v>
      </c>
      <c r="DK240" s="89"/>
      <c r="DL240" s="89">
        <v>-3.7</v>
      </c>
      <c r="DM240" s="89">
        <v>6.2</v>
      </c>
      <c r="DN240" s="89">
        <v>-27.4</v>
      </c>
      <c r="DO240" s="89">
        <v>8.5</v>
      </c>
      <c r="DP240" s="89">
        <v>-46.6</v>
      </c>
      <c r="DQ240" s="88">
        <v>100.7</v>
      </c>
      <c r="DR240" s="89"/>
      <c r="DS240" s="89">
        <v>-0.9</v>
      </c>
      <c r="DT240" s="89">
        <v>11.2</v>
      </c>
      <c r="DU240" s="89">
        <v>-11.2</v>
      </c>
      <c r="DV240" s="89">
        <v>-10.9</v>
      </c>
      <c r="DW240" s="89">
        <v>22.4</v>
      </c>
      <c r="DX240" s="88">
        <v>105.3</v>
      </c>
      <c r="DY240" s="89"/>
      <c r="DZ240" s="89">
        <v>-2.8</v>
      </c>
      <c r="EA240" s="89">
        <v>9.6</v>
      </c>
      <c r="EB240" s="89">
        <v>-13.9</v>
      </c>
      <c r="EC240" s="89">
        <v>-4.3</v>
      </c>
      <c r="ED240" s="89">
        <v>9</v>
      </c>
      <c r="EE240" s="88">
        <v>108.6</v>
      </c>
      <c r="EF240" s="89"/>
      <c r="EG240" s="89" t="s">
        <v>8</v>
      </c>
      <c r="EH240" s="89" t="s">
        <v>8</v>
      </c>
      <c r="EI240" s="89" t="s">
        <v>8</v>
      </c>
      <c r="EJ240" s="89" t="s">
        <v>8</v>
      </c>
      <c r="EK240" s="89" t="s">
        <v>8</v>
      </c>
      <c r="EL240" s="88" t="s">
        <v>8</v>
      </c>
      <c r="EM240" s="89"/>
      <c r="EN240" s="89">
        <v>-1.8</v>
      </c>
      <c r="EO240" s="89">
        <v>11.6</v>
      </c>
      <c r="EP240" s="89">
        <v>-15.3</v>
      </c>
      <c r="EQ240" s="89">
        <v>-15.2</v>
      </c>
      <c r="ER240" s="89">
        <v>-13.4</v>
      </c>
      <c r="ES240" s="88">
        <v>104.5</v>
      </c>
      <c r="ET240" s="89"/>
      <c r="EU240" s="89">
        <v>1.4</v>
      </c>
      <c r="EV240" s="89">
        <v>13.2</v>
      </c>
      <c r="EW240" s="89">
        <v>-37.700000000000003</v>
      </c>
      <c r="EX240" s="89">
        <v>-2.2999999999999998</v>
      </c>
      <c r="EY240" s="89">
        <v>-4.4000000000000004</v>
      </c>
      <c r="EZ240" s="88">
        <v>102.7</v>
      </c>
      <c r="FA240" s="89"/>
      <c r="FB240" s="89">
        <v>2.5</v>
      </c>
      <c r="FC240" s="89">
        <v>16</v>
      </c>
      <c r="FD240" s="89">
        <v>-18.600000000000001</v>
      </c>
      <c r="FE240" s="89">
        <v>12.8</v>
      </c>
      <c r="FF240" s="89">
        <v>-3.3</v>
      </c>
      <c r="FG240" s="88">
        <v>108.3</v>
      </c>
      <c r="FH240" s="89"/>
      <c r="FI240" s="89">
        <v>-2.5</v>
      </c>
      <c r="FJ240" s="89">
        <v>9.1</v>
      </c>
      <c r="FK240" s="89">
        <v>-2.8</v>
      </c>
      <c r="FL240" s="89">
        <v>10.9</v>
      </c>
      <c r="FM240" s="89">
        <v>-9.6</v>
      </c>
      <c r="FN240" s="88">
        <v>108.2</v>
      </c>
      <c r="FO240" s="89"/>
      <c r="FP240" s="89">
        <v>-14.1</v>
      </c>
      <c r="FQ240" s="89" t="s">
        <v>8</v>
      </c>
      <c r="FR240" s="89">
        <v>5.3</v>
      </c>
      <c r="FS240" s="89" t="s">
        <v>8</v>
      </c>
      <c r="FT240" s="89">
        <v>-11.8</v>
      </c>
      <c r="FU240" s="88">
        <v>104.3</v>
      </c>
      <c r="FV240" s="89"/>
      <c r="FW240" s="89">
        <v>-11.2</v>
      </c>
      <c r="FX240" s="89">
        <v>-8.9</v>
      </c>
      <c r="FY240" s="89">
        <v>-24.9</v>
      </c>
      <c r="FZ240" s="89">
        <v>-23.1</v>
      </c>
      <c r="GA240" s="89">
        <v>-19.7</v>
      </c>
      <c r="GB240" s="88">
        <v>94.8</v>
      </c>
      <c r="GC240" s="89"/>
      <c r="GD240" s="89">
        <v>5.3</v>
      </c>
      <c r="GE240" s="89" t="s">
        <v>8</v>
      </c>
      <c r="GF240" s="89">
        <v>-31.2</v>
      </c>
      <c r="GG240" s="89" t="s">
        <v>8</v>
      </c>
      <c r="GH240" s="89" t="s">
        <v>8</v>
      </c>
      <c r="GI240" s="88">
        <v>102.6</v>
      </c>
      <c r="GJ240" s="89"/>
      <c r="GK240" s="89">
        <v>-1.6</v>
      </c>
      <c r="GL240" s="89">
        <v>3.7</v>
      </c>
      <c r="GM240" s="89">
        <v>-4.4000000000000004</v>
      </c>
      <c r="GN240" s="89">
        <v>-5</v>
      </c>
      <c r="GO240" s="89">
        <v>-7.5</v>
      </c>
      <c r="GP240" s="88">
        <v>98.9</v>
      </c>
      <c r="GQ240" s="89"/>
      <c r="GR240" s="89">
        <v>2.2999999999999998</v>
      </c>
      <c r="GS240" s="89">
        <v>21.8</v>
      </c>
      <c r="GT240" s="89">
        <v>-3.7</v>
      </c>
      <c r="GU240" s="89">
        <v>-16.3</v>
      </c>
      <c r="GV240" s="89">
        <v>-17.100000000000001</v>
      </c>
      <c r="GW240" s="88">
        <v>104.9</v>
      </c>
      <c r="GX240" s="89"/>
      <c r="GY240" s="89">
        <v>-9.8000000000000007</v>
      </c>
      <c r="GZ240" s="89">
        <v>2.5</v>
      </c>
      <c r="HA240" s="89">
        <v>-22.5</v>
      </c>
      <c r="HB240" s="89">
        <v>-12.2</v>
      </c>
      <c r="HC240" s="89">
        <v>-34</v>
      </c>
      <c r="HD240" s="88">
        <v>98.3</v>
      </c>
      <c r="HE240" s="89"/>
      <c r="HF240" s="89">
        <v>-2.4</v>
      </c>
      <c r="HG240" s="89">
        <v>7.2</v>
      </c>
      <c r="HH240" s="89">
        <v>-26</v>
      </c>
      <c r="HI240" s="89">
        <v>-3.2</v>
      </c>
      <c r="HJ240" s="89">
        <v>-31.8</v>
      </c>
      <c r="HK240" s="88">
        <v>104.4</v>
      </c>
      <c r="HL240" s="89"/>
      <c r="HM240" s="89">
        <v>5.9</v>
      </c>
      <c r="HN240" s="89">
        <v>35</v>
      </c>
      <c r="HO240" s="89">
        <v>-13.1</v>
      </c>
      <c r="HP240" s="89">
        <v>22.9</v>
      </c>
      <c r="HQ240" s="89">
        <v>-7</v>
      </c>
      <c r="HR240" s="88">
        <v>115.2</v>
      </c>
      <c r="HS240" s="89"/>
      <c r="HT240" s="89">
        <v>2.9</v>
      </c>
      <c r="HU240" s="89">
        <v>28.5</v>
      </c>
      <c r="HV240" s="89">
        <v>-13.6</v>
      </c>
      <c r="HW240" s="89">
        <v>13.1</v>
      </c>
      <c r="HX240" s="89">
        <v>13.3</v>
      </c>
      <c r="HY240" s="88">
        <v>108.8</v>
      </c>
      <c r="HZ240" s="89"/>
      <c r="IA240" s="89">
        <v>12.9</v>
      </c>
      <c r="IB240" s="89">
        <v>52.7</v>
      </c>
      <c r="IC240" s="89">
        <v>-16.7</v>
      </c>
      <c r="ID240" s="89">
        <v>3.2</v>
      </c>
      <c r="IE240" s="89">
        <v>-23.9</v>
      </c>
      <c r="IF240" s="88">
        <v>112.6</v>
      </c>
      <c r="IG240" s="89"/>
      <c r="IH240" s="89">
        <v>6.2</v>
      </c>
      <c r="II240" s="89">
        <v>20.399999999999999</v>
      </c>
      <c r="IJ240" s="89">
        <v>12.6</v>
      </c>
      <c r="IK240" s="89">
        <v>-7.3</v>
      </c>
      <c r="IL240" s="89">
        <v>-16.5</v>
      </c>
      <c r="IM240" s="88">
        <v>105</v>
      </c>
      <c r="IN240" s="89"/>
      <c r="IO240" s="89">
        <v>2.9</v>
      </c>
      <c r="IP240" s="89">
        <v>29.2</v>
      </c>
      <c r="IQ240" s="89">
        <v>6.6</v>
      </c>
      <c r="IR240" s="89">
        <v>9.6</v>
      </c>
      <c r="IS240" s="89">
        <v>3.9</v>
      </c>
      <c r="IT240" s="88">
        <v>106.1</v>
      </c>
      <c r="IU240" s="89"/>
      <c r="IV240" s="89">
        <v>-4.7</v>
      </c>
      <c r="IW240" s="89">
        <v>10.6</v>
      </c>
      <c r="IX240" s="89">
        <v>-0.3</v>
      </c>
      <c r="IY240" s="89">
        <v>7.7</v>
      </c>
      <c r="IZ240" s="89">
        <v>-0.9</v>
      </c>
      <c r="JA240" s="88">
        <v>106.9</v>
      </c>
    </row>
    <row r="241" spans="33:261">
      <c r="AG241" s="97">
        <f t="shared" si="38"/>
        <v>38321</v>
      </c>
      <c r="AH241" s="96">
        <f t="shared" si="39"/>
        <v>-0.9</v>
      </c>
      <c r="AY241" s="91">
        <v>38352</v>
      </c>
      <c r="BA241" s="89">
        <v>-2.4</v>
      </c>
      <c r="BB241" s="89">
        <v>10.5</v>
      </c>
      <c r="BC241" s="89">
        <v>-11.2</v>
      </c>
      <c r="BD241" s="89">
        <v>-6.7</v>
      </c>
      <c r="BE241" s="89">
        <v>-7.6</v>
      </c>
      <c r="BF241" s="88">
        <v>104</v>
      </c>
      <c r="BG241" s="89"/>
      <c r="BH241" s="89">
        <v>-2.7</v>
      </c>
      <c r="BI241" s="89">
        <v>7.7</v>
      </c>
      <c r="BJ241" s="89">
        <v>-14.1</v>
      </c>
      <c r="BK241" s="89">
        <v>-9.5</v>
      </c>
      <c r="BL241" s="89">
        <v>-8.8000000000000007</v>
      </c>
      <c r="BM241" s="88">
        <v>101.7</v>
      </c>
      <c r="BN241" s="89"/>
      <c r="BO241" s="89">
        <v>-4.7</v>
      </c>
      <c r="BP241" s="89">
        <v>13.6</v>
      </c>
      <c r="BQ241" s="89">
        <v>-5.0999999999999996</v>
      </c>
      <c r="BR241" s="89">
        <v>-0.7</v>
      </c>
      <c r="BS241" s="89">
        <v>-6.8</v>
      </c>
      <c r="BT241" s="88">
        <v>105</v>
      </c>
      <c r="BU241" s="89"/>
      <c r="BV241" s="89">
        <v>2</v>
      </c>
      <c r="BW241" s="89">
        <v>14.2</v>
      </c>
      <c r="BX241" s="89">
        <v>-26.2</v>
      </c>
      <c r="BY241" s="89">
        <v>14</v>
      </c>
      <c r="BZ241" s="89">
        <v>-17.8</v>
      </c>
      <c r="CA241" s="88">
        <v>109.5</v>
      </c>
      <c r="CB241" s="89"/>
      <c r="CC241" s="89">
        <v>15.7</v>
      </c>
      <c r="CD241" s="89">
        <v>39.799999999999997</v>
      </c>
      <c r="CE241" s="89">
        <v>-6.2</v>
      </c>
      <c r="CF241" s="89">
        <v>17.100000000000001</v>
      </c>
      <c r="CG241" s="89">
        <v>4.5</v>
      </c>
      <c r="CH241" s="88">
        <v>111</v>
      </c>
      <c r="CI241" s="89"/>
      <c r="CJ241" s="89">
        <v>2.1</v>
      </c>
      <c r="CK241" s="89" t="s">
        <v>8</v>
      </c>
      <c r="CL241" s="89">
        <v>12.4</v>
      </c>
      <c r="CM241" s="89" t="s">
        <v>8</v>
      </c>
      <c r="CN241" s="89">
        <v>4.4000000000000004</v>
      </c>
      <c r="CO241" s="88">
        <v>106.7</v>
      </c>
      <c r="CP241" s="89"/>
      <c r="CQ241" s="89">
        <v>-3.8</v>
      </c>
      <c r="CR241" s="89">
        <v>3.8</v>
      </c>
      <c r="CS241" s="89">
        <v>-17</v>
      </c>
      <c r="CT241" s="89">
        <v>-24.8</v>
      </c>
      <c r="CU241" s="89">
        <v>-51.7</v>
      </c>
      <c r="CV241" s="88">
        <v>94.8</v>
      </c>
      <c r="CW241" s="89"/>
      <c r="CX241" s="89">
        <v>6.3</v>
      </c>
      <c r="CY241" s="89">
        <v>10.1</v>
      </c>
      <c r="CZ241" s="89">
        <v>-12</v>
      </c>
      <c r="DA241" s="89">
        <v>9.3000000000000007</v>
      </c>
      <c r="DB241" s="89">
        <v>19.899999999999999</v>
      </c>
      <c r="DC241" s="88">
        <v>103.2</v>
      </c>
      <c r="DD241" s="89"/>
      <c r="DE241" s="89" t="s">
        <v>8</v>
      </c>
      <c r="DF241" s="89" t="s">
        <v>8</v>
      </c>
      <c r="DG241" s="89">
        <v>4.5</v>
      </c>
      <c r="DH241" s="89" t="s">
        <v>8</v>
      </c>
      <c r="DI241" s="89" t="s">
        <v>8</v>
      </c>
      <c r="DJ241" s="88" t="s">
        <v>8</v>
      </c>
      <c r="DK241" s="89"/>
      <c r="DL241" s="89">
        <v>-3.2</v>
      </c>
      <c r="DM241" s="89">
        <v>2.5</v>
      </c>
      <c r="DN241" s="89">
        <v>-28.3</v>
      </c>
      <c r="DO241" s="89">
        <v>7</v>
      </c>
      <c r="DP241" s="89">
        <v>-49.2</v>
      </c>
      <c r="DQ241" s="88">
        <v>100.2</v>
      </c>
      <c r="DR241" s="89"/>
      <c r="DS241" s="89">
        <v>-2</v>
      </c>
      <c r="DT241" s="89">
        <v>14.6</v>
      </c>
      <c r="DU241" s="89">
        <v>-10.1</v>
      </c>
      <c r="DV241" s="89">
        <v>-10</v>
      </c>
      <c r="DW241" s="89">
        <v>21.1</v>
      </c>
      <c r="DX241" s="88">
        <v>105.6</v>
      </c>
      <c r="DY241" s="89"/>
      <c r="DZ241" s="89">
        <v>-1.5</v>
      </c>
      <c r="EA241" s="89">
        <v>11.9</v>
      </c>
      <c r="EB241" s="89">
        <v>-13.6</v>
      </c>
      <c r="EC241" s="89">
        <v>-3.6</v>
      </c>
      <c r="ED241" s="89">
        <v>4.8</v>
      </c>
      <c r="EE241" s="88">
        <v>110</v>
      </c>
      <c r="EF241" s="89"/>
      <c r="EG241" s="89" t="s">
        <v>8</v>
      </c>
      <c r="EH241" s="89" t="s">
        <v>8</v>
      </c>
      <c r="EI241" s="89" t="s">
        <v>8</v>
      </c>
      <c r="EJ241" s="89" t="s">
        <v>8</v>
      </c>
      <c r="EK241" s="89" t="s">
        <v>8</v>
      </c>
      <c r="EL241" s="88" t="s">
        <v>8</v>
      </c>
      <c r="EM241" s="89"/>
      <c r="EN241" s="89">
        <v>-3.4</v>
      </c>
      <c r="EO241" s="89">
        <v>1</v>
      </c>
      <c r="EP241" s="89">
        <v>-17.899999999999999</v>
      </c>
      <c r="EQ241" s="89">
        <v>-2.7</v>
      </c>
      <c r="ER241" s="89">
        <v>-7.2</v>
      </c>
      <c r="ES241" s="88">
        <v>100.3</v>
      </c>
      <c r="ET241" s="89"/>
      <c r="EU241" s="89">
        <v>9.8000000000000007</v>
      </c>
      <c r="EV241" s="89">
        <v>14.4</v>
      </c>
      <c r="EW241" s="89">
        <v>-39.799999999999997</v>
      </c>
      <c r="EX241" s="89">
        <v>3.3</v>
      </c>
      <c r="EY241" s="89">
        <v>-4.4000000000000004</v>
      </c>
      <c r="EZ241" s="88">
        <v>106.3</v>
      </c>
      <c r="FA241" s="89"/>
      <c r="FB241" s="89">
        <v>3.7</v>
      </c>
      <c r="FC241" s="89">
        <v>17.399999999999999</v>
      </c>
      <c r="FD241" s="89">
        <v>-17.5</v>
      </c>
      <c r="FE241" s="89">
        <v>9.4</v>
      </c>
      <c r="FF241" s="89">
        <v>-7.8</v>
      </c>
      <c r="FG241" s="88">
        <v>109.1</v>
      </c>
      <c r="FH241" s="89"/>
      <c r="FI241" s="89">
        <v>-11.8</v>
      </c>
      <c r="FJ241" s="89">
        <v>19.3</v>
      </c>
      <c r="FK241" s="89">
        <v>-3.3</v>
      </c>
      <c r="FL241" s="89">
        <v>11</v>
      </c>
      <c r="FM241" s="89">
        <v>-11</v>
      </c>
      <c r="FN241" s="88">
        <v>107.2</v>
      </c>
      <c r="FO241" s="89"/>
      <c r="FP241" s="89">
        <v>-18.600000000000001</v>
      </c>
      <c r="FQ241" s="89" t="s">
        <v>8</v>
      </c>
      <c r="FR241" s="89">
        <v>5.2</v>
      </c>
      <c r="FS241" s="89" t="s">
        <v>8</v>
      </c>
      <c r="FT241" s="89">
        <v>-5.5</v>
      </c>
      <c r="FU241" s="88">
        <v>101.9</v>
      </c>
      <c r="FV241" s="89"/>
      <c r="FW241" s="89">
        <v>-6</v>
      </c>
      <c r="FX241" s="89">
        <v>-5.2</v>
      </c>
      <c r="FY241" s="89">
        <v>-24.7</v>
      </c>
      <c r="FZ241" s="89">
        <v>-24.3</v>
      </c>
      <c r="GA241" s="89">
        <v>-25.3</v>
      </c>
      <c r="GB241" s="88">
        <v>99.6</v>
      </c>
      <c r="GC241" s="89"/>
      <c r="GD241" s="89">
        <v>-7.2</v>
      </c>
      <c r="GE241" s="89" t="s">
        <v>8</v>
      </c>
      <c r="GF241" s="89">
        <v>-28</v>
      </c>
      <c r="GG241" s="89" t="s">
        <v>8</v>
      </c>
      <c r="GH241" s="89" t="s">
        <v>8</v>
      </c>
      <c r="GI241" s="88">
        <v>94.2</v>
      </c>
      <c r="GJ241" s="89"/>
      <c r="GK241" s="89">
        <v>-2</v>
      </c>
      <c r="GL241" s="89">
        <v>6.1</v>
      </c>
      <c r="GM241" s="89">
        <v>-9.1999999999999993</v>
      </c>
      <c r="GN241" s="89">
        <v>-5.9</v>
      </c>
      <c r="GO241" s="89">
        <v>-7</v>
      </c>
      <c r="GP241" s="88">
        <v>97.5</v>
      </c>
      <c r="GQ241" s="89"/>
      <c r="GR241" s="89">
        <v>0.2</v>
      </c>
      <c r="GS241" s="89">
        <v>21.8</v>
      </c>
      <c r="GT241" s="89">
        <v>-3.3</v>
      </c>
      <c r="GU241" s="89">
        <v>-8.9</v>
      </c>
      <c r="GV241" s="89">
        <v>-11</v>
      </c>
      <c r="GW241" s="88">
        <v>105.2</v>
      </c>
      <c r="GX241" s="89"/>
      <c r="GY241" s="89">
        <v>-10.5</v>
      </c>
      <c r="GZ241" s="89">
        <v>2.2000000000000002</v>
      </c>
      <c r="HA241" s="89">
        <v>-20</v>
      </c>
      <c r="HB241" s="89">
        <v>-6.4</v>
      </c>
      <c r="HC241" s="89">
        <v>-35</v>
      </c>
      <c r="HD241" s="88">
        <v>98.5</v>
      </c>
      <c r="HE241" s="89"/>
      <c r="HF241" s="89">
        <v>-5.8</v>
      </c>
      <c r="HG241" s="89">
        <v>-1.6</v>
      </c>
      <c r="HH241" s="89">
        <v>-27</v>
      </c>
      <c r="HI241" s="89">
        <v>-2.1</v>
      </c>
      <c r="HJ241" s="89">
        <v>-29.1</v>
      </c>
      <c r="HK241" s="88">
        <v>100.5</v>
      </c>
      <c r="HL241" s="89"/>
      <c r="HM241" s="89">
        <v>5.6</v>
      </c>
      <c r="HN241" s="89">
        <v>35.1</v>
      </c>
      <c r="HO241" s="89">
        <v>-13.2</v>
      </c>
      <c r="HP241" s="89">
        <v>22.8</v>
      </c>
      <c r="HQ241" s="89">
        <v>-8.6999999999999993</v>
      </c>
      <c r="HR241" s="88">
        <v>114.9</v>
      </c>
      <c r="HS241" s="89"/>
      <c r="HT241" s="89">
        <v>0.5</v>
      </c>
      <c r="HU241" s="89">
        <v>29.8</v>
      </c>
      <c r="HV241" s="89">
        <v>-18.399999999999999</v>
      </c>
      <c r="HW241" s="89">
        <v>14.9</v>
      </c>
      <c r="HX241" s="89">
        <v>12.9</v>
      </c>
      <c r="HY241" s="88">
        <v>107.1</v>
      </c>
      <c r="HZ241" s="89"/>
      <c r="IA241" s="89">
        <v>2.7</v>
      </c>
      <c r="IB241" s="89">
        <v>50.3</v>
      </c>
      <c r="IC241" s="89">
        <v>-12.9</v>
      </c>
      <c r="ID241" s="89">
        <v>-6.4</v>
      </c>
      <c r="IE241" s="89">
        <v>-20.100000000000001</v>
      </c>
      <c r="IF241" s="88">
        <v>108.6</v>
      </c>
      <c r="IG241" s="89"/>
      <c r="IH241" s="89">
        <v>6.9</v>
      </c>
      <c r="II241" s="89">
        <v>25</v>
      </c>
      <c r="IJ241" s="89">
        <v>15.9</v>
      </c>
      <c r="IK241" s="89">
        <v>2.7</v>
      </c>
      <c r="IL241" s="89">
        <v>-2.2999999999999998</v>
      </c>
      <c r="IM241" s="88">
        <v>107.9</v>
      </c>
      <c r="IN241" s="89"/>
      <c r="IO241" s="89">
        <v>0.1</v>
      </c>
      <c r="IP241" s="89">
        <v>23.2</v>
      </c>
      <c r="IQ241" s="89">
        <v>8.9</v>
      </c>
      <c r="IR241" s="89">
        <v>9.3000000000000007</v>
      </c>
      <c r="IS241" s="89">
        <v>13.5</v>
      </c>
      <c r="IT241" s="88">
        <v>104.5</v>
      </c>
      <c r="IU241" s="89"/>
      <c r="IV241" s="89">
        <v>-3.3</v>
      </c>
      <c r="IW241" s="89">
        <v>18.5</v>
      </c>
      <c r="IX241" s="89">
        <v>-0.8</v>
      </c>
      <c r="IY241" s="89">
        <v>0.1</v>
      </c>
      <c r="IZ241" s="89">
        <v>-2.2000000000000002</v>
      </c>
      <c r="JA241" s="88">
        <v>108.8</v>
      </c>
    </row>
    <row r="242" spans="33:261">
      <c r="AG242" s="97">
        <f t="shared" si="38"/>
        <v>38352</v>
      </c>
      <c r="AH242" s="96">
        <f t="shared" si="39"/>
        <v>-2.2000000000000002</v>
      </c>
      <c r="AY242" s="91">
        <v>38383</v>
      </c>
      <c r="BA242" s="89">
        <v>-2.4</v>
      </c>
      <c r="BB242" s="89">
        <v>10.199999999999999</v>
      </c>
      <c r="BC242" s="89">
        <v>-10.1</v>
      </c>
      <c r="BD242" s="89">
        <v>-7.5</v>
      </c>
      <c r="BE242" s="89">
        <v>-8.6</v>
      </c>
      <c r="BF242" s="88">
        <v>103.9</v>
      </c>
      <c r="BG242" s="89"/>
      <c r="BH242" s="89">
        <v>-3.3</v>
      </c>
      <c r="BI242" s="89">
        <v>9.9</v>
      </c>
      <c r="BJ242" s="89">
        <v>-12.8</v>
      </c>
      <c r="BK242" s="89">
        <v>-11.1</v>
      </c>
      <c r="BL242" s="89">
        <v>-9.8000000000000007</v>
      </c>
      <c r="BM242" s="88">
        <v>101.9</v>
      </c>
      <c r="BN242" s="89"/>
      <c r="BO242" s="89">
        <v>-3.1</v>
      </c>
      <c r="BP242" s="89">
        <v>15.4</v>
      </c>
      <c r="BQ242" s="89">
        <v>-5.7</v>
      </c>
      <c r="BR242" s="89">
        <v>2</v>
      </c>
      <c r="BS242" s="89">
        <v>-5.7</v>
      </c>
      <c r="BT242" s="88">
        <v>106.6</v>
      </c>
      <c r="BU242" s="89"/>
      <c r="BV242" s="89">
        <v>1.1000000000000001</v>
      </c>
      <c r="BW242" s="89">
        <v>20.3</v>
      </c>
      <c r="BX242" s="89">
        <v>-26.7</v>
      </c>
      <c r="BY242" s="89">
        <v>14.1</v>
      </c>
      <c r="BZ242" s="89">
        <v>-24.2</v>
      </c>
      <c r="CA242" s="88">
        <v>110.8</v>
      </c>
      <c r="CB242" s="89"/>
      <c r="CC242" s="89">
        <v>10.8</v>
      </c>
      <c r="CD242" s="89">
        <v>38.1</v>
      </c>
      <c r="CE242" s="89">
        <v>-5.0999999999999996</v>
      </c>
      <c r="CF242" s="89">
        <v>19.5</v>
      </c>
      <c r="CG242" s="89">
        <v>5.3</v>
      </c>
      <c r="CH242" s="88">
        <v>109</v>
      </c>
      <c r="CI242" s="89"/>
      <c r="CJ242" s="89">
        <v>4.3</v>
      </c>
      <c r="CK242" s="89" t="s">
        <v>8</v>
      </c>
      <c r="CL242" s="89">
        <v>13.5</v>
      </c>
      <c r="CM242" s="89" t="s">
        <v>8</v>
      </c>
      <c r="CN242" s="89">
        <v>1.9</v>
      </c>
      <c r="CO242" s="88">
        <v>108.6</v>
      </c>
      <c r="CP242" s="89"/>
      <c r="CQ242" s="89">
        <v>-4.3</v>
      </c>
      <c r="CR242" s="89">
        <v>10.199999999999999</v>
      </c>
      <c r="CS242" s="89">
        <v>-12.2</v>
      </c>
      <c r="CT242" s="89">
        <v>-24.7</v>
      </c>
      <c r="CU242" s="89">
        <v>-47.8</v>
      </c>
      <c r="CV242" s="88">
        <v>97.3</v>
      </c>
      <c r="CW242" s="89"/>
      <c r="CX242" s="89">
        <v>12.2</v>
      </c>
      <c r="CY242" s="89">
        <v>10.6</v>
      </c>
      <c r="CZ242" s="89">
        <v>-12.1</v>
      </c>
      <c r="DA242" s="89">
        <v>12.6</v>
      </c>
      <c r="DB242" s="89">
        <v>21.3</v>
      </c>
      <c r="DC242" s="88">
        <v>105.6</v>
      </c>
      <c r="DD242" s="89"/>
      <c r="DE242" s="89" t="s">
        <v>8</v>
      </c>
      <c r="DF242" s="89" t="s">
        <v>8</v>
      </c>
      <c r="DG242" s="89">
        <v>0.2</v>
      </c>
      <c r="DH242" s="89" t="s">
        <v>8</v>
      </c>
      <c r="DI242" s="89" t="s">
        <v>8</v>
      </c>
      <c r="DJ242" s="88" t="s">
        <v>8</v>
      </c>
      <c r="DK242" s="89"/>
      <c r="DL242" s="89">
        <v>-2.6</v>
      </c>
      <c r="DM242" s="89">
        <v>16.5</v>
      </c>
      <c r="DN242" s="89">
        <v>-32.4</v>
      </c>
      <c r="DO242" s="89">
        <v>12.3</v>
      </c>
      <c r="DP242" s="89">
        <v>-45.7</v>
      </c>
      <c r="DQ242" s="88">
        <v>102.1</v>
      </c>
      <c r="DR242" s="89"/>
      <c r="DS242" s="89">
        <v>-0.8</v>
      </c>
      <c r="DT242" s="89">
        <v>14.2</v>
      </c>
      <c r="DU242" s="89">
        <v>-9.3000000000000007</v>
      </c>
      <c r="DV242" s="89">
        <v>-10.3</v>
      </c>
      <c r="DW242" s="89">
        <v>18.3</v>
      </c>
      <c r="DX242" s="88">
        <v>105.8</v>
      </c>
      <c r="DY242" s="89"/>
      <c r="DZ242" s="89">
        <v>-4.3</v>
      </c>
      <c r="EA242" s="89">
        <v>9.5</v>
      </c>
      <c r="EB242" s="89">
        <v>-16.8</v>
      </c>
      <c r="EC242" s="89">
        <v>-2.8</v>
      </c>
      <c r="ED242" s="89">
        <v>4</v>
      </c>
      <c r="EE242" s="88">
        <v>106.2</v>
      </c>
      <c r="EF242" s="89"/>
      <c r="EG242" s="89" t="s">
        <v>8</v>
      </c>
      <c r="EH242" s="89" t="s">
        <v>8</v>
      </c>
      <c r="EI242" s="89" t="s">
        <v>8</v>
      </c>
      <c r="EJ242" s="89" t="s">
        <v>8</v>
      </c>
      <c r="EK242" s="89" t="s">
        <v>8</v>
      </c>
      <c r="EL242" s="88" t="s">
        <v>8</v>
      </c>
      <c r="EM242" s="89"/>
      <c r="EN242" s="89">
        <v>-3.8</v>
      </c>
      <c r="EO242" s="89">
        <v>2.6</v>
      </c>
      <c r="EP242" s="89">
        <v>-16.3</v>
      </c>
      <c r="EQ242" s="89">
        <v>-13.3</v>
      </c>
      <c r="ER242" s="89">
        <v>-13.9</v>
      </c>
      <c r="ES242" s="88">
        <v>100.3</v>
      </c>
      <c r="ET242" s="89"/>
      <c r="EU242" s="89">
        <v>4.0999999999999996</v>
      </c>
      <c r="EV242" s="89">
        <v>13.5</v>
      </c>
      <c r="EW242" s="89">
        <v>-33.200000000000003</v>
      </c>
      <c r="EX242" s="89">
        <v>-1.5</v>
      </c>
      <c r="EY242" s="89">
        <v>0.5</v>
      </c>
      <c r="EZ242" s="88">
        <v>106</v>
      </c>
      <c r="FA242" s="89"/>
      <c r="FB242" s="89">
        <v>1.1000000000000001</v>
      </c>
      <c r="FC242" s="89">
        <v>13.2</v>
      </c>
      <c r="FD242" s="89">
        <v>-15.9</v>
      </c>
      <c r="FE242" s="89">
        <v>10.5</v>
      </c>
      <c r="FF242" s="89">
        <v>1</v>
      </c>
      <c r="FG242" s="88">
        <v>107.7</v>
      </c>
      <c r="FH242" s="89"/>
      <c r="FI242" s="89">
        <v>-8.6</v>
      </c>
      <c r="FJ242" s="89">
        <v>14.9</v>
      </c>
      <c r="FK242" s="89">
        <v>-4.2</v>
      </c>
      <c r="FL242" s="89">
        <v>5.6</v>
      </c>
      <c r="FM242" s="89">
        <v>-9.6999999999999993</v>
      </c>
      <c r="FN242" s="88">
        <v>106.6</v>
      </c>
      <c r="FO242" s="89"/>
      <c r="FP242" s="89">
        <v>-10</v>
      </c>
      <c r="FQ242" s="89" t="s">
        <v>8</v>
      </c>
      <c r="FR242" s="89">
        <v>3.3</v>
      </c>
      <c r="FS242" s="89" t="s">
        <v>8</v>
      </c>
      <c r="FT242" s="89">
        <v>-8.1</v>
      </c>
      <c r="FU242" s="88">
        <v>105.1</v>
      </c>
      <c r="FV242" s="89"/>
      <c r="FW242" s="89">
        <v>-8.4</v>
      </c>
      <c r="FX242" s="89">
        <v>-8.6999999999999993</v>
      </c>
      <c r="FY242" s="89">
        <v>-22.7</v>
      </c>
      <c r="FZ242" s="89">
        <v>-20.399999999999999</v>
      </c>
      <c r="GA242" s="89">
        <v>-19.2</v>
      </c>
      <c r="GB242" s="88">
        <v>97.7</v>
      </c>
      <c r="GC242" s="89"/>
      <c r="GD242" s="89">
        <v>-11.1</v>
      </c>
      <c r="GE242" s="89" t="s">
        <v>8</v>
      </c>
      <c r="GF242" s="89">
        <v>-30.5</v>
      </c>
      <c r="GG242" s="89" t="s">
        <v>8</v>
      </c>
      <c r="GH242" s="89" t="s">
        <v>8</v>
      </c>
      <c r="GI242" s="88">
        <v>91.5</v>
      </c>
      <c r="GJ242" s="89"/>
      <c r="GK242" s="89">
        <v>-1.8</v>
      </c>
      <c r="GL242" s="89">
        <v>8.6</v>
      </c>
      <c r="GM242" s="89">
        <v>-3.7</v>
      </c>
      <c r="GN242" s="89">
        <v>-3.5</v>
      </c>
      <c r="GO242" s="89">
        <v>-6</v>
      </c>
      <c r="GP242" s="88">
        <v>99.3</v>
      </c>
      <c r="GQ242" s="89"/>
      <c r="GR242" s="89">
        <v>-1.7</v>
      </c>
      <c r="GS242" s="89">
        <v>18.600000000000001</v>
      </c>
      <c r="GT242" s="89">
        <v>1</v>
      </c>
      <c r="GU242" s="89">
        <v>-9.3000000000000007</v>
      </c>
      <c r="GV242" s="89">
        <v>-12.9</v>
      </c>
      <c r="GW242" s="88">
        <v>104.6</v>
      </c>
      <c r="GX242" s="89"/>
      <c r="GY242" s="89">
        <v>-12.9</v>
      </c>
      <c r="GZ242" s="89">
        <v>4.2</v>
      </c>
      <c r="HA242" s="89">
        <v>-20.100000000000001</v>
      </c>
      <c r="HB242" s="89">
        <v>-1.1000000000000001</v>
      </c>
      <c r="HC242" s="89">
        <v>-33.4</v>
      </c>
      <c r="HD242" s="88">
        <v>98.3</v>
      </c>
      <c r="HE242" s="89"/>
      <c r="HF242" s="89">
        <v>-5.3</v>
      </c>
      <c r="HG242" s="89">
        <v>-3.7</v>
      </c>
      <c r="HH242" s="89">
        <v>-27</v>
      </c>
      <c r="HI242" s="89">
        <v>-0.9</v>
      </c>
      <c r="HJ242" s="89">
        <v>-30.1</v>
      </c>
      <c r="HK242" s="88">
        <v>97.6</v>
      </c>
      <c r="HL242" s="89"/>
      <c r="HM242" s="89">
        <v>4.7</v>
      </c>
      <c r="HN242" s="89">
        <v>38.6</v>
      </c>
      <c r="HO242" s="89">
        <v>-13.3</v>
      </c>
      <c r="HP242" s="89">
        <v>21.7</v>
      </c>
      <c r="HQ242" s="89">
        <v>-12.5</v>
      </c>
      <c r="HR242" s="88">
        <v>114.9</v>
      </c>
      <c r="HS242" s="89"/>
      <c r="HT242" s="89">
        <v>-0.1</v>
      </c>
      <c r="HU242" s="89">
        <v>26</v>
      </c>
      <c r="HV242" s="89">
        <v>-19.5</v>
      </c>
      <c r="HW242" s="89">
        <v>13.2</v>
      </c>
      <c r="HX242" s="89">
        <v>20.399999999999999</v>
      </c>
      <c r="HY242" s="88">
        <v>105.6</v>
      </c>
      <c r="HZ242" s="89"/>
      <c r="IA242" s="89">
        <v>8.6999999999999993</v>
      </c>
      <c r="IB242" s="89">
        <v>36.6</v>
      </c>
      <c r="IC242" s="89">
        <v>-13.6</v>
      </c>
      <c r="ID242" s="89">
        <v>3.8</v>
      </c>
      <c r="IE242" s="89">
        <v>-11.8</v>
      </c>
      <c r="IF242" s="88">
        <v>108.1</v>
      </c>
      <c r="IG242" s="89"/>
      <c r="IH242" s="89">
        <v>4.2</v>
      </c>
      <c r="II242" s="89">
        <v>15.7</v>
      </c>
      <c r="IJ242" s="89">
        <v>12.9</v>
      </c>
      <c r="IK242" s="89">
        <v>-2.7</v>
      </c>
      <c r="IL242" s="89">
        <v>-14.7</v>
      </c>
      <c r="IM242" s="88">
        <v>102.4</v>
      </c>
      <c r="IN242" s="89"/>
      <c r="IO242" s="89">
        <v>3.6</v>
      </c>
      <c r="IP242" s="89">
        <v>34.9</v>
      </c>
      <c r="IQ242" s="89">
        <v>7.8</v>
      </c>
      <c r="IR242" s="89">
        <v>6.8</v>
      </c>
      <c r="IS242" s="89">
        <v>11.7</v>
      </c>
      <c r="IT242" s="88">
        <v>107.6</v>
      </c>
      <c r="IU242" s="89"/>
      <c r="IV242" s="89">
        <v>-0.3</v>
      </c>
      <c r="IW242" s="89">
        <v>5.9</v>
      </c>
      <c r="IX242" s="89">
        <v>-0.2</v>
      </c>
      <c r="IY242" s="89">
        <v>3</v>
      </c>
      <c r="IZ242" s="89">
        <v>-2.6</v>
      </c>
      <c r="JA242" s="88">
        <v>108.1</v>
      </c>
    </row>
    <row r="243" spans="33:261">
      <c r="AG243" s="97">
        <f t="shared" si="38"/>
        <v>38383</v>
      </c>
      <c r="AH243" s="96">
        <f t="shared" si="39"/>
        <v>-2.6</v>
      </c>
      <c r="AY243" s="91">
        <v>38411</v>
      </c>
      <c r="BA243" s="89">
        <v>-4.5</v>
      </c>
      <c r="BB243" s="89">
        <v>7.6</v>
      </c>
      <c r="BC243" s="89">
        <v>-10.9</v>
      </c>
      <c r="BD243" s="89">
        <v>-7.4</v>
      </c>
      <c r="BE243" s="89">
        <v>-8.6</v>
      </c>
      <c r="BF243" s="88">
        <v>102</v>
      </c>
      <c r="BG243" s="89"/>
      <c r="BH243" s="89">
        <v>-5.3</v>
      </c>
      <c r="BI243" s="89">
        <v>5.3</v>
      </c>
      <c r="BJ243" s="89">
        <v>-14</v>
      </c>
      <c r="BK243" s="89">
        <v>-10.5</v>
      </c>
      <c r="BL243" s="89">
        <v>-9.5</v>
      </c>
      <c r="BM243" s="88">
        <v>99.5</v>
      </c>
      <c r="BN243" s="89"/>
      <c r="BO243" s="89">
        <v>-6.2</v>
      </c>
      <c r="BP243" s="89">
        <v>14.3</v>
      </c>
      <c r="BQ243" s="89">
        <v>-3.9</v>
      </c>
      <c r="BR243" s="89">
        <v>2.2999999999999998</v>
      </c>
      <c r="BS243" s="89">
        <v>-5.4</v>
      </c>
      <c r="BT243" s="88">
        <v>105.7</v>
      </c>
      <c r="BU243" s="89"/>
      <c r="BV243" s="89">
        <v>0.9</v>
      </c>
      <c r="BW243" s="89">
        <v>11.6</v>
      </c>
      <c r="BX243" s="89">
        <v>-26.1</v>
      </c>
      <c r="BY243" s="89">
        <v>10.9</v>
      </c>
      <c r="BZ243" s="89">
        <v>-25.5</v>
      </c>
      <c r="CA243" s="88">
        <v>107.2</v>
      </c>
      <c r="CB243" s="89"/>
      <c r="CC243" s="89">
        <v>9.4</v>
      </c>
      <c r="CD243" s="89">
        <v>40</v>
      </c>
      <c r="CE243" s="89">
        <v>-6.1</v>
      </c>
      <c r="CF243" s="89">
        <v>22.4</v>
      </c>
      <c r="CG243" s="89">
        <v>-5</v>
      </c>
      <c r="CH243" s="88">
        <v>108.8</v>
      </c>
      <c r="CI243" s="89"/>
      <c r="CJ243" s="89">
        <v>2</v>
      </c>
      <c r="CK243" s="89" t="s">
        <v>8</v>
      </c>
      <c r="CL243" s="89">
        <v>14.2</v>
      </c>
      <c r="CM243" s="89" t="s">
        <v>8</v>
      </c>
      <c r="CN243" s="89">
        <v>2.7</v>
      </c>
      <c r="CO243" s="88">
        <v>107.6</v>
      </c>
      <c r="CP243" s="89"/>
      <c r="CQ243" s="89">
        <v>-7.1</v>
      </c>
      <c r="CR243" s="89">
        <v>4.7</v>
      </c>
      <c r="CS243" s="89">
        <v>-16</v>
      </c>
      <c r="CT243" s="89">
        <v>-24.1</v>
      </c>
      <c r="CU243" s="89">
        <v>-49.8</v>
      </c>
      <c r="CV243" s="88">
        <v>94</v>
      </c>
      <c r="CW243" s="89"/>
      <c r="CX243" s="89">
        <v>14.6</v>
      </c>
      <c r="CY243" s="89">
        <v>17.2</v>
      </c>
      <c r="CZ243" s="89">
        <v>-10.8</v>
      </c>
      <c r="DA243" s="89">
        <v>18.899999999999999</v>
      </c>
      <c r="DB243" s="89">
        <v>25.6</v>
      </c>
      <c r="DC243" s="88">
        <v>108.5</v>
      </c>
      <c r="DD243" s="89"/>
      <c r="DE243" s="89" t="s">
        <v>8</v>
      </c>
      <c r="DF243" s="89" t="s">
        <v>8</v>
      </c>
      <c r="DG243" s="89">
        <v>-1.4</v>
      </c>
      <c r="DH243" s="89" t="s">
        <v>8</v>
      </c>
      <c r="DI243" s="89" t="s">
        <v>8</v>
      </c>
      <c r="DJ243" s="88" t="s">
        <v>8</v>
      </c>
      <c r="DK243" s="89"/>
      <c r="DL243" s="89">
        <v>-3.5</v>
      </c>
      <c r="DM243" s="89">
        <v>16.2</v>
      </c>
      <c r="DN243" s="89">
        <v>-32.6</v>
      </c>
      <c r="DO243" s="89">
        <v>4.3</v>
      </c>
      <c r="DP243" s="89">
        <v>-47.6</v>
      </c>
      <c r="DQ243" s="88">
        <v>101.5</v>
      </c>
      <c r="DR243" s="89"/>
      <c r="DS243" s="89">
        <v>-5.6</v>
      </c>
      <c r="DT243" s="89">
        <v>10.199999999999999</v>
      </c>
      <c r="DU243" s="89">
        <v>-11</v>
      </c>
      <c r="DV243" s="89">
        <v>-12.5</v>
      </c>
      <c r="DW243" s="89">
        <v>26.3</v>
      </c>
      <c r="DX243" s="88">
        <v>103.2</v>
      </c>
      <c r="DY243" s="89"/>
      <c r="DZ243" s="89">
        <v>-5.0999999999999996</v>
      </c>
      <c r="EA243" s="89">
        <v>5.0999999999999996</v>
      </c>
      <c r="EB243" s="89">
        <v>-14.8</v>
      </c>
      <c r="EC243" s="89">
        <v>-3.2</v>
      </c>
      <c r="ED243" s="89">
        <v>5.6</v>
      </c>
      <c r="EE243" s="88">
        <v>105.3</v>
      </c>
      <c r="EF243" s="89"/>
      <c r="EG243" s="89" t="s">
        <v>8</v>
      </c>
      <c r="EH243" s="89" t="s">
        <v>8</v>
      </c>
      <c r="EI243" s="89" t="s">
        <v>8</v>
      </c>
      <c r="EJ243" s="89" t="s">
        <v>8</v>
      </c>
      <c r="EK243" s="89" t="s">
        <v>8</v>
      </c>
      <c r="EL243" s="88" t="s">
        <v>8</v>
      </c>
      <c r="EM243" s="89"/>
      <c r="EN243" s="89">
        <v>-5.4</v>
      </c>
      <c r="EO243" s="89">
        <v>-3.3</v>
      </c>
      <c r="EP243" s="89">
        <v>-18.600000000000001</v>
      </c>
      <c r="EQ243" s="89">
        <v>-5.6</v>
      </c>
      <c r="ER243" s="89">
        <v>-17.5</v>
      </c>
      <c r="ES243" s="88">
        <v>97.4</v>
      </c>
      <c r="ET243" s="89"/>
      <c r="EU243" s="89">
        <v>3.1</v>
      </c>
      <c r="EV243" s="89">
        <v>14.2</v>
      </c>
      <c r="EW243" s="89">
        <v>-35.1</v>
      </c>
      <c r="EX243" s="89">
        <v>0.4</v>
      </c>
      <c r="EY243" s="89">
        <v>6.2</v>
      </c>
      <c r="EZ243" s="88">
        <v>105.9</v>
      </c>
      <c r="FA243" s="89"/>
      <c r="FB243" s="89">
        <v>3.7</v>
      </c>
      <c r="FC243" s="89">
        <v>12.1</v>
      </c>
      <c r="FD243" s="89">
        <v>-11.9</v>
      </c>
      <c r="FE243" s="89">
        <v>13</v>
      </c>
      <c r="FF243" s="89">
        <v>-0.7</v>
      </c>
      <c r="FG243" s="88">
        <v>109.1</v>
      </c>
      <c r="FH243" s="89"/>
      <c r="FI243" s="89">
        <v>-6.8</v>
      </c>
      <c r="FJ243" s="89">
        <v>10.7</v>
      </c>
      <c r="FK243" s="89">
        <v>-3.4</v>
      </c>
      <c r="FL243" s="89">
        <v>9.8000000000000007</v>
      </c>
      <c r="FM243" s="89">
        <v>-5.3</v>
      </c>
      <c r="FN243" s="88">
        <v>106.4</v>
      </c>
      <c r="FO243" s="89"/>
      <c r="FP243" s="89">
        <v>-6.2</v>
      </c>
      <c r="FQ243" s="89" t="s">
        <v>8</v>
      </c>
      <c r="FR243" s="89">
        <v>0.5</v>
      </c>
      <c r="FS243" s="89" t="s">
        <v>8</v>
      </c>
      <c r="FT243" s="89">
        <v>-15.7</v>
      </c>
      <c r="FU243" s="88">
        <v>105.8</v>
      </c>
      <c r="FV243" s="89"/>
      <c r="FW243" s="89">
        <v>-13.3</v>
      </c>
      <c r="FX243" s="89">
        <v>-1.5</v>
      </c>
      <c r="FY243" s="89">
        <v>-23.1</v>
      </c>
      <c r="FZ243" s="89">
        <v>-19.899999999999999</v>
      </c>
      <c r="GA243" s="89">
        <v>-20.3</v>
      </c>
      <c r="GB243" s="88">
        <v>97.6</v>
      </c>
      <c r="GC243" s="89"/>
      <c r="GD243" s="89">
        <v>-1.6</v>
      </c>
      <c r="GE243" s="89" t="s">
        <v>8</v>
      </c>
      <c r="GF243" s="89">
        <v>-29.1</v>
      </c>
      <c r="GG243" s="89" t="s">
        <v>8</v>
      </c>
      <c r="GH243" s="89" t="s">
        <v>8</v>
      </c>
      <c r="GI243" s="88">
        <v>99.7</v>
      </c>
      <c r="GJ243" s="89"/>
      <c r="GK243" s="89">
        <v>-2.9</v>
      </c>
      <c r="GL243" s="89">
        <v>9</v>
      </c>
      <c r="GM243" s="89">
        <v>-3.9</v>
      </c>
      <c r="GN243" s="89">
        <v>-5.8</v>
      </c>
      <c r="GO243" s="89">
        <v>-5</v>
      </c>
      <c r="GP243" s="88">
        <v>98.2</v>
      </c>
      <c r="GQ243" s="89"/>
      <c r="GR243" s="89">
        <v>-3.4</v>
      </c>
      <c r="GS243" s="89">
        <v>9.9</v>
      </c>
      <c r="GT243" s="89">
        <v>-2.1</v>
      </c>
      <c r="GU243" s="89">
        <v>-13.6</v>
      </c>
      <c r="GV243" s="89">
        <v>-23.7</v>
      </c>
      <c r="GW243" s="88">
        <v>100</v>
      </c>
      <c r="GX243" s="89"/>
      <c r="GY243" s="89">
        <v>-11.4</v>
      </c>
      <c r="GZ243" s="89">
        <v>5</v>
      </c>
      <c r="HA243" s="89">
        <v>-20.2</v>
      </c>
      <c r="HB243" s="89">
        <v>-3.8</v>
      </c>
      <c r="HC243" s="89">
        <v>-35.200000000000003</v>
      </c>
      <c r="HD243" s="88">
        <v>99.9</v>
      </c>
      <c r="HE243" s="89"/>
      <c r="HF243" s="89">
        <v>-6.7</v>
      </c>
      <c r="HG243" s="89">
        <v>2.7</v>
      </c>
      <c r="HH243" s="89">
        <v>-25.7</v>
      </c>
      <c r="HI243" s="89">
        <v>-2.4</v>
      </c>
      <c r="HJ243" s="89">
        <v>-37.200000000000003</v>
      </c>
      <c r="HK243" s="88">
        <v>99.5</v>
      </c>
      <c r="HL243" s="89"/>
      <c r="HM243" s="89">
        <v>2.1</v>
      </c>
      <c r="HN243" s="89">
        <v>29.8</v>
      </c>
      <c r="HO243" s="89">
        <v>-18</v>
      </c>
      <c r="HP243" s="89">
        <v>17.100000000000001</v>
      </c>
      <c r="HQ243" s="89">
        <v>-16.100000000000001</v>
      </c>
      <c r="HR243" s="88">
        <v>109.7</v>
      </c>
      <c r="HS243" s="89"/>
      <c r="HT243" s="89">
        <v>-2.5</v>
      </c>
      <c r="HU243" s="89">
        <v>31.1</v>
      </c>
      <c r="HV243" s="89">
        <v>-15.1</v>
      </c>
      <c r="HW243" s="89">
        <v>10.3</v>
      </c>
      <c r="HX243" s="89">
        <v>16</v>
      </c>
      <c r="HY243" s="88">
        <v>106.9</v>
      </c>
      <c r="HZ243" s="89"/>
      <c r="IA243" s="89">
        <v>13.5</v>
      </c>
      <c r="IB243" s="89">
        <v>38.4</v>
      </c>
      <c r="IC243" s="89">
        <v>-13.8</v>
      </c>
      <c r="ID243" s="89">
        <v>7.4</v>
      </c>
      <c r="IE243" s="89">
        <v>-18.100000000000001</v>
      </c>
      <c r="IF243" s="88">
        <v>110.5</v>
      </c>
      <c r="IG243" s="89"/>
      <c r="IH243" s="89">
        <v>6</v>
      </c>
      <c r="II243" s="89">
        <v>11.7</v>
      </c>
      <c r="IJ243" s="89">
        <v>16.899999999999999</v>
      </c>
      <c r="IK243" s="89">
        <v>-9.1</v>
      </c>
      <c r="IL243" s="89">
        <v>-9.1999999999999993</v>
      </c>
      <c r="IM243" s="88">
        <v>104.1</v>
      </c>
      <c r="IN243" s="89"/>
      <c r="IO243" s="89">
        <v>-0.8</v>
      </c>
      <c r="IP243" s="89">
        <v>30.1</v>
      </c>
      <c r="IQ243" s="89">
        <v>7.8</v>
      </c>
      <c r="IR243" s="89">
        <v>13.9</v>
      </c>
      <c r="IS243" s="89">
        <v>3.1</v>
      </c>
      <c r="IT243" s="88">
        <v>105.2</v>
      </c>
      <c r="IU243" s="89"/>
      <c r="IV243" s="89">
        <v>-2.2999999999999998</v>
      </c>
      <c r="IW243" s="89">
        <v>12.5</v>
      </c>
      <c r="IX243" s="89">
        <v>0.3</v>
      </c>
      <c r="IY243" s="89">
        <v>0.4</v>
      </c>
      <c r="IZ243" s="89">
        <v>-1.7</v>
      </c>
      <c r="JA243" s="88">
        <v>108.1</v>
      </c>
    </row>
    <row r="244" spans="33:261">
      <c r="AG244" s="97">
        <f t="shared" si="38"/>
        <v>38411</v>
      </c>
      <c r="AH244" s="96">
        <f t="shared" si="39"/>
        <v>-1.7</v>
      </c>
      <c r="AY244" s="91">
        <v>38442</v>
      </c>
      <c r="BA244" s="89">
        <v>-6.6</v>
      </c>
      <c r="BB244" s="89">
        <v>6.6</v>
      </c>
      <c r="BC244" s="89">
        <v>-10.7</v>
      </c>
      <c r="BD244" s="89">
        <v>-8.1</v>
      </c>
      <c r="BE244" s="89">
        <v>-9.3000000000000007</v>
      </c>
      <c r="BF244" s="88">
        <v>100.5</v>
      </c>
      <c r="BG244" s="89"/>
      <c r="BH244" s="89">
        <v>-6.9</v>
      </c>
      <c r="BI244" s="89">
        <v>6.1</v>
      </c>
      <c r="BJ244" s="89">
        <v>-14.3</v>
      </c>
      <c r="BK244" s="89">
        <v>-10.4</v>
      </c>
      <c r="BL244" s="89">
        <v>-9.1999999999999993</v>
      </c>
      <c r="BM244" s="88">
        <v>98.7</v>
      </c>
      <c r="BN244" s="89"/>
      <c r="BO244" s="89">
        <v>-6.5</v>
      </c>
      <c r="BP244" s="89">
        <v>11.4</v>
      </c>
      <c r="BQ244" s="89">
        <v>-1.9</v>
      </c>
      <c r="BR244" s="89">
        <v>-2.1</v>
      </c>
      <c r="BS244" s="89">
        <v>-3.1</v>
      </c>
      <c r="BT244" s="88">
        <v>104.2</v>
      </c>
      <c r="BU244" s="89"/>
      <c r="BV244" s="89">
        <v>-1.2</v>
      </c>
      <c r="BW244" s="89">
        <v>13.3</v>
      </c>
      <c r="BX244" s="89">
        <v>-23.6</v>
      </c>
      <c r="BY244" s="89">
        <v>9.9</v>
      </c>
      <c r="BZ244" s="89">
        <v>-19.8</v>
      </c>
      <c r="CA244" s="88">
        <v>107.4</v>
      </c>
      <c r="CB244" s="89"/>
      <c r="CC244" s="89">
        <v>5.6</v>
      </c>
      <c r="CD244" s="89">
        <v>41.4</v>
      </c>
      <c r="CE244" s="89">
        <v>-3.3</v>
      </c>
      <c r="CF244" s="89">
        <v>18.8</v>
      </c>
      <c r="CG244" s="89">
        <v>-6.4</v>
      </c>
      <c r="CH244" s="88">
        <v>108.2</v>
      </c>
      <c r="CI244" s="89"/>
      <c r="CJ244" s="89">
        <v>1.5</v>
      </c>
      <c r="CK244" s="89" t="s">
        <v>8</v>
      </c>
      <c r="CL244" s="89">
        <v>15.8</v>
      </c>
      <c r="CM244" s="89" t="s">
        <v>8</v>
      </c>
      <c r="CN244" s="89">
        <v>3</v>
      </c>
      <c r="CO244" s="88">
        <v>108.4</v>
      </c>
      <c r="CP244" s="89"/>
      <c r="CQ244" s="89">
        <v>-9.6999999999999993</v>
      </c>
      <c r="CR244" s="89">
        <v>3.6</v>
      </c>
      <c r="CS244" s="89">
        <v>-18.2</v>
      </c>
      <c r="CT244" s="89">
        <v>-30.5</v>
      </c>
      <c r="CU244" s="89">
        <v>-48.2</v>
      </c>
      <c r="CV244" s="88">
        <v>91.6</v>
      </c>
      <c r="CW244" s="89"/>
      <c r="CX244" s="89">
        <v>17.399999999999999</v>
      </c>
      <c r="CY244" s="89">
        <v>21.8</v>
      </c>
      <c r="CZ244" s="89">
        <v>-4.4000000000000004</v>
      </c>
      <c r="DA244" s="89">
        <v>21.4</v>
      </c>
      <c r="DB244" s="89">
        <v>29.2</v>
      </c>
      <c r="DC244" s="88">
        <v>111.6</v>
      </c>
      <c r="DD244" s="89"/>
      <c r="DE244" s="89" t="s">
        <v>8</v>
      </c>
      <c r="DF244" s="89" t="s">
        <v>8</v>
      </c>
      <c r="DG244" s="89">
        <v>1.1000000000000001</v>
      </c>
      <c r="DH244" s="89" t="s">
        <v>8</v>
      </c>
      <c r="DI244" s="89" t="s">
        <v>8</v>
      </c>
      <c r="DJ244" s="88" t="s">
        <v>8</v>
      </c>
      <c r="DK244" s="89"/>
      <c r="DL244" s="89">
        <v>-6.6</v>
      </c>
      <c r="DM244" s="89">
        <v>22.7</v>
      </c>
      <c r="DN244" s="89">
        <v>-32.4</v>
      </c>
      <c r="DO244" s="89">
        <v>9</v>
      </c>
      <c r="DP244" s="89">
        <v>-52.9</v>
      </c>
      <c r="DQ244" s="88">
        <v>100.9</v>
      </c>
      <c r="DR244" s="89"/>
      <c r="DS244" s="89">
        <v>-3.5</v>
      </c>
      <c r="DT244" s="89">
        <v>11.8</v>
      </c>
      <c r="DU244" s="89">
        <v>-9.9</v>
      </c>
      <c r="DV244" s="89">
        <v>-7.3</v>
      </c>
      <c r="DW244" s="89">
        <v>24.2</v>
      </c>
      <c r="DX244" s="88">
        <v>105.1</v>
      </c>
      <c r="DY244" s="89"/>
      <c r="DZ244" s="89">
        <v>-8.5</v>
      </c>
      <c r="EA244" s="89">
        <v>6.1</v>
      </c>
      <c r="EB244" s="89">
        <v>-14.6</v>
      </c>
      <c r="EC244" s="89">
        <v>-1.2</v>
      </c>
      <c r="ED244" s="89">
        <v>6.6</v>
      </c>
      <c r="EE244" s="88">
        <v>104.7</v>
      </c>
      <c r="EF244" s="89"/>
      <c r="EG244" s="89" t="s">
        <v>8</v>
      </c>
      <c r="EH244" s="89" t="s">
        <v>8</v>
      </c>
      <c r="EI244" s="89" t="s">
        <v>8</v>
      </c>
      <c r="EJ244" s="89" t="s">
        <v>8</v>
      </c>
      <c r="EK244" s="89" t="s">
        <v>8</v>
      </c>
      <c r="EL244" s="88" t="s">
        <v>8</v>
      </c>
      <c r="EM244" s="89"/>
      <c r="EN244" s="89">
        <v>-6.6</v>
      </c>
      <c r="EO244" s="89">
        <v>0.8</v>
      </c>
      <c r="EP244" s="89">
        <v>-19</v>
      </c>
      <c r="EQ244" s="89">
        <v>-5.7</v>
      </c>
      <c r="ER244" s="89">
        <v>-18.8</v>
      </c>
      <c r="ES244" s="88">
        <v>97.2</v>
      </c>
      <c r="ET244" s="89"/>
      <c r="EU244" s="89">
        <v>6.1</v>
      </c>
      <c r="EV244" s="89">
        <v>18.600000000000001</v>
      </c>
      <c r="EW244" s="89">
        <v>-36</v>
      </c>
      <c r="EX244" s="89">
        <v>3.5</v>
      </c>
      <c r="EY244" s="89">
        <v>-0.1</v>
      </c>
      <c r="EZ244" s="88">
        <v>106.9</v>
      </c>
      <c r="FA244" s="89"/>
      <c r="FB244" s="89">
        <v>3.3</v>
      </c>
      <c r="FC244" s="89">
        <v>13.5</v>
      </c>
      <c r="FD244" s="89">
        <v>-11.8</v>
      </c>
      <c r="FE244" s="89">
        <v>9.9</v>
      </c>
      <c r="FF244" s="89">
        <v>4.5</v>
      </c>
      <c r="FG244" s="88">
        <v>109.3</v>
      </c>
      <c r="FH244" s="89"/>
      <c r="FI244" s="89">
        <v>-2.8</v>
      </c>
      <c r="FJ244" s="89">
        <v>13.3</v>
      </c>
      <c r="FK244" s="89">
        <v>-5.3</v>
      </c>
      <c r="FL244" s="89">
        <v>-4.5</v>
      </c>
      <c r="FM244" s="89">
        <v>-2.4</v>
      </c>
      <c r="FN244" s="88">
        <v>108.1</v>
      </c>
      <c r="FO244" s="89"/>
      <c r="FP244" s="89">
        <v>-5.6</v>
      </c>
      <c r="FQ244" s="89" t="s">
        <v>8</v>
      </c>
      <c r="FR244" s="89">
        <v>2.4</v>
      </c>
      <c r="FS244" s="89" t="s">
        <v>8</v>
      </c>
      <c r="FT244" s="89">
        <v>-20.2</v>
      </c>
      <c r="FU244" s="88">
        <v>106.5</v>
      </c>
      <c r="FV244" s="89"/>
      <c r="FW244" s="89">
        <v>-12.6</v>
      </c>
      <c r="FX244" s="89">
        <v>-5.5</v>
      </c>
      <c r="FY244" s="89">
        <v>-24.4</v>
      </c>
      <c r="FZ244" s="89">
        <v>-27.8</v>
      </c>
      <c r="GA244" s="89">
        <v>-17.100000000000001</v>
      </c>
      <c r="GB244" s="88">
        <v>95.2</v>
      </c>
      <c r="GC244" s="89"/>
      <c r="GD244" s="89">
        <v>-15.5</v>
      </c>
      <c r="GE244" s="89" t="s">
        <v>8</v>
      </c>
      <c r="GF244" s="89">
        <v>-26</v>
      </c>
      <c r="GG244" s="89" t="s">
        <v>8</v>
      </c>
      <c r="GH244" s="89" t="s">
        <v>8</v>
      </c>
      <c r="GI244" s="88">
        <v>91.2</v>
      </c>
      <c r="GJ244" s="89"/>
      <c r="GK244" s="89">
        <v>-3.2</v>
      </c>
      <c r="GL244" s="89">
        <v>9</v>
      </c>
      <c r="GM244" s="89">
        <v>-4.2</v>
      </c>
      <c r="GN244" s="89">
        <v>-2.6</v>
      </c>
      <c r="GO244" s="89">
        <v>-2.5</v>
      </c>
      <c r="GP244" s="88">
        <v>98.2</v>
      </c>
      <c r="GQ244" s="89"/>
      <c r="GR244" s="89">
        <v>-3.7</v>
      </c>
      <c r="GS244" s="89">
        <v>13.8</v>
      </c>
      <c r="GT244" s="89">
        <v>-0.9</v>
      </c>
      <c r="GU244" s="89">
        <v>-1.6</v>
      </c>
      <c r="GV244" s="89">
        <v>-30.5</v>
      </c>
      <c r="GW244" s="88">
        <v>101.2</v>
      </c>
      <c r="GX244" s="89"/>
      <c r="GY244" s="89">
        <v>-13.1</v>
      </c>
      <c r="GZ244" s="89">
        <v>4.9000000000000004</v>
      </c>
      <c r="HA244" s="89">
        <v>-20.2</v>
      </c>
      <c r="HB244" s="89">
        <v>-4.5999999999999996</v>
      </c>
      <c r="HC244" s="89">
        <v>-34.5</v>
      </c>
      <c r="HD244" s="88">
        <v>98.9</v>
      </c>
      <c r="HE244" s="89"/>
      <c r="HF244" s="89">
        <v>-6.3</v>
      </c>
      <c r="HG244" s="89">
        <v>-4.5999999999999996</v>
      </c>
      <c r="HH244" s="89">
        <v>-21.9</v>
      </c>
      <c r="HI244" s="89">
        <v>0</v>
      </c>
      <c r="HJ244" s="89">
        <v>-32</v>
      </c>
      <c r="HK244" s="88">
        <v>98.8</v>
      </c>
      <c r="HL244" s="89"/>
      <c r="HM244" s="89">
        <v>3.3</v>
      </c>
      <c r="HN244" s="89">
        <v>28.6</v>
      </c>
      <c r="HO244" s="89">
        <v>-21.6</v>
      </c>
      <c r="HP244" s="89">
        <v>18.8</v>
      </c>
      <c r="HQ244" s="89">
        <v>-15.8</v>
      </c>
      <c r="HR244" s="88">
        <v>109.8</v>
      </c>
      <c r="HS244" s="89"/>
      <c r="HT244" s="89">
        <v>0</v>
      </c>
      <c r="HU244" s="89">
        <v>21.5</v>
      </c>
      <c r="HV244" s="89">
        <v>-16.399999999999999</v>
      </c>
      <c r="HW244" s="89">
        <v>8.6999999999999993</v>
      </c>
      <c r="HX244" s="89">
        <v>14.6</v>
      </c>
      <c r="HY244" s="88">
        <v>105.5</v>
      </c>
      <c r="HZ244" s="89"/>
      <c r="IA244" s="89">
        <v>12.5</v>
      </c>
      <c r="IB244" s="89">
        <v>30.4</v>
      </c>
      <c r="IC244" s="89">
        <v>-13.6</v>
      </c>
      <c r="ID244" s="89">
        <v>12.8</v>
      </c>
      <c r="IE244" s="89">
        <v>-12.1</v>
      </c>
      <c r="IF244" s="88">
        <v>108.4</v>
      </c>
      <c r="IG244" s="89"/>
      <c r="IH244" s="89">
        <v>6.7</v>
      </c>
      <c r="II244" s="89">
        <v>23</v>
      </c>
      <c r="IJ244" s="89">
        <v>17.100000000000001</v>
      </c>
      <c r="IK244" s="89">
        <v>-4.8</v>
      </c>
      <c r="IL244" s="89">
        <v>6.9</v>
      </c>
      <c r="IM244" s="88">
        <v>105.5</v>
      </c>
      <c r="IN244" s="89"/>
      <c r="IO244" s="89">
        <v>-6.8</v>
      </c>
      <c r="IP244" s="89">
        <v>31.7</v>
      </c>
      <c r="IQ244" s="89">
        <v>7.1</v>
      </c>
      <c r="IR244" s="89">
        <v>10.4</v>
      </c>
      <c r="IS244" s="89">
        <v>-3</v>
      </c>
      <c r="IT244" s="88">
        <v>103.5</v>
      </c>
      <c r="IU244" s="89"/>
      <c r="IV244" s="89">
        <v>-6.9</v>
      </c>
      <c r="IW244" s="89">
        <v>3</v>
      </c>
      <c r="IX244" s="89">
        <v>2.9</v>
      </c>
      <c r="IY244" s="89">
        <v>-3.2</v>
      </c>
      <c r="IZ244" s="89">
        <v>-6.8</v>
      </c>
      <c r="JA244" s="88">
        <v>103.9</v>
      </c>
    </row>
    <row r="245" spans="33:261">
      <c r="AG245" s="97">
        <f t="shared" si="38"/>
        <v>38442</v>
      </c>
      <c r="AH245" s="96">
        <f t="shared" si="39"/>
        <v>-6.8</v>
      </c>
      <c r="AY245" s="91">
        <v>38472</v>
      </c>
      <c r="BA245" s="89">
        <v>-8.3000000000000007</v>
      </c>
      <c r="BB245" s="89">
        <v>7.1</v>
      </c>
      <c r="BC245" s="89">
        <v>-10.4</v>
      </c>
      <c r="BD245" s="89">
        <v>-7.2</v>
      </c>
      <c r="BE245" s="89">
        <v>-9</v>
      </c>
      <c r="BF245" s="88">
        <v>99.7</v>
      </c>
      <c r="BG245" s="89"/>
      <c r="BH245" s="89">
        <v>-8.1</v>
      </c>
      <c r="BI245" s="89">
        <v>6.9</v>
      </c>
      <c r="BJ245" s="89">
        <v>-13.1</v>
      </c>
      <c r="BK245" s="89">
        <v>-8.1999999999999993</v>
      </c>
      <c r="BL245" s="89">
        <v>-8.6</v>
      </c>
      <c r="BM245" s="88">
        <v>98.8</v>
      </c>
      <c r="BN245" s="89"/>
      <c r="BO245" s="89">
        <v>-10.7</v>
      </c>
      <c r="BP245" s="89">
        <v>12.3</v>
      </c>
      <c r="BQ245" s="89">
        <v>-4.5</v>
      </c>
      <c r="BR245" s="89">
        <v>-1.6</v>
      </c>
      <c r="BS245" s="89">
        <v>-4.4000000000000004</v>
      </c>
      <c r="BT245" s="88">
        <v>101</v>
      </c>
      <c r="BU245" s="89"/>
      <c r="BV245" s="89">
        <v>1.6</v>
      </c>
      <c r="BW245" s="89">
        <v>13.9</v>
      </c>
      <c r="BX245" s="89">
        <v>-26.1</v>
      </c>
      <c r="BY245" s="89">
        <v>12.7</v>
      </c>
      <c r="BZ245" s="89">
        <v>-18.3</v>
      </c>
      <c r="CA245" s="88">
        <v>108.9</v>
      </c>
      <c r="CB245" s="89"/>
      <c r="CC245" s="89">
        <v>4</v>
      </c>
      <c r="CD245" s="89">
        <v>39.799999999999997</v>
      </c>
      <c r="CE245" s="89">
        <v>-5.6</v>
      </c>
      <c r="CF245" s="89">
        <v>14</v>
      </c>
      <c r="CG245" s="89">
        <v>-6.3</v>
      </c>
      <c r="CH245" s="88">
        <v>105.5</v>
      </c>
      <c r="CI245" s="89"/>
      <c r="CJ245" s="89">
        <v>-5.0999999999999996</v>
      </c>
      <c r="CK245" s="89" t="s">
        <v>8</v>
      </c>
      <c r="CL245" s="89">
        <v>13.3</v>
      </c>
      <c r="CM245" s="89" t="s">
        <v>8</v>
      </c>
      <c r="CN245" s="89">
        <v>4.8</v>
      </c>
      <c r="CO245" s="88">
        <v>100.6</v>
      </c>
      <c r="CP245" s="89"/>
      <c r="CQ245" s="89">
        <v>-10.7</v>
      </c>
      <c r="CR245" s="89">
        <v>1.2</v>
      </c>
      <c r="CS245" s="89">
        <v>-14.5</v>
      </c>
      <c r="CT245" s="89">
        <v>-26.4</v>
      </c>
      <c r="CU245" s="89">
        <v>-45.4</v>
      </c>
      <c r="CV245" s="88">
        <v>91.7</v>
      </c>
      <c r="CW245" s="89"/>
      <c r="CX245" s="89">
        <v>13.4</v>
      </c>
      <c r="CY245" s="89">
        <v>24.7</v>
      </c>
      <c r="CZ245" s="89">
        <v>-7.7</v>
      </c>
      <c r="DA245" s="89">
        <v>25.6</v>
      </c>
      <c r="DB245" s="89">
        <v>31.8</v>
      </c>
      <c r="DC245" s="88">
        <v>110.6</v>
      </c>
      <c r="DD245" s="89"/>
      <c r="DE245" s="89" t="s">
        <v>8</v>
      </c>
      <c r="DF245" s="89" t="s">
        <v>8</v>
      </c>
      <c r="DG245" s="89">
        <v>-4.4000000000000004</v>
      </c>
      <c r="DH245" s="89" t="s">
        <v>8</v>
      </c>
      <c r="DI245" s="89" t="s">
        <v>8</v>
      </c>
      <c r="DJ245" s="88" t="s">
        <v>8</v>
      </c>
      <c r="DK245" s="89"/>
      <c r="DL245" s="89">
        <v>-4.2</v>
      </c>
      <c r="DM245" s="89">
        <v>20.399999999999999</v>
      </c>
      <c r="DN245" s="89">
        <v>-33.6</v>
      </c>
      <c r="DO245" s="89">
        <v>9.9</v>
      </c>
      <c r="DP245" s="89">
        <v>-47.5</v>
      </c>
      <c r="DQ245" s="88">
        <v>101.3</v>
      </c>
      <c r="DR245" s="89"/>
      <c r="DS245" s="89">
        <v>-4.5999999999999996</v>
      </c>
      <c r="DT245" s="89">
        <v>15</v>
      </c>
      <c r="DU245" s="89">
        <v>-9.9</v>
      </c>
      <c r="DV245" s="89">
        <v>-2.5</v>
      </c>
      <c r="DW245" s="89">
        <v>19.100000000000001</v>
      </c>
      <c r="DX245" s="88">
        <v>105.1</v>
      </c>
      <c r="DY245" s="89"/>
      <c r="DZ245" s="89">
        <v>-9.5</v>
      </c>
      <c r="EA245" s="89">
        <v>6.2</v>
      </c>
      <c r="EB245" s="89">
        <v>-17.8</v>
      </c>
      <c r="EC245" s="89">
        <v>2.1</v>
      </c>
      <c r="ED245" s="89">
        <v>8.1</v>
      </c>
      <c r="EE245" s="88">
        <v>103.4</v>
      </c>
      <c r="EF245" s="89"/>
      <c r="EG245" s="89" t="s">
        <v>8</v>
      </c>
      <c r="EH245" s="89" t="s">
        <v>8</v>
      </c>
      <c r="EI245" s="89" t="s">
        <v>8</v>
      </c>
      <c r="EJ245" s="89" t="s">
        <v>8</v>
      </c>
      <c r="EK245" s="89" t="s">
        <v>8</v>
      </c>
      <c r="EL245" s="88" t="s">
        <v>8</v>
      </c>
      <c r="EM245" s="89"/>
      <c r="EN245" s="89">
        <v>-8.5</v>
      </c>
      <c r="EO245" s="89">
        <v>5.6</v>
      </c>
      <c r="EP245" s="89">
        <v>-15.4</v>
      </c>
      <c r="EQ245" s="89">
        <v>-5.9</v>
      </c>
      <c r="ER245" s="89">
        <v>-15.8</v>
      </c>
      <c r="ES245" s="88">
        <v>98.9</v>
      </c>
      <c r="ET245" s="89"/>
      <c r="EU245" s="89">
        <v>3.1</v>
      </c>
      <c r="EV245" s="89">
        <v>15.8</v>
      </c>
      <c r="EW245" s="89">
        <v>-38.1</v>
      </c>
      <c r="EX245" s="89">
        <v>6.4</v>
      </c>
      <c r="EY245" s="89">
        <v>3.4</v>
      </c>
      <c r="EZ245" s="88">
        <v>104.7</v>
      </c>
      <c r="FA245" s="89"/>
      <c r="FB245" s="89">
        <v>4.3</v>
      </c>
      <c r="FC245" s="89">
        <v>13.6</v>
      </c>
      <c r="FD245" s="89">
        <v>-14.8</v>
      </c>
      <c r="FE245" s="89">
        <v>10.1</v>
      </c>
      <c r="FF245" s="89">
        <v>3.8</v>
      </c>
      <c r="FG245" s="88">
        <v>109</v>
      </c>
      <c r="FH245" s="89"/>
      <c r="FI245" s="89">
        <v>-3.8</v>
      </c>
      <c r="FJ245" s="89">
        <v>12.5</v>
      </c>
      <c r="FK245" s="89">
        <v>-1.6</v>
      </c>
      <c r="FL245" s="89">
        <v>-0.9</v>
      </c>
      <c r="FM245" s="89">
        <v>-23.6</v>
      </c>
      <c r="FN245" s="88">
        <v>108.3</v>
      </c>
      <c r="FO245" s="89"/>
      <c r="FP245" s="89">
        <v>-14</v>
      </c>
      <c r="FQ245" s="89" t="s">
        <v>8</v>
      </c>
      <c r="FR245" s="89">
        <v>1.7</v>
      </c>
      <c r="FS245" s="89" t="s">
        <v>8</v>
      </c>
      <c r="FT245" s="89">
        <v>-15.6</v>
      </c>
      <c r="FU245" s="88">
        <v>102.1</v>
      </c>
      <c r="FV245" s="89"/>
      <c r="FW245" s="89">
        <v>-13.8</v>
      </c>
      <c r="FX245" s="89">
        <v>-7.8</v>
      </c>
      <c r="FY245" s="89">
        <v>-27.4</v>
      </c>
      <c r="FZ245" s="89">
        <v>-23.6</v>
      </c>
      <c r="GA245" s="89">
        <v>-16.7</v>
      </c>
      <c r="GB245" s="88">
        <v>94.3</v>
      </c>
      <c r="GC245" s="89"/>
      <c r="GD245" s="89">
        <v>-19.5</v>
      </c>
      <c r="GE245" s="89" t="s">
        <v>8</v>
      </c>
      <c r="GF245" s="89">
        <v>-28.9</v>
      </c>
      <c r="GG245" s="89" t="s">
        <v>8</v>
      </c>
      <c r="GH245" s="89" t="s">
        <v>8</v>
      </c>
      <c r="GI245" s="88">
        <v>86.9</v>
      </c>
      <c r="GJ245" s="89"/>
      <c r="GK245" s="89">
        <v>-3.4</v>
      </c>
      <c r="GL245" s="89">
        <v>8.6</v>
      </c>
      <c r="GM245" s="89">
        <v>1.4</v>
      </c>
      <c r="GN245" s="89">
        <v>0</v>
      </c>
      <c r="GO245" s="89">
        <v>-0.7</v>
      </c>
      <c r="GP245" s="88">
        <v>99.4</v>
      </c>
      <c r="GQ245" s="89"/>
      <c r="GR245" s="89">
        <v>-4.0999999999999996</v>
      </c>
      <c r="GS245" s="89">
        <v>17.2</v>
      </c>
      <c r="GT245" s="89">
        <v>0.1</v>
      </c>
      <c r="GU245" s="89">
        <v>-5.5</v>
      </c>
      <c r="GV245" s="89">
        <v>-24.8</v>
      </c>
      <c r="GW245" s="88">
        <v>102.3</v>
      </c>
      <c r="GX245" s="89"/>
      <c r="GY245" s="89">
        <v>-13.3</v>
      </c>
      <c r="GZ245" s="89">
        <v>3.8</v>
      </c>
      <c r="HA245" s="89">
        <v>-18.7</v>
      </c>
      <c r="HB245" s="89">
        <v>-7.2</v>
      </c>
      <c r="HC245" s="89">
        <v>-32.1</v>
      </c>
      <c r="HD245" s="88">
        <v>98.4</v>
      </c>
      <c r="HE245" s="89"/>
      <c r="HF245" s="89">
        <v>-2</v>
      </c>
      <c r="HG245" s="89">
        <v>-5.6</v>
      </c>
      <c r="HH245" s="89">
        <v>-20.8</v>
      </c>
      <c r="HI245" s="89">
        <v>-5.5</v>
      </c>
      <c r="HJ245" s="89">
        <v>-36.5</v>
      </c>
      <c r="HK245" s="88">
        <v>102.2</v>
      </c>
      <c r="HL245" s="89"/>
      <c r="HM245" s="89">
        <v>-3.7</v>
      </c>
      <c r="HN245" s="89">
        <v>21</v>
      </c>
      <c r="HO245" s="89">
        <v>-24.1</v>
      </c>
      <c r="HP245" s="89">
        <v>17.399999999999999</v>
      </c>
      <c r="HQ245" s="89">
        <v>-18.8</v>
      </c>
      <c r="HR245" s="88">
        <v>103.2</v>
      </c>
      <c r="HS245" s="89"/>
      <c r="HT245" s="89">
        <v>-3.2</v>
      </c>
      <c r="HU245" s="89">
        <v>21.5</v>
      </c>
      <c r="HV245" s="89">
        <v>-13.5</v>
      </c>
      <c r="HW245" s="89">
        <v>14.8</v>
      </c>
      <c r="HX245" s="89">
        <v>10.4</v>
      </c>
      <c r="HY245" s="88">
        <v>104.9</v>
      </c>
      <c r="HZ245" s="89"/>
      <c r="IA245" s="89">
        <v>11.3</v>
      </c>
      <c r="IB245" s="89">
        <v>34.9</v>
      </c>
      <c r="IC245" s="89">
        <v>-10.5</v>
      </c>
      <c r="ID245" s="89">
        <v>14.3</v>
      </c>
      <c r="IE245" s="89">
        <v>-10.7</v>
      </c>
      <c r="IF245" s="88">
        <v>110.4</v>
      </c>
      <c r="IG245" s="89"/>
      <c r="IH245" s="89">
        <v>1.2</v>
      </c>
      <c r="II245" s="89">
        <v>15.5</v>
      </c>
      <c r="IJ245" s="89">
        <v>15.2</v>
      </c>
      <c r="IK245" s="89">
        <v>-2.5</v>
      </c>
      <c r="IL245" s="89">
        <v>7.6</v>
      </c>
      <c r="IM245" s="88">
        <v>102.4</v>
      </c>
      <c r="IN245" s="89"/>
      <c r="IO245" s="89">
        <v>-10</v>
      </c>
      <c r="IP245" s="89">
        <v>30.9</v>
      </c>
      <c r="IQ245" s="89">
        <v>5.5</v>
      </c>
      <c r="IR245" s="89">
        <v>7</v>
      </c>
      <c r="IS245" s="89">
        <v>6.8</v>
      </c>
      <c r="IT245" s="88">
        <v>101.8</v>
      </c>
      <c r="IU245" s="89"/>
      <c r="IV245" s="89">
        <v>-10.7</v>
      </c>
      <c r="IW245" s="89">
        <v>2.6</v>
      </c>
      <c r="IX245" s="89">
        <v>0</v>
      </c>
      <c r="IY245" s="89">
        <v>-7.1</v>
      </c>
      <c r="IZ245" s="89">
        <v>-10.4</v>
      </c>
      <c r="JA245" s="88">
        <v>101.5</v>
      </c>
    </row>
    <row r="246" spans="33:261">
      <c r="AG246" s="97">
        <f t="shared" si="38"/>
        <v>38472</v>
      </c>
      <c r="AH246" s="96">
        <f t="shared" si="39"/>
        <v>-10.4</v>
      </c>
      <c r="AY246" s="91">
        <v>38503</v>
      </c>
      <c r="BA246" s="89">
        <v>-9.1</v>
      </c>
      <c r="BB246" s="89">
        <v>9.1</v>
      </c>
      <c r="BC246" s="89">
        <v>-11.7</v>
      </c>
      <c r="BD246" s="89">
        <v>-10.199999999999999</v>
      </c>
      <c r="BE246" s="89">
        <v>-9.1</v>
      </c>
      <c r="BF246" s="88">
        <v>99.3</v>
      </c>
      <c r="BG246" s="89"/>
      <c r="BH246" s="89">
        <v>-8.8000000000000007</v>
      </c>
      <c r="BI246" s="89">
        <v>8.6999999999999993</v>
      </c>
      <c r="BJ246" s="89">
        <v>-14.1</v>
      </c>
      <c r="BK246" s="89">
        <v>-10.5</v>
      </c>
      <c r="BL246" s="89">
        <v>-8.3000000000000007</v>
      </c>
      <c r="BM246" s="88">
        <v>98.5</v>
      </c>
      <c r="BN246" s="89"/>
      <c r="BO246" s="89">
        <v>-12.7</v>
      </c>
      <c r="BP246" s="89">
        <v>4.8</v>
      </c>
      <c r="BQ246" s="89">
        <v>-10.4</v>
      </c>
      <c r="BR246" s="89">
        <v>-7.7</v>
      </c>
      <c r="BS246" s="89">
        <v>-5.5</v>
      </c>
      <c r="BT246" s="88">
        <v>96.4</v>
      </c>
      <c r="BU246" s="89"/>
      <c r="BV246" s="89">
        <v>1.3</v>
      </c>
      <c r="BW246" s="89">
        <v>11.3</v>
      </c>
      <c r="BX246" s="89">
        <v>-21.8</v>
      </c>
      <c r="BY246" s="89">
        <v>12.8</v>
      </c>
      <c r="BZ246" s="89">
        <v>-10.5</v>
      </c>
      <c r="CA246" s="88">
        <v>109.2</v>
      </c>
      <c r="CB246" s="89"/>
      <c r="CC246" s="89">
        <v>7.5</v>
      </c>
      <c r="CD246" s="89">
        <v>43.4</v>
      </c>
      <c r="CE246" s="89">
        <v>-1.2</v>
      </c>
      <c r="CF246" s="89">
        <v>15.8</v>
      </c>
      <c r="CG246" s="89">
        <v>-4.7</v>
      </c>
      <c r="CH246" s="88">
        <v>109.5</v>
      </c>
      <c r="CI246" s="89"/>
      <c r="CJ246" s="89">
        <v>0</v>
      </c>
      <c r="CK246" s="89" t="s">
        <v>8</v>
      </c>
      <c r="CL246" s="89">
        <v>13.6</v>
      </c>
      <c r="CM246" s="89" t="s">
        <v>8</v>
      </c>
      <c r="CN246" s="89">
        <v>7.7</v>
      </c>
      <c r="CO246" s="88">
        <v>106.3</v>
      </c>
      <c r="CP246" s="89"/>
      <c r="CQ246" s="89">
        <v>-10.6</v>
      </c>
      <c r="CR246" s="89">
        <v>7.4</v>
      </c>
      <c r="CS246" s="89">
        <v>-13.1</v>
      </c>
      <c r="CT246" s="89">
        <v>-28.9</v>
      </c>
      <c r="CU246" s="89">
        <v>-42.4</v>
      </c>
      <c r="CV246" s="88">
        <v>93.3</v>
      </c>
      <c r="CW246" s="89"/>
      <c r="CX246" s="89">
        <v>14.5</v>
      </c>
      <c r="CY246" s="89">
        <v>25.4</v>
      </c>
      <c r="CZ246" s="89">
        <v>-7.1</v>
      </c>
      <c r="DA246" s="89">
        <v>23.9</v>
      </c>
      <c r="DB246" s="89">
        <v>34.9</v>
      </c>
      <c r="DC246" s="88">
        <v>111.4</v>
      </c>
      <c r="DD246" s="89"/>
      <c r="DE246" s="89" t="s">
        <v>8</v>
      </c>
      <c r="DF246" s="89" t="s">
        <v>8</v>
      </c>
      <c r="DG246" s="89">
        <v>-6.1</v>
      </c>
      <c r="DH246" s="89" t="s">
        <v>8</v>
      </c>
      <c r="DI246" s="89" t="s">
        <v>8</v>
      </c>
      <c r="DJ246" s="88" t="s">
        <v>8</v>
      </c>
      <c r="DK246" s="89"/>
      <c r="DL246" s="89">
        <v>-9.1999999999999993</v>
      </c>
      <c r="DM246" s="89">
        <v>15.9</v>
      </c>
      <c r="DN246" s="89">
        <v>-31.4</v>
      </c>
      <c r="DO246" s="89">
        <v>4.4000000000000004</v>
      </c>
      <c r="DP246" s="89">
        <v>-30.6</v>
      </c>
      <c r="DQ246" s="88">
        <v>98.7</v>
      </c>
      <c r="DR246" s="89"/>
      <c r="DS246" s="89">
        <v>-6.7</v>
      </c>
      <c r="DT246" s="89">
        <v>26.3</v>
      </c>
      <c r="DU246" s="89">
        <v>-10</v>
      </c>
      <c r="DV246" s="89">
        <v>-1.7</v>
      </c>
      <c r="DW246" s="89">
        <v>14.4</v>
      </c>
      <c r="DX246" s="88">
        <v>105.7</v>
      </c>
      <c r="DY246" s="89"/>
      <c r="DZ246" s="89">
        <v>-12.6</v>
      </c>
      <c r="EA246" s="89">
        <v>6.1</v>
      </c>
      <c r="EB246" s="89">
        <v>-21.2</v>
      </c>
      <c r="EC246" s="89">
        <v>-1.4</v>
      </c>
      <c r="ED246" s="89">
        <v>8.1</v>
      </c>
      <c r="EE246" s="88">
        <v>100.7</v>
      </c>
      <c r="EF246" s="89"/>
      <c r="EG246" s="89" t="s">
        <v>8</v>
      </c>
      <c r="EH246" s="89" t="s">
        <v>8</v>
      </c>
      <c r="EI246" s="89">
        <v>-26.6</v>
      </c>
      <c r="EJ246" s="89" t="s">
        <v>8</v>
      </c>
      <c r="EK246" s="89" t="s">
        <v>8</v>
      </c>
      <c r="EL246" s="88" t="s">
        <v>8</v>
      </c>
      <c r="EM246" s="89"/>
      <c r="EN246" s="89">
        <v>-8.6</v>
      </c>
      <c r="EO246" s="89">
        <v>3.5</v>
      </c>
      <c r="EP246" s="89">
        <v>-16</v>
      </c>
      <c r="EQ246" s="89">
        <v>-6</v>
      </c>
      <c r="ER246" s="89">
        <v>-15.9</v>
      </c>
      <c r="ES246" s="88">
        <v>98.4</v>
      </c>
      <c r="ET246" s="89"/>
      <c r="EU246" s="89">
        <v>5.3</v>
      </c>
      <c r="EV246" s="89">
        <v>9.5</v>
      </c>
      <c r="EW246" s="89">
        <v>-35</v>
      </c>
      <c r="EX246" s="89">
        <v>5.7</v>
      </c>
      <c r="EY246" s="89">
        <v>8.1999999999999993</v>
      </c>
      <c r="EZ246" s="88">
        <v>105.1</v>
      </c>
      <c r="FA246" s="89"/>
      <c r="FB246" s="89">
        <v>6.4</v>
      </c>
      <c r="FC246" s="89">
        <v>10.8</v>
      </c>
      <c r="FD246" s="89">
        <v>-12</v>
      </c>
      <c r="FE246" s="89">
        <v>12.4</v>
      </c>
      <c r="FF246" s="89">
        <v>3.8</v>
      </c>
      <c r="FG246" s="88">
        <v>109.9</v>
      </c>
      <c r="FH246" s="89"/>
      <c r="FI246" s="89">
        <v>-7.2</v>
      </c>
      <c r="FJ246" s="89">
        <v>18.2</v>
      </c>
      <c r="FK246" s="89">
        <v>-4.3</v>
      </c>
      <c r="FL246" s="89">
        <v>3</v>
      </c>
      <c r="FM246" s="89">
        <v>-10.7</v>
      </c>
      <c r="FN246" s="88">
        <v>107.6</v>
      </c>
      <c r="FO246" s="89"/>
      <c r="FP246" s="89">
        <v>-20.6</v>
      </c>
      <c r="FQ246" s="89" t="s">
        <v>8</v>
      </c>
      <c r="FR246" s="89">
        <v>2.7</v>
      </c>
      <c r="FS246" s="89" t="s">
        <v>8</v>
      </c>
      <c r="FT246" s="89">
        <v>-18.100000000000001</v>
      </c>
      <c r="FU246" s="88">
        <v>99.6</v>
      </c>
      <c r="FV246" s="89"/>
      <c r="FW246" s="89">
        <v>-16.600000000000001</v>
      </c>
      <c r="FX246" s="89">
        <v>-2.1</v>
      </c>
      <c r="FY246" s="89">
        <v>-29.2</v>
      </c>
      <c r="FZ246" s="89">
        <v>-28.1</v>
      </c>
      <c r="GA246" s="89">
        <v>-17.3</v>
      </c>
      <c r="GB246" s="88">
        <v>94.1</v>
      </c>
      <c r="GC246" s="89"/>
      <c r="GD246" s="89">
        <v>3.4</v>
      </c>
      <c r="GE246" s="89" t="s">
        <v>8</v>
      </c>
      <c r="GF246" s="89">
        <v>-31.9</v>
      </c>
      <c r="GG246" s="89" t="s">
        <v>8</v>
      </c>
      <c r="GH246" s="89" t="s">
        <v>8</v>
      </c>
      <c r="GI246" s="88">
        <v>104.4</v>
      </c>
      <c r="GJ246" s="89"/>
      <c r="GK246" s="89">
        <v>-2.7</v>
      </c>
      <c r="GL246" s="89">
        <v>9.5</v>
      </c>
      <c r="GM246" s="89">
        <v>-4</v>
      </c>
      <c r="GN246" s="89">
        <v>-5.9</v>
      </c>
      <c r="GO246" s="89">
        <v>-1.2</v>
      </c>
      <c r="GP246" s="88">
        <v>99.1</v>
      </c>
      <c r="GQ246" s="89"/>
      <c r="GR246" s="89">
        <v>-4.0999999999999996</v>
      </c>
      <c r="GS246" s="89">
        <v>9.6</v>
      </c>
      <c r="GT246" s="89">
        <v>-2.9</v>
      </c>
      <c r="GU246" s="89">
        <v>-10.6</v>
      </c>
      <c r="GV246" s="89">
        <v>-15.3</v>
      </c>
      <c r="GW246" s="88">
        <v>99.4</v>
      </c>
      <c r="GX246" s="89"/>
      <c r="GY246" s="89">
        <v>-12.8</v>
      </c>
      <c r="GZ246" s="89">
        <v>3.6</v>
      </c>
      <c r="HA246" s="89">
        <v>-20.6</v>
      </c>
      <c r="HB246" s="89">
        <v>-8.1999999999999993</v>
      </c>
      <c r="HC246" s="89">
        <v>-32.6</v>
      </c>
      <c r="HD246" s="88">
        <v>97.9</v>
      </c>
      <c r="HE246" s="89"/>
      <c r="HF246" s="89">
        <v>-5.8</v>
      </c>
      <c r="HG246" s="89">
        <v>-1.4</v>
      </c>
      <c r="HH246" s="89">
        <v>-21.1</v>
      </c>
      <c r="HI246" s="89">
        <v>-7.3</v>
      </c>
      <c r="HJ246" s="89">
        <v>-31.6</v>
      </c>
      <c r="HK246" s="88">
        <v>100.9</v>
      </c>
      <c r="HL246" s="89"/>
      <c r="HM246" s="89">
        <v>1.3</v>
      </c>
      <c r="HN246" s="89">
        <v>24.8</v>
      </c>
      <c r="HO246" s="89">
        <v>-23</v>
      </c>
      <c r="HP246" s="89">
        <v>17.3</v>
      </c>
      <c r="HQ246" s="89">
        <v>-18.2</v>
      </c>
      <c r="HR246" s="88">
        <v>106.7</v>
      </c>
      <c r="HS246" s="89"/>
      <c r="HT246" s="89">
        <v>-2.6</v>
      </c>
      <c r="HU246" s="89">
        <v>20.7</v>
      </c>
      <c r="HV246" s="89">
        <v>-13.6</v>
      </c>
      <c r="HW246" s="89">
        <v>14.1</v>
      </c>
      <c r="HX246" s="89">
        <v>7.6</v>
      </c>
      <c r="HY246" s="88">
        <v>104.9</v>
      </c>
      <c r="HZ246" s="89"/>
      <c r="IA246" s="89">
        <v>6.2</v>
      </c>
      <c r="IB246" s="89">
        <v>34.1</v>
      </c>
      <c r="IC246" s="89">
        <v>-11</v>
      </c>
      <c r="ID246" s="89">
        <v>12.2</v>
      </c>
      <c r="IE246" s="89">
        <v>-11</v>
      </c>
      <c r="IF246" s="88">
        <v>107.6</v>
      </c>
      <c r="IG246" s="89"/>
      <c r="IH246" s="89">
        <v>-0.3</v>
      </c>
      <c r="II246" s="89">
        <v>15.5</v>
      </c>
      <c r="IJ246" s="89">
        <v>14</v>
      </c>
      <c r="IK246" s="89">
        <v>0</v>
      </c>
      <c r="IL246" s="89">
        <v>3.2</v>
      </c>
      <c r="IM246" s="88">
        <v>102.3</v>
      </c>
      <c r="IN246" s="89"/>
      <c r="IO246" s="89">
        <v>-7.6</v>
      </c>
      <c r="IP246" s="89">
        <v>26.6</v>
      </c>
      <c r="IQ246" s="89">
        <v>3.8</v>
      </c>
      <c r="IR246" s="89">
        <v>5.3</v>
      </c>
      <c r="IS246" s="89">
        <v>5.5</v>
      </c>
      <c r="IT246" s="88">
        <v>101.6</v>
      </c>
      <c r="IU246" s="89"/>
      <c r="IV246" s="89">
        <v>-14.9</v>
      </c>
      <c r="IW246" s="89">
        <v>6.6</v>
      </c>
      <c r="IX246" s="89">
        <v>-3</v>
      </c>
      <c r="IY246" s="89">
        <v>-14</v>
      </c>
      <c r="IZ246" s="89">
        <v>-12.3</v>
      </c>
      <c r="JA246" s="88">
        <v>99.5</v>
      </c>
    </row>
    <row r="247" spans="33:261">
      <c r="AG247" s="97">
        <f t="shared" si="38"/>
        <v>38503</v>
      </c>
      <c r="AH247" s="96">
        <f t="shared" si="39"/>
        <v>-12.3</v>
      </c>
      <c r="AY247" s="91">
        <v>38533</v>
      </c>
      <c r="BA247" s="89">
        <v>-9.1</v>
      </c>
      <c r="BB247" s="89">
        <v>6.6</v>
      </c>
      <c r="BC247" s="89">
        <v>-11.9</v>
      </c>
      <c r="BD247" s="89">
        <v>-9.6999999999999993</v>
      </c>
      <c r="BE247" s="89">
        <v>-10</v>
      </c>
      <c r="BF247" s="88">
        <v>98.6</v>
      </c>
      <c r="BG247" s="89"/>
      <c r="BH247" s="89">
        <v>-8.1999999999999993</v>
      </c>
      <c r="BI247" s="89">
        <v>8.3000000000000007</v>
      </c>
      <c r="BJ247" s="89">
        <v>-14.4</v>
      </c>
      <c r="BK247" s="89">
        <v>-10</v>
      </c>
      <c r="BL247" s="89">
        <v>-9.5</v>
      </c>
      <c r="BM247" s="88">
        <v>98.7</v>
      </c>
      <c r="BN247" s="89"/>
      <c r="BO247" s="89">
        <v>-12.3</v>
      </c>
      <c r="BP247" s="89">
        <v>7.6</v>
      </c>
      <c r="BQ247" s="89">
        <v>-10.3</v>
      </c>
      <c r="BR247" s="89">
        <v>-4.5999999999999996</v>
      </c>
      <c r="BS247" s="89">
        <v>-5.6</v>
      </c>
      <c r="BT247" s="88">
        <v>98.3</v>
      </c>
      <c r="BU247" s="89"/>
      <c r="BV247" s="89">
        <v>1.4</v>
      </c>
      <c r="BW247" s="89">
        <v>17.5</v>
      </c>
      <c r="BX247" s="89">
        <v>-19.100000000000001</v>
      </c>
      <c r="BY247" s="89">
        <v>10.7</v>
      </c>
      <c r="BZ247" s="89">
        <v>-12.6</v>
      </c>
      <c r="CA247" s="88">
        <v>111.8</v>
      </c>
      <c r="CB247" s="89"/>
      <c r="CC247" s="89">
        <v>6.3</v>
      </c>
      <c r="CD247" s="89">
        <v>38.799999999999997</v>
      </c>
      <c r="CE247" s="89">
        <v>-1</v>
      </c>
      <c r="CF247" s="89">
        <v>18.600000000000001</v>
      </c>
      <c r="CG247" s="89">
        <v>-7</v>
      </c>
      <c r="CH247" s="88">
        <v>107.3</v>
      </c>
      <c r="CI247" s="89"/>
      <c r="CJ247" s="89">
        <v>-1.6</v>
      </c>
      <c r="CK247" s="89" t="s">
        <v>8</v>
      </c>
      <c r="CL247" s="89">
        <v>13.7</v>
      </c>
      <c r="CM247" s="89" t="s">
        <v>8</v>
      </c>
      <c r="CN247" s="89">
        <v>6</v>
      </c>
      <c r="CO247" s="88">
        <v>104.1</v>
      </c>
      <c r="CP247" s="89"/>
      <c r="CQ247" s="89">
        <v>-9.8000000000000007</v>
      </c>
      <c r="CR247" s="89">
        <v>6.1</v>
      </c>
      <c r="CS247" s="89">
        <v>-14.5</v>
      </c>
      <c r="CT247" s="89">
        <v>-23.1</v>
      </c>
      <c r="CU247" s="89">
        <v>-44.4</v>
      </c>
      <c r="CV247" s="88">
        <v>93.1</v>
      </c>
      <c r="CW247" s="89"/>
      <c r="CX247" s="89">
        <v>11.3</v>
      </c>
      <c r="CY247" s="89">
        <v>27.6</v>
      </c>
      <c r="CZ247" s="89">
        <v>-6</v>
      </c>
      <c r="DA247" s="89">
        <v>23.3</v>
      </c>
      <c r="DB247" s="89">
        <v>31.8</v>
      </c>
      <c r="DC247" s="88">
        <v>111</v>
      </c>
      <c r="DD247" s="89"/>
      <c r="DE247" s="89" t="s">
        <v>8</v>
      </c>
      <c r="DF247" s="89" t="s">
        <v>8</v>
      </c>
      <c r="DG247" s="89">
        <v>-3.2</v>
      </c>
      <c r="DH247" s="89" t="s">
        <v>8</v>
      </c>
      <c r="DI247" s="89" t="s">
        <v>8</v>
      </c>
      <c r="DJ247" s="88" t="s">
        <v>8</v>
      </c>
      <c r="DK247" s="89"/>
      <c r="DL247" s="89">
        <v>-9.9</v>
      </c>
      <c r="DM247" s="89">
        <v>11.5</v>
      </c>
      <c r="DN247" s="89">
        <v>-36.5</v>
      </c>
      <c r="DO247" s="89">
        <v>2.2999999999999998</v>
      </c>
      <c r="DP247" s="89">
        <v>-38.4</v>
      </c>
      <c r="DQ247" s="88">
        <v>97.2</v>
      </c>
      <c r="DR247" s="89"/>
      <c r="DS247" s="89">
        <v>-6.6</v>
      </c>
      <c r="DT247" s="89">
        <v>23.8</v>
      </c>
      <c r="DU247" s="89">
        <v>-10.3</v>
      </c>
      <c r="DV247" s="89">
        <v>-5.9</v>
      </c>
      <c r="DW247" s="89">
        <v>11</v>
      </c>
      <c r="DX247" s="88">
        <v>105</v>
      </c>
      <c r="DY247" s="89"/>
      <c r="DZ247" s="89">
        <v>-10.4</v>
      </c>
      <c r="EA247" s="89">
        <v>10.199999999999999</v>
      </c>
      <c r="EB247" s="89">
        <v>-16.100000000000001</v>
      </c>
      <c r="EC247" s="89">
        <v>-4.5</v>
      </c>
      <c r="ED247" s="89">
        <v>9.6999999999999993</v>
      </c>
      <c r="EE247" s="88">
        <v>104.3</v>
      </c>
      <c r="EF247" s="89"/>
      <c r="EG247" s="89" t="s">
        <v>8</v>
      </c>
      <c r="EH247" s="89" t="s">
        <v>8</v>
      </c>
      <c r="EI247" s="89">
        <v>-25.7</v>
      </c>
      <c r="EJ247" s="89" t="s">
        <v>8</v>
      </c>
      <c r="EK247" s="89" t="s">
        <v>8</v>
      </c>
      <c r="EL247" s="88" t="s">
        <v>8</v>
      </c>
      <c r="EM247" s="89"/>
      <c r="EN247" s="89">
        <v>-8.9</v>
      </c>
      <c r="EO247" s="89">
        <v>-1.2</v>
      </c>
      <c r="EP247" s="89">
        <v>-18.5</v>
      </c>
      <c r="EQ247" s="89">
        <v>-6.9</v>
      </c>
      <c r="ER247" s="89">
        <v>-16.7</v>
      </c>
      <c r="ES247" s="88">
        <v>96.6</v>
      </c>
      <c r="ET247" s="89"/>
      <c r="EU247" s="89">
        <v>0</v>
      </c>
      <c r="EV247" s="89">
        <v>21.4</v>
      </c>
      <c r="EW247" s="89">
        <v>-38.6</v>
      </c>
      <c r="EX247" s="89">
        <v>-1.1000000000000001</v>
      </c>
      <c r="EY247" s="89">
        <v>-6.8</v>
      </c>
      <c r="EZ247" s="88">
        <v>104</v>
      </c>
      <c r="FA247" s="89"/>
      <c r="FB247" s="89">
        <v>5</v>
      </c>
      <c r="FC247" s="89">
        <v>13.9</v>
      </c>
      <c r="FD247" s="89">
        <v>-14.4</v>
      </c>
      <c r="FE247" s="89">
        <v>15.2</v>
      </c>
      <c r="FF247" s="89">
        <v>6.3</v>
      </c>
      <c r="FG247" s="88">
        <v>109.7</v>
      </c>
      <c r="FH247" s="89"/>
      <c r="FI247" s="89">
        <v>-1.7</v>
      </c>
      <c r="FJ247" s="89">
        <v>17.7</v>
      </c>
      <c r="FK247" s="89">
        <v>-2.2999999999999998</v>
      </c>
      <c r="FL247" s="89">
        <v>6.3</v>
      </c>
      <c r="FM247" s="89">
        <v>-4.4000000000000004</v>
      </c>
      <c r="FN247" s="88">
        <v>110.4</v>
      </c>
      <c r="FO247" s="89"/>
      <c r="FP247" s="89">
        <v>-16.100000000000001</v>
      </c>
      <c r="FQ247" s="89" t="s">
        <v>8</v>
      </c>
      <c r="FR247" s="89">
        <v>-0.5</v>
      </c>
      <c r="FS247" s="89" t="s">
        <v>8</v>
      </c>
      <c r="FT247" s="89">
        <v>-21.8</v>
      </c>
      <c r="FU247" s="88">
        <v>101.8</v>
      </c>
      <c r="FV247" s="89"/>
      <c r="FW247" s="89">
        <v>-13</v>
      </c>
      <c r="FX247" s="89">
        <v>-7.6</v>
      </c>
      <c r="FY247" s="89">
        <v>-31.1</v>
      </c>
      <c r="FZ247" s="89">
        <v>-24.7</v>
      </c>
      <c r="GA247" s="89">
        <v>-20.6</v>
      </c>
      <c r="GB247" s="88">
        <v>94.2</v>
      </c>
      <c r="GC247" s="89"/>
      <c r="GD247" s="89">
        <v>5.9</v>
      </c>
      <c r="GE247" s="89" t="s">
        <v>8</v>
      </c>
      <c r="GF247" s="89">
        <v>-30.4</v>
      </c>
      <c r="GG247" s="89" t="s">
        <v>8</v>
      </c>
      <c r="GH247" s="89" t="s">
        <v>8</v>
      </c>
      <c r="GI247" s="88">
        <v>106.8</v>
      </c>
      <c r="GJ247" s="89"/>
      <c r="GK247" s="89">
        <v>-4.8</v>
      </c>
      <c r="GL247" s="89">
        <v>10.4</v>
      </c>
      <c r="GM247" s="89">
        <v>-6.1</v>
      </c>
      <c r="GN247" s="89">
        <v>-4.5999999999999996</v>
      </c>
      <c r="GO247" s="89">
        <v>0.7</v>
      </c>
      <c r="GP247" s="88">
        <v>97</v>
      </c>
      <c r="GQ247" s="89"/>
      <c r="GR247" s="89">
        <v>-6.4</v>
      </c>
      <c r="GS247" s="89">
        <v>10.4</v>
      </c>
      <c r="GT247" s="89">
        <v>-2.7</v>
      </c>
      <c r="GU247" s="89">
        <v>-10.3</v>
      </c>
      <c r="GV247" s="89">
        <v>-21.1</v>
      </c>
      <c r="GW247" s="88">
        <v>98.4</v>
      </c>
      <c r="GX247" s="89"/>
      <c r="GY247" s="89">
        <v>-11.6</v>
      </c>
      <c r="GZ247" s="89">
        <v>2.4</v>
      </c>
      <c r="HA247" s="89">
        <v>-22.7</v>
      </c>
      <c r="HB247" s="89">
        <v>-8.3000000000000007</v>
      </c>
      <c r="HC247" s="89">
        <v>-33.5</v>
      </c>
      <c r="HD247" s="88">
        <v>97.6</v>
      </c>
      <c r="HE247" s="89"/>
      <c r="HF247" s="89">
        <v>-9.6</v>
      </c>
      <c r="HG247" s="89">
        <v>-6.9</v>
      </c>
      <c r="HH247" s="89">
        <v>-29.3</v>
      </c>
      <c r="HI247" s="89">
        <v>-11.1</v>
      </c>
      <c r="HJ247" s="89">
        <v>-39.6</v>
      </c>
      <c r="HK247" s="88">
        <v>94.7</v>
      </c>
      <c r="HL247" s="89"/>
      <c r="HM247" s="89">
        <v>-2.9</v>
      </c>
      <c r="HN247" s="89">
        <v>1.7</v>
      </c>
      <c r="HO247" s="89">
        <v>-21.8</v>
      </c>
      <c r="HP247" s="89">
        <v>16.899999999999999</v>
      </c>
      <c r="HQ247" s="89">
        <v>-17</v>
      </c>
      <c r="HR247" s="88">
        <v>99</v>
      </c>
      <c r="HS247" s="89"/>
      <c r="HT247" s="89">
        <v>-1.8</v>
      </c>
      <c r="HU247" s="89">
        <v>21.8</v>
      </c>
      <c r="HV247" s="89">
        <v>-18.2</v>
      </c>
      <c r="HW247" s="89">
        <v>13.9</v>
      </c>
      <c r="HX247" s="89">
        <v>5.5</v>
      </c>
      <c r="HY247" s="88">
        <v>103.7</v>
      </c>
      <c r="HZ247" s="89"/>
      <c r="IA247" s="89">
        <v>7.6</v>
      </c>
      <c r="IB247" s="89">
        <v>32.1</v>
      </c>
      <c r="IC247" s="89">
        <v>-9.1</v>
      </c>
      <c r="ID247" s="89">
        <v>20.6</v>
      </c>
      <c r="IE247" s="89">
        <v>-8.8000000000000007</v>
      </c>
      <c r="IF247" s="88">
        <v>109</v>
      </c>
      <c r="IG247" s="89"/>
      <c r="IH247" s="89">
        <v>8.4</v>
      </c>
      <c r="II247" s="89">
        <v>15.1</v>
      </c>
      <c r="IJ247" s="89">
        <v>9.9</v>
      </c>
      <c r="IK247" s="89">
        <v>4.5999999999999996</v>
      </c>
      <c r="IL247" s="89">
        <v>1.3</v>
      </c>
      <c r="IM247" s="88">
        <v>106.3</v>
      </c>
      <c r="IN247" s="89"/>
      <c r="IO247" s="89">
        <v>-7.8</v>
      </c>
      <c r="IP247" s="89">
        <v>31.5</v>
      </c>
      <c r="IQ247" s="89">
        <v>3.7</v>
      </c>
      <c r="IR247" s="89">
        <v>10.7</v>
      </c>
      <c r="IS247" s="89">
        <v>15.1</v>
      </c>
      <c r="IT247" s="88">
        <v>102.9</v>
      </c>
      <c r="IU247" s="89"/>
      <c r="IV247" s="89">
        <v>-18.100000000000001</v>
      </c>
      <c r="IW247" s="89">
        <v>-4.7</v>
      </c>
      <c r="IX247" s="89">
        <v>-2.6</v>
      </c>
      <c r="IY247" s="89">
        <v>-14.7</v>
      </c>
      <c r="IZ247" s="89">
        <v>-13.2</v>
      </c>
      <c r="JA247" s="88">
        <v>95.2</v>
      </c>
    </row>
    <row r="248" spans="33:261">
      <c r="AG248" s="97">
        <f t="shared" si="38"/>
        <v>38533</v>
      </c>
      <c r="AH248" s="96">
        <f t="shared" si="39"/>
        <v>-13.2</v>
      </c>
      <c r="AY248" s="91">
        <v>38564</v>
      </c>
      <c r="BA248" s="89">
        <v>-7.6</v>
      </c>
      <c r="BB248" s="89">
        <v>9.1999999999999993</v>
      </c>
      <c r="BC248" s="89">
        <v>-12</v>
      </c>
      <c r="BD248" s="89">
        <v>-10.3</v>
      </c>
      <c r="BE248" s="89">
        <v>-7.3</v>
      </c>
      <c r="BF248" s="88">
        <v>100</v>
      </c>
      <c r="BG248" s="89"/>
      <c r="BH248" s="89">
        <v>-7.5</v>
      </c>
      <c r="BI248" s="89">
        <v>9.9</v>
      </c>
      <c r="BJ248" s="89">
        <v>-14.9</v>
      </c>
      <c r="BK248" s="89">
        <v>-10.6</v>
      </c>
      <c r="BL248" s="89">
        <v>-7.3</v>
      </c>
      <c r="BM248" s="88">
        <v>99.3</v>
      </c>
      <c r="BN248" s="89"/>
      <c r="BO248" s="89">
        <v>-13.2</v>
      </c>
      <c r="BP248" s="89">
        <v>5.7</v>
      </c>
      <c r="BQ248" s="89">
        <v>-10.6</v>
      </c>
      <c r="BR248" s="89">
        <v>-8.6</v>
      </c>
      <c r="BS248" s="89">
        <v>-2.8</v>
      </c>
      <c r="BT248" s="88">
        <v>96.4</v>
      </c>
      <c r="BU248" s="89"/>
      <c r="BV248" s="89">
        <v>2.8</v>
      </c>
      <c r="BW248" s="89">
        <v>10.199999999999999</v>
      </c>
      <c r="BX248" s="89">
        <v>-23.6</v>
      </c>
      <c r="BY248" s="89">
        <v>13.5</v>
      </c>
      <c r="BZ248" s="89">
        <v>-11.5</v>
      </c>
      <c r="CA248" s="88">
        <v>108.8</v>
      </c>
      <c r="CB248" s="89"/>
      <c r="CC248" s="89">
        <v>10.4</v>
      </c>
      <c r="CD248" s="89">
        <v>39.799999999999997</v>
      </c>
      <c r="CE248" s="89">
        <v>-1.2</v>
      </c>
      <c r="CF248" s="89">
        <v>18.600000000000001</v>
      </c>
      <c r="CG248" s="89">
        <v>-1.9</v>
      </c>
      <c r="CH248" s="88">
        <v>109.7</v>
      </c>
      <c r="CI248" s="89"/>
      <c r="CJ248" s="89">
        <v>-3.8</v>
      </c>
      <c r="CK248" s="89" t="s">
        <v>8</v>
      </c>
      <c r="CL248" s="89">
        <v>13.4</v>
      </c>
      <c r="CM248" s="89" t="s">
        <v>8</v>
      </c>
      <c r="CN248" s="89">
        <v>4.9000000000000004</v>
      </c>
      <c r="CO248" s="88">
        <v>100.1</v>
      </c>
      <c r="CP248" s="89"/>
      <c r="CQ248" s="89">
        <v>-9.8000000000000007</v>
      </c>
      <c r="CR248" s="89">
        <v>10.1</v>
      </c>
      <c r="CS248" s="89">
        <v>-15.9</v>
      </c>
      <c r="CT248" s="89">
        <v>-25.1</v>
      </c>
      <c r="CU248" s="89">
        <v>-42.2</v>
      </c>
      <c r="CV248" s="88">
        <v>93.6</v>
      </c>
      <c r="CW248" s="89"/>
      <c r="CX248" s="89">
        <v>11.9</v>
      </c>
      <c r="CY248" s="89">
        <v>30.2</v>
      </c>
      <c r="CZ248" s="89">
        <v>-1.1000000000000001</v>
      </c>
      <c r="DA248" s="89">
        <v>28.9</v>
      </c>
      <c r="DB248" s="89">
        <v>30.9</v>
      </c>
      <c r="DC248" s="88">
        <v>112.8</v>
      </c>
      <c r="DD248" s="89"/>
      <c r="DE248" s="89" t="s">
        <v>8</v>
      </c>
      <c r="DF248" s="89" t="s">
        <v>8</v>
      </c>
      <c r="DG248" s="89">
        <v>-1.3</v>
      </c>
      <c r="DH248" s="89" t="s">
        <v>8</v>
      </c>
      <c r="DI248" s="89" t="s">
        <v>8</v>
      </c>
      <c r="DJ248" s="88" t="s">
        <v>8</v>
      </c>
      <c r="DK248" s="89"/>
      <c r="DL248" s="89">
        <v>-9.6</v>
      </c>
      <c r="DM248" s="89">
        <v>12.2</v>
      </c>
      <c r="DN248" s="89">
        <v>-32.200000000000003</v>
      </c>
      <c r="DO248" s="89">
        <v>-1.1000000000000001</v>
      </c>
      <c r="DP248" s="89">
        <v>-48.6</v>
      </c>
      <c r="DQ248" s="88">
        <v>97.7</v>
      </c>
      <c r="DR248" s="89"/>
      <c r="DS248" s="89">
        <v>-3.9</v>
      </c>
      <c r="DT248" s="89">
        <v>19.3</v>
      </c>
      <c r="DU248" s="89">
        <v>-9.6999999999999993</v>
      </c>
      <c r="DV248" s="89">
        <v>-4.5999999999999996</v>
      </c>
      <c r="DW248" s="89">
        <v>15.2</v>
      </c>
      <c r="DX248" s="88">
        <v>105.4</v>
      </c>
      <c r="DY248" s="89"/>
      <c r="DZ248" s="89">
        <v>-8.8000000000000007</v>
      </c>
      <c r="EA248" s="89">
        <v>11.4</v>
      </c>
      <c r="EB248" s="89">
        <v>-15.6</v>
      </c>
      <c r="EC248" s="89">
        <v>-7.9</v>
      </c>
      <c r="ED248" s="89">
        <v>10.6</v>
      </c>
      <c r="EE248" s="88">
        <v>105.3</v>
      </c>
      <c r="EF248" s="89"/>
      <c r="EG248" s="89" t="s">
        <v>8</v>
      </c>
      <c r="EH248" s="89" t="s">
        <v>8</v>
      </c>
      <c r="EI248" s="89">
        <v>-28.2</v>
      </c>
      <c r="EJ248" s="89" t="s">
        <v>8</v>
      </c>
      <c r="EK248" s="89" t="s">
        <v>8</v>
      </c>
      <c r="EL248" s="88" t="s">
        <v>8</v>
      </c>
      <c r="EM248" s="89"/>
      <c r="EN248" s="89">
        <v>-6.7</v>
      </c>
      <c r="EO248" s="89">
        <v>2.2000000000000002</v>
      </c>
      <c r="EP248" s="89">
        <v>-20.6</v>
      </c>
      <c r="EQ248" s="89">
        <v>-3.7</v>
      </c>
      <c r="ER248" s="89">
        <v>-10.8</v>
      </c>
      <c r="ES248" s="88">
        <v>98.4</v>
      </c>
      <c r="ET248" s="89"/>
      <c r="EU248" s="89">
        <v>4</v>
      </c>
      <c r="EV248" s="89">
        <v>16.399999999999999</v>
      </c>
      <c r="EW248" s="89">
        <v>-40.6</v>
      </c>
      <c r="EX248" s="89">
        <v>4.7</v>
      </c>
      <c r="EY248" s="89">
        <v>-7.8</v>
      </c>
      <c r="EZ248" s="88">
        <v>103.2</v>
      </c>
      <c r="FA248" s="89"/>
      <c r="FB248" s="89">
        <v>5.7</v>
      </c>
      <c r="FC248" s="89">
        <v>15.7</v>
      </c>
      <c r="FD248" s="89">
        <v>-15.9</v>
      </c>
      <c r="FE248" s="89">
        <v>16.8</v>
      </c>
      <c r="FF248" s="89">
        <v>4.5</v>
      </c>
      <c r="FG248" s="88">
        <v>110.2</v>
      </c>
      <c r="FH248" s="89"/>
      <c r="FI248" s="89">
        <v>4.3</v>
      </c>
      <c r="FJ248" s="89">
        <v>23.7</v>
      </c>
      <c r="FK248" s="89">
        <v>-3.8</v>
      </c>
      <c r="FL248" s="89">
        <v>13.4</v>
      </c>
      <c r="FM248" s="89">
        <v>0.5</v>
      </c>
      <c r="FN248" s="88">
        <v>114.2</v>
      </c>
      <c r="FO248" s="89"/>
      <c r="FP248" s="89">
        <v>-19.5</v>
      </c>
      <c r="FQ248" s="89" t="s">
        <v>8</v>
      </c>
      <c r="FR248" s="89">
        <v>1.7</v>
      </c>
      <c r="FS248" s="89" t="s">
        <v>8</v>
      </c>
      <c r="FT248" s="89">
        <v>-29.9</v>
      </c>
      <c r="FU248" s="88">
        <v>98.9</v>
      </c>
      <c r="FV248" s="89"/>
      <c r="FW248" s="89">
        <v>-11.4</v>
      </c>
      <c r="FX248" s="89">
        <v>-2.5</v>
      </c>
      <c r="FY248" s="89">
        <v>-25.5</v>
      </c>
      <c r="FZ248" s="89">
        <v>-16.7</v>
      </c>
      <c r="GA248" s="89">
        <v>-15.1</v>
      </c>
      <c r="GB248" s="88">
        <v>98.1</v>
      </c>
      <c r="GC248" s="89"/>
      <c r="GD248" s="89">
        <v>-25.9</v>
      </c>
      <c r="GE248" s="89" t="s">
        <v>8</v>
      </c>
      <c r="GF248" s="89">
        <v>-31.5</v>
      </c>
      <c r="GG248" s="89" t="s">
        <v>8</v>
      </c>
      <c r="GH248" s="89" t="s">
        <v>8</v>
      </c>
      <c r="GI248" s="88">
        <v>80</v>
      </c>
      <c r="GJ248" s="89"/>
      <c r="GK248" s="89">
        <v>-4.5999999999999996</v>
      </c>
      <c r="GL248" s="89">
        <v>11.3</v>
      </c>
      <c r="GM248" s="89">
        <v>-4.8</v>
      </c>
      <c r="GN248" s="89">
        <v>-5.8</v>
      </c>
      <c r="GO248" s="89">
        <v>0.5</v>
      </c>
      <c r="GP248" s="88">
        <v>96.9</v>
      </c>
      <c r="GQ248" s="89"/>
      <c r="GR248" s="89">
        <v>-7.6</v>
      </c>
      <c r="GS248" s="89">
        <v>12.1</v>
      </c>
      <c r="GT248" s="89">
        <v>-4.3</v>
      </c>
      <c r="GU248" s="89">
        <v>-10.4</v>
      </c>
      <c r="GV248" s="89">
        <v>-25.3</v>
      </c>
      <c r="GW248" s="88">
        <v>97.8</v>
      </c>
      <c r="GX248" s="89"/>
      <c r="GY248" s="89">
        <v>-12.3</v>
      </c>
      <c r="GZ248" s="89">
        <v>6</v>
      </c>
      <c r="HA248" s="89">
        <v>-23.2</v>
      </c>
      <c r="HB248" s="89">
        <v>-5.7</v>
      </c>
      <c r="HC248" s="89">
        <v>-32</v>
      </c>
      <c r="HD248" s="88">
        <v>98.7</v>
      </c>
      <c r="HE248" s="89"/>
      <c r="HF248" s="89">
        <v>-9.9</v>
      </c>
      <c r="HG248" s="89">
        <v>-11</v>
      </c>
      <c r="HH248" s="89">
        <v>-32</v>
      </c>
      <c r="HI248" s="89">
        <v>-11.3</v>
      </c>
      <c r="HJ248" s="89">
        <v>-41.7</v>
      </c>
      <c r="HK248" s="88">
        <v>92</v>
      </c>
      <c r="HL248" s="89"/>
      <c r="HM248" s="89">
        <v>1.1000000000000001</v>
      </c>
      <c r="HN248" s="89">
        <v>19.8</v>
      </c>
      <c r="HO248" s="89">
        <v>-24.5</v>
      </c>
      <c r="HP248" s="89">
        <v>18.100000000000001</v>
      </c>
      <c r="HQ248" s="89">
        <v>-15.8</v>
      </c>
      <c r="HR248" s="88">
        <v>105.6</v>
      </c>
      <c r="HS248" s="89"/>
      <c r="HT248" s="89">
        <v>-2.6</v>
      </c>
      <c r="HU248" s="89">
        <v>22.5</v>
      </c>
      <c r="HV248" s="89">
        <v>-17</v>
      </c>
      <c r="HW248" s="89">
        <v>18</v>
      </c>
      <c r="HX248" s="89">
        <v>3.1</v>
      </c>
      <c r="HY248" s="88">
        <v>104</v>
      </c>
      <c r="HZ248" s="89"/>
      <c r="IA248" s="89">
        <v>-1.4</v>
      </c>
      <c r="IB248" s="89">
        <v>40.299999999999997</v>
      </c>
      <c r="IC248" s="89">
        <v>-12</v>
      </c>
      <c r="ID248" s="89">
        <v>15.4</v>
      </c>
      <c r="IE248" s="89">
        <v>-7</v>
      </c>
      <c r="IF248" s="88">
        <v>106.2</v>
      </c>
      <c r="IG248" s="89"/>
      <c r="IH248" s="89">
        <v>16.7</v>
      </c>
      <c r="II248" s="89">
        <v>16.7</v>
      </c>
      <c r="IJ248" s="89">
        <v>11.9</v>
      </c>
      <c r="IK248" s="89">
        <v>2.4</v>
      </c>
      <c r="IL248" s="89">
        <v>5.4</v>
      </c>
      <c r="IM248" s="88">
        <v>109.7</v>
      </c>
      <c r="IN248" s="89"/>
      <c r="IO248" s="89">
        <v>-10.7</v>
      </c>
      <c r="IP248" s="89">
        <v>32.1</v>
      </c>
      <c r="IQ248" s="89">
        <v>4.0999999999999996</v>
      </c>
      <c r="IR248" s="89">
        <v>8.9</v>
      </c>
      <c r="IS248" s="89">
        <v>26.6</v>
      </c>
      <c r="IT248" s="88">
        <v>102.2</v>
      </c>
      <c r="IU248" s="89"/>
      <c r="IV248" s="89">
        <v>-10.4</v>
      </c>
      <c r="IW248" s="89">
        <v>1.6</v>
      </c>
      <c r="IX248" s="89">
        <v>-1.1000000000000001</v>
      </c>
      <c r="IY248" s="89">
        <v>-15.3</v>
      </c>
      <c r="IZ248" s="89">
        <v>-9.8000000000000007</v>
      </c>
      <c r="JA248" s="88">
        <v>100.4</v>
      </c>
    </row>
    <row r="249" spans="33:261">
      <c r="AG249" s="97">
        <f t="shared" si="38"/>
        <v>38564</v>
      </c>
      <c r="AH249" s="96">
        <f t="shared" si="39"/>
        <v>-9.8000000000000007</v>
      </c>
      <c r="AY249" s="91">
        <v>38595</v>
      </c>
      <c r="BA249" s="89">
        <v>-7.6</v>
      </c>
      <c r="BB249" s="89">
        <v>7.5</v>
      </c>
      <c r="BC249" s="89">
        <v>-11.9</v>
      </c>
      <c r="BD249" s="89">
        <v>-8.5</v>
      </c>
      <c r="BE249" s="89">
        <v>-6.2</v>
      </c>
      <c r="BF249" s="88">
        <v>99.8</v>
      </c>
      <c r="BG249" s="89"/>
      <c r="BH249" s="89">
        <v>-6.7</v>
      </c>
      <c r="BI249" s="89">
        <v>9.6</v>
      </c>
      <c r="BJ249" s="89">
        <v>-14.6</v>
      </c>
      <c r="BK249" s="89">
        <v>-10.1</v>
      </c>
      <c r="BL249" s="89">
        <v>-4.8</v>
      </c>
      <c r="BM249" s="88">
        <v>99.9</v>
      </c>
      <c r="BN249" s="89"/>
      <c r="BO249" s="89">
        <v>-11.8</v>
      </c>
      <c r="BP249" s="89">
        <v>5.7</v>
      </c>
      <c r="BQ249" s="89">
        <v>-8.8000000000000007</v>
      </c>
      <c r="BR249" s="89">
        <v>-8.4</v>
      </c>
      <c r="BS249" s="89">
        <v>-4.3</v>
      </c>
      <c r="BT249" s="88">
        <v>98.1</v>
      </c>
      <c r="BU249" s="89"/>
      <c r="BV249" s="89">
        <v>0.4</v>
      </c>
      <c r="BW249" s="89">
        <v>2.2999999999999998</v>
      </c>
      <c r="BX249" s="89">
        <v>-26.8</v>
      </c>
      <c r="BY249" s="89">
        <v>11.5</v>
      </c>
      <c r="BZ249" s="89">
        <v>-13.1</v>
      </c>
      <c r="CA249" s="88">
        <v>103.5</v>
      </c>
      <c r="CB249" s="89"/>
      <c r="CC249" s="89">
        <v>6.5</v>
      </c>
      <c r="CD249" s="89">
        <v>43.1</v>
      </c>
      <c r="CE249" s="89">
        <v>-3.6</v>
      </c>
      <c r="CF249" s="89">
        <v>18.3</v>
      </c>
      <c r="CG249" s="89">
        <v>-4.3</v>
      </c>
      <c r="CH249" s="88">
        <v>108.7</v>
      </c>
      <c r="CI249" s="89"/>
      <c r="CJ249" s="89">
        <v>2.6</v>
      </c>
      <c r="CK249" s="89" t="s">
        <v>8</v>
      </c>
      <c r="CL249" s="89">
        <v>14.4</v>
      </c>
      <c r="CM249" s="89" t="s">
        <v>8</v>
      </c>
      <c r="CN249" s="89">
        <v>2.9</v>
      </c>
      <c r="CO249" s="88">
        <v>106.9</v>
      </c>
      <c r="CP249" s="89"/>
      <c r="CQ249" s="89">
        <v>-9.1</v>
      </c>
      <c r="CR249" s="89">
        <v>9</v>
      </c>
      <c r="CS249" s="89">
        <v>-14.8</v>
      </c>
      <c r="CT249" s="89">
        <v>-25.4</v>
      </c>
      <c r="CU249" s="89">
        <v>-41.3</v>
      </c>
      <c r="CV249" s="88">
        <v>94.2</v>
      </c>
      <c r="CW249" s="89"/>
      <c r="CX249" s="89">
        <v>14.5</v>
      </c>
      <c r="CY249" s="89">
        <v>21.4</v>
      </c>
      <c r="CZ249" s="89">
        <v>-3.5</v>
      </c>
      <c r="DA249" s="89">
        <v>21.9</v>
      </c>
      <c r="DB249" s="89">
        <v>35.200000000000003</v>
      </c>
      <c r="DC249" s="88">
        <v>110.8</v>
      </c>
      <c r="DD249" s="89"/>
      <c r="DE249" s="89" t="s">
        <v>8</v>
      </c>
      <c r="DF249" s="89" t="s">
        <v>8</v>
      </c>
      <c r="DG249" s="89">
        <v>-7.3</v>
      </c>
      <c r="DH249" s="89" t="s">
        <v>8</v>
      </c>
      <c r="DI249" s="89" t="s">
        <v>8</v>
      </c>
      <c r="DJ249" s="88" t="s">
        <v>8</v>
      </c>
      <c r="DK249" s="89"/>
      <c r="DL249" s="89">
        <v>-7.7</v>
      </c>
      <c r="DM249" s="89">
        <v>13</v>
      </c>
      <c r="DN249" s="89">
        <v>-32.6</v>
      </c>
      <c r="DO249" s="89">
        <v>1.9</v>
      </c>
      <c r="DP249" s="89">
        <v>-46.9</v>
      </c>
      <c r="DQ249" s="88">
        <v>99</v>
      </c>
      <c r="DR249" s="89"/>
      <c r="DS249" s="89">
        <v>-4.5</v>
      </c>
      <c r="DT249" s="89">
        <v>21.5</v>
      </c>
      <c r="DU249" s="89">
        <v>-10.5</v>
      </c>
      <c r="DV249" s="89">
        <v>-4.2</v>
      </c>
      <c r="DW249" s="89">
        <v>24.6</v>
      </c>
      <c r="DX249" s="88">
        <v>105.6</v>
      </c>
      <c r="DY249" s="89"/>
      <c r="DZ249" s="89">
        <v>-9.1</v>
      </c>
      <c r="EA249" s="89">
        <v>11.5</v>
      </c>
      <c r="EB249" s="89">
        <v>-14.7</v>
      </c>
      <c r="EC249" s="89">
        <v>-7.2</v>
      </c>
      <c r="ED249" s="89">
        <v>12</v>
      </c>
      <c r="EE249" s="88">
        <v>105.9</v>
      </c>
      <c r="EF249" s="89"/>
      <c r="EG249" s="89" t="s">
        <v>8</v>
      </c>
      <c r="EH249" s="89" t="s">
        <v>8</v>
      </c>
      <c r="EI249" s="89">
        <v>-27</v>
      </c>
      <c r="EJ249" s="89" t="s">
        <v>8</v>
      </c>
      <c r="EK249" s="89" t="s">
        <v>8</v>
      </c>
      <c r="EL249" s="88" t="s">
        <v>8</v>
      </c>
      <c r="EM249" s="89"/>
      <c r="EN249" s="89">
        <v>-3.7</v>
      </c>
      <c r="EO249" s="89">
        <v>6.3</v>
      </c>
      <c r="EP249" s="89">
        <v>-20.5</v>
      </c>
      <c r="EQ249" s="89">
        <v>-1</v>
      </c>
      <c r="ER249" s="89">
        <v>-15.1</v>
      </c>
      <c r="ES249" s="88">
        <v>100.4</v>
      </c>
      <c r="ET249" s="89"/>
      <c r="EU249" s="89">
        <v>0.4</v>
      </c>
      <c r="EV249" s="89">
        <v>12.7</v>
      </c>
      <c r="EW249" s="89">
        <v>-40.299999999999997</v>
      </c>
      <c r="EX249" s="89">
        <v>0.6</v>
      </c>
      <c r="EY249" s="89">
        <v>-8.4</v>
      </c>
      <c r="EZ249" s="88">
        <v>101.8</v>
      </c>
      <c r="FA249" s="89"/>
      <c r="FB249" s="89">
        <v>7.5</v>
      </c>
      <c r="FC249" s="89">
        <v>14.2</v>
      </c>
      <c r="FD249" s="89">
        <v>-13.7</v>
      </c>
      <c r="FE249" s="89">
        <v>16.3</v>
      </c>
      <c r="FF249" s="89">
        <v>7.6</v>
      </c>
      <c r="FG249" s="88">
        <v>110.9</v>
      </c>
      <c r="FH249" s="89"/>
      <c r="FI249" s="89">
        <v>-2.2999999999999998</v>
      </c>
      <c r="FJ249" s="89">
        <v>17.899999999999999</v>
      </c>
      <c r="FK249" s="89">
        <v>-4.3</v>
      </c>
      <c r="FL249" s="89">
        <v>12.5</v>
      </c>
      <c r="FM249" s="89">
        <v>1.1000000000000001</v>
      </c>
      <c r="FN249" s="88">
        <v>110.2</v>
      </c>
      <c r="FO249" s="89"/>
      <c r="FP249" s="89">
        <v>-20</v>
      </c>
      <c r="FQ249" s="89" t="s">
        <v>8</v>
      </c>
      <c r="FR249" s="89">
        <v>3.7</v>
      </c>
      <c r="FS249" s="89" t="s">
        <v>8</v>
      </c>
      <c r="FT249" s="89">
        <v>-20.7</v>
      </c>
      <c r="FU249" s="88">
        <v>101.1</v>
      </c>
      <c r="FV249" s="89"/>
      <c r="FW249" s="89">
        <v>-11.7</v>
      </c>
      <c r="FX249" s="89">
        <v>-0.2</v>
      </c>
      <c r="FY249" s="89">
        <v>-25.2</v>
      </c>
      <c r="FZ249" s="89">
        <v>-25.6</v>
      </c>
      <c r="GA249" s="89">
        <v>-13.3</v>
      </c>
      <c r="GB249" s="88">
        <v>98.3</v>
      </c>
      <c r="GC249" s="89"/>
      <c r="GD249" s="89">
        <v>-12.2</v>
      </c>
      <c r="GE249" s="89" t="s">
        <v>8</v>
      </c>
      <c r="GF249" s="89">
        <v>-32.5</v>
      </c>
      <c r="GG249" s="89" t="s">
        <v>8</v>
      </c>
      <c r="GH249" s="89" t="s">
        <v>8</v>
      </c>
      <c r="GI249" s="88">
        <v>89.9</v>
      </c>
      <c r="GJ249" s="89"/>
      <c r="GK249" s="89">
        <v>-3.7</v>
      </c>
      <c r="GL249" s="89">
        <v>12.5</v>
      </c>
      <c r="GM249" s="89">
        <v>-7.2</v>
      </c>
      <c r="GN249" s="89">
        <v>-5.5</v>
      </c>
      <c r="GO249" s="89">
        <v>6.3</v>
      </c>
      <c r="GP249" s="88">
        <v>98</v>
      </c>
      <c r="GQ249" s="89"/>
      <c r="GR249" s="89">
        <v>-7.9</v>
      </c>
      <c r="GS249" s="89">
        <v>8.4</v>
      </c>
      <c r="GT249" s="89">
        <v>-5.0999999999999996</v>
      </c>
      <c r="GU249" s="89">
        <v>-11</v>
      </c>
      <c r="GV249" s="89">
        <v>-15.8</v>
      </c>
      <c r="GW249" s="88">
        <v>96.9</v>
      </c>
      <c r="GX249" s="89"/>
      <c r="GY249" s="89">
        <v>-13</v>
      </c>
      <c r="GZ249" s="89">
        <v>4.4000000000000004</v>
      </c>
      <c r="HA249" s="89">
        <v>-21.3</v>
      </c>
      <c r="HB249" s="89">
        <v>-5.4</v>
      </c>
      <c r="HC249" s="89">
        <v>-31</v>
      </c>
      <c r="HD249" s="88">
        <v>97.9</v>
      </c>
      <c r="HE249" s="89"/>
      <c r="HF249" s="89">
        <v>-8.1999999999999993</v>
      </c>
      <c r="HG249" s="89">
        <v>-2</v>
      </c>
      <c r="HH249" s="89">
        <v>-32.1</v>
      </c>
      <c r="HI249" s="89">
        <v>-13.2</v>
      </c>
      <c r="HJ249" s="89">
        <v>-36.9</v>
      </c>
      <c r="HK249" s="88">
        <v>96.7</v>
      </c>
      <c r="HL249" s="89"/>
      <c r="HM249" s="89">
        <v>-0.8</v>
      </c>
      <c r="HN249" s="89">
        <v>19.399999999999999</v>
      </c>
      <c r="HO249" s="89">
        <v>-25</v>
      </c>
      <c r="HP249" s="89">
        <v>18.899999999999999</v>
      </c>
      <c r="HQ249" s="89">
        <v>-11.1</v>
      </c>
      <c r="HR249" s="88">
        <v>104.1</v>
      </c>
      <c r="HS249" s="89"/>
      <c r="HT249" s="89">
        <v>-1.4</v>
      </c>
      <c r="HU249" s="89">
        <v>24.1</v>
      </c>
      <c r="HV249" s="89">
        <v>-16.399999999999999</v>
      </c>
      <c r="HW249" s="89">
        <v>16.899999999999999</v>
      </c>
      <c r="HX249" s="89">
        <v>3.4</v>
      </c>
      <c r="HY249" s="88">
        <v>105.3</v>
      </c>
      <c r="HZ249" s="89"/>
      <c r="IA249" s="89">
        <v>-1.1000000000000001</v>
      </c>
      <c r="IB249" s="89">
        <v>31</v>
      </c>
      <c r="IC249" s="89">
        <v>-13.4</v>
      </c>
      <c r="ID249" s="89">
        <v>11.5</v>
      </c>
      <c r="IE249" s="89">
        <v>-11.4</v>
      </c>
      <c r="IF249" s="88">
        <v>103.3</v>
      </c>
      <c r="IG249" s="89"/>
      <c r="IH249" s="89">
        <v>11.3</v>
      </c>
      <c r="II249" s="89">
        <v>14.1</v>
      </c>
      <c r="IJ249" s="89">
        <v>14.7</v>
      </c>
      <c r="IK249" s="89">
        <v>0.1</v>
      </c>
      <c r="IL249" s="89">
        <v>5.4</v>
      </c>
      <c r="IM249" s="88">
        <v>108.6</v>
      </c>
      <c r="IN249" s="89"/>
      <c r="IO249" s="89">
        <v>-6.9</v>
      </c>
      <c r="IP249" s="89">
        <v>25.9</v>
      </c>
      <c r="IQ249" s="89">
        <v>4.9000000000000004</v>
      </c>
      <c r="IR249" s="89">
        <v>12.1</v>
      </c>
      <c r="IS249" s="89">
        <v>7.6</v>
      </c>
      <c r="IT249" s="88">
        <v>102.3</v>
      </c>
      <c r="IU249" s="89"/>
      <c r="IV249" s="89">
        <v>-16.3</v>
      </c>
      <c r="IW249" s="89">
        <v>-3.4</v>
      </c>
      <c r="IX249" s="89">
        <v>-2</v>
      </c>
      <c r="IY249" s="89">
        <v>-7.2</v>
      </c>
      <c r="IZ249" s="89">
        <v>-11.8</v>
      </c>
      <c r="JA249" s="88">
        <v>96.8</v>
      </c>
    </row>
    <row r="250" spans="33:261">
      <c r="AG250" s="97">
        <f t="shared" si="38"/>
        <v>38595</v>
      </c>
      <c r="AH250" s="96">
        <f t="shared" si="39"/>
        <v>-11.8</v>
      </c>
      <c r="AY250" s="91">
        <v>38625</v>
      </c>
      <c r="BA250" s="89">
        <v>-6.1</v>
      </c>
      <c r="BB250" s="89">
        <v>8.1999999999999993</v>
      </c>
      <c r="BC250" s="89">
        <v>-11.7</v>
      </c>
      <c r="BD250" s="89">
        <v>-7.3</v>
      </c>
      <c r="BE250" s="89">
        <v>-3.6</v>
      </c>
      <c r="BF250" s="88">
        <v>101.2</v>
      </c>
      <c r="BG250" s="89"/>
      <c r="BH250" s="89">
        <v>-5.6</v>
      </c>
      <c r="BI250" s="89">
        <v>9.8000000000000007</v>
      </c>
      <c r="BJ250" s="89">
        <v>-14.3</v>
      </c>
      <c r="BK250" s="89">
        <v>-8.6</v>
      </c>
      <c r="BL250" s="89">
        <v>-3.3</v>
      </c>
      <c r="BM250" s="88">
        <v>100.7</v>
      </c>
      <c r="BN250" s="89"/>
      <c r="BO250" s="89">
        <v>-10.5</v>
      </c>
      <c r="BP250" s="89">
        <v>10.4</v>
      </c>
      <c r="BQ250" s="89">
        <v>-13</v>
      </c>
      <c r="BR250" s="89">
        <v>-5.3</v>
      </c>
      <c r="BS250" s="89">
        <v>-1.6</v>
      </c>
      <c r="BT250" s="88">
        <v>98.7</v>
      </c>
      <c r="BU250" s="89"/>
      <c r="BV250" s="89">
        <v>0.5</v>
      </c>
      <c r="BW250" s="89">
        <v>8.8000000000000007</v>
      </c>
      <c r="BX250" s="89">
        <v>-26.1</v>
      </c>
      <c r="BY250" s="89">
        <v>12.5</v>
      </c>
      <c r="BZ250" s="89">
        <v>-7.5</v>
      </c>
      <c r="CA250" s="88">
        <v>106.6</v>
      </c>
      <c r="CB250" s="89"/>
      <c r="CC250" s="89">
        <v>5.5</v>
      </c>
      <c r="CD250" s="89">
        <v>47</v>
      </c>
      <c r="CE250" s="89">
        <v>-1.2</v>
      </c>
      <c r="CF250" s="89">
        <v>19.899999999999999</v>
      </c>
      <c r="CG250" s="89">
        <v>0.6</v>
      </c>
      <c r="CH250" s="88">
        <v>111.1</v>
      </c>
      <c r="CI250" s="89"/>
      <c r="CJ250" s="89">
        <v>0.2</v>
      </c>
      <c r="CK250" s="89" t="s">
        <v>8</v>
      </c>
      <c r="CL250" s="89">
        <v>16.100000000000001</v>
      </c>
      <c r="CM250" s="89" t="s">
        <v>8</v>
      </c>
      <c r="CN250" s="89">
        <v>4.8</v>
      </c>
      <c r="CO250" s="88">
        <v>104.9</v>
      </c>
      <c r="CP250" s="89"/>
      <c r="CQ250" s="89">
        <v>-7.7</v>
      </c>
      <c r="CR250" s="89">
        <v>8.1</v>
      </c>
      <c r="CS250" s="89">
        <v>-13.1</v>
      </c>
      <c r="CT250" s="89">
        <v>-21.9</v>
      </c>
      <c r="CU250" s="89">
        <v>-37.1</v>
      </c>
      <c r="CV250" s="88">
        <v>94.9</v>
      </c>
      <c r="CW250" s="89"/>
      <c r="CX250" s="89">
        <v>13</v>
      </c>
      <c r="CY250" s="89">
        <v>24.9</v>
      </c>
      <c r="CZ250" s="89">
        <v>-9.6999999999999993</v>
      </c>
      <c r="DA250" s="89">
        <v>23.3</v>
      </c>
      <c r="DB250" s="89">
        <v>30.6</v>
      </c>
      <c r="DC250" s="88">
        <v>109.5</v>
      </c>
      <c r="DD250" s="89"/>
      <c r="DE250" s="89" t="s">
        <v>8</v>
      </c>
      <c r="DF250" s="89" t="s">
        <v>8</v>
      </c>
      <c r="DG250" s="89">
        <v>-13.7</v>
      </c>
      <c r="DH250" s="89" t="s">
        <v>8</v>
      </c>
      <c r="DI250" s="89" t="s">
        <v>8</v>
      </c>
      <c r="DJ250" s="88" t="s">
        <v>8</v>
      </c>
      <c r="DK250" s="89"/>
      <c r="DL250" s="89">
        <v>-5.8</v>
      </c>
      <c r="DM250" s="89">
        <v>13.9</v>
      </c>
      <c r="DN250" s="89">
        <v>-34</v>
      </c>
      <c r="DO250" s="89">
        <v>4.7</v>
      </c>
      <c r="DP250" s="89">
        <v>-45.3</v>
      </c>
      <c r="DQ250" s="88">
        <v>100.2</v>
      </c>
      <c r="DR250" s="89"/>
      <c r="DS250" s="89">
        <v>-2.6</v>
      </c>
      <c r="DT250" s="89">
        <v>17.399999999999999</v>
      </c>
      <c r="DU250" s="89">
        <v>-11.3</v>
      </c>
      <c r="DV250" s="89">
        <v>-5</v>
      </c>
      <c r="DW250" s="89">
        <v>26.2</v>
      </c>
      <c r="DX250" s="88">
        <v>105.6</v>
      </c>
      <c r="DY250" s="89"/>
      <c r="DZ250" s="89">
        <v>-9.5</v>
      </c>
      <c r="EA250" s="89">
        <v>11.6</v>
      </c>
      <c r="EB250" s="89">
        <v>-13.8</v>
      </c>
      <c r="EC250" s="89">
        <v>-6.4</v>
      </c>
      <c r="ED250" s="89">
        <v>13.7</v>
      </c>
      <c r="EE250" s="88">
        <v>106.5</v>
      </c>
      <c r="EF250" s="89"/>
      <c r="EG250" s="89" t="s">
        <v>8</v>
      </c>
      <c r="EH250" s="89" t="s">
        <v>8</v>
      </c>
      <c r="EI250" s="89">
        <v>-29.4</v>
      </c>
      <c r="EJ250" s="89" t="s">
        <v>8</v>
      </c>
      <c r="EK250" s="89" t="s">
        <v>8</v>
      </c>
      <c r="EL250" s="88" t="s">
        <v>8</v>
      </c>
      <c r="EM250" s="89"/>
      <c r="EN250" s="89">
        <v>-2.9</v>
      </c>
      <c r="EO250" s="89">
        <v>2.9</v>
      </c>
      <c r="EP250" s="89">
        <v>-20.2</v>
      </c>
      <c r="EQ250" s="89">
        <v>-0.7</v>
      </c>
      <c r="ER250" s="89">
        <v>-15.9</v>
      </c>
      <c r="ES250" s="88">
        <v>100.5</v>
      </c>
      <c r="ET250" s="89"/>
      <c r="EU250" s="89">
        <v>1.6</v>
      </c>
      <c r="EV250" s="89">
        <v>7.6</v>
      </c>
      <c r="EW250" s="89">
        <v>-39.1</v>
      </c>
      <c r="EX250" s="89">
        <v>-1.8</v>
      </c>
      <c r="EY250" s="89">
        <v>-2.6</v>
      </c>
      <c r="EZ250" s="88">
        <v>101.6</v>
      </c>
      <c r="FA250" s="89"/>
      <c r="FB250" s="89">
        <v>8.4</v>
      </c>
      <c r="FC250" s="89">
        <v>12.6</v>
      </c>
      <c r="FD250" s="89">
        <v>-14.8</v>
      </c>
      <c r="FE250" s="89">
        <v>14.9</v>
      </c>
      <c r="FF250" s="89">
        <v>9.4</v>
      </c>
      <c r="FG250" s="88">
        <v>110.4</v>
      </c>
      <c r="FH250" s="89"/>
      <c r="FI250" s="89">
        <v>4.0999999999999996</v>
      </c>
      <c r="FJ250" s="89">
        <v>24.3</v>
      </c>
      <c r="FK250" s="89">
        <v>-7.9</v>
      </c>
      <c r="FL250" s="89">
        <v>12.1</v>
      </c>
      <c r="FM250" s="89">
        <v>2</v>
      </c>
      <c r="FN250" s="88">
        <v>113.3</v>
      </c>
      <c r="FO250" s="89"/>
      <c r="FP250" s="89">
        <v>-15.7</v>
      </c>
      <c r="FQ250" s="89" t="s">
        <v>8</v>
      </c>
      <c r="FR250" s="89">
        <v>-1.7</v>
      </c>
      <c r="FS250" s="89" t="s">
        <v>8</v>
      </c>
      <c r="FT250" s="89">
        <v>-27</v>
      </c>
      <c r="FU250" s="88">
        <v>98.9</v>
      </c>
      <c r="FV250" s="89"/>
      <c r="FW250" s="89">
        <v>-5.4</v>
      </c>
      <c r="FX250" s="89">
        <v>-0.6</v>
      </c>
      <c r="FY250" s="89">
        <v>-24.2</v>
      </c>
      <c r="FZ250" s="89">
        <v>-13.3</v>
      </c>
      <c r="GA250" s="89">
        <v>-9.5</v>
      </c>
      <c r="GB250" s="88">
        <v>101.2</v>
      </c>
      <c r="GC250" s="89"/>
      <c r="GD250" s="89">
        <v>-15.9</v>
      </c>
      <c r="GE250" s="89" t="s">
        <v>8</v>
      </c>
      <c r="GF250" s="89">
        <v>-29.8</v>
      </c>
      <c r="GG250" s="89" t="s">
        <v>8</v>
      </c>
      <c r="GH250" s="89" t="s">
        <v>8</v>
      </c>
      <c r="GI250" s="88">
        <v>89.5</v>
      </c>
      <c r="GJ250" s="89"/>
      <c r="GK250" s="89">
        <v>-2.4</v>
      </c>
      <c r="GL250" s="89">
        <v>13.7</v>
      </c>
      <c r="GM250" s="89">
        <v>-6.3</v>
      </c>
      <c r="GN250" s="89">
        <v>-2.7</v>
      </c>
      <c r="GO250" s="89">
        <v>6.4</v>
      </c>
      <c r="GP250" s="88">
        <v>98.6</v>
      </c>
      <c r="GQ250" s="89"/>
      <c r="GR250" s="89">
        <v>-2.2000000000000002</v>
      </c>
      <c r="GS250" s="89">
        <v>10.6</v>
      </c>
      <c r="GT250" s="89">
        <v>-5.8</v>
      </c>
      <c r="GU250" s="89">
        <v>-12.1</v>
      </c>
      <c r="GV250" s="89">
        <v>-12.7</v>
      </c>
      <c r="GW250" s="88">
        <v>99.6</v>
      </c>
      <c r="GX250" s="89"/>
      <c r="GY250" s="89">
        <v>-10.3</v>
      </c>
      <c r="GZ250" s="89">
        <v>5</v>
      </c>
      <c r="HA250" s="89">
        <v>-20.3</v>
      </c>
      <c r="HB250" s="89">
        <v>-6.5</v>
      </c>
      <c r="HC250" s="89">
        <v>-28.1</v>
      </c>
      <c r="HD250" s="88">
        <v>99.9</v>
      </c>
      <c r="HE250" s="89"/>
      <c r="HF250" s="89">
        <v>-5.8</v>
      </c>
      <c r="HG250" s="89">
        <v>-3.7</v>
      </c>
      <c r="HH250" s="89">
        <v>-31.6</v>
      </c>
      <c r="HI250" s="89">
        <v>-15.8</v>
      </c>
      <c r="HJ250" s="89">
        <v>-38.200000000000003</v>
      </c>
      <c r="HK250" s="88">
        <v>96.6</v>
      </c>
      <c r="HL250" s="89"/>
      <c r="HM250" s="89">
        <v>-1.5</v>
      </c>
      <c r="HN250" s="89">
        <v>19.600000000000001</v>
      </c>
      <c r="HO250" s="89">
        <v>-24.2</v>
      </c>
      <c r="HP250" s="89">
        <v>16.7</v>
      </c>
      <c r="HQ250" s="89">
        <v>-12.1</v>
      </c>
      <c r="HR250" s="88">
        <v>104.3</v>
      </c>
      <c r="HS250" s="89"/>
      <c r="HT250" s="89">
        <v>-0.8</v>
      </c>
      <c r="HU250" s="89">
        <v>24.2</v>
      </c>
      <c r="HV250" s="89">
        <v>-20</v>
      </c>
      <c r="HW250" s="89">
        <v>16.600000000000001</v>
      </c>
      <c r="HX250" s="89">
        <v>4.3</v>
      </c>
      <c r="HY250" s="88">
        <v>104.9</v>
      </c>
      <c r="HZ250" s="89"/>
      <c r="IA250" s="89">
        <v>7</v>
      </c>
      <c r="IB250" s="89">
        <v>27.1</v>
      </c>
      <c r="IC250" s="89">
        <v>-23.5</v>
      </c>
      <c r="ID250" s="89">
        <v>14.5</v>
      </c>
      <c r="IE250" s="89">
        <v>-9.3000000000000007</v>
      </c>
      <c r="IF250" s="88">
        <v>102.6</v>
      </c>
      <c r="IG250" s="89"/>
      <c r="IH250" s="89">
        <v>9.6</v>
      </c>
      <c r="II250" s="89">
        <v>31.9</v>
      </c>
      <c r="IJ250" s="89">
        <v>12.5</v>
      </c>
      <c r="IK250" s="89">
        <v>5.0999999999999996</v>
      </c>
      <c r="IL250" s="89">
        <v>-1.4</v>
      </c>
      <c r="IM250" s="88">
        <v>108.7</v>
      </c>
      <c r="IN250" s="89"/>
      <c r="IO250" s="89">
        <v>-9.9</v>
      </c>
      <c r="IP250" s="89">
        <v>33.9</v>
      </c>
      <c r="IQ250" s="89">
        <v>7.5</v>
      </c>
      <c r="IR250" s="89">
        <v>15.3</v>
      </c>
      <c r="IS250" s="89">
        <v>20.7</v>
      </c>
      <c r="IT250" s="88">
        <v>103.3</v>
      </c>
      <c r="IU250" s="89"/>
      <c r="IV250" s="89">
        <v>-10.5</v>
      </c>
      <c r="IW250" s="89">
        <v>-4.4000000000000004</v>
      </c>
      <c r="IX250" s="89">
        <v>-2.9</v>
      </c>
      <c r="IY250" s="89">
        <v>-6.7</v>
      </c>
      <c r="IZ250" s="89">
        <v>-5.8</v>
      </c>
      <c r="JA250" s="88">
        <v>100.7</v>
      </c>
    </row>
    <row r="251" spans="33:261">
      <c r="AG251" s="97">
        <f t="shared" si="38"/>
        <v>38625</v>
      </c>
      <c r="AH251" s="96">
        <f t="shared" si="39"/>
        <v>-5.8</v>
      </c>
      <c r="AY251" s="91">
        <v>38656</v>
      </c>
      <c r="BA251" s="89">
        <v>-4.5999999999999996</v>
      </c>
      <c r="BB251" s="89">
        <v>11.6</v>
      </c>
      <c r="BC251" s="89">
        <v>-11.4</v>
      </c>
      <c r="BD251" s="89">
        <v>-6.3</v>
      </c>
      <c r="BE251" s="89">
        <v>-3.6</v>
      </c>
      <c r="BF251" s="88">
        <v>102.9</v>
      </c>
      <c r="BG251" s="89"/>
      <c r="BH251" s="89">
        <v>-3.9</v>
      </c>
      <c r="BI251" s="89">
        <v>12.9</v>
      </c>
      <c r="BJ251" s="89">
        <v>-13.5</v>
      </c>
      <c r="BK251" s="89">
        <v>-6.7</v>
      </c>
      <c r="BL251" s="89">
        <v>-2.8</v>
      </c>
      <c r="BM251" s="88">
        <v>102.7</v>
      </c>
      <c r="BN251" s="89"/>
      <c r="BO251" s="89">
        <v>-6.2</v>
      </c>
      <c r="BP251" s="89">
        <v>11.8</v>
      </c>
      <c r="BQ251" s="89">
        <v>-7.5</v>
      </c>
      <c r="BR251" s="89">
        <v>-1.7</v>
      </c>
      <c r="BS251" s="89">
        <v>-1.3</v>
      </c>
      <c r="BT251" s="88">
        <v>103.6</v>
      </c>
      <c r="BU251" s="89"/>
      <c r="BV251" s="89">
        <v>0.9</v>
      </c>
      <c r="BW251" s="89">
        <v>5.6</v>
      </c>
      <c r="BX251" s="89">
        <v>-32.299999999999997</v>
      </c>
      <c r="BY251" s="89">
        <v>11.4</v>
      </c>
      <c r="BZ251" s="89">
        <v>-5.5</v>
      </c>
      <c r="CA251" s="88">
        <v>104.4</v>
      </c>
      <c r="CB251" s="89"/>
      <c r="CC251" s="89">
        <v>9.4</v>
      </c>
      <c r="CD251" s="89">
        <v>43</v>
      </c>
      <c r="CE251" s="89">
        <v>-2.2000000000000002</v>
      </c>
      <c r="CF251" s="89">
        <v>20.8</v>
      </c>
      <c r="CG251" s="89">
        <v>3.1</v>
      </c>
      <c r="CH251" s="88">
        <v>110.8</v>
      </c>
      <c r="CI251" s="89"/>
      <c r="CJ251" s="89">
        <v>3.3</v>
      </c>
      <c r="CK251" s="89" t="s">
        <v>8</v>
      </c>
      <c r="CL251" s="89">
        <v>16</v>
      </c>
      <c r="CM251" s="89" t="s">
        <v>8</v>
      </c>
      <c r="CN251" s="89">
        <v>14.5</v>
      </c>
      <c r="CO251" s="88">
        <v>108.4</v>
      </c>
      <c r="CP251" s="89"/>
      <c r="CQ251" s="89">
        <v>-5.7</v>
      </c>
      <c r="CR251" s="89">
        <v>9.9</v>
      </c>
      <c r="CS251" s="89">
        <v>-11</v>
      </c>
      <c r="CT251" s="89">
        <v>-19.8</v>
      </c>
      <c r="CU251" s="89">
        <v>-34.799999999999997</v>
      </c>
      <c r="CV251" s="88">
        <v>96.9</v>
      </c>
      <c r="CW251" s="89"/>
      <c r="CX251" s="89">
        <v>19</v>
      </c>
      <c r="CY251" s="89">
        <v>23.8</v>
      </c>
      <c r="CZ251" s="89">
        <v>1</v>
      </c>
      <c r="DA251" s="89">
        <v>24.5</v>
      </c>
      <c r="DB251" s="89">
        <v>32</v>
      </c>
      <c r="DC251" s="88">
        <v>113.4</v>
      </c>
      <c r="DD251" s="89"/>
      <c r="DE251" s="89" t="s">
        <v>8</v>
      </c>
      <c r="DF251" s="89" t="s">
        <v>8</v>
      </c>
      <c r="DG251" s="89">
        <v>-10</v>
      </c>
      <c r="DH251" s="89" t="s">
        <v>8</v>
      </c>
      <c r="DI251" s="89" t="s">
        <v>8</v>
      </c>
      <c r="DJ251" s="88" t="s">
        <v>8</v>
      </c>
      <c r="DK251" s="89"/>
      <c r="DL251" s="89">
        <v>-6.1</v>
      </c>
      <c r="DM251" s="89">
        <v>20.100000000000001</v>
      </c>
      <c r="DN251" s="89">
        <v>-37.1</v>
      </c>
      <c r="DO251" s="89">
        <v>4.9000000000000004</v>
      </c>
      <c r="DP251" s="89">
        <v>-40.200000000000003</v>
      </c>
      <c r="DQ251" s="88">
        <v>100.1</v>
      </c>
      <c r="DR251" s="89"/>
      <c r="DS251" s="89">
        <v>-3.5</v>
      </c>
      <c r="DT251" s="89">
        <v>17.600000000000001</v>
      </c>
      <c r="DU251" s="89">
        <v>-11.5</v>
      </c>
      <c r="DV251" s="89">
        <v>-4.4000000000000004</v>
      </c>
      <c r="DW251" s="89">
        <v>23.1</v>
      </c>
      <c r="DX251" s="88">
        <v>105.9</v>
      </c>
      <c r="DY251" s="89"/>
      <c r="DZ251" s="89">
        <v>-6.5</v>
      </c>
      <c r="EA251" s="89">
        <v>11.9</v>
      </c>
      <c r="EB251" s="89">
        <v>-15.4</v>
      </c>
      <c r="EC251" s="89">
        <v>-5.5</v>
      </c>
      <c r="ED251" s="89">
        <v>15.1</v>
      </c>
      <c r="EE251" s="88">
        <v>106.7</v>
      </c>
      <c r="EF251" s="89"/>
      <c r="EG251" s="89" t="s">
        <v>8</v>
      </c>
      <c r="EH251" s="89" t="s">
        <v>8</v>
      </c>
      <c r="EI251" s="89">
        <v>-25.1</v>
      </c>
      <c r="EJ251" s="89" t="s">
        <v>8</v>
      </c>
      <c r="EK251" s="89" t="s">
        <v>8</v>
      </c>
      <c r="EL251" s="88" t="s">
        <v>8</v>
      </c>
      <c r="EM251" s="89"/>
      <c r="EN251" s="89">
        <v>-1.8</v>
      </c>
      <c r="EO251" s="89">
        <v>15.4</v>
      </c>
      <c r="EP251" s="89">
        <v>-19.7</v>
      </c>
      <c r="EQ251" s="89">
        <v>1.4</v>
      </c>
      <c r="ER251" s="89">
        <v>-15.4</v>
      </c>
      <c r="ES251" s="88">
        <v>105</v>
      </c>
      <c r="ET251" s="89"/>
      <c r="EU251" s="89">
        <v>-0.3</v>
      </c>
      <c r="EV251" s="89">
        <v>6</v>
      </c>
      <c r="EW251" s="89">
        <v>-34.799999999999997</v>
      </c>
      <c r="EX251" s="89">
        <v>6</v>
      </c>
      <c r="EY251" s="89">
        <v>-5.5</v>
      </c>
      <c r="EZ251" s="88">
        <v>101.3</v>
      </c>
      <c r="FA251" s="89"/>
      <c r="FB251" s="89">
        <v>7.1</v>
      </c>
      <c r="FC251" s="89">
        <v>14.4</v>
      </c>
      <c r="FD251" s="89">
        <v>-13.8</v>
      </c>
      <c r="FE251" s="89">
        <v>15.8</v>
      </c>
      <c r="FF251" s="89">
        <v>7.1</v>
      </c>
      <c r="FG251" s="88">
        <v>110.8</v>
      </c>
      <c r="FH251" s="89"/>
      <c r="FI251" s="89">
        <v>4.5999999999999996</v>
      </c>
      <c r="FJ251" s="89">
        <v>28.8</v>
      </c>
      <c r="FK251" s="89">
        <v>-5.0999999999999996</v>
      </c>
      <c r="FL251" s="89">
        <v>12.6</v>
      </c>
      <c r="FM251" s="89">
        <v>0.9</v>
      </c>
      <c r="FN251" s="88">
        <v>115.2</v>
      </c>
      <c r="FO251" s="89"/>
      <c r="FP251" s="89">
        <v>-13.2</v>
      </c>
      <c r="FQ251" s="89" t="s">
        <v>8</v>
      </c>
      <c r="FR251" s="89">
        <v>0</v>
      </c>
      <c r="FS251" s="89" t="s">
        <v>8</v>
      </c>
      <c r="FT251" s="89">
        <v>-19.600000000000001</v>
      </c>
      <c r="FU251" s="88">
        <v>102.5</v>
      </c>
      <c r="FV251" s="89"/>
      <c r="FW251" s="89">
        <v>-5.4</v>
      </c>
      <c r="FX251" s="89">
        <v>2.4</v>
      </c>
      <c r="FY251" s="89">
        <v>-25.3</v>
      </c>
      <c r="FZ251" s="89">
        <v>-12.3</v>
      </c>
      <c r="GA251" s="89">
        <v>-12.9</v>
      </c>
      <c r="GB251" s="88">
        <v>102.6</v>
      </c>
      <c r="GC251" s="89"/>
      <c r="GD251" s="89">
        <v>-3.2</v>
      </c>
      <c r="GE251" s="89" t="s">
        <v>8</v>
      </c>
      <c r="GF251" s="89">
        <v>-30</v>
      </c>
      <c r="GG251" s="89" t="s">
        <v>8</v>
      </c>
      <c r="GH251" s="89" t="s">
        <v>8</v>
      </c>
      <c r="GI251" s="88">
        <v>98</v>
      </c>
      <c r="GJ251" s="89"/>
      <c r="GK251" s="89">
        <v>0.1</v>
      </c>
      <c r="GL251" s="89">
        <v>15</v>
      </c>
      <c r="GM251" s="89">
        <v>-2.6</v>
      </c>
      <c r="GN251" s="89">
        <v>0.7</v>
      </c>
      <c r="GO251" s="89">
        <v>4</v>
      </c>
      <c r="GP251" s="88">
        <v>101.3</v>
      </c>
      <c r="GQ251" s="89"/>
      <c r="GR251" s="89">
        <v>-4.4000000000000004</v>
      </c>
      <c r="GS251" s="89">
        <v>11.8</v>
      </c>
      <c r="GT251" s="89">
        <v>-3.7</v>
      </c>
      <c r="GU251" s="89">
        <v>-4.4000000000000004</v>
      </c>
      <c r="GV251" s="89">
        <v>-14.5</v>
      </c>
      <c r="GW251" s="88">
        <v>100.5</v>
      </c>
      <c r="GX251" s="89"/>
      <c r="GY251" s="89">
        <v>-11.9</v>
      </c>
      <c r="GZ251" s="89">
        <v>7.1</v>
      </c>
      <c r="HA251" s="89">
        <v>-17.100000000000001</v>
      </c>
      <c r="HB251" s="89">
        <v>-3.2</v>
      </c>
      <c r="HC251" s="89">
        <v>-25.3</v>
      </c>
      <c r="HD251" s="88">
        <v>101.1</v>
      </c>
      <c r="HE251" s="89"/>
      <c r="HF251" s="89">
        <v>-2.2000000000000002</v>
      </c>
      <c r="HG251" s="89">
        <v>-4.7</v>
      </c>
      <c r="HH251" s="89">
        <v>-31.7</v>
      </c>
      <c r="HI251" s="89">
        <v>-14.9</v>
      </c>
      <c r="HJ251" s="89">
        <v>-28.6</v>
      </c>
      <c r="HK251" s="88">
        <v>99.6</v>
      </c>
      <c r="HL251" s="89"/>
      <c r="HM251" s="89">
        <v>0.9</v>
      </c>
      <c r="HN251" s="89">
        <v>20.100000000000001</v>
      </c>
      <c r="HO251" s="89">
        <v>-24.7</v>
      </c>
      <c r="HP251" s="89">
        <v>17.399999999999999</v>
      </c>
      <c r="HQ251" s="89">
        <v>-10.8</v>
      </c>
      <c r="HR251" s="88">
        <v>105.6</v>
      </c>
      <c r="HS251" s="89"/>
      <c r="HT251" s="89">
        <v>0.7</v>
      </c>
      <c r="HU251" s="89">
        <v>19.399999999999999</v>
      </c>
      <c r="HV251" s="89">
        <v>-20.9</v>
      </c>
      <c r="HW251" s="89">
        <v>16.899999999999999</v>
      </c>
      <c r="HX251" s="89">
        <v>1</v>
      </c>
      <c r="HY251" s="88">
        <v>104.1</v>
      </c>
      <c r="HZ251" s="89"/>
      <c r="IA251" s="89">
        <v>1.6</v>
      </c>
      <c r="IB251" s="89">
        <v>28.6</v>
      </c>
      <c r="IC251" s="89">
        <v>-17.7</v>
      </c>
      <c r="ID251" s="89">
        <v>15.6</v>
      </c>
      <c r="IE251" s="89">
        <v>-9.6999999999999993</v>
      </c>
      <c r="IF251" s="88">
        <v>102.5</v>
      </c>
      <c r="IG251" s="89"/>
      <c r="IH251" s="89">
        <v>12.6</v>
      </c>
      <c r="II251" s="89">
        <v>18.100000000000001</v>
      </c>
      <c r="IJ251" s="89">
        <v>15.4</v>
      </c>
      <c r="IK251" s="89">
        <v>8.5</v>
      </c>
      <c r="IL251" s="89">
        <v>1.1000000000000001</v>
      </c>
      <c r="IM251" s="88">
        <v>108.5</v>
      </c>
      <c r="IN251" s="89"/>
      <c r="IO251" s="89">
        <v>-4.0999999999999996</v>
      </c>
      <c r="IP251" s="89">
        <v>36.6</v>
      </c>
      <c r="IQ251" s="89">
        <v>7.8</v>
      </c>
      <c r="IR251" s="89">
        <v>15.8</v>
      </c>
      <c r="IS251" s="89">
        <v>15</v>
      </c>
      <c r="IT251" s="88">
        <v>105.4</v>
      </c>
      <c r="IU251" s="89"/>
      <c r="IV251" s="89">
        <v>-11</v>
      </c>
      <c r="IW251" s="89">
        <v>0.4</v>
      </c>
      <c r="IX251" s="89">
        <v>-4.7</v>
      </c>
      <c r="IY251" s="89">
        <v>-9.6999999999999993</v>
      </c>
      <c r="IZ251" s="89">
        <v>-8.6</v>
      </c>
      <c r="JA251" s="88">
        <v>100.1</v>
      </c>
    </row>
    <row r="252" spans="33:261">
      <c r="AG252" s="97">
        <f t="shared" si="38"/>
        <v>38656</v>
      </c>
      <c r="AH252" s="96">
        <f t="shared" si="39"/>
        <v>-8.6</v>
      </c>
      <c r="AY252" s="91">
        <v>38686</v>
      </c>
      <c r="BA252" s="89">
        <v>-5.6</v>
      </c>
      <c r="BB252" s="89">
        <v>11.9</v>
      </c>
      <c r="BC252" s="89">
        <v>-11.4</v>
      </c>
      <c r="BD252" s="89">
        <v>-10.7</v>
      </c>
      <c r="BE252" s="89">
        <v>-0.3</v>
      </c>
      <c r="BF252" s="88">
        <v>102.1</v>
      </c>
      <c r="BG252" s="89"/>
      <c r="BH252" s="89">
        <v>-4.8</v>
      </c>
      <c r="BI252" s="89">
        <v>13.2</v>
      </c>
      <c r="BJ252" s="89">
        <v>-13.7</v>
      </c>
      <c r="BK252" s="89">
        <v>-10</v>
      </c>
      <c r="BL252" s="89">
        <v>1.4</v>
      </c>
      <c r="BM252" s="88">
        <v>102.3</v>
      </c>
      <c r="BN252" s="89"/>
      <c r="BO252" s="89">
        <v>-5.7</v>
      </c>
      <c r="BP252" s="89">
        <v>14.2</v>
      </c>
      <c r="BQ252" s="89">
        <v>-10</v>
      </c>
      <c r="BR252" s="89">
        <v>-6.8</v>
      </c>
      <c r="BS252" s="89">
        <v>-0.3</v>
      </c>
      <c r="BT252" s="88">
        <v>103.5</v>
      </c>
      <c r="BU252" s="89"/>
      <c r="BV252" s="89">
        <v>0.4</v>
      </c>
      <c r="BW252" s="89">
        <v>10.5</v>
      </c>
      <c r="BX252" s="89">
        <v>-26.4</v>
      </c>
      <c r="BY252" s="89">
        <v>8.9</v>
      </c>
      <c r="BZ252" s="89">
        <v>-3.1</v>
      </c>
      <c r="CA252" s="88">
        <v>107.6</v>
      </c>
      <c r="CB252" s="89"/>
      <c r="CC252" s="89">
        <v>8.6999999999999993</v>
      </c>
      <c r="CD252" s="89">
        <v>39.1</v>
      </c>
      <c r="CE252" s="89">
        <v>1.6</v>
      </c>
      <c r="CF252" s="89">
        <v>22.7</v>
      </c>
      <c r="CG252" s="89">
        <v>0.3</v>
      </c>
      <c r="CH252" s="88">
        <v>110.1</v>
      </c>
      <c r="CI252" s="89"/>
      <c r="CJ252" s="89">
        <v>3.6</v>
      </c>
      <c r="CK252" s="89" t="s">
        <v>8</v>
      </c>
      <c r="CL252" s="89">
        <v>16.7</v>
      </c>
      <c r="CM252" s="89" t="s">
        <v>8</v>
      </c>
      <c r="CN252" s="89">
        <v>16.600000000000001</v>
      </c>
      <c r="CO252" s="88">
        <v>109.6</v>
      </c>
      <c r="CP252" s="89"/>
      <c r="CQ252" s="89">
        <v>-6.9</v>
      </c>
      <c r="CR252" s="89">
        <v>7.4</v>
      </c>
      <c r="CS252" s="89">
        <v>-12.2</v>
      </c>
      <c r="CT252" s="89">
        <v>-24.7</v>
      </c>
      <c r="CU252" s="89">
        <v>-35</v>
      </c>
      <c r="CV252" s="88">
        <v>95.6</v>
      </c>
      <c r="CW252" s="89"/>
      <c r="CX252" s="89">
        <v>16.7</v>
      </c>
      <c r="CY252" s="89">
        <v>29.9</v>
      </c>
      <c r="CZ252" s="89">
        <v>2.5</v>
      </c>
      <c r="DA252" s="89">
        <v>23.1</v>
      </c>
      <c r="DB252" s="89">
        <v>39.299999999999997</v>
      </c>
      <c r="DC252" s="88">
        <v>114.9</v>
      </c>
      <c r="DD252" s="89"/>
      <c r="DE252" s="89" t="s">
        <v>8</v>
      </c>
      <c r="DF252" s="89" t="s">
        <v>8</v>
      </c>
      <c r="DG252" s="89">
        <v>-4.5</v>
      </c>
      <c r="DH252" s="89" t="s">
        <v>8</v>
      </c>
      <c r="DI252" s="89" t="s">
        <v>8</v>
      </c>
      <c r="DJ252" s="88" t="s">
        <v>8</v>
      </c>
      <c r="DK252" s="89"/>
      <c r="DL252" s="89">
        <v>-6</v>
      </c>
      <c r="DM252" s="89">
        <v>19.899999999999999</v>
      </c>
      <c r="DN252" s="89">
        <v>-35.5</v>
      </c>
      <c r="DO252" s="89">
        <v>3.8</v>
      </c>
      <c r="DP252" s="89">
        <v>-35.6</v>
      </c>
      <c r="DQ252" s="88">
        <v>100.1</v>
      </c>
      <c r="DR252" s="89"/>
      <c r="DS252" s="89">
        <v>-4.2</v>
      </c>
      <c r="DT252" s="89">
        <v>20.2</v>
      </c>
      <c r="DU252" s="89">
        <v>-14.3</v>
      </c>
      <c r="DV252" s="89">
        <v>-2.9</v>
      </c>
      <c r="DW252" s="89">
        <v>39</v>
      </c>
      <c r="DX252" s="88">
        <v>105.4</v>
      </c>
      <c r="DY252" s="89"/>
      <c r="DZ252" s="89">
        <v>-8.6999999999999993</v>
      </c>
      <c r="EA252" s="89">
        <v>11.3</v>
      </c>
      <c r="EB252" s="89">
        <v>-16.100000000000001</v>
      </c>
      <c r="EC252" s="89">
        <v>-6</v>
      </c>
      <c r="ED252" s="89">
        <v>16.899999999999999</v>
      </c>
      <c r="EE252" s="88">
        <v>105.1</v>
      </c>
      <c r="EF252" s="89"/>
      <c r="EG252" s="89" t="s">
        <v>8</v>
      </c>
      <c r="EH252" s="89" t="s">
        <v>8</v>
      </c>
      <c r="EI252" s="89">
        <v>-24.4</v>
      </c>
      <c r="EJ252" s="89" t="s">
        <v>8</v>
      </c>
      <c r="EK252" s="89" t="s">
        <v>8</v>
      </c>
      <c r="EL252" s="88" t="s">
        <v>8</v>
      </c>
      <c r="EM252" s="89"/>
      <c r="EN252" s="89">
        <v>-1.9</v>
      </c>
      <c r="EO252" s="89">
        <v>17</v>
      </c>
      <c r="EP252" s="89">
        <v>-17.100000000000001</v>
      </c>
      <c r="EQ252" s="89">
        <v>-6.4</v>
      </c>
      <c r="ER252" s="89">
        <v>-15.7</v>
      </c>
      <c r="ES252" s="88">
        <v>105.9</v>
      </c>
      <c r="ET252" s="89"/>
      <c r="EU252" s="89">
        <v>-2.7</v>
      </c>
      <c r="EV252" s="89">
        <v>16.7</v>
      </c>
      <c r="EW252" s="89">
        <v>-35.200000000000003</v>
      </c>
      <c r="EX252" s="89">
        <v>4.8</v>
      </c>
      <c r="EY252" s="89">
        <v>-15.5</v>
      </c>
      <c r="EZ252" s="88">
        <v>102.2</v>
      </c>
      <c r="FA252" s="89"/>
      <c r="FB252" s="89">
        <v>9</v>
      </c>
      <c r="FC252" s="89">
        <v>13.2</v>
      </c>
      <c r="FD252" s="89">
        <v>-10.9</v>
      </c>
      <c r="FE252" s="89">
        <v>17.3</v>
      </c>
      <c r="FF252" s="89">
        <v>13.2</v>
      </c>
      <c r="FG252" s="88">
        <v>111.6</v>
      </c>
      <c r="FH252" s="89"/>
      <c r="FI252" s="89">
        <v>0.4</v>
      </c>
      <c r="FJ252" s="89">
        <v>32.6</v>
      </c>
      <c r="FK252" s="89">
        <v>-1.7</v>
      </c>
      <c r="FL252" s="89">
        <v>17</v>
      </c>
      <c r="FM252" s="89">
        <v>6.9</v>
      </c>
      <c r="FN252" s="88">
        <v>115.3</v>
      </c>
      <c r="FO252" s="89"/>
      <c r="FP252" s="89">
        <v>-9.3000000000000007</v>
      </c>
      <c r="FQ252" s="89" t="s">
        <v>8</v>
      </c>
      <c r="FR252" s="89">
        <v>1</v>
      </c>
      <c r="FS252" s="89" t="s">
        <v>8</v>
      </c>
      <c r="FT252" s="89">
        <v>-19.8</v>
      </c>
      <c r="FU252" s="88">
        <v>103.2</v>
      </c>
      <c r="FV252" s="89"/>
      <c r="FW252" s="89">
        <v>-6.6</v>
      </c>
      <c r="FX252" s="89">
        <v>1.3</v>
      </c>
      <c r="FY252" s="89">
        <v>-21</v>
      </c>
      <c r="FZ252" s="89">
        <v>-11.6</v>
      </c>
      <c r="GA252" s="89">
        <v>-9.3000000000000007</v>
      </c>
      <c r="GB252" s="88">
        <v>104.1</v>
      </c>
      <c r="GC252" s="89"/>
      <c r="GD252" s="89">
        <v>-11</v>
      </c>
      <c r="GE252" s="89" t="s">
        <v>8</v>
      </c>
      <c r="GF252" s="89">
        <v>-33.1</v>
      </c>
      <c r="GG252" s="89" t="s">
        <v>8</v>
      </c>
      <c r="GH252" s="89" t="s">
        <v>8</v>
      </c>
      <c r="GI252" s="88">
        <v>90.3</v>
      </c>
      <c r="GJ252" s="89"/>
      <c r="GK252" s="89">
        <v>-0.7</v>
      </c>
      <c r="GL252" s="89">
        <v>17.600000000000001</v>
      </c>
      <c r="GM252" s="89">
        <v>-2.2999999999999998</v>
      </c>
      <c r="GN252" s="89">
        <v>1.2</v>
      </c>
      <c r="GO252" s="89">
        <v>5.5</v>
      </c>
      <c r="GP252" s="88">
        <v>102</v>
      </c>
      <c r="GQ252" s="89"/>
      <c r="GR252" s="89">
        <v>-2.6</v>
      </c>
      <c r="GS252" s="89">
        <v>14.5</v>
      </c>
      <c r="GT252" s="89">
        <v>-2.2999999999999998</v>
      </c>
      <c r="GU252" s="89">
        <v>-6.9</v>
      </c>
      <c r="GV252" s="89">
        <v>-5.9</v>
      </c>
      <c r="GW252" s="88">
        <v>102.9</v>
      </c>
      <c r="GX252" s="89"/>
      <c r="GY252" s="89">
        <v>-11.6</v>
      </c>
      <c r="GZ252" s="89">
        <v>7.3</v>
      </c>
      <c r="HA252" s="89">
        <v>-15.1</v>
      </c>
      <c r="HB252" s="89">
        <v>-1.7</v>
      </c>
      <c r="HC252" s="89">
        <v>-23.1</v>
      </c>
      <c r="HD252" s="88">
        <v>102.2</v>
      </c>
      <c r="HE252" s="89"/>
      <c r="HF252" s="89">
        <v>-3.1</v>
      </c>
      <c r="HG252" s="89">
        <v>-3.5</v>
      </c>
      <c r="HH252" s="89">
        <v>-31.5</v>
      </c>
      <c r="HI252" s="89">
        <v>-16.7</v>
      </c>
      <c r="HJ252" s="89">
        <v>-35.799999999999997</v>
      </c>
      <c r="HK252" s="88">
        <v>98.6</v>
      </c>
      <c r="HL252" s="89"/>
      <c r="HM252" s="89">
        <v>2.6</v>
      </c>
      <c r="HN252" s="89">
        <v>21.9</v>
      </c>
      <c r="HO252" s="89">
        <v>-25.3</v>
      </c>
      <c r="HP252" s="89">
        <v>19.7</v>
      </c>
      <c r="HQ252" s="89">
        <v>-9.3000000000000007</v>
      </c>
      <c r="HR252" s="88">
        <v>106.9</v>
      </c>
      <c r="HS252" s="89"/>
      <c r="HT252" s="89">
        <v>-0.3</v>
      </c>
      <c r="HU252" s="89">
        <v>24.9</v>
      </c>
      <c r="HV252" s="89">
        <v>-25</v>
      </c>
      <c r="HW252" s="89">
        <v>19.7</v>
      </c>
      <c r="HX252" s="89">
        <v>1.8</v>
      </c>
      <c r="HY252" s="88">
        <v>104</v>
      </c>
      <c r="HZ252" s="89"/>
      <c r="IA252" s="89">
        <v>3.4</v>
      </c>
      <c r="IB252" s="89">
        <v>31.3</v>
      </c>
      <c r="IC252" s="89">
        <v>-12.5</v>
      </c>
      <c r="ID252" s="89">
        <v>22.5</v>
      </c>
      <c r="IE252" s="89">
        <v>-5.6</v>
      </c>
      <c r="IF252" s="88">
        <v>106</v>
      </c>
      <c r="IG252" s="89"/>
      <c r="IH252" s="89">
        <v>13.4</v>
      </c>
      <c r="II252" s="89">
        <v>25.1</v>
      </c>
      <c r="IJ252" s="89">
        <v>15.8</v>
      </c>
      <c r="IK252" s="89">
        <v>7.1</v>
      </c>
      <c r="IL252" s="89">
        <v>-0.1</v>
      </c>
      <c r="IM252" s="88">
        <v>110.6</v>
      </c>
      <c r="IN252" s="89"/>
      <c r="IO252" s="89">
        <v>-7.6</v>
      </c>
      <c r="IP252" s="89">
        <v>42.4</v>
      </c>
      <c r="IQ252" s="89">
        <v>7.1</v>
      </c>
      <c r="IR252" s="89">
        <v>16.600000000000001</v>
      </c>
      <c r="IS252" s="89">
        <v>14.8</v>
      </c>
      <c r="IT252" s="88">
        <v>104.9</v>
      </c>
      <c r="IU252" s="89"/>
      <c r="IV252" s="89">
        <v>-13.4</v>
      </c>
      <c r="IW252" s="89">
        <v>-0.1</v>
      </c>
      <c r="IX252" s="89">
        <v>-4.8</v>
      </c>
      <c r="IY252" s="89">
        <v>-22.4</v>
      </c>
      <c r="IZ252" s="89">
        <v>-8.5</v>
      </c>
      <c r="JA252" s="88">
        <v>97.2</v>
      </c>
    </row>
    <row r="253" spans="33:261">
      <c r="AG253" s="97">
        <f t="shared" si="38"/>
        <v>38686</v>
      </c>
      <c r="AH253" s="96">
        <f t="shared" si="39"/>
        <v>-8.5</v>
      </c>
      <c r="AY253" s="91">
        <v>38717</v>
      </c>
      <c r="BA253" s="89">
        <v>-4.8</v>
      </c>
      <c r="BB253" s="89">
        <v>10.4</v>
      </c>
      <c r="BC253" s="89">
        <v>-9.6999999999999993</v>
      </c>
      <c r="BD253" s="89">
        <v>-5.8</v>
      </c>
      <c r="BE253" s="89">
        <v>-3.5</v>
      </c>
      <c r="BF253" s="88">
        <v>102.6</v>
      </c>
      <c r="BG253" s="89"/>
      <c r="BH253" s="89">
        <v>-3.6</v>
      </c>
      <c r="BI253" s="89">
        <v>12.4</v>
      </c>
      <c r="BJ253" s="89">
        <v>-11.6</v>
      </c>
      <c r="BK253" s="89">
        <v>-5.0999999999999996</v>
      </c>
      <c r="BL253" s="89">
        <v>-2.7</v>
      </c>
      <c r="BM253" s="88">
        <v>103.1</v>
      </c>
      <c r="BN253" s="89"/>
      <c r="BO253" s="89">
        <v>-4.5</v>
      </c>
      <c r="BP253" s="89">
        <v>14.8</v>
      </c>
      <c r="BQ253" s="89">
        <v>-5.8</v>
      </c>
      <c r="BR253" s="89">
        <v>-4.0999999999999996</v>
      </c>
      <c r="BS253" s="89">
        <v>-0.8</v>
      </c>
      <c r="BT253" s="88">
        <v>105.4</v>
      </c>
      <c r="BU253" s="89"/>
      <c r="BV253" s="89">
        <v>1</v>
      </c>
      <c r="BW253" s="89">
        <v>10.3</v>
      </c>
      <c r="BX253" s="89">
        <v>-29.1</v>
      </c>
      <c r="BY253" s="89">
        <v>12.4</v>
      </c>
      <c r="BZ253" s="89">
        <v>-8.3000000000000007</v>
      </c>
      <c r="CA253" s="88">
        <v>107.1</v>
      </c>
      <c r="CB253" s="89"/>
      <c r="CC253" s="89">
        <v>10.6</v>
      </c>
      <c r="CD253" s="89">
        <v>43.8</v>
      </c>
      <c r="CE253" s="89">
        <v>-1.6</v>
      </c>
      <c r="CF253" s="89">
        <v>24.8</v>
      </c>
      <c r="CG253" s="89">
        <v>-6.5</v>
      </c>
      <c r="CH253" s="88">
        <v>111.7</v>
      </c>
      <c r="CI253" s="89"/>
      <c r="CJ253" s="89">
        <v>1.4</v>
      </c>
      <c r="CK253" s="89" t="s">
        <v>8</v>
      </c>
      <c r="CL253" s="89">
        <v>17.100000000000001</v>
      </c>
      <c r="CM253" s="89" t="s">
        <v>8</v>
      </c>
      <c r="CN253" s="89">
        <v>18.7</v>
      </c>
      <c r="CO253" s="88">
        <v>107.4</v>
      </c>
      <c r="CP253" s="89"/>
      <c r="CQ253" s="89">
        <v>-5.7</v>
      </c>
      <c r="CR253" s="89">
        <v>11.7</v>
      </c>
      <c r="CS253" s="89">
        <v>-8.3000000000000007</v>
      </c>
      <c r="CT253" s="89">
        <v>-19.5</v>
      </c>
      <c r="CU253" s="89">
        <v>-36.1</v>
      </c>
      <c r="CV253" s="88">
        <v>97.8</v>
      </c>
      <c r="CW253" s="89"/>
      <c r="CX253" s="89">
        <v>20.7</v>
      </c>
      <c r="CY253" s="89">
        <v>32.700000000000003</v>
      </c>
      <c r="CZ253" s="89">
        <v>6.1</v>
      </c>
      <c r="DA253" s="89">
        <v>24.3</v>
      </c>
      <c r="DB253" s="89">
        <v>46.4</v>
      </c>
      <c r="DC253" s="88">
        <v>117.8</v>
      </c>
      <c r="DD253" s="89"/>
      <c r="DE253" s="89" t="s">
        <v>8</v>
      </c>
      <c r="DF253" s="89" t="s">
        <v>8</v>
      </c>
      <c r="DG253" s="89">
        <v>-3.8</v>
      </c>
      <c r="DH253" s="89" t="s">
        <v>8</v>
      </c>
      <c r="DI253" s="89" t="s">
        <v>8</v>
      </c>
      <c r="DJ253" s="88" t="s">
        <v>8</v>
      </c>
      <c r="DK253" s="89"/>
      <c r="DL253" s="89">
        <v>-2.2999999999999998</v>
      </c>
      <c r="DM253" s="89">
        <v>13.8</v>
      </c>
      <c r="DN253" s="89">
        <v>-35.4</v>
      </c>
      <c r="DO253" s="89">
        <v>11.7</v>
      </c>
      <c r="DP253" s="89">
        <v>-34</v>
      </c>
      <c r="DQ253" s="88">
        <v>101.4</v>
      </c>
      <c r="DR253" s="89"/>
      <c r="DS253" s="89">
        <v>-0.9</v>
      </c>
      <c r="DT253" s="89">
        <v>22</v>
      </c>
      <c r="DU253" s="89">
        <v>-10.7</v>
      </c>
      <c r="DV253" s="89">
        <v>-5.2</v>
      </c>
      <c r="DW253" s="89">
        <v>20.9</v>
      </c>
      <c r="DX253" s="88">
        <v>107.3</v>
      </c>
      <c r="DY253" s="89"/>
      <c r="DZ253" s="89">
        <v>-6.6</v>
      </c>
      <c r="EA253" s="89">
        <v>6.2</v>
      </c>
      <c r="EB253" s="89">
        <v>-14.8</v>
      </c>
      <c r="EC253" s="89">
        <v>-4.2</v>
      </c>
      <c r="ED253" s="89">
        <v>13.1</v>
      </c>
      <c r="EE253" s="88">
        <v>104.4</v>
      </c>
      <c r="EF253" s="89"/>
      <c r="EG253" s="89" t="s">
        <v>8</v>
      </c>
      <c r="EH253" s="89" t="s">
        <v>8</v>
      </c>
      <c r="EI253" s="89">
        <v>-24.6</v>
      </c>
      <c r="EJ253" s="89" t="s">
        <v>8</v>
      </c>
      <c r="EK253" s="89" t="s">
        <v>8</v>
      </c>
      <c r="EL253" s="88" t="s">
        <v>8</v>
      </c>
      <c r="EM253" s="89"/>
      <c r="EN253" s="89">
        <v>-1</v>
      </c>
      <c r="EO253" s="89">
        <v>11.7</v>
      </c>
      <c r="EP253" s="89">
        <v>-17.7</v>
      </c>
      <c r="EQ253" s="89">
        <v>5.0999999999999996</v>
      </c>
      <c r="ER253" s="89">
        <v>-10.3</v>
      </c>
      <c r="ES253" s="88">
        <v>105.5</v>
      </c>
      <c r="ET253" s="89"/>
      <c r="EU253" s="89">
        <v>-0.3</v>
      </c>
      <c r="EV253" s="89">
        <v>6.1</v>
      </c>
      <c r="EW253" s="89">
        <v>-36.4</v>
      </c>
      <c r="EX253" s="89">
        <v>5.2</v>
      </c>
      <c r="EY253" s="89">
        <v>-32.700000000000003</v>
      </c>
      <c r="EZ253" s="88">
        <v>99.8</v>
      </c>
      <c r="FA253" s="89"/>
      <c r="FB253" s="89">
        <v>8.9</v>
      </c>
      <c r="FC253" s="89">
        <v>14.4</v>
      </c>
      <c r="FD253" s="89">
        <v>-10.3</v>
      </c>
      <c r="FE253" s="89">
        <v>14.1</v>
      </c>
      <c r="FF253" s="89">
        <v>8.4</v>
      </c>
      <c r="FG253" s="88">
        <v>111.8</v>
      </c>
      <c r="FH253" s="89"/>
      <c r="FI253" s="89">
        <v>4</v>
      </c>
      <c r="FJ253" s="89">
        <v>24.9</v>
      </c>
      <c r="FK253" s="89">
        <v>-2.6</v>
      </c>
      <c r="FL253" s="89">
        <v>15.3</v>
      </c>
      <c r="FM253" s="89">
        <v>7.1</v>
      </c>
      <c r="FN253" s="88">
        <v>114.7</v>
      </c>
      <c r="FO253" s="89"/>
      <c r="FP253" s="89">
        <v>-7.8</v>
      </c>
      <c r="FQ253" s="89" t="s">
        <v>8</v>
      </c>
      <c r="FR253" s="89">
        <v>-2.2999999999999998</v>
      </c>
      <c r="FS253" s="89" t="s">
        <v>8</v>
      </c>
      <c r="FT253" s="89">
        <v>-18.2</v>
      </c>
      <c r="FU253" s="88">
        <v>103.3</v>
      </c>
      <c r="FV253" s="89"/>
      <c r="FW253" s="89">
        <v>-4.2</v>
      </c>
      <c r="FX253" s="89">
        <v>-8.8000000000000007</v>
      </c>
      <c r="FY253" s="89">
        <v>-17.8</v>
      </c>
      <c r="FZ253" s="89">
        <v>-11.5</v>
      </c>
      <c r="GA253" s="89">
        <v>-15.5</v>
      </c>
      <c r="GB253" s="88">
        <v>101.5</v>
      </c>
      <c r="GC253" s="89"/>
      <c r="GD253" s="89">
        <v>4.5</v>
      </c>
      <c r="GE253" s="89" t="s">
        <v>8</v>
      </c>
      <c r="GF253" s="89">
        <v>-31.3</v>
      </c>
      <c r="GG253" s="89" t="s">
        <v>8</v>
      </c>
      <c r="GH253" s="89" t="s">
        <v>8</v>
      </c>
      <c r="GI253" s="88">
        <v>102</v>
      </c>
      <c r="GJ253" s="89"/>
      <c r="GK253" s="89">
        <v>-0.3</v>
      </c>
      <c r="GL253" s="89">
        <v>20.7</v>
      </c>
      <c r="GM253" s="89">
        <v>3.6</v>
      </c>
      <c r="GN253" s="89">
        <v>10.3</v>
      </c>
      <c r="GO253" s="89">
        <v>3.3</v>
      </c>
      <c r="GP253" s="88">
        <v>104</v>
      </c>
      <c r="GQ253" s="89"/>
      <c r="GR253" s="89">
        <v>-7.4</v>
      </c>
      <c r="GS253" s="89">
        <v>14.6</v>
      </c>
      <c r="GT253" s="89">
        <v>-3.5</v>
      </c>
      <c r="GU253" s="89">
        <v>-6.8</v>
      </c>
      <c r="GV253" s="89">
        <v>-8.1</v>
      </c>
      <c r="GW253" s="88">
        <v>99.6</v>
      </c>
      <c r="GX253" s="89"/>
      <c r="GY253" s="89">
        <v>-10.7</v>
      </c>
      <c r="GZ253" s="89">
        <v>8.1</v>
      </c>
      <c r="HA253" s="89">
        <v>-13.9</v>
      </c>
      <c r="HB253" s="89">
        <v>-3.3</v>
      </c>
      <c r="HC253" s="89">
        <v>-24.6</v>
      </c>
      <c r="HD253" s="88">
        <v>103.2</v>
      </c>
      <c r="HE253" s="89"/>
      <c r="HF253" s="89">
        <v>-5</v>
      </c>
      <c r="HG253" s="89">
        <v>0.8</v>
      </c>
      <c r="HH253" s="89">
        <v>-31.9</v>
      </c>
      <c r="HI253" s="89">
        <v>-4.5</v>
      </c>
      <c r="HJ253" s="89">
        <v>-36.5</v>
      </c>
      <c r="HK253" s="88">
        <v>98.9</v>
      </c>
      <c r="HL253" s="89"/>
      <c r="HM253" s="89">
        <v>2.2000000000000002</v>
      </c>
      <c r="HN253" s="89">
        <v>29.8</v>
      </c>
      <c r="HO253" s="89">
        <v>-26.5</v>
      </c>
      <c r="HP253" s="89">
        <v>19.2</v>
      </c>
      <c r="HQ253" s="89">
        <v>-8.9</v>
      </c>
      <c r="HR253" s="88">
        <v>108.3</v>
      </c>
      <c r="HS253" s="89"/>
      <c r="HT253" s="89">
        <v>3.3</v>
      </c>
      <c r="HU253" s="89">
        <v>19.8</v>
      </c>
      <c r="HV253" s="89">
        <v>-24.4</v>
      </c>
      <c r="HW253" s="89">
        <v>18</v>
      </c>
      <c r="HX253" s="89">
        <v>3.1</v>
      </c>
      <c r="HY253" s="88">
        <v>104.2</v>
      </c>
      <c r="HZ253" s="89"/>
      <c r="IA253" s="89">
        <v>-1.9</v>
      </c>
      <c r="IB253" s="89">
        <v>40.4</v>
      </c>
      <c r="IC253" s="89">
        <v>-14</v>
      </c>
      <c r="ID253" s="89">
        <v>25.1</v>
      </c>
      <c r="IE253" s="89">
        <v>-6.6</v>
      </c>
      <c r="IF253" s="88">
        <v>106.3</v>
      </c>
      <c r="IG253" s="89"/>
      <c r="IH253" s="89">
        <v>7.6</v>
      </c>
      <c r="II253" s="89">
        <v>14.9</v>
      </c>
      <c r="IJ253" s="89">
        <v>16.7</v>
      </c>
      <c r="IK253" s="89">
        <v>4.3</v>
      </c>
      <c r="IL253" s="89">
        <v>-0.5</v>
      </c>
      <c r="IM253" s="88">
        <v>106</v>
      </c>
      <c r="IN253" s="89"/>
      <c r="IO253" s="89">
        <v>-3.4</v>
      </c>
      <c r="IP253" s="89">
        <v>32.6</v>
      </c>
      <c r="IQ253" s="89">
        <v>10.199999999999999</v>
      </c>
      <c r="IR253" s="89">
        <v>18.600000000000001</v>
      </c>
      <c r="IS253" s="89">
        <v>18.600000000000001</v>
      </c>
      <c r="IT253" s="88">
        <v>105.1</v>
      </c>
      <c r="IU253" s="89"/>
      <c r="IV253" s="89">
        <v>-15.5</v>
      </c>
      <c r="IW253" s="89">
        <v>-4.5999999999999996</v>
      </c>
      <c r="IX253" s="89">
        <v>-4.5</v>
      </c>
      <c r="IY253" s="89">
        <v>-15.8</v>
      </c>
      <c r="IZ253" s="89">
        <v>-8.6</v>
      </c>
      <c r="JA253" s="88">
        <v>96.4</v>
      </c>
    </row>
    <row r="254" spans="33:261">
      <c r="AG254" s="97">
        <f t="shared" si="38"/>
        <v>38717</v>
      </c>
      <c r="AH254" s="96">
        <f t="shared" si="39"/>
        <v>-8.6</v>
      </c>
      <c r="AY254" s="91">
        <v>38748</v>
      </c>
      <c r="BA254" s="89">
        <v>-4.8</v>
      </c>
      <c r="BB254" s="89">
        <v>13</v>
      </c>
      <c r="BC254" s="89">
        <v>-8.8000000000000007</v>
      </c>
      <c r="BD254" s="89">
        <v>-5.2</v>
      </c>
      <c r="BE254" s="89">
        <v>-2.5</v>
      </c>
      <c r="BF254" s="88">
        <v>103.6</v>
      </c>
      <c r="BG254" s="89"/>
      <c r="BH254" s="89">
        <v>-2.6</v>
      </c>
      <c r="BI254" s="89">
        <v>13.9</v>
      </c>
      <c r="BJ254" s="89">
        <v>-10.7</v>
      </c>
      <c r="BK254" s="89">
        <v>-7.6</v>
      </c>
      <c r="BL254" s="89">
        <v>-2.2999999999999998</v>
      </c>
      <c r="BM254" s="88">
        <v>104</v>
      </c>
      <c r="BN254" s="89"/>
      <c r="BO254" s="89">
        <v>-4.8</v>
      </c>
      <c r="BP254" s="89">
        <v>12</v>
      </c>
      <c r="BQ254" s="89">
        <v>-2.5</v>
      </c>
      <c r="BR254" s="89">
        <v>-2.2000000000000002</v>
      </c>
      <c r="BS254" s="89">
        <v>1.9</v>
      </c>
      <c r="BT254" s="88">
        <v>105.1</v>
      </c>
      <c r="BU254" s="89"/>
      <c r="BV254" s="89">
        <v>-2.2000000000000002</v>
      </c>
      <c r="BW254" s="89">
        <v>7.5</v>
      </c>
      <c r="BX254" s="89">
        <v>-30.3</v>
      </c>
      <c r="BY254" s="89">
        <v>9.1</v>
      </c>
      <c r="BZ254" s="89">
        <v>-5.9</v>
      </c>
      <c r="CA254" s="88">
        <v>103.7</v>
      </c>
      <c r="CB254" s="89"/>
      <c r="CC254" s="89">
        <v>9.3000000000000007</v>
      </c>
      <c r="CD254" s="89">
        <v>45.9</v>
      </c>
      <c r="CE254" s="89">
        <v>2.1</v>
      </c>
      <c r="CF254" s="89">
        <v>18.2</v>
      </c>
      <c r="CG254" s="89">
        <v>-7.4</v>
      </c>
      <c r="CH254" s="88">
        <v>112.3</v>
      </c>
      <c r="CI254" s="89"/>
      <c r="CJ254" s="89">
        <v>4.2</v>
      </c>
      <c r="CK254" s="89" t="s">
        <v>8</v>
      </c>
      <c r="CL254" s="89">
        <v>18.899999999999999</v>
      </c>
      <c r="CM254" s="89" t="s">
        <v>8</v>
      </c>
      <c r="CN254" s="89">
        <v>20.8</v>
      </c>
      <c r="CO254" s="88">
        <v>110.2</v>
      </c>
      <c r="CP254" s="89"/>
      <c r="CQ254" s="89">
        <v>-3.8</v>
      </c>
      <c r="CR254" s="89">
        <v>16.8</v>
      </c>
      <c r="CS254" s="89">
        <v>-6.3</v>
      </c>
      <c r="CT254" s="89">
        <v>-21.8</v>
      </c>
      <c r="CU254" s="89">
        <v>-32.6</v>
      </c>
      <c r="CV254" s="88">
        <v>100</v>
      </c>
      <c r="CW254" s="89"/>
      <c r="CX254" s="89">
        <v>13.6</v>
      </c>
      <c r="CY254" s="89">
        <v>38.299999999999997</v>
      </c>
      <c r="CZ254" s="89">
        <v>8.6999999999999993</v>
      </c>
      <c r="DA254" s="89">
        <v>24.7</v>
      </c>
      <c r="DB254" s="89">
        <v>44.9</v>
      </c>
      <c r="DC254" s="88">
        <v>116.8</v>
      </c>
      <c r="DD254" s="89"/>
      <c r="DE254" s="89" t="s">
        <v>8</v>
      </c>
      <c r="DF254" s="89" t="s">
        <v>8</v>
      </c>
      <c r="DG254" s="89">
        <v>-1</v>
      </c>
      <c r="DH254" s="89" t="s">
        <v>8</v>
      </c>
      <c r="DI254" s="89" t="s">
        <v>8</v>
      </c>
      <c r="DJ254" s="88" t="s">
        <v>8</v>
      </c>
      <c r="DK254" s="89"/>
      <c r="DL254" s="89">
        <v>-1.4</v>
      </c>
      <c r="DM254" s="89">
        <v>12.9</v>
      </c>
      <c r="DN254" s="89">
        <v>-31.4</v>
      </c>
      <c r="DO254" s="89">
        <v>10.4</v>
      </c>
      <c r="DP254" s="89">
        <v>-30.7</v>
      </c>
      <c r="DQ254" s="88">
        <v>102.2</v>
      </c>
      <c r="DR254" s="89"/>
      <c r="DS254" s="89">
        <v>-6.2</v>
      </c>
      <c r="DT254" s="89">
        <v>15.9</v>
      </c>
      <c r="DU254" s="89">
        <v>-12.7</v>
      </c>
      <c r="DV254" s="89">
        <v>-10.5</v>
      </c>
      <c r="DW254" s="89">
        <v>20.6</v>
      </c>
      <c r="DX254" s="88">
        <v>103</v>
      </c>
      <c r="DY254" s="89"/>
      <c r="DZ254" s="89">
        <v>-6.2</v>
      </c>
      <c r="EA254" s="89">
        <v>8.1</v>
      </c>
      <c r="EB254" s="89">
        <v>-13.2</v>
      </c>
      <c r="EC254" s="89">
        <v>-10.3</v>
      </c>
      <c r="ED254" s="89">
        <v>16.600000000000001</v>
      </c>
      <c r="EE254" s="88">
        <v>105.3</v>
      </c>
      <c r="EF254" s="89"/>
      <c r="EG254" s="89" t="s">
        <v>8</v>
      </c>
      <c r="EH254" s="89" t="s">
        <v>8</v>
      </c>
      <c r="EI254" s="89">
        <v>-24</v>
      </c>
      <c r="EJ254" s="89" t="s">
        <v>8</v>
      </c>
      <c r="EK254" s="89" t="s">
        <v>8</v>
      </c>
      <c r="EL254" s="88" t="s">
        <v>8</v>
      </c>
      <c r="EM254" s="89"/>
      <c r="EN254" s="89">
        <v>0.8</v>
      </c>
      <c r="EO254" s="89">
        <v>12</v>
      </c>
      <c r="EP254" s="89">
        <v>-18.899999999999999</v>
      </c>
      <c r="EQ254" s="89">
        <v>3.7</v>
      </c>
      <c r="ER254" s="89">
        <v>-13.7</v>
      </c>
      <c r="ES254" s="88">
        <v>106.8</v>
      </c>
      <c r="ET254" s="89"/>
      <c r="EU254" s="89">
        <v>1.8</v>
      </c>
      <c r="EV254" s="89">
        <v>9.1</v>
      </c>
      <c r="EW254" s="89">
        <v>-35.799999999999997</v>
      </c>
      <c r="EX254" s="89">
        <v>0.6</v>
      </c>
      <c r="EY254" s="89">
        <v>1.6</v>
      </c>
      <c r="EZ254" s="88">
        <v>103.1</v>
      </c>
      <c r="FA254" s="89"/>
      <c r="FB254" s="89">
        <v>5.2</v>
      </c>
      <c r="FC254" s="89">
        <v>15.8</v>
      </c>
      <c r="FD254" s="89">
        <v>-7.7</v>
      </c>
      <c r="FE254" s="89">
        <v>17.100000000000001</v>
      </c>
      <c r="FF254" s="89">
        <v>9.4</v>
      </c>
      <c r="FG254" s="88">
        <v>111.4</v>
      </c>
      <c r="FH254" s="89"/>
      <c r="FI254" s="89">
        <v>4.2</v>
      </c>
      <c r="FJ254" s="89">
        <v>30.3</v>
      </c>
      <c r="FK254" s="89">
        <v>-1.7</v>
      </c>
      <c r="FL254" s="89">
        <v>15.9</v>
      </c>
      <c r="FM254" s="89">
        <v>0</v>
      </c>
      <c r="FN254" s="88">
        <v>115.7</v>
      </c>
      <c r="FO254" s="89"/>
      <c r="FP254" s="89">
        <v>-2.1</v>
      </c>
      <c r="FQ254" s="89" t="s">
        <v>8</v>
      </c>
      <c r="FR254" s="89">
        <v>1</v>
      </c>
      <c r="FS254" s="89" t="s">
        <v>8</v>
      </c>
      <c r="FT254" s="89">
        <v>-16.899999999999999</v>
      </c>
      <c r="FU254" s="88">
        <v>108.3</v>
      </c>
      <c r="FV254" s="89"/>
      <c r="FW254" s="89">
        <v>-5.6</v>
      </c>
      <c r="FX254" s="89">
        <v>4.7</v>
      </c>
      <c r="FY254" s="89">
        <v>-16</v>
      </c>
      <c r="FZ254" s="89">
        <v>-13.1</v>
      </c>
      <c r="GA254" s="89">
        <v>-16.5</v>
      </c>
      <c r="GB254" s="88">
        <v>105.4</v>
      </c>
      <c r="GC254" s="89"/>
      <c r="GD254" s="89">
        <v>7.1</v>
      </c>
      <c r="GE254" s="89" t="s">
        <v>8</v>
      </c>
      <c r="GF254" s="89">
        <v>-28</v>
      </c>
      <c r="GG254" s="89" t="s">
        <v>8</v>
      </c>
      <c r="GH254" s="89" t="s">
        <v>8</v>
      </c>
      <c r="GI254" s="88">
        <v>104.3</v>
      </c>
      <c r="GJ254" s="89"/>
      <c r="GK254" s="89">
        <v>1.8</v>
      </c>
      <c r="GL254" s="89">
        <v>23.9</v>
      </c>
      <c r="GM254" s="89">
        <v>3.9</v>
      </c>
      <c r="GN254" s="89">
        <v>11</v>
      </c>
      <c r="GO254" s="89">
        <v>2.8</v>
      </c>
      <c r="GP254" s="88">
        <v>106</v>
      </c>
      <c r="GQ254" s="89"/>
      <c r="GR254" s="89">
        <v>0.5</v>
      </c>
      <c r="GS254" s="89">
        <v>18.899999999999999</v>
      </c>
      <c r="GT254" s="89">
        <v>2.6</v>
      </c>
      <c r="GU254" s="89">
        <v>-3.2</v>
      </c>
      <c r="GV254" s="89">
        <v>-16.8</v>
      </c>
      <c r="GW254" s="88">
        <v>106.4</v>
      </c>
      <c r="GX254" s="89"/>
      <c r="GY254" s="89">
        <v>-11.6</v>
      </c>
      <c r="GZ254" s="89">
        <v>8</v>
      </c>
      <c r="HA254" s="89">
        <v>-13</v>
      </c>
      <c r="HB254" s="89">
        <v>-4.4000000000000004</v>
      </c>
      <c r="HC254" s="89">
        <v>-24.3</v>
      </c>
      <c r="HD254" s="88">
        <v>102.7</v>
      </c>
      <c r="HE254" s="89"/>
      <c r="HF254" s="89">
        <v>-5.9</v>
      </c>
      <c r="HG254" s="89">
        <v>-6.6</v>
      </c>
      <c r="HH254" s="89">
        <v>-32.1</v>
      </c>
      <c r="HI254" s="89">
        <v>-3.9</v>
      </c>
      <c r="HJ254" s="89">
        <v>-32.200000000000003</v>
      </c>
      <c r="HK254" s="88">
        <v>96.3</v>
      </c>
      <c r="HL254" s="89"/>
      <c r="HM254" s="89">
        <v>3.6</v>
      </c>
      <c r="HN254" s="89">
        <v>31.4</v>
      </c>
      <c r="HO254" s="89">
        <v>-29</v>
      </c>
      <c r="HP254" s="89">
        <v>20.6</v>
      </c>
      <c r="HQ254" s="89">
        <v>-6.9</v>
      </c>
      <c r="HR254" s="88">
        <v>108.8</v>
      </c>
      <c r="HS254" s="89"/>
      <c r="HT254" s="89">
        <v>7.8</v>
      </c>
      <c r="HU254" s="89">
        <v>23.7</v>
      </c>
      <c r="HV254" s="89">
        <v>-15.1</v>
      </c>
      <c r="HW254" s="89">
        <v>21.9</v>
      </c>
      <c r="HX254" s="89">
        <v>-1.8</v>
      </c>
      <c r="HY254" s="88">
        <v>110.3</v>
      </c>
      <c r="HZ254" s="89"/>
      <c r="IA254" s="89">
        <v>-4.5999999999999996</v>
      </c>
      <c r="IB254" s="89">
        <v>46.7</v>
      </c>
      <c r="IC254" s="89">
        <v>-13.9</v>
      </c>
      <c r="ID254" s="89">
        <v>10.3</v>
      </c>
      <c r="IE254" s="89">
        <v>-10.6</v>
      </c>
      <c r="IF254" s="88">
        <v>105</v>
      </c>
      <c r="IG254" s="89"/>
      <c r="IH254" s="89">
        <v>13</v>
      </c>
      <c r="II254" s="89">
        <v>19.5</v>
      </c>
      <c r="IJ254" s="89">
        <v>14</v>
      </c>
      <c r="IK254" s="89">
        <v>4.9000000000000004</v>
      </c>
      <c r="IL254" s="89">
        <v>9.6999999999999993</v>
      </c>
      <c r="IM254" s="88">
        <v>107.4</v>
      </c>
      <c r="IN254" s="89"/>
      <c r="IO254" s="89">
        <v>1.2</v>
      </c>
      <c r="IP254" s="89">
        <v>36.799999999999997</v>
      </c>
      <c r="IQ254" s="89">
        <v>11.9</v>
      </c>
      <c r="IR254" s="89">
        <v>26.3</v>
      </c>
      <c r="IS254" s="89">
        <v>26.8</v>
      </c>
      <c r="IT254" s="88">
        <v>108.4</v>
      </c>
      <c r="IU254" s="89"/>
      <c r="IV254" s="89">
        <v>-23</v>
      </c>
      <c r="IW254" s="89">
        <v>3</v>
      </c>
      <c r="IX254" s="89">
        <v>-3.3</v>
      </c>
      <c r="IY254" s="89">
        <v>-1.1000000000000001</v>
      </c>
      <c r="IZ254" s="89">
        <v>-5.3</v>
      </c>
      <c r="JA254" s="88">
        <v>94.9</v>
      </c>
    </row>
    <row r="255" spans="33:261">
      <c r="AG255" s="97">
        <f t="shared" si="38"/>
        <v>38748</v>
      </c>
      <c r="AH255" s="96">
        <f t="shared" si="39"/>
        <v>-5.3</v>
      </c>
      <c r="AY255" s="91">
        <v>38776</v>
      </c>
      <c r="BA255" s="89">
        <v>-2.6</v>
      </c>
      <c r="BB255" s="89">
        <v>12</v>
      </c>
      <c r="BC255" s="89">
        <v>-8.6999999999999993</v>
      </c>
      <c r="BD255" s="89">
        <v>-3.5</v>
      </c>
      <c r="BE255" s="89">
        <v>-4</v>
      </c>
      <c r="BF255" s="88">
        <v>105</v>
      </c>
      <c r="BG255" s="89"/>
      <c r="BH255" s="89">
        <v>-1</v>
      </c>
      <c r="BI255" s="89">
        <v>10.8</v>
      </c>
      <c r="BJ255" s="89">
        <v>-10.9</v>
      </c>
      <c r="BK255" s="89">
        <v>-4.5</v>
      </c>
      <c r="BL255" s="89">
        <v>-3.6</v>
      </c>
      <c r="BM255" s="88">
        <v>104.2</v>
      </c>
      <c r="BN255" s="89"/>
      <c r="BO255" s="89">
        <v>-2.2000000000000002</v>
      </c>
      <c r="BP255" s="89">
        <v>12.1</v>
      </c>
      <c r="BQ255" s="89">
        <v>-5.0999999999999996</v>
      </c>
      <c r="BR255" s="89">
        <v>-0.4</v>
      </c>
      <c r="BS255" s="89">
        <v>3</v>
      </c>
      <c r="BT255" s="88">
        <v>105.9</v>
      </c>
      <c r="BU255" s="89"/>
      <c r="BV255" s="89">
        <v>-3.8</v>
      </c>
      <c r="BW255" s="89">
        <v>8.1</v>
      </c>
      <c r="BX255" s="89">
        <v>-33.5</v>
      </c>
      <c r="BY255" s="89">
        <v>11.5</v>
      </c>
      <c r="BZ255" s="89">
        <v>-10.5</v>
      </c>
      <c r="CA255" s="88">
        <v>102.2</v>
      </c>
      <c r="CB255" s="89"/>
      <c r="CC255" s="89">
        <v>8</v>
      </c>
      <c r="CD255" s="89">
        <v>47</v>
      </c>
      <c r="CE255" s="89">
        <v>1.3</v>
      </c>
      <c r="CF255" s="89">
        <v>22.6</v>
      </c>
      <c r="CG255" s="89">
        <v>-5.8</v>
      </c>
      <c r="CH255" s="88">
        <v>113.1</v>
      </c>
      <c r="CI255" s="89"/>
      <c r="CJ255" s="89">
        <v>5.3</v>
      </c>
      <c r="CK255" s="89" t="s">
        <v>8</v>
      </c>
      <c r="CL255" s="89">
        <v>15</v>
      </c>
      <c r="CM255" s="89" t="s">
        <v>8</v>
      </c>
      <c r="CN255" s="89">
        <v>20.2</v>
      </c>
      <c r="CO255" s="88">
        <v>110.5</v>
      </c>
      <c r="CP255" s="89"/>
      <c r="CQ255" s="89">
        <v>-1.7</v>
      </c>
      <c r="CR255" s="89">
        <v>15</v>
      </c>
      <c r="CS255" s="89">
        <v>-8.1999999999999993</v>
      </c>
      <c r="CT255" s="89">
        <v>-15.4</v>
      </c>
      <c r="CU255" s="89">
        <v>-28.6</v>
      </c>
      <c r="CV255" s="88">
        <v>100.8</v>
      </c>
      <c r="CW255" s="89"/>
      <c r="CX255" s="89">
        <v>12.7</v>
      </c>
      <c r="CY255" s="89">
        <v>27.2</v>
      </c>
      <c r="CZ255" s="89">
        <v>8.1</v>
      </c>
      <c r="DA255" s="89">
        <v>25.8</v>
      </c>
      <c r="DB255" s="89">
        <v>44.3</v>
      </c>
      <c r="DC255" s="88">
        <v>113.5</v>
      </c>
      <c r="DD255" s="89"/>
      <c r="DE255" s="89" t="s">
        <v>8</v>
      </c>
      <c r="DF255" s="89" t="s">
        <v>8</v>
      </c>
      <c r="DG255" s="89">
        <v>-2.4</v>
      </c>
      <c r="DH255" s="89" t="s">
        <v>8</v>
      </c>
      <c r="DI255" s="89" t="s">
        <v>8</v>
      </c>
      <c r="DJ255" s="88" t="s">
        <v>8</v>
      </c>
      <c r="DK255" s="89"/>
      <c r="DL255" s="89">
        <v>-0.4</v>
      </c>
      <c r="DM255" s="89">
        <v>13.8</v>
      </c>
      <c r="DN255" s="89">
        <v>-35.799999999999997</v>
      </c>
      <c r="DO255" s="89">
        <v>19.3</v>
      </c>
      <c r="DP255" s="89">
        <v>-21.9</v>
      </c>
      <c r="DQ255" s="88">
        <v>102.2</v>
      </c>
      <c r="DR255" s="89"/>
      <c r="DS255" s="89">
        <v>-4.3</v>
      </c>
      <c r="DT255" s="89">
        <v>3.8</v>
      </c>
      <c r="DU255" s="89">
        <v>-14.2</v>
      </c>
      <c r="DV255" s="89">
        <v>-13.1</v>
      </c>
      <c r="DW255" s="89">
        <v>6</v>
      </c>
      <c r="DX255" s="88">
        <v>101.3</v>
      </c>
      <c r="DY255" s="89"/>
      <c r="DZ255" s="89">
        <v>-3.6</v>
      </c>
      <c r="EA255" s="89">
        <v>6.5</v>
      </c>
      <c r="EB255" s="89">
        <v>-12.9</v>
      </c>
      <c r="EC255" s="89">
        <v>-5.9</v>
      </c>
      <c r="ED255" s="89">
        <v>18.8</v>
      </c>
      <c r="EE255" s="88">
        <v>106</v>
      </c>
      <c r="EF255" s="89"/>
      <c r="EG255" s="89" t="s">
        <v>8</v>
      </c>
      <c r="EH255" s="89" t="s">
        <v>8</v>
      </c>
      <c r="EI255" s="89">
        <v>-25.3</v>
      </c>
      <c r="EJ255" s="89" t="s">
        <v>8</v>
      </c>
      <c r="EK255" s="89" t="s">
        <v>8</v>
      </c>
      <c r="EL255" s="88" t="s">
        <v>8</v>
      </c>
      <c r="EM255" s="89"/>
      <c r="EN255" s="89">
        <v>0.9</v>
      </c>
      <c r="EO255" s="89">
        <v>6.4</v>
      </c>
      <c r="EP255" s="89">
        <v>-15</v>
      </c>
      <c r="EQ255" s="89">
        <v>6.3</v>
      </c>
      <c r="ER255" s="89">
        <v>-15.1</v>
      </c>
      <c r="ES255" s="88">
        <v>106.6</v>
      </c>
      <c r="ET255" s="89"/>
      <c r="EU255" s="89">
        <v>1.7</v>
      </c>
      <c r="EV255" s="89">
        <v>22.5</v>
      </c>
      <c r="EW255" s="89">
        <v>-37.799999999999997</v>
      </c>
      <c r="EX255" s="89">
        <v>2.7</v>
      </c>
      <c r="EY255" s="89">
        <v>-4.8</v>
      </c>
      <c r="EZ255" s="88">
        <v>104.7</v>
      </c>
      <c r="FA255" s="89"/>
      <c r="FB255" s="89">
        <v>4.9000000000000004</v>
      </c>
      <c r="FC255" s="89">
        <v>14.6</v>
      </c>
      <c r="FD255" s="89">
        <v>-8.8000000000000007</v>
      </c>
      <c r="FE255" s="89">
        <v>17.600000000000001</v>
      </c>
      <c r="FF255" s="89">
        <v>9.1</v>
      </c>
      <c r="FG255" s="88">
        <v>110.8</v>
      </c>
      <c r="FH255" s="89"/>
      <c r="FI255" s="89">
        <v>4.2</v>
      </c>
      <c r="FJ255" s="89">
        <v>26.3</v>
      </c>
      <c r="FK255" s="89">
        <v>-0.9</v>
      </c>
      <c r="FL255" s="89">
        <v>13.6</v>
      </c>
      <c r="FM255" s="89">
        <v>-7.1</v>
      </c>
      <c r="FN255" s="88">
        <v>114.8</v>
      </c>
      <c r="FO255" s="89"/>
      <c r="FP255" s="89">
        <v>-5.6</v>
      </c>
      <c r="FQ255" s="89" t="s">
        <v>8</v>
      </c>
      <c r="FR255" s="89">
        <v>-1.1000000000000001</v>
      </c>
      <c r="FS255" s="89" t="s">
        <v>8</v>
      </c>
      <c r="FT255" s="89">
        <v>-22.9</v>
      </c>
      <c r="FU255" s="88">
        <v>103.9</v>
      </c>
      <c r="FV255" s="89"/>
      <c r="FW255" s="89">
        <v>-3.8</v>
      </c>
      <c r="FX255" s="89">
        <v>0.2</v>
      </c>
      <c r="FY255" s="89">
        <v>-11</v>
      </c>
      <c r="FZ255" s="89">
        <v>-14.1</v>
      </c>
      <c r="GA255" s="89">
        <v>-17</v>
      </c>
      <c r="GB255" s="88">
        <v>106.4</v>
      </c>
      <c r="GC255" s="89"/>
      <c r="GD255" s="89">
        <v>5.2</v>
      </c>
      <c r="GE255" s="89" t="s">
        <v>8</v>
      </c>
      <c r="GF255" s="89">
        <v>-32.5</v>
      </c>
      <c r="GG255" s="89" t="s">
        <v>8</v>
      </c>
      <c r="GH255" s="89" t="s">
        <v>8</v>
      </c>
      <c r="GI255" s="88">
        <v>101.6</v>
      </c>
      <c r="GJ255" s="89"/>
      <c r="GK255" s="89">
        <v>1.4</v>
      </c>
      <c r="GL255" s="89">
        <v>26.2</v>
      </c>
      <c r="GM255" s="89">
        <v>4</v>
      </c>
      <c r="GN255" s="89">
        <v>9.6999999999999993</v>
      </c>
      <c r="GO255" s="89">
        <v>7.1</v>
      </c>
      <c r="GP255" s="88">
        <v>106.8</v>
      </c>
      <c r="GQ255" s="89"/>
      <c r="GR255" s="89">
        <v>0.8</v>
      </c>
      <c r="GS255" s="89">
        <v>17.2</v>
      </c>
      <c r="GT255" s="89">
        <v>0.1</v>
      </c>
      <c r="GU255" s="89">
        <v>4.4000000000000004</v>
      </c>
      <c r="GV255" s="89">
        <v>-8.4</v>
      </c>
      <c r="GW255" s="88">
        <v>106.7</v>
      </c>
      <c r="GX255" s="89"/>
      <c r="GY255" s="89">
        <v>-12.7</v>
      </c>
      <c r="GZ255" s="89">
        <v>7.9</v>
      </c>
      <c r="HA255" s="89">
        <v>-10.8</v>
      </c>
      <c r="HB255" s="89">
        <v>-3.7</v>
      </c>
      <c r="HC255" s="89">
        <v>-23.7</v>
      </c>
      <c r="HD255" s="88">
        <v>103</v>
      </c>
      <c r="HE255" s="89"/>
      <c r="HF255" s="89">
        <v>-4</v>
      </c>
      <c r="HG255" s="89">
        <v>-4.0999999999999996</v>
      </c>
      <c r="HH255" s="89">
        <v>-29.5</v>
      </c>
      <c r="HI255" s="89">
        <v>-10.3</v>
      </c>
      <c r="HJ255" s="89">
        <v>-32.700000000000003</v>
      </c>
      <c r="HK255" s="88">
        <v>97.5</v>
      </c>
      <c r="HL255" s="89"/>
      <c r="HM255" s="89">
        <v>1.4</v>
      </c>
      <c r="HN255" s="89">
        <v>29.7</v>
      </c>
      <c r="HO255" s="89">
        <v>-26.6</v>
      </c>
      <c r="HP255" s="89">
        <v>17.8</v>
      </c>
      <c r="HQ255" s="89">
        <v>-7.3</v>
      </c>
      <c r="HR255" s="88">
        <v>107.9</v>
      </c>
      <c r="HS255" s="89"/>
      <c r="HT255" s="89">
        <v>5.2</v>
      </c>
      <c r="HU255" s="89">
        <v>23.4</v>
      </c>
      <c r="HV255" s="89">
        <v>-16</v>
      </c>
      <c r="HW255" s="89">
        <v>17.3</v>
      </c>
      <c r="HX255" s="89">
        <v>-0.9</v>
      </c>
      <c r="HY255" s="88">
        <v>107.9</v>
      </c>
      <c r="HZ255" s="89"/>
      <c r="IA255" s="89">
        <v>0.9</v>
      </c>
      <c r="IB255" s="89">
        <v>41.2</v>
      </c>
      <c r="IC255" s="89">
        <v>-15.2</v>
      </c>
      <c r="ID255" s="89">
        <v>18</v>
      </c>
      <c r="IE255" s="89">
        <v>-11.1</v>
      </c>
      <c r="IF255" s="88">
        <v>106.4</v>
      </c>
      <c r="IG255" s="89"/>
      <c r="IH255" s="89">
        <v>14.3</v>
      </c>
      <c r="II255" s="89">
        <v>10.8</v>
      </c>
      <c r="IJ255" s="89">
        <v>16.899999999999999</v>
      </c>
      <c r="IK255" s="89">
        <v>6.3</v>
      </c>
      <c r="IL255" s="89">
        <v>17.100000000000001</v>
      </c>
      <c r="IM255" s="88">
        <v>108.1</v>
      </c>
      <c r="IN255" s="89"/>
      <c r="IO255" s="89">
        <v>-1.3</v>
      </c>
      <c r="IP255" s="89">
        <v>38.5</v>
      </c>
      <c r="IQ255" s="89">
        <v>10.8</v>
      </c>
      <c r="IR255" s="89">
        <v>27</v>
      </c>
      <c r="IS255" s="89">
        <v>24.5</v>
      </c>
      <c r="IT255" s="88">
        <v>107.6</v>
      </c>
      <c r="IU255" s="89"/>
      <c r="IV255" s="89">
        <v>-13.9</v>
      </c>
      <c r="IW255" s="89">
        <v>11.5</v>
      </c>
      <c r="IX255" s="89">
        <v>-2</v>
      </c>
      <c r="IY255" s="89">
        <v>-5.7</v>
      </c>
      <c r="IZ255" s="89">
        <v>-9.1999999999999993</v>
      </c>
      <c r="JA255" s="88">
        <v>102.1</v>
      </c>
    </row>
    <row r="256" spans="33:261">
      <c r="AG256" s="97">
        <f t="shared" si="38"/>
        <v>38776</v>
      </c>
      <c r="AH256" s="96">
        <f t="shared" si="39"/>
        <v>-9.1999999999999993</v>
      </c>
      <c r="AY256" s="91">
        <v>38807</v>
      </c>
      <c r="BA256" s="89">
        <v>-1.2</v>
      </c>
      <c r="BB256" s="89">
        <v>12.3</v>
      </c>
      <c r="BC256" s="89">
        <v>-9.6</v>
      </c>
      <c r="BD256" s="89">
        <v>-2.9</v>
      </c>
      <c r="BE256" s="89">
        <v>-2.2999999999999998</v>
      </c>
      <c r="BF256" s="88">
        <v>105.5</v>
      </c>
      <c r="BG256" s="89"/>
      <c r="BH256" s="89">
        <v>0.5</v>
      </c>
      <c r="BI256" s="89">
        <v>12.9</v>
      </c>
      <c r="BJ256" s="89">
        <v>-11.4</v>
      </c>
      <c r="BK256" s="89">
        <v>-3.8</v>
      </c>
      <c r="BL256" s="89">
        <v>-0.5</v>
      </c>
      <c r="BM256" s="88">
        <v>105.5</v>
      </c>
      <c r="BN256" s="89"/>
      <c r="BO256" s="89">
        <v>0.3</v>
      </c>
      <c r="BP256" s="89">
        <v>11.1</v>
      </c>
      <c r="BQ256" s="89">
        <v>-5.8</v>
      </c>
      <c r="BR256" s="89">
        <v>-1.2</v>
      </c>
      <c r="BS256" s="89">
        <v>-1.3</v>
      </c>
      <c r="BT256" s="88">
        <v>106.7</v>
      </c>
      <c r="BU256" s="89"/>
      <c r="BV256" s="89">
        <v>-2.2000000000000002</v>
      </c>
      <c r="BW256" s="89">
        <v>9</v>
      </c>
      <c r="BX256" s="89">
        <v>-31.5</v>
      </c>
      <c r="BY256" s="89">
        <v>11.5</v>
      </c>
      <c r="BZ256" s="89">
        <v>-11.2</v>
      </c>
      <c r="CA256" s="88">
        <v>104</v>
      </c>
      <c r="CB256" s="89"/>
      <c r="CC256" s="89">
        <v>8.6999999999999993</v>
      </c>
      <c r="CD256" s="89">
        <v>47</v>
      </c>
      <c r="CE256" s="89">
        <v>2.4</v>
      </c>
      <c r="CF256" s="89">
        <v>17.600000000000001</v>
      </c>
      <c r="CG256" s="89">
        <v>-6.5</v>
      </c>
      <c r="CH256" s="88">
        <v>113.5</v>
      </c>
      <c r="CI256" s="89"/>
      <c r="CJ256" s="89">
        <v>7</v>
      </c>
      <c r="CK256" s="89" t="s">
        <v>8</v>
      </c>
      <c r="CL256" s="89">
        <v>15.3</v>
      </c>
      <c r="CM256" s="89" t="s">
        <v>8</v>
      </c>
      <c r="CN256" s="89">
        <v>17.8</v>
      </c>
      <c r="CO256" s="88">
        <v>111.9</v>
      </c>
      <c r="CP256" s="89"/>
      <c r="CQ256" s="89">
        <v>0.1</v>
      </c>
      <c r="CR256" s="89">
        <v>15.7</v>
      </c>
      <c r="CS256" s="89">
        <v>-8.4</v>
      </c>
      <c r="CT256" s="89">
        <v>-10.3</v>
      </c>
      <c r="CU256" s="89">
        <v>-26.3</v>
      </c>
      <c r="CV256" s="88">
        <v>102</v>
      </c>
      <c r="CW256" s="89"/>
      <c r="CX256" s="89">
        <v>18.3</v>
      </c>
      <c r="CY256" s="89">
        <v>17.5</v>
      </c>
      <c r="CZ256" s="89">
        <v>9.1</v>
      </c>
      <c r="DA256" s="89">
        <v>25.2</v>
      </c>
      <c r="DB256" s="89">
        <v>43.6</v>
      </c>
      <c r="DC256" s="88">
        <v>113.5</v>
      </c>
      <c r="DD256" s="89"/>
      <c r="DE256" s="89" t="s">
        <v>8</v>
      </c>
      <c r="DF256" s="89" t="s">
        <v>8</v>
      </c>
      <c r="DG256" s="89">
        <v>-7.7</v>
      </c>
      <c r="DH256" s="89" t="s">
        <v>8</v>
      </c>
      <c r="DI256" s="89" t="s">
        <v>8</v>
      </c>
      <c r="DJ256" s="88" t="s">
        <v>8</v>
      </c>
      <c r="DK256" s="89"/>
      <c r="DL256" s="89">
        <v>2.8</v>
      </c>
      <c r="DM256" s="89">
        <v>19.2</v>
      </c>
      <c r="DN256" s="89">
        <v>-37.4</v>
      </c>
      <c r="DO256" s="89">
        <v>23.7</v>
      </c>
      <c r="DP256" s="89">
        <v>-14.6</v>
      </c>
      <c r="DQ256" s="88">
        <v>104.9</v>
      </c>
      <c r="DR256" s="89"/>
      <c r="DS256" s="89">
        <v>-1.9</v>
      </c>
      <c r="DT256" s="89">
        <v>7.7</v>
      </c>
      <c r="DU256" s="89">
        <v>-12.7</v>
      </c>
      <c r="DV256" s="89">
        <v>-13.1</v>
      </c>
      <c r="DW256" s="89">
        <v>18.2</v>
      </c>
      <c r="DX256" s="88">
        <v>103.1</v>
      </c>
      <c r="DY256" s="89"/>
      <c r="DZ256" s="89">
        <v>-2.8</v>
      </c>
      <c r="EA256" s="89">
        <v>6.9</v>
      </c>
      <c r="EB256" s="89">
        <v>-16.8</v>
      </c>
      <c r="EC256" s="89">
        <v>-6.8</v>
      </c>
      <c r="ED256" s="89">
        <v>19.3</v>
      </c>
      <c r="EE256" s="88">
        <v>106.1</v>
      </c>
      <c r="EF256" s="89"/>
      <c r="EG256" s="89" t="s">
        <v>8</v>
      </c>
      <c r="EH256" s="89" t="s">
        <v>8</v>
      </c>
      <c r="EI256" s="89">
        <v>-24.4</v>
      </c>
      <c r="EJ256" s="89" t="s">
        <v>8</v>
      </c>
      <c r="EK256" s="89" t="s">
        <v>8</v>
      </c>
      <c r="EL256" s="88" t="s">
        <v>8</v>
      </c>
      <c r="EM256" s="89"/>
      <c r="EN256" s="89">
        <v>2.2999999999999998</v>
      </c>
      <c r="EO256" s="89">
        <v>9.6999999999999993</v>
      </c>
      <c r="EP256" s="89">
        <v>-15.4</v>
      </c>
      <c r="EQ256" s="89">
        <v>3</v>
      </c>
      <c r="ER256" s="89">
        <v>-14.6</v>
      </c>
      <c r="ES256" s="88">
        <v>107.2</v>
      </c>
      <c r="ET256" s="89"/>
      <c r="EU256" s="89">
        <v>3.2</v>
      </c>
      <c r="EV256" s="89">
        <v>17.5</v>
      </c>
      <c r="EW256" s="89">
        <v>-35.299999999999997</v>
      </c>
      <c r="EX256" s="89">
        <v>1.9</v>
      </c>
      <c r="EY256" s="89">
        <v>5</v>
      </c>
      <c r="EZ256" s="88">
        <v>105.1</v>
      </c>
      <c r="FA256" s="89"/>
      <c r="FB256" s="89">
        <v>6.3</v>
      </c>
      <c r="FC256" s="89">
        <v>15.6</v>
      </c>
      <c r="FD256" s="89">
        <v>-5.4</v>
      </c>
      <c r="FE256" s="89">
        <v>17.2</v>
      </c>
      <c r="FF256" s="89">
        <v>11.3</v>
      </c>
      <c r="FG256" s="88">
        <v>112.3</v>
      </c>
      <c r="FH256" s="89"/>
      <c r="FI256" s="89">
        <v>6.1</v>
      </c>
      <c r="FJ256" s="89">
        <v>16.8</v>
      </c>
      <c r="FK256" s="89">
        <v>-1.1000000000000001</v>
      </c>
      <c r="FL256" s="89">
        <v>12.1</v>
      </c>
      <c r="FM256" s="89">
        <v>8.6</v>
      </c>
      <c r="FN256" s="88">
        <v>113.9</v>
      </c>
      <c r="FO256" s="89"/>
      <c r="FP256" s="89">
        <v>-7.8</v>
      </c>
      <c r="FQ256" s="89" t="s">
        <v>8</v>
      </c>
      <c r="FR256" s="89">
        <v>-1.5</v>
      </c>
      <c r="FS256" s="89" t="s">
        <v>8</v>
      </c>
      <c r="FT256" s="89">
        <v>-18.600000000000001</v>
      </c>
      <c r="FU256" s="88">
        <v>103.9</v>
      </c>
      <c r="FV256" s="89"/>
      <c r="FW256" s="89">
        <v>-0.2</v>
      </c>
      <c r="FX256" s="89">
        <v>-5.3</v>
      </c>
      <c r="FY256" s="89">
        <v>-11.3</v>
      </c>
      <c r="FZ256" s="89">
        <v>-10.199999999999999</v>
      </c>
      <c r="GA256" s="89">
        <v>-12.5</v>
      </c>
      <c r="GB256" s="88">
        <v>106.5</v>
      </c>
      <c r="GC256" s="89"/>
      <c r="GD256" s="89">
        <v>7.5</v>
      </c>
      <c r="GE256" s="89" t="s">
        <v>8</v>
      </c>
      <c r="GF256" s="89">
        <v>-31.8</v>
      </c>
      <c r="GG256" s="89" t="s">
        <v>8</v>
      </c>
      <c r="GH256" s="89" t="s">
        <v>8</v>
      </c>
      <c r="GI256" s="88">
        <v>102.9</v>
      </c>
      <c r="GJ256" s="89"/>
      <c r="GK256" s="89">
        <v>2.5</v>
      </c>
      <c r="GL256" s="89">
        <v>28.7</v>
      </c>
      <c r="GM256" s="89">
        <v>8.6</v>
      </c>
      <c r="GN256" s="89">
        <v>11.2</v>
      </c>
      <c r="GO256" s="89">
        <v>4.0999999999999996</v>
      </c>
      <c r="GP256" s="88">
        <v>108.4</v>
      </c>
      <c r="GQ256" s="89"/>
      <c r="GR256" s="89">
        <v>1.2</v>
      </c>
      <c r="GS256" s="89">
        <v>18</v>
      </c>
      <c r="GT256" s="89">
        <v>2.2000000000000002</v>
      </c>
      <c r="GU256" s="89">
        <v>-0.1</v>
      </c>
      <c r="GV256" s="89">
        <v>-9.1999999999999993</v>
      </c>
      <c r="GW256" s="88">
        <v>107</v>
      </c>
      <c r="GX256" s="89"/>
      <c r="GY256" s="89">
        <v>-11.4</v>
      </c>
      <c r="GZ256" s="89">
        <v>8.1</v>
      </c>
      <c r="HA256" s="89">
        <v>-12.9</v>
      </c>
      <c r="HB256" s="89">
        <v>-3.2</v>
      </c>
      <c r="HC256" s="89">
        <v>-21</v>
      </c>
      <c r="HD256" s="88">
        <v>103.4</v>
      </c>
      <c r="HE256" s="89"/>
      <c r="HF256" s="89">
        <v>-6.2</v>
      </c>
      <c r="HG256" s="89">
        <v>-6</v>
      </c>
      <c r="HH256" s="89">
        <v>-26.5</v>
      </c>
      <c r="HI256" s="89">
        <v>-15.1</v>
      </c>
      <c r="HJ256" s="89">
        <v>-34.6</v>
      </c>
      <c r="HK256" s="88">
        <v>96</v>
      </c>
      <c r="HL256" s="89"/>
      <c r="HM256" s="89">
        <v>3.6</v>
      </c>
      <c r="HN256" s="89">
        <v>21.7</v>
      </c>
      <c r="HO256" s="89">
        <v>-25.1</v>
      </c>
      <c r="HP256" s="89">
        <v>10.5</v>
      </c>
      <c r="HQ256" s="89">
        <v>-11.8</v>
      </c>
      <c r="HR256" s="88">
        <v>106.7</v>
      </c>
      <c r="HS256" s="89"/>
      <c r="HT256" s="89">
        <v>8.1999999999999993</v>
      </c>
      <c r="HU256" s="89">
        <v>31.8</v>
      </c>
      <c r="HV256" s="89">
        <v>-18.5</v>
      </c>
      <c r="HW256" s="89">
        <v>18.600000000000001</v>
      </c>
      <c r="HX256" s="89">
        <v>7.5</v>
      </c>
      <c r="HY256" s="88">
        <v>110.8</v>
      </c>
      <c r="HZ256" s="89"/>
      <c r="IA256" s="89">
        <v>6</v>
      </c>
      <c r="IB256" s="89">
        <v>40.4</v>
      </c>
      <c r="IC256" s="89">
        <v>-13</v>
      </c>
      <c r="ID256" s="89">
        <v>25.7</v>
      </c>
      <c r="IE256" s="89">
        <v>-7.1</v>
      </c>
      <c r="IF256" s="88">
        <v>109.8</v>
      </c>
      <c r="IG256" s="89"/>
      <c r="IH256" s="89">
        <v>13.7</v>
      </c>
      <c r="II256" s="89">
        <v>31.2</v>
      </c>
      <c r="IJ256" s="89">
        <v>12.6</v>
      </c>
      <c r="IK256" s="89">
        <v>5.6</v>
      </c>
      <c r="IL256" s="89">
        <v>15.6</v>
      </c>
      <c r="IM256" s="88">
        <v>110.9</v>
      </c>
      <c r="IN256" s="89"/>
      <c r="IO256" s="89">
        <v>-0.9</v>
      </c>
      <c r="IP256" s="89">
        <v>35.4</v>
      </c>
      <c r="IQ256" s="89">
        <v>11</v>
      </c>
      <c r="IR256" s="89">
        <v>29.4</v>
      </c>
      <c r="IS256" s="89">
        <v>16.3</v>
      </c>
      <c r="IT256" s="88">
        <v>106.9</v>
      </c>
      <c r="IU256" s="89"/>
      <c r="IV256" s="89">
        <v>-13.3</v>
      </c>
      <c r="IW256" s="89">
        <v>5.4</v>
      </c>
      <c r="IX256" s="89">
        <v>-5.0999999999999996</v>
      </c>
      <c r="IY256" s="89">
        <v>-4.8</v>
      </c>
      <c r="IZ256" s="89">
        <v>-12</v>
      </c>
      <c r="JA256" s="88">
        <v>99.6</v>
      </c>
    </row>
    <row r="257" spans="33:261">
      <c r="AG257" s="97">
        <f t="shared" si="38"/>
        <v>38807</v>
      </c>
      <c r="AH257" s="96">
        <f t="shared" si="39"/>
        <v>-12</v>
      </c>
      <c r="AY257" s="91">
        <v>38837</v>
      </c>
      <c r="BA257" s="89">
        <v>2</v>
      </c>
      <c r="BB257" s="89">
        <v>16.5</v>
      </c>
      <c r="BC257" s="89">
        <v>-8.5</v>
      </c>
      <c r="BD257" s="89">
        <v>0.2</v>
      </c>
      <c r="BE257" s="89">
        <v>-2</v>
      </c>
      <c r="BF257" s="88">
        <v>109</v>
      </c>
      <c r="BG257" s="89"/>
      <c r="BH257" s="89">
        <v>2.6</v>
      </c>
      <c r="BI257" s="89">
        <v>16.600000000000001</v>
      </c>
      <c r="BJ257" s="89">
        <v>-10.4</v>
      </c>
      <c r="BK257" s="89">
        <v>-1</v>
      </c>
      <c r="BL257" s="89">
        <v>-1.4</v>
      </c>
      <c r="BM257" s="88">
        <v>107.8</v>
      </c>
      <c r="BN257" s="89"/>
      <c r="BO257" s="89">
        <v>2.1</v>
      </c>
      <c r="BP257" s="89">
        <v>18.399999999999999</v>
      </c>
      <c r="BQ257" s="89">
        <v>-4.2</v>
      </c>
      <c r="BR257" s="89">
        <v>-6.3</v>
      </c>
      <c r="BS257" s="89">
        <v>2.7</v>
      </c>
      <c r="BT257" s="88">
        <v>109.9</v>
      </c>
      <c r="BU257" s="89"/>
      <c r="BV257" s="89">
        <v>1.3</v>
      </c>
      <c r="BW257" s="89">
        <v>13</v>
      </c>
      <c r="BX257" s="89">
        <v>-34.799999999999997</v>
      </c>
      <c r="BY257" s="89">
        <v>9.9</v>
      </c>
      <c r="BZ257" s="89">
        <v>-14</v>
      </c>
      <c r="CA257" s="88">
        <v>105.6</v>
      </c>
      <c r="CB257" s="89"/>
      <c r="CC257" s="89">
        <v>8.3000000000000007</v>
      </c>
      <c r="CD257" s="89">
        <v>43.4</v>
      </c>
      <c r="CE257" s="89">
        <v>1.6</v>
      </c>
      <c r="CF257" s="89">
        <v>18.5</v>
      </c>
      <c r="CG257" s="89">
        <v>-6.9</v>
      </c>
      <c r="CH257" s="88">
        <v>111.3</v>
      </c>
      <c r="CI257" s="89"/>
      <c r="CJ257" s="89">
        <v>8.1</v>
      </c>
      <c r="CK257" s="89" t="s">
        <v>8</v>
      </c>
      <c r="CL257" s="89">
        <v>17.3</v>
      </c>
      <c r="CM257" s="89" t="s">
        <v>8</v>
      </c>
      <c r="CN257" s="89">
        <v>20.6</v>
      </c>
      <c r="CO257" s="88">
        <v>113.2</v>
      </c>
      <c r="CP257" s="89"/>
      <c r="CQ257" s="89">
        <v>3</v>
      </c>
      <c r="CR257" s="89">
        <v>17</v>
      </c>
      <c r="CS257" s="89">
        <v>-5.4</v>
      </c>
      <c r="CT257" s="89">
        <v>-9.6999999999999993</v>
      </c>
      <c r="CU257" s="89">
        <v>-20.100000000000001</v>
      </c>
      <c r="CV257" s="88">
        <v>104.3</v>
      </c>
      <c r="CW257" s="89"/>
      <c r="CX257" s="89">
        <v>18.3</v>
      </c>
      <c r="CY257" s="89">
        <v>13.8</v>
      </c>
      <c r="CZ257" s="89">
        <v>12.8</v>
      </c>
      <c r="DA257" s="89">
        <v>30.9</v>
      </c>
      <c r="DB257" s="89">
        <v>44.8</v>
      </c>
      <c r="DC257" s="88">
        <v>113.8</v>
      </c>
      <c r="DD257" s="89"/>
      <c r="DE257" s="89" t="s">
        <v>8</v>
      </c>
      <c r="DF257" s="89" t="s">
        <v>8</v>
      </c>
      <c r="DG257" s="89">
        <v>-5.7</v>
      </c>
      <c r="DH257" s="89" t="s">
        <v>8</v>
      </c>
      <c r="DI257" s="89" t="s">
        <v>8</v>
      </c>
      <c r="DJ257" s="88" t="s">
        <v>8</v>
      </c>
      <c r="DK257" s="89"/>
      <c r="DL257" s="89">
        <v>3.2</v>
      </c>
      <c r="DM257" s="89">
        <v>22.5</v>
      </c>
      <c r="DN257" s="89">
        <v>-38.6</v>
      </c>
      <c r="DO257" s="89">
        <v>21.5</v>
      </c>
      <c r="DP257" s="89">
        <v>-22.4</v>
      </c>
      <c r="DQ257" s="88">
        <v>105.2</v>
      </c>
      <c r="DR257" s="89"/>
      <c r="DS257" s="89">
        <v>-3.4</v>
      </c>
      <c r="DT257" s="89">
        <v>14.5</v>
      </c>
      <c r="DU257" s="89">
        <v>-9.4</v>
      </c>
      <c r="DV257" s="89">
        <v>-2.2999999999999998</v>
      </c>
      <c r="DW257" s="89">
        <v>10.4</v>
      </c>
      <c r="DX257" s="88">
        <v>104.4</v>
      </c>
      <c r="DY257" s="89"/>
      <c r="DZ257" s="89">
        <v>-0.7</v>
      </c>
      <c r="EA257" s="89">
        <v>8.8000000000000007</v>
      </c>
      <c r="EB257" s="89">
        <v>-15.9</v>
      </c>
      <c r="EC257" s="89">
        <v>-2.2999999999999998</v>
      </c>
      <c r="ED257" s="89">
        <v>17.3</v>
      </c>
      <c r="EE257" s="88">
        <v>108.3</v>
      </c>
      <c r="EF257" s="89"/>
      <c r="EG257" s="89" t="s">
        <v>8</v>
      </c>
      <c r="EH257" s="89" t="s">
        <v>8</v>
      </c>
      <c r="EI257" s="89">
        <v>-24.3</v>
      </c>
      <c r="EJ257" s="89" t="s">
        <v>8</v>
      </c>
      <c r="EK257" s="89" t="s">
        <v>8</v>
      </c>
      <c r="EL257" s="88" t="s">
        <v>8</v>
      </c>
      <c r="EM257" s="89"/>
      <c r="EN257" s="89">
        <v>5</v>
      </c>
      <c r="EO257" s="89">
        <v>18.2</v>
      </c>
      <c r="EP257" s="89">
        <v>-16.5</v>
      </c>
      <c r="EQ257" s="89">
        <v>3.6</v>
      </c>
      <c r="ER257" s="89">
        <v>-14.9</v>
      </c>
      <c r="ES257" s="88">
        <v>110.1</v>
      </c>
      <c r="ET257" s="89"/>
      <c r="EU257" s="89">
        <v>2.8</v>
      </c>
      <c r="EV257" s="89">
        <v>17.399999999999999</v>
      </c>
      <c r="EW257" s="89">
        <v>-37.4</v>
      </c>
      <c r="EX257" s="89">
        <v>10.1</v>
      </c>
      <c r="EY257" s="89">
        <v>1.2</v>
      </c>
      <c r="EZ257" s="88">
        <v>105</v>
      </c>
      <c r="FA257" s="89"/>
      <c r="FB257" s="89">
        <v>5.5</v>
      </c>
      <c r="FC257" s="89">
        <v>14.7</v>
      </c>
      <c r="FD257" s="89">
        <v>-7.1</v>
      </c>
      <c r="FE257" s="89">
        <v>19.3</v>
      </c>
      <c r="FF257" s="89">
        <v>10.9</v>
      </c>
      <c r="FG257" s="88">
        <v>111.4</v>
      </c>
      <c r="FH257" s="89"/>
      <c r="FI257" s="89">
        <v>5.7</v>
      </c>
      <c r="FJ257" s="89">
        <v>12.2</v>
      </c>
      <c r="FK257" s="89">
        <v>0.5</v>
      </c>
      <c r="FL257" s="89">
        <v>17.100000000000001</v>
      </c>
      <c r="FM257" s="89">
        <v>1.6</v>
      </c>
      <c r="FN257" s="88">
        <v>112.8</v>
      </c>
      <c r="FO257" s="89"/>
      <c r="FP257" s="89">
        <v>-1</v>
      </c>
      <c r="FQ257" s="89" t="s">
        <v>8</v>
      </c>
      <c r="FR257" s="89">
        <v>-5.0999999999999996</v>
      </c>
      <c r="FS257" s="89" t="s">
        <v>8</v>
      </c>
      <c r="FT257" s="89">
        <v>-23.4</v>
      </c>
      <c r="FU257" s="88">
        <v>104.4</v>
      </c>
      <c r="FV257" s="89"/>
      <c r="FW257" s="89">
        <v>1.4</v>
      </c>
      <c r="FX257" s="89">
        <v>-2.7</v>
      </c>
      <c r="FY257" s="89">
        <v>-10.4</v>
      </c>
      <c r="FZ257" s="89">
        <v>-5.0999999999999996</v>
      </c>
      <c r="GA257" s="89">
        <v>-10.6</v>
      </c>
      <c r="GB257" s="88">
        <v>109.4</v>
      </c>
      <c r="GC257" s="89"/>
      <c r="GD257" s="89">
        <v>7.5</v>
      </c>
      <c r="GE257" s="89" t="s">
        <v>8</v>
      </c>
      <c r="GF257" s="89">
        <v>-33.200000000000003</v>
      </c>
      <c r="GG257" s="89" t="s">
        <v>8</v>
      </c>
      <c r="GH257" s="89" t="s">
        <v>8</v>
      </c>
      <c r="GI257" s="88">
        <v>101.6</v>
      </c>
      <c r="GJ257" s="89"/>
      <c r="GK257" s="89">
        <v>4.5</v>
      </c>
      <c r="GL257" s="89">
        <v>31.2</v>
      </c>
      <c r="GM257" s="89">
        <v>5.0999999999999996</v>
      </c>
      <c r="GN257" s="89">
        <v>15.1</v>
      </c>
      <c r="GO257" s="89">
        <v>6.8</v>
      </c>
      <c r="GP257" s="88">
        <v>110</v>
      </c>
      <c r="GQ257" s="89"/>
      <c r="GR257" s="89">
        <v>6.1</v>
      </c>
      <c r="GS257" s="89">
        <v>22.6</v>
      </c>
      <c r="GT257" s="89">
        <v>2.8</v>
      </c>
      <c r="GU257" s="89">
        <v>3.3</v>
      </c>
      <c r="GV257" s="89">
        <v>-2.2000000000000002</v>
      </c>
      <c r="GW257" s="88">
        <v>111</v>
      </c>
      <c r="GX257" s="89"/>
      <c r="GY257" s="89">
        <v>-11.3</v>
      </c>
      <c r="GZ257" s="89">
        <v>8.3000000000000007</v>
      </c>
      <c r="HA257" s="89">
        <v>-14.1</v>
      </c>
      <c r="HB257" s="89">
        <v>-1.6</v>
      </c>
      <c r="HC257" s="89">
        <v>-19.5</v>
      </c>
      <c r="HD257" s="88">
        <v>103.1</v>
      </c>
      <c r="HE257" s="89"/>
      <c r="HF257" s="89">
        <v>-6.4</v>
      </c>
      <c r="HG257" s="89">
        <v>-3.1</v>
      </c>
      <c r="HH257" s="89">
        <v>-28.7</v>
      </c>
      <c r="HI257" s="89">
        <v>-8.5</v>
      </c>
      <c r="HJ257" s="89">
        <v>-39.700000000000003</v>
      </c>
      <c r="HK257" s="88">
        <v>97.7</v>
      </c>
      <c r="HL257" s="89"/>
      <c r="HM257" s="89">
        <v>-0.4</v>
      </c>
      <c r="HN257" s="89">
        <v>17.2</v>
      </c>
      <c r="HO257" s="89">
        <v>-21.9</v>
      </c>
      <c r="HP257" s="89">
        <v>13.1</v>
      </c>
      <c r="HQ257" s="89">
        <v>-14.1</v>
      </c>
      <c r="HR257" s="88">
        <v>105.1</v>
      </c>
      <c r="HS257" s="89"/>
      <c r="HT257" s="89">
        <v>10.7</v>
      </c>
      <c r="HU257" s="89">
        <v>22.6</v>
      </c>
      <c r="HV257" s="89">
        <v>-19</v>
      </c>
      <c r="HW257" s="89">
        <v>21.8</v>
      </c>
      <c r="HX257" s="89">
        <v>7.3</v>
      </c>
      <c r="HY257" s="88">
        <v>110.5</v>
      </c>
      <c r="HZ257" s="89"/>
      <c r="IA257" s="89">
        <v>8.1999999999999993</v>
      </c>
      <c r="IB257" s="89">
        <v>42.4</v>
      </c>
      <c r="IC257" s="89">
        <v>-15.6</v>
      </c>
      <c r="ID257" s="89">
        <v>23.8</v>
      </c>
      <c r="IE257" s="89">
        <v>-3</v>
      </c>
      <c r="IF257" s="88">
        <v>110.9</v>
      </c>
      <c r="IG257" s="89"/>
      <c r="IH257" s="89">
        <v>15.8</v>
      </c>
      <c r="II257" s="89">
        <v>23.9</v>
      </c>
      <c r="IJ257" s="89">
        <v>11.3</v>
      </c>
      <c r="IK257" s="89">
        <v>8.9</v>
      </c>
      <c r="IL257" s="89">
        <v>8.9</v>
      </c>
      <c r="IM257" s="88">
        <v>109.6</v>
      </c>
      <c r="IN257" s="89"/>
      <c r="IO257" s="89">
        <v>1.3</v>
      </c>
      <c r="IP257" s="89">
        <v>35.9</v>
      </c>
      <c r="IQ257" s="89">
        <v>13.2</v>
      </c>
      <c r="IR257" s="89">
        <v>30.6</v>
      </c>
      <c r="IS257" s="89">
        <v>25.7</v>
      </c>
      <c r="IT257" s="88">
        <v>108.7</v>
      </c>
      <c r="IU257" s="89"/>
      <c r="IV257" s="89">
        <v>-1.2</v>
      </c>
      <c r="IW257" s="89">
        <v>13.6</v>
      </c>
      <c r="IX257" s="89">
        <v>-2.9</v>
      </c>
      <c r="IY257" s="89">
        <v>0</v>
      </c>
      <c r="IZ257" s="89">
        <v>-8</v>
      </c>
      <c r="JA257" s="88">
        <v>108.7</v>
      </c>
    </row>
    <row r="258" spans="33:261">
      <c r="AG258" s="97">
        <f t="shared" si="38"/>
        <v>38837</v>
      </c>
      <c r="AH258" s="96">
        <f t="shared" si="39"/>
        <v>-8</v>
      </c>
      <c r="AY258" s="91">
        <v>38868</v>
      </c>
      <c r="BA258" s="89">
        <v>1.7</v>
      </c>
      <c r="BB258" s="89">
        <v>17</v>
      </c>
      <c r="BC258" s="89">
        <v>-7.8</v>
      </c>
      <c r="BD258" s="89">
        <v>-0.6</v>
      </c>
      <c r="BE258" s="89">
        <v>-1.3</v>
      </c>
      <c r="BF258" s="88">
        <v>109</v>
      </c>
      <c r="BG258" s="89"/>
      <c r="BH258" s="89">
        <v>2.9</v>
      </c>
      <c r="BI258" s="89">
        <v>17.600000000000001</v>
      </c>
      <c r="BJ258" s="89">
        <v>-8.6999999999999993</v>
      </c>
      <c r="BK258" s="89">
        <v>-2.7</v>
      </c>
      <c r="BL258" s="89">
        <v>-0.8</v>
      </c>
      <c r="BM258" s="88">
        <v>108.4</v>
      </c>
      <c r="BN258" s="89"/>
      <c r="BO258" s="89">
        <v>2.7</v>
      </c>
      <c r="BP258" s="89">
        <v>16.600000000000001</v>
      </c>
      <c r="BQ258" s="89">
        <v>-5.0999999999999996</v>
      </c>
      <c r="BR258" s="89">
        <v>-0.2</v>
      </c>
      <c r="BS258" s="89">
        <v>1.3</v>
      </c>
      <c r="BT258" s="88">
        <v>109.6</v>
      </c>
      <c r="BU258" s="89"/>
      <c r="BV258" s="89">
        <v>-0.3</v>
      </c>
      <c r="BW258" s="89">
        <v>25.9</v>
      </c>
      <c r="BX258" s="89">
        <v>-34.6</v>
      </c>
      <c r="BY258" s="89">
        <v>9.5</v>
      </c>
      <c r="BZ258" s="89">
        <v>-14.7</v>
      </c>
      <c r="CA258" s="88">
        <v>109.5</v>
      </c>
      <c r="CB258" s="89"/>
      <c r="CC258" s="89">
        <v>10</v>
      </c>
      <c r="CD258" s="89">
        <v>45.9</v>
      </c>
      <c r="CE258" s="89">
        <v>2.2000000000000002</v>
      </c>
      <c r="CF258" s="89">
        <v>18.2</v>
      </c>
      <c r="CG258" s="89">
        <v>-6.5</v>
      </c>
      <c r="CH258" s="88">
        <v>112.8</v>
      </c>
      <c r="CI258" s="89"/>
      <c r="CJ258" s="89">
        <v>9</v>
      </c>
      <c r="CK258" s="89" t="s">
        <v>8</v>
      </c>
      <c r="CL258" s="89">
        <v>17.7</v>
      </c>
      <c r="CM258" s="89" t="s">
        <v>8</v>
      </c>
      <c r="CN258" s="89">
        <v>22.9</v>
      </c>
      <c r="CO258" s="88">
        <v>114.5</v>
      </c>
      <c r="CP258" s="89"/>
      <c r="CQ258" s="89">
        <v>3.4</v>
      </c>
      <c r="CR258" s="89">
        <v>19.399999999999999</v>
      </c>
      <c r="CS258" s="89">
        <v>-2.7</v>
      </c>
      <c r="CT258" s="89">
        <v>-9.8000000000000007</v>
      </c>
      <c r="CU258" s="89">
        <v>-19.3</v>
      </c>
      <c r="CV258" s="88">
        <v>105.6</v>
      </c>
      <c r="CW258" s="89"/>
      <c r="CX258" s="89">
        <v>16.100000000000001</v>
      </c>
      <c r="CY258" s="89">
        <v>17.2</v>
      </c>
      <c r="CZ258" s="89">
        <v>12.4</v>
      </c>
      <c r="DA258" s="89">
        <v>32.1</v>
      </c>
      <c r="DB258" s="89">
        <v>48.8</v>
      </c>
      <c r="DC258" s="88">
        <v>114.3</v>
      </c>
      <c r="DD258" s="89"/>
      <c r="DE258" s="89" t="s">
        <v>8</v>
      </c>
      <c r="DF258" s="89" t="s">
        <v>8</v>
      </c>
      <c r="DG258" s="89">
        <v>-8.3000000000000007</v>
      </c>
      <c r="DH258" s="89" t="s">
        <v>8</v>
      </c>
      <c r="DI258" s="89" t="s">
        <v>8</v>
      </c>
      <c r="DJ258" s="88" t="s">
        <v>8</v>
      </c>
      <c r="DK258" s="89"/>
      <c r="DL258" s="89">
        <v>4.4000000000000004</v>
      </c>
      <c r="DM258" s="89">
        <v>27.8</v>
      </c>
      <c r="DN258" s="89">
        <v>-36</v>
      </c>
      <c r="DO258" s="89">
        <v>14.2</v>
      </c>
      <c r="DP258" s="89">
        <v>-22.1</v>
      </c>
      <c r="DQ258" s="88">
        <v>106.6</v>
      </c>
      <c r="DR258" s="89"/>
      <c r="DS258" s="89">
        <v>-0.7</v>
      </c>
      <c r="DT258" s="89">
        <v>18.3</v>
      </c>
      <c r="DU258" s="89">
        <v>-12.4</v>
      </c>
      <c r="DV258" s="89">
        <v>-11.8</v>
      </c>
      <c r="DW258" s="89">
        <v>11.1</v>
      </c>
      <c r="DX258" s="88">
        <v>105.5</v>
      </c>
      <c r="DY258" s="89"/>
      <c r="DZ258" s="89">
        <v>-1</v>
      </c>
      <c r="EA258" s="89">
        <v>9.8000000000000007</v>
      </c>
      <c r="EB258" s="89">
        <v>-13.5</v>
      </c>
      <c r="EC258" s="89">
        <v>-2.6</v>
      </c>
      <c r="ED258" s="89">
        <v>20</v>
      </c>
      <c r="EE258" s="88">
        <v>108.5</v>
      </c>
      <c r="EF258" s="89"/>
      <c r="EG258" s="89" t="s">
        <v>8</v>
      </c>
      <c r="EH258" s="89" t="s">
        <v>8</v>
      </c>
      <c r="EI258" s="89">
        <v>-23.8</v>
      </c>
      <c r="EJ258" s="89" t="s">
        <v>8</v>
      </c>
      <c r="EK258" s="89" t="s">
        <v>8</v>
      </c>
      <c r="EL258" s="88" t="s">
        <v>8</v>
      </c>
      <c r="EM258" s="89"/>
      <c r="EN258" s="89">
        <v>4.9000000000000004</v>
      </c>
      <c r="EO258" s="89">
        <v>15.3</v>
      </c>
      <c r="EP258" s="89">
        <v>-13.5</v>
      </c>
      <c r="EQ258" s="89">
        <v>3.9</v>
      </c>
      <c r="ER258" s="89">
        <v>-17.399999999999999</v>
      </c>
      <c r="ES258" s="88">
        <v>110.2</v>
      </c>
      <c r="ET258" s="89"/>
      <c r="EU258" s="89">
        <v>3.8</v>
      </c>
      <c r="EV258" s="89">
        <v>15</v>
      </c>
      <c r="EW258" s="89">
        <v>-38.700000000000003</v>
      </c>
      <c r="EX258" s="89">
        <v>-3.9</v>
      </c>
      <c r="EY258" s="89">
        <v>-28.8</v>
      </c>
      <c r="EZ258" s="88">
        <v>103.4</v>
      </c>
      <c r="FA258" s="89"/>
      <c r="FB258" s="89">
        <v>5.8</v>
      </c>
      <c r="FC258" s="89">
        <v>13.9</v>
      </c>
      <c r="FD258" s="89">
        <v>-5.2</v>
      </c>
      <c r="FE258" s="89">
        <v>17.3</v>
      </c>
      <c r="FF258" s="89">
        <v>13.2</v>
      </c>
      <c r="FG258" s="88">
        <v>111.8</v>
      </c>
      <c r="FH258" s="89"/>
      <c r="FI258" s="89">
        <v>7.5</v>
      </c>
      <c r="FJ258" s="89">
        <v>15.5</v>
      </c>
      <c r="FK258" s="89">
        <v>0</v>
      </c>
      <c r="FL258" s="89">
        <v>12.5</v>
      </c>
      <c r="FM258" s="89">
        <v>4.2</v>
      </c>
      <c r="FN258" s="88">
        <v>114.3</v>
      </c>
      <c r="FO258" s="89"/>
      <c r="FP258" s="89">
        <v>-5.9</v>
      </c>
      <c r="FQ258" s="89" t="s">
        <v>8</v>
      </c>
      <c r="FR258" s="89">
        <v>-7.6</v>
      </c>
      <c r="FS258" s="89" t="s">
        <v>8</v>
      </c>
      <c r="FT258" s="89">
        <v>-28.5</v>
      </c>
      <c r="FU258" s="88">
        <v>99.6</v>
      </c>
      <c r="FV258" s="89"/>
      <c r="FW258" s="89">
        <v>0.7</v>
      </c>
      <c r="FX258" s="89">
        <v>-0.4</v>
      </c>
      <c r="FY258" s="89">
        <v>-22.8</v>
      </c>
      <c r="FZ258" s="89">
        <v>-3.4</v>
      </c>
      <c r="GA258" s="89">
        <v>-5.7</v>
      </c>
      <c r="GB258" s="88">
        <v>107.9</v>
      </c>
      <c r="GC258" s="89"/>
      <c r="GD258" s="89">
        <v>-8.6999999999999993</v>
      </c>
      <c r="GE258" s="89" t="s">
        <v>8</v>
      </c>
      <c r="GF258" s="89">
        <v>-32.700000000000003</v>
      </c>
      <c r="GG258" s="89" t="s">
        <v>8</v>
      </c>
      <c r="GH258" s="89" t="s">
        <v>8</v>
      </c>
      <c r="GI258" s="88">
        <v>91.3</v>
      </c>
      <c r="GJ258" s="89"/>
      <c r="GK258" s="89">
        <v>2.6</v>
      </c>
      <c r="GL258" s="89">
        <v>30.2</v>
      </c>
      <c r="GM258" s="89">
        <v>9.3000000000000007</v>
      </c>
      <c r="GN258" s="89">
        <v>19.2</v>
      </c>
      <c r="GO258" s="89">
        <v>14</v>
      </c>
      <c r="GP258" s="88">
        <v>108.8</v>
      </c>
      <c r="GQ258" s="89"/>
      <c r="GR258" s="89">
        <v>7</v>
      </c>
      <c r="GS258" s="89">
        <v>25.4</v>
      </c>
      <c r="GT258" s="89">
        <v>4.5</v>
      </c>
      <c r="GU258" s="89">
        <v>-8.8000000000000007</v>
      </c>
      <c r="GV258" s="89">
        <v>-8.8000000000000007</v>
      </c>
      <c r="GW258" s="88">
        <v>111.3</v>
      </c>
      <c r="GX258" s="89"/>
      <c r="GY258" s="89">
        <v>-9.1</v>
      </c>
      <c r="GZ258" s="89">
        <v>8.9</v>
      </c>
      <c r="HA258" s="89">
        <v>-17.100000000000001</v>
      </c>
      <c r="HB258" s="89">
        <v>-2.2999999999999998</v>
      </c>
      <c r="HC258" s="89">
        <v>-17.600000000000001</v>
      </c>
      <c r="HD258" s="88">
        <v>103.7</v>
      </c>
      <c r="HE258" s="89"/>
      <c r="HF258" s="89">
        <v>-4.4000000000000004</v>
      </c>
      <c r="HG258" s="89">
        <v>-2.1</v>
      </c>
      <c r="HH258" s="89">
        <v>-27.9</v>
      </c>
      <c r="HI258" s="89">
        <v>-17.600000000000001</v>
      </c>
      <c r="HJ258" s="89">
        <v>-37.700000000000003</v>
      </c>
      <c r="HK258" s="88">
        <v>98.2</v>
      </c>
      <c r="HL258" s="89"/>
      <c r="HM258" s="89">
        <v>1</v>
      </c>
      <c r="HN258" s="89">
        <v>23.8</v>
      </c>
      <c r="HO258" s="89">
        <v>-23.7</v>
      </c>
      <c r="HP258" s="89">
        <v>14.4</v>
      </c>
      <c r="HQ258" s="89">
        <v>-6.6</v>
      </c>
      <c r="HR258" s="88">
        <v>106.7</v>
      </c>
      <c r="HS258" s="89"/>
      <c r="HT258" s="89">
        <v>5.5</v>
      </c>
      <c r="HU258" s="89">
        <v>33.200000000000003</v>
      </c>
      <c r="HV258" s="89">
        <v>-15.6</v>
      </c>
      <c r="HW258" s="89">
        <v>22.3</v>
      </c>
      <c r="HX258" s="89">
        <v>7.5</v>
      </c>
      <c r="HY258" s="88">
        <v>111.3</v>
      </c>
      <c r="HZ258" s="89"/>
      <c r="IA258" s="89">
        <v>19.100000000000001</v>
      </c>
      <c r="IB258" s="89">
        <v>44.9</v>
      </c>
      <c r="IC258" s="89">
        <v>-15.7</v>
      </c>
      <c r="ID258" s="89">
        <v>24</v>
      </c>
      <c r="IE258" s="89">
        <v>-1.9</v>
      </c>
      <c r="IF258" s="88">
        <v>116.1</v>
      </c>
      <c r="IG258" s="89"/>
      <c r="IH258" s="89">
        <v>16.899999999999999</v>
      </c>
      <c r="II258" s="89">
        <v>26</v>
      </c>
      <c r="IJ258" s="89">
        <v>14.8</v>
      </c>
      <c r="IK258" s="89">
        <v>1.4</v>
      </c>
      <c r="IL258" s="89">
        <v>7.4</v>
      </c>
      <c r="IM258" s="88">
        <v>111.1</v>
      </c>
      <c r="IN258" s="89"/>
      <c r="IO258" s="89">
        <v>-1.2</v>
      </c>
      <c r="IP258" s="89">
        <v>36.299999999999997</v>
      </c>
      <c r="IQ258" s="89">
        <v>15.8</v>
      </c>
      <c r="IR258" s="89">
        <v>33.5</v>
      </c>
      <c r="IS258" s="89">
        <v>23.4</v>
      </c>
      <c r="IT258" s="88">
        <v>108.4</v>
      </c>
      <c r="IU258" s="89"/>
      <c r="IV258" s="89">
        <v>-5.2</v>
      </c>
      <c r="IW258" s="89">
        <v>11.2</v>
      </c>
      <c r="IX258" s="89">
        <v>-6</v>
      </c>
      <c r="IY258" s="89">
        <v>2.1</v>
      </c>
      <c r="IZ258" s="89">
        <v>-6.7</v>
      </c>
      <c r="JA258" s="88">
        <v>106</v>
      </c>
    </row>
    <row r="259" spans="33:261">
      <c r="AG259" s="97">
        <f t="shared" ref="AG259:AG322" si="40">AY258</f>
        <v>38868</v>
      </c>
      <c r="AH259" s="96">
        <f t="shared" ref="AH259:AH322" si="41">VLOOKUP(AG259,ESI,$AH$1,FALSE)</f>
        <v>-6.7</v>
      </c>
      <c r="AY259" s="91">
        <v>38898</v>
      </c>
      <c r="BA259" s="89">
        <v>3</v>
      </c>
      <c r="BB259" s="89">
        <v>16.8</v>
      </c>
      <c r="BC259" s="89">
        <v>-7.8</v>
      </c>
      <c r="BD259" s="89">
        <v>1.7</v>
      </c>
      <c r="BE259" s="89">
        <v>0.1</v>
      </c>
      <c r="BF259" s="88">
        <v>109.5</v>
      </c>
      <c r="BG259" s="89"/>
      <c r="BH259" s="89">
        <v>4.0999999999999996</v>
      </c>
      <c r="BI259" s="89">
        <v>16.600000000000001</v>
      </c>
      <c r="BJ259" s="89">
        <v>-8.8000000000000007</v>
      </c>
      <c r="BK259" s="89">
        <v>-0.3</v>
      </c>
      <c r="BL259" s="89">
        <v>0.7</v>
      </c>
      <c r="BM259" s="88">
        <v>108.7</v>
      </c>
      <c r="BN259" s="89"/>
      <c r="BO259" s="89">
        <v>3.1</v>
      </c>
      <c r="BP259" s="89">
        <v>19.100000000000001</v>
      </c>
      <c r="BQ259" s="89">
        <v>-1.8</v>
      </c>
      <c r="BR259" s="89">
        <v>5.3</v>
      </c>
      <c r="BS259" s="89">
        <v>0.9</v>
      </c>
      <c r="BT259" s="88">
        <v>110.9</v>
      </c>
      <c r="BU259" s="89"/>
      <c r="BV259" s="89">
        <v>0.7</v>
      </c>
      <c r="BW259" s="89">
        <v>22.1</v>
      </c>
      <c r="BX259" s="89">
        <v>-33.6</v>
      </c>
      <c r="BY259" s="89">
        <v>9.6</v>
      </c>
      <c r="BZ259" s="89">
        <v>-11.9</v>
      </c>
      <c r="CA259" s="88">
        <v>109.1</v>
      </c>
      <c r="CB259" s="89"/>
      <c r="CC259" s="89">
        <v>10.199999999999999</v>
      </c>
      <c r="CD259" s="89">
        <v>48.8</v>
      </c>
      <c r="CE259" s="89">
        <v>0.6</v>
      </c>
      <c r="CF259" s="89">
        <v>19.600000000000001</v>
      </c>
      <c r="CG259" s="89">
        <v>-6.7</v>
      </c>
      <c r="CH259" s="88">
        <v>113.7</v>
      </c>
      <c r="CI259" s="89"/>
      <c r="CJ259" s="89">
        <v>11.5</v>
      </c>
      <c r="CK259" s="89" t="s">
        <v>8</v>
      </c>
      <c r="CL259" s="89">
        <v>16.3</v>
      </c>
      <c r="CM259" s="89" t="s">
        <v>8</v>
      </c>
      <c r="CN259" s="89">
        <v>22.7</v>
      </c>
      <c r="CO259" s="88">
        <v>115.1</v>
      </c>
      <c r="CP259" s="89"/>
      <c r="CQ259" s="89">
        <v>4.7</v>
      </c>
      <c r="CR259" s="89">
        <v>15.3</v>
      </c>
      <c r="CS259" s="89">
        <v>-4.4000000000000004</v>
      </c>
      <c r="CT259" s="89">
        <v>-5.2</v>
      </c>
      <c r="CU259" s="89">
        <v>-16.7</v>
      </c>
      <c r="CV259" s="88">
        <v>104.8</v>
      </c>
      <c r="CW259" s="89"/>
      <c r="CX259" s="89">
        <v>20.2</v>
      </c>
      <c r="CY259" s="89">
        <v>21</v>
      </c>
      <c r="CZ259" s="89">
        <v>10.3</v>
      </c>
      <c r="DA259" s="89">
        <v>34.5</v>
      </c>
      <c r="DB259" s="89">
        <v>47.1</v>
      </c>
      <c r="DC259" s="88">
        <v>116.1</v>
      </c>
      <c r="DD259" s="89"/>
      <c r="DE259" s="89" t="s">
        <v>8</v>
      </c>
      <c r="DF259" s="89" t="s">
        <v>8</v>
      </c>
      <c r="DG259" s="89">
        <v>-10.4</v>
      </c>
      <c r="DH259" s="89" t="s">
        <v>8</v>
      </c>
      <c r="DI259" s="89" t="s">
        <v>8</v>
      </c>
      <c r="DJ259" s="88" t="s">
        <v>8</v>
      </c>
      <c r="DK259" s="89"/>
      <c r="DL259" s="89">
        <v>5.7</v>
      </c>
      <c r="DM259" s="89">
        <v>27.5</v>
      </c>
      <c r="DN259" s="89">
        <v>-31.3</v>
      </c>
      <c r="DO259" s="89">
        <v>21</v>
      </c>
      <c r="DP259" s="89">
        <v>-17.100000000000001</v>
      </c>
      <c r="DQ259" s="88">
        <v>107.4</v>
      </c>
      <c r="DR259" s="89"/>
      <c r="DS259" s="89">
        <v>0.5</v>
      </c>
      <c r="DT259" s="89">
        <v>13</v>
      </c>
      <c r="DU259" s="89">
        <v>-12</v>
      </c>
      <c r="DV259" s="89">
        <v>-19.8</v>
      </c>
      <c r="DW259" s="89">
        <v>12.7</v>
      </c>
      <c r="DX259" s="88">
        <v>104.2</v>
      </c>
      <c r="DY259" s="89"/>
      <c r="DZ259" s="89">
        <v>-1.6</v>
      </c>
      <c r="EA259" s="89">
        <v>8.9</v>
      </c>
      <c r="EB259" s="89">
        <v>-13.9</v>
      </c>
      <c r="EC259" s="89">
        <v>1.8</v>
      </c>
      <c r="ED259" s="89">
        <v>21.7</v>
      </c>
      <c r="EE259" s="88">
        <v>108.2</v>
      </c>
      <c r="EF259" s="89"/>
      <c r="EG259" s="89" t="s">
        <v>8</v>
      </c>
      <c r="EH259" s="89" t="s">
        <v>8</v>
      </c>
      <c r="EI259" s="89">
        <v>-19.7</v>
      </c>
      <c r="EJ259" s="89" t="s">
        <v>8</v>
      </c>
      <c r="EK259" s="89" t="s">
        <v>8</v>
      </c>
      <c r="EL259" s="88" t="s">
        <v>8</v>
      </c>
      <c r="EM259" s="89"/>
      <c r="EN259" s="89">
        <v>7.6</v>
      </c>
      <c r="EO259" s="89">
        <v>18.7</v>
      </c>
      <c r="EP259" s="89">
        <v>-15.4</v>
      </c>
      <c r="EQ259" s="89">
        <v>4.0999999999999996</v>
      </c>
      <c r="ER259" s="89">
        <v>-17.600000000000001</v>
      </c>
      <c r="ES259" s="88">
        <v>112.2</v>
      </c>
      <c r="ET259" s="89"/>
      <c r="EU259" s="89">
        <v>3.3</v>
      </c>
      <c r="EV259" s="89">
        <v>14.5</v>
      </c>
      <c r="EW259" s="89">
        <v>-39.1</v>
      </c>
      <c r="EX259" s="89">
        <v>2.7</v>
      </c>
      <c r="EY259" s="89">
        <v>-5.3</v>
      </c>
      <c r="EZ259" s="88">
        <v>103.2</v>
      </c>
      <c r="FA259" s="89"/>
      <c r="FB259" s="89">
        <v>5</v>
      </c>
      <c r="FC259" s="89">
        <v>15.8</v>
      </c>
      <c r="FD259" s="89">
        <v>-4.9000000000000004</v>
      </c>
      <c r="FE259" s="89">
        <v>17.399999999999999</v>
      </c>
      <c r="FF259" s="89">
        <v>13.2</v>
      </c>
      <c r="FG259" s="88">
        <v>111.8</v>
      </c>
      <c r="FH259" s="89"/>
      <c r="FI259" s="89">
        <v>8.4</v>
      </c>
      <c r="FJ259" s="89">
        <v>24.1</v>
      </c>
      <c r="FK259" s="89">
        <v>0.4</v>
      </c>
      <c r="FL259" s="89">
        <v>21.9</v>
      </c>
      <c r="FM259" s="89">
        <v>3.8</v>
      </c>
      <c r="FN259" s="88">
        <v>116.5</v>
      </c>
      <c r="FO259" s="89"/>
      <c r="FP259" s="89">
        <v>-11.3</v>
      </c>
      <c r="FQ259" s="89" t="s">
        <v>8</v>
      </c>
      <c r="FR259" s="89">
        <v>-0.8</v>
      </c>
      <c r="FS259" s="89" t="s">
        <v>8</v>
      </c>
      <c r="FT259" s="89">
        <v>-28.2</v>
      </c>
      <c r="FU259" s="88">
        <v>101.9</v>
      </c>
      <c r="FV259" s="89"/>
      <c r="FW259" s="89">
        <v>-2.6</v>
      </c>
      <c r="FX259" s="89">
        <v>-4.7</v>
      </c>
      <c r="FY259" s="89">
        <v>-40.9</v>
      </c>
      <c r="FZ259" s="89">
        <v>-4.0999999999999996</v>
      </c>
      <c r="GA259" s="89">
        <v>-9.6</v>
      </c>
      <c r="GB259" s="88">
        <v>99.5</v>
      </c>
      <c r="GC259" s="89"/>
      <c r="GD259" s="89">
        <v>-3.6</v>
      </c>
      <c r="GE259" s="89" t="s">
        <v>8</v>
      </c>
      <c r="GF259" s="89">
        <v>-33.1</v>
      </c>
      <c r="GG259" s="89" t="s">
        <v>8</v>
      </c>
      <c r="GH259" s="89" t="s">
        <v>8</v>
      </c>
      <c r="GI259" s="88">
        <v>93.9</v>
      </c>
      <c r="GJ259" s="89"/>
      <c r="GK259" s="89">
        <v>5.2</v>
      </c>
      <c r="GL259" s="89">
        <v>29.3</v>
      </c>
      <c r="GM259" s="89">
        <v>15.9</v>
      </c>
      <c r="GN259" s="89">
        <v>19.600000000000001</v>
      </c>
      <c r="GO259" s="89">
        <v>15.2</v>
      </c>
      <c r="GP259" s="88">
        <v>112.3</v>
      </c>
      <c r="GQ259" s="89"/>
      <c r="GR259" s="89">
        <v>3.8</v>
      </c>
      <c r="GS259" s="89">
        <v>27.3</v>
      </c>
      <c r="GT259" s="89">
        <v>4.9000000000000004</v>
      </c>
      <c r="GU259" s="89">
        <v>3.3</v>
      </c>
      <c r="GV259" s="89">
        <v>-10.8</v>
      </c>
      <c r="GW259" s="88">
        <v>110.8</v>
      </c>
      <c r="GX259" s="89"/>
      <c r="GY259" s="89">
        <v>-7.5</v>
      </c>
      <c r="GZ259" s="89">
        <v>8.1999999999999993</v>
      </c>
      <c r="HA259" s="89">
        <v>-14.2</v>
      </c>
      <c r="HB259" s="89">
        <v>-1.5</v>
      </c>
      <c r="HC259" s="89">
        <v>-14.7</v>
      </c>
      <c r="HD259" s="88">
        <v>105.2</v>
      </c>
      <c r="HE259" s="89"/>
      <c r="HF259" s="89">
        <v>-4.8</v>
      </c>
      <c r="HG259" s="89">
        <v>10.9</v>
      </c>
      <c r="HH259" s="89">
        <v>-25.4</v>
      </c>
      <c r="HI259" s="89">
        <v>-7.9</v>
      </c>
      <c r="HJ259" s="89">
        <v>-33.799999999999997</v>
      </c>
      <c r="HK259" s="88">
        <v>102.7</v>
      </c>
      <c r="HL259" s="89"/>
      <c r="HM259" s="89">
        <v>0.7</v>
      </c>
      <c r="HN259" s="89">
        <v>14.4</v>
      </c>
      <c r="HO259" s="89">
        <v>-21.4</v>
      </c>
      <c r="HP259" s="89">
        <v>15.9</v>
      </c>
      <c r="HQ259" s="89">
        <v>-6.3</v>
      </c>
      <c r="HR259" s="88">
        <v>104.8</v>
      </c>
      <c r="HS259" s="89"/>
      <c r="HT259" s="89">
        <v>15.4</v>
      </c>
      <c r="HU259" s="89">
        <v>31.4</v>
      </c>
      <c r="HV259" s="89">
        <v>-12.5</v>
      </c>
      <c r="HW259" s="89">
        <v>22.2</v>
      </c>
      <c r="HX259" s="89">
        <v>10.7</v>
      </c>
      <c r="HY259" s="88">
        <v>116.8</v>
      </c>
      <c r="HZ259" s="89"/>
      <c r="IA259" s="89">
        <v>8.9</v>
      </c>
      <c r="IB259" s="89">
        <v>46.9</v>
      </c>
      <c r="IC259" s="89">
        <v>-13.5</v>
      </c>
      <c r="ID259" s="89">
        <v>30.1</v>
      </c>
      <c r="IE259" s="89">
        <v>-0.6</v>
      </c>
      <c r="IF259" s="88">
        <v>113.8</v>
      </c>
      <c r="IG259" s="89"/>
      <c r="IH259" s="89">
        <v>19.5</v>
      </c>
      <c r="II259" s="89">
        <v>24.1</v>
      </c>
      <c r="IJ259" s="89">
        <v>17.8</v>
      </c>
      <c r="IK259" s="89">
        <v>5.6</v>
      </c>
      <c r="IL259" s="89">
        <v>11.1</v>
      </c>
      <c r="IM259" s="88">
        <v>112.4</v>
      </c>
      <c r="IN259" s="89"/>
      <c r="IO259" s="89">
        <v>5.5</v>
      </c>
      <c r="IP259" s="89">
        <v>29.2</v>
      </c>
      <c r="IQ259" s="89">
        <v>12.5</v>
      </c>
      <c r="IR259" s="89">
        <v>34</v>
      </c>
      <c r="IS259" s="89">
        <v>16.3</v>
      </c>
      <c r="IT259" s="88">
        <v>109</v>
      </c>
      <c r="IU259" s="89"/>
      <c r="IV259" s="89">
        <v>-4</v>
      </c>
      <c r="IW259" s="89">
        <v>15.8</v>
      </c>
      <c r="IX259" s="89">
        <v>-4.9000000000000004</v>
      </c>
      <c r="IY259" s="89">
        <v>4.5999999999999996</v>
      </c>
      <c r="IZ259" s="89">
        <v>-4.7</v>
      </c>
      <c r="JA259" s="88">
        <v>106.9</v>
      </c>
    </row>
    <row r="260" spans="33:261">
      <c r="AG260" s="97">
        <f t="shared" si="40"/>
        <v>38898</v>
      </c>
      <c r="AH260" s="96">
        <f t="shared" si="41"/>
        <v>-4.7</v>
      </c>
      <c r="AY260" s="91">
        <v>38929</v>
      </c>
      <c r="BA260" s="89">
        <v>3.4</v>
      </c>
      <c r="BB260" s="89">
        <v>17.100000000000001</v>
      </c>
      <c r="BC260" s="89">
        <v>-7.3</v>
      </c>
      <c r="BD260" s="89">
        <v>3</v>
      </c>
      <c r="BE260" s="89">
        <v>2.8</v>
      </c>
      <c r="BF260" s="88">
        <v>110.3</v>
      </c>
      <c r="BG260" s="89"/>
      <c r="BH260" s="89">
        <v>4.4000000000000004</v>
      </c>
      <c r="BI260" s="89">
        <v>16.3</v>
      </c>
      <c r="BJ260" s="89">
        <v>-8</v>
      </c>
      <c r="BK260" s="89">
        <v>-1.1000000000000001</v>
      </c>
      <c r="BL260" s="89">
        <v>4.0999999999999996</v>
      </c>
      <c r="BM260" s="88">
        <v>109.4</v>
      </c>
      <c r="BN260" s="89"/>
      <c r="BO260" s="89">
        <v>5.8</v>
      </c>
      <c r="BP260" s="89">
        <v>17.100000000000001</v>
      </c>
      <c r="BQ260" s="89">
        <v>-1.1000000000000001</v>
      </c>
      <c r="BR260" s="89">
        <v>5.4</v>
      </c>
      <c r="BS260" s="89">
        <v>3</v>
      </c>
      <c r="BT260" s="88">
        <v>112.3</v>
      </c>
      <c r="BU260" s="89"/>
      <c r="BV260" s="89">
        <v>7.3</v>
      </c>
      <c r="BW260" s="89">
        <v>21.7</v>
      </c>
      <c r="BX260" s="89">
        <v>-29.8</v>
      </c>
      <c r="BY260" s="89">
        <v>18.7</v>
      </c>
      <c r="BZ260" s="89">
        <v>-13.4</v>
      </c>
      <c r="CA260" s="88">
        <v>113.4</v>
      </c>
      <c r="CB260" s="89"/>
      <c r="CC260" s="89">
        <v>13.2</v>
      </c>
      <c r="CD260" s="89">
        <v>44</v>
      </c>
      <c r="CE260" s="89">
        <v>2.8</v>
      </c>
      <c r="CF260" s="89">
        <v>21.1</v>
      </c>
      <c r="CG260" s="89">
        <v>1</v>
      </c>
      <c r="CH260" s="88">
        <v>114.4</v>
      </c>
      <c r="CI260" s="89"/>
      <c r="CJ260" s="89">
        <v>9.8000000000000007</v>
      </c>
      <c r="CK260" s="89" t="s">
        <v>8</v>
      </c>
      <c r="CL260" s="89">
        <v>16.100000000000001</v>
      </c>
      <c r="CM260" s="89" t="s">
        <v>8</v>
      </c>
      <c r="CN260" s="89">
        <v>22.2</v>
      </c>
      <c r="CO260" s="88">
        <v>113.8</v>
      </c>
      <c r="CP260" s="89"/>
      <c r="CQ260" s="89">
        <v>5.5</v>
      </c>
      <c r="CR260" s="89">
        <v>16.3</v>
      </c>
      <c r="CS260" s="89">
        <v>-5.4</v>
      </c>
      <c r="CT260" s="89">
        <v>-8.6</v>
      </c>
      <c r="CU260" s="89">
        <v>-14.5</v>
      </c>
      <c r="CV260" s="88">
        <v>105.3</v>
      </c>
      <c r="CW260" s="89"/>
      <c r="CX260" s="89">
        <v>22</v>
      </c>
      <c r="CY260" s="89">
        <v>26.8</v>
      </c>
      <c r="CZ260" s="89">
        <v>8.5</v>
      </c>
      <c r="DA260" s="89">
        <v>33.4</v>
      </c>
      <c r="DB260" s="89">
        <v>39.6</v>
      </c>
      <c r="DC260" s="88">
        <v>117.3</v>
      </c>
      <c r="DD260" s="89"/>
      <c r="DE260" s="89" t="s">
        <v>8</v>
      </c>
      <c r="DF260" s="89" t="s">
        <v>8</v>
      </c>
      <c r="DG260" s="89">
        <v>-9.5</v>
      </c>
      <c r="DH260" s="89" t="s">
        <v>8</v>
      </c>
      <c r="DI260" s="89" t="s">
        <v>8</v>
      </c>
      <c r="DJ260" s="88" t="s">
        <v>8</v>
      </c>
      <c r="DK260" s="89"/>
      <c r="DL260" s="89">
        <v>5</v>
      </c>
      <c r="DM260" s="89">
        <v>27.3</v>
      </c>
      <c r="DN260" s="89">
        <v>-32.6</v>
      </c>
      <c r="DO260" s="89">
        <v>22.2</v>
      </c>
      <c r="DP260" s="89">
        <v>-9.6</v>
      </c>
      <c r="DQ260" s="88">
        <v>107.7</v>
      </c>
      <c r="DR260" s="89"/>
      <c r="DS260" s="89">
        <v>-1.6</v>
      </c>
      <c r="DT260" s="89">
        <v>12.9</v>
      </c>
      <c r="DU260" s="89">
        <v>-12.3</v>
      </c>
      <c r="DV260" s="89">
        <v>-9.6999999999999993</v>
      </c>
      <c r="DW260" s="89">
        <v>17.399999999999999</v>
      </c>
      <c r="DX260" s="88">
        <v>104.3</v>
      </c>
      <c r="DY260" s="89"/>
      <c r="DZ260" s="89">
        <v>-1</v>
      </c>
      <c r="EA260" s="89">
        <v>9.4</v>
      </c>
      <c r="EB260" s="89">
        <v>-9.9</v>
      </c>
      <c r="EC260" s="89">
        <v>0.2</v>
      </c>
      <c r="ED260" s="89">
        <v>24.2</v>
      </c>
      <c r="EE260" s="88">
        <v>109.5</v>
      </c>
      <c r="EF260" s="89"/>
      <c r="EG260" s="89" t="s">
        <v>8</v>
      </c>
      <c r="EH260" s="89" t="s">
        <v>8</v>
      </c>
      <c r="EI260" s="89">
        <v>-19.600000000000001</v>
      </c>
      <c r="EJ260" s="89" t="s">
        <v>8</v>
      </c>
      <c r="EK260" s="89" t="s">
        <v>8</v>
      </c>
      <c r="EL260" s="88" t="s">
        <v>8</v>
      </c>
      <c r="EM260" s="89"/>
      <c r="EN260" s="89">
        <v>5.7</v>
      </c>
      <c r="EO260" s="89">
        <v>16.5</v>
      </c>
      <c r="EP260" s="89">
        <v>-13.7</v>
      </c>
      <c r="EQ260" s="89">
        <v>1</v>
      </c>
      <c r="ER260" s="89">
        <v>-10.4</v>
      </c>
      <c r="ES260" s="88">
        <v>111.1</v>
      </c>
      <c r="ET260" s="89"/>
      <c r="EU260" s="89">
        <v>2.5</v>
      </c>
      <c r="EV260" s="89">
        <v>18.899999999999999</v>
      </c>
      <c r="EW260" s="89">
        <v>-35.799999999999997</v>
      </c>
      <c r="EX260" s="89">
        <v>4.0999999999999996</v>
      </c>
      <c r="EY260" s="89">
        <v>-25.4</v>
      </c>
      <c r="EZ260" s="88">
        <v>104.4</v>
      </c>
      <c r="FA260" s="89"/>
      <c r="FB260" s="89">
        <v>7</v>
      </c>
      <c r="FC260" s="89">
        <v>17</v>
      </c>
      <c r="FD260" s="89">
        <v>-4.5</v>
      </c>
      <c r="FE260" s="89">
        <v>16.3</v>
      </c>
      <c r="FF260" s="89">
        <v>12.7</v>
      </c>
      <c r="FG260" s="88">
        <v>113.2</v>
      </c>
      <c r="FH260" s="89"/>
      <c r="FI260" s="89">
        <v>6.5</v>
      </c>
      <c r="FJ260" s="89">
        <v>34.299999999999997</v>
      </c>
      <c r="FK260" s="89">
        <v>0.5</v>
      </c>
      <c r="FL260" s="89">
        <v>36.700000000000003</v>
      </c>
      <c r="FM260" s="89">
        <v>5.8</v>
      </c>
      <c r="FN260" s="88">
        <v>118.7</v>
      </c>
      <c r="FO260" s="89"/>
      <c r="FP260" s="89">
        <v>-9.8000000000000007</v>
      </c>
      <c r="FQ260" s="89" t="s">
        <v>8</v>
      </c>
      <c r="FR260" s="89">
        <v>-1.7</v>
      </c>
      <c r="FS260" s="89" t="s">
        <v>8</v>
      </c>
      <c r="FT260" s="89">
        <v>-24.9</v>
      </c>
      <c r="FU260" s="88">
        <v>100.2</v>
      </c>
      <c r="FV260" s="89"/>
      <c r="FW260" s="89">
        <v>-0.4</v>
      </c>
      <c r="FX260" s="89">
        <v>-8.6999999999999993</v>
      </c>
      <c r="FY260" s="89">
        <v>-46</v>
      </c>
      <c r="FZ260" s="89">
        <v>-16.3</v>
      </c>
      <c r="GA260" s="89">
        <v>-9.1</v>
      </c>
      <c r="GB260" s="88">
        <v>98.9</v>
      </c>
      <c r="GC260" s="89"/>
      <c r="GD260" s="89">
        <v>5.2</v>
      </c>
      <c r="GE260" s="89" t="s">
        <v>8</v>
      </c>
      <c r="GF260" s="89">
        <v>-34.6</v>
      </c>
      <c r="GG260" s="89" t="s">
        <v>8</v>
      </c>
      <c r="GH260" s="89" t="s">
        <v>8</v>
      </c>
      <c r="GI260" s="88">
        <v>100</v>
      </c>
      <c r="GJ260" s="89"/>
      <c r="GK260" s="89">
        <v>6.5</v>
      </c>
      <c r="GL260" s="89">
        <v>28.3</v>
      </c>
      <c r="GM260" s="89">
        <v>14.7</v>
      </c>
      <c r="GN260" s="89">
        <v>19.8</v>
      </c>
      <c r="GO260" s="89">
        <v>10.6</v>
      </c>
      <c r="GP260" s="88">
        <v>113.1</v>
      </c>
      <c r="GQ260" s="89"/>
      <c r="GR260" s="89">
        <v>10.1</v>
      </c>
      <c r="GS260" s="89">
        <v>27.9</v>
      </c>
      <c r="GT260" s="89">
        <v>6.4</v>
      </c>
      <c r="GU260" s="89">
        <v>-4</v>
      </c>
      <c r="GV260" s="89">
        <v>-4.5999999999999996</v>
      </c>
      <c r="GW260" s="88">
        <v>114.8</v>
      </c>
      <c r="GX260" s="89"/>
      <c r="GY260" s="89">
        <v>-6.1</v>
      </c>
      <c r="GZ260" s="89">
        <v>11.8</v>
      </c>
      <c r="HA260" s="89">
        <v>-12.1</v>
      </c>
      <c r="HB260" s="89">
        <v>0.6</v>
      </c>
      <c r="HC260" s="89">
        <v>-12.7</v>
      </c>
      <c r="HD260" s="88">
        <v>108.7</v>
      </c>
      <c r="HE260" s="89"/>
      <c r="HF260" s="89">
        <v>-1.4</v>
      </c>
      <c r="HG260" s="89">
        <v>3.6</v>
      </c>
      <c r="HH260" s="89">
        <v>-25.1</v>
      </c>
      <c r="HI260" s="89">
        <v>-12.4</v>
      </c>
      <c r="HJ260" s="89">
        <v>-32.5</v>
      </c>
      <c r="HK260" s="88">
        <v>101.7</v>
      </c>
      <c r="HL260" s="89"/>
      <c r="HM260" s="89">
        <v>0.3</v>
      </c>
      <c r="HN260" s="89">
        <v>22.6</v>
      </c>
      <c r="HO260" s="89">
        <v>-22.1</v>
      </c>
      <c r="HP260" s="89">
        <v>16</v>
      </c>
      <c r="HQ260" s="89">
        <v>-8.8000000000000007</v>
      </c>
      <c r="HR260" s="88">
        <v>106.3</v>
      </c>
      <c r="HS260" s="89"/>
      <c r="HT260" s="89">
        <v>13</v>
      </c>
      <c r="HU260" s="89">
        <v>32.4</v>
      </c>
      <c r="HV260" s="89">
        <v>-11.3</v>
      </c>
      <c r="HW260" s="89">
        <v>26.7</v>
      </c>
      <c r="HX260" s="89">
        <v>22.3</v>
      </c>
      <c r="HY260" s="88">
        <v>115.8</v>
      </c>
      <c r="HZ260" s="89"/>
      <c r="IA260" s="89">
        <v>10.9</v>
      </c>
      <c r="IB260" s="89">
        <v>48.4</v>
      </c>
      <c r="IC260" s="89">
        <v>-10.1</v>
      </c>
      <c r="ID260" s="89">
        <v>28</v>
      </c>
      <c r="IE260" s="89">
        <v>4.5999999999999996</v>
      </c>
      <c r="IF260" s="88">
        <v>115.5</v>
      </c>
      <c r="IG260" s="89"/>
      <c r="IH260" s="89">
        <v>20.9</v>
      </c>
      <c r="II260" s="89">
        <v>23.9</v>
      </c>
      <c r="IJ260" s="89">
        <v>16.5</v>
      </c>
      <c r="IK260" s="89">
        <v>5.3</v>
      </c>
      <c r="IL260" s="89">
        <v>9.9</v>
      </c>
      <c r="IM260" s="88">
        <v>111.3</v>
      </c>
      <c r="IN260" s="89"/>
      <c r="IO260" s="89">
        <v>6</v>
      </c>
      <c r="IP260" s="89">
        <v>28.6</v>
      </c>
      <c r="IQ260" s="89">
        <v>13</v>
      </c>
      <c r="IR260" s="89">
        <v>39.4</v>
      </c>
      <c r="IS260" s="89">
        <v>13.9</v>
      </c>
      <c r="IT260" s="88">
        <v>108.4</v>
      </c>
      <c r="IU260" s="89"/>
      <c r="IV260" s="89">
        <v>-4</v>
      </c>
      <c r="IW260" s="89">
        <v>18.8</v>
      </c>
      <c r="IX260" s="89">
        <v>-5.0999999999999996</v>
      </c>
      <c r="IY260" s="89">
        <v>15.2</v>
      </c>
      <c r="IZ260" s="89">
        <v>-3.5</v>
      </c>
      <c r="JA260" s="88">
        <v>107.8</v>
      </c>
    </row>
    <row r="261" spans="33:261">
      <c r="AG261" s="97">
        <f t="shared" si="40"/>
        <v>38929</v>
      </c>
      <c r="AH261" s="96">
        <f t="shared" si="41"/>
        <v>-3.5</v>
      </c>
      <c r="AY261" s="91">
        <v>38960</v>
      </c>
      <c r="BA261" s="89">
        <v>2.4</v>
      </c>
      <c r="BB261" s="89">
        <v>17</v>
      </c>
      <c r="BC261" s="89">
        <v>-7.8</v>
      </c>
      <c r="BD261" s="89">
        <v>4.3</v>
      </c>
      <c r="BE261" s="89">
        <v>1.2</v>
      </c>
      <c r="BF261" s="88">
        <v>109.6</v>
      </c>
      <c r="BG261" s="89"/>
      <c r="BH261" s="89">
        <v>3.9</v>
      </c>
      <c r="BI261" s="89">
        <v>17.5</v>
      </c>
      <c r="BJ261" s="89">
        <v>-8.6999999999999993</v>
      </c>
      <c r="BK261" s="89">
        <v>1.1000000000000001</v>
      </c>
      <c r="BL261" s="89">
        <v>1.5</v>
      </c>
      <c r="BM261" s="88">
        <v>109.2</v>
      </c>
      <c r="BN261" s="89"/>
      <c r="BO261" s="89">
        <v>5</v>
      </c>
      <c r="BP261" s="89">
        <v>18.7</v>
      </c>
      <c r="BQ261" s="89">
        <v>-0.1</v>
      </c>
      <c r="BR261" s="89">
        <v>4.2</v>
      </c>
      <c r="BS261" s="89">
        <v>0.8</v>
      </c>
      <c r="BT261" s="88">
        <v>112.6</v>
      </c>
      <c r="BU261" s="89"/>
      <c r="BV261" s="89">
        <v>8</v>
      </c>
      <c r="BW261" s="89">
        <v>21.4</v>
      </c>
      <c r="BX261" s="89">
        <v>-26.5</v>
      </c>
      <c r="BY261" s="89">
        <v>16.3</v>
      </c>
      <c r="BZ261" s="89">
        <v>-22.1</v>
      </c>
      <c r="CA261" s="88">
        <v>114.1</v>
      </c>
      <c r="CB261" s="89"/>
      <c r="CC261" s="89">
        <v>15.1</v>
      </c>
      <c r="CD261" s="89">
        <v>45.9</v>
      </c>
      <c r="CE261" s="89">
        <v>3.2</v>
      </c>
      <c r="CF261" s="89">
        <v>21.2</v>
      </c>
      <c r="CG261" s="89">
        <v>1.3</v>
      </c>
      <c r="CH261" s="88">
        <v>116.1</v>
      </c>
      <c r="CI261" s="89"/>
      <c r="CJ261" s="89">
        <v>7.4</v>
      </c>
      <c r="CK261" s="89" t="s">
        <v>8</v>
      </c>
      <c r="CL261" s="89">
        <v>17.600000000000001</v>
      </c>
      <c r="CM261" s="89" t="s">
        <v>8</v>
      </c>
      <c r="CN261" s="89">
        <v>19.2</v>
      </c>
      <c r="CO261" s="88">
        <v>112</v>
      </c>
      <c r="CP261" s="89"/>
      <c r="CQ261" s="89">
        <v>5.3</v>
      </c>
      <c r="CR261" s="89">
        <v>12</v>
      </c>
      <c r="CS261" s="89">
        <v>-7.3</v>
      </c>
      <c r="CT261" s="89">
        <v>-9</v>
      </c>
      <c r="CU261" s="89">
        <v>-13.8</v>
      </c>
      <c r="CV261" s="88">
        <v>103.5</v>
      </c>
      <c r="CW261" s="89"/>
      <c r="CX261" s="89">
        <v>23</v>
      </c>
      <c r="CY261" s="89">
        <v>31.1</v>
      </c>
      <c r="CZ261" s="89">
        <v>6.2</v>
      </c>
      <c r="DA261" s="89">
        <v>35</v>
      </c>
      <c r="DB261" s="89">
        <v>37.799999999999997</v>
      </c>
      <c r="DC261" s="88">
        <v>118.2</v>
      </c>
      <c r="DD261" s="89"/>
      <c r="DE261" s="89" t="s">
        <v>8</v>
      </c>
      <c r="DF261" s="89" t="s">
        <v>8</v>
      </c>
      <c r="DG261" s="89">
        <v>-10.8</v>
      </c>
      <c r="DH261" s="89" t="s">
        <v>8</v>
      </c>
      <c r="DI261" s="89" t="s">
        <v>8</v>
      </c>
      <c r="DJ261" s="88" t="s">
        <v>8</v>
      </c>
      <c r="DK261" s="89"/>
      <c r="DL261" s="89">
        <v>4.5</v>
      </c>
      <c r="DM261" s="89">
        <v>24.4</v>
      </c>
      <c r="DN261" s="89">
        <v>-33.4</v>
      </c>
      <c r="DO261" s="89">
        <v>23.3</v>
      </c>
      <c r="DP261" s="89">
        <v>-2.8</v>
      </c>
      <c r="DQ261" s="88">
        <v>107</v>
      </c>
      <c r="DR261" s="89"/>
      <c r="DS261" s="89">
        <v>-3.1</v>
      </c>
      <c r="DT261" s="89">
        <v>24.6</v>
      </c>
      <c r="DU261" s="89">
        <v>-11.7</v>
      </c>
      <c r="DV261" s="89">
        <v>-1.2</v>
      </c>
      <c r="DW261" s="89">
        <v>5.0999999999999996</v>
      </c>
      <c r="DX261" s="88">
        <v>105.4</v>
      </c>
      <c r="DY261" s="89"/>
      <c r="DZ261" s="89">
        <v>0.1</v>
      </c>
      <c r="EA261" s="89">
        <v>9.9</v>
      </c>
      <c r="EB261" s="89">
        <v>-9.6999999999999993</v>
      </c>
      <c r="EC261" s="89">
        <v>1.1000000000000001</v>
      </c>
      <c r="ED261" s="89">
        <v>25.7</v>
      </c>
      <c r="EE261" s="88">
        <v>110.6</v>
      </c>
      <c r="EF261" s="89"/>
      <c r="EG261" s="89" t="s">
        <v>8</v>
      </c>
      <c r="EH261" s="89" t="s">
        <v>8</v>
      </c>
      <c r="EI261" s="89">
        <v>-22.7</v>
      </c>
      <c r="EJ261" s="89" t="s">
        <v>8</v>
      </c>
      <c r="EK261" s="89" t="s">
        <v>8</v>
      </c>
      <c r="EL261" s="88" t="s">
        <v>8</v>
      </c>
      <c r="EM261" s="89"/>
      <c r="EN261" s="89">
        <v>4.7</v>
      </c>
      <c r="EO261" s="89">
        <v>16.7</v>
      </c>
      <c r="EP261" s="89">
        <v>-15.3</v>
      </c>
      <c r="EQ261" s="89">
        <v>5.8</v>
      </c>
      <c r="ER261" s="89">
        <v>-13.2</v>
      </c>
      <c r="ES261" s="88">
        <v>110</v>
      </c>
      <c r="ET261" s="89"/>
      <c r="EU261" s="89">
        <v>3.7</v>
      </c>
      <c r="EV261" s="89">
        <v>14.6</v>
      </c>
      <c r="EW261" s="89">
        <v>-36.5</v>
      </c>
      <c r="EX261" s="89">
        <v>5.3</v>
      </c>
      <c r="EY261" s="89">
        <v>-12.1</v>
      </c>
      <c r="EZ261" s="88">
        <v>105.3</v>
      </c>
      <c r="FA261" s="89"/>
      <c r="FB261" s="89">
        <v>7.4</v>
      </c>
      <c r="FC261" s="89">
        <v>17.600000000000001</v>
      </c>
      <c r="FD261" s="89">
        <v>-5.2</v>
      </c>
      <c r="FE261" s="89">
        <v>17.5</v>
      </c>
      <c r="FF261" s="89">
        <v>13</v>
      </c>
      <c r="FG261" s="88">
        <v>113.2</v>
      </c>
      <c r="FH261" s="89"/>
      <c r="FI261" s="89">
        <v>5.9</v>
      </c>
      <c r="FJ261" s="89">
        <v>25.5</v>
      </c>
      <c r="FK261" s="89">
        <v>-1.2</v>
      </c>
      <c r="FL261" s="89">
        <v>39.4</v>
      </c>
      <c r="FM261" s="89">
        <v>4.9000000000000004</v>
      </c>
      <c r="FN261" s="88">
        <v>116.2</v>
      </c>
      <c r="FO261" s="89"/>
      <c r="FP261" s="89">
        <v>-2.8</v>
      </c>
      <c r="FQ261" s="89" t="s">
        <v>8</v>
      </c>
      <c r="FR261" s="89">
        <v>0</v>
      </c>
      <c r="FS261" s="89" t="s">
        <v>8</v>
      </c>
      <c r="FT261" s="89">
        <v>-18</v>
      </c>
      <c r="FU261" s="88">
        <v>104.9</v>
      </c>
      <c r="FV261" s="89"/>
      <c r="FW261" s="89">
        <v>-2.8</v>
      </c>
      <c r="FX261" s="89">
        <v>-13.8</v>
      </c>
      <c r="FY261" s="89">
        <v>-45</v>
      </c>
      <c r="FZ261" s="89">
        <v>-18.100000000000001</v>
      </c>
      <c r="GA261" s="89">
        <v>-11.6</v>
      </c>
      <c r="GB261" s="88">
        <v>94.9</v>
      </c>
      <c r="GC261" s="89"/>
      <c r="GD261" s="89">
        <v>-6.2</v>
      </c>
      <c r="GE261" s="89" t="s">
        <v>8</v>
      </c>
      <c r="GF261" s="89">
        <v>-30.6</v>
      </c>
      <c r="GG261" s="89" t="s">
        <v>8</v>
      </c>
      <c r="GH261" s="89" t="s">
        <v>8</v>
      </c>
      <c r="GI261" s="88">
        <v>95.1</v>
      </c>
      <c r="GJ261" s="89"/>
      <c r="GK261" s="89">
        <v>6.3</v>
      </c>
      <c r="GL261" s="89">
        <v>30.3</v>
      </c>
      <c r="GM261" s="89">
        <v>14.8</v>
      </c>
      <c r="GN261" s="89">
        <v>19.3</v>
      </c>
      <c r="GO261" s="89">
        <v>12.9</v>
      </c>
      <c r="GP261" s="88">
        <v>113.8</v>
      </c>
      <c r="GQ261" s="89"/>
      <c r="GR261" s="89">
        <v>11.2</v>
      </c>
      <c r="GS261" s="89">
        <v>25.5</v>
      </c>
      <c r="GT261" s="89">
        <v>5.4</v>
      </c>
      <c r="GU261" s="89">
        <v>-0.5</v>
      </c>
      <c r="GV261" s="89">
        <v>-14.4</v>
      </c>
      <c r="GW261" s="88">
        <v>113.6</v>
      </c>
      <c r="GX261" s="89"/>
      <c r="GY261" s="89">
        <v>-5.7</v>
      </c>
      <c r="GZ261" s="89">
        <v>9</v>
      </c>
      <c r="HA261" s="89">
        <v>-12.3</v>
      </c>
      <c r="HB261" s="89">
        <v>-0.7</v>
      </c>
      <c r="HC261" s="89">
        <v>-12.8</v>
      </c>
      <c r="HD261" s="88">
        <v>107.2</v>
      </c>
      <c r="HE261" s="89"/>
      <c r="HF261" s="89">
        <v>-4.3</v>
      </c>
      <c r="HG261" s="89">
        <v>-1.3</v>
      </c>
      <c r="HH261" s="89">
        <v>-22</v>
      </c>
      <c r="HI261" s="89">
        <v>-8.1</v>
      </c>
      <c r="HJ261" s="89">
        <v>-31.6</v>
      </c>
      <c r="HK261" s="88">
        <v>100</v>
      </c>
      <c r="HL261" s="89"/>
      <c r="HM261" s="89">
        <v>1.3</v>
      </c>
      <c r="HN261" s="89">
        <v>22.8</v>
      </c>
      <c r="HO261" s="89">
        <v>-20.2</v>
      </c>
      <c r="HP261" s="89">
        <v>13.6</v>
      </c>
      <c r="HQ261" s="89">
        <v>-7.1</v>
      </c>
      <c r="HR261" s="88">
        <v>107.1</v>
      </c>
      <c r="HS261" s="89"/>
      <c r="HT261" s="89">
        <v>10.9</v>
      </c>
      <c r="HU261" s="89">
        <v>32.299999999999997</v>
      </c>
      <c r="HV261" s="89">
        <v>-11.8</v>
      </c>
      <c r="HW261" s="89">
        <v>25.1</v>
      </c>
      <c r="HX261" s="89">
        <v>16.600000000000001</v>
      </c>
      <c r="HY261" s="88">
        <v>114.1</v>
      </c>
      <c r="HZ261" s="89"/>
      <c r="IA261" s="89">
        <v>14.2</v>
      </c>
      <c r="IB261" s="89">
        <v>46</v>
      </c>
      <c r="IC261" s="89">
        <v>-10.4</v>
      </c>
      <c r="ID261" s="89">
        <v>24.6</v>
      </c>
      <c r="IE261" s="89">
        <v>4</v>
      </c>
      <c r="IF261" s="88">
        <v>115.9</v>
      </c>
      <c r="IG261" s="89"/>
      <c r="IH261" s="89">
        <v>15.7</v>
      </c>
      <c r="II261" s="89">
        <v>21.8</v>
      </c>
      <c r="IJ261" s="89">
        <v>15.5</v>
      </c>
      <c r="IK261" s="89">
        <v>2.7</v>
      </c>
      <c r="IL261" s="89">
        <v>7</v>
      </c>
      <c r="IM261" s="88">
        <v>109.1</v>
      </c>
      <c r="IN261" s="89"/>
      <c r="IO261" s="89">
        <v>1.5</v>
      </c>
      <c r="IP261" s="89">
        <v>36.9</v>
      </c>
      <c r="IQ261" s="89">
        <v>12.1</v>
      </c>
      <c r="IR261" s="89">
        <v>23.6</v>
      </c>
      <c r="IS261" s="89">
        <v>18.899999999999999</v>
      </c>
      <c r="IT261" s="88">
        <v>108.8</v>
      </c>
      <c r="IU261" s="89"/>
      <c r="IV261" s="89">
        <v>-6.8</v>
      </c>
      <c r="IW261" s="89">
        <v>13</v>
      </c>
      <c r="IX261" s="89">
        <v>-6</v>
      </c>
      <c r="IY261" s="89">
        <v>15.4</v>
      </c>
      <c r="IZ261" s="89">
        <v>-1.9</v>
      </c>
      <c r="JA261" s="88">
        <v>104.7</v>
      </c>
    </row>
    <row r="262" spans="33:261">
      <c r="AG262" s="97">
        <f t="shared" si="40"/>
        <v>38960</v>
      </c>
      <c r="AH262" s="96">
        <f t="shared" si="41"/>
        <v>-1.9</v>
      </c>
      <c r="AY262" s="91">
        <v>38990</v>
      </c>
      <c r="BA262" s="89">
        <v>4.5</v>
      </c>
      <c r="BB262" s="89">
        <v>14.8</v>
      </c>
      <c r="BC262" s="89">
        <v>-7.5</v>
      </c>
      <c r="BD262" s="89">
        <v>4.7</v>
      </c>
      <c r="BE262" s="89">
        <v>3.2</v>
      </c>
      <c r="BF262" s="88">
        <v>110.6</v>
      </c>
      <c r="BG262" s="89"/>
      <c r="BH262" s="89">
        <v>5.3</v>
      </c>
      <c r="BI262" s="89">
        <v>15.2</v>
      </c>
      <c r="BJ262" s="89">
        <v>-8</v>
      </c>
      <c r="BK262" s="89">
        <v>2</v>
      </c>
      <c r="BL262" s="89">
        <v>4</v>
      </c>
      <c r="BM262" s="88">
        <v>109.9</v>
      </c>
      <c r="BN262" s="89"/>
      <c r="BO262" s="89">
        <v>4.3</v>
      </c>
      <c r="BP262" s="89">
        <v>18</v>
      </c>
      <c r="BQ262" s="89">
        <v>-0.6</v>
      </c>
      <c r="BR262" s="89">
        <v>4.8</v>
      </c>
      <c r="BS262" s="89">
        <v>4</v>
      </c>
      <c r="BT262" s="88">
        <v>111.8</v>
      </c>
      <c r="BU262" s="89"/>
      <c r="BV262" s="89">
        <v>9.1</v>
      </c>
      <c r="BW262" s="89">
        <v>18.3</v>
      </c>
      <c r="BX262" s="89">
        <v>-30.1</v>
      </c>
      <c r="BY262" s="89">
        <v>21.4</v>
      </c>
      <c r="BZ262" s="89">
        <v>-20.6</v>
      </c>
      <c r="CA262" s="88">
        <v>112.3</v>
      </c>
      <c r="CB262" s="89"/>
      <c r="CC262" s="89">
        <v>11.9</v>
      </c>
      <c r="CD262" s="89">
        <v>45.8</v>
      </c>
      <c r="CE262" s="89">
        <v>0.6</v>
      </c>
      <c r="CF262" s="89">
        <v>19.899999999999999</v>
      </c>
      <c r="CG262" s="89">
        <v>3.6</v>
      </c>
      <c r="CH262" s="88">
        <v>114.2</v>
      </c>
      <c r="CI262" s="89"/>
      <c r="CJ262" s="89">
        <v>14.1</v>
      </c>
      <c r="CK262" s="89" t="s">
        <v>8</v>
      </c>
      <c r="CL262" s="89">
        <v>16.2</v>
      </c>
      <c r="CM262" s="89" t="s">
        <v>8</v>
      </c>
      <c r="CN262" s="89">
        <v>21.7</v>
      </c>
      <c r="CO262" s="88">
        <v>116.6</v>
      </c>
      <c r="CP262" s="89"/>
      <c r="CQ262" s="89">
        <v>7.3</v>
      </c>
      <c r="CR262" s="89">
        <v>9.1</v>
      </c>
      <c r="CS262" s="89">
        <v>-6.3</v>
      </c>
      <c r="CT262" s="89">
        <v>-5.7</v>
      </c>
      <c r="CU262" s="89">
        <v>-14</v>
      </c>
      <c r="CV262" s="88">
        <v>104.2</v>
      </c>
      <c r="CW262" s="89"/>
      <c r="CX262" s="89">
        <v>20.8</v>
      </c>
      <c r="CY262" s="89">
        <v>31.9</v>
      </c>
      <c r="CZ262" s="89">
        <v>10.7</v>
      </c>
      <c r="DA262" s="89">
        <v>35.299999999999997</v>
      </c>
      <c r="DB262" s="89">
        <v>41.6</v>
      </c>
      <c r="DC262" s="88">
        <v>118.5</v>
      </c>
      <c r="DD262" s="89"/>
      <c r="DE262" s="89" t="s">
        <v>8</v>
      </c>
      <c r="DF262" s="89" t="s">
        <v>8</v>
      </c>
      <c r="DG262" s="89">
        <v>-7</v>
      </c>
      <c r="DH262" s="89" t="s">
        <v>8</v>
      </c>
      <c r="DI262" s="89" t="s">
        <v>8</v>
      </c>
      <c r="DJ262" s="88" t="s">
        <v>8</v>
      </c>
      <c r="DK262" s="89"/>
      <c r="DL262" s="89">
        <v>6.9</v>
      </c>
      <c r="DM262" s="89">
        <v>23.5</v>
      </c>
      <c r="DN262" s="89">
        <v>-32</v>
      </c>
      <c r="DO262" s="89">
        <v>27</v>
      </c>
      <c r="DP262" s="89">
        <v>10.3</v>
      </c>
      <c r="DQ262" s="88">
        <v>109.2</v>
      </c>
      <c r="DR262" s="89"/>
      <c r="DS262" s="89">
        <v>0.9</v>
      </c>
      <c r="DT262" s="89">
        <v>13.1</v>
      </c>
      <c r="DU262" s="89">
        <v>-14.5</v>
      </c>
      <c r="DV262" s="89">
        <v>-4.7</v>
      </c>
      <c r="DW262" s="89">
        <v>15.2</v>
      </c>
      <c r="DX262" s="88">
        <v>105.6</v>
      </c>
      <c r="DY262" s="89"/>
      <c r="DZ262" s="89">
        <v>1.4</v>
      </c>
      <c r="EA262" s="89">
        <v>10.4</v>
      </c>
      <c r="EB262" s="89">
        <v>-9.4</v>
      </c>
      <c r="EC262" s="89">
        <v>2</v>
      </c>
      <c r="ED262" s="89">
        <v>27.1</v>
      </c>
      <c r="EE262" s="88">
        <v>111.8</v>
      </c>
      <c r="EF262" s="89"/>
      <c r="EG262" s="89" t="s">
        <v>8</v>
      </c>
      <c r="EH262" s="89" t="s">
        <v>8</v>
      </c>
      <c r="EI262" s="89">
        <v>-20.8</v>
      </c>
      <c r="EJ262" s="89" t="s">
        <v>8</v>
      </c>
      <c r="EK262" s="89" t="s">
        <v>8</v>
      </c>
      <c r="EL262" s="88" t="s">
        <v>8</v>
      </c>
      <c r="EM262" s="89"/>
      <c r="EN262" s="89">
        <v>5.2</v>
      </c>
      <c r="EO262" s="89">
        <v>17.899999999999999</v>
      </c>
      <c r="EP262" s="89">
        <v>-14.2</v>
      </c>
      <c r="EQ262" s="89">
        <v>6.9</v>
      </c>
      <c r="ER262" s="89">
        <v>-18.600000000000001</v>
      </c>
      <c r="ES262" s="88">
        <v>111.3</v>
      </c>
      <c r="ET262" s="89"/>
      <c r="EU262" s="89">
        <v>-1.7</v>
      </c>
      <c r="EV262" s="89">
        <v>5.7</v>
      </c>
      <c r="EW262" s="89">
        <v>-35.700000000000003</v>
      </c>
      <c r="EX262" s="89">
        <v>6.4</v>
      </c>
      <c r="EY262" s="89">
        <v>-28.2</v>
      </c>
      <c r="EZ262" s="88">
        <v>99.9</v>
      </c>
      <c r="FA262" s="89"/>
      <c r="FB262" s="89">
        <v>8.9</v>
      </c>
      <c r="FC262" s="89">
        <v>19</v>
      </c>
      <c r="FD262" s="89">
        <v>1</v>
      </c>
      <c r="FE262" s="89">
        <v>18</v>
      </c>
      <c r="FF262" s="89">
        <v>9.9</v>
      </c>
      <c r="FG262" s="88">
        <v>115.3</v>
      </c>
      <c r="FH262" s="89"/>
      <c r="FI262" s="89">
        <v>5.8</v>
      </c>
      <c r="FJ262" s="89">
        <v>20.5</v>
      </c>
      <c r="FK262" s="89">
        <v>2</v>
      </c>
      <c r="FL262" s="89">
        <v>35.299999999999997</v>
      </c>
      <c r="FM262" s="89">
        <v>-1.1000000000000001</v>
      </c>
      <c r="FN262" s="88">
        <v>115.3</v>
      </c>
      <c r="FO262" s="89"/>
      <c r="FP262" s="89">
        <v>-10.1</v>
      </c>
      <c r="FQ262" s="89" t="s">
        <v>8</v>
      </c>
      <c r="FR262" s="89">
        <v>4</v>
      </c>
      <c r="FS262" s="89" t="s">
        <v>8</v>
      </c>
      <c r="FT262" s="89">
        <v>-25.5</v>
      </c>
      <c r="FU262" s="88">
        <v>102.5</v>
      </c>
      <c r="FV262" s="89"/>
      <c r="FW262" s="89">
        <v>0.3</v>
      </c>
      <c r="FX262" s="89">
        <v>-3</v>
      </c>
      <c r="FY262" s="89">
        <v>-49</v>
      </c>
      <c r="FZ262" s="89">
        <v>-15.8</v>
      </c>
      <c r="GA262" s="89">
        <v>-18.600000000000001</v>
      </c>
      <c r="GB262" s="88">
        <v>100.2</v>
      </c>
      <c r="GC262" s="89"/>
      <c r="GD262" s="89">
        <v>-5.8</v>
      </c>
      <c r="GE262" s="89" t="s">
        <v>8</v>
      </c>
      <c r="GF262" s="89">
        <v>-27.4</v>
      </c>
      <c r="GG262" s="89" t="s">
        <v>8</v>
      </c>
      <c r="GH262" s="89" t="s">
        <v>8</v>
      </c>
      <c r="GI262" s="88">
        <v>95.1</v>
      </c>
      <c r="GJ262" s="89"/>
      <c r="GK262" s="89">
        <v>7.2</v>
      </c>
      <c r="GL262" s="89">
        <v>32.4</v>
      </c>
      <c r="GM262" s="89">
        <v>17.399999999999999</v>
      </c>
      <c r="GN262" s="89">
        <v>21.1</v>
      </c>
      <c r="GO262" s="89">
        <v>13.2</v>
      </c>
      <c r="GP262" s="88">
        <v>115.3</v>
      </c>
      <c r="GQ262" s="89"/>
      <c r="GR262" s="89">
        <v>9.8000000000000007</v>
      </c>
      <c r="GS262" s="89">
        <v>26.6</v>
      </c>
      <c r="GT262" s="89">
        <v>7.9</v>
      </c>
      <c r="GU262" s="89">
        <v>-2.6</v>
      </c>
      <c r="GV262" s="89">
        <v>1.7</v>
      </c>
      <c r="GW262" s="88">
        <v>114.4</v>
      </c>
      <c r="GX262" s="89"/>
      <c r="GY262" s="89">
        <v>-5.4</v>
      </c>
      <c r="GZ262" s="89">
        <v>11.1</v>
      </c>
      <c r="HA262" s="89">
        <v>-14.4</v>
      </c>
      <c r="HB262" s="89">
        <v>-2.5</v>
      </c>
      <c r="HC262" s="89">
        <v>-9.4</v>
      </c>
      <c r="HD262" s="88">
        <v>107.2</v>
      </c>
      <c r="HE262" s="89"/>
      <c r="HF262" s="89">
        <v>-2.4</v>
      </c>
      <c r="HG262" s="89">
        <v>9.1</v>
      </c>
      <c r="HH262" s="89">
        <v>-19.899999999999999</v>
      </c>
      <c r="HI262" s="89">
        <v>-13.6</v>
      </c>
      <c r="HJ262" s="89">
        <v>-30.6</v>
      </c>
      <c r="HK262" s="88">
        <v>103.6</v>
      </c>
      <c r="HL262" s="89"/>
      <c r="HM262" s="89">
        <v>2.8</v>
      </c>
      <c r="HN262" s="89">
        <v>27.1</v>
      </c>
      <c r="HO262" s="89">
        <v>-21.1</v>
      </c>
      <c r="HP262" s="89">
        <v>14.6</v>
      </c>
      <c r="HQ262" s="89">
        <v>-4.3</v>
      </c>
      <c r="HR262" s="88">
        <v>108.9</v>
      </c>
      <c r="HS262" s="89"/>
      <c r="HT262" s="89">
        <v>14.2</v>
      </c>
      <c r="HU262" s="89">
        <v>32</v>
      </c>
      <c r="HV262" s="89">
        <v>-11.8</v>
      </c>
      <c r="HW262" s="89">
        <v>22.7</v>
      </c>
      <c r="HX262" s="89">
        <v>21.2</v>
      </c>
      <c r="HY262" s="88">
        <v>116.9</v>
      </c>
      <c r="HZ262" s="89"/>
      <c r="IA262" s="89">
        <v>9.6999999999999993</v>
      </c>
      <c r="IB262" s="89">
        <v>32.5</v>
      </c>
      <c r="IC262" s="89">
        <v>-6</v>
      </c>
      <c r="ID262" s="89">
        <v>21.2</v>
      </c>
      <c r="IE262" s="89">
        <v>0.2</v>
      </c>
      <c r="IF262" s="88">
        <v>111.8</v>
      </c>
      <c r="IG262" s="89"/>
      <c r="IH262" s="89">
        <v>16.5</v>
      </c>
      <c r="II262" s="89">
        <v>36.799999999999997</v>
      </c>
      <c r="IJ262" s="89">
        <v>17.899999999999999</v>
      </c>
      <c r="IK262" s="89">
        <v>4.3</v>
      </c>
      <c r="IL262" s="89">
        <v>10</v>
      </c>
      <c r="IM262" s="88">
        <v>112.9</v>
      </c>
      <c r="IN262" s="89"/>
      <c r="IO262" s="89">
        <v>2.7</v>
      </c>
      <c r="IP262" s="89">
        <v>34.5</v>
      </c>
      <c r="IQ262" s="89">
        <v>15.4</v>
      </c>
      <c r="IR262" s="89">
        <v>30.1</v>
      </c>
      <c r="IS262" s="89">
        <v>11.7</v>
      </c>
      <c r="IT262" s="88">
        <v>109</v>
      </c>
      <c r="IU262" s="89"/>
      <c r="IV262" s="89">
        <v>0.2</v>
      </c>
      <c r="IW262" s="89">
        <v>9.6</v>
      </c>
      <c r="IX262" s="89">
        <v>-6.8</v>
      </c>
      <c r="IY262" s="89">
        <v>13.2</v>
      </c>
      <c r="IZ262" s="89">
        <v>-0.6</v>
      </c>
      <c r="JA262" s="88">
        <v>107.7</v>
      </c>
    </row>
    <row r="263" spans="33:261">
      <c r="AG263" s="97">
        <f t="shared" si="40"/>
        <v>38990</v>
      </c>
      <c r="AH263" s="96">
        <f t="shared" si="41"/>
        <v>-0.6</v>
      </c>
      <c r="AY263" s="91">
        <v>39021</v>
      </c>
      <c r="BA263" s="89">
        <v>4.0999999999999996</v>
      </c>
      <c r="BB263" s="89">
        <v>17.899999999999999</v>
      </c>
      <c r="BC263" s="89">
        <v>-7.1</v>
      </c>
      <c r="BD263" s="89">
        <v>4.0999999999999996</v>
      </c>
      <c r="BE263" s="89">
        <v>3.2</v>
      </c>
      <c r="BF263" s="88">
        <v>111.1</v>
      </c>
      <c r="BG263" s="89"/>
      <c r="BH263" s="89">
        <v>5.6</v>
      </c>
      <c r="BI263" s="89">
        <v>17.399999999999999</v>
      </c>
      <c r="BJ263" s="89">
        <v>-8.3000000000000007</v>
      </c>
      <c r="BK263" s="89">
        <v>1.4</v>
      </c>
      <c r="BL263" s="89">
        <v>4</v>
      </c>
      <c r="BM263" s="88">
        <v>110.4</v>
      </c>
      <c r="BN263" s="89"/>
      <c r="BO263" s="89">
        <v>4.5999999999999996</v>
      </c>
      <c r="BP263" s="89">
        <v>23.9</v>
      </c>
      <c r="BQ263" s="89">
        <v>2.9</v>
      </c>
      <c r="BR263" s="89">
        <v>0.5</v>
      </c>
      <c r="BS263" s="89">
        <v>5.3</v>
      </c>
      <c r="BT263" s="88">
        <v>114.2</v>
      </c>
      <c r="BU263" s="89"/>
      <c r="BV263" s="89">
        <v>9</v>
      </c>
      <c r="BW263" s="89">
        <v>20</v>
      </c>
      <c r="BX263" s="89">
        <v>-26.6</v>
      </c>
      <c r="BY263" s="89">
        <v>24.5</v>
      </c>
      <c r="BZ263" s="89">
        <v>-13.5</v>
      </c>
      <c r="CA263" s="88">
        <v>114.3</v>
      </c>
      <c r="CB263" s="89"/>
      <c r="CC263" s="89">
        <v>13.4</v>
      </c>
      <c r="CD263" s="89">
        <v>45.2</v>
      </c>
      <c r="CE263" s="89">
        <v>3.9</v>
      </c>
      <c r="CF263" s="89">
        <v>20</v>
      </c>
      <c r="CG263" s="89">
        <v>4</v>
      </c>
      <c r="CH263" s="88">
        <v>115.7</v>
      </c>
      <c r="CI263" s="89"/>
      <c r="CJ263" s="89">
        <v>11.6</v>
      </c>
      <c r="CK263" s="89" t="s">
        <v>8</v>
      </c>
      <c r="CL263" s="89">
        <v>16.100000000000001</v>
      </c>
      <c r="CM263" s="89" t="s">
        <v>8</v>
      </c>
      <c r="CN263" s="89">
        <v>22.6</v>
      </c>
      <c r="CO263" s="88">
        <v>114.6</v>
      </c>
      <c r="CP263" s="89"/>
      <c r="CQ263" s="89">
        <v>8.6999999999999993</v>
      </c>
      <c r="CR263" s="89">
        <v>13.5</v>
      </c>
      <c r="CS263" s="89">
        <v>-7.4</v>
      </c>
      <c r="CT263" s="89">
        <v>-7.4</v>
      </c>
      <c r="CU263" s="89">
        <v>-14.8</v>
      </c>
      <c r="CV263" s="88">
        <v>105.5</v>
      </c>
      <c r="CW263" s="89"/>
      <c r="CX263" s="89">
        <v>22</v>
      </c>
      <c r="CY263" s="89">
        <v>20.8</v>
      </c>
      <c r="CZ263" s="89">
        <v>11.9</v>
      </c>
      <c r="DA263" s="89">
        <v>34.6</v>
      </c>
      <c r="DB263" s="89">
        <v>44.7</v>
      </c>
      <c r="DC263" s="88">
        <v>116.8</v>
      </c>
      <c r="DD263" s="89"/>
      <c r="DE263" s="89" t="s">
        <v>8</v>
      </c>
      <c r="DF263" s="89" t="s">
        <v>8</v>
      </c>
      <c r="DG263" s="89">
        <v>-6</v>
      </c>
      <c r="DH263" s="89" t="s">
        <v>8</v>
      </c>
      <c r="DI263" s="89" t="s">
        <v>8</v>
      </c>
      <c r="DJ263" s="88" t="s">
        <v>8</v>
      </c>
      <c r="DK263" s="89"/>
      <c r="DL263" s="89">
        <v>4.5999999999999996</v>
      </c>
      <c r="DM263" s="89">
        <v>34.4</v>
      </c>
      <c r="DN263" s="89">
        <v>-30.3</v>
      </c>
      <c r="DO263" s="89">
        <v>26.4</v>
      </c>
      <c r="DP263" s="89">
        <v>-1.1000000000000001</v>
      </c>
      <c r="DQ263" s="88">
        <v>109</v>
      </c>
      <c r="DR263" s="89"/>
      <c r="DS263" s="89">
        <v>-1.7</v>
      </c>
      <c r="DT263" s="89">
        <v>17.7</v>
      </c>
      <c r="DU263" s="89">
        <v>-11.3</v>
      </c>
      <c r="DV263" s="89">
        <v>-7.4</v>
      </c>
      <c r="DW263" s="89">
        <v>12</v>
      </c>
      <c r="DX263" s="88">
        <v>105.2</v>
      </c>
      <c r="DY263" s="89"/>
      <c r="DZ263" s="89">
        <v>0.6</v>
      </c>
      <c r="EA263" s="89">
        <v>12.3</v>
      </c>
      <c r="EB263" s="89">
        <v>-8.6999999999999993</v>
      </c>
      <c r="EC263" s="89">
        <v>4.7</v>
      </c>
      <c r="ED263" s="89">
        <v>27.7</v>
      </c>
      <c r="EE263" s="88">
        <v>112.7</v>
      </c>
      <c r="EF263" s="89"/>
      <c r="EG263" s="89" t="s">
        <v>8</v>
      </c>
      <c r="EH263" s="89" t="s">
        <v>8</v>
      </c>
      <c r="EI263" s="89">
        <v>-21.2</v>
      </c>
      <c r="EJ263" s="89" t="s">
        <v>8</v>
      </c>
      <c r="EK263" s="89" t="s">
        <v>8</v>
      </c>
      <c r="EL263" s="88" t="s">
        <v>8</v>
      </c>
      <c r="EM263" s="89"/>
      <c r="EN263" s="89">
        <v>5.9</v>
      </c>
      <c r="EO263" s="89">
        <v>15.7</v>
      </c>
      <c r="EP263" s="89">
        <v>-18.100000000000001</v>
      </c>
      <c r="EQ263" s="89">
        <v>5.2</v>
      </c>
      <c r="ER263" s="89">
        <v>-13</v>
      </c>
      <c r="ES263" s="88">
        <v>109.5</v>
      </c>
      <c r="ET263" s="89"/>
      <c r="EU263" s="89">
        <v>12.5</v>
      </c>
      <c r="EV263" s="89">
        <v>18.3</v>
      </c>
      <c r="EW263" s="89">
        <v>-30.1</v>
      </c>
      <c r="EX263" s="89">
        <v>7.8</v>
      </c>
      <c r="EY263" s="89">
        <v>-3.8</v>
      </c>
      <c r="EZ263" s="88">
        <v>110.1</v>
      </c>
      <c r="FA263" s="89"/>
      <c r="FB263" s="89">
        <v>9.3000000000000007</v>
      </c>
      <c r="FC263" s="89">
        <v>19.399999999999999</v>
      </c>
      <c r="FD263" s="89">
        <v>-3.8</v>
      </c>
      <c r="FE263" s="89">
        <v>18.8</v>
      </c>
      <c r="FF263" s="89">
        <v>10.1</v>
      </c>
      <c r="FG263" s="88">
        <v>114.7</v>
      </c>
      <c r="FH263" s="89"/>
      <c r="FI263" s="89">
        <v>8.1</v>
      </c>
      <c r="FJ263" s="89">
        <v>18.100000000000001</v>
      </c>
      <c r="FK263" s="89">
        <v>0.9</v>
      </c>
      <c r="FL263" s="89">
        <v>36.700000000000003</v>
      </c>
      <c r="FM263" s="89">
        <v>1.3</v>
      </c>
      <c r="FN263" s="88">
        <v>115.6</v>
      </c>
      <c r="FO263" s="89"/>
      <c r="FP263" s="89">
        <v>-4.2</v>
      </c>
      <c r="FQ263" s="89" t="s">
        <v>8</v>
      </c>
      <c r="FR263" s="89">
        <v>0.1</v>
      </c>
      <c r="FS263" s="89" t="s">
        <v>8</v>
      </c>
      <c r="FT263" s="89">
        <v>-31.6</v>
      </c>
      <c r="FU263" s="88">
        <v>103.7</v>
      </c>
      <c r="FV263" s="89"/>
      <c r="FW263" s="89">
        <v>1.9</v>
      </c>
      <c r="FX263" s="89">
        <v>-7.9</v>
      </c>
      <c r="FY263" s="89">
        <v>-47.4</v>
      </c>
      <c r="FZ263" s="89">
        <v>-16.2</v>
      </c>
      <c r="GA263" s="89">
        <v>-18.899999999999999</v>
      </c>
      <c r="GB263" s="88">
        <v>98.7</v>
      </c>
      <c r="GC263" s="89"/>
      <c r="GD263" s="89">
        <v>-13.5</v>
      </c>
      <c r="GE263" s="89" t="s">
        <v>8</v>
      </c>
      <c r="GF263" s="89">
        <v>-26.2</v>
      </c>
      <c r="GG263" s="89" t="s">
        <v>8</v>
      </c>
      <c r="GH263" s="89" t="s">
        <v>8</v>
      </c>
      <c r="GI263" s="88">
        <v>90.3</v>
      </c>
      <c r="GJ263" s="89"/>
      <c r="GK263" s="89">
        <v>7.6</v>
      </c>
      <c r="GL263" s="89">
        <v>34.799999999999997</v>
      </c>
      <c r="GM263" s="89">
        <v>19.899999999999999</v>
      </c>
      <c r="GN263" s="89">
        <v>22.3</v>
      </c>
      <c r="GO263" s="89">
        <v>14.8</v>
      </c>
      <c r="GP263" s="88">
        <v>116.7</v>
      </c>
      <c r="GQ263" s="89"/>
      <c r="GR263" s="89">
        <v>9.6999999999999993</v>
      </c>
      <c r="GS263" s="89">
        <v>25.5</v>
      </c>
      <c r="GT263" s="89">
        <v>8.9</v>
      </c>
      <c r="GU263" s="89">
        <v>-3.5</v>
      </c>
      <c r="GV263" s="89">
        <v>-0.3</v>
      </c>
      <c r="GW263" s="88">
        <v>114.2</v>
      </c>
      <c r="GX263" s="89"/>
      <c r="GY263" s="89">
        <v>-3.7</v>
      </c>
      <c r="GZ263" s="89">
        <v>11.4</v>
      </c>
      <c r="HA263" s="89">
        <v>-13.8</v>
      </c>
      <c r="HB263" s="89">
        <v>-0.3</v>
      </c>
      <c r="HC263" s="89">
        <v>-10.5</v>
      </c>
      <c r="HD263" s="88">
        <v>108.8</v>
      </c>
      <c r="HE263" s="89"/>
      <c r="HF263" s="89">
        <v>-3.4</v>
      </c>
      <c r="HG263" s="89">
        <v>10.3</v>
      </c>
      <c r="HH263" s="89">
        <v>-22.5</v>
      </c>
      <c r="HI263" s="89">
        <v>-8.3000000000000007</v>
      </c>
      <c r="HJ263" s="89">
        <v>-38.299999999999997</v>
      </c>
      <c r="HK263" s="88">
        <v>103.5</v>
      </c>
      <c r="HL263" s="89"/>
      <c r="HM263" s="89">
        <v>3.9</v>
      </c>
      <c r="HN263" s="89">
        <v>27.1</v>
      </c>
      <c r="HO263" s="89">
        <v>-21.3</v>
      </c>
      <c r="HP263" s="89">
        <v>14.1</v>
      </c>
      <c r="HQ263" s="89">
        <v>-1.1000000000000001</v>
      </c>
      <c r="HR263" s="88">
        <v>109.5</v>
      </c>
      <c r="HS263" s="89"/>
      <c r="HT263" s="89">
        <v>11.3</v>
      </c>
      <c r="HU263" s="89">
        <v>31.5</v>
      </c>
      <c r="HV263" s="89">
        <v>-13</v>
      </c>
      <c r="HW263" s="89">
        <v>24.3</v>
      </c>
      <c r="HX263" s="89">
        <v>23.7</v>
      </c>
      <c r="HY263" s="88">
        <v>113.9</v>
      </c>
      <c r="HZ263" s="89"/>
      <c r="IA263" s="89">
        <v>17.8</v>
      </c>
      <c r="IB263" s="89">
        <v>44.5</v>
      </c>
      <c r="IC263" s="89">
        <v>-5</v>
      </c>
      <c r="ID263" s="89">
        <v>20</v>
      </c>
      <c r="IE263" s="89">
        <v>-3.8</v>
      </c>
      <c r="IF263" s="88">
        <v>118.6</v>
      </c>
      <c r="IG263" s="89"/>
      <c r="IH263" s="89">
        <v>19.100000000000001</v>
      </c>
      <c r="II263" s="89">
        <v>26.8</v>
      </c>
      <c r="IJ263" s="89">
        <v>16.5</v>
      </c>
      <c r="IK263" s="89">
        <v>3.9</v>
      </c>
      <c r="IL263" s="89">
        <v>4.4000000000000004</v>
      </c>
      <c r="IM263" s="88">
        <v>111.8</v>
      </c>
      <c r="IN263" s="89"/>
      <c r="IO263" s="89">
        <v>4.5</v>
      </c>
      <c r="IP263" s="89">
        <v>38.6</v>
      </c>
      <c r="IQ263" s="89">
        <v>18</v>
      </c>
      <c r="IR263" s="89">
        <v>31.1</v>
      </c>
      <c r="IS263" s="89">
        <v>25.3</v>
      </c>
      <c r="IT263" s="88">
        <v>111.5</v>
      </c>
      <c r="IU263" s="89"/>
      <c r="IV263" s="89">
        <v>-6.4</v>
      </c>
      <c r="IW263" s="89">
        <v>17</v>
      </c>
      <c r="IX263" s="89">
        <v>-3.5</v>
      </c>
      <c r="IY263" s="89">
        <v>12.3</v>
      </c>
      <c r="IZ263" s="89">
        <v>-3.1</v>
      </c>
      <c r="JA263" s="88">
        <v>106.4</v>
      </c>
    </row>
    <row r="264" spans="33:261">
      <c r="AG264" s="97">
        <f t="shared" si="40"/>
        <v>39021</v>
      </c>
      <c r="AH264" s="96">
        <f t="shared" si="41"/>
        <v>-3.1</v>
      </c>
      <c r="AY264" s="91">
        <v>39051</v>
      </c>
      <c r="BA264" s="89">
        <v>5.7</v>
      </c>
      <c r="BB264" s="89">
        <v>17.7</v>
      </c>
      <c r="BC264" s="89">
        <v>-7</v>
      </c>
      <c r="BD264" s="89">
        <v>4.9000000000000004</v>
      </c>
      <c r="BE264" s="89">
        <v>2.7</v>
      </c>
      <c r="BF264" s="88">
        <v>112.1</v>
      </c>
      <c r="BG264" s="89"/>
      <c r="BH264" s="89">
        <v>6.5</v>
      </c>
      <c r="BI264" s="89">
        <v>17.2</v>
      </c>
      <c r="BJ264" s="89">
        <v>-7.9</v>
      </c>
      <c r="BK264" s="89">
        <v>1.4</v>
      </c>
      <c r="BL264" s="89">
        <v>2.9</v>
      </c>
      <c r="BM264" s="88">
        <v>110.8</v>
      </c>
      <c r="BN264" s="89"/>
      <c r="BO264" s="89">
        <v>2.4</v>
      </c>
      <c r="BP264" s="89">
        <v>23.1</v>
      </c>
      <c r="BQ264" s="89">
        <v>0.4</v>
      </c>
      <c r="BR264" s="89">
        <v>0.9</v>
      </c>
      <c r="BS264" s="89">
        <v>4.5</v>
      </c>
      <c r="BT264" s="88">
        <v>112</v>
      </c>
      <c r="BU264" s="89"/>
      <c r="BV264" s="89">
        <v>9.1</v>
      </c>
      <c r="BW264" s="89">
        <v>21</v>
      </c>
      <c r="BX264" s="89">
        <v>-29.1</v>
      </c>
      <c r="BY264" s="89">
        <v>26.2</v>
      </c>
      <c r="BZ264" s="89">
        <v>-15.9</v>
      </c>
      <c r="CA264" s="88">
        <v>114.2</v>
      </c>
      <c r="CB264" s="89"/>
      <c r="CC264" s="89">
        <v>15</v>
      </c>
      <c r="CD264" s="89">
        <v>45.6</v>
      </c>
      <c r="CE264" s="89">
        <v>-1.3</v>
      </c>
      <c r="CF264" s="89">
        <v>20.6</v>
      </c>
      <c r="CG264" s="89">
        <v>0.9</v>
      </c>
      <c r="CH264" s="88">
        <v>114.5</v>
      </c>
      <c r="CI264" s="89"/>
      <c r="CJ264" s="89">
        <v>10</v>
      </c>
      <c r="CK264" s="89" t="s">
        <v>8</v>
      </c>
      <c r="CL264" s="89">
        <v>19</v>
      </c>
      <c r="CM264" s="89" t="s">
        <v>8</v>
      </c>
      <c r="CN264" s="89">
        <v>24.2</v>
      </c>
      <c r="CO264" s="88">
        <v>116</v>
      </c>
      <c r="CP264" s="89"/>
      <c r="CQ264" s="89">
        <v>11.5</v>
      </c>
      <c r="CR264" s="89">
        <v>14.8</v>
      </c>
      <c r="CS264" s="89">
        <v>-5.5</v>
      </c>
      <c r="CT264" s="89">
        <v>-5.8</v>
      </c>
      <c r="CU264" s="89">
        <v>-14.3</v>
      </c>
      <c r="CV264" s="88">
        <v>107.4</v>
      </c>
      <c r="CW264" s="89"/>
      <c r="CX264" s="89">
        <v>25.4</v>
      </c>
      <c r="CY264" s="89">
        <v>20.2</v>
      </c>
      <c r="CZ264" s="89">
        <v>9.6999999999999993</v>
      </c>
      <c r="DA264" s="89">
        <v>34.200000000000003</v>
      </c>
      <c r="DB264" s="89">
        <v>43.1</v>
      </c>
      <c r="DC264" s="88">
        <v>117.3</v>
      </c>
      <c r="DD264" s="89"/>
      <c r="DE264" s="89" t="s">
        <v>8</v>
      </c>
      <c r="DF264" s="89" t="s">
        <v>8</v>
      </c>
      <c r="DG264" s="89">
        <v>-6.5</v>
      </c>
      <c r="DH264" s="89" t="s">
        <v>8</v>
      </c>
      <c r="DI264" s="89" t="s">
        <v>8</v>
      </c>
      <c r="DJ264" s="88" t="s">
        <v>8</v>
      </c>
      <c r="DK264" s="89"/>
      <c r="DL264" s="89">
        <v>3.2</v>
      </c>
      <c r="DM264" s="89">
        <v>36.200000000000003</v>
      </c>
      <c r="DN264" s="89">
        <v>-32.799999999999997</v>
      </c>
      <c r="DO264" s="89">
        <v>24.9</v>
      </c>
      <c r="DP264" s="89">
        <v>-8.1999999999999993</v>
      </c>
      <c r="DQ264" s="88">
        <v>108.4</v>
      </c>
      <c r="DR264" s="89"/>
      <c r="DS264" s="89">
        <v>-1.3</v>
      </c>
      <c r="DT264" s="89">
        <v>14.2</v>
      </c>
      <c r="DU264" s="89">
        <v>-10.4</v>
      </c>
      <c r="DV264" s="89">
        <v>-11.4</v>
      </c>
      <c r="DW264" s="89">
        <v>14.8</v>
      </c>
      <c r="DX264" s="88">
        <v>104.8</v>
      </c>
      <c r="DY264" s="89"/>
      <c r="DZ264" s="89">
        <v>2.7</v>
      </c>
      <c r="EA264" s="89">
        <v>13.1</v>
      </c>
      <c r="EB264" s="89">
        <v>-7.6</v>
      </c>
      <c r="EC264" s="89">
        <v>2.4</v>
      </c>
      <c r="ED264" s="89">
        <v>24.9</v>
      </c>
      <c r="EE264" s="88">
        <v>113.9</v>
      </c>
      <c r="EF264" s="89"/>
      <c r="EG264" s="89" t="s">
        <v>8</v>
      </c>
      <c r="EH264" s="89" t="s">
        <v>8</v>
      </c>
      <c r="EI264" s="89">
        <v>-21.3</v>
      </c>
      <c r="EJ264" s="89" t="s">
        <v>8</v>
      </c>
      <c r="EK264" s="89" t="s">
        <v>8</v>
      </c>
      <c r="EL264" s="88" t="s">
        <v>8</v>
      </c>
      <c r="EM264" s="89"/>
      <c r="EN264" s="89">
        <v>4.5</v>
      </c>
      <c r="EO264" s="89">
        <v>15.1</v>
      </c>
      <c r="EP264" s="89">
        <v>-18</v>
      </c>
      <c r="EQ264" s="89">
        <v>8.1</v>
      </c>
      <c r="ER264" s="89">
        <v>-21.4</v>
      </c>
      <c r="ES264" s="88">
        <v>108.3</v>
      </c>
      <c r="ET264" s="89"/>
      <c r="EU264" s="89">
        <v>2.8</v>
      </c>
      <c r="EV264" s="89">
        <v>14.3</v>
      </c>
      <c r="EW264" s="89">
        <v>-27.7</v>
      </c>
      <c r="EX264" s="89">
        <v>3.4</v>
      </c>
      <c r="EY264" s="89">
        <v>-5</v>
      </c>
      <c r="EZ264" s="88">
        <v>106.4</v>
      </c>
      <c r="FA264" s="89"/>
      <c r="FB264" s="89">
        <v>7.6</v>
      </c>
      <c r="FC264" s="89">
        <v>20.100000000000001</v>
      </c>
      <c r="FD264" s="89">
        <v>-4</v>
      </c>
      <c r="FE264" s="89">
        <v>20.6</v>
      </c>
      <c r="FF264" s="89">
        <v>11.5</v>
      </c>
      <c r="FG264" s="88">
        <v>114.2</v>
      </c>
      <c r="FH264" s="89"/>
      <c r="FI264" s="89">
        <v>2.6</v>
      </c>
      <c r="FJ264" s="89">
        <v>19.899999999999999</v>
      </c>
      <c r="FK264" s="89">
        <v>2.6</v>
      </c>
      <c r="FL264" s="89">
        <v>40.5</v>
      </c>
      <c r="FM264" s="89">
        <v>-0.3</v>
      </c>
      <c r="FN264" s="88">
        <v>114.3</v>
      </c>
      <c r="FO264" s="89"/>
      <c r="FP264" s="89">
        <v>2.9</v>
      </c>
      <c r="FQ264" s="89" t="s">
        <v>8</v>
      </c>
      <c r="FR264" s="89">
        <v>1.2</v>
      </c>
      <c r="FS264" s="89" t="s">
        <v>8</v>
      </c>
      <c r="FT264" s="89">
        <v>-29.5</v>
      </c>
      <c r="FU264" s="88">
        <v>107.6</v>
      </c>
      <c r="FV264" s="89"/>
      <c r="FW264" s="89">
        <v>0.7</v>
      </c>
      <c r="FX264" s="89">
        <v>-6.8</v>
      </c>
      <c r="FY264" s="89">
        <v>-49.2</v>
      </c>
      <c r="FZ264" s="89">
        <v>-12.6</v>
      </c>
      <c r="GA264" s="89">
        <v>-20</v>
      </c>
      <c r="GB264" s="88">
        <v>96.8</v>
      </c>
      <c r="GC264" s="89"/>
      <c r="GD264" s="89">
        <v>-17.8</v>
      </c>
      <c r="GE264" s="89" t="s">
        <v>8</v>
      </c>
      <c r="GF264" s="89">
        <v>-23</v>
      </c>
      <c r="GG264" s="89" t="s">
        <v>8</v>
      </c>
      <c r="GH264" s="89" t="s">
        <v>8</v>
      </c>
      <c r="GI264" s="88">
        <v>89.8</v>
      </c>
      <c r="GJ264" s="89"/>
      <c r="GK264" s="89">
        <v>6.7</v>
      </c>
      <c r="GL264" s="89">
        <v>36</v>
      </c>
      <c r="GM264" s="89">
        <v>13.5</v>
      </c>
      <c r="GN264" s="89">
        <v>21.8</v>
      </c>
      <c r="GO264" s="89">
        <v>18.2</v>
      </c>
      <c r="GP264" s="88">
        <v>115</v>
      </c>
      <c r="GQ264" s="89"/>
      <c r="GR264" s="89">
        <v>11.6</v>
      </c>
      <c r="GS264" s="89">
        <v>25.5</v>
      </c>
      <c r="GT264" s="89">
        <v>9</v>
      </c>
      <c r="GU264" s="89">
        <v>-3</v>
      </c>
      <c r="GV264" s="89">
        <v>3.3</v>
      </c>
      <c r="GW264" s="88">
        <v>115.9</v>
      </c>
      <c r="GX264" s="89"/>
      <c r="GY264" s="89">
        <v>-2.2999999999999998</v>
      </c>
      <c r="GZ264" s="89">
        <v>12.2</v>
      </c>
      <c r="HA264" s="89">
        <v>-9.9</v>
      </c>
      <c r="HB264" s="89">
        <v>2.2000000000000002</v>
      </c>
      <c r="HC264" s="89">
        <v>-8.5</v>
      </c>
      <c r="HD264" s="88">
        <v>111.1</v>
      </c>
      <c r="HE264" s="89"/>
      <c r="HF264" s="89">
        <v>0.7</v>
      </c>
      <c r="HG264" s="89">
        <v>9.1</v>
      </c>
      <c r="HH264" s="89">
        <v>-22.5</v>
      </c>
      <c r="HI264" s="89">
        <v>-5.5</v>
      </c>
      <c r="HJ264" s="89">
        <v>-38.799999999999997</v>
      </c>
      <c r="HK264" s="88">
        <v>106.5</v>
      </c>
      <c r="HL264" s="89"/>
      <c r="HM264" s="89">
        <v>2.2000000000000002</v>
      </c>
      <c r="HN264" s="89">
        <v>32.6</v>
      </c>
      <c r="HO264" s="89">
        <v>-20.100000000000001</v>
      </c>
      <c r="HP264" s="89">
        <v>18.100000000000001</v>
      </c>
      <c r="HQ264" s="89">
        <v>-2.6</v>
      </c>
      <c r="HR264" s="88">
        <v>110.7</v>
      </c>
      <c r="HS264" s="89"/>
      <c r="HT264" s="89">
        <v>12.6</v>
      </c>
      <c r="HU264" s="89">
        <v>30.1</v>
      </c>
      <c r="HV264" s="89">
        <v>-11</v>
      </c>
      <c r="HW264" s="89">
        <v>26.8</v>
      </c>
      <c r="HX264" s="89">
        <v>24.6</v>
      </c>
      <c r="HY264" s="88">
        <v>115.4</v>
      </c>
      <c r="HZ264" s="89"/>
      <c r="IA264" s="89">
        <v>11.4</v>
      </c>
      <c r="IB264" s="89">
        <v>43.5</v>
      </c>
      <c r="IC264" s="89">
        <v>-2.9</v>
      </c>
      <c r="ID264" s="89">
        <v>28.7</v>
      </c>
      <c r="IE264" s="89">
        <v>-2.8</v>
      </c>
      <c r="IF264" s="88">
        <v>116.4</v>
      </c>
      <c r="IG264" s="89"/>
      <c r="IH264" s="89">
        <v>17</v>
      </c>
      <c r="II264" s="89">
        <v>19.7</v>
      </c>
      <c r="IJ264" s="89">
        <v>19</v>
      </c>
      <c r="IK264" s="89">
        <v>1.5</v>
      </c>
      <c r="IL264" s="89">
        <v>8.8000000000000007</v>
      </c>
      <c r="IM264" s="88">
        <v>110.5</v>
      </c>
      <c r="IN264" s="89"/>
      <c r="IO264" s="89">
        <v>8.6</v>
      </c>
      <c r="IP264" s="89">
        <v>40.799999999999997</v>
      </c>
      <c r="IQ264" s="89">
        <v>15.4</v>
      </c>
      <c r="IR264" s="89">
        <v>29.7</v>
      </c>
      <c r="IS264" s="89">
        <v>23.4</v>
      </c>
      <c r="IT264" s="88">
        <v>112.5</v>
      </c>
      <c r="IU264" s="89"/>
      <c r="IV264" s="89">
        <v>0.7</v>
      </c>
      <c r="IW264" s="89">
        <v>16.3</v>
      </c>
      <c r="IX264" s="89">
        <v>-5.4</v>
      </c>
      <c r="IY264" s="89">
        <v>15.9</v>
      </c>
      <c r="IZ264" s="89">
        <v>-0.2</v>
      </c>
      <c r="JA264" s="88">
        <v>110</v>
      </c>
    </row>
    <row r="265" spans="33:261">
      <c r="AG265" s="97">
        <f t="shared" si="40"/>
        <v>39051</v>
      </c>
      <c r="AH265" s="96">
        <f t="shared" si="41"/>
        <v>-0.2</v>
      </c>
      <c r="AY265" s="91">
        <v>39082</v>
      </c>
      <c r="BA265" s="89">
        <v>5.8</v>
      </c>
      <c r="BB265" s="89">
        <v>18.8</v>
      </c>
      <c r="BC265" s="89">
        <v>-6.2</v>
      </c>
      <c r="BD265" s="89">
        <v>5</v>
      </c>
      <c r="BE265" s="89">
        <v>4.3</v>
      </c>
      <c r="BF265" s="88">
        <v>112.6</v>
      </c>
      <c r="BG265" s="89"/>
      <c r="BH265" s="89">
        <v>6.6</v>
      </c>
      <c r="BI265" s="89">
        <v>17.399999999999999</v>
      </c>
      <c r="BJ265" s="89">
        <v>-6.8</v>
      </c>
      <c r="BK265" s="89">
        <v>0.7</v>
      </c>
      <c r="BL265" s="89">
        <v>5.5</v>
      </c>
      <c r="BM265" s="88">
        <v>111.4</v>
      </c>
      <c r="BN265" s="89"/>
      <c r="BO265" s="89">
        <v>4.0999999999999996</v>
      </c>
      <c r="BP265" s="89">
        <v>28.2</v>
      </c>
      <c r="BQ265" s="89">
        <v>-8</v>
      </c>
      <c r="BR265" s="89">
        <v>0.5</v>
      </c>
      <c r="BS265" s="89">
        <v>6.6</v>
      </c>
      <c r="BT265" s="88">
        <v>113.4</v>
      </c>
      <c r="BU265" s="89"/>
      <c r="BV265" s="89">
        <v>10.6</v>
      </c>
      <c r="BW265" s="89">
        <v>25.6</v>
      </c>
      <c r="BX265" s="89">
        <v>-30.3</v>
      </c>
      <c r="BY265" s="89">
        <v>26.9</v>
      </c>
      <c r="BZ265" s="89">
        <v>-19.3</v>
      </c>
      <c r="CA265" s="88">
        <v>115.9</v>
      </c>
      <c r="CB265" s="89"/>
      <c r="CC265" s="89">
        <v>15.8</v>
      </c>
      <c r="CD265" s="89">
        <v>46</v>
      </c>
      <c r="CE265" s="89">
        <v>2</v>
      </c>
      <c r="CF265" s="89">
        <v>18</v>
      </c>
      <c r="CG265" s="89">
        <v>0.7</v>
      </c>
      <c r="CH265" s="88">
        <v>115.6</v>
      </c>
      <c r="CI265" s="89"/>
      <c r="CJ265" s="89">
        <v>11.1</v>
      </c>
      <c r="CK265" s="89" t="s">
        <v>8</v>
      </c>
      <c r="CL265" s="89">
        <v>16.399999999999999</v>
      </c>
      <c r="CM265" s="89" t="s">
        <v>8</v>
      </c>
      <c r="CN265" s="89">
        <v>23.5</v>
      </c>
      <c r="CO265" s="88">
        <v>114.9</v>
      </c>
      <c r="CP265" s="89"/>
      <c r="CQ265" s="89">
        <v>10.3</v>
      </c>
      <c r="CR265" s="89">
        <v>15.3</v>
      </c>
      <c r="CS265" s="89">
        <v>-1.8</v>
      </c>
      <c r="CT265" s="89">
        <v>-3.1</v>
      </c>
      <c r="CU265" s="89">
        <v>-14.3</v>
      </c>
      <c r="CV265" s="88">
        <v>107.4</v>
      </c>
      <c r="CW265" s="89"/>
      <c r="CX265" s="89">
        <v>28.5</v>
      </c>
      <c r="CY265" s="89">
        <v>19.600000000000001</v>
      </c>
      <c r="CZ265" s="89">
        <v>10.3</v>
      </c>
      <c r="DA265" s="89">
        <v>32.200000000000003</v>
      </c>
      <c r="DB265" s="89">
        <v>44.7</v>
      </c>
      <c r="DC265" s="88">
        <v>118.1</v>
      </c>
      <c r="DD265" s="89"/>
      <c r="DE265" s="89" t="s">
        <v>8</v>
      </c>
      <c r="DF265" s="89" t="s">
        <v>8</v>
      </c>
      <c r="DG265" s="89">
        <v>-7.3</v>
      </c>
      <c r="DH265" s="89" t="s">
        <v>8</v>
      </c>
      <c r="DI265" s="89" t="s">
        <v>8</v>
      </c>
      <c r="DJ265" s="88" t="s">
        <v>8</v>
      </c>
      <c r="DK265" s="89"/>
      <c r="DL265" s="89">
        <v>3.5</v>
      </c>
      <c r="DM265" s="89">
        <v>33.5</v>
      </c>
      <c r="DN265" s="89">
        <v>-28.5</v>
      </c>
      <c r="DO265" s="89">
        <v>27.1</v>
      </c>
      <c r="DP265" s="89">
        <v>-6</v>
      </c>
      <c r="DQ265" s="88">
        <v>108.7</v>
      </c>
      <c r="DR265" s="89"/>
      <c r="DS265" s="89">
        <v>3</v>
      </c>
      <c r="DT265" s="89">
        <v>17.899999999999999</v>
      </c>
      <c r="DU265" s="89">
        <v>-10.9</v>
      </c>
      <c r="DV265" s="89">
        <v>-8.1</v>
      </c>
      <c r="DW265" s="89">
        <v>14</v>
      </c>
      <c r="DX265" s="88">
        <v>107.3</v>
      </c>
      <c r="DY265" s="89"/>
      <c r="DZ265" s="89">
        <v>0.5</v>
      </c>
      <c r="EA265" s="89">
        <v>11.2</v>
      </c>
      <c r="EB265" s="89">
        <v>-10.9</v>
      </c>
      <c r="EC265" s="89">
        <v>-0.7</v>
      </c>
      <c r="ED265" s="89">
        <v>27</v>
      </c>
      <c r="EE265" s="88">
        <v>111.5</v>
      </c>
      <c r="EF265" s="89"/>
      <c r="EG265" s="89" t="s">
        <v>8</v>
      </c>
      <c r="EH265" s="89" t="s">
        <v>8</v>
      </c>
      <c r="EI265" s="89">
        <v>-17.100000000000001</v>
      </c>
      <c r="EJ265" s="89" t="s">
        <v>8</v>
      </c>
      <c r="EK265" s="89" t="s">
        <v>8</v>
      </c>
      <c r="EL265" s="88" t="s">
        <v>8</v>
      </c>
      <c r="EM265" s="89"/>
      <c r="EN265" s="89">
        <v>5.6</v>
      </c>
      <c r="EO265" s="89">
        <v>15</v>
      </c>
      <c r="EP265" s="89">
        <v>-14</v>
      </c>
      <c r="EQ265" s="89">
        <v>1.9</v>
      </c>
      <c r="ER265" s="89">
        <v>-8.6999999999999993</v>
      </c>
      <c r="ES265" s="88">
        <v>110.7</v>
      </c>
      <c r="ET265" s="89"/>
      <c r="EU265" s="89">
        <v>3.8</v>
      </c>
      <c r="EV265" s="89">
        <v>15</v>
      </c>
      <c r="EW265" s="89">
        <v>-26.2</v>
      </c>
      <c r="EX265" s="89">
        <v>0.7</v>
      </c>
      <c r="EY265" s="89">
        <v>2.7</v>
      </c>
      <c r="EZ265" s="88">
        <v>108.1</v>
      </c>
      <c r="FA265" s="89"/>
      <c r="FB265" s="89">
        <v>8.1</v>
      </c>
      <c r="FC265" s="89">
        <v>20.9</v>
      </c>
      <c r="FD265" s="89">
        <v>-5.2</v>
      </c>
      <c r="FE265" s="89">
        <v>20.3</v>
      </c>
      <c r="FF265" s="89">
        <v>17.899999999999999</v>
      </c>
      <c r="FG265" s="88">
        <v>114.7</v>
      </c>
      <c r="FH265" s="89"/>
      <c r="FI265" s="89">
        <v>-0.5</v>
      </c>
      <c r="FJ265" s="89">
        <v>24</v>
      </c>
      <c r="FK265" s="89">
        <v>2.5</v>
      </c>
      <c r="FL265" s="89">
        <v>38.5</v>
      </c>
      <c r="FM265" s="89">
        <v>8.3000000000000007</v>
      </c>
      <c r="FN265" s="88">
        <v>114.3</v>
      </c>
      <c r="FO265" s="89"/>
      <c r="FP265" s="89">
        <v>6</v>
      </c>
      <c r="FQ265" s="89" t="s">
        <v>8</v>
      </c>
      <c r="FR265" s="89">
        <v>2.8</v>
      </c>
      <c r="FS265" s="89" t="s">
        <v>8</v>
      </c>
      <c r="FT265" s="89">
        <v>-34.799999999999997</v>
      </c>
      <c r="FU265" s="88">
        <v>109.5</v>
      </c>
      <c r="FV265" s="89"/>
      <c r="FW265" s="89">
        <v>-1.6</v>
      </c>
      <c r="FX265" s="89">
        <v>-5.4</v>
      </c>
      <c r="FY265" s="89">
        <v>-51.1</v>
      </c>
      <c r="FZ265" s="89">
        <v>-13</v>
      </c>
      <c r="GA265" s="89">
        <v>-25.5</v>
      </c>
      <c r="GB265" s="88">
        <v>96.5</v>
      </c>
      <c r="GC265" s="89"/>
      <c r="GD265" s="89">
        <v>-9.6999999999999993</v>
      </c>
      <c r="GE265" s="89" t="s">
        <v>8</v>
      </c>
      <c r="GF265" s="89">
        <v>-24.4</v>
      </c>
      <c r="GG265" s="89" t="s">
        <v>8</v>
      </c>
      <c r="GH265" s="89" t="s">
        <v>8</v>
      </c>
      <c r="GI265" s="88">
        <v>94.4</v>
      </c>
      <c r="GJ265" s="89"/>
      <c r="GK265" s="89">
        <v>7.1</v>
      </c>
      <c r="GL265" s="89">
        <v>37.200000000000003</v>
      </c>
      <c r="GM265" s="89">
        <v>16.2</v>
      </c>
      <c r="GN265" s="89">
        <v>21.7</v>
      </c>
      <c r="GO265" s="89">
        <v>19.100000000000001</v>
      </c>
      <c r="GP265" s="88">
        <v>116.3</v>
      </c>
      <c r="GQ265" s="89"/>
      <c r="GR265" s="89">
        <v>13.6</v>
      </c>
      <c r="GS265" s="89">
        <v>22.7</v>
      </c>
      <c r="GT265" s="89">
        <v>7.5</v>
      </c>
      <c r="GU265" s="89">
        <v>-4.3</v>
      </c>
      <c r="GV265" s="89">
        <v>-1.7</v>
      </c>
      <c r="GW265" s="88">
        <v>115</v>
      </c>
      <c r="GX265" s="89"/>
      <c r="GY265" s="89">
        <v>-2</v>
      </c>
      <c r="GZ265" s="89">
        <v>12.7</v>
      </c>
      <c r="HA265" s="89">
        <v>-6.5</v>
      </c>
      <c r="HB265" s="89">
        <v>4.5999999999999996</v>
      </c>
      <c r="HC265" s="89">
        <v>-4.0999999999999996</v>
      </c>
      <c r="HD265" s="88">
        <v>113</v>
      </c>
      <c r="HE265" s="89"/>
      <c r="HF265" s="89">
        <v>-1.5</v>
      </c>
      <c r="HG265" s="89">
        <v>9</v>
      </c>
      <c r="HH265" s="89">
        <v>-19.7</v>
      </c>
      <c r="HI265" s="89">
        <v>-13.2</v>
      </c>
      <c r="HJ265" s="89">
        <v>-36.299999999999997</v>
      </c>
      <c r="HK265" s="88">
        <v>105.6</v>
      </c>
      <c r="HL265" s="89"/>
      <c r="HM265" s="89">
        <v>1.8</v>
      </c>
      <c r="HN265" s="89">
        <v>31.5</v>
      </c>
      <c r="HO265" s="89">
        <v>-18.899999999999999</v>
      </c>
      <c r="HP265" s="89">
        <v>15.6</v>
      </c>
      <c r="HQ265" s="89">
        <v>-3.1</v>
      </c>
      <c r="HR265" s="88">
        <v>110.4</v>
      </c>
      <c r="HS265" s="89"/>
      <c r="HT265" s="89">
        <v>13.7</v>
      </c>
      <c r="HU265" s="89">
        <v>35.799999999999997</v>
      </c>
      <c r="HV265" s="89">
        <v>-12.4</v>
      </c>
      <c r="HW265" s="89">
        <v>19.899999999999999</v>
      </c>
      <c r="HX265" s="89">
        <v>21.8</v>
      </c>
      <c r="HY265" s="88">
        <v>115.9</v>
      </c>
      <c r="HZ265" s="89"/>
      <c r="IA265" s="89">
        <v>9.3000000000000007</v>
      </c>
      <c r="IB265" s="89">
        <v>41.7</v>
      </c>
      <c r="IC265" s="89">
        <v>6.6</v>
      </c>
      <c r="ID265" s="89">
        <v>21</v>
      </c>
      <c r="IE265" s="89">
        <v>0.6</v>
      </c>
      <c r="IF265" s="88">
        <v>117.4</v>
      </c>
      <c r="IG265" s="89"/>
      <c r="IH265" s="89">
        <v>19.600000000000001</v>
      </c>
      <c r="II265" s="89">
        <v>24.1</v>
      </c>
      <c r="IJ265" s="89">
        <v>18.600000000000001</v>
      </c>
      <c r="IK265" s="89">
        <v>8.3000000000000007</v>
      </c>
      <c r="IL265" s="89">
        <v>7.7</v>
      </c>
      <c r="IM265" s="88">
        <v>112.2</v>
      </c>
      <c r="IN265" s="89"/>
      <c r="IO265" s="89">
        <v>3.7</v>
      </c>
      <c r="IP265" s="89">
        <v>40.700000000000003</v>
      </c>
      <c r="IQ265" s="89">
        <v>17.8</v>
      </c>
      <c r="IR265" s="89">
        <v>31.5</v>
      </c>
      <c r="IS265" s="89">
        <v>24.5</v>
      </c>
      <c r="IT265" s="88">
        <v>110.6</v>
      </c>
      <c r="IU265" s="89"/>
      <c r="IV265" s="89">
        <v>1.9</v>
      </c>
      <c r="IW265" s="89">
        <v>21.1</v>
      </c>
      <c r="IX265" s="89">
        <v>-5.8</v>
      </c>
      <c r="IY265" s="89">
        <v>19</v>
      </c>
      <c r="IZ265" s="89">
        <v>-3.3</v>
      </c>
      <c r="JA265" s="88">
        <v>110.8</v>
      </c>
    </row>
    <row r="266" spans="33:261">
      <c r="AG266" s="97">
        <f t="shared" si="40"/>
        <v>39082</v>
      </c>
      <c r="AH266" s="96">
        <f t="shared" si="41"/>
        <v>-3.3</v>
      </c>
      <c r="AY266" s="91">
        <v>39113</v>
      </c>
      <c r="BA266" s="89">
        <v>5.3</v>
      </c>
      <c r="BB266" s="89">
        <v>17.5</v>
      </c>
      <c r="BC266" s="89">
        <v>-6.1</v>
      </c>
      <c r="BD266" s="89">
        <v>3.5</v>
      </c>
      <c r="BE266" s="89">
        <v>2.8</v>
      </c>
      <c r="BF266" s="88">
        <v>111.6</v>
      </c>
      <c r="BG266" s="89"/>
      <c r="BH266" s="89">
        <v>6.1</v>
      </c>
      <c r="BI266" s="89">
        <v>16.399999999999999</v>
      </c>
      <c r="BJ266" s="89">
        <v>-6.2</v>
      </c>
      <c r="BK266" s="89">
        <v>0.1</v>
      </c>
      <c r="BL266" s="89">
        <v>2.9</v>
      </c>
      <c r="BM266" s="88">
        <v>110.6</v>
      </c>
      <c r="BN266" s="89"/>
      <c r="BO266" s="89">
        <v>1.1000000000000001</v>
      </c>
      <c r="BP266" s="89">
        <v>26.3</v>
      </c>
      <c r="BQ266" s="89">
        <v>-1.8</v>
      </c>
      <c r="BR266" s="89">
        <v>0.7</v>
      </c>
      <c r="BS266" s="89">
        <v>4.8</v>
      </c>
      <c r="BT266" s="88">
        <v>111.7</v>
      </c>
      <c r="BU266" s="89"/>
      <c r="BV266" s="89">
        <v>11.2</v>
      </c>
      <c r="BW266" s="89">
        <v>28.7</v>
      </c>
      <c r="BX266" s="89">
        <v>-27.5</v>
      </c>
      <c r="BY266" s="89">
        <v>28.7</v>
      </c>
      <c r="BZ266" s="89">
        <v>-10.1</v>
      </c>
      <c r="CA266" s="88">
        <v>118.3</v>
      </c>
      <c r="CB266" s="89"/>
      <c r="CC266" s="89">
        <v>14.1</v>
      </c>
      <c r="CD266" s="89">
        <v>49.7</v>
      </c>
      <c r="CE266" s="89">
        <v>0.8</v>
      </c>
      <c r="CF266" s="89">
        <v>23.6</v>
      </c>
      <c r="CG266" s="89">
        <v>-1.4</v>
      </c>
      <c r="CH266" s="88">
        <v>116.5</v>
      </c>
      <c r="CI266" s="89"/>
      <c r="CJ266" s="89">
        <v>13.8</v>
      </c>
      <c r="CK266" s="89" t="s">
        <v>8</v>
      </c>
      <c r="CL266" s="89">
        <v>16.5</v>
      </c>
      <c r="CM266" s="89" t="s">
        <v>8</v>
      </c>
      <c r="CN266" s="89">
        <v>23.9</v>
      </c>
      <c r="CO266" s="88">
        <v>116.4</v>
      </c>
      <c r="CP266" s="89"/>
      <c r="CQ266" s="89">
        <v>9.6</v>
      </c>
      <c r="CR266" s="89">
        <v>17.600000000000001</v>
      </c>
      <c r="CS266" s="89">
        <v>-0.1</v>
      </c>
      <c r="CT266" s="89">
        <v>-3.2</v>
      </c>
      <c r="CU266" s="89">
        <v>-16.399999999999999</v>
      </c>
      <c r="CV266" s="88">
        <v>108</v>
      </c>
      <c r="CW266" s="89"/>
      <c r="CX266" s="89">
        <v>22.8</v>
      </c>
      <c r="CY266" s="89">
        <v>18.3</v>
      </c>
      <c r="CZ266" s="89">
        <v>11.9</v>
      </c>
      <c r="DA266" s="89">
        <v>31</v>
      </c>
      <c r="DB266" s="89">
        <v>40.6</v>
      </c>
      <c r="DC266" s="88">
        <v>116.2</v>
      </c>
      <c r="DD266" s="89"/>
      <c r="DE266" s="89" t="s">
        <v>8</v>
      </c>
      <c r="DF266" s="89" t="s">
        <v>8</v>
      </c>
      <c r="DG266" s="89">
        <v>-8.1</v>
      </c>
      <c r="DH266" s="89" t="s">
        <v>8</v>
      </c>
      <c r="DI266" s="89" t="s">
        <v>8</v>
      </c>
      <c r="DJ266" s="88" t="s">
        <v>8</v>
      </c>
      <c r="DK266" s="89"/>
      <c r="DL266" s="89">
        <v>5.2</v>
      </c>
      <c r="DM266" s="89">
        <v>32.799999999999997</v>
      </c>
      <c r="DN266" s="89">
        <v>-31.1</v>
      </c>
      <c r="DO266" s="89">
        <v>30.2</v>
      </c>
      <c r="DP266" s="89">
        <v>-9</v>
      </c>
      <c r="DQ266" s="88">
        <v>108.5</v>
      </c>
      <c r="DR266" s="89"/>
      <c r="DS266" s="89">
        <v>3.3</v>
      </c>
      <c r="DT266" s="89">
        <v>15.7</v>
      </c>
      <c r="DU266" s="89">
        <v>-12.7</v>
      </c>
      <c r="DV266" s="89">
        <v>-12.3</v>
      </c>
      <c r="DW266" s="89">
        <v>9.1999999999999993</v>
      </c>
      <c r="DX266" s="88">
        <v>106.3</v>
      </c>
      <c r="DY266" s="89"/>
      <c r="DZ266" s="89">
        <v>1.7</v>
      </c>
      <c r="EA266" s="89">
        <v>9.6</v>
      </c>
      <c r="EB266" s="89">
        <v>-9.4</v>
      </c>
      <c r="EC266" s="89">
        <v>-2.7</v>
      </c>
      <c r="ED266" s="89">
        <v>22.2</v>
      </c>
      <c r="EE266" s="88">
        <v>111.3</v>
      </c>
      <c r="EF266" s="89"/>
      <c r="EG266" s="89" t="s">
        <v>8</v>
      </c>
      <c r="EH266" s="89" t="s">
        <v>8</v>
      </c>
      <c r="EI266" s="89">
        <v>-14.9</v>
      </c>
      <c r="EJ266" s="89" t="s">
        <v>8</v>
      </c>
      <c r="EK266" s="89" t="s">
        <v>8</v>
      </c>
      <c r="EL266" s="88" t="s">
        <v>8</v>
      </c>
      <c r="EM266" s="89"/>
      <c r="EN266" s="89">
        <v>3.9</v>
      </c>
      <c r="EO266" s="89">
        <v>8.3000000000000007</v>
      </c>
      <c r="EP266" s="89">
        <v>-16.399999999999999</v>
      </c>
      <c r="EQ266" s="89">
        <v>3.9</v>
      </c>
      <c r="ER266" s="89">
        <v>-10.4</v>
      </c>
      <c r="ES266" s="88">
        <v>106.9</v>
      </c>
      <c r="ET266" s="89"/>
      <c r="EU266" s="89">
        <v>13.2</v>
      </c>
      <c r="EV266" s="89">
        <v>18.600000000000001</v>
      </c>
      <c r="EW266" s="89">
        <v>-30.1</v>
      </c>
      <c r="EX266" s="89">
        <v>2.9</v>
      </c>
      <c r="EY266" s="89">
        <v>5.8</v>
      </c>
      <c r="EZ266" s="88">
        <v>111.1</v>
      </c>
      <c r="FA266" s="89"/>
      <c r="FB266" s="89">
        <v>9.6999999999999993</v>
      </c>
      <c r="FC266" s="89">
        <v>20.7</v>
      </c>
      <c r="FD266" s="89">
        <v>-5</v>
      </c>
      <c r="FE266" s="89">
        <v>21.8</v>
      </c>
      <c r="FF266" s="89">
        <v>19.2</v>
      </c>
      <c r="FG266" s="88">
        <v>115.3</v>
      </c>
      <c r="FH266" s="89"/>
      <c r="FI266" s="89">
        <v>1.4</v>
      </c>
      <c r="FJ266" s="89">
        <v>17.899999999999999</v>
      </c>
      <c r="FK266" s="89">
        <v>6</v>
      </c>
      <c r="FL266" s="89">
        <v>41.7</v>
      </c>
      <c r="FM266" s="89">
        <v>13.4</v>
      </c>
      <c r="FN266" s="88">
        <v>114.2</v>
      </c>
      <c r="FO266" s="89"/>
      <c r="FP266" s="89">
        <v>2.8</v>
      </c>
      <c r="FQ266" s="89" t="s">
        <v>8</v>
      </c>
      <c r="FR266" s="89">
        <v>5.2</v>
      </c>
      <c r="FS266" s="89" t="s">
        <v>8</v>
      </c>
      <c r="FT266" s="89">
        <v>-23.6</v>
      </c>
      <c r="FU266" s="88">
        <v>109.9</v>
      </c>
      <c r="FV266" s="89"/>
      <c r="FW266" s="89">
        <v>1.9</v>
      </c>
      <c r="FX266" s="89">
        <v>-5.8</v>
      </c>
      <c r="FY266" s="89">
        <v>-51.7</v>
      </c>
      <c r="FZ266" s="89">
        <v>-13.5</v>
      </c>
      <c r="GA266" s="89">
        <v>-23.1</v>
      </c>
      <c r="GB266" s="88">
        <v>97.5</v>
      </c>
      <c r="GC266" s="89"/>
      <c r="GD266" s="89">
        <v>-10.9</v>
      </c>
      <c r="GE266" s="89" t="s">
        <v>8</v>
      </c>
      <c r="GF266" s="89">
        <v>-21.4</v>
      </c>
      <c r="GG266" s="89" t="s">
        <v>8</v>
      </c>
      <c r="GH266" s="89" t="s">
        <v>8</v>
      </c>
      <c r="GI266" s="88">
        <v>94.5</v>
      </c>
      <c r="GJ266" s="89"/>
      <c r="GK266" s="89">
        <v>5.4</v>
      </c>
      <c r="GL266" s="89">
        <v>38.5</v>
      </c>
      <c r="GM266" s="89">
        <v>19.7</v>
      </c>
      <c r="GN266" s="89">
        <v>17.399999999999999</v>
      </c>
      <c r="GO266" s="89">
        <v>18.7</v>
      </c>
      <c r="GP266" s="88">
        <v>115.8</v>
      </c>
      <c r="GQ266" s="89"/>
      <c r="GR266" s="89">
        <v>9.8000000000000007</v>
      </c>
      <c r="GS266" s="89">
        <v>28.1</v>
      </c>
      <c r="GT266" s="89">
        <v>13.7</v>
      </c>
      <c r="GU266" s="89">
        <v>-4.5999999999999996</v>
      </c>
      <c r="GV266" s="89">
        <v>1.1000000000000001</v>
      </c>
      <c r="GW266" s="88">
        <v>116</v>
      </c>
      <c r="GX266" s="89"/>
      <c r="GY266" s="89">
        <v>-3.2</v>
      </c>
      <c r="GZ266" s="89">
        <v>20.3</v>
      </c>
      <c r="HA266" s="89">
        <v>-12.3</v>
      </c>
      <c r="HB266" s="89">
        <v>5.7</v>
      </c>
      <c r="HC266" s="89">
        <v>-3.3</v>
      </c>
      <c r="HD266" s="88">
        <v>114</v>
      </c>
      <c r="HE266" s="89"/>
      <c r="HF266" s="89">
        <v>-0.3</v>
      </c>
      <c r="HG266" s="89">
        <v>5.7</v>
      </c>
      <c r="HH266" s="89">
        <v>-22.2</v>
      </c>
      <c r="HI266" s="89">
        <v>-7.5</v>
      </c>
      <c r="HJ266" s="89">
        <v>-35.5</v>
      </c>
      <c r="HK266" s="88">
        <v>105.1</v>
      </c>
      <c r="HL266" s="89"/>
      <c r="HM266" s="89">
        <v>3.7</v>
      </c>
      <c r="HN266" s="89">
        <v>29.2</v>
      </c>
      <c r="HO266" s="89">
        <v>-17.3</v>
      </c>
      <c r="HP266" s="89">
        <v>18.3</v>
      </c>
      <c r="HQ266" s="89">
        <v>-0.2</v>
      </c>
      <c r="HR266" s="88">
        <v>110.7</v>
      </c>
      <c r="HS266" s="89"/>
      <c r="HT266" s="89">
        <v>11.9</v>
      </c>
      <c r="HU266" s="89">
        <v>32.299999999999997</v>
      </c>
      <c r="HV266" s="89">
        <v>-9.6</v>
      </c>
      <c r="HW266" s="89">
        <v>13.1</v>
      </c>
      <c r="HX266" s="89">
        <v>17.399999999999999</v>
      </c>
      <c r="HY266" s="88">
        <v>115.6</v>
      </c>
      <c r="HZ266" s="89"/>
      <c r="IA266" s="89">
        <v>19.5</v>
      </c>
      <c r="IB266" s="89">
        <v>27.5</v>
      </c>
      <c r="IC266" s="89">
        <v>6.1</v>
      </c>
      <c r="ID266" s="89">
        <v>24.7</v>
      </c>
      <c r="IE266" s="89">
        <v>-3.7</v>
      </c>
      <c r="IF266" s="88">
        <v>117.3</v>
      </c>
      <c r="IG266" s="89"/>
      <c r="IH266" s="89">
        <v>19.5</v>
      </c>
      <c r="II266" s="89">
        <v>21.9</v>
      </c>
      <c r="IJ266" s="89">
        <v>19.2</v>
      </c>
      <c r="IK266" s="89">
        <v>16.2</v>
      </c>
      <c r="IL266" s="89">
        <v>13</v>
      </c>
      <c r="IM266" s="88">
        <v>111.8</v>
      </c>
      <c r="IN266" s="89"/>
      <c r="IO266" s="89">
        <v>4</v>
      </c>
      <c r="IP266" s="89">
        <v>44.4</v>
      </c>
      <c r="IQ266" s="89">
        <v>16.3</v>
      </c>
      <c r="IR266" s="89">
        <v>30.6</v>
      </c>
      <c r="IS266" s="89">
        <v>23.2</v>
      </c>
      <c r="IT266" s="88">
        <v>110.7</v>
      </c>
      <c r="IU266" s="89"/>
      <c r="IV266" s="89">
        <v>0.5</v>
      </c>
      <c r="IW266" s="89">
        <v>16.7</v>
      </c>
      <c r="IX266" s="89">
        <v>-6.8</v>
      </c>
      <c r="IY266" s="89">
        <v>12.7</v>
      </c>
      <c r="IZ266" s="89">
        <v>0.1</v>
      </c>
      <c r="JA266" s="88">
        <v>109.1</v>
      </c>
    </row>
    <row r="267" spans="33:261">
      <c r="AG267" s="97">
        <f t="shared" si="40"/>
        <v>39113</v>
      </c>
      <c r="AH267" s="96">
        <f t="shared" si="41"/>
        <v>0.1</v>
      </c>
      <c r="AY267" s="91">
        <v>39141</v>
      </c>
      <c r="BA267" s="89">
        <v>5.7</v>
      </c>
      <c r="BB267" s="89">
        <v>17.399999999999999</v>
      </c>
      <c r="BC267" s="89">
        <v>-5.0999999999999996</v>
      </c>
      <c r="BD267" s="89">
        <v>4.5999999999999996</v>
      </c>
      <c r="BE267" s="89">
        <v>2.2000000000000002</v>
      </c>
      <c r="BF267" s="88">
        <v>112.3</v>
      </c>
      <c r="BG267" s="89"/>
      <c r="BH267" s="89">
        <v>6.4</v>
      </c>
      <c r="BI267" s="89">
        <v>16.899999999999999</v>
      </c>
      <c r="BJ267" s="89">
        <v>-5.4</v>
      </c>
      <c r="BK267" s="89">
        <v>1.1000000000000001</v>
      </c>
      <c r="BL267" s="89">
        <v>1.6</v>
      </c>
      <c r="BM267" s="88">
        <v>111.2</v>
      </c>
      <c r="BN267" s="89"/>
      <c r="BO267" s="89">
        <v>1.2</v>
      </c>
      <c r="BP267" s="89">
        <v>27.4</v>
      </c>
      <c r="BQ267" s="89">
        <v>-1</v>
      </c>
      <c r="BR267" s="89">
        <v>3.1</v>
      </c>
      <c r="BS267" s="89">
        <v>4.2</v>
      </c>
      <c r="BT267" s="88">
        <v>112.5</v>
      </c>
      <c r="BU267" s="89"/>
      <c r="BV267" s="89">
        <v>9.6999999999999993</v>
      </c>
      <c r="BW267" s="89">
        <v>32.9</v>
      </c>
      <c r="BX267" s="89">
        <v>-24</v>
      </c>
      <c r="BY267" s="89">
        <v>27</v>
      </c>
      <c r="BZ267" s="89">
        <v>7.2</v>
      </c>
      <c r="CA267" s="88">
        <v>120.4</v>
      </c>
      <c r="CB267" s="89"/>
      <c r="CC267" s="89">
        <v>13.8</v>
      </c>
      <c r="CD267" s="89">
        <v>52.6</v>
      </c>
      <c r="CE267" s="89">
        <v>3.4</v>
      </c>
      <c r="CF267" s="89">
        <v>20.6</v>
      </c>
      <c r="CG267" s="89">
        <v>0.8</v>
      </c>
      <c r="CH267" s="88">
        <v>118.4</v>
      </c>
      <c r="CI267" s="89"/>
      <c r="CJ267" s="89">
        <v>8.6999999999999993</v>
      </c>
      <c r="CK267" s="89" t="s">
        <v>8</v>
      </c>
      <c r="CL267" s="89">
        <v>17</v>
      </c>
      <c r="CM267" s="89" t="s">
        <v>8</v>
      </c>
      <c r="CN267" s="89">
        <v>15.5</v>
      </c>
      <c r="CO267" s="88">
        <v>112.5</v>
      </c>
      <c r="CP267" s="89"/>
      <c r="CQ267" s="89">
        <v>8.5</v>
      </c>
      <c r="CR267" s="89">
        <v>14.9</v>
      </c>
      <c r="CS267" s="89">
        <v>1.7</v>
      </c>
      <c r="CT267" s="89">
        <v>-6.4</v>
      </c>
      <c r="CU267" s="89">
        <v>-21.6</v>
      </c>
      <c r="CV267" s="88">
        <v>107.2</v>
      </c>
      <c r="CW267" s="89"/>
      <c r="CX267" s="89">
        <v>25.9</v>
      </c>
      <c r="CY267" s="89">
        <v>13.4</v>
      </c>
      <c r="CZ267" s="89">
        <v>11.7</v>
      </c>
      <c r="DA267" s="89">
        <v>33.1</v>
      </c>
      <c r="DB267" s="89">
        <v>42</v>
      </c>
      <c r="DC267" s="88">
        <v>116.1</v>
      </c>
      <c r="DD267" s="89"/>
      <c r="DE267" s="89" t="s">
        <v>8</v>
      </c>
      <c r="DF267" s="89" t="s">
        <v>8</v>
      </c>
      <c r="DG267" s="89">
        <v>-14.2</v>
      </c>
      <c r="DH267" s="89" t="s">
        <v>8</v>
      </c>
      <c r="DI267" s="89" t="s">
        <v>8</v>
      </c>
      <c r="DJ267" s="88" t="s">
        <v>8</v>
      </c>
      <c r="DK267" s="89"/>
      <c r="DL267" s="89">
        <v>2.6</v>
      </c>
      <c r="DM267" s="89">
        <v>30.3</v>
      </c>
      <c r="DN267" s="89">
        <v>-30.8</v>
      </c>
      <c r="DO267" s="89">
        <v>35.1</v>
      </c>
      <c r="DP267" s="89">
        <v>-8.4</v>
      </c>
      <c r="DQ267" s="88">
        <v>107.5</v>
      </c>
      <c r="DR267" s="89"/>
      <c r="DS267" s="89">
        <v>1.9</v>
      </c>
      <c r="DT267" s="89">
        <v>13.7</v>
      </c>
      <c r="DU267" s="89">
        <v>-11.4</v>
      </c>
      <c r="DV267" s="89">
        <v>-10.3</v>
      </c>
      <c r="DW267" s="89">
        <v>10.1</v>
      </c>
      <c r="DX267" s="88">
        <v>105.6</v>
      </c>
      <c r="DY267" s="89"/>
      <c r="DZ267" s="89">
        <v>3.5</v>
      </c>
      <c r="EA267" s="89">
        <v>8.6</v>
      </c>
      <c r="EB267" s="89">
        <v>-8.1999999999999993</v>
      </c>
      <c r="EC267" s="89">
        <v>2.6</v>
      </c>
      <c r="ED267" s="89">
        <v>23.4</v>
      </c>
      <c r="EE267" s="88">
        <v>112.3</v>
      </c>
      <c r="EF267" s="89"/>
      <c r="EG267" s="89" t="s">
        <v>8</v>
      </c>
      <c r="EH267" s="89" t="s">
        <v>8</v>
      </c>
      <c r="EI267" s="89">
        <v>-14.8</v>
      </c>
      <c r="EJ267" s="89" t="s">
        <v>8</v>
      </c>
      <c r="EK267" s="89" t="s">
        <v>8</v>
      </c>
      <c r="EL267" s="88" t="s">
        <v>8</v>
      </c>
      <c r="EM267" s="89"/>
      <c r="EN267" s="89">
        <v>4.7</v>
      </c>
      <c r="EO267" s="89">
        <v>17.100000000000001</v>
      </c>
      <c r="EP267" s="89">
        <v>-15.1</v>
      </c>
      <c r="EQ267" s="89">
        <v>4.8</v>
      </c>
      <c r="ER267" s="89">
        <v>-12.1</v>
      </c>
      <c r="ES267" s="88">
        <v>110.5</v>
      </c>
      <c r="ET267" s="89"/>
      <c r="EU267" s="89">
        <v>13.8</v>
      </c>
      <c r="EV267" s="89">
        <v>9</v>
      </c>
      <c r="EW267" s="89">
        <v>-29.6</v>
      </c>
      <c r="EX267" s="89">
        <v>12.6</v>
      </c>
      <c r="EY267" s="89">
        <v>-5.8</v>
      </c>
      <c r="EZ267" s="88">
        <v>109.6</v>
      </c>
      <c r="FA267" s="89"/>
      <c r="FB267" s="89">
        <v>11.8</v>
      </c>
      <c r="FC267" s="89">
        <v>19.399999999999999</v>
      </c>
      <c r="FD267" s="89">
        <v>-6.3</v>
      </c>
      <c r="FE267" s="89">
        <v>22.2</v>
      </c>
      <c r="FF267" s="89">
        <v>15</v>
      </c>
      <c r="FG267" s="88">
        <v>115.3</v>
      </c>
      <c r="FH267" s="89"/>
      <c r="FI267" s="89">
        <v>2.5</v>
      </c>
      <c r="FJ267" s="89">
        <v>29.5</v>
      </c>
      <c r="FK267" s="89">
        <v>7.4</v>
      </c>
      <c r="FL267" s="89">
        <v>37.4</v>
      </c>
      <c r="FM267" s="89">
        <v>12.2</v>
      </c>
      <c r="FN267" s="88">
        <v>117.4</v>
      </c>
      <c r="FO267" s="89"/>
      <c r="FP267" s="89">
        <v>16.3</v>
      </c>
      <c r="FQ267" s="89" t="s">
        <v>8</v>
      </c>
      <c r="FR267" s="89">
        <v>2.2999999999999998</v>
      </c>
      <c r="FS267" s="89" t="s">
        <v>8</v>
      </c>
      <c r="FT267" s="89">
        <v>-23.9</v>
      </c>
      <c r="FU267" s="88">
        <v>113.9</v>
      </c>
      <c r="FV267" s="89"/>
      <c r="FW267" s="89">
        <v>2.2000000000000002</v>
      </c>
      <c r="FX267" s="89">
        <v>-12.6</v>
      </c>
      <c r="FY267" s="89">
        <v>-51.5</v>
      </c>
      <c r="FZ267" s="89">
        <v>-17.7</v>
      </c>
      <c r="GA267" s="89">
        <v>-23.3</v>
      </c>
      <c r="GB267" s="88">
        <v>95.6</v>
      </c>
      <c r="GC267" s="89"/>
      <c r="GD267" s="89">
        <v>-19</v>
      </c>
      <c r="GE267" s="89" t="s">
        <v>8</v>
      </c>
      <c r="GF267" s="89">
        <v>-27.7</v>
      </c>
      <c r="GG267" s="89" t="s">
        <v>8</v>
      </c>
      <c r="GH267" s="89" t="s">
        <v>8</v>
      </c>
      <c r="GI267" s="88">
        <v>86.5</v>
      </c>
      <c r="GJ267" s="89"/>
      <c r="GK267" s="89">
        <v>7.2</v>
      </c>
      <c r="GL267" s="89">
        <v>43.6</v>
      </c>
      <c r="GM267" s="89">
        <v>16.8</v>
      </c>
      <c r="GN267" s="89">
        <v>17.7</v>
      </c>
      <c r="GO267" s="89">
        <v>15.8</v>
      </c>
      <c r="GP267" s="88">
        <v>117.5</v>
      </c>
      <c r="GQ267" s="89"/>
      <c r="GR267" s="89">
        <v>15.2</v>
      </c>
      <c r="GS267" s="89">
        <v>22.5</v>
      </c>
      <c r="GT267" s="89">
        <v>13.8</v>
      </c>
      <c r="GU267" s="89">
        <v>-4.4000000000000004</v>
      </c>
      <c r="GV267" s="89">
        <v>-7</v>
      </c>
      <c r="GW267" s="88">
        <v>116.3</v>
      </c>
      <c r="GX267" s="89"/>
      <c r="GY267" s="89">
        <v>-3.6</v>
      </c>
      <c r="GZ267" s="89">
        <v>20.9</v>
      </c>
      <c r="HA267" s="89">
        <v>-7.4</v>
      </c>
      <c r="HB267" s="89">
        <v>7.5</v>
      </c>
      <c r="HC267" s="89">
        <v>-3.4</v>
      </c>
      <c r="HD267" s="88">
        <v>116.1</v>
      </c>
      <c r="HE267" s="89"/>
      <c r="HF267" s="89">
        <v>3.4</v>
      </c>
      <c r="HG267" s="89">
        <v>7.7</v>
      </c>
      <c r="HH267" s="89">
        <v>-23.2</v>
      </c>
      <c r="HI267" s="89">
        <v>-8.6</v>
      </c>
      <c r="HJ267" s="89">
        <v>-34.299999999999997</v>
      </c>
      <c r="HK267" s="88">
        <v>107.5</v>
      </c>
      <c r="HL267" s="89"/>
      <c r="HM267" s="89">
        <v>3.2</v>
      </c>
      <c r="HN267" s="89">
        <v>34.299999999999997</v>
      </c>
      <c r="HO267" s="89">
        <v>-16.3</v>
      </c>
      <c r="HP267" s="89">
        <v>17.600000000000001</v>
      </c>
      <c r="HQ267" s="89">
        <v>0.7</v>
      </c>
      <c r="HR267" s="88">
        <v>112.2</v>
      </c>
      <c r="HS267" s="89"/>
      <c r="HT267" s="89">
        <v>15.8</v>
      </c>
      <c r="HU267" s="89">
        <v>28.4</v>
      </c>
      <c r="HV267" s="89">
        <v>-8.3000000000000007</v>
      </c>
      <c r="HW267" s="89">
        <v>26.5</v>
      </c>
      <c r="HX267" s="89">
        <v>20.7</v>
      </c>
      <c r="HY267" s="88">
        <v>117.3</v>
      </c>
      <c r="HZ267" s="89"/>
      <c r="IA267" s="89">
        <v>17.100000000000001</v>
      </c>
      <c r="IB267" s="89">
        <v>27.9</v>
      </c>
      <c r="IC267" s="89">
        <v>2.8</v>
      </c>
      <c r="ID267" s="89">
        <v>21.4</v>
      </c>
      <c r="IE267" s="89">
        <v>-1.6</v>
      </c>
      <c r="IF267" s="88">
        <v>115.5</v>
      </c>
      <c r="IG267" s="89"/>
      <c r="IH267" s="89">
        <v>21.5</v>
      </c>
      <c r="II267" s="89">
        <v>23.1</v>
      </c>
      <c r="IJ267" s="89">
        <v>16.7</v>
      </c>
      <c r="IK267" s="89">
        <v>17.7</v>
      </c>
      <c r="IL267" s="89">
        <v>14</v>
      </c>
      <c r="IM267" s="88">
        <v>113.3</v>
      </c>
      <c r="IN267" s="89"/>
      <c r="IO267" s="89">
        <v>4</v>
      </c>
      <c r="IP267" s="89">
        <v>36.799999999999997</v>
      </c>
      <c r="IQ267" s="89">
        <v>19.7</v>
      </c>
      <c r="IR267" s="89">
        <v>27.6</v>
      </c>
      <c r="IS267" s="89">
        <v>34.799999999999997</v>
      </c>
      <c r="IT267" s="88">
        <v>111.2</v>
      </c>
      <c r="IU267" s="89"/>
      <c r="IV267" s="89">
        <v>3.2</v>
      </c>
      <c r="IW267" s="89">
        <v>14</v>
      </c>
      <c r="IX267" s="89">
        <v>-5.7</v>
      </c>
      <c r="IY267" s="89">
        <v>15.5</v>
      </c>
      <c r="IZ267" s="89">
        <v>-0.4</v>
      </c>
      <c r="JA267" s="88">
        <v>109.1</v>
      </c>
    </row>
    <row r="268" spans="33:261">
      <c r="AG268" s="97">
        <f t="shared" si="40"/>
        <v>39141</v>
      </c>
      <c r="AH268" s="96">
        <f t="shared" si="41"/>
        <v>-0.4</v>
      </c>
      <c r="AY268" s="91">
        <v>39172</v>
      </c>
      <c r="BA268" s="89">
        <v>7</v>
      </c>
      <c r="BB268" s="89">
        <v>19.2</v>
      </c>
      <c r="BC268" s="89">
        <v>-4.8</v>
      </c>
      <c r="BD268" s="89">
        <v>6.3</v>
      </c>
      <c r="BE268" s="89">
        <v>3.4</v>
      </c>
      <c r="BF268" s="88">
        <v>113.7</v>
      </c>
      <c r="BG268" s="89"/>
      <c r="BH268" s="89">
        <v>7.5</v>
      </c>
      <c r="BI268" s="89">
        <v>18.7</v>
      </c>
      <c r="BJ268" s="89">
        <v>-5.2</v>
      </c>
      <c r="BK268" s="89">
        <v>2.1</v>
      </c>
      <c r="BL268" s="89">
        <v>3.1</v>
      </c>
      <c r="BM268" s="88">
        <v>112.4</v>
      </c>
      <c r="BN268" s="89"/>
      <c r="BO268" s="89">
        <v>-0.4</v>
      </c>
      <c r="BP268" s="89">
        <v>27.1</v>
      </c>
      <c r="BQ268" s="89">
        <v>-0.6</v>
      </c>
      <c r="BR268" s="89">
        <v>6.9</v>
      </c>
      <c r="BS268" s="89">
        <v>6.1</v>
      </c>
      <c r="BT268" s="88">
        <v>112.3</v>
      </c>
      <c r="BU268" s="89"/>
      <c r="BV268" s="89">
        <v>8.6999999999999993</v>
      </c>
      <c r="BW268" s="89">
        <v>33.4</v>
      </c>
      <c r="BX268" s="89">
        <v>-24.3</v>
      </c>
      <c r="BY268" s="89">
        <v>25.4</v>
      </c>
      <c r="BZ268" s="89">
        <v>12.9</v>
      </c>
      <c r="CA268" s="88">
        <v>119.9</v>
      </c>
      <c r="CB268" s="89"/>
      <c r="CC268" s="89">
        <v>15.8</v>
      </c>
      <c r="CD268" s="89">
        <v>48.7</v>
      </c>
      <c r="CE268" s="89">
        <v>3.6</v>
      </c>
      <c r="CF268" s="89">
        <v>23.9</v>
      </c>
      <c r="CG268" s="89">
        <v>-0.4</v>
      </c>
      <c r="CH268" s="88">
        <v>117.3</v>
      </c>
      <c r="CI268" s="89"/>
      <c r="CJ268" s="89">
        <v>9.3000000000000007</v>
      </c>
      <c r="CK268" s="89" t="s">
        <v>8</v>
      </c>
      <c r="CL268" s="89">
        <v>17.399999999999999</v>
      </c>
      <c r="CM268" s="89" t="s">
        <v>8</v>
      </c>
      <c r="CN268" s="89">
        <v>12.7</v>
      </c>
      <c r="CO268" s="88">
        <v>112.7</v>
      </c>
      <c r="CP268" s="89"/>
      <c r="CQ268" s="89">
        <v>9.8000000000000007</v>
      </c>
      <c r="CR268" s="89">
        <v>18.2</v>
      </c>
      <c r="CS268" s="89">
        <v>3</v>
      </c>
      <c r="CT268" s="89">
        <v>-3.5</v>
      </c>
      <c r="CU268" s="89">
        <v>-23.2</v>
      </c>
      <c r="CV268" s="88">
        <v>108.8</v>
      </c>
      <c r="CW268" s="89"/>
      <c r="CX268" s="89">
        <v>23.8</v>
      </c>
      <c r="CY268" s="89">
        <v>16.2</v>
      </c>
      <c r="CZ268" s="89">
        <v>9.1999999999999993</v>
      </c>
      <c r="DA268" s="89">
        <v>32.4</v>
      </c>
      <c r="DB268" s="89">
        <v>39.200000000000003</v>
      </c>
      <c r="DC268" s="88">
        <v>116</v>
      </c>
      <c r="DD268" s="89"/>
      <c r="DE268" s="89" t="s">
        <v>8</v>
      </c>
      <c r="DF268" s="89" t="s">
        <v>8</v>
      </c>
      <c r="DG268" s="89">
        <v>-20.3</v>
      </c>
      <c r="DH268" s="89" t="s">
        <v>8</v>
      </c>
      <c r="DI268" s="89" t="s">
        <v>8</v>
      </c>
      <c r="DJ268" s="88" t="s">
        <v>8</v>
      </c>
      <c r="DK268" s="89"/>
      <c r="DL268" s="89">
        <v>5.0999999999999996</v>
      </c>
      <c r="DM268" s="89">
        <v>34.4</v>
      </c>
      <c r="DN268" s="89">
        <v>-28.5</v>
      </c>
      <c r="DO268" s="89">
        <v>29.1</v>
      </c>
      <c r="DP268" s="89">
        <v>0.9</v>
      </c>
      <c r="DQ268" s="88">
        <v>109.9</v>
      </c>
      <c r="DR268" s="89"/>
      <c r="DS268" s="89">
        <v>4.5999999999999996</v>
      </c>
      <c r="DT268" s="89">
        <v>12.9</v>
      </c>
      <c r="DU268" s="89">
        <v>-10.6</v>
      </c>
      <c r="DV268" s="89">
        <v>-12.3</v>
      </c>
      <c r="DW268" s="89">
        <v>10.5</v>
      </c>
      <c r="DX268" s="88">
        <v>107.3</v>
      </c>
      <c r="DY268" s="89"/>
      <c r="DZ268" s="89">
        <v>3.6</v>
      </c>
      <c r="EA268" s="89">
        <v>10.7</v>
      </c>
      <c r="EB268" s="89">
        <v>-10</v>
      </c>
      <c r="EC268" s="89">
        <v>2.4</v>
      </c>
      <c r="ED268" s="89">
        <v>26.1</v>
      </c>
      <c r="EE268" s="88">
        <v>112.5</v>
      </c>
      <c r="EF268" s="89"/>
      <c r="EG268" s="89" t="s">
        <v>8</v>
      </c>
      <c r="EH268" s="89" t="s">
        <v>8</v>
      </c>
      <c r="EI268" s="89">
        <v>-15.9</v>
      </c>
      <c r="EJ268" s="89" t="s">
        <v>8</v>
      </c>
      <c r="EK268" s="89" t="s">
        <v>8</v>
      </c>
      <c r="EL268" s="88" t="s">
        <v>8</v>
      </c>
      <c r="EM268" s="89"/>
      <c r="EN268" s="89">
        <v>6.2</v>
      </c>
      <c r="EO268" s="89">
        <v>17.5</v>
      </c>
      <c r="EP268" s="89">
        <v>-13.8</v>
      </c>
      <c r="EQ268" s="89">
        <v>7.3</v>
      </c>
      <c r="ER268" s="89">
        <v>-9.3000000000000007</v>
      </c>
      <c r="ES268" s="88">
        <v>111.5</v>
      </c>
      <c r="ET268" s="89"/>
      <c r="EU268" s="89">
        <v>15.5</v>
      </c>
      <c r="EV268" s="89">
        <v>26</v>
      </c>
      <c r="EW268" s="89">
        <v>-32.299999999999997</v>
      </c>
      <c r="EX268" s="89">
        <v>14.6</v>
      </c>
      <c r="EY268" s="89">
        <v>-0.4</v>
      </c>
      <c r="EZ268" s="88">
        <v>114.2</v>
      </c>
      <c r="FA268" s="89"/>
      <c r="FB268" s="89">
        <v>9.4</v>
      </c>
      <c r="FC268" s="89">
        <v>19.600000000000001</v>
      </c>
      <c r="FD268" s="89">
        <v>-6.2</v>
      </c>
      <c r="FE268" s="89">
        <v>22.4</v>
      </c>
      <c r="FF268" s="89">
        <v>18.399999999999999</v>
      </c>
      <c r="FG268" s="88">
        <v>114.6</v>
      </c>
      <c r="FH268" s="89"/>
      <c r="FI268" s="89">
        <v>3</v>
      </c>
      <c r="FJ268" s="89">
        <v>21.1</v>
      </c>
      <c r="FK268" s="89">
        <v>8.5</v>
      </c>
      <c r="FL268" s="89">
        <v>36</v>
      </c>
      <c r="FM268" s="89">
        <v>11.3</v>
      </c>
      <c r="FN268" s="88">
        <v>116.1</v>
      </c>
      <c r="FO268" s="89"/>
      <c r="FP268" s="89">
        <v>5.7</v>
      </c>
      <c r="FQ268" s="89" t="s">
        <v>8</v>
      </c>
      <c r="FR268" s="89">
        <v>3.3</v>
      </c>
      <c r="FS268" s="89" t="s">
        <v>8</v>
      </c>
      <c r="FT268" s="89">
        <v>-18.8</v>
      </c>
      <c r="FU268" s="88">
        <v>110.2</v>
      </c>
      <c r="FV268" s="89"/>
      <c r="FW268" s="89">
        <v>2.2999999999999998</v>
      </c>
      <c r="FX268" s="89">
        <v>-5.3</v>
      </c>
      <c r="FY268" s="89">
        <v>-48.4</v>
      </c>
      <c r="FZ268" s="89">
        <v>-9.8000000000000007</v>
      </c>
      <c r="GA268" s="89">
        <v>-24</v>
      </c>
      <c r="GB268" s="88">
        <v>99.5</v>
      </c>
      <c r="GC268" s="89"/>
      <c r="GD268" s="89">
        <v>2.5</v>
      </c>
      <c r="GE268" s="89" t="s">
        <v>8</v>
      </c>
      <c r="GF268" s="89">
        <v>-28.4</v>
      </c>
      <c r="GG268" s="89" t="s">
        <v>8</v>
      </c>
      <c r="GH268" s="89" t="s">
        <v>8</v>
      </c>
      <c r="GI268" s="88">
        <v>100.6</v>
      </c>
      <c r="GJ268" s="89"/>
      <c r="GK268" s="89">
        <v>6.8</v>
      </c>
      <c r="GL268" s="89">
        <v>42.5</v>
      </c>
      <c r="GM268" s="89">
        <v>17.399999999999999</v>
      </c>
      <c r="GN268" s="89">
        <v>17.7</v>
      </c>
      <c r="GO268" s="89">
        <v>19.399999999999999</v>
      </c>
      <c r="GP268" s="88">
        <v>117.7</v>
      </c>
      <c r="GQ268" s="89"/>
      <c r="GR268" s="89">
        <v>13</v>
      </c>
      <c r="GS268" s="89">
        <v>25.4</v>
      </c>
      <c r="GT268" s="89">
        <v>11.8</v>
      </c>
      <c r="GU268" s="89">
        <v>-0.7</v>
      </c>
      <c r="GV268" s="89">
        <v>-5.8</v>
      </c>
      <c r="GW268" s="88">
        <v>115.4</v>
      </c>
      <c r="GX268" s="89"/>
      <c r="GY268" s="89">
        <v>-2.1</v>
      </c>
      <c r="GZ268" s="89">
        <v>19.600000000000001</v>
      </c>
      <c r="HA268" s="89">
        <v>-9.9</v>
      </c>
      <c r="HB268" s="89">
        <v>4.7</v>
      </c>
      <c r="HC268" s="89">
        <v>-3.1</v>
      </c>
      <c r="HD268" s="88">
        <v>114.9</v>
      </c>
      <c r="HE268" s="89"/>
      <c r="HF268" s="89">
        <v>3.6</v>
      </c>
      <c r="HG268" s="89">
        <v>8.6999999999999993</v>
      </c>
      <c r="HH268" s="89">
        <v>-25.7</v>
      </c>
      <c r="HI268" s="89">
        <v>-7.2</v>
      </c>
      <c r="HJ268" s="89">
        <v>-39.799999999999997</v>
      </c>
      <c r="HK268" s="88">
        <v>107.2</v>
      </c>
      <c r="HL268" s="89"/>
      <c r="HM268" s="89">
        <v>1.7</v>
      </c>
      <c r="HN268" s="89">
        <v>29.2</v>
      </c>
      <c r="HO268" s="89">
        <v>-15.1</v>
      </c>
      <c r="HP268" s="89">
        <v>19.899999999999999</v>
      </c>
      <c r="HQ268" s="89">
        <v>-0.4</v>
      </c>
      <c r="HR268" s="88">
        <v>110.5</v>
      </c>
      <c r="HS268" s="89"/>
      <c r="HT268" s="89">
        <v>14.1</v>
      </c>
      <c r="HU268" s="89">
        <v>31</v>
      </c>
      <c r="HV268" s="89">
        <v>-7.2</v>
      </c>
      <c r="HW268" s="89">
        <v>25.6</v>
      </c>
      <c r="HX268" s="89">
        <v>27.8</v>
      </c>
      <c r="HY268" s="88">
        <v>116.9</v>
      </c>
      <c r="HZ268" s="89"/>
      <c r="IA268" s="89">
        <v>15.4</v>
      </c>
      <c r="IB268" s="89">
        <v>37</v>
      </c>
      <c r="IC268" s="89">
        <v>0.9</v>
      </c>
      <c r="ID268" s="89">
        <v>19.8</v>
      </c>
      <c r="IE268" s="89">
        <v>-4.7</v>
      </c>
      <c r="IF268" s="88">
        <v>117.1</v>
      </c>
      <c r="IG268" s="89"/>
      <c r="IH268" s="89">
        <v>25.6</v>
      </c>
      <c r="II268" s="89">
        <v>25</v>
      </c>
      <c r="IJ268" s="89">
        <v>16.600000000000001</v>
      </c>
      <c r="IK268" s="89">
        <v>16.399999999999999</v>
      </c>
      <c r="IL268" s="89">
        <v>26.9</v>
      </c>
      <c r="IM268" s="88">
        <v>114.4</v>
      </c>
      <c r="IN268" s="89"/>
      <c r="IO268" s="89">
        <v>6.4</v>
      </c>
      <c r="IP268" s="89">
        <v>38.6</v>
      </c>
      <c r="IQ268" s="89">
        <v>18.2</v>
      </c>
      <c r="IR268" s="89">
        <v>32.1</v>
      </c>
      <c r="IS268" s="89">
        <v>35.299999999999997</v>
      </c>
      <c r="IT268" s="88">
        <v>111.7</v>
      </c>
      <c r="IU268" s="89"/>
      <c r="IV268" s="89">
        <v>5.8</v>
      </c>
      <c r="IW268" s="89">
        <v>16.2</v>
      </c>
      <c r="IX268" s="89">
        <v>-4.4000000000000004</v>
      </c>
      <c r="IY268" s="89">
        <v>20.100000000000001</v>
      </c>
      <c r="IZ268" s="89">
        <v>-0.3</v>
      </c>
      <c r="JA268" s="88">
        <v>111.6</v>
      </c>
    </row>
    <row r="269" spans="33:261">
      <c r="AG269" s="97">
        <f t="shared" si="40"/>
        <v>39172</v>
      </c>
      <c r="AH269" s="96">
        <f t="shared" si="41"/>
        <v>-0.3</v>
      </c>
      <c r="AY269" s="91">
        <v>39202</v>
      </c>
      <c r="BA269" s="89">
        <v>6.9</v>
      </c>
      <c r="BB269" s="89">
        <v>18.8</v>
      </c>
      <c r="BC269" s="89">
        <v>-4.3</v>
      </c>
      <c r="BD269" s="89">
        <v>7.4</v>
      </c>
      <c r="BE269" s="89">
        <v>2.9</v>
      </c>
      <c r="BF269" s="88">
        <v>113.3</v>
      </c>
      <c r="BG269" s="89"/>
      <c r="BH269" s="89">
        <v>7.7</v>
      </c>
      <c r="BI269" s="89">
        <v>19.3</v>
      </c>
      <c r="BJ269" s="89">
        <v>-4.4000000000000004</v>
      </c>
      <c r="BK269" s="89">
        <v>3.1</v>
      </c>
      <c r="BL269" s="89">
        <v>2.2000000000000002</v>
      </c>
      <c r="BM269" s="88">
        <v>112.5</v>
      </c>
      <c r="BN269" s="89"/>
      <c r="BO269" s="89">
        <v>2.6</v>
      </c>
      <c r="BP269" s="89">
        <v>28.9</v>
      </c>
      <c r="BQ269" s="89">
        <v>1.7</v>
      </c>
      <c r="BR269" s="89">
        <v>11.3</v>
      </c>
      <c r="BS269" s="89">
        <v>7.4</v>
      </c>
      <c r="BT269" s="88">
        <v>114.8</v>
      </c>
      <c r="BU269" s="89"/>
      <c r="BV269" s="89">
        <v>9.8000000000000007</v>
      </c>
      <c r="BW269" s="89">
        <v>31.1</v>
      </c>
      <c r="BX269" s="89">
        <v>-20.8</v>
      </c>
      <c r="BY269" s="89">
        <v>21.3</v>
      </c>
      <c r="BZ269" s="89">
        <v>8.1999999999999993</v>
      </c>
      <c r="CA269" s="88">
        <v>120.5</v>
      </c>
      <c r="CB269" s="89"/>
      <c r="CC269" s="89">
        <v>15.4</v>
      </c>
      <c r="CD269" s="89">
        <v>46.6</v>
      </c>
      <c r="CE269" s="89">
        <v>0.2</v>
      </c>
      <c r="CF269" s="89">
        <v>24.6</v>
      </c>
      <c r="CG269" s="89">
        <v>0.2</v>
      </c>
      <c r="CH269" s="88">
        <v>115.9</v>
      </c>
      <c r="CI269" s="89"/>
      <c r="CJ269" s="89">
        <v>5.6</v>
      </c>
      <c r="CK269" s="89" t="s">
        <v>8</v>
      </c>
      <c r="CL269" s="89">
        <v>15.7</v>
      </c>
      <c r="CM269" s="89" t="s">
        <v>8</v>
      </c>
      <c r="CN269" s="89">
        <v>8</v>
      </c>
      <c r="CO269" s="88">
        <v>106.9</v>
      </c>
      <c r="CP269" s="89"/>
      <c r="CQ269" s="89">
        <v>10</v>
      </c>
      <c r="CR269" s="89">
        <v>20.3</v>
      </c>
      <c r="CS269" s="89">
        <v>7.2</v>
      </c>
      <c r="CT269" s="89">
        <v>-1.5</v>
      </c>
      <c r="CU269" s="89">
        <v>-26.4</v>
      </c>
      <c r="CV269" s="88">
        <v>110.3</v>
      </c>
      <c r="CW269" s="89"/>
      <c r="CX269" s="89">
        <v>22.2</v>
      </c>
      <c r="CY269" s="89">
        <v>12.7</v>
      </c>
      <c r="CZ269" s="89">
        <v>10.5</v>
      </c>
      <c r="DA269" s="89">
        <v>35.6</v>
      </c>
      <c r="DB269" s="89">
        <v>37.4</v>
      </c>
      <c r="DC269" s="88">
        <v>114.7</v>
      </c>
      <c r="DD269" s="89"/>
      <c r="DE269" s="89" t="s">
        <v>8</v>
      </c>
      <c r="DF269" s="89" t="s">
        <v>8</v>
      </c>
      <c r="DG269" s="89">
        <v>-16.8</v>
      </c>
      <c r="DH269" s="89" t="s">
        <v>8</v>
      </c>
      <c r="DI269" s="89" t="s">
        <v>8</v>
      </c>
      <c r="DJ269" s="88" t="s">
        <v>8</v>
      </c>
      <c r="DK269" s="89"/>
      <c r="DL269" s="89">
        <v>9.1</v>
      </c>
      <c r="DM269" s="89">
        <v>34.799999999999997</v>
      </c>
      <c r="DN269" s="89">
        <v>-31.1</v>
      </c>
      <c r="DO269" s="89">
        <v>31.7</v>
      </c>
      <c r="DP269" s="89">
        <v>-0.2</v>
      </c>
      <c r="DQ269" s="88">
        <v>112.2</v>
      </c>
      <c r="DR269" s="89"/>
      <c r="DS269" s="89">
        <v>2.9</v>
      </c>
      <c r="DT269" s="89">
        <v>11.1</v>
      </c>
      <c r="DU269" s="89">
        <v>-10.9</v>
      </c>
      <c r="DV269" s="89">
        <v>-12</v>
      </c>
      <c r="DW269" s="89">
        <v>16.100000000000001</v>
      </c>
      <c r="DX269" s="88">
        <v>105.5</v>
      </c>
      <c r="DY269" s="89"/>
      <c r="DZ269" s="89">
        <v>3.8</v>
      </c>
      <c r="EA269" s="89">
        <v>11.2</v>
      </c>
      <c r="EB269" s="89">
        <v>-8.1</v>
      </c>
      <c r="EC269" s="89">
        <v>2.5</v>
      </c>
      <c r="ED269" s="89">
        <v>20</v>
      </c>
      <c r="EE269" s="88">
        <v>112.7</v>
      </c>
      <c r="EF269" s="89"/>
      <c r="EG269" s="89" t="s">
        <v>8</v>
      </c>
      <c r="EH269" s="89" t="s">
        <v>8</v>
      </c>
      <c r="EI269" s="89">
        <v>-15.1</v>
      </c>
      <c r="EJ269" s="89" t="s">
        <v>8</v>
      </c>
      <c r="EK269" s="89" t="s">
        <v>8</v>
      </c>
      <c r="EL269" s="88" t="s">
        <v>8</v>
      </c>
      <c r="EM269" s="89"/>
      <c r="EN269" s="89">
        <v>7.7</v>
      </c>
      <c r="EO269" s="89">
        <v>16.100000000000001</v>
      </c>
      <c r="EP269" s="89">
        <v>-18.100000000000001</v>
      </c>
      <c r="EQ269" s="89">
        <v>6.7</v>
      </c>
      <c r="ER269" s="89">
        <v>-8.6</v>
      </c>
      <c r="ES269" s="88">
        <v>110.7</v>
      </c>
      <c r="ET269" s="89"/>
      <c r="EU269" s="89">
        <v>9.8000000000000007</v>
      </c>
      <c r="EV269" s="89">
        <v>25.8</v>
      </c>
      <c r="EW269" s="89">
        <v>-31</v>
      </c>
      <c r="EX269" s="89">
        <v>18.7</v>
      </c>
      <c r="EY269" s="89">
        <v>-7.2</v>
      </c>
      <c r="EZ269" s="88">
        <v>111.6</v>
      </c>
      <c r="FA269" s="89"/>
      <c r="FB269" s="89">
        <v>6.8</v>
      </c>
      <c r="FC269" s="89">
        <v>18.600000000000001</v>
      </c>
      <c r="FD269" s="89">
        <v>-6.8</v>
      </c>
      <c r="FE269" s="89">
        <v>22.8</v>
      </c>
      <c r="FF269" s="89">
        <v>17.600000000000001</v>
      </c>
      <c r="FG269" s="88">
        <v>113.4</v>
      </c>
      <c r="FH269" s="89"/>
      <c r="FI269" s="89">
        <v>8.1</v>
      </c>
      <c r="FJ269" s="89">
        <v>18.399999999999999</v>
      </c>
      <c r="FK269" s="89">
        <v>8.4</v>
      </c>
      <c r="FL269" s="89">
        <v>40.1</v>
      </c>
      <c r="FM269" s="89">
        <v>10.3</v>
      </c>
      <c r="FN269" s="88">
        <v>117.5</v>
      </c>
      <c r="FO269" s="89"/>
      <c r="FP269" s="89">
        <v>5.2</v>
      </c>
      <c r="FQ269" s="89" t="s">
        <v>8</v>
      </c>
      <c r="FR269" s="89">
        <v>6</v>
      </c>
      <c r="FS269" s="89" t="s">
        <v>8</v>
      </c>
      <c r="FT269" s="89">
        <v>-25.6</v>
      </c>
      <c r="FU269" s="88">
        <v>111.1</v>
      </c>
      <c r="FV269" s="89"/>
      <c r="FW269" s="89">
        <v>-0.3</v>
      </c>
      <c r="FX269" s="89">
        <v>-6.2</v>
      </c>
      <c r="FY269" s="89">
        <v>-48.2</v>
      </c>
      <c r="FZ269" s="89">
        <v>-13.7</v>
      </c>
      <c r="GA269" s="89">
        <v>-23.5</v>
      </c>
      <c r="GB269" s="88">
        <v>97.5</v>
      </c>
      <c r="GC269" s="89"/>
      <c r="GD269" s="89">
        <v>0.4</v>
      </c>
      <c r="GE269" s="89" t="s">
        <v>8</v>
      </c>
      <c r="GF269" s="89">
        <v>-18.7</v>
      </c>
      <c r="GG269" s="89" t="s">
        <v>8</v>
      </c>
      <c r="GH269" s="89" t="s">
        <v>8</v>
      </c>
      <c r="GI269" s="88">
        <v>104</v>
      </c>
      <c r="GJ269" s="89"/>
      <c r="GK269" s="89">
        <v>5.9</v>
      </c>
      <c r="GL269" s="89">
        <v>46.5</v>
      </c>
      <c r="GM269" s="89">
        <v>15.8</v>
      </c>
      <c r="GN269" s="89">
        <v>16</v>
      </c>
      <c r="GO269" s="89">
        <v>18.899999999999999</v>
      </c>
      <c r="GP269" s="88">
        <v>116.7</v>
      </c>
      <c r="GQ269" s="89"/>
      <c r="GR269" s="89">
        <v>10</v>
      </c>
      <c r="GS269" s="89">
        <v>28.6</v>
      </c>
      <c r="GT269" s="89">
        <v>14.3</v>
      </c>
      <c r="GU269" s="89">
        <v>3.1</v>
      </c>
      <c r="GV269" s="89">
        <v>-0.4</v>
      </c>
      <c r="GW269" s="88">
        <v>116.4</v>
      </c>
      <c r="GX269" s="89"/>
      <c r="GY269" s="89">
        <v>-1.5</v>
      </c>
      <c r="GZ269" s="89">
        <v>21.2</v>
      </c>
      <c r="HA269" s="89">
        <v>-4.2</v>
      </c>
      <c r="HB269" s="89">
        <v>6.5</v>
      </c>
      <c r="HC269" s="89">
        <v>-3.9</v>
      </c>
      <c r="HD269" s="88">
        <v>117.6</v>
      </c>
      <c r="HE269" s="89"/>
      <c r="HF269" s="89">
        <v>2.8</v>
      </c>
      <c r="HG269" s="89">
        <v>12.2</v>
      </c>
      <c r="HH269" s="89">
        <v>-24.1</v>
      </c>
      <c r="HI269" s="89">
        <v>-5.6</v>
      </c>
      <c r="HJ269" s="89">
        <v>-39.5</v>
      </c>
      <c r="HK269" s="88">
        <v>107.7</v>
      </c>
      <c r="HL269" s="89"/>
      <c r="HM269" s="89">
        <v>2.9</v>
      </c>
      <c r="HN269" s="89">
        <v>26</v>
      </c>
      <c r="HO269" s="89">
        <v>-15</v>
      </c>
      <c r="HP269" s="89">
        <v>17.600000000000001</v>
      </c>
      <c r="HQ269" s="89">
        <v>-3.7</v>
      </c>
      <c r="HR269" s="88">
        <v>110.4</v>
      </c>
      <c r="HS269" s="89"/>
      <c r="HT269" s="89">
        <v>15.2</v>
      </c>
      <c r="HU269" s="89">
        <v>33.6</v>
      </c>
      <c r="HV269" s="89">
        <v>-10.1</v>
      </c>
      <c r="HW269" s="89">
        <v>25.4</v>
      </c>
      <c r="HX269" s="89">
        <v>26.3</v>
      </c>
      <c r="HY269" s="88">
        <v>118.3</v>
      </c>
      <c r="HZ269" s="89"/>
      <c r="IA269" s="89">
        <v>11.5</v>
      </c>
      <c r="IB269" s="89">
        <v>36.6</v>
      </c>
      <c r="IC269" s="89">
        <v>4.5999999999999996</v>
      </c>
      <c r="ID269" s="89">
        <v>22.4</v>
      </c>
      <c r="IE269" s="89">
        <v>-10.7</v>
      </c>
      <c r="IF269" s="88">
        <v>115.9</v>
      </c>
      <c r="IG269" s="89"/>
      <c r="IH269" s="89">
        <v>23.9</v>
      </c>
      <c r="II269" s="89">
        <v>26.3</v>
      </c>
      <c r="IJ269" s="89">
        <v>20.100000000000001</v>
      </c>
      <c r="IK269" s="89">
        <v>22.8</v>
      </c>
      <c r="IL269" s="89">
        <v>4.7</v>
      </c>
      <c r="IM269" s="88">
        <v>115.2</v>
      </c>
      <c r="IN269" s="89"/>
      <c r="IO269" s="89">
        <v>12.5</v>
      </c>
      <c r="IP269" s="89">
        <v>35.799999999999997</v>
      </c>
      <c r="IQ269" s="89">
        <v>23</v>
      </c>
      <c r="IR269" s="89">
        <v>36.299999999999997</v>
      </c>
      <c r="IS269" s="89">
        <v>42.2</v>
      </c>
      <c r="IT269" s="88">
        <v>115.3</v>
      </c>
      <c r="IU269" s="89"/>
      <c r="IV269" s="89">
        <v>1.9</v>
      </c>
      <c r="IW269" s="89">
        <v>11.4</v>
      </c>
      <c r="IX269" s="89">
        <v>-6.2</v>
      </c>
      <c r="IY269" s="89">
        <v>21.8</v>
      </c>
      <c r="IZ269" s="89">
        <v>0.9</v>
      </c>
      <c r="JA269" s="88">
        <v>108.3</v>
      </c>
    </row>
    <row r="270" spans="33:261">
      <c r="AG270" s="97">
        <f t="shared" si="40"/>
        <v>39202</v>
      </c>
      <c r="AH270" s="96">
        <f t="shared" si="41"/>
        <v>0.9</v>
      </c>
      <c r="AY270" s="91">
        <v>39233</v>
      </c>
      <c r="BA270" s="89">
        <v>6.7</v>
      </c>
      <c r="BB270" s="89">
        <v>19.7</v>
      </c>
      <c r="BC270" s="89">
        <v>-1.7</v>
      </c>
      <c r="BD270" s="89">
        <v>7.2</v>
      </c>
      <c r="BE270" s="89">
        <v>1.9</v>
      </c>
      <c r="BF270" s="88">
        <v>114.5</v>
      </c>
      <c r="BG270" s="89"/>
      <c r="BH270" s="89">
        <v>7.1</v>
      </c>
      <c r="BI270" s="89">
        <v>18.899999999999999</v>
      </c>
      <c r="BJ270" s="89">
        <v>-1.4</v>
      </c>
      <c r="BK270" s="89">
        <v>3.9</v>
      </c>
      <c r="BL270" s="89">
        <v>1.6</v>
      </c>
      <c r="BM270" s="88">
        <v>113.2</v>
      </c>
      <c r="BN270" s="89"/>
      <c r="BO270" s="89">
        <v>5.2</v>
      </c>
      <c r="BP270" s="89">
        <v>28.4</v>
      </c>
      <c r="BQ270" s="89">
        <v>2.9</v>
      </c>
      <c r="BR270" s="89">
        <v>8.6</v>
      </c>
      <c r="BS270" s="89">
        <v>3.9</v>
      </c>
      <c r="BT270" s="88">
        <v>116.6</v>
      </c>
      <c r="BU270" s="89"/>
      <c r="BV270" s="89">
        <v>10.3</v>
      </c>
      <c r="BW270" s="89">
        <v>27.7</v>
      </c>
      <c r="BX270" s="89">
        <v>-22</v>
      </c>
      <c r="BY270" s="89">
        <v>22.2</v>
      </c>
      <c r="BZ270" s="89">
        <v>-2.4</v>
      </c>
      <c r="CA270" s="88">
        <v>118.7</v>
      </c>
      <c r="CB270" s="89"/>
      <c r="CC270" s="89">
        <v>17.7</v>
      </c>
      <c r="CD270" s="89">
        <v>45.9</v>
      </c>
      <c r="CE270" s="89">
        <v>-2.5</v>
      </c>
      <c r="CF270" s="89">
        <v>23.5</v>
      </c>
      <c r="CG270" s="89">
        <v>-4.2</v>
      </c>
      <c r="CH270" s="88">
        <v>115.1</v>
      </c>
      <c r="CI270" s="89"/>
      <c r="CJ270" s="89">
        <v>8.1999999999999993</v>
      </c>
      <c r="CK270" s="89" t="s">
        <v>8</v>
      </c>
      <c r="CL270" s="89">
        <v>15.5</v>
      </c>
      <c r="CM270" s="89" t="s">
        <v>8</v>
      </c>
      <c r="CN270" s="89">
        <v>4.8</v>
      </c>
      <c r="CO270" s="88">
        <v>109</v>
      </c>
      <c r="CP270" s="89"/>
      <c r="CQ270" s="89">
        <v>9.5</v>
      </c>
      <c r="CR270" s="89">
        <v>20.3</v>
      </c>
      <c r="CS270" s="89">
        <v>10.199999999999999</v>
      </c>
      <c r="CT270" s="89">
        <v>-1.7</v>
      </c>
      <c r="CU270" s="89">
        <v>-26.2</v>
      </c>
      <c r="CV270" s="88">
        <v>110.8</v>
      </c>
      <c r="CW270" s="89"/>
      <c r="CX270" s="89">
        <v>20</v>
      </c>
      <c r="CY270" s="89">
        <v>7.1</v>
      </c>
      <c r="CZ270" s="89">
        <v>5.7</v>
      </c>
      <c r="DA270" s="89">
        <v>30.3</v>
      </c>
      <c r="DB270" s="89">
        <v>24.1</v>
      </c>
      <c r="DC270" s="88">
        <v>111</v>
      </c>
      <c r="DD270" s="89"/>
      <c r="DE270" s="89" t="s">
        <v>8</v>
      </c>
      <c r="DF270" s="89" t="s">
        <v>8</v>
      </c>
      <c r="DG270" s="89">
        <v>-13.5</v>
      </c>
      <c r="DH270" s="89" t="s">
        <v>8</v>
      </c>
      <c r="DI270" s="89" t="s">
        <v>8</v>
      </c>
      <c r="DJ270" s="88" t="s">
        <v>8</v>
      </c>
      <c r="DK270" s="89"/>
      <c r="DL270" s="89">
        <v>6.4</v>
      </c>
      <c r="DM270" s="89">
        <v>33.6</v>
      </c>
      <c r="DN270" s="89">
        <v>-28</v>
      </c>
      <c r="DO270" s="89">
        <v>36.799999999999997</v>
      </c>
      <c r="DP270" s="89">
        <v>-2</v>
      </c>
      <c r="DQ270" s="88">
        <v>111</v>
      </c>
      <c r="DR270" s="89"/>
      <c r="DS270" s="89">
        <v>0.3</v>
      </c>
      <c r="DT270" s="89">
        <v>9.1</v>
      </c>
      <c r="DU270" s="89">
        <v>-11.8</v>
      </c>
      <c r="DV270" s="89">
        <v>-9</v>
      </c>
      <c r="DW270" s="89">
        <v>14.7</v>
      </c>
      <c r="DX270" s="88">
        <v>104.2</v>
      </c>
      <c r="DY270" s="89"/>
      <c r="DZ270" s="89">
        <v>1.6</v>
      </c>
      <c r="EA270" s="89">
        <v>11.3</v>
      </c>
      <c r="EB270" s="89">
        <v>1.8</v>
      </c>
      <c r="EC270" s="89">
        <v>4.3</v>
      </c>
      <c r="ED270" s="89">
        <v>24.4</v>
      </c>
      <c r="EE270" s="88">
        <v>114.6</v>
      </c>
      <c r="EF270" s="89"/>
      <c r="EG270" s="89" t="s">
        <v>8</v>
      </c>
      <c r="EH270" s="89" t="s">
        <v>8</v>
      </c>
      <c r="EI270" s="89">
        <v>-16.899999999999999</v>
      </c>
      <c r="EJ270" s="89" t="s">
        <v>8</v>
      </c>
      <c r="EK270" s="89" t="s">
        <v>8</v>
      </c>
      <c r="EL270" s="88" t="s">
        <v>8</v>
      </c>
      <c r="EM270" s="89"/>
      <c r="EN270" s="89">
        <v>7</v>
      </c>
      <c r="EO270" s="89">
        <v>14.5</v>
      </c>
      <c r="EP270" s="89">
        <v>-17.399999999999999</v>
      </c>
      <c r="EQ270" s="89">
        <v>7.3</v>
      </c>
      <c r="ER270" s="89">
        <v>-14.4</v>
      </c>
      <c r="ES270" s="88">
        <v>109.6</v>
      </c>
      <c r="ET270" s="89"/>
      <c r="EU270" s="89">
        <v>14.3</v>
      </c>
      <c r="EV270" s="89">
        <v>18.100000000000001</v>
      </c>
      <c r="EW270" s="89">
        <v>-32.5</v>
      </c>
      <c r="EX270" s="89">
        <v>20.6</v>
      </c>
      <c r="EY270" s="89">
        <v>-7.9</v>
      </c>
      <c r="EZ270" s="88">
        <v>111.2</v>
      </c>
      <c r="FA270" s="89"/>
      <c r="FB270" s="89">
        <v>6.2</v>
      </c>
      <c r="FC270" s="89">
        <v>18.399999999999999</v>
      </c>
      <c r="FD270" s="89">
        <v>-7</v>
      </c>
      <c r="FE270" s="89">
        <v>21.1</v>
      </c>
      <c r="FF270" s="89">
        <v>12.3</v>
      </c>
      <c r="FG270" s="88">
        <v>113</v>
      </c>
      <c r="FH270" s="89"/>
      <c r="FI270" s="89">
        <v>5.7</v>
      </c>
      <c r="FJ270" s="89">
        <v>22.6</v>
      </c>
      <c r="FK270" s="89">
        <v>9.1999999999999993</v>
      </c>
      <c r="FL270" s="89">
        <v>26.5</v>
      </c>
      <c r="FM270" s="89">
        <v>7.1</v>
      </c>
      <c r="FN270" s="88">
        <v>117.1</v>
      </c>
      <c r="FO270" s="89"/>
      <c r="FP270" s="89">
        <v>4.7</v>
      </c>
      <c r="FQ270" s="89" t="s">
        <v>8</v>
      </c>
      <c r="FR270" s="89">
        <v>11</v>
      </c>
      <c r="FS270" s="89" t="s">
        <v>8</v>
      </c>
      <c r="FT270" s="89">
        <v>-24.3</v>
      </c>
      <c r="FU270" s="88">
        <v>114.3</v>
      </c>
      <c r="FV270" s="89"/>
      <c r="FW270" s="89">
        <v>4</v>
      </c>
      <c r="FX270" s="89">
        <v>-9.8000000000000007</v>
      </c>
      <c r="FY270" s="89">
        <v>-47.9</v>
      </c>
      <c r="FZ270" s="89">
        <v>-16.600000000000001</v>
      </c>
      <c r="GA270" s="89">
        <v>-34.4</v>
      </c>
      <c r="GB270" s="88">
        <v>98.7</v>
      </c>
      <c r="GC270" s="89"/>
      <c r="GD270" s="89">
        <v>-1.3</v>
      </c>
      <c r="GE270" s="89">
        <v>65.2</v>
      </c>
      <c r="GF270" s="89">
        <v>-17.3</v>
      </c>
      <c r="GG270" s="89" t="s">
        <v>8</v>
      </c>
      <c r="GH270" s="89" t="s">
        <v>8</v>
      </c>
      <c r="GI270" s="88">
        <v>115.1</v>
      </c>
      <c r="GJ270" s="89"/>
      <c r="GK270" s="89">
        <v>6.2</v>
      </c>
      <c r="GL270" s="89">
        <v>46.2</v>
      </c>
      <c r="GM270" s="89">
        <v>14.6</v>
      </c>
      <c r="GN270" s="89">
        <v>19.2</v>
      </c>
      <c r="GO270" s="89">
        <v>18.2</v>
      </c>
      <c r="GP270" s="88">
        <v>117.2</v>
      </c>
      <c r="GQ270" s="89"/>
      <c r="GR270" s="89">
        <v>13.2</v>
      </c>
      <c r="GS270" s="89">
        <v>28.4</v>
      </c>
      <c r="GT270" s="89">
        <v>14.8</v>
      </c>
      <c r="GU270" s="89">
        <v>4.4000000000000004</v>
      </c>
      <c r="GV270" s="89">
        <v>-9.8000000000000007</v>
      </c>
      <c r="GW270" s="88">
        <v>117.7</v>
      </c>
      <c r="GX270" s="89"/>
      <c r="GY270" s="89">
        <v>-0.9</v>
      </c>
      <c r="GZ270" s="89">
        <v>21.4</v>
      </c>
      <c r="HA270" s="89">
        <v>-4.8</v>
      </c>
      <c r="HB270" s="89">
        <v>7</v>
      </c>
      <c r="HC270" s="89">
        <v>-4.5999999999999996</v>
      </c>
      <c r="HD270" s="88">
        <v>117.5</v>
      </c>
      <c r="HE270" s="89"/>
      <c r="HF270" s="89">
        <v>4.5</v>
      </c>
      <c r="HG270" s="89">
        <v>10.6</v>
      </c>
      <c r="HH270" s="89">
        <v>-21.9</v>
      </c>
      <c r="HI270" s="89">
        <v>-6.5</v>
      </c>
      <c r="HJ270" s="89">
        <v>-37.799999999999997</v>
      </c>
      <c r="HK270" s="88">
        <v>108.2</v>
      </c>
      <c r="HL270" s="89"/>
      <c r="HM270" s="89">
        <v>4.3</v>
      </c>
      <c r="HN270" s="89">
        <v>27.3</v>
      </c>
      <c r="HO270" s="89">
        <v>-15.5</v>
      </c>
      <c r="HP270" s="89">
        <v>14.9</v>
      </c>
      <c r="HQ270" s="89">
        <v>-3.4</v>
      </c>
      <c r="HR270" s="88">
        <v>111.3</v>
      </c>
      <c r="HS270" s="89"/>
      <c r="HT270" s="89">
        <v>17.100000000000001</v>
      </c>
      <c r="HU270" s="89">
        <v>25.8</v>
      </c>
      <c r="HV270" s="89">
        <v>-6.3</v>
      </c>
      <c r="HW270" s="89">
        <v>23.3</v>
      </c>
      <c r="HX270" s="89">
        <v>26.9</v>
      </c>
      <c r="HY270" s="88">
        <v>118.6</v>
      </c>
      <c r="HZ270" s="89"/>
      <c r="IA270" s="89">
        <v>23.9</v>
      </c>
      <c r="IB270" s="89">
        <v>38.5</v>
      </c>
      <c r="IC270" s="89">
        <v>0.4</v>
      </c>
      <c r="ID270" s="89">
        <v>17.100000000000001</v>
      </c>
      <c r="IE270" s="89">
        <v>-10.6</v>
      </c>
      <c r="IF270" s="88">
        <v>120</v>
      </c>
      <c r="IG270" s="89"/>
      <c r="IH270" s="89">
        <v>26</v>
      </c>
      <c r="II270" s="89">
        <v>21.6</v>
      </c>
      <c r="IJ270" s="89">
        <v>18.7</v>
      </c>
      <c r="IK270" s="89">
        <v>18.399999999999999</v>
      </c>
      <c r="IL270" s="89">
        <v>19.100000000000001</v>
      </c>
      <c r="IM270" s="88">
        <v>114.2</v>
      </c>
      <c r="IN270" s="89"/>
      <c r="IO270" s="89">
        <v>7.8</v>
      </c>
      <c r="IP270" s="89">
        <v>42.2</v>
      </c>
      <c r="IQ270" s="89">
        <v>21.9</v>
      </c>
      <c r="IR270" s="89">
        <v>33.299999999999997</v>
      </c>
      <c r="IS270" s="89">
        <v>42.7</v>
      </c>
      <c r="IT270" s="88">
        <v>114.3</v>
      </c>
      <c r="IU270" s="89"/>
      <c r="IV270" s="89">
        <v>4.5</v>
      </c>
      <c r="IW270" s="89">
        <v>18.100000000000001</v>
      </c>
      <c r="IX270" s="89">
        <v>-3.3</v>
      </c>
      <c r="IY270" s="89">
        <v>17.5</v>
      </c>
      <c r="IZ270" s="89">
        <v>-1.7</v>
      </c>
      <c r="JA270" s="88">
        <v>111.9</v>
      </c>
    </row>
    <row r="271" spans="33:261">
      <c r="AG271" s="97">
        <f t="shared" si="40"/>
        <v>39233</v>
      </c>
      <c r="AH271" s="96">
        <f t="shared" si="41"/>
        <v>-1.7</v>
      </c>
      <c r="AY271" s="91">
        <v>39263</v>
      </c>
      <c r="BA271" s="89">
        <v>7.3</v>
      </c>
      <c r="BB271" s="89">
        <v>18.399999999999999</v>
      </c>
      <c r="BC271" s="89">
        <v>-1.9</v>
      </c>
      <c r="BD271" s="89">
        <v>4.9000000000000004</v>
      </c>
      <c r="BE271" s="89">
        <v>2.5</v>
      </c>
      <c r="BF271" s="88">
        <v>114.4</v>
      </c>
      <c r="BG271" s="89"/>
      <c r="BH271" s="89">
        <v>7.4</v>
      </c>
      <c r="BI271" s="89">
        <v>18</v>
      </c>
      <c r="BJ271" s="89">
        <v>-1.9</v>
      </c>
      <c r="BK271" s="89">
        <v>3.2</v>
      </c>
      <c r="BL271" s="89">
        <v>2.6</v>
      </c>
      <c r="BM271" s="88">
        <v>113.1</v>
      </c>
      <c r="BN271" s="89"/>
      <c r="BO271" s="89">
        <v>6.9</v>
      </c>
      <c r="BP271" s="89">
        <v>27.9</v>
      </c>
      <c r="BQ271" s="89">
        <v>1.9</v>
      </c>
      <c r="BR271" s="89">
        <v>4.0999999999999996</v>
      </c>
      <c r="BS271" s="89">
        <v>3.8</v>
      </c>
      <c r="BT271" s="88">
        <v>117.1</v>
      </c>
      <c r="BU271" s="89"/>
      <c r="BV271" s="89">
        <v>9.4</v>
      </c>
      <c r="BW271" s="89">
        <v>28.2</v>
      </c>
      <c r="BX271" s="89">
        <v>-20.9</v>
      </c>
      <c r="BY271" s="89">
        <v>20.3</v>
      </c>
      <c r="BZ271" s="89">
        <v>-3.5</v>
      </c>
      <c r="CA271" s="88">
        <v>118.8</v>
      </c>
      <c r="CB271" s="89"/>
      <c r="CC271" s="89">
        <v>17.600000000000001</v>
      </c>
      <c r="CD271" s="89">
        <v>43.8</v>
      </c>
      <c r="CE271" s="89">
        <v>-2.1</v>
      </c>
      <c r="CF271" s="89">
        <v>24.7</v>
      </c>
      <c r="CG271" s="89">
        <v>-4.4000000000000004</v>
      </c>
      <c r="CH271" s="88">
        <v>114.2</v>
      </c>
      <c r="CI271" s="89"/>
      <c r="CJ271" s="89">
        <v>0.8</v>
      </c>
      <c r="CK271" s="89" t="s">
        <v>8</v>
      </c>
      <c r="CL271" s="89">
        <v>16.399999999999999</v>
      </c>
      <c r="CM271" s="89" t="s">
        <v>8</v>
      </c>
      <c r="CN271" s="89">
        <v>5.8</v>
      </c>
      <c r="CO271" s="88">
        <v>103.9</v>
      </c>
      <c r="CP271" s="89"/>
      <c r="CQ271" s="89">
        <v>10.8</v>
      </c>
      <c r="CR271" s="89">
        <v>19.399999999999999</v>
      </c>
      <c r="CS271" s="89">
        <v>9.1999999999999993</v>
      </c>
      <c r="CT271" s="89">
        <v>-3.5</v>
      </c>
      <c r="CU271" s="89">
        <v>-26.9</v>
      </c>
      <c r="CV271" s="88">
        <v>110.9</v>
      </c>
      <c r="CW271" s="89"/>
      <c r="CX271" s="89">
        <v>20.6</v>
      </c>
      <c r="CY271" s="89">
        <v>10.4</v>
      </c>
      <c r="CZ271" s="89">
        <v>6.9</v>
      </c>
      <c r="DA271" s="89">
        <v>30.1</v>
      </c>
      <c r="DB271" s="89">
        <v>22</v>
      </c>
      <c r="DC271" s="88">
        <v>112.4</v>
      </c>
      <c r="DD271" s="89"/>
      <c r="DE271" s="89" t="s">
        <v>8</v>
      </c>
      <c r="DF271" s="89" t="s">
        <v>8</v>
      </c>
      <c r="DG271" s="89">
        <v>-14.4</v>
      </c>
      <c r="DH271" s="89" t="s">
        <v>8</v>
      </c>
      <c r="DI271" s="89" t="s">
        <v>8</v>
      </c>
      <c r="DJ271" s="88" t="s">
        <v>8</v>
      </c>
      <c r="DK271" s="89"/>
      <c r="DL271" s="89">
        <v>5.0999999999999996</v>
      </c>
      <c r="DM271" s="89">
        <v>29.9</v>
      </c>
      <c r="DN271" s="89">
        <v>-28.3</v>
      </c>
      <c r="DO271" s="89">
        <v>34.1</v>
      </c>
      <c r="DP271" s="89">
        <v>-3.3</v>
      </c>
      <c r="DQ271" s="88">
        <v>109.6</v>
      </c>
      <c r="DR271" s="89"/>
      <c r="DS271" s="89">
        <v>1.4</v>
      </c>
      <c r="DT271" s="89">
        <v>11</v>
      </c>
      <c r="DU271" s="89">
        <v>-11.2</v>
      </c>
      <c r="DV271" s="89">
        <v>-9.4</v>
      </c>
      <c r="DW271" s="89">
        <v>14.9</v>
      </c>
      <c r="DX271" s="88">
        <v>105.6</v>
      </c>
      <c r="DY271" s="89"/>
      <c r="DZ271" s="89">
        <v>3.5</v>
      </c>
      <c r="EA271" s="89">
        <v>11</v>
      </c>
      <c r="EB271" s="89">
        <v>1.2</v>
      </c>
      <c r="EC271" s="89">
        <v>6.3</v>
      </c>
      <c r="ED271" s="89">
        <v>29.1</v>
      </c>
      <c r="EE271" s="88">
        <v>115.2</v>
      </c>
      <c r="EF271" s="89"/>
      <c r="EG271" s="89" t="s">
        <v>8</v>
      </c>
      <c r="EH271" s="89" t="s">
        <v>8</v>
      </c>
      <c r="EI271" s="89">
        <v>-15.1</v>
      </c>
      <c r="EJ271" s="89" t="s">
        <v>8</v>
      </c>
      <c r="EK271" s="89" t="s">
        <v>8</v>
      </c>
      <c r="EL271" s="88" t="s">
        <v>8</v>
      </c>
      <c r="EM271" s="89"/>
      <c r="EN271" s="89">
        <v>5.2</v>
      </c>
      <c r="EO271" s="89">
        <v>14.1</v>
      </c>
      <c r="EP271" s="89">
        <v>-19.5</v>
      </c>
      <c r="EQ271" s="89">
        <v>7.1</v>
      </c>
      <c r="ER271" s="89">
        <v>-18.100000000000001</v>
      </c>
      <c r="ES271" s="88">
        <v>108.1</v>
      </c>
      <c r="ET271" s="89"/>
      <c r="EU271" s="89">
        <v>15.8</v>
      </c>
      <c r="EV271" s="89">
        <v>31.3</v>
      </c>
      <c r="EW271" s="89">
        <v>-31</v>
      </c>
      <c r="EX271" s="89">
        <v>12.8</v>
      </c>
      <c r="EY271" s="89">
        <v>-0.9</v>
      </c>
      <c r="EZ271" s="88">
        <v>114</v>
      </c>
      <c r="FA271" s="89"/>
      <c r="FB271" s="89">
        <v>6</v>
      </c>
      <c r="FC271" s="89">
        <v>17.899999999999999</v>
      </c>
      <c r="FD271" s="89">
        <v>-3.4</v>
      </c>
      <c r="FE271" s="89">
        <v>18.899999999999999</v>
      </c>
      <c r="FF271" s="89">
        <v>12.6</v>
      </c>
      <c r="FG271" s="88">
        <v>113.1</v>
      </c>
      <c r="FH271" s="89"/>
      <c r="FI271" s="89">
        <v>9.4</v>
      </c>
      <c r="FJ271" s="89">
        <v>21.7</v>
      </c>
      <c r="FK271" s="89">
        <v>9.1999999999999993</v>
      </c>
      <c r="FL271" s="89">
        <v>25.1</v>
      </c>
      <c r="FM271" s="89">
        <v>2.5</v>
      </c>
      <c r="FN271" s="88">
        <v>118.2</v>
      </c>
      <c r="FO271" s="89"/>
      <c r="FP271" s="89">
        <v>3.3</v>
      </c>
      <c r="FQ271" s="89" t="s">
        <v>8</v>
      </c>
      <c r="FR271" s="89">
        <v>8.4</v>
      </c>
      <c r="FS271" s="89" t="s">
        <v>8</v>
      </c>
      <c r="FT271" s="89">
        <v>-18.7</v>
      </c>
      <c r="FU271" s="88">
        <v>112.4</v>
      </c>
      <c r="FV271" s="89"/>
      <c r="FW271" s="89">
        <v>3.7</v>
      </c>
      <c r="FX271" s="89">
        <v>-10.3</v>
      </c>
      <c r="FY271" s="89">
        <v>-45.2</v>
      </c>
      <c r="FZ271" s="89">
        <v>-13.1</v>
      </c>
      <c r="GA271" s="89">
        <v>-35.6</v>
      </c>
      <c r="GB271" s="88">
        <v>99</v>
      </c>
      <c r="GC271" s="89"/>
      <c r="GD271" s="89">
        <v>-2</v>
      </c>
      <c r="GE271" s="89">
        <v>51.9</v>
      </c>
      <c r="GF271" s="89">
        <v>-15.4</v>
      </c>
      <c r="GG271" s="89" t="s">
        <v>8</v>
      </c>
      <c r="GH271" s="89" t="s">
        <v>8</v>
      </c>
      <c r="GI271" s="88">
        <v>111.1</v>
      </c>
      <c r="GJ271" s="89"/>
      <c r="GK271" s="89">
        <v>5.4</v>
      </c>
      <c r="GL271" s="89">
        <v>38.700000000000003</v>
      </c>
      <c r="GM271" s="89">
        <v>20.3</v>
      </c>
      <c r="GN271" s="89">
        <v>19.2</v>
      </c>
      <c r="GO271" s="89">
        <v>23.6</v>
      </c>
      <c r="GP271" s="88">
        <v>116.3</v>
      </c>
      <c r="GQ271" s="89"/>
      <c r="GR271" s="89">
        <v>12.5</v>
      </c>
      <c r="GS271" s="89">
        <v>28.1</v>
      </c>
      <c r="GT271" s="89">
        <v>16.3</v>
      </c>
      <c r="GU271" s="89">
        <v>-8.9</v>
      </c>
      <c r="GV271" s="89">
        <v>-6.7</v>
      </c>
      <c r="GW271" s="88">
        <v>117.1</v>
      </c>
      <c r="GX271" s="89"/>
      <c r="GY271" s="89">
        <v>-0.5</v>
      </c>
      <c r="GZ271" s="89">
        <v>22.1</v>
      </c>
      <c r="HA271" s="89">
        <v>-3.9</v>
      </c>
      <c r="HB271" s="89">
        <v>7.8</v>
      </c>
      <c r="HC271" s="89">
        <v>-5.7</v>
      </c>
      <c r="HD271" s="88">
        <v>118.5</v>
      </c>
      <c r="HE271" s="89"/>
      <c r="HF271" s="89">
        <v>3.1</v>
      </c>
      <c r="HG271" s="89">
        <v>6</v>
      </c>
      <c r="HH271" s="89">
        <v>-23.3</v>
      </c>
      <c r="HI271" s="89">
        <v>-2.9</v>
      </c>
      <c r="HJ271" s="89">
        <v>-30.6</v>
      </c>
      <c r="HK271" s="88">
        <v>107.2</v>
      </c>
      <c r="HL271" s="89"/>
      <c r="HM271" s="89">
        <v>2.5</v>
      </c>
      <c r="HN271" s="89">
        <v>19.399999999999999</v>
      </c>
      <c r="HO271" s="89">
        <v>-15</v>
      </c>
      <c r="HP271" s="89">
        <v>20</v>
      </c>
      <c r="HQ271" s="89">
        <v>-4.3</v>
      </c>
      <c r="HR271" s="88">
        <v>108.3</v>
      </c>
      <c r="HS271" s="89"/>
      <c r="HT271" s="89">
        <v>14.5</v>
      </c>
      <c r="HU271" s="89">
        <v>30.2</v>
      </c>
      <c r="HV271" s="89">
        <v>-8.6</v>
      </c>
      <c r="HW271" s="89">
        <v>26</v>
      </c>
      <c r="HX271" s="89">
        <v>25.1</v>
      </c>
      <c r="HY271" s="88">
        <v>117.1</v>
      </c>
      <c r="HZ271" s="89"/>
      <c r="IA271" s="89">
        <v>16</v>
      </c>
      <c r="IB271" s="89">
        <v>38.4</v>
      </c>
      <c r="IC271" s="89">
        <v>0.6</v>
      </c>
      <c r="ID271" s="89">
        <v>17</v>
      </c>
      <c r="IE271" s="89">
        <v>-15.9</v>
      </c>
      <c r="IF271" s="88">
        <v>116.6</v>
      </c>
      <c r="IG271" s="89"/>
      <c r="IH271" s="89">
        <v>21.3</v>
      </c>
      <c r="II271" s="89">
        <v>23.2</v>
      </c>
      <c r="IJ271" s="89">
        <v>21.3</v>
      </c>
      <c r="IK271" s="89">
        <v>16.899999999999999</v>
      </c>
      <c r="IL271" s="89">
        <v>17.7</v>
      </c>
      <c r="IM271" s="88">
        <v>113.4</v>
      </c>
      <c r="IN271" s="89"/>
      <c r="IO271" s="89">
        <v>10</v>
      </c>
      <c r="IP271" s="89">
        <v>39.700000000000003</v>
      </c>
      <c r="IQ271" s="89">
        <v>19.8</v>
      </c>
      <c r="IR271" s="89">
        <v>25.1</v>
      </c>
      <c r="IS271" s="89">
        <v>45.1</v>
      </c>
      <c r="IT271" s="88">
        <v>114.3</v>
      </c>
      <c r="IU271" s="89"/>
      <c r="IV271" s="89">
        <v>9</v>
      </c>
      <c r="IW271" s="89">
        <v>14.7</v>
      </c>
      <c r="IX271" s="89">
        <v>-2.7</v>
      </c>
      <c r="IY271" s="89">
        <v>6.8</v>
      </c>
      <c r="IZ271" s="89">
        <v>-2.7</v>
      </c>
      <c r="JA271" s="88">
        <v>113.1</v>
      </c>
    </row>
    <row r="272" spans="33:261">
      <c r="AG272" s="97">
        <f t="shared" si="40"/>
        <v>39263</v>
      </c>
      <c r="AH272" s="96">
        <f t="shared" si="41"/>
        <v>-2.7</v>
      </c>
      <c r="AY272" s="91">
        <v>39294</v>
      </c>
      <c r="BA272" s="89">
        <v>5.5</v>
      </c>
      <c r="BB272" s="89">
        <v>17.2</v>
      </c>
      <c r="BC272" s="89">
        <v>-1.8</v>
      </c>
      <c r="BD272" s="89">
        <v>5</v>
      </c>
      <c r="BE272" s="89">
        <v>4.0999999999999996</v>
      </c>
      <c r="BF272" s="88">
        <v>113.1</v>
      </c>
      <c r="BG272" s="89"/>
      <c r="BH272" s="89">
        <v>6.5</v>
      </c>
      <c r="BI272" s="89">
        <v>17.8</v>
      </c>
      <c r="BJ272" s="89">
        <v>-1.9</v>
      </c>
      <c r="BK272" s="89">
        <v>3.3</v>
      </c>
      <c r="BL272" s="89">
        <v>3.8</v>
      </c>
      <c r="BM272" s="88">
        <v>112.5</v>
      </c>
      <c r="BN272" s="89"/>
      <c r="BO272" s="89">
        <v>4</v>
      </c>
      <c r="BP272" s="89">
        <v>31.7</v>
      </c>
      <c r="BQ272" s="89">
        <v>0.4</v>
      </c>
      <c r="BR272" s="89">
        <v>3.7</v>
      </c>
      <c r="BS272" s="89">
        <v>3.4</v>
      </c>
      <c r="BT272" s="88">
        <v>115.7</v>
      </c>
      <c r="BU272" s="89"/>
      <c r="BV272" s="89">
        <v>7.1</v>
      </c>
      <c r="BW272" s="89">
        <v>25.8</v>
      </c>
      <c r="BX272" s="89">
        <v>-24.7</v>
      </c>
      <c r="BY272" s="89">
        <v>16.5</v>
      </c>
      <c r="BZ272" s="89">
        <v>-1.9</v>
      </c>
      <c r="CA272" s="88">
        <v>115.9</v>
      </c>
      <c r="CB272" s="89"/>
      <c r="CC272" s="89">
        <v>17.600000000000001</v>
      </c>
      <c r="CD272" s="89">
        <v>43.1</v>
      </c>
      <c r="CE272" s="89">
        <v>-2.4</v>
      </c>
      <c r="CF272" s="89">
        <v>24.4</v>
      </c>
      <c r="CG272" s="89">
        <v>-1.6</v>
      </c>
      <c r="CH272" s="88">
        <v>113.9</v>
      </c>
      <c r="CI272" s="89"/>
      <c r="CJ272" s="89">
        <v>3.1</v>
      </c>
      <c r="CK272" s="89" t="s">
        <v>8</v>
      </c>
      <c r="CL272" s="89">
        <v>17</v>
      </c>
      <c r="CM272" s="89" t="s">
        <v>8</v>
      </c>
      <c r="CN272" s="89">
        <v>6.7</v>
      </c>
      <c r="CO272" s="88">
        <v>106.7</v>
      </c>
      <c r="CP272" s="89"/>
      <c r="CQ272" s="89">
        <v>9.3000000000000007</v>
      </c>
      <c r="CR272" s="89">
        <v>19</v>
      </c>
      <c r="CS272" s="89">
        <v>9</v>
      </c>
      <c r="CT272" s="89">
        <v>-1.8</v>
      </c>
      <c r="CU272" s="89">
        <v>-25.2</v>
      </c>
      <c r="CV272" s="88">
        <v>110.1</v>
      </c>
      <c r="CW272" s="89"/>
      <c r="CX272" s="89">
        <v>15.4</v>
      </c>
      <c r="CY272" s="89">
        <v>6.9</v>
      </c>
      <c r="CZ272" s="89">
        <v>2.8</v>
      </c>
      <c r="DA272" s="89">
        <v>24.8</v>
      </c>
      <c r="DB272" s="89">
        <v>17.2</v>
      </c>
      <c r="DC272" s="88">
        <v>109</v>
      </c>
      <c r="DD272" s="89"/>
      <c r="DE272" s="89" t="s">
        <v>8</v>
      </c>
      <c r="DF272" s="89" t="s">
        <v>8</v>
      </c>
      <c r="DG272" s="89">
        <v>-19.899999999999999</v>
      </c>
      <c r="DH272" s="89" t="s">
        <v>8</v>
      </c>
      <c r="DI272" s="89" t="s">
        <v>8</v>
      </c>
      <c r="DJ272" s="88" t="s">
        <v>8</v>
      </c>
      <c r="DK272" s="89"/>
      <c r="DL272" s="89">
        <v>6.3</v>
      </c>
      <c r="DM272" s="89">
        <v>27.6</v>
      </c>
      <c r="DN272" s="89">
        <v>-28.7</v>
      </c>
      <c r="DO272" s="89">
        <v>39</v>
      </c>
      <c r="DP272" s="89">
        <v>-10.7</v>
      </c>
      <c r="DQ272" s="88">
        <v>110.1</v>
      </c>
      <c r="DR272" s="89"/>
      <c r="DS272" s="89">
        <v>0.6</v>
      </c>
      <c r="DT272" s="89">
        <v>9.9</v>
      </c>
      <c r="DU272" s="89">
        <v>-10</v>
      </c>
      <c r="DV272" s="89">
        <v>-15</v>
      </c>
      <c r="DW272" s="89">
        <v>15.2</v>
      </c>
      <c r="DX272" s="88">
        <v>104.5</v>
      </c>
      <c r="DY272" s="89"/>
      <c r="DZ272" s="89">
        <v>3.2</v>
      </c>
      <c r="EA272" s="89">
        <v>11.4</v>
      </c>
      <c r="EB272" s="89">
        <v>0.3</v>
      </c>
      <c r="EC272" s="89">
        <v>7.2</v>
      </c>
      <c r="ED272" s="89">
        <v>29.1</v>
      </c>
      <c r="EE272" s="88">
        <v>114.8</v>
      </c>
      <c r="EF272" s="89"/>
      <c r="EG272" s="89" t="s">
        <v>8</v>
      </c>
      <c r="EH272" s="89" t="s">
        <v>8</v>
      </c>
      <c r="EI272" s="89">
        <v>-14</v>
      </c>
      <c r="EJ272" s="89" t="s">
        <v>8</v>
      </c>
      <c r="EK272" s="89" t="s">
        <v>8</v>
      </c>
      <c r="EL272" s="88" t="s">
        <v>8</v>
      </c>
      <c r="EM272" s="89"/>
      <c r="EN272" s="89">
        <v>4.2</v>
      </c>
      <c r="EO272" s="89">
        <v>13.2</v>
      </c>
      <c r="EP272" s="89">
        <v>-18.600000000000001</v>
      </c>
      <c r="EQ272" s="89">
        <v>5</v>
      </c>
      <c r="ER272" s="89">
        <v>-14.4</v>
      </c>
      <c r="ES272" s="88">
        <v>107.5</v>
      </c>
      <c r="ET272" s="89"/>
      <c r="EU272" s="89">
        <v>9.6</v>
      </c>
      <c r="EV272" s="89">
        <v>32.9</v>
      </c>
      <c r="EW272" s="89">
        <v>-25.4</v>
      </c>
      <c r="EX272" s="89">
        <v>15.4</v>
      </c>
      <c r="EY272" s="89">
        <v>-3.2</v>
      </c>
      <c r="EZ272" s="88">
        <v>113.6</v>
      </c>
      <c r="FA272" s="89"/>
      <c r="FB272" s="89">
        <v>4.4000000000000004</v>
      </c>
      <c r="FC272" s="89">
        <v>17.600000000000001</v>
      </c>
      <c r="FD272" s="89">
        <v>-5.3</v>
      </c>
      <c r="FE272" s="89">
        <v>18.399999999999999</v>
      </c>
      <c r="FF272" s="89">
        <v>9.1999999999999993</v>
      </c>
      <c r="FG272" s="88">
        <v>112.1</v>
      </c>
      <c r="FH272" s="89"/>
      <c r="FI272" s="89">
        <v>8.3000000000000007</v>
      </c>
      <c r="FJ272" s="89">
        <v>21.9</v>
      </c>
      <c r="FK272" s="89">
        <v>6.9</v>
      </c>
      <c r="FL272" s="89">
        <v>35.299999999999997</v>
      </c>
      <c r="FM272" s="89">
        <v>1.2</v>
      </c>
      <c r="FN272" s="88">
        <v>117.5</v>
      </c>
      <c r="FO272" s="89"/>
      <c r="FP272" s="89">
        <v>3.6</v>
      </c>
      <c r="FQ272" s="89" t="s">
        <v>8</v>
      </c>
      <c r="FR272" s="89">
        <v>10.1</v>
      </c>
      <c r="FS272" s="89" t="s">
        <v>8</v>
      </c>
      <c r="FT272" s="89">
        <v>-19.100000000000001</v>
      </c>
      <c r="FU272" s="88">
        <v>112.7</v>
      </c>
      <c r="FV272" s="89"/>
      <c r="FW272" s="89">
        <v>2.1</v>
      </c>
      <c r="FX272" s="89">
        <v>-11.5</v>
      </c>
      <c r="FY272" s="89">
        <v>-45</v>
      </c>
      <c r="FZ272" s="89">
        <v>-13.6</v>
      </c>
      <c r="GA272" s="89">
        <v>-32.799999999999997</v>
      </c>
      <c r="GB272" s="88">
        <v>95.8</v>
      </c>
      <c r="GC272" s="89"/>
      <c r="GD272" s="89">
        <v>11.9</v>
      </c>
      <c r="GE272" s="89">
        <v>44.2</v>
      </c>
      <c r="GF272" s="89">
        <v>-17.399999999999999</v>
      </c>
      <c r="GG272" s="89" t="s">
        <v>8</v>
      </c>
      <c r="GH272" s="89" t="s">
        <v>8</v>
      </c>
      <c r="GI272" s="88">
        <v>116.8</v>
      </c>
      <c r="GJ272" s="89"/>
      <c r="GK272" s="89">
        <v>5.9</v>
      </c>
      <c r="GL272" s="89">
        <v>39.4</v>
      </c>
      <c r="GM272" s="89">
        <v>20</v>
      </c>
      <c r="GN272" s="89">
        <v>19.3</v>
      </c>
      <c r="GO272" s="89">
        <v>23.7</v>
      </c>
      <c r="GP272" s="88">
        <v>116.7</v>
      </c>
      <c r="GQ272" s="89"/>
      <c r="GR272" s="89">
        <v>9.4</v>
      </c>
      <c r="GS272" s="89">
        <v>26.1</v>
      </c>
      <c r="GT272" s="89">
        <v>14.8</v>
      </c>
      <c r="GU272" s="89">
        <v>-0.3</v>
      </c>
      <c r="GV272" s="89">
        <v>5.8</v>
      </c>
      <c r="GW272" s="88">
        <v>115.6</v>
      </c>
      <c r="GX272" s="89"/>
      <c r="GY272" s="89">
        <v>-1.7</v>
      </c>
      <c r="GZ272" s="89">
        <v>22.7</v>
      </c>
      <c r="HA272" s="89">
        <v>-2.2999999999999998</v>
      </c>
      <c r="HB272" s="89">
        <v>9.1</v>
      </c>
      <c r="HC272" s="89">
        <v>-5.7</v>
      </c>
      <c r="HD272" s="88">
        <v>118.6</v>
      </c>
      <c r="HE272" s="89"/>
      <c r="HF272" s="89">
        <v>0.8</v>
      </c>
      <c r="HG272" s="89">
        <v>9.4</v>
      </c>
      <c r="HH272" s="89">
        <v>-23.2</v>
      </c>
      <c r="HI272" s="89">
        <v>-6</v>
      </c>
      <c r="HJ272" s="89">
        <v>-32.799999999999997</v>
      </c>
      <c r="HK272" s="88">
        <v>106.9</v>
      </c>
      <c r="HL272" s="89"/>
      <c r="HM272" s="89">
        <v>1.2</v>
      </c>
      <c r="HN272" s="89">
        <v>20.6</v>
      </c>
      <c r="HO272" s="89">
        <v>-10.6</v>
      </c>
      <c r="HP272" s="89">
        <v>19.600000000000001</v>
      </c>
      <c r="HQ272" s="89">
        <v>-1.8</v>
      </c>
      <c r="HR272" s="88">
        <v>109.4</v>
      </c>
      <c r="HS272" s="89"/>
      <c r="HT272" s="89">
        <v>16.100000000000001</v>
      </c>
      <c r="HU272" s="89">
        <v>36.1</v>
      </c>
      <c r="HV272" s="89">
        <v>-4.0999999999999996</v>
      </c>
      <c r="HW272" s="89">
        <v>25.4</v>
      </c>
      <c r="HX272" s="89">
        <v>19.8</v>
      </c>
      <c r="HY272" s="88">
        <v>120.7</v>
      </c>
      <c r="HZ272" s="89"/>
      <c r="IA272" s="89">
        <v>17.399999999999999</v>
      </c>
      <c r="IB272" s="89">
        <v>46.5</v>
      </c>
      <c r="IC272" s="89">
        <v>2.2000000000000002</v>
      </c>
      <c r="ID272" s="89">
        <v>16.399999999999999</v>
      </c>
      <c r="IE272" s="89">
        <v>-9.1</v>
      </c>
      <c r="IF272" s="88">
        <v>120.1</v>
      </c>
      <c r="IG272" s="89"/>
      <c r="IH272" s="89">
        <v>18.399999999999999</v>
      </c>
      <c r="II272" s="89">
        <v>21.4</v>
      </c>
      <c r="IJ272" s="89">
        <v>20.6</v>
      </c>
      <c r="IK272" s="89">
        <v>19.8</v>
      </c>
      <c r="IL272" s="89">
        <v>21.4</v>
      </c>
      <c r="IM272" s="88">
        <v>112</v>
      </c>
      <c r="IN272" s="89"/>
      <c r="IO272" s="89">
        <v>9.6</v>
      </c>
      <c r="IP272" s="89">
        <v>43.9</v>
      </c>
      <c r="IQ272" s="89">
        <v>20.8</v>
      </c>
      <c r="IR272" s="89">
        <v>29</v>
      </c>
      <c r="IS272" s="89">
        <v>42.5</v>
      </c>
      <c r="IT272" s="88">
        <v>114.9</v>
      </c>
      <c r="IU272" s="89"/>
      <c r="IV272" s="89">
        <v>-1</v>
      </c>
      <c r="IW272" s="89">
        <v>8.3000000000000007</v>
      </c>
      <c r="IX272" s="89">
        <v>-2.5</v>
      </c>
      <c r="IY272" s="89">
        <v>6.6</v>
      </c>
      <c r="IZ272" s="89">
        <v>2</v>
      </c>
      <c r="JA272" s="88">
        <v>107.9</v>
      </c>
    </row>
    <row r="273" spans="33:261">
      <c r="AG273" s="97">
        <f t="shared" si="40"/>
        <v>39294</v>
      </c>
      <c r="AH273" s="96">
        <f t="shared" si="41"/>
        <v>2</v>
      </c>
      <c r="AY273" s="91">
        <v>39325</v>
      </c>
      <c r="BA273" s="89">
        <v>4.7</v>
      </c>
      <c r="BB273" s="89">
        <v>19.8</v>
      </c>
      <c r="BC273" s="89">
        <v>-3.7</v>
      </c>
      <c r="BD273" s="89">
        <v>6.1</v>
      </c>
      <c r="BE273" s="89">
        <v>2.6</v>
      </c>
      <c r="BF273" s="88">
        <v>112.6</v>
      </c>
      <c r="BG273" s="89"/>
      <c r="BH273" s="89">
        <v>5.6</v>
      </c>
      <c r="BI273" s="89">
        <v>20.6</v>
      </c>
      <c r="BJ273" s="89">
        <v>-4.3</v>
      </c>
      <c r="BK273" s="89">
        <v>2.7</v>
      </c>
      <c r="BL273" s="89">
        <v>1.6</v>
      </c>
      <c r="BM273" s="88">
        <v>111.8</v>
      </c>
      <c r="BN273" s="89"/>
      <c r="BO273" s="89">
        <v>1.2</v>
      </c>
      <c r="BP273" s="89">
        <v>32.200000000000003</v>
      </c>
      <c r="BQ273" s="89">
        <v>0.1</v>
      </c>
      <c r="BR273" s="89">
        <v>5.4</v>
      </c>
      <c r="BS273" s="89">
        <v>1.6</v>
      </c>
      <c r="BT273" s="88">
        <v>114.3</v>
      </c>
      <c r="BU273" s="89"/>
      <c r="BV273" s="89">
        <v>8.4</v>
      </c>
      <c r="BW273" s="89">
        <v>28.4</v>
      </c>
      <c r="BX273" s="89">
        <v>-30.5</v>
      </c>
      <c r="BY273" s="89">
        <v>18</v>
      </c>
      <c r="BZ273" s="89">
        <v>5.6</v>
      </c>
      <c r="CA273" s="88">
        <v>116</v>
      </c>
      <c r="CB273" s="89"/>
      <c r="CC273" s="89">
        <v>17.7</v>
      </c>
      <c r="CD273" s="89">
        <v>43.1</v>
      </c>
      <c r="CE273" s="89">
        <v>-1.2</v>
      </c>
      <c r="CF273" s="89">
        <v>26.2</v>
      </c>
      <c r="CG273" s="89">
        <v>-3.6</v>
      </c>
      <c r="CH273" s="88">
        <v>114.3</v>
      </c>
      <c r="CI273" s="89"/>
      <c r="CJ273" s="89">
        <v>4.8</v>
      </c>
      <c r="CK273" s="89" t="s">
        <v>8</v>
      </c>
      <c r="CL273" s="89">
        <v>14.8</v>
      </c>
      <c r="CM273" s="89" t="s">
        <v>8</v>
      </c>
      <c r="CN273" s="89">
        <v>5.8</v>
      </c>
      <c r="CO273" s="88">
        <v>108.8</v>
      </c>
      <c r="CP273" s="89"/>
      <c r="CQ273" s="89">
        <v>8.1999999999999993</v>
      </c>
      <c r="CR273" s="89">
        <v>22.7</v>
      </c>
      <c r="CS273" s="89">
        <v>4.4000000000000004</v>
      </c>
      <c r="CT273" s="89">
        <v>-5.0999999999999996</v>
      </c>
      <c r="CU273" s="89">
        <v>-24.6</v>
      </c>
      <c r="CV273" s="88">
        <v>109.3</v>
      </c>
      <c r="CW273" s="89"/>
      <c r="CX273" s="89">
        <v>9.5</v>
      </c>
      <c r="CY273" s="89">
        <v>0.9</v>
      </c>
      <c r="CZ273" s="89">
        <v>-1.9</v>
      </c>
      <c r="DA273" s="89">
        <v>26.5</v>
      </c>
      <c r="DB273" s="89">
        <v>12.3</v>
      </c>
      <c r="DC273" s="88">
        <v>104.9</v>
      </c>
      <c r="DD273" s="89"/>
      <c r="DE273" s="89" t="s">
        <v>8</v>
      </c>
      <c r="DF273" s="89" t="s">
        <v>8</v>
      </c>
      <c r="DG273" s="89">
        <v>-21</v>
      </c>
      <c r="DH273" s="89" t="s">
        <v>8</v>
      </c>
      <c r="DI273" s="89" t="s">
        <v>8</v>
      </c>
      <c r="DJ273" s="88" t="s">
        <v>8</v>
      </c>
      <c r="DK273" s="89"/>
      <c r="DL273" s="89">
        <v>6.1</v>
      </c>
      <c r="DM273" s="89">
        <v>32.299999999999997</v>
      </c>
      <c r="DN273" s="89">
        <v>-30.1</v>
      </c>
      <c r="DO273" s="89">
        <v>37.799999999999997</v>
      </c>
      <c r="DP273" s="89">
        <v>-10.6</v>
      </c>
      <c r="DQ273" s="88">
        <v>110.7</v>
      </c>
      <c r="DR273" s="89"/>
      <c r="DS273" s="89">
        <v>0.1</v>
      </c>
      <c r="DT273" s="89">
        <v>13.6</v>
      </c>
      <c r="DU273" s="89">
        <v>-11.2</v>
      </c>
      <c r="DV273" s="89">
        <v>-7.8</v>
      </c>
      <c r="DW273" s="89">
        <v>5.4</v>
      </c>
      <c r="DX273" s="88">
        <v>105</v>
      </c>
      <c r="DY273" s="89"/>
      <c r="DZ273" s="89">
        <v>2.8</v>
      </c>
      <c r="EA273" s="89">
        <v>11.5</v>
      </c>
      <c r="EB273" s="89">
        <v>-2.6</v>
      </c>
      <c r="EC273" s="89">
        <v>4.2</v>
      </c>
      <c r="ED273" s="89">
        <v>29</v>
      </c>
      <c r="EE273" s="88">
        <v>113.6</v>
      </c>
      <c r="EF273" s="89"/>
      <c r="EG273" s="89" t="s">
        <v>8</v>
      </c>
      <c r="EH273" s="89" t="s">
        <v>8</v>
      </c>
      <c r="EI273" s="89">
        <v>-14.2</v>
      </c>
      <c r="EJ273" s="89" t="s">
        <v>8</v>
      </c>
      <c r="EK273" s="89" t="s">
        <v>8</v>
      </c>
      <c r="EL273" s="88" t="s">
        <v>8</v>
      </c>
      <c r="EM273" s="89"/>
      <c r="EN273" s="89">
        <v>3.5</v>
      </c>
      <c r="EO273" s="89">
        <v>14.6</v>
      </c>
      <c r="EP273" s="89">
        <v>-20.100000000000001</v>
      </c>
      <c r="EQ273" s="89">
        <v>4.2</v>
      </c>
      <c r="ER273" s="89">
        <v>-12.9</v>
      </c>
      <c r="ES273" s="88">
        <v>106.6</v>
      </c>
      <c r="ET273" s="89"/>
      <c r="EU273" s="89">
        <v>19.5</v>
      </c>
      <c r="EV273" s="89">
        <v>35.4</v>
      </c>
      <c r="EW273" s="89">
        <v>-28.5</v>
      </c>
      <c r="EX273" s="89">
        <v>20.399999999999999</v>
      </c>
      <c r="EY273" s="89">
        <v>5.0999999999999996</v>
      </c>
      <c r="EZ273" s="88">
        <v>117.8</v>
      </c>
      <c r="FA273" s="89"/>
      <c r="FB273" s="89">
        <v>5.0999999999999996</v>
      </c>
      <c r="FC273" s="89">
        <v>17.899999999999999</v>
      </c>
      <c r="FD273" s="89">
        <v>-7.6</v>
      </c>
      <c r="FE273" s="89">
        <v>16.2</v>
      </c>
      <c r="FF273" s="89">
        <v>7.6</v>
      </c>
      <c r="FG273" s="88">
        <v>111.9</v>
      </c>
      <c r="FH273" s="89"/>
      <c r="FI273" s="89">
        <v>9.8000000000000007</v>
      </c>
      <c r="FJ273" s="89">
        <v>22.5</v>
      </c>
      <c r="FK273" s="89">
        <v>5.9</v>
      </c>
      <c r="FL273" s="89">
        <v>26.8</v>
      </c>
      <c r="FM273" s="89">
        <v>1</v>
      </c>
      <c r="FN273" s="88">
        <v>117.9</v>
      </c>
      <c r="FO273" s="89"/>
      <c r="FP273" s="89">
        <v>-0.1</v>
      </c>
      <c r="FQ273" s="89" t="s">
        <v>8</v>
      </c>
      <c r="FR273" s="89">
        <v>8.6</v>
      </c>
      <c r="FS273" s="89" t="s">
        <v>8</v>
      </c>
      <c r="FT273" s="89">
        <v>-19.7</v>
      </c>
      <c r="FU273" s="88">
        <v>110.4</v>
      </c>
      <c r="FV273" s="89"/>
      <c r="FW273" s="89">
        <v>2</v>
      </c>
      <c r="FX273" s="89">
        <v>-10.1</v>
      </c>
      <c r="FY273" s="89">
        <v>-45</v>
      </c>
      <c r="FZ273" s="89">
        <v>-15.1</v>
      </c>
      <c r="GA273" s="89">
        <v>-32.299999999999997</v>
      </c>
      <c r="GB273" s="88">
        <v>98.1</v>
      </c>
      <c r="GC273" s="89"/>
      <c r="GD273" s="89">
        <v>10.3</v>
      </c>
      <c r="GE273" s="89">
        <v>49.9</v>
      </c>
      <c r="GF273" s="89">
        <v>-14.1</v>
      </c>
      <c r="GG273" s="89" t="s">
        <v>8</v>
      </c>
      <c r="GH273" s="89" t="s">
        <v>8</v>
      </c>
      <c r="GI273" s="88">
        <v>118.6</v>
      </c>
      <c r="GJ273" s="89"/>
      <c r="GK273" s="89">
        <v>5.4</v>
      </c>
      <c r="GL273" s="89">
        <v>34.799999999999997</v>
      </c>
      <c r="GM273" s="89">
        <v>18.8</v>
      </c>
      <c r="GN273" s="89">
        <v>18.399999999999999</v>
      </c>
      <c r="GO273" s="89">
        <v>20.3</v>
      </c>
      <c r="GP273" s="88">
        <v>115.2</v>
      </c>
      <c r="GQ273" s="89"/>
      <c r="GR273" s="89">
        <v>10.5</v>
      </c>
      <c r="GS273" s="89">
        <v>23.9</v>
      </c>
      <c r="GT273" s="89">
        <v>15.3</v>
      </c>
      <c r="GU273" s="89">
        <v>8</v>
      </c>
      <c r="GV273" s="89">
        <v>-1.4</v>
      </c>
      <c r="GW273" s="88">
        <v>115.7</v>
      </c>
      <c r="GX273" s="89"/>
      <c r="GY273" s="89">
        <v>-2.8</v>
      </c>
      <c r="GZ273" s="89">
        <v>22.2</v>
      </c>
      <c r="HA273" s="89">
        <v>-5.5</v>
      </c>
      <c r="HB273" s="89">
        <v>9.9</v>
      </c>
      <c r="HC273" s="89">
        <v>-6.4</v>
      </c>
      <c r="HD273" s="88">
        <v>117</v>
      </c>
      <c r="HE273" s="89"/>
      <c r="HF273" s="89">
        <v>1.7</v>
      </c>
      <c r="HG273" s="89">
        <v>10.8</v>
      </c>
      <c r="HH273" s="89">
        <v>-25</v>
      </c>
      <c r="HI273" s="89">
        <v>-4.9000000000000004</v>
      </c>
      <c r="HJ273" s="89">
        <v>-32.4</v>
      </c>
      <c r="HK273" s="88">
        <v>106.6</v>
      </c>
      <c r="HL273" s="89"/>
      <c r="HM273" s="89">
        <v>1.9</v>
      </c>
      <c r="HN273" s="89">
        <v>23.5</v>
      </c>
      <c r="HO273" s="89">
        <v>-12.2</v>
      </c>
      <c r="HP273" s="89">
        <v>19.100000000000001</v>
      </c>
      <c r="HQ273" s="89">
        <v>-5.3</v>
      </c>
      <c r="HR273" s="88">
        <v>110.1</v>
      </c>
      <c r="HS273" s="89"/>
      <c r="HT273" s="89">
        <v>11.4</v>
      </c>
      <c r="HU273" s="89">
        <v>30.8</v>
      </c>
      <c r="HV273" s="89">
        <v>-6.2</v>
      </c>
      <c r="HW273" s="89">
        <v>24.3</v>
      </c>
      <c r="HX273" s="89">
        <v>18</v>
      </c>
      <c r="HY273" s="88">
        <v>116.3</v>
      </c>
      <c r="HZ273" s="89"/>
      <c r="IA273" s="89">
        <v>11.4</v>
      </c>
      <c r="IB273" s="89">
        <v>44.1</v>
      </c>
      <c r="IC273" s="89">
        <v>0.1</v>
      </c>
      <c r="ID273" s="89">
        <v>22.9</v>
      </c>
      <c r="IE273" s="89">
        <v>2.9</v>
      </c>
      <c r="IF273" s="88">
        <v>117.1</v>
      </c>
      <c r="IG273" s="89"/>
      <c r="IH273" s="89">
        <v>18.8</v>
      </c>
      <c r="II273" s="89">
        <v>21.2</v>
      </c>
      <c r="IJ273" s="89">
        <v>21.2</v>
      </c>
      <c r="IK273" s="89">
        <v>23.8</v>
      </c>
      <c r="IL273" s="89">
        <v>12.9</v>
      </c>
      <c r="IM273" s="88">
        <v>112.5</v>
      </c>
      <c r="IN273" s="89"/>
      <c r="IO273" s="89">
        <v>4</v>
      </c>
      <c r="IP273" s="89">
        <v>43</v>
      </c>
      <c r="IQ273" s="89">
        <v>19.399999999999999</v>
      </c>
      <c r="IR273" s="89">
        <v>30.1</v>
      </c>
      <c r="IS273" s="89">
        <v>47.6</v>
      </c>
      <c r="IT273" s="88">
        <v>112.4</v>
      </c>
      <c r="IU273" s="89"/>
      <c r="IV273" s="89">
        <v>-1.3</v>
      </c>
      <c r="IW273" s="89">
        <v>12.4</v>
      </c>
      <c r="IX273" s="89">
        <v>-2.4</v>
      </c>
      <c r="IY273" s="89">
        <v>15.6</v>
      </c>
      <c r="IZ273" s="89">
        <v>1.9</v>
      </c>
      <c r="JA273" s="88">
        <v>108.3</v>
      </c>
    </row>
    <row r="274" spans="33:261">
      <c r="AG274" s="97">
        <f t="shared" si="40"/>
        <v>39325</v>
      </c>
      <c r="AH274" s="96">
        <f t="shared" si="41"/>
        <v>1.9</v>
      </c>
      <c r="AY274" s="91">
        <v>39355</v>
      </c>
      <c r="BA274" s="89">
        <v>4.0999999999999996</v>
      </c>
      <c r="BB274" s="89">
        <v>17.7</v>
      </c>
      <c r="BC274" s="89">
        <v>-5.2</v>
      </c>
      <c r="BD274" s="89">
        <v>1.4</v>
      </c>
      <c r="BE274" s="89">
        <v>3.5</v>
      </c>
      <c r="BF274" s="88">
        <v>111.1</v>
      </c>
      <c r="BG274" s="89"/>
      <c r="BH274" s="89">
        <v>4.3</v>
      </c>
      <c r="BI274" s="89">
        <v>16.8</v>
      </c>
      <c r="BJ274" s="89">
        <v>-6.3</v>
      </c>
      <c r="BK274" s="89">
        <v>-1.8</v>
      </c>
      <c r="BL274" s="89">
        <v>2.9</v>
      </c>
      <c r="BM274" s="88">
        <v>109.5</v>
      </c>
      <c r="BN274" s="89"/>
      <c r="BO274" s="89">
        <v>0.8</v>
      </c>
      <c r="BP274" s="89">
        <v>28.5</v>
      </c>
      <c r="BQ274" s="89">
        <v>-0.1</v>
      </c>
      <c r="BR274" s="89">
        <v>0.2</v>
      </c>
      <c r="BS274" s="89">
        <v>-1.1000000000000001</v>
      </c>
      <c r="BT274" s="88">
        <v>112.6</v>
      </c>
      <c r="BU274" s="89"/>
      <c r="BV274" s="89">
        <v>8.9</v>
      </c>
      <c r="BW274" s="89">
        <v>25.3</v>
      </c>
      <c r="BX274" s="89">
        <v>-31.3</v>
      </c>
      <c r="BY274" s="89">
        <v>22.1</v>
      </c>
      <c r="BZ274" s="89">
        <v>19.3</v>
      </c>
      <c r="CA274" s="88">
        <v>115.4</v>
      </c>
      <c r="CB274" s="89"/>
      <c r="CC274" s="89">
        <v>16.399999999999999</v>
      </c>
      <c r="CD274" s="89">
        <v>45.8</v>
      </c>
      <c r="CE274" s="89">
        <v>-0.7</v>
      </c>
      <c r="CF274" s="89">
        <v>28.2</v>
      </c>
      <c r="CG274" s="89">
        <v>-2.9</v>
      </c>
      <c r="CH274" s="88">
        <v>115.2</v>
      </c>
      <c r="CI274" s="89"/>
      <c r="CJ274" s="89">
        <v>2.8</v>
      </c>
      <c r="CK274" s="89" t="s">
        <v>8</v>
      </c>
      <c r="CL274" s="89">
        <v>14</v>
      </c>
      <c r="CM274" s="89" t="s">
        <v>8</v>
      </c>
      <c r="CN274" s="89">
        <v>6.5</v>
      </c>
      <c r="CO274" s="88">
        <v>105.3</v>
      </c>
      <c r="CP274" s="89"/>
      <c r="CQ274" s="89">
        <v>6.5</v>
      </c>
      <c r="CR274" s="89">
        <v>17</v>
      </c>
      <c r="CS274" s="89">
        <v>2.2999999999999998</v>
      </c>
      <c r="CT274" s="89">
        <v>-11.5</v>
      </c>
      <c r="CU274" s="89">
        <v>-24.6</v>
      </c>
      <c r="CV274" s="88">
        <v>106.5</v>
      </c>
      <c r="CW274" s="89"/>
      <c r="CX274" s="89">
        <v>8</v>
      </c>
      <c r="CY274" s="89">
        <v>2.1</v>
      </c>
      <c r="CZ274" s="89">
        <v>-2.5</v>
      </c>
      <c r="DA274" s="89">
        <v>26</v>
      </c>
      <c r="DB274" s="89">
        <v>6</v>
      </c>
      <c r="DC274" s="88">
        <v>104.3</v>
      </c>
      <c r="DD274" s="89"/>
      <c r="DE274" s="89" t="s">
        <v>8</v>
      </c>
      <c r="DF274" s="89" t="s">
        <v>8</v>
      </c>
      <c r="DG274" s="89">
        <v>-17.8</v>
      </c>
      <c r="DH274" s="89" t="s">
        <v>8</v>
      </c>
      <c r="DI274" s="89" t="s">
        <v>8</v>
      </c>
      <c r="DJ274" s="88" t="s">
        <v>8</v>
      </c>
      <c r="DK274" s="89"/>
      <c r="DL274" s="89">
        <v>6.7</v>
      </c>
      <c r="DM274" s="89">
        <v>38.4</v>
      </c>
      <c r="DN274" s="89">
        <v>-24.7</v>
      </c>
      <c r="DO274" s="89">
        <v>36</v>
      </c>
      <c r="DP274" s="89">
        <v>-19.600000000000001</v>
      </c>
      <c r="DQ274" s="88">
        <v>112</v>
      </c>
      <c r="DR274" s="89"/>
      <c r="DS274" s="89">
        <v>-0.3</v>
      </c>
      <c r="DT274" s="89">
        <v>6.8</v>
      </c>
      <c r="DU274" s="89">
        <v>-15.3</v>
      </c>
      <c r="DV274" s="89">
        <v>-18.5</v>
      </c>
      <c r="DW274" s="89">
        <v>13.5</v>
      </c>
      <c r="DX274" s="88">
        <v>103.2</v>
      </c>
      <c r="DY274" s="89"/>
      <c r="DZ274" s="89">
        <v>2.4</v>
      </c>
      <c r="EA274" s="89">
        <v>11.6</v>
      </c>
      <c r="EB274" s="89">
        <v>-5.5</v>
      </c>
      <c r="EC274" s="89">
        <v>1</v>
      </c>
      <c r="ED274" s="89">
        <v>28.9</v>
      </c>
      <c r="EE274" s="88">
        <v>112.4</v>
      </c>
      <c r="EF274" s="89"/>
      <c r="EG274" s="89" t="s">
        <v>8</v>
      </c>
      <c r="EH274" s="89" t="s">
        <v>8</v>
      </c>
      <c r="EI274" s="89">
        <v>-17.8</v>
      </c>
      <c r="EJ274" s="89" t="s">
        <v>8</v>
      </c>
      <c r="EK274" s="89" t="s">
        <v>8</v>
      </c>
      <c r="EL274" s="88" t="s">
        <v>8</v>
      </c>
      <c r="EM274" s="89"/>
      <c r="EN274" s="89">
        <v>1.4</v>
      </c>
      <c r="EO274" s="89">
        <v>14.3</v>
      </c>
      <c r="EP274" s="89">
        <v>-19.5</v>
      </c>
      <c r="EQ274" s="89">
        <v>1.9</v>
      </c>
      <c r="ER274" s="89">
        <v>-13.3</v>
      </c>
      <c r="ES274" s="88">
        <v>105.5</v>
      </c>
      <c r="ET274" s="89"/>
      <c r="EU274" s="89">
        <v>15.6</v>
      </c>
      <c r="EV274" s="89">
        <v>14.9</v>
      </c>
      <c r="EW274" s="89">
        <v>-31.2</v>
      </c>
      <c r="EX274" s="89">
        <v>13.5</v>
      </c>
      <c r="EY274" s="89">
        <v>13.3</v>
      </c>
      <c r="EZ274" s="88">
        <v>112</v>
      </c>
      <c r="FA274" s="89"/>
      <c r="FB274" s="89">
        <v>2.8</v>
      </c>
      <c r="FC274" s="89">
        <v>17.5</v>
      </c>
      <c r="FD274" s="89">
        <v>-8.5</v>
      </c>
      <c r="FE274" s="89">
        <v>18.3</v>
      </c>
      <c r="FF274" s="89">
        <v>11.1</v>
      </c>
      <c r="FG274" s="88">
        <v>110.9</v>
      </c>
      <c r="FH274" s="89"/>
      <c r="FI274" s="89">
        <v>5.0999999999999996</v>
      </c>
      <c r="FJ274" s="89">
        <v>22.7</v>
      </c>
      <c r="FK274" s="89">
        <v>2.8</v>
      </c>
      <c r="FL274" s="89">
        <v>28.6</v>
      </c>
      <c r="FM274" s="89">
        <v>5.3</v>
      </c>
      <c r="FN274" s="88">
        <v>115.9</v>
      </c>
      <c r="FO274" s="89"/>
      <c r="FP274" s="89">
        <v>1.4</v>
      </c>
      <c r="FQ274" s="89" t="s">
        <v>8</v>
      </c>
      <c r="FR274" s="89">
        <v>5.7</v>
      </c>
      <c r="FS274" s="89" t="s">
        <v>8</v>
      </c>
      <c r="FT274" s="89">
        <v>-18.899999999999999</v>
      </c>
      <c r="FU274" s="88">
        <v>110.1</v>
      </c>
      <c r="FV274" s="89"/>
      <c r="FW274" s="89">
        <v>-2.7</v>
      </c>
      <c r="FX274" s="89">
        <v>-4.0999999999999996</v>
      </c>
      <c r="FY274" s="89">
        <v>-47.1</v>
      </c>
      <c r="FZ274" s="89">
        <v>-17.899999999999999</v>
      </c>
      <c r="GA274" s="89">
        <v>-29.2</v>
      </c>
      <c r="GB274" s="88">
        <v>97.2</v>
      </c>
      <c r="GC274" s="89"/>
      <c r="GD274" s="89">
        <v>7.8</v>
      </c>
      <c r="GE274" s="89">
        <v>46.6</v>
      </c>
      <c r="GF274" s="89">
        <v>-14.9</v>
      </c>
      <c r="GG274" s="89" t="s">
        <v>8</v>
      </c>
      <c r="GH274" s="89" t="s">
        <v>8</v>
      </c>
      <c r="GI274" s="88">
        <v>116.2</v>
      </c>
      <c r="GJ274" s="89"/>
      <c r="GK274" s="89">
        <v>3.8</v>
      </c>
      <c r="GL274" s="89">
        <v>29.6</v>
      </c>
      <c r="GM274" s="89">
        <v>10.199999999999999</v>
      </c>
      <c r="GN274" s="89">
        <v>19.2</v>
      </c>
      <c r="GO274" s="89">
        <v>16.399999999999999</v>
      </c>
      <c r="GP274" s="88">
        <v>111.4</v>
      </c>
      <c r="GQ274" s="89"/>
      <c r="GR274" s="89">
        <v>8.4</v>
      </c>
      <c r="GS274" s="89">
        <v>25</v>
      </c>
      <c r="GT274" s="89">
        <v>13.3</v>
      </c>
      <c r="GU274" s="89">
        <v>-3</v>
      </c>
      <c r="GV274" s="89">
        <v>2.2000000000000002</v>
      </c>
      <c r="GW274" s="88">
        <v>114.1</v>
      </c>
      <c r="GX274" s="89"/>
      <c r="GY274" s="89">
        <v>-3.7</v>
      </c>
      <c r="GZ274" s="89">
        <v>21.6</v>
      </c>
      <c r="HA274" s="89">
        <v>-4</v>
      </c>
      <c r="HB274" s="89">
        <v>8.6</v>
      </c>
      <c r="HC274" s="89">
        <v>-5.8</v>
      </c>
      <c r="HD274" s="88">
        <v>116.7</v>
      </c>
      <c r="HE274" s="89"/>
      <c r="HF274" s="89">
        <v>3.3</v>
      </c>
      <c r="HG274" s="89">
        <v>14.4</v>
      </c>
      <c r="HH274" s="89">
        <v>-27.1</v>
      </c>
      <c r="HI274" s="89">
        <v>-5.5</v>
      </c>
      <c r="HJ274" s="89">
        <v>-31.4</v>
      </c>
      <c r="HK274" s="88">
        <v>108.5</v>
      </c>
      <c r="HL274" s="89"/>
      <c r="HM274" s="89">
        <v>3</v>
      </c>
      <c r="HN274" s="89">
        <v>23.9</v>
      </c>
      <c r="HO274" s="89">
        <v>-11.3</v>
      </c>
      <c r="HP274" s="89">
        <v>21.5</v>
      </c>
      <c r="HQ274" s="89">
        <v>-2.8</v>
      </c>
      <c r="HR274" s="88">
        <v>111.3</v>
      </c>
      <c r="HS274" s="89"/>
      <c r="HT274" s="89">
        <v>8.1999999999999993</v>
      </c>
      <c r="HU274" s="89">
        <v>26.9</v>
      </c>
      <c r="HV274" s="89">
        <v>-12.7</v>
      </c>
      <c r="HW274" s="89">
        <v>38.200000000000003</v>
      </c>
      <c r="HX274" s="89">
        <v>15.8</v>
      </c>
      <c r="HY274" s="88">
        <v>112</v>
      </c>
      <c r="HZ274" s="89"/>
      <c r="IA274" s="89">
        <v>12</v>
      </c>
      <c r="IB274" s="89">
        <v>35.299999999999997</v>
      </c>
      <c r="IC274" s="89">
        <v>-2.4</v>
      </c>
      <c r="ID274" s="89">
        <v>26</v>
      </c>
      <c r="IE274" s="89">
        <v>-5.4</v>
      </c>
      <c r="IF274" s="88">
        <v>114.3</v>
      </c>
      <c r="IG274" s="89"/>
      <c r="IH274" s="89">
        <v>15.7</v>
      </c>
      <c r="II274" s="89">
        <v>23.6</v>
      </c>
      <c r="IJ274" s="89">
        <v>20</v>
      </c>
      <c r="IK274" s="89">
        <v>23.7</v>
      </c>
      <c r="IL274" s="89">
        <v>18.899999999999999</v>
      </c>
      <c r="IM274" s="88">
        <v>111.2</v>
      </c>
      <c r="IN274" s="89"/>
      <c r="IO274" s="89">
        <v>1.6</v>
      </c>
      <c r="IP274" s="89">
        <v>42.3</v>
      </c>
      <c r="IQ274" s="89">
        <v>18.3</v>
      </c>
      <c r="IR274" s="89">
        <v>25.2</v>
      </c>
      <c r="IS274" s="89">
        <v>40.799999999999997</v>
      </c>
      <c r="IT274" s="88">
        <v>110.6</v>
      </c>
      <c r="IU274" s="89"/>
      <c r="IV274" s="89">
        <v>4.2</v>
      </c>
      <c r="IW274" s="89">
        <v>16.2</v>
      </c>
      <c r="IX274" s="89">
        <v>-2.9</v>
      </c>
      <c r="IY274" s="89">
        <v>8.5</v>
      </c>
      <c r="IZ274" s="89">
        <v>2.7</v>
      </c>
      <c r="JA274" s="88">
        <v>111.3</v>
      </c>
    </row>
    <row r="275" spans="33:261">
      <c r="AG275" s="97">
        <f t="shared" si="40"/>
        <v>39355</v>
      </c>
      <c r="AH275" s="96">
        <f t="shared" si="41"/>
        <v>2.7</v>
      </c>
      <c r="AY275" s="91">
        <v>39386</v>
      </c>
      <c r="BA275" s="89">
        <v>3</v>
      </c>
      <c r="BB275" s="89">
        <v>16.100000000000001</v>
      </c>
      <c r="BC275" s="89">
        <v>-5.9</v>
      </c>
      <c r="BD275" s="89">
        <v>2.2000000000000002</v>
      </c>
      <c r="BE275" s="89">
        <v>2.9</v>
      </c>
      <c r="BF275" s="88">
        <v>109.8</v>
      </c>
      <c r="BG275" s="89"/>
      <c r="BH275" s="89">
        <v>2.9</v>
      </c>
      <c r="BI275" s="89">
        <v>15.5</v>
      </c>
      <c r="BJ275" s="89">
        <v>-7.1</v>
      </c>
      <c r="BK275" s="89">
        <v>-1.4</v>
      </c>
      <c r="BL275" s="89">
        <v>1.4</v>
      </c>
      <c r="BM275" s="88">
        <v>107.9</v>
      </c>
      <c r="BN275" s="89"/>
      <c r="BO275" s="89">
        <v>-1.7</v>
      </c>
      <c r="BP275" s="89">
        <v>24.4</v>
      </c>
      <c r="BQ275" s="89">
        <v>-0.4</v>
      </c>
      <c r="BR275" s="89">
        <v>8</v>
      </c>
      <c r="BS275" s="89">
        <v>0.4</v>
      </c>
      <c r="BT275" s="88">
        <v>110.4</v>
      </c>
      <c r="BU275" s="89"/>
      <c r="BV275" s="89">
        <v>10.199999999999999</v>
      </c>
      <c r="BW275" s="89">
        <v>23</v>
      </c>
      <c r="BX275" s="89">
        <v>-31.3</v>
      </c>
      <c r="BY275" s="89">
        <v>18.899999999999999</v>
      </c>
      <c r="BZ275" s="89">
        <v>22.4</v>
      </c>
      <c r="CA275" s="88">
        <v>115.5</v>
      </c>
      <c r="CB275" s="89"/>
      <c r="CC275" s="89">
        <v>16.8</v>
      </c>
      <c r="CD275" s="89">
        <v>46.1</v>
      </c>
      <c r="CE275" s="89">
        <v>-2.2000000000000002</v>
      </c>
      <c r="CF275" s="89">
        <v>28.3</v>
      </c>
      <c r="CG275" s="89">
        <v>-4.2</v>
      </c>
      <c r="CH275" s="88">
        <v>114.7</v>
      </c>
      <c r="CI275" s="89"/>
      <c r="CJ275" s="89">
        <v>4.2</v>
      </c>
      <c r="CK275" s="89" t="s">
        <v>8</v>
      </c>
      <c r="CL275" s="89">
        <v>13.9</v>
      </c>
      <c r="CM275" s="89" t="s">
        <v>8</v>
      </c>
      <c r="CN275" s="89">
        <v>5.9</v>
      </c>
      <c r="CO275" s="88">
        <v>107.3</v>
      </c>
      <c r="CP275" s="89"/>
      <c r="CQ275" s="89">
        <v>4.5</v>
      </c>
      <c r="CR275" s="89">
        <v>17.7</v>
      </c>
      <c r="CS275" s="89">
        <v>2.9</v>
      </c>
      <c r="CT275" s="89">
        <v>-9.5</v>
      </c>
      <c r="CU275" s="89">
        <v>-23.7</v>
      </c>
      <c r="CV275" s="88">
        <v>105.9</v>
      </c>
      <c r="CW275" s="89"/>
      <c r="CX275" s="89">
        <v>6.1</v>
      </c>
      <c r="CY275" s="89">
        <v>-3.1</v>
      </c>
      <c r="CZ275" s="89">
        <v>-7.4</v>
      </c>
      <c r="DA275" s="89">
        <v>18</v>
      </c>
      <c r="DB275" s="89">
        <v>4.9000000000000004</v>
      </c>
      <c r="DC275" s="88">
        <v>101.7</v>
      </c>
      <c r="DD275" s="89"/>
      <c r="DE275" s="89" t="s">
        <v>8</v>
      </c>
      <c r="DF275" s="89" t="s">
        <v>8</v>
      </c>
      <c r="DG275" s="89">
        <v>-22.8</v>
      </c>
      <c r="DH275" s="89" t="s">
        <v>8</v>
      </c>
      <c r="DI275" s="89" t="s">
        <v>8</v>
      </c>
      <c r="DJ275" s="88" t="s">
        <v>8</v>
      </c>
      <c r="DK275" s="89"/>
      <c r="DL275" s="89">
        <v>3.1</v>
      </c>
      <c r="DM275" s="89">
        <v>33.1</v>
      </c>
      <c r="DN275" s="89">
        <v>-21.7</v>
      </c>
      <c r="DO275" s="89">
        <v>34.4</v>
      </c>
      <c r="DP275" s="89">
        <v>-18.5</v>
      </c>
      <c r="DQ275" s="88">
        <v>110</v>
      </c>
      <c r="DR275" s="89"/>
      <c r="DS275" s="89">
        <v>-6.1</v>
      </c>
      <c r="DT275" s="89">
        <v>6.3</v>
      </c>
      <c r="DU275" s="89">
        <v>-16.600000000000001</v>
      </c>
      <c r="DV275" s="89">
        <v>-14.7</v>
      </c>
      <c r="DW275" s="89">
        <v>7.1</v>
      </c>
      <c r="DX275" s="88">
        <v>100</v>
      </c>
      <c r="DY275" s="89"/>
      <c r="DZ275" s="89">
        <v>3.7</v>
      </c>
      <c r="EA275" s="89">
        <v>11.9</v>
      </c>
      <c r="EB275" s="89">
        <v>-7.4</v>
      </c>
      <c r="EC275" s="89">
        <v>-1.5</v>
      </c>
      <c r="ED275" s="89">
        <v>25.5</v>
      </c>
      <c r="EE275" s="88">
        <v>113.2</v>
      </c>
      <c r="EF275" s="89"/>
      <c r="EG275" s="89" t="s">
        <v>8</v>
      </c>
      <c r="EH275" s="89" t="s">
        <v>8</v>
      </c>
      <c r="EI275" s="89">
        <v>-17.399999999999999</v>
      </c>
      <c r="EJ275" s="89" t="s">
        <v>8</v>
      </c>
      <c r="EK275" s="89" t="s">
        <v>8</v>
      </c>
      <c r="EL275" s="88" t="s">
        <v>8</v>
      </c>
      <c r="EM275" s="89"/>
      <c r="EN275" s="89">
        <v>1</v>
      </c>
      <c r="EO275" s="89">
        <v>10.3</v>
      </c>
      <c r="EP275" s="89">
        <v>-21.2</v>
      </c>
      <c r="EQ275" s="89">
        <v>2.6</v>
      </c>
      <c r="ER275" s="89">
        <v>-10.8</v>
      </c>
      <c r="ES275" s="88">
        <v>103.3</v>
      </c>
      <c r="ET275" s="89"/>
      <c r="EU275" s="89">
        <v>12.7</v>
      </c>
      <c r="EV275" s="89">
        <v>18.100000000000001</v>
      </c>
      <c r="EW275" s="89">
        <v>-35.5</v>
      </c>
      <c r="EX275" s="89">
        <v>12.1</v>
      </c>
      <c r="EY275" s="89">
        <v>6.4</v>
      </c>
      <c r="EZ275" s="88">
        <v>110.8</v>
      </c>
      <c r="FA275" s="89"/>
      <c r="FB275" s="89">
        <v>0.4</v>
      </c>
      <c r="FC275" s="89">
        <v>17.5</v>
      </c>
      <c r="FD275" s="89">
        <v>-10</v>
      </c>
      <c r="FE275" s="89">
        <v>15.4</v>
      </c>
      <c r="FF275" s="89">
        <v>6.5</v>
      </c>
      <c r="FG275" s="88">
        <v>109.6</v>
      </c>
      <c r="FH275" s="89"/>
      <c r="FI275" s="89">
        <v>2.9</v>
      </c>
      <c r="FJ275" s="89">
        <v>8.9</v>
      </c>
      <c r="FK275" s="89">
        <v>-1.4</v>
      </c>
      <c r="FL275" s="89">
        <v>31.8</v>
      </c>
      <c r="FM275" s="89">
        <v>-2.2999999999999998</v>
      </c>
      <c r="FN275" s="88">
        <v>110.9</v>
      </c>
      <c r="FO275" s="89"/>
      <c r="FP275" s="89">
        <v>-4.0999999999999996</v>
      </c>
      <c r="FQ275" s="89" t="s">
        <v>8</v>
      </c>
      <c r="FR275" s="89">
        <v>8.6999999999999993</v>
      </c>
      <c r="FS275" s="89" t="s">
        <v>8</v>
      </c>
      <c r="FT275" s="89">
        <v>-25.4</v>
      </c>
      <c r="FU275" s="88">
        <v>108.2</v>
      </c>
      <c r="FV275" s="89"/>
      <c r="FW275" s="89">
        <v>-5.9</v>
      </c>
      <c r="FX275" s="89">
        <v>-17.7</v>
      </c>
      <c r="FY275" s="89">
        <v>-49.1</v>
      </c>
      <c r="FZ275" s="89">
        <v>-18.2</v>
      </c>
      <c r="GA275" s="89">
        <v>-28.3</v>
      </c>
      <c r="GB275" s="88">
        <v>90.3</v>
      </c>
      <c r="GC275" s="89"/>
      <c r="GD275" s="89">
        <v>10.3</v>
      </c>
      <c r="GE275" s="89">
        <v>49.2</v>
      </c>
      <c r="GF275" s="89">
        <v>-15.6</v>
      </c>
      <c r="GG275" s="89" t="s">
        <v>8</v>
      </c>
      <c r="GH275" s="89" t="s">
        <v>8</v>
      </c>
      <c r="GI275" s="88">
        <v>117.3</v>
      </c>
      <c r="GJ275" s="89"/>
      <c r="GK275" s="89">
        <v>5.3</v>
      </c>
      <c r="GL275" s="89">
        <v>27.3</v>
      </c>
      <c r="GM275" s="89">
        <v>10.5</v>
      </c>
      <c r="GN275" s="89">
        <v>19.5</v>
      </c>
      <c r="GO275" s="89">
        <v>15.8</v>
      </c>
      <c r="GP275" s="88">
        <v>112.1</v>
      </c>
      <c r="GQ275" s="89"/>
      <c r="GR275" s="89">
        <v>8</v>
      </c>
      <c r="GS275" s="89">
        <v>19.3</v>
      </c>
      <c r="GT275" s="89">
        <v>10.3</v>
      </c>
      <c r="GU275" s="89">
        <v>-8.4</v>
      </c>
      <c r="GV275" s="89">
        <v>1.7</v>
      </c>
      <c r="GW275" s="88">
        <v>110.9</v>
      </c>
      <c r="GX275" s="89"/>
      <c r="GY275" s="89">
        <v>-3</v>
      </c>
      <c r="GZ275" s="89">
        <v>19.7</v>
      </c>
      <c r="HA275" s="89">
        <v>-4.5999999999999996</v>
      </c>
      <c r="HB275" s="89">
        <v>10.9</v>
      </c>
      <c r="HC275" s="89">
        <v>-6.7</v>
      </c>
      <c r="HD275" s="88">
        <v>116.2</v>
      </c>
      <c r="HE275" s="89"/>
      <c r="HF275" s="89">
        <v>1.3</v>
      </c>
      <c r="HG275" s="89">
        <v>9.9</v>
      </c>
      <c r="HH275" s="89">
        <v>-28.1</v>
      </c>
      <c r="HI275" s="89">
        <v>-5.4</v>
      </c>
      <c r="HJ275" s="89">
        <v>-34.799999999999997</v>
      </c>
      <c r="HK275" s="88">
        <v>105.7</v>
      </c>
      <c r="HL275" s="89"/>
      <c r="HM275" s="89">
        <v>2.2000000000000002</v>
      </c>
      <c r="HN275" s="89">
        <v>23.9</v>
      </c>
      <c r="HO275" s="89">
        <v>-13</v>
      </c>
      <c r="HP275" s="89">
        <v>20.2</v>
      </c>
      <c r="HQ275" s="89">
        <v>1.3</v>
      </c>
      <c r="HR275" s="88">
        <v>110.7</v>
      </c>
      <c r="HS275" s="89"/>
      <c r="HT275" s="89">
        <v>6.8</v>
      </c>
      <c r="HU275" s="89">
        <v>30.5</v>
      </c>
      <c r="HV275" s="89">
        <v>-16.8</v>
      </c>
      <c r="HW275" s="89">
        <v>25.4</v>
      </c>
      <c r="HX275" s="89">
        <v>17.100000000000001</v>
      </c>
      <c r="HY275" s="88">
        <v>110.7</v>
      </c>
      <c r="HZ275" s="89"/>
      <c r="IA275" s="89">
        <v>13.2</v>
      </c>
      <c r="IB275" s="89">
        <v>29.7</v>
      </c>
      <c r="IC275" s="89">
        <v>-6.2</v>
      </c>
      <c r="ID275" s="89">
        <v>18.899999999999999</v>
      </c>
      <c r="IE275" s="89">
        <v>-0.2</v>
      </c>
      <c r="IF275" s="88">
        <v>111.8</v>
      </c>
      <c r="IG275" s="89"/>
      <c r="IH275" s="89">
        <v>12</v>
      </c>
      <c r="II275" s="89">
        <v>21.1</v>
      </c>
      <c r="IJ275" s="89">
        <v>19.5</v>
      </c>
      <c r="IK275" s="89">
        <v>17.100000000000001</v>
      </c>
      <c r="IL275" s="89">
        <v>16.600000000000001</v>
      </c>
      <c r="IM275" s="88">
        <v>108.8</v>
      </c>
      <c r="IN275" s="89"/>
      <c r="IO275" s="89">
        <v>3.6</v>
      </c>
      <c r="IP275" s="89">
        <v>41.2</v>
      </c>
      <c r="IQ275" s="89">
        <v>18.2</v>
      </c>
      <c r="IR275" s="89">
        <v>22.9</v>
      </c>
      <c r="IS275" s="89">
        <v>44.9</v>
      </c>
      <c r="IT275" s="88">
        <v>111.2</v>
      </c>
      <c r="IU275" s="89"/>
      <c r="IV275" s="89">
        <v>3.5</v>
      </c>
      <c r="IW275" s="89">
        <v>13</v>
      </c>
      <c r="IX275" s="89">
        <v>-2.6</v>
      </c>
      <c r="IY275" s="89">
        <v>11.1</v>
      </c>
      <c r="IZ275" s="89">
        <v>5.5</v>
      </c>
      <c r="JA275" s="88">
        <v>110.7</v>
      </c>
    </row>
    <row r="276" spans="33:261">
      <c r="AG276" s="97">
        <f t="shared" si="40"/>
        <v>39386</v>
      </c>
      <c r="AH276" s="96">
        <f t="shared" si="41"/>
        <v>5.5</v>
      </c>
      <c r="AY276" s="91">
        <v>39416</v>
      </c>
      <c r="BA276" s="89">
        <v>3.5</v>
      </c>
      <c r="BB276" s="89">
        <v>12.8</v>
      </c>
      <c r="BC276" s="89">
        <v>-7.8</v>
      </c>
      <c r="BD276" s="89">
        <v>4.0999999999999996</v>
      </c>
      <c r="BE276" s="89">
        <v>-0.4</v>
      </c>
      <c r="BF276" s="88">
        <v>108.4</v>
      </c>
      <c r="BG276" s="89"/>
      <c r="BH276" s="89">
        <v>3.9</v>
      </c>
      <c r="BI276" s="89">
        <v>12.8</v>
      </c>
      <c r="BJ276" s="89">
        <v>-9.1999999999999993</v>
      </c>
      <c r="BK276" s="89">
        <v>1.5</v>
      </c>
      <c r="BL276" s="89">
        <v>-1.7</v>
      </c>
      <c r="BM276" s="88">
        <v>107.2</v>
      </c>
      <c r="BN276" s="89"/>
      <c r="BO276" s="89">
        <v>-2.7</v>
      </c>
      <c r="BP276" s="89">
        <v>25</v>
      </c>
      <c r="BQ276" s="89">
        <v>-7.1</v>
      </c>
      <c r="BR276" s="89">
        <v>7.6</v>
      </c>
      <c r="BS276" s="89">
        <v>2</v>
      </c>
      <c r="BT276" s="88">
        <v>108</v>
      </c>
      <c r="BU276" s="89"/>
      <c r="BV276" s="89">
        <v>9.5</v>
      </c>
      <c r="BW276" s="89">
        <v>23.1</v>
      </c>
      <c r="BX276" s="89">
        <v>-30.3</v>
      </c>
      <c r="BY276" s="89">
        <v>21.5</v>
      </c>
      <c r="BZ276" s="89">
        <v>23.9</v>
      </c>
      <c r="CA276" s="88">
        <v>115.5</v>
      </c>
      <c r="CB276" s="89"/>
      <c r="CC276" s="89">
        <v>14.8</v>
      </c>
      <c r="CD276" s="89">
        <v>46.5</v>
      </c>
      <c r="CE276" s="89">
        <v>-9.1999999999999993</v>
      </c>
      <c r="CF276" s="89">
        <v>29.5</v>
      </c>
      <c r="CG276" s="89">
        <v>1.7</v>
      </c>
      <c r="CH276" s="88">
        <v>112.6</v>
      </c>
      <c r="CI276" s="89"/>
      <c r="CJ276" s="89">
        <v>1.6</v>
      </c>
      <c r="CK276" s="89" t="s">
        <v>8</v>
      </c>
      <c r="CL276" s="89">
        <v>13.2</v>
      </c>
      <c r="CM276" s="89" t="s">
        <v>8</v>
      </c>
      <c r="CN276" s="89">
        <v>2.8</v>
      </c>
      <c r="CO276" s="88">
        <v>104.1</v>
      </c>
      <c r="CP276" s="89"/>
      <c r="CQ276" s="89">
        <v>4.8</v>
      </c>
      <c r="CR276" s="89">
        <v>11.2</v>
      </c>
      <c r="CS276" s="89">
        <v>1.9</v>
      </c>
      <c r="CT276" s="89">
        <v>-7.5</v>
      </c>
      <c r="CU276" s="89">
        <v>-22.5</v>
      </c>
      <c r="CV276" s="88">
        <v>104.7</v>
      </c>
      <c r="CW276" s="89"/>
      <c r="CX276" s="89">
        <v>5.2</v>
      </c>
      <c r="CY276" s="89">
        <v>-7.3</v>
      </c>
      <c r="CZ276" s="89">
        <v>-8</v>
      </c>
      <c r="DA276" s="89">
        <v>21.7</v>
      </c>
      <c r="DB276" s="89">
        <v>2.2999999999999998</v>
      </c>
      <c r="DC276" s="88">
        <v>100.3</v>
      </c>
      <c r="DD276" s="89"/>
      <c r="DE276" s="89" t="s">
        <v>8</v>
      </c>
      <c r="DF276" s="89" t="s">
        <v>8</v>
      </c>
      <c r="DG276" s="89">
        <v>-28.3</v>
      </c>
      <c r="DH276" s="89" t="s">
        <v>8</v>
      </c>
      <c r="DI276" s="89" t="s">
        <v>8</v>
      </c>
      <c r="DJ276" s="88" t="s">
        <v>8</v>
      </c>
      <c r="DK276" s="89"/>
      <c r="DL276" s="89">
        <v>4.8</v>
      </c>
      <c r="DM276" s="89">
        <v>31.5</v>
      </c>
      <c r="DN276" s="89">
        <v>-29.6</v>
      </c>
      <c r="DO276" s="89">
        <v>32.6</v>
      </c>
      <c r="DP276" s="89">
        <v>-14</v>
      </c>
      <c r="DQ276" s="88">
        <v>108.7</v>
      </c>
      <c r="DR276" s="89"/>
      <c r="DS276" s="89">
        <v>-0.9</v>
      </c>
      <c r="DT276" s="89">
        <v>1.5</v>
      </c>
      <c r="DU276" s="89">
        <v>-18</v>
      </c>
      <c r="DV276" s="89">
        <v>-15.9</v>
      </c>
      <c r="DW276" s="89">
        <v>-6.4</v>
      </c>
      <c r="DX276" s="88">
        <v>100.9</v>
      </c>
      <c r="DY276" s="89"/>
      <c r="DZ276" s="89">
        <v>5.4</v>
      </c>
      <c r="EA276" s="89">
        <v>11.8</v>
      </c>
      <c r="EB276" s="89">
        <v>-11.3</v>
      </c>
      <c r="EC276" s="89">
        <v>5.5</v>
      </c>
      <c r="ED276" s="89">
        <v>25.9</v>
      </c>
      <c r="EE276" s="88">
        <v>113.2</v>
      </c>
      <c r="EF276" s="89"/>
      <c r="EG276" s="89" t="s">
        <v>8</v>
      </c>
      <c r="EH276" s="89" t="s">
        <v>8</v>
      </c>
      <c r="EI276" s="89">
        <v>-16.600000000000001</v>
      </c>
      <c r="EJ276" s="89" t="s">
        <v>8</v>
      </c>
      <c r="EK276" s="89" t="s">
        <v>8</v>
      </c>
      <c r="EL276" s="88" t="s">
        <v>8</v>
      </c>
      <c r="EM276" s="89"/>
      <c r="EN276" s="89">
        <v>0.6</v>
      </c>
      <c r="EO276" s="89">
        <v>9.6</v>
      </c>
      <c r="EP276" s="89">
        <v>-22.1</v>
      </c>
      <c r="EQ276" s="89">
        <v>5.9</v>
      </c>
      <c r="ER276" s="89">
        <v>-14.7</v>
      </c>
      <c r="ES276" s="88">
        <v>103.3</v>
      </c>
      <c r="ET276" s="89"/>
      <c r="EU276" s="89">
        <v>13</v>
      </c>
      <c r="EV276" s="89">
        <v>9.1</v>
      </c>
      <c r="EW276" s="89">
        <v>-35.299999999999997</v>
      </c>
      <c r="EX276" s="89">
        <v>13.9</v>
      </c>
      <c r="EY276" s="89">
        <v>-12.3</v>
      </c>
      <c r="EZ276" s="88">
        <v>108.6</v>
      </c>
      <c r="FA276" s="89"/>
      <c r="FB276" s="89">
        <v>0.1</v>
      </c>
      <c r="FC276" s="89">
        <v>17.7</v>
      </c>
      <c r="FD276" s="89">
        <v>-14.3</v>
      </c>
      <c r="FE276" s="89">
        <v>15.1</v>
      </c>
      <c r="FF276" s="89">
        <v>1.9</v>
      </c>
      <c r="FG276" s="88">
        <v>108.8</v>
      </c>
      <c r="FH276" s="89"/>
      <c r="FI276" s="89">
        <v>9.5</v>
      </c>
      <c r="FJ276" s="89">
        <v>19.399999999999999</v>
      </c>
      <c r="FK276" s="89">
        <v>-5.8</v>
      </c>
      <c r="FL276" s="89">
        <v>36.700000000000003</v>
      </c>
      <c r="FM276" s="89">
        <v>1.7</v>
      </c>
      <c r="FN276" s="88">
        <v>115.4</v>
      </c>
      <c r="FO276" s="89"/>
      <c r="FP276" s="89">
        <v>2.9</v>
      </c>
      <c r="FQ276" s="89" t="s">
        <v>8</v>
      </c>
      <c r="FR276" s="89">
        <v>5.5</v>
      </c>
      <c r="FS276" s="89" t="s">
        <v>8</v>
      </c>
      <c r="FT276" s="89">
        <v>-25.2</v>
      </c>
      <c r="FU276" s="88">
        <v>109.1</v>
      </c>
      <c r="FV276" s="89"/>
      <c r="FW276" s="89">
        <v>1.1000000000000001</v>
      </c>
      <c r="FX276" s="89">
        <v>-8</v>
      </c>
      <c r="FY276" s="89">
        <v>-50.7</v>
      </c>
      <c r="FZ276" s="89">
        <v>-20.7</v>
      </c>
      <c r="GA276" s="89">
        <v>-36</v>
      </c>
      <c r="GB276" s="88">
        <v>96.9</v>
      </c>
      <c r="GC276" s="89"/>
      <c r="GD276" s="89">
        <v>15.9</v>
      </c>
      <c r="GE276" s="89">
        <v>51.7</v>
      </c>
      <c r="GF276" s="89">
        <v>-9.9</v>
      </c>
      <c r="GG276" s="89" t="s">
        <v>8</v>
      </c>
      <c r="GH276" s="89" t="s">
        <v>8</v>
      </c>
      <c r="GI276" s="88">
        <v>121.4</v>
      </c>
      <c r="GJ276" s="89"/>
      <c r="GK276" s="89">
        <v>5.9</v>
      </c>
      <c r="GL276" s="89">
        <v>26.3</v>
      </c>
      <c r="GM276" s="89">
        <v>10.3</v>
      </c>
      <c r="GN276" s="89">
        <v>19.7</v>
      </c>
      <c r="GO276" s="89">
        <v>17.8</v>
      </c>
      <c r="GP276" s="88">
        <v>112.2</v>
      </c>
      <c r="GQ276" s="89"/>
      <c r="GR276" s="89">
        <v>7.1</v>
      </c>
      <c r="GS276" s="89">
        <v>15.5</v>
      </c>
      <c r="GT276" s="89">
        <v>10.6</v>
      </c>
      <c r="GU276" s="89">
        <v>6</v>
      </c>
      <c r="GV276" s="89">
        <v>-7.4</v>
      </c>
      <c r="GW276" s="88">
        <v>109.8</v>
      </c>
      <c r="GX276" s="89"/>
      <c r="GY276" s="89">
        <v>-3.2</v>
      </c>
      <c r="GZ276" s="89">
        <v>20</v>
      </c>
      <c r="HA276" s="89">
        <v>-2.2000000000000002</v>
      </c>
      <c r="HB276" s="89">
        <v>10</v>
      </c>
      <c r="HC276" s="89">
        <v>-4.0999999999999996</v>
      </c>
      <c r="HD276" s="88">
        <v>116.9</v>
      </c>
      <c r="HE276" s="89"/>
      <c r="HF276" s="89">
        <v>3.8</v>
      </c>
      <c r="HG276" s="89">
        <v>16.600000000000001</v>
      </c>
      <c r="HH276" s="89">
        <v>-28.3</v>
      </c>
      <c r="HI276" s="89">
        <v>-5.8</v>
      </c>
      <c r="HJ276" s="89">
        <v>-30.1</v>
      </c>
      <c r="HK276" s="88">
        <v>110.3</v>
      </c>
      <c r="HL276" s="89"/>
      <c r="HM276" s="89">
        <v>1</v>
      </c>
      <c r="HN276" s="89">
        <v>25.9</v>
      </c>
      <c r="HO276" s="89">
        <v>-15.3</v>
      </c>
      <c r="HP276" s="89">
        <v>21.8</v>
      </c>
      <c r="HQ276" s="89">
        <v>1.8</v>
      </c>
      <c r="HR276" s="88">
        <v>110</v>
      </c>
      <c r="HS276" s="89"/>
      <c r="HT276" s="89">
        <v>8</v>
      </c>
      <c r="HU276" s="89">
        <v>23.5</v>
      </c>
      <c r="HV276" s="89">
        <v>-16.7</v>
      </c>
      <c r="HW276" s="89">
        <v>35.799999999999997</v>
      </c>
      <c r="HX276" s="89">
        <v>12</v>
      </c>
      <c r="HY276" s="88">
        <v>110</v>
      </c>
      <c r="HZ276" s="89"/>
      <c r="IA276" s="89">
        <v>11.8</v>
      </c>
      <c r="IB276" s="89">
        <v>29.3</v>
      </c>
      <c r="IC276" s="89">
        <v>-8.5</v>
      </c>
      <c r="ID276" s="89">
        <v>19.5</v>
      </c>
      <c r="IE276" s="89">
        <v>1.2</v>
      </c>
      <c r="IF276" s="88">
        <v>110.6</v>
      </c>
      <c r="IG276" s="89"/>
      <c r="IH276" s="89">
        <v>14.5</v>
      </c>
      <c r="II276" s="89">
        <v>17</v>
      </c>
      <c r="IJ276" s="89">
        <v>15.3</v>
      </c>
      <c r="IK276" s="89">
        <v>15</v>
      </c>
      <c r="IL276" s="89">
        <v>16</v>
      </c>
      <c r="IM276" s="88">
        <v>107.5</v>
      </c>
      <c r="IN276" s="89"/>
      <c r="IO276" s="89">
        <v>1.7</v>
      </c>
      <c r="IP276" s="89">
        <v>36.6</v>
      </c>
      <c r="IQ276" s="89">
        <v>16.5</v>
      </c>
      <c r="IR276" s="89">
        <v>21.5</v>
      </c>
      <c r="IS276" s="89">
        <v>41.8</v>
      </c>
      <c r="IT276" s="88">
        <v>109.8</v>
      </c>
      <c r="IU276" s="89"/>
      <c r="IV276" s="89">
        <v>2.2000000000000002</v>
      </c>
      <c r="IW276" s="89">
        <v>6</v>
      </c>
      <c r="IX276" s="89">
        <v>-4.5</v>
      </c>
      <c r="IY276" s="89">
        <v>10</v>
      </c>
      <c r="IZ276" s="89">
        <v>-1.3</v>
      </c>
      <c r="JA276" s="88">
        <v>106.5</v>
      </c>
    </row>
    <row r="277" spans="33:261">
      <c r="AG277" s="97">
        <f t="shared" si="40"/>
        <v>39416</v>
      </c>
      <c r="AH277" s="96">
        <f t="shared" si="41"/>
        <v>-1.3</v>
      </c>
      <c r="AY277" s="91">
        <v>39447</v>
      </c>
      <c r="BA277" s="89">
        <v>2.6</v>
      </c>
      <c r="BB277" s="89">
        <v>12</v>
      </c>
      <c r="BC277" s="89">
        <v>-8.1999999999999993</v>
      </c>
      <c r="BD277" s="89">
        <v>-0.3</v>
      </c>
      <c r="BE277" s="89">
        <v>-1.1000000000000001</v>
      </c>
      <c r="BF277" s="88">
        <v>107.3</v>
      </c>
      <c r="BG277" s="89"/>
      <c r="BH277" s="89">
        <v>2.9</v>
      </c>
      <c r="BI277" s="89">
        <v>11.2</v>
      </c>
      <c r="BJ277" s="89">
        <v>-9.5</v>
      </c>
      <c r="BK277" s="89">
        <v>-1</v>
      </c>
      <c r="BL277" s="89">
        <v>-2.7</v>
      </c>
      <c r="BM277" s="88">
        <v>106</v>
      </c>
      <c r="BN277" s="89"/>
      <c r="BO277" s="89">
        <v>-4.0999999999999996</v>
      </c>
      <c r="BP277" s="89">
        <v>22.9</v>
      </c>
      <c r="BQ277" s="89">
        <v>-4.4000000000000004</v>
      </c>
      <c r="BR277" s="89">
        <v>1.7</v>
      </c>
      <c r="BS277" s="89">
        <v>2</v>
      </c>
      <c r="BT277" s="88">
        <v>106.7</v>
      </c>
      <c r="BU277" s="89"/>
      <c r="BV277" s="89">
        <v>9.4</v>
      </c>
      <c r="BW277" s="89">
        <v>19.3</v>
      </c>
      <c r="BX277" s="89">
        <v>-30.6</v>
      </c>
      <c r="BY277" s="89">
        <v>25</v>
      </c>
      <c r="BZ277" s="89">
        <v>20.5</v>
      </c>
      <c r="CA277" s="88">
        <v>114.4</v>
      </c>
      <c r="CB277" s="89"/>
      <c r="CC277" s="89">
        <v>15.5</v>
      </c>
      <c r="CD277" s="89">
        <v>41.6</v>
      </c>
      <c r="CE277" s="89">
        <v>-12.9</v>
      </c>
      <c r="CF277" s="89">
        <v>28.6</v>
      </c>
      <c r="CG277" s="89">
        <v>4.3</v>
      </c>
      <c r="CH277" s="88">
        <v>109.6</v>
      </c>
      <c r="CI277" s="89"/>
      <c r="CJ277" s="89">
        <v>4.0999999999999996</v>
      </c>
      <c r="CK277" s="89" t="s">
        <v>8</v>
      </c>
      <c r="CL277" s="89">
        <v>9.5</v>
      </c>
      <c r="CM277" s="89" t="s">
        <v>8</v>
      </c>
      <c r="CN277" s="89">
        <v>3</v>
      </c>
      <c r="CO277" s="88">
        <v>105.7</v>
      </c>
      <c r="CP277" s="89"/>
      <c r="CQ277" s="89">
        <v>4.7</v>
      </c>
      <c r="CR277" s="89">
        <v>10.199999999999999</v>
      </c>
      <c r="CS277" s="89">
        <v>1.4</v>
      </c>
      <c r="CT277" s="89">
        <v>-14.5</v>
      </c>
      <c r="CU277" s="89">
        <v>-22.6</v>
      </c>
      <c r="CV277" s="88">
        <v>104.1</v>
      </c>
      <c r="CW277" s="89"/>
      <c r="CX277" s="89">
        <v>1.1000000000000001</v>
      </c>
      <c r="CY277" s="89">
        <v>0.7</v>
      </c>
      <c r="CZ277" s="89">
        <v>-8.3000000000000007</v>
      </c>
      <c r="DA277" s="89">
        <v>21.9</v>
      </c>
      <c r="DB277" s="89">
        <v>-5</v>
      </c>
      <c r="DC277" s="88">
        <v>100.4</v>
      </c>
      <c r="DD277" s="89"/>
      <c r="DE277" s="89" t="s">
        <v>8</v>
      </c>
      <c r="DF277" s="89" t="s">
        <v>8</v>
      </c>
      <c r="DG277" s="89">
        <v>-31.4</v>
      </c>
      <c r="DH277" s="89" t="s">
        <v>8</v>
      </c>
      <c r="DI277" s="89" t="s">
        <v>8</v>
      </c>
      <c r="DJ277" s="88" t="s">
        <v>8</v>
      </c>
      <c r="DK277" s="89"/>
      <c r="DL277" s="89">
        <v>2</v>
      </c>
      <c r="DM277" s="89">
        <v>30</v>
      </c>
      <c r="DN277" s="89">
        <v>-29.1</v>
      </c>
      <c r="DO277" s="89">
        <v>33.799999999999997</v>
      </c>
      <c r="DP277" s="89">
        <v>-15.5</v>
      </c>
      <c r="DQ277" s="88">
        <v>107.3</v>
      </c>
      <c r="DR277" s="89"/>
      <c r="DS277" s="89">
        <v>-2.2000000000000002</v>
      </c>
      <c r="DT277" s="89">
        <v>1.5</v>
      </c>
      <c r="DU277" s="89">
        <v>-20.399999999999999</v>
      </c>
      <c r="DV277" s="89">
        <v>-17.5</v>
      </c>
      <c r="DW277" s="89">
        <v>-6.3</v>
      </c>
      <c r="DX277" s="88">
        <v>100.4</v>
      </c>
      <c r="DY277" s="89"/>
      <c r="DZ277" s="89">
        <v>2.8</v>
      </c>
      <c r="EA277" s="89">
        <v>9.5</v>
      </c>
      <c r="EB277" s="89">
        <v>-9.6999999999999993</v>
      </c>
      <c r="EC277" s="89">
        <v>8.8000000000000007</v>
      </c>
      <c r="ED277" s="89">
        <v>22.2</v>
      </c>
      <c r="EE277" s="88">
        <v>111.4</v>
      </c>
      <c r="EF277" s="89"/>
      <c r="EG277" s="89" t="s">
        <v>8</v>
      </c>
      <c r="EH277" s="89" t="s">
        <v>8</v>
      </c>
      <c r="EI277" s="89">
        <v>-22.8</v>
      </c>
      <c r="EJ277" s="89" t="s">
        <v>8</v>
      </c>
      <c r="EK277" s="89" t="s">
        <v>8</v>
      </c>
      <c r="EL277" s="88" t="s">
        <v>8</v>
      </c>
      <c r="EM277" s="89"/>
      <c r="EN277" s="89">
        <v>0.7</v>
      </c>
      <c r="EO277" s="89">
        <v>7.5</v>
      </c>
      <c r="EP277" s="89">
        <v>-22.3</v>
      </c>
      <c r="EQ277" s="89">
        <v>2.7</v>
      </c>
      <c r="ER277" s="89">
        <v>-17.899999999999999</v>
      </c>
      <c r="ES277" s="88">
        <v>103</v>
      </c>
      <c r="ET277" s="89"/>
      <c r="EU277" s="89">
        <v>12.1</v>
      </c>
      <c r="EV277" s="89">
        <v>8.6999999999999993</v>
      </c>
      <c r="EW277" s="89">
        <v>-31.8</v>
      </c>
      <c r="EX277" s="89">
        <v>11.2</v>
      </c>
      <c r="EY277" s="89">
        <v>-7.9</v>
      </c>
      <c r="EZ277" s="88">
        <v>108.4</v>
      </c>
      <c r="FA277" s="89"/>
      <c r="FB277" s="89">
        <v>-0.2</v>
      </c>
      <c r="FC277" s="89">
        <v>13.7</v>
      </c>
      <c r="FD277" s="89">
        <v>-13.4</v>
      </c>
      <c r="FE277" s="89">
        <v>11</v>
      </c>
      <c r="FF277" s="89">
        <v>1.3</v>
      </c>
      <c r="FG277" s="88">
        <v>107.5</v>
      </c>
      <c r="FH277" s="89"/>
      <c r="FI277" s="89">
        <v>4.7</v>
      </c>
      <c r="FJ277" s="89">
        <v>13.1</v>
      </c>
      <c r="FK277" s="89">
        <v>-4.4000000000000004</v>
      </c>
      <c r="FL277" s="89">
        <v>26</v>
      </c>
      <c r="FM277" s="89">
        <v>4.0999999999999996</v>
      </c>
      <c r="FN277" s="88">
        <v>112.1</v>
      </c>
      <c r="FO277" s="89"/>
      <c r="FP277" s="89">
        <v>4.8</v>
      </c>
      <c r="FQ277" s="89" t="s">
        <v>8</v>
      </c>
      <c r="FR277" s="89">
        <v>3.2</v>
      </c>
      <c r="FS277" s="89" t="s">
        <v>8</v>
      </c>
      <c r="FT277" s="89">
        <v>-24.1</v>
      </c>
      <c r="FU277" s="88">
        <v>108.7</v>
      </c>
      <c r="FV277" s="89"/>
      <c r="FW277" s="89">
        <v>-1.9</v>
      </c>
      <c r="FX277" s="89">
        <v>-8.1</v>
      </c>
      <c r="FY277" s="89">
        <v>-44.7</v>
      </c>
      <c r="FZ277" s="89">
        <v>-19.100000000000001</v>
      </c>
      <c r="GA277" s="89">
        <v>-32.1</v>
      </c>
      <c r="GB277" s="88">
        <v>96.6</v>
      </c>
      <c r="GC277" s="89"/>
      <c r="GD277" s="89">
        <v>7</v>
      </c>
      <c r="GE277" s="89">
        <v>43.1</v>
      </c>
      <c r="GF277" s="89">
        <v>-9.1999999999999993</v>
      </c>
      <c r="GG277" s="89" t="s">
        <v>8</v>
      </c>
      <c r="GH277" s="89" t="s">
        <v>8</v>
      </c>
      <c r="GI277" s="88">
        <v>114.5</v>
      </c>
      <c r="GJ277" s="89"/>
      <c r="GK277" s="89">
        <v>4.9000000000000004</v>
      </c>
      <c r="GL277" s="89">
        <v>24.7</v>
      </c>
      <c r="GM277" s="89">
        <v>8.6</v>
      </c>
      <c r="GN277" s="89">
        <v>19.2</v>
      </c>
      <c r="GO277" s="89">
        <v>21.8</v>
      </c>
      <c r="GP277" s="88">
        <v>110.8</v>
      </c>
      <c r="GQ277" s="89"/>
      <c r="GR277" s="89">
        <v>4.5999999999999996</v>
      </c>
      <c r="GS277" s="89">
        <v>15.9</v>
      </c>
      <c r="GT277" s="89">
        <v>7.1</v>
      </c>
      <c r="GU277" s="89">
        <v>-0.5</v>
      </c>
      <c r="GV277" s="89">
        <v>-1.1000000000000001</v>
      </c>
      <c r="GW277" s="88">
        <v>107.9</v>
      </c>
      <c r="GX277" s="89"/>
      <c r="GY277" s="89">
        <v>-3.8</v>
      </c>
      <c r="GZ277" s="89">
        <v>19.600000000000001</v>
      </c>
      <c r="HA277" s="89">
        <v>-1.1000000000000001</v>
      </c>
      <c r="HB277" s="89">
        <v>11.9</v>
      </c>
      <c r="HC277" s="89">
        <v>-1.4</v>
      </c>
      <c r="HD277" s="88">
        <v>116.7</v>
      </c>
      <c r="HE277" s="89"/>
      <c r="HF277" s="89">
        <v>4.2</v>
      </c>
      <c r="HG277" s="89">
        <v>12.8</v>
      </c>
      <c r="HH277" s="89">
        <v>-30.9</v>
      </c>
      <c r="HI277" s="89">
        <v>-3.2</v>
      </c>
      <c r="HJ277" s="89">
        <v>-32.799999999999997</v>
      </c>
      <c r="HK277" s="88">
        <v>107.1</v>
      </c>
      <c r="HL277" s="89"/>
      <c r="HM277" s="89">
        <v>0.4</v>
      </c>
      <c r="HN277" s="89">
        <v>24.6</v>
      </c>
      <c r="HO277" s="89">
        <v>-12.2</v>
      </c>
      <c r="HP277" s="89">
        <v>21.3</v>
      </c>
      <c r="HQ277" s="89">
        <v>4.2</v>
      </c>
      <c r="HR277" s="88">
        <v>110.5</v>
      </c>
      <c r="HS277" s="89"/>
      <c r="HT277" s="89">
        <v>9.1</v>
      </c>
      <c r="HU277" s="89">
        <v>26.4</v>
      </c>
      <c r="HV277" s="89">
        <v>-14.5</v>
      </c>
      <c r="HW277" s="89">
        <v>35.5</v>
      </c>
      <c r="HX277" s="89">
        <v>16.7</v>
      </c>
      <c r="HY277" s="88">
        <v>112.4</v>
      </c>
      <c r="HZ277" s="89"/>
      <c r="IA277" s="89">
        <v>3.5</v>
      </c>
      <c r="IB277" s="89">
        <v>24.7</v>
      </c>
      <c r="IC277" s="89">
        <v>-4.7</v>
      </c>
      <c r="ID277" s="89">
        <v>19.7</v>
      </c>
      <c r="IE277" s="89">
        <v>-3.9</v>
      </c>
      <c r="IF277" s="88">
        <v>107</v>
      </c>
      <c r="IG277" s="89"/>
      <c r="IH277" s="89">
        <v>15.9</v>
      </c>
      <c r="II277" s="89">
        <v>15.3</v>
      </c>
      <c r="IJ277" s="89">
        <v>14.9</v>
      </c>
      <c r="IK277" s="89">
        <v>13.2</v>
      </c>
      <c r="IL277" s="89">
        <v>11.7</v>
      </c>
      <c r="IM277" s="88">
        <v>107.5</v>
      </c>
      <c r="IN277" s="89"/>
      <c r="IO277" s="89">
        <v>3.8</v>
      </c>
      <c r="IP277" s="89">
        <v>36.4</v>
      </c>
      <c r="IQ277" s="89">
        <v>15.2</v>
      </c>
      <c r="IR277" s="89">
        <v>17.3</v>
      </c>
      <c r="IS277" s="89">
        <v>34.799999999999997</v>
      </c>
      <c r="IT277" s="88">
        <v>109.2</v>
      </c>
      <c r="IU277" s="89"/>
      <c r="IV277" s="89">
        <v>0</v>
      </c>
      <c r="IW277" s="89">
        <v>9.1999999999999993</v>
      </c>
      <c r="IX277" s="89">
        <v>-5.2</v>
      </c>
      <c r="IY277" s="89">
        <v>-4.7</v>
      </c>
      <c r="IZ277" s="89">
        <v>-0.3</v>
      </c>
      <c r="JA277" s="88">
        <v>106.1</v>
      </c>
    </row>
    <row r="278" spans="33:261">
      <c r="AG278" s="97">
        <f t="shared" si="40"/>
        <v>39447</v>
      </c>
      <c r="AH278" s="96">
        <f t="shared" si="41"/>
        <v>-0.3</v>
      </c>
      <c r="AY278" s="91">
        <v>39478</v>
      </c>
      <c r="BA278" s="89">
        <v>2.7</v>
      </c>
      <c r="BB278" s="89">
        <v>9.6999999999999993</v>
      </c>
      <c r="BC278" s="89">
        <v>-10.1</v>
      </c>
      <c r="BD278" s="89">
        <v>-0.7</v>
      </c>
      <c r="BE278" s="89">
        <v>-2.2000000000000002</v>
      </c>
      <c r="BF278" s="88">
        <v>106</v>
      </c>
      <c r="BG278" s="89"/>
      <c r="BH278" s="89">
        <v>2.2000000000000002</v>
      </c>
      <c r="BI278" s="89">
        <v>10.9</v>
      </c>
      <c r="BJ278" s="89">
        <v>-11.4</v>
      </c>
      <c r="BK278" s="89">
        <v>-1.2</v>
      </c>
      <c r="BL278" s="89">
        <v>-3</v>
      </c>
      <c r="BM278" s="88">
        <v>104.9</v>
      </c>
      <c r="BN278" s="89"/>
      <c r="BO278" s="89">
        <v>-3.1</v>
      </c>
      <c r="BP278" s="89">
        <v>22.4</v>
      </c>
      <c r="BQ278" s="89">
        <v>-6.3</v>
      </c>
      <c r="BR278" s="89">
        <v>-1.9</v>
      </c>
      <c r="BS278" s="89">
        <v>1.2</v>
      </c>
      <c r="BT278" s="88">
        <v>106.1</v>
      </c>
      <c r="BU278" s="89"/>
      <c r="BV278" s="89">
        <v>12.3</v>
      </c>
      <c r="BW278" s="89">
        <v>16.3</v>
      </c>
      <c r="BX278" s="89">
        <v>-29.1</v>
      </c>
      <c r="BY278" s="89">
        <v>23.5</v>
      </c>
      <c r="BZ278" s="89">
        <v>22.3</v>
      </c>
      <c r="CA278" s="88">
        <v>115.2</v>
      </c>
      <c r="CB278" s="89"/>
      <c r="CC278" s="89">
        <v>16.5</v>
      </c>
      <c r="CD278" s="89">
        <v>45.9</v>
      </c>
      <c r="CE278" s="89">
        <v>-11.1</v>
      </c>
      <c r="CF278" s="89">
        <v>27.3</v>
      </c>
      <c r="CG278" s="89">
        <v>4</v>
      </c>
      <c r="CH278" s="88">
        <v>111.8</v>
      </c>
      <c r="CI278" s="89"/>
      <c r="CJ278" s="89">
        <v>3.6</v>
      </c>
      <c r="CK278" s="89" t="s">
        <v>8</v>
      </c>
      <c r="CL278" s="89">
        <v>4.5</v>
      </c>
      <c r="CM278" s="89" t="s">
        <v>8</v>
      </c>
      <c r="CN278" s="89">
        <v>-0.1</v>
      </c>
      <c r="CO278" s="88">
        <v>103.1</v>
      </c>
      <c r="CP278" s="89"/>
      <c r="CQ278" s="89">
        <v>2.8</v>
      </c>
      <c r="CR278" s="89">
        <v>12</v>
      </c>
      <c r="CS278" s="89">
        <v>-0.8</v>
      </c>
      <c r="CT278" s="89">
        <v>-10.5</v>
      </c>
      <c r="CU278" s="89">
        <v>-21.6</v>
      </c>
      <c r="CV278" s="88">
        <v>103.1</v>
      </c>
      <c r="CW278" s="89"/>
      <c r="CX278" s="89">
        <v>4</v>
      </c>
      <c r="CY278" s="89">
        <v>-6.5</v>
      </c>
      <c r="CZ278" s="89">
        <v>-12.5</v>
      </c>
      <c r="DA278" s="89">
        <v>16.8</v>
      </c>
      <c r="DB278" s="89">
        <v>-3.1</v>
      </c>
      <c r="DC278" s="88">
        <v>99</v>
      </c>
      <c r="DD278" s="89"/>
      <c r="DE278" s="89" t="s">
        <v>8</v>
      </c>
      <c r="DF278" s="89" t="s">
        <v>8</v>
      </c>
      <c r="DG278" s="89">
        <v>-30.8</v>
      </c>
      <c r="DH278" s="89" t="s">
        <v>8</v>
      </c>
      <c r="DI278" s="89" t="s">
        <v>8</v>
      </c>
      <c r="DJ278" s="88" t="s">
        <v>8</v>
      </c>
      <c r="DK278" s="89"/>
      <c r="DL278" s="89">
        <v>2.2999999999999998</v>
      </c>
      <c r="DM278" s="89">
        <v>29.9</v>
      </c>
      <c r="DN278" s="89">
        <v>-39.9</v>
      </c>
      <c r="DO278" s="89">
        <v>30.5</v>
      </c>
      <c r="DP278" s="89">
        <v>-17.3</v>
      </c>
      <c r="DQ278" s="88">
        <v>106.2</v>
      </c>
      <c r="DR278" s="89"/>
      <c r="DS278" s="89">
        <v>-3.9</v>
      </c>
      <c r="DT278" s="89">
        <v>-2.1</v>
      </c>
      <c r="DU278" s="89">
        <v>-20.8</v>
      </c>
      <c r="DV278" s="89">
        <v>-13.4</v>
      </c>
      <c r="DW278" s="89">
        <v>-7.4</v>
      </c>
      <c r="DX278" s="88">
        <v>98.9</v>
      </c>
      <c r="DY278" s="89"/>
      <c r="DZ278" s="89">
        <v>3.8</v>
      </c>
      <c r="EA278" s="89">
        <v>9.4</v>
      </c>
      <c r="EB278" s="89">
        <v>-13.5</v>
      </c>
      <c r="EC278" s="89">
        <v>3.9</v>
      </c>
      <c r="ED278" s="89">
        <v>19.7</v>
      </c>
      <c r="EE278" s="88">
        <v>110.6</v>
      </c>
      <c r="EF278" s="89"/>
      <c r="EG278" s="89" t="s">
        <v>8</v>
      </c>
      <c r="EH278" s="89" t="s">
        <v>8</v>
      </c>
      <c r="EI278" s="89">
        <v>-21.3</v>
      </c>
      <c r="EJ278" s="89" t="s">
        <v>8</v>
      </c>
      <c r="EK278" s="89" t="s">
        <v>8</v>
      </c>
      <c r="EL278" s="88" t="s">
        <v>8</v>
      </c>
      <c r="EM278" s="89"/>
      <c r="EN278" s="89">
        <v>0</v>
      </c>
      <c r="EO278" s="89">
        <v>5.6</v>
      </c>
      <c r="EP278" s="89">
        <v>-21.6</v>
      </c>
      <c r="EQ278" s="89">
        <v>0.5</v>
      </c>
      <c r="ER278" s="89">
        <v>-14.6</v>
      </c>
      <c r="ES278" s="88">
        <v>102.1</v>
      </c>
      <c r="ET278" s="89"/>
      <c r="EU278" s="89">
        <v>15.2</v>
      </c>
      <c r="EV278" s="89">
        <v>15</v>
      </c>
      <c r="EW278" s="89">
        <v>-28.5</v>
      </c>
      <c r="EX278" s="89">
        <v>12.3</v>
      </c>
      <c r="EY278" s="89">
        <v>16.600000000000001</v>
      </c>
      <c r="EZ278" s="88">
        <v>112.9</v>
      </c>
      <c r="FA278" s="89"/>
      <c r="FB278" s="89">
        <v>-0.9</v>
      </c>
      <c r="FC278" s="89">
        <v>10.5</v>
      </c>
      <c r="FD278" s="89">
        <v>-18.2</v>
      </c>
      <c r="FE278" s="89">
        <v>9.1</v>
      </c>
      <c r="FF278" s="89">
        <v>-5.4</v>
      </c>
      <c r="FG278" s="88">
        <v>105.4</v>
      </c>
      <c r="FH278" s="89"/>
      <c r="FI278" s="89">
        <v>5.3</v>
      </c>
      <c r="FJ278" s="89">
        <v>13.8</v>
      </c>
      <c r="FK278" s="89">
        <v>-4.7</v>
      </c>
      <c r="FL278" s="89">
        <v>26.6</v>
      </c>
      <c r="FM278" s="89">
        <v>11.2</v>
      </c>
      <c r="FN278" s="88">
        <v>112.9</v>
      </c>
      <c r="FO278" s="89"/>
      <c r="FP278" s="89">
        <v>3.1</v>
      </c>
      <c r="FQ278" s="89" t="s">
        <v>8</v>
      </c>
      <c r="FR278" s="89">
        <v>4.5999999999999996</v>
      </c>
      <c r="FS278" s="89" t="s">
        <v>8</v>
      </c>
      <c r="FT278" s="89">
        <v>-21.3</v>
      </c>
      <c r="FU278" s="88">
        <v>109.6</v>
      </c>
      <c r="FV278" s="89"/>
      <c r="FW278" s="89">
        <v>-5</v>
      </c>
      <c r="FX278" s="89">
        <v>-12.1</v>
      </c>
      <c r="FY278" s="89">
        <v>-44.6</v>
      </c>
      <c r="FZ278" s="89">
        <v>-23.4</v>
      </c>
      <c r="GA278" s="89">
        <v>-33.6</v>
      </c>
      <c r="GB278" s="88">
        <v>91.5</v>
      </c>
      <c r="GC278" s="89"/>
      <c r="GD278" s="89">
        <v>17.399999999999999</v>
      </c>
      <c r="GE278" s="89">
        <v>50.4</v>
      </c>
      <c r="GF278" s="89">
        <v>-8.1</v>
      </c>
      <c r="GG278" s="89" t="s">
        <v>8</v>
      </c>
      <c r="GH278" s="89" t="s">
        <v>8</v>
      </c>
      <c r="GI278" s="88">
        <v>123.5</v>
      </c>
      <c r="GJ278" s="89"/>
      <c r="GK278" s="89">
        <v>5.0999999999999996</v>
      </c>
      <c r="GL278" s="89">
        <v>24</v>
      </c>
      <c r="GM278" s="89">
        <v>6.9</v>
      </c>
      <c r="GN278" s="89">
        <v>15.8</v>
      </c>
      <c r="GO278" s="89">
        <v>19.5</v>
      </c>
      <c r="GP278" s="88">
        <v>110.7</v>
      </c>
      <c r="GQ278" s="89"/>
      <c r="GR278" s="89">
        <v>3</v>
      </c>
      <c r="GS278" s="89">
        <v>15.6</v>
      </c>
      <c r="GT278" s="89">
        <v>4.3</v>
      </c>
      <c r="GU278" s="89">
        <v>-2.7</v>
      </c>
      <c r="GV278" s="89">
        <v>0.6</v>
      </c>
      <c r="GW278" s="88">
        <v>106.2</v>
      </c>
      <c r="GX278" s="89"/>
      <c r="GY278" s="89">
        <v>-1.8</v>
      </c>
      <c r="GZ278" s="89">
        <v>17</v>
      </c>
      <c r="HA278" s="89">
        <v>-3</v>
      </c>
      <c r="HB278" s="89">
        <v>10</v>
      </c>
      <c r="HC278" s="89">
        <v>-1.7</v>
      </c>
      <c r="HD278" s="88">
        <v>116.1</v>
      </c>
      <c r="HE278" s="89"/>
      <c r="HF278" s="89">
        <v>2.2000000000000002</v>
      </c>
      <c r="HG278" s="89">
        <v>13.3</v>
      </c>
      <c r="HH278" s="89">
        <v>-33.5</v>
      </c>
      <c r="HI278" s="89">
        <v>-2.7</v>
      </c>
      <c r="HJ278" s="89">
        <v>-34</v>
      </c>
      <c r="HK278" s="88">
        <v>110.6</v>
      </c>
      <c r="HL278" s="89"/>
      <c r="HM278" s="89">
        <v>1.8</v>
      </c>
      <c r="HN278" s="89">
        <v>31.3</v>
      </c>
      <c r="HO278" s="89">
        <v>-19.100000000000001</v>
      </c>
      <c r="HP278" s="89">
        <v>18.7</v>
      </c>
      <c r="HQ278" s="89">
        <v>-15.4</v>
      </c>
      <c r="HR278" s="88">
        <v>110.2</v>
      </c>
      <c r="HS278" s="89"/>
      <c r="HT278" s="89">
        <v>6.5</v>
      </c>
      <c r="HU278" s="89">
        <v>27.8</v>
      </c>
      <c r="HV278" s="89">
        <v>-22.5</v>
      </c>
      <c r="HW278" s="89">
        <v>25.1</v>
      </c>
      <c r="HX278" s="89">
        <v>13.5</v>
      </c>
      <c r="HY278" s="88">
        <v>108</v>
      </c>
      <c r="HZ278" s="89"/>
      <c r="IA278" s="89">
        <v>4.0999999999999996</v>
      </c>
      <c r="IB278" s="89">
        <v>31.2</v>
      </c>
      <c r="IC278" s="89">
        <v>-3.4</v>
      </c>
      <c r="ID278" s="89">
        <v>25.4</v>
      </c>
      <c r="IE278" s="89">
        <v>-10.9</v>
      </c>
      <c r="IF278" s="88">
        <v>109.4</v>
      </c>
      <c r="IG278" s="89"/>
      <c r="IH278" s="89">
        <v>17.100000000000001</v>
      </c>
      <c r="II278" s="89">
        <v>14.6</v>
      </c>
      <c r="IJ278" s="89">
        <v>14.2</v>
      </c>
      <c r="IK278" s="89">
        <v>14.7</v>
      </c>
      <c r="IL278" s="89">
        <v>17.899999999999999</v>
      </c>
      <c r="IM278" s="88">
        <v>107.9</v>
      </c>
      <c r="IN278" s="89"/>
      <c r="IO278" s="89">
        <v>0.3</v>
      </c>
      <c r="IP278" s="89">
        <v>30.9</v>
      </c>
      <c r="IQ278" s="89">
        <v>12.9</v>
      </c>
      <c r="IR278" s="89">
        <v>16.100000000000001</v>
      </c>
      <c r="IS278" s="89">
        <v>22.2</v>
      </c>
      <c r="IT278" s="88">
        <v>106.7</v>
      </c>
      <c r="IU278" s="89"/>
      <c r="IV278" s="89">
        <v>5.8</v>
      </c>
      <c r="IW278" s="89">
        <v>-2.7</v>
      </c>
      <c r="IX278" s="89">
        <v>-7</v>
      </c>
      <c r="IY278" s="89">
        <v>-4.7</v>
      </c>
      <c r="IZ278" s="89">
        <v>-0.3</v>
      </c>
      <c r="JA278" s="88">
        <v>106</v>
      </c>
    </row>
    <row r="279" spans="33:261">
      <c r="AG279" s="97">
        <f t="shared" si="40"/>
        <v>39478</v>
      </c>
      <c r="AH279" s="96">
        <f t="shared" si="41"/>
        <v>-0.3</v>
      </c>
      <c r="AY279" s="91">
        <v>39507</v>
      </c>
      <c r="BA279" s="89">
        <v>0.5</v>
      </c>
      <c r="BB279" s="89">
        <v>6.8</v>
      </c>
      <c r="BC279" s="89">
        <v>-11.3</v>
      </c>
      <c r="BD279" s="89">
        <v>-0.3</v>
      </c>
      <c r="BE279" s="89">
        <v>-3.9</v>
      </c>
      <c r="BF279" s="88">
        <v>103.6</v>
      </c>
      <c r="BG279" s="89"/>
      <c r="BH279" s="89">
        <v>1.1000000000000001</v>
      </c>
      <c r="BI279" s="89">
        <v>10.4</v>
      </c>
      <c r="BJ279" s="89">
        <v>-12.6</v>
      </c>
      <c r="BK279" s="89">
        <v>-1.9</v>
      </c>
      <c r="BL279" s="89">
        <v>-5.7</v>
      </c>
      <c r="BM279" s="88">
        <v>103.7</v>
      </c>
      <c r="BN279" s="89"/>
      <c r="BO279" s="89">
        <v>-1.8</v>
      </c>
      <c r="BP279" s="89">
        <v>20.7</v>
      </c>
      <c r="BQ279" s="89">
        <v>-5.5</v>
      </c>
      <c r="BR279" s="89">
        <v>-7.7</v>
      </c>
      <c r="BS279" s="89">
        <v>2.2999999999999998</v>
      </c>
      <c r="BT279" s="88">
        <v>106.1</v>
      </c>
      <c r="BU279" s="89"/>
      <c r="BV279" s="89">
        <v>11.1</v>
      </c>
      <c r="BW279" s="89">
        <v>22.5</v>
      </c>
      <c r="BX279" s="89">
        <v>-28</v>
      </c>
      <c r="BY279" s="89">
        <v>25.9</v>
      </c>
      <c r="BZ279" s="89">
        <v>14.6</v>
      </c>
      <c r="CA279" s="88">
        <v>117</v>
      </c>
      <c r="CB279" s="89"/>
      <c r="CC279" s="89">
        <v>15.2</v>
      </c>
      <c r="CD279" s="89">
        <v>47.4</v>
      </c>
      <c r="CE279" s="89">
        <v>-2.6</v>
      </c>
      <c r="CF279" s="89">
        <v>28.3</v>
      </c>
      <c r="CG279" s="89">
        <v>3.1</v>
      </c>
      <c r="CH279" s="88">
        <v>114.9</v>
      </c>
      <c r="CI279" s="89"/>
      <c r="CJ279" s="89">
        <v>-4.5</v>
      </c>
      <c r="CK279" s="89" t="s">
        <v>8</v>
      </c>
      <c r="CL279" s="89">
        <v>5.3</v>
      </c>
      <c r="CM279" s="89" t="s">
        <v>8</v>
      </c>
      <c r="CN279" s="89">
        <v>-1.3</v>
      </c>
      <c r="CO279" s="88">
        <v>95.9</v>
      </c>
      <c r="CP279" s="89"/>
      <c r="CQ279" s="89">
        <v>3.2</v>
      </c>
      <c r="CR279" s="89">
        <v>11.6</v>
      </c>
      <c r="CS279" s="89">
        <v>-3.6</v>
      </c>
      <c r="CT279" s="89">
        <v>-6.4</v>
      </c>
      <c r="CU279" s="89">
        <v>-22.9</v>
      </c>
      <c r="CV279" s="88">
        <v>102.7</v>
      </c>
      <c r="CW279" s="89"/>
      <c r="CX279" s="89">
        <v>2.4</v>
      </c>
      <c r="CY279" s="89">
        <v>-1.3</v>
      </c>
      <c r="CZ279" s="89">
        <v>-16</v>
      </c>
      <c r="DA279" s="89">
        <v>7.5</v>
      </c>
      <c r="DB279" s="89">
        <v>-2.2999999999999998</v>
      </c>
      <c r="DC279" s="88">
        <v>98.9</v>
      </c>
      <c r="DD279" s="89"/>
      <c r="DE279" s="89" t="s">
        <v>8</v>
      </c>
      <c r="DF279" s="89" t="s">
        <v>8</v>
      </c>
      <c r="DG279" s="89">
        <v>-33</v>
      </c>
      <c r="DH279" s="89" t="s">
        <v>8</v>
      </c>
      <c r="DI279" s="89" t="s">
        <v>8</v>
      </c>
      <c r="DJ279" s="88" t="s">
        <v>8</v>
      </c>
      <c r="DK279" s="89"/>
      <c r="DL279" s="89">
        <v>-0.5</v>
      </c>
      <c r="DM279" s="89">
        <v>38</v>
      </c>
      <c r="DN279" s="89">
        <v>-34.200000000000003</v>
      </c>
      <c r="DO279" s="89">
        <v>33.1</v>
      </c>
      <c r="DP279" s="89">
        <v>-6.7</v>
      </c>
      <c r="DQ279" s="88">
        <v>107.2</v>
      </c>
      <c r="DR279" s="89"/>
      <c r="DS279" s="89">
        <v>-7.6</v>
      </c>
      <c r="DT279" s="89">
        <v>-1.8</v>
      </c>
      <c r="DU279" s="89">
        <v>-21.9</v>
      </c>
      <c r="DV279" s="89">
        <v>-23.5</v>
      </c>
      <c r="DW279" s="89">
        <v>-18.8</v>
      </c>
      <c r="DX279" s="88">
        <v>96</v>
      </c>
      <c r="DY279" s="89"/>
      <c r="DZ279" s="89">
        <v>2.1</v>
      </c>
      <c r="EA279" s="89">
        <v>9.1</v>
      </c>
      <c r="EB279" s="89">
        <v>-13.9</v>
      </c>
      <c r="EC279" s="89">
        <v>2.6</v>
      </c>
      <c r="ED279" s="89">
        <v>21.7</v>
      </c>
      <c r="EE279" s="88">
        <v>109.3</v>
      </c>
      <c r="EF279" s="89"/>
      <c r="EG279" s="89" t="s">
        <v>8</v>
      </c>
      <c r="EH279" s="89" t="s">
        <v>8</v>
      </c>
      <c r="EI279" s="89">
        <v>-23.1</v>
      </c>
      <c r="EJ279" s="89" t="s">
        <v>8</v>
      </c>
      <c r="EK279" s="89" t="s">
        <v>8</v>
      </c>
      <c r="EL279" s="88" t="s">
        <v>8</v>
      </c>
      <c r="EM279" s="89"/>
      <c r="EN279" s="89">
        <v>-1</v>
      </c>
      <c r="EO279" s="89">
        <v>3.3</v>
      </c>
      <c r="EP279" s="89">
        <v>-22.9</v>
      </c>
      <c r="EQ279" s="89">
        <v>-0.2</v>
      </c>
      <c r="ER279" s="89">
        <v>-19.8</v>
      </c>
      <c r="ES279" s="88">
        <v>100.6</v>
      </c>
      <c r="ET279" s="89"/>
      <c r="EU279" s="89">
        <v>18.3</v>
      </c>
      <c r="EV279" s="89">
        <v>11.5</v>
      </c>
      <c r="EW279" s="89">
        <v>-28.5</v>
      </c>
      <c r="EX279" s="89">
        <v>17</v>
      </c>
      <c r="EY279" s="89">
        <v>1.3</v>
      </c>
      <c r="EZ279" s="88">
        <v>113.3</v>
      </c>
      <c r="FA279" s="89"/>
      <c r="FB279" s="89">
        <v>-2</v>
      </c>
      <c r="FC279" s="89">
        <v>10.6</v>
      </c>
      <c r="FD279" s="89">
        <v>-18.3</v>
      </c>
      <c r="FE279" s="89">
        <v>6.9</v>
      </c>
      <c r="FF279" s="89">
        <v>-6.7</v>
      </c>
      <c r="FG279" s="88">
        <v>105.2</v>
      </c>
      <c r="FH279" s="89"/>
      <c r="FI279" s="89">
        <v>-1.5</v>
      </c>
      <c r="FJ279" s="89">
        <v>18.100000000000001</v>
      </c>
      <c r="FK279" s="89">
        <v>-4.5</v>
      </c>
      <c r="FL279" s="89">
        <v>23.8</v>
      </c>
      <c r="FM279" s="89">
        <v>7.3</v>
      </c>
      <c r="FN279" s="88">
        <v>110.6</v>
      </c>
      <c r="FO279" s="89"/>
      <c r="FP279" s="89">
        <v>-4.3</v>
      </c>
      <c r="FQ279" s="89" t="s">
        <v>8</v>
      </c>
      <c r="FR279" s="89">
        <v>4.9000000000000004</v>
      </c>
      <c r="FS279" s="89" t="s">
        <v>8</v>
      </c>
      <c r="FT279" s="89">
        <v>-21.6</v>
      </c>
      <c r="FU279" s="88">
        <v>106.7</v>
      </c>
      <c r="FV279" s="89"/>
      <c r="FW279" s="89">
        <v>-4.3</v>
      </c>
      <c r="FX279" s="89">
        <v>-11.1</v>
      </c>
      <c r="FY279" s="89">
        <v>-44.7</v>
      </c>
      <c r="FZ279" s="89">
        <v>-19.899999999999999</v>
      </c>
      <c r="GA279" s="89">
        <v>-31.7</v>
      </c>
      <c r="GB279" s="88">
        <v>92.9</v>
      </c>
      <c r="GC279" s="89"/>
      <c r="GD279" s="89">
        <v>13.4</v>
      </c>
      <c r="GE279" s="89">
        <v>49.7</v>
      </c>
      <c r="GF279" s="89">
        <v>-6.4</v>
      </c>
      <c r="GG279" s="89" t="s">
        <v>8</v>
      </c>
      <c r="GH279" s="89" t="s">
        <v>8</v>
      </c>
      <c r="GI279" s="88">
        <v>121.2</v>
      </c>
      <c r="GJ279" s="89"/>
      <c r="GK279" s="89">
        <v>5</v>
      </c>
      <c r="GL279" s="89">
        <v>22.6</v>
      </c>
      <c r="GM279" s="89">
        <v>4.5</v>
      </c>
      <c r="GN279" s="89">
        <v>16.3</v>
      </c>
      <c r="GO279" s="89">
        <v>20</v>
      </c>
      <c r="GP279" s="88">
        <v>110.4</v>
      </c>
      <c r="GQ279" s="89"/>
      <c r="GR279" s="89">
        <v>-0.4</v>
      </c>
      <c r="GS279" s="89">
        <v>17.2</v>
      </c>
      <c r="GT279" s="89">
        <v>5.4</v>
      </c>
      <c r="GU279" s="89">
        <v>0</v>
      </c>
      <c r="GV279" s="89">
        <v>1.5</v>
      </c>
      <c r="GW279" s="88">
        <v>105.8</v>
      </c>
      <c r="GX279" s="89"/>
      <c r="GY279" s="89">
        <v>-2.1</v>
      </c>
      <c r="GZ279" s="89">
        <v>16.399999999999999</v>
      </c>
      <c r="HA279" s="89">
        <v>-2.6</v>
      </c>
      <c r="HB279" s="89">
        <v>9.5</v>
      </c>
      <c r="HC279" s="89">
        <v>-0.7</v>
      </c>
      <c r="HD279" s="88">
        <v>115.4</v>
      </c>
      <c r="HE279" s="89"/>
      <c r="HF279" s="89">
        <v>3.2</v>
      </c>
      <c r="HG279" s="89">
        <v>10</v>
      </c>
      <c r="HH279" s="89">
        <v>-32.700000000000003</v>
      </c>
      <c r="HI279" s="89">
        <v>-7.3</v>
      </c>
      <c r="HJ279" s="89">
        <v>-32.9</v>
      </c>
      <c r="HK279" s="88">
        <v>106.5</v>
      </c>
      <c r="HL279" s="89"/>
      <c r="HM279" s="89">
        <v>1.5</v>
      </c>
      <c r="HN279" s="89">
        <v>26.5</v>
      </c>
      <c r="HO279" s="89">
        <v>-20.6</v>
      </c>
      <c r="HP279" s="89">
        <v>22.3</v>
      </c>
      <c r="HQ279" s="89">
        <v>0.8</v>
      </c>
      <c r="HR279" s="88">
        <v>109.2</v>
      </c>
      <c r="HS279" s="89"/>
      <c r="HT279" s="89">
        <v>5.9</v>
      </c>
      <c r="HU279" s="89">
        <v>33.700000000000003</v>
      </c>
      <c r="HV279" s="89">
        <v>-19.899999999999999</v>
      </c>
      <c r="HW279" s="89">
        <v>27.1</v>
      </c>
      <c r="HX279" s="89">
        <v>11.5</v>
      </c>
      <c r="HY279" s="88">
        <v>109.9</v>
      </c>
      <c r="HZ279" s="89"/>
      <c r="IA279" s="89">
        <v>5.4</v>
      </c>
      <c r="IB279" s="89">
        <v>23</v>
      </c>
      <c r="IC279" s="89">
        <v>-8.9</v>
      </c>
      <c r="ID279" s="89">
        <v>25.1</v>
      </c>
      <c r="IE279" s="89">
        <v>-3.8</v>
      </c>
      <c r="IF279" s="88">
        <v>106.2</v>
      </c>
      <c r="IG279" s="89"/>
      <c r="IH279" s="89">
        <v>6.6</v>
      </c>
      <c r="II279" s="89">
        <v>11.8</v>
      </c>
      <c r="IJ279" s="89">
        <v>10.3</v>
      </c>
      <c r="IK279" s="89">
        <v>14.5</v>
      </c>
      <c r="IL279" s="89">
        <v>14.8</v>
      </c>
      <c r="IM279" s="88">
        <v>102.9</v>
      </c>
      <c r="IN279" s="89"/>
      <c r="IO279" s="89">
        <v>-1.5</v>
      </c>
      <c r="IP279" s="89">
        <v>23.6</v>
      </c>
      <c r="IQ279" s="89">
        <v>7.4</v>
      </c>
      <c r="IR279" s="89">
        <v>8</v>
      </c>
      <c r="IS279" s="89">
        <v>23.2</v>
      </c>
      <c r="IT279" s="88">
        <v>103.3</v>
      </c>
      <c r="IU279" s="89"/>
      <c r="IV279" s="89">
        <v>-4.2</v>
      </c>
      <c r="IW279" s="89">
        <v>-16.899999999999999</v>
      </c>
      <c r="IX279" s="89">
        <v>-8.6999999999999993</v>
      </c>
      <c r="IY279" s="89">
        <v>1.6</v>
      </c>
      <c r="IZ279" s="89">
        <v>-0.6</v>
      </c>
      <c r="JA279" s="88">
        <v>98.3</v>
      </c>
    </row>
    <row r="280" spans="33:261">
      <c r="AG280" s="97">
        <f t="shared" si="40"/>
        <v>39507</v>
      </c>
      <c r="AH280" s="96">
        <f t="shared" si="41"/>
        <v>-0.6</v>
      </c>
      <c r="AY280" s="91">
        <v>39538</v>
      </c>
      <c r="BA280" s="89">
        <v>1.6</v>
      </c>
      <c r="BB280" s="89">
        <v>8.6999999999999993</v>
      </c>
      <c r="BC280" s="89">
        <v>-11.6</v>
      </c>
      <c r="BD280" s="89">
        <v>0.7</v>
      </c>
      <c r="BE280" s="89">
        <v>-4.2</v>
      </c>
      <c r="BF280" s="88">
        <v>104.6</v>
      </c>
      <c r="BG280" s="89"/>
      <c r="BH280" s="89">
        <v>1.5</v>
      </c>
      <c r="BI280" s="89">
        <v>8.8000000000000007</v>
      </c>
      <c r="BJ280" s="89">
        <v>-13</v>
      </c>
      <c r="BK280" s="89">
        <v>-1.4</v>
      </c>
      <c r="BL280" s="89">
        <v>-6.3</v>
      </c>
      <c r="BM280" s="88">
        <v>103.3</v>
      </c>
      <c r="BN280" s="89"/>
      <c r="BO280" s="89">
        <v>-1.3</v>
      </c>
      <c r="BP280" s="89">
        <v>19.8</v>
      </c>
      <c r="BQ280" s="89">
        <v>-4.3</v>
      </c>
      <c r="BR280" s="89">
        <v>-5.3</v>
      </c>
      <c r="BS280" s="89">
        <v>1.8</v>
      </c>
      <c r="BT280" s="88">
        <v>106.3</v>
      </c>
      <c r="BU280" s="89"/>
      <c r="BV280" s="89">
        <v>9</v>
      </c>
      <c r="BW280" s="89">
        <v>23.3</v>
      </c>
      <c r="BX280" s="89">
        <v>-30</v>
      </c>
      <c r="BY280" s="89">
        <v>21.3</v>
      </c>
      <c r="BZ280" s="89">
        <v>17.399999999999999</v>
      </c>
      <c r="CA280" s="88">
        <v>115.5</v>
      </c>
      <c r="CB280" s="89"/>
      <c r="CC280" s="89">
        <v>13.3</v>
      </c>
      <c r="CD280" s="89">
        <v>45.6</v>
      </c>
      <c r="CE280" s="89">
        <v>-1.7</v>
      </c>
      <c r="CF280" s="89">
        <v>28</v>
      </c>
      <c r="CG280" s="89">
        <v>4.0999999999999996</v>
      </c>
      <c r="CH280" s="88">
        <v>113.7</v>
      </c>
      <c r="CI280" s="89"/>
      <c r="CJ280" s="89">
        <v>-3.8</v>
      </c>
      <c r="CK280" s="89" t="s">
        <v>8</v>
      </c>
      <c r="CL280" s="89">
        <v>6.4</v>
      </c>
      <c r="CM280" s="89" t="s">
        <v>8</v>
      </c>
      <c r="CN280" s="89">
        <v>-4</v>
      </c>
      <c r="CO280" s="88">
        <v>95.6</v>
      </c>
      <c r="CP280" s="89"/>
      <c r="CQ280" s="89">
        <v>5.0999999999999996</v>
      </c>
      <c r="CR280" s="89">
        <v>13.1</v>
      </c>
      <c r="CS280" s="89">
        <v>-2.8</v>
      </c>
      <c r="CT280" s="89">
        <v>-4.0999999999999996</v>
      </c>
      <c r="CU280" s="89">
        <v>-24.5</v>
      </c>
      <c r="CV280" s="88">
        <v>104.2</v>
      </c>
      <c r="CW280" s="89"/>
      <c r="CX280" s="89">
        <v>-0.4</v>
      </c>
      <c r="CY280" s="89">
        <v>0.7</v>
      </c>
      <c r="CZ280" s="89">
        <v>-13.6</v>
      </c>
      <c r="DA280" s="89">
        <v>6.9</v>
      </c>
      <c r="DB280" s="89">
        <v>-11.6</v>
      </c>
      <c r="DC280" s="88">
        <v>98.2</v>
      </c>
      <c r="DD280" s="89"/>
      <c r="DE280" s="89" t="s">
        <v>8</v>
      </c>
      <c r="DF280" s="89" t="s">
        <v>8</v>
      </c>
      <c r="DG280" s="89">
        <v>-31.2</v>
      </c>
      <c r="DH280" s="89" t="s">
        <v>8</v>
      </c>
      <c r="DI280" s="89" t="s">
        <v>8</v>
      </c>
      <c r="DJ280" s="88" t="s">
        <v>8</v>
      </c>
      <c r="DK280" s="89"/>
      <c r="DL280" s="89">
        <v>-1.1000000000000001</v>
      </c>
      <c r="DM280" s="89">
        <v>31.7</v>
      </c>
      <c r="DN280" s="89">
        <v>-39.6</v>
      </c>
      <c r="DO280" s="89">
        <v>28.9</v>
      </c>
      <c r="DP280" s="89">
        <v>-9.6</v>
      </c>
      <c r="DQ280" s="88">
        <v>105</v>
      </c>
      <c r="DR280" s="89"/>
      <c r="DS280" s="89">
        <v>-9.1</v>
      </c>
      <c r="DT280" s="89">
        <v>-12.4</v>
      </c>
      <c r="DU280" s="89">
        <v>-19.600000000000001</v>
      </c>
      <c r="DV280" s="89">
        <v>-26.7</v>
      </c>
      <c r="DW280" s="89">
        <v>-20.5</v>
      </c>
      <c r="DX280" s="88">
        <v>93.4</v>
      </c>
      <c r="DY280" s="89"/>
      <c r="DZ280" s="89">
        <v>2.7</v>
      </c>
      <c r="EA280" s="89">
        <v>10</v>
      </c>
      <c r="EB280" s="89">
        <v>-15.9</v>
      </c>
      <c r="EC280" s="89">
        <v>2.2000000000000002</v>
      </c>
      <c r="ED280" s="89">
        <v>21.6</v>
      </c>
      <c r="EE280" s="88">
        <v>109.5</v>
      </c>
      <c r="EF280" s="89"/>
      <c r="EG280" s="89" t="s">
        <v>8</v>
      </c>
      <c r="EH280" s="89" t="s">
        <v>8</v>
      </c>
      <c r="EI280" s="89">
        <v>-23.2</v>
      </c>
      <c r="EJ280" s="89" t="s">
        <v>8</v>
      </c>
      <c r="EK280" s="89" t="s">
        <v>8</v>
      </c>
      <c r="EL280" s="88" t="s">
        <v>8</v>
      </c>
      <c r="EM280" s="89"/>
      <c r="EN280" s="89">
        <v>-2.2000000000000002</v>
      </c>
      <c r="EO280" s="89">
        <v>-2.6</v>
      </c>
      <c r="EP280" s="89">
        <v>-25.3</v>
      </c>
      <c r="EQ280" s="89">
        <v>0.2</v>
      </c>
      <c r="ER280" s="89">
        <v>-16.100000000000001</v>
      </c>
      <c r="ES280" s="88">
        <v>98.2</v>
      </c>
      <c r="ET280" s="89"/>
      <c r="EU280" s="89">
        <v>19.5</v>
      </c>
      <c r="EV280" s="89">
        <v>19.8</v>
      </c>
      <c r="EW280" s="89">
        <v>-29.3</v>
      </c>
      <c r="EX280" s="89">
        <v>11.3</v>
      </c>
      <c r="EY280" s="89">
        <v>-17.2</v>
      </c>
      <c r="EZ280" s="88">
        <v>114.4</v>
      </c>
      <c r="FA280" s="89"/>
      <c r="FB280" s="89">
        <v>-5.6</v>
      </c>
      <c r="FC280" s="89">
        <v>8.1</v>
      </c>
      <c r="FD280" s="89">
        <v>-18.600000000000001</v>
      </c>
      <c r="FE280" s="89">
        <v>4.5</v>
      </c>
      <c r="FF280" s="89">
        <v>-13.4</v>
      </c>
      <c r="FG280" s="88">
        <v>102.7</v>
      </c>
      <c r="FH280" s="89"/>
      <c r="FI280" s="89">
        <v>-5.2</v>
      </c>
      <c r="FJ280" s="89">
        <v>13</v>
      </c>
      <c r="FK280" s="89">
        <v>-6.6</v>
      </c>
      <c r="FL280" s="89">
        <v>20.3</v>
      </c>
      <c r="FM280" s="89">
        <v>-4.5999999999999996</v>
      </c>
      <c r="FN280" s="88">
        <v>107.1</v>
      </c>
      <c r="FO280" s="89"/>
      <c r="FP280" s="89">
        <v>-3.1</v>
      </c>
      <c r="FQ280" s="89" t="s">
        <v>8</v>
      </c>
      <c r="FR280" s="89">
        <v>2.9</v>
      </c>
      <c r="FS280" s="89" t="s">
        <v>8</v>
      </c>
      <c r="FT280" s="89">
        <v>-21.6</v>
      </c>
      <c r="FU280" s="88">
        <v>105.6</v>
      </c>
      <c r="FV280" s="89"/>
      <c r="FW280" s="89">
        <v>-4.2</v>
      </c>
      <c r="FX280" s="89">
        <v>-9.6</v>
      </c>
      <c r="FY280" s="89">
        <v>-48.5</v>
      </c>
      <c r="FZ280" s="89">
        <v>-15.9</v>
      </c>
      <c r="GA280" s="89">
        <v>-30.2</v>
      </c>
      <c r="GB280" s="88">
        <v>94.5</v>
      </c>
      <c r="GC280" s="89"/>
      <c r="GD280" s="89">
        <v>18.8</v>
      </c>
      <c r="GE280" s="89">
        <v>45.6</v>
      </c>
      <c r="GF280" s="89">
        <v>-3.1</v>
      </c>
      <c r="GG280" s="89" t="s">
        <v>8</v>
      </c>
      <c r="GH280" s="89" t="s">
        <v>8</v>
      </c>
      <c r="GI280" s="88">
        <v>123.8</v>
      </c>
      <c r="GJ280" s="89"/>
      <c r="GK280" s="89">
        <v>3.9</v>
      </c>
      <c r="GL280" s="89">
        <v>22.3</v>
      </c>
      <c r="GM280" s="89">
        <v>4.8</v>
      </c>
      <c r="GN280" s="89">
        <v>15.8</v>
      </c>
      <c r="GO280" s="89">
        <v>18.5</v>
      </c>
      <c r="GP280" s="88">
        <v>109.1</v>
      </c>
      <c r="GQ280" s="89"/>
      <c r="GR280" s="89">
        <v>2.9</v>
      </c>
      <c r="GS280" s="89">
        <v>18.600000000000001</v>
      </c>
      <c r="GT280" s="89">
        <v>4.2</v>
      </c>
      <c r="GU280" s="89">
        <v>1</v>
      </c>
      <c r="GV280" s="89">
        <v>-5</v>
      </c>
      <c r="GW280" s="88">
        <v>107</v>
      </c>
      <c r="GX280" s="89"/>
      <c r="GY280" s="89">
        <v>-2.2000000000000002</v>
      </c>
      <c r="GZ280" s="89">
        <v>17.100000000000001</v>
      </c>
      <c r="HA280" s="89">
        <v>-3.2</v>
      </c>
      <c r="HB280" s="89">
        <v>9.6</v>
      </c>
      <c r="HC280" s="89">
        <v>-2.8</v>
      </c>
      <c r="HD280" s="88">
        <v>115.6</v>
      </c>
      <c r="HE280" s="89"/>
      <c r="HF280" s="89">
        <v>2.7</v>
      </c>
      <c r="HG280" s="89">
        <v>11.6</v>
      </c>
      <c r="HH280" s="89">
        <v>-33.4</v>
      </c>
      <c r="HI280" s="89">
        <v>-2.4</v>
      </c>
      <c r="HJ280" s="89">
        <v>-27</v>
      </c>
      <c r="HK280" s="88">
        <v>106.7</v>
      </c>
      <c r="HL280" s="89"/>
      <c r="HM280" s="89">
        <v>-0.1</v>
      </c>
      <c r="HN280" s="89">
        <v>25.5</v>
      </c>
      <c r="HO280" s="89">
        <v>-16.100000000000001</v>
      </c>
      <c r="HP280" s="89">
        <v>21.6</v>
      </c>
      <c r="HQ280" s="89">
        <v>1.6</v>
      </c>
      <c r="HR280" s="88">
        <v>109.1</v>
      </c>
      <c r="HS280" s="89"/>
      <c r="HT280" s="89">
        <v>5.3</v>
      </c>
      <c r="HU280" s="89">
        <v>32.9</v>
      </c>
      <c r="HV280" s="89">
        <v>-16.100000000000001</v>
      </c>
      <c r="HW280" s="89">
        <v>33.200000000000003</v>
      </c>
      <c r="HX280" s="89">
        <v>17.5</v>
      </c>
      <c r="HY280" s="88">
        <v>111.4</v>
      </c>
      <c r="HZ280" s="89"/>
      <c r="IA280" s="89">
        <v>5.2</v>
      </c>
      <c r="IB280" s="89">
        <v>25.9</v>
      </c>
      <c r="IC280" s="89">
        <v>-9.3000000000000007</v>
      </c>
      <c r="ID280" s="89">
        <v>30.6</v>
      </c>
      <c r="IE280" s="89">
        <v>-0.7</v>
      </c>
      <c r="IF280" s="88">
        <v>107.3</v>
      </c>
      <c r="IG280" s="89"/>
      <c r="IH280" s="89">
        <v>4</v>
      </c>
      <c r="II280" s="89">
        <v>16.3</v>
      </c>
      <c r="IJ280" s="89">
        <v>12.9</v>
      </c>
      <c r="IK280" s="89">
        <v>18</v>
      </c>
      <c r="IL280" s="89">
        <v>9.3000000000000007</v>
      </c>
      <c r="IM280" s="88">
        <v>103.4</v>
      </c>
      <c r="IN280" s="89"/>
      <c r="IO280" s="89">
        <v>0.7</v>
      </c>
      <c r="IP280" s="89">
        <v>29.8</v>
      </c>
      <c r="IQ280" s="89">
        <v>10</v>
      </c>
      <c r="IR280" s="89">
        <v>10</v>
      </c>
      <c r="IS280" s="89">
        <v>24.5</v>
      </c>
      <c r="IT280" s="88">
        <v>106.3</v>
      </c>
      <c r="IU280" s="89"/>
      <c r="IV280" s="89">
        <v>2</v>
      </c>
      <c r="IW280" s="89">
        <v>0.8</v>
      </c>
      <c r="IX280" s="89">
        <v>-9.5</v>
      </c>
      <c r="IY280" s="89">
        <v>5.0999999999999996</v>
      </c>
      <c r="IZ280" s="89">
        <v>-0.2</v>
      </c>
      <c r="JA280" s="88">
        <v>104.9</v>
      </c>
    </row>
    <row r="281" spans="33:261">
      <c r="AG281" s="97">
        <f t="shared" si="40"/>
        <v>39538</v>
      </c>
      <c r="AH281" s="96">
        <f t="shared" si="41"/>
        <v>-0.2</v>
      </c>
      <c r="AY281" s="91">
        <v>39568</v>
      </c>
      <c r="BA281" s="89">
        <v>-1.3</v>
      </c>
      <c r="BB281" s="89">
        <v>6.5</v>
      </c>
      <c r="BC281" s="89">
        <v>-12</v>
      </c>
      <c r="BD281" s="89">
        <v>-5.8</v>
      </c>
      <c r="BE281" s="89">
        <v>-7.8</v>
      </c>
      <c r="BF281" s="88">
        <v>102</v>
      </c>
      <c r="BG281" s="89"/>
      <c r="BH281" s="89">
        <v>-0.8</v>
      </c>
      <c r="BI281" s="89">
        <v>7.3</v>
      </c>
      <c r="BJ281" s="89">
        <v>-12.6</v>
      </c>
      <c r="BK281" s="89">
        <v>-6.8</v>
      </c>
      <c r="BL281" s="89">
        <v>-8.8000000000000007</v>
      </c>
      <c r="BM281" s="88">
        <v>101.4</v>
      </c>
      <c r="BN281" s="89"/>
      <c r="BO281" s="89">
        <v>-4.4000000000000004</v>
      </c>
      <c r="BP281" s="89">
        <v>19.100000000000001</v>
      </c>
      <c r="BQ281" s="89">
        <v>-7.7</v>
      </c>
      <c r="BR281" s="89">
        <v>-9.1</v>
      </c>
      <c r="BS281" s="89">
        <v>-0.2</v>
      </c>
      <c r="BT281" s="88">
        <v>103.3</v>
      </c>
      <c r="BU281" s="89"/>
      <c r="BV281" s="89">
        <v>9.4</v>
      </c>
      <c r="BW281" s="89">
        <v>24.2</v>
      </c>
      <c r="BX281" s="89">
        <v>-29.5</v>
      </c>
      <c r="BY281" s="89">
        <v>24.2</v>
      </c>
      <c r="BZ281" s="89">
        <v>14.7</v>
      </c>
      <c r="CA281" s="88">
        <v>116.3</v>
      </c>
      <c r="CB281" s="89"/>
      <c r="CC281" s="89">
        <v>13.5</v>
      </c>
      <c r="CD281" s="89">
        <v>45.1</v>
      </c>
      <c r="CE281" s="89">
        <v>-1.1000000000000001</v>
      </c>
      <c r="CF281" s="89">
        <v>28.5</v>
      </c>
      <c r="CG281" s="89">
        <v>1.8</v>
      </c>
      <c r="CH281" s="88">
        <v>113.7</v>
      </c>
      <c r="CI281" s="89"/>
      <c r="CJ281" s="89">
        <v>-0.4</v>
      </c>
      <c r="CK281" s="89" t="s">
        <v>8</v>
      </c>
      <c r="CL281" s="89">
        <v>3.3</v>
      </c>
      <c r="CM281" s="89" t="s">
        <v>8</v>
      </c>
      <c r="CN281" s="89">
        <v>-6.1</v>
      </c>
      <c r="CO281" s="88">
        <v>99.5</v>
      </c>
      <c r="CP281" s="89"/>
      <c r="CQ281" s="89">
        <v>2.2000000000000002</v>
      </c>
      <c r="CR281" s="89">
        <v>12</v>
      </c>
      <c r="CS281" s="89">
        <v>0.7</v>
      </c>
      <c r="CT281" s="89">
        <v>-11.7</v>
      </c>
      <c r="CU281" s="89">
        <v>-28.5</v>
      </c>
      <c r="CV281" s="88">
        <v>103.1</v>
      </c>
      <c r="CW281" s="89"/>
      <c r="CX281" s="89">
        <v>-3.9</v>
      </c>
      <c r="CY281" s="89">
        <v>-7.2</v>
      </c>
      <c r="CZ281" s="89">
        <v>-16.5</v>
      </c>
      <c r="DA281" s="89">
        <v>-3.6</v>
      </c>
      <c r="DB281" s="89">
        <v>-19</v>
      </c>
      <c r="DC281" s="88">
        <v>94.6</v>
      </c>
      <c r="DD281" s="89"/>
      <c r="DE281" s="89" t="s">
        <v>8</v>
      </c>
      <c r="DF281" s="89" t="s">
        <v>8</v>
      </c>
      <c r="DG281" s="89">
        <v>-35.5</v>
      </c>
      <c r="DH281" s="89" t="s">
        <v>8</v>
      </c>
      <c r="DI281" s="89" t="s">
        <v>8</v>
      </c>
      <c r="DJ281" s="88" t="s">
        <v>8</v>
      </c>
      <c r="DK281" s="89"/>
      <c r="DL281" s="89">
        <v>-0.6</v>
      </c>
      <c r="DM281" s="89">
        <v>26.6</v>
      </c>
      <c r="DN281" s="89">
        <v>-38.700000000000003</v>
      </c>
      <c r="DO281" s="89">
        <v>30.5</v>
      </c>
      <c r="DP281" s="89">
        <v>-1.1000000000000001</v>
      </c>
      <c r="DQ281" s="88">
        <v>104.6</v>
      </c>
      <c r="DR281" s="89"/>
      <c r="DS281" s="89">
        <v>-9.3000000000000007</v>
      </c>
      <c r="DT281" s="89">
        <v>-17.8</v>
      </c>
      <c r="DU281" s="89">
        <v>-24.7</v>
      </c>
      <c r="DV281" s="89">
        <v>-33.799999999999997</v>
      </c>
      <c r="DW281" s="89">
        <v>-22.2</v>
      </c>
      <c r="DX281" s="88">
        <v>91.7</v>
      </c>
      <c r="DY281" s="89"/>
      <c r="DZ281" s="89">
        <v>0.3</v>
      </c>
      <c r="EA281" s="89">
        <v>9.4</v>
      </c>
      <c r="EB281" s="89">
        <v>-16.100000000000001</v>
      </c>
      <c r="EC281" s="89">
        <v>-1.6</v>
      </c>
      <c r="ED281" s="89">
        <v>16.7</v>
      </c>
      <c r="EE281" s="88">
        <v>107.4</v>
      </c>
      <c r="EF281" s="89"/>
      <c r="EG281" s="89" t="s">
        <v>8</v>
      </c>
      <c r="EH281" s="89" t="s">
        <v>8</v>
      </c>
      <c r="EI281" s="89">
        <v>-21.1</v>
      </c>
      <c r="EJ281" s="89" t="s">
        <v>8</v>
      </c>
      <c r="EK281" s="89" t="s">
        <v>8</v>
      </c>
      <c r="EL281" s="88" t="s">
        <v>8</v>
      </c>
      <c r="EM281" s="89"/>
      <c r="EN281" s="89">
        <v>-4.9000000000000004</v>
      </c>
      <c r="EO281" s="89">
        <v>-3.1</v>
      </c>
      <c r="EP281" s="89">
        <v>-22.4</v>
      </c>
      <c r="EQ281" s="89">
        <v>-3.5</v>
      </c>
      <c r="ER281" s="89">
        <v>-16.8</v>
      </c>
      <c r="ES281" s="88">
        <v>97.4</v>
      </c>
      <c r="ET281" s="89"/>
      <c r="EU281" s="89">
        <v>19.899999999999999</v>
      </c>
      <c r="EV281" s="89">
        <v>14.6</v>
      </c>
      <c r="EW281" s="89">
        <v>-31</v>
      </c>
      <c r="EX281" s="89">
        <v>18.5</v>
      </c>
      <c r="EY281" s="89">
        <v>-0.6</v>
      </c>
      <c r="EZ281" s="88">
        <v>113.9</v>
      </c>
      <c r="FA281" s="89"/>
      <c r="FB281" s="89">
        <v>-7.8</v>
      </c>
      <c r="FC281" s="89">
        <v>4.5</v>
      </c>
      <c r="FD281" s="89">
        <v>-23.1</v>
      </c>
      <c r="FE281" s="89">
        <v>0.3</v>
      </c>
      <c r="FF281" s="89">
        <v>-24</v>
      </c>
      <c r="FG281" s="88">
        <v>99.7</v>
      </c>
      <c r="FH281" s="89"/>
      <c r="FI281" s="89">
        <v>-9.5</v>
      </c>
      <c r="FJ281" s="89">
        <v>11.3</v>
      </c>
      <c r="FK281" s="89">
        <v>-11.1</v>
      </c>
      <c r="FL281" s="89">
        <v>14.5</v>
      </c>
      <c r="FM281" s="89">
        <v>-6.7</v>
      </c>
      <c r="FN281" s="88">
        <v>104</v>
      </c>
      <c r="FO281" s="89"/>
      <c r="FP281" s="89">
        <v>0.7</v>
      </c>
      <c r="FQ281" s="89" t="s">
        <v>8</v>
      </c>
      <c r="FR281" s="89">
        <v>4.5999999999999996</v>
      </c>
      <c r="FS281" s="89" t="s">
        <v>8</v>
      </c>
      <c r="FT281" s="89">
        <v>-22.8</v>
      </c>
      <c r="FU281" s="88">
        <v>108.5</v>
      </c>
      <c r="FV281" s="89"/>
      <c r="FW281" s="89">
        <v>-7.3</v>
      </c>
      <c r="FX281" s="89">
        <v>-14.8</v>
      </c>
      <c r="FY281" s="89">
        <v>-51</v>
      </c>
      <c r="FZ281" s="89">
        <v>-23</v>
      </c>
      <c r="GA281" s="89">
        <v>-33.5</v>
      </c>
      <c r="GB281" s="88">
        <v>88.8</v>
      </c>
      <c r="GC281" s="89"/>
      <c r="GD281" s="89">
        <v>9.1999999999999993</v>
      </c>
      <c r="GE281" s="89">
        <v>36.9</v>
      </c>
      <c r="GF281" s="89">
        <v>-8.6999999999999993</v>
      </c>
      <c r="GG281" s="89" t="s">
        <v>8</v>
      </c>
      <c r="GH281" s="89" t="s">
        <v>8</v>
      </c>
      <c r="GI281" s="88">
        <v>115.3</v>
      </c>
      <c r="GJ281" s="89"/>
      <c r="GK281" s="89">
        <v>2.5</v>
      </c>
      <c r="GL281" s="89">
        <v>20.100000000000001</v>
      </c>
      <c r="GM281" s="89">
        <v>1</v>
      </c>
      <c r="GN281" s="89">
        <v>12.3</v>
      </c>
      <c r="GO281" s="89">
        <v>13.6</v>
      </c>
      <c r="GP281" s="88">
        <v>106</v>
      </c>
      <c r="GQ281" s="89"/>
      <c r="GR281" s="89">
        <v>1.9</v>
      </c>
      <c r="GS281" s="89">
        <v>14.3</v>
      </c>
      <c r="GT281" s="89">
        <v>3.2</v>
      </c>
      <c r="GU281" s="89">
        <v>-12</v>
      </c>
      <c r="GV281" s="89">
        <v>2.6</v>
      </c>
      <c r="GW281" s="88">
        <v>104.6</v>
      </c>
      <c r="GX281" s="89"/>
      <c r="GY281" s="89">
        <v>-3.7</v>
      </c>
      <c r="GZ281" s="89">
        <v>16.5</v>
      </c>
      <c r="HA281" s="89">
        <v>-0.5</v>
      </c>
      <c r="HB281" s="89">
        <v>8.4</v>
      </c>
      <c r="HC281" s="89">
        <v>-6.2</v>
      </c>
      <c r="HD281" s="88">
        <v>114.8</v>
      </c>
      <c r="HE281" s="89"/>
      <c r="HF281" s="89">
        <v>-0.4</v>
      </c>
      <c r="HG281" s="89">
        <v>14.1</v>
      </c>
      <c r="HH281" s="89">
        <v>-32.700000000000003</v>
      </c>
      <c r="HI281" s="89">
        <v>-9.3000000000000007</v>
      </c>
      <c r="HJ281" s="89">
        <v>-35</v>
      </c>
      <c r="HK281" s="88">
        <v>104.6</v>
      </c>
      <c r="HL281" s="89"/>
      <c r="HM281" s="89">
        <v>0.7</v>
      </c>
      <c r="HN281" s="89">
        <v>26.4</v>
      </c>
      <c r="HO281" s="89">
        <v>-14</v>
      </c>
      <c r="HP281" s="89">
        <v>24.5</v>
      </c>
      <c r="HQ281" s="89">
        <v>-1.8</v>
      </c>
      <c r="HR281" s="88">
        <v>110.2</v>
      </c>
      <c r="HS281" s="89"/>
      <c r="HT281" s="89">
        <v>5.4</v>
      </c>
      <c r="HU281" s="89">
        <v>34.6</v>
      </c>
      <c r="HV281" s="89">
        <v>-14.1</v>
      </c>
      <c r="HW281" s="89">
        <v>25.9</v>
      </c>
      <c r="HX281" s="89">
        <v>8.8000000000000007</v>
      </c>
      <c r="HY281" s="88">
        <v>111.8</v>
      </c>
      <c r="HZ281" s="89"/>
      <c r="IA281" s="89">
        <v>4</v>
      </c>
      <c r="IB281" s="89">
        <v>21.7</v>
      </c>
      <c r="IC281" s="89">
        <v>-10.6</v>
      </c>
      <c r="ID281" s="89">
        <v>22.7</v>
      </c>
      <c r="IE281" s="89">
        <v>-10.4</v>
      </c>
      <c r="IF281" s="88">
        <v>104.1</v>
      </c>
      <c r="IG281" s="89"/>
      <c r="IH281" s="89">
        <v>3.9</v>
      </c>
      <c r="II281" s="89">
        <v>17.3</v>
      </c>
      <c r="IJ281" s="89">
        <v>14.5</v>
      </c>
      <c r="IK281" s="89">
        <v>13</v>
      </c>
      <c r="IL281" s="89">
        <v>8.5</v>
      </c>
      <c r="IM281" s="88">
        <v>104.5</v>
      </c>
      <c r="IN281" s="89"/>
      <c r="IO281" s="89">
        <v>0.8</v>
      </c>
      <c r="IP281" s="89">
        <v>29.2</v>
      </c>
      <c r="IQ281" s="89">
        <v>7</v>
      </c>
      <c r="IR281" s="89">
        <v>8.1999999999999993</v>
      </c>
      <c r="IS281" s="89">
        <v>11.5</v>
      </c>
      <c r="IT281" s="88">
        <v>105.4</v>
      </c>
      <c r="IU281" s="89"/>
      <c r="IV281" s="89">
        <v>-7.4</v>
      </c>
      <c r="IW281" s="89">
        <v>-4.7</v>
      </c>
      <c r="IX281" s="89">
        <v>-13.5</v>
      </c>
      <c r="IY281" s="89">
        <v>-9.6999999999999993</v>
      </c>
      <c r="IZ281" s="89">
        <v>-8.6</v>
      </c>
      <c r="JA281" s="88">
        <v>98.7</v>
      </c>
    </row>
    <row r="282" spans="33:261">
      <c r="AG282" s="97">
        <f t="shared" si="40"/>
        <v>39568</v>
      </c>
      <c r="AH282" s="96">
        <f t="shared" si="41"/>
        <v>-8.6</v>
      </c>
      <c r="AY282" s="91">
        <v>39599</v>
      </c>
      <c r="BA282" s="89">
        <v>-2.4</v>
      </c>
      <c r="BB282" s="89">
        <v>6.2</v>
      </c>
      <c r="BC282" s="89">
        <v>-13.4</v>
      </c>
      <c r="BD282" s="89">
        <v>-4.0999999999999996</v>
      </c>
      <c r="BE282" s="89">
        <v>-9.9</v>
      </c>
      <c r="BF282" s="88">
        <v>100.6</v>
      </c>
      <c r="BG282" s="89"/>
      <c r="BH282" s="89">
        <v>-1.4</v>
      </c>
      <c r="BI282" s="89">
        <v>8.8000000000000007</v>
      </c>
      <c r="BJ282" s="89">
        <v>-14.2</v>
      </c>
      <c r="BK282" s="89">
        <v>-5</v>
      </c>
      <c r="BL282" s="89">
        <v>-8.4</v>
      </c>
      <c r="BM282" s="88">
        <v>101.1</v>
      </c>
      <c r="BN282" s="89"/>
      <c r="BO282" s="89">
        <v>-1.7</v>
      </c>
      <c r="BP282" s="89">
        <v>25.5</v>
      </c>
      <c r="BQ282" s="89">
        <v>-8.4</v>
      </c>
      <c r="BR282" s="89">
        <v>-4.5</v>
      </c>
      <c r="BS282" s="89">
        <v>-1.9</v>
      </c>
      <c r="BT282" s="88">
        <v>107.3</v>
      </c>
      <c r="BU282" s="89"/>
      <c r="BV282" s="89">
        <v>11</v>
      </c>
      <c r="BW282" s="89">
        <v>25.2</v>
      </c>
      <c r="BX282" s="89">
        <v>-29.1</v>
      </c>
      <c r="BY282" s="89">
        <v>18.899999999999999</v>
      </c>
      <c r="BZ282" s="89">
        <v>13.8</v>
      </c>
      <c r="CA282" s="88">
        <v>116.9</v>
      </c>
      <c r="CB282" s="89"/>
      <c r="CC282" s="89">
        <v>10.4</v>
      </c>
      <c r="CD282" s="89">
        <v>37.5</v>
      </c>
      <c r="CE282" s="89">
        <v>-4.7</v>
      </c>
      <c r="CF282" s="89">
        <v>26.8</v>
      </c>
      <c r="CG282" s="89">
        <v>2.6</v>
      </c>
      <c r="CH282" s="88">
        <v>108.7</v>
      </c>
      <c r="CI282" s="89"/>
      <c r="CJ282" s="89">
        <v>0.4</v>
      </c>
      <c r="CK282" s="89" t="s">
        <v>8</v>
      </c>
      <c r="CL282" s="89">
        <v>3.6</v>
      </c>
      <c r="CM282" s="89" t="s">
        <v>8</v>
      </c>
      <c r="CN282" s="89">
        <v>-10.9</v>
      </c>
      <c r="CO282" s="88">
        <v>99</v>
      </c>
      <c r="CP282" s="89"/>
      <c r="CQ282" s="89">
        <v>3.1</v>
      </c>
      <c r="CR282" s="89">
        <v>14.2</v>
      </c>
      <c r="CS282" s="89">
        <v>-2.7</v>
      </c>
      <c r="CT282" s="89">
        <v>-11.9</v>
      </c>
      <c r="CU282" s="89">
        <v>-25.1</v>
      </c>
      <c r="CV282" s="88">
        <v>102.8</v>
      </c>
      <c r="CW282" s="89"/>
      <c r="CX282" s="89">
        <v>-5.5</v>
      </c>
      <c r="CY282" s="89">
        <v>-2.5</v>
      </c>
      <c r="CZ282" s="89">
        <v>-19.5</v>
      </c>
      <c r="DA282" s="89">
        <v>-2.5</v>
      </c>
      <c r="DB282" s="89">
        <v>-36.299999999999997</v>
      </c>
      <c r="DC282" s="88">
        <v>94.2</v>
      </c>
      <c r="DD282" s="89"/>
      <c r="DE282" s="89" t="s">
        <v>8</v>
      </c>
      <c r="DF282" s="89" t="s">
        <v>8</v>
      </c>
      <c r="DG282" s="89">
        <v>-26.2</v>
      </c>
      <c r="DH282" s="89" t="s">
        <v>8</v>
      </c>
      <c r="DI282" s="89" t="s">
        <v>8</v>
      </c>
      <c r="DJ282" s="88" t="s">
        <v>8</v>
      </c>
      <c r="DK282" s="89"/>
      <c r="DL282" s="89">
        <v>-1.7</v>
      </c>
      <c r="DM282" s="89">
        <v>17.3</v>
      </c>
      <c r="DN282" s="89">
        <v>-43.2</v>
      </c>
      <c r="DO282" s="89">
        <v>27.1</v>
      </c>
      <c r="DP282" s="89">
        <v>-8.8000000000000007</v>
      </c>
      <c r="DQ282" s="88">
        <v>102</v>
      </c>
      <c r="DR282" s="89"/>
      <c r="DS282" s="89">
        <v>-13.8</v>
      </c>
      <c r="DT282" s="89">
        <v>-10.4</v>
      </c>
      <c r="DU282" s="89">
        <v>-30.4</v>
      </c>
      <c r="DV282" s="89">
        <v>-22.8</v>
      </c>
      <c r="DW282" s="89">
        <v>-14.5</v>
      </c>
      <c r="DX282" s="88">
        <v>90.6</v>
      </c>
      <c r="DY282" s="89"/>
      <c r="DZ282" s="89">
        <v>-3.4</v>
      </c>
      <c r="EA282" s="89">
        <v>6.7</v>
      </c>
      <c r="EB282" s="89">
        <v>-18.100000000000001</v>
      </c>
      <c r="EC282" s="89">
        <v>1.6</v>
      </c>
      <c r="ED282" s="89">
        <v>12.7</v>
      </c>
      <c r="EE282" s="88">
        <v>104.8</v>
      </c>
      <c r="EF282" s="89"/>
      <c r="EG282" s="89">
        <v>3.1</v>
      </c>
      <c r="EH282" s="89">
        <v>20.8</v>
      </c>
      <c r="EI282" s="89">
        <v>-27.1</v>
      </c>
      <c r="EJ282" s="89">
        <v>-1.8</v>
      </c>
      <c r="EK282" s="89">
        <v>13</v>
      </c>
      <c r="EL282" s="88">
        <v>116.6</v>
      </c>
      <c r="EM282" s="89"/>
      <c r="EN282" s="89">
        <v>-2.4</v>
      </c>
      <c r="EO282" s="89">
        <v>2.7</v>
      </c>
      <c r="EP282" s="89">
        <v>-18.5</v>
      </c>
      <c r="EQ282" s="89">
        <v>-5.8</v>
      </c>
      <c r="ER282" s="89">
        <v>-21.6</v>
      </c>
      <c r="ES282" s="88">
        <v>101.1</v>
      </c>
      <c r="ET282" s="89"/>
      <c r="EU282" s="89">
        <v>10.9</v>
      </c>
      <c r="EV282" s="89">
        <v>30.3</v>
      </c>
      <c r="EW282" s="89">
        <v>-30.2</v>
      </c>
      <c r="EX282" s="89">
        <v>13.3</v>
      </c>
      <c r="EY282" s="89">
        <v>5.6</v>
      </c>
      <c r="EZ282" s="88">
        <v>112.2</v>
      </c>
      <c r="FA282" s="89"/>
      <c r="FB282" s="89">
        <v>-13.1</v>
      </c>
      <c r="FC282" s="89">
        <v>1.6</v>
      </c>
      <c r="FD282" s="89">
        <v>-23.5</v>
      </c>
      <c r="FE282" s="89">
        <v>1.5</v>
      </c>
      <c r="FF282" s="89">
        <v>-27.9</v>
      </c>
      <c r="FG282" s="88">
        <v>96.7</v>
      </c>
      <c r="FH282" s="89"/>
      <c r="FI282" s="89">
        <v>-3.8</v>
      </c>
      <c r="FJ282" s="89">
        <v>12.3</v>
      </c>
      <c r="FK282" s="89">
        <v>-15.2</v>
      </c>
      <c r="FL282" s="89">
        <v>21</v>
      </c>
      <c r="FM282" s="89">
        <v>-19.100000000000001</v>
      </c>
      <c r="FN282" s="88">
        <v>106.1</v>
      </c>
      <c r="FO282" s="89"/>
      <c r="FP282" s="89">
        <v>1.4</v>
      </c>
      <c r="FQ282" s="89" t="s">
        <v>8</v>
      </c>
      <c r="FR282" s="89">
        <v>1.5</v>
      </c>
      <c r="FS282" s="89" t="s">
        <v>8</v>
      </c>
      <c r="FT282" s="89">
        <v>-19.899999999999999</v>
      </c>
      <c r="FU282" s="88">
        <v>106.9</v>
      </c>
      <c r="FV282" s="89"/>
      <c r="FW282" s="89">
        <v>-2</v>
      </c>
      <c r="FX282" s="89">
        <v>-12</v>
      </c>
      <c r="FY282" s="89">
        <v>-49</v>
      </c>
      <c r="FZ282" s="89">
        <v>-18.8</v>
      </c>
      <c r="GA282" s="89">
        <v>-31.6</v>
      </c>
      <c r="GB282" s="88">
        <v>93</v>
      </c>
      <c r="GC282" s="89"/>
      <c r="GD282" s="89">
        <v>-3</v>
      </c>
      <c r="GE282" s="89">
        <v>36.799999999999997</v>
      </c>
      <c r="GF282" s="89">
        <v>-17</v>
      </c>
      <c r="GG282" s="89" t="s">
        <v>8</v>
      </c>
      <c r="GH282" s="89">
        <v>2</v>
      </c>
      <c r="GI282" s="88">
        <v>108.4</v>
      </c>
      <c r="GJ282" s="89"/>
      <c r="GK282" s="89">
        <v>2.1</v>
      </c>
      <c r="GL282" s="89">
        <v>19</v>
      </c>
      <c r="GM282" s="89">
        <v>0.8</v>
      </c>
      <c r="GN282" s="89">
        <v>15.6</v>
      </c>
      <c r="GO282" s="89">
        <v>16.8</v>
      </c>
      <c r="GP282" s="88">
        <v>106</v>
      </c>
      <c r="GQ282" s="89"/>
      <c r="GR282" s="89">
        <v>-1.6</v>
      </c>
      <c r="GS282" s="89">
        <v>13.9</v>
      </c>
      <c r="GT282" s="89">
        <v>1.8</v>
      </c>
      <c r="GU282" s="89">
        <v>-11.3</v>
      </c>
      <c r="GV282" s="89">
        <v>-1.5</v>
      </c>
      <c r="GW282" s="88">
        <v>102.1</v>
      </c>
      <c r="GX282" s="89"/>
      <c r="GY282" s="89">
        <v>-4.9000000000000004</v>
      </c>
      <c r="GZ282" s="89">
        <v>16</v>
      </c>
      <c r="HA282" s="89">
        <v>-0.7</v>
      </c>
      <c r="HB282" s="89">
        <v>5.0999999999999996</v>
      </c>
      <c r="HC282" s="89">
        <v>-7.9</v>
      </c>
      <c r="HD282" s="88">
        <v>113.6</v>
      </c>
      <c r="HE282" s="89"/>
      <c r="HF282" s="89">
        <v>-3.1</v>
      </c>
      <c r="HG282" s="89">
        <v>10</v>
      </c>
      <c r="HH282" s="89">
        <v>-30.4</v>
      </c>
      <c r="HI282" s="89">
        <v>-6.1</v>
      </c>
      <c r="HJ282" s="89">
        <v>-27.4</v>
      </c>
      <c r="HK282" s="88">
        <v>104.5</v>
      </c>
      <c r="HL282" s="89"/>
      <c r="HM282" s="89">
        <v>-0.3</v>
      </c>
      <c r="HN282" s="89">
        <v>21.6</v>
      </c>
      <c r="HO282" s="89">
        <v>-14.1</v>
      </c>
      <c r="HP282" s="89">
        <v>22.1</v>
      </c>
      <c r="HQ282" s="89">
        <v>-3.7</v>
      </c>
      <c r="HR282" s="88">
        <v>108.3</v>
      </c>
      <c r="HS282" s="89"/>
      <c r="HT282" s="89">
        <v>2.8</v>
      </c>
      <c r="HU282" s="89">
        <v>34.4</v>
      </c>
      <c r="HV282" s="89">
        <v>-21.3</v>
      </c>
      <c r="HW282" s="89">
        <v>30.7</v>
      </c>
      <c r="HX282" s="89">
        <v>8.9</v>
      </c>
      <c r="HY282" s="88">
        <v>108.4</v>
      </c>
      <c r="HZ282" s="89"/>
      <c r="IA282" s="89">
        <v>-6.7</v>
      </c>
      <c r="IB282" s="89">
        <v>19.100000000000001</v>
      </c>
      <c r="IC282" s="89">
        <v>-13.6</v>
      </c>
      <c r="ID282" s="89">
        <v>22.5</v>
      </c>
      <c r="IE282" s="89">
        <v>-7.6</v>
      </c>
      <c r="IF282" s="88">
        <v>98.4</v>
      </c>
      <c r="IG282" s="89"/>
      <c r="IH282" s="89">
        <v>6.2</v>
      </c>
      <c r="II282" s="89">
        <v>19.600000000000001</v>
      </c>
      <c r="IJ282" s="89">
        <v>12</v>
      </c>
      <c r="IK282" s="89">
        <v>16.899999999999999</v>
      </c>
      <c r="IL282" s="89">
        <v>-1.6</v>
      </c>
      <c r="IM282" s="88">
        <v>104.9</v>
      </c>
      <c r="IN282" s="89"/>
      <c r="IO282" s="89">
        <v>-1.3</v>
      </c>
      <c r="IP282" s="89">
        <v>20.9</v>
      </c>
      <c r="IQ282" s="89">
        <v>6.7</v>
      </c>
      <c r="IR282" s="89">
        <v>2.7</v>
      </c>
      <c r="IS282" s="89">
        <v>12</v>
      </c>
      <c r="IT282" s="88">
        <v>102.8</v>
      </c>
      <c r="IU282" s="89"/>
      <c r="IV282" s="89">
        <v>-12.3</v>
      </c>
      <c r="IW282" s="89">
        <v>-12.6</v>
      </c>
      <c r="IX282" s="89">
        <v>-15</v>
      </c>
      <c r="IY282" s="89">
        <v>-6.8</v>
      </c>
      <c r="IZ282" s="89">
        <v>-25.2</v>
      </c>
      <c r="JA282" s="88">
        <v>93.2</v>
      </c>
    </row>
    <row r="283" spans="33:261">
      <c r="AG283" s="97">
        <f t="shared" si="40"/>
        <v>39599</v>
      </c>
      <c r="AH283" s="96">
        <f t="shared" si="41"/>
        <v>-25.2</v>
      </c>
      <c r="AY283" s="91">
        <v>39629</v>
      </c>
      <c r="BA283" s="89">
        <v>-4</v>
      </c>
      <c r="BB283" s="89">
        <v>4.3</v>
      </c>
      <c r="BC283" s="89">
        <v>-16.399999999999999</v>
      </c>
      <c r="BD283" s="89">
        <v>-6.7</v>
      </c>
      <c r="BE283" s="89">
        <v>-12</v>
      </c>
      <c r="BF283" s="88">
        <v>97.6</v>
      </c>
      <c r="BG283" s="89"/>
      <c r="BH283" s="89">
        <v>-3.9</v>
      </c>
      <c r="BI283" s="89">
        <v>6.5</v>
      </c>
      <c r="BJ283" s="89">
        <v>-16.5</v>
      </c>
      <c r="BK283" s="89">
        <v>-7.6</v>
      </c>
      <c r="BL283" s="89">
        <v>-9.9</v>
      </c>
      <c r="BM283" s="88">
        <v>98</v>
      </c>
      <c r="BN283" s="89"/>
      <c r="BO283" s="89">
        <v>-2</v>
      </c>
      <c r="BP283" s="89">
        <v>16.5</v>
      </c>
      <c r="BQ283" s="89">
        <v>-10.9</v>
      </c>
      <c r="BR283" s="89">
        <v>-8.3000000000000007</v>
      </c>
      <c r="BS283" s="89">
        <v>-1.3</v>
      </c>
      <c r="BT283" s="88">
        <v>103.5</v>
      </c>
      <c r="BU283" s="89"/>
      <c r="BV283" s="89">
        <v>10.1</v>
      </c>
      <c r="BW283" s="89">
        <v>21.6</v>
      </c>
      <c r="BX283" s="89">
        <v>-31.8</v>
      </c>
      <c r="BY283" s="89">
        <v>20.6</v>
      </c>
      <c r="BZ283" s="89">
        <v>14.6</v>
      </c>
      <c r="CA283" s="88">
        <v>115</v>
      </c>
      <c r="CB283" s="89"/>
      <c r="CC283" s="89">
        <v>8.6</v>
      </c>
      <c r="CD283" s="89">
        <v>37.299999999999997</v>
      </c>
      <c r="CE283" s="89">
        <v>-8.1</v>
      </c>
      <c r="CF283" s="89">
        <v>24.4</v>
      </c>
      <c r="CG283" s="89">
        <v>3.2</v>
      </c>
      <c r="CH283" s="88">
        <v>106.5</v>
      </c>
      <c r="CI283" s="89"/>
      <c r="CJ283" s="89">
        <v>-3</v>
      </c>
      <c r="CK283" s="89" t="s">
        <v>8</v>
      </c>
      <c r="CL283" s="89">
        <v>0.4</v>
      </c>
      <c r="CM283" s="89" t="s">
        <v>8</v>
      </c>
      <c r="CN283" s="89">
        <v>-14.3</v>
      </c>
      <c r="CO283" s="88">
        <v>92.8</v>
      </c>
      <c r="CP283" s="89"/>
      <c r="CQ283" s="89">
        <v>-0.8</v>
      </c>
      <c r="CR283" s="89">
        <v>13.6</v>
      </c>
      <c r="CS283" s="89">
        <v>-2.6</v>
      </c>
      <c r="CT283" s="89">
        <v>-12.2</v>
      </c>
      <c r="CU283" s="89">
        <v>-23.3</v>
      </c>
      <c r="CV283" s="88">
        <v>101.5</v>
      </c>
      <c r="CW283" s="89"/>
      <c r="CX283" s="89">
        <v>-10.7</v>
      </c>
      <c r="CY283" s="89">
        <v>1</v>
      </c>
      <c r="CZ283" s="89">
        <v>-17.899999999999999</v>
      </c>
      <c r="DA283" s="89">
        <v>-3.4</v>
      </c>
      <c r="DB283" s="89">
        <v>-35.5</v>
      </c>
      <c r="DC283" s="88">
        <v>93.8</v>
      </c>
      <c r="DD283" s="89"/>
      <c r="DE283" s="89" t="s">
        <v>8</v>
      </c>
      <c r="DF283" s="89" t="s">
        <v>8</v>
      </c>
      <c r="DG283" s="89">
        <v>-36.799999999999997</v>
      </c>
      <c r="DH283" s="89" t="s">
        <v>8</v>
      </c>
      <c r="DI283" s="89" t="s">
        <v>8</v>
      </c>
      <c r="DJ283" s="88" t="s">
        <v>8</v>
      </c>
      <c r="DK283" s="89"/>
      <c r="DL283" s="89">
        <v>-2.5</v>
      </c>
      <c r="DM283" s="89">
        <v>20.3</v>
      </c>
      <c r="DN283" s="89">
        <v>-45</v>
      </c>
      <c r="DO283" s="89">
        <v>21.2</v>
      </c>
      <c r="DP283" s="89">
        <v>-12.7</v>
      </c>
      <c r="DQ283" s="88">
        <v>102.4</v>
      </c>
      <c r="DR283" s="89"/>
      <c r="DS283" s="89">
        <v>-16.2</v>
      </c>
      <c r="DT283" s="89">
        <v>-22.7</v>
      </c>
      <c r="DU283" s="89">
        <v>-37</v>
      </c>
      <c r="DV283" s="89">
        <v>-24.8</v>
      </c>
      <c r="DW283" s="89">
        <v>-18.600000000000001</v>
      </c>
      <c r="DX283" s="88">
        <v>86.1</v>
      </c>
      <c r="DY283" s="89"/>
      <c r="DZ283" s="89">
        <v>-4.9000000000000004</v>
      </c>
      <c r="EA283" s="89">
        <v>5.5</v>
      </c>
      <c r="EB283" s="89">
        <v>-21</v>
      </c>
      <c r="EC283" s="89">
        <v>-7.2</v>
      </c>
      <c r="ED283" s="89">
        <v>10.4</v>
      </c>
      <c r="EE283" s="88">
        <v>101.6</v>
      </c>
      <c r="EF283" s="89"/>
      <c r="EG283" s="89">
        <v>3.1</v>
      </c>
      <c r="EH283" s="89">
        <v>9.8000000000000007</v>
      </c>
      <c r="EI283" s="89">
        <v>-33.799999999999997</v>
      </c>
      <c r="EJ283" s="89">
        <v>-2.8</v>
      </c>
      <c r="EK283" s="89">
        <v>9.4</v>
      </c>
      <c r="EL283" s="88">
        <v>111.2</v>
      </c>
      <c r="EM283" s="89"/>
      <c r="EN283" s="89">
        <v>-4</v>
      </c>
      <c r="EO283" s="89">
        <v>2.4</v>
      </c>
      <c r="EP283" s="89">
        <v>-20.3</v>
      </c>
      <c r="EQ283" s="89">
        <v>-4.3</v>
      </c>
      <c r="ER283" s="89">
        <v>-24</v>
      </c>
      <c r="ES283" s="88">
        <v>99.1</v>
      </c>
      <c r="ET283" s="89"/>
      <c r="EU283" s="89">
        <v>10.9</v>
      </c>
      <c r="EV283" s="89">
        <v>34.299999999999997</v>
      </c>
      <c r="EW283" s="89">
        <v>-34</v>
      </c>
      <c r="EX283" s="89">
        <v>10.7</v>
      </c>
      <c r="EY283" s="89">
        <v>-5</v>
      </c>
      <c r="EZ283" s="88">
        <v>112.3</v>
      </c>
      <c r="FA283" s="89"/>
      <c r="FB283" s="89">
        <v>-12.3</v>
      </c>
      <c r="FC283" s="89">
        <v>-3.4</v>
      </c>
      <c r="FD283" s="89">
        <v>-26.6</v>
      </c>
      <c r="FE283" s="89">
        <v>-2.5</v>
      </c>
      <c r="FF283" s="89">
        <v>-30.5</v>
      </c>
      <c r="FG283" s="88">
        <v>95.2</v>
      </c>
      <c r="FH283" s="89"/>
      <c r="FI283" s="89">
        <v>-3.6</v>
      </c>
      <c r="FJ283" s="89">
        <v>5.6</v>
      </c>
      <c r="FK283" s="89">
        <v>-21.5</v>
      </c>
      <c r="FL283" s="89">
        <v>7.4</v>
      </c>
      <c r="FM283" s="89">
        <v>-24.5</v>
      </c>
      <c r="FN283" s="88">
        <v>103</v>
      </c>
      <c r="FO283" s="89"/>
      <c r="FP283" s="89">
        <v>-9.4</v>
      </c>
      <c r="FQ283" s="89" t="s">
        <v>8</v>
      </c>
      <c r="FR283" s="89">
        <v>-0.3</v>
      </c>
      <c r="FS283" s="89" t="s">
        <v>8</v>
      </c>
      <c r="FT283" s="89">
        <v>-20.6</v>
      </c>
      <c r="FU283" s="88">
        <v>100.7</v>
      </c>
      <c r="FV283" s="89"/>
      <c r="FW283" s="89">
        <v>-5.9</v>
      </c>
      <c r="FX283" s="89">
        <v>-12.2</v>
      </c>
      <c r="FY283" s="89">
        <v>-43.9</v>
      </c>
      <c r="FZ283" s="89">
        <v>-18.899999999999999</v>
      </c>
      <c r="GA283" s="89">
        <v>-28.2</v>
      </c>
      <c r="GB283" s="88">
        <v>92.6</v>
      </c>
      <c r="GC283" s="89"/>
      <c r="GD283" s="89">
        <v>-19.3</v>
      </c>
      <c r="GE283" s="89">
        <v>33.299999999999997</v>
      </c>
      <c r="GF283" s="89">
        <v>-18.7</v>
      </c>
      <c r="GG283" s="89" t="s">
        <v>8</v>
      </c>
      <c r="GH283" s="89">
        <v>0.3</v>
      </c>
      <c r="GI283" s="88">
        <v>99.6</v>
      </c>
      <c r="GJ283" s="89"/>
      <c r="GK283" s="89">
        <v>2.8</v>
      </c>
      <c r="GL283" s="89">
        <v>15.9</v>
      </c>
      <c r="GM283" s="89">
        <v>-1.1000000000000001</v>
      </c>
      <c r="GN283" s="89">
        <v>11.7</v>
      </c>
      <c r="GO283" s="89">
        <v>14.8</v>
      </c>
      <c r="GP283" s="88">
        <v>105.5</v>
      </c>
      <c r="GQ283" s="89"/>
      <c r="GR283" s="89">
        <v>-2.2999999999999998</v>
      </c>
      <c r="GS283" s="89">
        <v>15.4</v>
      </c>
      <c r="GT283" s="89">
        <v>-3.1</v>
      </c>
      <c r="GU283" s="89">
        <v>-11</v>
      </c>
      <c r="GV283" s="89">
        <v>-1.8</v>
      </c>
      <c r="GW283" s="88">
        <v>100.6</v>
      </c>
      <c r="GX283" s="89"/>
      <c r="GY283" s="89">
        <v>-5.8</v>
      </c>
      <c r="GZ283" s="89">
        <v>15.3</v>
      </c>
      <c r="HA283" s="89">
        <v>-4.5</v>
      </c>
      <c r="HB283" s="89">
        <v>7.8</v>
      </c>
      <c r="HC283" s="89">
        <v>-8.3000000000000007</v>
      </c>
      <c r="HD283" s="88">
        <v>111.9</v>
      </c>
      <c r="HE283" s="89"/>
      <c r="HF283" s="89">
        <v>-4</v>
      </c>
      <c r="HG283" s="89">
        <v>4.4000000000000004</v>
      </c>
      <c r="HH283" s="89">
        <v>-35.700000000000003</v>
      </c>
      <c r="HI283" s="89">
        <v>-12.2</v>
      </c>
      <c r="HJ283" s="89">
        <v>-25.4</v>
      </c>
      <c r="HK283" s="88">
        <v>102.3</v>
      </c>
      <c r="HL283" s="89"/>
      <c r="HM283" s="89">
        <v>1.6</v>
      </c>
      <c r="HN283" s="89">
        <v>17.3</v>
      </c>
      <c r="HO283" s="89">
        <v>-14.5</v>
      </c>
      <c r="HP283" s="89">
        <v>22.9</v>
      </c>
      <c r="HQ283" s="89">
        <v>-4.7</v>
      </c>
      <c r="HR283" s="88">
        <v>107.6</v>
      </c>
      <c r="HS283" s="89"/>
      <c r="HT283" s="89">
        <v>-2</v>
      </c>
      <c r="HU283" s="89">
        <v>30.2</v>
      </c>
      <c r="HV283" s="89">
        <v>-19.8</v>
      </c>
      <c r="HW283" s="89">
        <v>26.1</v>
      </c>
      <c r="HX283" s="89">
        <v>5.0999999999999996</v>
      </c>
      <c r="HY283" s="88">
        <v>104.8</v>
      </c>
      <c r="HZ283" s="89"/>
      <c r="IA283" s="89">
        <v>-1</v>
      </c>
      <c r="IB283" s="89">
        <v>23.1</v>
      </c>
      <c r="IC283" s="89">
        <v>-8.9</v>
      </c>
      <c r="ID283" s="89">
        <v>20.8</v>
      </c>
      <c r="IE283" s="89">
        <v>-2.9</v>
      </c>
      <c r="IF283" s="88">
        <v>102.9</v>
      </c>
      <c r="IG283" s="89"/>
      <c r="IH283" s="89">
        <v>-2</v>
      </c>
      <c r="II283" s="89">
        <v>16.399999999999999</v>
      </c>
      <c r="IJ283" s="89">
        <v>11.1</v>
      </c>
      <c r="IK283" s="89">
        <v>13.9</v>
      </c>
      <c r="IL283" s="89">
        <v>1.6</v>
      </c>
      <c r="IM283" s="88">
        <v>100.9</v>
      </c>
      <c r="IN283" s="89"/>
      <c r="IO283" s="89">
        <v>-8.1</v>
      </c>
      <c r="IP283" s="89">
        <v>24.1</v>
      </c>
      <c r="IQ283" s="89">
        <v>1.2</v>
      </c>
      <c r="IR283" s="89">
        <v>6.2</v>
      </c>
      <c r="IS283" s="89">
        <v>14.2</v>
      </c>
      <c r="IT283" s="88">
        <v>99.5</v>
      </c>
      <c r="IU283" s="89"/>
      <c r="IV283" s="89">
        <v>-6.9</v>
      </c>
      <c r="IW283" s="89">
        <v>-12.9</v>
      </c>
      <c r="IX283" s="89">
        <v>-20.399999999999999</v>
      </c>
      <c r="IY283" s="89">
        <v>-11.6</v>
      </c>
      <c r="IZ283" s="89">
        <v>-32.200000000000003</v>
      </c>
      <c r="JA283" s="88">
        <v>94</v>
      </c>
    </row>
    <row r="284" spans="33:261">
      <c r="AG284" s="97">
        <f t="shared" si="40"/>
        <v>39629</v>
      </c>
      <c r="AH284" s="96">
        <f t="shared" si="41"/>
        <v>-32.200000000000003</v>
      </c>
      <c r="AY284" s="91">
        <v>39660</v>
      </c>
      <c r="BA284" s="89">
        <v>-6.2</v>
      </c>
      <c r="BB284" s="89">
        <v>1.6</v>
      </c>
      <c r="BC284" s="89">
        <v>-19.899999999999999</v>
      </c>
      <c r="BD284" s="89">
        <v>-13</v>
      </c>
      <c r="BE284" s="89">
        <v>-15.3</v>
      </c>
      <c r="BF284" s="88">
        <v>94.5</v>
      </c>
      <c r="BG284" s="89"/>
      <c r="BH284" s="89">
        <v>-5.9</v>
      </c>
      <c r="BI284" s="89">
        <v>3.7</v>
      </c>
      <c r="BJ284" s="89">
        <v>-19.8</v>
      </c>
      <c r="BK284" s="89">
        <v>-13.4</v>
      </c>
      <c r="BL284" s="89">
        <v>-13.7</v>
      </c>
      <c r="BM284" s="88">
        <v>95.2</v>
      </c>
      <c r="BN284" s="89"/>
      <c r="BO284" s="89">
        <v>-4.9000000000000004</v>
      </c>
      <c r="BP284" s="89">
        <v>12.1</v>
      </c>
      <c r="BQ284" s="89">
        <v>-12.8</v>
      </c>
      <c r="BR284" s="89">
        <v>-7.7</v>
      </c>
      <c r="BS284" s="89">
        <v>-2</v>
      </c>
      <c r="BT284" s="88">
        <v>100.7</v>
      </c>
      <c r="BU284" s="89"/>
      <c r="BV284" s="89">
        <v>8.4</v>
      </c>
      <c r="BW284" s="89">
        <v>18.8</v>
      </c>
      <c r="BX284" s="89">
        <v>-31.2</v>
      </c>
      <c r="BY284" s="89">
        <v>15.9</v>
      </c>
      <c r="BZ284" s="89">
        <v>14.8</v>
      </c>
      <c r="CA284" s="88">
        <v>113.4</v>
      </c>
      <c r="CB284" s="89"/>
      <c r="CC284" s="89">
        <v>7.1</v>
      </c>
      <c r="CD284" s="89">
        <v>37.1</v>
      </c>
      <c r="CE284" s="89">
        <v>-7.6</v>
      </c>
      <c r="CF284" s="89">
        <v>24.2</v>
      </c>
      <c r="CG284" s="89">
        <v>1.2</v>
      </c>
      <c r="CH284" s="88">
        <v>106.2</v>
      </c>
      <c r="CI284" s="89"/>
      <c r="CJ284" s="89">
        <v>-1.6</v>
      </c>
      <c r="CK284" s="89" t="s">
        <v>8</v>
      </c>
      <c r="CL284" s="89">
        <v>-3</v>
      </c>
      <c r="CM284" s="89" t="s">
        <v>8</v>
      </c>
      <c r="CN284" s="89">
        <v>-12.6</v>
      </c>
      <c r="CO284" s="88">
        <v>95.1</v>
      </c>
      <c r="CP284" s="89"/>
      <c r="CQ284" s="89">
        <v>-3</v>
      </c>
      <c r="CR284" s="89">
        <v>7.9</v>
      </c>
      <c r="CS284" s="89">
        <v>-6.6</v>
      </c>
      <c r="CT284" s="89">
        <v>-22.7</v>
      </c>
      <c r="CU284" s="89">
        <v>-23</v>
      </c>
      <c r="CV284" s="88">
        <v>97.8</v>
      </c>
      <c r="CW284" s="89"/>
      <c r="CX284" s="89">
        <v>-8.6999999999999993</v>
      </c>
      <c r="CY284" s="89">
        <v>-9.3000000000000007</v>
      </c>
      <c r="CZ284" s="89">
        <v>-20.9</v>
      </c>
      <c r="DA284" s="89">
        <v>-9.3000000000000007</v>
      </c>
      <c r="DB284" s="89">
        <v>-29.5</v>
      </c>
      <c r="DC284" s="88">
        <v>91.8</v>
      </c>
      <c r="DD284" s="89"/>
      <c r="DE284" s="89" t="s">
        <v>8</v>
      </c>
      <c r="DF284" s="89" t="s">
        <v>8</v>
      </c>
      <c r="DG284" s="89">
        <v>-41</v>
      </c>
      <c r="DH284" s="89" t="s">
        <v>8</v>
      </c>
      <c r="DI284" s="89" t="s">
        <v>8</v>
      </c>
      <c r="DJ284" s="88" t="s">
        <v>8</v>
      </c>
      <c r="DK284" s="89"/>
      <c r="DL284" s="89">
        <v>-2.5</v>
      </c>
      <c r="DM284" s="89">
        <v>16.899999999999999</v>
      </c>
      <c r="DN284" s="89">
        <v>-46.3</v>
      </c>
      <c r="DO284" s="89">
        <v>14.9</v>
      </c>
      <c r="DP284" s="89">
        <v>0.4</v>
      </c>
      <c r="DQ284" s="88">
        <v>102.1</v>
      </c>
      <c r="DR284" s="89"/>
      <c r="DS284" s="89">
        <v>-16</v>
      </c>
      <c r="DT284" s="89">
        <v>-13.3</v>
      </c>
      <c r="DU284" s="89">
        <v>-38.200000000000003</v>
      </c>
      <c r="DV284" s="89">
        <v>-25.6</v>
      </c>
      <c r="DW284" s="89">
        <v>-30</v>
      </c>
      <c r="DX284" s="88">
        <v>88.3</v>
      </c>
      <c r="DY284" s="89"/>
      <c r="DZ284" s="89">
        <v>-9.3000000000000007</v>
      </c>
      <c r="EA284" s="89">
        <v>-0.1</v>
      </c>
      <c r="EB284" s="89">
        <v>-23.2</v>
      </c>
      <c r="EC284" s="89">
        <v>-11</v>
      </c>
      <c r="ED284" s="89">
        <v>-1.7</v>
      </c>
      <c r="EE284" s="88">
        <v>97.1</v>
      </c>
      <c r="EF284" s="89"/>
      <c r="EG284" s="89">
        <v>2.2000000000000002</v>
      </c>
      <c r="EH284" s="89">
        <v>19.600000000000001</v>
      </c>
      <c r="EI284" s="89">
        <v>-30.6</v>
      </c>
      <c r="EJ284" s="89">
        <v>0</v>
      </c>
      <c r="EK284" s="89">
        <v>12.1</v>
      </c>
      <c r="EL284" s="88">
        <v>113.9</v>
      </c>
      <c r="EM284" s="89"/>
      <c r="EN284" s="89">
        <v>-6.5</v>
      </c>
      <c r="EO284" s="89">
        <v>1.1000000000000001</v>
      </c>
      <c r="EP284" s="89">
        <v>-26.6</v>
      </c>
      <c r="EQ284" s="89">
        <v>-10.8</v>
      </c>
      <c r="ER284" s="89">
        <v>-20.7</v>
      </c>
      <c r="ES284" s="88">
        <v>95.6</v>
      </c>
      <c r="ET284" s="89"/>
      <c r="EU284" s="89">
        <v>12.5</v>
      </c>
      <c r="EV284" s="89">
        <v>27.8</v>
      </c>
      <c r="EW284" s="89">
        <v>-31.5</v>
      </c>
      <c r="EX284" s="89">
        <v>9.6999999999999993</v>
      </c>
      <c r="EY284" s="89">
        <v>-5.4</v>
      </c>
      <c r="EZ284" s="88">
        <v>112.4</v>
      </c>
      <c r="FA284" s="89"/>
      <c r="FB284" s="89">
        <v>-14.1</v>
      </c>
      <c r="FC284" s="89">
        <v>-5.7</v>
      </c>
      <c r="FD284" s="89">
        <v>-24.9</v>
      </c>
      <c r="FE284" s="89">
        <v>-4.3</v>
      </c>
      <c r="FF284" s="89">
        <v>-36.299999999999997</v>
      </c>
      <c r="FG284" s="88">
        <v>94.3</v>
      </c>
      <c r="FH284" s="89"/>
      <c r="FI284" s="89">
        <v>-8.3000000000000007</v>
      </c>
      <c r="FJ284" s="89">
        <v>-1.7</v>
      </c>
      <c r="FK284" s="89">
        <v>-24.2</v>
      </c>
      <c r="FL284" s="89">
        <v>9</v>
      </c>
      <c r="FM284" s="89">
        <v>-27.8</v>
      </c>
      <c r="FN284" s="88">
        <v>99.1</v>
      </c>
      <c r="FO284" s="89"/>
      <c r="FP284" s="89">
        <v>-13.5</v>
      </c>
      <c r="FQ284" s="89" t="s">
        <v>8</v>
      </c>
      <c r="FR284" s="89">
        <v>-3.2</v>
      </c>
      <c r="FS284" s="89" t="s">
        <v>8</v>
      </c>
      <c r="FT284" s="89">
        <v>-12.6</v>
      </c>
      <c r="FU284" s="88">
        <v>98</v>
      </c>
      <c r="FV284" s="89"/>
      <c r="FW284" s="89">
        <v>-4.4000000000000004</v>
      </c>
      <c r="FX284" s="89">
        <v>-13.2</v>
      </c>
      <c r="FY284" s="89">
        <v>-41</v>
      </c>
      <c r="FZ284" s="89">
        <v>-10.199999999999999</v>
      </c>
      <c r="GA284" s="89">
        <v>-32.799999999999997</v>
      </c>
      <c r="GB284" s="88">
        <v>95.5</v>
      </c>
      <c r="GC284" s="89"/>
      <c r="GD284" s="89">
        <v>-14.1</v>
      </c>
      <c r="GE284" s="89">
        <v>27.1</v>
      </c>
      <c r="GF284" s="89">
        <v>-18.7</v>
      </c>
      <c r="GG284" s="89" t="s">
        <v>8</v>
      </c>
      <c r="GH284" s="89">
        <v>-12.5</v>
      </c>
      <c r="GI284" s="88">
        <v>100</v>
      </c>
      <c r="GJ284" s="89"/>
      <c r="GK284" s="89">
        <v>1.9</v>
      </c>
      <c r="GL284" s="89">
        <v>11.3</v>
      </c>
      <c r="GM284" s="89">
        <v>-4</v>
      </c>
      <c r="GN284" s="89">
        <v>6.7</v>
      </c>
      <c r="GO284" s="89">
        <v>25.6</v>
      </c>
      <c r="GP284" s="88">
        <v>103.2</v>
      </c>
      <c r="GQ284" s="89"/>
      <c r="GR284" s="89">
        <v>-3.9</v>
      </c>
      <c r="GS284" s="89">
        <v>7.4</v>
      </c>
      <c r="GT284" s="89">
        <v>-4.9000000000000004</v>
      </c>
      <c r="GU284" s="89">
        <v>-14.3</v>
      </c>
      <c r="GV284" s="89">
        <v>2.9</v>
      </c>
      <c r="GW284" s="88">
        <v>97.1</v>
      </c>
      <c r="GX284" s="89"/>
      <c r="GY284" s="89">
        <v>-8.1</v>
      </c>
      <c r="GZ284" s="89">
        <v>14.7</v>
      </c>
      <c r="HA284" s="89">
        <v>-7.5</v>
      </c>
      <c r="HB284" s="89">
        <v>6.2</v>
      </c>
      <c r="HC284" s="89">
        <v>-10.4</v>
      </c>
      <c r="HD284" s="88">
        <v>109.4</v>
      </c>
      <c r="HE284" s="89"/>
      <c r="HF284" s="89">
        <v>-2.4</v>
      </c>
      <c r="HG284" s="89">
        <v>7.1</v>
      </c>
      <c r="HH284" s="89">
        <v>-36.5</v>
      </c>
      <c r="HI284" s="89">
        <v>-18.3</v>
      </c>
      <c r="HJ284" s="89">
        <v>-24.8</v>
      </c>
      <c r="HK284" s="88">
        <v>101.9</v>
      </c>
      <c r="HL284" s="89"/>
      <c r="HM284" s="89">
        <v>0.1</v>
      </c>
      <c r="HN284" s="89">
        <v>16.8</v>
      </c>
      <c r="HO284" s="89">
        <v>-15.2</v>
      </c>
      <c r="HP284" s="89">
        <v>21.8</v>
      </c>
      <c r="HQ284" s="89">
        <v>-6.9</v>
      </c>
      <c r="HR284" s="88">
        <v>106.9</v>
      </c>
      <c r="HS284" s="89"/>
      <c r="HT284" s="89">
        <v>-0.7</v>
      </c>
      <c r="HU284" s="89">
        <v>31.8</v>
      </c>
      <c r="HV284" s="89">
        <v>-19</v>
      </c>
      <c r="HW284" s="89">
        <v>27.5</v>
      </c>
      <c r="HX284" s="89">
        <v>5.8</v>
      </c>
      <c r="HY284" s="88">
        <v>107</v>
      </c>
      <c r="HZ284" s="89"/>
      <c r="IA284" s="89">
        <v>-1</v>
      </c>
      <c r="IB284" s="89">
        <v>22.1</v>
      </c>
      <c r="IC284" s="89">
        <v>-10.8</v>
      </c>
      <c r="ID284" s="89">
        <v>18.3</v>
      </c>
      <c r="IE284" s="89">
        <v>-4.7</v>
      </c>
      <c r="IF284" s="88">
        <v>102.2</v>
      </c>
      <c r="IG284" s="89"/>
      <c r="IH284" s="89">
        <v>-4.3</v>
      </c>
      <c r="II284" s="89">
        <v>17.899999999999999</v>
      </c>
      <c r="IJ284" s="89">
        <v>8.6</v>
      </c>
      <c r="IK284" s="89">
        <v>6.7</v>
      </c>
      <c r="IL284" s="89">
        <v>-21.6</v>
      </c>
      <c r="IM284" s="88">
        <v>98.8</v>
      </c>
      <c r="IN284" s="89"/>
      <c r="IO284" s="89">
        <v>-9.4</v>
      </c>
      <c r="IP284" s="89">
        <v>19.2</v>
      </c>
      <c r="IQ284" s="89">
        <v>-1.3</v>
      </c>
      <c r="IR284" s="89">
        <v>2.1</v>
      </c>
      <c r="IS284" s="89">
        <v>23.5</v>
      </c>
      <c r="IT284" s="88">
        <v>98.2</v>
      </c>
      <c r="IU284" s="89"/>
      <c r="IV284" s="89">
        <v>-11.4</v>
      </c>
      <c r="IW284" s="89">
        <v>-15.5</v>
      </c>
      <c r="IX284" s="89">
        <v>-26.6</v>
      </c>
      <c r="IY284" s="89">
        <v>-22.4</v>
      </c>
      <c r="IZ284" s="89">
        <v>-37.200000000000003</v>
      </c>
      <c r="JA284" s="88">
        <v>89.5</v>
      </c>
    </row>
    <row r="285" spans="33:261">
      <c r="AG285" s="97">
        <f t="shared" si="40"/>
        <v>39660</v>
      </c>
      <c r="AH285" s="96">
        <f t="shared" si="41"/>
        <v>-37.200000000000003</v>
      </c>
      <c r="AY285" s="91">
        <v>39691</v>
      </c>
      <c r="BA285" s="89">
        <v>-8.3000000000000007</v>
      </c>
      <c r="BB285" s="89">
        <v>-2.5</v>
      </c>
      <c r="BC285" s="89">
        <v>-19.399999999999999</v>
      </c>
      <c r="BD285" s="89">
        <v>-13.2</v>
      </c>
      <c r="BE285" s="89">
        <v>-15.3</v>
      </c>
      <c r="BF285" s="88">
        <v>92.5</v>
      </c>
      <c r="BG285" s="89"/>
      <c r="BH285" s="89">
        <v>-7.6</v>
      </c>
      <c r="BI285" s="89">
        <v>-0.1</v>
      </c>
      <c r="BJ285" s="89">
        <v>-19.7</v>
      </c>
      <c r="BK285" s="89">
        <v>-12.2</v>
      </c>
      <c r="BL285" s="89">
        <v>-12.9</v>
      </c>
      <c r="BM285" s="88">
        <v>93.5</v>
      </c>
      <c r="BN285" s="89"/>
      <c r="BO285" s="89">
        <v>-5</v>
      </c>
      <c r="BP285" s="89">
        <v>12.7</v>
      </c>
      <c r="BQ285" s="89">
        <v>-10.4</v>
      </c>
      <c r="BR285" s="89">
        <v>-9.9</v>
      </c>
      <c r="BS285" s="89">
        <v>-1.8</v>
      </c>
      <c r="BT285" s="88">
        <v>101.8</v>
      </c>
      <c r="BU285" s="89"/>
      <c r="BV285" s="89">
        <v>6.9</v>
      </c>
      <c r="BW285" s="89">
        <v>25.7</v>
      </c>
      <c r="BX285" s="89">
        <v>-26.3</v>
      </c>
      <c r="BY285" s="89">
        <v>14.7</v>
      </c>
      <c r="BZ285" s="89">
        <v>20.3</v>
      </c>
      <c r="CA285" s="88">
        <v>116.9</v>
      </c>
      <c r="CB285" s="89"/>
      <c r="CC285" s="89">
        <v>4.5999999999999996</v>
      </c>
      <c r="CD285" s="89">
        <v>33.799999999999997</v>
      </c>
      <c r="CE285" s="89">
        <v>-6.4</v>
      </c>
      <c r="CF285" s="89">
        <v>23.1</v>
      </c>
      <c r="CG285" s="89">
        <v>1.5</v>
      </c>
      <c r="CH285" s="88">
        <v>104.5</v>
      </c>
      <c r="CI285" s="89"/>
      <c r="CJ285" s="89">
        <v>-9.1</v>
      </c>
      <c r="CK285" s="89" t="s">
        <v>8</v>
      </c>
      <c r="CL285" s="89">
        <v>-1.1000000000000001</v>
      </c>
      <c r="CM285" s="89" t="s">
        <v>8</v>
      </c>
      <c r="CN285" s="89">
        <v>-16.3</v>
      </c>
      <c r="CO285" s="88">
        <v>87.7</v>
      </c>
      <c r="CP285" s="89"/>
      <c r="CQ285" s="89">
        <v>-6.3</v>
      </c>
      <c r="CR285" s="89">
        <v>5.4</v>
      </c>
      <c r="CS285" s="89">
        <v>-10.199999999999999</v>
      </c>
      <c r="CT285" s="89">
        <v>-18</v>
      </c>
      <c r="CU285" s="89">
        <v>-27.1</v>
      </c>
      <c r="CV285" s="88">
        <v>95.3</v>
      </c>
      <c r="CW285" s="89"/>
      <c r="CX285" s="89">
        <v>-11.4</v>
      </c>
      <c r="CY285" s="89">
        <v>-6.1</v>
      </c>
      <c r="CZ285" s="89">
        <v>-19.899999999999999</v>
      </c>
      <c r="DA285" s="89">
        <v>-8.8000000000000007</v>
      </c>
      <c r="DB285" s="89">
        <v>-30.5</v>
      </c>
      <c r="DC285" s="88">
        <v>91.6</v>
      </c>
      <c r="DD285" s="89"/>
      <c r="DE285" s="89" t="s">
        <v>8</v>
      </c>
      <c r="DF285" s="89" t="s">
        <v>8</v>
      </c>
      <c r="DG285" s="89">
        <v>-35.6</v>
      </c>
      <c r="DH285" s="89" t="s">
        <v>8</v>
      </c>
      <c r="DI285" s="89" t="s">
        <v>8</v>
      </c>
      <c r="DJ285" s="88" t="s">
        <v>8</v>
      </c>
      <c r="DK285" s="89"/>
      <c r="DL285" s="89">
        <v>-3.2</v>
      </c>
      <c r="DM285" s="89">
        <v>17.3</v>
      </c>
      <c r="DN285" s="89">
        <v>-46</v>
      </c>
      <c r="DO285" s="89">
        <v>9.1</v>
      </c>
      <c r="DP285" s="89">
        <v>4.2</v>
      </c>
      <c r="DQ285" s="88">
        <v>101.9</v>
      </c>
      <c r="DR285" s="89"/>
      <c r="DS285" s="89">
        <v>-18.100000000000001</v>
      </c>
      <c r="DT285" s="89">
        <v>-30.3</v>
      </c>
      <c r="DU285" s="89">
        <v>-36.299999999999997</v>
      </c>
      <c r="DV285" s="89">
        <v>-35.4</v>
      </c>
      <c r="DW285" s="89">
        <v>-17.100000000000001</v>
      </c>
      <c r="DX285" s="88">
        <v>84.4</v>
      </c>
      <c r="DY285" s="89"/>
      <c r="DZ285" s="89">
        <v>-9.6999999999999993</v>
      </c>
      <c r="EA285" s="89">
        <v>0.4</v>
      </c>
      <c r="EB285" s="89">
        <v>-23.3</v>
      </c>
      <c r="EC285" s="89">
        <v>-12.3</v>
      </c>
      <c r="ED285" s="89">
        <v>-0.9</v>
      </c>
      <c r="EE285" s="88">
        <v>97.3</v>
      </c>
      <c r="EF285" s="89"/>
      <c r="EG285" s="89">
        <v>2.1</v>
      </c>
      <c r="EH285" s="89">
        <v>8.9</v>
      </c>
      <c r="EI285" s="89">
        <v>-29.4</v>
      </c>
      <c r="EJ285" s="89">
        <v>0.4</v>
      </c>
      <c r="EK285" s="89">
        <v>8.5</v>
      </c>
      <c r="EL285" s="88">
        <v>111.6</v>
      </c>
      <c r="EM285" s="89"/>
      <c r="EN285" s="89">
        <v>-7.3</v>
      </c>
      <c r="EO285" s="89">
        <v>-2.8</v>
      </c>
      <c r="EP285" s="89">
        <v>-24.4</v>
      </c>
      <c r="EQ285" s="89">
        <v>-3.9</v>
      </c>
      <c r="ER285" s="89">
        <v>-22.8</v>
      </c>
      <c r="ES285" s="88">
        <v>94.8</v>
      </c>
      <c r="ET285" s="89"/>
      <c r="EU285" s="89">
        <v>9</v>
      </c>
      <c r="EV285" s="89">
        <v>27.2</v>
      </c>
      <c r="EW285" s="89">
        <v>-26.6</v>
      </c>
      <c r="EX285" s="89">
        <v>4.5</v>
      </c>
      <c r="EY285" s="89">
        <v>-12.1</v>
      </c>
      <c r="EZ285" s="88">
        <v>110.8</v>
      </c>
      <c r="FA285" s="89"/>
      <c r="FB285" s="89">
        <v>-13.6</v>
      </c>
      <c r="FC285" s="89">
        <v>-5.7</v>
      </c>
      <c r="FD285" s="89">
        <v>-26.1</v>
      </c>
      <c r="FE285" s="89">
        <v>-5.5</v>
      </c>
      <c r="FF285" s="89">
        <v>-42.9</v>
      </c>
      <c r="FG285" s="88">
        <v>94.3</v>
      </c>
      <c r="FH285" s="89"/>
      <c r="FI285" s="89">
        <v>-7</v>
      </c>
      <c r="FJ285" s="89">
        <v>2.2999999999999998</v>
      </c>
      <c r="FK285" s="89">
        <v>-27</v>
      </c>
      <c r="FL285" s="89">
        <v>10.1</v>
      </c>
      <c r="FM285" s="89">
        <v>-35.6</v>
      </c>
      <c r="FN285" s="88">
        <v>100.1</v>
      </c>
      <c r="FO285" s="89"/>
      <c r="FP285" s="89">
        <v>-13.6</v>
      </c>
      <c r="FQ285" s="89" t="s">
        <v>8</v>
      </c>
      <c r="FR285" s="89">
        <v>-2</v>
      </c>
      <c r="FS285" s="89" t="s">
        <v>8</v>
      </c>
      <c r="FT285" s="89">
        <v>-16.100000000000001</v>
      </c>
      <c r="FU285" s="88">
        <v>97.9</v>
      </c>
      <c r="FV285" s="89"/>
      <c r="FW285" s="89">
        <v>-6.7</v>
      </c>
      <c r="FX285" s="89">
        <v>-11</v>
      </c>
      <c r="FY285" s="89">
        <v>-41.3</v>
      </c>
      <c r="FZ285" s="89">
        <v>-10.199999999999999</v>
      </c>
      <c r="GA285" s="89">
        <v>-29.5</v>
      </c>
      <c r="GB285" s="88">
        <v>93.9</v>
      </c>
      <c r="GC285" s="89"/>
      <c r="GD285" s="89">
        <v>-4.2</v>
      </c>
      <c r="GE285" s="89">
        <v>15.2</v>
      </c>
      <c r="GF285" s="89">
        <v>-19.600000000000001</v>
      </c>
      <c r="GG285" s="89" t="s">
        <v>8</v>
      </c>
      <c r="GH285" s="89">
        <v>-18</v>
      </c>
      <c r="GI285" s="88">
        <v>99.7</v>
      </c>
      <c r="GJ285" s="89"/>
      <c r="GK285" s="89">
        <v>1.5</v>
      </c>
      <c r="GL285" s="89">
        <v>8.6999999999999993</v>
      </c>
      <c r="GM285" s="89">
        <v>-2.2999999999999998</v>
      </c>
      <c r="GN285" s="89">
        <v>9.1999999999999993</v>
      </c>
      <c r="GO285" s="89">
        <v>14.3</v>
      </c>
      <c r="GP285" s="88">
        <v>102.4</v>
      </c>
      <c r="GQ285" s="89"/>
      <c r="GR285" s="89">
        <v>-6.9</v>
      </c>
      <c r="GS285" s="89">
        <v>9.6</v>
      </c>
      <c r="GT285" s="89">
        <v>-5.3</v>
      </c>
      <c r="GU285" s="89">
        <v>-13.4</v>
      </c>
      <c r="GV285" s="89">
        <v>0</v>
      </c>
      <c r="GW285" s="88">
        <v>96.9</v>
      </c>
      <c r="GX285" s="89"/>
      <c r="GY285" s="89">
        <v>-8.5</v>
      </c>
      <c r="GZ285" s="89">
        <v>14.1</v>
      </c>
      <c r="HA285" s="89">
        <v>-4.3</v>
      </c>
      <c r="HB285" s="89">
        <v>5.3</v>
      </c>
      <c r="HC285" s="89">
        <v>-10.9</v>
      </c>
      <c r="HD285" s="88">
        <v>110.1</v>
      </c>
      <c r="HE285" s="89"/>
      <c r="HF285" s="89">
        <v>-1.5</v>
      </c>
      <c r="HG285" s="89">
        <v>1.6</v>
      </c>
      <c r="HH285" s="89">
        <v>-29.7</v>
      </c>
      <c r="HI285" s="89">
        <v>-10.3</v>
      </c>
      <c r="HJ285" s="89">
        <v>-29.1</v>
      </c>
      <c r="HK285" s="88">
        <v>101.5</v>
      </c>
      <c r="HL285" s="89"/>
      <c r="HM285" s="89">
        <v>-0.7</v>
      </c>
      <c r="HN285" s="89">
        <v>16.399999999999999</v>
      </c>
      <c r="HO285" s="89">
        <v>-11.9</v>
      </c>
      <c r="HP285" s="89">
        <v>17.899999999999999</v>
      </c>
      <c r="HQ285" s="89">
        <v>-6.6</v>
      </c>
      <c r="HR285" s="88">
        <v>106.9</v>
      </c>
      <c r="HS285" s="89"/>
      <c r="HT285" s="89">
        <v>-3.3</v>
      </c>
      <c r="HU285" s="89">
        <v>36</v>
      </c>
      <c r="HV285" s="89">
        <v>-19.3</v>
      </c>
      <c r="HW285" s="89">
        <v>25.4</v>
      </c>
      <c r="HX285" s="89">
        <v>1.5</v>
      </c>
      <c r="HY285" s="88">
        <v>106.4</v>
      </c>
      <c r="HZ285" s="89"/>
      <c r="IA285" s="89">
        <v>-1.1000000000000001</v>
      </c>
      <c r="IB285" s="89">
        <v>19</v>
      </c>
      <c r="IC285" s="89">
        <v>-11</v>
      </c>
      <c r="ID285" s="89">
        <v>21.7</v>
      </c>
      <c r="IE285" s="89">
        <v>-4.8</v>
      </c>
      <c r="IF285" s="88">
        <v>101.2</v>
      </c>
      <c r="IG285" s="89"/>
      <c r="IH285" s="89">
        <v>-8.1</v>
      </c>
      <c r="II285" s="89">
        <v>10.8</v>
      </c>
      <c r="IJ285" s="89">
        <v>9.5</v>
      </c>
      <c r="IK285" s="89">
        <v>7.9</v>
      </c>
      <c r="IL285" s="89">
        <v>-11.7</v>
      </c>
      <c r="IM285" s="88">
        <v>96.7</v>
      </c>
      <c r="IN285" s="89"/>
      <c r="IO285" s="89">
        <v>-11.6</v>
      </c>
      <c r="IP285" s="89">
        <v>12.3</v>
      </c>
      <c r="IQ285" s="89">
        <v>-1.8</v>
      </c>
      <c r="IR285" s="89">
        <v>-8</v>
      </c>
      <c r="IS285" s="89">
        <v>14.5</v>
      </c>
      <c r="IT285" s="88">
        <v>95.3</v>
      </c>
      <c r="IU285" s="89"/>
      <c r="IV285" s="89">
        <v>-15.7</v>
      </c>
      <c r="IW285" s="89">
        <v>-22.1</v>
      </c>
      <c r="IX285" s="89">
        <v>-24.8</v>
      </c>
      <c r="IY285" s="89">
        <v>-26.5</v>
      </c>
      <c r="IZ285" s="89">
        <v>-39.4</v>
      </c>
      <c r="JA285" s="88">
        <v>87.1</v>
      </c>
    </row>
    <row r="286" spans="33:261">
      <c r="AG286" s="97">
        <f t="shared" si="40"/>
        <v>39691</v>
      </c>
      <c r="AH286" s="96">
        <f t="shared" si="41"/>
        <v>-39.4</v>
      </c>
      <c r="AY286" s="91">
        <v>39721</v>
      </c>
      <c r="BA286" s="89">
        <v>-11.6</v>
      </c>
      <c r="BB286" s="89">
        <v>-3.5</v>
      </c>
      <c r="BC286" s="89">
        <v>-19</v>
      </c>
      <c r="BD286" s="89">
        <v>-14</v>
      </c>
      <c r="BE286" s="89">
        <v>-18.2</v>
      </c>
      <c r="BF286" s="88">
        <v>90.7</v>
      </c>
      <c r="BG286" s="89"/>
      <c r="BH286" s="89">
        <v>-10.8</v>
      </c>
      <c r="BI286" s="89">
        <v>-2</v>
      </c>
      <c r="BJ286" s="89">
        <v>-19.5</v>
      </c>
      <c r="BK286" s="89">
        <v>-12.6</v>
      </c>
      <c r="BL286" s="89">
        <v>-15.9</v>
      </c>
      <c r="BM286" s="88">
        <v>91.6</v>
      </c>
      <c r="BN286" s="89"/>
      <c r="BO286" s="89">
        <v>-11</v>
      </c>
      <c r="BP286" s="89">
        <v>6.4</v>
      </c>
      <c r="BQ286" s="89">
        <v>-8.4</v>
      </c>
      <c r="BR286" s="89">
        <v>-19.100000000000001</v>
      </c>
      <c r="BS286" s="89">
        <v>-3.4</v>
      </c>
      <c r="BT286" s="88">
        <v>96.6</v>
      </c>
      <c r="BU286" s="89"/>
      <c r="BV286" s="89">
        <v>9.6999999999999993</v>
      </c>
      <c r="BW286" s="89">
        <v>24.5</v>
      </c>
      <c r="BX286" s="89">
        <v>-23.6</v>
      </c>
      <c r="BY286" s="89">
        <v>13.9</v>
      </c>
      <c r="BZ286" s="89">
        <v>5.9</v>
      </c>
      <c r="CA286" s="88">
        <v>117.9</v>
      </c>
      <c r="CB286" s="89"/>
      <c r="CC286" s="89">
        <v>-1.5</v>
      </c>
      <c r="CD286" s="89">
        <v>33</v>
      </c>
      <c r="CE286" s="89">
        <v>-5.7</v>
      </c>
      <c r="CF286" s="89">
        <v>24.5</v>
      </c>
      <c r="CG286" s="89">
        <v>1.5</v>
      </c>
      <c r="CH286" s="88">
        <v>101.9</v>
      </c>
      <c r="CI286" s="89"/>
      <c r="CJ286" s="89">
        <v>-12.6</v>
      </c>
      <c r="CK286" s="89" t="s">
        <v>8</v>
      </c>
      <c r="CL286" s="89">
        <v>-1</v>
      </c>
      <c r="CM286" s="89" t="s">
        <v>8</v>
      </c>
      <c r="CN286" s="89">
        <v>-22.7</v>
      </c>
      <c r="CO286" s="88">
        <v>86.7</v>
      </c>
      <c r="CP286" s="89"/>
      <c r="CQ286" s="89">
        <v>-9.9</v>
      </c>
      <c r="CR286" s="89">
        <v>-0.7</v>
      </c>
      <c r="CS286" s="89">
        <v>-9.1</v>
      </c>
      <c r="CT286" s="89">
        <v>-27.1</v>
      </c>
      <c r="CU286" s="89">
        <v>-27.9</v>
      </c>
      <c r="CV286" s="88">
        <v>92.2</v>
      </c>
      <c r="CW286" s="89"/>
      <c r="CX286" s="89">
        <v>-17.899999999999999</v>
      </c>
      <c r="CY286" s="89">
        <v>-11.1</v>
      </c>
      <c r="CZ286" s="89">
        <v>-20.9</v>
      </c>
      <c r="DA286" s="89">
        <v>-15.8</v>
      </c>
      <c r="DB286" s="89">
        <v>-35.200000000000003</v>
      </c>
      <c r="DC286" s="88">
        <v>87.5</v>
      </c>
      <c r="DD286" s="89"/>
      <c r="DE286" s="89" t="s">
        <v>8</v>
      </c>
      <c r="DF286" s="89" t="s">
        <v>8</v>
      </c>
      <c r="DG286" s="89">
        <v>-31.8</v>
      </c>
      <c r="DH286" s="89" t="s">
        <v>8</v>
      </c>
      <c r="DI286" s="89" t="s">
        <v>8</v>
      </c>
      <c r="DJ286" s="88" t="s">
        <v>8</v>
      </c>
      <c r="DK286" s="89"/>
      <c r="DL286" s="89">
        <v>-6.7</v>
      </c>
      <c r="DM286" s="89">
        <v>17.399999999999999</v>
      </c>
      <c r="DN286" s="89">
        <v>-49.4</v>
      </c>
      <c r="DO286" s="89">
        <v>4.9000000000000004</v>
      </c>
      <c r="DP286" s="89">
        <v>-12.2</v>
      </c>
      <c r="DQ286" s="88">
        <v>97.8</v>
      </c>
      <c r="DR286" s="89"/>
      <c r="DS286" s="89">
        <v>-22.9</v>
      </c>
      <c r="DT286" s="89">
        <v>-30.2</v>
      </c>
      <c r="DU286" s="89">
        <v>-40</v>
      </c>
      <c r="DV286" s="89">
        <v>-32.9</v>
      </c>
      <c r="DW286" s="89">
        <v>-27.1</v>
      </c>
      <c r="DX286" s="88">
        <v>81.599999999999994</v>
      </c>
      <c r="DY286" s="89"/>
      <c r="DZ286" s="89">
        <v>-12.4</v>
      </c>
      <c r="EA286" s="89">
        <v>-1</v>
      </c>
      <c r="EB286" s="89">
        <v>-24.4</v>
      </c>
      <c r="EC286" s="89">
        <v>-0.9</v>
      </c>
      <c r="ED286" s="89">
        <v>-4.2</v>
      </c>
      <c r="EE286" s="88">
        <v>96.5</v>
      </c>
      <c r="EF286" s="89"/>
      <c r="EG286" s="89">
        <v>-1.1000000000000001</v>
      </c>
      <c r="EH286" s="89">
        <v>8.1</v>
      </c>
      <c r="EI286" s="89">
        <v>-29.8</v>
      </c>
      <c r="EJ286" s="89">
        <v>2.6</v>
      </c>
      <c r="EK286" s="89">
        <v>8.1</v>
      </c>
      <c r="EL286" s="88">
        <v>109.6</v>
      </c>
      <c r="EM286" s="89"/>
      <c r="EN286" s="89">
        <v>-8.9</v>
      </c>
      <c r="EO286" s="89">
        <v>0.5</v>
      </c>
      <c r="EP286" s="89">
        <v>-22.6</v>
      </c>
      <c r="EQ286" s="89">
        <v>-3.6</v>
      </c>
      <c r="ER286" s="89">
        <v>-20.5</v>
      </c>
      <c r="ES286" s="88">
        <v>95.7</v>
      </c>
      <c r="ET286" s="89"/>
      <c r="EU286" s="89">
        <v>8.9</v>
      </c>
      <c r="EV286" s="89">
        <v>26</v>
      </c>
      <c r="EW286" s="89">
        <v>-25.2</v>
      </c>
      <c r="EX286" s="89">
        <v>8.1</v>
      </c>
      <c r="EY286" s="89">
        <v>-9.4</v>
      </c>
      <c r="EZ286" s="88">
        <v>111.1</v>
      </c>
      <c r="FA286" s="89"/>
      <c r="FB286" s="89">
        <v>-17.600000000000001</v>
      </c>
      <c r="FC286" s="89">
        <v>-5.6</v>
      </c>
      <c r="FD286" s="89">
        <v>-30.8</v>
      </c>
      <c r="FE286" s="89">
        <v>-9.4</v>
      </c>
      <c r="FF286" s="89">
        <v>-47</v>
      </c>
      <c r="FG286" s="88">
        <v>91.6</v>
      </c>
      <c r="FH286" s="89"/>
      <c r="FI286" s="89">
        <v>-11.6</v>
      </c>
      <c r="FJ286" s="89">
        <v>-3.1</v>
      </c>
      <c r="FK286" s="89">
        <v>-26.7</v>
      </c>
      <c r="FL286" s="89">
        <v>2.6</v>
      </c>
      <c r="FM286" s="89">
        <v>-33.5</v>
      </c>
      <c r="FN286" s="88">
        <v>96.7</v>
      </c>
      <c r="FO286" s="89"/>
      <c r="FP286" s="89">
        <v>-18.3</v>
      </c>
      <c r="FQ286" s="89" t="s">
        <v>8</v>
      </c>
      <c r="FR286" s="89">
        <v>-1.5</v>
      </c>
      <c r="FS286" s="89" t="s">
        <v>8</v>
      </c>
      <c r="FT286" s="89">
        <v>-14.6</v>
      </c>
      <c r="FU286" s="88">
        <v>96.6</v>
      </c>
      <c r="FV286" s="89"/>
      <c r="FW286" s="89">
        <v>-9.5</v>
      </c>
      <c r="FX286" s="89">
        <v>-10.6</v>
      </c>
      <c r="FY286" s="89">
        <v>-41.4</v>
      </c>
      <c r="FZ286" s="89">
        <v>-10.9</v>
      </c>
      <c r="GA286" s="89">
        <v>-25.4</v>
      </c>
      <c r="GB286" s="88">
        <v>92.2</v>
      </c>
      <c r="GC286" s="89"/>
      <c r="GD286" s="89">
        <v>-2.1</v>
      </c>
      <c r="GE286" s="89">
        <v>11.4</v>
      </c>
      <c r="GF286" s="89">
        <v>-16.2</v>
      </c>
      <c r="GG286" s="89" t="s">
        <v>8</v>
      </c>
      <c r="GH286" s="89">
        <v>-9.6999999999999993</v>
      </c>
      <c r="GI286" s="88">
        <v>100.8</v>
      </c>
      <c r="GJ286" s="89"/>
      <c r="GK286" s="89">
        <v>-2</v>
      </c>
      <c r="GL286" s="89">
        <v>1.8</v>
      </c>
      <c r="GM286" s="89">
        <v>-0.8</v>
      </c>
      <c r="GN286" s="89">
        <v>9.4</v>
      </c>
      <c r="GO286" s="89">
        <v>12.6</v>
      </c>
      <c r="GP286" s="88">
        <v>99.1</v>
      </c>
      <c r="GQ286" s="89"/>
      <c r="GR286" s="89">
        <v>-9.9</v>
      </c>
      <c r="GS286" s="89">
        <v>9.3000000000000007</v>
      </c>
      <c r="GT286" s="89">
        <v>-2.9</v>
      </c>
      <c r="GU286" s="89">
        <v>-13.5</v>
      </c>
      <c r="GV286" s="89">
        <v>-4</v>
      </c>
      <c r="GW286" s="88">
        <v>96.2</v>
      </c>
      <c r="GX286" s="89"/>
      <c r="GY286" s="89">
        <v>-10.5</v>
      </c>
      <c r="GZ286" s="89">
        <v>13.6</v>
      </c>
      <c r="HA286" s="89">
        <v>-5.9</v>
      </c>
      <c r="HB286" s="89">
        <v>4.3</v>
      </c>
      <c r="HC286" s="89">
        <v>-11.6</v>
      </c>
      <c r="HD286" s="88">
        <v>108.4</v>
      </c>
      <c r="HE286" s="89"/>
      <c r="HF286" s="89">
        <v>-8.1999999999999993</v>
      </c>
      <c r="HG286" s="89">
        <v>1.2</v>
      </c>
      <c r="HH286" s="89">
        <v>-26.1</v>
      </c>
      <c r="HI286" s="89">
        <v>-11.1</v>
      </c>
      <c r="HJ286" s="89">
        <v>-27.7</v>
      </c>
      <c r="HK286" s="88">
        <v>97.3</v>
      </c>
      <c r="HL286" s="89"/>
      <c r="HM286" s="89">
        <v>-1.4</v>
      </c>
      <c r="HN286" s="89">
        <v>22.1</v>
      </c>
      <c r="HO286" s="89">
        <v>-12.4</v>
      </c>
      <c r="HP286" s="89">
        <v>18.100000000000001</v>
      </c>
      <c r="HQ286" s="89">
        <v>-7.2</v>
      </c>
      <c r="HR286" s="88">
        <v>108</v>
      </c>
      <c r="HS286" s="89"/>
      <c r="HT286" s="89">
        <v>-7.4</v>
      </c>
      <c r="HU286" s="89">
        <v>30.6</v>
      </c>
      <c r="HV286" s="89">
        <v>-11.8</v>
      </c>
      <c r="HW286" s="89">
        <v>17.8</v>
      </c>
      <c r="HX286" s="89">
        <v>2.7</v>
      </c>
      <c r="HY286" s="88">
        <v>104.9</v>
      </c>
      <c r="HZ286" s="89"/>
      <c r="IA286" s="89">
        <v>-0.1</v>
      </c>
      <c r="IB286" s="89">
        <v>22.9</v>
      </c>
      <c r="IC286" s="89">
        <v>-9</v>
      </c>
      <c r="ID286" s="89">
        <v>24.3</v>
      </c>
      <c r="IE286" s="89">
        <v>-3.8</v>
      </c>
      <c r="IF286" s="88">
        <v>103.3</v>
      </c>
      <c r="IG286" s="89"/>
      <c r="IH286" s="89">
        <v>-10.1</v>
      </c>
      <c r="II286" s="89">
        <v>10.5</v>
      </c>
      <c r="IJ286" s="89">
        <v>8.6999999999999993</v>
      </c>
      <c r="IK286" s="89">
        <v>4.5</v>
      </c>
      <c r="IL286" s="89">
        <v>-16.2</v>
      </c>
      <c r="IM286" s="88">
        <v>96.1</v>
      </c>
      <c r="IN286" s="89"/>
      <c r="IO286" s="89">
        <v>-12.6</v>
      </c>
      <c r="IP286" s="89">
        <v>9.6</v>
      </c>
      <c r="IQ286" s="89">
        <v>-2.2999999999999998</v>
      </c>
      <c r="IR286" s="89">
        <v>-8.9</v>
      </c>
      <c r="IS286" s="89">
        <v>15.6</v>
      </c>
      <c r="IT286" s="88">
        <v>94.9</v>
      </c>
      <c r="IU286" s="89"/>
      <c r="IV286" s="89">
        <v>-21.2</v>
      </c>
      <c r="IW286" s="89">
        <v>-18.8</v>
      </c>
      <c r="IX286" s="89">
        <v>-23.3</v>
      </c>
      <c r="IY286" s="89">
        <v>-29.3</v>
      </c>
      <c r="IZ286" s="89">
        <v>-43.1</v>
      </c>
      <c r="JA286" s="88">
        <v>84.8</v>
      </c>
    </row>
    <row r="287" spans="33:261">
      <c r="AG287" s="97">
        <f t="shared" si="40"/>
        <v>39721</v>
      </c>
      <c r="AH287" s="96">
        <f t="shared" si="41"/>
        <v>-43.1</v>
      </c>
      <c r="AY287" s="91">
        <v>39752</v>
      </c>
      <c r="BA287" s="89">
        <v>-18.100000000000001</v>
      </c>
      <c r="BB287" s="89">
        <v>-8.9</v>
      </c>
      <c r="BC287" s="89">
        <v>-24.2</v>
      </c>
      <c r="BD287" s="89">
        <v>-18.8</v>
      </c>
      <c r="BE287" s="89">
        <v>-23.5</v>
      </c>
      <c r="BF287" s="88">
        <v>83.8</v>
      </c>
      <c r="BG287" s="89"/>
      <c r="BH287" s="89">
        <v>-17.5</v>
      </c>
      <c r="BI287" s="89">
        <v>-6.5</v>
      </c>
      <c r="BJ287" s="89">
        <v>-24.8</v>
      </c>
      <c r="BK287" s="89">
        <v>-17.399999999999999</v>
      </c>
      <c r="BL287" s="89">
        <v>-21.4</v>
      </c>
      <c r="BM287" s="88">
        <v>85.1</v>
      </c>
      <c r="BN287" s="89"/>
      <c r="BO287" s="89">
        <v>-16</v>
      </c>
      <c r="BP287" s="89">
        <v>1</v>
      </c>
      <c r="BQ287" s="89">
        <v>-18.100000000000001</v>
      </c>
      <c r="BR287" s="89">
        <v>-20.100000000000001</v>
      </c>
      <c r="BS287" s="89">
        <v>-7.8</v>
      </c>
      <c r="BT287" s="88">
        <v>89.9</v>
      </c>
      <c r="BU287" s="89"/>
      <c r="BV287" s="89">
        <v>7.6</v>
      </c>
      <c r="BW287" s="89">
        <v>27</v>
      </c>
      <c r="BX287" s="89">
        <v>-31.8</v>
      </c>
      <c r="BY287" s="89">
        <v>19.8</v>
      </c>
      <c r="BZ287" s="89">
        <v>5.0999999999999996</v>
      </c>
      <c r="CA287" s="88">
        <v>115.5</v>
      </c>
      <c r="CB287" s="89"/>
      <c r="CC287" s="89">
        <v>-11.1</v>
      </c>
      <c r="CD287" s="89">
        <v>35.1</v>
      </c>
      <c r="CE287" s="89">
        <v>-16.100000000000001</v>
      </c>
      <c r="CF287" s="89">
        <v>22.3</v>
      </c>
      <c r="CG287" s="89">
        <v>-2.9</v>
      </c>
      <c r="CH287" s="88">
        <v>96.2</v>
      </c>
      <c r="CI287" s="89"/>
      <c r="CJ287" s="89">
        <v>-10.9</v>
      </c>
      <c r="CK287" s="89" t="s">
        <v>8</v>
      </c>
      <c r="CL287" s="89">
        <v>-7.4</v>
      </c>
      <c r="CM287" s="89" t="s">
        <v>8</v>
      </c>
      <c r="CN287" s="89">
        <v>-28.4</v>
      </c>
      <c r="CO287" s="88">
        <v>84.7</v>
      </c>
      <c r="CP287" s="89"/>
      <c r="CQ287" s="89">
        <v>-18.3</v>
      </c>
      <c r="CR287" s="89">
        <v>-3.3</v>
      </c>
      <c r="CS287" s="89">
        <v>-12.1</v>
      </c>
      <c r="CT287" s="89">
        <v>-27.9</v>
      </c>
      <c r="CU287" s="89">
        <v>-25.2</v>
      </c>
      <c r="CV287" s="88">
        <v>87.6</v>
      </c>
      <c r="CW287" s="89"/>
      <c r="CX287" s="89">
        <v>-23</v>
      </c>
      <c r="CY287" s="89">
        <v>-18</v>
      </c>
      <c r="CZ287" s="89">
        <v>-27.3</v>
      </c>
      <c r="DA287" s="89">
        <v>-21.8</v>
      </c>
      <c r="DB287" s="89">
        <v>-42.1</v>
      </c>
      <c r="DC287" s="88">
        <v>83.1</v>
      </c>
      <c r="DD287" s="89"/>
      <c r="DE287" s="89" t="s">
        <v>8</v>
      </c>
      <c r="DF287" s="89" t="s">
        <v>8</v>
      </c>
      <c r="DG287" s="89">
        <v>-48.6</v>
      </c>
      <c r="DH287" s="89" t="s">
        <v>8</v>
      </c>
      <c r="DI287" s="89" t="s">
        <v>8</v>
      </c>
      <c r="DJ287" s="88" t="s">
        <v>8</v>
      </c>
      <c r="DK287" s="89"/>
      <c r="DL287" s="89">
        <v>-12.4</v>
      </c>
      <c r="DM287" s="89">
        <v>14.5</v>
      </c>
      <c r="DN287" s="89">
        <v>-56.9</v>
      </c>
      <c r="DO287" s="89">
        <v>-0.6</v>
      </c>
      <c r="DP287" s="89">
        <v>-11.1</v>
      </c>
      <c r="DQ287" s="88">
        <v>93.2</v>
      </c>
      <c r="DR287" s="89"/>
      <c r="DS287" s="89">
        <v>-27.7</v>
      </c>
      <c r="DT287" s="89">
        <v>-24.7</v>
      </c>
      <c r="DU287" s="89">
        <v>-44.5</v>
      </c>
      <c r="DV287" s="89">
        <v>-31.9</v>
      </c>
      <c r="DW287" s="89">
        <v>-38.5</v>
      </c>
      <c r="DX287" s="88">
        <v>79</v>
      </c>
      <c r="DY287" s="89"/>
      <c r="DZ287" s="89">
        <v>-19.600000000000001</v>
      </c>
      <c r="EA287" s="89">
        <v>-7.7</v>
      </c>
      <c r="EB287" s="89">
        <v>-33.5</v>
      </c>
      <c r="EC287" s="89">
        <v>-19.2</v>
      </c>
      <c r="ED287" s="89">
        <v>-12.6</v>
      </c>
      <c r="EE287" s="88">
        <v>87.7</v>
      </c>
      <c r="EF287" s="89"/>
      <c r="EG287" s="89">
        <v>-2.4</v>
      </c>
      <c r="EH287" s="89">
        <v>3.6</v>
      </c>
      <c r="EI287" s="89">
        <v>-30.8</v>
      </c>
      <c r="EJ287" s="89">
        <v>-8.3000000000000007</v>
      </c>
      <c r="EK287" s="89">
        <v>4.3</v>
      </c>
      <c r="EL287" s="88">
        <v>106.5</v>
      </c>
      <c r="EM287" s="89"/>
      <c r="EN287" s="89">
        <v>-13.5</v>
      </c>
      <c r="EO287" s="89">
        <v>-7.4</v>
      </c>
      <c r="EP287" s="89">
        <v>-23.9</v>
      </c>
      <c r="EQ287" s="89">
        <v>-5.6</v>
      </c>
      <c r="ER287" s="89">
        <v>-26.6</v>
      </c>
      <c r="ES287" s="88">
        <v>91.5</v>
      </c>
      <c r="ET287" s="89"/>
      <c r="EU287" s="89">
        <v>2.7</v>
      </c>
      <c r="EV287" s="89">
        <v>9.4</v>
      </c>
      <c r="EW287" s="89">
        <v>-31.2</v>
      </c>
      <c r="EX287" s="89">
        <v>2.8</v>
      </c>
      <c r="EY287" s="89">
        <v>-18</v>
      </c>
      <c r="EZ287" s="88">
        <v>103.4</v>
      </c>
      <c r="FA287" s="89"/>
      <c r="FB287" s="89">
        <v>-22.8</v>
      </c>
      <c r="FC287" s="89">
        <v>-8.9</v>
      </c>
      <c r="FD287" s="89">
        <v>-32.799999999999997</v>
      </c>
      <c r="FE287" s="89">
        <v>-13</v>
      </c>
      <c r="FF287" s="89">
        <v>-47.2</v>
      </c>
      <c r="FG287" s="88">
        <v>88.4</v>
      </c>
      <c r="FH287" s="89"/>
      <c r="FI287" s="89">
        <v>-15.1</v>
      </c>
      <c r="FJ287" s="89">
        <v>-5.0999999999999996</v>
      </c>
      <c r="FK287" s="89">
        <v>-33.5</v>
      </c>
      <c r="FL287" s="89">
        <v>-10.4</v>
      </c>
      <c r="FM287" s="89">
        <v>-42.9</v>
      </c>
      <c r="FN287" s="88">
        <v>93.4</v>
      </c>
      <c r="FO287" s="89"/>
      <c r="FP287" s="89">
        <v>-27.4</v>
      </c>
      <c r="FQ287" s="89" t="s">
        <v>8</v>
      </c>
      <c r="FR287" s="89">
        <v>-10.199999999999999</v>
      </c>
      <c r="FS287" s="89" t="s">
        <v>8</v>
      </c>
      <c r="FT287" s="89">
        <v>-30.3</v>
      </c>
      <c r="FU287" s="88">
        <v>88.9</v>
      </c>
      <c r="FV287" s="89"/>
      <c r="FW287" s="89">
        <v>-15</v>
      </c>
      <c r="FX287" s="89">
        <v>-14.8</v>
      </c>
      <c r="FY287" s="89">
        <v>-53.1</v>
      </c>
      <c r="FZ287" s="89">
        <v>-17.399999999999999</v>
      </c>
      <c r="GA287" s="89">
        <v>-29</v>
      </c>
      <c r="GB287" s="88">
        <v>85</v>
      </c>
      <c r="GC287" s="89"/>
      <c r="GD287" s="89">
        <v>-9.8000000000000007</v>
      </c>
      <c r="GE287" s="89">
        <v>-0.3</v>
      </c>
      <c r="GF287" s="89">
        <v>-25.1</v>
      </c>
      <c r="GG287" s="89" t="s">
        <v>8</v>
      </c>
      <c r="GH287" s="89">
        <v>-20.3</v>
      </c>
      <c r="GI287" s="88">
        <v>91.6</v>
      </c>
      <c r="GJ287" s="89"/>
      <c r="GK287" s="89">
        <v>-7.8</v>
      </c>
      <c r="GL287" s="89">
        <v>-6.8</v>
      </c>
      <c r="GM287" s="89">
        <v>-9.1</v>
      </c>
      <c r="GN287" s="89">
        <v>9.8000000000000007</v>
      </c>
      <c r="GO287" s="89">
        <v>7.5</v>
      </c>
      <c r="GP287" s="88">
        <v>89.8</v>
      </c>
      <c r="GQ287" s="89"/>
      <c r="GR287" s="89">
        <v>-13.6</v>
      </c>
      <c r="GS287" s="89">
        <v>-1.5</v>
      </c>
      <c r="GT287" s="89">
        <v>-10.9</v>
      </c>
      <c r="GU287" s="89">
        <v>-17.399999999999999</v>
      </c>
      <c r="GV287" s="89">
        <v>-5.6</v>
      </c>
      <c r="GW287" s="88">
        <v>89.2</v>
      </c>
      <c r="GX287" s="89"/>
      <c r="GY287" s="89">
        <v>-12.1</v>
      </c>
      <c r="GZ287" s="89">
        <v>10.3</v>
      </c>
      <c r="HA287" s="89">
        <v>-9.1999999999999993</v>
      </c>
      <c r="HB287" s="89">
        <v>3.7</v>
      </c>
      <c r="HC287" s="89">
        <v>-14.5</v>
      </c>
      <c r="HD287" s="88">
        <v>105.2</v>
      </c>
      <c r="HE287" s="89"/>
      <c r="HF287" s="89">
        <v>-17.600000000000001</v>
      </c>
      <c r="HG287" s="89">
        <v>-3.7</v>
      </c>
      <c r="HH287" s="89">
        <v>-33.9</v>
      </c>
      <c r="HI287" s="89">
        <v>-18.8</v>
      </c>
      <c r="HJ287" s="89">
        <v>-27.4</v>
      </c>
      <c r="HK287" s="88">
        <v>89.6</v>
      </c>
      <c r="HL287" s="89"/>
      <c r="HM287" s="89">
        <v>-1.1000000000000001</v>
      </c>
      <c r="HN287" s="89">
        <v>23.3</v>
      </c>
      <c r="HO287" s="89">
        <v>-15.2</v>
      </c>
      <c r="HP287" s="89">
        <v>12.6</v>
      </c>
      <c r="HQ287" s="89">
        <v>-4.3</v>
      </c>
      <c r="HR287" s="88">
        <v>107.8</v>
      </c>
      <c r="HS287" s="89"/>
      <c r="HT287" s="89">
        <v>-18.600000000000001</v>
      </c>
      <c r="HU287" s="89">
        <v>24.9</v>
      </c>
      <c r="HV287" s="89">
        <v>-18.2</v>
      </c>
      <c r="HW287" s="89">
        <v>26.1</v>
      </c>
      <c r="HX287" s="89">
        <v>-3.2</v>
      </c>
      <c r="HY287" s="88">
        <v>97.5</v>
      </c>
      <c r="HZ287" s="89"/>
      <c r="IA287" s="89">
        <v>-18.399999999999999</v>
      </c>
      <c r="IB287" s="89">
        <v>12.5</v>
      </c>
      <c r="IC287" s="89">
        <v>-11.1</v>
      </c>
      <c r="ID287" s="89">
        <v>19.2</v>
      </c>
      <c r="IE287" s="89">
        <v>-11.4</v>
      </c>
      <c r="IF287" s="88">
        <v>91.8</v>
      </c>
      <c r="IG287" s="89"/>
      <c r="IH287" s="89">
        <v>-14.1</v>
      </c>
      <c r="II287" s="89">
        <v>7.1</v>
      </c>
      <c r="IJ287" s="89">
        <v>1.9</v>
      </c>
      <c r="IK287" s="89">
        <v>2.4</v>
      </c>
      <c r="IL287" s="89">
        <v>-18.7</v>
      </c>
      <c r="IM287" s="88">
        <v>92.5</v>
      </c>
      <c r="IN287" s="89"/>
      <c r="IO287" s="89">
        <v>-18.3</v>
      </c>
      <c r="IP287" s="89">
        <v>-0.4</v>
      </c>
      <c r="IQ287" s="89">
        <v>-8.5</v>
      </c>
      <c r="IR287" s="89">
        <v>-14.8</v>
      </c>
      <c r="IS287" s="89">
        <v>6.2</v>
      </c>
      <c r="IT287" s="88">
        <v>90</v>
      </c>
      <c r="IU287" s="89"/>
      <c r="IV287" s="89">
        <v>-30.2</v>
      </c>
      <c r="IW287" s="89">
        <v>-28.8</v>
      </c>
      <c r="IX287" s="89">
        <v>-27.4</v>
      </c>
      <c r="IY287" s="89">
        <v>-35</v>
      </c>
      <c r="IZ287" s="89">
        <v>-48</v>
      </c>
      <c r="JA287" s="88">
        <v>78.400000000000006</v>
      </c>
    </row>
    <row r="288" spans="33:261">
      <c r="AG288" s="97">
        <f t="shared" si="40"/>
        <v>39752</v>
      </c>
      <c r="AH288" s="96">
        <f t="shared" si="41"/>
        <v>-48</v>
      </c>
      <c r="AY288" s="91">
        <v>39782</v>
      </c>
      <c r="BA288" s="89">
        <v>-24.9</v>
      </c>
      <c r="BB288" s="89">
        <v>-13.6</v>
      </c>
      <c r="BC288" s="89">
        <v>-26.1</v>
      </c>
      <c r="BD288" s="89">
        <v>-19.5</v>
      </c>
      <c r="BE288" s="89">
        <v>-28</v>
      </c>
      <c r="BF288" s="88">
        <v>78.599999999999994</v>
      </c>
      <c r="BG288" s="89"/>
      <c r="BH288" s="89">
        <v>-25.6</v>
      </c>
      <c r="BI288" s="89">
        <v>-10.3</v>
      </c>
      <c r="BJ288" s="89">
        <v>-26.9</v>
      </c>
      <c r="BK288" s="89">
        <v>-16.600000000000001</v>
      </c>
      <c r="BL288" s="89">
        <v>-25.2</v>
      </c>
      <c r="BM288" s="88">
        <v>79.900000000000006</v>
      </c>
      <c r="BN288" s="89"/>
      <c r="BO288" s="89">
        <v>-23.4</v>
      </c>
      <c r="BP288" s="89">
        <v>-12.3</v>
      </c>
      <c r="BQ288" s="89">
        <v>-22.1</v>
      </c>
      <c r="BR288" s="89">
        <v>-19.5</v>
      </c>
      <c r="BS288" s="89">
        <v>-8.9</v>
      </c>
      <c r="BT288" s="88">
        <v>82.1</v>
      </c>
      <c r="BU288" s="89"/>
      <c r="BV288" s="89">
        <v>1.2</v>
      </c>
      <c r="BW288" s="89">
        <v>22.4</v>
      </c>
      <c r="BX288" s="89">
        <v>-41.6</v>
      </c>
      <c r="BY288" s="89">
        <v>20.3</v>
      </c>
      <c r="BZ288" s="89">
        <v>1.1000000000000001</v>
      </c>
      <c r="CA288" s="88">
        <v>108.4</v>
      </c>
      <c r="CB288" s="89"/>
      <c r="CC288" s="89">
        <v>-15.7</v>
      </c>
      <c r="CD288" s="89">
        <v>27.1</v>
      </c>
      <c r="CE288" s="89">
        <v>-15.6</v>
      </c>
      <c r="CF288" s="89">
        <v>19.2</v>
      </c>
      <c r="CG288" s="89">
        <v>-1.5</v>
      </c>
      <c r="CH288" s="88">
        <v>91.8</v>
      </c>
      <c r="CI288" s="89"/>
      <c r="CJ288" s="89">
        <v>-17.600000000000001</v>
      </c>
      <c r="CK288" s="89" t="s">
        <v>8</v>
      </c>
      <c r="CL288" s="89">
        <v>-3.1</v>
      </c>
      <c r="CM288" s="89" t="s">
        <v>8</v>
      </c>
      <c r="CN288" s="89">
        <v>-33.799999999999997</v>
      </c>
      <c r="CO288" s="88">
        <v>82.2</v>
      </c>
      <c r="CP288" s="89"/>
      <c r="CQ288" s="89">
        <v>-28.7</v>
      </c>
      <c r="CR288" s="89">
        <v>-7.8</v>
      </c>
      <c r="CS288" s="89">
        <v>-16.3</v>
      </c>
      <c r="CT288" s="89">
        <v>-31.5</v>
      </c>
      <c r="CU288" s="89">
        <v>-27</v>
      </c>
      <c r="CV288" s="88">
        <v>81.2</v>
      </c>
      <c r="CW288" s="89"/>
      <c r="CX288" s="89">
        <v>-26.3</v>
      </c>
      <c r="CY288" s="89">
        <v>-27.4</v>
      </c>
      <c r="CZ288" s="89">
        <v>-30.6</v>
      </c>
      <c r="DA288" s="89">
        <v>-31.2</v>
      </c>
      <c r="DB288" s="89">
        <v>-54</v>
      </c>
      <c r="DC288" s="88">
        <v>78.3</v>
      </c>
      <c r="DD288" s="89"/>
      <c r="DE288" s="89" t="s">
        <v>8</v>
      </c>
      <c r="DF288" s="89" t="s">
        <v>8</v>
      </c>
      <c r="DG288" s="89">
        <v>-49.5</v>
      </c>
      <c r="DH288" s="89" t="s">
        <v>8</v>
      </c>
      <c r="DI288" s="89" t="s">
        <v>8</v>
      </c>
      <c r="DJ288" s="88" t="s">
        <v>8</v>
      </c>
      <c r="DK288" s="89"/>
      <c r="DL288" s="89">
        <v>-17.600000000000001</v>
      </c>
      <c r="DM288" s="89">
        <v>4.9000000000000004</v>
      </c>
      <c r="DN288" s="89">
        <v>-56.1</v>
      </c>
      <c r="DO288" s="89">
        <v>-8.9</v>
      </c>
      <c r="DP288" s="89">
        <v>-19.100000000000001</v>
      </c>
      <c r="DQ288" s="88">
        <v>90.1</v>
      </c>
      <c r="DR288" s="89"/>
      <c r="DS288" s="89">
        <v>-31.7</v>
      </c>
      <c r="DT288" s="89">
        <v>-26.5</v>
      </c>
      <c r="DU288" s="89">
        <v>-44.4</v>
      </c>
      <c r="DV288" s="89">
        <v>-26.3</v>
      </c>
      <c r="DW288" s="89">
        <v>-31.8</v>
      </c>
      <c r="DX288" s="88">
        <v>78.2</v>
      </c>
      <c r="DY288" s="89"/>
      <c r="DZ288" s="89">
        <v>-27.3</v>
      </c>
      <c r="EA288" s="89">
        <v>-9.3000000000000007</v>
      </c>
      <c r="EB288" s="89">
        <v>-30.7</v>
      </c>
      <c r="EC288" s="89">
        <v>-3.9</v>
      </c>
      <c r="ED288" s="89">
        <v>-20</v>
      </c>
      <c r="EE288" s="88">
        <v>86.1</v>
      </c>
      <c r="EF288" s="89"/>
      <c r="EG288" s="89">
        <v>-16.7</v>
      </c>
      <c r="EH288" s="89">
        <v>-5.6</v>
      </c>
      <c r="EI288" s="89">
        <v>-34.299999999999997</v>
      </c>
      <c r="EJ288" s="89">
        <v>-14</v>
      </c>
      <c r="EK288" s="89">
        <v>-2.5</v>
      </c>
      <c r="EL288" s="88">
        <v>96</v>
      </c>
      <c r="EM288" s="89"/>
      <c r="EN288" s="89">
        <v>-20.9</v>
      </c>
      <c r="EO288" s="89">
        <v>-8.1</v>
      </c>
      <c r="EP288" s="89">
        <v>-26.9</v>
      </c>
      <c r="EQ288" s="89">
        <v>-10.9</v>
      </c>
      <c r="ER288" s="89">
        <v>-34.9</v>
      </c>
      <c r="ES288" s="88">
        <v>85.6</v>
      </c>
      <c r="ET288" s="89"/>
      <c r="EU288" s="89">
        <v>0.9</v>
      </c>
      <c r="EV288" s="89">
        <v>1.4</v>
      </c>
      <c r="EW288" s="89">
        <v>-36.200000000000003</v>
      </c>
      <c r="EX288" s="89">
        <v>-3.7</v>
      </c>
      <c r="EY288" s="89">
        <v>-27.7</v>
      </c>
      <c r="EZ288" s="88">
        <v>100.5</v>
      </c>
      <c r="FA288" s="89"/>
      <c r="FB288" s="89">
        <v>-25.7</v>
      </c>
      <c r="FC288" s="89">
        <v>-14.7</v>
      </c>
      <c r="FD288" s="89">
        <v>-36.4</v>
      </c>
      <c r="FE288" s="89">
        <v>-19.5</v>
      </c>
      <c r="FF288" s="89">
        <v>-52.3</v>
      </c>
      <c r="FG288" s="88">
        <v>85.2</v>
      </c>
      <c r="FH288" s="89"/>
      <c r="FI288" s="89">
        <v>-25.9</v>
      </c>
      <c r="FJ288" s="89">
        <v>-9.1999999999999993</v>
      </c>
      <c r="FK288" s="89">
        <v>-39.9</v>
      </c>
      <c r="FL288" s="89">
        <v>-25.7</v>
      </c>
      <c r="FM288" s="89">
        <v>-49.2</v>
      </c>
      <c r="FN288" s="88">
        <v>86.8</v>
      </c>
      <c r="FO288" s="89"/>
      <c r="FP288" s="89">
        <v>-45.7</v>
      </c>
      <c r="FQ288" s="89" t="s">
        <v>8</v>
      </c>
      <c r="FR288" s="89">
        <v>-13.2</v>
      </c>
      <c r="FS288" s="89" t="s">
        <v>8</v>
      </c>
      <c r="FT288" s="89">
        <v>-36.299999999999997</v>
      </c>
      <c r="FU288" s="88">
        <v>79</v>
      </c>
      <c r="FV288" s="89"/>
      <c r="FW288" s="89">
        <v>-23.3</v>
      </c>
      <c r="FX288" s="89">
        <v>-27.4</v>
      </c>
      <c r="FY288" s="89">
        <v>-56</v>
      </c>
      <c r="FZ288" s="89">
        <v>-26.3</v>
      </c>
      <c r="GA288" s="89">
        <v>-38.4</v>
      </c>
      <c r="GB288" s="88">
        <v>76.400000000000006</v>
      </c>
      <c r="GC288" s="89"/>
      <c r="GD288" s="89">
        <v>-14.7</v>
      </c>
      <c r="GE288" s="89">
        <v>-6.8</v>
      </c>
      <c r="GF288" s="89">
        <v>-35.9</v>
      </c>
      <c r="GG288" s="89" t="s">
        <v>8</v>
      </c>
      <c r="GH288" s="89">
        <v>-36.200000000000003</v>
      </c>
      <c r="GI288" s="88">
        <v>84.5</v>
      </c>
      <c r="GJ288" s="89"/>
      <c r="GK288" s="89">
        <v>-11.4</v>
      </c>
      <c r="GL288" s="89">
        <v>-13.5</v>
      </c>
      <c r="GM288" s="89">
        <v>-15.2</v>
      </c>
      <c r="GN288" s="89">
        <v>2.2999999999999998</v>
      </c>
      <c r="GO288" s="89">
        <v>-1.1000000000000001</v>
      </c>
      <c r="GP288" s="88">
        <v>85.3</v>
      </c>
      <c r="GQ288" s="89"/>
      <c r="GR288" s="89">
        <v>-24.1</v>
      </c>
      <c r="GS288" s="89">
        <v>-10.4</v>
      </c>
      <c r="GT288" s="89">
        <v>-17.100000000000001</v>
      </c>
      <c r="GU288" s="89">
        <v>-18.600000000000001</v>
      </c>
      <c r="GV288" s="89">
        <v>-15</v>
      </c>
      <c r="GW288" s="88">
        <v>79.7</v>
      </c>
      <c r="GX288" s="89"/>
      <c r="GY288" s="89">
        <v>-15.9</v>
      </c>
      <c r="GZ288" s="89">
        <v>5.8</v>
      </c>
      <c r="HA288" s="89">
        <v>-16.7</v>
      </c>
      <c r="HB288" s="89">
        <v>3.4</v>
      </c>
      <c r="HC288" s="89">
        <v>-16.5</v>
      </c>
      <c r="HD288" s="88">
        <v>98.8</v>
      </c>
      <c r="HE288" s="89"/>
      <c r="HF288" s="89">
        <v>-21.7</v>
      </c>
      <c r="HG288" s="89">
        <v>-2.6</v>
      </c>
      <c r="HH288" s="89">
        <v>-35.4</v>
      </c>
      <c r="HI288" s="89">
        <v>-22.9</v>
      </c>
      <c r="HJ288" s="89">
        <v>-30.1</v>
      </c>
      <c r="HK288" s="88">
        <v>90.2</v>
      </c>
      <c r="HL288" s="89"/>
      <c r="HM288" s="89">
        <v>-8.8000000000000007</v>
      </c>
      <c r="HN288" s="89">
        <v>13</v>
      </c>
      <c r="HO288" s="89">
        <v>-25.9</v>
      </c>
      <c r="HP288" s="89">
        <v>-0.1</v>
      </c>
      <c r="HQ288" s="89">
        <v>-8.6</v>
      </c>
      <c r="HR288" s="88">
        <v>98.8</v>
      </c>
      <c r="HS288" s="89"/>
      <c r="HT288" s="89">
        <v>-27.2</v>
      </c>
      <c r="HU288" s="89">
        <v>11</v>
      </c>
      <c r="HV288" s="89">
        <v>-30.5</v>
      </c>
      <c r="HW288" s="89">
        <v>8</v>
      </c>
      <c r="HX288" s="89">
        <v>-16.2</v>
      </c>
      <c r="HY288" s="88">
        <v>85.2</v>
      </c>
      <c r="HZ288" s="89"/>
      <c r="IA288" s="89">
        <v>-19.899999999999999</v>
      </c>
      <c r="IB288" s="89">
        <v>3.7</v>
      </c>
      <c r="IC288" s="89">
        <v>-29.4</v>
      </c>
      <c r="ID288" s="89">
        <v>10.3</v>
      </c>
      <c r="IE288" s="89">
        <v>-10.5</v>
      </c>
      <c r="IF288" s="88">
        <v>84.3</v>
      </c>
      <c r="IG288" s="89"/>
      <c r="IH288" s="89">
        <v>-29.3</v>
      </c>
      <c r="II288" s="89">
        <v>-2.2000000000000002</v>
      </c>
      <c r="IJ288" s="89">
        <v>-3.8</v>
      </c>
      <c r="IK288" s="89">
        <v>-0.3</v>
      </c>
      <c r="IL288" s="89">
        <v>-37.200000000000003</v>
      </c>
      <c r="IM288" s="88">
        <v>82.8</v>
      </c>
      <c r="IN288" s="89"/>
      <c r="IO288" s="89">
        <v>-25.7</v>
      </c>
      <c r="IP288" s="89">
        <v>-14.7</v>
      </c>
      <c r="IQ288" s="89">
        <v>-7.7</v>
      </c>
      <c r="IR288" s="89">
        <v>-33.1</v>
      </c>
      <c r="IS288" s="89">
        <v>-17</v>
      </c>
      <c r="IT288" s="88">
        <v>84.3</v>
      </c>
      <c r="IU288" s="89"/>
      <c r="IV288" s="89">
        <v>-28.3</v>
      </c>
      <c r="IW288" s="89">
        <v>-35.200000000000003</v>
      </c>
      <c r="IX288" s="89">
        <v>-27.7</v>
      </c>
      <c r="IY288" s="89">
        <v>-39.1</v>
      </c>
      <c r="IZ288" s="89">
        <v>-52.9</v>
      </c>
      <c r="JA288" s="88">
        <v>77</v>
      </c>
    </row>
    <row r="289" spans="33:261">
      <c r="AG289" s="97">
        <f t="shared" si="40"/>
        <v>39782</v>
      </c>
      <c r="AH289" s="96">
        <f t="shared" si="41"/>
        <v>-52.9</v>
      </c>
      <c r="AY289" s="91">
        <v>39813</v>
      </c>
      <c r="BA289" s="89">
        <v>-31.7</v>
      </c>
      <c r="BB289" s="89">
        <v>-20.100000000000001</v>
      </c>
      <c r="BC289" s="89">
        <v>-29.8</v>
      </c>
      <c r="BD289" s="89">
        <v>-26.1</v>
      </c>
      <c r="BE289" s="89">
        <v>-30.6</v>
      </c>
      <c r="BF289" s="88">
        <v>71.8</v>
      </c>
      <c r="BG289" s="89"/>
      <c r="BH289" s="89">
        <v>-32.799999999999997</v>
      </c>
      <c r="BI289" s="89">
        <v>-17.399999999999999</v>
      </c>
      <c r="BJ289" s="89">
        <v>-31.2</v>
      </c>
      <c r="BK289" s="89">
        <v>-23.8</v>
      </c>
      <c r="BL289" s="89">
        <v>-27.1</v>
      </c>
      <c r="BM289" s="88">
        <v>72.900000000000006</v>
      </c>
      <c r="BN289" s="89"/>
      <c r="BO289" s="89">
        <v>-29.8</v>
      </c>
      <c r="BP289" s="89">
        <v>-25.2</v>
      </c>
      <c r="BQ289" s="89">
        <v>-25.8</v>
      </c>
      <c r="BR289" s="89">
        <v>-25.9</v>
      </c>
      <c r="BS289" s="89">
        <v>-11.8</v>
      </c>
      <c r="BT289" s="88">
        <v>73.900000000000006</v>
      </c>
      <c r="BU289" s="89"/>
      <c r="BV289" s="89">
        <v>-5.8</v>
      </c>
      <c r="BW289" s="89">
        <v>4.7</v>
      </c>
      <c r="BX289" s="89">
        <v>-47.5</v>
      </c>
      <c r="BY289" s="89">
        <v>2.6</v>
      </c>
      <c r="BZ289" s="89">
        <v>0.4</v>
      </c>
      <c r="CA289" s="88">
        <v>96.1</v>
      </c>
      <c r="CB289" s="89"/>
      <c r="CC289" s="89">
        <v>-30.5</v>
      </c>
      <c r="CD289" s="89">
        <v>25.8</v>
      </c>
      <c r="CE289" s="89">
        <v>-22.7</v>
      </c>
      <c r="CF289" s="89">
        <v>14.9</v>
      </c>
      <c r="CG289" s="89">
        <v>-9.1999999999999993</v>
      </c>
      <c r="CH289" s="88">
        <v>82.8</v>
      </c>
      <c r="CI289" s="89"/>
      <c r="CJ289" s="89">
        <v>-22.5</v>
      </c>
      <c r="CK289" s="89" t="s">
        <v>8</v>
      </c>
      <c r="CL289" s="89">
        <v>-3.8</v>
      </c>
      <c r="CM289" s="89" t="s">
        <v>8</v>
      </c>
      <c r="CN289" s="89">
        <v>-34.799999999999997</v>
      </c>
      <c r="CO289" s="88">
        <v>78.599999999999994</v>
      </c>
      <c r="CP289" s="89"/>
      <c r="CQ289" s="89">
        <v>-35.799999999999997</v>
      </c>
      <c r="CR289" s="89">
        <v>-16.3</v>
      </c>
      <c r="CS289" s="89">
        <v>-23.4</v>
      </c>
      <c r="CT289" s="89">
        <v>-30.6</v>
      </c>
      <c r="CU289" s="89">
        <v>-28</v>
      </c>
      <c r="CV289" s="88">
        <v>75.3</v>
      </c>
      <c r="CW289" s="89"/>
      <c r="CX289" s="89">
        <v>-31.1</v>
      </c>
      <c r="CY289" s="89">
        <v>-41.2</v>
      </c>
      <c r="CZ289" s="89">
        <v>-31</v>
      </c>
      <c r="DA289" s="89">
        <v>-32.6</v>
      </c>
      <c r="DB289" s="89">
        <v>-58.2</v>
      </c>
      <c r="DC289" s="88">
        <v>73.8</v>
      </c>
      <c r="DD289" s="89"/>
      <c r="DE289" s="89" t="s">
        <v>8</v>
      </c>
      <c r="DF289" s="89" t="s">
        <v>8</v>
      </c>
      <c r="DG289" s="89">
        <v>-52.4</v>
      </c>
      <c r="DH289" s="89" t="s">
        <v>8</v>
      </c>
      <c r="DI289" s="89" t="s">
        <v>8</v>
      </c>
      <c r="DJ289" s="88" t="s">
        <v>8</v>
      </c>
      <c r="DK289" s="89"/>
      <c r="DL289" s="89">
        <v>-24.5</v>
      </c>
      <c r="DM289" s="89">
        <v>-12.8</v>
      </c>
      <c r="DN289" s="89">
        <v>-56.1</v>
      </c>
      <c r="DO289" s="89">
        <v>-20.100000000000001</v>
      </c>
      <c r="DP289" s="89">
        <v>-21</v>
      </c>
      <c r="DQ289" s="88">
        <v>83.8</v>
      </c>
      <c r="DR289" s="89"/>
      <c r="DS289" s="89">
        <v>-38.799999999999997</v>
      </c>
      <c r="DT289" s="89">
        <v>-34.4</v>
      </c>
      <c r="DU289" s="89">
        <v>-46.5</v>
      </c>
      <c r="DV289" s="89">
        <v>-33.9</v>
      </c>
      <c r="DW289" s="89">
        <v>-36.6</v>
      </c>
      <c r="DX289" s="88">
        <v>72.7</v>
      </c>
      <c r="DY289" s="89"/>
      <c r="DZ289" s="89">
        <v>-37.1</v>
      </c>
      <c r="EA289" s="89">
        <v>-14.6</v>
      </c>
      <c r="EB289" s="89">
        <v>-34.700000000000003</v>
      </c>
      <c r="EC289" s="89">
        <v>-23.6</v>
      </c>
      <c r="ED289" s="89">
        <v>-24.9</v>
      </c>
      <c r="EE289" s="88">
        <v>77.099999999999994</v>
      </c>
      <c r="EF289" s="89"/>
      <c r="EG289" s="89">
        <v>-15</v>
      </c>
      <c r="EH289" s="89">
        <v>-10.7</v>
      </c>
      <c r="EI289" s="89">
        <v>-40.4</v>
      </c>
      <c r="EJ289" s="89">
        <v>-14.9</v>
      </c>
      <c r="EK289" s="89">
        <v>-9.8000000000000007</v>
      </c>
      <c r="EL289" s="88">
        <v>93.6</v>
      </c>
      <c r="EM289" s="89"/>
      <c r="EN289" s="89">
        <v>-26.6</v>
      </c>
      <c r="EO289" s="89">
        <v>-11.5</v>
      </c>
      <c r="EP289" s="89">
        <v>-30.6</v>
      </c>
      <c r="EQ289" s="89">
        <v>-18</v>
      </c>
      <c r="ER289" s="89">
        <v>-29.3</v>
      </c>
      <c r="ES289" s="88">
        <v>80.900000000000006</v>
      </c>
      <c r="ET289" s="89"/>
      <c r="EU289" s="89">
        <v>-4.2</v>
      </c>
      <c r="EV289" s="89">
        <v>1.8</v>
      </c>
      <c r="EW289" s="89">
        <v>-40.799999999999997</v>
      </c>
      <c r="EX289" s="89">
        <v>-12.8</v>
      </c>
      <c r="EY289" s="89">
        <v>-27.5</v>
      </c>
      <c r="EZ289" s="88">
        <v>97</v>
      </c>
      <c r="FA289" s="89"/>
      <c r="FB289" s="89">
        <v>-28</v>
      </c>
      <c r="FC289" s="89">
        <v>-24</v>
      </c>
      <c r="FD289" s="89">
        <v>-47.4</v>
      </c>
      <c r="FE289" s="89">
        <v>-28.5</v>
      </c>
      <c r="FF289" s="89">
        <v>-58.6</v>
      </c>
      <c r="FG289" s="88">
        <v>79.3</v>
      </c>
      <c r="FH289" s="89"/>
      <c r="FI289" s="89">
        <v>-27.6</v>
      </c>
      <c r="FJ289" s="89">
        <v>-32.4</v>
      </c>
      <c r="FK289" s="89">
        <v>-50</v>
      </c>
      <c r="FL289" s="89">
        <v>-32.4</v>
      </c>
      <c r="FM289" s="89">
        <v>-56.3</v>
      </c>
      <c r="FN289" s="88">
        <v>78.599999999999994</v>
      </c>
      <c r="FO289" s="89"/>
      <c r="FP289" s="89">
        <v>-47.9</v>
      </c>
      <c r="FQ289" s="89" t="s">
        <v>8</v>
      </c>
      <c r="FR289" s="89">
        <v>-20.7</v>
      </c>
      <c r="FS289" s="89" t="s">
        <v>8</v>
      </c>
      <c r="FT289" s="89">
        <v>-43.2</v>
      </c>
      <c r="FU289" s="88">
        <v>74.7</v>
      </c>
      <c r="FV289" s="89"/>
      <c r="FW289" s="89">
        <v>-27.7</v>
      </c>
      <c r="FX289" s="89">
        <v>-27.8</v>
      </c>
      <c r="FY289" s="89">
        <v>-59.7</v>
      </c>
      <c r="FZ289" s="89">
        <v>-33.200000000000003</v>
      </c>
      <c r="GA289" s="89">
        <v>-36.9</v>
      </c>
      <c r="GB289" s="88">
        <v>74.099999999999994</v>
      </c>
      <c r="GC289" s="89"/>
      <c r="GD289" s="89">
        <v>-22.9</v>
      </c>
      <c r="GE289" s="89">
        <v>-14.3</v>
      </c>
      <c r="GF289" s="89">
        <v>-32.700000000000003</v>
      </c>
      <c r="GG289" s="89" t="s">
        <v>8</v>
      </c>
      <c r="GH289" s="89">
        <v>-31.8</v>
      </c>
      <c r="GI289" s="88">
        <v>80.099999999999994</v>
      </c>
      <c r="GJ289" s="89"/>
      <c r="GK289" s="89">
        <v>-20.8</v>
      </c>
      <c r="GL289" s="89">
        <v>-25.5</v>
      </c>
      <c r="GM289" s="89">
        <v>-19.3</v>
      </c>
      <c r="GN289" s="89">
        <v>-5.0999999999999996</v>
      </c>
      <c r="GO289" s="89">
        <v>-7.5</v>
      </c>
      <c r="GP289" s="88">
        <v>74.3</v>
      </c>
      <c r="GQ289" s="89"/>
      <c r="GR289" s="89">
        <v>-29.1</v>
      </c>
      <c r="GS289" s="89">
        <v>-15.5</v>
      </c>
      <c r="GT289" s="89">
        <v>-17.5</v>
      </c>
      <c r="GU289" s="89">
        <v>-14.3</v>
      </c>
      <c r="GV289" s="89">
        <v>-12.8</v>
      </c>
      <c r="GW289" s="88">
        <v>76.599999999999994</v>
      </c>
      <c r="GX289" s="89"/>
      <c r="GY289" s="89">
        <v>-21</v>
      </c>
      <c r="GZ289" s="89">
        <v>2.2999999999999998</v>
      </c>
      <c r="HA289" s="89">
        <v>-18.100000000000001</v>
      </c>
      <c r="HB289" s="89">
        <v>-0.7</v>
      </c>
      <c r="HC289" s="89">
        <v>-19.2</v>
      </c>
      <c r="HD289" s="88">
        <v>94.5</v>
      </c>
      <c r="HE289" s="89"/>
      <c r="HF289" s="89">
        <v>-27</v>
      </c>
      <c r="HG289" s="89">
        <v>-1.4</v>
      </c>
      <c r="HH289" s="89">
        <v>-39.200000000000003</v>
      </c>
      <c r="HI289" s="89">
        <v>-32.1</v>
      </c>
      <c r="HJ289" s="89">
        <v>-30.2</v>
      </c>
      <c r="HK289" s="88">
        <v>84.5</v>
      </c>
      <c r="HL289" s="89"/>
      <c r="HM289" s="89">
        <v>-13.2</v>
      </c>
      <c r="HN289" s="89">
        <v>8.6</v>
      </c>
      <c r="HO289" s="89">
        <v>-32.799999999999997</v>
      </c>
      <c r="HP289" s="89">
        <v>1</v>
      </c>
      <c r="HQ289" s="89">
        <v>-14.3</v>
      </c>
      <c r="HR289" s="88">
        <v>94.1</v>
      </c>
      <c r="HS289" s="89"/>
      <c r="HT289" s="89">
        <v>-33.9</v>
      </c>
      <c r="HU289" s="89">
        <v>-2.2000000000000002</v>
      </c>
      <c r="HV289" s="89">
        <v>-32.799999999999997</v>
      </c>
      <c r="HW289" s="89">
        <v>0.8</v>
      </c>
      <c r="HX289" s="89">
        <v>-30.9</v>
      </c>
      <c r="HY289" s="88">
        <v>78.400000000000006</v>
      </c>
      <c r="HZ289" s="89"/>
      <c r="IA289" s="89">
        <v>-25.4</v>
      </c>
      <c r="IB289" s="89">
        <v>0</v>
      </c>
      <c r="IC289" s="89">
        <v>-30.7</v>
      </c>
      <c r="ID289" s="89">
        <v>3.6</v>
      </c>
      <c r="IE289" s="89">
        <v>-10.5</v>
      </c>
      <c r="IF289" s="88">
        <v>80.3</v>
      </c>
      <c r="IG289" s="89"/>
      <c r="IH289" s="89">
        <v>-33.299999999999997</v>
      </c>
      <c r="II289" s="89">
        <v>-4.2</v>
      </c>
      <c r="IJ289" s="89">
        <v>-6.4</v>
      </c>
      <c r="IK289" s="89">
        <v>-3.5</v>
      </c>
      <c r="IL289" s="89">
        <v>-40.6</v>
      </c>
      <c r="IM289" s="88">
        <v>80.8</v>
      </c>
      <c r="IN289" s="89"/>
      <c r="IO289" s="89">
        <v>-34</v>
      </c>
      <c r="IP289" s="89">
        <v>-17.5</v>
      </c>
      <c r="IQ289" s="89">
        <v>-10</v>
      </c>
      <c r="IR289" s="89">
        <v>-37.1</v>
      </c>
      <c r="IS289" s="89">
        <v>-19.2</v>
      </c>
      <c r="IT289" s="88">
        <v>80.5</v>
      </c>
      <c r="IU289" s="89"/>
      <c r="IV289" s="89">
        <v>-32.6</v>
      </c>
      <c r="IW289" s="89">
        <v>-41</v>
      </c>
      <c r="IX289" s="89">
        <v>-29.2</v>
      </c>
      <c r="IY289" s="89">
        <v>-45.1</v>
      </c>
      <c r="IZ289" s="89">
        <v>-58.2</v>
      </c>
      <c r="JA289" s="88">
        <v>73.2</v>
      </c>
    </row>
    <row r="290" spans="33:261">
      <c r="AG290" s="97">
        <f t="shared" si="40"/>
        <v>39813</v>
      </c>
      <c r="AH290" s="96">
        <f t="shared" si="41"/>
        <v>-58.2</v>
      </c>
      <c r="AY290" s="91">
        <v>39844</v>
      </c>
      <c r="BA290" s="89">
        <v>-32.299999999999997</v>
      </c>
      <c r="BB290" s="89">
        <v>-24.1</v>
      </c>
      <c r="BC290" s="89">
        <v>-30.7</v>
      </c>
      <c r="BD290" s="89">
        <v>-25.7</v>
      </c>
      <c r="BE290" s="89">
        <v>-34.799999999999997</v>
      </c>
      <c r="BF290" s="88">
        <v>70.2</v>
      </c>
      <c r="BG290" s="89"/>
      <c r="BH290" s="89">
        <v>-32.700000000000003</v>
      </c>
      <c r="BI290" s="89">
        <v>-20.5</v>
      </c>
      <c r="BJ290" s="89">
        <v>-30.8</v>
      </c>
      <c r="BK290" s="89">
        <v>-22.4</v>
      </c>
      <c r="BL290" s="89">
        <v>-31.1</v>
      </c>
      <c r="BM290" s="88">
        <v>72.400000000000006</v>
      </c>
      <c r="BN290" s="89"/>
      <c r="BO290" s="89">
        <v>-27.3</v>
      </c>
      <c r="BP290" s="89">
        <v>-30.9</v>
      </c>
      <c r="BQ290" s="89">
        <v>-21.5</v>
      </c>
      <c r="BR290" s="89">
        <v>-27.9</v>
      </c>
      <c r="BS290" s="89">
        <v>-13.7</v>
      </c>
      <c r="BT290" s="88">
        <v>75.8</v>
      </c>
      <c r="BU290" s="89"/>
      <c r="BV290" s="89">
        <v>-6.9</v>
      </c>
      <c r="BW290" s="89">
        <v>2.6</v>
      </c>
      <c r="BX290" s="89">
        <v>-46.3</v>
      </c>
      <c r="BY290" s="89">
        <v>13.1</v>
      </c>
      <c r="BZ290" s="89">
        <v>-17</v>
      </c>
      <c r="CA290" s="88">
        <v>95</v>
      </c>
      <c r="CB290" s="89"/>
      <c r="CC290" s="89">
        <v>-31.1</v>
      </c>
      <c r="CD290" s="89">
        <v>19.3</v>
      </c>
      <c r="CE290" s="89">
        <v>-26.9</v>
      </c>
      <c r="CF290" s="89">
        <v>9.3000000000000007</v>
      </c>
      <c r="CG290" s="89">
        <v>-10.1</v>
      </c>
      <c r="CH290" s="88">
        <v>78.7</v>
      </c>
      <c r="CI290" s="89"/>
      <c r="CJ290" s="89">
        <v>-32.9</v>
      </c>
      <c r="CK290" s="89" t="s">
        <v>8</v>
      </c>
      <c r="CL290" s="89">
        <v>-3.5</v>
      </c>
      <c r="CM290" s="89" t="s">
        <v>8</v>
      </c>
      <c r="CN290" s="89">
        <v>-40</v>
      </c>
      <c r="CO290" s="88">
        <v>69.599999999999994</v>
      </c>
      <c r="CP290" s="89"/>
      <c r="CQ290" s="89">
        <v>-37.700000000000003</v>
      </c>
      <c r="CR290" s="89">
        <v>-17.2</v>
      </c>
      <c r="CS290" s="89">
        <v>-27.5</v>
      </c>
      <c r="CT290" s="89">
        <v>-28.4</v>
      </c>
      <c r="CU290" s="89">
        <v>-30.2</v>
      </c>
      <c r="CV290" s="88">
        <v>73.599999999999994</v>
      </c>
      <c r="CW290" s="89"/>
      <c r="CX290" s="89">
        <v>-28.3</v>
      </c>
      <c r="CY290" s="89">
        <v>-45.2</v>
      </c>
      <c r="CZ290" s="89">
        <v>-32.299999999999997</v>
      </c>
      <c r="DA290" s="89">
        <v>-34.299999999999997</v>
      </c>
      <c r="DB290" s="89">
        <v>-64.7</v>
      </c>
      <c r="DC290" s="88">
        <v>73.599999999999994</v>
      </c>
      <c r="DD290" s="89"/>
      <c r="DE290" s="89" t="s">
        <v>8</v>
      </c>
      <c r="DF290" s="89" t="s">
        <v>8</v>
      </c>
      <c r="DG290" s="89">
        <v>-54.6</v>
      </c>
      <c r="DH290" s="89" t="s">
        <v>8</v>
      </c>
      <c r="DI290" s="89" t="s">
        <v>8</v>
      </c>
      <c r="DJ290" s="88" t="s">
        <v>8</v>
      </c>
      <c r="DK290" s="89"/>
      <c r="DL290" s="89">
        <v>-27.8</v>
      </c>
      <c r="DM290" s="89">
        <v>-21</v>
      </c>
      <c r="DN290" s="89">
        <v>-47.6</v>
      </c>
      <c r="DO290" s="89">
        <v>-25.7</v>
      </c>
      <c r="DP290" s="89">
        <v>-31.2</v>
      </c>
      <c r="DQ290" s="88">
        <v>81.900000000000006</v>
      </c>
      <c r="DR290" s="89"/>
      <c r="DS290" s="89">
        <v>-33.6</v>
      </c>
      <c r="DT290" s="89">
        <v>-38.700000000000003</v>
      </c>
      <c r="DU290" s="89">
        <v>-44.1</v>
      </c>
      <c r="DV290" s="89">
        <v>-29.2</v>
      </c>
      <c r="DW290" s="89">
        <v>-40.299999999999997</v>
      </c>
      <c r="DX290" s="88">
        <v>75.099999999999994</v>
      </c>
      <c r="DY290" s="89"/>
      <c r="DZ290" s="89">
        <v>-34.700000000000003</v>
      </c>
      <c r="EA290" s="89">
        <v>-19.2</v>
      </c>
      <c r="EB290" s="89">
        <v>-34.5</v>
      </c>
      <c r="EC290" s="89">
        <v>-24.9</v>
      </c>
      <c r="ED290" s="89">
        <v>-27.6</v>
      </c>
      <c r="EE290" s="88">
        <v>76.5</v>
      </c>
      <c r="EF290" s="89"/>
      <c r="EG290" s="89">
        <v>-19.8</v>
      </c>
      <c r="EH290" s="89">
        <v>-14.7</v>
      </c>
      <c r="EI290" s="89">
        <v>-41.6</v>
      </c>
      <c r="EJ290" s="89">
        <v>-13.2</v>
      </c>
      <c r="EK290" s="89">
        <v>-10.7</v>
      </c>
      <c r="EL290" s="88">
        <v>90.7</v>
      </c>
      <c r="EM290" s="89"/>
      <c r="EN290" s="89">
        <v>-27.9</v>
      </c>
      <c r="EO290" s="89">
        <v>-12.6</v>
      </c>
      <c r="EP290" s="89">
        <v>-26</v>
      </c>
      <c r="EQ290" s="89">
        <v>-10.9</v>
      </c>
      <c r="ER290" s="89">
        <v>-35.6</v>
      </c>
      <c r="ES290" s="88">
        <v>81.3</v>
      </c>
      <c r="ET290" s="89"/>
      <c r="EU290" s="89">
        <v>-9.1</v>
      </c>
      <c r="EV290" s="89">
        <v>-1.7</v>
      </c>
      <c r="EW290" s="89">
        <v>-38.700000000000003</v>
      </c>
      <c r="EX290" s="89">
        <v>-19.899999999999999</v>
      </c>
      <c r="EY290" s="89">
        <v>-45.3</v>
      </c>
      <c r="EZ290" s="88">
        <v>94</v>
      </c>
      <c r="FA290" s="89"/>
      <c r="FB290" s="89">
        <v>-31.5</v>
      </c>
      <c r="FC290" s="89">
        <v>-36</v>
      </c>
      <c r="FD290" s="89">
        <v>-52.9</v>
      </c>
      <c r="FE290" s="89">
        <v>-31.3</v>
      </c>
      <c r="FF290" s="89">
        <v>-62.4</v>
      </c>
      <c r="FG290" s="88">
        <v>73.8</v>
      </c>
      <c r="FH290" s="89"/>
      <c r="FI290" s="89">
        <v>-28.8</v>
      </c>
      <c r="FJ290" s="89">
        <v>-36.1</v>
      </c>
      <c r="FK290" s="89">
        <v>-56.1</v>
      </c>
      <c r="FL290" s="89">
        <v>-47.6</v>
      </c>
      <c r="FM290" s="89">
        <v>-64.099999999999994</v>
      </c>
      <c r="FN290" s="88">
        <v>75.599999999999994</v>
      </c>
      <c r="FO290" s="89"/>
      <c r="FP290" s="89">
        <v>-46.4</v>
      </c>
      <c r="FQ290" s="89" t="s">
        <v>8</v>
      </c>
      <c r="FR290" s="89">
        <v>-17.600000000000001</v>
      </c>
      <c r="FS290" s="89" t="s">
        <v>8</v>
      </c>
      <c r="FT290" s="89">
        <v>-40.299999999999997</v>
      </c>
      <c r="FU290" s="88">
        <v>78.599999999999994</v>
      </c>
      <c r="FV290" s="89"/>
      <c r="FW290" s="89">
        <v>-30.4</v>
      </c>
      <c r="FX290" s="89">
        <v>-34</v>
      </c>
      <c r="FY290" s="89">
        <v>-64.3</v>
      </c>
      <c r="FZ290" s="89">
        <v>-25.7</v>
      </c>
      <c r="GA290" s="89">
        <v>-39</v>
      </c>
      <c r="GB290" s="88">
        <v>69.400000000000006</v>
      </c>
      <c r="GC290" s="89"/>
      <c r="GD290" s="89">
        <v>-24.3</v>
      </c>
      <c r="GE290" s="89">
        <v>-12.1</v>
      </c>
      <c r="GF290" s="89">
        <v>-27.7</v>
      </c>
      <c r="GG290" s="89" t="s">
        <v>8</v>
      </c>
      <c r="GH290" s="89">
        <v>-38.6</v>
      </c>
      <c r="GI290" s="88">
        <v>80</v>
      </c>
      <c r="GJ290" s="89"/>
      <c r="GK290" s="89">
        <v>-21.9</v>
      </c>
      <c r="GL290" s="89">
        <v>-32.299999999999997</v>
      </c>
      <c r="GM290" s="89">
        <v>-20.3</v>
      </c>
      <c r="GN290" s="89">
        <v>-11</v>
      </c>
      <c r="GO290" s="89">
        <v>-11.5</v>
      </c>
      <c r="GP290" s="88">
        <v>71.599999999999994</v>
      </c>
      <c r="GQ290" s="89"/>
      <c r="GR290" s="89">
        <v>-27.4</v>
      </c>
      <c r="GS290" s="89">
        <v>-14.6</v>
      </c>
      <c r="GT290" s="89">
        <v>-20.399999999999999</v>
      </c>
      <c r="GU290" s="89">
        <v>-15.7</v>
      </c>
      <c r="GV290" s="89">
        <v>-16.399999999999999</v>
      </c>
      <c r="GW290" s="88">
        <v>76.8</v>
      </c>
      <c r="GX290" s="89"/>
      <c r="GY290" s="89">
        <v>-25.1</v>
      </c>
      <c r="GZ290" s="89">
        <v>-4.8</v>
      </c>
      <c r="HA290" s="89">
        <v>-21.6</v>
      </c>
      <c r="HB290" s="89">
        <v>-6.7</v>
      </c>
      <c r="HC290" s="89">
        <v>-28.9</v>
      </c>
      <c r="HD290" s="88">
        <v>87.3</v>
      </c>
      <c r="HE290" s="89"/>
      <c r="HF290" s="89">
        <v>-30.2</v>
      </c>
      <c r="HG290" s="89">
        <v>-11.4</v>
      </c>
      <c r="HH290" s="89">
        <v>-41.7</v>
      </c>
      <c r="HI290" s="89">
        <v>-24.6</v>
      </c>
      <c r="HJ290" s="89">
        <v>-33</v>
      </c>
      <c r="HK290" s="88">
        <v>79.900000000000006</v>
      </c>
      <c r="HL290" s="89"/>
      <c r="HM290" s="89">
        <v>-14</v>
      </c>
      <c r="HN290" s="89">
        <v>7.4</v>
      </c>
      <c r="HO290" s="89">
        <v>-39.6</v>
      </c>
      <c r="HP290" s="89">
        <v>2.9</v>
      </c>
      <c r="HQ290" s="89">
        <v>-14.6</v>
      </c>
      <c r="HR290" s="88">
        <v>92.1</v>
      </c>
      <c r="HS290" s="89"/>
      <c r="HT290" s="89">
        <v>-38</v>
      </c>
      <c r="HU290" s="89">
        <v>-9.6</v>
      </c>
      <c r="HV290" s="89">
        <v>-41.1</v>
      </c>
      <c r="HW290" s="89">
        <v>-4.5999999999999996</v>
      </c>
      <c r="HX290" s="89">
        <v>-36.299999999999997</v>
      </c>
      <c r="HY290" s="88">
        <v>70.7</v>
      </c>
      <c r="HZ290" s="89"/>
      <c r="IA290" s="89">
        <v>-29.9</v>
      </c>
      <c r="IB290" s="89">
        <v>6.3</v>
      </c>
      <c r="IC290" s="89">
        <v>-32.299999999999997</v>
      </c>
      <c r="ID290" s="89">
        <v>6.2</v>
      </c>
      <c r="IE290" s="89">
        <v>-12.5</v>
      </c>
      <c r="IF290" s="88">
        <v>79.5</v>
      </c>
      <c r="IG290" s="89"/>
      <c r="IH290" s="89">
        <v>-30.2</v>
      </c>
      <c r="II290" s="89">
        <v>-12.4</v>
      </c>
      <c r="IJ290" s="89">
        <v>-3</v>
      </c>
      <c r="IK290" s="89">
        <v>-10.4</v>
      </c>
      <c r="IL290" s="89">
        <v>-55</v>
      </c>
      <c r="IM290" s="88">
        <v>80.400000000000006</v>
      </c>
      <c r="IN290" s="89"/>
      <c r="IO290" s="89">
        <v>-31.5</v>
      </c>
      <c r="IP290" s="89">
        <v>-18.100000000000001</v>
      </c>
      <c r="IQ290" s="89">
        <v>-6.9</v>
      </c>
      <c r="IR290" s="89">
        <v>-38.299999999999997</v>
      </c>
      <c r="IS290" s="89">
        <v>-28.5</v>
      </c>
      <c r="IT290" s="88">
        <v>81.3</v>
      </c>
      <c r="IU290" s="89"/>
      <c r="IV290" s="89">
        <v>-35.6</v>
      </c>
      <c r="IW290" s="89">
        <v>-48.9</v>
      </c>
      <c r="IX290" s="89">
        <v>-35.200000000000003</v>
      </c>
      <c r="IY290" s="89">
        <v>-47.1</v>
      </c>
      <c r="IZ290" s="89">
        <v>-63.5</v>
      </c>
      <c r="JA290" s="88">
        <v>69</v>
      </c>
    </row>
    <row r="291" spans="33:261">
      <c r="AG291" s="97">
        <f t="shared" si="40"/>
        <v>39844</v>
      </c>
      <c r="AH291" s="96">
        <f t="shared" si="41"/>
        <v>-63.5</v>
      </c>
      <c r="AY291" s="91">
        <v>39872</v>
      </c>
      <c r="BA291" s="89">
        <v>-36.4</v>
      </c>
      <c r="BB291" s="89">
        <v>-25.5</v>
      </c>
      <c r="BC291" s="89">
        <v>-32.200000000000003</v>
      </c>
      <c r="BD291" s="89">
        <v>-24.5</v>
      </c>
      <c r="BE291" s="89">
        <v>-36.299999999999997</v>
      </c>
      <c r="BF291" s="88">
        <v>67.599999999999994</v>
      </c>
      <c r="BG291" s="89"/>
      <c r="BH291" s="89">
        <v>-36.4</v>
      </c>
      <c r="BI291" s="89">
        <v>-21.6</v>
      </c>
      <c r="BJ291" s="89">
        <v>-33.200000000000003</v>
      </c>
      <c r="BK291" s="89">
        <v>-21.1</v>
      </c>
      <c r="BL291" s="89">
        <v>-31.3</v>
      </c>
      <c r="BM291" s="88">
        <v>70.099999999999994</v>
      </c>
      <c r="BN291" s="89"/>
      <c r="BO291" s="89">
        <v>-30.6</v>
      </c>
      <c r="BP291" s="89">
        <v>-37.299999999999997</v>
      </c>
      <c r="BQ291" s="89">
        <v>-26.5</v>
      </c>
      <c r="BR291" s="89">
        <v>-22.1</v>
      </c>
      <c r="BS291" s="89">
        <v>-15</v>
      </c>
      <c r="BT291" s="88">
        <v>71</v>
      </c>
      <c r="BU291" s="89"/>
      <c r="BV291" s="89">
        <v>-6.4</v>
      </c>
      <c r="BW291" s="89">
        <v>1.5</v>
      </c>
      <c r="BX291" s="89">
        <v>-46.2</v>
      </c>
      <c r="BY291" s="89">
        <v>-0.4</v>
      </c>
      <c r="BZ291" s="89">
        <v>-24.7</v>
      </c>
      <c r="CA291" s="88">
        <v>94.4</v>
      </c>
      <c r="CB291" s="89"/>
      <c r="CC291" s="89">
        <v>-35.6</v>
      </c>
      <c r="CD291" s="89">
        <v>11.6</v>
      </c>
      <c r="CE291" s="89">
        <v>-28.6</v>
      </c>
      <c r="CF291" s="89">
        <v>8.9</v>
      </c>
      <c r="CG291" s="89">
        <v>-18</v>
      </c>
      <c r="CH291" s="88">
        <v>73</v>
      </c>
      <c r="CI291" s="89"/>
      <c r="CJ291" s="89">
        <v>-34.5</v>
      </c>
      <c r="CK291" s="89" t="s">
        <v>8</v>
      </c>
      <c r="CL291" s="89">
        <v>-5.2</v>
      </c>
      <c r="CM291" s="89" t="s">
        <v>8</v>
      </c>
      <c r="CN291" s="89">
        <v>-42</v>
      </c>
      <c r="CO291" s="88">
        <v>67.8</v>
      </c>
      <c r="CP291" s="89"/>
      <c r="CQ291" s="89">
        <v>-41.8</v>
      </c>
      <c r="CR291" s="89">
        <v>-18.3</v>
      </c>
      <c r="CS291" s="89">
        <v>-29.9</v>
      </c>
      <c r="CT291" s="89">
        <v>-21.9</v>
      </c>
      <c r="CU291" s="89">
        <v>-27.8</v>
      </c>
      <c r="CV291" s="88">
        <v>71.8</v>
      </c>
      <c r="CW291" s="89"/>
      <c r="CX291" s="89">
        <v>-36</v>
      </c>
      <c r="CY291" s="89">
        <v>-50.3</v>
      </c>
      <c r="CZ291" s="89">
        <v>-34.700000000000003</v>
      </c>
      <c r="DA291" s="89">
        <v>-41.6</v>
      </c>
      <c r="DB291" s="89">
        <v>-69.5</v>
      </c>
      <c r="DC291" s="88">
        <v>69.099999999999994</v>
      </c>
      <c r="DD291" s="89"/>
      <c r="DE291" s="89" t="s">
        <v>8</v>
      </c>
      <c r="DF291" s="89" t="s">
        <v>8</v>
      </c>
      <c r="DG291" s="89">
        <v>-59.1</v>
      </c>
      <c r="DH291" s="89" t="s">
        <v>8</v>
      </c>
      <c r="DI291" s="89" t="s">
        <v>8</v>
      </c>
      <c r="DJ291" s="88" t="s">
        <v>8</v>
      </c>
      <c r="DK291" s="89"/>
      <c r="DL291" s="89">
        <v>-34.200000000000003</v>
      </c>
      <c r="DM291" s="89">
        <v>-22</v>
      </c>
      <c r="DN291" s="89">
        <v>-56.2</v>
      </c>
      <c r="DO291" s="89">
        <v>-33.200000000000003</v>
      </c>
      <c r="DP291" s="89">
        <v>-32.700000000000003</v>
      </c>
      <c r="DQ291" s="88">
        <v>77.599999999999994</v>
      </c>
      <c r="DR291" s="89"/>
      <c r="DS291" s="89">
        <v>-37.6</v>
      </c>
      <c r="DT291" s="89">
        <v>-34.5</v>
      </c>
      <c r="DU291" s="89">
        <v>-47.6</v>
      </c>
      <c r="DV291" s="89">
        <v>-28.7</v>
      </c>
      <c r="DW291" s="89">
        <v>-37</v>
      </c>
      <c r="DX291" s="88">
        <v>73.599999999999994</v>
      </c>
      <c r="DY291" s="89"/>
      <c r="DZ291" s="89">
        <v>-37.200000000000003</v>
      </c>
      <c r="EA291" s="89">
        <v>-20.5</v>
      </c>
      <c r="EB291" s="89">
        <v>-35.5</v>
      </c>
      <c r="EC291" s="89">
        <v>-23.9</v>
      </c>
      <c r="ED291" s="89">
        <v>-30.9</v>
      </c>
      <c r="EE291" s="88">
        <v>75.5</v>
      </c>
      <c r="EF291" s="89"/>
      <c r="EG291" s="89">
        <v>-24.2</v>
      </c>
      <c r="EH291" s="89">
        <v>-20</v>
      </c>
      <c r="EI291" s="89">
        <v>-43.6</v>
      </c>
      <c r="EJ291" s="89">
        <v>-19.2</v>
      </c>
      <c r="EK291" s="89">
        <v>-19.8</v>
      </c>
      <c r="EL291" s="88">
        <v>85.5</v>
      </c>
      <c r="EM291" s="89"/>
      <c r="EN291" s="89">
        <v>-30.9</v>
      </c>
      <c r="EO291" s="89">
        <v>-12.8</v>
      </c>
      <c r="EP291" s="89">
        <v>-28</v>
      </c>
      <c r="EQ291" s="89">
        <v>-12.7</v>
      </c>
      <c r="ER291" s="89">
        <v>-34.6</v>
      </c>
      <c r="ES291" s="88">
        <v>79.8</v>
      </c>
      <c r="ET291" s="89"/>
      <c r="EU291" s="89">
        <v>-12.5</v>
      </c>
      <c r="EV291" s="89">
        <v>-7.8</v>
      </c>
      <c r="EW291" s="89">
        <v>-39.799999999999997</v>
      </c>
      <c r="EX291" s="89">
        <v>-27.2</v>
      </c>
      <c r="EY291" s="89">
        <v>-45.6</v>
      </c>
      <c r="EZ291" s="88">
        <v>92</v>
      </c>
      <c r="FA291" s="89"/>
      <c r="FB291" s="89">
        <v>-36.299999999999997</v>
      </c>
      <c r="FC291" s="89">
        <v>-39.799999999999997</v>
      </c>
      <c r="FD291" s="89">
        <v>-53.8</v>
      </c>
      <c r="FE291" s="89">
        <v>-35.200000000000003</v>
      </c>
      <c r="FF291" s="89">
        <v>-67.8</v>
      </c>
      <c r="FG291" s="88">
        <v>70.400000000000006</v>
      </c>
      <c r="FH291" s="89"/>
      <c r="FI291" s="89">
        <v>-32.1</v>
      </c>
      <c r="FJ291" s="89">
        <v>-42.2</v>
      </c>
      <c r="FK291" s="89">
        <v>-53.5</v>
      </c>
      <c r="FL291" s="89">
        <v>-52.9</v>
      </c>
      <c r="FM291" s="89">
        <v>-69.3</v>
      </c>
      <c r="FN291" s="88">
        <v>73.400000000000006</v>
      </c>
      <c r="FO291" s="89"/>
      <c r="FP291" s="89">
        <v>-52.8</v>
      </c>
      <c r="FQ291" s="89" t="s">
        <v>8</v>
      </c>
      <c r="FR291" s="89">
        <v>-18.2</v>
      </c>
      <c r="FS291" s="89" t="s">
        <v>8</v>
      </c>
      <c r="FT291" s="89">
        <v>-34.5</v>
      </c>
      <c r="FU291" s="88">
        <v>75.8</v>
      </c>
      <c r="FV291" s="89"/>
      <c r="FW291" s="89">
        <v>-31.1</v>
      </c>
      <c r="FX291" s="89">
        <v>-42</v>
      </c>
      <c r="FY291" s="89">
        <v>-66.900000000000006</v>
      </c>
      <c r="FZ291" s="89">
        <v>-31.5</v>
      </c>
      <c r="GA291" s="89">
        <v>-48.8</v>
      </c>
      <c r="GB291" s="88">
        <v>65.599999999999994</v>
      </c>
      <c r="GC291" s="89"/>
      <c r="GD291" s="89">
        <v>-29.7</v>
      </c>
      <c r="GE291" s="89">
        <v>-11.6</v>
      </c>
      <c r="GF291" s="89">
        <v>-34.200000000000003</v>
      </c>
      <c r="GG291" s="89" t="s">
        <v>8</v>
      </c>
      <c r="GH291" s="89">
        <v>-46.9</v>
      </c>
      <c r="GI291" s="88">
        <v>75.7</v>
      </c>
      <c r="GJ291" s="89"/>
      <c r="GK291" s="89">
        <v>-25.4</v>
      </c>
      <c r="GL291" s="89">
        <v>-38.9</v>
      </c>
      <c r="GM291" s="89">
        <v>-23.2</v>
      </c>
      <c r="GN291" s="89">
        <v>-11.3</v>
      </c>
      <c r="GO291" s="89">
        <v>-16.600000000000001</v>
      </c>
      <c r="GP291" s="88">
        <v>67.3</v>
      </c>
      <c r="GQ291" s="89"/>
      <c r="GR291" s="89">
        <v>-35.5</v>
      </c>
      <c r="GS291" s="89">
        <v>-19.399999999999999</v>
      </c>
      <c r="GT291" s="89">
        <v>-18.5</v>
      </c>
      <c r="GU291" s="89">
        <v>-17.100000000000001</v>
      </c>
      <c r="GV291" s="89">
        <v>-16.600000000000001</v>
      </c>
      <c r="GW291" s="88">
        <v>71.7</v>
      </c>
      <c r="GX291" s="89"/>
      <c r="GY291" s="89">
        <v>-28.3</v>
      </c>
      <c r="GZ291" s="89">
        <v>-10.1</v>
      </c>
      <c r="HA291" s="89">
        <v>-35.799999999999997</v>
      </c>
      <c r="HB291" s="89">
        <v>-14.1</v>
      </c>
      <c r="HC291" s="89">
        <v>-35.9</v>
      </c>
      <c r="HD291" s="88">
        <v>79</v>
      </c>
      <c r="HE291" s="89"/>
      <c r="HF291" s="89">
        <v>-32.299999999999997</v>
      </c>
      <c r="HG291" s="89">
        <v>-19.899999999999999</v>
      </c>
      <c r="HH291" s="89">
        <v>-46.6</v>
      </c>
      <c r="HI291" s="89">
        <v>-31.3</v>
      </c>
      <c r="HJ291" s="89">
        <v>-35.6</v>
      </c>
      <c r="HK291" s="88">
        <v>75.400000000000006</v>
      </c>
      <c r="HL291" s="89"/>
      <c r="HM291" s="89">
        <v>-18.899999999999999</v>
      </c>
      <c r="HN291" s="89">
        <v>-9.9</v>
      </c>
      <c r="HO291" s="89">
        <v>-42.5</v>
      </c>
      <c r="HP291" s="89">
        <v>-13.4</v>
      </c>
      <c r="HQ291" s="89">
        <v>-29.8</v>
      </c>
      <c r="HR291" s="88">
        <v>83.4</v>
      </c>
      <c r="HS291" s="89"/>
      <c r="HT291" s="89">
        <v>-34.6</v>
      </c>
      <c r="HU291" s="89">
        <v>-14.3</v>
      </c>
      <c r="HV291" s="89">
        <v>-36.4</v>
      </c>
      <c r="HW291" s="89">
        <v>-10.9</v>
      </c>
      <c r="HX291" s="89">
        <v>-37.799999999999997</v>
      </c>
      <c r="HY291" s="88">
        <v>73.400000000000006</v>
      </c>
      <c r="HZ291" s="89"/>
      <c r="IA291" s="89">
        <v>-27.3</v>
      </c>
      <c r="IB291" s="89">
        <v>-0.5</v>
      </c>
      <c r="IC291" s="89">
        <v>-45</v>
      </c>
      <c r="ID291" s="89">
        <v>-5.9</v>
      </c>
      <c r="IE291" s="89">
        <v>-28.3</v>
      </c>
      <c r="IF291" s="88">
        <v>74.099999999999994</v>
      </c>
      <c r="IG291" s="89"/>
      <c r="IH291" s="89">
        <v>-34</v>
      </c>
      <c r="II291" s="89">
        <v>-9.5</v>
      </c>
      <c r="IJ291" s="89">
        <v>-4.0999999999999996</v>
      </c>
      <c r="IK291" s="89">
        <v>-9.6</v>
      </c>
      <c r="IL291" s="89">
        <v>-59.3</v>
      </c>
      <c r="IM291" s="88">
        <v>80.2</v>
      </c>
      <c r="IN291" s="89"/>
      <c r="IO291" s="89">
        <v>-31.6</v>
      </c>
      <c r="IP291" s="89">
        <v>-23.6</v>
      </c>
      <c r="IQ291" s="89">
        <v>-4</v>
      </c>
      <c r="IR291" s="89">
        <v>-26.3</v>
      </c>
      <c r="IS291" s="89">
        <v>-34.4</v>
      </c>
      <c r="IT291" s="88">
        <v>81.2</v>
      </c>
      <c r="IU291" s="89"/>
      <c r="IV291" s="89">
        <v>-44.9</v>
      </c>
      <c r="IW291" s="89">
        <v>-48.9</v>
      </c>
      <c r="IX291" s="89">
        <v>-30.9</v>
      </c>
      <c r="IY291" s="89">
        <v>-44.2</v>
      </c>
      <c r="IZ291" s="89">
        <v>-66.900000000000006</v>
      </c>
      <c r="JA291" s="88">
        <v>66.099999999999994</v>
      </c>
    </row>
    <row r="292" spans="33:261">
      <c r="AG292" s="97">
        <f t="shared" si="40"/>
        <v>39872</v>
      </c>
      <c r="AH292" s="96">
        <f t="shared" si="41"/>
        <v>-66.900000000000006</v>
      </c>
      <c r="AY292" s="91">
        <v>39903</v>
      </c>
      <c r="BA292" s="89">
        <v>-38.299999999999997</v>
      </c>
      <c r="BB292" s="89">
        <v>-30.1</v>
      </c>
      <c r="BC292" s="89">
        <v>-32.5</v>
      </c>
      <c r="BD292" s="89">
        <v>-22.3</v>
      </c>
      <c r="BE292" s="89">
        <v>-36.700000000000003</v>
      </c>
      <c r="BF292" s="88">
        <v>66.099999999999994</v>
      </c>
      <c r="BG292" s="89"/>
      <c r="BH292" s="89">
        <v>-38.1</v>
      </c>
      <c r="BI292" s="89">
        <v>-25.7</v>
      </c>
      <c r="BJ292" s="89">
        <v>-34.5</v>
      </c>
      <c r="BK292" s="89">
        <v>-18.899999999999999</v>
      </c>
      <c r="BL292" s="89">
        <v>-33.5</v>
      </c>
      <c r="BM292" s="88">
        <v>68.5</v>
      </c>
      <c r="BN292" s="89"/>
      <c r="BO292" s="89">
        <v>-33.799999999999997</v>
      </c>
      <c r="BP292" s="89">
        <v>-36.5</v>
      </c>
      <c r="BQ292" s="89">
        <v>-25</v>
      </c>
      <c r="BR292" s="89">
        <v>-20.9</v>
      </c>
      <c r="BS292" s="89">
        <v>-17</v>
      </c>
      <c r="BT292" s="88">
        <v>69.5</v>
      </c>
      <c r="BU292" s="89"/>
      <c r="BV292" s="89">
        <v>-8.8000000000000007</v>
      </c>
      <c r="BW292" s="89">
        <v>2.1</v>
      </c>
      <c r="BX292" s="89">
        <v>-45.4</v>
      </c>
      <c r="BY292" s="89">
        <v>-9.1999999999999993</v>
      </c>
      <c r="BZ292" s="89">
        <v>-33</v>
      </c>
      <c r="CA292" s="88">
        <v>92.8</v>
      </c>
      <c r="CB292" s="89"/>
      <c r="CC292" s="89">
        <v>-31.6</v>
      </c>
      <c r="CD292" s="89">
        <v>10.8</v>
      </c>
      <c r="CE292" s="89">
        <v>-22.8</v>
      </c>
      <c r="CF292" s="89">
        <v>12.5</v>
      </c>
      <c r="CG292" s="89">
        <v>-21</v>
      </c>
      <c r="CH292" s="88">
        <v>75.400000000000006</v>
      </c>
      <c r="CI292" s="89"/>
      <c r="CJ292" s="89">
        <v>-32.700000000000003</v>
      </c>
      <c r="CK292" s="89" t="s">
        <v>8</v>
      </c>
      <c r="CL292" s="89">
        <v>-3.4</v>
      </c>
      <c r="CM292" s="89" t="s">
        <v>8</v>
      </c>
      <c r="CN292" s="89">
        <v>-46.4</v>
      </c>
      <c r="CO292" s="88">
        <v>68.599999999999994</v>
      </c>
      <c r="CP292" s="89"/>
      <c r="CQ292" s="89">
        <v>-42.5</v>
      </c>
      <c r="CR292" s="89">
        <v>-19.100000000000001</v>
      </c>
      <c r="CS292" s="89">
        <v>-32.799999999999997</v>
      </c>
      <c r="CT292" s="89">
        <v>-25.9</v>
      </c>
      <c r="CU292" s="89">
        <v>-28</v>
      </c>
      <c r="CV292" s="88">
        <v>71.099999999999994</v>
      </c>
      <c r="CW292" s="89"/>
      <c r="CX292" s="89">
        <v>-39.1</v>
      </c>
      <c r="CY292" s="89">
        <v>-49.2</v>
      </c>
      <c r="CZ292" s="89">
        <v>-38</v>
      </c>
      <c r="DA292" s="89">
        <v>-43.6</v>
      </c>
      <c r="DB292" s="89">
        <v>-75</v>
      </c>
      <c r="DC292" s="88">
        <v>67.599999999999994</v>
      </c>
      <c r="DD292" s="89"/>
      <c r="DE292" s="89" t="s">
        <v>8</v>
      </c>
      <c r="DF292" s="89" t="s">
        <v>8</v>
      </c>
      <c r="DG292" s="89">
        <v>-59.8</v>
      </c>
      <c r="DH292" s="89" t="s">
        <v>8</v>
      </c>
      <c r="DI292" s="89" t="s">
        <v>8</v>
      </c>
      <c r="DJ292" s="88" t="s">
        <v>8</v>
      </c>
      <c r="DK292" s="89"/>
      <c r="DL292" s="89">
        <v>-36.6</v>
      </c>
      <c r="DM292" s="89">
        <v>-23.3</v>
      </c>
      <c r="DN292" s="89">
        <v>-56.2</v>
      </c>
      <c r="DO292" s="89">
        <v>-37.5</v>
      </c>
      <c r="DP292" s="89">
        <v>-45.3</v>
      </c>
      <c r="DQ292" s="88">
        <v>75.2</v>
      </c>
      <c r="DR292" s="89"/>
      <c r="DS292" s="89">
        <v>-39.700000000000003</v>
      </c>
      <c r="DT292" s="89">
        <v>-38.6</v>
      </c>
      <c r="DU292" s="89">
        <v>-41.5</v>
      </c>
      <c r="DV292" s="89">
        <v>-26.9</v>
      </c>
      <c r="DW292" s="89">
        <v>-38.799999999999997</v>
      </c>
      <c r="DX292" s="88">
        <v>73.3</v>
      </c>
      <c r="DY292" s="89"/>
      <c r="DZ292" s="89">
        <v>-39.299999999999997</v>
      </c>
      <c r="EA292" s="89">
        <v>-26.2</v>
      </c>
      <c r="EB292" s="89">
        <v>-37</v>
      </c>
      <c r="EC292" s="89">
        <v>-5</v>
      </c>
      <c r="ED292" s="89">
        <v>-32.9</v>
      </c>
      <c r="EE292" s="88">
        <v>74.099999999999994</v>
      </c>
      <c r="EF292" s="89"/>
      <c r="EG292" s="89">
        <v>-24.5</v>
      </c>
      <c r="EH292" s="89">
        <v>-23.6</v>
      </c>
      <c r="EI292" s="89">
        <v>-44.7</v>
      </c>
      <c r="EJ292" s="89">
        <v>-19.5</v>
      </c>
      <c r="EK292" s="89">
        <v>-14.5</v>
      </c>
      <c r="EL292" s="88">
        <v>84.8</v>
      </c>
      <c r="EM292" s="89"/>
      <c r="EN292" s="89">
        <v>-34.4</v>
      </c>
      <c r="EO292" s="89">
        <v>-22.3</v>
      </c>
      <c r="EP292" s="89">
        <v>-31.9</v>
      </c>
      <c r="EQ292" s="89">
        <v>-13.5</v>
      </c>
      <c r="ER292" s="89">
        <v>-36.4</v>
      </c>
      <c r="ES292" s="88">
        <v>74.2</v>
      </c>
      <c r="ET292" s="89"/>
      <c r="EU292" s="89">
        <v>-18.600000000000001</v>
      </c>
      <c r="EV292" s="89">
        <v>-16.8</v>
      </c>
      <c r="EW292" s="89">
        <v>-41.9</v>
      </c>
      <c r="EX292" s="89">
        <v>-28.1</v>
      </c>
      <c r="EY292" s="89">
        <v>-53.5</v>
      </c>
      <c r="EZ292" s="88">
        <v>87</v>
      </c>
      <c r="FA292" s="89"/>
      <c r="FB292" s="89">
        <v>-35.6</v>
      </c>
      <c r="FC292" s="89">
        <v>-43.9</v>
      </c>
      <c r="FD292" s="89">
        <v>-51.4</v>
      </c>
      <c r="FE292" s="89">
        <v>-32.9</v>
      </c>
      <c r="FF292" s="89">
        <v>-75.400000000000006</v>
      </c>
      <c r="FG292" s="88">
        <v>70</v>
      </c>
      <c r="FH292" s="89"/>
      <c r="FI292" s="89">
        <v>-36.799999999999997</v>
      </c>
      <c r="FJ292" s="89">
        <v>-47.2</v>
      </c>
      <c r="FK292" s="89">
        <v>-53.3</v>
      </c>
      <c r="FL292" s="89">
        <v>-50.5</v>
      </c>
      <c r="FM292" s="89">
        <v>-85.2</v>
      </c>
      <c r="FN292" s="88">
        <v>69.900000000000006</v>
      </c>
      <c r="FO292" s="89"/>
      <c r="FP292" s="89">
        <v>-53.9</v>
      </c>
      <c r="FQ292" s="89" t="s">
        <v>8</v>
      </c>
      <c r="FR292" s="89">
        <v>-19.600000000000001</v>
      </c>
      <c r="FS292" s="89" t="s">
        <v>8</v>
      </c>
      <c r="FT292" s="89">
        <v>-33.6</v>
      </c>
      <c r="FU292" s="88">
        <v>74.400000000000006</v>
      </c>
      <c r="FV292" s="89"/>
      <c r="FW292" s="89">
        <v>-34.700000000000003</v>
      </c>
      <c r="FX292" s="89">
        <v>-44.2</v>
      </c>
      <c r="FY292" s="89">
        <v>-67</v>
      </c>
      <c r="FZ292" s="89">
        <v>-41.1</v>
      </c>
      <c r="GA292" s="89">
        <v>-55</v>
      </c>
      <c r="GB292" s="88">
        <v>62.3</v>
      </c>
      <c r="GC292" s="89"/>
      <c r="GD292" s="89">
        <v>-31.6</v>
      </c>
      <c r="GE292" s="89">
        <v>-22</v>
      </c>
      <c r="GF292" s="89">
        <v>-34</v>
      </c>
      <c r="GG292" s="89" t="s">
        <v>8</v>
      </c>
      <c r="GH292" s="89">
        <v>-53.4</v>
      </c>
      <c r="GI292" s="88">
        <v>72.3</v>
      </c>
      <c r="GJ292" s="89"/>
      <c r="GK292" s="89">
        <v>-25.2</v>
      </c>
      <c r="GL292" s="89">
        <v>-41.6</v>
      </c>
      <c r="GM292" s="89">
        <v>-27.5</v>
      </c>
      <c r="GN292" s="89">
        <v>-16.100000000000001</v>
      </c>
      <c r="GO292" s="89">
        <v>-22.9</v>
      </c>
      <c r="GP292" s="88">
        <v>67.2</v>
      </c>
      <c r="GQ292" s="89"/>
      <c r="GR292" s="89">
        <v>-37.799999999999997</v>
      </c>
      <c r="GS292" s="89">
        <v>-17.899999999999999</v>
      </c>
      <c r="GT292" s="89">
        <v>-21.7</v>
      </c>
      <c r="GU292" s="89">
        <v>-26.4</v>
      </c>
      <c r="GV292" s="89">
        <v>-17.2</v>
      </c>
      <c r="GW292" s="88">
        <v>70.5</v>
      </c>
      <c r="GX292" s="89"/>
      <c r="GY292" s="89">
        <v>-29.1</v>
      </c>
      <c r="GZ292" s="89">
        <v>-12</v>
      </c>
      <c r="HA292" s="89">
        <v>-35.9</v>
      </c>
      <c r="HB292" s="89">
        <v>-15.5</v>
      </c>
      <c r="HC292" s="89">
        <v>-40.6</v>
      </c>
      <c r="HD292" s="88">
        <v>77.599999999999994</v>
      </c>
      <c r="HE292" s="89"/>
      <c r="HF292" s="89">
        <v>-26.7</v>
      </c>
      <c r="HG292" s="89">
        <v>-17.3</v>
      </c>
      <c r="HH292" s="89">
        <v>-43.1</v>
      </c>
      <c r="HI292" s="89">
        <v>-27.6</v>
      </c>
      <c r="HJ292" s="89">
        <v>-34.799999999999997</v>
      </c>
      <c r="HK292" s="88">
        <v>80.3</v>
      </c>
      <c r="HL292" s="89"/>
      <c r="HM292" s="89">
        <v>-21.1</v>
      </c>
      <c r="HN292" s="89">
        <v>-14.9</v>
      </c>
      <c r="HO292" s="89">
        <v>-44.5</v>
      </c>
      <c r="HP292" s="89">
        <v>-10.1</v>
      </c>
      <c r="HQ292" s="89">
        <v>-31.2</v>
      </c>
      <c r="HR292" s="88">
        <v>80.400000000000006</v>
      </c>
      <c r="HS292" s="89"/>
      <c r="HT292" s="89">
        <v>-37.4</v>
      </c>
      <c r="HU292" s="89">
        <v>-26.9</v>
      </c>
      <c r="HV292" s="89">
        <v>-37.4</v>
      </c>
      <c r="HW292" s="89">
        <v>-21.6</v>
      </c>
      <c r="HX292" s="89">
        <v>-51.3</v>
      </c>
      <c r="HY292" s="88">
        <v>69.3</v>
      </c>
      <c r="HZ292" s="89"/>
      <c r="IA292" s="89">
        <v>-31.2</v>
      </c>
      <c r="IB292" s="89">
        <v>-12.4</v>
      </c>
      <c r="IC292" s="89">
        <v>-45.4</v>
      </c>
      <c r="ID292" s="89">
        <v>-22.7</v>
      </c>
      <c r="IE292" s="89">
        <v>-36.700000000000003</v>
      </c>
      <c r="IF292" s="88">
        <v>67.900000000000006</v>
      </c>
      <c r="IG292" s="89"/>
      <c r="IH292" s="89">
        <v>-37.299999999999997</v>
      </c>
      <c r="II292" s="89">
        <v>-17.7</v>
      </c>
      <c r="IJ292" s="89">
        <v>-1.6</v>
      </c>
      <c r="IK292" s="89">
        <v>-13.6</v>
      </c>
      <c r="IL292" s="89">
        <v>-60.3</v>
      </c>
      <c r="IM292" s="88">
        <v>78.2</v>
      </c>
      <c r="IN292" s="89"/>
      <c r="IO292" s="89">
        <v>-38.5</v>
      </c>
      <c r="IP292" s="89">
        <v>-23.7</v>
      </c>
      <c r="IQ292" s="89">
        <v>-5</v>
      </c>
      <c r="IR292" s="89">
        <v>-30.7</v>
      </c>
      <c r="IS292" s="89">
        <v>-33.1</v>
      </c>
      <c r="IT292" s="88">
        <v>79.3</v>
      </c>
      <c r="IU292" s="89"/>
      <c r="IV292" s="89">
        <v>-49</v>
      </c>
      <c r="IW292" s="89">
        <v>-57.4</v>
      </c>
      <c r="IX292" s="89">
        <v>-26.9</v>
      </c>
      <c r="IY292" s="89">
        <v>-39.799999999999997</v>
      </c>
      <c r="IZ292" s="89">
        <v>-55.5</v>
      </c>
      <c r="JA292" s="88">
        <v>64.3</v>
      </c>
    </row>
    <row r="293" spans="33:261">
      <c r="AG293" s="97">
        <f t="shared" si="40"/>
        <v>39903</v>
      </c>
      <c r="AH293" s="96">
        <f t="shared" si="41"/>
        <v>-55.5</v>
      </c>
      <c r="AY293" s="91">
        <v>39933</v>
      </c>
      <c r="BA293" s="89">
        <v>-35.4</v>
      </c>
      <c r="BB293" s="89">
        <v>-28</v>
      </c>
      <c r="BC293" s="89">
        <v>-28.5</v>
      </c>
      <c r="BD293" s="89">
        <v>-22.9</v>
      </c>
      <c r="BE293" s="89">
        <v>-39.4</v>
      </c>
      <c r="BF293" s="88">
        <v>69.2</v>
      </c>
      <c r="BG293" s="89"/>
      <c r="BH293" s="89">
        <v>-35.4</v>
      </c>
      <c r="BI293" s="89">
        <v>-24.6</v>
      </c>
      <c r="BJ293" s="89">
        <v>-30.7</v>
      </c>
      <c r="BK293" s="89">
        <v>-22.5</v>
      </c>
      <c r="BL293" s="89">
        <v>-36.200000000000003</v>
      </c>
      <c r="BM293" s="88">
        <v>71</v>
      </c>
      <c r="BN293" s="89"/>
      <c r="BO293" s="89">
        <v>-29.5</v>
      </c>
      <c r="BP293" s="89">
        <v>-42.9</v>
      </c>
      <c r="BQ293" s="89">
        <v>-22.3</v>
      </c>
      <c r="BR293" s="89">
        <v>-17.2</v>
      </c>
      <c r="BS293" s="89">
        <v>-18.5</v>
      </c>
      <c r="BT293" s="88">
        <v>71.400000000000006</v>
      </c>
      <c r="BU293" s="89"/>
      <c r="BV293" s="89">
        <v>-10.199999999999999</v>
      </c>
      <c r="BW293" s="89">
        <v>-5.3</v>
      </c>
      <c r="BX293" s="89">
        <v>-50.1</v>
      </c>
      <c r="BY293" s="89">
        <v>-7.8</v>
      </c>
      <c r="BZ293" s="89">
        <v>-41.6</v>
      </c>
      <c r="CA293" s="88">
        <v>87.9</v>
      </c>
      <c r="CB293" s="89"/>
      <c r="CC293" s="89">
        <v>-25.3</v>
      </c>
      <c r="CD293" s="89">
        <v>15.7</v>
      </c>
      <c r="CE293" s="89">
        <v>-19.5</v>
      </c>
      <c r="CF293" s="89">
        <v>13.8</v>
      </c>
      <c r="CG293" s="89">
        <v>-23.9</v>
      </c>
      <c r="CH293" s="88">
        <v>81.2</v>
      </c>
      <c r="CI293" s="89"/>
      <c r="CJ293" s="89">
        <v>-31.8</v>
      </c>
      <c r="CK293" s="89" t="s">
        <v>8</v>
      </c>
      <c r="CL293" s="89">
        <v>4.0999999999999996</v>
      </c>
      <c r="CM293" s="89" t="s">
        <v>8</v>
      </c>
      <c r="CN293" s="89">
        <v>-46.2</v>
      </c>
      <c r="CO293" s="88">
        <v>74.3</v>
      </c>
      <c r="CP293" s="89"/>
      <c r="CQ293" s="89">
        <v>-41.1</v>
      </c>
      <c r="CR293" s="89">
        <v>-13.7</v>
      </c>
      <c r="CS293" s="89">
        <v>-32.9</v>
      </c>
      <c r="CT293" s="89">
        <v>-24.1</v>
      </c>
      <c r="CU293" s="89">
        <v>-30.6</v>
      </c>
      <c r="CV293" s="88">
        <v>72.7</v>
      </c>
      <c r="CW293" s="89"/>
      <c r="CX293" s="89">
        <v>-35.5</v>
      </c>
      <c r="CY293" s="89">
        <v>-49.7</v>
      </c>
      <c r="CZ293" s="89">
        <v>-32</v>
      </c>
      <c r="DA293" s="89">
        <v>-44.8</v>
      </c>
      <c r="DB293" s="89">
        <v>-76</v>
      </c>
      <c r="DC293" s="88">
        <v>70</v>
      </c>
      <c r="DD293" s="89"/>
      <c r="DE293" s="89" t="s">
        <v>8</v>
      </c>
      <c r="DF293" s="89" t="s">
        <v>8</v>
      </c>
      <c r="DG293" s="89">
        <v>-53.5</v>
      </c>
      <c r="DH293" s="89" t="s">
        <v>8</v>
      </c>
      <c r="DI293" s="89" t="s">
        <v>8</v>
      </c>
      <c r="DJ293" s="88" t="s">
        <v>8</v>
      </c>
      <c r="DK293" s="89"/>
      <c r="DL293" s="89">
        <v>-35.1</v>
      </c>
      <c r="DM293" s="89">
        <v>-28.4</v>
      </c>
      <c r="DN293" s="89">
        <v>-50.8</v>
      </c>
      <c r="DO293" s="89">
        <v>-35.299999999999997</v>
      </c>
      <c r="DP293" s="89">
        <v>-44.6</v>
      </c>
      <c r="DQ293" s="88">
        <v>76.5</v>
      </c>
      <c r="DR293" s="89"/>
      <c r="DS293" s="89">
        <v>-34.9</v>
      </c>
      <c r="DT293" s="89">
        <v>-33.4</v>
      </c>
      <c r="DU293" s="89">
        <v>-36.700000000000003</v>
      </c>
      <c r="DV293" s="89">
        <v>-31.4</v>
      </c>
      <c r="DW293" s="89">
        <v>-41.1</v>
      </c>
      <c r="DX293" s="88">
        <v>77.900000000000006</v>
      </c>
      <c r="DY293" s="89"/>
      <c r="DZ293" s="89">
        <v>-35.6</v>
      </c>
      <c r="EA293" s="89">
        <v>-28.8</v>
      </c>
      <c r="EB293" s="89">
        <v>-32.6</v>
      </c>
      <c r="EC293" s="89">
        <v>-25.1</v>
      </c>
      <c r="ED293" s="89">
        <v>-34.700000000000003</v>
      </c>
      <c r="EE293" s="88">
        <v>74.400000000000006</v>
      </c>
      <c r="EF293" s="89"/>
      <c r="EG293" s="89">
        <v>-28.6</v>
      </c>
      <c r="EH293" s="89">
        <v>-25.3</v>
      </c>
      <c r="EI293" s="89">
        <v>-45</v>
      </c>
      <c r="EJ293" s="89">
        <v>-20.8</v>
      </c>
      <c r="EK293" s="89">
        <v>-24.7</v>
      </c>
      <c r="EL293" s="88">
        <v>81.3</v>
      </c>
      <c r="EM293" s="89"/>
      <c r="EN293" s="89">
        <v>-30.1</v>
      </c>
      <c r="EO293" s="89">
        <v>-21</v>
      </c>
      <c r="EP293" s="89">
        <v>-23.5</v>
      </c>
      <c r="EQ293" s="89">
        <v>-12.7</v>
      </c>
      <c r="ER293" s="89">
        <v>-40.700000000000003</v>
      </c>
      <c r="ES293" s="88">
        <v>79.099999999999994</v>
      </c>
      <c r="ET293" s="89"/>
      <c r="EU293" s="89">
        <v>-7.6</v>
      </c>
      <c r="EV293" s="89">
        <v>-15.9</v>
      </c>
      <c r="EW293" s="89">
        <v>-40.700000000000003</v>
      </c>
      <c r="EX293" s="89">
        <v>-27.4</v>
      </c>
      <c r="EY293" s="89">
        <v>-48</v>
      </c>
      <c r="EZ293" s="88">
        <v>92</v>
      </c>
      <c r="FA293" s="89"/>
      <c r="FB293" s="89">
        <v>-28.2</v>
      </c>
      <c r="FC293" s="89">
        <v>-43.3</v>
      </c>
      <c r="FD293" s="89">
        <v>-40.9</v>
      </c>
      <c r="FE293" s="89">
        <v>-28.6</v>
      </c>
      <c r="FF293" s="89">
        <v>-74.400000000000006</v>
      </c>
      <c r="FG293" s="88">
        <v>75.099999999999994</v>
      </c>
      <c r="FH293" s="89"/>
      <c r="FI293" s="89">
        <v>-41.4</v>
      </c>
      <c r="FJ293" s="89">
        <v>-45.4</v>
      </c>
      <c r="FK293" s="89">
        <v>-53</v>
      </c>
      <c r="FL293" s="89">
        <v>-57.8</v>
      </c>
      <c r="FM293" s="89">
        <v>-89</v>
      </c>
      <c r="FN293" s="88">
        <v>68.3</v>
      </c>
      <c r="FO293" s="89"/>
      <c r="FP293" s="89">
        <v>-51.2</v>
      </c>
      <c r="FQ293" s="89" t="s">
        <v>8</v>
      </c>
      <c r="FR293" s="89">
        <v>-18.5</v>
      </c>
      <c r="FS293" s="89" t="s">
        <v>8</v>
      </c>
      <c r="FT293" s="89">
        <v>-36.6</v>
      </c>
      <c r="FU293" s="88">
        <v>76.900000000000006</v>
      </c>
      <c r="FV293" s="89"/>
      <c r="FW293" s="89">
        <v>-32.4</v>
      </c>
      <c r="FX293" s="89">
        <v>-43.6</v>
      </c>
      <c r="FY293" s="89">
        <v>-68.8</v>
      </c>
      <c r="FZ293" s="89">
        <v>-36.1</v>
      </c>
      <c r="GA293" s="89">
        <v>-56</v>
      </c>
      <c r="GB293" s="88">
        <v>64.7</v>
      </c>
      <c r="GC293" s="89"/>
      <c r="GD293" s="89">
        <v>-22.3</v>
      </c>
      <c r="GE293" s="89">
        <v>-21.2</v>
      </c>
      <c r="GF293" s="89">
        <v>-38.1</v>
      </c>
      <c r="GG293" s="89" t="s">
        <v>8</v>
      </c>
      <c r="GH293" s="89">
        <v>-52</v>
      </c>
      <c r="GI293" s="88">
        <v>75.099999999999994</v>
      </c>
      <c r="GJ293" s="89"/>
      <c r="GK293" s="89">
        <v>-24.8</v>
      </c>
      <c r="GL293" s="89">
        <v>-39.9</v>
      </c>
      <c r="GM293" s="89">
        <v>-20.100000000000001</v>
      </c>
      <c r="GN293" s="89">
        <v>-13.9</v>
      </c>
      <c r="GO293" s="89">
        <v>-25.9</v>
      </c>
      <c r="GP293" s="88">
        <v>69.3</v>
      </c>
      <c r="GQ293" s="89"/>
      <c r="GR293" s="89">
        <v>-33.700000000000003</v>
      </c>
      <c r="GS293" s="89">
        <v>-24.9</v>
      </c>
      <c r="GT293" s="89">
        <v>-23</v>
      </c>
      <c r="GU293" s="89">
        <v>-16.5</v>
      </c>
      <c r="GV293" s="89">
        <v>-32</v>
      </c>
      <c r="GW293" s="88">
        <v>69.5</v>
      </c>
      <c r="GX293" s="89"/>
      <c r="GY293" s="89">
        <v>-27.2</v>
      </c>
      <c r="GZ293" s="89">
        <v>-9.6999999999999993</v>
      </c>
      <c r="HA293" s="89">
        <v>-29.4</v>
      </c>
      <c r="HB293" s="89">
        <v>-10.6</v>
      </c>
      <c r="HC293" s="89">
        <v>-40.6</v>
      </c>
      <c r="HD293" s="88">
        <v>81.5</v>
      </c>
      <c r="HE293" s="89"/>
      <c r="HF293" s="89">
        <v>-33.4</v>
      </c>
      <c r="HG293" s="89">
        <v>-20.6</v>
      </c>
      <c r="HH293" s="89">
        <v>-40.1</v>
      </c>
      <c r="HI293" s="89">
        <v>-29.9</v>
      </c>
      <c r="HJ293" s="89">
        <v>-33</v>
      </c>
      <c r="HK293" s="88">
        <v>74.7</v>
      </c>
      <c r="HL293" s="89"/>
      <c r="HM293" s="89">
        <v>-19.399999999999999</v>
      </c>
      <c r="HN293" s="89">
        <v>-13.7</v>
      </c>
      <c r="HO293" s="89">
        <v>-45.5</v>
      </c>
      <c r="HP293" s="89">
        <v>-20.100000000000001</v>
      </c>
      <c r="HQ293" s="89">
        <v>-36</v>
      </c>
      <c r="HR293" s="88">
        <v>80.8</v>
      </c>
      <c r="HS293" s="89"/>
      <c r="HT293" s="89">
        <v>-36.5</v>
      </c>
      <c r="HU293" s="89">
        <v>-28.9</v>
      </c>
      <c r="HV293" s="89">
        <v>-41.1</v>
      </c>
      <c r="HW293" s="89">
        <v>-18.3</v>
      </c>
      <c r="HX293" s="89">
        <v>-55.2</v>
      </c>
      <c r="HY293" s="88">
        <v>68.2</v>
      </c>
      <c r="HZ293" s="89"/>
      <c r="IA293" s="89">
        <v>-31.8</v>
      </c>
      <c r="IB293" s="89">
        <v>-19.7</v>
      </c>
      <c r="IC293" s="89">
        <v>-44.3</v>
      </c>
      <c r="ID293" s="89">
        <v>-22</v>
      </c>
      <c r="IE293" s="89">
        <v>-48.5</v>
      </c>
      <c r="IF293" s="88">
        <v>65.099999999999994</v>
      </c>
      <c r="IG293" s="89"/>
      <c r="IH293" s="89">
        <v>-33.9</v>
      </c>
      <c r="II293" s="89">
        <v>-21.4</v>
      </c>
      <c r="IJ293" s="89">
        <v>1.2</v>
      </c>
      <c r="IK293" s="89">
        <v>-17.2</v>
      </c>
      <c r="IL293" s="89">
        <v>-49.5</v>
      </c>
      <c r="IM293" s="88">
        <v>79.2</v>
      </c>
      <c r="IN293" s="89"/>
      <c r="IO293" s="89">
        <v>-36.700000000000003</v>
      </c>
      <c r="IP293" s="89">
        <v>-26.3</v>
      </c>
      <c r="IQ293" s="89">
        <v>-9.1999999999999993</v>
      </c>
      <c r="IR293" s="89">
        <v>-32.5</v>
      </c>
      <c r="IS293" s="89">
        <v>-52.3</v>
      </c>
      <c r="IT293" s="88">
        <v>77.5</v>
      </c>
      <c r="IU293" s="89"/>
      <c r="IV293" s="89">
        <v>-43.3</v>
      </c>
      <c r="IW293" s="89">
        <v>-50.4</v>
      </c>
      <c r="IX293" s="89">
        <v>-20.7</v>
      </c>
      <c r="IY293" s="89">
        <v>-28.1</v>
      </c>
      <c r="IZ293" s="89">
        <v>-55</v>
      </c>
      <c r="JA293" s="88">
        <v>69.099999999999994</v>
      </c>
    </row>
    <row r="294" spans="33:261">
      <c r="AG294" s="97">
        <f t="shared" si="40"/>
        <v>39933</v>
      </c>
      <c r="AH294" s="96">
        <f t="shared" si="41"/>
        <v>-55</v>
      </c>
      <c r="AY294" s="91">
        <v>39964</v>
      </c>
      <c r="BA294" s="89">
        <v>-33.200000000000003</v>
      </c>
      <c r="BB294" s="89">
        <v>-25.2</v>
      </c>
      <c r="BC294" s="89">
        <v>-26.2</v>
      </c>
      <c r="BD294" s="89">
        <v>-15.8</v>
      </c>
      <c r="BE294" s="89">
        <v>-38.799999999999997</v>
      </c>
      <c r="BF294" s="88">
        <v>72.900000000000006</v>
      </c>
      <c r="BG294" s="89"/>
      <c r="BH294" s="89">
        <v>-33.6</v>
      </c>
      <c r="BI294" s="89">
        <v>-22.9</v>
      </c>
      <c r="BJ294" s="89">
        <v>-28.2</v>
      </c>
      <c r="BK294" s="89">
        <v>-15.5</v>
      </c>
      <c r="BL294" s="89">
        <v>-35.5</v>
      </c>
      <c r="BM294" s="88">
        <v>74</v>
      </c>
      <c r="BN294" s="89"/>
      <c r="BO294" s="89">
        <v>-29</v>
      </c>
      <c r="BP294" s="89">
        <v>-35.5</v>
      </c>
      <c r="BQ294" s="89">
        <v>-19.5</v>
      </c>
      <c r="BR294" s="89">
        <v>-17.2</v>
      </c>
      <c r="BS294" s="89">
        <v>-19.5</v>
      </c>
      <c r="BT294" s="88">
        <v>74.400000000000006</v>
      </c>
      <c r="BU294" s="89"/>
      <c r="BV294" s="89">
        <v>-10.6</v>
      </c>
      <c r="BW294" s="89">
        <v>-3.2</v>
      </c>
      <c r="BX294" s="89">
        <v>-48.3</v>
      </c>
      <c r="BY294" s="89">
        <v>-10.7</v>
      </c>
      <c r="BZ294" s="89">
        <v>-38.700000000000003</v>
      </c>
      <c r="CA294" s="88">
        <v>88.8</v>
      </c>
      <c r="CB294" s="89"/>
      <c r="CC294" s="89">
        <v>-24.8</v>
      </c>
      <c r="CD294" s="89">
        <v>11.5</v>
      </c>
      <c r="CE294" s="89">
        <v>-13.8</v>
      </c>
      <c r="CF294" s="89">
        <v>13.6</v>
      </c>
      <c r="CG294" s="89">
        <v>-28.7</v>
      </c>
      <c r="CH294" s="88">
        <v>81.400000000000006</v>
      </c>
      <c r="CI294" s="89"/>
      <c r="CJ294" s="89">
        <v>-24.4</v>
      </c>
      <c r="CK294" s="89" t="s">
        <v>8</v>
      </c>
      <c r="CL294" s="89">
        <v>5.0999999999999996</v>
      </c>
      <c r="CM294" s="89" t="s">
        <v>8</v>
      </c>
      <c r="CN294" s="89">
        <v>-45.7</v>
      </c>
      <c r="CO294" s="88">
        <v>82.9</v>
      </c>
      <c r="CP294" s="89"/>
      <c r="CQ294" s="89">
        <v>-39.799999999999997</v>
      </c>
      <c r="CR294" s="89">
        <v>-12.9</v>
      </c>
      <c r="CS294" s="89">
        <v>-32.4</v>
      </c>
      <c r="CT294" s="89">
        <v>-20.8</v>
      </c>
      <c r="CU294" s="89">
        <v>-32</v>
      </c>
      <c r="CV294" s="88">
        <v>74</v>
      </c>
      <c r="CW294" s="89"/>
      <c r="CX294" s="89">
        <v>-32.200000000000003</v>
      </c>
      <c r="CY294" s="89">
        <v>-37.5</v>
      </c>
      <c r="CZ294" s="89">
        <v>-28.1</v>
      </c>
      <c r="DA294" s="89">
        <v>-41.5</v>
      </c>
      <c r="DB294" s="89">
        <v>-69.5</v>
      </c>
      <c r="DC294" s="88">
        <v>75.2</v>
      </c>
      <c r="DD294" s="89"/>
      <c r="DE294" s="89" t="s">
        <v>8</v>
      </c>
      <c r="DF294" s="89" t="s">
        <v>8</v>
      </c>
      <c r="DG294" s="89">
        <v>-56</v>
      </c>
      <c r="DH294" s="89" t="s">
        <v>8</v>
      </c>
      <c r="DI294" s="89" t="s">
        <v>8</v>
      </c>
      <c r="DJ294" s="88" t="s">
        <v>8</v>
      </c>
      <c r="DK294" s="89"/>
      <c r="DL294" s="89">
        <v>-33.200000000000003</v>
      </c>
      <c r="DM294" s="89">
        <v>-24.6</v>
      </c>
      <c r="DN294" s="89">
        <v>-50</v>
      </c>
      <c r="DO294" s="89">
        <v>-20.100000000000001</v>
      </c>
      <c r="DP294" s="89">
        <v>-56.1</v>
      </c>
      <c r="DQ294" s="88">
        <v>78.400000000000006</v>
      </c>
      <c r="DR294" s="89"/>
      <c r="DS294" s="89">
        <v>-34.299999999999997</v>
      </c>
      <c r="DT294" s="89">
        <v>-38.5</v>
      </c>
      <c r="DU294" s="89">
        <v>-25.1</v>
      </c>
      <c r="DV294" s="89">
        <v>-22.2</v>
      </c>
      <c r="DW294" s="89">
        <v>-32.799999999999997</v>
      </c>
      <c r="DX294" s="88">
        <v>80.099999999999994</v>
      </c>
      <c r="DY294" s="89"/>
      <c r="DZ294" s="89">
        <v>-32.6</v>
      </c>
      <c r="EA294" s="89">
        <v>-26.7</v>
      </c>
      <c r="EB294" s="89">
        <v>-31.3</v>
      </c>
      <c r="EC294" s="89">
        <v>-7.7</v>
      </c>
      <c r="ED294" s="89">
        <v>-40</v>
      </c>
      <c r="EE294" s="88">
        <v>78.900000000000006</v>
      </c>
      <c r="EF294" s="89"/>
      <c r="EG294" s="89">
        <v>-25.1</v>
      </c>
      <c r="EH294" s="89">
        <v>-25.2</v>
      </c>
      <c r="EI294" s="89">
        <v>-39.6</v>
      </c>
      <c r="EJ294" s="89">
        <v>-24.5</v>
      </c>
      <c r="EK294" s="89">
        <v>-24.7</v>
      </c>
      <c r="EL294" s="88">
        <v>84.1</v>
      </c>
      <c r="EM294" s="89"/>
      <c r="EN294" s="89">
        <v>-26.9</v>
      </c>
      <c r="EO294" s="89">
        <v>-14.8</v>
      </c>
      <c r="EP294" s="89">
        <v>-23.9</v>
      </c>
      <c r="EQ294" s="89">
        <v>-10.1</v>
      </c>
      <c r="ER294" s="89">
        <v>-37.1</v>
      </c>
      <c r="ES294" s="88">
        <v>83.7</v>
      </c>
      <c r="ET294" s="89"/>
      <c r="EU294" s="89">
        <v>-16.2</v>
      </c>
      <c r="EV294" s="89">
        <v>-12.4</v>
      </c>
      <c r="EW294" s="89">
        <v>-36.6</v>
      </c>
      <c r="EX294" s="89">
        <v>-23.1</v>
      </c>
      <c r="EY294" s="89">
        <v>-41.6</v>
      </c>
      <c r="EZ294" s="88">
        <v>91.1</v>
      </c>
      <c r="FA294" s="89"/>
      <c r="FB294" s="89">
        <v>-27.2</v>
      </c>
      <c r="FC294" s="89">
        <v>-41.7</v>
      </c>
      <c r="FD294" s="89">
        <v>-38.700000000000003</v>
      </c>
      <c r="FE294" s="89">
        <v>-27.3</v>
      </c>
      <c r="FF294" s="89">
        <v>-78.7</v>
      </c>
      <c r="FG294" s="88">
        <v>76.5</v>
      </c>
      <c r="FH294" s="89"/>
      <c r="FI294" s="89">
        <v>-37.1</v>
      </c>
      <c r="FJ294" s="89">
        <v>-43.8</v>
      </c>
      <c r="FK294" s="89">
        <v>-49.6</v>
      </c>
      <c r="FL294" s="89">
        <v>-35.4</v>
      </c>
      <c r="FM294" s="89">
        <v>-92.9</v>
      </c>
      <c r="FN294" s="88">
        <v>72.099999999999994</v>
      </c>
      <c r="FO294" s="89"/>
      <c r="FP294" s="89">
        <v>-50.2</v>
      </c>
      <c r="FQ294" s="89" t="s">
        <v>8</v>
      </c>
      <c r="FR294" s="89">
        <v>-15.4</v>
      </c>
      <c r="FS294" s="89" t="s">
        <v>8</v>
      </c>
      <c r="FT294" s="89">
        <v>-33.700000000000003</v>
      </c>
      <c r="FU294" s="88">
        <v>78.400000000000006</v>
      </c>
      <c r="FV294" s="89"/>
      <c r="FW294" s="89">
        <v>-24.6</v>
      </c>
      <c r="FX294" s="89">
        <v>-37.299999999999997</v>
      </c>
      <c r="FY294" s="89">
        <v>-63.9</v>
      </c>
      <c r="FZ294" s="89">
        <v>-32.6</v>
      </c>
      <c r="GA294" s="89">
        <v>-55</v>
      </c>
      <c r="GB294" s="88">
        <v>72.8</v>
      </c>
      <c r="GC294" s="89"/>
      <c r="GD294" s="89">
        <v>-22.6</v>
      </c>
      <c r="GE294" s="89">
        <v>-14</v>
      </c>
      <c r="GF294" s="89">
        <v>-35.4</v>
      </c>
      <c r="GG294" s="89" t="s">
        <v>8</v>
      </c>
      <c r="GH294" s="89">
        <v>-47.5</v>
      </c>
      <c r="GI294" s="88">
        <v>78.3</v>
      </c>
      <c r="GJ294" s="89"/>
      <c r="GK294" s="89">
        <v>-23.5</v>
      </c>
      <c r="GL294" s="89">
        <v>-38.700000000000003</v>
      </c>
      <c r="GM294" s="89">
        <v>-13.5</v>
      </c>
      <c r="GN294" s="89">
        <v>-15.7</v>
      </c>
      <c r="GO294" s="89">
        <v>-26.8</v>
      </c>
      <c r="GP294" s="88">
        <v>71.900000000000006</v>
      </c>
      <c r="GQ294" s="89"/>
      <c r="GR294" s="89">
        <v>-36.6</v>
      </c>
      <c r="GS294" s="89">
        <v>-23.4</v>
      </c>
      <c r="GT294" s="89">
        <v>-19.8</v>
      </c>
      <c r="GU294" s="89">
        <v>-6.8</v>
      </c>
      <c r="GV294" s="89">
        <v>-24.7</v>
      </c>
      <c r="GW294" s="88">
        <v>70.7</v>
      </c>
      <c r="GX294" s="89"/>
      <c r="GY294" s="89">
        <v>-26.7</v>
      </c>
      <c r="GZ294" s="89">
        <v>-7.3</v>
      </c>
      <c r="HA294" s="89">
        <v>-27.8</v>
      </c>
      <c r="HB294" s="89">
        <v>-7</v>
      </c>
      <c r="HC294" s="89">
        <v>-40.9</v>
      </c>
      <c r="HD294" s="88">
        <v>83.4</v>
      </c>
      <c r="HE294" s="89"/>
      <c r="HF294" s="89">
        <v>-27.1</v>
      </c>
      <c r="HG294" s="89">
        <v>-20.2</v>
      </c>
      <c r="HH294" s="89">
        <v>-39.9</v>
      </c>
      <c r="HI294" s="89">
        <v>-25.9</v>
      </c>
      <c r="HJ294" s="89">
        <v>-31.4</v>
      </c>
      <c r="HK294" s="88">
        <v>79.2</v>
      </c>
      <c r="HL294" s="89"/>
      <c r="HM294" s="89">
        <v>-16.899999999999999</v>
      </c>
      <c r="HN294" s="89">
        <v>-16.7</v>
      </c>
      <c r="HO294" s="89">
        <v>-44.4</v>
      </c>
      <c r="HP294" s="89">
        <v>-18.3</v>
      </c>
      <c r="HQ294" s="89">
        <v>-39.700000000000003</v>
      </c>
      <c r="HR294" s="88">
        <v>81.900000000000006</v>
      </c>
      <c r="HS294" s="89"/>
      <c r="HT294" s="89">
        <v>-30.9</v>
      </c>
      <c r="HU294" s="89">
        <v>-23.8</v>
      </c>
      <c r="HV294" s="89">
        <v>-32.6</v>
      </c>
      <c r="HW294" s="89">
        <v>-20.5</v>
      </c>
      <c r="HX294" s="89">
        <v>-49</v>
      </c>
      <c r="HY294" s="88">
        <v>75</v>
      </c>
      <c r="HZ294" s="89"/>
      <c r="IA294" s="89">
        <v>-30.2</v>
      </c>
      <c r="IB294" s="89">
        <v>-24</v>
      </c>
      <c r="IC294" s="89">
        <v>-36.799999999999997</v>
      </c>
      <c r="ID294" s="89">
        <v>-20.8</v>
      </c>
      <c r="IE294" s="89">
        <v>-50.3</v>
      </c>
      <c r="IF294" s="88">
        <v>66.900000000000006</v>
      </c>
      <c r="IG294" s="89"/>
      <c r="IH294" s="89">
        <v>-33.299999999999997</v>
      </c>
      <c r="II294" s="89">
        <v>-17.8</v>
      </c>
      <c r="IJ294" s="89">
        <v>6.4</v>
      </c>
      <c r="IK294" s="89">
        <v>-15.4</v>
      </c>
      <c r="IL294" s="89">
        <v>-53.8</v>
      </c>
      <c r="IM294" s="88">
        <v>81.5</v>
      </c>
      <c r="IN294" s="89"/>
      <c r="IO294" s="89">
        <v>-31.2</v>
      </c>
      <c r="IP294" s="89">
        <v>-20</v>
      </c>
      <c r="IQ294" s="89">
        <v>0.4</v>
      </c>
      <c r="IR294" s="89">
        <v>-12.3</v>
      </c>
      <c r="IS294" s="89">
        <v>-45.8</v>
      </c>
      <c r="IT294" s="88">
        <v>83.4</v>
      </c>
      <c r="IU294" s="89"/>
      <c r="IV294" s="89">
        <v>-39.6</v>
      </c>
      <c r="IW294" s="89">
        <v>-42</v>
      </c>
      <c r="IX294" s="89">
        <v>-20.8</v>
      </c>
      <c r="IY294" s="89">
        <v>-20.2</v>
      </c>
      <c r="IZ294" s="89">
        <v>-56</v>
      </c>
      <c r="JA294" s="88">
        <v>74.099999999999994</v>
      </c>
    </row>
    <row r="295" spans="33:261">
      <c r="AG295" s="97">
        <f t="shared" si="40"/>
        <v>39964</v>
      </c>
      <c r="AH295" s="96">
        <f t="shared" si="41"/>
        <v>-56</v>
      </c>
      <c r="AY295" s="91">
        <v>39994</v>
      </c>
      <c r="BA295" s="89">
        <v>-31.5</v>
      </c>
      <c r="BB295" s="89">
        <v>-22.8</v>
      </c>
      <c r="BC295" s="89">
        <v>-23.2</v>
      </c>
      <c r="BD295" s="89">
        <v>-15.7</v>
      </c>
      <c r="BE295" s="89">
        <v>-38.799999999999997</v>
      </c>
      <c r="BF295" s="88">
        <v>75.900000000000006</v>
      </c>
      <c r="BG295" s="89"/>
      <c r="BH295" s="89">
        <v>-31.7</v>
      </c>
      <c r="BI295" s="89">
        <v>-20.100000000000001</v>
      </c>
      <c r="BJ295" s="89">
        <v>-25.1</v>
      </c>
      <c r="BK295" s="89">
        <v>-17.3</v>
      </c>
      <c r="BL295" s="89">
        <v>-36.200000000000003</v>
      </c>
      <c r="BM295" s="88">
        <v>76.900000000000006</v>
      </c>
      <c r="BN295" s="89"/>
      <c r="BO295" s="89">
        <v>-25.6</v>
      </c>
      <c r="BP295" s="89">
        <v>-33.200000000000003</v>
      </c>
      <c r="BQ295" s="89">
        <v>-17.399999999999999</v>
      </c>
      <c r="BR295" s="89">
        <v>-15.5</v>
      </c>
      <c r="BS295" s="89">
        <v>-20.3</v>
      </c>
      <c r="BT295" s="88">
        <v>78.2</v>
      </c>
      <c r="BU295" s="89"/>
      <c r="BV295" s="89">
        <v>-11.2</v>
      </c>
      <c r="BW295" s="89">
        <v>-8.5</v>
      </c>
      <c r="BX295" s="89">
        <v>-48.6</v>
      </c>
      <c r="BY295" s="89">
        <v>-12.5</v>
      </c>
      <c r="BZ295" s="89">
        <v>-41.6</v>
      </c>
      <c r="CA295" s="88">
        <v>86.2</v>
      </c>
      <c r="CB295" s="89"/>
      <c r="CC295" s="89">
        <v>-19.899999999999999</v>
      </c>
      <c r="CD295" s="89">
        <v>7.7</v>
      </c>
      <c r="CE295" s="89">
        <v>-14.1</v>
      </c>
      <c r="CF295" s="89">
        <v>8.8000000000000007</v>
      </c>
      <c r="CG295" s="89">
        <v>-29.9</v>
      </c>
      <c r="CH295" s="88">
        <v>81.099999999999994</v>
      </c>
      <c r="CI295" s="89"/>
      <c r="CJ295" s="89">
        <v>-19.5</v>
      </c>
      <c r="CK295" s="89" t="s">
        <v>8</v>
      </c>
      <c r="CL295" s="89">
        <v>3.6</v>
      </c>
      <c r="CM295" s="89" t="s">
        <v>8</v>
      </c>
      <c r="CN295" s="89">
        <v>-42.7</v>
      </c>
      <c r="CO295" s="88">
        <v>87.3</v>
      </c>
      <c r="CP295" s="89"/>
      <c r="CQ295" s="89">
        <v>-36.9</v>
      </c>
      <c r="CR295" s="89">
        <v>-7.5</v>
      </c>
      <c r="CS295" s="89">
        <v>-28.8</v>
      </c>
      <c r="CT295" s="89">
        <v>-17.899999999999999</v>
      </c>
      <c r="CU295" s="89">
        <v>-30.4</v>
      </c>
      <c r="CV295" s="88">
        <v>77.900000000000006</v>
      </c>
      <c r="CW295" s="89"/>
      <c r="CX295" s="89">
        <v>-33.299999999999997</v>
      </c>
      <c r="CY295" s="89">
        <v>-33.9</v>
      </c>
      <c r="CZ295" s="89">
        <v>-29.8</v>
      </c>
      <c r="DA295" s="89">
        <v>-45.6</v>
      </c>
      <c r="DB295" s="89">
        <v>-70.7</v>
      </c>
      <c r="DC295" s="88">
        <v>74.900000000000006</v>
      </c>
      <c r="DD295" s="89"/>
      <c r="DE295" s="89" t="s">
        <v>8</v>
      </c>
      <c r="DF295" s="89" t="s">
        <v>8</v>
      </c>
      <c r="DG295" s="89">
        <v>-40.5</v>
      </c>
      <c r="DH295" s="89" t="s">
        <v>8</v>
      </c>
      <c r="DI295" s="89" t="s">
        <v>8</v>
      </c>
      <c r="DJ295" s="88" t="s">
        <v>8</v>
      </c>
      <c r="DK295" s="89"/>
      <c r="DL295" s="89">
        <v>-27.5</v>
      </c>
      <c r="DM295" s="89">
        <v>-17</v>
      </c>
      <c r="DN295" s="89">
        <v>-45.3</v>
      </c>
      <c r="DO295" s="89">
        <v>-11.5</v>
      </c>
      <c r="DP295" s="89">
        <v>-40.9</v>
      </c>
      <c r="DQ295" s="88">
        <v>84.3</v>
      </c>
      <c r="DR295" s="89"/>
      <c r="DS295" s="89">
        <v>-33.700000000000003</v>
      </c>
      <c r="DT295" s="89">
        <v>-34.6</v>
      </c>
      <c r="DU295" s="89">
        <v>-22.2</v>
      </c>
      <c r="DV295" s="89">
        <v>-22.1</v>
      </c>
      <c r="DW295" s="89">
        <v>-35.799999999999997</v>
      </c>
      <c r="DX295" s="88">
        <v>81.7</v>
      </c>
      <c r="DY295" s="89"/>
      <c r="DZ295" s="89">
        <v>-30.7</v>
      </c>
      <c r="EA295" s="89">
        <v>-24.3</v>
      </c>
      <c r="EB295" s="89">
        <v>-28.6</v>
      </c>
      <c r="EC295" s="89">
        <v>-23.5</v>
      </c>
      <c r="ED295" s="89">
        <v>-38.4</v>
      </c>
      <c r="EE295" s="88">
        <v>81</v>
      </c>
      <c r="EF295" s="89"/>
      <c r="EG295" s="89">
        <v>-28.1</v>
      </c>
      <c r="EH295" s="89">
        <v>-23.1</v>
      </c>
      <c r="EI295" s="89">
        <v>-44.2</v>
      </c>
      <c r="EJ295" s="89">
        <v>-23.1</v>
      </c>
      <c r="EK295" s="89">
        <v>-29.3</v>
      </c>
      <c r="EL295" s="88">
        <v>81.400000000000006</v>
      </c>
      <c r="EM295" s="89"/>
      <c r="EN295" s="89">
        <v>-26.5</v>
      </c>
      <c r="EO295" s="89">
        <v>-17.600000000000001</v>
      </c>
      <c r="EP295" s="89">
        <v>-20.399999999999999</v>
      </c>
      <c r="EQ295" s="89">
        <v>-8.1</v>
      </c>
      <c r="ER295" s="89">
        <v>-38.200000000000003</v>
      </c>
      <c r="ES295" s="88">
        <v>83.7</v>
      </c>
      <c r="ET295" s="89"/>
      <c r="EU295" s="89">
        <v>-11.4</v>
      </c>
      <c r="EV295" s="89">
        <v>-19.399999999999999</v>
      </c>
      <c r="EW295" s="89">
        <v>-27.5</v>
      </c>
      <c r="EX295" s="89">
        <v>-19.600000000000001</v>
      </c>
      <c r="EY295" s="89">
        <v>-49</v>
      </c>
      <c r="EZ295" s="88">
        <v>93.6</v>
      </c>
      <c r="FA295" s="89"/>
      <c r="FB295" s="89">
        <v>-26.5</v>
      </c>
      <c r="FC295" s="89">
        <v>-40.4</v>
      </c>
      <c r="FD295" s="89">
        <v>-50.3</v>
      </c>
      <c r="FE295" s="89">
        <v>-28.3</v>
      </c>
      <c r="FF295" s="89">
        <v>-76.900000000000006</v>
      </c>
      <c r="FG295" s="88">
        <v>75</v>
      </c>
      <c r="FH295" s="89"/>
      <c r="FI295" s="89">
        <v>-35.1</v>
      </c>
      <c r="FJ295" s="89">
        <v>-39.5</v>
      </c>
      <c r="FK295" s="89">
        <v>-44.5</v>
      </c>
      <c r="FL295" s="89">
        <v>-37</v>
      </c>
      <c r="FM295" s="89">
        <v>-91.9</v>
      </c>
      <c r="FN295" s="88">
        <v>74.8</v>
      </c>
      <c r="FO295" s="89"/>
      <c r="FP295" s="89">
        <v>-48.4</v>
      </c>
      <c r="FQ295" s="89" t="s">
        <v>8</v>
      </c>
      <c r="FR295" s="89">
        <v>-13.1</v>
      </c>
      <c r="FS295" s="89" t="s">
        <v>8</v>
      </c>
      <c r="FT295" s="89">
        <v>-42.8</v>
      </c>
      <c r="FU295" s="88">
        <v>79.900000000000006</v>
      </c>
      <c r="FV295" s="89"/>
      <c r="FW295" s="89">
        <v>-24.5</v>
      </c>
      <c r="FX295" s="89">
        <v>-38.6</v>
      </c>
      <c r="FY295" s="89">
        <v>-61</v>
      </c>
      <c r="FZ295" s="89">
        <v>-28.6</v>
      </c>
      <c r="GA295" s="89">
        <v>-49.8</v>
      </c>
      <c r="GB295" s="88">
        <v>72.8</v>
      </c>
      <c r="GC295" s="89"/>
      <c r="GD295" s="89">
        <v>-26.1</v>
      </c>
      <c r="GE295" s="89">
        <v>-16</v>
      </c>
      <c r="GF295" s="89">
        <v>-31.6</v>
      </c>
      <c r="GG295" s="89" t="s">
        <v>8</v>
      </c>
      <c r="GH295" s="89">
        <v>-43.6</v>
      </c>
      <c r="GI295" s="88">
        <v>77</v>
      </c>
      <c r="GJ295" s="89"/>
      <c r="GK295" s="89">
        <v>-23.7</v>
      </c>
      <c r="GL295" s="89">
        <v>-33.1</v>
      </c>
      <c r="GM295" s="89">
        <v>-17.100000000000001</v>
      </c>
      <c r="GN295" s="89">
        <v>-16.899999999999999</v>
      </c>
      <c r="GO295" s="89">
        <v>-33.6</v>
      </c>
      <c r="GP295" s="88">
        <v>72.900000000000006</v>
      </c>
      <c r="GQ295" s="89"/>
      <c r="GR295" s="89">
        <v>-32.5</v>
      </c>
      <c r="GS295" s="89">
        <v>-23.6</v>
      </c>
      <c r="GT295" s="89">
        <v>-14.1</v>
      </c>
      <c r="GU295" s="89">
        <v>-6.9</v>
      </c>
      <c r="GV295" s="89">
        <v>-28.4</v>
      </c>
      <c r="GW295" s="88">
        <v>74</v>
      </c>
      <c r="GX295" s="89"/>
      <c r="GY295" s="89">
        <v>-26.4</v>
      </c>
      <c r="GZ295" s="89">
        <v>-5</v>
      </c>
      <c r="HA295" s="89">
        <v>-21.2</v>
      </c>
      <c r="HB295" s="89">
        <v>-9.1</v>
      </c>
      <c r="HC295" s="89">
        <v>-41.7</v>
      </c>
      <c r="HD295" s="88">
        <v>86.3</v>
      </c>
      <c r="HE295" s="89"/>
      <c r="HF295" s="89">
        <v>-26.7</v>
      </c>
      <c r="HG295" s="89">
        <v>-18.5</v>
      </c>
      <c r="HH295" s="89">
        <v>-34.4</v>
      </c>
      <c r="HI295" s="89">
        <v>-20.5</v>
      </c>
      <c r="HJ295" s="89">
        <v>-29.8</v>
      </c>
      <c r="HK295" s="88">
        <v>81.900000000000006</v>
      </c>
      <c r="HL295" s="89"/>
      <c r="HM295" s="89">
        <v>-17.3</v>
      </c>
      <c r="HN295" s="89">
        <v>-19.3</v>
      </c>
      <c r="HO295" s="89">
        <v>-41.2</v>
      </c>
      <c r="HP295" s="89">
        <v>-18.7</v>
      </c>
      <c r="HQ295" s="89">
        <v>-41.3</v>
      </c>
      <c r="HR295" s="88">
        <v>81.400000000000006</v>
      </c>
      <c r="HS295" s="89"/>
      <c r="HT295" s="89">
        <v>-28.8</v>
      </c>
      <c r="HU295" s="89">
        <v>-25.3</v>
      </c>
      <c r="HV295" s="89">
        <v>-24.9</v>
      </c>
      <c r="HW295" s="89">
        <v>-21.4</v>
      </c>
      <c r="HX295" s="89">
        <v>-56.8</v>
      </c>
      <c r="HY295" s="88">
        <v>77.8</v>
      </c>
      <c r="HZ295" s="89"/>
      <c r="IA295" s="89">
        <v>-16.399999999999999</v>
      </c>
      <c r="IB295" s="89">
        <v>-19.100000000000001</v>
      </c>
      <c r="IC295" s="89">
        <v>-36</v>
      </c>
      <c r="ID295" s="89">
        <v>-21.6</v>
      </c>
      <c r="IE295" s="89">
        <v>-52.5</v>
      </c>
      <c r="IF295" s="88">
        <v>73.599999999999994</v>
      </c>
      <c r="IG295" s="89"/>
      <c r="IH295" s="89">
        <v>-35.9</v>
      </c>
      <c r="II295" s="89">
        <v>-11.1</v>
      </c>
      <c r="IJ295" s="89">
        <v>8.1999999999999993</v>
      </c>
      <c r="IK295" s="89">
        <v>-18</v>
      </c>
      <c r="IL295" s="89">
        <v>-63.9</v>
      </c>
      <c r="IM295" s="88">
        <v>82.3</v>
      </c>
      <c r="IN295" s="89"/>
      <c r="IO295" s="89">
        <v>-31.7</v>
      </c>
      <c r="IP295" s="89">
        <v>-19.2</v>
      </c>
      <c r="IQ295" s="89">
        <v>3.4</v>
      </c>
      <c r="IR295" s="89">
        <v>-6</v>
      </c>
      <c r="IS295" s="89">
        <v>-44.9</v>
      </c>
      <c r="IT295" s="88">
        <v>84.4</v>
      </c>
      <c r="IU295" s="89"/>
      <c r="IV295" s="89">
        <v>-38.200000000000003</v>
      </c>
      <c r="IW295" s="89">
        <v>-39.9</v>
      </c>
      <c r="IX295" s="89">
        <v>-18.100000000000001</v>
      </c>
      <c r="IY295" s="89">
        <v>-12</v>
      </c>
      <c r="IZ295" s="89">
        <v>-51.7</v>
      </c>
      <c r="JA295" s="88">
        <v>76.2</v>
      </c>
    </row>
    <row r="296" spans="33:261">
      <c r="AG296" s="97">
        <f t="shared" si="40"/>
        <v>39994</v>
      </c>
      <c r="AH296" s="96">
        <f t="shared" si="41"/>
        <v>-51.7</v>
      </c>
      <c r="AY296" s="91">
        <v>40025</v>
      </c>
      <c r="BA296" s="89">
        <v>-29.7</v>
      </c>
      <c r="BB296" s="89">
        <v>-19.7</v>
      </c>
      <c r="BC296" s="89">
        <v>-21.3</v>
      </c>
      <c r="BD296" s="89">
        <v>-13.5</v>
      </c>
      <c r="BE296" s="89">
        <v>-38.799999999999997</v>
      </c>
      <c r="BF296" s="88">
        <v>78.599999999999994</v>
      </c>
      <c r="BG296" s="89"/>
      <c r="BH296" s="89">
        <v>-29.8</v>
      </c>
      <c r="BI296" s="89">
        <v>-17.5</v>
      </c>
      <c r="BJ296" s="89">
        <v>-23.1</v>
      </c>
      <c r="BK296" s="89">
        <v>-13.6</v>
      </c>
      <c r="BL296" s="89">
        <v>-35.700000000000003</v>
      </c>
      <c r="BM296" s="88">
        <v>79.599999999999994</v>
      </c>
      <c r="BN296" s="89"/>
      <c r="BO296" s="89">
        <v>-23.4</v>
      </c>
      <c r="BP296" s="89">
        <v>-33.5</v>
      </c>
      <c r="BQ296" s="89">
        <v>-16.7</v>
      </c>
      <c r="BR296" s="89">
        <v>-13.5</v>
      </c>
      <c r="BS296" s="89">
        <v>-20.5</v>
      </c>
      <c r="BT296" s="88">
        <v>79.2</v>
      </c>
      <c r="BU296" s="89"/>
      <c r="BV296" s="89">
        <v>-14.9</v>
      </c>
      <c r="BW296" s="89">
        <v>-5.5</v>
      </c>
      <c r="BX296" s="89">
        <v>-42.2</v>
      </c>
      <c r="BY296" s="89">
        <v>-14.8</v>
      </c>
      <c r="BZ296" s="89">
        <v>-43.2</v>
      </c>
      <c r="CA296" s="88">
        <v>87.4</v>
      </c>
      <c r="CB296" s="89"/>
      <c r="CC296" s="89">
        <v>-19.399999999999999</v>
      </c>
      <c r="CD296" s="89">
        <v>14.7</v>
      </c>
      <c r="CE296" s="89">
        <v>-16.899999999999999</v>
      </c>
      <c r="CF296" s="89">
        <v>7.4</v>
      </c>
      <c r="CG296" s="89">
        <v>-32.299999999999997</v>
      </c>
      <c r="CH296" s="88">
        <v>83.1</v>
      </c>
      <c r="CI296" s="89"/>
      <c r="CJ296" s="89">
        <v>-13.9</v>
      </c>
      <c r="CK296" s="89" t="s">
        <v>8</v>
      </c>
      <c r="CL296" s="89">
        <v>10.9</v>
      </c>
      <c r="CM296" s="89" t="s">
        <v>8</v>
      </c>
      <c r="CN296" s="89">
        <v>-45.6</v>
      </c>
      <c r="CO296" s="88">
        <v>95.6</v>
      </c>
      <c r="CP296" s="89"/>
      <c r="CQ296" s="89">
        <v>-34.9</v>
      </c>
      <c r="CR296" s="89">
        <v>-6.2</v>
      </c>
      <c r="CS296" s="89">
        <v>-25.5</v>
      </c>
      <c r="CT296" s="89">
        <v>-13.4</v>
      </c>
      <c r="CU296" s="89">
        <v>-29.9</v>
      </c>
      <c r="CV296" s="88">
        <v>80.099999999999994</v>
      </c>
      <c r="CW296" s="89"/>
      <c r="CX296" s="89">
        <v>-27.5</v>
      </c>
      <c r="CY296" s="89">
        <v>-37.6</v>
      </c>
      <c r="CZ296" s="89">
        <v>-29.4</v>
      </c>
      <c r="DA296" s="89">
        <v>-38.4</v>
      </c>
      <c r="DB296" s="89">
        <v>-70.3</v>
      </c>
      <c r="DC296" s="88">
        <v>76.400000000000006</v>
      </c>
      <c r="DD296" s="89"/>
      <c r="DE296" s="89" t="s">
        <v>8</v>
      </c>
      <c r="DF296" s="89" t="s">
        <v>8</v>
      </c>
      <c r="DG296" s="89">
        <v>-47.1</v>
      </c>
      <c r="DH296" s="89" t="s">
        <v>8</v>
      </c>
      <c r="DI296" s="89" t="s">
        <v>8</v>
      </c>
      <c r="DJ296" s="88" t="s">
        <v>8</v>
      </c>
      <c r="DK296" s="89"/>
      <c r="DL296" s="89">
        <v>-27.5</v>
      </c>
      <c r="DM296" s="89">
        <v>-19.2</v>
      </c>
      <c r="DN296" s="89">
        <v>-48.5</v>
      </c>
      <c r="DO296" s="89">
        <v>-6.7</v>
      </c>
      <c r="DP296" s="89">
        <v>-39.700000000000003</v>
      </c>
      <c r="DQ296" s="88">
        <v>83</v>
      </c>
      <c r="DR296" s="89"/>
      <c r="DS296" s="89">
        <v>-31.5</v>
      </c>
      <c r="DT296" s="89">
        <v>-31.6</v>
      </c>
      <c r="DU296" s="89">
        <v>-19.5</v>
      </c>
      <c r="DV296" s="89">
        <v>-22.7</v>
      </c>
      <c r="DW296" s="89">
        <v>-33.299999999999997</v>
      </c>
      <c r="DX296" s="88">
        <v>84.4</v>
      </c>
      <c r="DY296" s="89"/>
      <c r="DZ296" s="89">
        <v>-30.4</v>
      </c>
      <c r="EA296" s="89">
        <v>-20.9</v>
      </c>
      <c r="EB296" s="89">
        <v>-28.1</v>
      </c>
      <c r="EC296" s="89">
        <v>-17.2</v>
      </c>
      <c r="ED296" s="89">
        <v>-38.4</v>
      </c>
      <c r="EE296" s="88">
        <v>82.8</v>
      </c>
      <c r="EF296" s="89"/>
      <c r="EG296" s="89">
        <v>-28.2</v>
      </c>
      <c r="EH296" s="89">
        <v>-31.6</v>
      </c>
      <c r="EI296" s="89">
        <v>-47.6</v>
      </c>
      <c r="EJ296" s="89">
        <v>-28.6</v>
      </c>
      <c r="EK296" s="89">
        <v>-36.200000000000003</v>
      </c>
      <c r="EL296" s="88">
        <v>78.400000000000006</v>
      </c>
      <c r="EM296" s="89"/>
      <c r="EN296" s="89">
        <v>-24.3</v>
      </c>
      <c r="EO296" s="89">
        <v>-11.5</v>
      </c>
      <c r="EP296" s="89">
        <v>-16.7</v>
      </c>
      <c r="EQ296" s="89">
        <v>-5</v>
      </c>
      <c r="ER296" s="89">
        <v>-39.700000000000003</v>
      </c>
      <c r="ES296" s="88">
        <v>88.5</v>
      </c>
      <c r="ET296" s="89"/>
      <c r="EU296" s="89">
        <v>-7.7</v>
      </c>
      <c r="EV296" s="89">
        <v>-23.1</v>
      </c>
      <c r="EW296" s="89">
        <v>-32.5</v>
      </c>
      <c r="EX296" s="89">
        <v>-20.3</v>
      </c>
      <c r="EY296" s="89">
        <v>-48.3</v>
      </c>
      <c r="EZ296" s="88">
        <v>93.6</v>
      </c>
      <c r="FA296" s="89"/>
      <c r="FB296" s="89">
        <v>-26.3</v>
      </c>
      <c r="FC296" s="89">
        <v>-40.700000000000003</v>
      </c>
      <c r="FD296" s="89">
        <v>-54.9</v>
      </c>
      <c r="FE296" s="89">
        <v>-27</v>
      </c>
      <c r="FF296" s="89">
        <v>-79.400000000000006</v>
      </c>
      <c r="FG296" s="88">
        <v>73.900000000000006</v>
      </c>
      <c r="FH296" s="89"/>
      <c r="FI296" s="89">
        <v>-35.299999999999997</v>
      </c>
      <c r="FJ296" s="89">
        <v>-40.799999999999997</v>
      </c>
      <c r="FK296" s="89">
        <v>-45.2</v>
      </c>
      <c r="FL296" s="89">
        <v>-41.5</v>
      </c>
      <c r="FM296" s="89">
        <v>-86.2</v>
      </c>
      <c r="FN296" s="88">
        <v>74.099999999999994</v>
      </c>
      <c r="FO296" s="89"/>
      <c r="FP296" s="89">
        <v>-42.6</v>
      </c>
      <c r="FQ296" s="89" t="s">
        <v>8</v>
      </c>
      <c r="FR296" s="89">
        <v>-8.9</v>
      </c>
      <c r="FS296" s="89" t="s">
        <v>8</v>
      </c>
      <c r="FT296" s="89">
        <v>-41.6</v>
      </c>
      <c r="FU296" s="88">
        <v>84.8</v>
      </c>
      <c r="FV296" s="89"/>
      <c r="FW296" s="89">
        <v>-18.7</v>
      </c>
      <c r="FX296" s="89">
        <v>-37.4</v>
      </c>
      <c r="FY296" s="89">
        <v>-60.6</v>
      </c>
      <c r="FZ296" s="89">
        <v>-30.2</v>
      </c>
      <c r="GA296" s="89">
        <v>-44</v>
      </c>
      <c r="GB296" s="88">
        <v>75.5</v>
      </c>
      <c r="GC296" s="89"/>
      <c r="GD296" s="89">
        <v>-16.8</v>
      </c>
      <c r="GE296" s="89">
        <v>-9.5</v>
      </c>
      <c r="GF296" s="89">
        <v>-35</v>
      </c>
      <c r="GG296" s="89" t="s">
        <v>8</v>
      </c>
      <c r="GH296" s="89">
        <v>-44.4</v>
      </c>
      <c r="GI296" s="88">
        <v>82.1</v>
      </c>
      <c r="GJ296" s="89"/>
      <c r="GK296" s="89">
        <v>-22.9</v>
      </c>
      <c r="GL296" s="89">
        <v>-34.5</v>
      </c>
      <c r="GM296" s="89">
        <v>-17.5</v>
      </c>
      <c r="GN296" s="89">
        <v>-13.7</v>
      </c>
      <c r="GO296" s="89">
        <v>-38.200000000000003</v>
      </c>
      <c r="GP296" s="88">
        <v>73.5</v>
      </c>
      <c r="GQ296" s="89"/>
      <c r="GR296" s="89">
        <v>-28.6</v>
      </c>
      <c r="GS296" s="89">
        <v>-20.6</v>
      </c>
      <c r="GT296" s="89">
        <v>-12.6</v>
      </c>
      <c r="GU296" s="89">
        <v>-6.1</v>
      </c>
      <c r="GV296" s="89">
        <v>-23.6</v>
      </c>
      <c r="GW296" s="88">
        <v>77.900000000000006</v>
      </c>
      <c r="GX296" s="89"/>
      <c r="GY296" s="89">
        <v>-26.1</v>
      </c>
      <c r="GZ296" s="89">
        <v>-4.2</v>
      </c>
      <c r="HA296" s="89">
        <v>-24.5</v>
      </c>
      <c r="HB296" s="89">
        <v>-7.9</v>
      </c>
      <c r="HC296" s="89">
        <v>-41.8</v>
      </c>
      <c r="HD296" s="88">
        <v>85.8</v>
      </c>
      <c r="HE296" s="89"/>
      <c r="HF296" s="89">
        <v>-25.8</v>
      </c>
      <c r="HG296" s="89">
        <v>-11.1</v>
      </c>
      <c r="HH296" s="89">
        <v>-27.1</v>
      </c>
      <c r="HI296" s="89">
        <v>-15.3</v>
      </c>
      <c r="HJ296" s="89">
        <v>-32.4</v>
      </c>
      <c r="HK296" s="88">
        <v>87</v>
      </c>
      <c r="HL296" s="89"/>
      <c r="HM296" s="89">
        <v>-16.8</v>
      </c>
      <c r="HN296" s="89">
        <v>-15.3</v>
      </c>
      <c r="HO296" s="89">
        <v>-45.3</v>
      </c>
      <c r="HP296" s="89">
        <v>-21.6</v>
      </c>
      <c r="HQ296" s="89">
        <v>-41.7</v>
      </c>
      <c r="HR296" s="88">
        <v>81.400000000000006</v>
      </c>
      <c r="HS296" s="89"/>
      <c r="HT296" s="89">
        <v>-28.6</v>
      </c>
      <c r="HU296" s="89">
        <v>-18.3</v>
      </c>
      <c r="HV296" s="89">
        <v>-27.4</v>
      </c>
      <c r="HW296" s="89">
        <v>-20.6</v>
      </c>
      <c r="HX296" s="89">
        <v>-54.6</v>
      </c>
      <c r="HY296" s="88">
        <v>78.8</v>
      </c>
      <c r="HZ296" s="89"/>
      <c r="IA296" s="89">
        <v>-10.1</v>
      </c>
      <c r="IB296" s="89">
        <v>-21.5</v>
      </c>
      <c r="IC296" s="89">
        <v>-34.700000000000003</v>
      </c>
      <c r="ID296" s="89">
        <v>-22.5</v>
      </c>
      <c r="IE296" s="89">
        <v>-52.1</v>
      </c>
      <c r="IF296" s="88">
        <v>76.3</v>
      </c>
      <c r="IG296" s="89"/>
      <c r="IH296" s="89">
        <v>-28.4</v>
      </c>
      <c r="II296" s="89">
        <v>-10.5</v>
      </c>
      <c r="IJ296" s="89">
        <v>9.9</v>
      </c>
      <c r="IK296" s="89">
        <v>-13.9</v>
      </c>
      <c r="IL296" s="89">
        <v>-53.4</v>
      </c>
      <c r="IM296" s="88">
        <v>86.7</v>
      </c>
      <c r="IN296" s="89"/>
      <c r="IO296" s="89">
        <v>-21.6</v>
      </c>
      <c r="IP296" s="89">
        <v>-11.1</v>
      </c>
      <c r="IQ296" s="89">
        <v>7.2</v>
      </c>
      <c r="IR296" s="89">
        <v>-9.4</v>
      </c>
      <c r="IS296" s="89">
        <v>-59.2</v>
      </c>
      <c r="IT296" s="88">
        <v>90.7</v>
      </c>
      <c r="IU296" s="89"/>
      <c r="IV296" s="89">
        <v>-40</v>
      </c>
      <c r="IW296" s="89">
        <v>-34.799999999999997</v>
      </c>
      <c r="IX296" s="89">
        <v>-16</v>
      </c>
      <c r="IY296" s="89">
        <v>-14</v>
      </c>
      <c r="IZ296" s="89">
        <v>-50.8</v>
      </c>
      <c r="JA296" s="88">
        <v>77.2</v>
      </c>
    </row>
    <row r="297" spans="33:261">
      <c r="AG297" s="97">
        <f t="shared" si="40"/>
        <v>40025</v>
      </c>
      <c r="AH297" s="96">
        <f t="shared" si="41"/>
        <v>-50.8</v>
      </c>
      <c r="AY297" s="91">
        <v>40056</v>
      </c>
      <c r="BA297" s="89">
        <v>-25.1</v>
      </c>
      <c r="BB297" s="89">
        <v>-13.8</v>
      </c>
      <c r="BC297" s="89">
        <v>-20.5</v>
      </c>
      <c r="BD297" s="89">
        <v>-11.1</v>
      </c>
      <c r="BE297" s="89">
        <v>-36.1</v>
      </c>
      <c r="BF297" s="88">
        <v>83.4</v>
      </c>
      <c r="BG297" s="89"/>
      <c r="BH297" s="89">
        <v>-26</v>
      </c>
      <c r="BI297" s="89">
        <v>-12</v>
      </c>
      <c r="BJ297" s="89">
        <v>-22.1</v>
      </c>
      <c r="BK297" s="89">
        <v>-11.8</v>
      </c>
      <c r="BL297" s="89">
        <v>-32.9</v>
      </c>
      <c r="BM297" s="88">
        <v>83.7</v>
      </c>
      <c r="BN297" s="89"/>
      <c r="BO297" s="89">
        <v>-20.6</v>
      </c>
      <c r="BP297" s="89">
        <v>-24.1</v>
      </c>
      <c r="BQ297" s="89">
        <v>-10.4</v>
      </c>
      <c r="BR297" s="89">
        <v>-12.1</v>
      </c>
      <c r="BS297" s="89">
        <v>-19.2</v>
      </c>
      <c r="BT297" s="88">
        <v>85</v>
      </c>
      <c r="BU297" s="89"/>
      <c r="BV297" s="89">
        <v>-15.8</v>
      </c>
      <c r="BW297" s="89">
        <v>-3.9</v>
      </c>
      <c r="BX297" s="89">
        <v>-40.299999999999997</v>
      </c>
      <c r="BY297" s="89">
        <v>-14</v>
      </c>
      <c r="BZ297" s="89">
        <v>-40.1</v>
      </c>
      <c r="CA297" s="88">
        <v>88.7</v>
      </c>
      <c r="CB297" s="89"/>
      <c r="CC297" s="89">
        <v>-18</v>
      </c>
      <c r="CD297" s="89">
        <v>7.6</v>
      </c>
      <c r="CE297" s="89">
        <v>-16.600000000000001</v>
      </c>
      <c r="CF297" s="89">
        <v>5.5</v>
      </c>
      <c r="CG297" s="89">
        <v>-33.4</v>
      </c>
      <c r="CH297" s="88">
        <v>80.5</v>
      </c>
      <c r="CI297" s="89"/>
      <c r="CJ297" s="89">
        <v>-13.2</v>
      </c>
      <c r="CK297" s="89" t="s">
        <v>8</v>
      </c>
      <c r="CL297" s="89">
        <v>8</v>
      </c>
      <c r="CM297" s="89" t="s">
        <v>8</v>
      </c>
      <c r="CN297" s="89">
        <v>-45.4</v>
      </c>
      <c r="CO297" s="88">
        <v>94.9</v>
      </c>
      <c r="CP297" s="89"/>
      <c r="CQ297" s="89">
        <v>-29.5</v>
      </c>
      <c r="CR297" s="89">
        <v>0</v>
      </c>
      <c r="CS297" s="89">
        <v>-22.6</v>
      </c>
      <c r="CT297" s="89">
        <v>-10.9</v>
      </c>
      <c r="CU297" s="89">
        <v>-27.8</v>
      </c>
      <c r="CV297" s="88">
        <v>84.9</v>
      </c>
      <c r="CW297" s="89"/>
      <c r="CX297" s="89">
        <v>-24.1</v>
      </c>
      <c r="CY297" s="89">
        <v>-26.8</v>
      </c>
      <c r="CZ297" s="89">
        <v>-25.1</v>
      </c>
      <c r="DA297" s="89">
        <v>-34.299999999999997</v>
      </c>
      <c r="DB297" s="89">
        <v>-68</v>
      </c>
      <c r="DC297" s="88">
        <v>80.3</v>
      </c>
      <c r="DD297" s="89"/>
      <c r="DE297" s="89" t="s">
        <v>8</v>
      </c>
      <c r="DF297" s="89" t="s">
        <v>8</v>
      </c>
      <c r="DG297" s="89">
        <v>-48.9</v>
      </c>
      <c r="DH297" s="89" t="s">
        <v>8</v>
      </c>
      <c r="DI297" s="89" t="s">
        <v>8</v>
      </c>
      <c r="DJ297" s="88" t="s">
        <v>8</v>
      </c>
      <c r="DK297" s="89"/>
      <c r="DL297" s="89">
        <v>-26.8</v>
      </c>
      <c r="DM297" s="89">
        <v>-15.8</v>
      </c>
      <c r="DN297" s="89">
        <v>-45.3</v>
      </c>
      <c r="DO297" s="89">
        <v>-8.6</v>
      </c>
      <c r="DP297" s="89">
        <v>-47.1</v>
      </c>
      <c r="DQ297" s="88">
        <v>83.4</v>
      </c>
      <c r="DR297" s="89"/>
      <c r="DS297" s="89">
        <v>-26.4</v>
      </c>
      <c r="DT297" s="89">
        <v>-23.2</v>
      </c>
      <c r="DU297" s="89">
        <v>-19.899999999999999</v>
      </c>
      <c r="DV297" s="89">
        <v>-23.5</v>
      </c>
      <c r="DW297" s="89">
        <v>-25.5</v>
      </c>
      <c r="DX297" s="88">
        <v>88.3</v>
      </c>
      <c r="DY297" s="89"/>
      <c r="DZ297" s="89">
        <v>-28.1</v>
      </c>
      <c r="EA297" s="89">
        <v>-18</v>
      </c>
      <c r="EB297" s="89">
        <v>-32.1</v>
      </c>
      <c r="EC297" s="89">
        <v>-13.1</v>
      </c>
      <c r="ED297" s="89">
        <v>-38.799999999999997</v>
      </c>
      <c r="EE297" s="88">
        <v>84.1</v>
      </c>
      <c r="EF297" s="89"/>
      <c r="EG297" s="89">
        <v>-27.8</v>
      </c>
      <c r="EH297" s="89">
        <v>-28.6</v>
      </c>
      <c r="EI297" s="89">
        <v>-51.5</v>
      </c>
      <c r="EJ297" s="89">
        <v>-31</v>
      </c>
      <c r="EK297" s="89">
        <v>-43.4</v>
      </c>
      <c r="EL297" s="88">
        <v>77.599999999999994</v>
      </c>
      <c r="EM297" s="89"/>
      <c r="EN297" s="89">
        <v>-21.2</v>
      </c>
      <c r="EO297" s="89">
        <v>-6.1</v>
      </c>
      <c r="EP297" s="89">
        <v>-15</v>
      </c>
      <c r="EQ297" s="89">
        <v>-5.7</v>
      </c>
      <c r="ER297" s="89">
        <v>-37.200000000000003</v>
      </c>
      <c r="ES297" s="88">
        <v>91.3</v>
      </c>
      <c r="ET297" s="89"/>
      <c r="EU297" s="89">
        <v>-18.7</v>
      </c>
      <c r="EV297" s="89">
        <v>-17.7</v>
      </c>
      <c r="EW297" s="89">
        <v>-38.200000000000003</v>
      </c>
      <c r="EX297" s="89">
        <v>-23.6</v>
      </c>
      <c r="EY297" s="89">
        <v>-53.9</v>
      </c>
      <c r="EZ297" s="88">
        <v>88.7</v>
      </c>
      <c r="FA297" s="89"/>
      <c r="FB297" s="89">
        <v>-28.3</v>
      </c>
      <c r="FC297" s="89">
        <v>-40.799999999999997</v>
      </c>
      <c r="FD297" s="89">
        <v>-53.8</v>
      </c>
      <c r="FE297" s="89">
        <v>-26</v>
      </c>
      <c r="FF297" s="89">
        <v>-76.599999999999994</v>
      </c>
      <c r="FG297" s="88">
        <v>73.7</v>
      </c>
      <c r="FH297" s="89"/>
      <c r="FI297" s="89">
        <v>-31.8</v>
      </c>
      <c r="FJ297" s="89">
        <v>-35.200000000000003</v>
      </c>
      <c r="FK297" s="89">
        <v>-48.6</v>
      </c>
      <c r="FL297" s="89">
        <v>-41.5</v>
      </c>
      <c r="FM297" s="89">
        <v>-85.7</v>
      </c>
      <c r="FN297" s="88">
        <v>76.2</v>
      </c>
      <c r="FO297" s="89"/>
      <c r="FP297" s="89">
        <v>-37.1</v>
      </c>
      <c r="FQ297" s="89" t="s">
        <v>8</v>
      </c>
      <c r="FR297" s="89">
        <v>-7.9</v>
      </c>
      <c r="FS297" s="89" t="s">
        <v>8</v>
      </c>
      <c r="FT297" s="89">
        <v>-47.4</v>
      </c>
      <c r="FU297" s="88">
        <v>87.3</v>
      </c>
      <c r="FV297" s="89"/>
      <c r="FW297" s="89">
        <v>-16.399999999999999</v>
      </c>
      <c r="FX297" s="89">
        <v>-36.4</v>
      </c>
      <c r="FY297" s="89">
        <v>-57.1</v>
      </c>
      <c r="FZ297" s="89">
        <v>-23.4</v>
      </c>
      <c r="GA297" s="89">
        <v>-43.9</v>
      </c>
      <c r="GB297" s="88">
        <v>79</v>
      </c>
      <c r="GC297" s="89"/>
      <c r="GD297" s="89">
        <v>-17.2</v>
      </c>
      <c r="GE297" s="89">
        <v>0.5</v>
      </c>
      <c r="GF297" s="89">
        <v>-30.1</v>
      </c>
      <c r="GG297" s="89" t="s">
        <v>8</v>
      </c>
      <c r="GH297" s="89">
        <v>-37.799999999999997</v>
      </c>
      <c r="GI297" s="88">
        <v>86.1</v>
      </c>
      <c r="GJ297" s="89"/>
      <c r="GK297" s="89">
        <v>-19</v>
      </c>
      <c r="GL297" s="89">
        <v>-23.3</v>
      </c>
      <c r="GM297" s="89">
        <v>-11.9</v>
      </c>
      <c r="GN297" s="89">
        <v>-9.3000000000000007</v>
      </c>
      <c r="GO297" s="89">
        <v>-29.7</v>
      </c>
      <c r="GP297" s="88">
        <v>80.7</v>
      </c>
      <c r="GQ297" s="89"/>
      <c r="GR297" s="89">
        <v>-26.3</v>
      </c>
      <c r="GS297" s="89">
        <v>-13.5</v>
      </c>
      <c r="GT297" s="89">
        <v>-7.4</v>
      </c>
      <c r="GU297" s="89">
        <v>-0.9</v>
      </c>
      <c r="GV297" s="89">
        <v>-21.4</v>
      </c>
      <c r="GW297" s="88">
        <v>82.9</v>
      </c>
      <c r="GX297" s="89"/>
      <c r="GY297" s="89">
        <v>-22.5</v>
      </c>
      <c r="GZ297" s="89">
        <v>-1.5</v>
      </c>
      <c r="HA297" s="89">
        <v>-20.100000000000001</v>
      </c>
      <c r="HB297" s="89">
        <v>-3.8</v>
      </c>
      <c r="HC297" s="89">
        <v>-40.6</v>
      </c>
      <c r="HD297" s="88">
        <v>90.9</v>
      </c>
      <c r="HE297" s="89"/>
      <c r="HF297" s="89">
        <v>-22.7</v>
      </c>
      <c r="HG297" s="89">
        <v>-6.2</v>
      </c>
      <c r="HH297" s="89">
        <v>-25</v>
      </c>
      <c r="HI297" s="89">
        <v>-13.1</v>
      </c>
      <c r="HJ297" s="89">
        <v>-30.1</v>
      </c>
      <c r="HK297" s="88">
        <v>90.9</v>
      </c>
      <c r="HL297" s="89"/>
      <c r="HM297" s="89">
        <v>-16.5</v>
      </c>
      <c r="HN297" s="89">
        <v>-16.600000000000001</v>
      </c>
      <c r="HO297" s="89">
        <v>-45.9</v>
      </c>
      <c r="HP297" s="89">
        <v>-20.9</v>
      </c>
      <c r="HQ297" s="89">
        <v>-42.2</v>
      </c>
      <c r="HR297" s="88">
        <v>81.3</v>
      </c>
      <c r="HS297" s="89"/>
      <c r="HT297" s="89">
        <v>-24.7</v>
      </c>
      <c r="HU297" s="89">
        <v>-18.7</v>
      </c>
      <c r="HV297" s="89">
        <v>-27.4</v>
      </c>
      <c r="HW297" s="89">
        <v>-11.4</v>
      </c>
      <c r="HX297" s="89">
        <v>-62.6</v>
      </c>
      <c r="HY297" s="88">
        <v>80.8</v>
      </c>
      <c r="HZ297" s="89"/>
      <c r="IA297" s="89">
        <v>-11.7</v>
      </c>
      <c r="IB297" s="89">
        <v>-16.399999999999999</v>
      </c>
      <c r="IC297" s="89">
        <v>-34.299999999999997</v>
      </c>
      <c r="ID297" s="89">
        <v>-15.3</v>
      </c>
      <c r="IE297" s="89">
        <v>-51.1</v>
      </c>
      <c r="IF297" s="88">
        <v>77.7</v>
      </c>
      <c r="IG297" s="89"/>
      <c r="IH297" s="89">
        <v>-27.1</v>
      </c>
      <c r="II297" s="89">
        <v>-11.4</v>
      </c>
      <c r="IJ297" s="89">
        <v>8.1999999999999993</v>
      </c>
      <c r="IK297" s="89">
        <v>-13.7</v>
      </c>
      <c r="IL297" s="89">
        <v>-56.5</v>
      </c>
      <c r="IM297" s="88">
        <v>86.5</v>
      </c>
      <c r="IN297" s="89"/>
      <c r="IO297" s="89">
        <v>-20</v>
      </c>
      <c r="IP297" s="89">
        <v>-7.9</v>
      </c>
      <c r="IQ297" s="89">
        <v>11.8</v>
      </c>
      <c r="IR297" s="89">
        <v>16.5</v>
      </c>
      <c r="IS297" s="89">
        <v>-48.4</v>
      </c>
      <c r="IT297" s="88">
        <v>92.7</v>
      </c>
      <c r="IU297" s="89"/>
      <c r="IV297" s="89">
        <v>-27.2</v>
      </c>
      <c r="IW297" s="89">
        <v>-24.9</v>
      </c>
      <c r="IX297" s="89">
        <v>-16.2</v>
      </c>
      <c r="IY297" s="89">
        <v>-12.6</v>
      </c>
      <c r="IZ297" s="89">
        <v>-48.6</v>
      </c>
      <c r="JA297" s="88">
        <v>86</v>
      </c>
    </row>
    <row r="298" spans="33:261">
      <c r="AG298" s="97">
        <f t="shared" si="40"/>
        <v>40056</v>
      </c>
      <c r="AH298" s="96">
        <f t="shared" si="41"/>
        <v>-48.6</v>
      </c>
      <c r="AY298" s="91">
        <v>40086</v>
      </c>
      <c r="BA298" s="89">
        <v>-23.9</v>
      </c>
      <c r="BB298" s="89">
        <v>-11.2</v>
      </c>
      <c r="BC298" s="89">
        <v>-17.3</v>
      </c>
      <c r="BD298" s="89">
        <v>-8.9</v>
      </c>
      <c r="BE298" s="89">
        <v>-35.4</v>
      </c>
      <c r="BF298" s="88">
        <v>85.9</v>
      </c>
      <c r="BG298" s="89"/>
      <c r="BH298" s="89">
        <v>-24.4</v>
      </c>
      <c r="BI298" s="89">
        <v>-8.6999999999999993</v>
      </c>
      <c r="BJ298" s="89">
        <v>-19.2</v>
      </c>
      <c r="BK298" s="89">
        <v>-13.3</v>
      </c>
      <c r="BL298" s="89">
        <v>-31.8</v>
      </c>
      <c r="BM298" s="88">
        <v>86.3</v>
      </c>
      <c r="BN298" s="89"/>
      <c r="BO298" s="89">
        <v>-20.8</v>
      </c>
      <c r="BP298" s="89">
        <v>-22.5</v>
      </c>
      <c r="BQ298" s="89">
        <v>-10.4</v>
      </c>
      <c r="BR298" s="89">
        <v>-20.8</v>
      </c>
      <c r="BS298" s="89">
        <v>-18.2</v>
      </c>
      <c r="BT298" s="88">
        <v>85.1</v>
      </c>
      <c r="BU298" s="89"/>
      <c r="BV298" s="89">
        <v>-15.7</v>
      </c>
      <c r="BW298" s="89">
        <v>-4.4000000000000004</v>
      </c>
      <c r="BX298" s="89">
        <v>-42.6</v>
      </c>
      <c r="BY298" s="89">
        <v>-4.7</v>
      </c>
      <c r="BZ298" s="89">
        <v>-41.3</v>
      </c>
      <c r="CA298" s="88">
        <v>88.3</v>
      </c>
      <c r="CB298" s="89"/>
      <c r="CC298" s="89">
        <v>-13.4</v>
      </c>
      <c r="CD298" s="89">
        <v>6.4</v>
      </c>
      <c r="CE298" s="89">
        <v>-10.8</v>
      </c>
      <c r="CF298" s="89">
        <v>0.8</v>
      </c>
      <c r="CG298" s="89">
        <v>-34.6</v>
      </c>
      <c r="CH298" s="88">
        <v>82.7</v>
      </c>
      <c r="CI298" s="89"/>
      <c r="CJ298" s="89">
        <v>-12.1</v>
      </c>
      <c r="CK298" s="89" t="s">
        <v>8</v>
      </c>
      <c r="CL298" s="89">
        <v>11.5</v>
      </c>
      <c r="CM298" s="89" t="s">
        <v>8</v>
      </c>
      <c r="CN298" s="89">
        <v>-49.1</v>
      </c>
      <c r="CO298" s="88">
        <v>96.9</v>
      </c>
      <c r="CP298" s="89"/>
      <c r="CQ298" s="89">
        <v>-28.6</v>
      </c>
      <c r="CR298" s="89">
        <v>6.6</v>
      </c>
      <c r="CS298" s="89">
        <v>-19.2</v>
      </c>
      <c r="CT298" s="89">
        <v>-13.1</v>
      </c>
      <c r="CU298" s="89">
        <v>-28.2</v>
      </c>
      <c r="CV298" s="88">
        <v>87.5</v>
      </c>
      <c r="CW298" s="89"/>
      <c r="CX298" s="89">
        <v>-23.9</v>
      </c>
      <c r="CY298" s="89">
        <v>-16.2</v>
      </c>
      <c r="CZ298" s="89">
        <v>-18.399999999999999</v>
      </c>
      <c r="DA298" s="89">
        <v>-32.200000000000003</v>
      </c>
      <c r="DB298" s="89">
        <v>-63.7</v>
      </c>
      <c r="DC298" s="88">
        <v>84.6</v>
      </c>
      <c r="DD298" s="89"/>
      <c r="DE298" s="89" t="s">
        <v>8</v>
      </c>
      <c r="DF298" s="89" t="s">
        <v>8</v>
      </c>
      <c r="DG298" s="89">
        <v>-40.6</v>
      </c>
      <c r="DH298" s="89" t="s">
        <v>8</v>
      </c>
      <c r="DI298" s="89" t="s">
        <v>8</v>
      </c>
      <c r="DJ298" s="88" t="s">
        <v>8</v>
      </c>
      <c r="DK298" s="89"/>
      <c r="DL298" s="89">
        <v>-24.2</v>
      </c>
      <c r="DM298" s="89">
        <v>-19</v>
      </c>
      <c r="DN298" s="89">
        <v>-39.4</v>
      </c>
      <c r="DO298" s="89">
        <v>-6.8</v>
      </c>
      <c r="DP298" s="89">
        <v>-39.299999999999997</v>
      </c>
      <c r="DQ298" s="88">
        <v>86.8</v>
      </c>
      <c r="DR298" s="89"/>
      <c r="DS298" s="89">
        <v>-28.2</v>
      </c>
      <c r="DT298" s="89">
        <v>-22.2</v>
      </c>
      <c r="DU298" s="89">
        <v>-22.4</v>
      </c>
      <c r="DV298" s="89">
        <v>-22</v>
      </c>
      <c r="DW298" s="89">
        <v>-24.8</v>
      </c>
      <c r="DX298" s="88">
        <v>86.8</v>
      </c>
      <c r="DY298" s="89"/>
      <c r="DZ298" s="89">
        <v>-22.1</v>
      </c>
      <c r="EA298" s="89">
        <v>-15.8</v>
      </c>
      <c r="EB298" s="89">
        <v>-24.4</v>
      </c>
      <c r="EC298" s="89">
        <v>-15.1</v>
      </c>
      <c r="ED298" s="89">
        <v>-37.799999999999997</v>
      </c>
      <c r="EE298" s="88">
        <v>89.3</v>
      </c>
      <c r="EF298" s="89"/>
      <c r="EG298" s="89">
        <v>-25</v>
      </c>
      <c r="EH298" s="89">
        <v>-22.9</v>
      </c>
      <c r="EI298" s="89">
        <v>-41.8</v>
      </c>
      <c r="EJ298" s="89">
        <v>-27.9</v>
      </c>
      <c r="EK298" s="89">
        <v>-45.6</v>
      </c>
      <c r="EL298" s="88">
        <v>82.9</v>
      </c>
      <c r="EM298" s="89"/>
      <c r="EN298" s="89">
        <v>-20.6</v>
      </c>
      <c r="EO298" s="89">
        <v>-7</v>
      </c>
      <c r="EP298" s="89">
        <v>-15.7</v>
      </c>
      <c r="EQ298" s="89">
        <v>-7.2</v>
      </c>
      <c r="ER298" s="89">
        <v>-34.1</v>
      </c>
      <c r="ES298" s="88">
        <v>92.2</v>
      </c>
      <c r="ET298" s="89"/>
      <c r="EU298" s="89">
        <v>-14.2</v>
      </c>
      <c r="EV298" s="89">
        <v>-15.1</v>
      </c>
      <c r="EW298" s="89">
        <v>-33.200000000000003</v>
      </c>
      <c r="EX298" s="89">
        <v>-15</v>
      </c>
      <c r="EY298" s="89">
        <v>-44.6</v>
      </c>
      <c r="EZ298" s="88">
        <v>92.8</v>
      </c>
      <c r="FA298" s="89"/>
      <c r="FB298" s="89">
        <v>-26.4</v>
      </c>
      <c r="FC298" s="89">
        <v>-38.4</v>
      </c>
      <c r="FD298" s="89">
        <v>-51.1</v>
      </c>
      <c r="FE298" s="89">
        <v>-23.8</v>
      </c>
      <c r="FF298" s="89">
        <v>-72.400000000000006</v>
      </c>
      <c r="FG298" s="88">
        <v>75.900000000000006</v>
      </c>
      <c r="FH298" s="89"/>
      <c r="FI298" s="89">
        <v>-37.200000000000003</v>
      </c>
      <c r="FJ298" s="89">
        <v>-30.7</v>
      </c>
      <c r="FK298" s="89">
        <v>-42.1</v>
      </c>
      <c r="FL298" s="89">
        <v>-45.6</v>
      </c>
      <c r="FM298" s="89">
        <v>-80.5</v>
      </c>
      <c r="FN298" s="88">
        <v>76.099999999999994</v>
      </c>
      <c r="FO298" s="89"/>
      <c r="FP298" s="89">
        <v>-37.299999999999997</v>
      </c>
      <c r="FQ298" s="89" t="s">
        <v>8</v>
      </c>
      <c r="FR298" s="89">
        <v>-5.0999999999999996</v>
      </c>
      <c r="FS298" s="89" t="s">
        <v>8</v>
      </c>
      <c r="FT298" s="89">
        <v>-42.6</v>
      </c>
      <c r="FU298" s="88">
        <v>89.6</v>
      </c>
      <c r="FV298" s="89"/>
      <c r="FW298" s="89">
        <v>-16.899999999999999</v>
      </c>
      <c r="FX298" s="89">
        <v>-36</v>
      </c>
      <c r="FY298" s="89">
        <v>-53.9</v>
      </c>
      <c r="FZ298" s="89">
        <v>-28.3</v>
      </c>
      <c r="GA298" s="89">
        <v>-46</v>
      </c>
      <c r="GB298" s="88">
        <v>78.900000000000006</v>
      </c>
      <c r="GC298" s="89"/>
      <c r="GD298" s="89">
        <v>-14.9</v>
      </c>
      <c r="GE298" s="89">
        <v>-3</v>
      </c>
      <c r="GF298" s="89">
        <v>-34.299999999999997</v>
      </c>
      <c r="GG298" s="89" t="s">
        <v>8</v>
      </c>
      <c r="GH298" s="89">
        <v>-38.4</v>
      </c>
      <c r="GI298" s="88">
        <v>85.4</v>
      </c>
      <c r="GJ298" s="89"/>
      <c r="GK298" s="89">
        <v>-17.8</v>
      </c>
      <c r="GL298" s="89">
        <v>-17.399999999999999</v>
      </c>
      <c r="GM298" s="89">
        <v>-6.4</v>
      </c>
      <c r="GN298" s="89">
        <v>-11.9</v>
      </c>
      <c r="GO298" s="89">
        <v>-30.6</v>
      </c>
      <c r="GP298" s="88">
        <v>83.8</v>
      </c>
      <c r="GQ298" s="89"/>
      <c r="GR298" s="89">
        <v>-25.4</v>
      </c>
      <c r="GS298" s="89">
        <v>-5.8</v>
      </c>
      <c r="GT298" s="89">
        <v>-5.2</v>
      </c>
      <c r="GU298" s="89">
        <v>-5.7</v>
      </c>
      <c r="GV298" s="89">
        <v>-19.3</v>
      </c>
      <c r="GW298" s="88">
        <v>85.8</v>
      </c>
      <c r="GX298" s="89"/>
      <c r="GY298" s="89">
        <v>-21</v>
      </c>
      <c r="GZ298" s="89">
        <v>-0.6</v>
      </c>
      <c r="HA298" s="89">
        <v>-24.3</v>
      </c>
      <c r="HB298" s="89">
        <v>-6.6</v>
      </c>
      <c r="HC298" s="89">
        <v>-40.9</v>
      </c>
      <c r="HD298" s="88">
        <v>90.5</v>
      </c>
      <c r="HE298" s="89"/>
      <c r="HF298" s="89">
        <v>-17.100000000000001</v>
      </c>
      <c r="HG298" s="89">
        <v>-7.4</v>
      </c>
      <c r="HH298" s="89">
        <v>-23.3</v>
      </c>
      <c r="HI298" s="89">
        <v>-5.8</v>
      </c>
      <c r="HJ298" s="89">
        <v>-33</v>
      </c>
      <c r="HK298" s="88">
        <v>94.3</v>
      </c>
      <c r="HL298" s="89"/>
      <c r="HM298" s="89">
        <v>-15.6</v>
      </c>
      <c r="HN298" s="89">
        <v>-14.7</v>
      </c>
      <c r="HO298" s="89">
        <v>-49.3</v>
      </c>
      <c r="HP298" s="89">
        <v>-10.3</v>
      </c>
      <c r="HQ298" s="89">
        <v>-40</v>
      </c>
      <c r="HR298" s="88">
        <v>81.599999999999994</v>
      </c>
      <c r="HS298" s="89"/>
      <c r="HT298" s="89">
        <v>-19</v>
      </c>
      <c r="HU298" s="89">
        <v>-10.9</v>
      </c>
      <c r="HV298" s="89">
        <v>-18</v>
      </c>
      <c r="HW298" s="89">
        <v>-14</v>
      </c>
      <c r="HX298" s="89">
        <v>-59.3</v>
      </c>
      <c r="HY298" s="88">
        <v>88.2</v>
      </c>
      <c r="HZ298" s="89"/>
      <c r="IA298" s="89">
        <v>-12.9</v>
      </c>
      <c r="IB298" s="89">
        <v>-6.1</v>
      </c>
      <c r="IC298" s="89">
        <v>-26.2</v>
      </c>
      <c r="ID298" s="89">
        <v>-15.2</v>
      </c>
      <c r="IE298" s="89">
        <v>-52.5</v>
      </c>
      <c r="IF298" s="88">
        <v>81.900000000000006</v>
      </c>
      <c r="IG298" s="89"/>
      <c r="IH298" s="89">
        <v>-22</v>
      </c>
      <c r="II298" s="89">
        <v>-8.3000000000000007</v>
      </c>
      <c r="IJ298" s="89">
        <v>12.1</v>
      </c>
      <c r="IK298" s="89">
        <v>-14</v>
      </c>
      <c r="IL298" s="89">
        <v>-47.8</v>
      </c>
      <c r="IM298" s="88">
        <v>91</v>
      </c>
      <c r="IN298" s="89"/>
      <c r="IO298" s="89">
        <v>-21.9</v>
      </c>
      <c r="IP298" s="89">
        <v>-2.9</v>
      </c>
      <c r="IQ298" s="89">
        <v>12.8</v>
      </c>
      <c r="IR298" s="89">
        <v>18</v>
      </c>
      <c r="IS298" s="89">
        <v>-50.3</v>
      </c>
      <c r="IT298" s="88">
        <v>93.3</v>
      </c>
      <c r="IU298" s="89"/>
      <c r="IV298" s="89">
        <v>-27.9</v>
      </c>
      <c r="IW298" s="89">
        <v>-24.9</v>
      </c>
      <c r="IX298" s="89">
        <v>-10.1</v>
      </c>
      <c r="IY298" s="89">
        <v>7</v>
      </c>
      <c r="IZ298" s="89">
        <v>-48.9</v>
      </c>
      <c r="JA298" s="88">
        <v>86.8</v>
      </c>
    </row>
    <row r="299" spans="33:261">
      <c r="AG299" s="97">
        <f t="shared" si="40"/>
        <v>40086</v>
      </c>
      <c r="AH299" s="96">
        <f t="shared" si="41"/>
        <v>-48.9</v>
      </c>
      <c r="AY299" s="91">
        <v>40117</v>
      </c>
      <c r="BA299" s="89">
        <v>-20</v>
      </c>
      <c r="BB299" s="89">
        <v>-11.1</v>
      </c>
      <c r="BC299" s="89">
        <v>-16</v>
      </c>
      <c r="BD299" s="89">
        <v>-9.6</v>
      </c>
      <c r="BE299" s="89">
        <v>-35.200000000000003</v>
      </c>
      <c r="BF299" s="88">
        <v>88.8</v>
      </c>
      <c r="BG299" s="89"/>
      <c r="BH299" s="89">
        <v>-21</v>
      </c>
      <c r="BI299" s="89">
        <v>-8.5</v>
      </c>
      <c r="BJ299" s="89">
        <v>-17.8</v>
      </c>
      <c r="BK299" s="89">
        <v>-12.8</v>
      </c>
      <c r="BL299" s="89">
        <v>-31.6</v>
      </c>
      <c r="BM299" s="88">
        <v>88.8</v>
      </c>
      <c r="BN299" s="89"/>
      <c r="BO299" s="89">
        <v>-17.3</v>
      </c>
      <c r="BP299" s="89">
        <v>-17.399999999999999</v>
      </c>
      <c r="BQ299" s="89">
        <v>-12.1</v>
      </c>
      <c r="BR299" s="89">
        <v>-14.2</v>
      </c>
      <c r="BS299" s="89">
        <v>-19.2</v>
      </c>
      <c r="BT299" s="88">
        <v>88</v>
      </c>
      <c r="BU299" s="89"/>
      <c r="BV299" s="89">
        <v>-12.7</v>
      </c>
      <c r="BW299" s="89">
        <v>-7.4</v>
      </c>
      <c r="BX299" s="89">
        <v>-41.4</v>
      </c>
      <c r="BY299" s="89">
        <v>-4.5999999999999996</v>
      </c>
      <c r="BZ299" s="89">
        <v>-56</v>
      </c>
      <c r="CA299" s="88">
        <v>88.1</v>
      </c>
      <c r="CB299" s="89"/>
      <c r="CC299" s="89">
        <v>-18</v>
      </c>
      <c r="CD299" s="89">
        <v>9.4</v>
      </c>
      <c r="CE299" s="89">
        <v>-14</v>
      </c>
      <c r="CF299" s="89">
        <v>-0.5</v>
      </c>
      <c r="CG299" s="89">
        <v>-35.1</v>
      </c>
      <c r="CH299" s="88">
        <v>81.7</v>
      </c>
      <c r="CI299" s="89"/>
      <c r="CJ299" s="89">
        <v>-9.4</v>
      </c>
      <c r="CK299" s="89" t="s">
        <v>8</v>
      </c>
      <c r="CL299" s="89">
        <v>11.6</v>
      </c>
      <c r="CM299" s="89" t="s">
        <v>8</v>
      </c>
      <c r="CN299" s="89">
        <v>-50</v>
      </c>
      <c r="CO299" s="88">
        <v>99.6</v>
      </c>
      <c r="CP299" s="89"/>
      <c r="CQ299" s="89">
        <v>-23.7</v>
      </c>
      <c r="CR299" s="89">
        <v>3.9</v>
      </c>
      <c r="CS299" s="89">
        <v>-16.3</v>
      </c>
      <c r="CT299" s="89">
        <v>-17.2</v>
      </c>
      <c r="CU299" s="89">
        <v>-27.1</v>
      </c>
      <c r="CV299" s="88">
        <v>89.6</v>
      </c>
      <c r="CW299" s="89"/>
      <c r="CX299" s="89">
        <v>-22.5</v>
      </c>
      <c r="CY299" s="89">
        <v>-10.6</v>
      </c>
      <c r="CZ299" s="89">
        <v>-15</v>
      </c>
      <c r="DA299" s="89">
        <v>-30.3</v>
      </c>
      <c r="DB299" s="89">
        <v>-56.5</v>
      </c>
      <c r="DC299" s="88">
        <v>87.3</v>
      </c>
      <c r="DD299" s="89"/>
      <c r="DE299" s="89" t="s">
        <v>8</v>
      </c>
      <c r="DF299" s="89" t="s">
        <v>8</v>
      </c>
      <c r="DG299" s="89">
        <v>-33</v>
      </c>
      <c r="DH299" s="89" t="s">
        <v>8</v>
      </c>
      <c r="DI299" s="89" t="s">
        <v>8</v>
      </c>
      <c r="DJ299" s="88" t="s">
        <v>8</v>
      </c>
      <c r="DK299" s="89"/>
      <c r="DL299" s="89">
        <v>-21.5</v>
      </c>
      <c r="DM299" s="89">
        <v>-16.100000000000001</v>
      </c>
      <c r="DN299" s="89">
        <v>-27.1</v>
      </c>
      <c r="DO299" s="89">
        <v>3.2</v>
      </c>
      <c r="DP299" s="89">
        <v>-35.200000000000003</v>
      </c>
      <c r="DQ299" s="88">
        <v>90.1</v>
      </c>
      <c r="DR299" s="89"/>
      <c r="DS299" s="89">
        <v>-23.2</v>
      </c>
      <c r="DT299" s="89">
        <v>-23.2</v>
      </c>
      <c r="DU299" s="89">
        <v>-21.1</v>
      </c>
      <c r="DV299" s="89">
        <v>-20.7</v>
      </c>
      <c r="DW299" s="89">
        <v>-30.7</v>
      </c>
      <c r="DX299" s="88">
        <v>89.3</v>
      </c>
      <c r="DY299" s="89"/>
      <c r="DZ299" s="89">
        <v>-21</v>
      </c>
      <c r="EA299" s="89">
        <v>-13.2</v>
      </c>
      <c r="EB299" s="89">
        <v>-21.3</v>
      </c>
      <c r="EC299" s="89">
        <v>-10.5</v>
      </c>
      <c r="ED299" s="89">
        <v>-34.1</v>
      </c>
      <c r="EE299" s="88">
        <v>92</v>
      </c>
      <c r="EF299" s="89"/>
      <c r="EG299" s="89">
        <v>-23.5</v>
      </c>
      <c r="EH299" s="89">
        <v>-19.3</v>
      </c>
      <c r="EI299" s="89">
        <v>-44.1</v>
      </c>
      <c r="EJ299" s="89">
        <v>-21.3</v>
      </c>
      <c r="EK299" s="89">
        <v>-47.5</v>
      </c>
      <c r="EL299" s="88">
        <v>84.7</v>
      </c>
      <c r="EM299" s="89"/>
      <c r="EN299" s="89">
        <v>-18.3</v>
      </c>
      <c r="EO299" s="89">
        <v>-7.4</v>
      </c>
      <c r="EP299" s="89">
        <v>-18.3</v>
      </c>
      <c r="EQ299" s="89">
        <v>-8</v>
      </c>
      <c r="ER299" s="89">
        <v>-34.799999999999997</v>
      </c>
      <c r="ES299" s="88">
        <v>93.3</v>
      </c>
      <c r="ET299" s="89"/>
      <c r="EU299" s="89">
        <v>-18.600000000000001</v>
      </c>
      <c r="EV299" s="89">
        <v>-14.4</v>
      </c>
      <c r="EW299" s="89">
        <v>-34.1</v>
      </c>
      <c r="EX299" s="89">
        <v>-20.6</v>
      </c>
      <c r="EY299" s="89">
        <v>-56.6</v>
      </c>
      <c r="EZ299" s="88">
        <v>91.3</v>
      </c>
      <c r="FA299" s="89"/>
      <c r="FB299" s="89">
        <v>-23.4</v>
      </c>
      <c r="FC299" s="89">
        <v>-35.4</v>
      </c>
      <c r="FD299" s="89">
        <v>-52.6</v>
      </c>
      <c r="FE299" s="89">
        <v>-20.8</v>
      </c>
      <c r="FF299" s="89">
        <v>-70.2</v>
      </c>
      <c r="FG299" s="88">
        <v>77.7</v>
      </c>
      <c r="FH299" s="89"/>
      <c r="FI299" s="89">
        <v>-31.6</v>
      </c>
      <c r="FJ299" s="89">
        <v>-29.4</v>
      </c>
      <c r="FK299" s="89">
        <v>-46.4</v>
      </c>
      <c r="FL299" s="89">
        <v>-36</v>
      </c>
      <c r="FM299" s="89">
        <v>-81.099999999999994</v>
      </c>
      <c r="FN299" s="88">
        <v>78</v>
      </c>
      <c r="FO299" s="89"/>
      <c r="FP299" s="89">
        <v>-19.899999999999999</v>
      </c>
      <c r="FQ299" s="89" t="s">
        <v>8</v>
      </c>
      <c r="FR299" s="89">
        <v>-6.2</v>
      </c>
      <c r="FS299" s="89" t="s">
        <v>8</v>
      </c>
      <c r="FT299" s="89">
        <v>-41.4</v>
      </c>
      <c r="FU299" s="88">
        <v>97.7</v>
      </c>
      <c r="FV299" s="89"/>
      <c r="FW299" s="89">
        <v>-14.6</v>
      </c>
      <c r="FX299" s="89">
        <v>-22.6</v>
      </c>
      <c r="FY299" s="89">
        <v>-48.9</v>
      </c>
      <c r="FZ299" s="89">
        <v>-21.5</v>
      </c>
      <c r="GA299" s="89">
        <v>-46.4</v>
      </c>
      <c r="GB299" s="88">
        <v>85.5</v>
      </c>
      <c r="GC299" s="89"/>
      <c r="GD299" s="89">
        <v>-5.2</v>
      </c>
      <c r="GE299" s="89">
        <v>5.5</v>
      </c>
      <c r="GF299" s="89">
        <v>-31.1</v>
      </c>
      <c r="GG299" s="89" t="s">
        <v>8</v>
      </c>
      <c r="GH299" s="89">
        <v>-36.5</v>
      </c>
      <c r="GI299" s="88">
        <v>93.2</v>
      </c>
      <c r="GJ299" s="89"/>
      <c r="GK299" s="89">
        <v>-16.600000000000001</v>
      </c>
      <c r="GL299" s="89">
        <v>-18.5</v>
      </c>
      <c r="GM299" s="89">
        <v>-11.6</v>
      </c>
      <c r="GN299" s="89">
        <v>-14.7</v>
      </c>
      <c r="GO299" s="89">
        <v>-29.9</v>
      </c>
      <c r="GP299" s="88">
        <v>83.1</v>
      </c>
      <c r="GQ299" s="89"/>
      <c r="GR299" s="89">
        <v>-20.9</v>
      </c>
      <c r="GS299" s="89">
        <v>-0.8</v>
      </c>
      <c r="GT299" s="89">
        <v>-3.8</v>
      </c>
      <c r="GU299" s="89">
        <v>4.7</v>
      </c>
      <c r="GV299" s="89">
        <v>-21.5</v>
      </c>
      <c r="GW299" s="88">
        <v>90.2</v>
      </c>
      <c r="GX299" s="89"/>
      <c r="GY299" s="89">
        <v>-19.7</v>
      </c>
      <c r="GZ299" s="89">
        <v>-0.5</v>
      </c>
      <c r="HA299" s="89">
        <v>-24.6</v>
      </c>
      <c r="HB299" s="89">
        <v>-9</v>
      </c>
      <c r="HC299" s="89">
        <v>-41.7</v>
      </c>
      <c r="HD299" s="88">
        <v>91.3</v>
      </c>
      <c r="HE299" s="89"/>
      <c r="HF299" s="89">
        <v>-17.2</v>
      </c>
      <c r="HG299" s="89">
        <v>-5.0999999999999996</v>
      </c>
      <c r="HH299" s="89">
        <v>-20.399999999999999</v>
      </c>
      <c r="HI299" s="89">
        <v>-8.8000000000000007</v>
      </c>
      <c r="HJ299" s="89">
        <v>-30</v>
      </c>
      <c r="HK299" s="88">
        <v>95.2</v>
      </c>
      <c r="HL299" s="89"/>
      <c r="HM299" s="89">
        <v>-16.600000000000001</v>
      </c>
      <c r="HN299" s="89">
        <v>-16</v>
      </c>
      <c r="HO299" s="89">
        <v>-48.5</v>
      </c>
      <c r="HP299" s="89">
        <v>-19.3</v>
      </c>
      <c r="HQ299" s="89">
        <v>-40.700000000000003</v>
      </c>
      <c r="HR299" s="88">
        <v>81</v>
      </c>
      <c r="HS299" s="89"/>
      <c r="HT299" s="89">
        <v>-16.8</v>
      </c>
      <c r="HU299" s="89">
        <v>-3.1</v>
      </c>
      <c r="HV299" s="89">
        <v>-25.8</v>
      </c>
      <c r="HW299" s="89">
        <v>-13.3</v>
      </c>
      <c r="HX299" s="89">
        <v>-59.2</v>
      </c>
      <c r="HY299" s="88">
        <v>88.5</v>
      </c>
      <c r="HZ299" s="89"/>
      <c r="IA299" s="89">
        <v>-8.6999999999999993</v>
      </c>
      <c r="IB299" s="89">
        <v>-1.1000000000000001</v>
      </c>
      <c r="IC299" s="89">
        <v>-30.9</v>
      </c>
      <c r="ID299" s="89">
        <v>-12.5</v>
      </c>
      <c r="IE299" s="89">
        <v>-47.7</v>
      </c>
      <c r="IF299" s="88">
        <v>84.4</v>
      </c>
      <c r="IG299" s="89"/>
      <c r="IH299" s="89">
        <v>-19.3</v>
      </c>
      <c r="II299" s="89">
        <v>-5.5</v>
      </c>
      <c r="IJ299" s="89">
        <v>14.4</v>
      </c>
      <c r="IK299" s="89">
        <v>-16.3</v>
      </c>
      <c r="IL299" s="89">
        <v>-33.700000000000003</v>
      </c>
      <c r="IM299" s="88">
        <v>93.3</v>
      </c>
      <c r="IN299" s="89"/>
      <c r="IO299" s="89">
        <v>-16.100000000000001</v>
      </c>
      <c r="IP299" s="89">
        <v>2.7</v>
      </c>
      <c r="IQ299" s="89">
        <v>14.7</v>
      </c>
      <c r="IR299" s="89">
        <v>19.3</v>
      </c>
      <c r="IS299" s="89">
        <v>-48.4</v>
      </c>
      <c r="IT299" s="88">
        <v>96.3</v>
      </c>
      <c r="IU299" s="89"/>
      <c r="IV299" s="89">
        <v>-18.100000000000001</v>
      </c>
      <c r="IW299" s="89">
        <v>-27.5</v>
      </c>
      <c r="IX299" s="89">
        <v>-8.3000000000000007</v>
      </c>
      <c r="IY299" s="89">
        <v>1.3</v>
      </c>
      <c r="IZ299" s="89">
        <v>-47.8</v>
      </c>
      <c r="JA299" s="88">
        <v>91.6</v>
      </c>
    </row>
    <row r="300" spans="33:261">
      <c r="AG300" s="97">
        <f t="shared" si="40"/>
        <v>40117</v>
      </c>
      <c r="AH300" s="96">
        <f t="shared" si="41"/>
        <v>-47.8</v>
      </c>
      <c r="AY300" s="91">
        <v>40147</v>
      </c>
      <c r="BA300" s="89">
        <v>-17.899999999999999</v>
      </c>
      <c r="BB300" s="89">
        <v>-8.4</v>
      </c>
      <c r="BC300" s="89">
        <v>-15.8</v>
      </c>
      <c r="BD300" s="89">
        <v>-5.4</v>
      </c>
      <c r="BE300" s="89">
        <v>-34</v>
      </c>
      <c r="BF300" s="88">
        <v>91</v>
      </c>
      <c r="BG300" s="89"/>
      <c r="BH300" s="89">
        <v>-18.8</v>
      </c>
      <c r="BI300" s="89">
        <v>-5.4</v>
      </c>
      <c r="BJ300" s="89">
        <v>-17.5</v>
      </c>
      <c r="BK300" s="89">
        <v>-10.199999999999999</v>
      </c>
      <c r="BL300" s="89">
        <v>-29.8</v>
      </c>
      <c r="BM300" s="88">
        <v>91.2</v>
      </c>
      <c r="BN300" s="89"/>
      <c r="BO300" s="89">
        <v>-12.1</v>
      </c>
      <c r="BP300" s="89">
        <v>-7.7</v>
      </c>
      <c r="BQ300" s="89">
        <v>-9.5</v>
      </c>
      <c r="BR300" s="89">
        <v>-11.9</v>
      </c>
      <c r="BS300" s="89">
        <v>-17.5</v>
      </c>
      <c r="BT300" s="88">
        <v>94.9</v>
      </c>
      <c r="BU300" s="89"/>
      <c r="BV300" s="89">
        <v>-14</v>
      </c>
      <c r="BW300" s="89">
        <v>-3.8</v>
      </c>
      <c r="BX300" s="89">
        <v>-42.3</v>
      </c>
      <c r="BY300" s="89">
        <v>-4.0999999999999996</v>
      </c>
      <c r="BZ300" s="89">
        <v>-54.4</v>
      </c>
      <c r="CA300" s="88">
        <v>88.9</v>
      </c>
      <c r="CB300" s="89"/>
      <c r="CC300" s="89">
        <v>-17.399999999999999</v>
      </c>
      <c r="CD300" s="89">
        <v>14.7</v>
      </c>
      <c r="CE300" s="89">
        <v>-7.9</v>
      </c>
      <c r="CF300" s="89">
        <v>5.4</v>
      </c>
      <c r="CG300" s="89">
        <v>-36.700000000000003</v>
      </c>
      <c r="CH300" s="88">
        <v>85.9</v>
      </c>
      <c r="CI300" s="89"/>
      <c r="CJ300" s="89">
        <v>-4.7</v>
      </c>
      <c r="CK300" s="89" t="s">
        <v>8</v>
      </c>
      <c r="CL300" s="89">
        <v>7.3</v>
      </c>
      <c r="CM300" s="89" t="s">
        <v>8</v>
      </c>
      <c r="CN300" s="89">
        <v>-45.1</v>
      </c>
      <c r="CO300" s="88">
        <v>101</v>
      </c>
      <c r="CP300" s="89"/>
      <c r="CQ300" s="89">
        <v>-21.3</v>
      </c>
      <c r="CR300" s="89">
        <v>10.1</v>
      </c>
      <c r="CS300" s="89">
        <v>-18.5</v>
      </c>
      <c r="CT300" s="89">
        <v>-13.8</v>
      </c>
      <c r="CU300" s="89">
        <v>-26</v>
      </c>
      <c r="CV300" s="88">
        <v>91.8</v>
      </c>
      <c r="CW300" s="89"/>
      <c r="CX300" s="89">
        <v>-19.8</v>
      </c>
      <c r="CY300" s="89">
        <v>-1.9</v>
      </c>
      <c r="CZ300" s="89">
        <v>-14.2</v>
      </c>
      <c r="DA300" s="89">
        <v>-28.6</v>
      </c>
      <c r="DB300" s="89">
        <v>-53.7</v>
      </c>
      <c r="DC300" s="88">
        <v>90.3</v>
      </c>
      <c r="DD300" s="89"/>
      <c r="DE300" s="89" t="s">
        <v>8</v>
      </c>
      <c r="DF300" s="89" t="s">
        <v>8</v>
      </c>
      <c r="DG300" s="89">
        <v>-38.1</v>
      </c>
      <c r="DH300" s="89" t="s">
        <v>8</v>
      </c>
      <c r="DI300" s="89" t="s">
        <v>8</v>
      </c>
      <c r="DJ300" s="88" t="s">
        <v>8</v>
      </c>
      <c r="DK300" s="89"/>
      <c r="DL300" s="89">
        <v>-22.9</v>
      </c>
      <c r="DM300" s="89">
        <v>-16</v>
      </c>
      <c r="DN300" s="89">
        <v>-37.6</v>
      </c>
      <c r="DO300" s="89">
        <v>2</v>
      </c>
      <c r="DP300" s="89">
        <v>-30.8</v>
      </c>
      <c r="DQ300" s="88">
        <v>87.6</v>
      </c>
      <c r="DR300" s="89"/>
      <c r="DS300" s="89">
        <v>-23.3</v>
      </c>
      <c r="DT300" s="89">
        <v>-19.3</v>
      </c>
      <c r="DU300" s="89">
        <v>-20.7</v>
      </c>
      <c r="DV300" s="89">
        <v>-22</v>
      </c>
      <c r="DW300" s="89">
        <v>-21.4</v>
      </c>
      <c r="DX300" s="88">
        <v>90.4</v>
      </c>
      <c r="DY300" s="89"/>
      <c r="DZ300" s="89">
        <v>-18.7</v>
      </c>
      <c r="EA300" s="89">
        <v>-12.5</v>
      </c>
      <c r="EB300" s="89">
        <v>-18.100000000000001</v>
      </c>
      <c r="EC300" s="89">
        <v>-11.1</v>
      </c>
      <c r="ED300" s="89">
        <v>-36.4</v>
      </c>
      <c r="EE300" s="88">
        <v>94.1</v>
      </c>
      <c r="EF300" s="89"/>
      <c r="EG300" s="89">
        <v>-19.2</v>
      </c>
      <c r="EH300" s="89">
        <v>-18.600000000000001</v>
      </c>
      <c r="EI300" s="89">
        <v>-42.3</v>
      </c>
      <c r="EJ300" s="89">
        <v>-18.899999999999999</v>
      </c>
      <c r="EK300" s="89">
        <v>-45.3</v>
      </c>
      <c r="EL300" s="88">
        <v>87.1</v>
      </c>
      <c r="EM300" s="89"/>
      <c r="EN300" s="89">
        <v>-15.7</v>
      </c>
      <c r="EO300" s="89">
        <v>-5.6</v>
      </c>
      <c r="EP300" s="89">
        <v>-16.600000000000001</v>
      </c>
      <c r="EQ300" s="89">
        <v>-2.1</v>
      </c>
      <c r="ER300" s="89">
        <v>-36.1</v>
      </c>
      <c r="ES300" s="88">
        <v>95.6</v>
      </c>
      <c r="ET300" s="89"/>
      <c r="EU300" s="89">
        <v>-11.7</v>
      </c>
      <c r="EV300" s="89">
        <v>-10.5</v>
      </c>
      <c r="EW300" s="89">
        <v>-37.700000000000003</v>
      </c>
      <c r="EX300" s="89">
        <v>-24.5</v>
      </c>
      <c r="EY300" s="89">
        <v>-45.7</v>
      </c>
      <c r="EZ300" s="88">
        <v>93</v>
      </c>
      <c r="FA300" s="89"/>
      <c r="FB300" s="89">
        <v>-22.5</v>
      </c>
      <c r="FC300" s="89">
        <v>-35.799999999999997</v>
      </c>
      <c r="FD300" s="89">
        <v>-49.2</v>
      </c>
      <c r="FE300" s="89">
        <v>-17.7</v>
      </c>
      <c r="FF300" s="89">
        <v>-69.2</v>
      </c>
      <c r="FG300" s="88">
        <v>78.599999999999994</v>
      </c>
      <c r="FH300" s="89"/>
      <c r="FI300" s="89">
        <v>-30.2</v>
      </c>
      <c r="FJ300" s="89">
        <v>-24.2</v>
      </c>
      <c r="FK300" s="89">
        <v>-48.6</v>
      </c>
      <c r="FL300" s="89">
        <v>-41.9</v>
      </c>
      <c r="FM300" s="89">
        <v>-76.099999999999994</v>
      </c>
      <c r="FN300" s="88">
        <v>79.7</v>
      </c>
      <c r="FO300" s="89"/>
      <c r="FP300" s="89">
        <v>-24.9</v>
      </c>
      <c r="FQ300" s="89" t="s">
        <v>8</v>
      </c>
      <c r="FR300" s="89">
        <v>-4.4000000000000004</v>
      </c>
      <c r="FS300" s="89" t="s">
        <v>8</v>
      </c>
      <c r="FT300" s="89">
        <v>-37.700000000000003</v>
      </c>
      <c r="FU300" s="88">
        <v>95.7</v>
      </c>
      <c r="FV300" s="89"/>
      <c r="FW300" s="89">
        <v>-16.100000000000001</v>
      </c>
      <c r="FX300" s="89">
        <v>-22</v>
      </c>
      <c r="FY300" s="89">
        <v>-50.6</v>
      </c>
      <c r="FZ300" s="89">
        <v>-23.3</v>
      </c>
      <c r="GA300" s="89">
        <v>-46.2</v>
      </c>
      <c r="GB300" s="88">
        <v>84.9</v>
      </c>
      <c r="GC300" s="89"/>
      <c r="GD300" s="89">
        <v>-1.3</v>
      </c>
      <c r="GE300" s="89">
        <v>2.2999999999999998</v>
      </c>
      <c r="GF300" s="89">
        <v>-32.1</v>
      </c>
      <c r="GG300" s="89" t="s">
        <v>8</v>
      </c>
      <c r="GH300" s="89">
        <v>-31.6</v>
      </c>
      <c r="GI300" s="88">
        <v>94.3</v>
      </c>
      <c r="GJ300" s="89"/>
      <c r="GK300" s="89">
        <v>-12.5</v>
      </c>
      <c r="GL300" s="89">
        <v>-17.2</v>
      </c>
      <c r="GM300" s="89">
        <v>-5.5</v>
      </c>
      <c r="GN300" s="89">
        <v>-4.5</v>
      </c>
      <c r="GO300" s="89">
        <v>-30.5</v>
      </c>
      <c r="GP300" s="88">
        <v>89.2</v>
      </c>
      <c r="GQ300" s="89"/>
      <c r="GR300" s="89">
        <v>-19.5</v>
      </c>
      <c r="GS300" s="89">
        <v>0.4</v>
      </c>
      <c r="GT300" s="89">
        <v>-2.9</v>
      </c>
      <c r="GU300" s="89">
        <v>2.7</v>
      </c>
      <c r="GV300" s="89">
        <v>-19.5</v>
      </c>
      <c r="GW300" s="88">
        <v>92</v>
      </c>
      <c r="GX300" s="89"/>
      <c r="GY300" s="89">
        <v>-18.3</v>
      </c>
      <c r="GZ300" s="89">
        <v>1.1000000000000001</v>
      </c>
      <c r="HA300" s="89">
        <v>-25.3</v>
      </c>
      <c r="HB300" s="89">
        <v>-8.9</v>
      </c>
      <c r="HC300" s="89">
        <v>-41.5</v>
      </c>
      <c r="HD300" s="88">
        <v>92.5</v>
      </c>
      <c r="HE300" s="89"/>
      <c r="HF300" s="89">
        <v>-15.9</v>
      </c>
      <c r="HG300" s="89">
        <v>-5.9</v>
      </c>
      <c r="HH300" s="89">
        <v>-23.6</v>
      </c>
      <c r="HI300" s="89">
        <v>-8.1999999999999993</v>
      </c>
      <c r="HJ300" s="89">
        <v>-29.5</v>
      </c>
      <c r="HK300" s="88">
        <v>94.9</v>
      </c>
      <c r="HL300" s="89"/>
      <c r="HM300" s="89">
        <v>-14.5</v>
      </c>
      <c r="HN300" s="89">
        <v>-15.3</v>
      </c>
      <c r="HO300" s="89">
        <v>-49.8</v>
      </c>
      <c r="HP300" s="89">
        <v>-15.5</v>
      </c>
      <c r="HQ300" s="89">
        <v>-42.9</v>
      </c>
      <c r="HR300" s="88">
        <v>81.599999999999994</v>
      </c>
      <c r="HS300" s="89"/>
      <c r="HT300" s="89">
        <v>-11.6</v>
      </c>
      <c r="HU300" s="89">
        <v>-7.4</v>
      </c>
      <c r="HV300" s="89">
        <v>-21</v>
      </c>
      <c r="HW300" s="89">
        <v>-12.3</v>
      </c>
      <c r="HX300" s="89">
        <v>-50.1</v>
      </c>
      <c r="HY300" s="88">
        <v>92.3</v>
      </c>
      <c r="HZ300" s="89"/>
      <c r="IA300" s="89">
        <v>-5.2</v>
      </c>
      <c r="IB300" s="89">
        <v>1.5</v>
      </c>
      <c r="IC300" s="89">
        <v>-31.5</v>
      </c>
      <c r="ID300" s="89">
        <v>-15</v>
      </c>
      <c r="IE300" s="89">
        <v>-45.1</v>
      </c>
      <c r="IF300" s="88">
        <v>86.5</v>
      </c>
      <c r="IG300" s="89"/>
      <c r="IH300" s="89">
        <v>-17.3</v>
      </c>
      <c r="II300" s="89">
        <v>-1.5</v>
      </c>
      <c r="IJ300" s="89">
        <v>11.9</v>
      </c>
      <c r="IK300" s="89">
        <v>-3.7</v>
      </c>
      <c r="IL300" s="89">
        <v>-29.8</v>
      </c>
      <c r="IM300" s="88">
        <v>94.5</v>
      </c>
      <c r="IN300" s="89"/>
      <c r="IO300" s="89">
        <v>-12.9</v>
      </c>
      <c r="IP300" s="89">
        <v>10.199999999999999</v>
      </c>
      <c r="IQ300" s="89">
        <v>17.2</v>
      </c>
      <c r="IR300" s="89">
        <v>30</v>
      </c>
      <c r="IS300" s="89">
        <v>-41.8</v>
      </c>
      <c r="IT300" s="88">
        <v>100.1</v>
      </c>
      <c r="IU300" s="89"/>
      <c r="IV300" s="89">
        <v>-16.3</v>
      </c>
      <c r="IW300" s="89">
        <v>-27</v>
      </c>
      <c r="IX300" s="89">
        <v>-8.3000000000000007</v>
      </c>
      <c r="IY300" s="89">
        <v>12.5</v>
      </c>
      <c r="IZ300" s="89">
        <v>-50</v>
      </c>
      <c r="JA300" s="88">
        <v>92.1</v>
      </c>
    </row>
    <row r="301" spans="33:261">
      <c r="AG301" s="97">
        <f t="shared" si="40"/>
        <v>40147</v>
      </c>
      <c r="AH301" s="96">
        <f t="shared" si="41"/>
        <v>-50</v>
      </c>
      <c r="AY301" s="91">
        <v>40178</v>
      </c>
      <c r="BA301" s="90">
        <v>-15.8</v>
      </c>
      <c r="BB301" s="90">
        <v>-4.4000000000000004</v>
      </c>
      <c r="BC301" s="90">
        <v>-14.9</v>
      </c>
      <c r="BD301" s="90">
        <v>-4.4000000000000004</v>
      </c>
      <c r="BE301" s="90">
        <v>-34.799999999999997</v>
      </c>
      <c r="BF301" s="88">
        <v>93.7</v>
      </c>
      <c r="BH301" s="90">
        <v>-16.100000000000001</v>
      </c>
      <c r="BI301" s="90">
        <v>-3.5</v>
      </c>
      <c r="BJ301" s="90">
        <v>-16.3</v>
      </c>
      <c r="BK301" s="90">
        <v>-8.1999999999999993</v>
      </c>
      <c r="BL301" s="90">
        <v>-31</v>
      </c>
      <c r="BM301" s="88">
        <v>93.8</v>
      </c>
      <c r="BO301" s="90">
        <v>-11.2</v>
      </c>
      <c r="BP301" s="90">
        <v>-7.6</v>
      </c>
      <c r="BQ301" s="90">
        <v>-14.7</v>
      </c>
      <c r="BR301" s="90">
        <v>-0.3</v>
      </c>
      <c r="BS301" s="90">
        <v>-17.399999999999999</v>
      </c>
      <c r="BT301" s="88">
        <v>95.2</v>
      </c>
      <c r="BV301" s="90">
        <v>-10.3</v>
      </c>
      <c r="BW301" s="90">
        <v>-6.2</v>
      </c>
      <c r="BX301" s="90">
        <v>-41.8</v>
      </c>
      <c r="BY301" s="90">
        <v>-2.1</v>
      </c>
      <c r="BZ301" s="90">
        <v>-43.1</v>
      </c>
      <c r="CA301" s="88">
        <v>91.1</v>
      </c>
      <c r="CC301" s="90">
        <v>-12.3</v>
      </c>
      <c r="CD301" s="90">
        <v>16.2</v>
      </c>
      <c r="CE301" s="90">
        <v>-7.3</v>
      </c>
      <c r="CF301" s="90">
        <v>0.7</v>
      </c>
      <c r="CG301" s="90">
        <v>-33.200000000000003</v>
      </c>
      <c r="CH301" s="88">
        <v>88.9</v>
      </c>
      <c r="CJ301" s="90">
        <v>-2.6</v>
      </c>
      <c r="CK301" s="90" t="s">
        <v>8</v>
      </c>
      <c r="CL301" s="90">
        <v>7.9</v>
      </c>
      <c r="CM301" s="90" t="s">
        <v>8</v>
      </c>
      <c r="CN301" s="90">
        <v>-41.3</v>
      </c>
      <c r="CO301" s="88">
        <v>103.2</v>
      </c>
      <c r="CQ301" s="90">
        <v>-17.7</v>
      </c>
      <c r="CR301" s="90">
        <v>7.5</v>
      </c>
      <c r="CS301" s="90">
        <v>-15.7</v>
      </c>
      <c r="CT301" s="90">
        <v>-11.7</v>
      </c>
      <c r="CU301" s="90">
        <v>-26.8</v>
      </c>
      <c r="CV301" s="88">
        <v>93.6</v>
      </c>
      <c r="CX301" s="90">
        <v>-14.2</v>
      </c>
      <c r="CY301" s="90">
        <v>0.1</v>
      </c>
      <c r="CZ301" s="90">
        <v>-18.2</v>
      </c>
      <c r="DA301" s="90">
        <v>-24.2</v>
      </c>
      <c r="DB301" s="90">
        <v>-54.4</v>
      </c>
      <c r="DC301" s="88">
        <v>91.9</v>
      </c>
      <c r="DE301" s="90" t="s">
        <v>8</v>
      </c>
      <c r="DF301" s="90" t="s">
        <v>8</v>
      </c>
      <c r="DG301" s="90">
        <v>-37.9</v>
      </c>
      <c r="DH301" s="90" t="s">
        <v>8</v>
      </c>
      <c r="DI301" s="90" t="s">
        <v>8</v>
      </c>
      <c r="DJ301" s="88" t="s">
        <v>8</v>
      </c>
      <c r="DL301" s="90">
        <v>-24</v>
      </c>
      <c r="DM301" s="90">
        <v>-8.9</v>
      </c>
      <c r="DN301" s="90">
        <v>-44.1</v>
      </c>
      <c r="DO301" s="90">
        <v>-4.2</v>
      </c>
      <c r="DP301" s="90">
        <v>-30.6</v>
      </c>
      <c r="DQ301" s="88">
        <v>87.2</v>
      </c>
      <c r="DS301" s="90">
        <v>-23</v>
      </c>
      <c r="DT301" s="90">
        <v>-16.899999999999999</v>
      </c>
      <c r="DU301" s="90">
        <v>-17.899999999999999</v>
      </c>
      <c r="DV301" s="90">
        <v>-23.9</v>
      </c>
      <c r="DW301" s="90">
        <v>-25.5</v>
      </c>
      <c r="DX301" s="88">
        <v>90.8</v>
      </c>
      <c r="DZ301" s="90">
        <v>-15.2</v>
      </c>
      <c r="EA301" s="90">
        <v>-9.1</v>
      </c>
      <c r="EB301" s="90">
        <v>-17.600000000000001</v>
      </c>
      <c r="EC301" s="90">
        <v>-6.4</v>
      </c>
      <c r="ED301" s="90">
        <v>-34.700000000000003</v>
      </c>
      <c r="EE301" s="88">
        <v>98</v>
      </c>
      <c r="EG301" s="90">
        <v>-18.8</v>
      </c>
      <c r="EH301" s="90">
        <v>-15.9</v>
      </c>
      <c r="EI301" s="90">
        <v>-45.1</v>
      </c>
      <c r="EJ301" s="90">
        <v>-20.7</v>
      </c>
      <c r="EK301" s="90">
        <v>-49</v>
      </c>
      <c r="EL301" s="88">
        <v>87.9</v>
      </c>
      <c r="EN301" s="90">
        <v>-13.4</v>
      </c>
      <c r="EO301" s="90">
        <v>-0.8</v>
      </c>
      <c r="EP301" s="90">
        <v>-15.9</v>
      </c>
      <c r="EQ301" s="90">
        <v>0.3</v>
      </c>
      <c r="ER301" s="90">
        <v>-41</v>
      </c>
      <c r="ES301" s="88">
        <v>98</v>
      </c>
      <c r="EU301" s="90">
        <v>-11.9</v>
      </c>
      <c r="EV301" s="90">
        <v>-3.6</v>
      </c>
      <c r="EW301" s="90">
        <v>-39.200000000000003</v>
      </c>
      <c r="EX301" s="90">
        <v>-22.5</v>
      </c>
      <c r="EY301" s="90">
        <v>-38.799999999999997</v>
      </c>
      <c r="EZ301" s="88">
        <v>93.8</v>
      </c>
      <c r="FB301" s="90">
        <v>-19.7</v>
      </c>
      <c r="FC301" s="90">
        <v>-29.1</v>
      </c>
      <c r="FD301" s="90">
        <v>-51.8</v>
      </c>
      <c r="FE301" s="90">
        <v>-15.1</v>
      </c>
      <c r="FF301" s="90">
        <v>-66.2</v>
      </c>
      <c r="FG301" s="88">
        <v>81.2</v>
      </c>
      <c r="FI301" s="90">
        <v>-25.2</v>
      </c>
      <c r="FJ301" s="90">
        <v>-21.5</v>
      </c>
      <c r="FK301" s="90">
        <v>-47.7</v>
      </c>
      <c r="FL301" s="90">
        <v>-40.200000000000003</v>
      </c>
      <c r="FM301" s="90">
        <v>-72.7</v>
      </c>
      <c r="FN301" s="88">
        <v>82.7</v>
      </c>
      <c r="FP301" s="90">
        <v>-18.5</v>
      </c>
      <c r="FQ301" s="90" t="s">
        <v>8</v>
      </c>
      <c r="FR301" s="90">
        <v>-4.4000000000000004</v>
      </c>
      <c r="FS301" s="90" t="s">
        <v>8</v>
      </c>
      <c r="FT301" s="90">
        <v>-36.5</v>
      </c>
      <c r="FU301" s="88">
        <v>99.4</v>
      </c>
      <c r="FW301" s="90">
        <v>-9.8000000000000007</v>
      </c>
      <c r="FX301" s="90">
        <v>-28.8</v>
      </c>
      <c r="FY301" s="90">
        <v>-49</v>
      </c>
      <c r="FZ301" s="90">
        <v>-16.600000000000001</v>
      </c>
      <c r="GA301" s="90">
        <v>-44</v>
      </c>
      <c r="GB301" s="88">
        <v>85.7</v>
      </c>
      <c r="GD301" s="90">
        <v>1.6</v>
      </c>
      <c r="GE301" s="90">
        <v>17.899999999999999</v>
      </c>
      <c r="GF301" s="90">
        <v>-32</v>
      </c>
      <c r="GG301" s="90" t="s">
        <v>8</v>
      </c>
      <c r="GH301" s="90">
        <v>-32.299999999999997</v>
      </c>
      <c r="GI301" s="88">
        <v>100.3</v>
      </c>
      <c r="GK301" s="90">
        <v>-10.199999999999999</v>
      </c>
      <c r="GL301" s="90">
        <v>-13.3</v>
      </c>
      <c r="GM301" s="90">
        <v>-1.2</v>
      </c>
      <c r="GN301" s="90">
        <v>0.6</v>
      </c>
      <c r="GO301" s="90">
        <v>-30.4</v>
      </c>
      <c r="GP301" s="88">
        <v>92.7</v>
      </c>
      <c r="GR301" s="90">
        <v>-19.399999999999999</v>
      </c>
      <c r="GS301" s="90">
        <v>3.3</v>
      </c>
      <c r="GT301" s="90">
        <v>-1.7</v>
      </c>
      <c r="GU301" s="90">
        <v>-5.7</v>
      </c>
      <c r="GV301" s="90">
        <v>-20.399999999999999</v>
      </c>
      <c r="GW301" s="88">
        <v>92.8</v>
      </c>
      <c r="GY301" s="90">
        <v>-18.899999999999999</v>
      </c>
      <c r="GZ301" s="90">
        <v>2</v>
      </c>
      <c r="HA301" s="90">
        <v>-23.5</v>
      </c>
      <c r="HB301" s="90">
        <v>-11.4</v>
      </c>
      <c r="HC301" s="90">
        <v>-39</v>
      </c>
      <c r="HD301" s="88">
        <v>92.7</v>
      </c>
      <c r="HF301" s="90">
        <v>-14.2</v>
      </c>
      <c r="HG301" s="90">
        <v>-5</v>
      </c>
      <c r="HH301" s="90">
        <v>-26.4</v>
      </c>
      <c r="HI301" s="90">
        <v>-9</v>
      </c>
      <c r="HJ301" s="90">
        <v>-30.2</v>
      </c>
      <c r="HK301" s="88">
        <v>96</v>
      </c>
      <c r="HM301" s="90">
        <v>-11.7</v>
      </c>
      <c r="HN301" s="90">
        <v>-11.6</v>
      </c>
      <c r="HO301" s="90">
        <v>-41.2</v>
      </c>
      <c r="HP301" s="90">
        <v>-16.600000000000001</v>
      </c>
      <c r="HQ301" s="90">
        <v>-41.3</v>
      </c>
      <c r="HR301" s="88">
        <v>85.8</v>
      </c>
      <c r="HT301" s="90">
        <v>-10.6</v>
      </c>
      <c r="HU301" s="90">
        <v>-4.2</v>
      </c>
      <c r="HV301" s="90">
        <v>-22.6</v>
      </c>
      <c r="HW301" s="90">
        <v>-6.6</v>
      </c>
      <c r="HX301" s="90">
        <v>-50.6</v>
      </c>
      <c r="HY301" s="88">
        <v>93.5</v>
      </c>
      <c r="IA301" s="90">
        <v>3</v>
      </c>
      <c r="IB301" s="90">
        <v>10.1</v>
      </c>
      <c r="IC301" s="90">
        <v>-27.7</v>
      </c>
      <c r="ID301" s="90">
        <v>-10.1</v>
      </c>
      <c r="IE301" s="90">
        <v>-42.6</v>
      </c>
      <c r="IF301" s="88">
        <v>93.5</v>
      </c>
      <c r="IH301" s="90">
        <v>-8.9</v>
      </c>
      <c r="II301" s="90">
        <v>-2.6</v>
      </c>
      <c r="IJ301" s="90">
        <v>15.8</v>
      </c>
      <c r="IK301" s="90">
        <v>-3.8</v>
      </c>
      <c r="IL301" s="90">
        <v>-19.7</v>
      </c>
      <c r="IM301" s="88">
        <v>98.7</v>
      </c>
      <c r="IO301" s="90">
        <v>-7.4</v>
      </c>
      <c r="IP301" s="90">
        <v>20.100000000000001</v>
      </c>
      <c r="IQ301" s="90">
        <v>16.7</v>
      </c>
      <c r="IR301" s="90">
        <v>33</v>
      </c>
      <c r="IS301" s="90">
        <v>-40.4</v>
      </c>
      <c r="IT301" s="88">
        <v>103.7</v>
      </c>
      <c r="IV301" s="89">
        <v>-18.5</v>
      </c>
      <c r="IW301" s="89">
        <v>-12.7</v>
      </c>
      <c r="IX301" s="89">
        <v>-9.6999999999999993</v>
      </c>
      <c r="IY301" s="89">
        <v>10.5</v>
      </c>
      <c r="IZ301" s="89">
        <v>-50</v>
      </c>
      <c r="JA301" s="88">
        <v>93.9</v>
      </c>
    </row>
    <row r="302" spans="33:261">
      <c r="AG302" s="97">
        <f t="shared" si="40"/>
        <v>40178</v>
      </c>
      <c r="AH302" s="96">
        <f t="shared" si="41"/>
        <v>-50</v>
      </c>
      <c r="AY302" s="91">
        <v>40209</v>
      </c>
      <c r="BA302" s="90">
        <v>-13.5</v>
      </c>
      <c r="BB302" s="90">
        <v>-2.4</v>
      </c>
      <c r="BC302" s="90">
        <v>-13.7</v>
      </c>
      <c r="BD302" s="90">
        <v>-4</v>
      </c>
      <c r="BE302" s="90">
        <v>-34.1</v>
      </c>
      <c r="BF302" s="88">
        <v>95.9</v>
      </c>
      <c r="BH302" s="90">
        <v>-13.8</v>
      </c>
      <c r="BI302" s="90">
        <v>-1.3</v>
      </c>
      <c r="BJ302" s="90">
        <v>-15.8</v>
      </c>
      <c r="BK302" s="90">
        <v>-6.8</v>
      </c>
      <c r="BL302" s="90">
        <v>-30.4</v>
      </c>
      <c r="BM302" s="88">
        <v>95.6</v>
      </c>
      <c r="BO302" s="90">
        <v>-9.1</v>
      </c>
      <c r="BP302" s="90">
        <v>-1.4</v>
      </c>
      <c r="BQ302" s="90">
        <v>-14.2</v>
      </c>
      <c r="BR302" s="90">
        <v>0.2</v>
      </c>
      <c r="BS302" s="90">
        <v>-20</v>
      </c>
      <c r="BT302" s="88">
        <v>97.8</v>
      </c>
      <c r="BV302" s="90">
        <v>-13.2</v>
      </c>
      <c r="BW302" s="90">
        <v>-5.3</v>
      </c>
      <c r="BX302" s="90">
        <v>-44.7</v>
      </c>
      <c r="BY302" s="90">
        <v>-4</v>
      </c>
      <c r="BZ302" s="90">
        <v>-40.799999999999997</v>
      </c>
      <c r="CA302" s="88">
        <v>88.7</v>
      </c>
      <c r="CC302" s="90">
        <v>-9.1999999999999993</v>
      </c>
      <c r="CD302" s="90">
        <v>19.3</v>
      </c>
      <c r="CE302" s="90">
        <v>-12.3</v>
      </c>
      <c r="CF302" s="90">
        <v>2</v>
      </c>
      <c r="CG302" s="90">
        <v>-30.3</v>
      </c>
      <c r="CH302" s="88">
        <v>89.8</v>
      </c>
      <c r="CJ302" s="90">
        <v>0.8</v>
      </c>
      <c r="CK302" s="90" t="s">
        <v>8</v>
      </c>
      <c r="CL302" s="90">
        <v>11.8</v>
      </c>
      <c r="CM302" s="90" t="s">
        <v>8</v>
      </c>
      <c r="CN302" s="90">
        <v>-46</v>
      </c>
      <c r="CO302" s="88">
        <v>107.9</v>
      </c>
      <c r="CQ302" s="90">
        <v>-14.7</v>
      </c>
      <c r="CR302" s="90">
        <v>9.9</v>
      </c>
      <c r="CS302" s="90">
        <v>-17.8</v>
      </c>
      <c r="CT302" s="90">
        <v>-13</v>
      </c>
      <c r="CU302" s="90">
        <v>-27.9</v>
      </c>
      <c r="CV302" s="88">
        <v>94.8</v>
      </c>
      <c r="CX302" s="90">
        <v>-12.3</v>
      </c>
      <c r="CY302" s="90">
        <v>1.3</v>
      </c>
      <c r="CZ302" s="90">
        <v>-15.8</v>
      </c>
      <c r="DA302" s="90">
        <v>-17.7</v>
      </c>
      <c r="DB302" s="90">
        <v>-49.5</v>
      </c>
      <c r="DC302" s="88">
        <v>93.4</v>
      </c>
      <c r="DE302" s="90" t="s">
        <v>8</v>
      </c>
      <c r="DF302" s="90" t="s">
        <v>8</v>
      </c>
      <c r="DG302" s="90">
        <v>-27.2</v>
      </c>
      <c r="DH302" s="90" t="s">
        <v>8</v>
      </c>
      <c r="DI302" s="90" t="s">
        <v>8</v>
      </c>
      <c r="DJ302" s="88" t="s">
        <v>8</v>
      </c>
      <c r="DL302" s="90">
        <v>-21.2</v>
      </c>
      <c r="DM302" s="90">
        <v>-13.4</v>
      </c>
      <c r="DN302" s="90">
        <v>-47.2</v>
      </c>
      <c r="DO302" s="90">
        <v>-10.8</v>
      </c>
      <c r="DP302" s="90">
        <v>-33.9</v>
      </c>
      <c r="DQ302" s="88">
        <v>87.7</v>
      </c>
      <c r="DS302" s="90">
        <v>-20.100000000000001</v>
      </c>
      <c r="DT302" s="90">
        <v>-19.899999999999999</v>
      </c>
      <c r="DU302" s="90">
        <v>-14</v>
      </c>
      <c r="DV302" s="90">
        <v>-21.8</v>
      </c>
      <c r="DW302" s="90">
        <v>-28.8</v>
      </c>
      <c r="DX302" s="88">
        <v>92.7</v>
      </c>
      <c r="DZ302" s="90">
        <v>-15.3</v>
      </c>
      <c r="EA302" s="90">
        <v>-5.8</v>
      </c>
      <c r="EB302" s="90">
        <v>-16</v>
      </c>
      <c r="EC302" s="90">
        <v>-5.8</v>
      </c>
      <c r="ED302" s="90">
        <v>-30.7</v>
      </c>
      <c r="EE302" s="88">
        <v>99.2</v>
      </c>
      <c r="EG302" s="90">
        <v>-18.5</v>
      </c>
      <c r="EH302" s="90">
        <v>-16.399999999999999</v>
      </c>
      <c r="EI302" s="90">
        <v>-48.5</v>
      </c>
      <c r="EJ302" s="90">
        <v>-26.8</v>
      </c>
      <c r="EK302" s="90">
        <v>-45.6</v>
      </c>
      <c r="EL302" s="88">
        <v>86.7</v>
      </c>
      <c r="EN302" s="90">
        <v>-10.199999999999999</v>
      </c>
      <c r="EO302" s="90">
        <v>3.5</v>
      </c>
      <c r="EP302" s="90">
        <v>-17</v>
      </c>
      <c r="EQ302" s="90">
        <v>6.9</v>
      </c>
      <c r="ER302" s="90">
        <v>-34.799999999999997</v>
      </c>
      <c r="ES302" s="88">
        <v>101.5</v>
      </c>
      <c r="EU302" s="90">
        <v>-13.2</v>
      </c>
      <c r="EV302" s="90">
        <v>-9.1999999999999993</v>
      </c>
      <c r="EW302" s="90">
        <v>-39.200000000000003</v>
      </c>
      <c r="EX302" s="90">
        <v>-19.600000000000001</v>
      </c>
      <c r="EY302" s="90">
        <v>-52.9</v>
      </c>
      <c r="EZ302" s="88">
        <v>93</v>
      </c>
      <c r="FB302" s="90">
        <v>-18.100000000000001</v>
      </c>
      <c r="FC302" s="90">
        <v>-30.9</v>
      </c>
      <c r="FD302" s="90">
        <v>-40</v>
      </c>
      <c r="FE302" s="90">
        <v>-16</v>
      </c>
      <c r="FF302" s="90">
        <v>-65.900000000000006</v>
      </c>
      <c r="FG302" s="88">
        <v>83.3</v>
      </c>
      <c r="FI302" s="90">
        <v>-15.7</v>
      </c>
      <c r="FJ302" s="90">
        <v>-13.6</v>
      </c>
      <c r="FK302" s="90">
        <v>-44.2</v>
      </c>
      <c r="FL302" s="90">
        <v>-28.7</v>
      </c>
      <c r="FM302" s="90">
        <v>-66.099999999999994</v>
      </c>
      <c r="FN302" s="88">
        <v>89.3</v>
      </c>
      <c r="FP302" s="90">
        <v>-29.9</v>
      </c>
      <c r="FQ302" s="90" t="s">
        <v>8</v>
      </c>
      <c r="FR302" s="90">
        <v>-11.2</v>
      </c>
      <c r="FS302" s="90" t="s">
        <v>8</v>
      </c>
      <c r="FT302" s="90">
        <v>-33.200000000000003</v>
      </c>
      <c r="FU302" s="88">
        <v>89.5</v>
      </c>
      <c r="FW302" s="90">
        <v>-6.4</v>
      </c>
      <c r="FX302" s="90">
        <v>-28.5</v>
      </c>
      <c r="FY302" s="90">
        <v>-46.4</v>
      </c>
      <c r="FZ302" s="90">
        <v>-21.6</v>
      </c>
      <c r="GA302" s="90">
        <v>-42.6</v>
      </c>
      <c r="GB302" s="88">
        <v>88.3</v>
      </c>
      <c r="GD302" s="90">
        <v>-5.0999999999999996</v>
      </c>
      <c r="GE302" s="90">
        <v>10.3</v>
      </c>
      <c r="GF302" s="90">
        <v>-33.700000000000003</v>
      </c>
      <c r="GG302" s="90" t="s">
        <v>8</v>
      </c>
      <c r="GH302" s="90">
        <v>-35.6</v>
      </c>
      <c r="GI302" s="88">
        <v>94.4</v>
      </c>
      <c r="GK302" s="90">
        <v>-9.9</v>
      </c>
      <c r="GL302" s="90">
        <v>-9.6</v>
      </c>
      <c r="GM302" s="90">
        <v>0.9</v>
      </c>
      <c r="GN302" s="90">
        <v>-1.4</v>
      </c>
      <c r="GO302" s="90">
        <v>-27.1</v>
      </c>
      <c r="GP302" s="88">
        <v>93.9</v>
      </c>
      <c r="GR302" s="90">
        <v>-15.7</v>
      </c>
      <c r="GS302" s="90">
        <v>1.8</v>
      </c>
      <c r="GT302" s="90">
        <v>-1.4</v>
      </c>
      <c r="GU302" s="90">
        <v>7.2</v>
      </c>
      <c r="GV302" s="90">
        <v>-27.4</v>
      </c>
      <c r="GW302" s="88">
        <v>94.5</v>
      </c>
      <c r="GY302" s="90">
        <v>-15.7</v>
      </c>
      <c r="GZ302" s="90">
        <v>1.9</v>
      </c>
      <c r="HA302" s="90">
        <v>-20.9</v>
      </c>
      <c r="HB302" s="90">
        <v>-9.1</v>
      </c>
      <c r="HC302" s="90">
        <v>-37.299999999999997</v>
      </c>
      <c r="HD302" s="88">
        <v>95.2</v>
      </c>
      <c r="HF302" s="90">
        <v>-13.7</v>
      </c>
      <c r="HG302" s="90">
        <v>0.9</v>
      </c>
      <c r="HH302" s="90">
        <v>-22.6</v>
      </c>
      <c r="HI302" s="90">
        <v>-9.3000000000000007</v>
      </c>
      <c r="HJ302" s="90">
        <v>-35.200000000000003</v>
      </c>
      <c r="HK302" s="88">
        <v>98.4</v>
      </c>
      <c r="HM302" s="90">
        <v>-10.5</v>
      </c>
      <c r="HN302" s="90">
        <v>-13.4</v>
      </c>
      <c r="HO302" s="90">
        <v>-47.7</v>
      </c>
      <c r="HP302" s="90">
        <v>-17.399999999999999</v>
      </c>
      <c r="HQ302" s="90">
        <v>-36.4</v>
      </c>
      <c r="HR302" s="88">
        <v>85.2</v>
      </c>
      <c r="HT302" s="90">
        <v>-5.6</v>
      </c>
      <c r="HU302" s="90">
        <v>5</v>
      </c>
      <c r="HV302" s="90">
        <v>-22.6</v>
      </c>
      <c r="HW302" s="90">
        <v>-5.0999999999999996</v>
      </c>
      <c r="HX302" s="90">
        <v>-56.3</v>
      </c>
      <c r="HY302" s="88">
        <v>98</v>
      </c>
      <c r="IA302" s="90">
        <v>-3</v>
      </c>
      <c r="IB302" s="90">
        <v>14.5</v>
      </c>
      <c r="IC302" s="90">
        <v>-25.3</v>
      </c>
      <c r="ID302" s="90">
        <v>-10.199999999999999</v>
      </c>
      <c r="IE302" s="90">
        <v>-48.1</v>
      </c>
      <c r="IF302" s="88">
        <v>93</v>
      </c>
      <c r="IH302" s="90">
        <v>-6.8</v>
      </c>
      <c r="II302" s="90">
        <v>5.9</v>
      </c>
      <c r="IJ302" s="90">
        <v>16.100000000000001</v>
      </c>
      <c r="IK302" s="90">
        <v>-6</v>
      </c>
      <c r="IL302" s="90">
        <v>-21.9</v>
      </c>
      <c r="IM302" s="88">
        <v>101.4</v>
      </c>
      <c r="IO302" s="90">
        <v>-5.0999999999999996</v>
      </c>
      <c r="IP302" s="90">
        <v>21.7</v>
      </c>
      <c r="IQ302" s="90">
        <v>15.3</v>
      </c>
      <c r="IR302" s="90">
        <v>47.6</v>
      </c>
      <c r="IS302" s="90">
        <v>-33.4</v>
      </c>
      <c r="IT302" s="88">
        <v>105.4</v>
      </c>
      <c r="IV302" s="89">
        <v>-16.8</v>
      </c>
      <c r="IW302" s="89">
        <v>-11.2</v>
      </c>
      <c r="IX302" s="89">
        <v>-5.0999999999999996</v>
      </c>
      <c r="IY302" s="89">
        <v>3.9</v>
      </c>
      <c r="IZ302" s="89">
        <v>-50.5</v>
      </c>
      <c r="JA302" s="88">
        <v>96</v>
      </c>
    </row>
    <row r="303" spans="33:261">
      <c r="AG303" s="97">
        <f t="shared" si="40"/>
        <v>40209</v>
      </c>
      <c r="AH303" s="96">
        <f t="shared" si="41"/>
        <v>-50.5</v>
      </c>
      <c r="AY303" s="91">
        <v>40237</v>
      </c>
      <c r="BA303" s="90">
        <v>-11.2</v>
      </c>
      <c r="BB303" s="90">
        <v>-0.3</v>
      </c>
      <c r="BC303" s="90">
        <v>-14.3</v>
      </c>
      <c r="BD303" s="90">
        <v>-4.0999999999999996</v>
      </c>
      <c r="BE303" s="90">
        <v>-34.700000000000003</v>
      </c>
      <c r="BF303" s="88">
        <v>97.3</v>
      </c>
      <c r="BH303" s="90">
        <v>-12.4</v>
      </c>
      <c r="BI303" s="90">
        <v>0.3</v>
      </c>
      <c r="BJ303" s="90">
        <v>-17.5</v>
      </c>
      <c r="BK303" s="90">
        <v>-8.5</v>
      </c>
      <c r="BL303" s="90">
        <v>-31.9</v>
      </c>
      <c r="BM303" s="88">
        <v>96</v>
      </c>
      <c r="BO303" s="90">
        <v>-10.4</v>
      </c>
      <c r="BP303" s="90">
        <v>-0.7</v>
      </c>
      <c r="BQ303" s="90">
        <v>-15.1</v>
      </c>
      <c r="BR303" s="90">
        <v>-0.1</v>
      </c>
      <c r="BS303" s="90">
        <v>-18.8</v>
      </c>
      <c r="BT303" s="88">
        <v>97</v>
      </c>
      <c r="BV303" s="90">
        <v>-11.3</v>
      </c>
      <c r="BW303" s="90">
        <v>-1.3</v>
      </c>
      <c r="BX303" s="90">
        <v>-47.4</v>
      </c>
      <c r="BY303" s="90">
        <v>0.2</v>
      </c>
      <c r="BZ303" s="90">
        <v>-44.5</v>
      </c>
      <c r="CA303" s="88">
        <v>90.2</v>
      </c>
      <c r="CC303" s="90">
        <v>-3.7</v>
      </c>
      <c r="CD303" s="90">
        <v>18</v>
      </c>
      <c r="CE303" s="90">
        <v>-10.5</v>
      </c>
      <c r="CF303" s="90">
        <v>6.5</v>
      </c>
      <c r="CG303" s="90">
        <v>-34.5</v>
      </c>
      <c r="CH303" s="88">
        <v>91.9</v>
      </c>
      <c r="CJ303" s="90">
        <v>4.2</v>
      </c>
      <c r="CK303" s="90" t="s">
        <v>8</v>
      </c>
      <c r="CL303" s="90">
        <v>10.8</v>
      </c>
      <c r="CM303" s="90" t="s">
        <v>8</v>
      </c>
      <c r="CN303" s="90">
        <v>-47.9</v>
      </c>
      <c r="CO303" s="88">
        <v>109</v>
      </c>
      <c r="CQ303" s="90">
        <v>-11.7</v>
      </c>
      <c r="CR303" s="90">
        <v>8.3000000000000007</v>
      </c>
      <c r="CS303" s="90">
        <v>-17.399999999999999</v>
      </c>
      <c r="CT303" s="90">
        <v>-17.899999999999999</v>
      </c>
      <c r="CU303" s="90">
        <v>-27.5</v>
      </c>
      <c r="CV303" s="88">
        <v>95.7</v>
      </c>
      <c r="CX303" s="90">
        <v>-10.8</v>
      </c>
      <c r="CY303" s="90">
        <v>3.1</v>
      </c>
      <c r="CZ303" s="90">
        <v>-13.5</v>
      </c>
      <c r="DA303" s="90">
        <v>-16</v>
      </c>
      <c r="DB303" s="90">
        <v>-45.9</v>
      </c>
      <c r="DC303" s="88">
        <v>95.3</v>
      </c>
      <c r="DE303" s="90" t="s">
        <v>8</v>
      </c>
      <c r="DF303" s="90" t="s">
        <v>8</v>
      </c>
      <c r="DG303" s="90">
        <v>-28</v>
      </c>
      <c r="DH303" s="90" t="s">
        <v>8</v>
      </c>
      <c r="DI303" s="90" t="s">
        <v>8</v>
      </c>
      <c r="DJ303" s="88" t="s">
        <v>8</v>
      </c>
      <c r="DL303" s="90">
        <v>-22.7</v>
      </c>
      <c r="DM303" s="90">
        <v>-20.100000000000001</v>
      </c>
      <c r="DN303" s="90">
        <v>-50.5</v>
      </c>
      <c r="DO303" s="90">
        <v>-16.600000000000001</v>
      </c>
      <c r="DP303" s="90">
        <v>-50.1</v>
      </c>
      <c r="DQ303" s="88">
        <v>85.1</v>
      </c>
      <c r="DS303" s="90">
        <v>-19.399999999999999</v>
      </c>
      <c r="DT303" s="90">
        <v>-15.3</v>
      </c>
      <c r="DU303" s="90">
        <v>-18.8</v>
      </c>
      <c r="DV303" s="90">
        <v>-11.3</v>
      </c>
      <c r="DW303" s="90">
        <v>-34.200000000000003</v>
      </c>
      <c r="DX303" s="88">
        <v>93</v>
      </c>
      <c r="DZ303" s="90">
        <v>-17.2</v>
      </c>
      <c r="EA303" s="90">
        <v>-4.5</v>
      </c>
      <c r="EB303" s="90">
        <v>-16.5</v>
      </c>
      <c r="EC303" s="90">
        <v>-8.3000000000000007</v>
      </c>
      <c r="ED303" s="90">
        <v>-31</v>
      </c>
      <c r="EE303" s="88">
        <v>98.1</v>
      </c>
      <c r="EG303" s="90">
        <v>-21.4</v>
      </c>
      <c r="EH303" s="90">
        <v>-14.3</v>
      </c>
      <c r="EI303" s="90">
        <v>-44.8</v>
      </c>
      <c r="EJ303" s="90">
        <v>-22.2</v>
      </c>
      <c r="EK303" s="90">
        <v>-45.2</v>
      </c>
      <c r="EL303" s="88">
        <v>87.4</v>
      </c>
      <c r="EN303" s="90">
        <v>-8.6999999999999993</v>
      </c>
      <c r="EO303" s="90">
        <v>8.6</v>
      </c>
      <c r="EP303" s="90">
        <v>-21.8</v>
      </c>
      <c r="EQ303" s="90">
        <v>1.3</v>
      </c>
      <c r="ER303" s="90">
        <v>-40.299999999999997</v>
      </c>
      <c r="ES303" s="88">
        <v>101.7</v>
      </c>
      <c r="EU303" s="90">
        <v>-11.8</v>
      </c>
      <c r="EV303" s="90">
        <v>-2.9</v>
      </c>
      <c r="EW303" s="90">
        <v>-38.1</v>
      </c>
      <c r="EX303" s="90">
        <v>-19.5</v>
      </c>
      <c r="EY303" s="90">
        <v>-39.799999999999997</v>
      </c>
      <c r="EZ303" s="88">
        <v>94.2</v>
      </c>
      <c r="FB303" s="90">
        <v>-14.2</v>
      </c>
      <c r="FC303" s="90">
        <v>-24.2</v>
      </c>
      <c r="FD303" s="90">
        <v>-37.799999999999997</v>
      </c>
      <c r="FE303" s="90">
        <v>-15.5</v>
      </c>
      <c r="FF303" s="90">
        <v>-61.9</v>
      </c>
      <c r="FG303" s="88">
        <v>86.6</v>
      </c>
      <c r="FI303" s="90">
        <v>-17.100000000000001</v>
      </c>
      <c r="FJ303" s="90">
        <v>-19.600000000000001</v>
      </c>
      <c r="FK303" s="90">
        <v>-41.2</v>
      </c>
      <c r="FL303" s="90">
        <v>-24.8</v>
      </c>
      <c r="FM303" s="90">
        <v>-63.8</v>
      </c>
      <c r="FN303" s="88">
        <v>87.8</v>
      </c>
      <c r="FP303" s="90">
        <v>-16.100000000000001</v>
      </c>
      <c r="FQ303" s="90" t="s">
        <v>8</v>
      </c>
      <c r="FR303" s="90">
        <v>-6.4</v>
      </c>
      <c r="FS303" s="90" t="s">
        <v>8</v>
      </c>
      <c r="FT303" s="90">
        <v>-30.1</v>
      </c>
      <c r="FU303" s="88">
        <v>97.9</v>
      </c>
      <c r="FW303" s="90">
        <v>-8.1999999999999993</v>
      </c>
      <c r="FX303" s="90">
        <v>-25.3</v>
      </c>
      <c r="FY303" s="90">
        <v>-44.6</v>
      </c>
      <c r="FZ303" s="90">
        <v>-13.2</v>
      </c>
      <c r="GA303" s="90">
        <v>-38.799999999999997</v>
      </c>
      <c r="GB303" s="88">
        <v>89</v>
      </c>
      <c r="GD303" s="90">
        <v>-0.6</v>
      </c>
      <c r="GE303" s="90">
        <v>9.1</v>
      </c>
      <c r="GF303" s="90">
        <v>-34.200000000000003</v>
      </c>
      <c r="GG303" s="90" t="s">
        <v>8</v>
      </c>
      <c r="GH303" s="90">
        <v>-30.9</v>
      </c>
      <c r="GI303" s="88">
        <v>96.3</v>
      </c>
      <c r="GK303" s="90">
        <v>-8.3000000000000007</v>
      </c>
      <c r="GL303" s="90">
        <v>-8.4</v>
      </c>
      <c r="GM303" s="90">
        <v>-2.1</v>
      </c>
      <c r="GN303" s="90">
        <v>2.5</v>
      </c>
      <c r="GO303" s="90">
        <v>-27.2</v>
      </c>
      <c r="GP303" s="88">
        <v>94.8</v>
      </c>
      <c r="GR303" s="90">
        <v>-13.2</v>
      </c>
      <c r="GS303" s="90">
        <v>5.3</v>
      </c>
      <c r="GT303" s="90">
        <v>0.6</v>
      </c>
      <c r="GU303" s="90">
        <v>1.9</v>
      </c>
      <c r="GV303" s="90">
        <v>-13.5</v>
      </c>
      <c r="GW303" s="88">
        <v>97.4</v>
      </c>
      <c r="GY303" s="90">
        <v>-13.7</v>
      </c>
      <c r="GZ303" s="90">
        <v>5.5</v>
      </c>
      <c r="HA303" s="90">
        <v>-18.899999999999999</v>
      </c>
      <c r="HB303" s="90">
        <v>-6.3</v>
      </c>
      <c r="HC303" s="90">
        <v>-35.799999999999997</v>
      </c>
      <c r="HD303" s="88">
        <v>98.8</v>
      </c>
      <c r="HF303" s="90">
        <v>-12</v>
      </c>
      <c r="HG303" s="90">
        <v>-2.2000000000000002</v>
      </c>
      <c r="HH303" s="90">
        <v>-26.6</v>
      </c>
      <c r="HI303" s="90">
        <v>-4.0999999999999996</v>
      </c>
      <c r="HJ303" s="90">
        <v>-35.299999999999997</v>
      </c>
      <c r="HK303" s="88">
        <v>98.5</v>
      </c>
      <c r="HM303" s="90">
        <v>-10</v>
      </c>
      <c r="HN303" s="90">
        <v>-9.5</v>
      </c>
      <c r="HO303" s="90">
        <v>-48.8</v>
      </c>
      <c r="HP303" s="90">
        <v>-12.6</v>
      </c>
      <c r="HQ303" s="90">
        <v>-42.3</v>
      </c>
      <c r="HR303" s="88">
        <v>86</v>
      </c>
      <c r="HT303" s="90">
        <v>-6.4</v>
      </c>
      <c r="HU303" s="90">
        <v>1.4</v>
      </c>
      <c r="HV303" s="90">
        <v>-21.9</v>
      </c>
      <c r="HW303" s="90">
        <v>-5.2</v>
      </c>
      <c r="HX303" s="90">
        <v>-55.7</v>
      </c>
      <c r="HY303" s="88">
        <v>96.7</v>
      </c>
      <c r="IA303" s="90">
        <v>-4.0999999999999996</v>
      </c>
      <c r="IB303" s="90">
        <v>15.7</v>
      </c>
      <c r="IC303" s="90">
        <v>-18.7</v>
      </c>
      <c r="ID303" s="90">
        <v>-9.6</v>
      </c>
      <c r="IE303" s="90">
        <v>-43</v>
      </c>
      <c r="IF303" s="88">
        <v>94.9</v>
      </c>
      <c r="IH303" s="90">
        <v>-2.7</v>
      </c>
      <c r="II303" s="90">
        <v>14.5</v>
      </c>
      <c r="IJ303" s="90">
        <v>16.8</v>
      </c>
      <c r="IK303" s="90">
        <v>-3.7</v>
      </c>
      <c r="IL303" s="90">
        <v>-29.3</v>
      </c>
      <c r="IM303" s="88">
        <v>104.7</v>
      </c>
      <c r="IO303" s="90">
        <v>1.3</v>
      </c>
      <c r="IP303" s="90">
        <v>25</v>
      </c>
      <c r="IQ303" s="90">
        <v>21.7</v>
      </c>
      <c r="IR303" s="90">
        <v>37.6</v>
      </c>
      <c r="IS303" s="90">
        <v>-42.9</v>
      </c>
      <c r="IT303" s="88">
        <v>109</v>
      </c>
      <c r="IV303" s="89">
        <v>-9.8000000000000007</v>
      </c>
      <c r="IW303" s="89">
        <v>-8.9</v>
      </c>
      <c r="IX303" s="89">
        <v>-2.2000000000000002</v>
      </c>
      <c r="IY303" s="89">
        <v>10.6</v>
      </c>
      <c r="IZ303" s="89">
        <v>-44.6</v>
      </c>
      <c r="JA303" s="88">
        <v>100.5</v>
      </c>
    </row>
    <row r="304" spans="33:261">
      <c r="AG304" s="97">
        <f t="shared" si="40"/>
        <v>40237</v>
      </c>
      <c r="AH304" s="96">
        <f t="shared" si="41"/>
        <v>-44.6</v>
      </c>
      <c r="AY304" s="91">
        <v>40268</v>
      </c>
      <c r="BA304" s="90">
        <v>-8.5</v>
      </c>
      <c r="BB304" s="90">
        <v>0.7</v>
      </c>
      <c r="BC304" s="90">
        <v>-14.6</v>
      </c>
      <c r="BD304" s="90">
        <v>-5.0999999999999996</v>
      </c>
      <c r="BE304" s="90">
        <v>-31.1</v>
      </c>
      <c r="BF304" s="88">
        <v>99.3</v>
      </c>
      <c r="BH304" s="90">
        <v>-9.3000000000000007</v>
      </c>
      <c r="BI304" s="90">
        <v>1.4</v>
      </c>
      <c r="BJ304" s="90">
        <v>-17.5</v>
      </c>
      <c r="BK304" s="90">
        <v>-9</v>
      </c>
      <c r="BL304" s="90">
        <v>-27.4</v>
      </c>
      <c r="BM304" s="88">
        <v>98.1</v>
      </c>
      <c r="BO304" s="90">
        <v>-7</v>
      </c>
      <c r="BP304" s="90">
        <v>10.5</v>
      </c>
      <c r="BQ304" s="90">
        <v>-12</v>
      </c>
      <c r="BR304" s="90">
        <v>-0.8</v>
      </c>
      <c r="BS304" s="90">
        <v>-16.5</v>
      </c>
      <c r="BT304" s="88">
        <v>102.9</v>
      </c>
      <c r="BV304" s="90">
        <v>-10.199999999999999</v>
      </c>
      <c r="BW304" s="90">
        <v>-1.6</v>
      </c>
      <c r="BX304" s="90">
        <v>-48.2</v>
      </c>
      <c r="BY304" s="90">
        <v>0.3</v>
      </c>
      <c r="BZ304" s="90">
        <v>-44.9</v>
      </c>
      <c r="CA304" s="88">
        <v>90.4</v>
      </c>
      <c r="CC304" s="90">
        <v>-6.2</v>
      </c>
      <c r="CD304" s="90">
        <v>20.2</v>
      </c>
      <c r="CE304" s="90">
        <v>-10.3</v>
      </c>
      <c r="CF304" s="90">
        <v>7.5</v>
      </c>
      <c r="CG304" s="90">
        <v>-31.3</v>
      </c>
      <c r="CH304" s="88">
        <v>91.9</v>
      </c>
      <c r="CJ304" s="90">
        <v>8.4</v>
      </c>
      <c r="CK304" s="90" t="s">
        <v>8</v>
      </c>
      <c r="CL304" s="90">
        <v>11.4</v>
      </c>
      <c r="CM304" s="90" t="s">
        <v>8</v>
      </c>
      <c r="CN304" s="90">
        <v>-41.7</v>
      </c>
      <c r="CO304" s="88">
        <v>114.1</v>
      </c>
      <c r="CQ304" s="90">
        <v>-7.5</v>
      </c>
      <c r="CR304" s="90">
        <v>10.3</v>
      </c>
      <c r="CS304" s="90">
        <v>-13.2</v>
      </c>
      <c r="CT304" s="90">
        <v>-16</v>
      </c>
      <c r="CU304" s="90">
        <v>-23.9</v>
      </c>
      <c r="CV304" s="88">
        <v>99</v>
      </c>
      <c r="CX304" s="90">
        <v>-8</v>
      </c>
      <c r="CY304" s="90">
        <v>1.5</v>
      </c>
      <c r="CZ304" s="90">
        <v>-12.9</v>
      </c>
      <c r="DA304" s="90">
        <v>-14.4</v>
      </c>
      <c r="DB304" s="90">
        <v>-39.6</v>
      </c>
      <c r="DC304" s="88">
        <v>95.9</v>
      </c>
      <c r="DE304" s="90" t="s">
        <v>8</v>
      </c>
      <c r="DF304" s="90" t="s">
        <v>8</v>
      </c>
      <c r="DG304" s="90">
        <v>-29.8</v>
      </c>
      <c r="DH304" s="90" t="s">
        <v>8</v>
      </c>
      <c r="DI304" s="90" t="s">
        <v>8</v>
      </c>
      <c r="DJ304" s="88" t="s">
        <v>8</v>
      </c>
      <c r="DL304" s="90">
        <v>-22.6</v>
      </c>
      <c r="DM304" s="90">
        <v>-23.1</v>
      </c>
      <c r="DN304" s="90">
        <v>-57.5</v>
      </c>
      <c r="DO304" s="90">
        <v>-32.299999999999997</v>
      </c>
      <c r="DP304" s="90">
        <v>-60</v>
      </c>
      <c r="DQ304" s="88">
        <v>83.5</v>
      </c>
      <c r="DS304" s="90">
        <v>-15.8</v>
      </c>
      <c r="DT304" s="90">
        <v>-13.6</v>
      </c>
      <c r="DU304" s="90">
        <v>-21.8</v>
      </c>
      <c r="DV304" s="90">
        <v>-12</v>
      </c>
      <c r="DW304" s="90">
        <v>-13.8</v>
      </c>
      <c r="DX304" s="88">
        <v>94.6</v>
      </c>
      <c r="DZ304" s="90">
        <v>-11.6</v>
      </c>
      <c r="EA304" s="90">
        <v>-3.9</v>
      </c>
      <c r="EB304" s="90">
        <v>-19</v>
      </c>
      <c r="EC304" s="90">
        <v>-14.8</v>
      </c>
      <c r="ED304" s="90">
        <v>-31.5</v>
      </c>
      <c r="EE304" s="88">
        <v>100.3</v>
      </c>
      <c r="EG304" s="90">
        <v>-18.8</v>
      </c>
      <c r="EH304" s="90">
        <v>-15.9</v>
      </c>
      <c r="EI304" s="90">
        <v>-48.2</v>
      </c>
      <c r="EJ304" s="90">
        <v>-23.6</v>
      </c>
      <c r="EK304" s="90">
        <v>-49.2</v>
      </c>
      <c r="EL304" s="88">
        <v>87.1</v>
      </c>
      <c r="EN304" s="90">
        <v>-8.4</v>
      </c>
      <c r="EO304" s="90">
        <v>5</v>
      </c>
      <c r="EP304" s="90">
        <v>-22</v>
      </c>
      <c r="EQ304" s="90">
        <v>7</v>
      </c>
      <c r="ER304" s="90">
        <v>-37.5</v>
      </c>
      <c r="ES304" s="88">
        <v>101.5</v>
      </c>
      <c r="EU304" s="90">
        <v>-8.9</v>
      </c>
      <c r="EV304" s="90">
        <v>-11.6</v>
      </c>
      <c r="EW304" s="90">
        <v>-39.799999999999997</v>
      </c>
      <c r="EX304" s="90">
        <v>-14.5</v>
      </c>
      <c r="EY304" s="90">
        <v>-43.6</v>
      </c>
      <c r="EZ304" s="88">
        <v>94.4</v>
      </c>
      <c r="FB304" s="90">
        <v>-10.7</v>
      </c>
      <c r="FC304" s="90">
        <v>-20</v>
      </c>
      <c r="FD304" s="90">
        <v>-31.9</v>
      </c>
      <c r="FE304" s="90">
        <v>-5.8</v>
      </c>
      <c r="FF304" s="90">
        <v>-61.2</v>
      </c>
      <c r="FG304" s="88">
        <v>90.8</v>
      </c>
      <c r="FI304" s="90">
        <v>-14.7</v>
      </c>
      <c r="FJ304" s="90">
        <v>-14.9</v>
      </c>
      <c r="FK304" s="90">
        <v>-38.9</v>
      </c>
      <c r="FL304" s="90">
        <v>-22.9</v>
      </c>
      <c r="FM304" s="90">
        <v>-56.6</v>
      </c>
      <c r="FN304" s="88">
        <v>90.4</v>
      </c>
      <c r="FP304" s="90">
        <v>-11.8</v>
      </c>
      <c r="FQ304" s="90" t="s">
        <v>8</v>
      </c>
      <c r="FR304" s="90">
        <v>-2.4</v>
      </c>
      <c r="FS304" s="90" t="s">
        <v>8</v>
      </c>
      <c r="FT304" s="90">
        <v>-33.200000000000003</v>
      </c>
      <c r="FU304" s="88">
        <v>102</v>
      </c>
      <c r="FW304" s="90">
        <v>-2.5</v>
      </c>
      <c r="FX304" s="90">
        <v>-22.2</v>
      </c>
      <c r="FY304" s="90">
        <v>-38.799999999999997</v>
      </c>
      <c r="FZ304" s="90">
        <v>-13.4</v>
      </c>
      <c r="GA304" s="90">
        <v>-41.3</v>
      </c>
      <c r="GB304" s="88">
        <v>94.1</v>
      </c>
      <c r="GD304" s="90">
        <v>-3.6</v>
      </c>
      <c r="GE304" s="90">
        <v>22.2</v>
      </c>
      <c r="GF304" s="90">
        <v>-34.700000000000003</v>
      </c>
      <c r="GG304" s="90" t="s">
        <v>8</v>
      </c>
      <c r="GH304" s="90">
        <v>-23.9</v>
      </c>
      <c r="GI304" s="88">
        <v>98.6</v>
      </c>
      <c r="GK304" s="90">
        <v>-7</v>
      </c>
      <c r="GL304" s="90">
        <v>-3.9</v>
      </c>
      <c r="GM304" s="90">
        <v>-0.7</v>
      </c>
      <c r="GN304" s="90">
        <v>-1.3</v>
      </c>
      <c r="GO304" s="90">
        <v>-27.3</v>
      </c>
      <c r="GP304" s="88">
        <v>96.7</v>
      </c>
      <c r="GR304" s="90">
        <v>-11.3</v>
      </c>
      <c r="GS304" s="90">
        <v>4.5999999999999996</v>
      </c>
      <c r="GT304" s="90">
        <v>-1.9</v>
      </c>
      <c r="GU304" s="90">
        <v>2.5</v>
      </c>
      <c r="GV304" s="90">
        <v>-17.3</v>
      </c>
      <c r="GW304" s="88">
        <v>97.4</v>
      </c>
      <c r="GY304" s="90">
        <v>-12.2</v>
      </c>
      <c r="GZ304" s="90">
        <v>7</v>
      </c>
      <c r="HA304" s="90">
        <v>-15.8</v>
      </c>
      <c r="HB304" s="90">
        <v>-2.2000000000000002</v>
      </c>
      <c r="HC304" s="90">
        <v>-32.4</v>
      </c>
      <c r="HD304" s="88">
        <v>101.9</v>
      </c>
      <c r="HF304" s="90">
        <v>-11.2</v>
      </c>
      <c r="HG304" s="90">
        <v>1.2</v>
      </c>
      <c r="HH304" s="90">
        <v>-28.1</v>
      </c>
      <c r="HI304" s="90">
        <v>-4</v>
      </c>
      <c r="HJ304" s="90">
        <v>-35.9</v>
      </c>
      <c r="HK304" s="88">
        <v>99.9</v>
      </c>
      <c r="HM304" s="90">
        <v>-10.199999999999999</v>
      </c>
      <c r="HN304" s="90">
        <v>-3.8</v>
      </c>
      <c r="HO304" s="90">
        <v>-46.8</v>
      </c>
      <c r="HP304" s="90">
        <v>-9.8000000000000007</v>
      </c>
      <c r="HQ304" s="90">
        <v>-42.7</v>
      </c>
      <c r="HR304" s="88">
        <v>87.7</v>
      </c>
      <c r="HT304" s="90">
        <v>-2.9</v>
      </c>
      <c r="HU304" s="90">
        <v>-10</v>
      </c>
      <c r="HV304" s="90">
        <v>-25.5</v>
      </c>
      <c r="HW304" s="90">
        <v>-3.6</v>
      </c>
      <c r="HX304" s="90">
        <v>-63.9</v>
      </c>
      <c r="HY304" s="88">
        <v>94.4</v>
      </c>
      <c r="IA304" s="90">
        <v>6.4</v>
      </c>
      <c r="IB304" s="90">
        <v>18.399999999999999</v>
      </c>
      <c r="IC304" s="90">
        <v>-17.100000000000001</v>
      </c>
      <c r="ID304" s="90">
        <v>-9.5</v>
      </c>
      <c r="IE304" s="90">
        <v>-43.2</v>
      </c>
      <c r="IF304" s="88">
        <v>100.3</v>
      </c>
      <c r="IH304" s="90">
        <v>-2.5</v>
      </c>
      <c r="II304" s="90">
        <v>10.7</v>
      </c>
      <c r="IJ304" s="90">
        <v>16.5</v>
      </c>
      <c r="IK304" s="90">
        <v>-1.6</v>
      </c>
      <c r="IL304" s="90">
        <v>-35.200000000000003</v>
      </c>
      <c r="IM304" s="88">
        <v>103.2</v>
      </c>
      <c r="IO304" s="90">
        <v>3.1</v>
      </c>
      <c r="IP304" s="90">
        <v>27.5</v>
      </c>
      <c r="IQ304" s="90">
        <v>22.5</v>
      </c>
      <c r="IR304" s="90">
        <v>34.200000000000003</v>
      </c>
      <c r="IS304" s="90">
        <v>-26</v>
      </c>
      <c r="IT304" s="88">
        <v>110.1</v>
      </c>
      <c r="IV304" s="89">
        <v>-8.6999999999999993</v>
      </c>
      <c r="IW304" s="89">
        <v>-8.3000000000000007</v>
      </c>
      <c r="IX304" s="89">
        <v>-5</v>
      </c>
      <c r="IY304" s="89">
        <v>6.8</v>
      </c>
      <c r="IZ304" s="89">
        <v>-47.4</v>
      </c>
      <c r="JA304" s="88">
        <v>101.4</v>
      </c>
    </row>
    <row r="305" spans="33:261">
      <c r="AG305" s="97">
        <f t="shared" si="40"/>
        <v>40268</v>
      </c>
      <c r="AH305" s="96">
        <f t="shared" si="41"/>
        <v>-47.4</v>
      </c>
      <c r="AY305" s="91">
        <v>40298</v>
      </c>
      <c r="BA305" s="90">
        <v>-6.8</v>
      </c>
      <c r="BB305" s="90">
        <v>3.4</v>
      </c>
      <c r="BC305" s="90">
        <v>-12.9</v>
      </c>
      <c r="BD305" s="90">
        <v>0.4</v>
      </c>
      <c r="BE305" s="90">
        <v>-29.1</v>
      </c>
      <c r="BF305" s="88">
        <v>101</v>
      </c>
      <c r="BH305" s="90">
        <v>-7.2</v>
      </c>
      <c r="BI305" s="90">
        <v>6</v>
      </c>
      <c r="BJ305" s="90">
        <v>-15.2</v>
      </c>
      <c r="BK305" s="90">
        <v>-2.6</v>
      </c>
      <c r="BL305" s="90">
        <v>-26.9</v>
      </c>
      <c r="BM305" s="88">
        <v>100.8</v>
      </c>
      <c r="BO305" s="90">
        <v>-5.3</v>
      </c>
      <c r="BP305" s="90">
        <v>12.9</v>
      </c>
      <c r="BQ305" s="90">
        <v>-6.8</v>
      </c>
      <c r="BR305" s="90">
        <v>3.1</v>
      </c>
      <c r="BS305" s="90">
        <v>-14.8</v>
      </c>
      <c r="BT305" s="88">
        <v>105</v>
      </c>
      <c r="BV305" s="90">
        <v>-9.8000000000000007</v>
      </c>
      <c r="BW305" s="90">
        <v>-2.2999999999999998</v>
      </c>
      <c r="BX305" s="90">
        <v>-43.4</v>
      </c>
      <c r="BY305" s="90">
        <v>1.4</v>
      </c>
      <c r="BZ305" s="90">
        <v>-38.1</v>
      </c>
      <c r="CA305" s="88">
        <v>91.8</v>
      </c>
      <c r="CC305" s="90">
        <v>0.5</v>
      </c>
      <c r="CD305" s="90">
        <v>22.2</v>
      </c>
      <c r="CE305" s="90">
        <v>-5</v>
      </c>
      <c r="CF305" s="90">
        <v>8.5</v>
      </c>
      <c r="CG305" s="90">
        <v>-34.700000000000003</v>
      </c>
      <c r="CH305" s="88">
        <v>96.5</v>
      </c>
      <c r="CJ305" s="90">
        <v>9.8000000000000007</v>
      </c>
      <c r="CK305" s="90" t="s">
        <v>8</v>
      </c>
      <c r="CL305" s="90">
        <v>16.600000000000001</v>
      </c>
      <c r="CM305" s="90" t="s">
        <v>8</v>
      </c>
      <c r="CN305" s="90">
        <v>-33.6</v>
      </c>
      <c r="CO305" s="88">
        <v>116.7</v>
      </c>
      <c r="CQ305" s="90">
        <v>-4.5</v>
      </c>
      <c r="CR305" s="90">
        <v>17.7</v>
      </c>
      <c r="CS305" s="90">
        <v>-6.5</v>
      </c>
      <c r="CT305" s="90">
        <v>-4.4000000000000004</v>
      </c>
      <c r="CU305" s="90">
        <v>-22.3</v>
      </c>
      <c r="CV305" s="88">
        <v>103.5</v>
      </c>
      <c r="CX305" s="90">
        <v>-2.4</v>
      </c>
      <c r="CY305" s="90">
        <v>7.9</v>
      </c>
      <c r="CZ305" s="90">
        <v>-10.5</v>
      </c>
      <c r="DA305" s="90">
        <v>-3.5</v>
      </c>
      <c r="DB305" s="90">
        <v>-30.6</v>
      </c>
      <c r="DC305" s="88">
        <v>99.6</v>
      </c>
      <c r="DE305" s="90" t="s">
        <v>8</v>
      </c>
      <c r="DF305" s="90" t="s">
        <v>8</v>
      </c>
      <c r="DG305" s="90">
        <v>-25</v>
      </c>
      <c r="DH305" s="90" t="s">
        <v>8</v>
      </c>
      <c r="DI305" s="90" t="s">
        <v>8</v>
      </c>
      <c r="DJ305" s="88" t="s">
        <v>8</v>
      </c>
      <c r="DL305" s="90">
        <v>-21</v>
      </c>
      <c r="DM305" s="90">
        <v>-21</v>
      </c>
      <c r="DN305" s="90">
        <v>-60.6</v>
      </c>
      <c r="DO305" s="90">
        <v>-26.6</v>
      </c>
      <c r="DP305" s="90">
        <v>-59.7</v>
      </c>
      <c r="DQ305" s="88">
        <v>83.1</v>
      </c>
      <c r="DS305" s="90">
        <v>-14.2</v>
      </c>
      <c r="DT305" s="90">
        <v>-13.8</v>
      </c>
      <c r="DU305" s="90">
        <v>-19.600000000000001</v>
      </c>
      <c r="DV305" s="90">
        <v>-10.5</v>
      </c>
      <c r="DW305" s="90">
        <v>-16.600000000000001</v>
      </c>
      <c r="DX305" s="88">
        <v>95.8</v>
      </c>
      <c r="DZ305" s="90">
        <v>-9.6</v>
      </c>
      <c r="EA305" s="90">
        <v>-1.1000000000000001</v>
      </c>
      <c r="EB305" s="90">
        <v>-19.600000000000001</v>
      </c>
      <c r="EC305" s="90">
        <v>-3.9</v>
      </c>
      <c r="ED305" s="90">
        <v>-32.1</v>
      </c>
      <c r="EE305" s="88">
        <v>102.3</v>
      </c>
      <c r="EG305" s="90">
        <v>-17.2</v>
      </c>
      <c r="EH305" s="90">
        <v>-10</v>
      </c>
      <c r="EI305" s="90">
        <v>-44.5</v>
      </c>
      <c r="EJ305" s="90">
        <v>-23.4</v>
      </c>
      <c r="EK305" s="90">
        <v>-45</v>
      </c>
      <c r="EL305" s="88">
        <v>91.1</v>
      </c>
      <c r="EN305" s="90">
        <v>-7.4</v>
      </c>
      <c r="EO305" s="90">
        <v>10.3</v>
      </c>
      <c r="EP305" s="90">
        <v>-21.2</v>
      </c>
      <c r="EQ305" s="90">
        <v>5.7</v>
      </c>
      <c r="ER305" s="90">
        <v>-36.1</v>
      </c>
      <c r="ES305" s="88">
        <v>102.4</v>
      </c>
      <c r="EU305" s="90">
        <v>-4.8</v>
      </c>
      <c r="EV305" s="90">
        <v>-4.5</v>
      </c>
      <c r="EW305" s="90">
        <v>-37.799999999999997</v>
      </c>
      <c r="EX305" s="90">
        <v>-18.100000000000001</v>
      </c>
      <c r="EY305" s="90">
        <v>-41.9</v>
      </c>
      <c r="EZ305" s="88">
        <v>96.9</v>
      </c>
      <c r="FB305" s="90">
        <v>-8.1</v>
      </c>
      <c r="FC305" s="90">
        <v>-11.1</v>
      </c>
      <c r="FD305" s="90">
        <v>-33.700000000000003</v>
      </c>
      <c r="FE305" s="90">
        <v>1.2</v>
      </c>
      <c r="FF305" s="90">
        <v>-55.9</v>
      </c>
      <c r="FG305" s="88">
        <v>93.7</v>
      </c>
      <c r="FI305" s="90">
        <v>-12.5</v>
      </c>
      <c r="FJ305" s="90">
        <v>-9</v>
      </c>
      <c r="FK305" s="90">
        <v>-38.700000000000003</v>
      </c>
      <c r="FL305" s="90">
        <v>-17.3</v>
      </c>
      <c r="FM305" s="90">
        <v>-47.2</v>
      </c>
      <c r="FN305" s="88">
        <v>93.2</v>
      </c>
      <c r="FP305" s="90">
        <v>-2.9</v>
      </c>
      <c r="FQ305" s="90" t="s">
        <v>8</v>
      </c>
      <c r="FR305" s="90">
        <v>-4.3</v>
      </c>
      <c r="FS305" s="90" t="s">
        <v>8</v>
      </c>
      <c r="FT305" s="90">
        <v>-28.5</v>
      </c>
      <c r="FU305" s="88">
        <v>103.5</v>
      </c>
      <c r="FW305" s="90">
        <v>-6.7</v>
      </c>
      <c r="FX305" s="90">
        <v>-14.5</v>
      </c>
      <c r="FY305" s="90">
        <v>-33.4</v>
      </c>
      <c r="FZ305" s="90">
        <v>-8.9</v>
      </c>
      <c r="GA305" s="90">
        <v>-37.799999999999997</v>
      </c>
      <c r="GB305" s="88">
        <v>95.5</v>
      </c>
      <c r="GD305" s="90">
        <v>-1.4</v>
      </c>
      <c r="GE305" s="90">
        <v>29.6</v>
      </c>
      <c r="GF305" s="90">
        <v>-33.200000000000003</v>
      </c>
      <c r="GG305" s="90" t="s">
        <v>8</v>
      </c>
      <c r="GH305" s="90">
        <v>-24.5</v>
      </c>
      <c r="GI305" s="88">
        <v>102.3</v>
      </c>
      <c r="GK305" s="90">
        <v>-5.2</v>
      </c>
      <c r="GL305" s="90">
        <v>2.7</v>
      </c>
      <c r="GM305" s="90">
        <v>-4.9000000000000004</v>
      </c>
      <c r="GN305" s="90">
        <v>3.6</v>
      </c>
      <c r="GO305" s="90">
        <v>-26.5</v>
      </c>
      <c r="GP305" s="88">
        <v>98.8</v>
      </c>
      <c r="GR305" s="90">
        <v>-8.4</v>
      </c>
      <c r="GS305" s="90">
        <v>14.2</v>
      </c>
      <c r="GT305" s="90">
        <v>5</v>
      </c>
      <c r="GU305" s="90">
        <v>3.6</v>
      </c>
      <c r="GV305" s="90">
        <v>-16.600000000000001</v>
      </c>
      <c r="GW305" s="88">
        <v>103.2</v>
      </c>
      <c r="GY305" s="90">
        <v>-12.7</v>
      </c>
      <c r="GZ305" s="90">
        <v>8.6</v>
      </c>
      <c r="HA305" s="90">
        <v>-16.100000000000001</v>
      </c>
      <c r="HB305" s="90">
        <v>-2.9</v>
      </c>
      <c r="HC305" s="90">
        <v>-30.4</v>
      </c>
      <c r="HD305" s="88">
        <v>101.9</v>
      </c>
      <c r="HF305" s="90">
        <v>-9.4</v>
      </c>
      <c r="HG305" s="90">
        <v>-1.2</v>
      </c>
      <c r="HH305" s="90">
        <v>-27.9</v>
      </c>
      <c r="HI305" s="90">
        <v>-0.6</v>
      </c>
      <c r="HJ305" s="90">
        <v>-33.5</v>
      </c>
      <c r="HK305" s="88">
        <v>99.9</v>
      </c>
      <c r="HM305" s="90">
        <v>-9.6</v>
      </c>
      <c r="HN305" s="90">
        <v>1.3</v>
      </c>
      <c r="HO305" s="90">
        <v>-47.1</v>
      </c>
      <c r="HP305" s="90">
        <v>-3.5</v>
      </c>
      <c r="HQ305" s="90">
        <v>-42</v>
      </c>
      <c r="HR305" s="88">
        <v>89.6</v>
      </c>
      <c r="HT305" s="90">
        <v>0.8</v>
      </c>
      <c r="HU305" s="90">
        <v>-8</v>
      </c>
      <c r="HV305" s="90">
        <v>-22.8</v>
      </c>
      <c r="HW305" s="90">
        <v>3.4</v>
      </c>
      <c r="HX305" s="90">
        <v>-63.8</v>
      </c>
      <c r="HY305" s="88">
        <v>96.8</v>
      </c>
      <c r="IA305" s="90">
        <v>-2.1</v>
      </c>
      <c r="IB305" s="90">
        <v>16.7</v>
      </c>
      <c r="IC305" s="90">
        <v>-15.9</v>
      </c>
      <c r="ID305" s="90">
        <v>-2.5</v>
      </c>
      <c r="IE305" s="90">
        <v>-41.1</v>
      </c>
      <c r="IF305" s="88">
        <v>97</v>
      </c>
      <c r="IH305" s="90">
        <v>2.1</v>
      </c>
      <c r="II305" s="90">
        <v>21.8</v>
      </c>
      <c r="IJ305" s="90">
        <v>19.399999999999999</v>
      </c>
      <c r="IK305" s="90">
        <v>5.8</v>
      </c>
      <c r="IL305" s="90">
        <v>-20.6</v>
      </c>
      <c r="IM305" s="88">
        <v>108.4</v>
      </c>
      <c r="IO305" s="90">
        <v>-3</v>
      </c>
      <c r="IP305" s="90">
        <v>29.3</v>
      </c>
      <c r="IQ305" s="90">
        <v>25.4</v>
      </c>
      <c r="IR305" s="90">
        <v>39</v>
      </c>
      <c r="IS305" s="90">
        <v>-5</v>
      </c>
      <c r="IT305" s="88">
        <v>108.6</v>
      </c>
      <c r="IV305" s="89">
        <v>-6.2</v>
      </c>
      <c r="IW305" s="89">
        <v>-13.8</v>
      </c>
      <c r="IX305" s="89">
        <v>-6.3</v>
      </c>
      <c r="IY305" s="89">
        <v>10.199999999999999</v>
      </c>
      <c r="IZ305" s="89">
        <v>-41.4</v>
      </c>
      <c r="JA305" s="88">
        <v>100.4</v>
      </c>
    </row>
    <row r="306" spans="33:261">
      <c r="AG306" s="97">
        <f t="shared" si="40"/>
        <v>40298</v>
      </c>
      <c r="AH306" s="96">
        <f t="shared" si="41"/>
        <v>-41.4</v>
      </c>
      <c r="AY306" s="91">
        <v>40329</v>
      </c>
      <c r="BA306" s="90">
        <v>-4.8</v>
      </c>
      <c r="BB306" s="90">
        <v>1.8</v>
      </c>
      <c r="BC306" s="90">
        <v>-15.6</v>
      </c>
      <c r="BD306" s="90">
        <v>-3.7</v>
      </c>
      <c r="BE306" s="90">
        <v>-30.3</v>
      </c>
      <c r="BF306" s="88">
        <v>99.7</v>
      </c>
      <c r="BH306" s="90">
        <v>-5.8</v>
      </c>
      <c r="BI306" s="90">
        <v>2.4</v>
      </c>
      <c r="BJ306" s="90">
        <v>-17.899999999999999</v>
      </c>
      <c r="BK306" s="90">
        <v>-5.5</v>
      </c>
      <c r="BL306" s="90">
        <v>-29.1</v>
      </c>
      <c r="BM306" s="88">
        <v>98.8</v>
      </c>
      <c r="BO306" s="90">
        <v>-7.4</v>
      </c>
      <c r="BP306" s="90">
        <v>12.2</v>
      </c>
      <c r="BQ306" s="90">
        <v>-11.3</v>
      </c>
      <c r="BR306" s="90">
        <v>-1.1000000000000001</v>
      </c>
      <c r="BS306" s="90">
        <v>-12.6</v>
      </c>
      <c r="BT306" s="88">
        <v>102.3</v>
      </c>
      <c r="BV306" s="90">
        <v>-9.6999999999999993</v>
      </c>
      <c r="BW306" s="90">
        <v>-7.5</v>
      </c>
      <c r="BX306" s="90">
        <v>-43</v>
      </c>
      <c r="BY306" s="90">
        <v>1.8</v>
      </c>
      <c r="BZ306" s="90">
        <v>-39.6</v>
      </c>
      <c r="CA306" s="88">
        <v>89.7</v>
      </c>
      <c r="CC306" s="90">
        <v>2.5</v>
      </c>
      <c r="CD306" s="90">
        <v>23.3</v>
      </c>
      <c r="CE306" s="90">
        <v>-9.8000000000000007</v>
      </c>
      <c r="CF306" s="90">
        <v>9.6</v>
      </c>
      <c r="CG306" s="90">
        <v>-31.2</v>
      </c>
      <c r="CH306" s="88">
        <v>96.6</v>
      </c>
      <c r="CJ306" s="90">
        <v>7.3</v>
      </c>
      <c r="CK306" s="90">
        <v>28.6</v>
      </c>
      <c r="CL306" s="90">
        <v>17.3</v>
      </c>
      <c r="CM306" s="90">
        <v>11.2</v>
      </c>
      <c r="CN306" s="90">
        <v>-32.200000000000003</v>
      </c>
      <c r="CO306" s="88">
        <v>119.1</v>
      </c>
      <c r="CQ306" s="90">
        <v>-1.3</v>
      </c>
      <c r="CR306" s="90">
        <v>14.3</v>
      </c>
      <c r="CS306" s="90">
        <v>-9.3000000000000007</v>
      </c>
      <c r="CT306" s="90">
        <v>-5.2</v>
      </c>
      <c r="CU306" s="90">
        <v>-22.5</v>
      </c>
      <c r="CV306" s="88">
        <v>103.1</v>
      </c>
      <c r="CX306" s="90">
        <v>0.9</v>
      </c>
      <c r="CY306" s="90">
        <v>13</v>
      </c>
      <c r="CZ306" s="90">
        <v>-5.4</v>
      </c>
      <c r="DA306" s="90">
        <v>-3.4</v>
      </c>
      <c r="DB306" s="90">
        <v>-25.2</v>
      </c>
      <c r="DC306" s="88">
        <v>102.8</v>
      </c>
      <c r="DE306" s="90" t="s">
        <v>8</v>
      </c>
      <c r="DF306" s="90" t="s">
        <v>8</v>
      </c>
      <c r="DG306" s="90">
        <v>-21.4</v>
      </c>
      <c r="DH306" s="90" t="s">
        <v>8</v>
      </c>
      <c r="DI306" s="90" t="s">
        <v>8</v>
      </c>
      <c r="DJ306" s="88" t="s">
        <v>8</v>
      </c>
      <c r="DL306" s="90">
        <v>-25.6</v>
      </c>
      <c r="DM306" s="90">
        <v>-31.3</v>
      </c>
      <c r="DN306" s="90">
        <v>-66.900000000000006</v>
      </c>
      <c r="DO306" s="90">
        <v>-30.5</v>
      </c>
      <c r="DP306" s="90">
        <v>-60.1</v>
      </c>
      <c r="DQ306" s="88">
        <v>78.400000000000006</v>
      </c>
      <c r="DS306" s="90">
        <v>-14.8</v>
      </c>
      <c r="DT306" s="90">
        <v>-28.1</v>
      </c>
      <c r="DU306" s="90">
        <v>-24.4</v>
      </c>
      <c r="DV306" s="90">
        <v>-15.3</v>
      </c>
      <c r="DW306" s="90">
        <v>-24</v>
      </c>
      <c r="DX306" s="88">
        <v>91.1</v>
      </c>
      <c r="DZ306" s="90">
        <v>-10.6</v>
      </c>
      <c r="EA306" s="90">
        <v>0.1</v>
      </c>
      <c r="EB306" s="90">
        <v>-21.3</v>
      </c>
      <c r="EC306" s="90">
        <v>-8.3000000000000007</v>
      </c>
      <c r="ED306" s="90">
        <v>-31.9</v>
      </c>
      <c r="EE306" s="88">
        <v>100</v>
      </c>
      <c r="EG306" s="90">
        <v>-16.2</v>
      </c>
      <c r="EH306" s="90">
        <v>-12.1</v>
      </c>
      <c r="EI306" s="90">
        <v>-40.9</v>
      </c>
      <c r="EJ306" s="90">
        <v>-17.600000000000001</v>
      </c>
      <c r="EK306" s="90">
        <v>-43.1</v>
      </c>
      <c r="EL306" s="88">
        <v>91</v>
      </c>
      <c r="EN306" s="90">
        <v>-5.2</v>
      </c>
      <c r="EO306" s="90">
        <v>4.4000000000000004</v>
      </c>
      <c r="EP306" s="90">
        <v>-24.6</v>
      </c>
      <c r="EQ306" s="90">
        <v>2.6</v>
      </c>
      <c r="ER306" s="90">
        <v>-40.6</v>
      </c>
      <c r="ES306" s="88">
        <v>101</v>
      </c>
      <c r="EU306" s="90">
        <v>-9.4</v>
      </c>
      <c r="EV306" s="90">
        <v>-12.5</v>
      </c>
      <c r="EW306" s="90">
        <v>-37.799999999999997</v>
      </c>
      <c r="EX306" s="90">
        <v>-18.5</v>
      </c>
      <c r="EY306" s="90">
        <v>-48.2</v>
      </c>
      <c r="EZ306" s="88">
        <v>94.1</v>
      </c>
      <c r="FB306" s="90">
        <v>-5.4</v>
      </c>
      <c r="FC306" s="90">
        <v>-10.8</v>
      </c>
      <c r="FD306" s="90">
        <v>-29.1</v>
      </c>
      <c r="FE306" s="90">
        <v>4.2</v>
      </c>
      <c r="FF306" s="90">
        <v>-51.2</v>
      </c>
      <c r="FG306" s="88">
        <v>95.5</v>
      </c>
      <c r="FI306" s="90">
        <v>-13.9</v>
      </c>
      <c r="FJ306" s="90">
        <v>-3.3</v>
      </c>
      <c r="FK306" s="90">
        <v>-37.700000000000003</v>
      </c>
      <c r="FL306" s="90">
        <v>-13.1</v>
      </c>
      <c r="FM306" s="90">
        <v>-40.4</v>
      </c>
      <c r="FN306" s="88">
        <v>94.4</v>
      </c>
      <c r="FP306" s="90">
        <v>-7.8</v>
      </c>
      <c r="FQ306" s="90" t="s">
        <v>8</v>
      </c>
      <c r="FR306" s="90">
        <v>-4</v>
      </c>
      <c r="FS306" s="90" t="s">
        <v>8</v>
      </c>
      <c r="FT306" s="90">
        <v>-28.7</v>
      </c>
      <c r="FU306" s="88">
        <v>101.5</v>
      </c>
      <c r="FW306" s="90">
        <v>-2.2999999999999998</v>
      </c>
      <c r="FX306" s="90">
        <v>-15.9</v>
      </c>
      <c r="FY306" s="90">
        <v>-26</v>
      </c>
      <c r="FZ306" s="90">
        <v>-10</v>
      </c>
      <c r="GA306" s="90">
        <v>-38.1</v>
      </c>
      <c r="GB306" s="88">
        <v>99.8</v>
      </c>
      <c r="GD306" s="90">
        <v>0.5</v>
      </c>
      <c r="GE306" s="90">
        <v>29.7</v>
      </c>
      <c r="GF306" s="90">
        <v>-30.9</v>
      </c>
      <c r="GG306" s="90" t="s">
        <v>8</v>
      </c>
      <c r="GH306" s="90">
        <v>-30.6</v>
      </c>
      <c r="GI306" s="88">
        <v>103.4</v>
      </c>
      <c r="GK306" s="90">
        <v>-3.3</v>
      </c>
      <c r="GL306" s="90">
        <v>7.5</v>
      </c>
      <c r="GM306" s="90">
        <v>-2.2000000000000002</v>
      </c>
      <c r="GN306" s="90">
        <v>-6.9</v>
      </c>
      <c r="GO306" s="90">
        <v>-29</v>
      </c>
      <c r="GP306" s="88">
        <v>101.2</v>
      </c>
      <c r="GR306" s="90">
        <v>-7.3</v>
      </c>
      <c r="GS306" s="90">
        <v>12.8</v>
      </c>
      <c r="GT306" s="90">
        <v>0.2</v>
      </c>
      <c r="GU306" s="90">
        <v>13.2</v>
      </c>
      <c r="GV306" s="90">
        <v>-12.4</v>
      </c>
      <c r="GW306" s="88">
        <v>102.5</v>
      </c>
      <c r="GY306" s="90">
        <v>-14.4</v>
      </c>
      <c r="GZ306" s="90">
        <v>8.1</v>
      </c>
      <c r="HA306" s="90">
        <v>-16</v>
      </c>
      <c r="HB306" s="90">
        <v>-5.4</v>
      </c>
      <c r="HC306" s="90">
        <v>-30.4</v>
      </c>
      <c r="HD306" s="88">
        <v>100.7</v>
      </c>
      <c r="HF306" s="90">
        <v>-10.199999999999999</v>
      </c>
      <c r="HG306" s="90">
        <v>-2</v>
      </c>
      <c r="HH306" s="90">
        <v>-33.9</v>
      </c>
      <c r="HI306" s="90">
        <v>-2</v>
      </c>
      <c r="HJ306" s="90">
        <v>-40</v>
      </c>
      <c r="HK306" s="88">
        <v>97.6</v>
      </c>
      <c r="HM306" s="90">
        <v>-10.8</v>
      </c>
      <c r="HN306" s="90">
        <v>-11.4</v>
      </c>
      <c r="HO306" s="90">
        <v>-55.6</v>
      </c>
      <c r="HP306" s="90">
        <v>-10.7</v>
      </c>
      <c r="HQ306" s="90">
        <v>-42</v>
      </c>
      <c r="HR306" s="88">
        <v>82.9</v>
      </c>
      <c r="HT306" s="90">
        <v>1.6</v>
      </c>
      <c r="HU306" s="90">
        <v>-3.5</v>
      </c>
      <c r="HV306" s="90">
        <v>-23.4</v>
      </c>
      <c r="HW306" s="90">
        <v>4.4000000000000004</v>
      </c>
      <c r="HX306" s="90">
        <v>-60.5</v>
      </c>
      <c r="HY306" s="88">
        <v>98.2</v>
      </c>
      <c r="IA306" s="90">
        <v>-1</v>
      </c>
      <c r="IB306" s="90">
        <v>13</v>
      </c>
      <c r="IC306" s="90">
        <v>-18.600000000000001</v>
      </c>
      <c r="ID306" s="90">
        <v>-6.4</v>
      </c>
      <c r="IE306" s="90">
        <v>-41.3</v>
      </c>
      <c r="IF306" s="88">
        <v>95.7</v>
      </c>
      <c r="IH306" s="90">
        <v>6.8</v>
      </c>
      <c r="II306" s="90">
        <v>15.7</v>
      </c>
      <c r="IJ306" s="90">
        <v>17.2</v>
      </c>
      <c r="IK306" s="90">
        <v>5</v>
      </c>
      <c r="IL306" s="90">
        <v>-19.899999999999999</v>
      </c>
      <c r="IM306" s="88">
        <v>107.7</v>
      </c>
      <c r="IO306" s="90">
        <v>3.7</v>
      </c>
      <c r="IP306" s="90">
        <v>41</v>
      </c>
      <c r="IQ306" s="90">
        <v>24.4</v>
      </c>
      <c r="IR306" s="90">
        <v>35.5</v>
      </c>
      <c r="IS306" s="90">
        <v>-9.9</v>
      </c>
      <c r="IT306" s="88">
        <v>113.4</v>
      </c>
      <c r="IV306" s="89">
        <v>0</v>
      </c>
      <c r="IW306" s="89">
        <v>-9.9</v>
      </c>
      <c r="IX306" s="89">
        <v>-9.6</v>
      </c>
      <c r="IY306" s="89">
        <v>-1.2</v>
      </c>
      <c r="IZ306" s="89">
        <v>-38.1</v>
      </c>
      <c r="JA306" s="88">
        <v>101.3</v>
      </c>
    </row>
    <row r="307" spans="33:261">
      <c r="AG307" s="97">
        <f t="shared" si="40"/>
        <v>40329</v>
      </c>
      <c r="AH307" s="96">
        <f t="shared" si="41"/>
        <v>-38.1</v>
      </c>
      <c r="AY307" s="91">
        <v>40359</v>
      </c>
      <c r="BA307" s="90">
        <v>-4.7</v>
      </c>
      <c r="BB307" s="90">
        <v>3</v>
      </c>
      <c r="BC307" s="90">
        <v>-15.4</v>
      </c>
      <c r="BD307" s="90">
        <v>-3.5</v>
      </c>
      <c r="BE307" s="90">
        <v>-31.4</v>
      </c>
      <c r="BF307" s="88">
        <v>100.2</v>
      </c>
      <c r="BH307" s="90">
        <v>-4.7</v>
      </c>
      <c r="BI307" s="90">
        <v>3</v>
      </c>
      <c r="BJ307" s="90">
        <v>-17.399999999999999</v>
      </c>
      <c r="BK307" s="90">
        <v>-4.9000000000000004</v>
      </c>
      <c r="BL307" s="90">
        <v>-29.8</v>
      </c>
      <c r="BM307" s="88">
        <v>99.6</v>
      </c>
      <c r="BO307" s="90">
        <v>-9.9</v>
      </c>
      <c r="BP307" s="90">
        <v>8.3000000000000007</v>
      </c>
      <c r="BQ307" s="90">
        <v>-7.7</v>
      </c>
      <c r="BR307" s="90">
        <v>-1</v>
      </c>
      <c r="BS307" s="90">
        <v>-9.9</v>
      </c>
      <c r="BT307" s="88">
        <v>100.7</v>
      </c>
      <c r="BV307" s="90">
        <v>-10.5</v>
      </c>
      <c r="BW307" s="90">
        <v>-13.6</v>
      </c>
      <c r="BX307" s="90">
        <v>-40.299999999999997</v>
      </c>
      <c r="BY307" s="90">
        <v>2.8</v>
      </c>
      <c r="BZ307" s="90">
        <v>-42.4</v>
      </c>
      <c r="CA307" s="88">
        <v>87.7</v>
      </c>
      <c r="CC307" s="90">
        <v>2.8</v>
      </c>
      <c r="CD307" s="90">
        <v>22.4</v>
      </c>
      <c r="CE307" s="90">
        <v>-5.9</v>
      </c>
      <c r="CF307" s="90">
        <v>8.8000000000000007</v>
      </c>
      <c r="CG307" s="90">
        <v>-32.200000000000003</v>
      </c>
      <c r="CH307" s="88">
        <v>97.1</v>
      </c>
      <c r="CJ307" s="90">
        <v>7.9</v>
      </c>
      <c r="CK307" s="90">
        <v>22</v>
      </c>
      <c r="CL307" s="90">
        <v>14.5</v>
      </c>
      <c r="CM307" s="90">
        <v>8</v>
      </c>
      <c r="CN307" s="90">
        <v>-32.6</v>
      </c>
      <c r="CO307" s="88">
        <v>115.8</v>
      </c>
      <c r="CQ307" s="90">
        <v>1.1000000000000001</v>
      </c>
      <c r="CR307" s="90">
        <v>14.4</v>
      </c>
      <c r="CS307" s="90">
        <v>-9.5</v>
      </c>
      <c r="CT307" s="90">
        <v>-7.9</v>
      </c>
      <c r="CU307" s="90">
        <v>-21.6</v>
      </c>
      <c r="CV307" s="88">
        <v>103.6</v>
      </c>
      <c r="CX307" s="90">
        <v>-2.2999999999999998</v>
      </c>
      <c r="CY307" s="90">
        <v>14.7</v>
      </c>
      <c r="CZ307" s="90">
        <v>-3.3</v>
      </c>
      <c r="DA307" s="90">
        <v>2.6</v>
      </c>
      <c r="DB307" s="90">
        <v>-11.5</v>
      </c>
      <c r="DC307" s="88">
        <v>102.9</v>
      </c>
      <c r="DE307" s="90" t="s">
        <v>8</v>
      </c>
      <c r="DF307" s="90" t="s">
        <v>8</v>
      </c>
      <c r="DG307" s="90">
        <v>-22.9</v>
      </c>
      <c r="DH307" s="90" t="s">
        <v>8</v>
      </c>
      <c r="DI307" s="90" t="s">
        <v>8</v>
      </c>
      <c r="DJ307" s="88" t="s">
        <v>8</v>
      </c>
      <c r="DL307" s="90">
        <v>-25.1</v>
      </c>
      <c r="DM307" s="90">
        <v>-27.2</v>
      </c>
      <c r="DN307" s="90">
        <v>-66.8</v>
      </c>
      <c r="DO307" s="90">
        <v>-43.3</v>
      </c>
      <c r="DP307" s="90">
        <v>-56.4</v>
      </c>
      <c r="DQ307" s="88">
        <v>80</v>
      </c>
      <c r="DS307" s="90">
        <v>-12.6</v>
      </c>
      <c r="DT307" s="90">
        <v>-19.600000000000001</v>
      </c>
      <c r="DU307" s="90">
        <v>-24.8</v>
      </c>
      <c r="DV307" s="90">
        <v>-14.6</v>
      </c>
      <c r="DW307" s="90">
        <v>-31.3</v>
      </c>
      <c r="DX307" s="88">
        <v>93.5</v>
      </c>
      <c r="DZ307" s="90">
        <v>-12.9</v>
      </c>
      <c r="EA307" s="90">
        <v>0.5</v>
      </c>
      <c r="EB307" s="90">
        <v>-22</v>
      </c>
      <c r="EC307" s="90">
        <v>-1.9</v>
      </c>
      <c r="ED307" s="90">
        <v>-34.700000000000003</v>
      </c>
      <c r="EE307" s="88">
        <v>99.3</v>
      </c>
      <c r="EG307" s="90">
        <v>-13.7</v>
      </c>
      <c r="EH307" s="90">
        <v>-6.9</v>
      </c>
      <c r="EI307" s="90">
        <v>-39.200000000000003</v>
      </c>
      <c r="EJ307" s="90">
        <v>-15.6</v>
      </c>
      <c r="EK307" s="90">
        <v>-40.6</v>
      </c>
      <c r="EL307" s="88">
        <v>95.4</v>
      </c>
      <c r="EN307" s="90">
        <v>-5.0999999999999996</v>
      </c>
      <c r="EO307" s="90">
        <v>1.5</v>
      </c>
      <c r="EP307" s="90">
        <v>-21.8</v>
      </c>
      <c r="EQ307" s="90">
        <v>2.1</v>
      </c>
      <c r="ER307" s="90">
        <v>-35.6</v>
      </c>
      <c r="ES307" s="88">
        <v>101.9</v>
      </c>
      <c r="EU307" s="90">
        <v>-5.9</v>
      </c>
      <c r="EV307" s="90">
        <v>-20.399999999999999</v>
      </c>
      <c r="EW307" s="90">
        <v>-35.9</v>
      </c>
      <c r="EX307" s="90">
        <v>-20.8</v>
      </c>
      <c r="EY307" s="90">
        <v>-49.9</v>
      </c>
      <c r="EZ307" s="88">
        <v>94.4</v>
      </c>
      <c r="FB307" s="90">
        <v>-5.3</v>
      </c>
      <c r="FC307" s="90">
        <v>-7.6</v>
      </c>
      <c r="FD307" s="90">
        <v>-27.3</v>
      </c>
      <c r="FE307" s="90">
        <v>8.8000000000000007</v>
      </c>
      <c r="FF307" s="90">
        <v>-51.2</v>
      </c>
      <c r="FG307" s="88">
        <v>97.1</v>
      </c>
      <c r="FI307" s="90">
        <v>-18.100000000000001</v>
      </c>
      <c r="FJ307" s="90">
        <v>1.6</v>
      </c>
      <c r="FK307" s="90">
        <v>-36.6</v>
      </c>
      <c r="FL307" s="90">
        <v>-4.7</v>
      </c>
      <c r="FM307" s="90">
        <v>-34.200000000000003</v>
      </c>
      <c r="FN307" s="88">
        <v>94.4</v>
      </c>
      <c r="FP307" s="90">
        <v>-18.899999999999999</v>
      </c>
      <c r="FQ307" s="90" t="s">
        <v>8</v>
      </c>
      <c r="FR307" s="90">
        <v>-0.4</v>
      </c>
      <c r="FS307" s="90" t="s">
        <v>8</v>
      </c>
      <c r="FT307" s="90">
        <v>-27.8</v>
      </c>
      <c r="FU307" s="88">
        <v>98.4</v>
      </c>
      <c r="FW307" s="90">
        <v>-4.2</v>
      </c>
      <c r="FX307" s="90">
        <v>-13.1</v>
      </c>
      <c r="FY307" s="90">
        <v>-21.8</v>
      </c>
      <c r="FZ307" s="90">
        <v>-9.8000000000000007</v>
      </c>
      <c r="GA307" s="90">
        <v>-35.700000000000003</v>
      </c>
      <c r="GB307" s="88">
        <v>100.7</v>
      </c>
      <c r="GD307" s="90">
        <v>3.1</v>
      </c>
      <c r="GE307" s="90">
        <v>35.4</v>
      </c>
      <c r="GF307" s="90">
        <v>-30.9</v>
      </c>
      <c r="GG307" s="90" t="s">
        <v>8</v>
      </c>
      <c r="GH307" s="90">
        <v>-30.8</v>
      </c>
      <c r="GI307" s="88">
        <v>106.4</v>
      </c>
      <c r="GK307" s="90">
        <v>-3.8</v>
      </c>
      <c r="GL307" s="90">
        <v>8.3000000000000007</v>
      </c>
      <c r="GM307" s="90">
        <v>-3.5</v>
      </c>
      <c r="GN307" s="90">
        <v>-1.4</v>
      </c>
      <c r="GO307" s="90">
        <v>-28.5</v>
      </c>
      <c r="GP307" s="88">
        <v>100</v>
      </c>
      <c r="GR307" s="90">
        <v>-1.8</v>
      </c>
      <c r="GS307" s="90">
        <v>10.9</v>
      </c>
      <c r="GT307" s="90">
        <v>2.9</v>
      </c>
      <c r="GU307" s="90">
        <v>4.9000000000000004</v>
      </c>
      <c r="GV307" s="90">
        <v>-11.9</v>
      </c>
      <c r="GW307" s="88">
        <v>103.8</v>
      </c>
      <c r="GY307" s="90">
        <v>-14</v>
      </c>
      <c r="GZ307" s="90">
        <v>8.1999999999999993</v>
      </c>
      <c r="HA307" s="90">
        <v>-18.7</v>
      </c>
      <c r="HB307" s="90">
        <v>-6.9</v>
      </c>
      <c r="HC307" s="90">
        <v>-29.3</v>
      </c>
      <c r="HD307" s="88">
        <v>100</v>
      </c>
      <c r="HF307" s="90">
        <v>-10.6</v>
      </c>
      <c r="HG307" s="90">
        <v>-3.5</v>
      </c>
      <c r="HH307" s="90">
        <v>-33.700000000000003</v>
      </c>
      <c r="HI307" s="90">
        <v>-1.4</v>
      </c>
      <c r="HJ307" s="90">
        <v>-38.6</v>
      </c>
      <c r="HK307" s="88">
        <v>95.8</v>
      </c>
      <c r="HM307" s="90">
        <v>-9.4</v>
      </c>
      <c r="HN307" s="90">
        <v>-12.2</v>
      </c>
      <c r="HO307" s="90">
        <v>-63.3</v>
      </c>
      <c r="HP307" s="90">
        <v>-11.7</v>
      </c>
      <c r="HQ307" s="90">
        <v>-45.3</v>
      </c>
      <c r="HR307" s="88">
        <v>81.2</v>
      </c>
      <c r="HT307" s="90">
        <v>0</v>
      </c>
      <c r="HU307" s="90">
        <v>-2</v>
      </c>
      <c r="HV307" s="90">
        <v>-21.2</v>
      </c>
      <c r="HW307" s="90">
        <v>14.5</v>
      </c>
      <c r="HX307" s="90">
        <v>-61.5</v>
      </c>
      <c r="HY307" s="88">
        <v>98.9</v>
      </c>
      <c r="IA307" s="90">
        <v>3.7</v>
      </c>
      <c r="IB307" s="90">
        <v>23.1</v>
      </c>
      <c r="IC307" s="90">
        <v>-18.2</v>
      </c>
      <c r="ID307" s="90">
        <v>-6.1</v>
      </c>
      <c r="IE307" s="90">
        <v>-37.200000000000003</v>
      </c>
      <c r="IF307" s="88">
        <v>100.5</v>
      </c>
      <c r="IH307" s="90">
        <v>3.7</v>
      </c>
      <c r="II307" s="90">
        <v>18.600000000000001</v>
      </c>
      <c r="IJ307" s="90">
        <v>19.7</v>
      </c>
      <c r="IK307" s="90">
        <v>14.1</v>
      </c>
      <c r="IL307" s="90">
        <v>-23.9</v>
      </c>
      <c r="IM307" s="88">
        <v>107.4</v>
      </c>
      <c r="IO307" s="90">
        <v>9.9</v>
      </c>
      <c r="IP307" s="90">
        <v>38</v>
      </c>
      <c r="IQ307" s="90">
        <v>27.5</v>
      </c>
      <c r="IR307" s="90">
        <v>28.1</v>
      </c>
      <c r="IS307" s="90">
        <v>-7.9</v>
      </c>
      <c r="IT307" s="88">
        <v>115.4</v>
      </c>
      <c r="IV307" s="89">
        <v>-8.1999999999999993</v>
      </c>
      <c r="IW307" s="89">
        <v>-4.0999999999999996</v>
      </c>
      <c r="IX307" s="89">
        <v>-10.8</v>
      </c>
      <c r="IY307" s="89">
        <v>-1</v>
      </c>
      <c r="IZ307" s="89">
        <v>-42.7</v>
      </c>
      <c r="JA307" s="88">
        <v>98.7</v>
      </c>
    </row>
    <row r="308" spans="33:261">
      <c r="AG308" s="97">
        <f t="shared" si="40"/>
        <v>40359</v>
      </c>
      <c r="AH308" s="96">
        <f t="shared" si="41"/>
        <v>-42.7</v>
      </c>
      <c r="AY308" s="91">
        <v>40390</v>
      </c>
      <c r="BA308" s="90">
        <v>-3</v>
      </c>
      <c r="BB308" s="90">
        <v>5.0999999999999996</v>
      </c>
      <c r="BC308" s="90">
        <v>-14.1</v>
      </c>
      <c r="BD308" s="90">
        <v>-0.1</v>
      </c>
      <c r="BE308" s="90">
        <v>-31.2</v>
      </c>
      <c r="BF308" s="88">
        <v>102.1</v>
      </c>
      <c r="BH308" s="90">
        <v>-3.2</v>
      </c>
      <c r="BI308" s="90">
        <v>5.8</v>
      </c>
      <c r="BJ308" s="90">
        <v>-14.3</v>
      </c>
      <c r="BK308" s="90">
        <v>-3.4</v>
      </c>
      <c r="BL308" s="90">
        <v>-29.1</v>
      </c>
      <c r="BM308" s="88">
        <v>101.7</v>
      </c>
      <c r="BO308" s="90">
        <v>-7.2</v>
      </c>
      <c r="BP308" s="90">
        <v>12.3</v>
      </c>
      <c r="BQ308" s="90">
        <v>-4.9000000000000004</v>
      </c>
      <c r="BR308" s="90">
        <v>4.8</v>
      </c>
      <c r="BS308" s="90">
        <v>-10.6</v>
      </c>
      <c r="BT308" s="88">
        <v>103.7</v>
      </c>
      <c r="BV308" s="90">
        <v>-10.199999999999999</v>
      </c>
      <c r="BW308" s="90">
        <v>-12.2</v>
      </c>
      <c r="BX308" s="90">
        <v>-42.1</v>
      </c>
      <c r="BY308" s="90">
        <v>2.7</v>
      </c>
      <c r="BZ308" s="90">
        <v>-36.799999999999997</v>
      </c>
      <c r="CA308" s="88">
        <v>87.9</v>
      </c>
      <c r="CC308" s="90">
        <v>6.4</v>
      </c>
      <c r="CD308" s="90">
        <v>27.5</v>
      </c>
      <c r="CE308" s="90">
        <v>-6.5</v>
      </c>
      <c r="CF308" s="90">
        <v>7.6</v>
      </c>
      <c r="CG308" s="90">
        <v>-33.4</v>
      </c>
      <c r="CH308" s="88">
        <v>100.3</v>
      </c>
      <c r="CJ308" s="90">
        <v>5.8</v>
      </c>
      <c r="CK308" s="90">
        <v>19</v>
      </c>
      <c r="CL308" s="90">
        <v>18.2</v>
      </c>
      <c r="CM308" s="90">
        <v>6.3</v>
      </c>
      <c r="CN308" s="90">
        <v>-31.5</v>
      </c>
      <c r="CO308" s="88">
        <v>114.2</v>
      </c>
      <c r="CQ308" s="90">
        <v>2.8</v>
      </c>
      <c r="CR308" s="90">
        <v>20.2</v>
      </c>
      <c r="CS308" s="90">
        <v>0.1</v>
      </c>
      <c r="CT308" s="90">
        <v>2.2999999999999998</v>
      </c>
      <c r="CU308" s="90">
        <v>-19.899999999999999</v>
      </c>
      <c r="CV308" s="88">
        <v>108</v>
      </c>
      <c r="CX308" s="90">
        <v>1.4</v>
      </c>
      <c r="CY308" s="90">
        <v>14.4</v>
      </c>
      <c r="CZ308" s="90">
        <v>-2.7</v>
      </c>
      <c r="DA308" s="90">
        <v>8.9</v>
      </c>
      <c r="DB308" s="90">
        <v>-19.5</v>
      </c>
      <c r="DC308" s="88">
        <v>103.9</v>
      </c>
      <c r="DE308" s="90" t="s">
        <v>8</v>
      </c>
      <c r="DF308" s="90" t="s">
        <v>8</v>
      </c>
      <c r="DG308" s="90">
        <v>-20.8</v>
      </c>
      <c r="DH308" s="90" t="s">
        <v>8</v>
      </c>
      <c r="DI308" s="90" t="s">
        <v>8</v>
      </c>
      <c r="DJ308" s="88" t="s">
        <v>8</v>
      </c>
      <c r="DL308" s="90">
        <v>-23</v>
      </c>
      <c r="DM308" s="90">
        <v>-24.6</v>
      </c>
      <c r="DN308" s="90">
        <v>-66.5</v>
      </c>
      <c r="DO308" s="90">
        <v>-44.6</v>
      </c>
      <c r="DP308" s="90">
        <v>-58.8</v>
      </c>
      <c r="DQ308" s="88">
        <v>81.8</v>
      </c>
      <c r="DS308" s="90">
        <v>-13.3</v>
      </c>
      <c r="DT308" s="90">
        <v>-25.5</v>
      </c>
      <c r="DU308" s="90">
        <v>-25.8</v>
      </c>
      <c r="DV308" s="90">
        <v>-21.4</v>
      </c>
      <c r="DW308" s="90">
        <v>-30.1</v>
      </c>
      <c r="DX308" s="88">
        <v>91.3</v>
      </c>
      <c r="DZ308" s="90">
        <v>-9.5</v>
      </c>
      <c r="EA308" s="90">
        <v>2.5</v>
      </c>
      <c r="EB308" s="90">
        <v>-22.3</v>
      </c>
      <c r="EC308" s="90">
        <v>-3.5</v>
      </c>
      <c r="ED308" s="90">
        <v>-30.3</v>
      </c>
      <c r="EE308" s="88">
        <v>101.5</v>
      </c>
      <c r="EG308" s="90">
        <v>-13.9</v>
      </c>
      <c r="EH308" s="90">
        <v>-9.3000000000000007</v>
      </c>
      <c r="EI308" s="90">
        <v>-40.799999999999997</v>
      </c>
      <c r="EJ308" s="90">
        <v>-16</v>
      </c>
      <c r="EK308" s="90">
        <v>-44.8</v>
      </c>
      <c r="EL308" s="88">
        <v>93.4</v>
      </c>
      <c r="EN308" s="90">
        <v>-2.6</v>
      </c>
      <c r="EO308" s="90">
        <v>4.7</v>
      </c>
      <c r="EP308" s="90">
        <v>-20.3</v>
      </c>
      <c r="EQ308" s="90">
        <v>0.2</v>
      </c>
      <c r="ER308" s="90">
        <v>-37.700000000000003</v>
      </c>
      <c r="ES308" s="88">
        <v>103.6</v>
      </c>
      <c r="EU308" s="90">
        <v>-9.1</v>
      </c>
      <c r="EV308" s="90">
        <v>-9.9</v>
      </c>
      <c r="EW308" s="90">
        <v>-30.9</v>
      </c>
      <c r="EX308" s="90">
        <v>-21.4</v>
      </c>
      <c r="EY308" s="90">
        <v>-44.8</v>
      </c>
      <c r="EZ308" s="88">
        <v>96.1</v>
      </c>
      <c r="FB308" s="90">
        <v>-5.0999999999999996</v>
      </c>
      <c r="FC308" s="90">
        <v>-3.2</v>
      </c>
      <c r="FD308" s="90">
        <v>-29.3</v>
      </c>
      <c r="FE308" s="90">
        <v>7.3</v>
      </c>
      <c r="FF308" s="90">
        <v>-45.5</v>
      </c>
      <c r="FG308" s="88">
        <v>97.9</v>
      </c>
      <c r="FI308" s="90">
        <v>-17.399999999999999</v>
      </c>
      <c r="FJ308" s="90">
        <v>-1.2</v>
      </c>
      <c r="FK308" s="90">
        <v>-31</v>
      </c>
      <c r="FL308" s="90">
        <v>-2.2000000000000002</v>
      </c>
      <c r="FM308" s="90">
        <v>-33</v>
      </c>
      <c r="FN308" s="88">
        <v>95.1</v>
      </c>
      <c r="FP308" s="90">
        <v>-19.399999999999999</v>
      </c>
      <c r="FQ308" s="90" t="s">
        <v>8</v>
      </c>
      <c r="FR308" s="90">
        <v>5.2</v>
      </c>
      <c r="FS308" s="90" t="s">
        <v>8</v>
      </c>
      <c r="FT308" s="90">
        <v>-29.4</v>
      </c>
      <c r="FU308" s="88">
        <v>101.8</v>
      </c>
      <c r="FW308" s="90">
        <v>-2.7</v>
      </c>
      <c r="FX308" s="90">
        <v>-9</v>
      </c>
      <c r="FY308" s="90">
        <v>-27.2</v>
      </c>
      <c r="FZ308" s="90">
        <v>-5.2</v>
      </c>
      <c r="GA308" s="90">
        <v>-34.799999999999997</v>
      </c>
      <c r="GB308" s="88">
        <v>101.7</v>
      </c>
      <c r="GD308" s="90">
        <v>2.2999999999999998</v>
      </c>
      <c r="GE308" s="90">
        <v>38.6</v>
      </c>
      <c r="GF308" s="90">
        <v>-32</v>
      </c>
      <c r="GG308" s="90" t="s">
        <v>8</v>
      </c>
      <c r="GH308" s="90">
        <v>-27.1</v>
      </c>
      <c r="GI308" s="88">
        <v>106.7</v>
      </c>
      <c r="GK308" s="90">
        <v>-4.5</v>
      </c>
      <c r="GL308" s="90">
        <v>13.3</v>
      </c>
      <c r="GM308" s="90">
        <v>-1</v>
      </c>
      <c r="GN308" s="90">
        <v>-1.2</v>
      </c>
      <c r="GO308" s="90">
        <v>-33.9</v>
      </c>
      <c r="GP308" s="88">
        <v>100</v>
      </c>
      <c r="GR308" s="90">
        <v>-4</v>
      </c>
      <c r="GS308" s="90">
        <v>16.8</v>
      </c>
      <c r="GT308" s="90">
        <v>6.9</v>
      </c>
      <c r="GU308" s="90">
        <v>7.4</v>
      </c>
      <c r="GV308" s="90">
        <v>-18.3</v>
      </c>
      <c r="GW308" s="88">
        <v>105.5</v>
      </c>
      <c r="GY308" s="90">
        <v>-13.4</v>
      </c>
      <c r="GZ308" s="90">
        <v>8.9</v>
      </c>
      <c r="HA308" s="90">
        <v>-14</v>
      </c>
      <c r="HB308" s="90">
        <v>-3.8</v>
      </c>
      <c r="HC308" s="90">
        <v>-26.8</v>
      </c>
      <c r="HD308" s="88">
        <v>102.2</v>
      </c>
      <c r="HF308" s="90">
        <v>-9.1999999999999993</v>
      </c>
      <c r="HG308" s="90">
        <v>1</v>
      </c>
      <c r="HH308" s="90">
        <v>-34.1</v>
      </c>
      <c r="HI308" s="90">
        <v>-0.9</v>
      </c>
      <c r="HJ308" s="90">
        <v>-36.799999999999997</v>
      </c>
      <c r="HK308" s="88">
        <v>99.4</v>
      </c>
      <c r="HM308" s="90">
        <v>-9.4</v>
      </c>
      <c r="HN308" s="90">
        <v>-8.6999999999999993</v>
      </c>
      <c r="HO308" s="90">
        <v>-62.1</v>
      </c>
      <c r="HP308" s="90">
        <v>-15.9</v>
      </c>
      <c r="HQ308" s="90">
        <v>-44.4</v>
      </c>
      <c r="HR308" s="88">
        <v>82.3</v>
      </c>
      <c r="HT308" s="90">
        <v>3.5</v>
      </c>
      <c r="HU308" s="90">
        <v>-3</v>
      </c>
      <c r="HV308" s="90">
        <v>-27.2</v>
      </c>
      <c r="HW308" s="90">
        <v>6.1</v>
      </c>
      <c r="HX308" s="90">
        <v>-63.5</v>
      </c>
      <c r="HY308" s="88">
        <v>97.7</v>
      </c>
      <c r="IA308" s="90">
        <v>6.3</v>
      </c>
      <c r="IB308" s="90">
        <v>22.6</v>
      </c>
      <c r="IC308" s="90">
        <v>-18.5</v>
      </c>
      <c r="ID308" s="90">
        <v>-1.9</v>
      </c>
      <c r="IE308" s="90">
        <v>-45.3</v>
      </c>
      <c r="IF308" s="88">
        <v>101.2</v>
      </c>
      <c r="IH308" s="90">
        <v>1.2</v>
      </c>
      <c r="II308" s="90">
        <v>16.399999999999999</v>
      </c>
      <c r="IJ308" s="90">
        <v>21.4</v>
      </c>
      <c r="IK308" s="90">
        <v>13.4</v>
      </c>
      <c r="IL308" s="90">
        <v>-16.399999999999999</v>
      </c>
      <c r="IM308" s="88">
        <v>105.9</v>
      </c>
      <c r="IO308" s="90">
        <v>3.6</v>
      </c>
      <c r="IP308" s="90">
        <v>45.6</v>
      </c>
      <c r="IQ308" s="90">
        <v>26.4</v>
      </c>
      <c r="IR308" s="90">
        <v>30.5</v>
      </c>
      <c r="IS308" s="90">
        <v>-8.6999999999999993</v>
      </c>
      <c r="IT308" s="88">
        <v>114.3</v>
      </c>
      <c r="IV308" s="89">
        <v>-2.5</v>
      </c>
      <c r="IW308" s="89">
        <v>-5.4</v>
      </c>
      <c r="IX308" s="89">
        <v>-17.399999999999999</v>
      </c>
      <c r="IY308" s="89">
        <v>11.2</v>
      </c>
      <c r="IZ308" s="89">
        <v>-45</v>
      </c>
      <c r="JA308" s="88">
        <v>100.8</v>
      </c>
    </row>
    <row r="309" spans="33:261">
      <c r="AG309" s="97">
        <f t="shared" si="40"/>
        <v>40390</v>
      </c>
      <c r="AH309" s="96">
        <f t="shared" si="41"/>
        <v>-45</v>
      </c>
      <c r="AY309" s="91">
        <v>40421</v>
      </c>
      <c r="BA309" s="90">
        <v>-2</v>
      </c>
      <c r="BB309" s="90">
        <v>4</v>
      </c>
      <c r="BC309" s="90">
        <v>-11.7</v>
      </c>
      <c r="BD309" s="90">
        <v>0.4</v>
      </c>
      <c r="BE309" s="90">
        <v>-29.2</v>
      </c>
      <c r="BF309" s="88">
        <v>102.8</v>
      </c>
      <c r="BH309" s="90">
        <v>-2.4</v>
      </c>
      <c r="BI309" s="90">
        <v>5.0999999999999996</v>
      </c>
      <c r="BJ309" s="90">
        <v>-11.8</v>
      </c>
      <c r="BK309" s="90">
        <v>-3</v>
      </c>
      <c r="BL309" s="90">
        <v>-27.4</v>
      </c>
      <c r="BM309" s="88">
        <v>102.4</v>
      </c>
      <c r="BO309" s="90">
        <v>-3.7</v>
      </c>
      <c r="BP309" s="90">
        <v>14.1</v>
      </c>
      <c r="BQ309" s="90">
        <v>-2.4</v>
      </c>
      <c r="BR309" s="90">
        <v>4.3</v>
      </c>
      <c r="BS309" s="90">
        <v>-9.1999999999999993</v>
      </c>
      <c r="BT309" s="88">
        <v>106.1</v>
      </c>
      <c r="BV309" s="90">
        <v>-9.1</v>
      </c>
      <c r="BW309" s="90">
        <v>-5.5</v>
      </c>
      <c r="BX309" s="90">
        <v>-37.4</v>
      </c>
      <c r="BY309" s="90">
        <v>6.5</v>
      </c>
      <c r="BZ309" s="90">
        <v>-35.200000000000003</v>
      </c>
      <c r="CA309" s="88">
        <v>92.2</v>
      </c>
      <c r="CC309" s="90">
        <v>6.7</v>
      </c>
      <c r="CD309" s="90">
        <v>26.5</v>
      </c>
      <c r="CE309" s="90">
        <v>-12.1</v>
      </c>
      <c r="CF309" s="90">
        <v>13.3</v>
      </c>
      <c r="CG309" s="90">
        <v>-34.700000000000003</v>
      </c>
      <c r="CH309" s="88">
        <v>98.8</v>
      </c>
      <c r="CJ309" s="90">
        <v>5.9</v>
      </c>
      <c r="CK309" s="90">
        <v>21.1</v>
      </c>
      <c r="CL309" s="90">
        <v>15.5</v>
      </c>
      <c r="CM309" s="90">
        <v>-1.2</v>
      </c>
      <c r="CN309" s="90">
        <v>-28.6</v>
      </c>
      <c r="CO309" s="88">
        <v>112.9</v>
      </c>
      <c r="CQ309" s="90">
        <v>3.8</v>
      </c>
      <c r="CR309" s="90">
        <v>20.2</v>
      </c>
      <c r="CS309" s="90">
        <v>2.9</v>
      </c>
      <c r="CT309" s="90">
        <v>3.3</v>
      </c>
      <c r="CU309" s="90">
        <v>-19.600000000000001</v>
      </c>
      <c r="CV309" s="88">
        <v>109.1</v>
      </c>
      <c r="CX309" s="90">
        <v>4.3</v>
      </c>
      <c r="CY309" s="90">
        <v>19</v>
      </c>
      <c r="CZ309" s="90">
        <v>-0.7</v>
      </c>
      <c r="DA309" s="90">
        <v>7</v>
      </c>
      <c r="DB309" s="90">
        <v>-17.600000000000001</v>
      </c>
      <c r="DC309" s="88">
        <v>106.5</v>
      </c>
      <c r="DE309" s="90" t="s">
        <v>8</v>
      </c>
      <c r="DF309" s="90" t="s">
        <v>8</v>
      </c>
      <c r="DG309" s="90">
        <v>-23.8</v>
      </c>
      <c r="DH309" s="90" t="s">
        <v>8</v>
      </c>
      <c r="DI309" s="90" t="s">
        <v>8</v>
      </c>
      <c r="DJ309" s="88" t="s">
        <v>8</v>
      </c>
      <c r="DL309" s="90">
        <v>-23</v>
      </c>
      <c r="DM309" s="90">
        <v>-23.5</v>
      </c>
      <c r="DN309" s="90">
        <v>-61.3</v>
      </c>
      <c r="DO309" s="90">
        <v>-42.3</v>
      </c>
      <c r="DP309" s="90">
        <v>-59</v>
      </c>
      <c r="DQ309" s="88">
        <v>82.5</v>
      </c>
      <c r="DS309" s="90">
        <v>-13</v>
      </c>
      <c r="DT309" s="90">
        <v>-28.4</v>
      </c>
      <c r="DU309" s="90">
        <v>-19.8</v>
      </c>
      <c r="DV309" s="90">
        <v>-21</v>
      </c>
      <c r="DW309" s="90">
        <v>-29.2</v>
      </c>
      <c r="DX309" s="88">
        <v>92.2</v>
      </c>
      <c r="DZ309" s="90">
        <v>-7.1</v>
      </c>
      <c r="EA309" s="90">
        <v>2.8</v>
      </c>
      <c r="EB309" s="90">
        <v>-18.2</v>
      </c>
      <c r="EC309" s="90">
        <v>0.4</v>
      </c>
      <c r="ED309" s="90">
        <v>-30.8</v>
      </c>
      <c r="EE309" s="88">
        <v>103.7</v>
      </c>
      <c r="EG309" s="90">
        <v>-14.5</v>
      </c>
      <c r="EH309" s="90">
        <v>-6.7</v>
      </c>
      <c r="EI309" s="90">
        <v>-41.6</v>
      </c>
      <c r="EJ309" s="90">
        <v>-14.3</v>
      </c>
      <c r="EK309" s="90">
        <v>-38.4</v>
      </c>
      <c r="EL309" s="88">
        <v>94.9</v>
      </c>
      <c r="EN309" s="90">
        <v>-2.8</v>
      </c>
      <c r="EO309" s="90">
        <v>3.6</v>
      </c>
      <c r="EP309" s="90">
        <v>-21.3</v>
      </c>
      <c r="EQ309" s="90">
        <v>-2.2999999999999998</v>
      </c>
      <c r="ER309" s="90">
        <v>-30.4</v>
      </c>
      <c r="ES309" s="88">
        <v>102.1</v>
      </c>
      <c r="EU309" s="90">
        <v>-7.1</v>
      </c>
      <c r="EV309" s="90">
        <v>-7.8</v>
      </c>
      <c r="EW309" s="90">
        <v>-30.4</v>
      </c>
      <c r="EX309" s="90">
        <v>-21.3</v>
      </c>
      <c r="EY309" s="90">
        <v>-45.4</v>
      </c>
      <c r="EZ309" s="88">
        <v>97</v>
      </c>
      <c r="FB309" s="90">
        <v>-5.0999999999999996</v>
      </c>
      <c r="FC309" s="90">
        <v>-0.8</v>
      </c>
      <c r="FD309" s="90">
        <v>-26.6</v>
      </c>
      <c r="FE309" s="90">
        <v>7.4</v>
      </c>
      <c r="FF309" s="90">
        <v>-43.9</v>
      </c>
      <c r="FG309" s="88">
        <v>98.7</v>
      </c>
      <c r="FI309" s="90">
        <v>-14.5</v>
      </c>
      <c r="FJ309" s="90">
        <v>2.9</v>
      </c>
      <c r="FK309" s="90">
        <v>-25.8</v>
      </c>
      <c r="FL309" s="90">
        <v>5</v>
      </c>
      <c r="FM309" s="90">
        <v>-28.8</v>
      </c>
      <c r="FN309" s="88">
        <v>98.3</v>
      </c>
      <c r="FP309" s="90">
        <v>-30.8</v>
      </c>
      <c r="FQ309" s="90" t="s">
        <v>8</v>
      </c>
      <c r="FR309" s="90">
        <v>5.6</v>
      </c>
      <c r="FS309" s="90" t="s">
        <v>8</v>
      </c>
      <c r="FT309" s="90">
        <v>-28.4</v>
      </c>
      <c r="FU309" s="88">
        <v>94.4</v>
      </c>
      <c r="FW309" s="90">
        <v>1</v>
      </c>
      <c r="FX309" s="90">
        <v>-12.4</v>
      </c>
      <c r="FY309" s="90">
        <v>-22.5</v>
      </c>
      <c r="FZ309" s="90">
        <v>-1.9</v>
      </c>
      <c r="GA309" s="90">
        <v>-37.200000000000003</v>
      </c>
      <c r="GB309" s="88">
        <v>103.5</v>
      </c>
      <c r="GD309" s="90">
        <v>-1.5</v>
      </c>
      <c r="GE309" s="90">
        <v>32.9</v>
      </c>
      <c r="GF309" s="90">
        <v>-30.2</v>
      </c>
      <c r="GG309" s="90" t="s">
        <v>8</v>
      </c>
      <c r="GH309" s="90">
        <v>-23.8</v>
      </c>
      <c r="GI309" s="88">
        <v>103.6</v>
      </c>
      <c r="GK309" s="90">
        <v>-4.7</v>
      </c>
      <c r="GL309" s="90">
        <v>13.1</v>
      </c>
      <c r="GM309" s="90">
        <v>0</v>
      </c>
      <c r="GN309" s="90">
        <v>-2</v>
      </c>
      <c r="GO309" s="90">
        <v>-33.6</v>
      </c>
      <c r="GP309" s="88">
        <v>98.8</v>
      </c>
      <c r="GR309" s="90">
        <v>-3.4</v>
      </c>
      <c r="GS309" s="90">
        <v>21.1</v>
      </c>
      <c r="GT309" s="90">
        <v>8.8000000000000007</v>
      </c>
      <c r="GU309" s="90">
        <v>-0.4</v>
      </c>
      <c r="GV309" s="90">
        <v>-12.1</v>
      </c>
      <c r="GW309" s="88">
        <v>107.2</v>
      </c>
      <c r="GY309" s="90">
        <v>-12.8</v>
      </c>
      <c r="GZ309" s="90">
        <v>8.6</v>
      </c>
      <c r="HA309" s="90">
        <v>-19.100000000000001</v>
      </c>
      <c r="HB309" s="90">
        <v>-3.3</v>
      </c>
      <c r="HC309" s="90">
        <v>-27.6</v>
      </c>
      <c r="HD309" s="88">
        <v>101.1</v>
      </c>
      <c r="HF309" s="90">
        <v>-9</v>
      </c>
      <c r="HG309" s="90">
        <v>-6</v>
      </c>
      <c r="HH309" s="90">
        <v>-32</v>
      </c>
      <c r="HI309" s="90">
        <v>-3.4</v>
      </c>
      <c r="HJ309" s="90">
        <v>-41.2</v>
      </c>
      <c r="HK309" s="88">
        <v>95.7</v>
      </c>
      <c r="HM309" s="90">
        <v>-8.9</v>
      </c>
      <c r="HN309" s="90">
        <v>-9.9</v>
      </c>
      <c r="HO309" s="90">
        <v>-58.8</v>
      </c>
      <c r="HP309" s="90">
        <v>-12.6</v>
      </c>
      <c r="HQ309" s="90">
        <v>-41.1</v>
      </c>
      <c r="HR309" s="88">
        <v>83.3</v>
      </c>
      <c r="HT309" s="90">
        <v>0.9</v>
      </c>
      <c r="HU309" s="90">
        <v>-4.7</v>
      </c>
      <c r="HV309" s="90">
        <v>-27.4</v>
      </c>
      <c r="HW309" s="90">
        <v>13.7</v>
      </c>
      <c r="HX309" s="90">
        <v>-58</v>
      </c>
      <c r="HY309" s="88">
        <v>96.8</v>
      </c>
      <c r="IA309" s="90">
        <v>2.5</v>
      </c>
      <c r="IB309" s="90">
        <v>22.7</v>
      </c>
      <c r="IC309" s="90">
        <v>-21.3</v>
      </c>
      <c r="ID309" s="90">
        <v>3.8</v>
      </c>
      <c r="IE309" s="90">
        <v>-45.2</v>
      </c>
      <c r="IF309" s="88">
        <v>99.3</v>
      </c>
      <c r="IH309" s="90">
        <v>4.4000000000000004</v>
      </c>
      <c r="II309" s="90">
        <v>23.2</v>
      </c>
      <c r="IJ309" s="90">
        <v>23.2</v>
      </c>
      <c r="IK309" s="90">
        <v>8.1999999999999993</v>
      </c>
      <c r="IL309" s="90">
        <v>-21</v>
      </c>
      <c r="IM309" s="88">
        <v>108.9</v>
      </c>
      <c r="IO309" s="90">
        <v>9.1</v>
      </c>
      <c r="IP309" s="90">
        <v>38.5</v>
      </c>
      <c r="IQ309" s="90">
        <v>25.8</v>
      </c>
      <c r="IR309" s="90">
        <v>19.600000000000001</v>
      </c>
      <c r="IS309" s="90">
        <v>-3.7</v>
      </c>
      <c r="IT309" s="88">
        <v>114.2</v>
      </c>
      <c r="IV309" s="89">
        <v>-1.5</v>
      </c>
      <c r="IW309" s="89">
        <v>-8.9</v>
      </c>
      <c r="IX309" s="89">
        <v>-13.1</v>
      </c>
      <c r="IY309" s="89">
        <v>13.9</v>
      </c>
      <c r="IZ309" s="89">
        <v>-41.4</v>
      </c>
      <c r="JA309" s="88">
        <v>101.8</v>
      </c>
    </row>
    <row r="310" spans="33:261">
      <c r="AG310" s="97">
        <f t="shared" si="40"/>
        <v>40421</v>
      </c>
      <c r="AH310" s="96">
        <f t="shared" si="41"/>
        <v>-41.4</v>
      </c>
      <c r="AY310" s="91">
        <v>40451</v>
      </c>
      <c r="BA310" s="90">
        <v>-1</v>
      </c>
      <c r="BB310" s="90">
        <v>5.8</v>
      </c>
      <c r="BC310" s="90">
        <v>-12.1</v>
      </c>
      <c r="BD310" s="90">
        <v>0.9</v>
      </c>
      <c r="BE310" s="90">
        <v>-28.2</v>
      </c>
      <c r="BF310" s="88">
        <v>103.7</v>
      </c>
      <c r="BH310" s="90">
        <v>-1.1000000000000001</v>
      </c>
      <c r="BI310" s="90">
        <v>8</v>
      </c>
      <c r="BJ310" s="90">
        <v>-11.4</v>
      </c>
      <c r="BK310" s="90">
        <v>-0.7</v>
      </c>
      <c r="BL310" s="90">
        <v>-26</v>
      </c>
      <c r="BM310" s="88">
        <v>104</v>
      </c>
      <c r="BO310" s="90">
        <v>-4.7</v>
      </c>
      <c r="BP310" s="90">
        <v>18.899999999999999</v>
      </c>
      <c r="BQ310" s="90">
        <v>-3</v>
      </c>
      <c r="BR310" s="90">
        <v>12.7</v>
      </c>
      <c r="BS310" s="90">
        <v>-8.6999999999999993</v>
      </c>
      <c r="BT310" s="88">
        <v>107.9</v>
      </c>
      <c r="BV310" s="90">
        <v>-10</v>
      </c>
      <c r="BW310" s="90">
        <v>-5</v>
      </c>
      <c r="BX310" s="90">
        <v>-40.1</v>
      </c>
      <c r="BY310" s="90">
        <v>-0.1</v>
      </c>
      <c r="BZ310" s="90">
        <v>-34.6</v>
      </c>
      <c r="CA310" s="88">
        <v>91.1</v>
      </c>
      <c r="CC310" s="90">
        <v>6</v>
      </c>
      <c r="CD310" s="90">
        <v>26.9</v>
      </c>
      <c r="CE310" s="90">
        <v>-12.8</v>
      </c>
      <c r="CF310" s="90">
        <v>12.1</v>
      </c>
      <c r="CG310" s="90">
        <v>-41.8</v>
      </c>
      <c r="CH310" s="88">
        <v>98.6</v>
      </c>
      <c r="CJ310" s="90">
        <v>8</v>
      </c>
      <c r="CK310" s="90">
        <v>18</v>
      </c>
      <c r="CL310" s="90">
        <v>12.7</v>
      </c>
      <c r="CM310" s="90">
        <v>11.6</v>
      </c>
      <c r="CN310" s="90">
        <v>-26.6</v>
      </c>
      <c r="CO310" s="88">
        <v>112.4</v>
      </c>
      <c r="CQ310" s="90">
        <v>6.6</v>
      </c>
      <c r="CR310" s="90">
        <v>25.6</v>
      </c>
      <c r="CS310" s="90">
        <v>4.7</v>
      </c>
      <c r="CT310" s="90">
        <v>8.6</v>
      </c>
      <c r="CU310" s="90">
        <v>-17.2</v>
      </c>
      <c r="CV310" s="88">
        <v>112.2</v>
      </c>
      <c r="CX310" s="90">
        <v>2.7</v>
      </c>
      <c r="CY310" s="90">
        <v>16.2</v>
      </c>
      <c r="CZ310" s="90">
        <v>-1.6</v>
      </c>
      <c r="DA310" s="90">
        <v>7.1</v>
      </c>
      <c r="DB310" s="90">
        <v>-18.8</v>
      </c>
      <c r="DC310" s="88">
        <v>104.7</v>
      </c>
      <c r="DE310" s="90" t="s">
        <v>8</v>
      </c>
      <c r="DF310" s="90" t="s">
        <v>8</v>
      </c>
      <c r="DG310" s="90">
        <v>-32.200000000000003</v>
      </c>
      <c r="DH310" s="90" t="s">
        <v>8</v>
      </c>
      <c r="DI310" s="90" t="s">
        <v>8</v>
      </c>
      <c r="DJ310" s="88" t="s">
        <v>8</v>
      </c>
      <c r="DL310" s="90">
        <v>-23.7</v>
      </c>
      <c r="DM310" s="90">
        <v>-17.8</v>
      </c>
      <c r="DN310" s="90">
        <v>-66.8</v>
      </c>
      <c r="DO310" s="90">
        <v>-44.7</v>
      </c>
      <c r="DP310" s="90">
        <v>-66.400000000000006</v>
      </c>
      <c r="DQ310" s="88">
        <v>82.1</v>
      </c>
      <c r="DS310" s="90">
        <v>-14.1</v>
      </c>
      <c r="DT310" s="90">
        <v>-19.8</v>
      </c>
      <c r="DU310" s="90">
        <v>-19</v>
      </c>
      <c r="DV310" s="90">
        <v>-13.3</v>
      </c>
      <c r="DW310" s="90">
        <v>-24</v>
      </c>
      <c r="DX310" s="88">
        <v>93.3</v>
      </c>
      <c r="DZ310" s="90">
        <v>-2.9</v>
      </c>
      <c r="EA310" s="90">
        <v>1.8</v>
      </c>
      <c r="EB310" s="90">
        <v>-17.5</v>
      </c>
      <c r="EC310" s="90">
        <v>-2.7</v>
      </c>
      <c r="ED310" s="90">
        <v>-30.1</v>
      </c>
      <c r="EE310" s="88">
        <v>104.5</v>
      </c>
      <c r="EG310" s="90">
        <v>-14.4</v>
      </c>
      <c r="EH310" s="90">
        <v>-9.5</v>
      </c>
      <c r="EI310" s="90">
        <v>-42.9</v>
      </c>
      <c r="EJ310" s="90">
        <v>-19.899999999999999</v>
      </c>
      <c r="EK310" s="90">
        <v>-43.6</v>
      </c>
      <c r="EL310" s="88">
        <v>93.4</v>
      </c>
      <c r="EN310" s="90">
        <v>-3.4</v>
      </c>
      <c r="EO310" s="90">
        <v>1.7</v>
      </c>
      <c r="EP310" s="90">
        <v>-22.1</v>
      </c>
      <c r="EQ310" s="90">
        <v>-3.1</v>
      </c>
      <c r="ER310" s="90">
        <v>-33</v>
      </c>
      <c r="ES310" s="88">
        <v>101.1</v>
      </c>
      <c r="EU310" s="90">
        <v>-2.9</v>
      </c>
      <c r="EV310" s="90">
        <v>6.2</v>
      </c>
      <c r="EW310" s="90">
        <v>-31.7</v>
      </c>
      <c r="EX310" s="90">
        <v>-15.4</v>
      </c>
      <c r="EY310" s="90">
        <v>-45.9</v>
      </c>
      <c r="EZ310" s="88">
        <v>101.7</v>
      </c>
      <c r="FB310" s="90">
        <v>-5.7</v>
      </c>
      <c r="FC310" s="90">
        <v>1.1000000000000001</v>
      </c>
      <c r="FD310" s="90">
        <v>-27.5</v>
      </c>
      <c r="FE310" s="90">
        <v>3.6</v>
      </c>
      <c r="FF310" s="90">
        <v>-44.9</v>
      </c>
      <c r="FG310" s="88">
        <v>98.8</v>
      </c>
      <c r="FI310" s="90">
        <v>-13.6</v>
      </c>
      <c r="FJ310" s="90">
        <v>5.8</v>
      </c>
      <c r="FK310" s="90">
        <v>-27.3</v>
      </c>
      <c r="FL310" s="90">
        <v>8.3000000000000007</v>
      </c>
      <c r="FM310" s="90">
        <v>-29</v>
      </c>
      <c r="FN310" s="88">
        <v>99.1</v>
      </c>
      <c r="FP310" s="90">
        <v>-33.200000000000003</v>
      </c>
      <c r="FQ310" s="90" t="s">
        <v>8</v>
      </c>
      <c r="FR310" s="90">
        <v>4.3</v>
      </c>
      <c r="FS310" s="90" t="s">
        <v>8</v>
      </c>
      <c r="FT310" s="90">
        <v>-18.399999999999999</v>
      </c>
      <c r="FU310" s="88">
        <v>93</v>
      </c>
      <c r="FW310" s="90">
        <v>0.1</v>
      </c>
      <c r="FX310" s="90">
        <v>-16.600000000000001</v>
      </c>
      <c r="FY310" s="90">
        <v>-24</v>
      </c>
      <c r="FZ310" s="90">
        <v>-7.2</v>
      </c>
      <c r="GA310" s="90">
        <v>-36.6</v>
      </c>
      <c r="GB310" s="88">
        <v>100.2</v>
      </c>
      <c r="GD310" s="90">
        <v>0.5</v>
      </c>
      <c r="GE310" s="90">
        <v>37</v>
      </c>
      <c r="GF310" s="90">
        <v>-30.6</v>
      </c>
      <c r="GG310" s="90" t="s">
        <v>8</v>
      </c>
      <c r="GH310" s="90">
        <v>-43.9</v>
      </c>
      <c r="GI310" s="88">
        <v>104.5</v>
      </c>
      <c r="GK310" s="90">
        <v>-4</v>
      </c>
      <c r="GL310" s="90">
        <v>15.9</v>
      </c>
      <c r="GM310" s="90">
        <v>0.7</v>
      </c>
      <c r="GN310" s="90">
        <v>-1.2</v>
      </c>
      <c r="GO310" s="90">
        <v>-28.7</v>
      </c>
      <c r="GP310" s="88">
        <v>100</v>
      </c>
      <c r="GR310" s="90">
        <v>-4.4000000000000004</v>
      </c>
      <c r="GS310" s="90">
        <v>18.2</v>
      </c>
      <c r="GT310" s="90">
        <v>9</v>
      </c>
      <c r="GU310" s="90">
        <v>8.1</v>
      </c>
      <c r="GV310" s="90">
        <v>-13.1</v>
      </c>
      <c r="GW310" s="88">
        <v>106.3</v>
      </c>
      <c r="GY310" s="90">
        <v>-12.4</v>
      </c>
      <c r="GZ310" s="90">
        <v>7.8</v>
      </c>
      <c r="HA310" s="90">
        <v>-21.4</v>
      </c>
      <c r="HB310" s="90">
        <v>-2.4</v>
      </c>
      <c r="HC310" s="90">
        <v>-28.3</v>
      </c>
      <c r="HD310" s="88">
        <v>100.3</v>
      </c>
      <c r="HF310" s="90">
        <v>-6.8</v>
      </c>
      <c r="HG310" s="90">
        <v>-1.6</v>
      </c>
      <c r="HH310" s="90">
        <v>-31.2</v>
      </c>
      <c r="HI310" s="90">
        <v>-3.1</v>
      </c>
      <c r="HJ310" s="90">
        <v>-38.700000000000003</v>
      </c>
      <c r="HK310" s="88">
        <v>98.5</v>
      </c>
      <c r="HM310" s="90">
        <v>-7.5</v>
      </c>
      <c r="HN310" s="90">
        <v>-10.5</v>
      </c>
      <c r="HO310" s="90">
        <v>-57.8</v>
      </c>
      <c r="HP310" s="90">
        <v>-15.2</v>
      </c>
      <c r="HQ310" s="90">
        <v>-40.1</v>
      </c>
      <c r="HR310" s="88">
        <v>83.7</v>
      </c>
      <c r="HT310" s="90">
        <v>1.6</v>
      </c>
      <c r="HU310" s="90">
        <v>-4.3</v>
      </c>
      <c r="HV310" s="90">
        <v>-27.5</v>
      </c>
      <c r="HW310" s="90">
        <v>8.1999999999999993</v>
      </c>
      <c r="HX310" s="90">
        <v>-54.2</v>
      </c>
      <c r="HY310" s="88">
        <v>96.8</v>
      </c>
      <c r="IA310" s="90">
        <v>-0.7</v>
      </c>
      <c r="IB310" s="90">
        <v>21.3</v>
      </c>
      <c r="IC310" s="90">
        <v>-22.6</v>
      </c>
      <c r="ID310" s="90">
        <v>3.8</v>
      </c>
      <c r="IE310" s="90">
        <v>-43.3</v>
      </c>
      <c r="IF310" s="88">
        <v>97</v>
      </c>
      <c r="IH310" s="90">
        <v>3.1</v>
      </c>
      <c r="II310" s="90">
        <v>24.1</v>
      </c>
      <c r="IJ310" s="90">
        <v>23.8</v>
      </c>
      <c r="IK310" s="90">
        <v>13.9</v>
      </c>
      <c r="IL310" s="90">
        <v>-8.6</v>
      </c>
      <c r="IM310" s="88">
        <v>108.5</v>
      </c>
      <c r="IO310" s="90">
        <v>15.8</v>
      </c>
      <c r="IP310" s="90">
        <v>39.200000000000003</v>
      </c>
      <c r="IQ310" s="90">
        <v>28</v>
      </c>
      <c r="IR310" s="90">
        <v>24.4</v>
      </c>
      <c r="IS310" s="90">
        <v>9.9</v>
      </c>
      <c r="IT310" s="88">
        <v>117.8</v>
      </c>
      <c r="IV310" s="89">
        <v>-2.6</v>
      </c>
      <c r="IW310" s="89">
        <v>-10.3</v>
      </c>
      <c r="IX310" s="89">
        <v>-16.7</v>
      </c>
      <c r="IY310" s="89">
        <v>5.6</v>
      </c>
      <c r="IZ310" s="89">
        <v>-43.3</v>
      </c>
      <c r="JA310" s="88">
        <v>99.4</v>
      </c>
    </row>
    <row r="311" spans="33:261">
      <c r="AG311" s="97">
        <f t="shared" si="40"/>
        <v>40451</v>
      </c>
      <c r="AH311" s="96">
        <f t="shared" si="41"/>
        <v>-43.3</v>
      </c>
      <c r="AY311" s="91">
        <v>40482</v>
      </c>
      <c r="BA311" s="90">
        <v>0.3</v>
      </c>
      <c r="BB311" s="90">
        <v>5.2</v>
      </c>
      <c r="BC311" s="90">
        <v>-12</v>
      </c>
      <c r="BD311" s="90">
        <v>3.1</v>
      </c>
      <c r="BE311" s="90">
        <v>-26.6</v>
      </c>
      <c r="BF311" s="88">
        <v>104.2</v>
      </c>
      <c r="BH311" s="90">
        <v>0.7</v>
      </c>
      <c r="BI311" s="90">
        <v>8.5</v>
      </c>
      <c r="BJ311" s="90">
        <v>-11.3</v>
      </c>
      <c r="BK311" s="90">
        <v>0.2</v>
      </c>
      <c r="BL311" s="90">
        <v>-24.7</v>
      </c>
      <c r="BM311" s="88">
        <v>105.2</v>
      </c>
      <c r="BO311" s="90">
        <v>-3.9</v>
      </c>
      <c r="BP311" s="90">
        <v>24.1</v>
      </c>
      <c r="BQ311" s="90">
        <v>-3.2</v>
      </c>
      <c r="BR311" s="90">
        <v>13.7</v>
      </c>
      <c r="BS311" s="90">
        <v>-5.9</v>
      </c>
      <c r="BT311" s="88">
        <v>110.1</v>
      </c>
      <c r="BV311" s="90">
        <v>-9.9</v>
      </c>
      <c r="BW311" s="90">
        <v>1.8</v>
      </c>
      <c r="BX311" s="90">
        <v>-36.700000000000003</v>
      </c>
      <c r="BY311" s="90">
        <v>1.1000000000000001</v>
      </c>
      <c r="BZ311" s="90">
        <v>-31.7</v>
      </c>
      <c r="CA311" s="88">
        <v>94.8</v>
      </c>
      <c r="CC311" s="90">
        <v>7.4</v>
      </c>
      <c r="CD311" s="90">
        <v>26.5</v>
      </c>
      <c r="CE311" s="90">
        <v>-15.9</v>
      </c>
      <c r="CF311" s="90">
        <v>10.3</v>
      </c>
      <c r="CG311" s="90">
        <v>-40.6</v>
      </c>
      <c r="CH311" s="88">
        <v>97.7</v>
      </c>
      <c r="CJ311" s="90">
        <v>3.6</v>
      </c>
      <c r="CK311" s="90">
        <v>23.4</v>
      </c>
      <c r="CL311" s="90">
        <v>12.6</v>
      </c>
      <c r="CM311" s="90">
        <v>6.8</v>
      </c>
      <c r="CN311" s="90">
        <v>-30.9</v>
      </c>
      <c r="CO311" s="88">
        <v>112.2</v>
      </c>
      <c r="CQ311" s="90">
        <v>8</v>
      </c>
      <c r="CR311" s="90">
        <v>26.1</v>
      </c>
      <c r="CS311" s="90">
        <v>6.7</v>
      </c>
      <c r="CT311" s="90">
        <v>6.1</v>
      </c>
      <c r="CU311" s="90">
        <v>-14.2</v>
      </c>
      <c r="CV311" s="88">
        <v>112.8</v>
      </c>
      <c r="CX311" s="90">
        <v>11.7</v>
      </c>
      <c r="CY311" s="90">
        <v>19.899999999999999</v>
      </c>
      <c r="CZ311" s="90">
        <v>-4.5</v>
      </c>
      <c r="DA311" s="90">
        <v>13.3</v>
      </c>
      <c r="DB311" s="90">
        <v>-24.1</v>
      </c>
      <c r="DC311" s="88">
        <v>108.2</v>
      </c>
      <c r="DE311" s="90" t="s">
        <v>8</v>
      </c>
      <c r="DF311" s="90" t="s">
        <v>8</v>
      </c>
      <c r="DG311" s="90">
        <v>-38.5</v>
      </c>
      <c r="DH311" s="90" t="s">
        <v>8</v>
      </c>
      <c r="DI311" s="90" t="s">
        <v>8</v>
      </c>
      <c r="DJ311" s="88" t="s">
        <v>8</v>
      </c>
      <c r="DL311" s="90">
        <v>-20.399999999999999</v>
      </c>
      <c r="DM311" s="90">
        <v>-18.7</v>
      </c>
      <c r="DN311" s="90">
        <v>-72.400000000000006</v>
      </c>
      <c r="DO311" s="90">
        <v>-41.2</v>
      </c>
      <c r="DP311" s="90">
        <v>-48.4</v>
      </c>
      <c r="DQ311" s="88">
        <v>83</v>
      </c>
      <c r="DS311" s="90">
        <v>-10.199999999999999</v>
      </c>
      <c r="DT311" s="90">
        <v>-26.8</v>
      </c>
      <c r="DU311" s="90">
        <v>-19.600000000000001</v>
      </c>
      <c r="DV311" s="90">
        <v>-22.3</v>
      </c>
      <c r="DW311" s="90">
        <v>-32.299999999999997</v>
      </c>
      <c r="DX311" s="88">
        <v>93.3</v>
      </c>
      <c r="DZ311" s="90">
        <v>-1.5</v>
      </c>
      <c r="EA311" s="90">
        <v>3.8</v>
      </c>
      <c r="EB311" s="90">
        <v>-17.399999999999999</v>
      </c>
      <c r="EC311" s="90">
        <v>1.1000000000000001</v>
      </c>
      <c r="ED311" s="90">
        <v>-24.6</v>
      </c>
      <c r="EE311" s="88">
        <v>106.7</v>
      </c>
      <c r="EG311" s="90">
        <v>-16.7</v>
      </c>
      <c r="EH311" s="90">
        <v>-11</v>
      </c>
      <c r="EI311" s="90">
        <v>-46.3</v>
      </c>
      <c r="EJ311" s="90">
        <v>-17.899999999999999</v>
      </c>
      <c r="EK311" s="90">
        <v>-42.4</v>
      </c>
      <c r="EL311" s="88">
        <v>91.1</v>
      </c>
      <c r="EN311" s="90">
        <v>-1.3</v>
      </c>
      <c r="EO311" s="90">
        <v>4.3</v>
      </c>
      <c r="EP311" s="90">
        <v>-22.2</v>
      </c>
      <c r="EQ311" s="90">
        <v>4.4000000000000004</v>
      </c>
      <c r="ER311" s="90">
        <v>-32</v>
      </c>
      <c r="ES311" s="88">
        <v>102.5</v>
      </c>
      <c r="EU311" s="90">
        <v>-7.3</v>
      </c>
      <c r="EV311" s="90">
        <v>-2.2000000000000002</v>
      </c>
      <c r="EW311" s="90">
        <v>-32.1</v>
      </c>
      <c r="EX311" s="90">
        <v>-12.5</v>
      </c>
      <c r="EY311" s="90">
        <v>-48.8</v>
      </c>
      <c r="EZ311" s="88">
        <v>97.6</v>
      </c>
      <c r="FB311" s="90">
        <v>-4.4000000000000004</v>
      </c>
      <c r="FC311" s="90">
        <v>1.5</v>
      </c>
      <c r="FD311" s="90">
        <v>-23.1</v>
      </c>
      <c r="FE311" s="90">
        <v>5</v>
      </c>
      <c r="FF311" s="90">
        <v>-32.1</v>
      </c>
      <c r="FG311" s="88">
        <v>100.5</v>
      </c>
      <c r="FI311" s="90">
        <v>-10.199999999999999</v>
      </c>
      <c r="FJ311" s="90">
        <v>8.8000000000000007</v>
      </c>
      <c r="FK311" s="90">
        <v>-23.5</v>
      </c>
      <c r="FL311" s="90">
        <v>7.3</v>
      </c>
      <c r="FM311" s="90">
        <v>-29.4</v>
      </c>
      <c r="FN311" s="88">
        <v>101.7</v>
      </c>
      <c r="FP311" s="90">
        <v>-23.8</v>
      </c>
      <c r="FQ311" s="90" t="s">
        <v>8</v>
      </c>
      <c r="FR311" s="90">
        <v>4.2</v>
      </c>
      <c r="FS311" s="90" t="s">
        <v>8</v>
      </c>
      <c r="FT311" s="90">
        <v>-21.2</v>
      </c>
      <c r="FU311" s="88">
        <v>98</v>
      </c>
      <c r="FW311" s="90">
        <v>-0.8</v>
      </c>
      <c r="FX311" s="90">
        <v>-10.199999999999999</v>
      </c>
      <c r="FY311" s="90">
        <v>-20.399999999999999</v>
      </c>
      <c r="FZ311" s="90">
        <v>0.8</v>
      </c>
      <c r="GA311" s="90">
        <v>-35.1</v>
      </c>
      <c r="GB311" s="88">
        <v>103.1</v>
      </c>
      <c r="GD311" s="90">
        <v>3</v>
      </c>
      <c r="GE311" s="90">
        <v>31</v>
      </c>
      <c r="GF311" s="90">
        <v>-32.299999999999997</v>
      </c>
      <c r="GG311" s="90" t="s">
        <v>8</v>
      </c>
      <c r="GH311" s="90">
        <v>-29.7</v>
      </c>
      <c r="GI311" s="88">
        <v>103.7</v>
      </c>
      <c r="GK311" s="90">
        <v>-1.6</v>
      </c>
      <c r="GL311" s="90">
        <v>16.600000000000001</v>
      </c>
      <c r="GM311" s="90">
        <v>3.3</v>
      </c>
      <c r="GN311" s="90">
        <v>7.4</v>
      </c>
      <c r="GO311" s="90">
        <v>-25.2</v>
      </c>
      <c r="GP311" s="88">
        <v>104.3</v>
      </c>
      <c r="GR311" s="90">
        <v>-1</v>
      </c>
      <c r="GS311" s="90">
        <v>18</v>
      </c>
      <c r="GT311" s="90">
        <v>10.8</v>
      </c>
      <c r="GU311" s="90">
        <v>9.1999999999999993</v>
      </c>
      <c r="GV311" s="90">
        <v>-10.5</v>
      </c>
      <c r="GW311" s="88">
        <v>108.5</v>
      </c>
      <c r="GY311" s="90">
        <v>-12.2</v>
      </c>
      <c r="GZ311" s="90">
        <v>7.7</v>
      </c>
      <c r="HA311" s="90">
        <v>-20.6</v>
      </c>
      <c r="HB311" s="90">
        <v>-1.8</v>
      </c>
      <c r="HC311" s="90">
        <v>-28.2</v>
      </c>
      <c r="HD311" s="88">
        <v>100.7</v>
      </c>
      <c r="HF311" s="90">
        <v>-7.9</v>
      </c>
      <c r="HG311" s="90">
        <v>-1.2</v>
      </c>
      <c r="HH311" s="90">
        <v>-43.2</v>
      </c>
      <c r="HI311" s="90">
        <v>-11.2</v>
      </c>
      <c r="HJ311" s="90">
        <v>-41.6</v>
      </c>
      <c r="HK311" s="88">
        <v>95.9</v>
      </c>
      <c r="HM311" s="90">
        <v>-5.7</v>
      </c>
      <c r="HN311" s="90">
        <v>-10.9</v>
      </c>
      <c r="HO311" s="90">
        <v>-56.7</v>
      </c>
      <c r="HP311" s="90">
        <v>-10</v>
      </c>
      <c r="HQ311" s="90">
        <v>-40.700000000000003</v>
      </c>
      <c r="HR311" s="88">
        <v>85</v>
      </c>
      <c r="HT311" s="90">
        <v>7.8</v>
      </c>
      <c r="HU311" s="90">
        <v>-7.5</v>
      </c>
      <c r="HV311" s="90">
        <v>-25.8</v>
      </c>
      <c r="HW311" s="90">
        <v>12.6</v>
      </c>
      <c r="HX311" s="90">
        <v>-51.8</v>
      </c>
      <c r="HY311" s="88">
        <v>99.9</v>
      </c>
      <c r="IA311" s="90">
        <v>2.8</v>
      </c>
      <c r="IB311" s="90">
        <v>24.1</v>
      </c>
      <c r="IC311" s="90">
        <v>-26.8</v>
      </c>
      <c r="ID311" s="90">
        <v>12.1</v>
      </c>
      <c r="IE311" s="90">
        <v>-38.299999999999997</v>
      </c>
      <c r="IF311" s="88">
        <v>99.3</v>
      </c>
      <c r="IH311" s="90">
        <v>4.0999999999999996</v>
      </c>
      <c r="II311" s="90">
        <v>29.8</v>
      </c>
      <c r="IJ311" s="90">
        <v>22.5</v>
      </c>
      <c r="IK311" s="90">
        <v>15.6</v>
      </c>
      <c r="IL311" s="90">
        <v>-16.600000000000001</v>
      </c>
      <c r="IM311" s="88">
        <v>109.9</v>
      </c>
      <c r="IO311" s="90">
        <v>8.3000000000000007</v>
      </c>
      <c r="IP311" s="90">
        <v>40.200000000000003</v>
      </c>
      <c r="IQ311" s="90">
        <v>24.8</v>
      </c>
      <c r="IR311" s="90">
        <v>29.4</v>
      </c>
      <c r="IS311" s="90">
        <v>6.8</v>
      </c>
      <c r="IT311" s="88">
        <v>114.5</v>
      </c>
      <c r="IV311" s="89">
        <v>-0.4</v>
      </c>
      <c r="IW311" s="89">
        <v>-17.100000000000001</v>
      </c>
      <c r="IX311" s="89">
        <v>-16.100000000000001</v>
      </c>
      <c r="IY311" s="89">
        <v>13.5</v>
      </c>
      <c r="IZ311" s="89">
        <v>-38</v>
      </c>
      <c r="JA311" s="88">
        <v>99</v>
      </c>
    </row>
    <row r="312" spans="33:261">
      <c r="AG312" s="97">
        <f t="shared" si="40"/>
        <v>40482</v>
      </c>
      <c r="AH312" s="96">
        <f t="shared" si="41"/>
        <v>-38</v>
      </c>
      <c r="AY312" s="91">
        <v>40512</v>
      </c>
      <c r="BA312" s="90">
        <v>1.1000000000000001</v>
      </c>
      <c r="BB312" s="90">
        <v>7.6</v>
      </c>
      <c r="BC312" s="90">
        <v>-11.4</v>
      </c>
      <c r="BD312" s="90">
        <v>3.1</v>
      </c>
      <c r="BE312" s="90">
        <v>-26.7</v>
      </c>
      <c r="BF312" s="88">
        <v>105.6</v>
      </c>
      <c r="BH312" s="90">
        <v>2</v>
      </c>
      <c r="BI312" s="90">
        <v>9.4</v>
      </c>
      <c r="BJ312" s="90">
        <v>-9.9</v>
      </c>
      <c r="BK312" s="90">
        <v>-0.6</v>
      </c>
      <c r="BL312" s="90">
        <v>-25.1</v>
      </c>
      <c r="BM312" s="88">
        <v>106.4</v>
      </c>
      <c r="BO312" s="90">
        <v>-0.5</v>
      </c>
      <c r="BP312" s="90">
        <v>21.5</v>
      </c>
      <c r="BQ312" s="90">
        <v>-0.4</v>
      </c>
      <c r="BR312" s="90">
        <v>10.3</v>
      </c>
      <c r="BS312" s="90">
        <v>-6.1</v>
      </c>
      <c r="BT312" s="88">
        <v>111.2</v>
      </c>
      <c r="BV312" s="90">
        <v>-6.6</v>
      </c>
      <c r="BW312" s="90">
        <v>-0.4</v>
      </c>
      <c r="BX312" s="90">
        <v>-33.799999999999997</v>
      </c>
      <c r="BY312" s="90">
        <v>1.3</v>
      </c>
      <c r="BZ312" s="90">
        <v>-30.8</v>
      </c>
      <c r="CA312" s="88">
        <v>96.5</v>
      </c>
      <c r="CC312" s="90">
        <v>10.7</v>
      </c>
      <c r="CD312" s="90">
        <v>24.9</v>
      </c>
      <c r="CE312" s="90">
        <v>-13.2</v>
      </c>
      <c r="CF312" s="90">
        <v>11.6</v>
      </c>
      <c r="CG312" s="90">
        <v>-43.3</v>
      </c>
      <c r="CH312" s="88">
        <v>99</v>
      </c>
      <c r="CJ312" s="90">
        <v>-0.4</v>
      </c>
      <c r="CK312" s="90">
        <v>21.7</v>
      </c>
      <c r="CL312" s="90">
        <v>9</v>
      </c>
      <c r="CM312" s="90">
        <v>8.1999999999999993</v>
      </c>
      <c r="CN312" s="90">
        <v>-31.4</v>
      </c>
      <c r="CO312" s="88">
        <v>107.6</v>
      </c>
      <c r="CQ312" s="90">
        <v>10.3</v>
      </c>
      <c r="CR312" s="90">
        <v>27.7</v>
      </c>
      <c r="CS312" s="90">
        <v>10.9</v>
      </c>
      <c r="CT312" s="90">
        <v>10.6</v>
      </c>
      <c r="CU312" s="90">
        <v>-14</v>
      </c>
      <c r="CV312" s="88">
        <v>115.5</v>
      </c>
      <c r="CX312" s="90">
        <v>8.3000000000000007</v>
      </c>
      <c r="CY312" s="90">
        <v>25.4</v>
      </c>
      <c r="CZ312" s="90">
        <v>-6.2</v>
      </c>
      <c r="DA312" s="90">
        <v>17.899999999999999</v>
      </c>
      <c r="DB312" s="90">
        <v>-17.100000000000001</v>
      </c>
      <c r="DC312" s="88">
        <v>108.2</v>
      </c>
      <c r="DE312" s="90" t="s">
        <v>8</v>
      </c>
      <c r="DF312" s="90" t="s">
        <v>8</v>
      </c>
      <c r="DG312" s="90">
        <v>-40.299999999999997</v>
      </c>
      <c r="DH312" s="90" t="s">
        <v>8</v>
      </c>
      <c r="DI312" s="90" t="s">
        <v>8</v>
      </c>
      <c r="DJ312" s="88" t="s">
        <v>8</v>
      </c>
      <c r="DL312" s="90">
        <v>-20.8</v>
      </c>
      <c r="DM312" s="90">
        <v>-26.1</v>
      </c>
      <c r="DN312" s="90">
        <v>-69</v>
      </c>
      <c r="DO312" s="90">
        <v>-38.4</v>
      </c>
      <c r="DP312" s="90">
        <v>-48.3</v>
      </c>
      <c r="DQ312" s="88">
        <v>82.6</v>
      </c>
      <c r="DS312" s="90">
        <v>-10.1</v>
      </c>
      <c r="DT312" s="90">
        <v>-26.2</v>
      </c>
      <c r="DU312" s="90">
        <v>-20.7</v>
      </c>
      <c r="DV312" s="90">
        <v>-20.7</v>
      </c>
      <c r="DW312" s="90">
        <v>-43.4</v>
      </c>
      <c r="DX312" s="88">
        <v>93.4</v>
      </c>
      <c r="DZ312" s="90">
        <v>-3.4</v>
      </c>
      <c r="EA312" s="90">
        <v>4.7</v>
      </c>
      <c r="EB312" s="90">
        <v>-16.600000000000001</v>
      </c>
      <c r="EC312" s="90">
        <v>-6.9</v>
      </c>
      <c r="ED312" s="90">
        <v>-22.1</v>
      </c>
      <c r="EE312" s="88">
        <v>105.7</v>
      </c>
      <c r="EG312" s="90">
        <v>-11.2</v>
      </c>
      <c r="EH312" s="90">
        <v>-6.5</v>
      </c>
      <c r="EI312" s="90">
        <v>-46.3</v>
      </c>
      <c r="EJ312" s="90">
        <v>-17.7</v>
      </c>
      <c r="EK312" s="90">
        <v>-43.1</v>
      </c>
      <c r="EL312" s="88">
        <v>95.8</v>
      </c>
      <c r="EN312" s="90">
        <v>0.3</v>
      </c>
      <c r="EO312" s="90">
        <v>4.9000000000000004</v>
      </c>
      <c r="EP312" s="90">
        <v>-22.4</v>
      </c>
      <c r="EQ312" s="90">
        <v>1.9</v>
      </c>
      <c r="ER312" s="90">
        <v>-24.9</v>
      </c>
      <c r="ES312" s="88">
        <v>103.8</v>
      </c>
      <c r="EU312" s="90">
        <v>0.7</v>
      </c>
      <c r="EV312" s="90">
        <v>6.9</v>
      </c>
      <c r="EW312" s="90">
        <v>-31.3</v>
      </c>
      <c r="EX312" s="90">
        <v>-15.6</v>
      </c>
      <c r="EY312" s="90">
        <v>-40.6</v>
      </c>
      <c r="EZ312" s="88">
        <v>102.9</v>
      </c>
      <c r="FB312" s="90">
        <v>-4.7</v>
      </c>
      <c r="FC312" s="90">
        <v>4.2</v>
      </c>
      <c r="FD312" s="90">
        <v>-24</v>
      </c>
      <c r="FE312" s="90">
        <v>6.5</v>
      </c>
      <c r="FF312" s="90">
        <v>-42</v>
      </c>
      <c r="FG312" s="88">
        <v>100.9</v>
      </c>
      <c r="FI312" s="90">
        <v>-6.6</v>
      </c>
      <c r="FJ312" s="90">
        <v>12.1</v>
      </c>
      <c r="FK312" s="90">
        <v>-22</v>
      </c>
      <c r="FL312" s="90">
        <v>8</v>
      </c>
      <c r="FM312" s="90">
        <v>-33.1</v>
      </c>
      <c r="FN312" s="88">
        <v>103.9</v>
      </c>
      <c r="FP312" s="90">
        <v>-15.6</v>
      </c>
      <c r="FQ312" s="90" t="s">
        <v>8</v>
      </c>
      <c r="FR312" s="90">
        <v>5.8</v>
      </c>
      <c r="FS312" s="90" t="s">
        <v>8</v>
      </c>
      <c r="FT312" s="90">
        <v>-17.3</v>
      </c>
      <c r="FU312" s="88">
        <v>103.7</v>
      </c>
      <c r="FW312" s="90">
        <v>3.3</v>
      </c>
      <c r="FX312" s="90">
        <v>-10.8</v>
      </c>
      <c r="FY312" s="90">
        <v>-22.2</v>
      </c>
      <c r="FZ312" s="90">
        <v>2.1</v>
      </c>
      <c r="GA312" s="90">
        <v>-33.5</v>
      </c>
      <c r="GB312" s="88">
        <v>104.8</v>
      </c>
      <c r="GD312" s="90">
        <v>8.9</v>
      </c>
      <c r="GE312" s="90">
        <v>37.200000000000003</v>
      </c>
      <c r="GF312" s="90">
        <v>-30.8</v>
      </c>
      <c r="GG312" s="90" t="s">
        <v>8</v>
      </c>
      <c r="GH312" s="90">
        <v>-28.8</v>
      </c>
      <c r="GI312" s="88">
        <v>109.3</v>
      </c>
      <c r="GK312" s="90">
        <v>-1.8</v>
      </c>
      <c r="GL312" s="90">
        <v>19.100000000000001</v>
      </c>
      <c r="GM312" s="90">
        <v>4.4000000000000004</v>
      </c>
      <c r="GN312" s="90">
        <v>5.4</v>
      </c>
      <c r="GO312" s="90">
        <v>-25.1</v>
      </c>
      <c r="GP312" s="88">
        <v>104</v>
      </c>
      <c r="GR312" s="90">
        <v>0.2</v>
      </c>
      <c r="GS312" s="90">
        <v>18.7</v>
      </c>
      <c r="GT312" s="90">
        <v>9.9</v>
      </c>
      <c r="GU312" s="90">
        <v>4.8</v>
      </c>
      <c r="GV312" s="90">
        <v>-9.5</v>
      </c>
      <c r="GW312" s="88">
        <v>108.3</v>
      </c>
      <c r="GY312" s="90">
        <v>-12.2</v>
      </c>
      <c r="GZ312" s="90">
        <v>8.4</v>
      </c>
      <c r="HA312" s="90">
        <v>-21.1</v>
      </c>
      <c r="HB312" s="90">
        <v>0.2</v>
      </c>
      <c r="HC312" s="90">
        <v>-27.6</v>
      </c>
      <c r="HD312" s="88">
        <v>100.9</v>
      </c>
      <c r="HF312" s="90">
        <v>-6.6</v>
      </c>
      <c r="HG312" s="90">
        <v>-4</v>
      </c>
      <c r="HH312" s="90">
        <v>-44.4</v>
      </c>
      <c r="HI312" s="90">
        <v>-7.5</v>
      </c>
      <c r="HJ312" s="90">
        <v>-40.299999999999997</v>
      </c>
      <c r="HK312" s="88">
        <v>94.4</v>
      </c>
      <c r="HM312" s="90">
        <v>-4.3</v>
      </c>
      <c r="HN312" s="90">
        <v>-4.0999999999999996</v>
      </c>
      <c r="HO312" s="90">
        <v>-54.5</v>
      </c>
      <c r="HP312" s="90">
        <v>-8.1999999999999993</v>
      </c>
      <c r="HQ312" s="90">
        <v>-37.299999999999997</v>
      </c>
      <c r="HR312" s="88">
        <v>88.1</v>
      </c>
      <c r="HT312" s="90">
        <v>4.2</v>
      </c>
      <c r="HU312" s="90">
        <v>1.1000000000000001</v>
      </c>
      <c r="HV312" s="90">
        <v>-21.2</v>
      </c>
      <c r="HW312" s="90">
        <v>8.6999999999999993</v>
      </c>
      <c r="HX312" s="90">
        <v>-52.2</v>
      </c>
      <c r="HY312" s="88">
        <v>100.9</v>
      </c>
      <c r="IA312" s="90">
        <v>1.3</v>
      </c>
      <c r="IB312" s="90">
        <v>26.5</v>
      </c>
      <c r="IC312" s="90">
        <v>-18.600000000000001</v>
      </c>
      <c r="ID312" s="90">
        <v>15.1</v>
      </c>
      <c r="IE312" s="90">
        <v>-37</v>
      </c>
      <c r="IF312" s="88">
        <v>101.6</v>
      </c>
      <c r="IH312" s="90">
        <v>9.8000000000000007</v>
      </c>
      <c r="II312" s="90">
        <v>31.1</v>
      </c>
      <c r="IJ312" s="90">
        <v>21.7</v>
      </c>
      <c r="IK312" s="90">
        <v>17.8</v>
      </c>
      <c r="IL312" s="90">
        <v>-9.9</v>
      </c>
      <c r="IM312" s="88">
        <v>112.6</v>
      </c>
      <c r="IO312" s="90">
        <v>11.1</v>
      </c>
      <c r="IP312" s="90">
        <v>52.5</v>
      </c>
      <c r="IQ312" s="90">
        <v>24.3</v>
      </c>
      <c r="IR312" s="90">
        <v>31.5</v>
      </c>
      <c r="IS312" s="90">
        <v>18</v>
      </c>
      <c r="IT312" s="88">
        <v>117.8</v>
      </c>
      <c r="IV312" s="89">
        <v>-2.4</v>
      </c>
      <c r="IW312" s="89">
        <v>-8.6</v>
      </c>
      <c r="IX312" s="89">
        <v>-18.399999999999999</v>
      </c>
      <c r="IY312" s="89">
        <v>16</v>
      </c>
      <c r="IZ312" s="89">
        <v>-39.799999999999997</v>
      </c>
      <c r="JA312" s="88">
        <v>99.8</v>
      </c>
    </row>
    <row r="313" spans="33:261">
      <c r="AG313" s="97">
        <f t="shared" si="40"/>
        <v>40512</v>
      </c>
      <c r="AH313" s="96">
        <f t="shared" si="41"/>
        <v>-39.799999999999997</v>
      </c>
      <c r="AY313" s="91">
        <v>40543</v>
      </c>
      <c r="BA313" s="90">
        <v>4.5</v>
      </c>
      <c r="BB313" s="90">
        <v>6.8</v>
      </c>
      <c r="BC313" s="90">
        <v>-12.5</v>
      </c>
      <c r="BD313" s="90">
        <v>8</v>
      </c>
      <c r="BE313" s="90">
        <v>-28.1</v>
      </c>
      <c r="BF313" s="88">
        <v>106.7</v>
      </c>
      <c r="BH313" s="90">
        <v>5.4</v>
      </c>
      <c r="BI313" s="90">
        <v>10.1</v>
      </c>
      <c r="BJ313" s="90">
        <v>-11.6</v>
      </c>
      <c r="BK313" s="90">
        <v>5.2</v>
      </c>
      <c r="BL313" s="90">
        <v>-26.9</v>
      </c>
      <c r="BM313" s="88">
        <v>108</v>
      </c>
      <c r="BO313" s="90">
        <v>3.1</v>
      </c>
      <c r="BP313" s="90">
        <v>27.7</v>
      </c>
      <c r="BQ313" s="90">
        <v>-1.7</v>
      </c>
      <c r="BR313" s="90">
        <v>8</v>
      </c>
      <c r="BS313" s="90">
        <v>-7.3</v>
      </c>
      <c r="BT313" s="88">
        <v>114.3</v>
      </c>
      <c r="BV313" s="90">
        <v>-4.7</v>
      </c>
      <c r="BW313" s="90">
        <v>6.8</v>
      </c>
      <c r="BX313" s="90">
        <v>-30</v>
      </c>
      <c r="BY313" s="90">
        <v>1.1000000000000001</v>
      </c>
      <c r="BZ313" s="90">
        <v>-31.6</v>
      </c>
      <c r="CA313" s="88">
        <v>101.1</v>
      </c>
      <c r="CC313" s="90">
        <v>17.3</v>
      </c>
      <c r="CD313" s="90">
        <v>27.6</v>
      </c>
      <c r="CE313" s="90">
        <v>-11.1</v>
      </c>
      <c r="CF313" s="90">
        <v>10.9</v>
      </c>
      <c r="CG313" s="90">
        <v>-43.6</v>
      </c>
      <c r="CH313" s="88">
        <v>103.4</v>
      </c>
      <c r="CJ313" s="90">
        <v>2.1</v>
      </c>
      <c r="CK313" s="90">
        <v>21.9</v>
      </c>
      <c r="CL313" s="90">
        <v>9.9</v>
      </c>
      <c r="CM313" s="90">
        <v>8</v>
      </c>
      <c r="CN313" s="90">
        <v>-29.2</v>
      </c>
      <c r="CO313" s="88">
        <v>109.2</v>
      </c>
      <c r="CQ313" s="90">
        <v>14</v>
      </c>
      <c r="CR313" s="90">
        <v>29.4</v>
      </c>
      <c r="CS313" s="90">
        <v>9.6</v>
      </c>
      <c r="CT313" s="90">
        <v>16.7</v>
      </c>
      <c r="CU313" s="90">
        <v>-15.2</v>
      </c>
      <c r="CV313" s="88">
        <v>117.5</v>
      </c>
      <c r="CX313" s="90">
        <v>12.6</v>
      </c>
      <c r="CY313" s="90">
        <v>23</v>
      </c>
      <c r="CZ313" s="90">
        <v>-3.7</v>
      </c>
      <c r="DA313" s="90">
        <v>12.9</v>
      </c>
      <c r="DB313" s="90">
        <v>-16.7</v>
      </c>
      <c r="DC313" s="88">
        <v>109.4</v>
      </c>
      <c r="DE313" s="90" t="s">
        <v>8</v>
      </c>
      <c r="DF313" s="90" t="s">
        <v>8</v>
      </c>
      <c r="DG313" s="90">
        <v>-38.4</v>
      </c>
      <c r="DH313" s="90" t="s">
        <v>8</v>
      </c>
      <c r="DI313" s="90" t="s">
        <v>8</v>
      </c>
      <c r="DJ313" s="88" t="s">
        <v>8</v>
      </c>
      <c r="DL313" s="90">
        <v>-20.9</v>
      </c>
      <c r="DM313" s="90">
        <v>-21.1</v>
      </c>
      <c r="DN313" s="90">
        <v>-75.400000000000006</v>
      </c>
      <c r="DO313" s="90">
        <v>-33.5</v>
      </c>
      <c r="DP313" s="90">
        <v>-63.4</v>
      </c>
      <c r="DQ313" s="88">
        <v>82.1</v>
      </c>
      <c r="DS313" s="90">
        <v>-7.4</v>
      </c>
      <c r="DT313" s="90">
        <v>-31.5</v>
      </c>
      <c r="DU313" s="90">
        <v>-22.8</v>
      </c>
      <c r="DV313" s="90">
        <v>-22.6</v>
      </c>
      <c r="DW313" s="90">
        <v>-48.9</v>
      </c>
      <c r="DX313" s="88">
        <v>93</v>
      </c>
      <c r="DZ313" s="90">
        <v>1.6</v>
      </c>
      <c r="EA313" s="90">
        <v>8</v>
      </c>
      <c r="EB313" s="90">
        <v>-17.5</v>
      </c>
      <c r="EC313" s="90">
        <v>2.7</v>
      </c>
      <c r="ED313" s="90">
        <v>-19.600000000000001</v>
      </c>
      <c r="EE313" s="88">
        <v>109.5</v>
      </c>
      <c r="EG313" s="90">
        <v>-11.3</v>
      </c>
      <c r="EH313" s="90">
        <v>-5</v>
      </c>
      <c r="EI313" s="90">
        <v>-41.2</v>
      </c>
      <c r="EJ313" s="90">
        <v>-14.5</v>
      </c>
      <c r="EK313" s="90">
        <v>-38.799999999999997</v>
      </c>
      <c r="EL313" s="88">
        <v>97.4</v>
      </c>
      <c r="EN313" s="90">
        <v>3</v>
      </c>
      <c r="EO313" s="90">
        <v>4.5</v>
      </c>
      <c r="EP313" s="90">
        <v>-22.9</v>
      </c>
      <c r="EQ313" s="90">
        <v>12.2</v>
      </c>
      <c r="ER313" s="90">
        <v>-29</v>
      </c>
      <c r="ES313" s="88">
        <v>105.2</v>
      </c>
      <c r="EU313" s="90">
        <v>-6.1</v>
      </c>
      <c r="EV313" s="90">
        <v>3.6</v>
      </c>
      <c r="EW313" s="90">
        <v>-40.5</v>
      </c>
      <c r="EX313" s="90">
        <v>-22.6</v>
      </c>
      <c r="EY313" s="90">
        <v>-44</v>
      </c>
      <c r="EZ313" s="88">
        <v>97.1</v>
      </c>
      <c r="FB313" s="90">
        <v>-4.5999999999999996</v>
      </c>
      <c r="FC313" s="90">
        <v>7.5</v>
      </c>
      <c r="FD313" s="90">
        <v>-26.4</v>
      </c>
      <c r="FE313" s="90">
        <v>3.3</v>
      </c>
      <c r="FF313" s="90">
        <v>-39.5</v>
      </c>
      <c r="FG313" s="88">
        <v>101.2</v>
      </c>
      <c r="FI313" s="90">
        <v>-3.2</v>
      </c>
      <c r="FJ313" s="90">
        <v>23</v>
      </c>
      <c r="FK313" s="90">
        <v>-21.8</v>
      </c>
      <c r="FL313" s="90">
        <v>15.6</v>
      </c>
      <c r="FM313" s="90">
        <v>-38.6</v>
      </c>
      <c r="FN313" s="88">
        <v>107.4</v>
      </c>
      <c r="FP313" s="90">
        <v>-11.2</v>
      </c>
      <c r="FQ313" s="90" t="s">
        <v>8</v>
      </c>
      <c r="FR313" s="90">
        <v>1.5</v>
      </c>
      <c r="FS313" s="90" t="s">
        <v>8</v>
      </c>
      <c r="FT313" s="90">
        <v>-4.4000000000000004</v>
      </c>
      <c r="FU313" s="88">
        <v>101.4</v>
      </c>
      <c r="FW313" s="90">
        <v>5.7</v>
      </c>
      <c r="FX313" s="90">
        <v>-13.3</v>
      </c>
      <c r="FY313" s="90">
        <v>-25.2</v>
      </c>
      <c r="FZ313" s="90">
        <v>4.3</v>
      </c>
      <c r="GA313" s="90">
        <v>-34.799999999999997</v>
      </c>
      <c r="GB313" s="88">
        <v>103.9</v>
      </c>
      <c r="GD313" s="90">
        <v>8.1999999999999993</v>
      </c>
      <c r="GE313" s="90">
        <v>31</v>
      </c>
      <c r="GF313" s="90">
        <v>-33.6</v>
      </c>
      <c r="GG313" s="90" t="s">
        <v>8</v>
      </c>
      <c r="GH313" s="90">
        <v>-32.6</v>
      </c>
      <c r="GI313" s="88">
        <v>106.6</v>
      </c>
      <c r="GK313" s="90">
        <v>1</v>
      </c>
      <c r="GL313" s="90">
        <v>17.2</v>
      </c>
      <c r="GM313" s="90">
        <v>-1.6</v>
      </c>
      <c r="GN313" s="90">
        <v>14.9</v>
      </c>
      <c r="GO313" s="90">
        <v>-27.5</v>
      </c>
      <c r="GP313" s="88">
        <v>104.8</v>
      </c>
      <c r="GR313" s="90">
        <v>3.6</v>
      </c>
      <c r="GS313" s="90">
        <v>15.7</v>
      </c>
      <c r="GT313" s="90">
        <v>6.2</v>
      </c>
      <c r="GU313" s="90">
        <v>6.9</v>
      </c>
      <c r="GV313" s="90">
        <v>-14</v>
      </c>
      <c r="GW313" s="88">
        <v>108</v>
      </c>
      <c r="GY313" s="90">
        <v>-9.6999999999999993</v>
      </c>
      <c r="GZ313" s="90">
        <v>9.6</v>
      </c>
      <c r="HA313" s="90">
        <v>-23</v>
      </c>
      <c r="HB313" s="90">
        <v>-1</v>
      </c>
      <c r="HC313" s="90">
        <v>-30.2</v>
      </c>
      <c r="HD313" s="88">
        <v>102</v>
      </c>
      <c r="HF313" s="90">
        <v>-6.1</v>
      </c>
      <c r="HG313" s="90">
        <v>-3.8</v>
      </c>
      <c r="HH313" s="90">
        <v>-42.4</v>
      </c>
      <c r="HI313" s="90">
        <v>-10.6</v>
      </c>
      <c r="HJ313" s="90">
        <v>-39.799999999999997</v>
      </c>
      <c r="HK313" s="88">
        <v>96.6</v>
      </c>
      <c r="HM313" s="90">
        <v>-4</v>
      </c>
      <c r="HN313" s="90">
        <v>-2.2999999999999998</v>
      </c>
      <c r="HO313" s="90">
        <v>-55.4</v>
      </c>
      <c r="HP313" s="90">
        <v>-7.9</v>
      </c>
      <c r="HQ313" s="90">
        <v>-34.700000000000003</v>
      </c>
      <c r="HR313" s="88">
        <v>88.4</v>
      </c>
      <c r="HT313" s="90">
        <v>4.9000000000000004</v>
      </c>
      <c r="HU313" s="90">
        <v>1.9</v>
      </c>
      <c r="HV313" s="90">
        <v>-23.2</v>
      </c>
      <c r="HW313" s="90">
        <v>15.9</v>
      </c>
      <c r="HX313" s="90">
        <v>-53.9</v>
      </c>
      <c r="HY313" s="88">
        <v>101</v>
      </c>
      <c r="IA313" s="90">
        <v>11.1</v>
      </c>
      <c r="IB313" s="90">
        <v>26.6</v>
      </c>
      <c r="IC313" s="90">
        <v>-23</v>
      </c>
      <c r="ID313" s="90">
        <v>18.100000000000001</v>
      </c>
      <c r="IE313" s="90">
        <v>-36.6</v>
      </c>
      <c r="IF313" s="88">
        <v>105.1</v>
      </c>
      <c r="IH313" s="90">
        <v>11.2</v>
      </c>
      <c r="II313" s="90">
        <v>29.3</v>
      </c>
      <c r="IJ313" s="90">
        <v>15.8</v>
      </c>
      <c r="IK313" s="90">
        <v>20.9</v>
      </c>
      <c r="IL313" s="90">
        <v>-2</v>
      </c>
      <c r="IM313" s="88">
        <v>111.5</v>
      </c>
      <c r="IO313" s="90">
        <v>7.7</v>
      </c>
      <c r="IP313" s="90">
        <v>48</v>
      </c>
      <c r="IQ313" s="90">
        <v>23.8</v>
      </c>
      <c r="IR313" s="90">
        <v>31.6</v>
      </c>
      <c r="IS313" s="90">
        <v>22.3</v>
      </c>
      <c r="IT313" s="88">
        <v>115.6</v>
      </c>
      <c r="IV313" s="89">
        <v>5.2</v>
      </c>
      <c r="IW313" s="89">
        <v>-17.7</v>
      </c>
      <c r="IX313" s="89">
        <v>-18</v>
      </c>
      <c r="IY313" s="89">
        <v>20.5</v>
      </c>
      <c r="IZ313" s="89">
        <v>-40.6</v>
      </c>
      <c r="JA313" s="88">
        <v>100.9</v>
      </c>
    </row>
    <row r="314" spans="33:261">
      <c r="AG314" s="97">
        <f t="shared" si="40"/>
        <v>40543</v>
      </c>
      <c r="AH314" s="96">
        <f t="shared" si="41"/>
        <v>-40.6</v>
      </c>
      <c r="AY314" s="91">
        <v>40574</v>
      </c>
      <c r="BA314" s="90">
        <v>4.9000000000000004</v>
      </c>
      <c r="BB314" s="90">
        <v>6.5</v>
      </c>
      <c r="BC314" s="90">
        <v>-12.9</v>
      </c>
      <c r="BD314" s="90">
        <v>3.7</v>
      </c>
      <c r="BE314" s="90">
        <v>-26.1</v>
      </c>
      <c r="BF314" s="88">
        <v>106.4</v>
      </c>
      <c r="BH314" s="90">
        <v>6.1</v>
      </c>
      <c r="BI314" s="90">
        <v>9.6</v>
      </c>
      <c r="BJ314" s="90">
        <v>-11.6</v>
      </c>
      <c r="BK314" s="90">
        <v>0.6</v>
      </c>
      <c r="BL314" s="90">
        <v>-24.3</v>
      </c>
      <c r="BM314" s="88">
        <v>107.7</v>
      </c>
      <c r="BO314" s="90">
        <v>5.7</v>
      </c>
      <c r="BP314" s="90">
        <v>28.3</v>
      </c>
      <c r="BQ314" s="90">
        <v>-2.6</v>
      </c>
      <c r="BR314" s="90">
        <v>9.4</v>
      </c>
      <c r="BS314" s="90">
        <v>-4.2</v>
      </c>
      <c r="BT314" s="88">
        <v>115.2</v>
      </c>
      <c r="BV314" s="90">
        <v>-4.0999999999999996</v>
      </c>
      <c r="BW314" s="90">
        <v>6.7</v>
      </c>
      <c r="BX314" s="90">
        <v>-34.4</v>
      </c>
      <c r="BY314" s="90">
        <v>0.3</v>
      </c>
      <c r="BZ314" s="90">
        <v>-28.9</v>
      </c>
      <c r="CA314" s="88">
        <v>100.2</v>
      </c>
      <c r="CC314" s="90">
        <v>16.600000000000001</v>
      </c>
      <c r="CD314" s="90">
        <v>25.7</v>
      </c>
      <c r="CE314" s="90">
        <v>-12.4</v>
      </c>
      <c r="CF314" s="90">
        <v>14.5</v>
      </c>
      <c r="CG314" s="90">
        <v>-38.1</v>
      </c>
      <c r="CH314" s="88">
        <v>102.5</v>
      </c>
      <c r="CJ314" s="90">
        <v>6.3</v>
      </c>
      <c r="CK314" s="90">
        <v>23.3</v>
      </c>
      <c r="CL314" s="90">
        <v>9.6999999999999993</v>
      </c>
      <c r="CM314" s="90">
        <v>14.4</v>
      </c>
      <c r="CN314" s="90">
        <v>-31.4</v>
      </c>
      <c r="CO314" s="88">
        <v>111.5</v>
      </c>
      <c r="CQ314" s="90">
        <v>13.1</v>
      </c>
      <c r="CR314" s="90">
        <v>25</v>
      </c>
      <c r="CS314" s="90">
        <v>8.9</v>
      </c>
      <c r="CT314" s="90">
        <v>5.9</v>
      </c>
      <c r="CU314" s="90">
        <v>-13.2</v>
      </c>
      <c r="CV314" s="88">
        <v>115.1</v>
      </c>
      <c r="CX314" s="90">
        <v>10.9</v>
      </c>
      <c r="CY314" s="90">
        <v>27.3</v>
      </c>
      <c r="CZ314" s="90">
        <v>0.7</v>
      </c>
      <c r="DA314" s="90">
        <v>19</v>
      </c>
      <c r="DB314" s="90">
        <v>-13.4</v>
      </c>
      <c r="DC314" s="88">
        <v>110.7</v>
      </c>
      <c r="DE314" s="90" t="s">
        <v>8</v>
      </c>
      <c r="DF314" s="90" t="s">
        <v>8</v>
      </c>
      <c r="DG314" s="90">
        <v>-39.799999999999997</v>
      </c>
      <c r="DH314" s="90" t="s">
        <v>8</v>
      </c>
      <c r="DI314" s="90" t="s">
        <v>8</v>
      </c>
      <c r="DJ314" s="88" t="s">
        <v>8</v>
      </c>
      <c r="DL314" s="90">
        <v>-18.399999999999999</v>
      </c>
      <c r="DM314" s="90">
        <v>-19.600000000000001</v>
      </c>
      <c r="DN314" s="90">
        <v>-72.099999999999994</v>
      </c>
      <c r="DO314" s="90">
        <v>-32.9</v>
      </c>
      <c r="DP314" s="90">
        <v>-64.7</v>
      </c>
      <c r="DQ314" s="88">
        <v>84.1</v>
      </c>
      <c r="DS314" s="90">
        <v>-8.3000000000000007</v>
      </c>
      <c r="DT314" s="90">
        <v>-31.1</v>
      </c>
      <c r="DU314" s="90">
        <v>-21</v>
      </c>
      <c r="DV314" s="90">
        <v>-22.3</v>
      </c>
      <c r="DW314" s="90">
        <v>-50.7</v>
      </c>
      <c r="DX314" s="88">
        <v>92.9</v>
      </c>
      <c r="DZ314" s="90">
        <v>5.0999999999999996</v>
      </c>
      <c r="EA314" s="90">
        <v>8.1</v>
      </c>
      <c r="EB314" s="90">
        <v>-18.899999999999999</v>
      </c>
      <c r="EC314" s="90">
        <v>2.8</v>
      </c>
      <c r="ED314" s="90">
        <v>-16</v>
      </c>
      <c r="EE314" s="88">
        <v>110.7</v>
      </c>
      <c r="EG314" s="90">
        <v>-10.8</v>
      </c>
      <c r="EH314" s="90">
        <v>-6.3</v>
      </c>
      <c r="EI314" s="90">
        <v>-39.9</v>
      </c>
      <c r="EJ314" s="90">
        <v>-10</v>
      </c>
      <c r="EK314" s="90">
        <v>-38.1</v>
      </c>
      <c r="EL314" s="88">
        <v>97</v>
      </c>
      <c r="EN314" s="90">
        <v>3.8</v>
      </c>
      <c r="EO314" s="90">
        <v>5.9</v>
      </c>
      <c r="EP314" s="90">
        <v>-25.9</v>
      </c>
      <c r="EQ314" s="90">
        <v>4.0999999999999996</v>
      </c>
      <c r="ER314" s="90">
        <v>-28.4</v>
      </c>
      <c r="ES314" s="88">
        <v>105</v>
      </c>
      <c r="EU314" s="90">
        <v>-8.9</v>
      </c>
      <c r="EV314" s="90">
        <v>-1.5</v>
      </c>
      <c r="EW314" s="90">
        <v>-39.6</v>
      </c>
      <c r="EX314" s="90">
        <v>-29.8</v>
      </c>
      <c r="EY314" s="90">
        <v>-51.9</v>
      </c>
      <c r="EZ314" s="88">
        <v>94.9</v>
      </c>
      <c r="FB314" s="90">
        <v>-5.9</v>
      </c>
      <c r="FC314" s="90">
        <v>7.3</v>
      </c>
      <c r="FD314" s="90">
        <v>-23.2</v>
      </c>
      <c r="FE314" s="90">
        <v>5.9</v>
      </c>
      <c r="FF314" s="90">
        <v>-39.299999999999997</v>
      </c>
      <c r="FG314" s="88">
        <v>101.3</v>
      </c>
      <c r="FI314" s="90">
        <v>-5.2</v>
      </c>
      <c r="FJ314" s="90">
        <v>18.7</v>
      </c>
      <c r="FK314" s="90">
        <v>-20.9</v>
      </c>
      <c r="FL314" s="90">
        <v>-2.1</v>
      </c>
      <c r="FM314" s="90">
        <v>-36.5</v>
      </c>
      <c r="FN314" s="88">
        <v>105.5</v>
      </c>
      <c r="FP314" s="90">
        <v>-10.199999999999999</v>
      </c>
      <c r="FQ314" s="90" t="s">
        <v>8</v>
      </c>
      <c r="FR314" s="90">
        <v>4</v>
      </c>
      <c r="FS314" s="90" t="s">
        <v>8</v>
      </c>
      <c r="FT314" s="90">
        <v>-8.4</v>
      </c>
      <c r="FU314" s="88">
        <v>105.1</v>
      </c>
      <c r="FW314" s="90">
        <v>6.7</v>
      </c>
      <c r="FX314" s="90">
        <v>-8.4</v>
      </c>
      <c r="FY314" s="90">
        <v>-26.9</v>
      </c>
      <c r="FZ314" s="90">
        <v>4.2</v>
      </c>
      <c r="GA314" s="90">
        <v>-34.1</v>
      </c>
      <c r="GB314" s="88">
        <v>106.6</v>
      </c>
      <c r="GD314" s="90">
        <v>7.1</v>
      </c>
      <c r="GE314" s="90">
        <v>26.1</v>
      </c>
      <c r="GF314" s="90">
        <v>-36.1</v>
      </c>
      <c r="GG314" s="90" t="s">
        <v>8</v>
      </c>
      <c r="GH314" s="90">
        <v>-23.7</v>
      </c>
      <c r="GI314" s="88">
        <v>104.3</v>
      </c>
      <c r="GK314" s="90">
        <v>2.5</v>
      </c>
      <c r="GL314" s="90">
        <v>16.399999999999999</v>
      </c>
      <c r="GM314" s="90">
        <v>5.9</v>
      </c>
      <c r="GN314" s="90">
        <v>6.4</v>
      </c>
      <c r="GO314" s="90">
        <v>-18.399999999999999</v>
      </c>
      <c r="GP314" s="88">
        <v>106.6</v>
      </c>
      <c r="GR314" s="90">
        <v>5.2</v>
      </c>
      <c r="GS314" s="90">
        <v>24.3</v>
      </c>
      <c r="GT314" s="90">
        <v>9.5</v>
      </c>
      <c r="GU314" s="90">
        <v>3.4</v>
      </c>
      <c r="GV314" s="90">
        <v>-14.6</v>
      </c>
      <c r="GW314" s="88">
        <v>111.7</v>
      </c>
      <c r="GY314" s="90">
        <v>-12.8</v>
      </c>
      <c r="GZ314" s="90">
        <v>7.1</v>
      </c>
      <c r="HA314" s="90">
        <v>-20.9</v>
      </c>
      <c r="HB314" s="90">
        <v>-0.8</v>
      </c>
      <c r="HC314" s="90">
        <v>-28.3</v>
      </c>
      <c r="HD314" s="88">
        <v>100.5</v>
      </c>
      <c r="HF314" s="90">
        <v>-4.5</v>
      </c>
      <c r="HG314" s="90">
        <v>-4.0999999999999996</v>
      </c>
      <c r="HH314" s="90">
        <v>-42.6</v>
      </c>
      <c r="HI314" s="90">
        <v>-6.1</v>
      </c>
      <c r="HJ314" s="90">
        <v>-42.7</v>
      </c>
      <c r="HK314" s="88">
        <v>96.6</v>
      </c>
      <c r="HM314" s="90">
        <v>-3.1</v>
      </c>
      <c r="HN314" s="90">
        <v>-5.8</v>
      </c>
      <c r="HO314" s="90">
        <v>-48.7</v>
      </c>
      <c r="HP314" s="90">
        <v>-8.5</v>
      </c>
      <c r="HQ314" s="90">
        <v>-25.1</v>
      </c>
      <c r="HR314" s="88">
        <v>90.1</v>
      </c>
      <c r="HT314" s="90">
        <v>9</v>
      </c>
      <c r="HU314" s="90">
        <v>3.1</v>
      </c>
      <c r="HV314" s="90">
        <v>-23.3</v>
      </c>
      <c r="HW314" s="90">
        <v>8.1</v>
      </c>
      <c r="HX314" s="90">
        <v>-51.2</v>
      </c>
      <c r="HY314" s="88">
        <v>104.1</v>
      </c>
      <c r="IA314" s="90">
        <v>17.600000000000001</v>
      </c>
      <c r="IB314" s="90">
        <v>26.7</v>
      </c>
      <c r="IC314" s="90">
        <v>-27.5</v>
      </c>
      <c r="ID314" s="90">
        <v>18.899999999999999</v>
      </c>
      <c r="IE314" s="90">
        <v>-39.799999999999997</v>
      </c>
      <c r="IF314" s="88">
        <v>106.1</v>
      </c>
      <c r="IH314" s="90">
        <v>11.4</v>
      </c>
      <c r="II314" s="90">
        <v>31.5</v>
      </c>
      <c r="IJ314" s="90">
        <v>18.7</v>
      </c>
      <c r="IK314" s="90">
        <v>15</v>
      </c>
      <c r="IL314" s="90">
        <v>-1.1000000000000001</v>
      </c>
      <c r="IM314" s="88">
        <v>111.4</v>
      </c>
      <c r="IO314" s="90">
        <v>14.2</v>
      </c>
      <c r="IP314" s="90">
        <v>48.1</v>
      </c>
      <c r="IQ314" s="90">
        <v>26.4</v>
      </c>
      <c r="IR314" s="90">
        <v>25.1</v>
      </c>
      <c r="IS314" s="90">
        <v>21</v>
      </c>
      <c r="IT314" s="88">
        <v>118.2</v>
      </c>
      <c r="IV314" s="89">
        <v>1</v>
      </c>
      <c r="IW314" s="89">
        <v>-17.3</v>
      </c>
      <c r="IX314" s="89">
        <v>-20.8</v>
      </c>
      <c r="IY314" s="89">
        <v>15.3</v>
      </c>
      <c r="IZ314" s="89">
        <v>-41</v>
      </c>
      <c r="JA314" s="88">
        <v>98.1</v>
      </c>
    </row>
    <row r="315" spans="33:261">
      <c r="AG315" s="97">
        <f t="shared" si="40"/>
        <v>40574</v>
      </c>
      <c r="AH315" s="96">
        <f t="shared" si="41"/>
        <v>-41</v>
      </c>
      <c r="AY315" s="91">
        <v>40602</v>
      </c>
      <c r="BA315" s="90">
        <v>6.2</v>
      </c>
      <c r="BB315" s="90">
        <v>10.199999999999999</v>
      </c>
      <c r="BC315" s="90">
        <v>-12.3</v>
      </c>
      <c r="BD315" s="90">
        <v>1.2</v>
      </c>
      <c r="BE315" s="90">
        <v>-23.8</v>
      </c>
      <c r="BF315" s="88">
        <v>108</v>
      </c>
      <c r="BH315" s="90">
        <v>6.9</v>
      </c>
      <c r="BI315" s="90">
        <v>11.5</v>
      </c>
      <c r="BJ315" s="90">
        <v>-10.199999999999999</v>
      </c>
      <c r="BK315" s="90">
        <v>0.4</v>
      </c>
      <c r="BL315" s="90">
        <v>-22.3</v>
      </c>
      <c r="BM315" s="88">
        <v>109.1</v>
      </c>
      <c r="BO315" s="90">
        <v>3.1</v>
      </c>
      <c r="BP315" s="90">
        <v>28.4</v>
      </c>
      <c r="BQ315" s="90">
        <v>0.6</v>
      </c>
      <c r="BR315" s="90">
        <v>10</v>
      </c>
      <c r="BS315" s="90">
        <v>-2.8</v>
      </c>
      <c r="BT315" s="88">
        <v>114.7</v>
      </c>
      <c r="BV315" s="90">
        <v>-3.8</v>
      </c>
      <c r="BW315" s="90">
        <v>7.9</v>
      </c>
      <c r="BX315" s="90">
        <v>-36.299999999999997</v>
      </c>
      <c r="BY315" s="90">
        <v>3.5</v>
      </c>
      <c r="BZ315" s="90">
        <v>-34</v>
      </c>
      <c r="CA315" s="88">
        <v>100.2</v>
      </c>
      <c r="CC315" s="90">
        <v>13</v>
      </c>
      <c r="CD315" s="90">
        <v>25.4</v>
      </c>
      <c r="CE315" s="90">
        <v>-13.3</v>
      </c>
      <c r="CF315" s="90">
        <v>14.8</v>
      </c>
      <c r="CG315" s="90">
        <v>-40.5</v>
      </c>
      <c r="CH315" s="88">
        <v>99.9</v>
      </c>
      <c r="CJ315" s="90">
        <v>7.1</v>
      </c>
      <c r="CK315" s="90">
        <v>23.8</v>
      </c>
      <c r="CL315" s="90">
        <v>9</v>
      </c>
      <c r="CM315" s="90">
        <v>7.6</v>
      </c>
      <c r="CN315" s="90">
        <v>-18.399999999999999</v>
      </c>
      <c r="CO315" s="88">
        <v>112.6</v>
      </c>
      <c r="CQ315" s="90">
        <v>16</v>
      </c>
      <c r="CR315" s="90">
        <v>26</v>
      </c>
      <c r="CS315" s="90">
        <v>8.6999999999999993</v>
      </c>
      <c r="CT315" s="90">
        <v>6.7</v>
      </c>
      <c r="CU315" s="90">
        <v>-9.5</v>
      </c>
      <c r="CV315" s="88">
        <v>116.7</v>
      </c>
      <c r="CX315" s="90">
        <v>11.3</v>
      </c>
      <c r="CY315" s="90">
        <v>25.6</v>
      </c>
      <c r="CZ315" s="90">
        <v>-0.7</v>
      </c>
      <c r="DA315" s="90">
        <v>23</v>
      </c>
      <c r="DB315" s="90">
        <v>-4.5</v>
      </c>
      <c r="DC315" s="88">
        <v>110.9</v>
      </c>
      <c r="DE315" s="90" t="s">
        <v>8</v>
      </c>
      <c r="DF315" s="90" t="s">
        <v>8</v>
      </c>
      <c r="DG315" s="90">
        <v>-35.5</v>
      </c>
      <c r="DH315" s="90" t="s">
        <v>8</v>
      </c>
      <c r="DI315" s="90" t="s">
        <v>8</v>
      </c>
      <c r="DJ315" s="88" t="s">
        <v>8</v>
      </c>
      <c r="DL315" s="90">
        <v>-13.4</v>
      </c>
      <c r="DM315" s="90">
        <v>-21</v>
      </c>
      <c r="DN315" s="90">
        <v>-67.3</v>
      </c>
      <c r="DO315" s="90">
        <v>-27.7</v>
      </c>
      <c r="DP315" s="90">
        <v>-62.2</v>
      </c>
      <c r="DQ315" s="88">
        <v>86.6</v>
      </c>
      <c r="DS315" s="90">
        <v>-7.2</v>
      </c>
      <c r="DT315" s="90">
        <v>-28.5</v>
      </c>
      <c r="DU315" s="90">
        <v>-15.2</v>
      </c>
      <c r="DV315" s="90">
        <v>-20.100000000000001</v>
      </c>
      <c r="DW315" s="90">
        <v>-52.1</v>
      </c>
      <c r="DX315" s="88">
        <v>95.1</v>
      </c>
      <c r="DZ315" s="90">
        <v>4.2</v>
      </c>
      <c r="EA315" s="90">
        <v>10.4</v>
      </c>
      <c r="EB315" s="90">
        <v>-20.100000000000001</v>
      </c>
      <c r="EC315" s="90">
        <v>0.2</v>
      </c>
      <c r="ED315" s="90">
        <v>-13.6</v>
      </c>
      <c r="EE315" s="88">
        <v>111.1</v>
      </c>
      <c r="EG315" s="90">
        <v>-2.6</v>
      </c>
      <c r="EH315" s="90">
        <v>-0.3</v>
      </c>
      <c r="EI315" s="90">
        <v>-40.299999999999997</v>
      </c>
      <c r="EJ315" s="90">
        <v>-9.6999999999999993</v>
      </c>
      <c r="EK315" s="90">
        <v>-35.799999999999997</v>
      </c>
      <c r="EL315" s="88">
        <v>102.7</v>
      </c>
      <c r="EN315" s="90">
        <v>2.1</v>
      </c>
      <c r="EO315" s="90">
        <v>8.3000000000000007</v>
      </c>
      <c r="EP315" s="90">
        <v>-23.9</v>
      </c>
      <c r="EQ315" s="90">
        <v>1.5</v>
      </c>
      <c r="ER315" s="90">
        <v>-27.1</v>
      </c>
      <c r="ES315" s="88">
        <v>104.1</v>
      </c>
      <c r="EU315" s="90">
        <v>-10.199999999999999</v>
      </c>
      <c r="EV315" s="90">
        <v>0.2</v>
      </c>
      <c r="EW315" s="90">
        <v>-34.200000000000003</v>
      </c>
      <c r="EX315" s="90">
        <v>-28.9</v>
      </c>
      <c r="EY315" s="90">
        <v>-35.1</v>
      </c>
      <c r="EZ315" s="88">
        <v>96.4</v>
      </c>
      <c r="FB315" s="90">
        <v>-3</v>
      </c>
      <c r="FC315" s="90">
        <v>7.6</v>
      </c>
      <c r="FD315" s="90">
        <v>-24.4</v>
      </c>
      <c r="FE315" s="90">
        <v>7.6</v>
      </c>
      <c r="FF315" s="90">
        <v>-35</v>
      </c>
      <c r="FG315" s="88">
        <v>102.4</v>
      </c>
      <c r="FI315" s="90">
        <v>-6</v>
      </c>
      <c r="FJ315" s="90">
        <v>17.5</v>
      </c>
      <c r="FK315" s="90">
        <v>-22.8</v>
      </c>
      <c r="FL315" s="90">
        <v>2.4</v>
      </c>
      <c r="FM315" s="90">
        <v>-31.1</v>
      </c>
      <c r="FN315" s="88">
        <v>104.8</v>
      </c>
      <c r="FP315" s="90">
        <v>4</v>
      </c>
      <c r="FQ315" s="90" t="s">
        <v>8</v>
      </c>
      <c r="FR315" s="90">
        <v>2.4</v>
      </c>
      <c r="FS315" s="90" t="s">
        <v>8</v>
      </c>
      <c r="FT315" s="90">
        <v>-10</v>
      </c>
      <c r="FU315" s="88">
        <v>109.6</v>
      </c>
      <c r="FW315" s="90">
        <v>8.1</v>
      </c>
      <c r="FX315" s="90">
        <v>-2.6</v>
      </c>
      <c r="FY315" s="90">
        <v>-28.5</v>
      </c>
      <c r="FZ315" s="90">
        <v>5.5</v>
      </c>
      <c r="GA315" s="90">
        <v>-28</v>
      </c>
      <c r="GB315" s="88">
        <v>108.8</v>
      </c>
      <c r="GD315" s="90">
        <v>9.5</v>
      </c>
      <c r="GE315" s="90">
        <v>28.2</v>
      </c>
      <c r="GF315" s="90">
        <v>-38.1</v>
      </c>
      <c r="GG315" s="90" t="s">
        <v>8</v>
      </c>
      <c r="GH315" s="90">
        <v>-25.6</v>
      </c>
      <c r="GI315" s="88">
        <v>105.2</v>
      </c>
      <c r="GK315" s="90">
        <v>2.2000000000000002</v>
      </c>
      <c r="GL315" s="90">
        <v>21</v>
      </c>
      <c r="GM315" s="90">
        <v>10.199999999999999</v>
      </c>
      <c r="GN315" s="90">
        <v>11.2</v>
      </c>
      <c r="GO315" s="90">
        <v>-17.7</v>
      </c>
      <c r="GP315" s="88">
        <v>107.5</v>
      </c>
      <c r="GR315" s="90">
        <v>5.0999999999999996</v>
      </c>
      <c r="GS315" s="90">
        <v>22.5</v>
      </c>
      <c r="GT315" s="90">
        <v>9.8000000000000007</v>
      </c>
      <c r="GU315" s="90">
        <v>1.9</v>
      </c>
      <c r="GV315" s="90">
        <v>-9.6999999999999993</v>
      </c>
      <c r="GW315" s="88">
        <v>111.1</v>
      </c>
      <c r="GY315" s="90">
        <v>-9.1</v>
      </c>
      <c r="GZ315" s="90">
        <v>8.6</v>
      </c>
      <c r="HA315" s="90">
        <v>-18.899999999999999</v>
      </c>
      <c r="HB315" s="90">
        <v>-0.1</v>
      </c>
      <c r="HC315" s="90">
        <v>-23.7</v>
      </c>
      <c r="HD315" s="88">
        <v>103.8</v>
      </c>
      <c r="HF315" s="90">
        <v>-3.9</v>
      </c>
      <c r="HG315" s="90">
        <v>0.8</v>
      </c>
      <c r="HH315" s="90">
        <v>-38.6</v>
      </c>
      <c r="HI315" s="90">
        <v>-7.5</v>
      </c>
      <c r="HJ315" s="90">
        <v>-45.9</v>
      </c>
      <c r="HK315" s="88">
        <v>100.7</v>
      </c>
      <c r="HM315" s="90">
        <v>0.2</v>
      </c>
      <c r="HN315" s="90">
        <v>4.5</v>
      </c>
      <c r="HO315" s="90">
        <v>-46.3</v>
      </c>
      <c r="HP315" s="90">
        <v>2.1</v>
      </c>
      <c r="HQ315" s="90">
        <v>-25.3</v>
      </c>
      <c r="HR315" s="88">
        <v>95</v>
      </c>
      <c r="HT315" s="90">
        <v>7.8</v>
      </c>
      <c r="HU315" s="90">
        <v>0.9</v>
      </c>
      <c r="HV315" s="90">
        <v>-26.3</v>
      </c>
      <c r="HW315" s="90">
        <v>17</v>
      </c>
      <c r="HX315" s="90">
        <v>-46.2</v>
      </c>
      <c r="HY315" s="88">
        <v>101.5</v>
      </c>
      <c r="IA315" s="90">
        <v>10.7</v>
      </c>
      <c r="IB315" s="90">
        <v>25</v>
      </c>
      <c r="IC315" s="90">
        <v>-23.5</v>
      </c>
      <c r="ID315" s="90">
        <v>6.4</v>
      </c>
      <c r="IE315" s="90">
        <v>-39.9</v>
      </c>
      <c r="IF315" s="88">
        <v>103</v>
      </c>
      <c r="IH315" s="90">
        <v>11.1</v>
      </c>
      <c r="II315" s="90">
        <v>33.299999999999997</v>
      </c>
      <c r="IJ315" s="90">
        <v>21</v>
      </c>
      <c r="IK315" s="90">
        <v>14.1</v>
      </c>
      <c r="IL315" s="90">
        <v>1</v>
      </c>
      <c r="IM315" s="88">
        <v>112</v>
      </c>
      <c r="IO315" s="90">
        <v>13</v>
      </c>
      <c r="IP315" s="90">
        <v>53</v>
      </c>
      <c r="IQ315" s="90">
        <v>24.4</v>
      </c>
      <c r="IR315" s="90">
        <v>21.8</v>
      </c>
      <c r="IS315" s="90">
        <v>26.5</v>
      </c>
      <c r="IT315" s="88">
        <v>117.6</v>
      </c>
      <c r="IV315" s="89">
        <v>5.7</v>
      </c>
      <c r="IW315" s="89">
        <v>-4.7</v>
      </c>
      <c r="IX315" s="89">
        <v>-24.1</v>
      </c>
      <c r="IY315" s="89">
        <v>-0.1</v>
      </c>
      <c r="IZ315" s="89">
        <v>-38.6</v>
      </c>
      <c r="JA315" s="88">
        <v>101.3</v>
      </c>
    </row>
    <row r="316" spans="33:261">
      <c r="AG316" s="97">
        <f t="shared" si="40"/>
        <v>40602</v>
      </c>
      <c r="AH316" s="96">
        <f t="shared" si="41"/>
        <v>-38.6</v>
      </c>
      <c r="AY316" s="91">
        <v>40633</v>
      </c>
      <c r="BA316" s="90">
        <v>6.3</v>
      </c>
      <c r="BB316" s="90">
        <v>10.9</v>
      </c>
      <c r="BC316" s="90">
        <v>-13</v>
      </c>
      <c r="BD316" s="90">
        <v>0.7</v>
      </c>
      <c r="BE316" s="90">
        <v>-25.7</v>
      </c>
      <c r="BF316" s="88">
        <v>107.9</v>
      </c>
      <c r="BH316" s="90">
        <v>6.5</v>
      </c>
      <c r="BI316" s="90">
        <v>11.3</v>
      </c>
      <c r="BJ316" s="90">
        <v>-10.9</v>
      </c>
      <c r="BK316" s="90">
        <v>-0.8</v>
      </c>
      <c r="BL316" s="90">
        <v>-23.5</v>
      </c>
      <c r="BM316" s="88">
        <v>108.3</v>
      </c>
      <c r="BO316" s="90">
        <v>5.3</v>
      </c>
      <c r="BP316" s="90">
        <v>30.9</v>
      </c>
      <c r="BQ316" s="90">
        <v>-1.9</v>
      </c>
      <c r="BR316" s="90">
        <v>5</v>
      </c>
      <c r="BS316" s="90">
        <v>-2.2000000000000002</v>
      </c>
      <c r="BT316" s="88">
        <v>115.7</v>
      </c>
      <c r="BV316" s="90">
        <v>-4.5</v>
      </c>
      <c r="BW316" s="90">
        <v>-0.5</v>
      </c>
      <c r="BX316" s="90">
        <v>-43.1</v>
      </c>
      <c r="BY316" s="90">
        <v>16.7</v>
      </c>
      <c r="BZ316" s="90">
        <v>-31.3</v>
      </c>
      <c r="CA316" s="88">
        <v>95.5</v>
      </c>
      <c r="CC316" s="90">
        <v>10</v>
      </c>
      <c r="CD316" s="90">
        <v>29</v>
      </c>
      <c r="CE316" s="90">
        <v>-19.600000000000001</v>
      </c>
      <c r="CF316" s="90">
        <v>12.2</v>
      </c>
      <c r="CG316" s="90">
        <v>-41.8</v>
      </c>
      <c r="CH316" s="88">
        <v>98.5</v>
      </c>
      <c r="CJ316" s="90">
        <v>4.9000000000000004</v>
      </c>
      <c r="CK316" s="90">
        <v>23.8</v>
      </c>
      <c r="CL316" s="90">
        <v>9.6</v>
      </c>
      <c r="CM316" s="90">
        <v>6.1</v>
      </c>
      <c r="CN316" s="90">
        <v>-15.1</v>
      </c>
      <c r="CO316" s="88">
        <v>111.3</v>
      </c>
      <c r="CQ316" s="90">
        <v>14.4</v>
      </c>
      <c r="CR316" s="90">
        <v>27.2</v>
      </c>
      <c r="CS316" s="90">
        <v>8.5</v>
      </c>
      <c r="CT316" s="90">
        <v>8.8000000000000007</v>
      </c>
      <c r="CU316" s="90">
        <v>-9</v>
      </c>
      <c r="CV316" s="88">
        <v>116.4</v>
      </c>
      <c r="CX316" s="90">
        <v>11.7</v>
      </c>
      <c r="CY316" s="90">
        <v>25.8</v>
      </c>
      <c r="CZ316" s="90">
        <v>0.3</v>
      </c>
      <c r="DA316" s="90">
        <v>25.1</v>
      </c>
      <c r="DB316" s="90">
        <v>-3.4</v>
      </c>
      <c r="DC316" s="88">
        <v>111.5</v>
      </c>
      <c r="DE316" s="90" t="s">
        <v>8</v>
      </c>
      <c r="DF316" s="90" t="s">
        <v>8</v>
      </c>
      <c r="DG316" s="90">
        <v>-22.8</v>
      </c>
      <c r="DH316" s="90" t="s">
        <v>8</v>
      </c>
      <c r="DI316" s="90" t="s">
        <v>8</v>
      </c>
      <c r="DJ316" s="88" t="s">
        <v>8</v>
      </c>
      <c r="DL316" s="90">
        <v>-15.6</v>
      </c>
      <c r="DM316" s="90">
        <v>-25.5</v>
      </c>
      <c r="DN316" s="90">
        <v>-66.2</v>
      </c>
      <c r="DO316" s="90">
        <v>-22</v>
      </c>
      <c r="DP316" s="90">
        <v>-67.8</v>
      </c>
      <c r="DQ316" s="88">
        <v>85.8</v>
      </c>
      <c r="DS316" s="90">
        <v>-10.199999999999999</v>
      </c>
      <c r="DT316" s="90">
        <v>-24.9</v>
      </c>
      <c r="DU316" s="90">
        <v>-22.6</v>
      </c>
      <c r="DV316" s="90">
        <v>-23.1</v>
      </c>
      <c r="DW316" s="90">
        <v>-59.6</v>
      </c>
      <c r="DX316" s="88">
        <v>92.1</v>
      </c>
      <c r="DZ316" s="90">
        <v>7.4</v>
      </c>
      <c r="EA316" s="90">
        <v>11.5</v>
      </c>
      <c r="EB316" s="90">
        <v>-18.399999999999999</v>
      </c>
      <c r="EC316" s="90">
        <v>-6.8</v>
      </c>
      <c r="ED316" s="90">
        <v>-15</v>
      </c>
      <c r="EE316" s="88">
        <v>111.8</v>
      </c>
      <c r="EG316" s="90">
        <v>-5.6</v>
      </c>
      <c r="EH316" s="90">
        <v>2.2999999999999998</v>
      </c>
      <c r="EI316" s="90">
        <v>-45.5</v>
      </c>
      <c r="EJ316" s="90">
        <v>-12.6</v>
      </c>
      <c r="EK316" s="90">
        <v>-39.200000000000003</v>
      </c>
      <c r="EL316" s="88">
        <v>100.6</v>
      </c>
      <c r="EN316" s="90">
        <v>2.4</v>
      </c>
      <c r="EO316" s="90">
        <v>3.5</v>
      </c>
      <c r="EP316" s="90">
        <v>-24.2</v>
      </c>
      <c r="EQ316" s="90">
        <v>0.8</v>
      </c>
      <c r="ER316" s="90">
        <v>-27.9</v>
      </c>
      <c r="ES316" s="88">
        <v>103.4</v>
      </c>
      <c r="EU316" s="90">
        <v>-15.8</v>
      </c>
      <c r="EV316" s="90">
        <v>0.7</v>
      </c>
      <c r="EW316" s="90">
        <v>-33.200000000000003</v>
      </c>
      <c r="EX316" s="90">
        <v>-22</v>
      </c>
      <c r="EY316" s="90">
        <v>-45.6</v>
      </c>
      <c r="EZ316" s="88">
        <v>94</v>
      </c>
      <c r="FB316" s="90">
        <v>-2.8</v>
      </c>
      <c r="FC316" s="90">
        <v>7.2</v>
      </c>
      <c r="FD316" s="90">
        <v>-25.3</v>
      </c>
      <c r="FE316" s="90">
        <v>6.9</v>
      </c>
      <c r="FF316" s="90">
        <v>-27.2</v>
      </c>
      <c r="FG316" s="88">
        <v>102.4</v>
      </c>
      <c r="FI316" s="90">
        <v>-3.1</v>
      </c>
      <c r="FJ316" s="90">
        <v>19.2</v>
      </c>
      <c r="FK316" s="90">
        <v>-21</v>
      </c>
      <c r="FL316" s="90">
        <v>2.6</v>
      </c>
      <c r="FM316" s="90">
        <v>-22</v>
      </c>
      <c r="FN316" s="88">
        <v>106.7</v>
      </c>
      <c r="FP316" s="90">
        <v>-1.5</v>
      </c>
      <c r="FQ316" s="90" t="s">
        <v>8</v>
      </c>
      <c r="FR316" s="90">
        <v>4.5999999999999996</v>
      </c>
      <c r="FS316" s="90" t="s">
        <v>8</v>
      </c>
      <c r="FT316" s="90">
        <v>-5.0999999999999996</v>
      </c>
      <c r="FU316" s="88">
        <v>108</v>
      </c>
      <c r="FW316" s="90">
        <v>5.2</v>
      </c>
      <c r="FX316" s="90">
        <v>-9.9</v>
      </c>
      <c r="FY316" s="90">
        <v>-37.799999999999997</v>
      </c>
      <c r="FZ316" s="90">
        <v>-0.3</v>
      </c>
      <c r="GA316" s="90">
        <v>-33</v>
      </c>
      <c r="GB316" s="88">
        <v>101.5</v>
      </c>
      <c r="GD316" s="90">
        <v>7</v>
      </c>
      <c r="GE316" s="90">
        <v>26.2</v>
      </c>
      <c r="GF316" s="90">
        <v>-41</v>
      </c>
      <c r="GG316" s="90" t="s">
        <v>8</v>
      </c>
      <c r="GH316" s="90">
        <v>-24.3</v>
      </c>
      <c r="GI316" s="88">
        <v>102.7</v>
      </c>
      <c r="GK316" s="90">
        <v>4.7</v>
      </c>
      <c r="GL316" s="90">
        <v>18.399999999999999</v>
      </c>
      <c r="GM316" s="90">
        <v>8.1</v>
      </c>
      <c r="GN316" s="90">
        <v>15.4</v>
      </c>
      <c r="GO316" s="90">
        <v>-13.3</v>
      </c>
      <c r="GP316" s="88">
        <v>110.7</v>
      </c>
      <c r="GR316" s="90">
        <v>4.9000000000000004</v>
      </c>
      <c r="GS316" s="90">
        <v>20.399999999999999</v>
      </c>
      <c r="GT316" s="90">
        <v>10</v>
      </c>
      <c r="GU316" s="90">
        <v>1.8</v>
      </c>
      <c r="GV316" s="90">
        <v>-6.8</v>
      </c>
      <c r="GW316" s="88">
        <v>110.4</v>
      </c>
      <c r="GY316" s="90">
        <v>-10.7</v>
      </c>
      <c r="GZ316" s="90">
        <v>7.4</v>
      </c>
      <c r="HA316" s="90">
        <v>-24.3</v>
      </c>
      <c r="HB316" s="90">
        <v>0.8</v>
      </c>
      <c r="HC316" s="90">
        <v>-23.9</v>
      </c>
      <c r="HD316" s="88">
        <v>100.8</v>
      </c>
      <c r="HF316" s="90">
        <v>-8.6999999999999993</v>
      </c>
      <c r="HG316" s="90">
        <v>-4.9000000000000004</v>
      </c>
      <c r="HH316" s="90">
        <v>-40.1</v>
      </c>
      <c r="HI316" s="90">
        <v>-11.3</v>
      </c>
      <c r="HJ316" s="90">
        <v>-45.1</v>
      </c>
      <c r="HK316" s="88">
        <v>94.7</v>
      </c>
      <c r="HM316" s="90">
        <v>2.7</v>
      </c>
      <c r="HN316" s="90">
        <v>5.7</v>
      </c>
      <c r="HO316" s="90">
        <v>-45.3</v>
      </c>
      <c r="HP316" s="90">
        <v>-1</v>
      </c>
      <c r="HQ316" s="90">
        <v>-26.6</v>
      </c>
      <c r="HR316" s="88">
        <v>96.6</v>
      </c>
      <c r="HT316" s="90">
        <v>6.2</v>
      </c>
      <c r="HU316" s="90">
        <v>9.3000000000000007</v>
      </c>
      <c r="HV316" s="90">
        <v>-25.7</v>
      </c>
      <c r="HW316" s="90">
        <v>4.8</v>
      </c>
      <c r="HX316" s="90">
        <v>-47.4</v>
      </c>
      <c r="HY316" s="88">
        <v>101.7</v>
      </c>
      <c r="IA316" s="90">
        <v>4.4000000000000004</v>
      </c>
      <c r="IB316" s="90">
        <v>26.3</v>
      </c>
      <c r="IC316" s="90">
        <v>-29.9</v>
      </c>
      <c r="ID316" s="90">
        <v>15.8</v>
      </c>
      <c r="IE316" s="90">
        <v>-43.7</v>
      </c>
      <c r="IF316" s="88">
        <v>99.5</v>
      </c>
      <c r="IH316" s="90">
        <v>14.8</v>
      </c>
      <c r="II316" s="90">
        <v>31.8</v>
      </c>
      <c r="IJ316" s="90">
        <v>18.2</v>
      </c>
      <c r="IK316" s="90">
        <v>12.8</v>
      </c>
      <c r="IL316" s="90">
        <v>0.8</v>
      </c>
      <c r="IM316" s="88">
        <v>112.7</v>
      </c>
      <c r="IO316" s="90">
        <v>14.8</v>
      </c>
      <c r="IP316" s="90">
        <v>47.2</v>
      </c>
      <c r="IQ316" s="90">
        <v>23.2</v>
      </c>
      <c r="IR316" s="90">
        <v>22.3</v>
      </c>
      <c r="IS316" s="90">
        <v>20.9</v>
      </c>
      <c r="IT316" s="88">
        <v>117.2</v>
      </c>
      <c r="IV316" s="89">
        <v>8.6999999999999993</v>
      </c>
      <c r="IW316" s="89">
        <v>1.3</v>
      </c>
      <c r="IX316" s="89">
        <v>-22.4</v>
      </c>
      <c r="IY316" s="89">
        <v>3.5</v>
      </c>
      <c r="IZ316" s="89">
        <v>-44.4</v>
      </c>
      <c r="JA316" s="88">
        <v>103.9</v>
      </c>
    </row>
    <row r="317" spans="33:261">
      <c r="AG317" s="97">
        <f t="shared" si="40"/>
        <v>40633</v>
      </c>
      <c r="AH317" s="96">
        <f t="shared" si="41"/>
        <v>-44.4</v>
      </c>
      <c r="AY317" s="91">
        <v>40663</v>
      </c>
      <c r="BA317" s="90">
        <v>5</v>
      </c>
      <c r="BB317" s="90">
        <v>7.9</v>
      </c>
      <c r="BC317" s="90">
        <v>-14</v>
      </c>
      <c r="BD317" s="90">
        <v>-2.4</v>
      </c>
      <c r="BE317" s="90">
        <v>-24.3</v>
      </c>
      <c r="BF317" s="88">
        <v>105.7</v>
      </c>
      <c r="BH317" s="90">
        <v>5.6</v>
      </c>
      <c r="BI317" s="90">
        <v>10.4</v>
      </c>
      <c r="BJ317" s="90">
        <v>-11.9</v>
      </c>
      <c r="BK317" s="90">
        <v>-0.9</v>
      </c>
      <c r="BL317" s="90">
        <v>-22.3</v>
      </c>
      <c r="BM317" s="88">
        <v>107.2</v>
      </c>
      <c r="BO317" s="90">
        <v>2.7</v>
      </c>
      <c r="BP317" s="90">
        <v>30.8</v>
      </c>
      <c r="BQ317" s="90">
        <v>-0.8</v>
      </c>
      <c r="BR317" s="90">
        <v>8.1</v>
      </c>
      <c r="BS317" s="90">
        <v>-4.5999999999999996</v>
      </c>
      <c r="BT317" s="88">
        <v>114.8</v>
      </c>
      <c r="BV317" s="90">
        <v>-3.7</v>
      </c>
      <c r="BW317" s="90">
        <v>3.3</v>
      </c>
      <c r="BX317" s="90">
        <v>-40.9</v>
      </c>
      <c r="BY317" s="90">
        <v>5.3</v>
      </c>
      <c r="BZ317" s="90">
        <v>-32.1</v>
      </c>
      <c r="CA317" s="88">
        <v>97</v>
      </c>
      <c r="CC317" s="90">
        <v>7.5</v>
      </c>
      <c r="CD317" s="90">
        <v>25.9</v>
      </c>
      <c r="CE317" s="90">
        <v>-18</v>
      </c>
      <c r="CF317" s="90">
        <v>14.7</v>
      </c>
      <c r="CG317" s="90">
        <v>-40.1</v>
      </c>
      <c r="CH317" s="88">
        <v>97.1</v>
      </c>
      <c r="CJ317" s="90">
        <v>12</v>
      </c>
      <c r="CK317" s="90">
        <v>22.4</v>
      </c>
      <c r="CL317" s="90">
        <v>12.9</v>
      </c>
      <c r="CM317" s="90">
        <v>6.1</v>
      </c>
      <c r="CN317" s="90">
        <v>-19.399999999999999</v>
      </c>
      <c r="CO317" s="88">
        <v>114.4</v>
      </c>
      <c r="CQ317" s="90">
        <v>14</v>
      </c>
      <c r="CR317" s="90">
        <v>24.7</v>
      </c>
      <c r="CS317" s="90">
        <v>7.9</v>
      </c>
      <c r="CT317" s="90">
        <v>3.3</v>
      </c>
      <c r="CU317" s="90">
        <v>-7.3</v>
      </c>
      <c r="CV317" s="88">
        <v>115</v>
      </c>
      <c r="CX317" s="90">
        <v>10</v>
      </c>
      <c r="CY317" s="90">
        <v>24.8</v>
      </c>
      <c r="CZ317" s="90">
        <v>-1.6</v>
      </c>
      <c r="DA317" s="90">
        <v>28.8</v>
      </c>
      <c r="DB317" s="90">
        <v>-1.4</v>
      </c>
      <c r="DC317" s="88">
        <v>110.3</v>
      </c>
      <c r="DE317" s="90" t="s">
        <v>8</v>
      </c>
      <c r="DF317" s="90" t="s">
        <v>8</v>
      </c>
      <c r="DG317" s="90">
        <v>-31.2</v>
      </c>
      <c r="DH317" s="90" t="s">
        <v>8</v>
      </c>
      <c r="DI317" s="90" t="s">
        <v>8</v>
      </c>
      <c r="DJ317" s="88" t="s">
        <v>8</v>
      </c>
      <c r="DL317" s="90">
        <v>-21.1</v>
      </c>
      <c r="DM317" s="90">
        <v>-25</v>
      </c>
      <c r="DN317" s="90">
        <v>-70</v>
      </c>
      <c r="DO317" s="90">
        <v>-30.5</v>
      </c>
      <c r="DP317" s="90">
        <v>-71</v>
      </c>
      <c r="DQ317" s="88">
        <v>82.3</v>
      </c>
      <c r="DS317" s="90">
        <v>-10.6</v>
      </c>
      <c r="DT317" s="90">
        <v>-30.9</v>
      </c>
      <c r="DU317" s="90">
        <v>-21</v>
      </c>
      <c r="DV317" s="90">
        <v>-21.7</v>
      </c>
      <c r="DW317" s="90">
        <v>-52.2</v>
      </c>
      <c r="DX317" s="88">
        <v>91.2</v>
      </c>
      <c r="DZ317" s="90">
        <v>4.5</v>
      </c>
      <c r="EA317" s="90">
        <v>11.7</v>
      </c>
      <c r="EB317" s="90">
        <v>-19.3</v>
      </c>
      <c r="EC317" s="90">
        <v>-0.1</v>
      </c>
      <c r="ED317" s="90">
        <v>-11.8</v>
      </c>
      <c r="EE317" s="88">
        <v>111</v>
      </c>
      <c r="EG317" s="90">
        <v>-5.4</v>
      </c>
      <c r="EH317" s="90">
        <v>-1.3</v>
      </c>
      <c r="EI317" s="90">
        <v>-38</v>
      </c>
      <c r="EJ317" s="90">
        <v>-8.5</v>
      </c>
      <c r="EK317" s="90">
        <v>-34.6</v>
      </c>
      <c r="EL317" s="88">
        <v>100.9</v>
      </c>
      <c r="EN317" s="90">
        <v>1.6</v>
      </c>
      <c r="EO317" s="90">
        <v>5.9</v>
      </c>
      <c r="EP317" s="90">
        <v>-25.9</v>
      </c>
      <c r="EQ317" s="90">
        <v>5.9</v>
      </c>
      <c r="ER317" s="90">
        <v>-31.9</v>
      </c>
      <c r="ES317" s="88">
        <v>103</v>
      </c>
      <c r="EU317" s="90">
        <v>-8.6999999999999993</v>
      </c>
      <c r="EV317" s="90">
        <v>-6.5</v>
      </c>
      <c r="EW317" s="90">
        <v>-33.299999999999997</v>
      </c>
      <c r="EX317" s="90">
        <v>-26.2</v>
      </c>
      <c r="EY317" s="90">
        <v>-45.9</v>
      </c>
      <c r="EZ317" s="88">
        <v>95</v>
      </c>
      <c r="FB317" s="90">
        <v>-3</v>
      </c>
      <c r="FC317" s="90">
        <v>4.5</v>
      </c>
      <c r="FD317" s="90">
        <v>-29.7</v>
      </c>
      <c r="FE317" s="90">
        <v>6.8</v>
      </c>
      <c r="FF317" s="90">
        <v>-28.2</v>
      </c>
      <c r="FG317" s="88">
        <v>100.7</v>
      </c>
      <c r="FI317" s="90">
        <v>2.1</v>
      </c>
      <c r="FJ317" s="90">
        <v>12.9</v>
      </c>
      <c r="FK317" s="90">
        <v>-18.3</v>
      </c>
      <c r="FL317" s="90">
        <v>5</v>
      </c>
      <c r="FM317" s="90">
        <v>-21.1</v>
      </c>
      <c r="FN317" s="88">
        <v>107.8</v>
      </c>
      <c r="FP317" s="90">
        <v>-3.5</v>
      </c>
      <c r="FQ317" s="90" t="s">
        <v>8</v>
      </c>
      <c r="FR317" s="90">
        <v>6.5</v>
      </c>
      <c r="FS317" s="90" t="s">
        <v>8</v>
      </c>
      <c r="FT317" s="90">
        <v>-5.5</v>
      </c>
      <c r="FU317" s="88">
        <v>108.9</v>
      </c>
      <c r="FW317" s="90">
        <v>9.8000000000000007</v>
      </c>
      <c r="FX317" s="90">
        <v>-11.8</v>
      </c>
      <c r="FY317" s="90">
        <v>-36.1</v>
      </c>
      <c r="FZ317" s="90">
        <v>1.5</v>
      </c>
      <c r="GA317" s="90">
        <v>-33.1</v>
      </c>
      <c r="GB317" s="88">
        <v>104.5</v>
      </c>
      <c r="GD317" s="90">
        <v>0.7</v>
      </c>
      <c r="GE317" s="90">
        <v>27.6</v>
      </c>
      <c r="GF317" s="90">
        <v>-41.3</v>
      </c>
      <c r="GG317" s="90" t="s">
        <v>8</v>
      </c>
      <c r="GH317" s="90">
        <v>-26.7</v>
      </c>
      <c r="GI317" s="88">
        <v>100.7</v>
      </c>
      <c r="GK317" s="90">
        <v>4.9000000000000004</v>
      </c>
      <c r="GL317" s="90">
        <v>17.3</v>
      </c>
      <c r="GM317" s="90">
        <v>5.7</v>
      </c>
      <c r="GN317" s="90">
        <v>8</v>
      </c>
      <c r="GO317" s="90">
        <v>-15.5</v>
      </c>
      <c r="GP317" s="88">
        <v>108.6</v>
      </c>
      <c r="GR317" s="90">
        <v>6</v>
      </c>
      <c r="GS317" s="90">
        <v>19.8</v>
      </c>
      <c r="GT317" s="90">
        <v>7.8</v>
      </c>
      <c r="GU317" s="90">
        <v>-13.2</v>
      </c>
      <c r="GV317" s="90">
        <v>-13</v>
      </c>
      <c r="GW317" s="88">
        <v>109.1</v>
      </c>
      <c r="GY317" s="90">
        <v>-9.6999999999999993</v>
      </c>
      <c r="GZ317" s="90">
        <v>6.9</v>
      </c>
      <c r="HA317" s="90">
        <v>-26.7</v>
      </c>
      <c r="HB317" s="90">
        <v>-2.1</v>
      </c>
      <c r="HC317" s="90">
        <v>-23.1</v>
      </c>
      <c r="HD317" s="88">
        <v>99.7</v>
      </c>
      <c r="HF317" s="90">
        <v>-6.4</v>
      </c>
      <c r="HG317" s="90">
        <v>-6.4</v>
      </c>
      <c r="HH317" s="90">
        <v>-46.7</v>
      </c>
      <c r="HI317" s="90">
        <v>-18.2</v>
      </c>
      <c r="HJ317" s="90">
        <v>-44.2</v>
      </c>
      <c r="HK317" s="88">
        <v>93.8</v>
      </c>
      <c r="HM317" s="90">
        <v>0.1</v>
      </c>
      <c r="HN317" s="90">
        <v>6.5</v>
      </c>
      <c r="HO317" s="90">
        <v>-44.5</v>
      </c>
      <c r="HP317" s="90">
        <v>2.2000000000000002</v>
      </c>
      <c r="HQ317" s="90">
        <v>-27.4</v>
      </c>
      <c r="HR317" s="88">
        <v>95.3</v>
      </c>
      <c r="HT317" s="90">
        <v>6.6</v>
      </c>
      <c r="HU317" s="90">
        <v>9</v>
      </c>
      <c r="HV317" s="90">
        <v>-26</v>
      </c>
      <c r="HW317" s="90">
        <v>13.4</v>
      </c>
      <c r="HX317" s="90">
        <v>-45.6</v>
      </c>
      <c r="HY317" s="88">
        <v>101.6</v>
      </c>
      <c r="IA317" s="90">
        <v>9.4</v>
      </c>
      <c r="IB317" s="90">
        <v>25.8</v>
      </c>
      <c r="IC317" s="90">
        <v>-28.4</v>
      </c>
      <c r="ID317" s="90">
        <v>18.100000000000001</v>
      </c>
      <c r="IE317" s="90">
        <v>-41.7</v>
      </c>
      <c r="IF317" s="88">
        <v>102.1</v>
      </c>
      <c r="IH317" s="90">
        <v>9.6</v>
      </c>
      <c r="II317" s="90">
        <v>36.1</v>
      </c>
      <c r="IJ317" s="90">
        <v>18.7</v>
      </c>
      <c r="IK317" s="90">
        <v>12.4</v>
      </c>
      <c r="IL317" s="90">
        <v>1.5</v>
      </c>
      <c r="IM317" s="88">
        <v>111.7</v>
      </c>
      <c r="IO317" s="90">
        <v>9.1999999999999993</v>
      </c>
      <c r="IP317" s="90">
        <v>42.3</v>
      </c>
      <c r="IQ317" s="90">
        <v>23</v>
      </c>
      <c r="IR317" s="90">
        <v>17.3</v>
      </c>
      <c r="IS317" s="90">
        <v>18.3</v>
      </c>
      <c r="IT317" s="88">
        <v>114.4</v>
      </c>
      <c r="IV317" s="89">
        <v>4.8</v>
      </c>
      <c r="IW317" s="89">
        <v>-12.1</v>
      </c>
      <c r="IX317" s="89">
        <v>-24.2</v>
      </c>
      <c r="IY317" s="89">
        <v>-14</v>
      </c>
      <c r="IZ317" s="89">
        <v>-40.1</v>
      </c>
      <c r="JA317" s="88">
        <v>98.9</v>
      </c>
    </row>
    <row r="318" spans="33:261">
      <c r="AG318" s="97">
        <f t="shared" si="40"/>
        <v>40663</v>
      </c>
      <c r="AH318" s="96">
        <f t="shared" si="41"/>
        <v>-40.1</v>
      </c>
      <c r="AY318" s="91">
        <v>40694</v>
      </c>
      <c r="BA318" s="90">
        <v>3.4</v>
      </c>
      <c r="BB318" s="90">
        <v>7.9</v>
      </c>
      <c r="BC318" s="90">
        <v>-11.1</v>
      </c>
      <c r="BD318" s="90">
        <v>-2.2000000000000002</v>
      </c>
      <c r="BE318" s="90">
        <v>-23.2</v>
      </c>
      <c r="BF318" s="88">
        <v>105.8</v>
      </c>
      <c r="BH318" s="90">
        <v>3.8</v>
      </c>
      <c r="BI318" s="90">
        <v>9.1999999999999993</v>
      </c>
      <c r="BJ318" s="90">
        <v>-10.199999999999999</v>
      </c>
      <c r="BK318" s="90">
        <v>-2</v>
      </c>
      <c r="BL318" s="90">
        <v>-21.4</v>
      </c>
      <c r="BM318" s="88">
        <v>106.5</v>
      </c>
      <c r="BO318" s="90">
        <v>-1.5</v>
      </c>
      <c r="BP318" s="90">
        <v>28.7</v>
      </c>
      <c r="BQ318" s="90">
        <v>1.5</v>
      </c>
      <c r="BR318" s="90">
        <v>4.0999999999999996</v>
      </c>
      <c r="BS318" s="90">
        <v>-3</v>
      </c>
      <c r="BT318" s="88">
        <v>111.7</v>
      </c>
      <c r="BV318" s="90">
        <v>-5</v>
      </c>
      <c r="BW318" s="90">
        <v>2</v>
      </c>
      <c r="BX318" s="90">
        <v>-39.700000000000003</v>
      </c>
      <c r="BY318" s="90">
        <v>7.8</v>
      </c>
      <c r="BZ318" s="90">
        <v>-26.5</v>
      </c>
      <c r="CA318" s="88">
        <v>96.6</v>
      </c>
      <c r="CC318" s="90">
        <v>3.7</v>
      </c>
      <c r="CD318" s="90">
        <v>29.1</v>
      </c>
      <c r="CE318" s="90">
        <v>-20.100000000000001</v>
      </c>
      <c r="CF318" s="90">
        <v>13</v>
      </c>
      <c r="CG318" s="90">
        <v>-40</v>
      </c>
      <c r="CH318" s="88">
        <v>96.1</v>
      </c>
      <c r="CJ318" s="90">
        <v>10.5</v>
      </c>
      <c r="CK318" s="90">
        <v>9.1999999999999993</v>
      </c>
      <c r="CL318" s="90">
        <v>11.5</v>
      </c>
      <c r="CM318" s="90">
        <v>8.1999999999999993</v>
      </c>
      <c r="CN318" s="90">
        <v>-13.9</v>
      </c>
      <c r="CO318" s="88">
        <v>108.7</v>
      </c>
      <c r="CQ318" s="90">
        <v>13.3</v>
      </c>
      <c r="CR318" s="90">
        <v>20.2</v>
      </c>
      <c r="CS318" s="90">
        <v>9</v>
      </c>
      <c r="CT318" s="90">
        <v>6.6</v>
      </c>
      <c r="CU318" s="90">
        <v>-6.2</v>
      </c>
      <c r="CV318" s="88">
        <v>114.5</v>
      </c>
      <c r="CX318" s="90">
        <v>9</v>
      </c>
      <c r="CY318" s="90">
        <v>22.1</v>
      </c>
      <c r="CZ318" s="90">
        <v>-2.5</v>
      </c>
      <c r="DA318" s="90">
        <v>28.8</v>
      </c>
      <c r="DB318" s="90">
        <v>9.1</v>
      </c>
      <c r="DC318" s="88">
        <v>109.6</v>
      </c>
      <c r="DE318" s="90" t="s">
        <v>8</v>
      </c>
      <c r="DF318" s="90" t="s">
        <v>8</v>
      </c>
      <c r="DG318" s="90">
        <v>-26.7</v>
      </c>
      <c r="DH318" s="90" t="s">
        <v>8</v>
      </c>
      <c r="DI318" s="90" t="s">
        <v>8</v>
      </c>
      <c r="DJ318" s="88" t="s">
        <v>8</v>
      </c>
      <c r="DL318" s="90">
        <v>-20.399999999999999</v>
      </c>
      <c r="DM318" s="90">
        <v>-26.8</v>
      </c>
      <c r="DN318" s="90">
        <v>-68.5</v>
      </c>
      <c r="DO318" s="90">
        <v>-43.1</v>
      </c>
      <c r="DP318" s="90">
        <v>-64.599999999999994</v>
      </c>
      <c r="DQ318" s="88">
        <v>82.1</v>
      </c>
      <c r="DS318" s="90">
        <v>-11.9</v>
      </c>
      <c r="DT318" s="90">
        <v>-14.6</v>
      </c>
      <c r="DU318" s="90">
        <v>-15.5</v>
      </c>
      <c r="DV318" s="90">
        <v>-18.7</v>
      </c>
      <c r="DW318" s="90">
        <v>-58.1</v>
      </c>
      <c r="DX318" s="88">
        <v>94.2</v>
      </c>
      <c r="DZ318" s="90">
        <v>1.8</v>
      </c>
      <c r="EA318" s="90">
        <v>9.4</v>
      </c>
      <c r="EB318" s="90">
        <v>-17.2</v>
      </c>
      <c r="EC318" s="90">
        <v>-5.4</v>
      </c>
      <c r="ED318" s="90">
        <v>-8.6</v>
      </c>
      <c r="EE318" s="88">
        <v>109</v>
      </c>
      <c r="EG318" s="90">
        <v>-3.7</v>
      </c>
      <c r="EH318" s="90">
        <v>1.1000000000000001</v>
      </c>
      <c r="EI318" s="90">
        <v>-38.200000000000003</v>
      </c>
      <c r="EJ318" s="90">
        <v>-6.1</v>
      </c>
      <c r="EK318" s="90">
        <v>-28.4</v>
      </c>
      <c r="EL318" s="88">
        <v>103.6</v>
      </c>
      <c r="EN318" s="90">
        <v>-0.2</v>
      </c>
      <c r="EO318" s="90">
        <v>2.7</v>
      </c>
      <c r="EP318" s="90">
        <v>-24.1</v>
      </c>
      <c r="EQ318" s="90">
        <v>-0.5</v>
      </c>
      <c r="ER318" s="90">
        <v>-26.9</v>
      </c>
      <c r="ES318" s="88">
        <v>101.3</v>
      </c>
      <c r="EU318" s="90">
        <v>-15.1</v>
      </c>
      <c r="EV318" s="90">
        <v>-8.9</v>
      </c>
      <c r="EW318" s="90">
        <v>-31.1</v>
      </c>
      <c r="EX318" s="90">
        <v>-25.3</v>
      </c>
      <c r="EY318" s="90">
        <v>-42.2</v>
      </c>
      <c r="EZ318" s="88">
        <v>93</v>
      </c>
      <c r="FB318" s="90">
        <v>-3.8</v>
      </c>
      <c r="FC318" s="90">
        <v>8.1</v>
      </c>
      <c r="FD318" s="90">
        <v>-26.2</v>
      </c>
      <c r="FE318" s="90">
        <v>7.8</v>
      </c>
      <c r="FF318" s="90">
        <v>-24.9</v>
      </c>
      <c r="FG318" s="88">
        <v>102.2</v>
      </c>
      <c r="FI318" s="90">
        <v>0.1</v>
      </c>
      <c r="FJ318" s="90">
        <v>17</v>
      </c>
      <c r="FK318" s="90">
        <v>-15.6</v>
      </c>
      <c r="FL318" s="90">
        <v>9.6999999999999993</v>
      </c>
      <c r="FM318" s="90">
        <v>-19.3</v>
      </c>
      <c r="FN318" s="88">
        <v>108.5</v>
      </c>
      <c r="FP318" s="90">
        <v>-19.5</v>
      </c>
      <c r="FQ318" s="90" t="s">
        <v>8</v>
      </c>
      <c r="FR318" s="90">
        <v>10.3</v>
      </c>
      <c r="FS318" s="90" t="s">
        <v>8</v>
      </c>
      <c r="FT318" s="90">
        <v>-7.4</v>
      </c>
      <c r="FU318" s="88">
        <v>103.5</v>
      </c>
      <c r="FW318" s="90">
        <v>0.4</v>
      </c>
      <c r="FX318" s="90">
        <v>-9.6</v>
      </c>
      <c r="FY318" s="90">
        <v>-36.6</v>
      </c>
      <c r="FZ318" s="90">
        <v>0.2</v>
      </c>
      <c r="GA318" s="90">
        <v>-35.799999999999997</v>
      </c>
      <c r="GB318" s="88">
        <v>98.4</v>
      </c>
      <c r="GD318" s="90">
        <v>-5.3</v>
      </c>
      <c r="GE318" s="90">
        <v>19.899999999999999</v>
      </c>
      <c r="GF318" s="90">
        <v>-38.4</v>
      </c>
      <c r="GG318" s="90">
        <v>-10.7</v>
      </c>
      <c r="GH318" s="90">
        <v>-24.3</v>
      </c>
      <c r="GI318" s="88">
        <v>95.9</v>
      </c>
      <c r="GK318" s="90">
        <v>1.8</v>
      </c>
      <c r="GL318" s="90">
        <v>13.3</v>
      </c>
      <c r="GM318" s="90">
        <v>2.6</v>
      </c>
      <c r="GN318" s="90">
        <v>9.9</v>
      </c>
      <c r="GO318" s="90">
        <v>-17.7</v>
      </c>
      <c r="GP318" s="88">
        <v>103.9</v>
      </c>
      <c r="GR318" s="90">
        <v>-0.2</v>
      </c>
      <c r="GS318" s="90">
        <v>15.5</v>
      </c>
      <c r="GT318" s="90">
        <v>6.3</v>
      </c>
      <c r="GU318" s="90">
        <v>-6</v>
      </c>
      <c r="GV318" s="90">
        <v>-8.5</v>
      </c>
      <c r="GW318" s="88">
        <v>105.5</v>
      </c>
      <c r="GY318" s="90">
        <v>-11.2</v>
      </c>
      <c r="GZ318" s="90">
        <v>7.2</v>
      </c>
      <c r="HA318" s="90">
        <v>-22</v>
      </c>
      <c r="HB318" s="90">
        <v>-0.8</v>
      </c>
      <c r="HC318" s="90">
        <v>-23.4</v>
      </c>
      <c r="HD318" s="88">
        <v>100.3</v>
      </c>
      <c r="HF318" s="90">
        <v>-10</v>
      </c>
      <c r="HG318" s="90">
        <v>-7.6</v>
      </c>
      <c r="HH318" s="90">
        <v>-43</v>
      </c>
      <c r="HI318" s="90">
        <v>-18</v>
      </c>
      <c r="HJ318" s="90">
        <v>-51.6</v>
      </c>
      <c r="HK318" s="88">
        <v>91.4</v>
      </c>
      <c r="HM318" s="90">
        <v>-1.8</v>
      </c>
      <c r="HN318" s="90">
        <v>4.7</v>
      </c>
      <c r="HO318" s="90">
        <v>-42.6</v>
      </c>
      <c r="HP318" s="90">
        <v>1</v>
      </c>
      <c r="HQ318" s="90">
        <v>-23.8</v>
      </c>
      <c r="HR318" s="88">
        <v>94.3</v>
      </c>
      <c r="HT318" s="90">
        <v>5.2</v>
      </c>
      <c r="HU318" s="90">
        <v>6.2</v>
      </c>
      <c r="HV318" s="90">
        <v>-25.1</v>
      </c>
      <c r="HW318" s="90">
        <v>20.100000000000001</v>
      </c>
      <c r="HX318" s="90">
        <v>-43.4</v>
      </c>
      <c r="HY318" s="88">
        <v>101.3</v>
      </c>
      <c r="IA318" s="90">
        <v>7.2</v>
      </c>
      <c r="IB318" s="90">
        <v>35.200000000000003</v>
      </c>
      <c r="IC318" s="90">
        <v>-23.1</v>
      </c>
      <c r="ID318" s="90">
        <v>21.1</v>
      </c>
      <c r="IE318" s="90">
        <v>-41.6</v>
      </c>
      <c r="IF318" s="88">
        <v>105</v>
      </c>
      <c r="IH318" s="90">
        <v>8.5</v>
      </c>
      <c r="II318" s="90">
        <v>31.6</v>
      </c>
      <c r="IJ318" s="90">
        <v>16.8</v>
      </c>
      <c r="IK318" s="90">
        <v>13.8</v>
      </c>
      <c r="IL318" s="90">
        <v>1.4</v>
      </c>
      <c r="IM318" s="88">
        <v>110.1</v>
      </c>
      <c r="IO318" s="90">
        <v>13.2</v>
      </c>
      <c r="IP318" s="90">
        <v>40.1</v>
      </c>
      <c r="IQ318" s="90">
        <v>20.8</v>
      </c>
      <c r="IR318" s="90">
        <v>13.5</v>
      </c>
      <c r="IS318" s="90">
        <v>19.7</v>
      </c>
      <c r="IT318" s="88">
        <v>115</v>
      </c>
      <c r="IV318" s="89">
        <v>3</v>
      </c>
      <c r="IW318" s="89">
        <v>-3.9</v>
      </c>
      <c r="IX318" s="89">
        <v>-14.7</v>
      </c>
      <c r="IY318" s="89">
        <v>-7.3</v>
      </c>
      <c r="IZ318" s="89">
        <v>-38.200000000000003</v>
      </c>
      <c r="JA318" s="88">
        <v>101.4</v>
      </c>
    </row>
    <row r="319" spans="33:261">
      <c r="AG319" s="97">
        <f t="shared" si="40"/>
        <v>40694</v>
      </c>
      <c r="AH319" s="96">
        <f t="shared" si="41"/>
        <v>-38.200000000000003</v>
      </c>
      <c r="AY319" s="91">
        <v>40724</v>
      </c>
      <c r="BA319" s="90">
        <v>2.5</v>
      </c>
      <c r="BB319" s="90">
        <v>6.8</v>
      </c>
      <c r="BC319" s="90">
        <v>-11.1</v>
      </c>
      <c r="BD319" s="90">
        <v>-2.6</v>
      </c>
      <c r="BE319" s="90">
        <v>-24.5</v>
      </c>
      <c r="BF319" s="88">
        <v>104.7</v>
      </c>
      <c r="BH319" s="90">
        <v>3.1</v>
      </c>
      <c r="BI319" s="90">
        <v>9.6999999999999993</v>
      </c>
      <c r="BJ319" s="90">
        <v>-9.9</v>
      </c>
      <c r="BK319" s="90">
        <v>-3</v>
      </c>
      <c r="BL319" s="90">
        <v>-21.6</v>
      </c>
      <c r="BM319" s="88">
        <v>105.9</v>
      </c>
      <c r="BO319" s="90">
        <v>-3.4</v>
      </c>
      <c r="BP319" s="90">
        <v>26.4</v>
      </c>
      <c r="BQ319" s="90">
        <v>-1.7</v>
      </c>
      <c r="BR319" s="90">
        <v>2</v>
      </c>
      <c r="BS319" s="90">
        <v>-2.5</v>
      </c>
      <c r="BT319" s="88">
        <v>108.7</v>
      </c>
      <c r="BV319" s="90">
        <v>-4.2</v>
      </c>
      <c r="BW319" s="90">
        <v>2.6</v>
      </c>
      <c r="BX319" s="90">
        <v>-40.1</v>
      </c>
      <c r="BY319" s="90">
        <v>4.4000000000000004</v>
      </c>
      <c r="BZ319" s="90">
        <v>-26.1</v>
      </c>
      <c r="CA319" s="88">
        <v>96.6</v>
      </c>
      <c r="CC319" s="90">
        <v>3.2</v>
      </c>
      <c r="CD319" s="90">
        <v>30.7</v>
      </c>
      <c r="CE319" s="90">
        <v>-20.2</v>
      </c>
      <c r="CF319" s="90">
        <v>16.5</v>
      </c>
      <c r="CG319" s="90">
        <v>-41.4</v>
      </c>
      <c r="CH319" s="88">
        <v>96.9</v>
      </c>
      <c r="CJ319" s="90">
        <v>5.8</v>
      </c>
      <c r="CK319" s="90">
        <v>13</v>
      </c>
      <c r="CL319" s="90">
        <v>16.2</v>
      </c>
      <c r="CM319" s="90">
        <v>-0.2</v>
      </c>
      <c r="CN319" s="90">
        <v>-18.3</v>
      </c>
      <c r="CO319" s="88">
        <v>109</v>
      </c>
      <c r="CQ319" s="90">
        <v>11.8</v>
      </c>
      <c r="CR319" s="90">
        <v>19.399999999999999</v>
      </c>
      <c r="CS319" s="90">
        <v>9.8000000000000007</v>
      </c>
      <c r="CT319" s="90">
        <v>3.4</v>
      </c>
      <c r="CU319" s="90">
        <v>-7.7</v>
      </c>
      <c r="CV319" s="88">
        <v>113.5</v>
      </c>
      <c r="CX319" s="90">
        <v>10.6</v>
      </c>
      <c r="CY319" s="90">
        <v>16.8</v>
      </c>
      <c r="CZ319" s="90">
        <v>-2.1</v>
      </c>
      <c r="DA319" s="90">
        <v>29</v>
      </c>
      <c r="DB319" s="90">
        <v>16</v>
      </c>
      <c r="DC319" s="88">
        <v>108.8</v>
      </c>
      <c r="DE319" s="90" t="s">
        <v>8</v>
      </c>
      <c r="DF319" s="90" t="s">
        <v>8</v>
      </c>
      <c r="DG319" s="90">
        <v>-28.9</v>
      </c>
      <c r="DH319" s="90" t="s">
        <v>8</v>
      </c>
      <c r="DI319" s="90" t="s">
        <v>8</v>
      </c>
      <c r="DJ319" s="88" t="s">
        <v>8</v>
      </c>
      <c r="DL319" s="90">
        <v>-22.7</v>
      </c>
      <c r="DM319" s="90">
        <v>-27.4</v>
      </c>
      <c r="DN319" s="90">
        <v>-75</v>
      </c>
      <c r="DO319" s="90">
        <v>-41.6</v>
      </c>
      <c r="DP319" s="90">
        <v>-73.900000000000006</v>
      </c>
      <c r="DQ319" s="88">
        <v>78.900000000000006</v>
      </c>
      <c r="DS319" s="90">
        <v>-9.6</v>
      </c>
      <c r="DT319" s="90">
        <v>-11.9</v>
      </c>
      <c r="DU319" s="90">
        <v>-11.9</v>
      </c>
      <c r="DV319" s="90">
        <v>-16.5</v>
      </c>
      <c r="DW319" s="90">
        <v>-55.8</v>
      </c>
      <c r="DX319" s="88">
        <v>96.8</v>
      </c>
      <c r="DZ319" s="90">
        <v>3.1</v>
      </c>
      <c r="EA319" s="90">
        <v>8.9</v>
      </c>
      <c r="EB319" s="90">
        <v>-17.600000000000001</v>
      </c>
      <c r="EC319" s="90">
        <v>-3.5</v>
      </c>
      <c r="ED319" s="90">
        <v>-9.1999999999999993</v>
      </c>
      <c r="EE319" s="88">
        <v>108.8</v>
      </c>
      <c r="EG319" s="90">
        <v>-3.4</v>
      </c>
      <c r="EH319" s="90">
        <v>6.7</v>
      </c>
      <c r="EI319" s="90">
        <v>-34.700000000000003</v>
      </c>
      <c r="EJ319" s="90">
        <v>-6.7</v>
      </c>
      <c r="EK319" s="90">
        <v>-32.200000000000003</v>
      </c>
      <c r="EL319" s="88">
        <v>106.6</v>
      </c>
      <c r="EN319" s="90">
        <v>-1.5</v>
      </c>
      <c r="EO319" s="90">
        <v>6.8</v>
      </c>
      <c r="EP319" s="90">
        <v>-23.6</v>
      </c>
      <c r="EQ319" s="90">
        <v>-4.3</v>
      </c>
      <c r="ER319" s="90">
        <v>-29.2</v>
      </c>
      <c r="ES319" s="88">
        <v>101.6</v>
      </c>
      <c r="EU319" s="90">
        <v>-16.600000000000001</v>
      </c>
      <c r="EV319" s="90">
        <v>-11.4</v>
      </c>
      <c r="EW319" s="90">
        <v>-34.299999999999997</v>
      </c>
      <c r="EX319" s="90">
        <v>-21.2</v>
      </c>
      <c r="EY319" s="90">
        <v>-46.6</v>
      </c>
      <c r="EZ319" s="88">
        <v>91.5</v>
      </c>
      <c r="FB319" s="90">
        <v>-5.2</v>
      </c>
      <c r="FC319" s="90">
        <v>8.1</v>
      </c>
      <c r="FD319" s="90">
        <v>-21.2</v>
      </c>
      <c r="FE319" s="90">
        <v>9.1999999999999993</v>
      </c>
      <c r="FF319" s="90">
        <v>-21.9</v>
      </c>
      <c r="FG319" s="88">
        <v>102.7</v>
      </c>
      <c r="FI319" s="90">
        <v>3.6</v>
      </c>
      <c r="FJ319" s="90">
        <v>18.2</v>
      </c>
      <c r="FK319" s="90">
        <v>-16</v>
      </c>
      <c r="FL319" s="90">
        <v>9.3000000000000007</v>
      </c>
      <c r="FM319" s="90">
        <v>-17.2</v>
      </c>
      <c r="FN319" s="88">
        <v>110.2</v>
      </c>
      <c r="FP319" s="90">
        <v>-9.8000000000000007</v>
      </c>
      <c r="FQ319" s="90" t="s">
        <v>8</v>
      </c>
      <c r="FR319" s="90">
        <v>6.9</v>
      </c>
      <c r="FS319" s="90" t="s">
        <v>8</v>
      </c>
      <c r="FT319" s="90">
        <v>-6.5</v>
      </c>
      <c r="FU319" s="88">
        <v>105.8</v>
      </c>
      <c r="FW319" s="90">
        <v>1.8</v>
      </c>
      <c r="FX319" s="90">
        <v>-8.1</v>
      </c>
      <c r="FY319" s="90">
        <v>-38.799999999999997</v>
      </c>
      <c r="FZ319" s="90">
        <v>-2.5</v>
      </c>
      <c r="GA319" s="90">
        <v>-39.4</v>
      </c>
      <c r="GB319" s="88">
        <v>99.3</v>
      </c>
      <c r="GD319" s="90">
        <v>-8.1</v>
      </c>
      <c r="GE319" s="90">
        <v>23.6</v>
      </c>
      <c r="GF319" s="90">
        <v>-37.9</v>
      </c>
      <c r="GG319" s="90">
        <v>2.5</v>
      </c>
      <c r="GH319" s="90">
        <v>-27.9</v>
      </c>
      <c r="GI319" s="88">
        <v>96.8</v>
      </c>
      <c r="GK319" s="90">
        <v>-0.4</v>
      </c>
      <c r="GL319" s="90">
        <v>10.9</v>
      </c>
      <c r="GM319" s="90">
        <v>0.4</v>
      </c>
      <c r="GN319" s="90">
        <v>7.5</v>
      </c>
      <c r="GO319" s="90">
        <v>-15</v>
      </c>
      <c r="GP319" s="88">
        <v>99.9</v>
      </c>
      <c r="GR319" s="90">
        <v>-0.9</v>
      </c>
      <c r="GS319" s="90">
        <v>10.9</v>
      </c>
      <c r="GT319" s="90">
        <v>7.7</v>
      </c>
      <c r="GU319" s="90">
        <v>-2.4</v>
      </c>
      <c r="GV319" s="90">
        <v>-4.4000000000000004</v>
      </c>
      <c r="GW319" s="88">
        <v>104.6</v>
      </c>
      <c r="GY319" s="90">
        <v>-12.3</v>
      </c>
      <c r="GZ319" s="90">
        <v>7.1</v>
      </c>
      <c r="HA319" s="90">
        <v>-23.2</v>
      </c>
      <c r="HB319" s="90">
        <v>-2.7</v>
      </c>
      <c r="HC319" s="90">
        <v>-23.3</v>
      </c>
      <c r="HD319" s="88">
        <v>99.2</v>
      </c>
      <c r="HF319" s="90">
        <v>-12</v>
      </c>
      <c r="HG319" s="90">
        <v>-6.6</v>
      </c>
      <c r="HH319" s="90">
        <v>-42</v>
      </c>
      <c r="HI319" s="90">
        <v>-20.399999999999999</v>
      </c>
      <c r="HJ319" s="90">
        <v>-54</v>
      </c>
      <c r="HK319" s="88">
        <v>90.5</v>
      </c>
      <c r="HM319" s="90">
        <v>-2</v>
      </c>
      <c r="HN319" s="90">
        <v>4.2</v>
      </c>
      <c r="HO319" s="90">
        <v>-40.700000000000003</v>
      </c>
      <c r="HP319" s="90">
        <v>3.3</v>
      </c>
      <c r="HQ319" s="90">
        <v>-23.1</v>
      </c>
      <c r="HR319" s="88">
        <v>94.9</v>
      </c>
      <c r="HT319" s="90">
        <v>1.5</v>
      </c>
      <c r="HU319" s="90">
        <v>5.8</v>
      </c>
      <c r="HV319" s="90">
        <v>-23.6</v>
      </c>
      <c r="HW319" s="90">
        <v>13.2</v>
      </c>
      <c r="HX319" s="90">
        <v>-43.5</v>
      </c>
      <c r="HY319" s="88">
        <v>99.4</v>
      </c>
      <c r="IA319" s="90">
        <v>-9.5</v>
      </c>
      <c r="IB319" s="90">
        <v>33.4</v>
      </c>
      <c r="IC319" s="90">
        <v>-25.7</v>
      </c>
      <c r="ID319" s="90">
        <v>20.7</v>
      </c>
      <c r="IE319" s="90">
        <v>-44.2</v>
      </c>
      <c r="IF319" s="88">
        <v>96.9</v>
      </c>
      <c r="IH319" s="90">
        <v>6.8</v>
      </c>
      <c r="II319" s="90">
        <v>31.2</v>
      </c>
      <c r="IJ319" s="90">
        <v>12.2</v>
      </c>
      <c r="IK319" s="90">
        <v>12.1</v>
      </c>
      <c r="IL319" s="90">
        <v>4.0999999999999996</v>
      </c>
      <c r="IM319" s="88">
        <v>107.9</v>
      </c>
      <c r="IO319" s="90">
        <v>10.6</v>
      </c>
      <c r="IP319" s="90">
        <v>37.9</v>
      </c>
      <c r="IQ319" s="90">
        <v>22.2</v>
      </c>
      <c r="IR319" s="90">
        <v>7</v>
      </c>
      <c r="IS319" s="90">
        <v>14.3</v>
      </c>
      <c r="IT319" s="88">
        <v>113.2</v>
      </c>
      <c r="IV319" s="89">
        <v>1.6</v>
      </c>
      <c r="IW319" s="89">
        <v>-13.4</v>
      </c>
      <c r="IX319" s="89">
        <v>-17</v>
      </c>
      <c r="IY319" s="89">
        <v>-4.4000000000000004</v>
      </c>
      <c r="IZ319" s="89">
        <v>-44.1</v>
      </c>
      <c r="JA319" s="88">
        <v>99.1</v>
      </c>
    </row>
    <row r="320" spans="33:261">
      <c r="AG320" s="97">
        <f t="shared" si="40"/>
        <v>40724</v>
      </c>
      <c r="AH320" s="96">
        <f t="shared" si="41"/>
        <v>-44.1</v>
      </c>
      <c r="AY320" s="91">
        <v>40755</v>
      </c>
      <c r="BA320" s="90">
        <v>0</v>
      </c>
      <c r="BB320" s="90">
        <v>7.1</v>
      </c>
      <c r="BC320" s="90">
        <v>-12.6</v>
      </c>
      <c r="BD320" s="90">
        <v>-4.3</v>
      </c>
      <c r="BE320" s="90">
        <v>-23.3</v>
      </c>
      <c r="BF320" s="88">
        <v>102.7</v>
      </c>
      <c r="BH320" s="90">
        <v>0.6</v>
      </c>
      <c r="BI320" s="90">
        <v>8.6</v>
      </c>
      <c r="BJ320" s="90">
        <v>-11.4</v>
      </c>
      <c r="BK320" s="90">
        <v>-3.2</v>
      </c>
      <c r="BL320" s="90">
        <v>-22</v>
      </c>
      <c r="BM320" s="88">
        <v>103.8</v>
      </c>
      <c r="BO320" s="90">
        <v>-4.7</v>
      </c>
      <c r="BP320" s="90">
        <v>23.6</v>
      </c>
      <c r="BQ320" s="90">
        <v>-2.9</v>
      </c>
      <c r="BR320" s="90">
        <v>1</v>
      </c>
      <c r="BS320" s="90">
        <v>-3.8</v>
      </c>
      <c r="BT320" s="88">
        <v>106.6</v>
      </c>
      <c r="BV320" s="90">
        <v>-5.8</v>
      </c>
      <c r="BW320" s="90">
        <v>4.3</v>
      </c>
      <c r="BX320" s="90">
        <v>-40</v>
      </c>
      <c r="BY320" s="90">
        <v>7.1</v>
      </c>
      <c r="BZ320" s="90">
        <v>-28.6</v>
      </c>
      <c r="CA320" s="88">
        <v>96.7</v>
      </c>
      <c r="CC320" s="90">
        <v>3.5</v>
      </c>
      <c r="CD320" s="90">
        <v>29.1</v>
      </c>
      <c r="CE320" s="90">
        <v>-19.399999999999999</v>
      </c>
      <c r="CF320" s="90">
        <v>15.3</v>
      </c>
      <c r="CG320" s="90">
        <v>-39.799999999999997</v>
      </c>
      <c r="CH320" s="88">
        <v>96.6</v>
      </c>
      <c r="CJ320" s="90">
        <v>2.9</v>
      </c>
      <c r="CK320" s="90">
        <v>10.7</v>
      </c>
      <c r="CL320" s="90">
        <v>11.5</v>
      </c>
      <c r="CM320" s="90">
        <v>6</v>
      </c>
      <c r="CN320" s="90">
        <v>-16.2</v>
      </c>
      <c r="CO320" s="88">
        <v>103.8</v>
      </c>
      <c r="CQ320" s="90">
        <v>9.6</v>
      </c>
      <c r="CR320" s="90">
        <v>19.5</v>
      </c>
      <c r="CS320" s="90">
        <v>8.4</v>
      </c>
      <c r="CT320" s="90">
        <v>3.3</v>
      </c>
      <c r="CU320" s="90">
        <v>-7.1</v>
      </c>
      <c r="CV320" s="88">
        <v>112.1</v>
      </c>
      <c r="CX320" s="90">
        <v>6.1</v>
      </c>
      <c r="CY320" s="90">
        <v>18.600000000000001</v>
      </c>
      <c r="CZ320" s="90">
        <v>0.4</v>
      </c>
      <c r="DA320" s="90">
        <v>27.2</v>
      </c>
      <c r="DB320" s="90">
        <v>10.6</v>
      </c>
      <c r="DC320" s="88">
        <v>108</v>
      </c>
      <c r="DE320" s="90" t="s">
        <v>8</v>
      </c>
      <c r="DF320" s="90" t="s">
        <v>8</v>
      </c>
      <c r="DG320" s="90">
        <v>-32.700000000000003</v>
      </c>
      <c r="DH320" s="90" t="s">
        <v>8</v>
      </c>
      <c r="DI320" s="90" t="s">
        <v>8</v>
      </c>
      <c r="DJ320" s="88" t="s">
        <v>8</v>
      </c>
      <c r="DL320" s="90">
        <v>-21</v>
      </c>
      <c r="DM320" s="90">
        <v>-26.5</v>
      </c>
      <c r="DN320" s="90">
        <v>-76.8</v>
      </c>
      <c r="DO320" s="90">
        <v>-38.6</v>
      </c>
      <c r="DP320" s="90">
        <v>-75</v>
      </c>
      <c r="DQ320" s="88">
        <v>79.7</v>
      </c>
      <c r="DS320" s="90">
        <v>-13.3</v>
      </c>
      <c r="DT320" s="90">
        <v>-13.2</v>
      </c>
      <c r="DU320" s="90">
        <v>-13.4</v>
      </c>
      <c r="DV320" s="90">
        <v>-17.3</v>
      </c>
      <c r="DW320" s="90">
        <v>-58</v>
      </c>
      <c r="DX320" s="88">
        <v>94.1</v>
      </c>
      <c r="DZ320" s="90">
        <v>-0.1</v>
      </c>
      <c r="EA320" s="90">
        <v>7.7</v>
      </c>
      <c r="EB320" s="90">
        <v>-18.399999999999999</v>
      </c>
      <c r="EC320" s="90">
        <v>-6.5</v>
      </c>
      <c r="ED320" s="90">
        <v>-6.4</v>
      </c>
      <c r="EE320" s="88">
        <v>107.1</v>
      </c>
      <c r="EG320" s="90">
        <v>-6.1</v>
      </c>
      <c r="EH320" s="90">
        <v>2</v>
      </c>
      <c r="EI320" s="90">
        <v>-33</v>
      </c>
      <c r="EJ320" s="90">
        <v>-5.5</v>
      </c>
      <c r="EK320" s="90">
        <v>-30.4</v>
      </c>
      <c r="EL320" s="88">
        <v>104.2</v>
      </c>
      <c r="EN320" s="90">
        <v>-3.6</v>
      </c>
      <c r="EO320" s="90">
        <v>2.9</v>
      </c>
      <c r="EP320" s="90">
        <v>-27.4</v>
      </c>
      <c r="EQ320" s="90">
        <v>0.5</v>
      </c>
      <c r="ER320" s="90">
        <v>-31.3</v>
      </c>
      <c r="ES320" s="88">
        <v>98.2</v>
      </c>
      <c r="EU320" s="90">
        <v>-16.7</v>
      </c>
      <c r="EV320" s="90">
        <v>-11</v>
      </c>
      <c r="EW320" s="90">
        <v>-37.9</v>
      </c>
      <c r="EX320" s="90">
        <v>-22.3</v>
      </c>
      <c r="EY320" s="90">
        <v>-49.3</v>
      </c>
      <c r="EZ320" s="88">
        <v>90.7</v>
      </c>
      <c r="FB320" s="90">
        <v>-3.4</v>
      </c>
      <c r="FC320" s="90">
        <v>6.5</v>
      </c>
      <c r="FD320" s="90">
        <v>-20.9</v>
      </c>
      <c r="FE320" s="90">
        <v>7.2</v>
      </c>
      <c r="FF320" s="90">
        <v>-17.100000000000001</v>
      </c>
      <c r="FG320" s="88">
        <v>102.9</v>
      </c>
      <c r="FI320" s="90">
        <v>5.3</v>
      </c>
      <c r="FJ320" s="90">
        <v>16.5</v>
      </c>
      <c r="FK320" s="90">
        <v>-15.3</v>
      </c>
      <c r="FL320" s="90">
        <v>3.2</v>
      </c>
      <c r="FM320" s="90">
        <v>-23.8</v>
      </c>
      <c r="FN320" s="88">
        <v>110.5</v>
      </c>
      <c r="FP320" s="90">
        <v>-11.7</v>
      </c>
      <c r="FQ320" s="90" t="s">
        <v>8</v>
      </c>
      <c r="FR320" s="90">
        <v>6.6</v>
      </c>
      <c r="FS320" s="90" t="s">
        <v>8</v>
      </c>
      <c r="FT320" s="90">
        <v>-7.8</v>
      </c>
      <c r="FU320" s="88">
        <v>105.8</v>
      </c>
      <c r="FW320" s="90">
        <v>-3</v>
      </c>
      <c r="FX320" s="90">
        <v>-10.199999999999999</v>
      </c>
      <c r="FY320" s="90">
        <v>-39.6</v>
      </c>
      <c r="FZ320" s="90">
        <v>0.2</v>
      </c>
      <c r="GA320" s="90">
        <v>-40.799999999999997</v>
      </c>
      <c r="GB320" s="88">
        <v>96.2</v>
      </c>
      <c r="GD320" s="90">
        <v>-13.2</v>
      </c>
      <c r="GE320" s="90">
        <v>21.5</v>
      </c>
      <c r="GF320" s="90">
        <v>-35.4</v>
      </c>
      <c r="GG320" s="90">
        <v>-5.4</v>
      </c>
      <c r="GH320" s="90">
        <v>-30.9</v>
      </c>
      <c r="GI320" s="88">
        <v>93.7</v>
      </c>
      <c r="GK320" s="90">
        <v>-3.6</v>
      </c>
      <c r="GL320" s="90">
        <v>10.1</v>
      </c>
      <c r="GM320" s="90">
        <v>1.4</v>
      </c>
      <c r="GN320" s="90">
        <v>3.4</v>
      </c>
      <c r="GO320" s="90">
        <v>-17.2</v>
      </c>
      <c r="GP320" s="88">
        <v>97.7</v>
      </c>
      <c r="GR320" s="90">
        <v>-1.6</v>
      </c>
      <c r="GS320" s="90">
        <v>16.5</v>
      </c>
      <c r="GT320" s="90">
        <v>5</v>
      </c>
      <c r="GU320" s="90">
        <v>-7.2</v>
      </c>
      <c r="GV320" s="90">
        <v>-12.4</v>
      </c>
      <c r="GW320" s="88">
        <v>104.3</v>
      </c>
      <c r="GY320" s="90">
        <v>-12.7</v>
      </c>
      <c r="GZ320" s="90">
        <v>6.9</v>
      </c>
      <c r="HA320" s="90">
        <v>-21.4</v>
      </c>
      <c r="HB320" s="90">
        <v>-3.5</v>
      </c>
      <c r="HC320" s="90">
        <v>-24.5</v>
      </c>
      <c r="HD320" s="88">
        <v>99.7</v>
      </c>
      <c r="HF320" s="90">
        <v>-8.1999999999999993</v>
      </c>
      <c r="HG320" s="90">
        <v>-12.5</v>
      </c>
      <c r="HH320" s="90">
        <v>-43.9</v>
      </c>
      <c r="HI320" s="90">
        <v>-21.4</v>
      </c>
      <c r="HJ320" s="90">
        <v>-52.6</v>
      </c>
      <c r="HK320" s="88">
        <v>89.9</v>
      </c>
      <c r="HM320" s="90">
        <v>-2.4</v>
      </c>
      <c r="HN320" s="90">
        <v>6.7</v>
      </c>
      <c r="HO320" s="90">
        <v>-44.8</v>
      </c>
      <c r="HP320" s="90">
        <v>4.2</v>
      </c>
      <c r="HQ320" s="90">
        <v>-18.8</v>
      </c>
      <c r="HR320" s="88">
        <v>94.9</v>
      </c>
      <c r="HT320" s="90">
        <v>-0.3</v>
      </c>
      <c r="HU320" s="90">
        <v>2.8</v>
      </c>
      <c r="HV320" s="90">
        <v>-23.9</v>
      </c>
      <c r="HW320" s="90">
        <v>-0.4</v>
      </c>
      <c r="HX320" s="90">
        <v>-45</v>
      </c>
      <c r="HY320" s="88">
        <v>97.1</v>
      </c>
      <c r="IA320" s="90">
        <v>-9.8000000000000007</v>
      </c>
      <c r="IB320" s="90">
        <v>25</v>
      </c>
      <c r="IC320" s="90">
        <v>-23.3</v>
      </c>
      <c r="ID320" s="90">
        <v>21.8</v>
      </c>
      <c r="IE320" s="90">
        <v>-45.7</v>
      </c>
      <c r="IF320" s="88">
        <v>94.7</v>
      </c>
      <c r="IH320" s="90">
        <v>-1.2</v>
      </c>
      <c r="II320" s="90">
        <v>29.1</v>
      </c>
      <c r="IJ320" s="90">
        <v>12.8</v>
      </c>
      <c r="IK320" s="90">
        <v>18</v>
      </c>
      <c r="IL320" s="90">
        <v>3.8</v>
      </c>
      <c r="IM320" s="88">
        <v>105</v>
      </c>
      <c r="IO320" s="90">
        <v>2.8</v>
      </c>
      <c r="IP320" s="90">
        <v>32</v>
      </c>
      <c r="IQ320" s="90">
        <v>17.8</v>
      </c>
      <c r="IR320" s="90">
        <v>4.0999999999999996</v>
      </c>
      <c r="IS320" s="90">
        <v>9.1999999999999993</v>
      </c>
      <c r="IT320" s="88">
        <v>107.6</v>
      </c>
      <c r="IV320" s="89">
        <v>-2.2000000000000002</v>
      </c>
      <c r="IW320" s="89">
        <v>-5.9</v>
      </c>
      <c r="IX320" s="89">
        <v>-18.399999999999999</v>
      </c>
      <c r="IY320" s="89">
        <v>-14.6</v>
      </c>
      <c r="IZ320" s="89">
        <v>-33.4</v>
      </c>
      <c r="JA320" s="88">
        <v>97.8</v>
      </c>
    </row>
    <row r="321" spans="33:261">
      <c r="AG321" s="97">
        <f t="shared" si="40"/>
        <v>40755</v>
      </c>
      <c r="AH321" s="96">
        <f t="shared" si="41"/>
        <v>-33.4</v>
      </c>
      <c r="AY321" s="91">
        <v>40786</v>
      </c>
      <c r="BA321" s="90">
        <v>-2.5</v>
      </c>
      <c r="BB321" s="90">
        <v>0.3</v>
      </c>
      <c r="BC321" s="90">
        <v>-16.899999999999999</v>
      </c>
      <c r="BD321" s="90">
        <v>-10.3</v>
      </c>
      <c r="BE321" s="90">
        <v>-24.2</v>
      </c>
      <c r="BF321" s="88">
        <v>97.9</v>
      </c>
      <c r="BH321" s="90">
        <v>-2.8</v>
      </c>
      <c r="BI321" s="90">
        <v>4.7</v>
      </c>
      <c r="BJ321" s="90">
        <v>-16.600000000000001</v>
      </c>
      <c r="BK321" s="90">
        <v>-8.9</v>
      </c>
      <c r="BL321" s="90">
        <v>-21.2</v>
      </c>
      <c r="BM321" s="88">
        <v>99.3</v>
      </c>
      <c r="BO321" s="90">
        <v>-11.6</v>
      </c>
      <c r="BP321" s="90">
        <v>15.5</v>
      </c>
      <c r="BQ321" s="90">
        <v>-7.6</v>
      </c>
      <c r="BR321" s="90">
        <v>0.8</v>
      </c>
      <c r="BS321" s="90">
        <v>-4.0999999999999996</v>
      </c>
      <c r="BT321" s="88">
        <v>100</v>
      </c>
      <c r="BV321" s="90">
        <v>-6.3</v>
      </c>
      <c r="BW321" s="90">
        <v>-0.2</v>
      </c>
      <c r="BX321" s="90">
        <v>-41.5</v>
      </c>
      <c r="BY321" s="90">
        <v>12.6</v>
      </c>
      <c r="BZ321" s="90">
        <v>-29.1</v>
      </c>
      <c r="CA321" s="88">
        <v>94.6</v>
      </c>
      <c r="CC321" s="90">
        <v>2.9</v>
      </c>
      <c r="CD321" s="90">
        <v>27.6</v>
      </c>
      <c r="CE321" s="90">
        <v>-20.399999999999999</v>
      </c>
      <c r="CF321" s="90">
        <v>18.5</v>
      </c>
      <c r="CG321" s="90">
        <v>-40.1</v>
      </c>
      <c r="CH321" s="88">
        <v>95.9</v>
      </c>
      <c r="CJ321" s="90">
        <v>3.5</v>
      </c>
      <c r="CK321" s="90">
        <v>3.6</v>
      </c>
      <c r="CL321" s="90">
        <v>6</v>
      </c>
      <c r="CM321" s="90">
        <v>1.7</v>
      </c>
      <c r="CN321" s="90">
        <v>-17.5</v>
      </c>
      <c r="CO321" s="88">
        <v>100.8</v>
      </c>
      <c r="CQ321" s="90">
        <v>4.5999999999999996</v>
      </c>
      <c r="CR321" s="90">
        <v>13.4</v>
      </c>
      <c r="CS321" s="90">
        <v>0.2</v>
      </c>
      <c r="CT321" s="90">
        <v>-4.8</v>
      </c>
      <c r="CU321" s="90">
        <v>-6.2</v>
      </c>
      <c r="CV321" s="88">
        <v>106.6</v>
      </c>
      <c r="CX321" s="90">
        <v>4.7</v>
      </c>
      <c r="CY321" s="90">
        <v>18.5</v>
      </c>
      <c r="CZ321" s="90">
        <v>-3.6</v>
      </c>
      <c r="DA321" s="90">
        <v>18.5</v>
      </c>
      <c r="DB321" s="90">
        <v>10</v>
      </c>
      <c r="DC321" s="88">
        <v>106.4</v>
      </c>
      <c r="DE321" s="90" t="s">
        <v>8</v>
      </c>
      <c r="DF321" s="90" t="s">
        <v>8</v>
      </c>
      <c r="DG321" s="90">
        <v>-30.8</v>
      </c>
      <c r="DH321" s="90" t="s">
        <v>8</v>
      </c>
      <c r="DI321" s="90" t="s">
        <v>8</v>
      </c>
      <c r="DJ321" s="88" t="s">
        <v>8</v>
      </c>
      <c r="DL321" s="90">
        <v>-19.3</v>
      </c>
      <c r="DM321" s="90">
        <v>-22.4</v>
      </c>
      <c r="DN321" s="90">
        <v>-71.2</v>
      </c>
      <c r="DO321" s="90">
        <v>-39.6</v>
      </c>
      <c r="DP321" s="90">
        <v>-77.400000000000006</v>
      </c>
      <c r="DQ321" s="88">
        <v>82</v>
      </c>
      <c r="DS321" s="90">
        <v>-13.9</v>
      </c>
      <c r="DT321" s="90">
        <v>-12.9</v>
      </c>
      <c r="DU321" s="90">
        <v>-17</v>
      </c>
      <c r="DV321" s="90">
        <v>-20.3</v>
      </c>
      <c r="DW321" s="90">
        <v>-53.7</v>
      </c>
      <c r="DX321" s="88">
        <v>93.8</v>
      </c>
      <c r="DZ321" s="90">
        <v>-4.8</v>
      </c>
      <c r="EA321" s="90">
        <v>3.4</v>
      </c>
      <c r="EB321" s="90">
        <v>-26.1</v>
      </c>
      <c r="EC321" s="90">
        <v>-8.4</v>
      </c>
      <c r="ED321" s="90">
        <v>-8.6999999999999993</v>
      </c>
      <c r="EE321" s="88">
        <v>101</v>
      </c>
      <c r="EG321" s="90">
        <v>-8.6</v>
      </c>
      <c r="EH321" s="90">
        <v>3.2</v>
      </c>
      <c r="EI321" s="90">
        <v>-36.6</v>
      </c>
      <c r="EJ321" s="90">
        <v>-8.8000000000000007</v>
      </c>
      <c r="EK321" s="90">
        <v>-34</v>
      </c>
      <c r="EL321" s="88">
        <v>102.4</v>
      </c>
      <c r="EN321" s="90">
        <v>-4.5999999999999996</v>
      </c>
      <c r="EO321" s="90">
        <v>2.1</v>
      </c>
      <c r="EP321" s="90">
        <v>-28.8</v>
      </c>
      <c r="EQ321" s="90">
        <v>-9.4</v>
      </c>
      <c r="ER321" s="90">
        <v>-31.1</v>
      </c>
      <c r="ES321" s="88">
        <v>96.3</v>
      </c>
      <c r="EU321" s="90">
        <v>-23.4</v>
      </c>
      <c r="EV321" s="90">
        <v>-20.399999999999999</v>
      </c>
      <c r="EW321" s="90">
        <v>-50.5</v>
      </c>
      <c r="EX321" s="90">
        <v>-30.9</v>
      </c>
      <c r="EY321" s="90">
        <v>-50.7</v>
      </c>
      <c r="EZ321" s="88">
        <v>83.4</v>
      </c>
      <c r="FB321" s="90">
        <v>-6.8</v>
      </c>
      <c r="FC321" s="90">
        <v>6.9</v>
      </c>
      <c r="FD321" s="90">
        <v>-17.600000000000001</v>
      </c>
      <c r="FE321" s="90">
        <v>5.2</v>
      </c>
      <c r="FF321" s="90">
        <v>-19.100000000000001</v>
      </c>
      <c r="FG321" s="88">
        <v>102.3</v>
      </c>
      <c r="FI321" s="90">
        <v>-4.8</v>
      </c>
      <c r="FJ321" s="90">
        <v>18.899999999999999</v>
      </c>
      <c r="FK321" s="90">
        <v>-17.100000000000001</v>
      </c>
      <c r="FL321" s="90">
        <v>2.1</v>
      </c>
      <c r="FM321" s="90">
        <v>-22.6</v>
      </c>
      <c r="FN321" s="88">
        <v>106.6</v>
      </c>
      <c r="FP321" s="90">
        <v>-2.2999999999999998</v>
      </c>
      <c r="FQ321" s="90" t="s">
        <v>8</v>
      </c>
      <c r="FR321" s="90">
        <v>0.7</v>
      </c>
      <c r="FS321" s="90" t="s">
        <v>8</v>
      </c>
      <c r="FT321" s="90">
        <v>-3.3</v>
      </c>
      <c r="FU321" s="88">
        <v>107</v>
      </c>
      <c r="FW321" s="90">
        <v>-5</v>
      </c>
      <c r="FX321" s="90">
        <v>-17.3</v>
      </c>
      <c r="FY321" s="90">
        <v>-37.5</v>
      </c>
      <c r="FZ321" s="90">
        <v>-6.3</v>
      </c>
      <c r="GA321" s="90">
        <v>-43</v>
      </c>
      <c r="GB321" s="88">
        <v>92.7</v>
      </c>
      <c r="GD321" s="90">
        <v>-11.6</v>
      </c>
      <c r="GE321" s="90">
        <v>5.0999999999999996</v>
      </c>
      <c r="GF321" s="90">
        <v>-37.4</v>
      </c>
      <c r="GG321" s="90">
        <v>-5.5</v>
      </c>
      <c r="GH321" s="90">
        <v>-35.6</v>
      </c>
      <c r="GI321" s="88">
        <v>89.4</v>
      </c>
      <c r="GK321" s="90">
        <v>-6</v>
      </c>
      <c r="GL321" s="90">
        <v>8.1999999999999993</v>
      </c>
      <c r="GM321" s="90">
        <v>-3.5</v>
      </c>
      <c r="GN321" s="90">
        <v>-1.4</v>
      </c>
      <c r="GO321" s="90">
        <v>-16.399999999999999</v>
      </c>
      <c r="GP321" s="88">
        <v>94.7</v>
      </c>
      <c r="GR321" s="90">
        <v>-5.4</v>
      </c>
      <c r="GS321" s="90">
        <v>9.8000000000000007</v>
      </c>
      <c r="GT321" s="90">
        <v>0.9</v>
      </c>
      <c r="GU321" s="90">
        <v>-13.4</v>
      </c>
      <c r="GV321" s="90">
        <v>0.9</v>
      </c>
      <c r="GW321" s="88">
        <v>100</v>
      </c>
      <c r="GY321" s="90">
        <v>-14</v>
      </c>
      <c r="GZ321" s="90">
        <v>3.4</v>
      </c>
      <c r="HA321" s="90">
        <v>-25.1</v>
      </c>
      <c r="HB321" s="90">
        <v>-6</v>
      </c>
      <c r="HC321" s="90">
        <v>-25.6</v>
      </c>
      <c r="HD321" s="88">
        <v>96</v>
      </c>
      <c r="HF321" s="90">
        <v>-16.399999999999999</v>
      </c>
      <c r="HG321" s="90">
        <v>-14.5</v>
      </c>
      <c r="HH321" s="90">
        <v>-46.5</v>
      </c>
      <c r="HI321" s="90">
        <v>-23.1</v>
      </c>
      <c r="HJ321" s="90">
        <v>-57.6</v>
      </c>
      <c r="HK321" s="88">
        <v>85</v>
      </c>
      <c r="HM321" s="90">
        <v>-3.1</v>
      </c>
      <c r="HN321" s="90">
        <v>-1.2</v>
      </c>
      <c r="HO321" s="90">
        <v>-40</v>
      </c>
      <c r="HP321" s="90">
        <v>2.8</v>
      </c>
      <c r="HQ321" s="90">
        <v>-21.7</v>
      </c>
      <c r="HR321" s="88">
        <v>93.3</v>
      </c>
      <c r="HT321" s="90">
        <v>-2.1</v>
      </c>
      <c r="HU321" s="90">
        <v>2.8</v>
      </c>
      <c r="HV321" s="90">
        <v>-27.4</v>
      </c>
      <c r="HW321" s="90">
        <v>-8.6</v>
      </c>
      <c r="HX321" s="90">
        <v>-42.1</v>
      </c>
      <c r="HY321" s="88">
        <v>95.2</v>
      </c>
      <c r="IA321" s="90">
        <v>3.6</v>
      </c>
      <c r="IB321" s="90">
        <v>16.7</v>
      </c>
      <c r="IC321" s="90">
        <v>-23.5</v>
      </c>
      <c r="ID321" s="90">
        <v>15.2</v>
      </c>
      <c r="IE321" s="90">
        <v>-47.1</v>
      </c>
      <c r="IF321" s="88">
        <v>98</v>
      </c>
      <c r="IH321" s="90">
        <v>-8.1999999999999993</v>
      </c>
      <c r="II321" s="90">
        <v>29</v>
      </c>
      <c r="IJ321" s="90">
        <v>5.9</v>
      </c>
      <c r="IK321" s="90">
        <v>12.9</v>
      </c>
      <c r="IL321" s="90">
        <v>2.5</v>
      </c>
      <c r="IM321" s="88">
        <v>101.2</v>
      </c>
      <c r="IO321" s="90">
        <v>-1.1000000000000001</v>
      </c>
      <c r="IP321" s="90">
        <v>25.1</v>
      </c>
      <c r="IQ321" s="90">
        <v>12.3</v>
      </c>
      <c r="IR321" s="90">
        <v>-2.4</v>
      </c>
      <c r="IS321" s="90">
        <v>2.1</v>
      </c>
      <c r="IT321" s="88">
        <v>105.1</v>
      </c>
      <c r="IV321" s="89">
        <v>-0.7</v>
      </c>
      <c r="IW321" s="89">
        <v>-25.7</v>
      </c>
      <c r="IX321" s="89">
        <v>-19.8</v>
      </c>
      <c r="IY321" s="89">
        <v>-23.7</v>
      </c>
      <c r="IZ321" s="89">
        <v>-41.9</v>
      </c>
      <c r="JA321" s="88">
        <v>92.4</v>
      </c>
    </row>
    <row r="322" spans="33:261">
      <c r="AG322" s="97">
        <f t="shared" si="40"/>
        <v>40786</v>
      </c>
      <c r="AH322" s="96">
        <f t="shared" si="41"/>
        <v>-41.9</v>
      </c>
      <c r="AY322" s="91">
        <v>40816</v>
      </c>
      <c r="BA322" s="90">
        <v>-5.7</v>
      </c>
      <c r="BB322" s="90">
        <v>-2.9</v>
      </c>
      <c r="BC322" s="90">
        <v>-19.3</v>
      </c>
      <c r="BD322" s="90">
        <v>-12</v>
      </c>
      <c r="BE322" s="90">
        <v>-27</v>
      </c>
      <c r="BF322" s="88">
        <v>94.2</v>
      </c>
      <c r="BH322" s="90">
        <v>-5.9</v>
      </c>
      <c r="BI322" s="90">
        <v>0.7</v>
      </c>
      <c r="BJ322" s="90">
        <v>-19.100000000000001</v>
      </c>
      <c r="BK322" s="90">
        <v>-9.4</v>
      </c>
      <c r="BL322" s="90">
        <v>-24.9</v>
      </c>
      <c r="BM322" s="88">
        <v>95.6</v>
      </c>
      <c r="BO322" s="90">
        <v>-12.6</v>
      </c>
      <c r="BP322" s="90">
        <v>16.399999999999999</v>
      </c>
      <c r="BQ322" s="90">
        <v>-8.8000000000000007</v>
      </c>
      <c r="BR322" s="90">
        <v>-6</v>
      </c>
      <c r="BS322" s="90">
        <v>-4.2</v>
      </c>
      <c r="BT322" s="88">
        <v>99.2</v>
      </c>
      <c r="BV322" s="90">
        <v>-5.3</v>
      </c>
      <c r="BW322" s="90">
        <v>0.4</v>
      </c>
      <c r="BX322" s="90">
        <v>-41.3</v>
      </c>
      <c r="BY322" s="90">
        <v>8.1</v>
      </c>
      <c r="BZ322" s="90">
        <v>-28.4</v>
      </c>
      <c r="CA322" s="88">
        <v>95.3</v>
      </c>
      <c r="CC322" s="90">
        <v>1.1000000000000001</v>
      </c>
      <c r="CD322" s="90">
        <v>23.4</v>
      </c>
      <c r="CE322" s="90">
        <v>-23.8</v>
      </c>
      <c r="CF322" s="90">
        <v>10.8</v>
      </c>
      <c r="CG322" s="90">
        <v>-37.799999999999997</v>
      </c>
      <c r="CH322" s="88">
        <v>92</v>
      </c>
      <c r="CJ322" s="90">
        <v>-0.1</v>
      </c>
      <c r="CK322" s="90">
        <v>0</v>
      </c>
      <c r="CL322" s="90">
        <v>8.6999999999999993</v>
      </c>
      <c r="CM322" s="90">
        <v>-6.6</v>
      </c>
      <c r="CN322" s="90">
        <v>-13.3</v>
      </c>
      <c r="CO322" s="88">
        <v>97</v>
      </c>
      <c r="CQ322" s="90">
        <v>1.4</v>
      </c>
      <c r="CR322" s="90">
        <v>10.8</v>
      </c>
      <c r="CS322" s="90">
        <v>-1.9</v>
      </c>
      <c r="CT322" s="90">
        <v>-2.7</v>
      </c>
      <c r="CU322" s="90">
        <v>-6.5</v>
      </c>
      <c r="CV322" s="88">
        <v>104.3</v>
      </c>
      <c r="CX322" s="90">
        <v>5.3</v>
      </c>
      <c r="CY322" s="90">
        <v>11.2</v>
      </c>
      <c r="CZ322" s="90">
        <v>-7.2</v>
      </c>
      <c r="DA322" s="90">
        <v>17</v>
      </c>
      <c r="DB322" s="90">
        <v>10.5</v>
      </c>
      <c r="DC322" s="88">
        <v>104.1</v>
      </c>
      <c r="DE322" s="90" t="s">
        <v>8</v>
      </c>
      <c r="DF322" s="90" t="s">
        <v>8</v>
      </c>
      <c r="DG322" s="90">
        <v>-32.799999999999997</v>
      </c>
      <c r="DH322" s="90" t="s">
        <v>8</v>
      </c>
      <c r="DI322" s="90" t="s">
        <v>8</v>
      </c>
      <c r="DJ322" s="88" t="s">
        <v>8</v>
      </c>
      <c r="DL322" s="90">
        <v>-23.9</v>
      </c>
      <c r="DM322" s="90">
        <v>-24.9</v>
      </c>
      <c r="DN322" s="90">
        <v>-73.599999999999994</v>
      </c>
      <c r="DO322" s="90">
        <v>-40.5</v>
      </c>
      <c r="DP322" s="90">
        <v>-61.2</v>
      </c>
      <c r="DQ322" s="88">
        <v>79.3</v>
      </c>
      <c r="DS322" s="90">
        <v>-16</v>
      </c>
      <c r="DT322" s="90">
        <v>-16.600000000000001</v>
      </c>
      <c r="DU322" s="90">
        <v>-17</v>
      </c>
      <c r="DV322" s="90">
        <v>-19</v>
      </c>
      <c r="DW322" s="90">
        <v>-64.2</v>
      </c>
      <c r="DX322" s="88">
        <v>91.9</v>
      </c>
      <c r="DZ322" s="90">
        <v>-8</v>
      </c>
      <c r="EA322" s="90">
        <v>0.8</v>
      </c>
      <c r="EB322" s="90">
        <v>-28.4</v>
      </c>
      <c r="EC322" s="90">
        <v>-14.6</v>
      </c>
      <c r="ED322" s="90">
        <v>-14.2</v>
      </c>
      <c r="EE322" s="88">
        <v>97.3</v>
      </c>
      <c r="EG322" s="90">
        <v>-9.9</v>
      </c>
      <c r="EH322" s="90">
        <v>-2.2999999999999998</v>
      </c>
      <c r="EI322" s="90">
        <v>-36.4</v>
      </c>
      <c r="EJ322" s="90">
        <v>-9.3000000000000007</v>
      </c>
      <c r="EK322" s="90">
        <v>-30.9</v>
      </c>
      <c r="EL322" s="88">
        <v>99.7</v>
      </c>
      <c r="EN322" s="90">
        <v>-9.9</v>
      </c>
      <c r="EO322" s="90">
        <v>-6.4</v>
      </c>
      <c r="EP322" s="90">
        <v>-31.1</v>
      </c>
      <c r="EQ322" s="90">
        <v>-9.5</v>
      </c>
      <c r="ER322" s="90">
        <v>-31.3</v>
      </c>
      <c r="ES322" s="88">
        <v>90.7</v>
      </c>
      <c r="EU322" s="90">
        <v>-19.600000000000001</v>
      </c>
      <c r="EV322" s="90">
        <v>-20.8</v>
      </c>
      <c r="EW322" s="90">
        <v>-49.9</v>
      </c>
      <c r="EX322" s="90">
        <v>-35.700000000000003</v>
      </c>
      <c r="EY322" s="90">
        <v>-49.4</v>
      </c>
      <c r="EZ322" s="88">
        <v>85.6</v>
      </c>
      <c r="FB322" s="90">
        <v>-4.8</v>
      </c>
      <c r="FC322" s="90">
        <v>8</v>
      </c>
      <c r="FD322" s="90">
        <v>-17.100000000000001</v>
      </c>
      <c r="FE322" s="90">
        <v>2.8</v>
      </c>
      <c r="FF322" s="90">
        <v>-21.7</v>
      </c>
      <c r="FG322" s="88">
        <v>103.2</v>
      </c>
      <c r="FI322" s="90">
        <v>-10.9</v>
      </c>
      <c r="FJ322" s="90">
        <v>9.3000000000000007</v>
      </c>
      <c r="FK322" s="90">
        <v>-19.3</v>
      </c>
      <c r="FL322" s="90">
        <v>-0.1</v>
      </c>
      <c r="FM322" s="90">
        <v>-29</v>
      </c>
      <c r="FN322" s="88">
        <v>101.3</v>
      </c>
      <c r="FP322" s="90">
        <v>-10</v>
      </c>
      <c r="FQ322" s="90" t="s">
        <v>8</v>
      </c>
      <c r="FR322" s="90">
        <v>-1.6</v>
      </c>
      <c r="FS322" s="90" t="s">
        <v>8</v>
      </c>
      <c r="FT322" s="90">
        <v>-8.1</v>
      </c>
      <c r="FU322" s="88">
        <v>102.4</v>
      </c>
      <c r="FW322" s="90">
        <v>-4.2</v>
      </c>
      <c r="FX322" s="90">
        <v>-20</v>
      </c>
      <c r="FY322" s="90">
        <v>-43.6</v>
      </c>
      <c r="FZ322" s="90">
        <v>-5.8</v>
      </c>
      <c r="GA322" s="90">
        <v>-49.9</v>
      </c>
      <c r="GB322" s="88">
        <v>90.6</v>
      </c>
      <c r="GD322" s="90">
        <v>-17.600000000000001</v>
      </c>
      <c r="GE322" s="90">
        <v>15.2</v>
      </c>
      <c r="GF322" s="90">
        <v>-37.799999999999997</v>
      </c>
      <c r="GG322" s="90">
        <v>-8.3000000000000007</v>
      </c>
      <c r="GH322" s="90">
        <v>-28.1</v>
      </c>
      <c r="GI322" s="88">
        <v>89.2</v>
      </c>
      <c r="GK322" s="90">
        <v>-5</v>
      </c>
      <c r="GL322" s="90">
        <v>-2.2999999999999998</v>
      </c>
      <c r="GM322" s="90">
        <v>-12.9</v>
      </c>
      <c r="GN322" s="90">
        <v>1.2</v>
      </c>
      <c r="GO322" s="90">
        <v>-19.2</v>
      </c>
      <c r="GP322" s="88">
        <v>93</v>
      </c>
      <c r="GR322" s="90">
        <v>-7.6</v>
      </c>
      <c r="GS322" s="90">
        <v>5.2</v>
      </c>
      <c r="GT322" s="90">
        <v>-6.2</v>
      </c>
      <c r="GU322" s="90">
        <v>-5.5</v>
      </c>
      <c r="GV322" s="90">
        <v>-7.1</v>
      </c>
      <c r="GW322" s="88">
        <v>95.9</v>
      </c>
      <c r="GY322" s="90">
        <v>-15.7</v>
      </c>
      <c r="GZ322" s="90">
        <v>1.6</v>
      </c>
      <c r="HA322" s="90">
        <v>-22.9</v>
      </c>
      <c r="HB322" s="90">
        <v>-4.0999999999999996</v>
      </c>
      <c r="HC322" s="90">
        <v>-26.5</v>
      </c>
      <c r="HD322" s="88">
        <v>95</v>
      </c>
      <c r="HF322" s="90">
        <v>-21.4</v>
      </c>
      <c r="HG322" s="90">
        <v>-16.7</v>
      </c>
      <c r="HH322" s="90">
        <v>-52.5</v>
      </c>
      <c r="HI322" s="90">
        <v>-27.3</v>
      </c>
      <c r="HJ322" s="90">
        <v>-59.4</v>
      </c>
      <c r="HK322" s="88">
        <v>79.3</v>
      </c>
      <c r="HM322" s="90">
        <v>-3.2</v>
      </c>
      <c r="HN322" s="90">
        <v>-0.1</v>
      </c>
      <c r="HO322" s="90">
        <v>-43.9</v>
      </c>
      <c r="HP322" s="90">
        <v>3</v>
      </c>
      <c r="HQ322" s="90">
        <v>-21.3</v>
      </c>
      <c r="HR322" s="88">
        <v>92.6</v>
      </c>
      <c r="HT322" s="90">
        <v>-3.1</v>
      </c>
      <c r="HU322" s="90">
        <v>0</v>
      </c>
      <c r="HV322" s="90">
        <v>-25.1</v>
      </c>
      <c r="HW322" s="90">
        <v>11.8</v>
      </c>
      <c r="HX322" s="90">
        <v>-44.7</v>
      </c>
      <c r="HY322" s="88">
        <v>96.2</v>
      </c>
      <c r="IA322" s="90">
        <v>-1.6</v>
      </c>
      <c r="IB322" s="90">
        <v>13.5</v>
      </c>
      <c r="IC322" s="90">
        <v>-26.5</v>
      </c>
      <c r="ID322" s="90">
        <v>14.5</v>
      </c>
      <c r="IE322" s="90">
        <v>-45.7</v>
      </c>
      <c r="IF322" s="88">
        <v>94.3</v>
      </c>
      <c r="IH322" s="90">
        <v>-9.4</v>
      </c>
      <c r="II322" s="90">
        <v>17.600000000000001</v>
      </c>
      <c r="IJ322" s="90">
        <v>1.8</v>
      </c>
      <c r="IK322" s="90">
        <v>17.3</v>
      </c>
      <c r="IL322" s="90">
        <v>-5.5</v>
      </c>
      <c r="IM322" s="88">
        <v>97.1</v>
      </c>
      <c r="IO322" s="90">
        <v>-2.6</v>
      </c>
      <c r="IP322" s="90">
        <v>17.5</v>
      </c>
      <c r="IQ322" s="90">
        <v>5.7</v>
      </c>
      <c r="IR322" s="90">
        <v>-15.6</v>
      </c>
      <c r="IS322" s="90">
        <v>3.5</v>
      </c>
      <c r="IT322" s="88">
        <v>101.6</v>
      </c>
      <c r="IV322" s="89">
        <v>-6.8</v>
      </c>
      <c r="IW322" s="89">
        <v>-24.7</v>
      </c>
      <c r="IX322" s="89">
        <v>-21.7</v>
      </c>
      <c r="IY322" s="89">
        <v>-28.8</v>
      </c>
      <c r="IZ322" s="89">
        <v>-42.3</v>
      </c>
      <c r="JA322" s="88">
        <v>89.1</v>
      </c>
    </row>
    <row r="323" spans="33:261">
      <c r="AG323" s="97">
        <f t="shared" ref="AG323:AG358" si="42">AY322</f>
        <v>40816</v>
      </c>
      <c r="AH323" s="96">
        <f t="shared" ref="AH323:AH358" si="43">VLOOKUP(AG323,ESI,$AH$1,FALSE)</f>
        <v>-42.3</v>
      </c>
      <c r="AY323" s="91">
        <v>40847</v>
      </c>
      <c r="BA323" s="90">
        <v>-6.6</v>
      </c>
      <c r="BB323" s="90">
        <v>-1.7</v>
      </c>
      <c r="BC323" s="90">
        <v>-20.399999999999999</v>
      </c>
      <c r="BD323" s="90">
        <v>-11.6</v>
      </c>
      <c r="BE323" s="90">
        <v>-25.9</v>
      </c>
      <c r="BF323" s="88">
        <v>94.1</v>
      </c>
      <c r="BH323" s="90">
        <v>-6.7</v>
      </c>
      <c r="BI323" s="90">
        <v>0.9</v>
      </c>
      <c r="BJ323" s="90">
        <v>-20</v>
      </c>
      <c r="BK323" s="90">
        <v>-9.8000000000000007</v>
      </c>
      <c r="BL323" s="90">
        <v>-23.6</v>
      </c>
      <c r="BM323" s="88">
        <v>95.2</v>
      </c>
      <c r="BO323" s="90">
        <v>-11.2</v>
      </c>
      <c r="BP323" s="90">
        <v>9.5</v>
      </c>
      <c r="BQ323" s="90">
        <v>-8.3000000000000007</v>
      </c>
      <c r="BR323" s="90">
        <v>-9.5</v>
      </c>
      <c r="BS323" s="90">
        <v>-6.7</v>
      </c>
      <c r="BT323" s="88">
        <v>98.4</v>
      </c>
      <c r="BV323" s="90">
        <v>-5.4</v>
      </c>
      <c r="BW323" s="90">
        <v>-0.1</v>
      </c>
      <c r="BX323" s="90">
        <v>-39.1</v>
      </c>
      <c r="BY323" s="90">
        <v>10.6</v>
      </c>
      <c r="BZ323" s="90">
        <v>-28.3</v>
      </c>
      <c r="CA323" s="88">
        <v>96.2</v>
      </c>
      <c r="CC323" s="90">
        <v>4.2</v>
      </c>
      <c r="CD323" s="90">
        <v>27.2</v>
      </c>
      <c r="CE323" s="90">
        <v>-22.3</v>
      </c>
      <c r="CF323" s="90">
        <v>15.2</v>
      </c>
      <c r="CG323" s="90">
        <v>-36.6</v>
      </c>
      <c r="CH323" s="88">
        <v>95.8</v>
      </c>
      <c r="CJ323" s="90">
        <v>-0.9</v>
      </c>
      <c r="CK323" s="90">
        <v>-6.1</v>
      </c>
      <c r="CL323" s="90">
        <v>3.9</v>
      </c>
      <c r="CM323" s="90">
        <v>-5.8</v>
      </c>
      <c r="CN323" s="90">
        <v>-14.5</v>
      </c>
      <c r="CO323" s="88">
        <v>91.5</v>
      </c>
      <c r="CQ323" s="90">
        <v>-0.7</v>
      </c>
      <c r="CR323" s="90">
        <v>11.7</v>
      </c>
      <c r="CS323" s="90">
        <v>-3.3</v>
      </c>
      <c r="CT323" s="90">
        <v>-3</v>
      </c>
      <c r="CU323" s="90">
        <v>-9.1999999999999993</v>
      </c>
      <c r="CV323" s="88">
        <v>103.2</v>
      </c>
      <c r="CX323" s="90">
        <v>-0.6</v>
      </c>
      <c r="CY323" s="90">
        <v>9.9</v>
      </c>
      <c r="CZ323" s="90">
        <v>-10.199999999999999</v>
      </c>
      <c r="DA323" s="90">
        <v>19.600000000000001</v>
      </c>
      <c r="DB323" s="90">
        <v>0.6</v>
      </c>
      <c r="DC323" s="88">
        <v>101</v>
      </c>
      <c r="DE323" s="90" t="s">
        <v>8</v>
      </c>
      <c r="DF323" s="90" t="s">
        <v>8</v>
      </c>
      <c r="DG323" s="90">
        <v>-22.9</v>
      </c>
      <c r="DH323" s="90" t="s">
        <v>8</v>
      </c>
      <c r="DI323" s="90" t="s">
        <v>8</v>
      </c>
      <c r="DJ323" s="88" t="s">
        <v>8</v>
      </c>
      <c r="DL323" s="90">
        <v>-25.4</v>
      </c>
      <c r="DM323" s="90">
        <v>-30.9</v>
      </c>
      <c r="DN323" s="90">
        <v>-83.8</v>
      </c>
      <c r="DO323" s="90">
        <v>-37.299999999999997</v>
      </c>
      <c r="DP323" s="90">
        <v>-70.599999999999994</v>
      </c>
      <c r="DQ323" s="88">
        <v>77.2</v>
      </c>
      <c r="DS323" s="90">
        <v>-13.8</v>
      </c>
      <c r="DT323" s="90">
        <v>-22.6</v>
      </c>
      <c r="DU323" s="90">
        <v>-19.600000000000001</v>
      </c>
      <c r="DV323" s="90">
        <v>-19.3</v>
      </c>
      <c r="DW323" s="90">
        <v>-49</v>
      </c>
      <c r="DX323" s="88">
        <v>91.9</v>
      </c>
      <c r="DZ323" s="90">
        <v>-9.4</v>
      </c>
      <c r="EA323" s="90">
        <v>-0.7</v>
      </c>
      <c r="EB323" s="90">
        <v>-24.3</v>
      </c>
      <c r="EC323" s="90">
        <v>-9.6999999999999993</v>
      </c>
      <c r="ED323" s="90">
        <v>-13.8</v>
      </c>
      <c r="EE323" s="88">
        <v>97.5</v>
      </c>
      <c r="EG323" s="90">
        <v>-11.6</v>
      </c>
      <c r="EH323" s="90">
        <v>-3.7</v>
      </c>
      <c r="EI323" s="90">
        <v>-39.700000000000003</v>
      </c>
      <c r="EJ323" s="90">
        <v>-11.5</v>
      </c>
      <c r="EK323" s="90">
        <v>-33.200000000000003</v>
      </c>
      <c r="EL323" s="88">
        <v>97.5</v>
      </c>
      <c r="EN323" s="90">
        <v>-9.8000000000000007</v>
      </c>
      <c r="EO323" s="90">
        <v>0.1</v>
      </c>
      <c r="EP323" s="90">
        <v>-33.9</v>
      </c>
      <c r="EQ323" s="90">
        <v>-13.2</v>
      </c>
      <c r="ER323" s="90">
        <v>-32.200000000000003</v>
      </c>
      <c r="ES323" s="88">
        <v>92</v>
      </c>
      <c r="EU323" s="90">
        <v>-18.100000000000001</v>
      </c>
      <c r="EV323" s="90">
        <v>-19.8</v>
      </c>
      <c r="EW323" s="90">
        <v>-41.4</v>
      </c>
      <c r="EX323" s="90">
        <v>-33.5</v>
      </c>
      <c r="EY323" s="90">
        <v>-52.1</v>
      </c>
      <c r="EZ323" s="88">
        <v>88.1</v>
      </c>
      <c r="FB323" s="90">
        <v>-4.9000000000000004</v>
      </c>
      <c r="FC323" s="90">
        <v>4.5999999999999996</v>
      </c>
      <c r="FD323" s="90">
        <v>-19.600000000000001</v>
      </c>
      <c r="FE323" s="90">
        <v>3</v>
      </c>
      <c r="FF323" s="90">
        <v>-21.4</v>
      </c>
      <c r="FG323" s="88">
        <v>101.8</v>
      </c>
      <c r="FI323" s="90">
        <v>-16.7</v>
      </c>
      <c r="FJ323" s="90">
        <v>12.2</v>
      </c>
      <c r="FK323" s="90">
        <v>-21.1</v>
      </c>
      <c r="FL323" s="90">
        <v>-3.2</v>
      </c>
      <c r="FM323" s="90">
        <v>-30.3</v>
      </c>
      <c r="FN323" s="88">
        <v>99.3</v>
      </c>
      <c r="FP323" s="90">
        <v>-12.9</v>
      </c>
      <c r="FQ323" s="90" t="s">
        <v>8</v>
      </c>
      <c r="FR323" s="90">
        <v>-7.7</v>
      </c>
      <c r="FS323" s="90" t="s">
        <v>8</v>
      </c>
      <c r="FT323" s="90">
        <v>-3.1</v>
      </c>
      <c r="FU323" s="88">
        <v>98.3</v>
      </c>
      <c r="FW323" s="90">
        <v>-7.3</v>
      </c>
      <c r="FX323" s="90">
        <v>-25.4</v>
      </c>
      <c r="FY323" s="90">
        <v>-46.1</v>
      </c>
      <c r="FZ323" s="90">
        <v>-12.9</v>
      </c>
      <c r="GA323" s="90">
        <v>-47.9</v>
      </c>
      <c r="GB323" s="88">
        <v>87.2</v>
      </c>
      <c r="GD323" s="90">
        <v>-20.8</v>
      </c>
      <c r="GE323" s="90">
        <v>15.6</v>
      </c>
      <c r="GF323" s="90">
        <v>-35.9</v>
      </c>
      <c r="GG323" s="90">
        <v>-12.9</v>
      </c>
      <c r="GH323" s="90">
        <v>-39.4</v>
      </c>
      <c r="GI323" s="88">
        <v>87.8</v>
      </c>
      <c r="GK323" s="90">
        <v>-5.8</v>
      </c>
      <c r="GL323" s="90">
        <v>0.5</v>
      </c>
      <c r="GM323" s="90">
        <v>-17.100000000000001</v>
      </c>
      <c r="GN323" s="90">
        <v>-8.3000000000000007</v>
      </c>
      <c r="GO323" s="90">
        <v>-22.7</v>
      </c>
      <c r="GP323" s="88">
        <v>92.5</v>
      </c>
      <c r="GR323" s="90">
        <v>-10.6</v>
      </c>
      <c r="GS323" s="90">
        <v>7</v>
      </c>
      <c r="GT323" s="90">
        <v>-10.7</v>
      </c>
      <c r="GU323" s="90">
        <v>-9.8000000000000007</v>
      </c>
      <c r="GV323" s="90">
        <v>-11.7</v>
      </c>
      <c r="GW323" s="88">
        <v>93.1</v>
      </c>
      <c r="GY323" s="90">
        <v>-15.9</v>
      </c>
      <c r="GZ323" s="90">
        <v>0.7</v>
      </c>
      <c r="HA323" s="90">
        <v>-23.1</v>
      </c>
      <c r="HB323" s="90">
        <v>-4</v>
      </c>
      <c r="HC323" s="90">
        <v>-28.2</v>
      </c>
      <c r="HD323" s="88">
        <v>94.4</v>
      </c>
      <c r="HF323" s="90">
        <v>-15.4</v>
      </c>
      <c r="HG323" s="90">
        <v>-16.899999999999999</v>
      </c>
      <c r="HH323" s="90">
        <v>-50.8</v>
      </c>
      <c r="HI323" s="90">
        <v>-26.2</v>
      </c>
      <c r="HJ323" s="90">
        <v>-59.5</v>
      </c>
      <c r="HK323" s="88">
        <v>83.9</v>
      </c>
      <c r="HM323" s="90">
        <v>-4.5</v>
      </c>
      <c r="HN323" s="90">
        <v>-1</v>
      </c>
      <c r="HO323" s="90">
        <v>-45.7</v>
      </c>
      <c r="HP323" s="90">
        <v>6.1</v>
      </c>
      <c r="HQ323" s="90">
        <v>-21.9</v>
      </c>
      <c r="HR323" s="88">
        <v>91.7</v>
      </c>
      <c r="HT323" s="90">
        <v>-6.2</v>
      </c>
      <c r="HU323" s="90">
        <v>-3.1</v>
      </c>
      <c r="HV323" s="90">
        <v>-26.2</v>
      </c>
      <c r="HW323" s="90">
        <v>10.4</v>
      </c>
      <c r="HX323" s="90">
        <v>-44.2</v>
      </c>
      <c r="HY323" s="88">
        <v>92.5</v>
      </c>
      <c r="IA323" s="90">
        <v>1.8</v>
      </c>
      <c r="IB323" s="90">
        <v>12.2</v>
      </c>
      <c r="IC323" s="90">
        <v>-29.6</v>
      </c>
      <c r="ID323" s="90">
        <v>9.1999999999999993</v>
      </c>
      <c r="IE323" s="90">
        <v>-37.9</v>
      </c>
      <c r="IF323" s="88">
        <v>94.3</v>
      </c>
      <c r="IH323" s="90">
        <v>-6.9</v>
      </c>
      <c r="II323" s="90">
        <v>18.899999999999999</v>
      </c>
      <c r="IJ323" s="90">
        <v>1.6</v>
      </c>
      <c r="IK323" s="90">
        <v>16.399999999999999</v>
      </c>
      <c r="IL323" s="90">
        <v>-9</v>
      </c>
      <c r="IM323" s="88">
        <v>98.3</v>
      </c>
      <c r="IO323" s="90">
        <v>-5.8</v>
      </c>
      <c r="IP323" s="90">
        <v>13.1</v>
      </c>
      <c r="IQ323" s="90">
        <v>3.7</v>
      </c>
      <c r="IR323" s="90">
        <v>-21</v>
      </c>
      <c r="IS323" s="90">
        <v>3.3</v>
      </c>
      <c r="IT323" s="88">
        <v>98.6</v>
      </c>
      <c r="IV323" s="89">
        <v>-11.4</v>
      </c>
      <c r="IW323" s="89">
        <v>-16.3</v>
      </c>
      <c r="IX323" s="89">
        <v>-24</v>
      </c>
      <c r="IY323" s="89">
        <v>-23.9</v>
      </c>
      <c r="IZ323" s="89">
        <v>-41.1</v>
      </c>
      <c r="JA323" s="88">
        <v>89.2</v>
      </c>
    </row>
    <row r="324" spans="33:261">
      <c r="AG324" s="97">
        <f t="shared" si="42"/>
        <v>40847</v>
      </c>
      <c r="AH324" s="96">
        <f t="shared" si="43"/>
        <v>-41.1</v>
      </c>
      <c r="AY324" s="91">
        <v>40877</v>
      </c>
      <c r="BA324" s="90">
        <v>-7.1</v>
      </c>
      <c r="BB324" s="90">
        <v>-3.5</v>
      </c>
      <c r="BC324" s="90">
        <v>-20.8</v>
      </c>
      <c r="BD324" s="90">
        <v>-13.5</v>
      </c>
      <c r="BE324" s="90">
        <v>-25.5</v>
      </c>
      <c r="BF324" s="88">
        <v>93.3</v>
      </c>
      <c r="BH324" s="90">
        <v>-6.8</v>
      </c>
      <c r="BI324" s="90">
        <v>-0.5</v>
      </c>
      <c r="BJ324" s="90">
        <v>-20.3</v>
      </c>
      <c r="BK324" s="90">
        <v>-11.9</v>
      </c>
      <c r="BL324" s="90">
        <v>-22.8</v>
      </c>
      <c r="BM324" s="88">
        <v>94.6</v>
      </c>
      <c r="BO324" s="90">
        <v>-16.3</v>
      </c>
      <c r="BP324" s="90">
        <v>8.9</v>
      </c>
      <c r="BQ324" s="90">
        <v>-15.3</v>
      </c>
      <c r="BR324" s="90">
        <v>-14.3</v>
      </c>
      <c r="BS324" s="90">
        <v>-8.5</v>
      </c>
      <c r="BT324" s="88">
        <v>93.5</v>
      </c>
      <c r="BV324" s="90">
        <v>-4.5999999999999996</v>
      </c>
      <c r="BW324" s="90">
        <v>-2.9</v>
      </c>
      <c r="BX324" s="90">
        <v>-42</v>
      </c>
      <c r="BY324" s="90">
        <v>3.9</v>
      </c>
      <c r="BZ324" s="90">
        <v>-30.4</v>
      </c>
      <c r="CA324" s="88">
        <v>94.4</v>
      </c>
      <c r="CC324" s="90">
        <v>1.9</v>
      </c>
      <c r="CD324" s="90">
        <v>21.9</v>
      </c>
      <c r="CE324" s="90">
        <v>-30</v>
      </c>
      <c r="CF324" s="90">
        <v>11.8</v>
      </c>
      <c r="CG324" s="90">
        <v>-37.4</v>
      </c>
      <c r="CH324" s="88">
        <v>90.5</v>
      </c>
      <c r="CJ324" s="90">
        <v>2</v>
      </c>
      <c r="CK324" s="90">
        <v>-5.3</v>
      </c>
      <c r="CL324" s="90">
        <v>-1.9</v>
      </c>
      <c r="CM324" s="90">
        <v>-11.4</v>
      </c>
      <c r="CN324" s="90">
        <v>-16.8</v>
      </c>
      <c r="CO324" s="88">
        <v>90.4</v>
      </c>
      <c r="CQ324" s="90">
        <v>-0.7</v>
      </c>
      <c r="CR324" s="90">
        <v>10.6</v>
      </c>
      <c r="CS324" s="90">
        <v>-2.9</v>
      </c>
      <c r="CT324" s="90">
        <v>-2</v>
      </c>
      <c r="CU324" s="90">
        <v>-7.3</v>
      </c>
      <c r="CV324" s="88">
        <v>103</v>
      </c>
      <c r="CX324" s="90">
        <v>2.4</v>
      </c>
      <c r="CY324" s="90">
        <v>9.9</v>
      </c>
      <c r="CZ324" s="90">
        <v>-17.100000000000001</v>
      </c>
      <c r="DA324" s="90">
        <v>13.5</v>
      </c>
      <c r="DB324" s="90">
        <v>5.8</v>
      </c>
      <c r="DC324" s="88">
        <v>101.4</v>
      </c>
      <c r="DE324" s="90" t="s">
        <v>8</v>
      </c>
      <c r="DF324" s="90" t="s">
        <v>8</v>
      </c>
      <c r="DG324" s="90">
        <v>-25.1</v>
      </c>
      <c r="DH324" s="90" t="s">
        <v>8</v>
      </c>
      <c r="DI324" s="90" t="s">
        <v>8</v>
      </c>
      <c r="DJ324" s="88" t="s">
        <v>8</v>
      </c>
      <c r="DL324" s="90">
        <v>-23.6</v>
      </c>
      <c r="DM324" s="90">
        <v>-31.5</v>
      </c>
      <c r="DN324" s="90">
        <v>-82.3</v>
      </c>
      <c r="DO324" s="90">
        <v>-34.9</v>
      </c>
      <c r="DP324" s="90">
        <v>-70.2</v>
      </c>
      <c r="DQ324" s="88">
        <v>78.2</v>
      </c>
      <c r="DS324" s="90">
        <v>-16.899999999999999</v>
      </c>
      <c r="DT324" s="90">
        <v>-20.100000000000001</v>
      </c>
      <c r="DU324" s="90">
        <v>-15.4</v>
      </c>
      <c r="DV324" s="90">
        <v>-18.399999999999999</v>
      </c>
      <c r="DW324" s="90">
        <v>-52.7</v>
      </c>
      <c r="DX324" s="88">
        <v>92</v>
      </c>
      <c r="DZ324" s="90">
        <v>-8.8000000000000007</v>
      </c>
      <c r="EA324" s="90">
        <v>-2.4</v>
      </c>
      <c r="EB324" s="90">
        <v>-30.9</v>
      </c>
      <c r="EC324" s="90">
        <v>-15</v>
      </c>
      <c r="ED324" s="90">
        <v>-14.7</v>
      </c>
      <c r="EE324" s="88">
        <v>95</v>
      </c>
      <c r="EG324" s="90">
        <v>-9.4</v>
      </c>
      <c r="EH324" s="90">
        <v>-2.8</v>
      </c>
      <c r="EI324" s="90">
        <v>-35.4</v>
      </c>
      <c r="EJ324" s="90">
        <v>-9.6999999999999993</v>
      </c>
      <c r="EK324" s="90">
        <v>-32.4</v>
      </c>
      <c r="EL324" s="88">
        <v>99.8</v>
      </c>
      <c r="EN324" s="90">
        <v>-8.5</v>
      </c>
      <c r="EO324" s="90">
        <v>-2.9</v>
      </c>
      <c r="EP324" s="90">
        <v>-29.2</v>
      </c>
      <c r="EQ324" s="90">
        <v>-18.2</v>
      </c>
      <c r="ER324" s="90">
        <v>-27.4</v>
      </c>
      <c r="ES324" s="88">
        <v>93.6</v>
      </c>
      <c r="EU324" s="90">
        <v>-18.8</v>
      </c>
      <c r="EV324" s="90">
        <v>-23.5</v>
      </c>
      <c r="EW324" s="90">
        <v>-44.5</v>
      </c>
      <c r="EX324" s="90">
        <v>-30.3</v>
      </c>
      <c r="EY324" s="90">
        <v>-45.6</v>
      </c>
      <c r="EZ324" s="88">
        <v>86.5</v>
      </c>
      <c r="FB324" s="90">
        <v>-4.9000000000000004</v>
      </c>
      <c r="FC324" s="90">
        <v>6.2</v>
      </c>
      <c r="FD324" s="90">
        <v>-19.600000000000001</v>
      </c>
      <c r="FE324" s="90">
        <v>2.8</v>
      </c>
      <c r="FF324" s="90">
        <v>-12.4</v>
      </c>
      <c r="FG324" s="88">
        <v>102.4</v>
      </c>
      <c r="FI324" s="90">
        <v>-14</v>
      </c>
      <c r="FJ324" s="90">
        <v>8.5</v>
      </c>
      <c r="FK324" s="90">
        <v>-19.3</v>
      </c>
      <c r="FL324" s="90">
        <v>-5.6</v>
      </c>
      <c r="FM324" s="90">
        <v>-33.4</v>
      </c>
      <c r="FN324" s="88">
        <v>99.9</v>
      </c>
      <c r="FP324" s="90">
        <v>-16.899999999999999</v>
      </c>
      <c r="FQ324" s="90" t="s">
        <v>8</v>
      </c>
      <c r="FR324" s="90">
        <v>-7.6</v>
      </c>
      <c r="FS324" s="90" t="s">
        <v>8</v>
      </c>
      <c r="FT324" s="90">
        <v>-5</v>
      </c>
      <c r="FU324" s="88">
        <v>96.9</v>
      </c>
      <c r="FW324" s="90">
        <v>-8.4</v>
      </c>
      <c r="FX324" s="90">
        <v>-23.4</v>
      </c>
      <c r="FY324" s="90">
        <v>-47.2</v>
      </c>
      <c r="FZ324" s="90">
        <v>-10.199999999999999</v>
      </c>
      <c r="GA324" s="90">
        <v>-47.9</v>
      </c>
      <c r="GB324" s="88">
        <v>87.7</v>
      </c>
      <c r="GD324" s="90">
        <v>-12</v>
      </c>
      <c r="GE324" s="90">
        <v>14.8</v>
      </c>
      <c r="GF324" s="90">
        <v>-36.700000000000003</v>
      </c>
      <c r="GG324" s="90">
        <v>-2.6</v>
      </c>
      <c r="GH324" s="90">
        <v>-30</v>
      </c>
      <c r="GI324" s="88">
        <v>92.7</v>
      </c>
      <c r="GK324" s="90">
        <v>-6.6</v>
      </c>
      <c r="GL324" s="90">
        <v>-3.4</v>
      </c>
      <c r="GM324" s="90">
        <v>-20.3</v>
      </c>
      <c r="GN324" s="90">
        <v>-5.9</v>
      </c>
      <c r="GO324" s="90">
        <v>-14.1</v>
      </c>
      <c r="GP324" s="88">
        <v>90.5</v>
      </c>
      <c r="GR324" s="90">
        <v>-11</v>
      </c>
      <c r="GS324" s="90">
        <v>9.4</v>
      </c>
      <c r="GT324" s="90">
        <v>-10.1</v>
      </c>
      <c r="GU324" s="90">
        <v>-13.6</v>
      </c>
      <c r="GV324" s="90">
        <v>-8.1999999999999993</v>
      </c>
      <c r="GW324" s="88">
        <v>94.3</v>
      </c>
      <c r="GY324" s="90">
        <v>-13.3</v>
      </c>
      <c r="GZ324" s="90">
        <v>-1.1000000000000001</v>
      </c>
      <c r="HA324" s="90">
        <v>-23.4</v>
      </c>
      <c r="HB324" s="90">
        <v>-3.5</v>
      </c>
      <c r="HC324" s="90">
        <v>-29.7</v>
      </c>
      <c r="HD324" s="88">
        <v>95.1</v>
      </c>
      <c r="HF324" s="90">
        <v>-18.7</v>
      </c>
      <c r="HG324" s="90">
        <v>-25</v>
      </c>
      <c r="HH324" s="90">
        <v>-52</v>
      </c>
      <c r="HI324" s="90">
        <v>-26.7</v>
      </c>
      <c r="HJ324" s="90">
        <v>-62.5</v>
      </c>
      <c r="HK324" s="88">
        <v>77.599999999999994</v>
      </c>
      <c r="HM324" s="90">
        <v>0.1</v>
      </c>
      <c r="HN324" s="90">
        <v>-2.8</v>
      </c>
      <c r="HO324" s="90">
        <v>-43.4</v>
      </c>
      <c r="HP324" s="90">
        <v>5.8</v>
      </c>
      <c r="HQ324" s="90">
        <v>-22.5</v>
      </c>
      <c r="HR324" s="88">
        <v>93.7</v>
      </c>
      <c r="HT324" s="90">
        <v>-4.7</v>
      </c>
      <c r="HU324" s="90">
        <v>-0.5</v>
      </c>
      <c r="HV324" s="90">
        <v>-24.4</v>
      </c>
      <c r="HW324" s="90">
        <v>14.8</v>
      </c>
      <c r="HX324" s="90">
        <v>-43.9</v>
      </c>
      <c r="HY324" s="88">
        <v>95.2</v>
      </c>
      <c r="IA324" s="90">
        <v>0.7</v>
      </c>
      <c r="IB324" s="90">
        <v>24.3</v>
      </c>
      <c r="IC324" s="90">
        <v>-36.4</v>
      </c>
      <c r="ID324" s="90">
        <v>8.4</v>
      </c>
      <c r="IE324" s="90">
        <v>-35.6</v>
      </c>
      <c r="IF324" s="88">
        <v>96.1</v>
      </c>
      <c r="IH324" s="90">
        <v>-6.7</v>
      </c>
      <c r="II324" s="90">
        <v>14.1</v>
      </c>
      <c r="IJ324" s="90">
        <v>2.2999999999999998</v>
      </c>
      <c r="IK324" s="90">
        <v>1.9</v>
      </c>
      <c r="IL324" s="90">
        <v>-1.2</v>
      </c>
      <c r="IM324" s="88">
        <v>97.8</v>
      </c>
      <c r="IO324" s="90">
        <v>-11.3</v>
      </c>
      <c r="IP324" s="90">
        <v>18.899999999999999</v>
      </c>
      <c r="IQ324" s="90">
        <v>2.8</v>
      </c>
      <c r="IR324" s="90">
        <v>-17.7</v>
      </c>
      <c r="IS324" s="90">
        <v>0.7</v>
      </c>
      <c r="IT324" s="88">
        <v>98.9</v>
      </c>
      <c r="IV324" s="89">
        <v>-12.4</v>
      </c>
      <c r="IW324" s="89">
        <v>-22.4</v>
      </c>
      <c r="IX324" s="89">
        <v>-23.5</v>
      </c>
      <c r="IY324" s="89">
        <v>-25.6</v>
      </c>
      <c r="IZ324" s="89">
        <v>-41.4</v>
      </c>
      <c r="JA324" s="88">
        <v>88.5</v>
      </c>
    </row>
    <row r="325" spans="33:261">
      <c r="AG325" s="97">
        <f t="shared" si="42"/>
        <v>40877</v>
      </c>
      <c r="AH325" s="96">
        <f t="shared" si="43"/>
        <v>-41.4</v>
      </c>
      <c r="AY325" s="91">
        <v>40908</v>
      </c>
      <c r="BA325" s="90">
        <v>-7.3</v>
      </c>
      <c r="BB325" s="90">
        <v>-5.3</v>
      </c>
      <c r="BC325" s="90">
        <v>-22</v>
      </c>
      <c r="BD325" s="90">
        <v>-11.6</v>
      </c>
      <c r="BE325" s="90">
        <v>-28.4</v>
      </c>
      <c r="BF325" s="88">
        <v>92.1</v>
      </c>
      <c r="BH325" s="90">
        <v>-6.9</v>
      </c>
      <c r="BI325" s="90">
        <v>-1.9</v>
      </c>
      <c r="BJ325" s="90">
        <v>-21.2</v>
      </c>
      <c r="BK325" s="90">
        <v>-12.7</v>
      </c>
      <c r="BL325" s="90">
        <v>-25.2</v>
      </c>
      <c r="BM325" s="88">
        <v>93.6</v>
      </c>
      <c r="BO325" s="90">
        <v>-13.5</v>
      </c>
      <c r="BP325" s="90">
        <v>6.9</v>
      </c>
      <c r="BQ325" s="90">
        <v>-12.7</v>
      </c>
      <c r="BR325" s="90">
        <v>-12.5</v>
      </c>
      <c r="BS325" s="90">
        <v>-7.8</v>
      </c>
      <c r="BT325" s="88">
        <v>94.8</v>
      </c>
      <c r="BV325" s="90">
        <v>-7.3</v>
      </c>
      <c r="BW325" s="90">
        <v>-0.4</v>
      </c>
      <c r="BX325" s="90">
        <v>-44.2</v>
      </c>
      <c r="BY325" s="90">
        <v>9.9</v>
      </c>
      <c r="BZ325" s="90">
        <v>-41.3</v>
      </c>
      <c r="CA325" s="88">
        <v>93.1</v>
      </c>
      <c r="CC325" s="90">
        <v>-0.1</v>
      </c>
      <c r="CD325" s="90">
        <v>20.399999999999999</v>
      </c>
      <c r="CE325" s="90">
        <v>-31.2</v>
      </c>
      <c r="CF325" s="90">
        <v>9.5</v>
      </c>
      <c r="CG325" s="90">
        <v>-44.1</v>
      </c>
      <c r="CH325" s="88">
        <v>88.5</v>
      </c>
      <c r="CJ325" s="90">
        <v>4.7</v>
      </c>
      <c r="CK325" s="90">
        <v>-7.7</v>
      </c>
      <c r="CL325" s="90">
        <v>-1.7</v>
      </c>
      <c r="CM325" s="90">
        <v>-7.9</v>
      </c>
      <c r="CN325" s="90">
        <v>-21.8</v>
      </c>
      <c r="CO325" s="88">
        <v>91.8</v>
      </c>
      <c r="CQ325" s="90">
        <v>-0.9</v>
      </c>
      <c r="CR325" s="90">
        <v>13.9</v>
      </c>
      <c r="CS325" s="90">
        <v>-2.2000000000000002</v>
      </c>
      <c r="CT325" s="90">
        <v>-2</v>
      </c>
      <c r="CU325" s="90">
        <v>-8.6</v>
      </c>
      <c r="CV325" s="88">
        <v>103.7</v>
      </c>
      <c r="CX325" s="90">
        <v>0.8</v>
      </c>
      <c r="CY325" s="90">
        <v>12.7</v>
      </c>
      <c r="CZ325" s="90">
        <v>-15.6</v>
      </c>
      <c r="DA325" s="90">
        <v>12</v>
      </c>
      <c r="DB325" s="90">
        <v>3.7</v>
      </c>
      <c r="DC325" s="88">
        <v>101.4</v>
      </c>
      <c r="DE325" s="90" t="s">
        <v>8</v>
      </c>
      <c r="DF325" s="90" t="s">
        <v>8</v>
      </c>
      <c r="DG325" s="90">
        <v>-37.5</v>
      </c>
      <c r="DH325" s="90" t="s">
        <v>8</v>
      </c>
      <c r="DI325" s="90" t="s">
        <v>8</v>
      </c>
      <c r="DJ325" s="88" t="s">
        <v>8</v>
      </c>
      <c r="DL325" s="90">
        <v>-22.1</v>
      </c>
      <c r="DM325" s="90">
        <v>-32</v>
      </c>
      <c r="DN325" s="90">
        <v>-81.900000000000006</v>
      </c>
      <c r="DO325" s="90">
        <v>-36.1</v>
      </c>
      <c r="DP325" s="90">
        <v>-60.4</v>
      </c>
      <c r="DQ325" s="88">
        <v>79.7</v>
      </c>
      <c r="DS325" s="90">
        <v>-18.8</v>
      </c>
      <c r="DT325" s="90">
        <v>-22.6</v>
      </c>
      <c r="DU325" s="90">
        <v>-15.3</v>
      </c>
      <c r="DV325" s="90">
        <v>-20.399999999999999</v>
      </c>
      <c r="DW325" s="90">
        <v>-59.1</v>
      </c>
      <c r="DX325" s="88">
        <v>90.7</v>
      </c>
      <c r="DZ325" s="90">
        <v>-9.4</v>
      </c>
      <c r="EA325" s="90">
        <v>-3.1</v>
      </c>
      <c r="EB325" s="90">
        <v>-30.1</v>
      </c>
      <c r="EC325" s="90">
        <v>-13.4</v>
      </c>
      <c r="ED325" s="90">
        <v>-13.8</v>
      </c>
      <c r="EE325" s="88">
        <v>95.3</v>
      </c>
      <c r="EG325" s="90">
        <v>-12.6</v>
      </c>
      <c r="EH325" s="90">
        <v>-3.8</v>
      </c>
      <c r="EI325" s="90">
        <v>-23.8</v>
      </c>
      <c r="EJ325" s="90">
        <v>-13</v>
      </c>
      <c r="EK325" s="90">
        <v>-30.8</v>
      </c>
      <c r="EL325" s="88">
        <v>101.2</v>
      </c>
      <c r="EN325" s="90">
        <v>-11</v>
      </c>
      <c r="EO325" s="90">
        <v>-9.9</v>
      </c>
      <c r="EP325" s="90">
        <v>-34</v>
      </c>
      <c r="EQ325" s="90">
        <v>-23.5</v>
      </c>
      <c r="ER325" s="90">
        <v>-31.6</v>
      </c>
      <c r="ES325" s="88">
        <v>87.6</v>
      </c>
      <c r="EU325" s="90">
        <v>-20.100000000000001</v>
      </c>
      <c r="EV325" s="90">
        <v>-25.2</v>
      </c>
      <c r="EW325" s="90">
        <v>-46.7</v>
      </c>
      <c r="EX325" s="90">
        <v>-29</v>
      </c>
      <c r="EY325" s="90">
        <v>-51.5</v>
      </c>
      <c r="EZ325" s="88">
        <v>85.7</v>
      </c>
      <c r="FB325" s="90">
        <v>-5.7</v>
      </c>
      <c r="FC325" s="90">
        <v>5.8</v>
      </c>
      <c r="FD325" s="90">
        <v>-19.399999999999999</v>
      </c>
      <c r="FE325" s="90">
        <v>7.1</v>
      </c>
      <c r="FF325" s="90">
        <v>-18.7</v>
      </c>
      <c r="FG325" s="88">
        <v>102.1</v>
      </c>
      <c r="FI325" s="90">
        <v>-7.6</v>
      </c>
      <c r="FJ325" s="90">
        <v>8.3000000000000007</v>
      </c>
      <c r="FK325" s="90">
        <v>-25.2</v>
      </c>
      <c r="FL325" s="90">
        <v>-4.0999999999999996</v>
      </c>
      <c r="FM325" s="90">
        <v>-31.3</v>
      </c>
      <c r="FN325" s="88">
        <v>101.3</v>
      </c>
      <c r="FP325" s="90">
        <v>-20.100000000000001</v>
      </c>
      <c r="FQ325" s="90" t="s">
        <v>8</v>
      </c>
      <c r="FR325" s="90">
        <v>-7.3</v>
      </c>
      <c r="FS325" s="90" t="s">
        <v>8</v>
      </c>
      <c r="FT325" s="90">
        <v>-3</v>
      </c>
      <c r="FU325" s="88">
        <v>95.8</v>
      </c>
      <c r="FW325" s="90">
        <v>-7.2</v>
      </c>
      <c r="FX325" s="90">
        <v>-27.6</v>
      </c>
      <c r="FY325" s="90">
        <v>-51.8</v>
      </c>
      <c r="FZ325" s="90">
        <v>-11.7</v>
      </c>
      <c r="GA325" s="90">
        <v>-44.2</v>
      </c>
      <c r="GB325" s="88">
        <v>84.9</v>
      </c>
      <c r="GD325" s="90">
        <v>-8.1999999999999993</v>
      </c>
      <c r="GE325" s="90">
        <v>19.399999999999999</v>
      </c>
      <c r="GF325" s="90">
        <v>-36.700000000000003</v>
      </c>
      <c r="GG325" s="90">
        <v>-12.1</v>
      </c>
      <c r="GH325" s="90">
        <v>-31</v>
      </c>
      <c r="GI325" s="88">
        <v>95</v>
      </c>
      <c r="GK325" s="90">
        <v>-3.9</v>
      </c>
      <c r="GL325" s="90">
        <v>-8.1999999999999993</v>
      </c>
      <c r="GM325" s="90">
        <v>-24.2</v>
      </c>
      <c r="GN325" s="90">
        <v>-7.8</v>
      </c>
      <c r="GO325" s="90">
        <v>-23.5</v>
      </c>
      <c r="GP325" s="88">
        <v>91.6</v>
      </c>
      <c r="GR325" s="90">
        <v>-4</v>
      </c>
      <c r="GS325" s="90">
        <v>9</v>
      </c>
      <c r="GT325" s="90">
        <v>-12.8</v>
      </c>
      <c r="GU325" s="90">
        <v>-6.9</v>
      </c>
      <c r="GV325" s="90">
        <v>-0.2</v>
      </c>
      <c r="GW325" s="88">
        <v>97.8</v>
      </c>
      <c r="GY325" s="90">
        <v>-14.2</v>
      </c>
      <c r="GZ325" s="90">
        <v>-3.3</v>
      </c>
      <c r="HA325" s="90">
        <v>-32.9</v>
      </c>
      <c r="HB325" s="90">
        <v>-6.2</v>
      </c>
      <c r="HC325" s="90">
        <v>-31.2</v>
      </c>
      <c r="HD325" s="88">
        <v>90.2</v>
      </c>
      <c r="HF325" s="90">
        <v>-19.2</v>
      </c>
      <c r="HG325" s="90">
        <v>-24.1</v>
      </c>
      <c r="HH325" s="90">
        <v>-50</v>
      </c>
      <c r="HI325" s="90">
        <v>-27.9</v>
      </c>
      <c r="HJ325" s="90">
        <v>-60.9</v>
      </c>
      <c r="HK325" s="88">
        <v>78.2</v>
      </c>
      <c r="HM325" s="90">
        <v>-3.6</v>
      </c>
      <c r="HN325" s="90">
        <v>-2.7</v>
      </c>
      <c r="HO325" s="90">
        <v>-43.1</v>
      </c>
      <c r="HP325" s="90">
        <v>2.7</v>
      </c>
      <c r="HQ325" s="90">
        <v>-24.8</v>
      </c>
      <c r="HR325" s="88">
        <v>91.7</v>
      </c>
      <c r="HT325" s="90">
        <v>-2.2000000000000002</v>
      </c>
      <c r="HU325" s="90">
        <v>-5.7</v>
      </c>
      <c r="HV325" s="90">
        <v>-18.5</v>
      </c>
      <c r="HW325" s="90">
        <v>11.9</v>
      </c>
      <c r="HX325" s="90">
        <v>-38.6</v>
      </c>
      <c r="HY325" s="88">
        <v>97.3</v>
      </c>
      <c r="IA325" s="90">
        <v>3.5</v>
      </c>
      <c r="IB325" s="90">
        <v>24.8</v>
      </c>
      <c r="IC325" s="90">
        <v>-40.299999999999997</v>
      </c>
      <c r="ID325" s="90">
        <v>3.7</v>
      </c>
      <c r="IE325" s="90">
        <v>-39.799999999999997</v>
      </c>
      <c r="IF325" s="88">
        <v>95.3</v>
      </c>
      <c r="IH325" s="90">
        <v>-8.8000000000000007</v>
      </c>
      <c r="II325" s="90">
        <v>8.4</v>
      </c>
      <c r="IJ325" s="90">
        <v>1.8</v>
      </c>
      <c r="IK325" s="90">
        <v>7.5</v>
      </c>
      <c r="IL325" s="90">
        <v>-14</v>
      </c>
      <c r="IM325" s="88">
        <v>95.2</v>
      </c>
      <c r="IO325" s="90">
        <v>-10.7</v>
      </c>
      <c r="IP325" s="90">
        <v>10.4</v>
      </c>
      <c r="IQ325" s="90">
        <v>3.9</v>
      </c>
      <c r="IR325" s="90">
        <v>-15.2</v>
      </c>
      <c r="IS325" s="90">
        <v>0.9</v>
      </c>
      <c r="IT325" s="88">
        <v>97.5</v>
      </c>
      <c r="IV325" s="89">
        <v>-13</v>
      </c>
      <c r="IW325" s="89">
        <v>-24.8</v>
      </c>
      <c r="IX325" s="89">
        <v>-25.6</v>
      </c>
      <c r="IY325" s="89">
        <v>-11.3</v>
      </c>
      <c r="IZ325" s="89">
        <v>-47.4</v>
      </c>
      <c r="JA325" s="88">
        <v>87.9</v>
      </c>
    </row>
    <row r="326" spans="33:261">
      <c r="AG326" s="97">
        <f t="shared" si="42"/>
        <v>40908</v>
      </c>
      <c r="AH326" s="96">
        <f t="shared" si="43"/>
        <v>-47.4</v>
      </c>
      <c r="AY326" s="91">
        <v>40939</v>
      </c>
      <c r="BA326" s="90">
        <v>-6.4</v>
      </c>
      <c r="BB326" s="90">
        <v>-3.8</v>
      </c>
      <c r="BC326" s="90">
        <v>-20.7</v>
      </c>
      <c r="BD326" s="90">
        <v>-14.2</v>
      </c>
      <c r="BE326" s="90">
        <v>-26.8</v>
      </c>
      <c r="BF326" s="88">
        <v>93.2</v>
      </c>
      <c r="BH326" s="90">
        <v>-6.1</v>
      </c>
      <c r="BI326" s="90">
        <v>-1.8</v>
      </c>
      <c r="BJ326" s="90">
        <v>-20.5</v>
      </c>
      <c r="BK326" s="90">
        <v>-15.8</v>
      </c>
      <c r="BL326" s="90">
        <v>-23.9</v>
      </c>
      <c r="BM326" s="88">
        <v>94.2</v>
      </c>
      <c r="BO326" s="90">
        <v>-14.9</v>
      </c>
      <c r="BP326" s="90">
        <v>11.8</v>
      </c>
      <c r="BQ326" s="90">
        <v>-16.3</v>
      </c>
      <c r="BR326" s="90">
        <v>-9.6999999999999993</v>
      </c>
      <c r="BS326" s="90">
        <v>-7.4</v>
      </c>
      <c r="BT326" s="88">
        <v>94.6</v>
      </c>
      <c r="BV326" s="90">
        <v>-6.8</v>
      </c>
      <c r="BW326" s="90">
        <v>7.8</v>
      </c>
      <c r="BX326" s="90">
        <v>-40.200000000000003</v>
      </c>
      <c r="BY326" s="90">
        <v>-6.8</v>
      </c>
      <c r="BZ326" s="90">
        <v>-44</v>
      </c>
      <c r="CA326" s="88">
        <v>96.8</v>
      </c>
      <c r="CC326" s="90">
        <v>-0.1</v>
      </c>
      <c r="CD326" s="90">
        <v>24</v>
      </c>
      <c r="CE326" s="90">
        <v>-27.5</v>
      </c>
      <c r="CF326" s="90">
        <v>9.8000000000000007</v>
      </c>
      <c r="CG326" s="90">
        <v>-46.4</v>
      </c>
      <c r="CH326" s="88">
        <v>90.9</v>
      </c>
      <c r="CJ326" s="90">
        <v>3.9</v>
      </c>
      <c r="CK326" s="90">
        <v>-8.5</v>
      </c>
      <c r="CL326" s="90">
        <v>-1</v>
      </c>
      <c r="CM326" s="90">
        <v>-3.6</v>
      </c>
      <c r="CN326" s="90">
        <v>-19.5</v>
      </c>
      <c r="CO326" s="88">
        <v>91.6</v>
      </c>
      <c r="CQ326" s="90">
        <v>1.6</v>
      </c>
      <c r="CR326" s="90">
        <v>14.3</v>
      </c>
      <c r="CS326" s="90">
        <v>0.5</v>
      </c>
      <c r="CT326" s="90">
        <v>-6</v>
      </c>
      <c r="CU326" s="90">
        <v>-8.6</v>
      </c>
      <c r="CV326" s="88">
        <v>105.3</v>
      </c>
      <c r="CX326" s="90">
        <v>-1.2</v>
      </c>
      <c r="CY326" s="90">
        <v>15.2</v>
      </c>
      <c r="CZ326" s="90">
        <v>-14.8</v>
      </c>
      <c r="DA326" s="90">
        <v>14.8</v>
      </c>
      <c r="DB326" s="90">
        <v>1</v>
      </c>
      <c r="DC326" s="88">
        <v>101.5</v>
      </c>
      <c r="DE326" s="90" t="s">
        <v>8</v>
      </c>
      <c r="DF326" s="90" t="s">
        <v>8</v>
      </c>
      <c r="DG326" s="90">
        <v>-35.799999999999997</v>
      </c>
      <c r="DH326" s="90" t="s">
        <v>8</v>
      </c>
      <c r="DI326" s="90" t="s">
        <v>8</v>
      </c>
      <c r="DJ326" s="88" t="s">
        <v>8</v>
      </c>
      <c r="DL326" s="90">
        <v>-24.5</v>
      </c>
      <c r="DM326" s="90">
        <v>-33</v>
      </c>
      <c r="DN326" s="90">
        <v>-80.099999999999994</v>
      </c>
      <c r="DO326" s="90">
        <v>-34.1</v>
      </c>
      <c r="DP326" s="90">
        <v>-61.2</v>
      </c>
      <c r="DQ326" s="88">
        <v>78.8</v>
      </c>
      <c r="DS326" s="90">
        <v>-14.8</v>
      </c>
      <c r="DT326" s="90">
        <v>-18</v>
      </c>
      <c r="DU326" s="90">
        <v>-20.2</v>
      </c>
      <c r="DV326" s="90">
        <v>-24.6</v>
      </c>
      <c r="DW326" s="90">
        <v>-58.4</v>
      </c>
      <c r="DX326" s="88">
        <v>92.7</v>
      </c>
      <c r="DZ326" s="90">
        <v>-13.2</v>
      </c>
      <c r="EA326" s="90">
        <v>-3.4</v>
      </c>
      <c r="EB326" s="90">
        <v>-27.7</v>
      </c>
      <c r="EC326" s="90">
        <v>-18.2</v>
      </c>
      <c r="ED326" s="90">
        <v>-12.2</v>
      </c>
      <c r="EE326" s="88">
        <v>93.6</v>
      </c>
      <c r="EG326" s="90">
        <v>-10.199999999999999</v>
      </c>
      <c r="EH326" s="90">
        <v>2.1</v>
      </c>
      <c r="EI326" s="90">
        <v>-23</v>
      </c>
      <c r="EJ326" s="90">
        <v>-14.5</v>
      </c>
      <c r="EK326" s="90">
        <v>-40</v>
      </c>
      <c r="EL326" s="88">
        <v>103.8</v>
      </c>
      <c r="EN326" s="90">
        <v>-10.8</v>
      </c>
      <c r="EO326" s="90">
        <v>-14.1</v>
      </c>
      <c r="EP326" s="90">
        <v>-36.299999999999997</v>
      </c>
      <c r="EQ326" s="90">
        <v>-28.1</v>
      </c>
      <c r="ER326" s="90">
        <v>-30.8</v>
      </c>
      <c r="ES326" s="88">
        <v>86.5</v>
      </c>
      <c r="EU326" s="90">
        <v>-18.399999999999999</v>
      </c>
      <c r="EV326" s="90">
        <v>-22.8</v>
      </c>
      <c r="EW326" s="90">
        <v>-42.8</v>
      </c>
      <c r="EX326" s="90">
        <v>-28.9</v>
      </c>
      <c r="EY326" s="90">
        <v>-55.4</v>
      </c>
      <c r="EZ326" s="88">
        <v>87.1</v>
      </c>
      <c r="FB326" s="90">
        <v>-2.8</v>
      </c>
      <c r="FC326" s="90">
        <v>11.8</v>
      </c>
      <c r="FD326" s="90">
        <v>-17.5</v>
      </c>
      <c r="FE326" s="90">
        <v>9.3000000000000007</v>
      </c>
      <c r="FF326" s="90">
        <v>-22.2</v>
      </c>
      <c r="FG326" s="88">
        <v>105.1</v>
      </c>
      <c r="FI326" s="90">
        <v>-11.8</v>
      </c>
      <c r="FJ326" s="90">
        <v>6.2</v>
      </c>
      <c r="FK326" s="90">
        <v>-19.899999999999999</v>
      </c>
      <c r="FL326" s="90">
        <v>-10.4</v>
      </c>
      <c r="FM326" s="90">
        <v>-33.5</v>
      </c>
      <c r="FN326" s="88">
        <v>100.1</v>
      </c>
      <c r="FP326" s="90">
        <v>-15.9</v>
      </c>
      <c r="FQ326" s="90" t="s">
        <v>8</v>
      </c>
      <c r="FR326" s="90">
        <v>-3.6</v>
      </c>
      <c r="FS326" s="90" t="s">
        <v>8</v>
      </c>
      <c r="FT326" s="90">
        <v>-5.9</v>
      </c>
      <c r="FU326" s="88">
        <v>99.2</v>
      </c>
      <c r="FW326" s="90">
        <v>-7.3</v>
      </c>
      <c r="FX326" s="90">
        <v>-30</v>
      </c>
      <c r="FY326" s="90">
        <v>-54.1</v>
      </c>
      <c r="FZ326" s="90">
        <v>-14.9</v>
      </c>
      <c r="GA326" s="90">
        <v>-43.9</v>
      </c>
      <c r="GB326" s="88">
        <v>84.4</v>
      </c>
      <c r="GD326" s="90">
        <v>-7.4</v>
      </c>
      <c r="GE326" s="90">
        <v>13.9</v>
      </c>
      <c r="GF326" s="90">
        <v>-37.5</v>
      </c>
      <c r="GG326" s="90">
        <v>-3.4</v>
      </c>
      <c r="GH326" s="90">
        <v>-28.5</v>
      </c>
      <c r="GI326" s="88">
        <v>93.5</v>
      </c>
      <c r="GK326" s="90">
        <v>-5.0999999999999996</v>
      </c>
      <c r="GL326" s="90">
        <v>-7.6</v>
      </c>
      <c r="GM326" s="90">
        <v>-23.1</v>
      </c>
      <c r="GN326" s="90">
        <v>-2.5</v>
      </c>
      <c r="GO326" s="90">
        <v>-27.3</v>
      </c>
      <c r="GP326" s="88">
        <v>90.5</v>
      </c>
      <c r="GR326" s="90">
        <v>-5.7</v>
      </c>
      <c r="GS326" s="90">
        <v>5.9</v>
      </c>
      <c r="GT326" s="90">
        <v>-8.8000000000000007</v>
      </c>
      <c r="GU326" s="90">
        <v>-8.6</v>
      </c>
      <c r="GV326" s="90">
        <v>-7</v>
      </c>
      <c r="GW326" s="88">
        <v>96.1</v>
      </c>
      <c r="GY326" s="90">
        <v>-13.1</v>
      </c>
      <c r="GZ326" s="90">
        <v>-2.4</v>
      </c>
      <c r="HA326" s="90">
        <v>-28.7</v>
      </c>
      <c r="HB326" s="90">
        <v>-6.8</v>
      </c>
      <c r="HC326" s="90">
        <v>-30.9</v>
      </c>
      <c r="HD326" s="88">
        <v>92.8</v>
      </c>
      <c r="HF326" s="90">
        <v>-18.2</v>
      </c>
      <c r="HG326" s="90">
        <v>-22.6</v>
      </c>
      <c r="HH326" s="90">
        <v>-49.5</v>
      </c>
      <c r="HI326" s="90">
        <v>-27</v>
      </c>
      <c r="HJ326" s="90">
        <v>-62.9</v>
      </c>
      <c r="HK326" s="88">
        <v>79.400000000000006</v>
      </c>
      <c r="HM326" s="90">
        <v>-1.7</v>
      </c>
      <c r="HN326" s="90">
        <v>0.9</v>
      </c>
      <c r="HO326" s="90">
        <v>-39.9</v>
      </c>
      <c r="HP326" s="90">
        <v>1.6</v>
      </c>
      <c r="HQ326" s="90">
        <v>-19.5</v>
      </c>
      <c r="HR326" s="88">
        <v>94.6</v>
      </c>
      <c r="HT326" s="90">
        <v>-0.8</v>
      </c>
      <c r="HU326" s="90">
        <v>-8.1</v>
      </c>
      <c r="HV326" s="90">
        <v>-24.3</v>
      </c>
      <c r="HW326" s="90">
        <v>7</v>
      </c>
      <c r="HX326" s="90">
        <v>-37.700000000000003</v>
      </c>
      <c r="HY326" s="88">
        <v>95</v>
      </c>
      <c r="IA326" s="90">
        <v>5.9</v>
      </c>
      <c r="IB326" s="90">
        <v>22.2</v>
      </c>
      <c r="IC326" s="90">
        <v>-37.5</v>
      </c>
      <c r="ID326" s="90">
        <v>4.7</v>
      </c>
      <c r="IE326" s="90">
        <v>-41.5</v>
      </c>
      <c r="IF326" s="88">
        <v>96.9</v>
      </c>
      <c r="IH326" s="90">
        <v>-10.8</v>
      </c>
      <c r="II326" s="90">
        <v>5.4</v>
      </c>
      <c r="IJ326" s="90">
        <v>3.9</v>
      </c>
      <c r="IK326" s="90">
        <v>6.6</v>
      </c>
      <c r="IL326" s="90">
        <v>-1.6</v>
      </c>
      <c r="IM326" s="88">
        <v>94.6</v>
      </c>
      <c r="IO326" s="90">
        <v>-14.1</v>
      </c>
      <c r="IP326" s="90">
        <v>5.7</v>
      </c>
      <c r="IQ326" s="90">
        <v>6.7</v>
      </c>
      <c r="IR326" s="90">
        <v>-16.3</v>
      </c>
      <c r="IS326" s="90">
        <v>1.9</v>
      </c>
      <c r="IT326" s="88">
        <v>96</v>
      </c>
      <c r="IV326" s="89">
        <v>-6</v>
      </c>
      <c r="IW326" s="89">
        <v>-16.3</v>
      </c>
      <c r="IX326" s="89">
        <v>-22.1</v>
      </c>
      <c r="IY326" s="89">
        <v>-12.3</v>
      </c>
      <c r="IZ326" s="89">
        <v>-43.5</v>
      </c>
      <c r="JA326" s="88">
        <v>92.8</v>
      </c>
    </row>
    <row r="327" spans="33:261">
      <c r="AG327" s="97">
        <f t="shared" si="42"/>
        <v>40939</v>
      </c>
      <c r="AH327" s="96">
        <f t="shared" si="43"/>
        <v>-43.5</v>
      </c>
      <c r="AY327" s="91">
        <v>40968</v>
      </c>
      <c r="BA327" s="90">
        <v>-4.7</v>
      </c>
      <c r="BB327" s="90">
        <v>-4.4000000000000004</v>
      </c>
      <c r="BC327" s="90">
        <v>-20</v>
      </c>
      <c r="BD327" s="90">
        <v>-12</v>
      </c>
      <c r="BE327" s="90">
        <v>-25.4</v>
      </c>
      <c r="BF327" s="88">
        <v>94.5</v>
      </c>
      <c r="BH327" s="90">
        <v>-4.9000000000000004</v>
      </c>
      <c r="BI327" s="90">
        <v>-1.3</v>
      </c>
      <c r="BJ327" s="90">
        <v>-20</v>
      </c>
      <c r="BK327" s="90">
        <v>-14.2</v>
      </c>
      <c r="BL327" s="90">
        <v>-21.3</v>
      </c>
      <c r="BM327" s="88">
        <v>95.4</v>
      </c>
      <c r="BO327" s="90">
        <v>-8</v>
      </c>
      <c r="BP327" s="90">
        <v>2.4</v>
      </c>
      <c r="BQ327" s="90">
        <v>-20.6</v>
      </c>
      <c r="BR327" s="90">
        <v>-14</v>
      </c>
      <c r="BS327" s="90">
        <v>-8.9</v>
      </c>
      <c r="BT327" s="88">
        <v>94.9</v>
      </c>
      <c r="BV327" s="90">
        <v>-5.8</v>
      </c>
      <c r="BW327" s="90">
        <v>-0.4</v>
      </c>
      <c r="BX327" s="90">
        <v>-43.2</v>
      </c>
      <c r="BY327" s="90">
        <v>-4.2</v>
      </c>
      <c r="BZ327" s="90">
        <v>-48.5</v>
      </c>
      <c r="CA327" s="88">
        <v>93.8</v>
      </c>
      <c r="CC327" s="90">
        <v>1.3</v>
      </c>
      <c r="CD327" s="90">
        <v>26.7</v>
      </c>
      <c r="CE327" s="90">
        <v>-26.3</v>
      </c>
      <c r="CF327" s="90">
        <v>10</v>
      </c>
      <c r="CG327" s="90">
        <v>-44.8</v>
      </c>
      <c r="CH327" s="88">
        <v>92.5</v>
      </c>
      <c r="CJ327" s="90">
        <v>10</v>
      </c>
      <c r="CK327" s="90">
        <v>-4.5999999999999996</v>
      </c>
      <c r="CL327" s="90">
        <v>5.6</v>
      </c>
      <c r="CM327" s="90">
        <v>-6.7</v>
      </c>
      <c r="CN327" s="90">
        <v>-21.2</v>
      </c>
      <c r="CO327" s="88">
        <v>98.5</v>
      </c>
      <c r="CQ327" s="90">
        <v>2.6</v>
      </c>
      <c r="CR327" s="90">
        <v>15.7</v>
      </c>
      <c r="CS327" s="90">
        <v>-0.8</v>
      </c>
      <c r="CT327" s="90">
        <v>-6.9</v>
      </c>
      <c r="CU327" s="90">
        <v>-7.4</v>
      </c>
      <c r="CV327" s="88">
        <v>105.9</v>
      </c>
      <c r="CX327" s="90">
        <v>1</v>
      </c>
      <c r="CY327" s="90">
        <v>13.4</v>
      </c>
      <c r="CZ327" s="90">
        <v>-13.8</v>
      </c>
      <c r="DA327" s="90">
        <v>16.3</v>
      </c>
      <c r="DB327" s="90">
        <v>-1.1000000000000001</v>
      </c>
      <c r="DC327" s="88">
        <v>102.1</v>
      </c>
      <c r="DE327" s="90" t="s">
        <v>8</v>
      </c>
      <c r="DF327" s="90" t="s">
        <v>8</v>
      </c>
      <c r="DG327" s="90">
        <v>-31.6</v>
      </c>
      <c r="DH327" s="90" t="s">
        <v>8</v>
      </c>
      <c r="DI327" s="90" t="s">
        <v>8</v>
      </c>
      <c r="DJ327" s="88" t="s">
        <v>8</v>
      </c>
      <c r="DL327" s="90">
        <v>-23.6</v>
      </c>
      <c r="DM327" s="90">
        <v>-30.6</v>
      </c>
      <c r="DN327" s="90">
        <v>-83.5</v>
      </c>
      <c r="DO327" s="90">
        <v>-38.700000000000003</v>
      </c>
      <c r="DP327" s="90">
        <v>-56.2</v>
      </c>
      <c r="DQ327" s="88">
        <v>79</v>
      </c>
      <c r="DS327" s="90">
        <v>-14.2</v>
      </c>
      <c r="DT327" s="90">
        <v>-15.1</v>
      </c>
      <c r="DU327" s="90">
        <v>-24.7</v>
      </c>
      <c r="DV327" s="90">
        <v>-22.2</v>
      </c>
      <c r="DW327" s="90">
        <v>-45.3</v>
      </c>
      <c r="DX327" s="88">
        <v>92.5</v>
      </c>
      <c r="DZ327" s="90">
        <v>-9.8000000000000007</v>
      </c>
      <c r="EA327" s="90">
        <v>-3.7</v>
      </c>
      <c r="EB327" s="90">
        <v>-25.6</v>
      </c>
      <c r="EC327" s="90">
        <v>-15.3</v>
      </c>
      <c r="ED327" s="90">
        <v>-13.5</v>
      </c>
      <c r="EE327" s="88">
        <v>95.8</v>
      </c>
      <c r="EG327" s="90">
        <v>-13.3</v>
      </c>
      <c r="EH327" s="90">
        <v>-4.5999999999999996</v>
      </c>
      <c r="EI327" s="90">
        <v>-32.6</v>
      </c>
      <c r="EJ327" s="90">
        <v>-15.8</v>
      </c>
      <c r="EK327" s="90">
        <v>-37.799999999999997</v>
      </c>
      <c r="EL327" s="88">
        <v>98.7</v>
      </c>
      <c r="EN327" s="90">
        <v>-11.6</v>
      </c>
      <c r="EO327" s="90">
        <v>-15.1</v>
      </c>
      <c r="EP327" s="90">
        <v>-30.7</v>
      </c>
      <c r="EQ327" s="90">
        <v>-23.7</v>
      </c>
      <c r="ER327" s="90">
        <v>-28.1</v>
      </c>
      <c r="ES327" s="88">
        <v>87.3</v>
      </c>
      <c r="EU327" s="90">
        <v>-21.2</v>
      </c>
      <c r="EV327" s="90">
        <v>-22.6</v>
      </c>
      <c r="EW327" s="90">
        <v>-45.7</v>
      </c>
      <c r="EX327" s="90">
        <v>-29.8</v>
      </c>
      <c r="EY327" s="90">
        <v>-60</v>
      </c>
      <c r="EZ327" s="88">
        <v>85.3</v>
      </c>
      <c r="FB327" s="90">
        <v>-3.1</v>
      </c>
      <c r="FC327" s="90">
        <v>8.4</v>
      </c>
      <c r="FD327" s="90">
        <v>-11.6</v>
      </c>
      <c r="FE327" s="90">
        <v>9.1</v>
      </c>
      <c r="FF327" s="90">
        <v>-19</v>
      </c>
      <c r="FG327" s="88">
        <v>105.3</v>
      </c>
      <c r="FI327" s="90">
        <v>-9.9</v>
      </c>
      <c r="FJ327" s="90">
        <v>4.9000000000000004</v>
      </c>
      <c r="FK327" s="90">
        <v>-22.2</v>
      </c>
      <c r="FL327" s="90">
        <v>-1.4</v>
      </c>
      <c r="FM327" s="90">
        <v>-36.9</v>
      </c>
      <c r="FN327" s="88">
        <v>100.2</v>
      </c>
      <c r="FP327" s="90">
        <v>-25.9</v>
      </c>
      <c r="FQ327" s="90" t="s">
        <v>8</v>
      </c>
      <c r="FR327" s="90">
        <v>-6.5</v>
      </c>
      <c r="FS327" s="90" t="s">
        <v>8</v>
      </c>
      <c r="FT327" s="90">
        <v>-4.3</v>
      </c>
      <c r="FU327" s="88">
        <v>92.8</v>
      </c>
      <c r="FW327" s="90">
        <v>-3.7</v>
      </c>
      <c r="FX327" s="90">
        <v>-26.8</v>
      </c>
      <c r="FY327" s="90">
        <v>-49</v>
      </c>
      <c r="FZ327" s="90">
        <v>-17.3</v>
      </c>
      <c r="GA327" s="90">
        <v>-49.2</v>
      </c>
      <c r="GB327" s="88">
        <v>87.9</v>
      </c>
      <c r="GD327" s="90">
        <v>-6.7</v>
      </c>
      <c r="GE327" s="90">
        <v>6.9</v>
      </c>
      <c r="GF327" s="90">
        <v>-38.5</v>
      </c>
      <c r="GG327" s="90">
        <v>1.2</v>
      </c>
      <c r="GH327" s="90">
        <v>-26.7</v>
      </c>
      <c r="GI327" s="88">
        <v>92.6</v>
      </c>
      <c r="GK327" s="90">
        <v>-4.2</v>
      </c>
      <c r="GL327" s="90">
        <v>-7.4</v>
      </c>
      <c r="GM327" s="90">
        <v>-22.6</v>
      </c>
      <c r="GN327" s="90">
        <v>-4.8</v>
      </c>
      <c r="GO327" s="90">
        <v>-29.5</v>
      </c>
      <c r="GP327" s="88">
        <v>91.7</v>
      </c>
      <c r="GR327" s="90">
        <v>-2.1</v>
      </c>
      <c r="GS327" s="90">
        <v>5.4</v>
      </c>
      <c r="GT327" s="90">
        <v>-10</v>
      </c>
      <c r="GU327" s="90">
        <v>-5.5</v>
      </c>
      <c r="GV327" s="90">
        <v>-4.3</v>
      </c>
      <c r="GW327" s="88">
        <v>97.3</v>
      </c>
      <c r="GY327" s="90">
        <v>-14</v>
      </c>
      <c r="GZ327" s="90">
        <v>2.1</v>
      </c>
      <c r="HA327" s="90">
        <v>-28.6</v>
      </c>
      <c r="HB327" s="90">
        <v>-4.5999999999999996</v>
      </c>
      <c r="HC327" s="90">
        <v>-31.1</v>
      </c>
      <c r="HD327" s="88">
        <v>94.5</v>
      </c>
      <c r="HF327" s="90">
        <v>-19</v>
      </c>
      <c r="HG327" s="90">
        <v>-22.4</v>
      </c>
      <c r="HH327" s="90">
        <v>-47.4</v>
      </c>
      <c r="HI327" s="90">
        <v>-26.7</v>
      </c>
      <c r="HJ327" s="90">
        <v>-65.099999999999994</v>
      </c>
      <c r="HK327" s="88">
        <v>79.599999999999994</v>
      </c>
      <c r="HM327" s="90">
        <v>-1.3</v>
      </c>
      <c r="HN327" s="90">
        <v>6.3</v>
      </c>
      <c r="HO327" s="90">
        <v>-38.200000000000003</v>
      </c>
      <c r="HP327" s="90">
        <v>2.2000000000000002</v>
      </c>
      <c r="HQ327" s="90">
        <v>-24.1</v>
      </c>
      <c r="HR327" s="88">
        <v>96.1</v>
      </c>
      <c r="HT327" s="90">
        <v>-4</v>
      </c>
      <c r="HU327" s="90">
        <v>-6.2</v>
      </c>
      <c r="HV327" s="90">
        <v>-25.1</v>
      </c>
      <c r="HW327" s="90">
        <v>9.5</v>
      </c>
      <c r="HX327" s="90">
        <v>-36.299999999999997</v>
      </c>
      <c r="HY327" s="88">
        <v>93.3</v>
      </c>
      <c r="IA327" s="90">
        <v>-1.9</v>
      </c>
      <c r="IB327" s="90">
        <v>19.2</v>
      </c>
      <c r="IC327" s="90">
        <v>-31.7</v>
      </c>
      <c r="ID327" s="90">
        <v>11.9</v>
      </c>
      <c r="IE327" s="90">
        <v>-48.7</v>
      </c>
      <c r="IF327" s="88">
        <v>94.4</v>
      </c>
      <c r="IH327" s="90">
        <v>-1.9</v>
      </c>
      <c r="II327" s="90">
        <v>17.399999999999999</v>
      </c>
      <c r="IJ327" s="90">
        <v>7</v>
      </c>
      <c r="IK327" s="90">
        <v>12.4</v>
      </c>
      <c r="IL327" s="90">
        <v>-3.2</v>
      </c>
      <c r="IM327" s="88">
        <v>101.4</v>
      </c>
      <c r="IO327" s="90">
        <v>-13.2</v>
      </c>
      <c r="IP327" s="90">
        <v>8.3000000000000007</v>
      </c>
      <c r="IQ327" s="90">
        <v>4.9000000000000004</v>
      </c>
      <c r="IR327" s="90">
        <v>-11.8</v>
      </c>
      <c r="IS327" s="90">
        <v>-5.5</v>
      </c>
      <c r="IT327" s="88">
        <v>96.4</v>
      </c>
      <c r="IV327" s="89">
        <v>-2.5</v>
      </c>
      <c r="IW327" s="89">
        <v>-23.9</v>
      </c>
      <c r="IX327" s="89">
        <v>-20.9</v>
      </c>
      <c r="IY327" s="89">
        <v>-7.3</v>
      </c>
      <c r="IZ327" s="89">
        <v>-44.3</v>
      </c>
      <c r="JA327" s="88">
        <v>93.1</v>
      </c>
    </row>
    <row r="328" spans="33:261">
      <c r="AG328" s="97">
        <f t="shared" si="42"/>
        <v>40968</v>
      </c>
      <c r="AH328" s="96">
        <f t="shared" si="43"/>
        <v>-44.3</v>
      </c>
      <c r="AY328" s="91">
        <v>40999</v>
      </c>
      <c r="BA328" s="90">
        <v>-7</v>
      </c>
      <c r="BB328" s="90">
        <v>-2.7</v>
      </c>
      <c r="BC328" s="90">
        <v>-19.100000000000001</v>
      </c>
      <c r="BD328" s="90">
        <v>-11.2</v>
      </c>
      <c r="BE328" s="90">
        <v>-25.9</v>
      </c>
      <c r="BF328" s="88">
        <v>93.7</v>
      </c>
      <c r="BH328" s="90">
        <v>-6.8</v>
      </c>
      <c r="BI328" s="90">
        <v>0.5</v>
      </c>
      <c r="BJ328" s="90">
        <v>-18.8</v>
      </c>
      <c r="BK328" s="90">
        <v>-12.1</v>
      </c>
      <c r="BL328" s="90">
        <v>-23.1</v>
      </c>
      <c r="BM328" s="88">
        <v>95.5</v>
      </c>
      <c r="BO328" s="90">
        <v>-10.3</v>
      </c>
      <c r="BP328" s="90">
        <v>6.9</v>
      </c>
      <c r="BQ328" s="90">
        <v>-12.5</v>
      </c>
      <c r="BR328" s="90">
        <v>-16</v>
      </c>
      <c r="BS328" s="90">
        <v>-12.2</v>
      </c>
      <c r="BT328" s="88">
        <v>96.4</v>
      </c>
      <c r="BV328" s="90">
        <v>-2.7</v>
      </c>
      <c r="BW328" s="90">
        <v>4.5999999999999996</v>
      </c>
      <c r="BX328" s="90">
        <v>-43.6</v>
      </c>
      <c r="BY328" s="90">
        <v>1</v>
      </c>
      <c r="BZ328" s="90">
        <v>-47</v>
      </c>
      <c r="CA328" s="88">
        <v>97.4</v>
      </c>
      <c r="CC328" s="90">
        <v>1.6</v>
      </c>
      <c r="CD328" s="90">
        <v>27.9</v>
      </c>
      <c r="CE328" s="90">
        <v>-29.6</v>
      </c>
      <c r="CF328" s="90">
        <v>12.1</v>
      </c>
      <c r="CG328" s="90">
        <v>-44.6</v>
      </c>
      <c r="CH328" s="88">
        <v>92.8</v>
      </c>
      <c r="CJ328" s="90">
        <v>2.9</v>
      </c>
      <c r="CK328" s="90">
        <v>-8.6</v>
      </c>
      <c r="CL328" s="90">
        <v>10.7</v>
      </c>
      <c r="CM328" s="90">
        <v>4.5999999999999996</v>
      </c>
      <c r="CN328" s="90">
        <v>-13.5</v>
      </c>
      <c r="CO328" s="88">
        <v>95.2</v>
      </c>
      <c r="CQ328" s="90">
        <v>-1.5</v>
      </c>
      <c r="CR328" s="90">
        <v>15.5</v>
      </c>
      <c r="CS328" s="90">
        <v>-0.6</v>
      </c>
      <c r="CT328" s="90">
        <v>-1.6</v>
      </c>
      <c r="CU328" s="90">
        <v>-8.9</v>
      </c>
      <c r="CV328" s="88">
        <v>104.1</v>
      </c>
      <c r="CX328" s="90">
        <v>3.9</v>
      </c>
      <c r="CY328" s="90">
        <v>15</v>
      </c>
      <c r="CZ328" s="90">
        <v>-12.9</v>
      </c>
      <c r="DA328" s="90">
        <v>22.6</v>
      </c>
      <c r="DB328" s="90">
        <v>8.3000000000000007</v>
      </c>
      <c r="DC328" s="88">
        <v>104.1</v>
      </c>
      <c r="DE328" s="90" t="s">
        <v>8</v>
      </c>
      <c r="DF328" s="90" t="s">
        <v>8</v>
      </c>
      <c r="DG328" s="90">
        <v>-23.2</v>
      </c>
      <c r="DH328" s="90" t="s">
        <v>8</v>
      </c>
      <c r="DI328" s="90" t="s">
        <v>8</v>
      </c>
      <c r="DJ328" s="88" t="s">
        <v>8</v>
      </c>
      <c r="DL328" s="90">
        <v>-21.6</v>
      </c>
      <c r="DM328" s="90">
        <v>-32.200000000000003</v>
      </c>
      <c r="DN328" s="90">
        <v>-79.3</v>
      </c>
      <c r="DO328" s="90">
        <v>-35.799999999999997</v>
      </c>
      <c r="DP328" s="90">
        <v>-60.5</v>
      </c>
      <c r="DQ328" s="88">
        <v>79.7</v>
      </c>
      <c r="DS328" s="90">
        <v>-15.5</v>
      </c>
      <c r="DT328" s="90">
        <v>-13.4</v>
      </c>
      <c r="DU328" s="90">
        <v>-28.9</v>
      </c>
      <c r="DV328" s="90">
        <v>-22.2</v>
      </c>
      <c r="DW328" s="90">
        <v>-47.6</v>
      </c>
      <c r="DX328" s="88">
        <v>91.4</v>
      </c>
      <c r="DZ328" s="90">
        <v>-10.1</v>
      </c>
      <c r="EA328" s="90">
        <v>-2.6</v>
      </c>
      <c r="EB328" s="90">
        <v>-21.5</v>
      </c>
      <c r="EC328" s="90">
        <v>-16.899999999999999</v>
      </c>
      <c r="ED328" s="90">
        <v>-14.9</v>
      </c>
      <c r="EE328" s="88">
        <v>97.1</v>
      </c>
      <c r="EG328" s="90">
        <v>-13.6</v>
      </c>
      <c r="EH328" s="90">
        <v>-4</v>
      </c>
      <c r="EI328" s="90">
        <v>-34.6</v>
      </c>
      <c r="EJ328" s="90">
        <v>-10.4</v>
      </c>
      <c r="EK328" s="90">
        <v>-39.1</v>
      </c>
      <c r="EL328" s="88">
        <v>97.9</v>
      </c>
      <c r="EN328" s="90">
        <v>-11.3</v>
      </c>
      <c r="EO328" s="90">
        <v>-8.4</v>
      </c>
      <c r="EP328" s="90">
        <v>-29.3</v>
      </c>
      <c r="EQ328" s="90">
        <v>-21.1</v>
      </c>
      <c r="ER328" s="90">
        <v>-30.9</v>
      </c>
      <c r="ES328" s="88">
        <v>90.4</v>
      </c>
      <c r="EU328" s="90">
        <v>-25.6</v>
      </c>
      <c r="EV328" s="90">
        <v>-25.7</v>
      </c>
      <c r="EW328" s="90">
        <v>-43.1</v>
      </c>
      <c r="EX328" s="90">
        <v>-27.9</v>
      </c>
      <c r="EY328" s="90">
        <v>-56.6</v>
      </c>
      <c r="EZ328" s="88">
        <v>83</v>
      </c>
      <c r="FB328" s="90">
        <v>-2.6</v>
      </c>
      <c r="FC328" s="90">
        <v>5.0999999999999996</v>
      </c>
      <c r="FD328" s="90">
        <v>-18.100000000000001</v>
      </c>
      <c r="FE328" s="90">
        <v>7.6</v>
      </c>
      <c r="FF328" s="90">
        <v>-11.2</v>
      </c>
      <c r="FG328" s="88">
        <v>103.4</v>
      </c>
      <c r="FI328" s="90">
        <v>-13.8</v>
      </c>
      <c r="FJ328" s="90">
        <v>8</v>
      </c>
      <c r="FK328" s="90">
        <v>-21.3</v>
      </c>
      <c r="FL328" s="90">
        <v>-2.2999999999999998</v>
      </c>
      <c r="FM328" s="90">
        <v>-36.9</v>
      </c>
      <c r="FN328" s="88">
        <v>99.5</v>
      </c>
      <c r="FP328" s="90">
        <v>-17.100000000000001</v>
      </c>
      <c r="FQ328" s="90" t="s">
        <v>8</v>
      </c>
      <c r="FR328" s="90">
        <v>-5.8</v>
      </c>
      <c r="FS328" s="90" t="s">
        <v>8</v>
      </c>
      <c r="FT328" s="90">
        <v>-5.2</v>
      </c>
      <c r="FU328" s="88">
        <v>98.5</v>
      </c>
      <c r="FW328" s="90">
        <v>0</v>
      </c>
      <c r="FX328" s="90">
        <v>-20.9</v>
      </c>
      <c r="FY328" s="90">
        <v>-47.4</v>
      </c>
      <c r="FZ328" s="90">
        <v>-8.5</v>
      </c>
      <c r="GA328" s="90">
        <v>-42.5</v>
      </c>
      <c r="GB328" s="88">
        <v>92.5</v>
      </c>
      <c r="GD328" s="90">
        <v>-8</v>
      </c>
      <c r="GE328" s="90">
        <v>11.8</v>
      </c>
      <c r="GF328" s="90">
        <v>-39.200000000000003</v>
      </c>
      <c r="GG328" s="90">
        <v>2.7</v>
      </c>
      <c r="GH328" s="90">
        <v>-29.2</v>
      </c>
      <c r="GI328" s="88">
        <v>93</v>
      </c>
      <c r="GK328" s="90">
        <v>-5.0999999999999996</v>
      </c>
      <c r="GL328" s="90">
        <v>-7.9</v>
      </c>
      <c r="GM328" s="90">
        <v>-23.6</v>
      </c>
      <c r="GN328" s="90">
        <v>-1.8</v>
      </c>
      <c r="GO328" s="90">
        <v>-32.5</v>
      </c>
      <c r="GP328" s="88">
        <v>90.5</v>
      </c>
      <c r="GR328" s="90">
        <v>-3.1</v>
      </c>
      <c r="GS328" s="90">
        <v>11.4</v>
      </c>
      <c r="GT328" s="90">
        <v>-8</v>
      </c>
      <c r="GU328" s="90">
        <v>-2.4</v>
      </c>
      <c r="GV328" s="90">
        <v>-2.7</v>
      </c>
      <c r="GW328" s="88">
        <v>99.7</v>
      </c>
      <c r="GY328" s="90">
        <v>-13.9</v>
      </c>
      <c r="GZ328" s="90">
        <v>3.8</v>
      </c>
      <c r="HA328" s="90">
        <v>-24.3</v>
      </c>
      <c r="HB328" s="90">
        <v>-2.6</v>
      </c>
      <c r="HC328" s="90">
        <v>-30.3</v>
      </c>
      <c r="HD328" s="88">
        <v>96.7</v>
      </c>
      <c r="HF328" s="90">
        <v>-17.899999999999999</v>
      </c>
      <c r="HG328" s="90">
        <v>-24.2</v>
      </c>
      <c r="HH328" s="90">
        <v>-45.9</v>
      </c>
      <c r="HI328" s="90">
        <v>-26.3</v>
      </c>
      <c r="HJ328" s="90">
        <v>-64.400000000000006</v>
      </c>
      <c r="HK328" s="88">
        <v>81</v>
      </c>
      <c r="HM328" s="90">
        <v>-0.9</v>
      </c>
      <c r="HN328" s="90">
        <v>2.5</v>
      </c>
      <c r="HO328" s="90">
        <v>-41.6</v>
      </c>
      <c r="HP328" s="90">
        <v>1.7</v>
      </c>
      <c r="HQ328" s="90">
        <v>-24.2</v>
      </c>
      <c r="HR328" s="88">
        <v>94.9</v>
      </c>
      <c r="HT328" s="90">
        <v>-7.1</v>
      </c>
      <c r="HU328" s="90">
        <v>0.5</v>
      </c>
      <c r="HV328" s="90">
        <v>-26.3</v>
      </c>
      <c r="HW328" s="90">
        <v>11.2</v>
      </c>
      <c r="HX328" s="90">
        <v>-35.9</v>
      </c>
      <c r="HY328" s="88">
        <v>94.1</v>
      </c>
      <c r="IA328" s="90">
        <v>3.9</v>
      </c>
      <c r="IB328" s="90">
        <v>28.8</v>
      </c>
      <c r="IC328" s="90">
        <v>-31.4</v>
      </c>
      <c r="ID328" s="90">
        <v>14.2</v>
      </c>
      <c r="IE328" s="90">
        <v>-47.7</v>
      </c>
      <c r="IF328" s="88">
        <v>99.3</v>
      </c>
      <c r="IH328" s="90">
        <v>-3.8</v>
      </c>
      <c r="II328" s="90">
        <v>14.8</v>
      </c>
      <c r="IJ328" s="90">
        <v>7</v>
      </c>
      <c r="IK328" s="90">
        <v>17.899999999999999</v>
      </c>
      <c r="IL328" s="90">
        <v>-1.3</v>
      </c>
      <c r="IM328" s="88">
        <v>100.1</v>
      </c>
      <c r="IO328" s="90">
        <v>-1.6</v>
      </c>
      <c r="IP328" s="90">
        <v>18.3</v>
      </c>
      <c r="IQ328" s="90">
        <v>9</v>
      </c>
      <c r="IR328" s="90">
        <v>-0.6</v>
      </c>
      <c r="IS328" s="90">
        <v>-2.5</v>
      </c>
      <c r="IT328" s="88">
        <v>103.4</v>
      </c>
      <c r="IV328" s="89">
        <v>-5.0999999999999996</v>
      </c>
      <c r="IW328" s="89">
        <v>-23</v>
      </c>
      <c r="IX328" s="89">
        <v>-22.2</v>
      </c>
      <c r="IY328" s="89">
        <v>-15.1</v>
      </c>
      <c r="IZ328" s="89">
        <v>-41.1</v>
      </c>
      <c r="JA328" s="88">
        <v>90.7</v>
      </c>
    </row>
    <row r="329" spans="33:261">
      <c r="AG329" s="97">
        <f t="shared" si="42"/>
        <v>40999</v>
      </c>
      <c r="AH329" s="96">
        <f t="shared" si="43"/>
        <v>-41.1</v>
      </c>
      <c r="AY329" s="91">
        <v>41029</v>
      </c>
      <c r="BA329" s="90">
        <v>-7.3</v>
      </c>
      <c r="BB329" s="90">
        <v>-3.3</v>
      </c>
      <c r="BC329" s="90">
        <v>-20.100000000000001</v>
      </c>
      <c r="BD329" s="90">
        <v>-8.4</v>
      </c>
      <c r="BE329" s="90">
        <v>-26.9</v>
      </c>
      <c r="BF329" s="88">
        <v>93.7</v>
      </c>
      <c r="BH329" s="90">
        <v>-8.4</v>
      </c>
      <c r="BI329" s="90">
        <v>-2.1</v>
      </c>
      <c r="BJ329" s="90">
        <v>-19.600000000000001</v>
      </c>
      <c r="BK329" s="90">
        <v>-10.9</v>
      </c>
      <c r="BL329" s="90">
        <v>-23.8</v>
      </c>
      <c r="BM329" s="88">
        <v>93.8</v>
      </c>
      <c r="BO329" s="90">
        <v>-12.6</v>
      </c>
      <c r="BP329" s="90">
        <v>2.5</v>
      </c>
      <c r="BQ329" s="90">
        <v>-12</v>
      </c>
      <c r="BR329" s="90">
        <v>-12</v>
      </c>
      <c r="BS329" s="90">
        <v>-12.3</v>
      </c>
      <c r="BT329" s="88">
        <v>94.4</v>
      </c>
      <c r="BV329" s="90">
        <v>-6.1</v>
      </c>
      <c r="BW329" s="90">
        <v>3.6</v>
      </c>
      <c r="BX329" s="90">
        <v>-42.8</v>
      </c>
      <c r="BY329" s="90">
        <v>6.6</v>
      </c>
      <c r="BZ329" s="90">
        <v>-42.5</v>
      </c>
      <c r="CA329" s="88">
        <v>95.8</v>
      </c>
      <c r="CC329" s="90">
        <v>-1.9</v>
      </c>
      <c r="CD329" s="90">
        <v>26.9</v>
      </c>
      <c r="CE329" s="90">
        <v>-28.1</v>
      </c>
      <c r="CF329" s="90">
        <v>7.9</v>
      </c>
      <c r="CG329" s="90">
        <v>-43.7</v>
      </c>
      <c r="CH329" s="88">
        <v>90.6</v>
      </c>
      <c r="CJ329" s="90">
        <v>5.0999999999999996</v>
      </c>
      <c r="CK329" s="90">
        <v>-5.3</v>
      </c>
      <c r="CL329" s="90">
        <v>9.8000000000000007</v>
      </c>
      <c r="CM329" s="90">
        <v>-0.1</v>
      </c>
      <c r="CN329" s="90">
        <v>-15.5</v>
      </c>
      <c r="CO329" s="88">
        <v>97.5</v>
      </c>
      <c r="CQ329" s="90">
        <v>-2.5</v>
      </c>
      <c r="CR329" s="90">
        <v>15.6</v>
      </c>
      <c r="CS329" s="90">
        <v>-2.2999999999999998</v>
      </c>
      <c r="CT329" s="90">
        <v>-3.9</v>
      </c>
      <c r="CU329" s="90">
        <v>-10.3</v>
      </c>
      <c r="CV329" s="88">
        <v>103.1</v>
      </c>
      <c r="CX329" s="90">
        <v>-0.8</v>
      </c>
      <c r="CY329" s="90">
        <v>15.7</v>
      </c>
      <c r="CZ329" s="90">
        <v>-11.5</v>
      </c>
      <c r="DA329" s="90">
        <v>23.7</v>
      </c>
      <c r="DB329" s="90">
        <v>9.5</v>
      </c>
      <c r="DC329" s="88">
        <v>103.1</v>
      </c>
      <c r="DE329" s="90" t="s">
        <v>8</v>
      </c>
      <c r="DF329" s="90" t="s">
        <v>8</v>
      </c>
      <c r="DG329" s="90">
        <v>-25.8</v>
      </c>
      <c r="DH329" s="90" t="s">
        <v>8</v>
      </c>
      <c r="DI329" s="90" t="s">
        <v>8</v>
      </c>
      <c r="DJ329" s="88" t="s">
        <v>8</v>
      </c>
      <c r="DL329" s="90">
        <v>-19.3</v>
      </c>
      <c r="DM329" s="90">
        <v>-31.3</v>
      </c>
      <c r="DN329" s="90">
        <v>-78.7</v>
      </c>
      <c r="DO329" s="90">
        <v>-37.6</v>
      </c>
      <c r="DP329" s="90">
        <v>-58.7</v>
      </c>
      <c r="DQ329" s="88">
        <v>81.099999999999994</v>
      </c>
      <c r="DS329" s="90">
        <v>-17.5</v>
      </c>
      <c r="DT329" s="90">
        <v>-18</v>
      </c>
      <c r="DU329" s="90">
        <v>-28.6</v>
      </c>
      <c r="DV329" s="90">
        <v>-21.2</v>
      </c>
      <c r="DW329" s="90">
        <v>-50.9</v>
      </c>
      <c r="DX329" s="88">
        <v>89.6</v>
      </c>
      <c r="DZ329" s="90">
        <v>-12.1</v>
      </c>
      <c r="EA329" s="90">
        <v>-3.6</v>
      </c>
      <c r="EB329" s="90">
        <v>-20.2</v>
      </c>
      <c r="EC329" s="90">
        <v>-9.4</v>
      </c>
      <c r="ED329" s="90">
        <v>-14.9</v>
      </c>
      <c r="EE329" s="88">
        <v>97.1</v>
      </c>
      <c r="EG329" s="90">
        <v>-9.6</v>
      </c>
      <c r="EH329" s="90">
        <v>-5.3</v>
      </c>
      <c r="EI329" s="90">
        <v>-39.200000000000003</v>
      </c>
      <c r="EJ329" s="90">
        <v>-12.9</v>
      </c>
      <c r="EK329" s="90">
        <v>-38</v>
      </c>
      <c r="EL329" s="88">
        <v>98.4</v>
      </c>
      <c r="EN329" s="90">
        <v>-14</v>
      </c>
      <c r="EO329" s="90">
        <v>-16.3</v>
      </c>
      <c r="EP329" s="90">
        <v>-36.299999999999997</v>
      </c>
      <c r="EQ329" s="90">
        <v>-20.9</v>
      </c>
      <c r="ER329" s="90">
        <v>-30.1</v>
      </c>
      <c r="ES329" s="88">
        <v>84.4</v>
      </c>
      <c r="EU329" s="90">
        <v>-17.5</v>
      </c>
      <c r="EV329" s="90">
        <v>-27.1</v>
      </c>
      <c r="EW329" s="90">
        <v>-37.799999999999997</v>
      </c>
      <c r="EX329" s="90">
        <v>-27.5</v>
      </c>
      <c r="EY329" s="90">
        <v>-58.2</v>
      </c>
      <c r="EZ329" s="88">
        <v>87.8</v>
      </c>
      <c r="FB329" s="90">
        <v>-6</v>
      </c>
      <c r="FC329" s="90">
        <v>6</v>
      </c>
      <c r="FD329" s="90">
        <v>-19.899999999999999</v>
      </c>
      <c r="FE329" s="90">
        <v>6.4</v>
      </c>
      <c r="FF329" s="90">
        <v>-4.8</v>
      </c>
      <c r="FG329" s="88">
        <v>102.4</v>
      </c>
      <c r="FI329" s="90">
        <v>-12.9</v>
      </c>
      <c r="FJ329" s="90">
        <v>7.6</v>
      </c>
      <c r="FK329" s="90">
        <v>-21.7</v>
      </c>
      <c r="FL329" s="90">
        <v>4.8</v>
      </c>
      <c r="FM329" s="90">
        <v>-32.5</v>
      </c>
      <c r="FN329" s="88">
        <v>100</v>
      </c>
      <c r="FP329" s="90">
        <v>-34.200000000000003</v>
      </c>
      <c r="FQ329" s="90" t="s">
        <v>8</v>
      </c>
      <c r="FR329" s="90">
        <v>-5.9</v>
      </c>
      <c r="FS329" s="90" t="s">
        <v>8</v>
      </c>
      <c r="FT329" s="90">
        <v>-8.3000000000000007</v>
      </c>
      <c r="FU329" s="88">
        <v>88.1</v>
      </c>
      <c r="FW329" s="90">
        <v>0</v>
      </c>
      <c r="FX329" s="90">
        <v>-23.2</v>
      </c>
      <c r="FY329" s="90">
        <v>-45.9</v>
      </c>
      <c r="FZ329" s="90">
        <v>-8.4</v>
      </c>
      <c r="GA329" s="90">
        <v>-43</v>
      </c>
      <c r="GB329" s="88">
        <v>92</v>
      </c>
      <c r="GD329" s="90">
        <v>-5.6</v>
      </c>
      <c r="GE329" s="90">
        <v>6.8</v>
      </c>
      <c r="GF329" s="90">
        <v>-37.700000000000003</v>
      </c>
      <c r="GG329" s="90">
        <v>-4.2</v>
      </c>
      <c r="GH329" s="90">
        <v>-32.5</v>
      </c>
      <c r="GI329" s="88">
        <v>92.7</v>
      </c>
      <c r="GK329" s="90">
        <v>-6.3</v>
      </c>
      <c r="GL329" s="90">
        <v>-9.4</v>
      </c>
      <c r="GM329" s="90">
        <v>-17.100000000000001</v>
      </c>
      <c r="GN329" s="90">
        <v>-3.2</v>
      </c>
      <c r="GO329" s="90">
        <v>-32.9</v>
      </c>
      <c r="GP329" s="88">
        <v>91.5</v>
      </c>
      <c r="GR329" s="90">
        <v>-6.5</v>
      </c>
      <c r="GS329" s="90">
        <v>11.4</v>
      </c>
      <c r="GT329" s="90">
        <v>-4.5</v>
      </c>
      <c r="GU329" s="90">
        <v>-2</v>
      </c>
      <c r="GV329" s="90">
        <v>-5.3</v>
      </c>
      <c r="GW329" s="88">
        <v>99</v>
      </c>
      <c r="GY329" s="90">
        <v>-15.3</v>
      </c>
      <c r="GZ329" s="90">
        <v>2.1</v>
      </c>
      <c r="HA329" s="90">
        <v>-27.1</v>
      </c>
      <c r="HB329" s="90">
        <v>-3.2</v>
      </c>
      <c r="HC329" s="90">
        <v>-32.799999999999997</v>
      </c>
      <c r="HD329" s="88">
        <v>94.5</v>
      </c>
      <c r="HF329" s="90">
        <v>-16</v>
      </c>
      <c r="HG329" s="90">
        <v>-24.1</v>
      </c>
      <c r="HH329" s="90">
        <v>-45.9</v>
      </c>
      <c r="HI329" s="90">
        <v>-24.9</v>
      </c>
      <c r="HJ329" s="90">
        <v>-64</v>
      </c>
      <c r="HK329" s="88">
        <v>82.4</v>
      </c>
      <c r="HM329" s="90">
        <v>-0.5</v>
      </c>
      <c r="HN329" s="90">
        <v>3.7</v>
      </c>
      <c r="HO329" s="90">
        <v>-39.6</v>
      </c>
      <c r="HP329" s="90">
        <v>7.4</v>
      </c>
      <c r="HQ329" s="90">
        <v>-20.9</v>
      </c>
      <c r="HR329" s="88">
        <v>96.1</v>
      </c>
      <c r="HT329" s="90">
        <v>-10.6</v>
      </c>
      <c r="HU329" s="90">
        <v>-3.2</v>
      </c>
      <c r="HV329" s="90">
        <v>-36.6</v>
      </c>
      <c r="HW329" s="90">
        <v>9.8000000000000007</v>
      </c>
      <c r="HX329" s="90">
        <v>-40.1</v>
      </c>
      <c r="HY329" s="88">
        <v>88.3</v>
      </c>
      <c r="IA329" s="90">
        <v>4.3</v>
      </c>
      <c r="IB329" s="90">
        <v>21.2</v>
      </c>
      <c r="IC329" s="90">
        <v>-21.6</v>
      </c>
      <c r="ID329" s="90">
        <v>12.5</v>
      </c>
      <c r="IE329" s="90">
        <v>-36.700000000000003</v>
      </c>
      <c r="IF329" s="88">
        <v>100.4</v>
      </c>
      <c r="IH329" s="90">
        <v>-3.9</v>
      </c>
      <c r="II329" s="90">
        <v>11.3</v>
      </c>
      <c r="IJ329" s="90">
        <v>9.9</v>
      </c>
      <c r="IK329" s="90">
        <v>14.3</v>
      </c>
      <c r="IL329" s="90">
        <v>-7.7</v>
      </c>
      <c r="IM329" s="88">
        <v>99.7</v>
      </c>
      <c r="IO329" s="90">
        <v>-4.9000000000000004</v>
      </c>
      <c r="IP329" s="90">
        <v>21.9</v>
      </c>
      <c r="IQ329" s="90">
        <v>12.2</v>
      </c>
      <c r="IR329" s="90">
        <v>-2.9</v>
      </c>
      <c r="IS329" s="90">
        <v>-2.9</v>
      </c>
      <c r="IT329" s="88">
        <v>104.2</v>
      </c>
      <c r="IV329" s="89">
        <v>-1</v>
      </c>
      <c r="IW329" s="89">
        <v>-15.1</v>
      </c>
      <c r="IX329" s="89">
        <v>-24.4</v>
      </c>
      <c r="IY329" s="89">
        <v>-2.5</v>
      </c>
      <c r="IZ329" s="89">
        <v>-44.4</v>
      </c>
      <c r="JA329" s="88">
        <v>94.8</v>
      </c>
    </row>
    <row r="330" spans="33:261">
      <c r="AG330" s="97">
        <f t="shared" si="42"/>
        <v>41029</v>
      </c>
      <c r="AH330" s="96">
        <f t="shared" si="43"/>
        <v>-44.4</v>
      </c>
      <c r="AY330" s="91">
        <v>41060</v>
      </c>
      <c r="BA330" s="90">
        <v>-10.7</v>
      </c>
      <c r="BB330" s="90">
        <v>-5.4</v>
      </c>
      <c r="BC330" s="90">
        <v>-19.3</v>
      </c>
      <c r="BD330" s="90">
        <v>-14.6</v>
      </c>
      <c r="BE330" s="90">
        <v>-28.9</v>
      </c>
      <c r="BF330" s="88">
        <v>91</v>
      </c>
      <c r="BH330" s="90">
        <v>-10.7</v>
      </c>
      <c r="BI330" s="90">
        <v>-4.3</v>
      </c>
      <c r="BJ330" s="90">
        <v>-19</v>
      </c>
      <c r="BK330" s="90">
        <v>-18.2</v>
      </c>
      <c r="BL330" s="90">
        <v>-26</v>
      </c>
      <c r="BM330" s="88">
        <v>91.6</v>
      </c>
      <c r="BO330" s="90">
        <v>-14.9</v>
      </c>
      <c r="BP330" s="90">
        <v>-2.2000000000000002</v>
      </c>
      <c r="BQ330" s="90">
        <v>-10.1</v>
      </c>
      <c r="BR330" s="90">
        <v>-16.399999999999999</v>
      </c>
      <c r="BS330" s="90">
        <v>-12.5</v>
      </c>
      <c r="BT330" s="88">
        <v>92</v>
      </c>
      <c r="BV330" s="90">
        <v>-7.9</v>
      </c>
      <c r="BW330" s="90">
        <v>6.2</v>
      </c>
      <c r="BX330" s="90">
        <v>-42.5</v>
      </c>
      <c r="BY330" s="90">
        <v>9.5</v>
      </c>
      <c r="BZ330" s="90">
        <v>-40.6</v>
      </c>
      <c r="CA330" s="88">
        <v>96.1</v>
      </c>
      <c r="CC330" s="90">
        <v>-3.3</v>
      </c>
      <c r="CD330" s="90">
        <v>25.4</v>
      </c>
      <c r="CE330" s="90">
        <v>-30</v>
      </c>
      <c r="CF330" s="90">
        <v>8.6999999999999993</v>
      </c>
      <c r="CG330" s="90">
        <v>-45.1</v>
      </c>
      <c r="CH330" s="88">
        <v>88.8</v>
      </c>
      <c r="CJ330" s="90">
        <v>-1.5</v>
      </c>
      <c r="CK330" s="90">
        <v>-2.8</v>
      </c>
      <c r="CL330" s="90">
        <v>6.9</v>
      </c>
      <c r="CM330" s="90">
        <v>-0.8</v>
      </c>
      <c r="CN330" s="90">
        <v>-20.8</v>
      </c>
      <c r="CO330" s="88">
        <v>93.5</v>
      </c>
      <c r="CQ330" s="90">
        <v>-5.8</v>
      </c>
      <c r="CR330" s="90">
        <v>15.1</v>
      </c>
      <c r="CS330" s="90">
        <v>0.4</v>
      </c>
      <c r="CT330" s="90">
        <v>-13.6</v>
      </c>
      <c r="CU330" s="90">
        <v>-9.9</v>
      </c>
      <c r="CV330" s="88">
        <v>101.8</v>
      </c>
      <c r="CX330" s="90">
        <v>-2.4</v>
      </c>
      <c r="CY330" s="90">
        <v>13</v>
      </c>
      <c r="CZ330" s="90">
        <v>-8.1</v>
      </c>
      <c r="DA330" s="90">
        <v>19.2</v>
      </c>
      <c r="DB330" s="90">
        <v>8.6</v>
      </c>
      <c r="DC330" s="88">
        <v>102</v>
      </c>
      <c r="DE330" s="90" t="s">
        <v>8</v>
      </c>
      <c r="DF330" s="90" t="s">
        <v>8</v>
      </c>
      <c r="DG330" s="90">
        <v>-24.9</v>
      </c>
      <c r="DH330" s="90" t="s">
        <v>8</v>
      </c>
      <c r="DI330" s="90" t="s">
        <v>8</v>
      </c>
      <c r="DJ330" s="88" t="s">
        <v>8</v>
      </c>
      <c r="DL330" s="90">
        <v>-21.9</v>
      </c>
      <c r="DM330" s="90">
        <v>-31.1</v>
      </c>
      <c r="DN330" s="90">
        <v>-75.8</v>
      </c>
      <c r="DO330" s="90">
        <v>-34.9</v>
      </c>
      <c r="DP330" s="90">
        <v>-61.3</v>
      </c>
      <c r="DQ330" s="88">
        <v>80</v>
      </c>
      <c r="DS330" s="90">
        <v>-15.6</v>
      </c>
      <c r="DT330" s="90">
        <v>-23.3</v>
      </c>
      <c r="DU330" s="90">
        <v>-33.200000000000003</v>
      </c>
      <c r="DV330" s="90">
        <v>-23.8</v>
      </c>
      <c r="DW330" s="90">
        <v>-56.6</v>
      </c>
      <c r="DX330" s="88">
        <v>88.7</v>
      </c>
      <c r="DZ330" s="90">
        <v>-12.4</v>
      </c>
      <c r="EA330" s="90">
        <v>-7.7</v>
      </c>
      <c r="EB330" s="90">
        <v>-16</v>
      </c>
      <c r="EC330" s="90">
        <v>-20.3</v>
      </c>
      <c r="ED330" s="90">
        <v>-16.899999999999999</v>
      </c>
      <c r="EE330" s="88">
        <v>95.3</v>
      </c>
      <c r="EG330" s="90">
        <v>-14.6</v>
      </c>
      <c r="EH330" s="90">
        <v>-5.4</v>
      </c>
      <c r="EI330" s="90">
        <v>-40.700000000000003</v>
      </c>
      <c r="EJ330" s="90">
        <v>-13.8</v>
      </c>
      <c r="EK330" s="90">
        <v>-38.9</v>
      </c>
      <c r="EL330" s="88">
        <v>95.2</v>
      </c>
      <c r="EN330" s="90">
        <v>-19</v>
      </c>
      <c r="EO330" s="90">
        <v>-17.2</v>
      </c>
      <c r="EP330" s="90">
        <v>-38.6</v>
      </c>
      <c r="EQ330" s="90">
        <v>-28.2</v>
      </c>
      <c r="ER330" s="90">
        <v>-31.2</v>
      </c>
      <c r="ES330" s="88">
        <v>80.099999999999994</v>
      </c>
      <c r="EU330" s="90">
        <v>-23.2</v>
      </c>
      <c r="EV330" s="90">
        <v>-33.1</v>
      </c>
      <c r="EW330" s="90">
        <v>-42.8</v>
      </c>
      <c r="EX330" s="90">
        <v>-27.7</v>
      </c>
      <c r="EY330" s="90">
        <v>-55.9</v>
      </c>
      <c r="EZ330" s="88">
        <v>84.3</v>
      </c>
      <c r="FB330" s="90">
        <v>-5.0999999999999996</v>
      </c>
      <c r="FC330" s="90">
        <v>3.9</v>
      </c>
      <c r="FD330" s="90">
        <v>-19.8</v>
      </c>
      <c r="FE330" s="90">
        <v>2.4</v>
      </c>
      <c r="FF330" s="90">
        <v>-7.9</v>
      </c>
      <c r="FG330" s="88">
        <v>101.7</v>
      </c>
      <c r="FI330" s="90">
        <v>-10.7</v>
      </c>
      <c r="FJ330" s="90">
        <v>4</v>
      </c>
      <c r="FK330" s="90">
        <v>-19.5</v>
      </c>
      <c r="FL330" s="90">
        <v>-12.3</v>
      </c>
      <c r="FM330" s="90">
        <v>-34.9</v>
      </c>
      <c r="FN330" s="88">
        <v>99.6</v>
      </c>
      <c r="FP330" s="90">
        <v>-42.6</v>
      </c>
      <c r="FQ330" s="90" t="s">
        <v>8</v>
      </c>
      <c r="FR330" s="90">
        <v>-6</v>
      </c>
      <c r="FS330" s="90" t="s">
        <v>8</v>
      </c>
      <c r="FT330" s="90">
        <v>-11.9</v>
      </c>
      <c r="FU330" s="88">
        <v>84.7</v>
      </c>
      <c r="FW330" s="90">
        <v>-8.6</v>
      </c>
      <c r="FX330" s="90">
        <v>-21.3</v>
      </c>
      <c r="FY330" s="90">
        <v>-51.9</v>
      </c>
      <c r="FZ330" s="90">
        <v>-14.1</v>
      </c>
      <c r="GA330" s="90">
        <v>-44.6</v>
      </c>
      <c r="GB330" s="88">
        <v>86</v>
      </c>
      <c r="GD330" s="90">
        <v>-1.4</v>
      </c>
      <c r="GE330" s="90">
        <v>9.5</v>
      </c>
      <c r="GF330" s="90">
        <v>-40.5</v>
      </c>
      <c r="GG330" s="90">
        <v>-1.8</v>
      </c>
      <c r="GH330" s="90">
        <v>-38.5</v>
      </c>
      <c r="GI330" s="88">
        <v>94.5</v>
      </c>
      <c r="GK330" s="90">
        <v>-8</v>
      </c>
      <c r="GL330" s="90">
        <v>-10.3</v>
      </c>
      <c r="GM330" s="90">
        <v>-23.3</v>
      </c>
      <c r="GN330" s="90">
        <v>-1.8</v>
      </c>
      <c r="GO330" s="90">
        <v>-39.4</v>
      </c>
      <c r="GP330" s="88">
        <v>87.7</v>
      </c>
      <c r="GR330" s="90">
        <v>-3.5</v>
      </c>
      <c r="GS330" s="90">
        <v>10.7</v>
      </c>
      <c r="GT330" s="90">
        <v>-2.8</v>
      </c>
      <c r="GU330" s="90">
        <v>-11</v>
      </c>
      <c r="GV330" s="90">
        <v>-0.5</v>
      </c>
      <c r="GW330" s="88">
        <v>101.2</v>
      </c>
      <c r="GY330" s="90">
        <v>-16</v>
      </c>
      <c r="GZ330" s="90">
        <v>2.5</v>
      </c>
      <c r="HA330" s="90">
        <v>-28.8</v>
      </c>
      <c r="HB330" s="90">
        <v>-6.1</v>
      </c>
      <c r="HC330" s="90">
        <v>-33.4</v>
      </c>
      <c r="HD330" s="88">
        <v>93.7</v>
      </c>
      <c r="HF330" s="90">
        <v>-19.100000000000001</v>
      </c>
      <c r="HG330" s="90">
        <v>-22.7</v>
      </c>
      <c r="HH330" s="90">
        <v>-45.8</v>
      </c>
      <c r="HI330" s="90">
        <v>-24.6</v>
      </c>
      <c r="HJ330" s="90">
        <v>-69.3</v>
      </c>
      <c r="HK330" s="88">
        <v>80.900000000000006</v>
      </c>
      <c r="HM330" s="90">
        <v>-0.9</v>
      </c>
      <c r="HN330" s="90">
        <v>5.9</v>
      </c>
      <c r="HO330" s="90">
        <v>-29.4</v>
      </c>
      <c r="HP330" s="90">
        <v>4.8</v>
      </c>
      <c r="HQ330" s="90">
        <v>-20.100000000000001</v>
      </c>
      <c r="HR330" s="88">
        <v>98.5</v>
      </c>
      <c r="HT330" s="90">
        <v>-11.4</v>
      </c>
      <c r="HU330" s="90">
        <v>-4.3</v>
      </c>
      <c r="HV330" s="90">
        <v>-31.9</v>
      </c>
      <c r="HW330" s="90">
        <v>0.4</v>
      </c>
      <c r="HX330" s="90">
        <v>-42.1</v>
      </c>
      <c r="HY330" s="88">
        <v>87.6</v>
      </c>
      <c r="IA330" s="90">
        <v>5.3</v>
      </c>
      <c r="IB330" s="90">
        <v>15.7</v>
      </c>
      <c r="IC330" s="90">
        <v>-23.3</v>
      </c>
      <c r="ID330" s="90">
        <v>9.5</v>
      </c>
      <c r="IE330" s="90">
        <v>-35.9</v>
      </c>
      <c r="IF330" s="88">
        <v>98.7</v>
      </c>
      <c r="IH330" s="90">
        <v>-12</v>
      </c>
      <c r="II330" s="90">
        <v>14.6</v>
      </c>
      <c r="IJ330" s="90">
        <v>10.6</v>
      </c>
      <c r="IK330" s="90">
        <v>8.6</v>
      </c>
      <c r="IL330" s="90">
        <v>-19.3</v>
      </c>
      <c r="IM330" s="88">
        <v>97.2</v>
      </c>
      <c r="IO330" s="90">
        <v>-3</v>
      </c>
      <c r="IP330" s="90">
        <v>14.7</v>
      </c>
      <c r="IQ330" s="90">
        <v>11.4</v>
      </c>
      <c r="IR330" s="90">
        <v>-2.2999999999999998</v>
      </c>
      <c r="IS330" s="90">
        <v>-18.3</v>
      </c>
      <c r="IT330" s="88">
        <v>102.5</v>
      </c>
      <c r="IV330" s="89">
        <v>-13.8</v>
      </c>
      <c r="IW330" s="89">
        <v>-16.7</v>
      </c>
      <c r="IX330" s="89">
        <v>-21.8</v>
      </c>
      <c r="IY330" s="89">
        <v>-6.8</v>
      </c>
      <c r="IZ330" s="89">
        <v>-42.6</v>
      </c>
      <c r="JA330" s="88">
        <v>90.3</v>
      </c>
    </row>
    <row r="331" spans="33:261">
      <c r="AG331" s="97">
        <f t="shared" si="42"/>
        <v>41060</v>
      </c>
      <c r="AH331" s="96">
        <f t="shared" si="43"/>
        <v>-42.6</v>
      </c>
      <c r="AY331" s="91">
        <v>41090</v>
      </c>
      <c r="BA331" s="90">
        <v>-11.3</v>
      </c>
      <c r="BB331" s="90">
        <v>-6.1</v>
      </c>
      <c r="BC331" s="90">
        <v>-19.600000000000001</v>
      </c>
      <c r="BD331" s="90">
        <v>-9.3000000000000007</v>
      </c>
      <c r="BE331" s="90">
        <v>-28</v>
      </c>
      <c r="BF331" s="88">
        <v>91.2</v>
      </c>
      <c r="BH331" s="90">
        <v>-11.9</v>
      </c>
      <c r="BI331" s="90">
        <v>-5.8</v>
      </c>
      <c r="BJ331" s="90">
        <v>-19.5</v>
      </c>
      <c r="BK331" s="90">
        <v>-13.2</v>
      </c>
      <c r="BL331" s="90">
        <v>-24.7</v>
      </c>
      <c r="BM331" s="88">
        <v>91.2</v>
      </c>
      <c r="BO331" s="90">
        <v>-17.600000000000001</v>
      </c>
      <c r="BP331" s="90">
        <v>-4.0999999999999996</v>
      </c>
      <c r="BQ331" s="90">
        <v>-10</v>
      </c>
      <c r="BR331" s="90">
        <v>-10</v>
      </c>
      <c r="BS331" s="90">
        <v>-14</v>
      </c>
      <c r="BT331" s="88">
        <v>90.5</v>
      </c>
      <c r="BV331" s="90">
        <v>-8.1999999999999993</v>
      </c>
      <c r="BW331" s="90">
        <v>10.4</v>
      </c>
      <c r="BX331" s="90">
        <v>-40.5</v>
      </c>
      <c r="BY331" s="90">
        <v>6.4</v>
      </c>
      <c r="BZ331" s="90">
        <v>-39.6</v>
      </c>
      <c r="CA331" s="88">
        <v>97.9</v>
      </c>
      <c r="CC331" s="90">
        <v>-6.1</v>
      </c>
      <c r="CD331" s="90">
        <v>24.6</v>
      </c>
      <c r="CE331" s="90">
        <v>-27</v>
      </c>
      <c r="CF331" s="90">
        <v>8.6</v>
      </c>
      <c r="CG331" s="90">
        <v>-46.5</v>
      </c>
      <c r="CH331" s="88">
        <v>88.4</v>
      </c>
      <c r="CJ331" s="90">
        <v>0.1</v>
      </c>
      <c r="CK331" s="90">
        <v>-7.4</v>
      </c>
      <c r="CL331" s="90">
        <v>6.5</v>
      </c>
      <c r="CM331" s="90">
        <v>1.8</v>
      </c>
      <c r="CN331" s="90">
        <v>-21.9</v>
      </c>
      <c r="CO331" s="88">
        <v>92.9</v>
      </c>
      <c r="CQ331" s="90">
        <v>-8.4</v>
      </c>
      <c r="CR331" s="90">
        <v>11.8</v>
      </c>
      <c r="CS331" s="90">
        <v>-1.3</v>
      </c>
      <c r="CT331" s="90">
        <v>-10.8</v>
      </c>
      <c r="CU331" s="90">
        <v>-9.5</v>
      </c>
      <c r="CV331" s="88">
        <v>100.5</v>
      </c>
      <c r="CX331" s="90">
        <v>3.8</v>
      </c>
      <c r="CY331" s="90">
        <v>10.1</v>
      </c>
      <c r="CZ331" s="90">
        <v>-9.4</v>
      </c>
      <c r="DA331" s="90">
        <v>14.3</v>
      </c>
      <c r="DB331" s="90">
        <v>4.0999999999999996</v>
      </c>
      <c r="DC331" s="88">
        <v>103</v>
      </c>
      <c r="DE331" s="90" t="s">
        <v>8</v>
      </c>
      <c r="DF331" s="90" t="s">
        <v>8</v>
      </c>
      <c r="DG331" s="90">
        <v>-28.7</v>
      </c>
      <c r="DH331" s="90" t="s">
        <v>8</v>
      </c>
      <c r="DI331" s="90" t="s">
        <v>8</v>
      </c>
      <c r="DJ331" s="88" t="s">
        <v>8</v>
      </c>
      <c r="DL331" s="90">
        <v>-24.9</v>
      </c>
      <c r="DM331" s="90">
        <v>-43.2</v>
      </c>
      <c r="DN331" s="90">
        <v>-70.400000000000006</v>
      </c>
      <c r="DO331" s="90">
        <v>-35.200000000000003</v>
      </c>
      <c r="DP331" s="90">
        <v>-61.8</v>
      </c>
      <c r="DQ331" s="88">
        <v>78</v>
      </c>
      <c r="DS331" s="90">
        <v>-19</v>
      </c>
      <c r="DT331" s="90">
        <v>-17.5</v>
      </c>
      <c r="DU331" s="90">
        <v>-25.1</v>
      </c>
      <c r="DV331" s="90">
        <v>-17.600000000000001</v>
      </c>
      <c r="DW331" s="90">
        <v>-49</v>
      </c>
      <c r="DX331" s="88">
        <v>89.5</v>
      </c>
      <c r="DZ331" s="90">
        <v>-14.3</v>
      </c>
      <c r="EA331" s="90">
        <v>-10.3</v>
      </c>
      <c r="EB331" s="90">
        <v>-17.899999999999999</v>
      </c>
      <c r="EC331" s="90">
        <v>-14.2</v>
      </c>
      <c r="ED331" s="90">
        <v>-18.600000000000001</v>
      </c>
      <c r="EE331" s="88">
        <v>93.6</v>
      </c>
      <c r="EG331" s="90">
        <v>-12.3</v>
      </c>
      <c r="EH331" s="90">
        <v>-3.4</v>
      </c>
      <c r="EI331" s="90">
        <v>-38.6</v>
      </c>
      <c r="EJ331" s="90">
        <v>-19</v>
      </c>
      <c r="EK331" s="90">
        <v>-36.1</v>
      </c>
      <c r="EL331" s="88">
        <v>97.2</v>
      </c>
      <c r="EN331" s="90">
        <v>-15.3</v>
      </c>
      <c r="EO331" s="90">
        <v>-16.600000000000001</v>
      </c>
      <c r="EP331" s="90">
        <v>-41.5</v>
      </c>
      <c r="EQ331" s="90">
        <v>-16.899999999999999</v>
      </c>
      <c r="ER331" s="90">
        <v>-27.7</v>
      </c>
      <c r="ES331" s="88">
        <v>82.6</v>
      </c>
      <c r="EU331" s="90">
        <v>-22.9</v>
      </c>
      <c r="EV331" s="90">
        <v>-27.8</v>
      </c>
      <c r="EW331" s="90">
        <v>-48.5</v>
      </c>
      <c r="EX331" s="90">
        <v>-24.8</v>
      </c>
      <c r="EY331" s="90">
        <v>-59</v>
      </c>
      <c r="EZ331" s="88">
        <v>83.6</v>
      </c>
      <c r="FB331" s="90">
        <v>-4.2</v>
      </c>
      <c r="FC331" s="90">
        <v>5.9</v>
      </c>
      <c r="FD331" s="90">
        <v>-12.2</v>
      </c>
      <c r="FE331" s="90">
        <v>8.6999999999999993</v>
      </c>
      <c r="FF331" s="90">
        <v>-9.6</v>
      </c>
      <c r="FG331" s="88">
        <v>104.2</v>
      </c>
      <c r="FI331" s="90">
        <v>-11.1</v>
      </c>
      <c r="FJ331" s="90">
        <v>2.4</v>
      </c>
      <c r="FK331" s="90">
        <v>-17.2</v>
      </c>
      <c r="FL331" s="90">
        <v>-3.7</v>
      </c>
      <c r="FM331" s="90">
        <v>-34</v>
      </c>
      <c r="FN331" s="88">
        <v>99.9</v>
      </c>
      <c r="FP331" s="90">
        <v>-28.6</v>
      </c>
      <c r="FQ331" s="90" t="s">
        <v>8</v>
      </c>
      <c r="FR331" s="90">
        <v>-6.2</v>
      </c>
      <c r="FS331" s="90" t="s">
        <v>8</v>
      </c>
      <c r="FT331" s="90">
        <v>-11.9</v>
      </c>
      <c r="FU331" s="88">
        <v>90.8</v>
      </c>
      <c r="FW331" s="90">
        <v>-9.1</v>
      </c>
      <c r="FX331" s="90">
        <v>-22.4</v>
      </c>
      <c r="FY331" s="90">
        <v>-48.3</v>
      </c>
      <c r="FZ331" s="90">
        <v>-12.2</v>
      </c>
      <c r="GA331" s="90">
        <v>-45.2</v>
      </c>
      <c r="GB331" s="88">
        <v>87.3</v>
      </c>
      <c r="GD331" s="90">
        <v>-2.5</v>
      </c>
      <c r="GE331" s="90">
        <v>13.7</v>
      </c>
      <c r="GF331" s="90">
        <v>-39.4</v>
      </c>
      <c r="GG331" s="90">
        <v>-19.600000000000001</v>
      </c>
      <c r="GH331" s="90">
        <v>-44.7</v>
      </c>
      <c r="GI331" s="88">
        <v>94.2</v>
      </c>
      <c r="GK331" s="90">
        <v>-8</v>
      </c>
      <c r="GL331" s="90">
        <v>-12.9</v>
      </c>
      <c r="GM331" s="90">
        <v>-23.8</v>
      </c>
      <c r="GN331" s="90">
        <v>-7.6</v>
      </c>
      <c r="GO331" s="90">
        <v>-40.700000000000003</v>
      </c>
      <c r="GP331" s="88">
        <v>87.4</v>
      </c>
      <c r="GR331" s="90">
        <v>-7.9</v>
      </c>
      <c r="GS331" s="90">
        <v>9.1999999999999993</v>
      </c>
      <c r="GT331" s="90">
        <v>-6.2</v>
      </c>
      <c r="GU331" s="90">
        <v>-6.5</v>
      </c>
      <c r="GV331" s="90">
        <v>0.9</v>
      </c>
      <c r="GW331" s="88">
        <v>97.7</v>
      </c>
      <c r="GY331" s="90">
        <v>-15.2</v>
      </c>
      <c r="GZ331" s="90">
        <v>0.3</v>
      </c>
      <c r="HA331" s="90">
        <v>-31.1</v>
      </c>
      <c r="HB331" s="90">
        <v>-5.7</v>
      </c>
      <c r="HC331" s="90">
        <v>-35.4</v>
      </c>
      <c r="HD331" s="88">
        <v>92.3</v>
      </c>
      <c r="HF331" s="90">
        <v>-16.8</v>
      </c>
      <c r="HG331" s="90">
        <v>-26.2</v>
      </c>
      <c r="HH331" s="90">
        <v>-42.8</v>
      </c>
      <c r="HI331" s="90">
        <v>-23.2</v>
      </c>
      <c r="HJ331" s="90">
        <v>-69.2</v>
      </c>
      <c r="HK331" s="88">
        <v>81.8</v>
      </c>
      <c r="HM331" s="90">
        <v>-2.9</v>
      </c>
      <c r="HN331" s="90">
        <v>5.4</v>
      </c>
      <c r="HO331" s="90">
        <v>-30.2</v>
      </c>
      <c r="HP331" s="90">
        <v>6.3</v>
      </c>
      <c r="HQ331" s="90">
        <v>-18.8</v>
      </c>
      <c r="HR331" s="88">
        <v>97.8</v>
      </c>
      <c r="HT331" s="90">
        <v>-13.9</v>
      </c>
      <c r="HU331" s="90">
        <v>-8.3000000000000007</v>
      </c>
      <c r="HV331" s="90">
        <v>-36.700000000000003</v>
      </c>
      <c r="HW331" s="90">
        <v>2.6</v>
      </c>
      <c r="HX331" s="90">
        <v>-41.3</v>
      </c>
      <c r="HY331" s="88">
        <v>84.3</v>
      </c>
      <c r="IA331" s="90">
        <v>3.9</v>
      </c>
      <c r="IB331" s="90">
        <v>16.5</v>
      </c>
      <c r="IC331" s="90">
        <v>-25</v>
      </c>
      <c r="ID331" s="90">
        <v>4.8</v>
      </c>
      <c r="IE331" s="90">
        <v>-37.799999999999997</v>
      </c>
      <c r="IF331" s="88">
        <v>97.5</v>
      </c>
      <c r="IH331" s="90">
        <v>-8.4</v>
      </c>
      <c r="II331" s="90">
        <v>2.5</v>
      </c>
      <c r="IJ331" s="90">
        <v>6.1</v>
      </c>
      <c r="IK331" s="90">
        <v>10.5</v>
      </c>
      <c r="IL331" s="90">
        <v>-14.5</v>
      </c>
      <c r="IM331" s="88">
        <v>95.5</v>
      </c>
      <c r="IO331" s="90">
        <v>-5.9</v>
      </c>
      <c r="IP331" s="90">
        <v>13.1</v>
      </c>
      <c r="IQ331" s="90">
        <v>9.6999999999999993</v>
      </c>
      <c r="IR331" s="90">
        <v>-5.0999999999999996</v>
      </c>
      <c r="IS331" s="90">
        <v>-23.7</v>
      </c>
      <c r="IT331" s="88">
        <v>100.6</v>
      </c>
      <c r="IV331" s="89">
        <v>-10.9</v>
      </c>
      <c r="IW331" s="89">
        <v>-12.5</v>
      </c>
      <c r="IX331" s="89">
        <v>-21.2</v>
      </c>
      <c r="IY331" s="89">
        <v>3.7</v>
      </c>
      <c r="IZ331" s="89">
        <v>-41</v>
      </c>
      <c r="JA331" s="88">
        <v>92.1</v>
      </c>
    </row>
    <row r="332" spans="33:261">
      <c r="AG332" s="97">
        <f t="shared" si="42"/>
        <v>41090</v>
      </c>
      <c r="AH332" s="96">
        <f t="shared" si="43"/>
        <v>-41</v>
      </c>
      <c r="AY332" s="91">
        <v>41121</v>
      </c>
      <c r="BA332" s="90">
        <v>-12.2</v>
      </c>
      <c r="BB332" s="90">
        <v>-10.4</v>
      </c>
      <c r="BC332" s="90">
        <v>-20.100000000000001</v>
      </c>
      <c r="BD332" s="90">
        <v>-10.199999999999999</v>
      </c>
      <c r="BE332" s="90">
        <v>-28.8</v>
      </c>
      <c r="BF332" s="88">
        <v>89.2</v>
      </c>
      <c r="BH332" s="90">
        <v>-14.2</v>
      </c>
      <c r="BI332" s="90">
        <v>-8.8000000000000007</v>
      </c>
      <c r="BJ332" s="90">
        <v>-21.1</v>
      </c>
      <c r="BK332" s="90">
        <v>-14.6</v>
      </c>
      <c r="BL332" s="90">
        <v>-25.4</v>
      </c>
      <c r="BM332" s="88">
        <v>88.6</v>
      </c>
      <c r="BO332" s="90">
        <v>-16</v>
      </c>
      <c r="BP332" s="90">
        <v>0.6</v>
      </c>
      <c r="BQ332" s="90">
        <v>-12.3</v>
      </c>
      <c r="BR332" s="90">
        <v>-11.2</v>
      </c>
      <c r="BS332" s="90">
        <v>-14.8</v>
      </c>
      <c r="BT332" s="88">
        <v>92.5</v>
      </c>
      <c r="BV332" s="90">
        <v>-7</v>
      </c>
      <c r="BW332" s="90">
        <v>9.1</v>
      </c>
      <c r="BX332" s="90">
        <v>-43</v>
      </c>
      <c r="BY332" s="90">
        <v>11.5</v>
      </c>
      <c r="BZ332" s="90">
        <v>-37.700000000000003</v>
      </c>
      <c r="CA332" s="88">
        <v>97.4</v>
      </c>
      <c r="CC332" s="90">
        <v>-9.6999999999999993</v>
      </c>
      <c r="CD332" s="90">
        <v>22.5</v>
      </c>
      <c r="CE332" s="90">
        <v>-26.5</v>
      </c>
      <c r="CF332" s="90">
        <v>9.1</v>
      </c>
      <c r="CG332" s="90">
        <v>-43.1</v>
      </c>
      <c r="CH332" s="88">
        <v>86.2</v>
      </c>
      <c r="CJ332" s="90">
        <v>1.3</v>
      </c>
      <c r="CK332" s="90">
        <v>-5.7</v>
      </c>
      <c r="CL332" s="90">
        <v>7</v>
      </c>
      <c r="CM332" s="90">
        <v>-3.6</v>
      </c>
      <c r="CN332" s="90">
        <v>-23.3</v>
      </c>
      <c r="CO332" s="88">
        <v>93.4</v>
      </c>
      <c r="CQ332" s="90">
        <v>-13</v>
      </c>
      <c r="CR332" s="90">
        <v>5</v>
      </c>
      <c r="CS332" s="90">
        <v>-4.5999999999999996</v>
      </c>
      <c r="CT332" s="90">
        <v>-9.3000000000000007</v>
      </c>
      <c r="CU332" s="90">
        <v>-10.9</v>
      </c>
      <c r="CV332" s="88">
        <v>95.8</v>
      </c>
      <c r="CX332" s="90">
        <v>-1.3</v>
      </c>
      <c r="CY332" s="90">
        <v>12.3</v>
      </c>
      <c r="CZ332" s="90">
        <v>-9.8000000000000007</v>
      </c>
      <c r="DA332" s="90">
        <v>12.6</v>
      </c>
      <c r="DB332" s="90">
        <v>3.4</v>
      </c>
      <c r="DC332" s="88">
        <v>101.8</v>
      </c>
      <c r="DE332" s="90" t="s">
        <v>8</v>
      </c>
      <c r="DF332" s="90" t="s">
        <v>8</v>
      </c>
      <c r="DG332" s="90">
        <v>-20.7</v>
      </c>
      <c r="DH332" s="90" t="s">
        <v>8</v>
      </c>
      <c r="DI332" s="90" t="s">
        <v>8</v>
      </c>
      <c r="DJ332" s="88" t="s">
        <v>8</v>
      </c>
      <c r="DL332" s="90">
        <v>-25.5</v>
      </c>
      <c r="DM332" s="90">
        <v>-42.8</v>
      </c>
      <c r="DN332" s="90">
        <v>-64.7</v>
      </c>
      <c r="DO332" s="90">
        <v>-31</v>
      </c>
      <c r="DP332" s="90">
        <v>-56.3</v>
      </c>
      <c r="DQ332" s="88">
        <v>79.900000000000006</v>
      </c>
      <c r="DS332" s="90">
        <v>-18.600000000000001</v>
      </c>
      <c r="DT332" s="90">
        <v>-22.3</v>
      </c>
      <c r="DU332" s="90">
        <v>-29.2</v>
      </c>
      <c r="DV332" s="90">
        <v>-21</v>
      </c>
      <c r="DW332" s="90">
        <v>-45.4</v>
      </c>
      <c r="DX332" s="88">
        <v>88.2</v>
      </c>
      <c r="DZ332" s="90">
        <v>-14.4</v>
      </c>
      <c r="EA332" s="90">
        <v>-12.6</v>
      </c>
      <c r="EB332" s="90">
        <v>-25.3</v>
      </c>
      <c r="EC332" s="90">
        <v>-15</v>
      </c>
      <c r="ED332" s="90">
        <v>-21.8</v>
      </c>
      <c r="EE332" s="88">
        <v>91.2</v>
      </c>
      <c r="EG332" s="90">
        <v>-12.6</v>
      </c>
      <c r="EH332" s="90">
        <v>-4.7</v>
      </c>
      <c r="EI332" s="90">
        <v>-38.6</v>
      </c>
      <c r="EJ332" s="90">
        <v>-20</v>
      </c>
      <c r="EK332" s="90">
        <v>-35.1</v>
      </c>
      <c r="EL332" s="88">
        <v>97.3</v>
      </c>
      <c r="EN332" s="90">
        <v>-17.399999999999999</v>
      </c>
      <c r="EO332" s="90">
        <v>-18.899999999999999</v>
      </c>
      <c r="EP332" s="90">
        <v>-35.700000000000003</v>
      </c>
      <c r="EQ332" s="90">
        <v>-25.3</v>
      </c>
      <c r="ER332" s="90">
        <v>-30</v>
      </c>
      <c r="ES332" s="88">
        <v>81.900000000000006</v>
      </c>
      <c r="EU332" s="90">
        <v>-24.3</v>
      </c>
      <c r="EV332" s="90">
        <v>-28.1</v>
      </c>
      <c r="EW332" s="90">
        <v>-52</v>
      </c>
      <c r="EX332" s="90">
        <v>-27.2</v>
      </c>
      <c r="EY332" s="90">
        <v>-61.1</v>
      </c>
      <c r="EZ332" s="88">
        <v>81.900000000000006</v>
      </c>
      <c r="FB332" s="90">
        <v>-7.3</v>
      </c>
      <c r="FC332" s="90">
        <v>7.4</v>
      </c>
      <c r="FD332" s="90">
        <v>-14.3</v>
      </c>
      <c r="FE332" s="90">
        <v>3.8</v>
      </c>
      <c r="FF332" s="90">
        <v>-13.4</v>
      </c>
      <c r="FG332" s="88">
        <v>102.5</v>
      </c>
      <c r="FI332" s="90">
        <v>-10.9</v>
      </c>
      <c r="FJ332" s="90">
        <v>4.9000000000000004</v>
      </c>
      <c r="FK332" s="90">
        <v>-20.100000000000001</v>
      </c>
      <c r="FL332" s="90">
        <v>-19</v>
      </c>
      <c r="FM332" s="90">
        <v>-36.4</v>
      </c>
      <c r="FN332" s="88">
        <v>99.5</v>
      </c>
      <c r="FP332" s="90">
        <v>-32.700000000000003</v>
      </c>
      <c r="FQ332" s="90" t="s">
        <v>8</v>
      </c>
      <c r="FR332" s="90">
        <v>-4.2</v>
      </c>
      <c r="FS332" s="90" t="s">
        <v>8</v>
      </c>
      <c r="FT332" s="90">
        <v>-17.8</v>
      </c>
      <c r="FU332" s="88">
        <v>90.5</v>
      </c>
      <c r="FW332" s="90">
        <v>-7.9</v>
      </c>
      <c r="FX332" s="90">
        <v>-21.6</v>
      </c>
      <c r="FY332" s="90">
        <v>-48.1</v>
      </c>
      <c r="FZ332" s="90">
        <v>-13</v>
      </c>
      <c r="GA332" s="90">
        <v>-43.1</v>
      </c>
      <c r="GB332" s="88">
        <v>88.5</v>
      </c>
      <c r="GD332" s="90">
        <v>-1.6</v>
      </c>
      <c r="GE332" s="90">
        <v>13.5</v>
      </c>
      <c r="GF332" s="90">
        <v>-36.299999999999997</v>
      </c>
      <c r="GG332" s="90">
        <v>-14.8</v>
      </c>
      <c r="GH332" s="90">
        <v>-20.7</v>
      </c>
      <c r="GI332" s="88">
        <v>96.4</v>
      </c>
      <c r="GK332" s="90">
        <v>-8.3000000000000007</v>
      </c>
      <c r="GL332" s="90">
        <v>-10.4</v>
      </c>
      <c r="GM332" s="90">
        <v>-18.5</v>
      </c>
      <c r="GN332" s="90">
        <v>-3.3</v>
      </c>
      <c r="GO332" s="90">
        <v>-42.3</v>
      </c>
      <c r="GP332" s="88">
        <v>87.9</v>
      </c>
      <c r="GR332" s="90">
        <v>-10</v>
      </c>
      <c r="GS332" s="90">
        <v>4.5</v>
      </c>
      <c r="GT332" s="90">
        <v>-6.6</v>
      </c>
      <c r="GU332" s="90">
        <v>-3.1</v>
      </c>
      <c r="GV332" s="90">
        <v>1</v>
      </c>
      <c r="GW332" s="88">
        <v>95.6</v>
      </c>
      <c r="GY332" s="90">
        <v>-16.3</v>
      </c>
      <c r="GZ332" s="90">
        <v>0.4</v>
      </c>
      <c r="HA332" s="90">
        <v>-27.5</v>
      </c>
      <c r="HB332" s="90">
        <v>-6.3</v>
      </c>
      <c r="HC332" s="90">
        <v>-36.700000000000003</v>
      </c>
      <c r="HD332" s="88">
        <v>92.4</v>
      </c>
      <c r="HF332" s="90">
        <v>-19.899999999999999</v>
      </c>
      <c r="HG332" s="90">
        <v>-26.2</v>
      </c>
      <c r="HH332" s="90">
        <v>-44</v>
      </c>
      <c r="HI332" s="90">
        <v>-23.9</v>
      </c>
      <c r="HJ332" s="90">
        <v>-68.8</v>
      </c>
      <c r="HK332" s="88">
        <v>80.3</v>
      </c>
      <c r="HM332" s="90">
        <v>-4.5</v>
      </c>
      <c r="HN332" s="90">
        <v>4.4000000000000004</v>
      </c>
      <c r="HO332" s="90">
        <v>-30.7</v>
      </c>
      <c r="HP332" s="90">
        <v>9.8000000000000007</v>
      </c>
      <c r="HQ332" s="90">
        <v>-21.1</v>
      </c>
      <c r="HR332" s="88">
        <v>96.6</v>
      </c>
      <c r="HT332" s="90">
        <v>-14.7</v>
      </c>
      <c r="HU332" s="90">
        <v>-12.5</v>
      </c>
      <c r="HV332" s="90">
        <v>-34.799999999999997</v>
      </c>
      <c r="HW332" s="90">
        <v>-1</v>
      </c>
      <c r="HX332" s="90">
        <v>-40</v>
      </c>
      <c r="HY332" s="88">
        <v>84.3</v>
      </c>
      <c r="IA332" s="90">
        <v>-5.3</v>
      </c>
      <c r="IB332" s="90">
        <v>15.3</v>
      </c>
      <c r="IC332" s="90">
        <v>-25.4</v>
      </c>
      <c r="ID332" s="90">
        <v>11.2</v>
      </c>
      <c r="IE332" s="90">
        <v>-37.799999999999997</v>
      </c>
      <c r="IF332" s="88">
        <v>93.6</v>
      </c>
      <c r="IH332" s="90">
        <v>-9.5</v>
      </c>
      <c r="II332" s="90">
        <v>5</v>
      </c>
      <c r="IJ332" s="90">
        <v>1.4</v>
      </c>
      <c r="IK332" s="90">
        <v>4</v>
      </c>
      <c r="IL332" s="90">
        <v>-15.7</v>
      </c>
      <c r="IM332" s="88">
        <v>93.2</v>
      </c>
      <c r="IO332" s="90">
        <v>-6.1</v>
      </c>
      <c r="IP332" s="90">
        <v>4.7</v>
      </c>
      <c r="IQ332" s="90">
        <v>11.4</v>
      </c>
      <c r="IR332" s="90">
        <v>-4.2</v>
      </c>
      <c r="IS332" s="90">
        <v>-24</v>
      </c>
      <c r="IT332" s="88">
        <v>100</v>
      </c>
      <c r="IV332" s="89">
        <v>-3.1</v>
      </c>
      <c r="IW332" s="89">
        <v>-24.4</v>
      </c>
      <c r="IX332" s="89">
        <v>-18.3</v>
      </c>
      <c r="IY332" s="89">
        <v>4.0999999999999996</v>
      </c>
      <c r="IZ332" s="89">
        <v>-42.2</v>
      </c>
      <c r="JA332" s="88">
        <v>93.8</v>
      </c>
    </row>
    <row r="333" spans="33:261">
      <c r="AG333" s="97">
        <f t="shared" si="42"/>
        <v>41121</v>
      </c>
      <c r="AH333" s="96">
        <f t="shared" si="43"/>
        <v>-42.2</v>
      </c>
      <c r="AY333" s="91">
        <v>41152</v>
      </c>
      <c r="BA333" s="90">
        <v>-13.9</v>
      </c>
      <c r="BB333" s="90">
        <v>-10.6</v>
      </c>
      <c r="BC333" s="90">
        <v>-22.6</v>
      </c>
      <c r="BD333" s="90">
        <v>-13.3</v>
      </c>
      <c r="BE333" s="90">
        <v>-30.8</v>
      </c>
      <c r="BF333" s="88">
        <v>87.4</v>
      </c>
      <c r="BH333" s="90">
        <v>-14.6</v>
      </c>
      <c r="BI333" s="90">
        <v>-9.8000000000000007</v>
      </c>
      <c r="BJ333" s="90">
        <v>-24.2</v>
      </c>
      <c r="BK333" s="90">
        <v>-17</v>
      </c>
      <c r="BL333" s="90">
        <v>-28.5</v>
      </c>
      <c r="BM333" s="88">
        <v>87.1</v>
      </c>
      <c r="BO333" s="90">
        <v>-14.4</v>
      </c>
      <c r="BP333" s="90">
        <v>-1.7</v>
      </c>
      <c r="BQ333" s="90">
        <v>-15.3</v>
      </c>
      <c r="BR333" s="90">
        <v>-17.8</v>
      </c>
      <c r="BS333" s="90">
        <v>-16</v>
      </c>
      <c r="BT333" s="88">
        <v>91.2</v>
      </c>
      <c r="BV333" s="90">
        <v>-8.6</v>
      </c>
      <c r="BW333" s="90">
        <v>8.8000000000000007</v>
      </c>
      <c r="BX333" s="90">
        <v>-43.3</v>
      </c>
      <c r="BY333" s="90">
        <v>9.6999999999999993</v>
      </c>
      <c r="BZ333" s="90">
        <v>-41.4</v>
      </c>
      <c r="CA333" s="88">
        <v>96</v>
      </c>
      <c r="CC333" s="90">
        <v>-9.9</v>
      </c>
      <c r="CD333" s="90">
        <v>24</v>
      </c>
      <c r="CE333" s="90">
        <v>-26.9</v>
      </c>
      <c r="CF333" s="90">
        <v>9.1</v>
      </c>
      <c r="CG333" s="90">
        <v>-43.2</v>
      </c>
      <c r="CH333" s="88">
        <v>87.2</v>
      </c>
      <c r="CJ333" s="90">
        <v>-0.7</v>
      </c>
      <c r="CK333" s="90">
        <v>-4.0999999999999996</v>
      </c>
      <c r="CL333" s="90">
        <v>7.8</v>
      </c>
      <c r="CM333" s="90">
        <v>7</v>
      </c>
      <c r="CN333" s="90">
        <v>-19.8</v>
      </c>
      <c r="CO333" s="88">
        <v>94.6</v>
      </c>
      <c r="CQ333" s="90">
        <v>-13.5</v>
      </c>
      <c r="CR333" s="90">
        <v>5.9</v>
      </c>
      <c r="CS333" s="90">
        <v>-8.8000000000000007</v>
      </c>
      <c r="CT333" s="90">
        <v>-14</v>
      </c>
      <c r="CU333" s="90">
        <v>-9.9</v>
      </c>
      <c r="CV333" s="88">
        <v>95.2</v>
      </c>
      <c r="CX333" s="90">
        <v>2</v>
      </c>
      <c r="CY333" s="90">
        <v>9.9</v>
      </c>
      <c r="CZ333" s="90">
        <v>-9.1999999999999993</v>
      </c>
      <c r="DA333" s="90">
        <v>9.5</v>
      </c>
      <c r="DB333" s="90">
        <v>-2.8</v>
      </c>
      <c r="DC333" s="88">
        <v>102.4</v>
      </c>
      <c r="DE333" s="90" t="s">
        <v>8</v>
      </c>
      <c r="DF333" s="90" t="s">
        <v>8</v>
      </c>
      <c r="DG333" s="90">
        <v>-18.2</v>
      </c>
      <c r="DH333" s="90" t="s">
        <v>8</v>
      </c>
      <c r="DI333" s="90" t="s">
        <v>8</v>
      </c>
      <c r="DJ333" s="88" t="s">
        <v>8</v>
      </c>
      <c r="DL333" s="90">
        <v>-25.4</v>
      </c>
      <c r="DM333" s="90">
        <v>-41.8</v>
      </c>
      <c r="DN333" s="90">
        <v>-65.2</v>
      </c>
      <c r="DO333" s="90">
        <v>-26.6</v>
      </c>
      <c r="DP333" s="90">
        <v>-52.6</v>
      </c>
      <c r="DQ333" s="88">
        <v>80.7</v>
      </c>
      <c r="DS333" s="90">
        <v>-22.2</v>
      </c>
      <c r="DT333" s="90">
        <v>-24.6</v>
      </c>
      <c r="DU333" s="90">
        <v>-39.700000000000003</v>
      </c>
      <c r="DV333" s="90">
        <v>-23.7</v>
      </c>
      <c r="DW333" s="90">
        <v>-64.5</v>
      </c>
      <c r="DX333" s="88">
        <v>83.3</v>
      </c>
      <c r="DZ333" s="90">
        <v>-15</v>
      </c>
      <c r="EA333" s="90">
        <v>-13.6</v>
      </c>
      <c r="EB333" s="90">
        <v>-25.5</v>
      </c>
      <c r="EC333" s="90">
        <v>-11.3</v>
      </c>
      <c r="ED333" s="90">
        <v>-22.2</v>
      </c>
      <c r="EE333" s="88">
        <v>91</v>
      </c>
      <c r="EG333" s="90">
        <v>-16.100000000000001</v>
      </c>
      <c r="EH333" s="90">
        <v>-3.3</v>
      </c>
      <c r="EI333" s="90">
        <v>-42</v>
      </c>
      <c r="EJ333" s="90">
        <v>-19.5</v>
      </c>
      <c r="EK333" s="90">
        <v>-34.6</v>
      </c>
      <c r="EL333" s="88">
        <v>95.3</v>
      </c>
      <c r="EN333" s="90">
        <v>-17.600000000000001</v>
      </c>
      <c r="EO333" s="90">
        <v>-21.1</v>
      </c>
      <c r="EP333" s="90">
        <v>-38</v>
      </c>
      <c r="EQ333" s="90">
        <v>-29.3</v>
      </c>
      <c r="ER333" s="90">
        <v>-31.8</v>
      </c>
      <c r="ES333" s="88">
        <v>80.7</v>
      </c>
      <c r="EU333" s="90">
        <v>-19.899999999999999</v>
      </c>
      <c r="EV333" s="90">
        <v>-36.4</v>
      </c>
      <c r="EW333" s="90">
        <v>-53.9</v>
      </c>
      <c r="EX333" s="90">
        <v>-29.4</v>
      </c>
      <c r="EY333" s="90">
        <v>-60.9</v>
      </c>
      <c r="EZ333" s="88">
        <v>82.3</v>
      </c>
      <c r="FB333" s="90">
        <v>-5.3</v>
      </c>
      <c r="FC333" s="90">
        <v>6.1</v>
      </c>
      <c r="FD333" s="90">
        <v>-12.7</v>
      </c>
      <c r="FE333" s="90">
        <v>6.3</v>
      </c>
      <c r="FF333" s="90">
        <v>-11.6</v>
      </c>
      <c r="FG333" s="88">
        <v>103.7</v>
      </c>
      <c r="FI333" s="90">
        <v>-16.600000000000001</v>
      </c>
      <c r="FJ333" s="90">
        <v>3.4</v>
      </c>
      <c r="FK333" s="90">
        <v>-19.399999999999999</v>
      </c>
      <c r="FL333" s="90">
        <v>-19.899999999999999</v>
      </c>
      <c r="FM333" s="90">
        <v>-31.2</v>
      </c>
      <c r="FN333" s="88">
        <v>97.4</v>
      </c>
      <c r="FP333" s="90">
        <v>-33.4</v>
      </c>
      <c r="FQ333" s="90" t="s">
        <v>8</v>
      </c>
      <c r="FR333" s="90">
        <v>-8.4</v>
      </c>
      <c r="FS333" s="90" t="s">
        <v>8</v>
      </c>
      <c r="FT333" s="90">
        <v>-23.2</v>
      </c>
      <c r="FU333" s="88">
        <v>88.6</v>
      </c>
      <c r="FW333" s="90">
        <v>-10.9</v>
      </c>
      <c r="FX333" s="90">
        <v>-19</v>
      </c>
      <c r="FY333" s="90">
        <v>-48.2</v>
      </c>
      <c r="FZ333" s="90">
        <v>-13.4</v>
      </c>
      <c r="GA333" s="90">
        <v>-45.4</v>
      </c>
      <c r="GB333" s="88">
        <v>88.6</v>
      </c>
      <c r="GD333" s="90">
        <v>2.7</v>
      </c>
      <c r="GE333" s="90">
        <v>17.7</v>
      </c>
      <c r="GF333" s="90">
        <v>-39.299999999999997</v>
      </c>
      <c r="GG333" s="90">
        <v>-9.3000000000000007</v>
      </c>
      <c r="GH333" s="90">
        <v>-40.299999999999997</v>
      </c>
      <c r="GI333" s="88">
        <v>98.3</v>
      </c>
      <c r="GK333" s="90">
        <v>-7.6</v>
      </c>
      <c r="GL333" s="90">
        <v>-12.2</v>
      </c>
      <c r="GM333" s="90">
        <v>-18.100000000000001</v>
      </c>
      <c r="GN333" s="90">
        <v>-9.4</v>
      </c>
      <c r="GO333" s="90">
        <v>-34.1</v>
      </c>
      <c r="GP333" s="88">
        <v>88.5</v>
      </c>
      <c r="GR333" s="90">
        <v>-9.9</v>
      </c>
      <c r="GS333" s="90">
        <v>-0.1</v>
      </c>
      <c r="GT333" s="90">
        <v>-10.8</v>
      </c>
      <c r="GU333" s="90">
        <v>-8.6999999999999993</v>
      </c>
      <c r="GV333" s="90">
        <v>-9.9</v>
      </c>
      <c r="GW333" s="88">
        <v>92</v>
      </c>
      <c r="GY333" s="90">
        <v>-18.5</v>
      </c>
      <c r="GZ333" s="90">
        <v>-0.4</v>
      </c>
      <c r="HA333" s="90">
        <v>-29.1</v>
      </c>
      <c r="HB333" s="90">
        <v>-7.5</v>
      </c>
      <c r="HC333" s="90">
        <v>-37.299999999999997</v>
      </c>
      <c r="HD333" s="88">
        <v>90.7</v>
      </c>
      <c r="HF333" s="90">
        <v>-17.2</v>
      </c>
      <c r="HG333" s="90">
        <v>-22</v>
      </c>
      <c r="HH333" s="90">
        <v>-45.3</v>
      </c>
      <c r="HI333" s="90">
        <v>-26.1</v>
      </c>
      <c r="HJ333" s="90">
        <v>-66.7</v>
      </c>
      <c r="HK333" s="88">
        <v>83.2</v>
      </c>
      <c r="HM333" s="90">
        <v>-3.8</v>
      </c>
      <c r="HN333" s="90">
        <v>0.7</v>
      </c>
      <c r="HO333" s="90">
        <v>-37.4</v>
      </c>
      <c r="HP333" s="90">
        <v>5.0999999999999996</v>
      </c>
      <c r="HQ333" s="90">
        <v>-23.2</v>
      </c>
      <c r="HR333" s="88">
        <v>94.3</v>
      </c>
      <c r="HT333" s="90">
        <v>-16.100000000000001</v>
      </c>
      <c r="HU333" s="90">
        <v>-15.8</v>
      </c>
      <c r="HV333" s="90">
        <v>-35.4</v>
      </c>
      <c r="HW333" s="90">
        <v>-3.3</v>
      </c>
      <c r="HX333" s="90">
        <v>-35.9</v>
      </c>
      <c r="HY333" s="88">
        <v>82.2</v>
      </c>
      <c r="IA333" s="90">
        <v>-4.8</v>
      </c>
      <c r="IB333" s="90">
        <v>15.6</v>
      </c>
      <c r="IC333" s="90">
        <v>-27.3</v>
      </c>
      <c r="ID333" s="90">
        <v>6.1</v>
      </c>
      <c r="IE333" s="90">
        <v>-42</v>
      </c>
      <c r="IF333" s="88">
        <v>93.1</v>
      </c>
      <c r="IH333" s="90">
        <v>-9.9</v>
      </c>
      <c r="II333" s="90">
        <v>-2</v>
      </c>
      <c r="IJ333" s="90">
        <v>1.5</v>
      </c>
      <c r="IK333" s="90">
        <v>-0.6</v>
      </c>
      <c r="IL333" s="90">
        <v>-17</v>
      </c>
      <c r="IM333" s="88">
        <v>91.3</v>
      </c>
      <c r="IO333" s="90">
        <v>-10.6</v>
      </c>
      <c r="IP333" s="90">
        <v>12.1</v>
      </c>
      <c r="IQ333" s="90">
        <v>10.3</v>
      </c>
      <c r="IR333" s="90">
        <v>-1.8</v>
      </c>
      <c r="IS333" s="90">
        <v>-23.7</v>
      </c>
      <c r="IT333" s="88">
        <v>99.8</v>
      </c>
      <c r="IV333" s="89">
        <v>-13</v>
      </c>
      <c r="IW333" s="89">
        <v>-22</v>
      </c>
      <c r="IX333" s="89">
        <v>-18.7</v>
      </c>
      <c r="IY333" s="89">
        <v>-4.5999999999999996</v>
      </c>
      <c r="IZ333" s="89">
        <v>-40.799999999999997</v>
      </c>
      <c r="JA333" s="88">
        <v>90.7</v>
      </c>
    </row>
    <row r="334" spans="33:261">
      <c r="AG334" s="97">
        <f t="shared" si="42"/>
        <v>41152</v>
      </c>
      <c r="AH334" s="96">
        <f t="shared" si="43"/>
        <v>-40.799999999999997</v>
      </c>
      <c r="AY334" s="91">
        <v>41182</v>
      </c>
      <c r="BA334" s="90">
        <v>-14.1</v>
      </c>
      <c r="BB334" s="90">
        <v>-12.7</v>
      </c>
      <c r="BC334" s="90">
        <v>-23.8</v>
      </c>
      <c r="BD334" s="90">
        <v>-14.9</v>
      </c>
      <c r="BE334" s="90">
        <v>-30</v>
      </c>
      <c r="BF334" s="88">
        <v>86.1</v>
      </c>
      <c r="BH334" s="90">
        <v>-15.4</v>
      </c>
      <c r="BI334" s="90">
        <v>-12.2</v>
      </c>
      <c r="BJ334" s="90">
        <v>-25.5</v>
      </c>
      <c r="BK334" s="90">
        <v>-18.100000000000001</v>
      </c>
      <c r="BL334" s="90">
        <v>-27.9</v>
      </c>
      <c r="BM334" s="88">
        <v>85.6</v>
      </c>
      <c r="BO334" s="90">
        <v>-16.100000000000001</v>
      </c>
      <c r="BP334" s="90">
        <v>-1.2</v>
      </c>
      <c r="BQ334" s="90">
        <v>-14.3</v>
      </c>
      <c r="BR334" s="90">
        <v>-15.5</v>
      </c>
      <c r="BS334" s="90">
        <v>-15.1</v>
      </c>
      <c r="BT334" s="88">
        <v>91.3</v>
      </c>
      <c r="BV334" s="90">
        <v>-9.8000000000000007</v>
      </c>
      <c r="BW334" s="90">
        <v>3.7</v>
      </c>
      <c r="BX334" s="90">
        <v>-46.6</v>
      </c>
      <c r="BY334" s="90">
        <v>9.4</v>
      </c>
      <c r="BZ334" s="90">
        <v>-40.1</v>
      </c>
      <c r="CA334" s="88">
        <v>92.7</v>
      </c>
      <c r="CC334" s="90">
        <v>-9.5</v>
      </c>
      <c r="CD334" s="90">
        <v>25.1</v>
      </c>
      <c r="CE334" s="90">
        <v>-29</v>
      </c>
      <c r="CF334" s="90">
        <v>13.7</v>
      </c>
      <c r="CG334" s="90">
        <v>-44.3</v>
      </c>
      <c r="CH334" s="88">
        <v>87.3</v>
      </c>
      <c r="CJ334" s="90">
        <v>-0.5</v>
      </c>
      <c r="CK334" s="90">
        <v>-2.4</v>
      </c>
      <c r="CL334" s="90">
        <v>5</v>
      </c>
      <c r="CM334" s="90">
        <v>4.4000000000000004</v>
      </c>
      <c r="CN334" s="90">
        <v>-17.7</v>
      </c>
      <c r="CO334" s="88">
        <v>94.8</v>
      </c>
      <c r="CQ334" s="90">
        <v>-15.9</v>
      </c>
      <c r="CR334" s="90">
        <v>3.9</v>
      </c>
      <c r="CS334" s="90">
        <v>-10.3</v>
      </c>
      <c r="CT334" s="90">
        <v>-13.6</v>
      </c>
      <c r="CU334" s="90">
        <v>-9.1999999999999993</v>
      </c>
      <c r="CV334" s="88">
        <v>93.3</v>
      </c>
      <c r="CX334" s="90">
        <v>-2.2000000000000002</v>
      </c>
      <c r="CY334" s="90">
        <v>9.4</v>
      </c>
      <c r="CZ334" s="90">
        <v>-10.4</v>
      </c>
      <c r="DA334" s="90">
        <v>10.8</v>
      </c>
      <c r="DB334" s="90">
        <v>-1.5</v>
      </c>
      <c r="DC334" s="88">
        <v>100.5</v>
      </c>
      <c r="DE334" s="90" t="s">
        <v>8</v>
      </c>
      <c r="DF334" s="90" t="s">
        <v>8</v>
      </c>
      <c r="DG334" s="90">
        <v>-27</v>
      </c>
      <c r="DH334" s="90" t="s">
        <v>8</v>
      </c>
      <c r="DI334" s="90" t="s">
        <v>8</v>
      </c>
      <c r="DJ334" s="88" t="s">
        <v>8</v>
      </c>
      <c r="DL334" s="90">
        <v>-21.8</v>
      </c>
      <c r="DM334" s="90">
        <v>-40.9</v>
      </c>
      <c r="DN334" s="90">
        <v>-75.599999999999994</v>
      </c>
      <c r="DO334" s="90">
        <v>-37</v>
      </c>
      <c r="DP334" s="90">
        <v>-58.2</v>
      </c>
      <c r="DQ334" s="88">
        <v>79.900000000000006</v>
      </c>
      <c r="DS334" s="90">
        <v>-19.3</v>
      </c>
      <c r="DT334" s="90">
        <v>-32.799999999999997</v>
      </c>
      <c r="DU334" s="90">
        <v>-36.799999999999997</v>
      </c>
      <c r="DV334" s="90">
        <v>-25.5</v>
      </c>
      <c r="DW334" s="90">
        <v>-56.7</v>
      </c>
      <c r="DX334" s="88">
        <v>84.6</v>
      </c>
      <c r="DZ334" s="90">
        <v>-13.8</v>
      </c>
      <c r="EA334" s="90">
        <v>-15</v>
      </c>
      <c r="EB334" s="90">
        <v>-27.8</v>
      </c>
      <c r="EC334" s="90">
        <v>-18.2</v>
      </c>
      <c r="ED334" s="90">
        <v>-22.9</v>
      </c>
      <c r="EE334" s="88">
        <v>90</v>
      </c>
      <c r="EG334" s="90">
        <v>-20.5</v>
      </c>
      <c r="EH334" s="90">
        <v>-10.5</v>
      </c>
      <c r="EI334" s="90">
        <v>-44.8</v>
      </c>
      <c r="EJ334" s="90">
        <v>-25.3</v>
      </c>
      <c r="EK334" s="90">
        <v>-33.799999999999997</v>
      </c>
      <c r="EL334" s="88">
        <v>90.6</v>
      </c>
      <c r="EN334" s="90">
        <v>-17.600000000000001</v>
      </c>
      <c r="EO334" s="90">
        <v>-24.5</v>
      </c>
      <c r="EP334" s="90">
        <v>-38.799999999999997</v>
      </c>
      <c r="EQ334" s="90">
        <v>-25.2</v>
      </c>
      <c r="ER334" s="90">
        <v>-28.8</v>
      </c>
      <c r="ES334" s="88">
        <v>79.8</v>
      </c>
      <c r="EU334" s="90">
        <v>-27.2</v>
      </c>
      <c r="EV334" s="90">
        <v>-36.200000000000003</v>
      </c>
      <c r="EW334" s="90">
        <v>-53.7</v>
      </c>
      <c r="EX334" s="90">
        <v>-31</v>
      </c>
      <c r="EY334" s="90">
        <v>-68.099999999999994</v>
      </c>
      <c r="EZ334" s="88">
        <v>79.3</v>
      </c>
      <c r="FB334" s="90">
        <v>-3.7</v>
      </c>
      <c r="FC334" s="90">
        <v>4.5</v>
      </c>
      <c r="FD334" s="90">
        <v>-12.8</v>
      </c>
      <c r="FE334" s="90">
        <v>8.3000000000000007</v>
      </c>
      <c r="FF334" s="90">
        <v>-12.4</v>
      </c>
      <c r="FG334" s="88">
        <v>103.9</v>
      </c>
      <c r="FI334" s="90">
        <v>-12.2</v>
      </c>
      <c r="FJ334" s="90">
        <v>4.0999999999999996</v>
      </c>
      <c r="FK334" s="90">
        <v>-22.2</v>
      </c>
      <c r="FL334" s="90">
        <v>-12.2</v>
      </c>
      <c r="FM334" s="90">
        <v>-31.2</v>
      </c>
      <c r="FN334" s="88">
        <v>98.8</v>
      </c>
      <c r="FP334" s="90">
        <v>-28.2</v>
      </c>
      <c r="FQ334" s="90" t="s">
        <v>8</v>
      </c>
      <c r="FR334" s="90">
        <v>-10</v>
      </c>
      <c r="FS334" s="90" t="s">
        <v>8</v>
      </c>
      <c r="FT334" s="90">
        <v>-28.9</v>
      </c>
      <c r="FU334" s="88">
        <v>90.3</v>
      </c>
      <c r="FW334" s="90">
        <v>-11.5</v>
      </c>
      <c r="FX334" s="90">
        <v>-22.5</v>
      </c>
      <c r="FY334" s="90">
        <v>-45.6</v>
      </c>
      <c r="FZ334" s="90">
        <v>-13.4</v>
      </c>
      <c r="GA334" s="90">
        <v>-48.4</v>
      </c>
      <c r="GB334" s="88">
        <v>86.9</v>
      </c>
      <c r="GD334" s="90">
        <v>-13.7</v>
      </c>
      <c r="GE334" s="90">
        <v>14.6</v>
      </c>
      <c r="GF334" s="90">
        <v>-36.6</v>
      </c>
      <c r="GG334" s="90">
        <v>3.9</v>
      </c>
      <c r="GH334" s="90">
        <v>-24.7</v>
      </c>
      <c r="GI334" s="88">
        <v>91.9</v>
      </c>
      <c r="GK334" s="90">
        <v>-8.6999999999999993</v>
      </c>
      <c r="GL334" s="90">
        <v>-11.1</v>
      </c>
      <c r="GM334" s="90">
        <v>-17.399999999999999</v>
      </c>
      <c r="GN334" s="90">
        <v>-6.3</v>
      </c>
      <c r="GO334" s="90">
        <v>-45</v>
      </c>
      <c r="GP334" s="88">
        <v>87.4</v>
      </c>
      <c r="GR334" s="90">
        <v>-10.5</v>
      </c>
      <c r="GS334" s="90">
        <v>-0.1</v>
      </c>
      <c r="GT334" s="90">
        <v>-13.6</v>
      </c>
      <c r="GU334" s="90">
        <v>-14.2</v>
      </c>
      <c r="GV334" s="90">
        <v>-10.1</v>
      </c>
      <c r="GW334" s="88">
        <v>90.8</v>
      </c>
      <c r="GY334" s="90">
        <v>-19.7</v>
      </c>
      <c r="GZ334" s="90">
        <v>-1.8</v>
      </c>
      <c r="HA334" s="90">
        <v>-31.9</v>
      </c>
      <c r="HB334" s="90">
        <v>-8.6999999999999993</v>
      </c>
      <c r="HC334" s="90">
        <v>-40.200000000000003</v>
      </c>
      <c r="HD334" s="88">
        <v>88.5</v>
      </c>
      <c r="HF334" s="90">
        <v>-20.5</v>
      </c>
      <c r="HG334" s="90">
        <v>-27.6</v>
      </c>
      <c r="HH334" s="90">
        <v>-52.2</v>
      </c>
      <c r="HI334" s="90">
        <v>-28.3</v>
      </c>
      <c r="HJ334" s="90">
        <v>-68.900000000000006</v>
      </c>
      <c r="HK334" s="88">
        <v>78</v>
      </c>
      <c r="HM334" s="90">
        <v>-4.4000000000000004</v>
      </c>
      <c r="HN334" s="90">
        <v>-2.5</v>
      </c>
      <c r="HO334" s="90">
        <v>-37.6</v>
      </c>
      <c r="HP334" s="90">
        <v>0.8</v>
      </c>
      <c r="HQ334" s="90">
        <v>-25.2</v>
      </c>
      <c r="HR334" s="88">
        <v>93</v>
      </c>
      <c r="HT334" s="90">
        <v>-18</v>
      </c>
      <c r="HU334" s="90">
        <v>-19</v>
      </c>
      <c r="HV334" s="90">
        <v>-46.1</v>
      </c>
      <c r="HW334" s="90">
        <v>5.2</v>
      </c>
      <c r="HX334" s="90">
        <v>-42.1</v>
      </c>
      <c r="HY334" s="88">
        <v>76.7</v>
      </c>
      <c r="IA334" s="90">
        <v>0.4</v>
      </c>
      <c r="IB334" s="90">
        <v>15.5</v>
      </c>
      <c r="IC334" s="90">
        <v>-32.6</v>
      </c>
      <c r="ID334" s="90">
        <v>7.1</v>
      </c>
      <c r="IE334" s="90">
        <v>-45</v>
      </c>
      <c r="IF334" s="88">
        <v>93.6</v>
      </c>
      <c r="IH334" s="90">
        <v>-10.7</v>
      </c>
      <c r="II334" s="90">
        <v>0</v>
      </c>
      <c r="IJ334" s="90">
        <v>2.7</v>
      </c>
      <c r="IK334" s="90">
        <v>-2.6</v>
      </c>
      <c r="IL334" s="90">
        <v>-24.1</v>
      </c>
      <c r="IM334" s="88">
        <v>92.4</v>
      </c>
      <c r="IO334" s="90">
        <v>-10.7</v>
      </c>
      <c r="IP334" s="90">
        <v>7.9</v>
      </c>
      <c r="IQ334" s="90">
        <v>9</v>
      </c>
      <c r="IR334" s="90">
        <v>0.9</v>
      </c>
      <c r="IS334" s="90">
        <v>-29.5</v>
      </c>
      <c r="IT334" s="88">
        <v>99</v>
      </c>
      <c r="IV334" s="89">
        <v>-8.3000000000000007</v>
      </c>
      <c r="IW334" s="89">
        <v>-22.4</v>
      </c>
      <c r="IX334" s="89">
        <v>-19.3</v>
      </c>
      <c r="IY334" s="89">
        <v>-8.9</v>
      </c>
      <c r="IZ334" s="89">
        <v>-36</v>
      </c>
      <c r="JA334" s="88">
        <v>91.2</v>
      </c>
    </row>
    <row r="335" spans="33:261">
      <c r="AG335" s="97">
        <f t="shared" si="42"/>
        <v>41182</v>
      </c>
      <c r="AH335" s="96">
        <f t="shared" si="43"/>
        <v>-36</v>
      </c>
      <c r="AY335" s="91">
        <v>41213</v>
      </c>
      <c r="BA335" s="90">
        <v>-15.6</v>
      </c>
      <c r="BB335" s="90">
        <v>-11.2</v>
      </c>
      <c r="BC335" s="90">
        <v>-24.2</v>
      </c>
      <c r="BD335" s="90">
        <v>-12.5</v>
      </c>
      <c r="BE335" s="90">
        <v>-32.200000000000003</v>
      </c>
      <c r="BF335" s="88">
        <v>86.2</v>
      </c>
      <c r="BH335" s="90">
        <v>-17.8</v>
      </c>
      <c r="BI335" s="90">
        <v>-11.4</v>
      </c>
      <c r="BJ335" s="90">
        <v>-25.3</v>
      </c>
      <c r="BK335" s="90">
        <v>-16.8</v>
      </c>
      <c r="BL335" s="90">
        <v>-29.1</v>
      </c>
      <c r="BM335" s="88">
        <v>85</v>
      </c>
      <c r="BO335" s="90">
        <v>-16.7</v>
      </c>
      <c r="BP335" s="90">
        <v>-5</v>
      </c>
      <c r="BQ335" s="90">
        <v>-18.600000000000001</v>
      </c>
      <c r="BR335" s="90">
        <v>-14.8</v>
      </c>
      <c r="BS335" s="90">
        <v>-16.5</v>
      </c>
      <c r="BT335" s="88">
        <v>89.3</v>
      </c>
      <c r="BV335" s="90">
        <v>-11.6</v>
      </c>
      <c r="BW335" s="90">
        <v>3.6</v>
      </c>
      <c r="BX335" s="90">
        <v>-47.1</v>
      </c>
      <c r="BY335" s="90">
        <v>4</v>
      </c>
      <c r="BZ335" s="90">
        <v>-39.200000000000003</v>
      </c>
      <c r="CA335" s="88">
        <v>91.8</v>
      </c>
      <c r="CC335" s="90">
        <v>-9.5</v>
      </c>
      <c r="CD335" s="90">
        <v>22.8</v>
      </c>
      <c r="CE335" s="90">
        <v>-27.5</v>
      </c>
      <c r="CF335" s="90">
        <v>11.7</v>
      </c>
      <c r="CG335" s="90">
        <v>-41.3</v>
      </c>
      <c r="CH335" s="88">
        <v>86.5</v>
      </c>
      <c r="CJ335" s="90">
        <v>-5.7</v>
      </c>
      <c r="CK335" s="90">
        <v>-6.4</v>
      </c>
      <c r="CL335" s="90">
        <v>4.2</v>
      </c>
      <c r="CM335" s="90">
        <v>4.9000000000000004</v>
      </c>
      <c r="CN335" s="90">
        <v>-12.9</v>
      </c>
      <c r="CO335" s="88">
        <v>90.1</v>
      </c>
      <c r="CQ335" s="90">
        <v>-18.100000000000001</v>
      </c>
      <c r="CR335" s="90">
        <v>1.5</v>
      </c>
      <c r="CS335" s="90">
        <v>-9.3000000000000007</v>
      </c>
      <c r="CT335" s="90">
        <v>-13</v>
      </c>
      <c r="CU335" s="90">
        <v>-11.4</v>
      </c>
      <c r="CV335" s="88">
        <v>92.2</v>
      </c>
      <c r="CX335" s="90">
        <v>-4.0999999999999996</v>
      </c>
      <c r="CY335" s="90">
        <v>10.9</v>
      </c>
      <c r="CZ335" s="90">
        <v>-13.5</v>
      </c>
      <c r="DA335" s="90">
        <v>12.7</v>
      </c>
      <c r="DB335" s="90">
        <v>8.3000000000000007</v>
      </c>
      <c r="DC335" s="88">
        <v>100</v>
      </c>
      <c r="DE335" s="90" t="s">
        <v>8</v>
      </c>
      <c r="DF335" s="90" t="s">
        <v>8</v>
      </c>
      <c r="DG335" s="90">
        <v>-27.8</v>
      </c>
      <c r="DH335" s="90" t="s">
        <v>8</v>
      </c>
      <c r="DI335" s="90" t="s">
        <v>8</v>
      </c>
      <c r="DJ335" s="88" t="s">
        <v>8</v>
      </c>
      <c r="DL335" s="90">
        <v>-20.100000000000001</v>
      </c>
      <c r="DM335" s="90">
        <v>-46</v>
      </c>
      <c r="DN335" s="90">
        <v>-77.5</v>
      </c>
      <c r="DO335" s="90">
        <v>-48.4</v>
      </c>
      <c r="DP335" s="90">
        <v>-53.3</v>
      </c>
      <c r="DQ335" s="88">
        <v>79.8</v>
      </c>
      <c r="DS335" s="90">
        <v>-20.5</v>
      </c>
      <c r="DT335" s="90">
        <v>-22.2</v>
      </c>
      <c r="DU335" s="90">
        <v>-35.799999999999997</v>
      </c>
      <c r="DV335" s="90">
        <v>-20.5</v>
      </c>
      <c r="DW335" s="90">
        <v>-56.6</v>
      </c>
      <c r="DX335" s="88">
        <v>86.4</v>
      </c>
      <c r="DZ335" s="90">
        <v>-20</v>
      </c>
      <c r="EA335" s="90">
        <v>-13.3</v>
      </c>
      <c r="EB335" s="90">
        <v>-29.8</v>
      </c>
      <c r="EC335" s="90">
        <v>-15</v>
      </c>
      <c r="ED335" s="90">
        <v>-24</v>
      </c>
      <c r="EE335" s="88">
        <v>87.5</v>
      </c>
      <c r="EG335" s="90">
        <v>-16.399999999999999</v>
      </c>
      <c r="EH335" s="90">
        <v>-8.6</v>
      </c>
      <c r="EI335" s="90">
        <v>-47.2</v>
      </c>
      <c r="EJ335" s="90">
        <v>-19</v>
      </c>
      <c r="EK335" s="90">
        <v>-31.8</v>
      </c>
      <c r="EL335" s="88">
        <v>92.1</v>
      </c>
      <c r="EN335" s="90">
        <v>-18.899999999999999</v>
      </c>
      <c r="EO335" s="90">
        <v>-20.9</v>
      </c>
      <c r="EP335" s="90">
        <v>-36.9</v>
      </c>
      <c r="EQ335" s="90">
        <v>-22.3</v>
      </c>
      <c r="ER335" s="90">
        <v>-32.4</v>
      </c>
      <c r="ES335" s="88">
        <v>80.5</v>
      </c>
      <c r="EU335" s="90">
        <v>-23.2</v>
      </c>
      <c r="EV335" s="90">
        <v>-42.1</v>
      </c>
      <c r="EW335" s="90">
        <v>-58.6</v>
      </c>
      <c r="EX335" s="90">
        <v>-34</v>
      </c>
      <c r="EY335" s="90">
        <v>-61.6</v>
      </c>
      <c r="EZ335" s="88">
        <v>78.599999999999994</v>
      </c>
      <c r="FB335" s="90">
        <v>-3.9</v>
      </c>
      <c r="FC335" s="90">
        <v>4</v>
      </c>
      <c r="FD335" s="90">
        <v>-11.7</v>
      </c>
      <c r="FE335" s="90">
        <v>6.3</v>
      </c>
      <c r="FF335" s="90">
        <v>-20.8</v>
      </c>
      <c r="FG335" s="88">
        <v>103.6</v>
      </c>
      <c r="FI335" s="90">
        <v>-13.8</v>
      </c>
      <c r="FJ335" s="90">
        <v>6.1</v>
      </c>
      <c r="FK335" s="90">
        <v>-18.899999999999999</v>
      </c>
      <c r="FL335" s="90">
        <v>-14.4</v>
      </c>
      <c r="FM335" s="90">
        <v>-35.700000000000003</v>
      </c>
      <c r="FN335" s="88">
        <v>99</v>
      </c>
      <c r="FP335" s="90">
        <v>-43.2</v>
      </c>
      <c r="FQ335" s="90" t="s">
        <v>8</v>
      </c>
      <c r="FR335" s="90">
        <v>-15.1</v>
      </c>
      <c r="FS335" s="90" t="s">
        <v>8</v>
      </c>
      <c r="FT335" s="90">
        <v>-26.9</v>
      </c>
      <c r="FU335" s="88">
        <v>80</v>
      </c>
      <c r="FW335" s="90">
        <v>-7.3</v>
      </c>
      <c r="FX335" s="90">
        <v>-23.6</v>
      </c>
      <c r="FY335" s="90">
        <v>-50.1</v>
      </c>
      <c r="FZ335" s="90">
        <v>-19.8</v>
      </c>
      <c r="GA335" s="90">
        <v>-49</v>
      </c>
      <c r="GB335" s="88">
        <v>88.4</v>
      </c>
      <c r="GD335" s="90">
        <v>-7</v>
      </c>
      <c r="GE335" s="90">
        <v>9.9</v>
      </c>
      <c r="GF335" s="90">
        <v>-35.5</v>
      </c>
      <c r="GG335" s="90">
        <v>2</v>
      </c>
      <c r="GH335" s="90">
        <v>-30.7</v>
      </c>
      <c r="GI335" s="88">
        <v>93.9</v>
      </c>
      <c r="GK335" s="90">
        <v>-9.6999999999999993</v>
      </c>
      <c r="GL335" s="90">
        <v>-10.1</v>
      </c>
      <c r="GM335" s="90">
        <v>-15.8</v>
      </c>
      <c r="GN335" s="90">
        <v>-8.9</v>
      </c>
      <c r="GO335" s="90">
        <v>-43.1</v>
      </c>
      <c r="GP335" s="88">
        <v>88.1</v>
      </c>
      <c r="GR335" s="90">
        <v>-13</v>
      </c>
      <c r="GS335" s="90">
        <v>-8.8000000000000007</v>
      </c>
      <c r="GT335" s="90">
        <v>-10.3</v>
      </c>
      <c r="GU335" s="90">
        <v>-18.7</v>
      </c>
      <c r="GV335" s="90">
        <v>-11.3</v>
      </c>
      <c r="GW335" s="88">
        <v>88</v>
      </c>
      <c r="GY335" s="90">
        <v>-21.6</v>
      </c>
      <c r="GZ335" s="90">
        <v>-5.0999999999999996</v>
      </c>
      <c r="HA335" s="90">
        <v>-32.6</v>
      </c>
      <c r="HB335" s="90">
        <v>-11.1</v>
      </c>
      <c r="HC335" s="90">
        <v>-40.1</v>
      </c>
      <c r="HD335" s="88">
        <v>85.8</v>
      </c>
      <c r="HF335" s="90">
        <v>-20.3</v>
      </c>
      <c r="HG335" s="90">
        <v>-31.5</v>
      </c>
      <c r="HH335" s="90">
        <v>-53.7</v>
      </c>
      <c r="HI335" s="90">
        <v>-27.2</v>
      </c>
      <c r="HJ335" s="90">
        <v>-70.2</v>
      </c>
      <c r="HK335" s="88">
        <v>76</v>
      </c>
      <c r="HM335" s="90">
        <v>-4.5</v>
      </c>
      <c r="HN335" s="90">
        <v>-3.5</v>
      </c>
      <c r="HO335" s="90">
        <v>-37.1</v>
      </c>
      <c r="HP335" s="90">
        <v>4.3</v>
      </c>
      <c r="HQ335" s="90">
        <v>-27.6</v>
      </c>
      <c r="HR335" s="88">
        <v>92.7</v>
      </c>
      <c r="HT335" s="90">
        <v>-17</v>
      </c>
      <c r="HU335" s="90">
        <v>-23.6</v>
      </c>
      <c r="HV335" s="90">
        <v>-39.700000000000003</v>
      </c>
      <c r="HW335" s="90">
        <v>-7.9</v>
      </c>
      <c r="HX335" s="90">
        <v>-44.2</v>
      </c>
      <c r="HY335" s="88">
        <v>79.099999999999994</v>
      </c>
      <c r="IA335" s="90">
        <v>-9.6999999999999993</v>
      </c>
      <c r="IB335" s="90">
        <v>10.5</v>
      </c>
      <c r="IC335" s="90">
        <v>-36.1</v>
      </c>
      <c r="ID335" s="90">
        <v>10.4</v>
      </c>
      <c r="IE335" s="90">
        <v>-54.4</v>
      </c>
      <c r="IF335" s="88">
        <v>87.2</v>
      </c>
      <c r="IH335" s="90">
        <v>-12.6</v>
      </c>
      <c r="II335" s="90">
        <v>-4.4000000000000004</v>
      </c>
      <c r="IJ335" s="90">
        <v>-0.7</v>
      </c>
      <c r="IK335" s="90">
        <v>-5.4</v>
      </c>
      <c r="IL335" s="90">
        <v>-22.7</v>
      </c>
      <c r="IM335" s="88">
        <v>90.3</v>
      </c>
      <c r="IO335" s="90">
        <v>-17.2</v>
      </c>
      <c r="IP335" s="90">
        <v>2.7</v>
      </c>
      <c r="IQ335" s="90">
        <v>4.9000000000000004</v>
      </c>
      <c r="IR335" s="90">
        <v>-2.5</v>
      </c>
      <c r="IS335" s="90">
        <v>-35</v>
      </c>
      <c r="IT335" s="88">
        <v>95.9</v>
      </c>
      <c r="IV335" s="89">
        <v>-2.7</v>
      </c>
      <c r="IW335" s="89">
        <v>-15.8</v>
      </c>
      <c r="IX335" s="89">
        <v>-21.6</v>
      </c>
      <c r="IY335" s="89">
        <v>0.5</v>
      </c>
      <c r="IZ335" s="89">
        <v>-45.1</v>
      </c>
      <c r="JA335" s="88">
        <v>96.2</v>
      </c>
    </row>
    <row r="336" spans="33:261">
      <c r="AG336" s="97">
        <f t="shared" si="42"/>
        <v>41213</v>
      </c>
      <c r="AH336" s="96">
        <f t="shared" si="43"/>
        <v>-45.1</v>
      </c>
      <c r="AY336" s="91">
        <v>41243</v>
      </c>
      <c r="BA336" s="90">
        <v>-13.9</v>
      </c>
      <c r="BB336" s="90">
        <v>-8.1999999999999993</v>
      </c>
      <c r="BC336" s="90">
        <v>-23.8</v>
      </c>
      <c r="BD336" s="90">
        <v>-8.8000000000000007</v>
      </c>
      <c r="BE336" s="90">
        <v>-32.4</v>
      </c>
      <c r="BF336" s="88">
        <v>88.3</v>
      </c>
      <c r="BH336" s="90">
        <v>-14.6</v>
      </c>
      <c r="BI336" s="90">
        <v>-10.7</v>
      </c>
      <c r="BJ336" s="90">
        <v>-26.5</v>
      </c>
      <c r="BK336" s="90">
        <v>-14.3</v>
      </c>
      <c r="BL336" s="90">
        <v>-31</v>
      </c>
      <c r="BM336" s="88">
        <v>86.7</v>
      </c>
      <c r="BO336" s="90">
        <v>-17.100000000000001</v>
      </c>
      <c r="BP336" s="90">
        <v>-5.7</v>
      </c>
      <c r="BQ336" s="90">
        <v>-25.6</v>
      </c>
      <c r="BR336" s="90">
        <v>-7.6</v>
      </c>
      <c r="BS336" s="90">
        <v>-19.3</v>
      </c>
      <c r="BT336" s="88">
        <v>87.1</v>
      </c>
      <c r="BV336" s="90">
        <v>-10.5</v>
      </c>
      <c r="BW336" s="90">
        <v>3.5</v>
      </c>
      <c r="BX336" s="90">
        <v>-43.7</v>
      </c>
      <c r="BY336" s="90">
        <v>4.7</v>
      </c>
      <c r="BZ336" s="90">
        <v>-39.299999999999997</v>
      </c>
      <c r="CA336" s="88">
        <v>93</v>
      </c>
      <c r="CC336" s="90">
        <v>-12.6</v>
      </c>
      <c r="CD336" s="90">
        <v>23.3</v>
      </c>
      <c r="CE336" s="90">
        <v>-27</v>
      </c>
      <c r="CF336" s="90">
        <v>8.8000000000000007</v>
      </c>
      <c r="CG336" s="90">
        <v>-47.3</v>
      </c>
      <c r="CH336" s="88">
        <v>85.4</v>
      </c>
      <c r="CJ336" s="90">
        <v>1.5</v>
      </c>
      <c r="CK336" s="90">
        <v>-5.4</v>
      </c>
      <c r="CL336" s="90">
        <v>7.6</v>
      </c>
      <c r="CM336" s="90">
        <v>12.2</v>
      </c>
      <c r="CN336" s="90">
        <v>-13.2</v>
      </c>
      <c r="CO336" s="88">
        <v>96.5</v>
      </c>
      <c r="CQ336" s="90">
        <v>-13.4</v>
      </c>
      <c r="CR336" s="90">
        <v>3.8</v>
      </c>
      <c r="CS336" s="90">
        <v>-10.199999999999999</v>
      </c>
      <c r="CT336" s="90">
        <v>-10.6</v>
      </c>
      <c r="CU336" s="90">
        <v>-9.6</v>
      </c>
      <c r="CV336" s="88">
        <v>95.1</v>
      </c>
      <c r="CX336" s="90">
        <v>-6</v>
      </c>
      <c r="CY336" s="90">
        <v>10</v>
      </c>
      <c r="CZ336" s="90">
        <v>-14.6</v>
      </c>
      <c r="DA336" s="90">
        <v>14.9</v>
      </c>
      <c r="DB336" s="90">
        <v>3.8</v>
      </c>
      <c r="DC336" s="88">
        <v>99.3</v>
      </c>
      <c r="DE336" s="90" t="s">
        <v>8</v>
      </c>
      <c r="DF336" s="90" t="s">
        <v>8</v>
      </c>
      <c r="DG336" s="90">
        <v>-21.7</v>
      </c>
      <c r="DH336" s="90" t="s">
        <v>8</v>
      </c>
      <c r="DI336" s="90" t="s">
        <v>8</v>
      </c>
      <c r="DJ336" s="88" t="s">
        <v>8</v>
      </c>
      <c r="DL336" s="90">
        <v>-17.600000000000001</v>
      </c>
      <c r="DM336" s="90">
        <v>-38.4</v>
      </c>
      <c r="DN336" s="90">
        <v>-74.099999999999994</v>
      </c>
      <c r="DO336" s="90">
        <v>-40.1</v>
      </c>
      <c r="DP336" s="90">
        <v>-56.7</v>
      </c>
      <c r="DQ336" s="88">
        <v>82.6</v>
      </c>
      <c r="DS336" s="90">
        <v>-17.2</v>
      </c>
      <c r="DT336" s="90">
        <v>-25</v>
      </c>
      <c r="DU336" s="90">
        <v>-37.700000000000003</v>
      </c>
      <c r="DV336" s="90">
        <v>-16.100000000000001</v>
      </c>
      <c r="DW336" s="90">
        <v>-67</v>
      </c>
      <c r="DX336" s="88">
        <v>86.9</v>
      </c>
      <c r="DZ336" s="90">
        <v>-15.5</v>
      </c>
      <c r="EA336" s="90">
        <v>-14.2</v>
      </c>
      <c r="EB336" s="90">
        <v>-28</v>
      </c>
      <c r="EC336" s="90">
        <v>-15.7</v>
      </c>
      <c r="ED336" s="90">
        <v>-24.8</v>
      </c>
      <c r="EE336" s="88">
        <v>89.1</v>
      </c>
      <c r="EG336" s="90">
        <v>-13.4</v>
      </c>
      <c r="EH336" s="90">
        <v>-5.9</v>
      </c>
      <c r="EI336" s="90">
        <v>-48.6</v>
      </c>
      <c r="EJ336" s="90">
        <v>-17.600000000000001</v>
      </c>
      <c r="EK336" s="90">
        <v>-32.299999999999997</v>
      </c>
      <c r="EL336" s="88">
        <v>94.4</v>
      </c>
      <c r="EN336" s="90">
        <v>-16.399999999999999</v>
      </c>
      <c r="EO336" s="90">
        <v>-20.6</v>
      </c>
      <c r="EP336" s="90">
        <v>-40.4</v>
      </c>
      <c r="EQ336" s="90">
        <v>-20.8</v>
      </c>
      <c r="ER336" s="90">
        <v>-32.6</v>
      </c>
      <c r="ES336" s="88">
        <v>81.5</v>
      </c>
      <c r="EU336" s="90">
        <v>-28.8</v>
      </c>
      <c r="EV336" s="90">
        <v>-45.6</v>
      </c>
      <c r="EW336" s="90">
        <v>-57.5</v>
      </c>
      <c r="EX336" s="90">
        <v>-36.4</v>
      </c>
      <c r="EY336" s="90">
        <v>-60.2</v>
      </c>
      <c r="EZ336" s="88">
        <v>76.099999999999994</v>
      </c>
      <c r="FB336" s="90">
        <v>-3.9</v>
      </c>
      <c r="FC336" s="90">
        <v>5.2</v>
      </c>
      <c r="FD336" s="90">
        <v>-11.5</v>
      </c>
      <c r="FE336" s="90">
        <v>3.6</v>
      </c>
      <c r="FF336" s="90">
        <v>-20.399999999999999</v>
      </c>
      <c r="FG336" s="88">
        <v>103.7</v>
      </c>
      <c r="FI336" s="90">
        <v>-16.399999999999999</v>
      </c>
      <c r="FJ336" s="90">
        <v>5.4</v>
      </c>
      <c r="FK336" s="90">
        <v>-13.9</v>
      </c>
      <c r="FL336" s="90">
        <v>-14.8</v>
      </c>
      <c r="FM336" s="90">
        <v>-31</v>
      </c>
      <c r="FN336" s="88">
        <v>99</v>
      </c>
      <c r="FP336" s="90">
        <v>-36.700000000000003</v>
      </c>
      <c r="FQ336" s="90" t="s">
        <v>8</v>
      </c>
      <c r="FR336" s="90">
        <v>-13.2</v>
      </c>
      <c r="FS336" s="90" t="s">
        <v>8</v>
      </c>
      <c r="FT336" s="90">
        <v>-17.899999999999999</v>
      </c>
      <c r="FU336" s="88">
        <v>84.1</v>
      </c>
      <c r="FW336" s="90">
        <v>-8.6</v>
      </c>
      <c r="FX336" s="90">
        <v>-20.100000000000001</v>
      </c>
      <c r="FY336" s="90">
        <v>-48.9</v>
      </c>
      <c r="FZ336" s="90">
        <v>-10.6</v>
      </c>
      <c r="GA336" s="90">
        <v>-41.6</v>
      </c>
      <c r="GB336" s="88">
        <v>88.1</v>
      </c>
      <c r="GD336" s="90">
        <v>-11.1</v>
      </c>
      <c r="GE336" s="90">
        <v>17.399999999999999</v>
      </c>
      <c r="GF336" s="90">
        <v>-32.9</v>
      </c>
      <c r="GG336" s="90">
        <v>-10.6</v>
      </c>
      <c r="GH336" s="90">
        <v>-26.7</v>
      </c>
      <c r="GI336" s="88">
        <v>94.3</v>
      </c>
      <c r="GK336" s="90">
        <v>-9.6</v>
      </c>
      <c r="GL336" s="90">
        <v>-11.5</v>
      </c>
      <c r="GM336" s="90">
        <v>-27</v>
      </c>
      <c r="GN336" s="90">
        <v>-2.9</v>
      </c>
      <c r="GO336" s="90">
        <v>-46.2</v>
      </c>
      <c r="GP336" s="88">
        <v>85</v>
      </c>
      <c r="GR336" s="90">
        <v>-14.3</v>
      </c>
      <c r="GS336" s="90">
        <v>4.0999999999999996</v>
      </c>
      <c r="GT336" s="90">
        <v>-10.6</v>
      </c>
      <c r="GU336" s="90">
        <v>-10</v>
      </c>
      <c r="GV336" s="90">
        <v>-7.1</v>
      </c>
      <c r="GW336" s="88">
        <v>91.6</v>
      </c>
      <c r="GY336" s="90">
        <v>-19.5</v>
      </c>
      <c r="GZ336" s="90">
        <v>-4.8</v>
      </c>
      <c r="HA336" s="90">
        <v>-29.9</v>
      </c>
      <c r="HB336" s="90">
        <v>-7.9</v>
      </c>
      <c r="HC336" s="90">
        <v>-41.1</v>
      </c>
      <c r="HD336" s="88">
        <v>87.7</v>
      </c>
      <c r="HF336" s="90">
        <v>-20.5</v>
      </c>
      <c r="HG336" s="90">
        <v>-30.2</v>
      </c>
      <c r="HH336" s="90">
        <v>-51.6</v>
      </c>
      <c r="HI336" s="90">
        <v>-25.6</v>
      </c>
      <c r="HJ336" s="90">
        <v>-67.400000000000006</v>
      </c>
      <c r="HK336" s="88">
        <v>76.7</v>
      </c>
      <c r="HM336" s="90">
        <v>-3.5</v>
      </c>
      <c r="HN336" s="90">
        <v>-0.8</v>
      </c>
      <c r="HO336" s="90">
        <v>-35.799999999999997</v>
      </c>
      <c r="HP336" s="90">
        <v>4.7</v>
      </c>
      <c r="HQ336" s="90">
        <v>-26.8</v>
      </c>
      <c r="HR336" s="88">
        <v>94.4</v>
      </c>
      <c r="HT336" s="90">
        <v>-13.9</v>
      </c>
      <c r="HU336" s="90">
        <v>-19.8</v>
      </c>
      <c r="HV336" s="90">
        <v>-37.700000000000003</v>
      </c>
      <c r="HW336" s="90">
        <v>-7.9</v>
      </c>
      <c r="HX336" s="90">
        <v>-42.3</v>
      </c>
      <c r="HY336" s="88">
        <v>81.3</v>
      </c>
      <c r="IA336" s="90">
        <v>-18.5</v>
      </c>
      <c r="IB336" s="90">
        <v>11.2</v>
      </c>
      <c r="IC336" s="90">
        <v>-31.1</v>
      </c>
      <c r="ID336" s="90">
        <v>9.6</v>
      </c>
      <c r="IE336" s="90">
        <v>-56.4</v>
      </c>
      <c r="IF336" s="88">
        <v>85.2</v>
      </c>
      <c r="IH336" s="90">
        <v>-12.9</v>
      </c>
      <c r="II336" s="90">
        <v>-5.7</v>
      </c>
      <c r="IJ336" s="90">
        <v>1.9</v>
      </c>
      <c r="IK336" s="90">
        <v>-4.0999999999999996</v>
      </c>
      <c r="IL336" s="90">
        <v>-21</v>
      </c>
      <c r="IM336" s="88">
        <v>90.8</v>
      </c>
      <c r="IO336" s="90">
        <v>-18.600000000000001</v>
      </c>
      <c r="IP336" s="90">
        <v>-4.3</v>
      </c>
      <c r="IQ336" s="90">
        <v>2</v>
      </c>
      <c r="IR336" s="90">
        <v>-3.3</v>
      </c>
      <c r="IS336" s="90">
        <v>-37.299999999999997</v>
      </c>
      <c r="IT336" s="88">
        <v>91.8</v>
      </c>
      <c r="IV336" s="89">
        <v>-9.9</v>
      </c>
      <c r="IW336" s="89">
        <v>-0.3</v>
      </c>
      <c r="IX336" s="89">
        <v>-14.1</v>
      </c>
      <c r="IY336" s="89">
        <v>10.4</v>
      </c>
      <c r="IZ336" s="89">
        <v>-35.6</v>
      </c>
      <c r="JA336" s="88">
        <v>98.9</v>
      </c>
    </row>
    <row r="337" spans="33:261">
      <c r="AG337" s="97">
        <f t="shared" si="42"/>
        <v>41243</v>
      </c>
      <c r="AH337" s="96">
        <f t="shared" si="43"/>
        <v>-35.6</v>
      </c>
      <c r="AY337" s="91">
        <v>41274</v>
      </c>
      <c r="BA337" s="90">
        <v>-12.1</v>
      </c>
      <c r="BB337" s="90">
        <v>-10.7</v>
      </c>
      <c r="BC337" s="90">
        <v>-24.1</v>
      </c>
      <c r="BD337" s="90">
        <v>-10.5</v>
      </c>
      <c r="BE337" s="90">
        <v>-31.9</v>
      </c>
      <c r="BF337" s="88">
        <v>88.6</v>
      </c>
      <c r="BH337" s="90">
        <v>-13.5</v>
      </c>
      <c r="BI337" s="90">
        <v>-9.4</v>
      </c>
      <c r="BJ337" s="90">
        <v>-26.2</v>
      </c>
      <c r="BK337" s="90">
        <v>-15.8</v>
      </c>
      <c r="BL337" s="90">
        <v>-30.5</v>
      </c>
      <c r="BM337" s="88">
        <v>87.8</v>
      </c>
      <c r="BO337" s="90">
        <v>-14.3</v>
      </c>
      <c r="BP337" s="90">
        <v>-0.5</v>
      </c>
      <c r="BQ337" s="90">
        <v>-25.3</v>
      </c>
      <c r="BR337" s="90">
        <v>-9.6</v>
      </c>
      <c r="BS337" s="90">
        <v>-18.399999999999999</v>
      </c>
      <c r="BT337" s="88">
        <v>89.5</v>
      </c>
      <c r="BV337" s="90">
        <v>-7.6</v>
      </c>
      <c r="BW337" s="90">
        <v>5.3</v>
      </c>
      <c r="BX337" s="90">
        <v>-43.1</v>
      </c>
      <c r="BY337" s="90">
        <v>4.5999999999999996</v>
      </c>
      <c r="BZ337" s="90">
        <v>-44.9</v>
      </c>
      <c r="CA337" s="88">
        <v>95</v>
      </c>
      <c r="CC337" s="90">
        <v>-7.7</v>
      </c>
      <c r="CD337" s="90">
        <v>23.8</v>
      </c>
      <c r="CE337" s="90">
        <v>-27.3</v>
      </c>
      <c r="CF337" s="90">
        <v>12.4</v>
      </c>
      <c r="CG337" s="90">
        <v>-45.5</v>
      </c>
      <c r="CH337" s="88">
        <v>87.7</v>
      </c>
      <c r="CJ337" s="90">
        <v>0.1</v>
      </c>
      <c r="CK337" s="90">
        <v>-5</v>
      </c>
      <c r="CL337" s="90">
        <v>6.1</v>
      </c>
      <c r="CM337" s="90">
        <v>10.5</v>
      </c>
      <c r="CN337" s="90">
        <v>-17.5</v>
      </c>
      <c r="CO337" s="88">
        <v>95.4</v>
      </c>
      <c r="CQ337" s="90">
        <v>-12.7</v>
      </c>
      <c r="CR337" s="90">
        <v>5.5</v>
      </c>
      <c r="CS337" s="90">
        <v>-10.4</v>
      </c>
      <c r="CT337" s="90">
        <v>-10.5</v>
      </c>
      <c r="CU337" s="90">
        <v>-10.4</v>
      </c>
      <c r="CV337" s="88">
        <v>95.7</v>
      </c>
      <c r="CX337" s="90">
        <v>-6.9</v>
      </c>
      <c r="CY337" s="90">
        <v>17.7</v>
      </c>
      <c r="CZ337" s="90">
        <v>-8</v>
      </c>
      <c r="DA337" s="90">
        <v>15.8</v>
      </c>
      <c r="DB337" s="90">
        <v>3.9</v>
      </c>
      <c r="DC337" s="88">
        <v>102</v>
      </c>
      <c r="DE337" s="90" t="s">
        <v>8</v>
      </c>
      <c r="DF337" s="90" t="s">
        <v>8</v>
      </c>
      <c r="DG337" s="90">
        <v>-27.5</v>
      </c>
      <c r="DH337" s="90" t="s">
        <v>8</v>
      </c>
      <c r="DI337" s="90" t="s">
        <v>8</v>
      </c>
      <c r="DJ337" s="88" t="s">
        <v>8</v>
      </c>
      <c r="DL337" s="90">
        <v>-11.7</v>
      </c>
      <c r="DM337" s="90">
        <v>-31.4</v>
      </c>
      <c r="DN337" s="90">
        <v>-72.099999999999994</v>
      </c>
      <c r="DO337" s="90">
        <v>-33.5</v>
      </c>
      <c r="DP337" s="90">
        <v>-63.1</v>
      </c>
      <c r="DQ337" s="88">
        <v>87.5</v>
      </c>
      <c r="DS337" s="90">
        <v>-16</v>
      </c>
      <c r="DT337" s="90">
        <v>-26.1</v>
      </c>
      <c r="DU337" s="90">
        <v>-40</v>
      </c>
      <c r="DV337" s="90">
        <v>-18</v>
      </c>
      <c r="DW337" s="90">
        <v>-60.7</v>
      </c>
      <c r="DX337" s="88">
        <v>87.4</v>
      </c>
      <c r="DZ337" s="90">
        <v>-15.4</v>
      </c>
      <c r="EA337" s="90">
        <v>-13.7</v>
      </c>
      <c r="EB337" s="90">
        <v>-27.6</v>
      </c>
      <c r="EC337" s="90">
        <v>-15.3</v>
      </c>
      <c r="ED337" s="90">
        <v>-25.9</v>
      </c>
      <c r="EE337" s="88">
        <v>89.8</v>
      </c>
      <c r="EG337" s="90">
        <v>-16.3</v>
      </c>
      <c r="EH337" s="90">
        <v>-7.3</v>
      </c>
      <c r="EI337" s="90">
        <v>-48.4</v>
      </c>
      <c r="EJ337" s="90">
        <v>-16.600000000000001</v>
      </c>
      <c r="EK337" s="90">
        <v>-27.4</v>
      </c>
      <c r="EL337" s="88">
        <v>93.1</v>
      </c>
      <c r="EN337" s="90">
        <v>-14.9</v>
      </c>
      <c r="EO337" s="90">
        <v>-20.5</v>
      </c>
      <c r="EP337" s="90">
        <v>-38</v>
      </c>
      <c r="EQ337" s="90">
        <v>-25.4</v>
      </c>
      <c r="ER337" s="90">
        <v>-31.8</v>
      </c>
      <c r="ES337" s="88">
        <v>83.7</v>
      </c>
      <c r="EU337" s="90">
        <v>-27.9</v>
      </c>
      <c r="EV337" s="90">
        <v>-40.700000000000003</v>
      </c>
      <c r="EW337" s="90">
        <v>-61.3</v>
      </c>
      <c r="EX337" s="90">
        <v>-31.8</v>
      </c>
      <c r="EY337" s="90">
        <v>-56.5</v>
      </c>
      <c r="EZ337" s="88">
        <v>76.599999999999994</v>
      </c>
      <c r="FB337" s="90">
        <v>-3.4</v>
      </c>
      <c r="FC337" s="90">
        <v>4</v>
      </c>
      <c r="FD337" s="90">
        <v>-7.6</v>
      </c>
      <c r="FE337" s="90">
        <v>6.1</v>
      </c>
      <c r="FF337" s="90">
        <v>-18.899999999999999</v>
      </c>
      <c r="FG337" s="88">
        <v>104.6</v>
      </c>
      <c r="FI337" s="90">
        <v>-11.4</v>
      </c>
      <c r="FJ337" s="90">
        <v>3.9</v>
      </c>
      <c r="FK337" s="90">
        <v>-13</v>
      </c>
      <c r="FL337" s="90">
        <v>-9.9</v>
      </c>
      <c r="FM337" s="90">
        <v>-30.6</v>
      </c>
      <c r="FN337" s="88">
        <v>101.1</v>
      </c>
      <c r="FP337" s="90">
        <v>-46.3</v>
      </c>
      <c r="FQ337" s="90" t="s">
        <v>8</v>
      </c>
      <c r="FR337" s="90">
        <v>-12.7</v>
      </c>
      <c r="FS337" s="90" t="s">
        <v>8</v>
      </c>
      <c r="FT337" s="90">
        <v>-20.5</v>
      </c>
      <c r="FU337" s="88">
        <v>80.3</v>
      </c>
      <c r="FW337" s="90">
        <v>-8.6999999999999993</v>
      </c>
      <c r="FX337" s="90">
        <v>-11.3</v>
      </c>
      <c r="FY337" s="90">
        <v>-47.9</v>
      </c>
      <c r="FZ337" s="90">
        <v>-11</v>
      </c>
      <c r="GA337" s="90">
        <v>-45.9</v>
      </c>
      <c r="GB337" s="88">
        <v>92</v>
      </c>
      <c r="GD337" s="90">
        <v>-5.8</v>
      </c>
      <c r="GE337" s="90">
        <v>10.5</v>
      </c>
      <c r="GF337" s="90">
        <v>-24.5</v>
      </c>
      <c r="GG337" s="90">
        <v>-0.8</v>
      </c>
      <c r="GH337" s="90">
        <v>-31.5</v>
      </c>
      <c r="GI337" s="88">
        <v>95.7</v>
      </c>
      <c r="GK337" s="90">
        <v>-9.5</v>
      </c>
      <c r="GL337" s="90">
        <v>-10.199999999999999</v>
      </c>
      <c r="GM337" s="90">
        <v>-27.5</v>
      </c>
      <c r="GN337" s="90">
        <v>-10.9</v>
      </c>
      <c r="GO337" s="90">
        <v>-47.7</v>
      </c>
      <c r="GP337" s="88">
        <v>85.2</v>
      </c>
      <c r="GR337" s="90">
        <v>-12.4</v>
      </c>
      <c r="GS337" s="90">
        <v>6.9</v>
      </c>
      <c r="GT337" s="90">
        <v>-10.5</v>
      </c>
      <c r="GU337" s="90">
        <v>-18.899999999999999</v>
      </c>
      <c r="GV337" s="90">
        <v>-6.3</v>
      </c>
      <c r="GW337" s="88">
        <v>93.2</v>
      </c>
      <c r="GY337" s="90">
        <v>-19.5</v>
      </c>
      <c r="GZ337" s="90">
        <v>-4</v>
      </c>
      <c r="HA337" s="90">
        <v>-31.5</v>
      </c>
      <c r="HB337" s="90">
        <v>-10.3</v>
      </c>
      <c r="HC337" s="90">
        <v>-40.299999999999997</v>
      </c>
      <c r="HD337" s="88">
        <v>87.6</v>
      </c>
      <c r="HF337" s="90">
        <v>-15.5</v>
      </c>
      <c r="HG337" s="90">
        <v>-27.5</v>
      </c>
      <c r="HH337" s="90">
        <v>-50.6</v>
      </c>
      <c r="HI337" s="90">
        <v>-25.2</v>
      </c>
      <c r="HJ337" s="90">
        <v>-64.5</v>
      </c>
      <c r="HK337" s="88">
        <v>81.5</v>
      </c>
      <c r="HM337" s="90">
        <v>-4.0999999999999996</v>
      </c>
      <c r="HN337" s="90">
        <v>3.1</v>
      </c>
      <c r="HO337" s="90">
        <v>-32.200000000000003</v>
      </c>
      <c r="HP337" s="90">
        <v>5.6</v>
      </c>
      <c r="HQ337" s="90">
        <v>-29.1</v>
      </c>
      <c r="HR337" s="88">
        <v>95.9</v>
      </c>
      <c r="HT337" s="90">
        <v>-9.6999999999999993</v>
      </c>
      <c r="HU337" s="90">
        <v>-14.6</v>
      </c>
      <c r="HV337" s="90">
        <v>-35.9</v>
      </c>
      <c r="HW337" s="90">
        <v>-2.6</v>
      </c>
      <c r="HX337" s="90">
        <v>-36.6</v>
      </c>
      <c r="HY337" s="88">
        <v>85.9</v>
      </c>
      <c r="IA337" s="90">
        <v>-9.4</v>
      </c>
      <c r="IB337" s="90">
        <v>13</v>
      </c>
      <c r="IC337" s="90">
        <v>-36.299999999999997</v>
      </c>
      <c r="ID337" s="90">
        <v>10.8</v>
      </c>
      <c r="IE337" s="90">
        <v>-57.2</v>
      </c>
      <c r="IF337" s="88">
        <v>87.9</v>
      </c>
      <c r="IH337" s="90">
        <v>-13.7</v>
      </c>
      <c r="II337" s="90">
        <v>5.3</v>
      </c>
      <c r="IJ337" s="90">
        <v>4.5</v>
      </c>
      <c r="IK337" s="90">
        <v>-8.4</v>
      </c>
      <c r="IL337" s="90">
        <v>-27</v>
      </c>
      <c r="IM337" s="88">
        <v>93.4</v>
      </c>
      <c r="IO337" s="90">
        <v>-15.8</v>
      </c>
      <c r="IP337" s="90">
        <v>-3.9</v>
      </c>
      <c r="IQ337" s="90">
        <v>0.3</v>
      </c>
      <c r="IR337" s="90">
        <v>-4</v>
      </c>
      <c r="IS337" s="90">
        <v>-36.5</v>
      </c>
      <c r="IT337" s="88">
        <v>93.5</v>
      </c>
      <c r="IV337" s="89">
        <v>-4.0999999999999996</v>
      </c>
      <c r="IW337" s="89">
        <v>-22.3</v>
      </c>
      <c r="IX337" s="89">
        <v>-17</v>
      </c>
      <c r="IY337" s="89">
        <v>6.4</v>
      </c>
      <c r="IZ337" s="89">
        <v>-35.1</v>
      </c>
      <c r="JA337" s="88">
        <v>95.7</v>
      </c>
    </row>
    <row r="338" spans="33:261">
      <c r="AG338" s="97">
        <f t="shared" si="42"/>
        <v>41274</v>
      </c>
      <c r="AH338" s="96">
        <f t="shared" si="43"/>
        <v>-35.1</v>
      </c>
      <c r="AY338" s="91">
        <v>41305</v>
      </c>
      <c r="BA338" s="90">
        <v>-12.4</v>
      </c>
      <c r="BB338" s="90">
        <v>-6.4</v>
      </c>
      <c r="BC338" s="90">
        <v>-22.1</v>
      </c>
      <c r="BD338" s="90">
        <v>-10</v>
      </c>
      <c r="BE338" s="90">
        <v>-28.5</v>
      </c>
      <c r="BF338" s="88">
        <v>90.3</v>
      </c>
      <c r="BH338" s="90">
        <v>-13.1</v>
      </c>
      <c r="BI338" s="90">
        <v>-7.3</v>
      </c>
      <c r="BJ338" s="90">
        <v>-23.8</v>
      </c>
      <c r="BK338" s="90">
        <v>-16</v>
      </c>
      <c r="BL338" s="90">
        <v>-26.7</v>
      </c>
      <c r="BM338" s="88">
        <v>89.4</v>
      </c>
      <c r="BO338" s="90">
        <v>-16</v>
      </c>
      <c r="BP338" s="90">
        <v>1.6</v>
      </c>
      <c r="BQ338" s="90">
        <v>-22.5</v>
      </c>
      <c r="BR338" s="90">
        <v>-8.5</v>
      </c>
      <c r="BS338" s="90">
        <v>-18.3</v>
      </c>
      <c r="BT338" s="88">
        <v>90.2</v>
      </c>
      <c r="BV338" s="90">
        <v>-10.8</v>
      </c>
      <c r="BW338" s="90">
        <v>2.5</v>
      </c>
      <c r="BX338" s="90">
        <v>-41</v>
      </c>
      <c r="BY338" s="90">
        <v>2.6</v>
      </c>
      <c r="BZ338" s="90">
        <v>-39.299999999999997</v>
      </c>
      <c r="CA338" s="88">
        <v>93.6</v>
      </c>
      <c r="CC338" s="90">
        <v>-10.199999999999999</v>
      </c>
      <c r="CD338" s="90">
        <v>24.8</v>
      </c>
      <c r="CE338" s="90">
        <v>-24.9</v>
      </c>
      <c r="CF338" s="90">
        <v>9.8000000000000007</v>
      </c>
      <c r="CG338" s="90">
        <v>-45.5</v>
      </c>
      <c r="CH338" s="88">
        <v>88</v>
      </c>
      <c r="CJ338" s="90">
        <v>3.3</v>
      </c>
      <c r="CK338" s="90">
        <v>-7.9</v>
      </c>
      <c r="CL338" s="90">
        <v>3.7</v>
      </c>
      <c r="CM338" s="90">
        <v>-3.1</v>
      </c>
      <c r="CN338" s="90">
        <v>-19.100000000000001</v>
      </c>
      <c r="CO338" s="88">
        <v>93</v>
      </c>
      <c r="CQ338" s="90">
        <v>-10.199999999999999</v>
      </c>
      <c r="CR338" s="90">
        <v>9.4</v>
      </c>
      <c r="CS338" s="90">
        <v>-7.6</v>
      </c>
      <c r="CT338" s="90">
        <v>-8.4</v>
      </c>
      <c r="CU338" s="90">
        <v>-6.2</v>
      </c>
      <c r="CV338" s="88">
        <v>98.9</v>
      </c>
      <c r="CX338" s="90">
        <v>-3.4</v>
      </c>
      <c r="CY338" s="90">
        <v>13.5</v>
      </c>
      <c r="CZ338" s="90">
        <v>-6.4</v>
      </c>
      <c r="DA338" s="90">
        <v>14.6</v>
      </c>
      <c r="DB338" s="90">
        <v>1</v>
      </c>
      <c r="DC338" s="88">
        <v>102.2</v>
      </c>
      <c r="DE338" s="90" t="s">
        <v>8</v>
      </c>
      <c r="DF338" s="90" t="s">
        <v>8</v>
      </c>
      <c r="DG338" s="90">
        <v>-18.2</v>
      </c>
      <c r="DH338" s="90" t="s">
        <v>8</v>
      </c>
      <c r="DI338" s="90" t="s">
        <v>8</v>
      </c>
      <c r="DJ338" s="88" t="s">
        <v>8</v>
      </c>
      <c r="DL338" s="90">
        <v>-13.7</v>
      </c>
      <c r="DM338" s="90">
        <v>-28.6</v>
      </c>
      <c r="DN338" s="90">
        <v>-71.900000000000006</v>
      </c>
      <c r="DO338" s="90">
        <v>-30.5</v>
      </c>
      <c r="DP338" s="90">
        <v>-58.6</v>
      </c>
      <c r="DQ338" s="88">
        <v>86.4</v>
      </c>
      <c r="DS338" s="90">
        <v>-18.600000000000001</v>
      </c>
      <c r="DT338" s="90">
        <v>-23.8</v>
      </c>
      <c r="DU338" s="90">
        <v>-32.5</v>
      </c>
      <c r="DV338" s="90">
        <v>-20.3</v>
      </c>
      <c r="DW338" s="90">
        <v>-41.6</v>
      </c>
      <c r="DX338" s="88">
        <v>87.8</v>
      </c>
      <c r="DZ338" s="90">
        <v>-15.6</v>
      </c>
      <c r="EA338" s="90">
        <v>-13.3</v>
      </c>
      <c r="EB338" s="90">
        <v>-28</v>
      </c>
      <c r="EC338" s="90">
        <v>-15.9</v>
      </c>
      <c r="ED338" s="90">
        <v>-27</v>
      </c>
      <c r="EE338" s="88">
        <v>90.1</v>
      </c>
      <c r="EG338" s="90">
        <v>-12.7</v>
      </c>
      <c r="EH338" s="90">
        <v>-5.2</v>
      </c>
      <c r="EI338" s="90">
        <v>-47</v>
      </c>
      <c r="EJ338" s="90">
        <v>-15.8</v>
      </c>
      <c r="EK338" s="90">
        <v>-31</v>
      </c>
      <c r="EL338" s="88">
        <v>95.9</v>
      </c>
      <c r="EN338" s="90">
        <v>-16.399999999999999</v>
      </c>
      <c r="EO338" s="90">
        <v>-15.4</v>
      </c>
      <c r="EP338" s="90">
        <v>-37.200000000000003</v>
      </c>
      <c r="EQ338" s="90">
        <v>-31.1</v>
      </c>
      <c r="ER338" s="90">
        <v>-31.4</v>
      </c>
      <c r="ES338" s="88">
        <v>83.2</v>
      </c>
      <c r="EU338" s="90">
        <v>-24.2</v>
      </c>
      <c r="EV338" s="90">
        <v>-33.9</v>
      </c>
      <c r="EW338" s="90">
        <v>-53.8</v>
      </c>
      <c r="EX338" s="90">
        <v>-30.6</v>
      </c>
      <c r="EY338" s="90">
        <v>-62.2</v>
      </c>
      <c r="EZ338" s="88">
        <v>80.5</v>
      </c>
      <c r="FB338" s="90">
        <v>-2.1</v>
      </c>
      <c r="FC338" s="90">
        <v>8.6999999999999993</v>
      </c>
      <c r="FD338" s="90">
        <v>-8.3000000000000007</v>
      </c>
      <c r="FE338" s="90">
        <v>11.2</v>
      </c>
      <c r="FF338" s="90">
        <v>-18.399999999999999</v>
      </c>
      <c r="FG338" s="88">
        <v>106.3</v>
      </c>
      <c r="FI338" s="90">
        <v>-9.6</v>
      </c>
      <c r="FJ338" s="90">
        <v>3.8</v>
      </c>
      <c r="FK338" s="90">
        <v>-13.7</v>
      </c>
      <c r="FL338" s="90">
        <v>-3.6</v>
      </c>
      <c r="FM338" s="90">
        <v>-24.4</v>
      </c>
      <c r="FN338" s="88">
        <v>101.9</v>
      </c>
      <c r="FP338" s="90">
        <v>-42.4</v>
      </c>
      <c r="FQ338" s="90" t="s">
        <v>8</v>
      </c>
      <c r="FR338" s="90">
        <v>-12</v>
      </c>
      <c r="FS338" s="90" t="s">
        <v>8</v>
      </c>
      <c r="FT338" s="90">
        <v>-24.3</v>
      </c>
      <c r="FU338" s="88">
        <v>81</v>
      </c>
      <c r="FW338" s="90">
        <v>-5.6</v>
      </c>
      <c r="FX338" s="90">
        <v>-17.100000000000001</v>
      </c>
      <c r="FY338" s="90">
        <v>-42.1</v>
      </c>
      <c r="FZ338" s="90">
        <v>-8.6</v>
      </c>
      <c r="GA338" s="90">
        <v>-43</v>
      </c>
      <c r="GB338" s="88">
        <v>93.6</v>
      </c>
      <c r="GD338" s="90">
        <v>-4.4000000000000004</v>
      </c>
      <c r="GE338" s="90">
        <v>7.9</v>
      </c>
      <c r="GF338" s="90">
        <v>-21.1</v>
      </c>
      <c r="GG338" s="90">
        <v>-14.9</v>
      </c>
      <c r="GH338" s="90">
        <v>-41</v>
      </c>
      <c r="GI338" s="88">
        <v>95.6</v>
      </c>
      <c r="GK338" s="90">
        <v>-10.1</v>
      </c>
      <c r="GL338" s="90">
        <v>-11.4</v>
      </c>
      <c r="GM338" s="90">
        <v>-21.7</v>
      </c>
      <c r="GN338" s="90">
        <v>-8</v>
      </c>
      <c r="GO338" s="90">
        <v>-46.1</v>
      </c>
      <c r="GP338" s="88">
        <v>86.2</v>
      </c>
      <c r="GR338" s="90">
        <v>-10.8</v>
      </c>
      <c r="GS338" s="90">
        <v>0.9</v>
      </c>
      <c r="GT338" s="90">
        <v>-7.2</v>
      </c>
      <c r="GU338" s="90">
        <v>-12.2</v>
      </c>
      <c r="GV338" s="90">
        <v>-14.5</v>
      </c>
      <c r="GW338" s="88">
        <v>92.7</v>
      </c>
      <c r="GY338" s="90">
        <v>-19.399999999999999</v>
      </c>
      <c r="GZ338" s="90">
        <v>-7.2</v>
      </c>
      <c r="HA338" s="90">
        <v>-31.6</v>
      </c>
      <c r="HB338" s="90">
        <v>-10</v>
      </c>
      <c r="HC338" s="90">
        <v>-40.4</v>
      </c>
      <c r="HD338" s="88">
        <v>86.3</v>
      </c>
      <c r="HF338" s="90">
        <v>-17.2</v>
      </c>
      <c r="HG338" s="90">
        <v>-26.2</v>
      </c>
      <c r="HH338" s="90">
        <v>-50</v>
      </c>
      <c r="HI338" s="90">
        <v>-26.9</v>
      </c>
      <c r="HJ338" s="90">
        <v>-64</v>
      </c>
      <c r="HK338" s="88">
        <v>79.599999999999994</v>
      </c>
      <c r="HM338" s="90">
        <v>-3.2</v>
      </c>
      <c r="HN338" s="90">
        <v>-6</v>
      </c>
      <c r="HO338" s="90">
        <v>-32</v>
      </c>
      <c r="HP338" s="90">
        <v>1.8</v>
      </c>
      <c r="HQ338" s="90">
        <v>-29.1</v>
      </c>
      <c r="HR338" s="88">
        <v>93.4</v>
      </c>
      <c r="HT338" s="90">
        <v>-12.9</v>
      </c>
      <c r="HU338" s="90">
        <v>-14</v>
      </c>
      <c r="HV338" s="90">
        <v>-31.3</v>
      </c>
      <c r="HW338" s="90">
        <v>4.9000000000000004</v>
      </c>
      <c r="HX338" s="90">
        <v>-29.9</v>
      </c>
      <c r="HY338" s="88">
        <v>86.7</v>
      </c>
      <c r="IA338" s="90">
        <v>-9.6</v>
      </c>
      <c r="IB338" s="90">
        <v>4.9000000000000004</v>
      </c>
      <c r="IC338" s="90">
        <v>-36.5</v>
      </c>
      <c r="ID338" s="90">
        <v>6.7</v>
      </c>
      <c r="IE338" s="90">
        <v>-54.5</v>
      </c>
      <c r="IF338" s="88">
        <v>85.5</v>
      </c>
      <c r="IH338" s="90">
        <v>-13.4</v>
      </c>
      <c r="II338" s="90">
        <v>3.1</v>
      </c>
      <c r="IJ338" s="90">
        <v>5.3</v>
      </c>
      <c r="IK338" s="90">
        <v>1.6</v>
      </c>
      <c r="IL338" s="90">
        <v>-28.3</v>
      </c>
      <c r="IM338" s="88">
        <v>93.3</v>
      </c>
      <c r="IO338" s="90">
        <v>-18.100000000000001</v>
      </c>
      <c r="IP338" s="90">
        <v>0.8</v>
      </c>
      <c r="IQ338" s="90">
        <v>3.7</v>
      </c>
      <c r="IR338" s="90">
        <v>0.6</v>
      </c>
      <c r="IS338" s="90">
        <v>-29.4</v>
      </c>
      <c r="IT338" s="88">
        <v>94</v>
      </c>
      <c r="IV338" s="89">
        <v>-8.8000000000000007</v>
      </c>
      <c r="IW338" s="89">
        <v>-5.2</v>
      </c>
      <c r="IX338" s="89">
        <v>-16.2</v>
      </c>
      <c r="IY338" s="89">
        <v>11.3</v>
      </c>
      <c r="IZ338" s="89">
        <v>-32.1</v>
      </c>
      <c r="JA338" s="88">
        <v>97</v>
      </c>
    </row>
    <row r="339" spans="33:261">
      <c r="AG339" s="97">
        <f t="shared" si="42"/>
        <v>41305</v>
      </c>
      <c r="AH339" s="96">
        <f t="shared" si="43"/>
        <v>-32.1</v>
      </c>
      <c r="AY339" s="91">
        <v>41333</v>
      </c>
      <c r="BA339" s="90">
        <v>-10.5</v>
      </c>
      <c r="BB339" s="90">
        <v>-7.8</v>
      </c>
      <c r="BC339" s="90">
        <v>-21.8</v>
      </c>
      <c r="BD339" s="90">
        <v>-10.9</v>
      </c>
      <c r="BE339" s="90">
        <v>-28.6</v>
      </c>
      <c r="BF339" s="88">
        <v>90.9</v>
      </c>
      <c r="BH339" s="90">
        <v>-10.9</v>
      </c>
      <c r="BI339" s="90">
        <v>-8.1999999999999993</v>
      </c>
      <c r="BJ339" s="90">
        <v>-23.6</v>
      </c>
      <c r="BK339" s="90">
        <v>-16.7</v>
      </c>
      <c r="BL339" s="90">
        <v>-27.2</v>
      </c>
      <c r="BM339" s="88">
        <v>90.1</v>
      </c>
      <c r="BO339" s="90">
        <v>-13.1</v>
      </c>
      <c r="BP339" s="90">
        <v>4.5999999999999996</v>
      </c>
      <c r="BQ339" s="90">
        <v>-18.3</v>
      </c>
      <c r="BR339" s="90">
        <v>-11.8</v>
      </c>
      <c r="BS339" s="90">
        <v>-18.100000000000001</v>
      </c>
      <c r="BT339" s="88">
        <v>93.9</v>
      </c>
      <c r="BV339" s="90">
        <v>-10.6</v>
      </c>
      <c r="BW339" s="90">
        <v>6.6</v>
      </c>
      <c r="BX339" s="90">
        <v>-42.1</v>
      </c>
      <c r="BY339" s="90">
        <v>10.8</v>
      </c>
      <c r="BZ339" s="90">
        <v>-36.5</v>
      </c>
      <c r="CA339" s="88">
        <v>95</v>
      </c>
      <c r="CC339" s="90">
        <v>-7</v>
      </c>
      <c r="CD339" s="90">
        <v>23.3</v>
      </c>
      <c r="CE339" s="90">
        <v>-26</v>
      </c>
      <c r="CF339" s="90">
        <v>7.6</v>
      </c>
      <c r="CG339" s="90">
        <v>-49.2</v>
      </c>
      <c r="CH339" s="88">
        <v>87.9</v>
      </c>
      <c r="CJ339" s="90">
        <v>2.2000000000000002</v>
      </c>
      <c r="CK339" s="90">
        <v>-10.1</v>
      </c>
      <c r="CL339" s="90">
        <v>6.3</v>
      </c>
      <c r="CM339" s="90">
        <v>8.5</v>
      </c>
      <c r="CN339" s="90">
        <v>-21.6</v>
      </c>
      <c r="CO339" s="88">
        <v>93.6</v>
      </c>
      <c r="CQ339" s="90">
        <v>-8.4</v>
      </c>
      <c r="CR339" s="90">
        <v>8.8000000000000007</v>
      </c>
      <c r="CS339" s="90">
        <v>-6.4</v>
      </c>
      <c r="CT339" s="90">
        <v>-9.9</v>
      </c>
      <c r="CU339" s="90">
        <v>-7.3</v>
      </c>
      <c r="CV339" s="88">
        <v>99.4</v>
      </c>
      <c r="CX339" s="90">
        <v>1.1000000000000001</v>
      </c>
      <c r="CY339" s="90">
        <v>14.1</v>
      </c>
      <c r="CZ339" s="90">
        <v>-6.5</v>
      </c>
      <c r="DA339" s="90">
        <v>13.3</v>
      </c>
      <c r="DB339" s="90">
        <v>-4.5</v>
      </c>
      <c r="DC339" s="88">
        <v>103.3</v>
      </c>
      <c r="DE339" s="90" t="s">
        <v>8</v>
      </c>
      <c r="DF339" s="90" t="s">
        <v>8</v>
      </c>
      <c r="DG339" s="90">
        <v>-23.8</v>
      </c>
      <c r="DH339" s="90" t="s">
        <v>8</v>
      </c>
      <c r="DI339" s="90" t="s">
        <v>8</v>
      </c>
      <c r="DJ339" s="88" t="s">
        <v>8</v>
      </c>
      <c r="DL339" s="90">
        <v>-12.5</v>
      </c>
      <c r="DM339" s="90">
        <v>-22.5</v>
      </c>
      <c r="DN339" s="90">
        <v>-71.400000000000006</v>
      </c>
      <c r="DO339" s="90">
        <v>-33.1</v>
      </c>
      <c r="DP339" s="90">
        <v>-46.7</v>
      </c>
      <c r="DQ339" s="88">
        <v>87.7</v>
      </c>
      <c r="DS339" s="90">
        <v>-13.5</v>
      </c>
      <c r="DT339" s="90">
        <v>-26.5</v>
      </c>
      <c r="DU339" s="90">
        <v>-33.4</v>
      </c>
      <c r="DV339" s="90">
        <v>-16.600000000000001</v>
      </c>
      <c r="DW339" s="90">
        <v>-49.1</v>
      </c>
      <c r="DX339" s="88">
        <v>89.3</v>
      </c>
      <c r="DZ339" s="90">
        <v>-13</v>
      </c>
      <c r="EA339" s="90">
        <v>-14.3</v>
      </c>
      <c r="EB339" s="90">
        <v>-28.5</v>
      </c>
      <c r="EC339" s="90">
        <v>-16.600000000000001</v>
      </c>
      <c r="ED339" s="90">
        <v>-28.6</v>
      </c>
      <c r="EE339" s="88">
        <v>90.7</v>
      </c>
      <c r="EG339" s="90">
        <v>-12.2</v>
      </c>
      <c r="EH339" s="90">
        <v>-4.9000000000000004</v>
      </c>
      <c r="EI339" s="90">
        <v>-45</v>
      </c>
      <c r="EJ339" s="90">
        <v>-11.4</v>
      </c>
      <c r="EK339" s="90">
        <v>-25.4</v>
      </c>
      <c r="EL339" s="88">
        <v>97</v>
      </c>
      <c r="EN339" s="90">
        <v>-15.4</v>
      </c>
      <c r="EO339" s="90">
        <v>-19.5</v>
      </c>
      <c r="EP339" s="90">
        <v>-35.799999999999997</v>
      </c>
      <c r="EQ339" s="90">
        <v>-31.1</v>
      </c>
      <c r="ER339" s="90">
        <v>-29.8</v>
      </c>
      <c r="ES339" s="88">
        <v>83</v>
      </c>
      <c r="EU339" s="90">
        <v>-22.2</v>
      </c>
      <c r="EV339" s="90">
        <v>-41.5</v>
      </c>
      <c r="EW339" s="90">
        <v>-44.8</v>
      </c>
      <c r="EX339" s="90">
        <v>-29.3</v>
      </c>
      <c r="EY339" s="90">
        <v>-62.1</v>
      </c>
      <c r="EZ339" s="88">
        <v>82.3</v>
      </c>
      <c r="FB339" s="90">
        <v>-1.4</v>
      </c>
      <c r="FC339" s="90">
        <v>9.1999999999999993</v>
      </c>
      <c r="FD339" s="90">
        <v>-11.9</v>
      </c>
      <c r="FE339" s="90">
        <v>8.6999999999999993</v>
      </c>
      <c r="FF339" s="90">
        <v>-17.100000000000001</v>
      </c>
      <c r="FG339" s="88">
        <v>105.9</v>
      </c>
      <c r="FI339" s="90">
        <v>-7.1</v>
      </c>
      <c r="FJ339" s="90">
        <v>5.3</v>
      </c>
      <c r="FK339" s="90">
        <v>-14.5</v>
      </c>
      <c r="FL339" s="90">
        <v>-8.1999999999999993</v>
      </c>
      <c r="FM339" s="90">
        <v>-24.6</v>
      </c>
      <c r="FN339" s="88">
        <v>102.7</v>
      </c>
      <c r="FP339" s="90">
        <v>-47.6</v>
      </c>
      <c r="FQ339" s="90" t="s">
        <v>8</v>
      </c>
      <c r="FR339" s="90">
        <v>-8.4</v>
      </c>
      <c r="FS339" s="90" t="s">
        <v>8</v>
      </c>
      <c r="FT339" s="90">
        <v>-27.9</v>
      </c>
      <c r="FU339" s="88">
        <v>81.5</v>
      </c>
      <c r="FW339" s="90">
        <v>-8</v>
      </c>
      <c r="FX339" s="90">
        <v>-15.8</v>
      </c>
      <c r="FY339" s="90">
        <v>-39</v>
      </c>
      <c r="FZ339" s="90">
        <v>-9.1999999999999993</v>
      </c>
      <c r="GA339" s="90">
        <v>-32.9</v>
      </c>
      <c r="GB339" s="88">
        <v>93.4</v>
      </c>
      <c r="GD339" s="90">
        <v>0</v>
      </c>
      <c r="GE339" s="90">
        <v>8.5</v>
      </c>
      <c r="GF339" s="90">
        <v>-17.3</v>
      </c>
      <c r="GG339" s="90">
        <v>-9.8000000000000007</v>
      </c>
      <c r="GH339" s="90">
        <v>-33.4</v>
      </c>
      <c r="GI339" s="88">
        <v>99.5</v>
      </c>
      <c r="GK339" s="90">
        <v>-7.1</v>
      </c>
      <c r="GL339" s="90">
        <v>-12.3</v>
      </c>
      <c r="GM339" s="90">
        <v>-30.2</v>
      </c>
      <c r="GN339" s="90">
        <v>-11.9</v>
      </c>
      <c r="GO339" s="90">
        <v>-42.9</v>
      </c>
      <c r="GP339" s="88">
        <v>87.2</v>
      </c>
      <c r="GR339" s="90">
        <v>-7.9</v>
      </c>
      <c r="GS339" s="90">
        <v>11.7</v>
      </c>
      <c r="GT339" s="90">
        <v>-3.8</v>
      </c>
      <c r="GU339" s="90">
        <v>-16.5</v>
      </c>
      <c r="GV339" s="90">
        <v>-9.4</v>
      </c>
      <c r="GW339" s="88">
        <v>97.7</v>
      </c>
      <c r="GY339" s="90">
        <v>-19.7</v>
      </c>
      <c r="GZ339" s="90">
        <v>-6.8</v>
      </c>
      <c r="HA339" s="90">
        <v>-28.6</v>
      </c>
      <c r="HB339" s="90">
        <v>-10.1</v>
      </c>
      <c r="HC339" s="90">
        <v>-39.799999999999997</v>
      </c>
      <c r="HD339" s="88">
        <v>86.9</v>
      </c>
      <c r="HF339" s="90">
        <v>-16.600000000000001</v>
      </c>
      <c r="HG339" s="90">
        <v>-24.3</v>
      </c>
      <c r="HH339" s="90">
        <v>-46.5</v>
      </c>
      <c r="HI339" s="90">
        <v>-21.6</v>
      </c>
      <c r="HJ339" s="90">
        <v>-60.9</v>
      </c>
      <c r="HK339" s="88">
        <v>82.1</v>
      </c>
      <c r="HM339" s="90">
        <v>-1.7</v>
      </c>
      <c r="HN339" s="90">
        <v>-2.9</v>
      </c>
      <c r="HO339" s="90">
        <v>-32.1</v>
      </c>
      <c r="HP339" s="90">
        <v>3.5</v>
      </c>
      <c r="HQ339" s="90">
        <v>-26.9</v>
      </c>
      <c r="HR339" s="88">
        <v>95.6</v>
      </c>
      <c r="HT339" s="90">
        <v>-9.3000000000000007</v>
      </c>
      <c r="HU339" s="90">
        <v>-14.6</v>
      </c>
      <c r="HV339" s="90">
        <v>-32.799999999999997</v>
      </c>
      <c r="HW339" s="90">
        <v>-9.1</v>
      </c>
      <c r="HX339" s="90">
        <v>-31.8</v>
      </c>
      <c r="HY339" s="88">
        <v>87</v>
      </c>
      <c r="IA339" s="90">
        <v>-15.6</v>
      </c>
      <c r="IB339" s="90">
        <v>15.4</v>
      </c>
      <c r="IC339" s="90">
        <v>-31.8</v>
      </c>
      <c r="ID339" s="90">
        <v>8.5</v>
      </c>
      <c r="IE339" s="90">
        <v>-54.3</v>
      </c>
      <c r="IF339" s="88">
        <v>87.3</v>
      </c>
      <c r="IH339" s="90">
        <v>-5.8</v>
      </c>
      <c r="II339" s="90">
        <v>-4.4000000000000004</v>
      </c>
      <c r="IJ339" s="90">
        <v>8.1999999999999993</v>
      </c>
      <c r="IK339" s="90">
        <v>-4.5999999999999996</v>
      </c>
      <c r="IL339" s="90">
        <v>-31.7</v>
      </c>
      <c r="IM339" s="88">
        <v>94.5</v>
      </c>
      <c r="IO339" s="90">
        <v>-11.2</v>
      </c>
      <c r="IP339" s="90">
        <v>5.8</v>
      </c>
      <c r="IQ339" s="90">
        <v>6.4</v>
      </c>
      <c r="IR339" s="90">
        <v>0.6</v>
      </c>
      <c r="IS339" s="90">
        <v>-29.8</v>
      </c>
      <c r="IT339" s="88">
        <v>97.7</v>
      </c>
      <c r="IV339" s="89">
        <v>-9</v>
      </c>
      <c r="IW339" s="89">
        <v>-10.7</v>
      </c>
      <c r="IX339" s="89">
        <v>-16.8</v>
      </c>
      <c r="IY339" s="89">
        <v>7.4</v>
      </c>
      <c r="IZ339" s="89">
        <v>-30.4</v>
      </c>
      <c r="JA339" s="88">
        <v>96.1</v>
      </c>
    </row>
    <row r="340" spans="33:261">
      <c r="AG340" s="97">
        <f t="shared" si="42"/>
        <v>41333</v>
      </c>
      <c r="AH340" s="96">
        <f t="shared" si="43"/>
        <v>-30.4</v>
      </c>
      <c r="AY340" s="91">
        <v>41364</v>
      </c>
      <c r="BA340" s="90">
        <v>-11.4</v>
      </c>
      <c r="BB340" s="90">
        <v>-4.9000000000000004</v>
      </c>
      <c r="BC340" s="90">
        <v>-21.8</v>
      </c>
      <c r="BD340" s="90">
        <v>-13.4</v>
      </c>
      <c r="BE340" s="90">
        <v>-29</v>
      </c>
      <c r="BF340" s="88">
        <v>90.8</v>
      </c>
      <c r="BH340" s="90">
        <v>-12</v>
      </c>
      <c r="BI340" s="90">
        <v>-6.4</v>
      </c>
      <c r="BJ340" s="90">
        <v>-23.5</v>
      </c>
      <c r="BK340" s="90">
        <v>-17.7</v>
      </c>
      <c r="BL340" s="90">
        <v>-28.4</v>
      </c>
      <c r="BM340" s="88">
        <v>90</v>
      </c>
      <c r="BO340" s="90">
        <v>-16.100000000000001</v>
      </c>
      <c r="BP340" s="90">
        <v>3.3</v>
      </c>
      <c r="BQ340" s="90">
        <v>-23.6</v>
      </c>
      <c r="BR340" s="90">
        <v>-15.3</v>
      </c>
      <c r="BS340" s="90">
        <v>-19.5</v>
      </c>
      <c r="BT340" s="88">
        <v>90</v>
      </c>
      <c r="BV340" s="90">
        <v>-6.9</v>
      </c>
      <c r="BW340" s="90">
        <v>9.6</v>
      </c>
      <c r="BX340" s="90">
        <v>-42.1</v>
      </c>
      <c r="BY340" s="90">
        <v>6.1</v>
      </c>
      <c r="BZ340" s="90">
        <v>-37.6</v>
      </c>
      <c r="CA340" s="88">
        <v>98.6</v>
      </c>
      <c r="CC340" s="90">
        <v>-8.1999999999999993</v>
      </c>
      <c r="CD340" s="90">
        <v>22.3</v>
      </c>
      <c r="CE340" s="90">
        <v>-20.3</v>
      </c>
      <c r="CF340" s="90">
        <v>5.7</v>
      </c>
      <c r="CG340" s="90">
        <v>-43</v>
      </c>
      <c r="CH340" s="88">
        <v>88.2</v>
      </c>
      <c r="CJ340" s="90">
        <v>3.6</v>
      </c>
      <c r="CK340" s="90">
        <v>-7.4</v>
      </c>
      <c r="CL340" s="90">
        <v>7.2</v>
      </c>
      <c r="CM340" s="90">
        <v>3.1</v>
      </c>
      <c r="CN340" s="90">
        <v>-19.8</v>
      </c>
      <c r="CO340" s="88">
        <v>95.7</v>
      </c>
      <c r="CQ340" s="90">
        <v>-9.8000000000000007</v>
      </c>
      <c r="CR340" s="90">
        <v>14</v>
      </c>
      <c r="CS340" s="90">
        <v>-5.4</v>
      </c>
      <c r="CT340" s="90">
        <v>-11.4</v>
      </c>
      <c r="CU340" s="90">
        <v>-6.9</v>
      </c>
      <c r="CV340" s="88">
        <v>99.7</v>
      </c>
      <c r="CX340" s="90">
        <v>0.2</v>
      </c>
      <c r="CY340" s="90">
        <v>11.4</v>
      </c>
      <c r="CZ340" s="90">
        <v>-5.6</v>
      </c>
      <c r="DA340" s="90">
        <v>11.6</v>
      </c>
      <c r="DB340" s="90">
        <v>-2.1</v>
      </c>
      <c r="DC340" s="88">
        <v>102.5</v>
      </c>
      <c r="DE340" s="90" t="s">
        <v>8</v>
      </c>
      <c r="DF340" s="90" t="s">
        <v>8</v>
      </c>
      <c r="DG340" s="90">
        <v>-23</v>
      </c>
      <c r="DH340" s="90" t="s">
        <v>8</v>
      </c>
      <c r="DI340" s="90" t="s">
        <v>8</v>
      </c>
      <c r="DJ340" s="88" t="s">
        <v>8</v>
      </c>
      <c r="DL340" s="90">
        <v>-11.6</v>
      </c>
      <c r="DM340" s="90">
        <v>-22.4</v>
      </c>
      <c r="DN340" s="90">
        <v>-71.2</v>
      </c>
      <c r="DO340" s="90">
        <v>-25.9</v>
      </c>
      <c r="DP340" s="90">
        <v>-46.4</v>
      </c>
      <c r="DQ340" s="88">
        <v>88.8</v>
      </c>
      <c r="DS340" s="90">
        <v>-15.7</v>
      </c>
      <c r="DT340" s="90">
        <v>-30</v>
      </c>
      <c r="DU340" s="90">
        <v>-31.9</v>
      </c>
      <c r="DV340" s="90">
        <v>-16.899999999999999</v>
      </c>
      <c r="DW340" s="90">
        <v>-49.4</v>
      </c>
      <c r="DX340" s="88">
        <v>88.4</v>
      </c>
      <c r="DZ340" s="90">
        <v>-15</v>
      </c>
      <c r="EA340" s="90">
        <v>-14.9</v>
      </c>
      <c r="EB340" s="90">
        <v>-30.1</v>
      </c>
      <c r="EC340" s="90">
        <v>-17.8</v>
      </c>
      <c r="ED340" s="90">
        <v>-30.1</v>
      </c>
      <c r="EE340" s="88">
        <v>89.2</v>
      </c>
      <c r="EG340" s="90">
        <v>-11.7</v>
      </c>
      <c r="EH340" s="90">
        <v>-1.1000000000000001</v>
      </c>
      <c r="EI340" s="90">
        <v>-40.200000000000003</v>
      </c>
      <c r="EJ340" s="90">
        <v>-8.6</v>
      </c>
      <c r="EK340" s="90">
        <v>-23.5</v>
      </c>
      <c r="EL340" s="88">
        <v>99.5</v>
      </c>
      <c r="EN340" s="90">
        <v>-14.7</v>
      </c>
      <c r="EO340" s="90">
        <v>-12.5</v>
      </c>
      <c r="EP340" s="90">
        <v>-36.200000000000003</v>
      </c>
      <c r="EQ340" s="90">
        <v>-32.299999999999997</v>
      </c>
      <c r="ER340" s="90">
        <v>-34.299999999999997</v>
      </c>
      <c r="ES340" s="88">
        <v>85.5</v>
      </c>
      <c r="EU340" s="90">
        <v>-21.3</v>
      </c>
      <c r="EV340" s="90">
        <v>-37.4</v>
      </c>
      <c r="EW340" s="90">
        <v>-40</v>
      </c>
      <c r="EX340" s="90">
        <v>-27.3</v>
      </c>
      <c r="EY340" s="90">
        <v>-59.9</v>
      </c>
      <c r="EZ340" s="88">
        <v>84.4</v>
      </c>
      <c r="FB340" s="90">
        <v>-3.9</v>
      </c>
      <c r="FC340" s="90">
        <v>8.9</v>
      </c>
      <c r="FD340" s="90">
        <v>-10.1</v>
      </c>
      <c r="FE340" s="90">
        <v>6.2</v>
      </c>
      <c r="FF340" s="90">
        <v>-19.899999999999999</v>
      </c>
      <c r="FG340" s="88">
        <v>105</v>
      </c>
      <c r="FI340" s="90">
        <v>-6.9</v>
      </c>
      <c r="FJ340" s="90">
        <v>4.0999999999999996</v>
      </c>
      <c r="FK340" s="90">
        <v>-11.6</v>
      </c>
      <c r="FL340" s="90">
        <v>0.3</v>
      </c>
      <c r="FM340" s="90">
        <v>-21.9</v>
      </c>
      <c r="FN340" s="88">
        <v>103.6</v>
      </c>
      <c r="FP340" s="90">
        <v>-50.2</v>
      </c>
      <c r="FQ340" s="90" t="s">
        <v>8</v>
      </c>
      <c r="FR340" s="90">
        <v>-9.6999999999999993</v>
      </c>
      <c r="FS340" s="90" t="s">
        <v>8</v>
      </c>
      <c r="FT340" s="90">
        <v>-29.3</v>
      </c>
      <c r="FU340" s="88">
        <v>79.400000000000006</v>
      </c>
      <c r="FW340" s="90">
        <v>-10</v>
      </c>
      <c r="FX340" s="90">
        <v>-13.9</v>
      </c>
      <c r="FY340" s="90">
        <v>-36.9</v>
      </c>
      <c r="FZ340" s="90">
        <v>-9.6999999999999993</v>
      </c>
      <c r="GA340" s="90">
        <v>-36.9</v>
      </c>
      <c r="GB340" s="88">
        <v>92.1</v>
      </c>
      <c r="GD340" s="90">
        <v>-4.3</v>
      </c>
      <c r="GE340" s="90">
        <v>9</v>
      </c>
      <c r="GF340" s="90">
        <v>-9.4</v>
      </c>
      <c r="GG340" s="90">
        <v>-11.5</v>
      </c>
      <c r="GH340" s="90">
        <v>-40.6</v>
      </c>
      <c r="GI340" s="88">
        <v>99.8</v>
      </c>
      <c r="GK340" s="90">
        <v>-8.4</v>
      </c>
      <c r="GL340" s="90">
        <v>-11.7</v>
      </c>
      <c r="GM340" s="90">
        <v>-26.9</v>
      </c>
      <c r="GN340" s="90">
        <v>-11.4</v>
      </c>
      <c r="GO340" s="90">
        <v>-45.3</v>
      </c>
      <c r="GP340" s="88">
        <v>86.8</v>
      </c>
      <c r="GR340" s="90">
        <v>-8.6</v>
      </c>
      <c r="GS340" s="90">
        <v>0.9</v>
      </c>
      <c r="GT340" s="90">
        <v>-2.6</v>
      </c>
      <c r="GU340" s="90">
        <v>-18.399999999999999</v>
      </c>
      <c r="GV340" s="90">
        <v>-8</v>
      </c>
      <c r="GW340" s="88">
        <v>94.7</v>
      </c>
      <c r="GY340" s="90">
        <v>-19.899999999999999</v>
      </c>
      <c r="GZ340" s="90">
        <v>-2.6</v>
      </c>
      <c r="HA340" s="90">
        <v>-30.1</v>
      </c>
      <c r="HB340" s="90">
        <v>-9.9</v>
      </c>
      <c r="HC340" s="90">
        <v>-40.200000000000003</v>
      </c>
      <c r="HD340" s="88">
        <v>88.5</v>
      </c>
      <c r="HF340" s="90">
        <v>-15.1</v>
      </c>
      <c r="HG340" s="90">
        <v>-23</v>
      </c>
      <c r="HH340" s="90">
        <v>-49</v>
      </c>
      <c r="HI340" s="90">
        <v>-20.9</v>
      </c>
      <c r="HJ340" s="90">
        <v>-60.1</v>
      </c>
      <c r="HK340" s="88">
        <v>83.1</v>
      </c>
      <c r="HM340" s="90">
        <v>-3.4</v>
      </c>
      <c r="HN340" s="90">
        <v>0.5</v>
      </c>
      <c r="HO340" s="90">
        <v>-33.9</v>
      </c>
      <c r="HP340" s="90">
        <v>3</v>
      </c>
      <c r="HQ340" s="90">
        <v>-30.9</v>
      </c>
      <c r="HR340" s="88">
        <v>95</v>
      </c>
      <c r="HT340" s="90">
        <v>-8.6</v>
      </c>
      <c r="HU340" s="90">
        <v>-11.2</v>
      </c>
      <c r="HV340" s="90">
        <v>-28.9</v>
      </c>
      <c r="HW340" s="90">
        <v>1.6</v>
      </c>
      <c r="HX340" s="90">
        <v>-30.3</v>
      </c>
      <c r="HY340" s="88">
        <v>90.3</v>
      </c>
      <c r="IA340" s="90">
        <v>-1.8</v>
      </c>
      <c r="IB340" s="90">
        <v>8.4</v>
      </c>
      <c r="IC340" s="90">
        <v>-28.7</v>
      </c>
      <c r="ID340" s="90">
        <v>7.1</v>
      </c>
      <c r="IE340" s="90">
        <v>-52.2</v>
      </c>
      <c r="IF340" s="88">
        <v>91.7</v>
      </c>
      <c r="IH340" s="90">
        <v>-9.1</v>
      </c>
      <c r="II340" s="90">
        <v>2</v>
      </c>
      <c r="IJ340" s="90">
        <v>9.3000000000000007</v>
      </c>
      <c r="IK340" s="90">
        <v>-10.9</v>
      </c>
      <c r="IL340" s="90">
        <v>-28.2</v>
      </c>
      <c r="IM340" s="88">
        <v>95.1</v>
      </c>
      <c r="IO340" s="90">
        <v>-11.8</v>
      </c>
      <c r="IP340" s="90">
        <v>11.9</v>
      </c>
      <c r="IQ340" s="90">
        <v>10.8</v>
      </c>
      <c r="IR340" s="90">
        <v>0.6</v>
      </c>
      <c r="IS340" s="90">
        <v>-33.9</v>
      </c>
      <c r="IT340" s="88">
        <v>98.8</v>
      </c>
      <c r="IV340" s="89">
        <v>-8.4</v>
      </c>
      <c r="IW340" s="89">
        <v>-2.7</v>
      </c>
      <c r="IX340" s="89">
        <v>-18.100000000000001</v>
      </c>
      <c r="IY340" s="89">
        <v>-2.6</v>
      </c>
      <c r="IZ340" s="89">
        <v>-26.5</v>
      </c>
      <c r="JA340" s="88">
        <v>96.5</v>
      </c>
    </row>
    <row r="341" spans="33:261">
      <c r="AG341" s="97">
        <f t="shared" si="42"/>
        <v>41364</v>
      </c>
      <c r="AH341" s="96">
        <f t="shared" si="43"/>
        <v>-26.5</v>
      </c>
      <c r="AY341" s="91">
        <v>41394</v>
      </c>
      <c r="BA341" s="90">
        <v>-12.6</v>
      </c>
      <c r="BB341" s="90">
        <v>-10.5</v>
      </c>
      <c r="BC341" s="90">
        <v>-20.5</v>
      </c>
      <c r="BD341" s="90">
        <v>-14.4</v>
      </c>
      <c r="BE341" s="90">
        <v>-31.4</v>
      </c>
      <c r="BF341" s="88">
        <v>89</v>
      </c>
      <c r="BH341" s="90">
        <v>-13.4</v>
      </c>
      <c r="BI341" s="90">
        <v>-11.1</v>
      </c>
      <c r="BJ341" s="90">
        <v>-22.2</v>
      </c>
      <c r="BK341" s="90">
        <v>-19.100000000000001</v>
      </c>
      <c r="BL341" s="90">
        <v>-28.7</v>
      </c>
      <c r="BM341" s="88">
        <v>88.2</v>
      </c>
      <c r="BO341" s="90">
        <v>-17.2</v>
      </c>
      <c r="BP341" s="90">
        <v>-1.8</v>
      </c>
      <c r="BQ341" s="90">
        <v>-20.100000000000001</v>
      </c>
      <c r="BR341" s="90">
        <v>-19.3</v>
      </c>
      <c r="BS341" s="90">
        <v>-21.8</v>
      </c>
      <c r="BT341" s="88">
        <v>88</v>
      </c>
      <c r="BV341" s="90">
        <v>-9.6</v>
      </c>
      <c r="BW341" s="90">
        <v>0.3</v>
      </c>
      <c r="BX341" s="90">
        <v>-40.299999999999997</v>
      </c>
      <c r="BY341" s="90">
        <v>7</v>
      </c>
      <c r="BZ341" s="90">
        <v>-38.9</v>
      </c>
      <c r="CA341" s="88">
        <v>94</v>
      </c>
      <c r="CC341" s="90">
        <v>-11.1</v>
      </c>
      <c r="CD341" s="90">
        <v>21.3</v>
      </c>
      <c r="CE341" s="90">
        <v>-22.2</v>
      </c>
      <c r="CF341" s="90">
        <v>-0.2</v>
      </c>
      <c r="CG341" s="90">
        <v>-53.3</v>
      </c>
      <c r="CH341" s="88">
        <v>85.4</v>
      </c>
      <c r="CJ341" s="90">
        <v>-3</v>
      </c>
      <c r="CK341" s="90">
        <v>-9.6999999999999993</v>
      </c>
      <c r="CL341" s="90">
        <v>6.4</v>
      </c>
      <c r="CM341" s="90">
        <v>5.0999999999999996</v>
      </c>
      <c r="CN341" s="90">
        <v>-24</v>
      </c>
      <c r="CO341" s="88">
        <v>90.7</v>
      </c>
      <c r="CQ341" s="90">
        <v>-10.7</v>
      </c>
      <c r="CR341" s="90">
        <v>4</v>
      </c>
      <c r="CS341" s="90">
        <v>-4.9000000000000004</v>
      </c>
      <c r="CT341" s="90">
        <v>-14.3</v>
      </c>
      <c r="CU341" s="90">
        <v>-5.7</v>
      </c>
      <c r="CV341" s="88">
        <v>97.3</v>
      </c>
      <c r="CX341" s="90">
        <v>-4.7</v>
      </c>
      <c r="CY341" s="90">
        <v>12.3</v>
      </c>
      <c r="CZ341" s="90">
        <v>-4</v>
      </c>
      <c r="DA341" s="90">
        <v>6.9</v>
      </c>
      <c r="DB341" s="90">
        <v>-14.2</v>
      </c>
      <c r="DC341" s="88">
        <v>101.3</v>
      </c>
      <c r="DE341" s="90" t="s">
        <v>8</v>
      </c>
      <c r="DF341" s="90" t="s">
        <v>8</v>
      </c>
      <c r="DG341" s="90">
        <v>-26.3</v>
      </c>
      <c r="DH341" s="90" t="s">
        <v>8</v>
      </c>
      <c r="DI341" s="90" t="s">
        <v>8</v>
      </c>
      <c r="DJ341" s="88" t="s">
        <v>8</v>
      </c>
      <c r="DL341" s="90">
        <v>-11.1</v>
      </c>
      <c r="DM341" s="90">
        <v>-22.7</v>
      </c>
      <c r="DN341" s="90">
        <v>-71.8</v>
      </c>
      <c r="DO341" s="90">
        <v>-26.7</v>
      </c>
      <c r="DP341" s="90">
        <v>-39.4</v>
      </c>
      <c r="DQ341" s="88">
        <v>89.8</v>
      </c>
      <c r="DS341" s="90">
        <v>-17.399999999999999</v>
      </c>
      <c r="DT341" s="90">
        <v>-22.3</v>
      </c>
      <c r="DU341" s="90">
        <v>-28.8</v>
      </c>
      <c r="DV341" s="90">
        <v>-13.6</v>
      </c>
      <c r="DW341" s="90">
        <v>-55.8</v>
      </c>
      <c r="DX341" s="88">
        <v>89.3</v>
      </c>
      <c r="DZ341" s="90">
        <v>-18.899999999999999</v>
      </c>
      <c r="EA341" s="90">
        <v>-16.399999999999999</v>
      </c>
      <c r="EB341" s="90">
        <v>-29.2</v>
      </c>
      <c r="EC341" s="90">
        <v>-22.4</v>
      </c>
      <c r="ED341" s="90">
        <v>-29.8</v>
      </c>
      <c r="EE341" s="88">
        <v>86.7</v>
      </c>
      <c r="EG341" s="90">
        <v>-14.8</v>
      </c>
      <c r="EH341" s="90">
        <v>-3.2</v>
      </c>
      <c r="EI341" s="90">
        <v>-39.5</v>
      </c>
      <c r="EJ341" s="90">
        <v>-14.8</v>
      </c>
      <c r="EK341" s="90">
        <v>-29.8</v>
      </c>
      <c r="EL341" s="88">
        <v>97.4</v>
      </c>
      <c r="EN341" s="90">
        <v>-16.2</v>
      </c>
      <c r="EO341" s="90">
        <v>-24.2</v>
      </c>
      <c r="EP341" s="90">
        <v>-34</v>
      </c>
      <c r="EQ341" s="90">
        <v>-30.9</v>
      </c>
      <c r="ER341" s="90">
        <v>-33.1</v>
      </c>
      <c r="ES341" s="88">
        <v>82.2</v>
      </c>
      <c r="EU341" s="90">
        <v>-37.4</v>
      </c>
      <c r="EV341" s="90">
        <v>-59</v>
      </c>
      <c r="EW341" s="90">
        <v>-64.400000000000006</v>
      </c>
      <c r="EX341" s="90">
        <v>-48.9</v>
      </c>
      <c r="EY341" s="90">
        <v>-72.7</v>
      </c>
      <c r="EZ341" s="88">
        <v>67.900000000000006</v>
      </c>
      <c r="FB341" s="90">
        <v>-5.9</v>
      </c>
      <c r="FC341" s="90">
        <v>4.8</v>
      </c>
      <c r="FD341" s="90">
        <v>-9.6</v>
      </c>
      <c r="FE341" s="90">
        <v>3</v>
      </c>
      <c r="FF341" s="90">
        <v>-19.600000000000001</v>
      </c>
      <c r="FG341" s="88">
        <v>103.4</v>
      </c>
      <c r="FI341" s="90">
        <v>-6.6</v>
      </c>
      <c r="FJ341" s="90">
        <v>4.5999999999999996</v>
      </c>
      <c r="FK341" s="90">
        <v>-12.1</v>
      </c>
      <c r="FL341" s="90">
        <v>3</v>
      </c>
      <c r="FM341" s="90">
        <v>-18.3</v>
      </c>
      <c r="FN341" s="88">
        <v>104</v>
      </c>
      <c r="FP341" s="90">
        <v>-48.1</v>
      </c>
      <c r="FQ341" s="90" t="s">
        <v>8</v>
      </c>
      <c r="FR341" s="90">
        <v>-7.3</v>
      </c>
      <c r="FS341" s="90" t="s">
        <v>8</v>
      </c>
      <c r="FT341" s="90">
        <v>-28.1</v>
      </c>
      <c r="FU341" s="88">
        <v>81.8</v>
      </c>
      <c r="FW341" s="90">
        <v>-15.5</v>
      </c>
      <c r="FX341" s="90">
        <v>-15.7</v>
      </c>
      <c r="FY341" s="90">
        <v>-37.1</v>
      </c>
      <c r="FZ341" s="90">
        <v>-10.8</v>
      </c>
      <c r="GA341" s="90">
        <v>-35.200000000000003</v>
      </c>
      <c r="GB341" s="88">
        <v>90.4</v>
      </c>
      <c r="GD341" s="90">
        <v>1.7</v>
      </c>
      <c r="GE341" s="90">
        <v>10.1</v>
      </c>
      <c r="GF341" s="90">
        <v>-11.5</v>
      </c>
      <c r="GG341" s="90">
        <v>-4.4000000000000004</v>
      </c>
      <c r="GH341" s="90">
        <v>-33.799999999999997</v>
      </c>
      <c r="GI341" s="88">
        <v>102.2</v>
      </c>
      <c r="GK341" s="90">
        <v>-9.3000000000000007</v>
      </c>
      <c r="GL341" s="90">
        <v>-12.6</v>
      </c>
      <c r="GM341" s="90">
        <v>-21.2</v>
      </c>
      <c r="GN341" s="90">
        <v>-9.8000000000000007</v>
      </c>
      <c r="GO341" s="90">
        <v>-43.4</v>
      </c>
      <c r="GP341" s="88">
        <v>87.3</v>
      </c>
      <c r="GR341" s="90">
        <v>-11.4</v>
      </c>
      <c r="GS341" s="90">
        <v>-0.2</v>
      </c>
      <c r="GT341" s="90">
        <v>-6.2</v>
      </c>
      <c r="GU341" s="90">
        <v>-14.5</v>
      </c>
      <c r="GV341" s="90">
        <v>-13.7</v>
      </c>
      <c r="GW341" s="88">
        <v>92.4</v>
      </c>
      <c r="GY341" s="90">
        <v>-20.100000000000001</v>
      </c>
      <c r="GZ341" s="90">
        <v>-7.1</v>
      </c>
      <c r="HA341" s="90">
        <v>-26.9</v>
      </c>
      <c r="HB341" s="90">
        <v>-11</v>
      </c>
      <c r="HC341" s="90">
        <v>-41.8</v>
      </c>
      <c r="HD341" s="88">
        <v>86.9</v>
      </c>
      <c r="HF341" s="90">
        <v>-15.5</v>
      </c>
      <c r="HG341" s="90">
        <v>-23.5</v>
      </c>
      <c r="HH341" s="90">
        <v>-47.1</v>
      </c>
      <c r="HI341" s="90">
        <v>-18.899999999999999</v>
      </c>
      <c r="HJ341" s="90">
        <v>-57.9</v>
      </c>
      <c r="HK341" s="88">
        <v>83</v>
      </c>
      <c r="HM341" s="90">
        <v>-2.7</v>
      </c>
      <c r="HN341" s="90">
        <v>-1.1000000000000001</v>
      </c>
      <c r="HO341" s="90">
        <v>-37.9</v>
      </c>
      <c r="HP341" s="90">
        <v>1.6</v>
      </c>
      <c r="HQ341" s="90">
        <v>-33</v>
      </c>
      <c r="HR341" s="88">
        <v>94</v>
      </c>
      <c r="HT341" s="90">
        <v>-11.8</v>
      </c>
      <c r="HU341" s="90">
        <v>-9.1</v>
      </c>
      <c r="HV341" s="90">
        <v>-26.7</v>
      </c>
      <c r="HW341" s="90">
        <v>-6.1</v>
      </c>
      <c r="HX341" s="90">
        <v>-25.2</v>
      </c>
      <c r="HY341" s="88">
        <v>89.9</v>
      </c>
      <c r="IA341" s="90">
        <v>0.5</v>
      </c>
      <c r="IB341" s="90">
        <v>9</v>
      </c>
      <c r="IC341" s="90">
        <v>-30.9</v>
      </c>
      <c r="ID341" s="90">
        <v>5.0999999999999996</v>
      </c>
      <c r="IE341" s="90">
        <v>-54.4</v>
      </c>
      <c r="IF341" s="88">
        <v>92</v>
      </c>
      <c r="IH341" s="90">
        <v>-8.1999999999999993</v>
      </c>
      <c r="II341" s="90">
        <v>-4.2</v>
      </c>
      <c r="IJ341" s="90">
        <v>6.6</v>
      </c>
      <c r="IK341" s="90">
        <v>-16.5</v>
      </c>
      <c r="IL341" s="90">
        <v>-25.6</v>
      </c>
      <c r="IM341" s="88">
        <v>93.5</v>
      </c>
      <c r="IO341" s="90">
        <v>-10.1</v>
      </c>
      <c r="IP341" s="90">
        <v>5.4</v>
      </c>
      <c r="IQ341" s="90">
        <v>12.2</v>
      </c>
      <c r="IR341" s="90">
        <v>-4.5</v>
      </c>
      <c r="IS341" s="90">
        <v>-41.8</v>
      </c>
      <c r="IT341" s="88">
        <v>98.1</v>
      </c>
      <c r="IV341" s="89">
        <v>-7.4</v>
      </c>
      <c r="IW341" s="89">
        <v>-14</v>
      </c>
      <c r="IX341" s="89">
        <v>-17</v>
      </c>
      <c r="IY341" s="89">
        <v>-0.9</v>
      </c>
      <c r="IZ341" s="89">
        <v>-37.5</v>
      </c>
      <c r="JA341" s="88">
        <v>95.2</v>
      </c>
    </row>
    <row r="342" spans="33:261">
      <c r="AG342" s="97">
        <f t="shared" si="42"/>
        <v>41394</v>
      </c>
      <c r="AH342" s="96">
        <f t="shared" si="43"/>
        <v>-37.5</v>
      </c>
      <c r="AY342" s="91">
        <v>41425</v>
      </c>
      <c r="BA342" s="90">
        <v>-12.2</v>
      </c>
      <c r="BB342" s="90">
        <v>-7.9</v>
      </c>
      <c r="BC342" s="90">
        <v>-20.399999999999999</v>
      </c>
      <c r="BD342" s="90">
        <v>-12.6</v>
      </c>
      <c r="BE342" s="90">
        <v>-30.3</v>
      </c>
      <c r="BF342" s="88">
        <v>90</v>
      </c>
      <c r="BH342" s="90">
        <v>-12.8</v>
      </c>
      <c r="BI342" s="90">
        <v>-9.3000000000000007</v>
      </c>
      <c r="BJ342" s="90">
        <v>-21.9</v>
      </c>
      <c r="BK342" s="90">
        <v>-17.3</v>
      </c>
      <c r="BL342" s="90">
        <v>-30</v>
      </c>
      <c r="BM342" s="88">
        <v>89.1</v>
      </c>
      <c r="BO342" s="90">
        <v>-15.3</v>
      </c>
      <c r="BP342" s="90">
        <v>-2.9</v>
      </c>
      <c r="BQ342" s="90">
        <v>-18.7</v>
      </c>
      <c r="BR342" s="90">
        <v>-21.6</v>
      </c>
      <c r="BS342" s="90">
        <v>-21.1</v>
      </c>
      <c r="BT342" s="88">
        <v>89.4</v>
      </c>
      <c r="BV342" s="90">
        <v>-10.7</v>
      </c>
      <c r="BW342" s="90">
        <v>2.6</v>
      </c>
      <c r="BX342" s="90">
        <v>-36.4</v>
      </c>
      <c r="BY342" s="90">
        <v>11.4</v>
      </c>
      <c r="BZ342" s="90">
        <v>-35.5</v>
      </c>
      <c r="CA342" s="88">
        <v>95.3</v>
      </c>
      <c r="CC342" s="90">
        <v>-9.8000000000000007</v>
      </c>
      <c r="CD342" s="90">
        <v>21.4</v>
      </c>
      <c r="CE342" s="90">
        <v>-18.399999999999999</v>
      </c>
      <c r="CF342" s="90">
        <v>3.8</v>
      </c>
      <c r="CG342" s="90">
        <v>-53.4</v>
      </c>
      <c r="CH342" s="88">
        <v>87.3</v>
      </c>
      <c r="CJ342" s="90">
        <v>-6.2</v>
      </c>
      <c r="CK342" s="90">
        <v>-4.0999999999999996</v>
      </c>
      <c r="CL342" s="90">
        <v>7.2</v>
      </c>
      <c r="CM342" s="90">
        <v>5.3</v>
      </c>
      <c r="CN342" s="90">
        <v>-17.899999999999999</v>
      </c>
      <c r="CO342" s="88">
        <v>92.3</v>
      </c>
      <c r="CQ342" s="90">
        <v>-11.6</v>
      </c>
      <c r="CR342" s="90">
        <v>8.5</v>
      </c>
      <c r="CS342" s="90">
        <v>-4.5</v>
      </c>
      <c r="CT342" s="90">
        <v>-11</v>
      </c>
      <c r="CU342" s="90">
        <v>-6.2</v>
      </c>
      <c r="CV342" s="88">
        <v>98</v>
      </c>
      <c r="CX342" s="90">
        <v>-0.5</v>
      </c>
      <c r="CY342" s="90">
        <v>10.9</v>
      </c>
      <c r="CZ342" s="90">
        <v>-4.9000000000000004</v>
      </c>
      <c r="DA342" s="90">
        <v>5.7</v>
      </c>
      <c r="DB342" s="90">
        <v>-10.5</v>
      </c>
      <c r="DC342" s="88">
        <v>102.1</v>
      </c>
      <c r="DE342" s="90" t="s">
        <v>8</v>
      </c>
      <c r="DF342" s="90" t="s">
        <v>8</v>
      </c>
      <c r="DG342" s="90">
        <v>-25.1</v>
      </c>
      <c r="DH342" s="90" t="s">
        <v>8</v>
      </c>
      <c r="DI342" s="90" t="s">
        <v>8</v>
      </c>
      <c r="DJ342" s="88" t="s">
        <v>8</v>
      </c>
      <c r="DL342" s="90">
        <v>-6.7</v>
      </c>
      <c r="DM342" s="90">
        <v>-13.1</v>
      </c>
      <c r="DN342" s="90">
        <v>-63.5</v>
      </c>
      <c r="DO342" s="90">
        <v>-15.2</v>
      </c>
      <c r="DP342" s="90">
        <v>-35</v>
      </c>
      <c r="DQ342" s="88">
        <v>94.5</v>
      </c>
      <c r="DS342" s="90">
        <v>-14.7</v>
      </c>
      <c r="DT342" s="90">
        <v>-22.7</v>
      </c>
      <c r="DU342" s="90">
        <v>-31.6</v>
      </c>
      <c r="DV342" s="90">
        <v>-18.5</v>
      </c>
      <c r="DW342" s="90">
        <v>-65.3</v>
      </c>
      <c r="DX342" s="88">
        <v>89.5</v>
      </c>
      <c r="DZ342" s="90">
        <v>-15.7</v>
      </c>
      <c r="EA342" s="90">
        <v>-15.5</v>
      </c>
      <c r="EB342" s="90">
        <v>-29.9</v>
      </c>
      <c r="EC342" s="90">
        <v>-23.3</v>
      </c>
      <c r="ED342" s="90">
        <v>-31.5</v>
      </c>
      <c r="EE342" s="88">
        <v>87.8</v>
      </c>
      <c r="EG342" s="90">
        <v>-12.4</v>
      </c>
      <c r="EH342" s="90">
        <v>-3.6</v>
      </c>
      <c r="EI342" s="90">
        <v>-37.799999999999997</v>
      </c>
      <c r="EJ342" s="90">
        <v>-11.2</v>
      </c>
      <c r="EK342" s="90">
        <v>-30.7</v>
      </c>
      <c r="EL342" s="88">
        <v>98.5</v>
      </c>
      <c r="EN342" s="90">
        <v>-15.7</v>
      </c>
      <c r="EO342" s="90">
        <v>-23.1</v>
      </c>
      <c r="EP342" s="90">
        <v>-32.9</v>
      </c>
      <c r="EQ342" s="90">
        <v>-25.7</v>
      </c>
      <c r="ER342" s="90">
        <v>-30.3</v>
      </c>
      <c r="ES342" s="88">
        <v>83.3</v>
      </c>
      <c r="EU342" s="90">
        <v>-23.2</v>
      </c>
      <c r="EV342" s="90">
        <v>-47.4</v>
      </c>
      <c r="EW342" s="90">
        <v>-55.3</v>
      </c>
      <c r="EX342" s="90">
        <v>-40.299999999999997</v>
      </c>
      <c r="EY342" s="90">
        <v>-63.3</v>
      </c>
      <c r="EZ342" s="88">
        <v>78</v>
      </c>
      <c r="FB342" s="90">
        <v>-3.9</v>
      </c>
      <c r="FC342" s="90">
        <v>4.9000000000000004</v>
      </c>
      <c r="FD342" s="90">
        <v>-10.7</v>
      </c>
      <c r="FE342" s="90">
        <v>5.0999999999999996</v>
      </c>
      <c r="FF342" s="90">
        <v>-16.399999999999999</v>
      </c>
      <c r="FG342" s="88">
        <v>104.1</v>
      </c>
      <c r="FI342" s="90">
        <v>-7</v>
      </c>
      <c r="FJ342" s="90">
        <v>-1.9</v>
      </c>
      <c r="FK342" s="90">
        <v>-10</v>
      </c>
      <c r="FL342" s="90">
        <v>-0.8</v>
      </c>
      <c r="FM342" s="90">
        <v>-21.8</v>
      </c>
      <c r="FN342" s="88">
        <v>102.5</v>
      </c>
      <c r="FP342" s="90">
        <v>-39.299999999999997</v>
      </c>
      <c r="FQ342" s="90" t="s">
        <v>8</v>
      </c>
      <c r="FR342" s="90">
        <v>-8.1</v>
      </c>
      <c r="FS342" s="90" t="s">
        <v>8</v>
      </c>
      <c r="FT342" s="90">
        <v>-24.9</v>
      </c>
      <c r="FU342" s="88">
        <v>86.2</v>
      </c>
      <c r="FW342" s="90">
        <v>-7.7</v>
      </c>
      <c r="FX342" s="90">
        <v>-14.5</v>
      </c>
      <c r="FY342" s="90">
        <v>-32</v>
      </c>
      <c r="FZ342" s="90">
        <v>-7.9</v>
      </c>
      <c r="GA342" s="90">
        <v>-27.9</v>
      </c>
      <c r="GB342" s="88">
        <v>95.4</v>
      </c>
      <c r="GD342" s="90">
        <v>-1.4</v>
      </c>
      <c r="GE342" s="90">
        <v>20.7</v>
      </c>
      <c r="GF342" s="90">
        <v>-11</v>
      </c>
      <c r="GG342" s="90">
        <v>-6.7</v>
      </c>
      <c r="GH342" s="90">
        <v>-41.1</v>
      </c>
      <c r="GI342" s="88">
        <v>103.5</v>
      </c>
      <c r="GK342" s="90">
        <v>-8.3000000000000007</v>
      </c>
      <c r="GL342" s="90">
        <v>-14</v>
      </c>
      <c r="GM342" s="90">
        <v>-18.8</v>
      </c>
      <c r="GN342" s="90">
        <v>-4.4000000000000004</v>
      </c>
      <c r="GO342" s="90">
        <v>-39.799999999999997</v>
      </c>
      <c r="GP342" s="88">
        <v>88.6</v>
      </c>
      <c r="GR342" s="90">
        <v>-12.4</v>
      </c>
      <c r="GS342" s="90">
        <v>1.5</v>
      </c>
      <c r="GT342" s="90">
        <v>-5.6</v>
      </c>
      <c r="GU342" s="90">
        <v>-10.6</v>
      </c>
      <c r="GV342" s="90">
        <v>-12</v>
      </c>
      <c r="GW342" s="88">
        <v>92.8</v>
      </c>
      <c r="GY342" s="90">
        <v>-17.3</v>
      </c>
      <c r="GZ342" s="90">
        <v>-5.6</v>
      </c>
      <c r="HA342" s="90">
        <v>-29.5</v>
      </c>
      <c r="HB342" s="90">
        <v>-8.1</v>
      </c>
      <c r="HC342" s="90">
        <v>-39.299999999999997</v>
      </c>
      <c r="HD342" s="88">
        <v>88.4</v>
      </c>
      <c r="HF342" s="90">
        <v>-13.2</v>
      </c>
      <c r="HG342" s="90">
        <v>-21.4</v>
      </c>
      <c r="HH342" s="90">
        <v>-48.5</v>
      </c>
      <c r="HI342" s="90">
        <v>-16.399999999999999</v>
      </c>
      <c r="HJ342" s="90">
        <v>-58.9</v>
      </c>
      <c r="HK342" s="88">
        <v>85</v>
      </c>
      <c r="HM342" s="90">
        <v>-3.8</v>
      </c>
      <c r="HN342" s="90">
        <v>3.1</v>
      </c>
      <c r="HO342" s="90">
        <v>-35.200000000000003</v>
      </c>
      <c r="HP342" s="90">
        <v>11.4</v>
      </c>
      <c r="HQ342" s="90">
        <v>-30.4</v>
      </c>
      <c r="HR342" s="88">
        <v>95.5</v>
      </c>
      <c r="HT342" s="90">
        <v>-7.3</v>
      </c>
      <c r="HU342" s="90">
        <v>-14.5</v>
      </c>
      <c r="HV342" s="90">
        <v>-36.5</v>
      </c>
      <c r="HW342" s="90">
        <v>-6.8</v>
      </c>
      <c r="HX342" s="90">
        <v>-21.5</v>
      </c>
      <c r="HY342" s="88">
        <v>87.5</v>
      </c>
      <c r="IA342" s="90">
        <v>-2.2000000000000002</v>
      </c>
      <c r="IB342" s="90">
        <v>1.1000000000000001</v>
      </c>
      <c r="IC342" s="90">
        <v>-27.7</v>
      </c>
      <c r="ID342" s="90">
        <v>6.2</v>
      </c>
      <c r="IE342" s="90">
        <v>-53.4</v>
      </c>
      <c r="IF342" s="88">
        <v>89.5</v>
      </c>
      <c r="IH342" s="90">
        <v>-6.2</v>
      </c>
      <c r="II342" s="90">
        <v>-4.8</v>
      </c>
      <c r="IJ342" s="90">
        <v>5</v>
      </c>
      <c r="IK342" s="90">
        <v>-13.9</v>
      </c>
      <c r="IL342" s="90">
        <v>-36</v>
      </c>
      <c r="IM342" s="88">
        <v>93.3</v>
      </c>
      <c r="IO342" s="90">
        <v>-15.6</v>
      </c>
      <c r="IP342" s="90">
        <v>10.4</v>
      </c>
      <c r="IQ342" s="90">
        <v>10.3</v>
      </c>
      <c r="IR342" s="90">
        <v>-7.8</v>
      </c>
      <c r="IS342" s="90">
        <v>-33.200000000000003</v>
      </c>
      <c r="IT342" s="88">
        <v>96.8</v>
      </c>
      <c r="IV342" s="89">
        <v>-7.8</v>
      </c>
      <c r="IW342" s="89">
        <v>-7.5</v>
      </c>
      <c r="IX342" s="89">
        <v>-17.5</v>
      </c>
      <c r="IY342" s="89">
        <v>0.2</v>
      </c>
      <c r="IZ342" s="89">
        <v>-27.1</v>
      </c>
      <c r="JA342" s="88">
        <v>96.6</v>
      </c>
    </row>
    <row r="343" spans="33:261">
      <c r="AG343" s="97">
        <f t="shared" si="42"/>
        <v>41425</v>
      </c>
      <c r="AH343" s="96">
        <f t="shared" si="43"/>
        <v>-27.1</v>
      </c>
      <c r="AY343" s="91">
        <v>41455</v>
      </c>
      <c r="BA343" s="90">
        <v>-10.8</v>
      </c>
      <c r="BB343" s="90">
        <v>-5.4</v>
      </c>
      <c r="BC343" s="90">
        <v>-17.600000000000001</v>
      </c>
      <c r="BD343" s="90">
        <v>-9.8000000000000007</v>
      </c>
      <c r="BE343" s="90">
        <v>-29.2</v>
      </c>
      <c r="BF343" s="88">
        <v>92.3</v>
      </c>
      <c r="BH343" s="90">
        <v>-10.8</v>
      </c>
      <c r="BI343" s="90">
        <v>-8.3000000000000007</v>
      </c>
      <c r="BJ343" s="90">
        <v>-18.8</v>
      </c>
      <c r="BK343" s="90">
        <v>-13.7</v>
      </c>
      <c r="BL343" s="90">
        <v>-29</v>
      </c>
      <c r="BM343" s="88">
        <v>91.5</v>
      </c>
      <c r="BO343" s="90">
        <v>-14.8</v>
      </c>
      <c r="BP343" s="90">
        <v>0.5</v>
      </c>
      <c r="BQ343" s="90">
        <v>-17.600000000000001</v>
      </c>
      <c r="BR343" s="90">
        <v>-14.5</v>
      </c>
      <c r="BS343" s="90">
        <v>-21.5</v>
      </c>
      <c r="BT343" s="88">
        <v>90.5</v>
      </c>
      <c r="BV343" s="90">
        <v>-10.7</v>
      </c>
      <c r="BW343" s="90">
        <v>-0.1</v>
      </c>
      <c r="BX343" s="90">
        <v>-37</v>
      </c>
      <c r="BY343" s="90">
        <v>12.4</v>
      </c>
      <c r="BZ343" s="90">
        <v>-33.299999999999997</v>
      </c>
      <c r="CA343" s="88">
        <v>94.3</v>
      </c>
      <c r="CC343" s="90">
        <v>-10.199999999999999</v>
      </c>
      <c r="CD343" s="90">
        <v>22.9</v>
      </c>
      <c r="CE343" s="90">
        <v>-16.899999999999999</v>
      </c>
      <c r="CF343" s="90">
        <v>5</v>
      </c>
      <c r="CG343" s="90">
        <v>-53.8</v>
      </c>
      <c r="CH343" s="88">
        <v>88.5</v>
      </c>
      <c r="CJ343" s="90">
        <v>1.6</v>
      </c>
      <c r="CK343" s="90">
        <v>0</v>
      </c>
      <c r="CL343" s="90">
        <v>11.3</v>
      </c>
      <c r="CM343" s="90">
        <v>10.6</v>
      </c>
      <c r="CN343" s="90">
        <v>-18</v>
      </c>
      <c r="CO343" s="88">
        <v>99.2</v>
      </c>
      <c r="CQ343" s="90">
        <v>-8.1999999999999993</v>
      </c>
      <c r="CR343" s="90">
        <v>5.7</v>
      </c>
      <c r="CS343" s="90">
        <v>-3.2</v>
      </c>
      <c r="CT343" s="90">
        <v>-10.5</v>
      </c>
      <c r="CU343" s="90">
        <v>-6.3</v>
      </c>
      <c r="CV343" s="88">
        <v>99.1</v>
      </c>
      <c r="CX343" s="90">
        <v>-2.9</v>
      </c>
      <c r="CY343" s="90">
        <v>10.8</v>
      </c>
      <c r="CZ343" s="90">
        <v>-7.9</v>
      </c>
      <c r="DA343" s="90">
        <v>13.7</v>
      </c>
      <c r="DB343" s="90">
        <v>-17.8</v>
      </c>
      <c r="DC343" s="88">
        <v>100.6</v>
      </c>
      <c r="DE343" s="90" t="s">
        <v>8</v>
      </c>
      <c r="DF343" s="90" t="s">
        <v>8</v>
      </c>
      <c r="DG343" s="90">
        <v>-18.7</v>
      </c>
      <c r="DH343" s="90" t="s">
        <v>8</v>
      </c>
      <c r="DI343" s="90" t="s">
        <v>8</v>
      </c>
      <c r="DJ343" s="88" t="s">
        <v>8</v>
      </c>
      <c r="DL343" s="90">
        <v>-8.8000000000000007</v>
      </c>
      <c r="DM343" s="90">
        <v>-2.5</v>
      </c>
      <c r="DN343" s="90">
        <v>-66.5</v>
      </c>
      <c r="DO343" s="90">
        <v>-19.100000000000001</v>
      </c>
      <c r="DP343" s="90">
        <v>-34.1</v>
      </c>
      <c r="DQ343" s="88">
        <v>94.4</v>
      </c>
      <c r="DS343" s="90">
        <v>-14.2</v>
      </c>
      <c r="DT343" s="90">
        <v>-18</v>
      </c>
      <c r="DU343" s="90">
        <v>-25.6</v>
      </c>
      <c r="DV343" s="90">
        <v>-12.5</v>
      </c>
      <c r="DW343" s="90">
        <v>-52.4</v>
      </c>
      <c r="DX343" s="88">
        <v>92</v>
      </c>
      <c r="DZ343" s="90">
        <v>-14</v>
      </c>
      <c r="EA343" s="90">
        <v>-14.5</v>
      </c>
      <c r="EB343" s="90">
        <v>-30.9</v>
      </c>
      <c r="EC343" s="90">
        <v>-18.399999999999999</v>
      </c>
      <c r="ED343" s="90">
        <v>-31.3</v>
      </c>
      <c r="EE343" s="88">
        <v>89.2</v>
      </c>
      <c r="EG343" s="90">
        <v>-8.8000000000000007</v>
      </c>
      <c r="EH343" s="90">
        <v>-1.1000000000000001</v>
      </c>
      <c r="EI343" s="90">
        <v>-35.299999999999997</v>
      </c>
      <c r="EJ343" s="90">
        <v>-10.3</v>
      </c>
      <c r="EK343" s="90">
        <v>-34.5</v>
      </c>
      <c r="EL343" s="88">
        <v>100.6</v>
      </c>
      <c r="EN343" s="90">
        <v>-13.1</v>
      </c>
      <c r="EO343" s="90">
        <v>-21</v>
      </c>
      <c r="EP343" s="90">
        <v>-19.2</v>
      </c>
      <c r="EQ343" s="90">
        <v>-18.899999999999999</v>
      </c>
      <c r="ER343" s="90">
        <v>-37.1</v>
      </c>
      <c r="ES343" s="88">
        <v>88.3</v>
      </c>
      <c r="EU343" s="90">
        <v>-23.1</v>
      </c>
      <c r="EV343" s="90">
        <v>-39.6</v>
      </c>
      <c r="EW343" s="90">
        <v>-59.7</v>
      </c>
      <c r="EX343" s="90">
        <v>-32.1</v>
      </c>
      <c r="EY343" s="90">
        <v>-64.2</v>
      </c>
      <c r="EZ343" s="88">
        <v>79.5</v>
      </c>
      <c r="FB343" s="90">
        <v>-4.0999999999999996</v>
      </c>
      <c r="FC343" s="90">
        <v>3</v>
      </c>
      <c r="FD343" s="90">
        <v>-9.6</v>
      </c>
      <c r="FE343" s="90">
        <v>3.8</v>
      </c>
      <c r="FF343" s="90">
        <v>-14.5</v>
      </c>
      <c r="FG343" s="88">
        <v>103.6</v>
      </c>
      <c r="FI343" s="90">
        <v>-2.5</v>
      </c>
      <c r="FJ343" s="90">
        <v>-0.9</v>
      </c>
      <c r="FK343" s="90">
        <v>-9.3000000000000007</v>
      </c>
      <c r="FL343" s="90">
        <v>0</v>
      </c>
      <c r="FM343" s="90">
        <v>-26.8</v>
      </c>
      <c r="FN343" s="88">
        <v>104.4</v>
      </c>
      <c r="FP343" s="90">
        <v>-36.700000000000003</v>
      </c>
      <c r="FQ343" s="90" t="s">
        <v>8</v>
      </c>
      <c r="FR343" s="90">
        <v>-9.6</v>
      </c>
      <c r="FS343" s="90" t="s">
        <v>8</v>
      </c>
      <c r="FT343" s="90">
        <v>-18</v>
      </c>
      <c r="FU343" s="88">
        <v>86.2</v>
      </c>
      <c r="FW343" s="90">
        <v>-3.9</v>
      </c>
      <c r="FX343" s="90">
        <v>-11.8</v>
      </c>
      <c r="FY343" s="90">
        <v>-33.9</v>
      </c>
      <c r="FZ343" s="90">
        <v>-8.9</v>
      </c>
      <c r="GA343" s="90">
        <v>-27.2</v>
      </c>
      <c r="GB343" s="88">
        <v>97.7</v>
      </c>
      <c r="GD343" s="90">
        <v>-5.5</v>
      </c>
      <c r="GE343" s="90">
        <v>20.5</v>
      </c>
      <c r="GF343" s="90">
        <v>-11.6</v>
      </c>
      <c r="GG343" s="90">
        <v>-0.7</v>
      </c>
      <c r="GH343" s="90">
        <v>-41.8</v>
      </c>
      <c r="GI343" s="88">
        <v>101.9</v>
      </c>
      <c r="GK343" s="90">
        <v>-7.8</v>
      </c>
      <c r="GL343" s="90">
        <v>-8.5</v>
      </c>
      <c r="GM343" s="90">
        <v>-20.9</v>
      </c>
      <c r="GN343" s="90">
        <v>-2.6</v>
      </c>
      <c r="GO343" s="90">
        <v>-42.4</v>
      </c>
      <c r="GP343" s="88">
        <v>89.6</v>
      </c>
      <c r="GR343" s="90">
        <v>-12.4</v>
      </c>
      <c r="GS343" s="90">
        <v>-1.4</v>
      </c>
      <c r="GT343" s="90">
        <v>-7.4</v>
      </c>
      <c r="GU343" s="90">
        <v>-7.6</v>
      </c>
      <c r="GV343" s="90">
        <v>-10.6</v>
      </c>
      <c r="GW343" s="88">
        <v>91.7</v>
      </c>
      <c r="GY343" s="90">
        <v>-18.3</v>
      </c>
      <c r="GZ343" s="90">
        <v>-7.6</v>
      </c>
      <c r="HA343" s="90">
        <v>-26.1</v>
      </c>
      <c r="HB343" s="90">
        <v>-7.2</v>
      </c>
      <c r="HC343" s="90">
        <v>-38.9</v>
      </c>
      <c r="HD343" s="88">
        <v>87.8</v>
      </c>
      <c r="HF343" s="90">
        <v>-13.5</v>
      </c>
      <c r="HG343" s="90">
        <v>-18.2</v>
      </c>
      <c r="HH343" s="90">
        <v>-46.4</v>
      </c>
      <c r="HI343" s="90">
        <v>-17.399999999999999</v>
      </c>
      <c r="HJ343" s="90">
        <v>-56.9</v>
      </c>
      <c r="HK343" s="88">
        <v>86.4</v>
      </c>
      <c r="HM343" s="90">
        <v>-2.8</v>
      </c>
      <c r="HN343" s="90">
        <v>2.1</v>
      </c>
      <c r="HO343" s="90">
        <v>-34.4</v>
      </c>
      <c r="HP343" s="90">
        <v>10.5</v>
      </c>
      <c r="HQ343" s="90">
        <v>-29.1</v>
      </c>
      <c r="HR343" s="88">
        <v>96.4</v>
      </c>
      <c r="HT343" s="90">
        <v>-4.5</v>
      </c>
      <c r="HU343" s="90">
        <v>-14.4</v>
      </c>
      <c r="HV343" s="90">
        <v>-37.4</v>
      </c>
      <c r="HW343" s="90">
        <v>9.1999999999999993</v>
      </c>
      <c r="HX343" s="90">
        <v>-20</v>
      </c>
      <c r="HY343" s="88">
        <v>89.4</v>
      </c>
      <c r="IA343" s="90">
        <v>-8.8000000000000007</v>
      </c>
      <c r="IB343" s="90">
        <v>-4.3</v>
      </c>
      <c r="IC343" s="90">
        <v>-28.2</v>
      </c>
      <c r="ID343" s="90">
        <v>7.3</v>
      </c>
      <c r="IE343" s="90">
        <v>-51.8</v>
      </c>
      <c r="IF343" s="88">
        <v>85.2</v>
      </c>
      <c r="IH343" s="90">
        <v>-6.5</v>
      </c>
      <c r="II343" s="90">
        <v>-3.6</v>
      </c>
      <c r="IJ343" s="90">
        <v>8.9</v>
      </c>
      <c r="IK343" s="90">
        <v>-13.1</v>
      </c>
      <c r="IL343" s="90">
        <v>-21.8</v>
      </c>
      <c r="IM343" s="88">
        <v>94.9</v>
      </c>
      <c r="IO343" s="90">
        <v>-11.3</v>
      </c>
      <c r="IP343" s="90">
        <v>13.4</v>
      </c>
      <c r="IQ343" s="90">
        <v>11.7</v>
      </c>
      <c r="IR343" s="90">
        <v>0.7</v>
      </c>
      <c r="IS343" s="90">
        <v>-34</v>
      </c>
      <c r="IT343" s="88">
        <v>99.3</v>
      </c>
      <c r="IV343" s="89">
        <v>-11.4</v>
      </c>
      <c r="IW343" s="89">
        <v>1.8</v>
      </c>
      <c r="IX343" s="89">
        <v>-15.5</v>
      </c>
      <c r="IY343" s="89">
        <v>0.1</v>
      </c>
      <c r="IZ343" s="89">
        <v>-24.8</v>
      </c>
      <c r="JA343" s="88">
        <v>96.5</v>
      </c>
    </row>
    <row r="344" spans="33:261">
      <c r="AG344" s="97">
        <f t="shared" si="42"/>
        <v>41455</v>
      </c>
      <c r="AH344" s="96">
        <f t="shared" si="43"/>
        <v>-24.8</v>
      </c>
      <c r="AY344" s="91">
        <v>41486</v>
      </c>
      <c r="BA344" s="90">
        <v>-9.6999999999999993</v>
      </c>
      <c r="BB344" s="90">
        <v>-3.6</v>
      </c>
      <c r="BC344" s="90">
        <v>-15</v>
      </c>
      <c r="BD344" s="90">
        <v>-6.6</v>
      </c>
      <c r="BE344" s="90">
        <v>-29.4</v>
      </c>
      <c r="BF344" s="88">
        <v>94.7</v>
      </c>
      <c r="BH344" s="90">
        <v>-10.199999999999999</v>
      </c>
      <c r="BI344" s="90">
        <v>-6.6</v>
      </c>
      <c r="BJ344" s="90">
        <v>-17.399999999999999</v>
      </c>
      <c r="BK344" s="90">
        <v>-12.8</v>
      </c>
      <c r="BL344" s="90">
        <v>-29.7</v>
      </c>
      <c r="BM344" s="88">
        <v>92.8</v>
      </c>
      <c r="BO344" s="90">
        <v>-12.5</v>
      </c>
      <c r="BP344" s="90">
        <v>1.2</v>
      </c>
      <c r="BQ344" s="90">
        <v>-15.2</v>
      </c>
      <c r="BR344" s="90">
        <v>-11.5</v>
      </c>
      <c r="BS344" s="90">
        <v>-22.2</v>
      </c>
      <c r="BT344" s="88">
        <v>92.8</v>
      </c>
      <c r="BV344" s="90">
        <v>-10.9</v>
      </c>
      <c r="BW344" s="90">
        <v>3.3</v>
      </c>
      <c r="BX344" s="90">
        <v>-37.9</v>
      </c>
      <c r="BY344" s="90">
        <v>11.8</v>
      </c>
      <c r="BZ344" s="90">
        <v>-37.200000000000003</v>
      </c>
      <c r="CA344" s="88">
        <v>95.1</v>
      </c>
      <c r="CC344" s="90">
        <v>-8.1999999999999993</v>
      </c>
      <c r="CD344" s="90">
        <v>18.2</v>
      </c>
      <c r="CE344" s="90">
        <v>-18.8</v>
      </c>
      <c r="CF344" s="90">
        <v>5.9</v>
      </c>
      <c r="CG344" s="90">
        <v>-47.7</v>
      </c>
      <c r="CH344" s="88">
        <v>87.2</v>
      </c>
      <c r="CJ344" s="90">
        <v>-4.5999999999999996</v>
      </c>
      <c r="CK344" s="90">
        <v>1</v>
      </c>
      <c r="CL344" s="90">
        <v>12</v>
      </c>
      <c r="CM344" s="90">
        <v>14.9</v>
      </c>
      <c r="CN344" s="90">
        <v>-17.5</v>
      </c>
      <c r="CO344" s="88">
        <v>97.4</v>
      </c>
      <c r="CQ344" s="90">
        <v>-8.8000000000000007</v>
      </c>
      <c r="CR344" s="90">
        <v>7.8</v>
      </c>
      <c r="CS344" s="90">
        <v>-2.2999999999999998</v>
      </c>
      <c r="CT344" s="90">
        <v>-9.9</v>
      </c>
      <c r="CU344" s="90">
        <v>-6.8</v>
      </c>
      <c r="CV344" s="88">
        <v>99.8</v>
      </c>
      <c r="CX344" s="90">
        <v>-4.5</v>
      </c>
      <c r="CY344" s="90">
        <v>16.8</v>
      </c>
      <c r="CZ344" s="90">
        <v>-8.6</v>
      </c>
      <c r="DA344" s="90">
        <v>8.6999999999999993</v>
      </c>
      <c r="DB344" s="90">
        <v>-10.8</v>
      </c>
      <c r="DC344" s="88">
        <v>101.3</v>
      </c>
      <c r="DE344" s="90" t="s">
        <v>8</v>
      </c>
      <c r="DF344" s="90" t="s">
        <v>8</v>
      </c>
      <c r="DG344" s="90">
        <v>-22</v>
      </c>
      <c r="DH344" s="90" t="s">
        <v>8</v>
      </c>
      <c r="DI344" s="90" t="s">
        <v>8</v>
      </c>
      <c r="DJ344" s="88" t="s">
        <v>8</v>
      </c>
      <c r="DL344" s="90">
        <v>-10.6</v>
      </c>
      <c r="DM344" s="90">
        <v>-4.5999999999999996</v>
      </c>
      <c r="DN344" s="90">
        <v>-71</v>
      </c>
      <c r="DO344" s="90">
        <v>-21</v>
      </c>
      <c r="DP344" s="90">
        <v>-32.200000000000003</v>
      </c>
      <c r="DQ344" s="88">
        <v>92.5</v>
      </c>
      <c r="DS344" s="90">
        <v>-14.2</v>
      </c>
      <c r="DT344" s="90">
        <v>-13.6</v>
      </c>
      <c r="DU344" s="90">
        <v>-22.7</v>
      </c>
      <c r="DV344" s="90">
        <v>-9.3000000000000007</v>
      </c>
      <c r="DW344" s="90">
        <v>-61.1</v>
      </c>
      <c r="DX344" s="88">
        <v>93.2</v>
      </c>
      <c r="DZ344" s="90">
        <v>-12.1</v>
      </c>
      <c r="EA344" s="90">
        <v>-15</v>
      </c>
      <c r="EB344" s="90">
        <v>-25.8</v>
      </c>
      <c r="EC344" s="90">
        <v>-18</v>
      </c>
      <c r="ED344" s="90">
        <v>-31.4</v>
      </c>
      <c r="EE344" s="88">
        <v>90.6</v>
      </c>
      <c r="EG344" s="90">
        <v>-7.7</v>
      </c>
      <c r="EH344" s="90">
        <v>-2.8</v>
      </c>
      <c r="EI344" s="90">
        <v>-27.2</v>
      </c>
      <c r="EJ344" s="90">
        <v>-2.1</v>
      </c>
      <c r="EK344" s="90">
        <v>-32</v>
      </c>
      <c r="EL344" s="88">
        <v>103.6</v>
      </c>
      <c r="EN344" s="90">
        <v>-10.8</v>
      </c>
      <c r="EO344" s="90">
        <v>-17.399999999999999</v>
      </c>
      <c r="EP344" s="90">
        <v>-18.5</v>
      </c>
      <c r="EQ344" s="90">
        <v>-15.5</v>
      </c>
      <c r="ER344" s="90">
        <v>-34.200000000000003</v>
      </c>
      <c r="ES344" s="88">
        <v>91.1</v>
      </c>
      <c r="EU344" s="90">
        <v>-18.7</v>
      </c>
      <c r="EV344" s="90">
        <v>-35</v>
      </c>
      <c r="EW344" s="90">
        <v>-57.1</v>
      </c>
      <c r="EX344" s="90">
        <v>-29.8</v>
      </c>
      <c r="EY344" s="90">
        <v>-64.400000000000006</v>
      </c>
      <c r="EZ344" s="88">
        <v>82.8</v>
      </c>
      <c r="FB344" s="90">
        <v>-3.6</v>
      </c>
      <c r="FC344" s="90">
        <v>3.5</v>
      </c>
      <c r="FD344" s="90">
        <v>-11.9</v>
      </c>
      <c r="FE344" s="90">
        <v>3.3</v>
      </c>
      <c r="FF344" s="90">
        <v>-15.1</v>
      </c>
      <c r="FG344" s="88">
        <v>103.5</v>
      </c>
      <c r="FI344" s="90">
        <v>-6.6</v>
      </c>
      <c r="FJ344" s="90">
        <v>-1.1000000000000001</v>
      </c>
      <c r="FK344" s="90">
        <v>-11.3</v>
      </c>
      <c r="FL344" s="90">
        <v>-5.2</v>
      </c>
      <c r="FM344" s="90">
        <v>-21.5</v>
      </c>
      <c r="FN344" s="88">
        <v>102.6</v>
      </c>
      <c r="FP344" s="90">
        <v>-37.9</v>
      </c>
      <c r="FQ344" s="90" t="s">
        <v>8</v>
      </c>
      <c r="FR344" s="90">
        <v>-12.7</v>
      </c>
      <c r="FS344" s="90" t="s">
        <v>8</v>
      </c>
      <c r="FT344" s="90">
        <v>-13.6</v>
      </c>
      <c r="FU344" s="88">
        <v>83.4</v>
      </c>
      <c r="FW344" s="90">
        <v>-6.3</v>
      </c>
      <c r="FX344" s="90">
        <v>-13.7</v>
      </c>
      <c r="FY344" s="90">
        <v>-32.200000000000003</v>
      </c>
      <c r="FZ344" s="90">
        <v>-8.4</v>
      </c>
      <c r="GA344" s="90">
        <v>-25.7</v>
      </c>
      <c r="GB344" s="88">
        <v>95.9</v>
      </c>
      <c r="GD344" s="90">
        <v>-7.3</v>
      </c>
      <c r="GE344" s="90">
        <v>26.3</v>
      </c>
      <c r="GF344" s="90">
        <v>-10</v>
      </c>
      <c r="GG344" s="90">
        <v>-1.9</v>
      </c>
      <c r="GH344" s="90">
        <v>-39.200000000000003</v>
      </c>
      <c r="GI344" s="88">
        <v>103.2</v>
      </c>
      <c r="GK344" s="90">
        <v>-7.1</v>
      </c>
      <c r="GL344" s="90">
        <v>-13</v>
      </c>
      <c r="GM344" s="90">
        <v>-23.5</v>
      </c>
      <c r="GN344" s="90">
        <v>-6.8</v>
      </c>
      <c r="GO344" s="90">
        <v>-44</v>
      </c>
      <c r="GP344" s="88">
        <v>87.5</v>
      </c>
      <c r="GR344" s="90">
        <v>-9.6</v>
      </c>
      <c r="GS344" s="90">
        <v>2.2000000000000002</v>
      </c>
      <c r="GT344" s="90">
        <v>-12.3</v>
      </c>
      <c r="GU344" s="90">
        <v>-13.6</v>
      </c>
      <c r="GV344" s="90">
        <v>-11.5</v>
      </c>
      <c r="GW344" s="88">
        <v>93.2</v>
      </c>
      <c r="GY344" s="90">
        <v>-17.8</v>
      </c>
      <c r="GZ344" s="90">
        <v>-7</v>
      </c>
      <c r="HA344" s="90">
        <v>-25.8</v>
      </c>
      <c r="HB344" s="90">
        <v>-7.5</v>
      </c>
      <c r="HC344" s="90">
        <v>-37.799999999999997</v>
      </c>
      <c r="HD344" s="88">
        <v>88.7</v>
      </c>
      <c r="HF344" s="90">
        <v>-14.7</v>
      </c>
      <c r="HG344" s="90">
        <v>-16.600000000000001</v>
      </c>
      <c r="HH344" s="90">
        <v>-45.7</v>
      </c>
      <c r="HI344" s="90">
        <v>-14.2</v>
      </c>
      <c r="HJ344" s="90">
        <v>-57.8</v>
      </c>
      <c r="HK344" s="88">
        <v>86.3</v>
      </c>
      <c r="HM344" s="90">
        <v>-4</v>
      </c>
      <c r="HN344" s="90">
        <v>2.9</v>
      </c>
      <c r="HO344" s="90">
        <v>-34.299999999999997</v>
      </c>
      <c r="HP344" s="90">
        <v>8</v>
      </c>
      <c r="HQ344" s="90">
        <v>-29.3</v>
      </c>
      <c r="HR344" s="88">
        <v>95.7</v>
      </c>
      <c r="HT344" s="90">
        <v>-6.9</v>
      </c>
      <c r="HU344" s="90">
        <v>-13.1</v>
      </c>
      <c r="HV344" s="90">
        <v>-35.4</v>
      </c>
      <c r="HW344" s="90">
        <v>13.4</v>
      </c>
      <c r="HX344" s="90">
        <v>-22.5</v>
      </c>
      <c r="HY344" s="88">
        <v>89.2</v>
      </c>
      <c r="IA344" s="90">
        <v>-5.3</v>
      </c>
      <c r="IB344" s="90">
        <v>-3.1</v>
      </c>
      <c r="IC344" s="90">
        <v>-23.8</v>
      </c>
      <c r="ID344" s="90">
        <v>2.6</v>
      </c>
      <c r="IE344" s="90">
        <v>-47.5</v>
      </c>
      <c r="IF344" s="88">
        <v>88.6</v>
      </c>
      <c r="IH344" s="90">
        <v>-10.9</v>
      </c>
      <c r="II344" s="90">
        <v>4.7</v>
      </c>
      <c r="IJ344" s="90">
        <v>6.9</v>
      </c>
      <c r="IK344" s="90">
        <v>-12.2</v>
      </c>
      <c r="IL344" s="90">
        <v>-18.100000000000001</v>
      </c>
      <c r="IM344" s="88">
        <v>95.2</v>
      </c>
      <c r="IO344" s="90">
        <v>-10.7</v>
      </c>
      <c r="IP344" s="90">
        <v>16.5</v>
      </c>
      <c r="IQ344" s="90">
        <v>15.1</v>
      </c>
      <c r="IR344" s="90">
        <v>4.5999999999999996</v>
      </c>
      <c r="IS344" s="90">
        <v>-33.6</v>
      </c>
      <c r="IT344" s="88">
        <v>101</v>
      </c>
      <c r="IV344" s="89">
        <v>-4.4000000000000004</v>
      </c>
      <c r="IW344" s="89">
        <v>4.7</v>
      </c>
      <c r="IX344" s="89">
        <v>-6.9</v>
      </c>
      <c r="IY344" s="89">
        <v>13.9</v>
      </c>
      <c r="IZ344" s="89">
        <v>-24.1</v>
      </c>
      <c r="JA344" s="88">
        <v>103.3</v>
      </c>
    </row>
    <row r="345" spans="33:261">
      <c r="AG345" s="97">
        <f t="shared" si="42"/>
        <v>41486</v>
      </c>
      <c r="AH345" s="96">
        <f t="shared" si="43"/>
        <v>-24.1</v>
      </c>
      <c r="AY345" s="91">
        <v>41517</v>
      </c>
      <c r="BA345" s="90">
        <v>-7</v>
      </c>
      <c r="BB345" s="90">
        <v>-0.5</v>
      </c>
      <c r="BC345" s="90">
        <v>-13</v>
      </c>
      <c r="BD345" s="90">
        <v>-2.5</v>
      </c>
      <c r="BE345" s="90">
        <v>-27.9</v>
      </c>
      <c r="BF345" s="88">
        <v>97.9</v>
      </c>
      <c r="BH345" s="90">
        <v>-7.5</v>
      </c>
      <c r="BI345" s="90">
        <v>-3.9</v>
      </c>
      <c r="BJ345" s="90">
        <v>-15.6</v>
      </c>
      <c r="BK345" s="90">
        <v>-9.6999999999999993</v>
      </c>
      <c r="BL345" s="90">
        <v>-29.2</v>
      </c>
      <c r="BM345" s="88">
        <v>95.7</v>
      </c>
      <c r="BO345" s="90">
        <v>-8.8000000000000007</v>
      </c>
      <c r="BP345" s="90">
        <v>1.3</v>
      </c>
      <c r="BQ345" s="90">
        <v>-11.5</v>
      </c>
      <c r="BR345" s="90">
        <v>-7.6</v>
      </c>
      <c r="BS345" s="90">
        <v>-17.5</v>
      </c>
      <c r="BT345" s="88">
        <v>95.6</v>
      </c>
      <c r="BV345" s="90">
        <v>-9.6999999999999993</v>
      </c>
      <c r="BW345" s="90">
        <v>4.3</v>
      </c>
      <c r="BX345" s="90">
        <v>-37.200000000000003</v>
      </c>
      <c r="BY345" s="90">
        <v>12.4</v>
      </c>
      <c r="BZ345" s="90">
        <v>-36.799999999999997</v>
      </c>
      <c r="CA345" s="88">
        <v>95.9</v>
      </c>
      <c r="CC345" s="90">
        <v>-7.7</v>
      </c>
      <c r="CD345" s="90">
        <v>22.8</v>
      </c>
      <c r="CE345" s="90">
        <v>-16.5</v>
      </c>
      <c r="CF345" s="90">
        <v>6.4</v>
      </c>
      <c r="CG345" s="90">
        <v>-52.4</v>
      </c>
      <c r="CH345" s="88">
        <v>89.6</v>
      </c>
      <c r="CJ345" s="90">
        <v>-2.4</v>
      </c>
      <c r="CK345" s="90">
        <v>1.5</v>
      </c>
      <c r="CL345" s="90">
        <v>15.5</v>
      </c>
      <c r="CM345" s="90">
        <v>13</v>
      </c>
      <c r="CN345" s="90">
        <v>-15</v>
      </c>
      <c r="CO345" s="88">
        <v>98.9</v>
      </c>
      <c r="CQ345" s="90">
        <v>-3.7</v>
      </c>
      <c r="CR345" s="90">
        <v>13.3</v>
      </c>
      <c r="CS345" s="90">
        <v>-3.4</v>
      </c>
      <c r="CT345" s="90">
        <v>-7</v>
      </c>
      <c r="CU345" s="90">
        <v>-5.2</v>
      </c>
      <c r="CV345" s="88">
        <v>103.3</v>
      </c>
      <c r="CX345" s="90">
        <v>-1.6</v>
      </c>
      <c r="CY345" s="90">
        <v>13.6</v>
      </c>
      <c r="CZ345" s="90">
        <v>-6.3</v>
      </c>
      <c r="DA345" s="90">
        <v>10.1</v>
      </c>
      <c r="DB345" s="90">
        <v>-15.4</v>
      </c>
      <c r="DC345" s="88">
        <v>102.2</v>
      </c>
      <c r="DE345" s="90" t="s">
        <v>8</v>
      </c>
      <c r="DF345" s="90" t="s">
        <v>8</v>
      </c>
      <c r="DG345" s="90">
        <v>-18.399999999999999</v>
      </c>
      <c r="DH345" s="90" t="s">
        <v>8</v>
      </c>
      <c r="DI345" s="90" t="s">
        <v>8</v>
      </c>
      <c r="DJ345" s="88" t="s">
        <v>8</v>
      </c>
      <c r="DL345" s="90">
        <v>-10.7</v>
      </c>
      <c r="DM345" s="90">
        <v>-7</v>
      </c>
      <c r="DN345" s="90">
        <v>-76.599999999999994</v>
      </c>
      <c r="DO345" s="90">
        <v>-21.3</v>
      </c>
      <c r="DP345" s="90">
        <v>-30.2</v>
      </c>
      <c r="DQ345" s="88">
        <v>90.2</v>
      </c>
      <c r="DS345" s="90">
        <v>-12.7</v>
      </c>
      <c r="DT345" s="90">
        <v>-11.1</v>
      </c>
      <c r="DU345" s="90">
        <v>-21.2</v>
      </c>
      <c r="DV345" s="90">
        <v>-6.5</v>
      </c>
      <c r="DW345" s="90">
        <v>-69.3</v>
      </c>
      <c r="DX345" s="88">
        <v>94.1</v>
      </c>
      <c r="DZ345" s="90">
        <v>-10.7</v>
      </c>
      <c r="EA345" s="90">
        <v>-14.9</v>
      </c>
      <c r="EB345" s="90">
        <v>-22</v>
      </c>
      <c r="EC345" s="90">
        <v>-14.5</v>
      </c>
      <c r="ED345" s="90">
        <v>-30</v>
      </c>
      <c r="EE345" s="88">
        <v>92.5</v>
      </c>
      <c r="EG345" s="90">
        <v>-10.4</v>
      </c>
      <c r="EH345" s="90">
        <v>-4.5</v>
      </c>
      <c r="EI345" s="90">
        <v>-28.8</v>
      </c>
      <c r="EJ345" s="90">
        <v>-3.7</v>
      </c>
      <c r="EK345" s="90">
        <v>-34.200000000000003</v>
      </c>
      <c r="EL345" s="88">
        <v>102.3</v>
      </c>
      <c r="EN345" s="90">
        <v>-10.3</v>
      </c>
      <c r="EO345" s="90">
        <v>-11.7</v>
      </c>
      <c r="EP345" s="90">
        <v>-16.899999999999999</v>
      </c>
      <c r="EQ345" s="90">
        <v>-12.2</v>
      </c>
      <c r="ER345" s="90">
        <v>-32.6</v>
      </c>
      <c r="ES345" s="88">
        <v>93.8</v>
      </c>
      <c r="EU345" s="90">
        <v>-19.5</v>
      </c>
      <c r="EV345" s="90">
        <v>-35.5</v>
      </c>
      <c r="EW345" s="90">
        <v>-52.2</v>
      </c>
      <c r="EX345" s="90">
        <v>-31.3</v>
      </c>
      <c r="EY345" s="90">
        <v>-66.8</v>
      </c>
      <c r="EZ345" s="88">
        <v>83.4</v>
      </c>
      <c r="FB345" s="90">
        <v>-4.0999999999999996</v>
      </c>
      <c r="FC345" s="90">
        <v>2.9</v>
      </c>
      <c r="FD345" s="90">
        <v>-15.9</v>
      </c>
      <c r="FE345" s="90">
        <v>6</v>
      </c>
      <c r="FF345" s="90">
        <v>-19.5</v>
      </c>
      <c r="FG345" s="88">
        <v>102.3</v>
      </c>
      <c r="FI345" s="90">
        <v>0.3</v>
      </c>
      <c r="FJ345" s="90">
        <v>0.5</v>
      </c>
      <c r="FK345" s="90">
        <v>-8.9</v>
      </c>
      <c r="FL345" s="90">
        <v>-0.2</v>
      </c>
      <c r="FM345" s="90">
        <v>-21.1</v>
      </c>
      <c r="FN345" s="88">
        <v>106.5</v>
      </c>
      <c r="FP345" s="90">
        <v>-39.700000000000003</v>
      </c>
      <c r="FQ345" s="90" t="s">
        <v>8</v>
      </c>
      <c r="FR345" s="90">
        <v>-7.8</v>
      </c>
      <c r="FS345" s="90" t="s">
        <v>8</v>
      </c>
      <c r="FT345" s="90">
        <v>-9.1</v>
      </c>
      <c r="FU345" s="88">
        <v>86.5</v>
      </c>
      <c r="FW345" s="90">
        <v>-5.4</v>
      </c>
      <c r="FX345" s="90">
        <v>-3</v>
      </c>
      <c r="FY345" s="90">
        <v>-33.799999999999997</v>
      </c>
      <c r="FZ345" s="90">
        <v>-8.9</v>
      </c>
      <c r="GA345" s="90">
        <v>-24.8</v>
      </c>
      <c r="GB345" s="88">
        <v>100.1</v>
      </c>
      <c r="GD345" s="90">
        <v>-9.1</v>
      </c>
      <c r="GE345" s="90">
        <v>12</v>
      </c>
      <c r="GF345" s="90">
        <v>-8.6999999999999993</v>
      </c>
      <c r="GG345" s="90">
        <v>6.9</v>
      </c>
      <c r="GH345" s="90">
        <v>-38.200000000000003</v>
      </c>
      <c r="GI345" s="88">
        <v>98.9</v>
      </c>
      <c r="GK345" s="90">
        <v>-4.8</v>
      </c>
      <c r="GL345" s="90">
        <v>-9.4</v>
      </c>
      <c r="GM345" s="90">
        <v>-15.1</v>
      </c>
      <c r="GN345" s="90">
        <v>-0.8</v>
      </c>
      <c r="GO345" s="90">
        <v>-38.200000000000003</v>
      </c>
      <c r="GP345" s="88">
        <v>92.8</v>
      </c>
      <c r="GR345" s="90">
        <v>-8.3000000000000007</v>
      </c>
      <c r="GS345" s="90">
        <v>6.7</v>
      </c>
      <c r="GT345" s="90">
        <v>-5.7</v>
      </c>
      <c r="GU345" s="90">
        <v>-5.9</v>
      </c>
      <c r="GV345" s="90">
        <v>-11.9</v>
      </c>
      <c r="GW345" s="88">
        <v>96.9</v>
      </c>
      <c r="GY345" s="90">
        <v>-17.100000000000001</v>
      </c>
      <c r="GZ345" s="90">
        <v>-4.7</v>
      </c>
      <c r="HA345" s="90">
        <v>-24.4</v>
      </c>
      <c r="HB345" s="90">
        <v>-5.4</v>
      </c>
      <c r="HC345" s="90">
        <v>-36.5</v>
      </c>
      <c r="HD345" s="88">
        <v>90.6</v>
      </c>
      <c r="HF345" s="90">
        <v>-11.7</v>
      </c>
      <c r="HG345" s="90">
        <v>-14</v>
      </c>
      <c r="HH345" s="90">
        <v>-41.4</v>
      </c>
      <c r="HI345" s="90">
        <v>-13.3</v>
      </c>
      <c r="HJ345" s="90">
        <v>-50.7</v>
      </c>
      <c r="HK345" s="88">
        <v>89.7</v>
      </c>
      <c r="HM345" s="90">
        <v>-3.2</v>
      </c>
      <c r="HN345" s="90">
        <v>3</v>
      </c>
      <c r="HO345" s="90">
        <v>-36.1</v>
      </c>
      <c r="HP345" s="90">
        <v>4.5</v>
      </c>
      <c r="HQ345" s="90">
        <v>-28.1</v>
      </c>
      <c r="HR345" s="88">
        <v>95.6</v>
      </c>
      <c r="HT345" s="90">
        <v>-3.9</v>
      </c>
      <c r="HU345" s="90">
        <v>-11.2</v>
      </c>
      <c r="HV345" s="90">
        <v>-31.5</v>
      </c>
      <c r="HW345" s="90">
        <v>-0.8</v>
      </c>
      <c r="HX345" s="90">
        <v>-16</v>
      </c>
      <c r="HY345" s="88">
        <v>91.5</v>
      </c>
      <c r="IA345" s="90">
        <v>-6.6</v>
      </c>
      <c r="IB345" s="90">
        <v>2.6</v>
      </c>
      <c r="IC345" s="90">
        <v>-24.8</v>
      </c>
      <c r="ID345" s="90">
        <v>4.9000000000000004</v>
      </c>
      <c r="IE345" s="90">
        <v>-48.5</v>
      </c>
      <c r="IF345" s="88">
        <v>89.2</v>
      </c>
      <c r="IH345" s="90">
        <v>-11.2</v>
      </c>
      <c r="II345" s="90">
        <v>-3.4</v>
      </c>
      <c r="IJ345" s="90">
        <v>6.9</v>
      </c>
      <c r="IK345" s="90">
        <v>-18.600000000000001</v>
      </c>
      <c r="IL345" s="90">
        <v>-23.5</v>
      </c>
      <c r="IM345" s="88">
        <v>92.2</v>
      </c>
      <c r="IO345" s="90">
        <v>-6.4</v>
      </c>
      <c r="IP345" s="90">
        <v>17.5</v>
      </c>
      <c r="IQ345" s="90">
        <v>14.8</v>
      </c>
      <c r="IR345" s="90">
        <v>7.4</v>
      </c>
      <c r="IS345" s="90">
        <v>-36.200000000000003</v>
      </c>
      <c r="IT345" s="88">
        <v>102.3</v>
      </c>
      <c r="IV345" s="89">
        <v>0.3</v>
      </c>
      <c r="IW345" s="89">
        <v>10.5</v>
      </c>
      <c r="IX345" s="89">
        <v>-3.5</v>
      </c>
      <c r="IY345" s="89">
        <v>23.8</v>
      </c>
      <c r="IZ345" s="89">
        <v>-16.100000000000001</v>
      </c>
      <c r="JA345" s="88">
        <v>107.1</v>
      </c>
    </row>
    <row r="346" spans="33:261">
      <c r="AG346" s="97">
        <f t="shared" si="42"/>
        <v>41517</v>
      </c>
      <c r="AH346" s="96">
        <f t="shared" si="43"/>
        <v>-16.100000000000001</v>
      </c>
      <c r="AY346" s="91">
        <v>41547</v>
      </c>
      <c r="BA346" s="90">
        <v>-4.9000000000000004</v>
      </c>
      <c r="BB346" s="90">
        <v>1.3</v>
      </c>
      <c r="BC346" s="90">
        <v>-12</v>
      </c>
      <c r="BD346" s="90">
        <v>-0.3</v>
      </c>
      <c r="BE346" s="90">
        <v>-25.9</v>
      </c>
      <c r="BF346" s="88">
        <v>100.2</v>
      </c>
      <c r="BH346" s="90">
        <v>-6.1</v>
      </c>
      <c r="BI346" s="90">
        <v>-2.6</v>
      </c>
      <c r="BJ346" s="90">
        <v>-14.9</v>
      </c>
      <c r="BK346" s="90">
        <v>-6.3</v>
      </c>
      <c r="BL346" s="90">
        <v>-26</v>
      </c>
      <c r="BM346" s="88">
        <v>97.3</v>
      </c>
      <c r="BO346" s="90">
        <v>-8</v>
      </c>
      <c r="BP346" s="90">
        <v>7</v>
      </c>
      <c r="BQ346" s="90">
        <v>-7.1</v>
      </c>
      <c r="BR346" s="90">
        <v>-2.4</v>
      </c>
      <c r="BS346" s="90">
        <v>-24.7</v>
      </c>
      <c r="BT346" s="88">
        <v>99.4</v>
      </c>
      <c r="BV346" s="90">
        <v>-10.3</v>
      </c>
      <c r="BW346" s="90">
        <v>6.6</v>
      </c>
      <c r="BX346" s="90">
        <v>-35.1</v>
      </c>
      <c r="BY346" s="90">
        <v>10.7</v>
      </c>
      <c r="BZ346" s="90">
        <v>-33.200000000000003</v>
      </c>
      <c r="CA346" s="88">
        <v>97.5</v>
      </c>
      <c r="CC346" s="90">
        <v>-5.0999999999999996</v>
      </c>
      <c r="CD346" s="90">
        <v>24.4</v>
      </c>
      <c r="CE346" s="90">
        <v>-13.4</v>
      </c>
      <c r="CF346" s="90">
        <v>7.8</v>
      </c>
      <c r="CG346" s="90">
        <v>-48.4</v>
      </c>
      <c r="CH346" s="88">
        <v>92.3</v>
      </c>
      <c r="CJ346" s="90">
        <v>4.5</v>
      </c>
      <c r="CK346" s="90">
        <v>6.5</v>
      </c>
      <c r="CL346" s="90">
        <v>15.7</v>
      </c>
      <c r="CM346" s="90">
        <v>7.9</v>
      </c>
      <c r="CN346" s="90">
        <v>-17.2</v>
      </c>
      <c r="CO346" s="88">
        <v>106.1</v>
      </c>
      <c r="CQ346" s="90">
        <v>-2.6</v>
      </c>
      <c r="CR346" s="90">
        <v>12.4</v>
      </c>
      <c r="CS346" s="90">
        <v>-4</v>
      </c>
      <c r="CT346" s="90">
        <v>-2.5</v>
      </c>
      <c r="CU346" s="90">
        <v>-3.1</v>
      </c>
      <c r="CV346" s="88">
        <v>103.6</v>
      </c>
      <c r="CX346" s="90">
        <v>0.9</v>
      </c>
      <c r="CY346" s="90">
        <v>12</v>
      </c>
      <c r="CZ346" s="90">
        <v>-6.9</v>
      </c>
      <c r="DA346" s="90">
        <v>8.6999999999999993</v>
      </c>
      <c r="DB346" s="90">
        <v>-15.5</v>
      </c>
      <c r="DC346" s="88">
        <v>102.5</v>
      </c>
      <c r="DE346" s="90" t="s">
        <v>8</v>
      </c>
      <c r="DF346" s="90" t="s">
        <v>8</v>
      </c>
      <c r="DG346" s="90">
        <v>-11.4</v>
      </c>
      <c r="DH346" s="90" t="s">
        <v>8</v>
      </c>
      <c r="DI346" s="90" t="s">
        <v>8</v>
      </c>
      <c r="DJ346" s="88" t="s">
        <v>8</v>
      </c>
      <c r="DL346" s="90">
        <v>-5.3</v>
      </c>
      <c r="DM346" s="90">
        <v>-9.6999999999999993</v>
      </c>
      <c r="DN346" s="90">
        <v>-72.2</v>
      </c>
      <c r="DO346" s="90">
        <v>-22.5</v>
      </c>
      <c r="DP346" s="90">
        <v>-17.8</v>
      </c>
      <c r="DQ346" s="88">
        <v>94</v>
      </c>
      <c r="DS346" s="90">
        <v>-11.4</v>
      </c>
      <c r="DT346" s="90">
        <v>-5.9</v>
      </c>
      <c r="DU346" s="90">
        <v>-17.5</v>
      </c>
      <c r="DV346" s="90">
        <v>-5.3</v>
      </c>
      <c r="DW346" s="90">
        <v>-51.4</v>
      </c>
      <c r="DX346" s="88">
        <v>96.6</v>
      </c>
      <c r="DZ346" s="90">
        <v>-11.3</v>
      </c>
      <c r="EA346" s="90">
        <v>-10.8</v>
      </c>
      <c r="EB346" s="90">
        <v>-20.399999999999999</v>
      </c>
      <c r="EC346" s="90">
        <v>-8.6</v>
      </c>
      <c r="ED346" s="90">
        <v>-27.3</v>
      </c>
      <c r="EE346" s="88">
        <v>94.4</v>
      </c>
      <c r="EG346" s="90">
        <v>-9.4</v>
      </c>
      <c r="EH346" s="90">
        <v>-4.7</v>
      </c>
      <c r="EI346" s="90">
        <v>-33.799999999999997</v>
      </c>
      <c r="EJ346" s="90">
        <v>-12.1</v>
      </c>
      <c r="EK346" s="90">
        <v>-35.9</v>
      </c>
      <c r="EL346" s="88">
        <v>100.7</v>
      </c>
      <c r="EN346" s="90">
        <v>-6</v>
      </c>
      <c r="EO346" s="90">
        <v>-14</v>
      </c>
      <c r="EP346" s="90">
        <v>-18.100000000000001</v>
      </c>
      <c r="EQ346" s="90">
        <v>-7.9</v>
      </c>
      <c r="ER346" s="90">
        <v>-30.5</v>
      </c>
      <c r="ES346" s="88">
        <v>96.2</v>
      </c>
      <c r="EU346" s="90">
        <v>-15.7</v>
      </c>
      <c r="EV346" s="90">
        <v>-33.299999999999997</v>
      </c>
      <c r="EW346" s="90">
        <v>-53.2</v>
      </c>
      <c r="EX346" s="90">
        <v>-31.4</v>
      </c>
      <c r="EY346" s="90">
        <v>-55.1</v>
      </c>
      <c r="EZ346" s="88">
        <v>85.6</v>
      </c>
      <c r="FB346" s="90">
        <v>-4</v>
      </c>
      <c r="FC346" s="90">
        <v>3</v>
      </c>
      <c r="FD346" s="90">
        <v>-13.7</v>
      </c>
      <c r="FE346" s="90">
        <v>5.0999999999999996</v>
      </c>
      <c r="FF346" s="90">
        <v>-18.600000000000001</v>
      </c>
      <c r="FG346" s="88">
        <v>102.8</v>
      </c>
      <c r="FI346" s="90">
        <v>0.3</v>
      </c>
      <c r="FJ346" s="90">
        <v>-5.0999999999999996</v>
      </c>
      <c r="FK346" s="90">
        <v>-10.1</v>
      </c>
      <c r="FL346" s="90">
        <v>-7.9</v>
      </c>
      <c r="FM346" s="90">
        <v>-25.3</v>
      </c>
      <c r="FN346" s="88">
        <v>104.9</v>
      </c>
      <c r="FP346" s="90">
        <v>-31.4</v>
      </c>
      <c r="FQ346" s="90" t="s">
        <v>8</v>
      </c>
      <c r="FR346" s="90">
        <v>-2.9</v>
      </c>
      <c r="FS346" s="90" t="s">
        <v>8</v>
      </c>
      <c r="FT346" s="90">
        <v>-18</v>
      </c>
      <c r="FU346" s="88">
        <v>92.5</v>
      </c>
      <c r="FW346" s="90">
        <v>-1.7</v>
      </c>
      <c r="FX346" s="90">
        <v>-9.6</v>
      </c>
      <c r="FY346" s="90">
        <v>-28.2</v>
      </c>
      <c r="FZ346" s="90">
        <v>-5.7</v>
      </c>
      <c r="GA346" s="90">
        <v>-20.9</v>
      </c>
      <c r="GB346" s="88">
        <v>101.2</v>
      </c>
      <c r="GD346" s="90">
        <v>-8.1999999999999993</v>
      </c>
      <c r="GE346" s="90">
        <v>12.8</v>
      </c>
      <c r="GF346" s="90">
        <v>-5.5</v>
      </c>
      <c r="GG346" s="90">
        <v>-9.9</v>
      </c>
      <c r="GH346" s="90">
        <v>-42.1</v>
      </c>
      <c r="GI346" s="88">
        <v>99.8</v>
      </c>
      <c r="GK346" s="90">
        <v>-5.2</v>
      </c>
      <c r="GL346" s="90">
        <v>-6.4</v>
      </c>
      <c r="GM346" s="90">
        <v>-18.2</v>
      </c>
      <c r="GN346" s="90">
        <v>-1.4</v>
      </c>
      <c r="GO346" s="90">
        <v>-37</v>
      </c>
      <c r="GP346" s="88">
        <v>92</v>
      </c>
      <c r="GR346" s="90">
        <v>-7.1</v>
      </c>
      <c r="GS346" s="90">
        <v>6.2</v>
      </c>
      <c r="GT346" s="90">
        <v>-4.4000000000000004</v>
      </c>
      <c r="GU346" s="90">
        <v>-9.6</v>
      </c>
      <c r="GV346" s="90">
        <v>-20.5</v>
      </c>
      <c r="GW346" s="88">
        <v>97</v>
      </c>
      <c r="GY346" s="90">
        <v>-15.9</v>
      </c>
      <c r="GZ346" s="90">
        <v>-3.6</v>
      </c>
      <c r="HA346" s="90">
        <v>-22.4</v>
      </c>
      <c r="HB346" s="90">
        <v>-6</v>
      </c>
      <c r="HC346" s="90">
        <v>-36</v>
      </c>
      <c r="HD346" s="88">
        <v>92.4</v>
      </c>
      <c r="HF346" s="90">
        <v>-10.9</v>
      </c>
      <c r="HG346" s="90">
        <v>-12.6</v>
      </c>
      <c r="HH346" s="90">
        <v>-37.200000000000003</v>
      </c>
      <c r="HI346" s="90">
        <v>-12</v>
      </c>
      <c r="HJ346" s="90">
        <v>-48.2</v>
      </c>
      <c r="HK346" s="88">
        <v>91.6</v>
      </c>
      <c r="HM346" s="90">
        <v>-1.9</v>
      </c>
      <c r="HN346" s="90">
        <v>6.2</v>
      </c>
      <c r="HO346" s="90">
        <v>-34.6</v>
      </c>
      <c r="HP346" s="90">
        <v>1.1000000000000001</v>
      </c>
      <c r="HQ346" s="90">
        <v>-29.6</v>
      </c>
      <c r="HR346" s="88">
        <v>97.5</v>
      </c>
      <c r="HT346" s="90">
        <v>-4</v>
      </c>
      <c r="HU346" s="90">
        <v>-14.3</v>
      </c>
      <c r="HV346" s="90">
        <v>-30.3</v>
      </c>
      <c r="HW346" s="90">
        <v>0</v>
      </c>
      <c r="HX346" s="90">
        <v>-17.5</v>
      </c>
      <c r="HY346" s="88">
        <v>91.6</v>
      </c>
      <c r="IA346" s="90">
        <v>-1</v>
      </c>
      <c r="IB346" s="90">
        <v>-0.1</v>
      </c>
      <c r="IC346" s="90">
        <v>-24</v>
      </c>
      <c r="ID346" s="90">
        <v>0.4</v>
      </c>
      <c r="IE346" s="90">
        <v>-48.7</v>
      </c>
      <c r="IF346" s="88">
        <v>90.9</v>
      </c>
      <c r="IH346" s="90">
        <v>-13.3</v>
      </c>
      <c r="II346" s="90">
        <v>-2.5</v>
      </c>
      <c r="IJ346" s="90">
        <v>7.7</v>
      </c>
      <c r="IK346" s="90">
        <v>-20</v>
      </c>
      <c r="IL346" s="90">
        <v>-26.2</v>
      </c>
      <c r="IM346" s="88">
        <v>91.8</v>
      </c>
      <c r="IO346" s="90">
        <v>-11.5</v>
      </c>
      <c r="IP346" s="90">
        <v>24.9</v>
      </c>
      <c r="IQ346" s="90">
        <v>14.2</v>
      </c>
      <c r="IR346" s="90">
        <v>4.2</v>
      </c>
      <c r="IS346" s="90">
        <v>-31.3</v>
      </c>
      <c r="IT346" s="88">
        <v>101.4</v>
      </c>
      <c r="IV346" s="89">
        <v>9.6</v>
      </c>
      <c r="IW346" s="89">
        <v>14</v>
      </c>
      <c r="IX346" s="89">
        <v>-1</v>
      </c>
      <c r="IY346" s="89">
        <v>24.4</v>
      </c>
      <c r="IZ346" s="89">
        <v>-19.100000000000001</v>
      </c>
      <c r="JA346" s="88">
        <v>113.4</v>
      </c>
    </row>
    <row r="347" spans="33:261">
      <c r="AG347" s="97">
        <f t="shared" si="42"/>
        <v>41547</v>
      </c>
      <c r="AH347" s="96">
        <f t="shared" si="43"/>
        <v>-19.100000000000001</v>
      </c>
      <c r="AY347" s="91">
        <v>41578</v>
      </c>
      <c r="BA347" s="90">
        <v>-4.2</v>
      </c>
      <c r="BB347" s="90">
        <v>4.4000000000000004</v>
      </c>
      <c r="BC347" s="90">
        <v>-12</v>
      </c>
      <c r="BD347" s="90">
        <v>-0.7</v>
      </c>
      <c r="BE347" s="90">
        <v>-25.4</v>
      </c>
      <c r="BF347" s="88">
        <v>101.4</v>
      </c>
      <c r="BH347" s="90">
        <v>-4.8</v>
      </c>
      <c r="BI347" s="90">
        <v>-2</v>
      </c>
      <c r="BJ347" s="90">
        <v>-14.5</v>
      </c>
      <c r="BK347" s="90">
        <v>-6.8</v>
      </c>
      <c r="BL347" s="90">
        <v>-26.4</v>
      </c>
      <c r="BM347" s="88">
        <v>98.2</v>
      </c>
      <c r="BO347" s="90">
        <v>-10.3</v>
      </c>
      <c r="BP347" s="90">
        <v>11.3</v>
      </c>
      <c r="BQ347" s="90">
        <v>-8.1</v>
      </c>
      <c r="BR347" s="90">
        <v>-7</v>
      </c>
      <c r="BS347" s="90">
        <v>-20.2</v>
      </c>
      <c r="BT347" s="88">
        <v>99.1</v>
      </c>
      <c r="BV347" s="90">
        <v>-11.2</v>
      </c>
      <c r="BW347" s="90">
        <v>3.3</v>
      </c>
      <c r="BX347" s="90">
        <v>-38.1</v>
      </c>
      <c r="BY347" s="90">
        <v>9.5</v>
      </c>
      <c r="BZ347" s="90">
        <v>-33.200000000000003</v>
      </c>
      <c r="CA347" s="88">
        <v>95.1</v>
      </c>
      <c r="CC347" s="90">
        <v>-0.9</v>
      </c>
      <c r="CD347" s="90">
        <v>26.1</v>
      </c>
      <c r="CE347" s="90">
        <v>-13.6</v>
      </c>
      <c r="CF347" s="90">
        <v>5.7</v>
      </c>
      <c r="CG347" s="90">
        <v>-47.7</v>
      </c>
      <c r="CH347" s="88">
        <v>94.7</v>
      </c>
      <c r="CJ347" s="90">
        <v>7.4</v>
      </c>
      <c r="CK347" s="90">
        <v>7.9</v>
      </c>
      <c r="CL347" s="90">
        <v>16.899999999999999</v>
      </c>
      <c r="CM347" s="90">
        <v>13.4</v>
      </c>
      <c r="CN347" s="90">
        <v>-14.5</v>
      </c>
      <c r="CO347" s="88">
        <v>108.9</v>
      </c>
      <c r="CQ347" s="90">
        <v>0.4</v>
      </c>
      <c r="CR347" s="90">
        <v>10.199999999999999</v>
      </c>
      <c r="CS347" s="90">
        <v>-4.2</v>
      </c>
      <c r="CT347" s="90">
        <v>-2.4</v>
      </c>
      <c r="CU347" s="90">
        <v>-3</v>
      </c>
      <c r="CV347" s="88">
        <v>104.5</v>
      </c>
      <c r="CX347" s="90">
        <v>1</v>
      </c>
      <c r="CY347" s="90">
        <v>13.1</v>
      </c>
      <c r="CZ347" s="90">
        <v>-2.8</v>
      </c>
      <c r="DA347" s="90">
        <v>9.1999999999999993</v>
      </c>
      <c r="DB347" s="90">
        <v>-9.9</v>
      </c>
      <c r="DC347" s="88">
        <v>103.6</v>
      </c>
      <c r="DE347" s="90" t="s">
        <v>8</v>
      </c>
      <c r="DF347" s="90" t="s">
        <v>8</v>
      </c>
      <c r="DG347" s="90">
        <v>-7.9</v>
      </c>
      <c r="DH347" s="90" t="s">
        <v>8</v>
      </c>
      <c r="DI347" s="90" t="s">
        <v>8</v>
      </c>
      <c r="DJ347" s="88" t="s">
        <v>8</v>
      </c>
      <c r="DL347" s="90">
        <v>-9.9</v>
      </c>
      <c r="DM347" s="90">
        <v>-7.1</v>
      </c>
      <c r="DN347" s="90">
        <v>-66.2</v>
      </c>
      <c r="DO347" s="90">
        <v>-22.8</v>
      </c>
      <c r="DP347" s="90">
        <v>-37.1</v>
      </c>
      <c r="DQ347" s="88">
        <v>92.1</v>
      </c>
      <c r="DS347" s="90">
        <v>-14.2</v>
      </c>
      <c r="DT347" s="90">
        <v>-7.2</v>
      </c>
      <c r="DU347" s="90">
        <v>-20.7</v>
      </c>
      <c r="DV347" s="90">
        <v>-5</v>
      </c>
      <c r="DW347" s="90">
        <v>-64.8</v>
      </c>
      <c r="DX347" s="88">
        <v>94.4</v>
      </c>
      <c r="DZ347" s="90">
        <v>-8.1</v>
      </c>
      <c r="EA347" s="90">
        <v>-9.6</v>
      </c>
      <c r="EB347" s="90">
        <v>-18.399999999999999</v>
      </c>
      <c r="EC347" s="90">
        <v>-10.1</v>
      </c>
      <c r="ED347" s="90">
        <v>-25.7</v>
      </c>
      <c r="EE347" s="88">
        <v>96.7</v>
      </c>
      <c r="EG347" s="90">
        <v>-7.1</v>
      </c>
      <c r="EH347" s="90">
        <v>-5</v>
      </c>
      <c r="EI347" s="90">
        <v>-37.4</v>
      </c>
      <c r="EJ347" s="90">
        <v>-8.6</v>
      </c>
      <c r="EK347" s="90">
        <v>-41.4</v>
      </c>
      <c r="EL347" s="88">
        <v>100.4</v>
      </c>
      <c r="EN347" s="90">
        <v>-6.8</v>
      </c>
      <c r="EO347" s="90">
        <v>-13.6</v>
      </c>
      <c r="EP347" s="90">
        <v>-19.100000000000001</v>
      </c>
      <c r="EQ347" s="90">
        <v>-8.1999999999999993</v>
      </c>
      <c r="ER347" s="90">
        <v>-31.5</v>
      </c>
      <c r="ES347" s="88">
        <v>94.9</v>
      </c>
      <c r="EU347" s="90">
        <v>-17.399999999999999</v>
      </c>
      <c r="EV347" s="90">
        <v>-29.7</v>
      </c>
      <c r="EW347" s="90">
        <v>-53.1</v>
      </c>
      <c r="EX347" s="90">
        <v>-25.1</v>
      </c>
      <c r="EY347" s="90">
        <v>-50.7</v>
      </c>
      <c r="EZ347" s="88">
        <v>86.2</v>
      </c>
      <c r="FB347" s="90">
        <v>-4.4000000000000004</v>
      </c>
      <c r="FC347" s="90">
        <v>3.7</v>
      </c>
      <c r="FD347" s="90">
        <v>-14.5</v>
      </c>
      <c r="FE347" s="90">
        <v>5.6</v>
      </c>
      <c r="FF347" s="90">
        <v>-20.100000000000001</v>
      </c>
      <c r="FG347" s="88">
        <v>102.8</v>
      </c>
      <c r="FI347" s="90">
        <v>-6.3</v>
      </c>
      <c r="FJ347" s="90">
        <v>-6.2</v>
      </c>
      <c r="FK347" s="90">
        <v>-9.3000000000000007</v>
      </c>
      <c r="FL347" s="90">
        <v>-4.0999999999999996</v>
      </c>
      <c r="FM347" s="90">
        <v>-21.1</v>
      </c>
      <c r="FN347" s="88">
        <v>102.4</v>
      </c>
      <c r="FP347" s="90">
        <v>-33.700000000000003</v>
      </c>
      <c r="FQ347" s="90" t="s">
        <v>8</v>
      </c>
      <c r="FR347" s="90">
        <v>-1.2</v>
      </c>
      <c r="FS347" s="90" t="s">
        <v>8</v>
      </c>
      <c r="FT347" s="90">
        <v>-11.7</v>
      </c>
      <c r="FU347" s="88">
        <v>91</v>
      </c>
      <c r="FW347" s="90">
        <v>-1.3</v>
      </c>
      <c r="FX347" s="90">
        <v>-2.5</v>
      </c>
      <c r="FY347" s="90">
        <v>-27</v>
      </c>
      <c r="FZ347" s="90">
        <v>-2.9</v>
      </c>
      <c r="GA347" s="90">
        <v>-15</v>
      </c>
      <c r="GB347" s="88">
        <v>103.4</v>
      </c>
      <c r="GD347" s="90">
        <v>-3.6</v>
      </c>
      <c r="GE347" s="90">
        <v>19.100000000000001</v>
      </c>
      <c r="GF347" s="90">
        <v>-5.2</v>
      </c>
      <c r="GG347" s="90">
        <v>-11.1</v>
      </c>
      <c r="GH347" s="90">
        <v>-44.6</v>
      </c>
      <c r="GI347" s="88">
        <v>103.2</v>
      </c>
      <c r="GK347" s="90">
        <v>-2.7</v>
      </c>
      <c r="GL347" s="90">
        <v>-3.4</v>
      </c>
      <c r="GM347" s="90">
        <v>-12.9</v>
      </c>
      <c r="GN347" s="90">
        <v>-6</v>
      </c>
      <c r="GO347" s="90">
        <v>-35.700000000000003</v>
      </c>
      <c r="GP347" s="88">
        <v>95.4</v>
      </c>
      <c r="GR347" s="90">
        <v>-6.1</v>
      </c>
      <c r="GS347" s="90">
        <v>18.399999999999999</v>
      </c>
      <c r="GT347" s="90">
        <v>-3.6</v>
      </c>
      <c r="GU347" s="90">
        <v>-7.9</v>
      </c>
      <c r="GV347" s="90">
        <v>-5.2</v>
      </c>
      <c r="GW347" s="88">
        <v>102.5</v>
      </c>
      <c r="GY347" s="90">
        <v>-15.2</v>
      </c>
      <c r="GZ347" s="90">
        <v>-2.2999999999999998</v>
      </c>
      <c r="HA347" s="90">
        <v>-24.2</v>
      </c>
      <c r="HB347" s="90">
        <v>-3.2</v>
      </c>
      <c r="HC347" s="90">
        <v>-35.299999999999997</v>
      </c>
      <c r="HD347" s="88">
        <v>93.1</v>
      </c>
      <c r="HF347" s="90">
        <v>-10.5</v>
      </c>
      <c r="HG347" s="90">
        <v>-7.7</v>
      </c>
      <c r="HH347" s="90">
        <v>-35.9</v>
      </c>
      <c r="HI347" s="90">
        <v>-7.8</v>
      </c>
      <c r="HJ347" s="90">
        <v>-46.1</v>
      </c>
      <c r="HK347" s="88">
        <v>93.4</v>
      </c>
      <c r="HM347" s="90">
        <v>-3</v>
      </c>
      <c r="HN347" s="90">
        <v>0.3</v>
      </c>
      <c r="HO347" s="90">
        <v>-36.200000000000003</v>
      </c>
      <c r="HP347" s="90">
        <v>1.8</v>
      </c>
      <c r="HQ347" s="90">
        <v>-29</v>
      </c>
      <c r="HR347" s="88">
        <v>94.7</v>
      </c>
      <c r="HT347" s="90">
        <v>-4.3</v>
      </c>
      <c r="HU347" s="90">
        <v>-13.8</v>
      </c>
      <c r="HV347" s="90">
        <v>-34.700000000000003</v>
      </c>
      <c r="HW347" s="90">
        <v>10.7</v>
      </c>
      <c r="HX347" s="90">
        <v>-18.899999999999999</v>
      </c>
      <c r="HY347" s="88">
        <v>90.1</v>
      </c>
      <c r="IA347" s="90">
        <v>4.0999999999999996</v>
      </c>
      <c r="IB347" s="90">
        <v>6.1</v>
      </c>
      <c r="IC347" s="90">
        <v>-20.100000000000001</v>
      </c>
      <c r="ID347" s="90">
        <v>-1.1000000000000001</v>
      </c>
      <c r="IE347" s="90">
        <v>-45.3</v>
      </c>
      <c r="IF347" s="88">
        <v>95.5</v>
      </c>
      <c r="IH347" s="90">
        <v>-13.4</v>
      </c>
      <c r="II347" s="90">
        <v>-1.1000000000000001</v>
      </c>
      <c r="IJ347" s="90">
        <v>7</v>
      </c>
      <c r="IK347" s="90">
        <v>-12</v>
      </c>
      <c r="IL347" s="90">
        <v>-10.7</v>
      </c>
      <c r="IM347" s="88">
        <v>92.4</v>
      </c>
      <c r="IO347" s="90">
        <v>-6.6</v>
      </c>
      <c r="IP347" s="90">
        <v>22.1</v>
      </c>
      <c r="IQ347" s="90">
        <v>14.9</v>
      </c>
      <c r="IR347" s="90">
        <v>8</v>
      </c>
      <c r="IS347" s="90">
        <v>-34.1</v>
      </c>
      <c r="IT347" s="88">
        <v>103.6</v>
      </c>
      <c r="IV347" s="89">
        <v>2.2999999999999998</v>
      </c>
      <c r="IW347" s="89">
        <v>29.4</v>
      </c>
      <c r="IX347" s="89">
        <v>-2.1</v>
      </c>
      <c r="IY347" s="89">
        <v>22.2</v>
      </c>
      <c r="IZ347" s="89">
        <v>-14.6</v>
      </c>
      <c r="JA347" s="88">
        <v>113.1</v>
      </c>
    </row>
    <row r="348" spans="33:261">
      <c r="AG348" s="97">
        <f t="shared" si="42"/>
        <v>41578</v>
      </c>
      <c r="AH348" s="96">
        <f t="shared" si="43"/>
        <v>-14.6</v>
      </c>
      <c r="AY348" s="91">
        <v>41608</v>
      </c>
      <c r="BA348" s="90">
        <v>-1.8</v>
      </c>
      <c r="BB348" s="90">
        <v>5.2</v>
      </c>
      <c r="BC348" s="90">
        <v>-12.7</v>
      </c>
      <c r="BD348" s="90">
        <v>-5.3</v>
      </c>
      <c r="BE348" s="90">
        <v>-25.1</v>
      </c>
      <c r="BF348" s="88">
        <v>102.1</v>
      </c>
      <c r="BH348" s="90">
        <v>-3.4</v>
      </c>
      <c r="BI348" s="90">
        <v>0.6</v>
      </c>
      <c r="BJ348" s="90">
        <v>-15.4</v>
      </c>
      <c r="BK348" s="90">
        <v>-7</v>
      </c>
      <c r="BL348" s="90">
        <v>-27.6</v>
      </c>
      <c r="BM348" s="88">
        <v>99.1</v>
      </c>
      <c r="BO348" s="90">
        <v>-4.7</v>
      </c>
      <c r="BP348" s="90">
        <v>14.7</v>
      </c>
      <c r="BQ348" s="90">
        <v>-7.1</v>
      </c>
      <c r="BR348" s="90">
        <v>-5.2</v>
      </c>
      <c r="BS348" s="90">
        <v>-21.3</v>
      </c>
      <c r="BT348" s="88">
        <v>103.5</v>
      </c>
      <c r="BV348" s="90">
        <v>-12.5</v>
      </c>
      <c r="BW348" s="90">
        <v>3.9</v>
      </c>
      <c r="BX348" s="90">
        <v>-38</v>
      </c>
      <c r="BY348" s="90">
        <v>11.3</v>
      </c>
      <c r="BZ348" s="90">
        <v>-32</v>
      </c>
      <c r="CA348" s="88">
        <v>94.7</v>
      </c>
      <c r="CC348" s="90">
        <v>3.5</v>
      </c>
      <c r="CD348" s="90">
        <v>25.8</v>
      </c>
      <c r="CE348" s="90">
        <v>-9.8000000000000007</v>
      </c>
      <c r="CF348" s="90">
        <v>5.5</v>
      </c>
      <c r="CG348" s="90">
        <v>-48.1</v>
      </c>
      <c r="CH348" s="88">
        <v>97</v>
      </c>
      <c r="CJ348" s="90">
        <v>9.5</v>
      </c>
      <c r="CK348" s="90">
        <v>5.8</v>
      </c>
      <c r="CL348" s="90">
        <v>14.9</v>
      </c>
      <c r="CM348" s="90">
        <v>10.3</v>
      </c>
      <c r="CN348" s="90">
        <v>-15.2</v>
      </c>
      <c r="CO348" s="88">
        <v>107</v>
      </c>
      <c r="CQ348" s="90">
        <v>1.1000000000000001</v>
      </c>
      <c r="CR348" s="90">
        <v>12.1</v>
      </c>
      <c r="CS348" s="90">
        <v>-2.1</v>
      </c>
      <c r="CT348" s="90">
        <v>-4</v>
      </c>
      <c r="CU348" s="90">
        <v>-3</v>
      </c>
      <c r="CV348" s="88">
        <v>105.3</v>
      </c>
      <c r="CX348" s="90">
        <v>-0.2</v>
      </c>
      <c r="CY348" s="90">
        <v>16</v>
      </c>
      <c r="CZ348" s="90">
        <v>-1.5</v>
      </c>
      <c r="DA348" s="90">
        <v>11</v>
      </c>
      <c r="DB348" s="90">
        <v>-14.7</v>
      </c>
      <c r="DC348" s="88">
        <v>104.1</v>
      </c>
      <c r="DE348" s="90" t="s">
        <v>8</v>
      </c>
      <c r="DF348" s="90" t="s">
        <v>8</v>
      </c>
      <c r="DG348" s="90">
        <v>-6.8</v>
      </c>
      <c r="DH348" s="90" t="s">
        <v>8</v>
      </c>
      <c r="DI348" s="90" t="s">
        <v>8</v>
      </c>
      <c r="DJ348" s="88" t="s">
        <v>8</v>
      </c>
      <c r="DL348" s="90">
        <v>-11</v>
      </c>
      <c r="DM348" s="90">
        <v>-8.1</v>
      </c>
      <c r="DN348" s="90">
        <v>-66.7</v>
      </c>
      <c r="DO348" s="90">
        <v>-18.100000000000001</v>
      </c>
      <c r="DP348" s="90">
        <v>-33.4</v>
      </c>
      <c r="DQ348" s="88">
        <v>92</v>
      </c>
      <c r="DS348" s="90">
        <v>-11.7</v>
      </c>
      <c r="DT348" s="90">
        <v>-4.9000000000000004</v>
      </c>
      <c r="DU348" s="90">
        <v>-20.5</v>
      </c>
      <c r="DV348" s="90">
        <v>-2.6</v>
      </c>
      <c r="DW348" s="90">
        <v>-60.4</v>
      </c>
      <c r="DX348" s="88">
        <v>95.8</v>
      </c>
      <c r="DZ348" s="90">
        <v>-9.3000000000000007</v>
      </c>
      <c r="EA348" s="90">
        <v>-6.6</v>
      </c>
      <c r="EB348" s="90">
        <v>-26.4</v>
      </c>
      <c r="EC348" s="90">
        <v>-12</v>
      </c>
      <c r="ED348" s="90">
        <v>-29.2</v>
      </c>
      <c r="EE348" s="88">
        <v>95.4</v>
      </c>
      <c r="EG348" s="90">
        <v>-6.2</v>
      </c>
      <c r="EH348" s="90">
        <v>-5.0999999999999996</v>
      </c>
      <c r="EI348" s="90">
        <v>-38</v>
      </c>
      <c r="EJ348" s="90">
        <v>-10.1</v>
      </c>
      <c r="EK348" s="90">
        <v>-42.1</v>
      </c>
      <c r="EL348" s="88">
        <v>100.5</v>
      </c>
      <c r="EN348" s="90">
        <v>-3.2</v>
      </c>
      <c r="EO348" s="90">
        <v>-8.9</v>
      </c>
      <c r="EP348" s="90">
        <v>-20.9</v>
      </c>
      <c r="EQ348" s="90">
        <v>-8.5</v>
      </c>
      <c r="ER348" s="90">
        <v>-30.4</v>
      </c>
      <c r="ES348" s="88">
        <v>97.5</v>
      </c>
      <c r="EU348" s="90">
        <v>-18.600000000000001</v>
      </c>
      <c r="EV348" s="90">
        <v>-20.7</v>
      </c>
      <c r="EW348" s="90">
        <v>-50.2</v>
      </c>
      <c r="EX348" s="90">
        <v>-26.3</v>
      </c>
      <c r="EY348" s="90">
        <v>-59.6</v>
      </c>
      <c r="EZ348" s="88">
        <v>87.2</v>
      </c>
      <c r="FB348" s="90">
        <v>-2.4</v>
      </c>
      <c r="FC348" s="90">
        <v>5.2</v>
      </c>
      <c r="FD348" s="90">
        <v>-13.9</v>
      </c>
      <c r="FE348" s="90">
        <v>8.3000000000000007</v>
      </c>
      <c r="FF348" s="90">
        <v>-19.600000000000001</v>
      </c>
      <c r="FG348" s="88">
        <v>104</v>
      </c>
      <c r="FI348" s="90">
        <v>-7.8</v>
      </c>
      <c r="FJ348" s="90">
        <v>-5.9</v>
      </c>
      <c r="FK348" s="90">
        <v>-10.199999999999999</v>
      </c>
      <c r="FL348" s="90">
        <v>-2</v>
      </c>
      <c r="FM348" s="90">
        <v>-23.5</v>
      </c>
      <c r="FN348" s="88">
        <v>101.7</v>
      </c>
      <c r="FP348" s="90">
        <v>-28.1</v>
      </c>
      <c r="FQ348" s="90" t="s">
        <v>8</v>
      </c>
      <c r="FR348" s="90">
        <v>-1</v>
      </c>
      <c r="FS348" s="90" t="s">
        <v>8</v>
      </c>
      <c r="FT348" s="90">
        <v>-3.4</v>
      </c>
      <c r="FU348" s="88">
        <v>94.8</v>
      </c>
      <c r="FW348" s="90">
        <v>2.2999999999999998</v>
      </c>
      <c r="FX348" s="90">
        <v>-0.6</v>
      </c>
      <c r="FY348" s="90">
        <v>-22.4</v>
      </c>
      <c r="FZ348" s="90">
        <v>-3.5</v>
      </c>
      <c r="GA348" s="90">
        <v>-15</v>
      </c>
      <c r="GB348" s="88">
        <v>107.2</v>
      </c>
      <c r="GD348" s="90">
        <v>-6.1</v>
      </c>
      <c r="GE348" s="90">
        <v>20</v>
      </c>
      <c r="GF348" s="90">
        <v>1.4</v>
      </c>
      <c r="GG348" s="90">
        <v>-10.199999999999999</v>
      </c>
      <c r="GH348" s="90">
        <v>-26</v>
      </c>
      <c r="GI348" s="88">
        <v>104.9</v>
      </c>
      <c r="GK348" s="90">
        <v>-2.8</v>
      </c>
      <c r="GL348" s="90">
        <v>-0.2</v>
      </c>
      <c r="GM348" s="90">
        <v>-5.9</v>
      </c>
      <c r="GN348" s="90">
        <v>-5.3</v>
      </c>
      <c r="GO348" s="90">
        <v>-37.5</v>
      </c>
      <c r="GP348" s="88">
        <v>96.7</v>
      </c>
      <c r="GR348" s="90">
        <v>-2.6</v>
      </c>
      <c r="GS348" s="90">
        <v>16.899999999999999</v>
      </c>
      <c r="GT348" s="90">
        <v>-3.9</v>
      </c>
      <c r="GU348" s="90">
        <v>-9.1999999999999993</v>
      </c>
      <c r="GV348" s="90">
        <v>-18.3</v>
      </c>
      <c r="GW348" s="88">
        <v>102.5</v>
      </c>
      <c r="GY348" s="90">
        <v>-15.5</v>
      </c>
      <c r="GZ348" s="90">
        <v>-2.1</v>
      </c>
      <c r="HA348" s="90">
        <v>-23.6</v>
      </c>
      <c r="HB348" s="90">
        <v>-3.7</v>
      </c>
      <c r="HC348" s="90">
        <v>-34.5</v>
      </c>
      <c r="HD348" s="88">
        <v>93</v>
      </c>
      <c r="HF348" s="90">
        <v>-8</v>
      </c>
      <c r="HG348" s="90">
        <v>-6.7</v>
      </c>
      <c r="HH348" s="90">
        <v>-32.700000000000003</v>
      </c>
      <c r="HI348" s="90">
        <v>-6.3</v>
      </c>
      <c r="HJ348" s="90">
        <v>-43.7</v>
      </c>
      <c r="HK348" s="88">
        <v>96</v>
      </c>
      <c r="HM348" s="90">
        <v>-3.6</v>
      </c>
      <c r="HN348" s="90">
        <v>1.5</v>
      </c>
      <c r="HO348" s="90">
        <v>-34.9</v>
      </c>
      <c r="HP348" s="90">
        <v>6.5</v>
      </c>
      <c r="HQ348" s="90">
        <v>-29.2</v>
      </c>
      <c r="HR348" s="88">
        <v>95.3</v>
      </c>
      <c r="HT348" s="90">
        <v>-0.6</v>
      </c>
      <c r="HU348" s="90">
        <v>-9.6999999999999993</v>
      </c>
      <c r="HV348" s="90">
        <v>-34.6</v>
      </c>
      <c r="HW348" s="90">
        <v>-7.1</v>
      </c>
      <c r="HX348" s="90">
        <v>-18.2</v>
      </c>
      <c r="HY348" s="88">
        <v>92</v>
      </c>
      <c r="IA348" s="90">
        <v>-1.8</v>
      </c>
      <c r="IB348" s="90">
        <v>5.3</v>
      </c>
      <c r="IC348" s="90">
        <v>-17.399999999999999</v>
      </c>
      <c r="ID348" s="90">
        <v>3.4</v>
      </c>
      <c r="IE348" s="90">
        <v>-43.4</v>
      </c>
      <c r="IF348" s="88">
        <v>93.9</v>
      </c>
      <c r="IH348" s="90">
        <v>-7.5</v>
      </c>
      <c r="II348" s="90">
        <v>-4.3</v>
      </c>
      <c r="IJ348" s="90">
        <v>8.1999999999999993</v>
      </c>
      <c r="IK348" s="90">
        <v>-6.7</v>
      </c>
      <c r="IL348" s="90">
        <v>-28.2</v>
      </c>
      <c r="IM348" s="88">
        <v>95.2</v>
      </c>
      <c r="IO348" s="90">
        <v>-0.7</v>
      </c>
      <c r="IP348" s="90">
        <v>25.1</v>
      </c>
      <c r="IQ348" s="90">
        <v>17</v>
      </c>
      <c r="IR348" s="90">
        <v>11.1</v>
      </c>
      <c r="IS348" s="90">
        <v>-23.8</v>
      </c>
      <c r="IT348" s="88">
        <v>107</v>
      </c>
      <c r="IV348" s="89">
        <v>12.3</v>
      </c>
      <c r="IW348" s="89">
        <v>22</v>
      </c>
      <c r="IX348" s="89">
        <v>-2.9</v>
      </c>
      <c r="IY348" s="89">
        <v>-4.3</v>
      </c>
      <c r="IZ348" s="89">
        <v>-9.6</v>
      </c>
      <c r="JA348" s="88">
        <v>113.7</v>
      </c>
    </row>
    <row r="349" spans="33:261">
      <c r="AG349" s="97">
        <f t="shared" si="42"/>
        <v>41608</v>
      </c>
      <c r="AH349" s="96">
        <f t="shared" si="43"/>
        <v>-9.6</v>
      </c>
      <c r="AY349" s="91">
        <v>41639</v>
      </c>
      <c r="BA349" s="90">
        <v>-1.8</v>
      </c>
      <c r="BB349" s="90">
        <v>6.5</v>
      </c>
      <c r="BC349" s="90">
        <v>-11.3</v>
      </c>
      <c r="BD349" s="90">
        <v>-0.8</v>
      </c>
      <c r="BE349" s="90">
        <v>-24.1</v>
      </c>
      <c r="BF349" s="88">
        <v>103.5</v>
      </c>
      <c r="BH349" s="90">
        <v>-2.8</v>
      </c>
      <c r="BI349" s="90">
        <v>1.7</v>
      </c>
      <c r="BJ349" s="90">
        <v>-13.7</v>
      </c>
      <c r="BK349" s="90">
        <v>-3.7</v>
      </c>
      <c r="BL349" s="90">
        <v>-24.9</v>
      </c>
      <c r="BM349" s="88">
        <v>100.6</v>
      </c>
      <c r="BO349" s="90">
        <v>-6.3</v>
      </c>
      <c r="BP349" s="90">
        <v>12.3</v>
      </c>
      <c r="BQ349" s="90">
        <v>-5.3</v>
      </c>
      <c r="BR349" s="90">
        <v>1.3</v>
      </c>
      <c r="BS349" s="90">
        <v>-23.6</v>
      </c>
      <c r="BT349" s="88">
        <v>102.8</v>
      </c>
      <c r="BV349" s="90">
        <v>-11.5</v>
      </c>
      <c r="BW349" s="90">
        <v>8.6999999999999993</v>
      </c>
      <c r="BX349" s="90">
        <v>-38.9</v>
      </c>
      <c r="BY349" s="90">
        <v>9.5</v>
      </c>
      <c r="BZ349" s="90">
        <v>-33.5</v>
      </c>
      <c r="CA349" s="88">
        <v>96.1</v>
      </c>
      <c r="CC349" s="90">
        <v>1.2</v>
      </c>
      <c r="CD349" s="90">
        <v>27.9</v>
      </c>
      <c r="CE349" s="90">
        <v>-10.8</v>
      </c>
      <c r="CF349" s="90">
        <v>11.7</v>
      </c>
      <c r="CG349" s="90">
        <v>-47.5</v>
      </c>
      <c r="CH349" s="88">
        <v>97.3</v>
      </c>
      <c r="CJ349" s="90">
        <v>4.7</v>
      </c>
      <c r="CK349" s="90">
        <v>6.2</v>
      </c>
      <c r="CL349" s="90">
        <v>15.4</v>
      </c>
      <c r="CM349" s="90">
        <v>8.1999999999999993</v>
      </c>
      <c r="CN349" s="90">
        <v>-8</v>
      </c>
      <c r="CO349" s="88">
        <v>105.2</v>
      </c>
      <c r="CQ349" s="90">
        <v>1</v>
      </c>
      <c r="CR349" s="90">
        <v>12.7</v>
      </c>
      <c r="CS349" s="90">
        <v>-2.2000000000000002</v>
      </c>
      <c r="CT349" s="90">
        <v>-3.7</v>
      </c>
      <c r="CU349" s="90">
        <v>-2.2999999999999998</v>
      </c>
      <c r="CV349" s="88">
        <v>105.7</v>
      </c>
      <c r="CX349" s="90">
        <v>-3.5</v>
      </c>
      <c r="CY349" s="90">
        <v>13.9</v>
      </c>
      <c r="CZ349" s="90">
        <v>-2.2999999999999998</v>
      </c>
      <c r="DA349" s="90">
        <v>18.5</v>
      </c>
      <c r="DB349" s="90">
        <v>-19.899999999999999</v>
      </c>
      <c r="DC349" s="88">
        <v>102.9</v>
      </c>
      <c r="DE349" s="90" t="s">
        <v>8</v>
      </c>
      <c r="DF349" s="90" t="s">
        <v>8</v>
      </c>
      <c r="DG349" s="90">
        <v>2</v>
      </c>
      <c r="DH349" s="90" t="s">
        <v>8</v>
      </c>
      <c r="DI349" s="90" t="s">
        <v>8</v>
      </c>
      <c r="DJ349" s="88" t="s">
        <v>8</v>
      </c>
      <c r="DL349" s="90">
        <v>-10.6</v>
      </c>
      <c r="DM349" s="90">
        <v>-4.9000000000000004</v>
      </c>
      <c r="DN349" s="90">
        <v>-63.3</v>
      </c>
      <c r="DO349" s="90">
        <v>-15</v>
      </c>
      <c r="DP349" s="90">
        <v>-39.4</v>
      </c>
      <c r="DQ349" s="88">
        <v>91.8</v>
      </c>
      <c r="DS349" s="90">
        <v>-8.8000000000000007</v>
      </c>
      <c r="DT349" s="90">
        <v>2.9</v>
      </c>
      <c r="DU349" s="90">
        <v>-17.100000000000001</v>
      </c>
      <c r="DV349" s="90">
        <v>5.5</v>
      </c>
      <c r="DW349" s="90">
        <v>-46.9</v>
      </c>
      <c r="DX349" s="88">
        <v>99.9</v>
      </c>
      <c r="DZ349" s="90">
        <v>-7.2</v>
      </c>
      <c r="EA349" s="90">
        <v>-10.199999999999999</v>
      </c>
      <c r="EB349" s="90">
        <v>-22.4</v>
      </c>
      <c r="EC349" s="90">
        <v>-7.3</v>
      </c>
      <c r="ED349" s="90">
        <v>-27.3</v>
      </c>
      <c r="EE349" s="88">
        <v>96</v>
      </c>
      <c r="EG349" s="90">
        <v>-4.4000000000000004</v>
      </c>
      <c r="EH349" s="90">
        <v>-3.6</v>
      </c>
      <c r="EI349" s="90">
        <v>-41.4</v>
      </c>
      <c r="EJ349" s="90">
        <v>-4.5999999999999996</v>
      </c>
      <c r="EK349" s="90">
        <v>-40.799999999999997</v>
      </c>
      <c r="EL349" s="88">
        <v>100.6</v>
      </c>
      <c r="EN349" s="90">
        <v>-2.8</v>
      </c>
      <c r="EO349" s="90">
        <v>-6.8</v>
      </c>
      <c r="EP349" s="90">
        <v>-20.2</v>
      </c>
      <c r="EQ349" s="90">
        <v>-5.5</v>
      </c>
      <c r="ER349" s="90">
        <v>-30.6</v>
      </c>
      <c r="ES349" s="88">
        <v>99</v>
      </c>
      <c r="EU349" s="90">
        <v>-14.8</v>
      </c>
      <c r="EV349" s="90">
        <v>-24.2</v>
      </c>
      <c r="EW349" s="90">
        <v>-43.9</v>
      </c>
      <c r="EX349" s="90">
        <v>-19.100000000000001</v>
      </c>
      <c r="EY349" s="90">
        <v>-54.5</v>
      </c>
      <c r="EZ349" s="88">
        <v>89.6</v>
      </c>
      <c r="FB349" s="90">
        <v>-2.6</v>
      </c>
      <c r="FC349" s="90">
        <v>3.5</v>
      </c>
      <c r="FD349" s="90">
        <v>-9.1</v>
      </c>
      <c r="FE349" s="90">
        <v>9</v>
      </c>
      <c r="FF349" s="90">
        <v>-18.2</v>
      </c>
      <c r="FG349" s="88">
        <v>104.4</v>
      </c>
      <c r="FI349" s="90">
        <v>-7.6</v>
      </c>
      <c r="FJ349" s="90">
        <v>-3.9</v>
      </c>
      <c r="FK349" s="90">
        <v>-5.7</v>
      </c>
      <c r="FL349" s="90">
        <v>-4.8</v>
      </c>
      <c r="FM349" s="90">
        <v>-21.1</v>
      </c>
      <c r="FN349" s="88">
        <v>103.2</v>
      </c>
      <c r="FP349" s="90">
        <v>-31.1</v>
      </c>
      <c r="FQ349" s="90" t="s">
        <v>8</v>
      </c>
      <c r="FR349" s="90">
        <v>-0.9</v>
      </c>
      <c r="FS349" s="90" t="s">
        <v>8</v>
      </c>
      <c r="FT349" s="90">
        <v>-6.7</v>
      </c>
      <c r="FU349" s="88">
        <v>93.2</v>
      </c>
      <c r="FW349" s="90">
        <v>5.6</v>
      </c>
      <c r="FX349" s="90">
        <v>1.5</v>
      </c>
      <c r="FY349" s="90">
        <v>-22.9</v>
      </c>
      <c r="FZ349" s="90">
        <v>5.6</v>
      </c>
      <c r="GA349" s="90">
        <v>-13.1</v>
      </c>
      <c r="GB349" s="88">
        <v>111.1</v>
      </c>
      <c r="GD349" s="90">
        <v>-2.2999999999999998</v>
      </c>
      <c r="GE349" s="90">
        <v>21.4</v>
      </c>
      <c r="GF349" s="90">
        <v>0</v>
      </c>
      <c r="GG349" s="90">
        <v>0.3</v>
      </c>
      <c r="GH349" s="90">
        <v>-34.9</v>
      </c>
      <c r="GI349" s="88">
        <v>106.8</v>
      </c>
      <c r="GK349" s="90">
        <v>-3.5</v>
      </c>
      <c r="GL349" s="90">
        <v>4.0999999999999996</v>
      </c>
      <c r="GM349" s="90">
        <v>-3.5</v>
      </c>
      <c r="GN349" s="90">
        <v>-6.5</v>
      </c>
      <c r="GO349" s="90">
        <v>-33.6</v>
      </c>
      <c r="GP349" s="88">
        <v>98.1</v>
      </c>
      <c r="GR349" s="90">
        <v>-3.6</v>
      </c>
      <c r="GS349" s="90">
        <v>14.6</v>
      </c>
      <c r="GT349" s="90">
        <v>-6.4</v>
      </c>
      <c r="GU349" s="90">
        <v>-3.9</v>
      </c>
      <c r="GV349" s="90">
        <v>-19.5</v>
      </c>
      <c r="GW349" s="88">
        <v>101.1</v>
      </c>
      <c r="GY349" s="90">
        <v>-15</v>
      </c>
      <c r="GZ349" s="90">
        <v>-0.9</v>
      </c>
      <c r="HA349" s="90">
        <v>-19.7</v>
      </c>
      <c r="HB349" s="90">
        <v>-3.4</v>
      </c>
      <c r="HC349" s="90">
        <v>-32.9</v>
      </c>
      <c r="HD349" s="88">
        <v>95.4</v>
      </c>
      <c r="HF349" s="90">
        <v>-5.0999999999999996</v>
      </c>
      <c r="HG349" s="90">
        <v>-2.5</v>
      </c>
      <c r="HH349" s="90">
        <v>-29.3</v>
      </c>
      <c r="HI349" s="90">
        <v>-0.6</v>
      </c>
      <c r="HJ349" s="90">
        <v>-45.1</v>
      </c>
      <c r="HK349" s="88">
        <v>99.7</v>
      </c>
      <c r="HM349" s="90">
        <v>-2</v>
      </c>
      <c r="HN349" s="90">
        <v>-1.9</v>
      </c>
      <c r="HO349" s="90">
        <v>-34.799999999999997</v>
      </c>
      <c r="HP349" s="90">
        <v>-0.1</v>
      </c>
      <c r="HQ349" s="90">
        <v>-30.5</v>
      </c>
      <c r="HR349" s="88">
        <v>94.9</v>
      </c>
      <c r="HT349" s="90">
        <v>-0.6</v>
      </c>
      <c r="HU349" s="90">
        <v>-10.5</v>
      </c>
      <c r="HV349" s="90">
        <v>-34.4</v>
      </c>
      <c r="HW349" s="90">
        <v>-4.2</v>
      </c>
      <c r="HX349" s="90">
        <v>-19.399999999999999</v>
      </c>
      <c r="HY349" s="88">
        <v>91.9</v>
      </c>
      <c r="IA349" s="90">
        <v>-0.8</v>
      </c>
      <c r="IB349" s="90">
        <v>7.2</v>
      </c>
      <c r="IC349" s="90">
        <v>-16.399999999999999</v>
      </c>
      <c r="ID349" s="90">
        <v>5.7</v>
      </c>
      <c r="IE349" s="90">
        <v>-43.9</v>
      </c>
      <c r="IF349" s="88">
        <v>95.5</v>
      </c>
      <c r="IH349" s="90">
        <v>-6.1</v>
      </c>
      <c r="II349" s="90">
        <v>6.4</v>
      </c>
      <c r="IJ349" s="90">
        <v>9.3000000000000007</v>
      </c>
      <c r="IK349" s="90">
        <v>-3.1</v>
      </c>
      <c r="IL349" s="90">
        <v>-15.7</v>
      </c>
      <c r="IM349" s="88">
        <v>97.7</v>
      </c>
      <c r="IO349" s="90">
        <v>-1.4</v>
      </c>
      <c r="IP349" s="90">
        <v>26.7</v>
      </c>
      <c r="IQ349" s="90">
        <v>18.3</v>
      </c>
      <c r="IR349" s="90">
        <v>14.4</v>
      </c>
      <c r="IS349" s="90">
        <v>-15.8</v>
      </c>
      <c r="IT349" s="88">
        <v>107.6</v>
      </c>
      <c r="IV349" s="89">
        <v>9</v>
      </c>
      <c r="IW349" s="89">
        <v>24.8</v>
      </c>
      <c r="IX349" s="89">
        <v>-3.3</v>
      </c>
      <c r="IY349" s="89">
        <v>7.6</v>
      </c>
      <c r="IZ349" s="89">
        <v>-17.8</v>
      </c>
      <c r="JA349" s="88">
        <v>113.5</v>
      </c>
    </row>
    <row r="350" spans="33:261">
      <c r="AG350" s="97">
        <f t="shared" si="42"/>
        <v>41639</v>
      </c>
      <c r="AH350" s="96">
        <f t="shared" si="43"/>
        <v>-17.8</v>
      </c>
      <c r="AY350" s="91">
        <v>41670</v>
      </c>
      <c r="BA350" s="90">
        <v>-2.2999999999999998</v>
      </c>
      <c r="BB350" s="90">
        <v>8.1</v>
      </c>
      <c r="BC350" s="90">
        <v>-9.1</v>
      </c>
      <c r="BD350" s="90">
        <v>2.2000000000000002</v>
      </c>
      <c r="BE350" s="90">
        <v>-23.3</v>
      </c>
      <c r="BF350" s="88">
        <v>104.4</v>
      </c>
      <c r="BH350" s="90">
        <v>-3.3</v>
      </c>
      <c r="BI350" s="90">
        <v>3.9</v>
      </c>
      <c r="BJ350" s="90">
        <v>-11.8</v>
      </c>
      <c r="BK350" s="90">
        <v>-2.2999999999999998</v>
      </c>
      <c r="BL350" s="90">
        <v>-27.1</v>
      </c>
      <c r="BM350" s="88">
        <v>101.4</v>
      </c>
      <c r="BO350" s="90">
        <v>-5.2</v>
      </c>
      <c r="BP350" s="90">
        <v>12.6</v>
      </c>
      <c r="BQ350" s="90">
        <v>-2.6</v>
      </c>
      <c r="BR350" s="90">
        <v>0.4</v>
      </c>
      <c r="BS350" s="90">
        <v>-24.4</v>
      </c>
      <c r="BT350" s="88">
        <v>103.4</v>
      </c>
      <c r="BV350" s="90">
        <v>-8.6999999999999993</v>
      </c>
      <c r="BW350" s="90">
        <v>9.4</v>
      </c>
      <c r="BX350" s="90">
        <v>-37.200000000000003</v>
      </c>
      <c r="BY350" s="90">
        <v>11</v>
      </c>
      <c r="BZ350" s="90">
        <v>-31.6</v>
      </c>
      <c r="CA350" s="88">
        <v>98.5</v>
      </c>
      <c r="CC350" s="90">
        <v>-0.6</v>
      </c>
      <c r="CD350" s="90">
        <v>26.6</v>
      </c>
      <c r="CE350" s="90">
        <v>-8.4</v>
      </c>
      <c r="CF350" s="90">
        <v>9.4</v>
      </c>
      <c r="CG350" s="90">
        <v>-47.4</v>
      </c>
      <c r="CH350" s="88">
        <v>96.2</v>
      </c>
      <c r="CJ350" s="90">
        <v>10.9</v>
      </c>
      <c r="CK350" s="90">
        <v>6.4</v>
      </c>
      <c r="CL350" s="90">
        <v>17.600000000000001</v>
      </c>
      <c r="CM350" s="90">
        <v>11</v>
      </c>
      <c r="CN350" s="90">
        <v>-2.9</v>
      </c>
      <c r="CO350" s="88">
        <v>110</v>
      </c>
      <c r="CQ350" s="90">
        <v>0.1</v>
      </c>
      <c r="CR350" s="90">
        <v>16.5</v>
      </c>
      <c r="CS350" s="90">
        <v>-0.8</v>
      </c>
      <c r="CT350" s="90">
        <v>1.2</v>
      </c>
      <c r="CU350" s="90">
        <v>-7</v>
      </c>
      <c r="CV350" s="88">
        <v>106.4</v>
      </c>
      <c r="CX350" s="90">
        <v>3.8</v>
      </c>
      <c r="CY350" s="90">
        <v>15.8</v>
      </c>
      <c r="CZ350" s="90">
        <v>-3.9</v>
      </c>
      <c r="DA350" s="90">
        <v>14.2</v>
      </c>
      <c r="DB350" s="90">
        <v>-19.100000000000001</v>
      </c>
      <c r="DC350" s="88">
        <v>105.2</v>
      </c>
      <c r="DE350" s="90" t="s">
        <v>8</v>
      </c>
      <c r="DF350" s="90" t="s">
        <v>8</v>
      </c>
      <c r="DG350" s="90">
        <v>1.1000000000000001</v>
      </c>
      <c r="DH350" s="90" t="s">
        <v>8</v>
      </c>
      <c r="DI350" s="90" t="s">
        <v>8</v>
      </c>
      <c r="DJ350" s="88" t="s">
        <v>8</v>
      </c>
      <c r="DL350" s="90">
        <v>-11.2</v>
      </c>
      <c r="DM350" s="90">
        <v>2.5</v>
      </c>
      <c r="DN350" s="90">
        <v>-62.7</v>
      </c>
      <c r="DO350" s="90">
        <v>-11.6</v>
      </c>
      <c r="DP350" s="90">
        <v>-23.4</v>
      </c>
      <c r="DQ350" s="88">
        <v>93.4</v>
      </c>
      <c r="DS350" s="90">
        <v>-9.5</v>
      </c>
      <c r="DT350" s="90">
        <v>7.6</v>
      </c>
      <c r="DU350" s="90">
        <v>-12.4</v>
      </c>
      <c r="DV350" s="90">
        <v>6.6</v>
      </c>
      <c r="DW350" s="90">
        <v>-52.9</v>
      </c>
      <c r="DX350" s="88">
        <v>99.8</v>
      </c>
      <c r="DZ350" s="90">
        <v>-5.5</v>
      </c>
      <c r="EA350" s="90">
        <v>-9.8000000000000007</v>
      </c>
      <c r="EB350" s="90">
        <v>-20.2</v>
      </c>
      <c r="EC350" s="90">
        <v>-10.199999999999999</v>
      </c>
      <c r="ED350" s="90">
        <v>-30.3</v>
      </c>
      <c r="EE350" s="88">
        <v>97.5</v>
      </c>
      <c r="EG350" s="90">
        <v>-3.3</v>
      </c>
      <c r="EH350" s="90">
        <v>-3.9</v>
      </c>
      <c r="EI350" s="90">
        <v>-36.299999999999997</v>
      </c>
      <c r="EJ350" s="90">
        <v>-8.5</v>
      </c>
      <c r="EK350" s="90">
        <v>-38.9</v>
      </c>
      <c r="EL350" s="88">
        <v>102.1</v>
      </c>
      <c r="EN350" s="90">
        <v>-3.6</v>
      </c>
      <c r="EO350" s="90">
        <v>-4.5</v>
      </c>
      <c r="EP350" s="90">
        <v>-18.5</v>
      </c>
      <c r="EQ350" s="90">
        <v>-2</v>
      </c>
      <c r="ER350" s="90">
        <v>-31.2</v>
      </c>
      <c r="ES350" s="88">
        <v>99.7</v>
      </c>
      <c r="EU350" s="90">
        <v>-13.3</v>
      </c>
      <c r="EV350" s="90">
        <v>-16.5</v>
      </c>
      <c r="EW350" s="90">
        <v>-46.7</v>
      </c>
      <c r="EX350" s="90">
        <v>-17.7</v>
      </c>
      <c r="EY350" s="90">
        <v>-57.6</v>
      </c>
      <c r="EZ350" s="88">
        <v>90.8</v>
      </c>
      <c r="FB350" s="90">
        <v>-1.5</v>
      </c>
      <c r="FC350" s="90">
        <v>6.8</v>
      </c>
      <c r="FD350" s="90">
        <v>-9.6</v>
      </c>
      <c r="FE350" s="90">
        <v>7.8</v>
      </c>
      <c r="FF350" s="90">
        <v>-15.6</v>
      </c>
      <c r="FG350" s="88">
        <v>105.6</v>
      </c>
      <c r="FI350" s="90">
        <v>-4.5</v>
      </c>
      <c r="FJ350" s="90">
        <v>-1.3</v>
      </c>
      <c r="FK350" s="90">
        <v>-7.4</v>
      </c>
      <c r="FL350" s="90">
        <v>8.6999999999999993</v>
      </c>
      <c r="FM350" s="90">
        <v>-19.3</v>
      </c>
      <c r="FN350" s="88">
        <v>105</v>
      </c>
      <c r="FP350" s="90">
        <v>-33.5</v>
      </c>
      <c r="FQ350" s="90" t="s">
        <v>8</v>
      </c>
      <c r="FR350" s="90">
        <v>-2.8</v>
      </c>
      <c r="FS350" s="90" t="s">
        <v>8</v>
      </c>
      <c r="FT350" s="90">
        <v>-8.4</v>
      </c>
      <c r="FU350" s="88">
        <v>90.7</v>
      </c>
      <c r="FW350" s="90">
        <v>3.4</v>
      </c>
      <c r="FX350" s="90">
        <v>4.4000000000000004</v>
      </c>
      <c r="FY350" s="90">
        <v>-17.100000000000001</v>
      </c>
      <c r="FZ350" s="90">
        <v>14.1</v>
      </c>
      <c r="GA350" s="90">
        <v>-10.8</v>
      </c>
      <c r="GB350" s="88">
        <v>112.4</v>
      </c>
      <c r="GD350" s="90">
        <v>-3.6</v>
      </c>
      <c r="GE350" s="90">
        <v>31.1</v>
      </c>
      <c r="GF350" s="90">
        <v>-3.3</v>
      </c>
      <c r="GG350" s="90">
        <v>1.5</v>
      </c>
      <c r="GH350" s="90">
        <v>-30.5</v>
      </c>
      <c r="GI350" s="88">
        <v>108.6</v>
      </c>
      <c r="GK350" s="90">
        <v>-3.1</v>
      </c>
      <c r="GL350" s="90">
        <v>3.5</v>
      </c>
      <c r="GM350" s="90">
        <v>-2.6</v>
      </c>
      <c r="GN350" s="90">
        <v>-2.8</v>
      </c>
      <c r="GO350" s="90">
        <v>-30.7</v>
      </c>
      <c r="GP350" s="88">
        <v>97.1</v>
      </c>
      <c r="GR350" s="90">
        <v>-5.8</v>
      </c>
      <c r="GS350" s="90">
        <v>9.5</v>
      </c>
      <c r="GT350" s="90">
        <v>-6.9</v>
      </c>
      <c r="GU350" s="90">
        <v>-8.5</v>
      </c>
      <c r="GV350" s="90">
        <v>-13.8</v>
      </c>
      <c r="GW350" s="88">
        <v>98.3</v>
      </c>
      <c r="GY350" s="90">
        <v>-12.7</v>
      </c>
      <c r="GZ350" s="90">
        <v>1.5</v>
      </c>
      <c r="HA350" s="90">
        <v>-21.4</v>
      </c>
      <c r="HB350" s="90">
        <v>-1.9</v>
      </c>
      <c r="HC350" s="90">
        <v>-30.3</v>
      </c>
      <c r="HD350" s="88">
        <v>97.1</v>
      </c>
      <c r="HF350" s="90">
        <v>-4.5</v>
      </c>
      <c r="HG350" s="90">
        <v>0.6</v>
      </c>
      <c r="HH350" s="90">
        <v>-25</v>
      </c>
      <c r="HI350" s="90">
        <v>-3.3</v>
      </c>
      <c r="HJ350" s="90">
        <v>-41.1</v>
      </c>
      <c r="HK350" s="88">
        <v>101.5</v>
      </c>
      <c r="HM350" s="90">
        <v>-3.1</v>
      </c>
      <c r="HN350" s="90">
        <v>-0.2</v>
      </c>
      <c r="HO350" s="90">
        <v>-34.299999999999997</v>
      </c>
      <c r="HP350" s="90">
        <v>-1.3</v>
      </c>
      <c r="HQ350" s="90">
        <v>-31.4</v>
      </c>
      <c r="HR350" s="88">
        <v>94.4</v>
      </c>
      <c r="HT350" s="90">
        <v>-2.2000000000000002</v>
      </c>
      <c r="HU350" s="90">
        <v>-5.6</v>
      </c>
      <c r="HV350" s="90">
        <v>-30.9</v>
      </c>
      <c r="HW350" s="90">
        <v>11</v>
      </c>
      <c r="HX350" s="90">
        <v>-15.6</v>
      </c>
      <c r="HY350" s="88">
        <v>93.8</v>
      </c>
      <c r="IA350" s="90">
        <v>2.4</v>
      </c>
      <c r="IB350" s="90">
        <v>8</v>
      </c>
      <c r="IC350" s="90">
        <v>-12.6</v>
      </c>
      <c r="ID350" s="90">
        <v>5.4</v>
      </c>
      <c r="IE350" s="90">
        <v>-36.1</v>
      </c>
      <c r="IF350" s="88">
        <v>98.1</v>
      </c>
      <c r="IH350" s="90">
        <v>-10.4</v>
      </c>
      <c r="II350" s="90">
        <v>4.3</v>
      </c>
      <c r="IJ350" s="90">
        <v>11</v>
      </c>
      <c r="IK350" s="90">
        <v>-4.5</v>
      </c>
      <c r="IL350" s="90">
        <v>-28.9</v>
      </c>
      <c r="IM350" s="88">
        <v>95.6</v>
      </c>
      <c r="IO350" s="90">
        <v>-0.6</v>
      </c>
      <c r="IP350" s="90">
        <v>33</v>
      </c>
      <c r="IQ350" s="90">
        <v>17.899999999999999</v>
      </c>
      <c r="IR350" s="90">
        <v>15.5</v>
      </c>
      <c r="IS350" s="90">
        <v>-19.8</v>
      </c>
      <c r="IT350" s="88">
        <v>108.6</v>
      </c>
      <c r="IV350" s="89">
        <v>6</v>
      </c>
      <c r="IW350" s="89">
        <v>23.7</v>
      </c>
      <c r="IX350" s="89">
        <v>1</v>
      </c>
      <c r="IY350" s="89">
        <v>18.100000000000001</v>
      </c>
      <c r="IZ350" s="89">
        <v>-4.5999999999999996</v>
      </c>
      <c r="JA350" s="88">
        <v>114.1</v>
      </c>
    </row>
    <row r="351" spans="33:261">
      <c r="AG351" s="97">
        <f t="shared" si="42"/>
        <v>41670</v>
      </c>
      <c r="AH351" s="96">
        <f t="shared" si="43"/>
        <v>-4.5999999999999996</v>
      </c>
      <c r="AY351" s="91">
        <v>41698</v>
      </c>
      <c r="BA351" s="90">
        <v>-2.2000000000000002</v>
      </c>
      <c r="BB351" s="90">
        <v>8.5</v>
      </c>
      <c r="BC351" s="90">
        <v>-9.8000000000000007</v>
      </c>
      <c r="BD351" s="90">
        <v>3.6</v>
      </c>
      <c r="BE351" s="90">
        <v>-23.4</v>
      </c>
      <c r="BF351" s="88">
        <v>104.4</v>
      </c>
      <c r="BH351" s="90">
        <v>-3.1</v>
      </c>
      <c r="BI351" s="90">
        <v>3.7</v>
      </c>
      <c r="BJ351" s="90">
        <v>-12.9</v>
      </c>
      <c r="BK351" s="90">
        <v>-1.8</v>
      </c>
      <c r="BL351" s="90">
        <v>-26</v>
      </c>
      <c r="BM351" s="88">
        <v>101.2</v>
      </c>
      <c r="BO351" s="90">
        <v>-2.9</v>
      </c>
      <c r="BP351" s="90">
        <v>20.5</v>
      </c>
      <c r="BQ351" s="90">
        <v>-4.5</v>
      </c>
      <c r="BR351" s="90">
        <v>5.4</v>
      </c>
      <c r="BS351" s="90">
        <v>-19.399999999999999</v>
      </c>
      <c r="BT351" s="88">
        <v>107.4</v>
      </c>
      <c r="BV351" s="90">
        <v>-8</v>
      </c>
      <c r="BW351" s="90">
        <v>8.6</v>
      </c>
      <c r="BX351" s="90">
        <v>-34.9</v>
      </c>
      <c r="BY351" s="90">
        <v>12.3</v>
      </c>
      <c r="BZ351" s="90">
        <v>-33</v>
      </c>
      <c r="CA351" s="88">
        <v>99.5</v>
      </c>
      <c r="CC351" s="90">
        <v>1.6</v>
      </c>
      <c r="CD351" s="90">
        <v>25.5</v>
      </c>
      <c r="CE351" s="90">
        <v>-8.4</v>
      </c>
      <c r="CF351" s="90">
        <v>11.9</v>
      </c>
      <c r="CG351" s="90">
        <v>-42.6</v>
      </c>
      <c r="CH351" s="88">
        <v>97.3</v>
      </c>
      <c r="CJ351" s="90">
        <v>5.7</v>
      </c>
      <c r="CK351" s="90">
        <v>1.4</v>
      </c>
      <c r="CL351" s="90">
        <v>17.2</v>
      </c>
      <c r="CM351" s="90">
        <v>6.9</v>
      </c>
      <c r="CN351" s="90">
        <v>-2.6</v>
      </c>
      <c r="CO351" s="88">
        <v>104.4</v>
      </c>
      <c r="CQ351" s="90">
        <v>0.1</v>
      </c>
      <c r="CR351" s="90">
        <v>17.7</v>
      </c>
      <c r="CS351" s="90">
        <v>-0.7</v>
      </c>
      <c r="CT351" s="90">
        <v>2.1</v>
      </c>
      <c r="CU351" s="90">
        <v>-5.4</v>
      </c>
      <c r="CV351" s="88">
        <v>106.7</v>
      </c>
      <c r="CX351" s="90">
        <v>1.4</v>
      </c>
      <c r="CY351" s="90">
        <v>14.4</v>
      </c>
      <c r="CZ351" s="90">
        <v>-2.6</v>
      </c>
      <c r="DA351" s="90">
        <v>16.3</v>
      </c>
      <c r="DB351" s="90">
        <v>-24.5</v>
      </c>
      <c r="DC351" s="88">
        <v>104</v>
      </c>
      <c r="DE351" s="90" t="s">
        <v>8</v>
      </c>
      <c r="DF351" s="90" t="s">
        <v>8</v>
      </c>
      <c r="DG351" s="90">
        <v>1.2</v>
      </c>
      <c r="DH351" s="90" t="s">
        <v>8</v>
      </c>
      <c r="DI351" s="90" t="s">
        <v>8</v>
      </c>
      <c r="DJ351" s="88" t="s">
        <v>8</v>
      </c>
      <c r="DL351" s="90">
        <v>-7.1</v>
      </c>
      <c r="DM351" s="90">
        <v>4.5</v>
      </c>
      <c r="DN351" s="90">
        <v>-63.1</v>
      </c>
      <c r="DO351" s="90">
        <v>-8.4</v>
      </c>
      <c r="DP351" s="90">
        <v>-23.2</v>
      </c>
      <c r="DQ351" s="88">
        <v>95.6</v>
      </c>
      <c r="DS351" s="90">
        <v>-8.1</v>
      </c>
      <c r="DT351" s="90">
        <v>3.3</v>
      </c>
      <c r="DU351" s="90">
        <v>-14.7</v>
      </c>
      <c r="DV351" s="90">
        <v>1.1000000000000001</v>
      </c>
      <c r="DW351" s="90">
        <v>-51.3</v>
      </c>
      <c r="DX351" s="88">
        <v>99.8</v>
      </c>
      <c r="DZ351" s="90">
        <v>-7.4</v>
      </c>
      <c r="EA351" s="90">
        <v>-9.3000000000000007</v>
      </c>
      <c r="EB351" s="90">
        <v>-23.1</v>
      </c>
      <c r="EC351" s="90">
        <v>-10.6</v>
      </c>
      <c r="ED351" s="90">
        <v>-31.1</v>
      </c>
      <c r="EE351" s="88">
        <v>95.9</v>
      </c>
      <c r="EG351" s="90">
        <v>-0.8</v>
      </c>
      <c r="EH351" s="90">
        <v>1.3</v>
      </c>
      <c r="EI351" s="90">
        <v>-35.700000000000003</v>
      </c>
      <c r="EJ351" s="90">
        <v>-4.3</v>
      </c>
      <c r="EK351" s="90">
        <v>-39.6</v>
      </c>
      <c r="EL351" s="88">
        <v>105.3</v>
      </c>
      <c r="EN351" s="90">
        <v>-2.8</v>
      </c>
      <c r="EO351" s="90">
        <v>-7.4</v>
      </c>
      <c r="EP351" s="90">
        <v>-18.8</v>
      </c>
      <c r="EQ351" s="90">
        <v>1.8</v>
      </c>
      <c r="ER351" s="90">
        <v>-32</v>
      </c>
      <c r="ES351" s="88">
        <v>99.7</v>
      </c>
      <c r="EU351" s="90">
        <v>-13</v>
      </c>
      <c r="EV351" s="90">
        <v>-16.5</v>
      </c>
      <c r="EW351" s="90">
        <v>-39.299999999999997</v>
      </c>
      <c r="EX351" s="90">
        <v>-17.7</v>
      </c>
      <c r="EY351" s="90">
        <v>-53.5</v>
      </c>
      <c r="EZ351" s="88">
        <v>92.2</v>
      </c>
      <c r="FB351" s="90">
        <v>-0.9</v>
      </c>
      <c r="FC351" s="90">
        <v>7.7</v>
      </c>
      <c r="FD351" s="90">
        <v>-12.2</v>
      </c>
      <c r="FE351" s="90">
        <v>10.3</v>
      </c>
      <c r="FF351" s="90">
        <v>-16</v>
      </c>
      <c r="FG351" s="88">
        <v>105.9</v>
      </c>
      <c r="FI351" s="90">
        <v>-4.9000000000000004</v>
      </c>
      <c r="FJ351" s="90">
        <v>2.2999999999999998</v>
      </c>
      <c r="FK351" s="90">
        <v>-8.6999999999999993</v>
      </c>
      <c r="FL351" s="90">
        <v>7.2</v>
      </c>
      <c r="FM351" s="90">
        <v>-16</v>
      </c>
      <c r="FN351" s="88">
        <v>105.3</v>
      </c>
      <c r="FP351" s="90">
        <v>-30.5</v>
      </c>
      <c r="FQ351" s="90" t="s">
        <v>8</v>
      </c>
      <c r="FR351" s="90">
        <v>-1.5</v>
      </c>
      <c r="FS351" s="90" t="s">
        <v>8</v>
      </c>
      <c r="FT351" s="90">
        <v>-0.3</v>
      </c>
      <c r="FU351" s="88">
        <v>93.8</v>
      </c>
      <c r="FW351" s="90">
        <v>6.7</v>
      </c>
      <c r="FX351" s="90">
        <v>6.4</v>
      </c>
      <c r="FY351" s="90">
        <v>-21.6</v>
      </c>
      <c r="FZ351" s="90">
        <v>7.2</v>
      </c>
      <c r="GA351" s="90">
        <v>-12.2</v>
      </c>
      <c r="GB351" s="88">
        <v>113.3</v>
      </c>
      <c r="GD351" s="90">
        <v>-4.5999999999999996</v>
      </c>
      <c r="GE351" s="90">
        <v>23.6</v>
      </c>
      <c r="GF351" s="90">
        <v>-1.9</v>
      </c>
      <c r="GG351" s="90">
        <v>-10</v>
      </c>
      <c r="GH351" s="90">
        <v>-43.5</v>
      </c>
      <c r="GI351" s="88">
        <v>105.2</v>
      </c>
      <c r="GK351" s="90">
        <v>-3.2</v>
      </c>
      <c r="GL351" s="90">
        <v>2.9</v>
      </c>
      <c r="GM351" s="90">
        <v>-5.8</v>
      </c>
      <c r="GN351" s="90">
        <v>-3.8</v>
      </c>
      <c r="GO351" s="90">
        <v>-29.4</v>
      </c>
      <c r="GP351" s="88">
        <v>97.7</v>
      </c>
      <c r="GR351" s="90">
        <v>-2.9</v>
      </c>
      <c r="GS351" s="90">
        <v>14.2</v>
      </c>
      <c r="GT351" s="90">
        <v>-6.5</v>
      </c>
      <c r="GU351" s="90">
        <v>-7.7</v>
      </c>
      <c r="GV351" s="90">
        <v>-13.1</v>
      </c>
      <c r="GW351" s="88">
        <v>101</v>
      </c>
      <c r="GY351" s="90">
        <v>-12.6</v>
      </c>
      <c r="GZ351" s="90">
        <v>1.3</v>
      </c>
      <c r="HA351" s="90">
        <v>-20.8</v>
      </c>
      <c r="HB351" s="90">
        <v>0.4</v>
      </c>
      <c r="HC351" s="90">
        <v>-30.2</v>
      </c>
      <c r="HD351" s="88">
        <v>97.4</v>
      </c>
      <c r="HF351" s="90">
        <v>-6</v>
      </c>
      <c r="HG351" s="90">
        <v>-0.3</v>
      </c>
      <c r="HH351" s="90">
        <v>-23.8</v>
      </c>
      <c r="HI351" s="90">
        <v>-0.8</v>
      </c>
      <c r="HJ351" s="90">
        <v>-40.299999999999997</v>
      </c>
      <c r="HK351" s="88">
        <v>100.2</v>
      </c>
      <c r="HM351" s="90">
        <v>-1.5</v>
      </c>
      <c r="HN351" s="90">
        <v>5.6</v>
      </c>
      <c r="HO351" s="90">
        <v>-33.799999999999997</v>
      </c>
      <c r="HP351" s="90">
        <v>5.8</v>
      </c>
      <c r="HQ351" s="90">
        <v>-23</v>
      </c>
      <c r="HR351" s="88">
        <v>97.6</v>
      </c>
      <c r="HT351" s="90">
        <v>-0.2</v>
      </c>
      <c r="HU351" s="90">
        <v>-6.1</v>
      </c>
      <c r="HV351" s="90">
        <v>-31.5</v>
      </c>
      <c r="HW351" s="90">
        <v>2.7</v>
      </c>
      <c r="HX351" s="90">
        <v>-18.100000000000001</v>
      </c>
      <c r="HY351" s="88">
        <v>94.4</v>
      </c>
      <c r="IA351" s="90">
        <v>-4.7</v>
      </c>
      <c r="IB351" s="90">
        <v>2.9</v>
      </c>
      <c r="IC351" s="90">
        <v>-16.5</v>
      </c>
      <c r="ID351" s="90">
        <v>10.7</v>
      </c>
      <c r="IE351" s="90">
        <v>-25.8</v>
      </c>
      <c r="IF351" s="88">
        <v>93.7</v>
      </c>
      <c r="IH351" s="90">
        <v>-7.2</v>
      </c>
      <c r="II351" s="90">
        <v>1.3</v>
      </c>
      <c r="IJ351" s="90">
        <v>7.6</v>
      </c>
      <c r="IK351" s="90">
        <v>-6.4</v>
      </c>
      <c r="IL351" s="90">
        <v>-24.4</v>
      </c>
      <c r="IM351" s="88">
        <v>95.6</v>
      </c>
      <c r="IO351" s="90">
        <v>-4.3</v>
      </c>
      <c r="IP351" s="90">
        <v>29.6</v>
      </c>
      <c r="IQ351" s="90">
        <v>17.600000000000001</v>
      </c>
      <c r="IR351" s="90">
        <v>15.8</v>
      </c>
      <c r="IS351" s="90">
        <v>-17</v>
      </c>
      <c r="IT351" s="88">
        <v>106</v>
      </c>
      <c r="IV351" s="89">
        <v>6.3</v>
      </c>
      <c r="IW351" s="89">
        <v>27.9</v>
      </c>
      <c r="IX351" s="89">
        <v>2</v>
      </c>
      <c r="IY351" s="89">
        <v>23.3</v>
      </c>
      <c r="IZ351" s="89">
        <v>-11.3</v>
      </c>
      <c r="JA351" s="88">
        <v>115.4</v>
      </c>
    </row>
    <row r="352" spans="33:261">
      <c r="AG352" s="97">
        <f t="shared" si="42"/>
        <v>41698</v>
      </c>
      <c r="AH352" s="96">
        <f t="shared" si="43"/>
        <v>-11.3</v>
      </c>
      <c r="AY352" s="91">
        <v>41729</v>
      </c>
      <c r="BA352" s="90">
        <v>-2.4</v>
      </c>
      <c r="BB352" s="90">
        <v>9.1999999999999993</v>
      </c>
      <c r="BC352" s="90">
        <v>-7.1</v>
      </c>
      <c r="BD352" s="90">
        <v>1.1000000000000001</v>
      </c>
      <c r="BE352" s="90">
        <v>-23.5</v>
      </c>
      <c r="BF352" s="88">
        <v>105.1</v>
      </c>
      <c r="BH352" s="90">
        <v>-2.9</v>
      </c>
      <c r="BI352" s="90">
        <v>5.6</v>
      </c>
      <c r="BJ352" s="90">
        <v>-9.5</v>
      </c>
      <c r="BK352" s="90">
        <v>-1.5</v>
      </c>
      <c r="BL352" s="90">
        <v>-26.5</v>
      </c>
      <c r="BM352" s="88">
        <v>102.7</v>
      </c>
      <c r="BO352" s="90">
        <v>-3.2</v>
      </c>
      <c r="BP352" s="90">
        <v>12.7</v>
      </c>
      <c r="BQ352" s="90">
        <v>-6.5</v>
      </c>
      <c r="BR352" s="90">
        <v>8.5</v>
      </c>
      <c r="BS352" s="90">
        <v>-20.2</v>
      </c>
      <c r="BT352" s="88">
        <v>104.6</v>
      </c>
      <c r="BV352" s="90">
        <v>-7.9</v>
      </c>
      <c r="BW352" s="90">
        <v>10.199999999999999</v>
      </c>
      <c r="BX352" s="90">
        <v>-32.5</v>
      </c>
      <c r="BY352" s="90">
        <v>18.600000000000001</v>
      </c>
      <c r="BZ352" s="90">
        <v>-31.9</v>
      </c>
      <c r="CA352" s="88">
        <v>101</v>
      </c>
      <c r="CC352" s="90">
        <v>2.2999999999999998</v>
      </c>
      <c r="CD352" s="90">
        <v>27.8</v>
      </c>
      <c r="CE352" s="90">
        <v>-5.4</v>
      </c>
      <c r="CF352" s="90">
        <v>12.1</v>
      </c>
      <c r="CG352" s="90">
        <v>-44</v>
      </c>
      <c r="CH352" s="88">
        <v>99.3</v>
      </c>
      <c r="CJ352" s="90">
        <v>11.5</v>
      </c>
      <c r="CK352" s="90">
        <v>1.4</v>
      </c>
      <c r="CL352" s="90">
        <v>14</v>
      </c>
      <c r="CM352" s="90">
        <v>1.6</v>
      </c>
      <c r="CN352" s="90">
        <v>-4.4000000000000004</v>
      </c>
      <c r="CO352" s="88">
        <v>105.7</v>
      </c>
      <c r="CQ352" s="90">
        <v>0.9</v>
      </c>
      <c r="CR352" s="90">
        <v>15</v>
      </c>
      <c r="CS352" s="90">
        <v>2.2999999999999998</v>
      </c>
      <c r="CT352" s="90">
        <v>1.2</v>
      </c>
      <c r="CU352" s="90">
        <v>-7</v>
      </c>
      <c r="CV352" s="88">
        <v>107.2</v>
      </c>
      <c r="CX352" s="90">
        <v>-2.2999999999999998</v>
      </c>
      <c r="CY352" s="90">
        <v>17.2</v>
      </c>
      <c r="CZ352" s="90">
        <v>-4.3</v>
      </c>
      <c r="DA352" s="90">
        <v>16.899999999999999</v>
      </c>
      <c r="DB352" s="90">
        <v>-21.7</v>
      </c>
      <c r="DC352" s="88">
        <v>102.8</v>
      </c>
      <c r="DE352" s="90" t="s">
        <v>8</v>
      </c>
      <c r="DF352" s="90" t="s">
        <v>8</v>
      </c>
      <c r="DG352" s="90">
        <v>0.6</v>
      </c>
      <c r="DH352" s="90" t="s">
        <v>8</v>
      </c>
      <c r="DI352" s="90" t="s">
        <v>8</v>
      </c>
      <c r="DJ352" s="88" t="s">
        <v>8</v>
      </c>
      <c r="DL352" s="90">
        <v>-4.0999999999999996</v>
      </c>
      <c r="DM352" s="90">
        <v>4.9000000000000004</v>
      </c>
      <c r="DN352" s="90">
        <v>-58</v>
      </c>
      <c r="DO352" s="90">
        <v>-10</v>
      </c>
      <c r="DP352" s="90">
        <v>-13.5</v>
      </c>
      <c r="DQ352" s="88">
        <v>98.2</v>
      </c>
      <c r="DS352" s="90">
        <v>-9.6</v>
      </c>
      <c r="DT352" s="90">
        <v>11.6</v>
      </c>
      <c r="DU352" s="90">
        <v>-8.3000000000000007</v>
      </c>
      <c r="DV352" s="90">
        <v>7.5</v>
      </c>
      <c r="DW352" s="90">
        <v>-52.6</v>
      </c>
      <c r="DX352" s="88">
        <v>102</v>
      </c>
      <c r="DZ352" s="90">
        <v>-7.7</v>
      </c>
      <c r="EA352" s="90">
        <v>-7.3</v>
      </c>
      <c r="EB352" s="90">
        <v>-20.2</v>
      </c>
      <c r="EC352" s="90">
        <v>-9.9</v>
      </c>
      <c r="ED352" s="90">
        <v>-28.9</v>
      </c>
      <c r="EE352" s="88">
        <v>97.1</v>
      </c>
      <c r="EG352" s="90">
        <v>0.3</v>
      </c>
      <c r="EH352" s="90">
        <v>3.3</v>
      </c>
      <c r="EI352" s="90">
        <v>-34.4</v>
      </c>
      <c r="EJ352" s="90">
        <v>-11.9</v>
      </c>
      <c r="EK352" s="90">
        <v>-32.5</v>
      </c>
      <c r="EL352" s="88">
        <v>106.5</v>
      </c>
      <c r="EN352" s="90">
        <v>-2.2000000000000002</v>
      </c>
      <c r="EO352" s="90">
        <v>0.6</v>
      </c>
      <c r="EP352" s="90">
        <v>-14.3</v>
      </c>
      <c r="EQ352" s="90">
        <v>-1.9</v>
      </c>
      <c r="ER352" s="90">
        <v>-36.200000000000003</v>
      </c>
      <c r="ES352" s="88">
        <v>102.3</v>
      </c>
      <c r="EU352" s="90">
        <v>-13.3</v>
      </c>
      <c r="EV352" s="90">
        <v>-12.4</v>
      </c>
      <c r="EW352" s="90">
        <v>-38.5</v>
      </c>
      <c r="EX352" s="90">
        <v>-22.7</v>
      </c>
      <c r="EY352" s="90">
        <v>-50</v>
      </c>
      <c r="EZ352" s="88">
        <v>92.9</v>
      </c>
      <c r="FB352" s="90">
        <v>-4.7</v>
      </c>
      <c r="FC352" s="90">
        <v>4.0999999999999996</v>
      </c>
      <c r="FD352" s="90">
        <v>-10.4</v>
      </c>
      <c r="FE352" s="90">
        <v>10.5</v>
      </c>
      <c r="FF352" s="90">
        <v>-12.5</v>
      </c>
      <c r="FG352" s="88">
        <v>103.9</v>
      </c>
      <c r="FI352" s="90">
        <v>-2.9</v>
      </c>
      <c r="FJ352" s="90">
        <v>2</v>
      </c>
      <c r="FK352" s="90">
        <v>-10.7</v>
      </c>
      <c r="FL352" s="90">
        <v>7.8</v>
      </c>
      <c r="FM352" s="90">
        <v>-14.1</v>
      </c>
      <c r="FN352" s="88">
        <v>105.5</v>
      </c>
      <c r="FP352" s="90">
        <v>-31.1</v>
      </c>
      <c r="FQ352" s="90" t="s">
        <v>8</v>
      </c>
      <c r="FR352" s="90">
        <v>-2.8</v>
      </c>
      <c r="FS352" s="90" t="s">
        <v>8</v>
      </c>
      <c r="FT352" s="90">
        <v>-3.3</v>
      </c>
      <c r="FU352" s="88">
        <v>92.4</v>
      </c>
      <c r="FW352" s="90">
        <v>5.6</v>
      </c>
      <c r="FX352" s="90">
        <v>5.4</v>
      </c>
      <c r="FY352" s="90">
        <v>-16.3</v>
      </c>
      <c r="FZ352" s="90">
        <v>10.1</v>
      </c>
      <c r="GA352" s="90">
        <v>-12.4</v>
      </c>
      <c r="GB352" s="88">
        <v>113</v>
      </c>
      <c r="GD352" s="90">
        <v>-7.1</v>
      </c>
      <c r="GE352" s="90">
        <v>27.3</v>
      </c>
      <c r="GF352" s="90">
        <v>1.1000000000000001</v>
      </c>
      <c r="GG352" s="90">
        <v>-6.6</v>
      </c>
      <c r="GH352" s="90">
        <v>-24.3</v>
      </c>
      <c r="GI352" s="88">
        <v>107.2</v>
      </c>
      <c r="GK352" s="90">
        <v>-1.8</v>
      </c>
      <c r="GL352" s="90">
        <v>7.3</v>
      </c>
      <c r="GM352" s="90">
        <v>0.4</v>
      </c>
      <c r="GN352" s="90">
        <v>0.4</v>
      </c>
      <c r="GO352" s="90">
        <v>-28</v>
      </c>
      <c r="GP352" s="88">
        <v>100.1</v>
      </c>
      <c r="GR352" s="90">
        <v>-2.8</v>
      </c>
      <c r="GS352" s="90">
        <v>14.1</v>
      </c>
      <c r="GT352" s="90">
        <v>-6.2</v>
      </c>
      <c r="GU352" s="90">
        <v>-3.9</v>
      </c>
      <c r="GV352" s="90">
        <v>-14.2</v>
      </c>
      <c r="GW352" s="88">
        <v>102</v>
      </c>
      <c r="GY352" s="90">
        <v>-13.4</v>
      </c>
      <c r="GZ352" s="90">
        <v>0.7</v>
      </c>
      <c r="HA352" s="90">
        <v>-17.5</v>
      </c>
      <c r="HB352" s="90">
        <v>1</v>
      </c>
      <c r="HC352" s="90">
        <v>-29.1</v>
      </c>
      <c r="HD352" s="88">
        <v>97.5</v>
      </c>
      <c r="HF352" s="90">
        <v>-3.8</v>
      </c>
      <c r="HG352" s="90">
        <v>3.5</v>
      </c>
      <c r="HH352" s="90">
        <v>-24.9</v>
      </c>
      <c r="HI352" s="90">
        <v>2.6</v>
      </c>
      <c r="HJ352" s="90">
        <v>-42</v>
      </c>
      <c r="HK352" s="88">
        <v>102.5</v>
      </c>
      <c r="HM352" s="90">
        <v>0</v>
      </c>
      <c r="HN352" s="90">
        <v>3.6</v>
      </c>
      <c r="HO352" s="90">
        <v>-35.1</v>
      </c>
      <c r="HP352" s="90">
        <v>8.1</v>
      </c>
      <c r="HQ352" s="90">
        <v>-22</v>
      </c>
      <c r="HR352" s="88">
        <v>97.4</v>
      </c>
      <c r="HT352" s="90">
        <v>1.5</v>
      </c>
      <c r="HU352" s="90">
        <v>-3.4</v>
      </c>
      <c r="HV352" s="90">
        <v>-30.1</v>
      </c>
      <c r="HW352" s="90">
        <v>6.7</v>
      </c>
      <c r="HX352" s="90">
        <v>-8.1999999999999993</v>
      </c>
      <c r="HY352" s="88">
        <v>96.5</v>
      </c>
      <c r="IA352" s="90">
        <v>-1.7</v>
      </c>
      <c r="IB352" s="90">
        <v>4.5</v>
      </c>
      <c r="IC352" s="90">
        <v>-13.3</v>
      </c>
      <c r="ID352" s="90">
        <v>3.1</v>
      </c>
      <c r="IE352" s="90">
        <v>-25.2</v>
      </c>
      <c r="IF352" s="88">
        <v>96</v>
      </c>
      <c r="IH352" s="90">
        <v>-8.9</v>
      </c>
      <c r="II352" s="90">
        <v>0.1</v>
      </c>
      <c r="IJ352" s="90">
        <v>7.8</v>
      </c>
      <c r="IK352" s="90">
        <v>-10.6</v>
      </c>
      <c r="IL352" s="90">
        <v>-29.7</v>
      </c>
      <c r="IM352" s="88">
        <v>93.7</v>
      </c>
      <c r="IO352" s="90">
        <v>-5.4</v>
      </c>
      <c r="IP352" s="90">
        <v>27.8</v>
      </c>
      <c r="IQ352" s="90">
        <v>15.5</v>
      </c>
      <c r="IR352" s="90">
        <v>17.5</v>
      </c>
      <c r="IS352" s="90">
        <v>-18.100000000000001</v>
      </c>
      <c r="IT352" s="88">
        <v>105.3</v>
      </c>
      <c r="IV352" s="89">
        <v>2.5</v>
      </c>
      <c r="IW352" s="89">
        <v>23.5</v>
      </c>
      <c r="IX352" s="89">
        <v>3.3</v>
      </c>
      <c r="IY352" s="89">
        <v>7.3</v>
      </c>
      <c r="IZ352" s="89">
        <v>-9.5</v>
      </c>
      <c r="JA352" s="88">
        <v>112</v>
      </c>
    </row>
    <row r="353" spans="33:261">
      <c r="AG353" s="97">
        <f t="shared" si="42"/>
        <v>41729</v>
      </c>
      <c r="AH353" s="96">
        <f t="shared" si="43"/>
        <v>-9.5</v>
      </c>
      <c r="AY353" s="91">
        <v>41759</v>
      </c>
      <c r="BA353" s="90">
        <v>-1.6</v>
      </c>
      <c r="BB353" s="90">
        <v>9.6</v>
      </c>
      <c r="BC353" s="90">
        <v>-6.1</v>
      </c>
      <c r="BD353" s="90">
        <v>2.5</v>
      </c>
      <c r="BE353" s="90">
        <v>-24.7</v>
      </c>
      <c r="BF353" s="88">
        <v>105.8</v>
      </c>
      <c r="BH353" s="90">
        <v>-3</v>
      </c>
      <c r="BI353" s="90">
        <v>4.8</v>
      </c>
      <c r="BJ353" s="90">
        <v>-8.8000000000000007</v>
      </c>
      <c r="BK353" s="90">
        <v>-2.4</v>
      </c>
      <c r="BL353" s="90">
        <v>-28</v>
      </c>
      <c r="BM353" s="88">
        <v>102.2</v>
      </c>
      <c r="BO353" s="90">
        <v>-4.5</v>
      </c>
      <c r="BP353" s="90">
        <v>11.5</v>
      </c>
      <c r="BQ353" s="90">
        <v>-7.6</v>
      </c>
      <c r="BR353" s="90">
        <v>5.0999999999999996</v>
      </c>
      <c r="BS353" s="90">
        <v>-21.5</v>
      </c>
      <c r="BT353" s="88">
        <v>102.1</v>
      </c>
      <c r="BV353" s="90">
        <v>-8.3000000000000007</v>
      </c>
      <c r="BW353" s="90">
        <v>8.1</v>
      </c>
      <c r="BX353" s="90">
        <v>-30.5</v>
      </c>
      <c r="BY353" s="90">
        <v>17.8</v>
      </c>
      <c r="BZ353" s="90">
        <v>-33</v>
      </c>
      <c r="CA353" s="88">
        <v>100.4</v>
      </c>
      <c r="CC353" s="90">
        <v>2.4</v>
      </c>
      <c r="CD353" s="90">
        <v>25.8</v>
      </c>
      <c r="CE353" s="90">
        <v>-2.6</v>
      </c>
      <c r="CF353" s="90">
        <v>14.6</v>
      </c>
      <c r="CG353" s="90">
        <v>-39.299999999999997</v>
      </c>
      <c r="CH353" s="88">
        <v>99.5</v>
      </c>
      <c r="CJ353" s="90">
        <v>10.4</v>
      </c>
      <c r="CK353" s="90">
        <v>-0.3</v>
      </c>
      <c r="CL353" s="90">
        <v>13.6</v>
      </c>
      <c r="CM353" s="90">
        <v>2.2000000000000002</v>
      </c>
      <c r="CN353" s="90">
        <v>-6.9</v>
      </c>
      <c r="CO353" s="88">
        <v>104.1</v>
      </c>
      <c r="CQ353" s="90">
        <v>-0.1</v>
      </c>
      <c r="CR353" s="90">
        <v>14.8</v>
      </c>
      <c r="CS353" s="90">
        <v>3.1</v>
      </c>
      <c r="CT353" s="90">
        <v>0.2</v>
      </c>
      <c r="CU353" s="90">
        <v>-9.6999999999999993</v>
      </c>
      <c r="CV353" s="88">
        <v>106.7</v>
      </c>
      <c r="CX353" s="90">
        <v>-1.2</v>
      </c>
      <c r="CY353" s="90">
        <v>14.1</v>
      </c>
      <c r="CZ353" s="90">
        <v>-2.7</v>
      </c>
      <c r="DA353" s="90">
        <v>16.2</v>
      </c>
      <c r="DB353" s="90">
        <v>-16.2</v>
      </c>
      <c r="DC353" s="88">
        <v>103.2</v>
      </c>
      <c r="DE353" s="90" t="s">
        <v>8</v>
      </c>
      <c r="DF353" s="90" t="s">
        <v>8</v>
      </c>
      <c r="DG353" s="90">
        <v>3.1</v>
      </c>
      <c r="DH353" s="90" t="s">
        <v>8</v>
      </c>
      <c r="DI353" s="90" t="s">
        <v>8</v>
      </c>
      <c r="DJ353" s="88" t="s">
        <v>8</v>
      </c>
      <c r="DL353" s="90">
        <v>-8.9</v>
      </c>
      <c r="DM353" s="90">
        <v>6</v>
      </c>
      <c r="DN353" s="90">
        <v>-52.6</v>
      </c>
      <c r="DO353" s="90">
        <v>-9.6999999999999993</v>
      </c>
      <c r="DP353" s="90">
        <v>-19.899999999999999</v>
      </c>
      <c r="DQ353" s="88">
        <v>96.3</v>
      </c>
      <c r="DS353" s="90">
        <v>-9.3000000000000007</v>
      </c>
      <c r="DT353" s="90">
        <v>8.4</v>
      </c>
      <c r="DU353" s="90">
        <v>-7.8</v>
      </c>
      <c r="DV353" s="90">
        <v>6.9</v>
      </c>
      <c r="DW353" s="90">
        <v>-54.4</v>
      </c>
      <c r="DX353" s="88">
        <v>100.9</v>
      </c>
      <c r="DZ353" s="90">
        <v>-6.1</v>
      </c>
      <c r="EA353" s="90">
        <v>-6.1</v>
      </c>
      <c r="EB353" s="90">
        <v>-21.7</v>
      </c>
      <c r="EC353" s="90">
        <v>-10.199999999999999</v>
      </c>
      <c r="ED353" s="90">
        <v>-32.5</v>
      </c>
      <c r="EE353" s="88">
        <v>97.3</v>
      </c>
      <c r="EG353" s="90">
        <v>-3</v>
      </c>
      <c r="EH353" s="90">
        <v>3.8</v>
      </c>
      <c r="EI353" s="90">
        <v>-34.700000000000003</v>
      </c>
      <c r="EJ353" s="90">
        <v>-3.6</v>
      </c>
      <c r="EK353" s="90">
        <v>-32.9</v>
      </c>
      <c r="EL353" s="88">
        <v>106.8</v>
      </c>
      <c r="EN353" s="90">
        <v>-1.5</v>
      </c>
      <c r="EO353" s="90">
        <v>-2.2999999999999998</v>
      </c>
      <c r="EP353" s="90">
        <v>-9.6</v>
      </c>
      <c r="EQ353" s="90">
        <v>-5</v>
      </c>
      <c r="ER353" s="90">
        <v>-35</v>
      </c>
      <c r="ES353" s="88">
        <v>102.9</v>
      </c>
      <c r="EU353" s="90">
        <v>-8.5</v>
      </c>
      <c r="EV353" s="90">
        <v>0</v>
      </c>
      <c r="EW353" s="90">
        <v>-38.1</v>
      </c>
      <c r="EX353" s="90">
        <v>-9.5</v>
      </c>
      <c r="EY353" s="90">
        <v>-42.9</v>
      </c>
      <c r="EZ353" s="88">
        <v>97.1</v>
      </c>
      <c r="FB353" s="90">
        <v>-3.2</v>
      </c>
      <c r="FC353" s="90">
        <v>4</v>
      </c>
      <c r="FD353" s="90">
        <v>-7.5</v>
      </c>
      <c r="FE353" s="90">
        <v>9.5</v>
      </c>
      <c r="FF353" s="90">
        <v>-14</v>
      </c>
      <c r="FG353" s="88">
        <v>104.7</v>
      </c>
      <c r="FI353" s="90">
        <v>-4.9000000000000004</v>
      </c>
      <c r="FJ353" s="90">
        <v>2.6</v>
      </c>
      <c r="FK353" s="90">
        <v>-11.5</v>
      </c>
      <c r="FL353" s="90">
        <v>6.6</v>
      </c>
      <c r="FM353" s="90">
        <v>-14.8</v>
      </c>
      <c r="FN353" s="88">
        <v>104.8</v>
      </c>
      <c r="FP353" s="90">
        <v>-28</v>
      </c>
      <c r="FQ353" s="90" t="s">
        <v>8</v>
      </c>
      <c r="FR353" s="90">
        <v>-5.2</v>
      </c>
      <c r="FS353" s="90" t="s">
        <v>8</v>
      </c>
      <c r="FT353" s="90">
        <v>-8.3000000000000007</v>
      </c>
      <c r="FU353" s="88">
        <v>92.3</v>
      </c>
      <c r="FW353" s="90">
        <v>8.6999999999999993</v>
      </c>
      <c r="FX353" s="90">
        <v>8.5</v>
      </c>
      <c r="FY353" s="90">
        <v>-15.1</v>
      </c>
      <c r="FZ353" s="90">
        <v>8.5</v>
      </c>
      <c r="GA353" s="90">
        <v>-4.5</v>
      </c>
      <c r="GB353" s="88">
        <v>116.5</v>
      </c>
      <c r="GD353" s="90">
        <v>-7.7</v>
      </c>
      <c r="GE353" s="90">
        <v>19.600000000000001</v>
      </c>
      <c r="GF353" s="90">
        <v>0.7</v>
      </c>
      <c r="GG353" s="90">
        <v>-14.9</v>
      </c>
      <c r="GH353" s="90">
        <v>-25.7</v>
      </c>
      <c r="GI353" s="88">
        <v>104.3</v>
      </c>
      <c r="GK353" s="90">
        <v>-2.6</v>
      </c>
      <c r="GL353" s="90">
        <v>5.8</v>
      </c>
      <c r="GM353" s="90">
        <v>-2.1</v>
      </c>
      <c r="GN353" s="90">
        <v>0.4</v>
      </c>
      <c r="GO353" s="90">
        <v>-22.8</v>
      </c>
      <c r="GP353" s="88">
        <v>99</v>
      </c>
      <c r="GR353" s="90">
        <v>-4.4000000000000004</v>
      </c>
      <c r="GS353" s="90">
        <v>16.600000000000001</v>
      </c>
      <c r="GT353" s="90">
        <v>-6.7</v>
      </c>
      <c r="GU353" s="90">
        <v>-3.2</v>
      </c>
      <c r="GV353" s="90">
        <v>-14.1</v>
      </c>
      <c r="GW353" s="88">
        <v>101.6</v>
      </c>
      <c r="GY353" s="90">
        <v>-12.6</v>
      </c>
      <c r="GZ353" s="90">
        <v>1.7</v>
      </c>
      <c r="HA353" s="90">
        <v>-20.2</v>
      </c>
      <c r="HB353" s="90">
        <v>1.2</v>
      </c>
      <c r="HC353" s="90">
        <v>-28.9</v>
      </c>
      <c r="HD353" s="88">
        <v>97.5</v>
      </c>
      <c r="HF353" s="90">
        <v>-3.6</v>
      </c>
      <c r="HG353" s="90">
        <v>2.2000000000000002</v>
      </c>
      <c r="HH353" s="90">
        <v>-23.1</v>
      </c>
      <c r="HI353" s="90">
        <v>2.1</v>
      </c>
      <c r="HJ353" s="90">
        <v>-43</v>
      </c>
      <c r="HK353" s="88">
        <v>102.6</v>
      </c>
      <c r="HM353" s="90">
        <v>-0.5</v>
      </c>
      <c r="HN353" s="90">
        <v>2.5</v>
      </c>
      <c r="HO353" s="90">
        <v>-33.4</v>
      </c>
      <c r="HP353" s="90">
        <v>4.2</v>
      </c>
      <c r="HQ353" s="90">
        <v>-21.6</v>
      </c>
      <c r="HR353" s="88">
        <v>97.1</v>
      </c>
      <c r="HT353" s="90">
        <v>1.3</v>
      </c>
      <c r="HU353" s="90">
        <v>2.6</v>
      </c>
      <c r="HV353" s="90">
        <v>-29</v>
      </c>
      <c r="HW353" s="90">
        <v>3.7</v>
      </c>
      <c r="HX353" s="90">
        <v>-14</v>
      </c>
      <c r="HY353" s="88">
        <v>98.2</v>
      </c>
      <c r="IA353" s="90">
        <v>2.1</v>
      </c>
      <c r="IB353" s="90">
        <v>11.7</v>
      </c>
      <c r="IC353" s="90">
        <v>-13.4</v>
      </c>
      <c r="ID353" s="90">
        <v>4.5</v>
      </c>
      <c r="IE353" s="90">
        <v>-30.8</v>
      </c>
      <c r="IF353" s="88">
        <v>99.2</v>
      </c>
      <c r="IH353" s="90">
        <v>-8.3000000000000007</v>
      </c>
      <c r="II353" s="90">
        <v>-1.9</v>
      </c>
      <c r="IJ353" s="90">
        <v>4.4000000000000004</v>
      </c>
      <c r="IK353" s="90">
        <v>-3.4</v>
      </c>
      <c r="IL353" s="90">
        <v>-31.5</v>
      </c>
      <c r="IM353" s="88">
        <v>92.7</v>
      </c>
      <c r="IO353" s="90">
        <v>0.3</v>
      </c>
      <c r="IP353" s="90">
        <v>25</v>
      </c>
      <c r="IQ353" s="90">
        <v>17</v>
      </c>
      <c r="IR353" s="90">
        <v>20.100000000000001</v>
      </c>
      <c r="IS353" s="90">
        <v>-20.7</v>
      </c>
      <c r="IT353" s="88">
        <v>106.6</v>
      </c>
      <c r="IV353" s="89">
        <v>9</v>
      </c>
      <c r="IW353" s="89">
        <v>30.3</v>
      </c>
      <c r="IX353" s="89">
        <v>5.7</v>
      </c>
      <c r="IY353" s="89">
        <v>19.5</v>
      </c>
      <c r="IZ353" s="89">
        <v>-11.1</v>
      </c>
      <c r="JA353" s="88">
        <v>118.2</v>
      </c>
    </row>
    <row r="354" spans="33:261">
      <c r="AG354" s="97">
        <f t="shared" si="42"/>
        <v>41759</v>
      </c>
      <c r="AH354" s="96">
        <f t="shared" si="43"/>
        <v>-11.1</v>
      </c>
      <c r="AY354" s="91">
        <v>41790</v>
      </c>
      <c r="BA354" s="90">
        <v>-1.8</v>
      </c>
      <c r="BB354" s="90">
        <v>8.8000000000000007</v>
      </c>
      <c r="BC354" s="90">
        <v>-4.5</v>
      </c>
      <c r="BD354" s="90">
        <v>3.8</v>
      </c>
      <c r="BE354" s="90">
        <v>-24.4</v>
      </c>
      <c r="BF354" s="88">
        <v>106</v>
      </c>
      <c r="BH354" s="90">
        <v>-2.8</v>
      </c>
      <c r="BI354" s="90">
        <v>4.9000000000000004</v>
      </c>
      <c r="BJ354" s="90">
        <v>-7.3</v>
      </c>
      <c r="BK354" s="90">
        <v>-1.9</v>
      </c>
      <c r="BL354" s="90">
        <v>-27.7</v>
      </c>
      <c r="BM354" s="88">
        <v>102.8</v>
      </c>
      <c r="BO354" s="90">
        <v>-6.3</v>
      </c>
      <c r="BP354" s="90">
        <v>19.2</v>
      </c>
      <c r="BQ354" s="90">
        <v>-5.2</v>
      </c>
      <c r="BR354" s="90">
        <v>0.7</v>
      </c>
      <c r="BS354" s="90">
        <v>-22.1</v>
      </c>
      <c r="BT354" s="88">
        <v>103.8</v>
      </c>
      <c r="BV354" s="90">
        <v>-2.2000000000000002</v>
      </c>
      <c r="BW354" s="90">
        <v>10.199999999999999</v>
      </c>
      <c r="BX354" s="90">
        <v>-31.1</v>
      </c>
      <c r="BY354" s="90">
        <v>14</v>
      </c>
      <c r="BZ354" s="90">
        <v>-30.4</v>
      </c>
      <c r="CA354" s="88">
        <v>103.8</v>
      </c>
      <c r="CC354" s="90">
        <v>3.5</v>
      </c>
      <c r="CD354" s="90">
        <v>24.8</v>
      </c>
      <c r="CE354" s="90">
        <v>-3.4</v>
      </c>
      <c r="CF354" s="90">
        <v>12.5</v>
      </c>
      <c r="CG354" s="90">
        <v>-38.9</v>
      </c>
      <c r="CH354" s="88">
        <v>99</v>
      </c>
      <c r="CJ354" s="90">
        <v>3.9</v>
      </c>
      <c r="CK354" s="90">
        <v>7.1</v>
      </c>
      <c r="CL354" s="90">
        <v>17.399999999999999</v>
      </c>
      <c r="CM354" s="90">
        <v>4</v>
      </c>
      <c r="CN354" s="90">
        <v>-12</v>
      </c>
      <c r="CO354" s="88">
        <v>105.1</v>
      </c>
      <c r="CQ354" s="90">
        <v>1.2</v>
      </c>
      <c r="CR354" s="90">
        <v>14.6</v>
      </c>
      <c r="CS354" s="90">
        <v>5.5</v>
      </c>
      <c r="CT354" s="90">
        <v>-1.1000000000000001</v>
      </c>
      <c r="CU354" s="90">
        <v>-12.4</v>
      </c>
      <c r="CV354" s="88">
        <v>107.5</v>
      </c>
      <c r="CX354" s="90">
        <v>-2</v>
      </c>
      <c r="CY354" s="90">
        <v>0.4</v>
      </c>
      <c r="CZ354" s="90">
        <v>-5</v>
      </c>
      <c r="DA354" s="90">
        <v>14.1</v>
      </c>
      <c r="DB354" s="90">
        <v>-20</v>
      </c>
      <c r="DC354" s="88">
        <v>99.4</v>
      </c>
      <c r="DE354" s="90" t="s">
        <v>8</v>
      </c>
      <c r="DF354" s="90" t="s">
        <v>8</v>
      </c>
      <c r="DG354" s="90">
        <v>-4</v>
      </c>
      <c r="DH354" s="90" t="s">
        <v>8</v>
      </c>
      <c r="DI354" s="90" t="s">
        <v>8</v>
      </c>
      <c r="DJ354" s="88" t="s">
        <v>8</v>
      </c>
      <c r="DL354" s="90">
        <v>-4.9000000000000004</v>
      </c>
      <c r="DM354" s="90">
        <v>6.5</v>
      </c>
      <c r="DN354" s="90">
        <v>-50.5</v>
      </c>
      <c r="DO354" s="90">
        <v>-7.4</v>
      </c>
      <c r="DP354" s="90">
        <v>-20.3</v>
      </c>
      <c r="DQ354" s="88">
        <v>99.9</v>
      </c>
      <c r="DS354" s="90">
        <v>-8</v>
      </c>
      <c r="DT354" s="90">
        <v>6.4</v>
      </c>
      <c r="DU354" s="90">
        <v>-6.7</v>
      </c>
      <c r="DV354" s="90">
        <v>7.2</v>
      </c>
      <c r="DW354" s="90">
        <v>-48.3</v>
      </c>
      <c r="DX354" s="88">
        <v>101.3</v>
      </c>
      <c r="DZ354" s="90">
        <v>-8.9</v>
      </c>
      <c r="EA354" s="90">
        <v>-5.4</v>
      </c>
      <c r="EB354" s="90">
        <v>-22</v>
      </c>
      <c r="EC354" s="90">
        <v>-10.3</v>
      </c>
      <c r="ED354" s="90">
        <v>-32.1</v>
      </c>
      <c r="EE354" s="88">
        <v>96.5</v>
      </c>
      <c r="EG354" s="90">
        <v>0.7</v>
      </c>
      <c r="EH354" s="90">
        <v>2.2999999999999998</v>
      </c>
      <c r="EI354" s="90">
        <v>-36.200000000000003</v>
      </c>
      <c r="EJ354" s="90">
        <v>-6.8</v>
      </c>
      <c r="EK354" s="90">
        <v>-36</v>
      </c>
      <c r="EL354" s="88">
        <v>106.5</v>
      </c>
      <c r="EN354" s="90">
        <v>-2.6</v>
      </c>
      <c r="EO354" s="90">
        <v>-3.4</v>
      </c>
      <c r="EP354" s="90">
        <v>-8.6999999999999993</v>
      </c>
      <c r="EQ354" s="90">
        <v>-0.7</v>
      </c>
      <c r="ER354" s="90">
        <v>-34.700000000000003</v>
      </c>
      <c r="ES354" s="88">
        <v>102.7</v>
      </c>
      <c r="EU354" s="90">
        <v>-8.1</v>
      </c>
      <c r="EV354" s="90">
        <v>5.6</v>
      </c>
      <c r="EW354" s="90">
        <v>-33.9</v>
      </c>
      <c r="EX354" s="90">
        <v>-12</v>
      </c>
      <c r="EY354" s="90">
        <v>-49.3</v>
      </c>
      <c r="EZ354" s="88">
        <v>99.2</v>
      </c>
      <c r="FB354" s="90">
        <v>-5.5</v>
      </c>
      <c r="FC354" s="90">
        <v>2.5</v>
      </c>
      <c r="FD354" s="90">
        <v>-8</v>
      </c>
      <c r="FE354" s="90">
        <v>10.199999999999999</v>
      </c>
      <c r="FF354" s="90">
        <v>-17.100000000000001</v>
      </c>
      <c r="FG354" s="88">
        <v>103.4</v>
      </c>
      <c r="FI354" s="90">
        <v>-6.9</v>
      </c>
      <c r="FJ354" s="90">
        <v>-0.7</v>
      </c>
      <c r="FK354" s="90">
        <v>-12.1</v>
      </c>
      <c r="FL354" s="90">
        <v>5.7</v>
      </c>
      <c r="FM354" s="90">
        <v>-13.6</v>
      </c>
      <c r="FN354" s="88">
        <v>103</v>
      </c>
      <c r="FP354" s="90">
        <v>-21.4</v>
      </c>
      <c r="FQ354" s="90" t="s">
        <v>8</v>
      </c>
      <c r="FR354" s="90">
        <v>-2.2000000000000002</v>
      </c>
      <c r="FS354" s="90" t="s">
        <v>8</v>
      </c>
      <c r="FT354" s="90">
        <v>-8.9</v>
      </c>
      <c r="FU354" s="88">
        <v>96.5</v>
      </c>
      <c r="FW354" s="90">
        <v>6.4</v>
      </c>
      <c r="FX354" s="90">
        <v>5.5</v>
      </c>
      <c r="FY354" s="90">
        <v>-17.600000000000001</v>
      </c>
      <c r="FZ354" s="90">
        <v>8.9</v>
      </c>
      <c r="GA354" s="90">
        <v>-7</v>
      </c>
      <c r="GB354" s="88">
        <v>113.8</v>
      </c>
      <c r="GD354" s="90">
        <v>-6.6</v>
      </c>
      <c r="GE354" s="90">
        <v>22.7</v>
      </c>
      <c r="GF354" s="90">
        <v>-0.3</v>
      </c>
      <c r="GG354" s="90">
        <v>-5.9</v>
      </c>
      <c r="GH354" s="90">
        <v>-27.3</v>
      </c>
      <c r="GI354" s="88">
        <v>105.8</v>
      </c>
      <c r="GK354" s="90">
        <v>-2</v>
      </c>
      <c r="GL354" s="90">
        <v>5.5</v>
      </c>
      <c r="GM354" s="90">
        <v>3.9</v>
      </c>
      <c r="GN354" s="90">
        <v>1.7</v>
      </c>
      <c r="GO354" s="90">
        <v>-25.2</v>
      </c>
      <c r="GP354" s="88">
        <v>100.4</v>
      </c>
      <c r="GR354" s="90">
        <v>-1.6</v>
      </c>
      <c r="GS354" s="90">
        <v>12.5</v>
      </c>
      <c r="GT354" s="90">
        <v>-7.9</v>
      </c>
      <c r="GU354" s="90">
        <v>-4.4000000000000004</v>
      </c>
      <c r="GV354" s="90">
        <v>-18</v>
      </c>
      <c r="GW354" s="88">
        <v>101</v>
      </c>
      <c r="GY354" s="90">
        <v>-12.7</v>
      </c>
      <c r="GZ354" s="90">
        <v>-0.4</v>
      </c>
      <c r="HA354" s="90">
        <v>-15.9</v>
      </c>
      <c r="HB354" s="90">
        <v>-0.1</v>
      </c>
      <c r="HC354" s="90">
        <v>-28.9</v>
      </c>
      <c r="HD354" s="88">
        <v>97.4</v>
      </c>
      <c r="HF354" s="90">
        <v>-4</v>
      </c>
      <c r="HG354" s="90">
        <v>6.5</v>
      </c>
      <c r="HH354" s="90">
        <v>-19</v>
      </c>
      <c r="HI354" s="90">
        <v>3.2</v>
      </c>
      <c r="HJ354" s="90">
        <v>-39.6</v>
      </c>
      <c r="HK354" s="88">
        <v>104.4</v>
      </c>
      <c r="HM354" s="90">
        <v>-1</v>
      </c>
      <c r="HN354" s="90">
        <v>4</v>
      </c>
      <c r="HO354" s="90">
        <v>-34.1</v>
      </c>
      <c r="HP354" s="90">
        <v>9.6999999999999993</v>
      </c>
      <c r="HQ354" s="90">
        <v>-21</v>
      </c>
      <c r="HR354" s="88">
        <v>97.2</v>
      </c>
      <c r="HT354" s="90">
        <v>3.2</v>
      </c>
      <c r="HU354" s="90">
        <v>8.6999999999999993</v>
      </c>
      <c r="HV354" s="90">
        <v>-23.4</v>
      </c>
      <c r="HW354" s="90">
        <v>17.8</v>
      </c>
      <c r="HX354" s="90">
        <v>-3.4</v>
      </c>
      <c r="HY354" s="88">
        <v>102</v>
      </c>
      <c r="IA354" s="90">
        <v>1.1000000000000001</v>
      </c>
      <c r="IB354" s="90">
        <v>19.600000000000001</v>
      </c>
      <c r="IC354" s="90">
        <v>-12.3</v>
      </c>
      <c r="ID354" s="90">
        <v>8.1</v>
      </c>
      <c r="IE354" s="90">
        <v>-31.1</v>
      </c>
      <c r="IF354" s="88">
        <v>101.5</v>
      </c>
      <c r="IH354" s="90">
        <v>-6.2</v>
      </c>
      <c r="II354" s="90">
        <v>-2.1</v>
      </c>
      <c r="IJ354" s="90">
        <v>9</v>
      </c>
      <c r="IK354" s="90">
        <v>-6.5</v>
      </c>
      <c r="IL354" s="90">
        <v>-18.3</v>
      </c>
      <c r="IM354" s="88">
        <v>95.5</v>
      </c>
      <c r="IO354" s="90">
        <v>-7</v>
      </c>
      <c r="IP354" s="90">
        <v>26.5</v>
      </c>
      <c r="IQ354" s="90">
        <v>18.8</v>
      </c>
      <c r="IR354" s="90">
        <v>23.7</v>
      </c>
      <c r="IS354" s="90">
        <v>-17.3</v>
      </c>
      <c r="IT354" s="88">
        <v>104.4</v>
      </c>
      <c r="IV354" s="89">
        <v>9.1999999999999993</v>
      </c>
      <c r="IW354" s="89">
        <v>24.8</v>
      </c>
      <c r="IX354" s="89">
        <v>7.6</v>
      </c>
      <c r="IY354" s="89">
        <v>24.8</v>
      </c>
      <c r="IZ354" s="89">
        <v>-10.8</v>
      </c>
      <c r="JA354" s="88">
        <v>117.3</v>
      </c>
    </row>
    <row r="355" spans="33:261">
      <c r="AG355" s="97">
        <f t="shared" si="42"/>
        <v>41790</v>
      </c>
      <c r="AH355" s="96">
        <f t="shared" si="43"/>
        <v>-10.8</v>
      </c>
      <c r="AY355" s="91">
        <v>41820</v>
      </c>
      <c r="BA355" s="90">
        <v>-2.5</v>
      </c>
      <c r="BB355" s="90">
        <v>10.7</v>
      </c>
      <c r="BC355" s="90">
        <v>-4.7</v>
      </c>
      <c r="BD355" s="90">
        <v>3.1</v>
      </c>
      <c r="BE355" s="90">
        <v>-24.5</v>
      </c>
      <c r="BF355" s="88">
        <v>106</v>
      </c>
      <c r="BH355" s="90">
        <v>-4.2</v>
      </c>
      <c r="BI355" s="90">
        <v>5.9</v>
      </c>
      <c r="BJ355" s="90">
        <v>-7.7</v>
      </c>
      <c r="BK355" s="90">
        <v>-1.1000000000000001</v>
      </c>
      <c r="BL355" s="90">
        <v>-28.7</v>
      </c>
      <c r="BM355" s="88">
        <v>102.3</v>
      </c>
      <c r="BO355" s="90">
        <v>-6</v>
      </c>
      <c r="BP355" s="90">
        <v>16.100000000000001</v>
      </c>
      <c r="BQ355" s="90">
        <v>-5.8</v>
      </c>
      <c r="BR355" s="90">
        <v>3.4</v>
      </c>
      <c r="BS355" s="90">
        <v>-21.6</v>
      </c>
      <c r="BT355" s="88">
        <v>103.6</v>
      </c>
      <c r="BV355" s="90">
        <v>-0.7</v>
      </c>
      <c r="BW355" s="90">
        <v>8.4</v>
      </c>
      <c r="BX355" s="90">
        <v>-36</v>
      </c>
      <c r="BY355" s="90">
        <v>15.2</v>
      </c>
      <c r="BZ355" s="90">
        <v>-33.700000000000003</v>
      </c>
      <c r="CA355" s="88">
        <v>102.5</v>
      </c>
      <c r="CC355" s="90">
        <v>2.7</v>
      </c>
      <c r="CD355" s="90">
        <v>29</v>
      </c>
      <c r="CE355" s="90">
        <v>-1.6</v>
      </c>
      <c r="CF355" s="90">
        <v>13.5</v>
      </c>
      <c r="CG355" s="90">
        <v>-37</v>
      </c>
      <c r="CH355" s="88">
        <v>101</v>
      </c>
      <c r="CJ355" s="90">
        <v>-2.8</v>
      </c>
      <c r="CK355" s="90">
        <v>7.1</v>
      </c>
      <c r="CL355" s="90">
        <v>20.399999999999999</v>
      </c>
      <c r="CM355" s="90">
        <v>14</v>
      </c>
      <c r="CN355" s="90">
        <v>-9.6</v>
      </c>
      <c r="CO355" s="88">
        <v>103</v>
      </c>
      <c r="CQ355" s="90">
        <v>-1.3</v>
      </c>
      <c r="CR355" s="90">
        <v>15</v>
      </c>
      <c r="CS355" s="90">
        <v>4.3</v>
      </c>
      <c r="CT355" s="90">
        <v>1.1000000000000001</v>
      </c>
      <c r="CU355" s="90">
        <v>-9.9</v>
      </c>
      <c r="CV355" s="88">
        <v>106.1</v>
      </c>
      <c r="CX355" s="90">
        <v>-3.9</v>
      </c>
      <c r="CY355" s="90">
        <v>-0.7</v>
      </c>
      <c r="CZ355" s="90">
        <v>-3.7</v>
      </c>
      <c r="DA355" s="90">
        <v>13</v>
      </c>
      <c r="DB355" s="90">
        <v>-29.9</v>
      </c>
      <c r="DC355" s="88">
        <v>98.7</v>
      </c>
      <c r="DE355" s="90" t="s">
        <v>8</v>
      </c>
      <c r="DF355" s="90" t="s">
        <v>8</v>
      </c>
      <c r="DG355" s="90">
        <v>-6.3</v>
      </c>
      <c r="DH355" s="90" t="s">
        <v>8</v>
      </c>
      <c r="DI355" s="90" t="s">
        <v>8</v>
      </c>
      <c r="DJ355" s="88" t="s">
        <v>8</v>
      </c>
      <c r="DL355" s="90">
        <v>1.3</v>
      </c>
      <c r="DM355" s="90">
        <v>18.399999999999999</v>
      </c>
      <c r="DN355" s="90">
        <v>-47.7</v>
      </c>
      <c r="DO355" s="90">
        <v>2.5</v>
      </c>
      <c r="DP355" s="90">
        <v>-19.100000000000001</v>
      </c>
      <c r="DQ355" s="88">
        <v>104.6</v>
      </c>
      <c r="DS355" s="90">
        <v>-7.4</v>
      </c>
      <c r="DT355" s="90">
        <v>12.5</v>
      </c>
      <c r="DU355" s="90">
        <v>-3.9</v>
      </c>
      <c r="DV355" s="90">
        <v>6</v>
      </c>
      <c r="DW355" s="90">
        <v>-64.599999999999994</v>
      </c>
      <c r="DX355" s="88">
        <v>103.6</v>
      </c>
      <c r="DZ355" s="90">
        <v>-11.3</v>
      </c>
      <c r="EA355" s="90">
        <v>-7.3</v>
      </c>
      <c r="EB355" s="90">
        <v>-21.7</v>
      </c>
      <c r="EC355" s="90">
        <v>-9.8000000000000007</v>
      </c>
      <c r="ED355" s="90">
        <v>-34.299999999999997</v>
      </c>
      <c r="EE355" s="88">
        <v>95.2</v>
      </c>
      <c r="EG355" s="90">
        <v>-1.9</v>
      </c>
      <c r="EH355" s="90">
        <v>4</v>
      </c>
      <c r="EI355" s="90">
        <v>-34.299999999999997</v>
      </c>
      <c r="EJ355" s="90">
        <v>-3.6</v>
      </c>
      <c r="EK355" s="90">
        <v>-34.200000000000003</v>
      </c>
      <c r="EL355" s="88">
        <v>107.2</v>
      </c>
      <c r="EN355" s="90">
        <v>-2.8</v>
      </c>
      <c r="EO355" s="90">
        <v>-1.7</v>
      </c>
      <c r="EP355" s="90">
        <v>-11.4</v>
      </c>
      <c r="EQ355" s="90">
        <v>2.2999999999999998</v>
      </c>
      <c r="ER355" s="90">
        <v>-30.1</v>
      </c>
      <c r="ES355" s="88">
        <v>102.2</v>
      </c>
      <c r="EU355" s="90">
        <v>-8.8000000000000007</v>
      </c>
      <c r="EV355" s="90">
        <v>4.5</v>
      </c>
      <c r="EW355" s="90">
        <v>-28.2</v>
      </c>
      <c r="EX355" s="90">
        <v>-13.4</v>
      </c>
      <c r="EY355" s="90">
        <v>-47.6</v>
      </c>
      <c r="EZ355" s="88">
        <v>99.4</v>
      </c>
      <c r="FB355" s="90">
        <v>-4.2</v>
      </c>
      <c r="FC355" s="90">
        <v>2.2999999999999998</v>
      </c>
      <c r="FD355" s="90">
        <v>-9.3000000000000007</v>
      </c>
      <c r="FE355" s="90">
        <v>6.1</v>
      </c>
      <c r="FF355" s="90">
        <v>-20.3</v>
      </c>
      <c r="FG355" s="88">
        <v>103.4</v>
      </c>
      <c r="FI355" s="90">
        <v>-9</v>
      </c>
      <c r="FJ355" s="90">
        <v>-1.5</v>
      </c>
      <c r="FK355" s="90">
        <v>-11.5</v>
      </c>
      <c r="FL355" s="90">
        <v>-1.8</v>
      </c>
      <c r="FM355" s="90">
        <v>-15.7</v>
      </c>
      <c r="FN355" s="88">
        <v>101.7</v>
      </c>
      <c r="FP355" s="90">
        <v>-30</v>
      </c>
      <c r="FQ355" s="90" t="s">
        <v>8</v>
      </c>
      <c r="FR355" s="90">
        <v>2.4</v>
      </c>
      <c r="FS355" s="90" t="s">
        <v>8</v>
      </c>
      <c r="FT355" s="90">
        <v>-9</v>
      </c>
      <c r="FU355" s="88">
        <v>94.5</v>
      </c>
      <c r="FW355" s="90">
        <v>3.3</v>
      </c>
      <c r="FX355" s="90">
        <v>12.7</v>
      </c>
      <c r="FY355" s="90">
        <v>-18.3</v>
      </c>
      <c r="FZ355" s="90">
        <v>5.3</v>
      </c>
      <c r="GA355" s="90">
        <v>-4.3</v>
      </c>
      <c r="GB355" s="88">
        <v>114.4</v>
      </c>
      <c r="GD355" s="90">
        <v>-7</v>
      </c>
      <c r="GE355" s="90">
        <v>23.4</v>
      </c>
      <c r="GF355" s="90">
        <v>1.4</v>
      </c>
      <c r="GG355" s="90">
        <v>-8.8000000000000007</v>
      </c>
      <c r="GH355" s="90">
        <v>-18.7</v>
      </c>
      <c r="GI355" s="88">
        <v>105.9</v>
      </c>
      <c r="GK355" s="90">
        <v>-1.7</v>
      </c>
      <c r="GL355" s="90">
        <v>6.3</v>
      </c>
      <c r="GM355" s="90">
        <v>3.7</v>
      </c>
      <c r="GN355" s="90">
        <v>0.8</v>
      </c>
      <c r="GO355" s="90">
        <v>-18.600000000000001</v>
      </c>
      <c r="GP355" s="88">
        <v>101.1</v>
      </c>
      <c r="GR355" s="90">
        <v>-4.4000000000000004</v>
      </c>
      <c r="GS355" s="90">
        <v>12.6</v>
      </c>
      <c r="GT355" s="90">
        <v>-6.6</v>
      </c>
      <c r="GU355" s="90">
        <v>-12.7</v>
      </c>
      <c r="GV355" s="90">
        <v>-19.899999999999999</v>
      </c>
      <c r="GW355" s="88">
        <v>99.4</v>
      </c>
      <c r="GY355" s="90">
        <v>-12.6</v>
      </c>
      <c r="GZ355" s="90">
        <v>1.4</v>
      </c>
      <c r="HA355" s="90">
        <v>-14.7</v>
      </c>
      <c r="HB355" s="90">
        <v>0.5</v>
      </c>
      <c r="HC355" s="90">
        <v>-27.8</v>
      </c>
      <c r="HD355" s="88">
        <v>98.7</v>
      </c>
      <c r="HF355" s="90">
        <v>-5</v>
      </c>
      <c r="HG355" s="90">
        <v>9.4</v>
      </c>
      <c r="HH355" s="90">
        <v>-19.5</v>
      </c>
      <c r="HI355" s="90">
        <v>0.9</v>
      </c>
      <c r="HJ355" s="90">
        <v>-38.1</v>
      </c>
      <c r="HK355" s="88">
        <v>104.7</v>
      </c>
      <c r="HM355" s="90">
        <v>-1</v>
      </c>
      <c r="HN355" s="90">
        <v>2.2999999999999998</v>
      </c>
      <c r="HO355" s="90">
        <v>-30.6</v>
      </c>
      <c r="HP355" s="90">
        <v>8.6999999999999993</v>
      </c>
      <c r="HQ355" s="90">
        <v>-23</v>
      </c>
      <c r="HR355" s="88">
        <v>97.4</v>
      </c>
      <c r="HT355" s="90">
        <v>6.3</v>
      </c>
      <c r="HU355" s="90">
        <v>7.1</v>
      </c>
      <c r="HV355" s="90">
        <v>-21.8</v>
      </c>
      <c r="HW355" s="90">
        <v>-2</v>
      </c>
      <c r="HX355" s="90">
        <v>-6.1</v>
      </c>
      <c r="HY355" s="88">
        <v>103.3</v>
      </c>
      <c r="IA355" s="90">
        <v>-2</v>
      </c>
      <c r="IB355" s="90">
        <v>23.1</v>
      </c>
      <c r="IC355" s="90">
        <v>-12.6</v>
      </c>
      <c r="ID355" s="90">
        <v>10.199999999999999</v>
      </c>
      <c r="IE355" s="90">
        <v>-39</v>
      </c>
      <c r="IF355" s="88">
        <v>100.7</v>
      </c>
      <c r="IH355" s="90">
        <v>-8.8000000000000007</v>
      </c>
      <c r="II355" s="90">
        <v>0.6</v>
      </c>
      <c r="IJ355" s="90">
        <v>10.3</v>
      </c>
      <c r="IK355" s="90">
        <v>-15.7</v>
      </c>
      <c r="IL355" s="90">
        <v>-20.9</v>
      </c>
      <c r="IM355" s="88">
        <v>95.1</v>
      </c>
      <c r="IO355" s="90">
        <v>-4.2</v>
      </c>
      <c r="IP355" s="90">
        <v>25.5</v>
      </c>
      <c r="IQ355" s="90">
        <v>18.100000000000001</v>
      </c>
      <c r="IR355" s="90">
        <v>21.8</v>
      </c>
      <c r="IS355" s="90">
        <v>-13.2</v>
      </c>
      <c r="IT355" s="88">
        <v>105.7</v>
      </c>
      <c r="IV355" s="89">
        <v>12.3</v>
      </c>
      <c r="IW355" s="89">
        <v>30.4</v>
      </c>
      <c r="IX355" s="89">
        <v>7.4</v>
      </c>
      <c r="IY355" s="89">
        <v>15.9</v>
      </c>
      <c r="IZ355" s="89">
        <v>-8</v>
      </c>
      <c r="JA355" s="88">
        <v>119.1</v>
      </c>
    </row>
    <row r="356" spans="33:261">
      <c r="AG356" s="97">
        <f t="shared" si="42"/>
        <v>41820</v>
      </c>
      <c r="AH356" s="96">
        <f t="shared" si="43"/>
        <v>-8</v>
      </c>
      <c r="AY356" s="91">
        <v>41851</v>
      </c>
      <c r="BA356" s="90">
        <v>-2.5</v>
      </c>
      <c r="BB356" s="90">
        <v>10</v>
      </c>
      <c r="BC356" s="90">
        <v>-5.9</v>
      </c>
      <c r="BD356" s="90">
        <v>2.5</v>
      </c>
      <c r="BE356" s="90">
        <v>-22.3</v>
      </c>
      <c r="BF356" s="88">
        <v>105.5</v>
      </c>
      <c r="BH356" s="90">
        <v>-3.5</v>
      </c>
      <c r="BI356" s="90">
        <v>5.3</v>
      </c>
      <c r="BJ356" s="90">
        <v>-8.5</v>
      </c>
      <c r="BK356" s="90">
        <v>-1.3</v>
      </c>
      <c r="BL356" s="90">
        <v>-26.5</v>
      </c>
      <c r="BM356" s="88">
        <v>102.4</v>
      </c>
      <c r="BO356" s="90">
        <v>-7.5</v>
      </c>
      <c r="BP356" s="90">
        <v>14.2</v>
      </c>
      <c r="BQ356" s="90">
        <v>-7.6</v>
      </c>
      <c r="BR356" s="90">
        <v>-6.8</v>
      </c>
      <c r="BS356" s="90">
        <v>-20.6</v>
      </c>
      <c r="BT356" s="88">
        <v>101.6</v>
      </c>
      <c r="BV356" s="90">
        <v>-1.9</v>
      </c>
      <c r="BW356" s="90">
        <v>7.9</v>
      </c>
      <c r="BX356" s="90">
        <v>-35.200000000000003</v>
      </c>
      <c r="BY356" s="90">
        <v>11.9</v>
      </c>
      <c r="BZ356" s="90">
        <v>-32.200000000000003</v>
      </c>
      <c r="CA356" s="88">
        <v>101.8</v>
      </c>
      <c r="CC356" s="90">
        <v>1.9</v>
      </c>
      <c r="CD356" s="90">
        <v>27.7</v>
      </c>
      <c r="CE356" s="90">
        <v>-1.7</v>
      </c>
      <c r="CF356" s="90">
        <v>15.4</v>
      </c>
      <c r="CG356" s="90">
        <v>-36.4</v>
      </c>
      <c r="CH356" s="88">
        <v>100.3</v>
      </c>
      <c r="CJ356" s="90">
        <v>-9.9</v>
      </c>
      <c r="CK356" s="90">
        <v>6.4</v>
      </c>
      <c r="CL356" s="90">
        <v>19.5</v>
      </c>
      <c r="CM356" s="90">
        <v>4.8</v>
      </c>
      <c r="CN356" s="90">
        <v>-7.4</v>
      </c>
      <c r="CO356" s="88">
        <v>98.7</v>
      </c>
      <c r="CQ356" s="90">
        <v>-0.3</v>
      </c>
      <c r="CR356" s="90">
        <v>12.1</v>
      </c>
      <c r="CS356" s="90">
        <v>3.9</v>
      </c>
      <c r="CT356" s="90">
        <v>-4.0999999999999996</v>
      </c>
      <c r="CU356" s="90">
        <v>-12</v>
      </c>
      <c r="CV356" s="88">
        <v>105.6</v>
      </c>
      <c r="CX356" s="90">
        <v>-2</v>
      </c>
      <c r="CY356" s="90">
        <v>-8.6999999999999993</v>
      </c>
      <c r="CZ356" s="90">
        <v>-1.4</v>
      </c>
      <c r="DA356" s="90">
        <v>10.3</v>
      </c>
      <c r="DB356" s="90">
        <v>-30.2</v>
      </c>
      <c r="DC356" s="88">
        <v>97.9</v>
      </c>
      <c r="DE356" s="90" t="s">
        <v>8</v>
      </c>
      <c r="DF356" s="90" t="s">
        <v>8</v>
      </c>
      <c r="DG356" s="90">
        <v>2.5</v>
      </c>
      <c r="DH356" s="90" t="s">
        <v>8</v>
      </c>
      <c r="DI356" s="90" t="s">
        <v>8</v>
      </c>
      <c r="DJ356" s="88" t="s">
        <v>8</v>
      </c>
      <c r="DL356" s="90">
        <v>1.5</v>
      </c>
      <c r="DM356" s="90">
        <v>19.7</v>
      </c>
      <c r="DN356" s="90">
        <v>-48.1</v>
      </c>
      <c r="DO356" s="90">
        <v>4.8</v>
      </c>
      <c r="DP356" s="90">
        <v>-19.600000000000001</v>
      </c>
      <c r="DQ356" s="88">
        <v>103.6</v>
      </c>
      <c r="DS356" s="90">
        <v>-5.7</v>
      </c>
      <c r="DT356" s="90">
        <v>7</v>
      </c>
      <c r="DU356" s="90">
        <v>-7.7</v>
      </c>
      <c r="DV356" s="90">
        <v>6</v>
      </c>
      <c r="DW356" s="90">
        <v>-40</v>
      </c>
      <c r="DX356" s="88">
        <v>103</v>
      </c>
      <c r="DZ356" s="90">
        <v>-10.5</v>
      </c>
      <c r="EA356" s="90">
        <v>-7.1</v>
      </c>
      <c r="EB356" s="90">
        <v>-22.8</v>
      </c>
      <c r="EC356" s="90">
        <v>-4.4000000000000004</v>
      </c>
      <c r="ED356" s="90">
        <v>-39.4</v>
      </c>
      <c r="EE356" s="88">
        <v>95.7</v>
      </c>
      <c r="EG356" s="90">
        <v>-1.5</v>
      </c>
      <c r="EH356" s="90">
        <v>3.5</v>
      </c>
      <c r="EI356" s="90">
        <v>-37.5</v>
      </c>
      <c r="EJ356" s="90">
        <v>-4.3</v>
      </c>
      <c r="EK356" s="90">
        <v>-34.1</v>
      </c>
      <c r="EL356" s="88">
        <v>105.6</v>
      </c>
      <c r="EN356" s="90">
        <v>-2.6</v>
      </c>
      <c r="EO356" s="90">
        <v>4.8</v>
      </c>
      <c r="EP356" s="90">
        <v>-12.3</v>
      </c>
      <c r="EQ356" s="90">
        <v>4.5</v>
      </c>
      <c r="ER356" s="90">
        <v>-26</v>
      </c>
      <c r="ES356" s="88">
        <v>104.2</v>
      </c>
      <c r="EU356" s="90">
        <v>-9.4</v>
      </c>
      <c r="EV356" s="90">
        <v>7</v>
      </c>
      <c r="EW356" s="90">
        <v>-27.5</v>
      </c>
      <c r="EX356" s="90">
        <v>-13.8</v>
      </c>
      <c r="EY356" s="90">
        <v>-50.2</v>
      </c>
      <c r="EZ356" s="88">
        <v>100.4</v>
      </c>
      <c r="FB356" s="90">
        <v>-3.5</v>
      </c>
      <c r="FC356" s="90">
        <v>2.8</v>
      </c>
      <c r="FD356" s="90">
        <v>-6.1</v>
      </c>
      <c r="FE356" s="90">
        <v>8.6</v>
      </c>
      <c r="FF356" s="90">
        <v>-21.8</v>
      </c>
      <c r="FG356" s="88">
        <v>104.5</v>
      </c>
      <c r="FI356" s="90">
        <v>-10.199999999999999</v>
      </c>
      <c r="FJ356" s="90">
        <v>-6.3</v>
      </c>
      <c r="FK356" s="90">
        <v>-14.6</v>
      </c>
      <c r="FL356" s="90">
        <v>0.4</v>
      </c>
      <c r="FM356" s="90">
        <v>-20</v>
      </c>
      <c r="FN356" s="88">
        <v>99.4</v>
      </c>
      <c r="FP356" s="90">
        <v>-27.9</v>
      </c>
      <c r="FQ356" s="90" t="s">
        <v>8</v>
      </c>
      <c r="FR356" s="90">
        <v>-2.1</v>
      </c>
      <c r="FS356" s="90" t="s">
        <v>8</v>
      </c>
      <c r="FT356" s="90">
        <v>-2.5</v>
      </c>
      <c r="FU356" s="88">
        <v>92.7</v>
      </c>
      <c r="FW356" s="90">
        <v>0.7</v>
      </c>
      <c r="FX356" s="90">
        <v>6.2</v>
      </c>
      <c r="FY356" s="90">
        <v>-17.600000000000001</v>
      </c>
      <c r="FZ356" s="90">
        <v>4.5</v>
      </c>
      <c r="GA356" s="90">
        <v>-2.8</v>
      </c>
      <c r="GB356" s="88">
        <v>110.9</v>
      </c>
      <c r="GD356" s="90">
        <v>-2.2000000000000002</v>
      </c>
      <c r="GE356" s="90">
        <v>28.2</v>
      </c>
      <c r="GF356" s="90">
        <v>0.3</v>
      </c>
      <c r="GG356" s="90">
        <v>1</v>
      </c>
      <c r="GH356" s="90">
        <v>-30.1</v>
      </c>
      <c r="GI356" s="88">
        <v>108.8</v>
      </c>
      <c r="GK356" s="90">
        <v>-1</v>
      </c>
      <c r="GL356" s="90">
        <v>3.4</v>
      </c>
      <c r="GM356" s="90">
        <v>4.7</v>
      </c>
      <c r="GN356" s="90">
        <v>4.7</v>
      </c>
      <c r="GO356" s="90">
        <v>-19.3</v>
      </c>
      <c r="GP356" s="88">
        <v>101.5</v>
      </c>
      <c r="GR356" s="90">
        <v>-8.6</v>
      </c>
      <c r="GS356" s="90">
        <v>8.1</v>
      </c>
      <c r="GT356" s="90">
        <v>-7.9</v>
      </c>
      <c r="GU356" s="90">
        <v>-12.4</v>
      </c>
      <c r="GV356" s="90">
        <v>-19.3</v>
      </c>
      <c r="GW356" s="88">
        <v>95.5</v>
      </c>
      <c r="GY356" s="90">
        <v>-11.5</v>
      </c>
      <c r="GZ356" s="90">
        <v>0.9</v>
      </c>
      <c r="HA356" s="90">
        <v>-19.3</v>
      </c>
      <c r="HB356" s="90">
        <v>-1.1000000000000001</v>
      </c>
      <c r="HC356" s="90">
        <v>-27.2</v>
      </c>
      <c r="HD356" s="88">
        <v>97.8</v>
      </c>
      <c r="HF356" s="90">
        <v>-5.2</v>
      </c>
      <c r="HG356" s="90">
        <v>10.6</v>
      </c>
      <c r="HH356" s="90">
        <v>-17.899999999999999</v>
      </c>
      <c r="HI356" s="90">
        <v>0.3</v>
      </c>
      <c r="HJ356" s="90">
        <v>-38.9</v>
      </c>
      <c r="HK356" s="88">
        <v>104.8</v>
      </c>
      <c r="HM356" s="90">
        <v>1.4</v>
      </c>
      <c r="HN356" s="90">
        <v>1.3</v>
      </c>
      <c r="HO356" s="90">
        <v>-27.6</v>
      </c>
      <c r="HP356" s="90">
        <v>13.1</v>
      </c>
      <c r="HQ356" s="90">
        <v>-21.4</v>
      </c>
      <c r="HR356" s="88">
        <v>99.4</v>
      </c>
      <c r="HT356" s="90">
        <v>7.2</v>
      </c>
      <c r="HU356" s="90">
        <v>7.3</v>
      </c>
      <c r="HV356" s="90">
        <v>-16.8</v>
      </c>
      <c r="HW356" s="90">
        <v>12.1</v>
      </c>
      <c r="HX356" s="90">
        <v>-5.7</v>
      </c>
      <c r="HY356" s="88">
        <v>105.4</v>
      </c>
      <c r="IA356" s="90">
        <v>5.3</v>
      </c>
      <c r="IB356" s="90">
        <v>23.7</v>
      </c>
      <c r="IC356" s="90">
        <v>-12.2</v>
      </c>
      <c r="ID356" s="90">
        <v>8.1</v>
      </c>
      <c r="IE356" s="90">
        <v>-34.9</v>
      </c>
      <c r="IF356" s="88">
        <v>103.6</v>
      </c>
      <c r="IH356" s="90">
        <v>-8.8000000000000007</v>
      </c>
      <c r="II356" s="90">
        <v>-2</v>
      </c>
      <c r="IJ356" s="90">
        <v>12.4</v>
      </c>
      <c r="IK356" s="90">
        <v>-21.2</v>
      </c>
      <c r="IL356" s="90">
        <v>-23.5</v>
      </c>
      <c r="IM356" s="88">
        <v>94.9</v>
      </c>
      <c r="IO356" s="90">
        <v>-0.8</v>
      </c>
      <c r="IP356" s="90">
        <v>22.1</v>
      </c>
      <c r="IQ356" s="90">
        <v>19</v>
      </c>
      <c r="IR356" s="90">
        <v>22</v>
      </c>
      <c r="IS356" s="90">
        <v>-5.9</v>
      </c>
      <c r="IT356" s="88">
        <v>106</v>
      </c>
      <c r="IV356" s="89">
        <v>7.4</v>
      </c>
      <c r="IW356" s="89">
        <v>30.3</v>
      </c>
      <c r="IX356" s="89">
        <v>4.8</v>
      </c>
      <c r="IY356" s="89">
        <v>14</v>
      </c>
      <c r="IZ356" s="89">
        <v>-6.1</v>
      </c>
      <c r="JA356" s="88">
        <v>115.9</v>
      </c>
    </row>
    <row r="357" spans="33:261">
      <c r="AG357" s="97">
        <f t="shared" si="42"/>
        <v>41851</v>
      </c>
      <c r="AH357" s="96">
        <f t="shared" si="43"/>
        <v>-6.1</v>
      </c>
      <c r="AY357" s="91">
        <v>41882</v>
      </c>
      <c r="BA357" s="90">
        <v>-3.1</v>
      </c>
      <c r="BB357" s="90">
        <v>8.1</v>
      </c>
      <c r="BC357" s="90">
        <v>-6.9</v>
      </c>
      <c r="BD357" s="90">
        <v>1.3</v>
      </c>
      <c r="BE357" s="90">
        <v>-22</v>
      </c>
      <c r="BF357" s="88">
        <v>104.2</v>
      </c>
      <c r="BH357" s="90">
        <v>-4.9000000000000004</v>
      </c>
      <c r="BI357" s="90">
        <v>4.3</v>
      </c>
      <c r="BJ357" s="90">
        <v>-10.199999999999999</v>
      </c>
      <c r="BK357" s="90">
        <v>-3.6</v>
      </c>
      <c r="BL357" s="90">
        <v>-27.3</v>
      </c>
      <c r="BM357" s="88">
        <v>100.7</v>
      </c>
      <c r="BO357" s="90">
        <v>-7.2</v>
      </c>
      <c r="BP357" s="90">
        <v>15.4</v>
      </c>
      <c r="BQ357" s="90">
        <v>-8.1</v>
      </c>
      <c r="BR357" s="90">
        <v>-7.2</v>
      </c>
      <c r="BS357" s="90">
        <v>-19.5</v>
      </c>
      <c r="BT357" s="88">
        <v>101.8</v>
      </c>
      <c r="BV357" s="90">
        <v>-0.4</v>
      </c>
      <c r="BW357" s="90">
        <v>1</v>
      </c>
      <c r="BX357" s="90">
        <v>-36.9</v>
      </c>
      <c r="BY357" s="90">
        <v>5.8</v>
      </c>
      <c r="BZ357" s="90">
        <v>-31.1</v>
      </c>
      <c r="CA357" s="88">
        <v>99.2</v>
      </c>
      <c r="CC357" s="90">
        <v>2.8</v>
      </c>
      <c r="CD357" s="90">
        <v>29.9</v>
      </c>
      <c r="CE357" s="90">
        <v>-5</v>
      </c>
      <c r="CF357" s="90">
        <v>11.5</v>
      </c>
      <c r="CG357" s="90">
        <v>-31.5</v>
      </c>
      <c r="CH357" s="88">
        <v>100.8</v>
      </c>
      <c r="CJ357" s="90">
        <v>-2.8</v>
      </c>
      <c r="CK357" s="90">
        <v>7.3</v>
      </c>
      <c r="CL357" s="90">
        <v>19.8</v>
      </c>
      <c r="CM357" s="90">
        <v>10.4</v>
      </c>
      <c r="CN357" s="90">
        <v>-7.5</v>
      </c>
      <c r="CO357" s="88">
        <v>104.5</v>
      </c>
      <c r="CQ357" s="90">
        <v>-2.7</v>
      </c>
      <c r="CR357" s="90">
        <v>10.6</v>
      </c>
      <c r="CS357" s="90">
        <v>0.3</v>
      </c>
      <c r="CT357" s="90">
        <v>-4.4000000000000004</v>
      </c>
      <c r="CU357" s="90">
        <v>-13</v>
      </c>
      <c r="CV357" s="88">
        <v>103.6</v>
      </c>
      <c r="CX357" s="90">
        <v>-0.5</v>
      </c>
      <c r="CY357" s="90">
        <v>-1.6</v>
      </c>
      <c r="CZ357" s="90">
        <v>-4</v>
      </c>
      <c r="DA357" s="90">
        <v>13.8</v>
      </c>
      <c r="DB357" s="90">
        <v>-23.6</v>
      </c>
      <c r="DC357" s="88">
        <v>100</v>
      </c>
      <c r="DE357" s="90" t="s">
        <v>8</v>
      </c>
      <c r="DF357" s="90" t="s">
        <v>8</v>
      </c>
      <c r="DG357" s="90">
        <v>1.8</v>
      </c>
      <c r="DH357" s="90" t="s">
        <v>8</v>
      </c>
      <c r="DI357" s="90" t="s">
        <v>8</v>
      </c>
      <c r="DJ357" s="88" t="s">
        <v>8</v>
      </c>
      <c r="DL357" s="90">
        <v>0.3</v>
      </c>
      <c r="DM357" s="90">
        <v>22.3</v>
      </c>
      <c r="DN357" s="90">
        <v>-54.2</v>
      </c>
      <c r="DO357" s="90">
        <v>6.6</v>
      </c>
      <c r="DP357" s="90">
        <v>-21.1</v>
      </c>
      <c r="DQ357" s="88">
        <v>102.6</v>
      </c>
      <c r="DS357" s="90">
        <v>-5.7</v>
      </c>
      <c r="DT357" s="90">
        <v>6.4</v>
      </c>
      <c r="DU357" s="90">
        <v>-6.4</v>
      </c>
      <c r="DV357" s="90">
        <v>9</v>
      </c>
      <c r="DW357" s="90">
        <v>-33.5</v>
      </c>
      <c r="DX357" s="88">
        <v>103</v>
      </c>
      <c r="DZ357" s="90">
        <v>-11.5</v>
      </c>
      <c r="EA357" s="90">
        <v>-6.5</v>
      </c>
      <c r="EB357" s="90">
        <v>-22.3</v>
      </c>
      <c r="EC357" s="90">
        <v>-15</v>
      </c>
      <c r="ED357" s="90">
        <v>-41.5</v>
      </c>
      <c r="EE357" s="88">
        <v>94.9</v>
      </c>
      <c r="EG357" s="90">
        <v>5</v>
      </c>
      <c r="EH357" s="90">
        <v>1.6</v>
      </c>
      <c r="EI357" s="90">
        <v>-34.1</v>
      </c>
      <c r="EJ357" s="90">
        <v>-7</v>
      </c>
      <c r="EK357" s="90">
        <v>-31.9</v>
      </c>
      <c r="EL357" s="88">
        <v>109.3</v>
      </c>
      <c r="EN357" s="90">
        <v>-6.2</v>
      </c>
      <c r="EO357" s="90">
        <v>-0.2</v>
      </c>
      <c r="EP357" s="90">
        <v>-14.1</v>
      </c>
      <c r="EQ357" s="90">
        <v>1.6</v>
      </c>
      <c r="ER357" s="90">
        <v>-33.4</v>
      </c>
      <c r="ES357" s="88">
        <v>99.3</v>
      </c>
      <c r="EU357" s="90">
        <v>-7.6</v>
      </c>
      <c r="EV357" s="90">
        <v>2.5</v>
      </c>
      <c r="EW357" s="90">
        <v>-26.8</v>
      </c>
      <c r="EX357" s="90">
        <v>-14</v>
      </c>
      <c r="EY357" s="90">
        <v>-44.9</v>
      </c>
      <c r="EZ357" s="88">
        <v>99.7</v>
      </c>
      <c r="FB357" s="90">
        <v>-4.7</v>
      </c>
      <c r="FC357" s="90">
        <v>1.2</v>
      </c>
      <c r="FD357" s="90">
        <v>-11.7</v>
      </c>
      <c r="FE357" s="90">
        <v>7.4</v>
      </c>
      <c r="FF357" s="90">
        <v>-18.8</v>
      </c>
      <c r="FG357" s="88">
        <v>102.6</v>
      </c>
      <c r="FI357" s="90">
        <v>-8</v>
      </c>
      <c r="FJ357" s="90">
        <v>-3.7</v>
      </c>
      <c r="FK357" s="90">
        <v>-21.1</v>
      </c>
      <c r="FL357" s="90">
        <v>5.3</v>
      </c>
      <c r="FM357" s="90">
        <v>-18</v>
      </c>
      <c r="FN357" s="88">
        <v>100</v>
      </c>
      <c r="FP357" s="90">
        <v>-30</v>
      </c>
      <c r="FQ357" s="90" t="s">
        <v>8</v>
      </c>
      <c r="FR357" s="90">
        <v>-5.3</v>
      </c>
      <c r="FS357" s="90" t="s">
        <v>8</v>
      </c>
      <c r="FT357" s="90">
        <v>-0.3</v>
      </c>
      <c r="FU357" s="88">
        <v>90.7</v>
      </c>
      <c r="FW357" s="90">
        <v>1.6</v>
      </c>
      <c r="FX357" s="90">
        <v>2.2000000000000002</v>
      </c>
      <c r="FY357" s="90">
        <v>-21.2</v>
      </c>
      <c r="FZ357" s="90">
        <v>9.6</v>
      </c>
      <c r="GA357" s="90">
        <v>-3.7</v>
      </c>
      <c r="GB357" s="88">
        <v>109.1</v>
      </c>
      <c r="GD357" s="90">
        <v>4.2</v>
      </c>
      <c r="GE357" s="90">
        <v>28.6</v>
      </c>
      <c r="GF357" s="90">
        <v>-1.1000000000000001</v>
      </c>
      <c r="GG357" s="90">
        <v>-18.399999999999999</v>
      </c>
      <c r="GH357" s="90">
        <v>-22.5</v>
      </c>
      <c r="GI357" s="88">
        <v>110.7</v>
      </c>
      <c r="GK357" s="90">
        <v>-1.6</v>
      </c>
      <c r="GL357" s="90">
        <v>2</v>
      </c>
      <c r="GM357" s="90">
        <v>3.3</v>
      </c>
      <c r="GN357" s="90">
        <v>4.5</v>
      </c>
      <c r="GO357" s="90">
        <v>-18.100000000000001</v>
      </c>
      <c r="GP357" s="88">
        <v>100.6</v>
      </c>
      <c r="GR357" s="90">
        <v>-3.6</v>
      </c>
      <c r="GS357" s="90">
        <v>7.8</v>
      </c>
      <c r="GT357" s="90">
        <v>-11.2</v>
      </c>
      <c r="GU357" s="90">
        <v>-11.6</v>
      </c>
      <c r="GV357" s="90">
        <v>-19.8</v>
      </c>
      <c r="GW357" s="88">
        <v>97.1</v>
      </c>
      <c r="GY357" s="90">
        <v>-12.5</v>
      </c>
      <c r="GZ357" s="90">
        <v>0.8</v>
      </c>
      <c r="HA357" s="90">
        <v>-20.3</v>
      </c>
      <c r="HB357" s="90">
        <v>-0.5</v>
      </c>
      <c r="HC357" s="90">
        <v>-26.9</v>
      </c>
      <c r="HD357" s="88">
        <v>96.8</v>
      </c>
      <c r="HF357" s="90">
        <v>-5.0999999999999996</v>
      </c>
      <c r="HG357" s="90">
        <v>9.1999999999999993</v>
      </c>
      <c r="HH357" s="90">
        <v>-21.8</v>
      </c>
      <c r="HI357" s="90">
        <v>-0.1</v>
      </c>
      <c r="HJ357" s="90">
        <v>-40.799999999999997</v>
      </c>
      <c r="HK357" s="88">
        <v>102.7</v>
      </c>
      <c r="HM357" s="90">
        <v>-0.1</v>
      </c>
      <c r="HN357" s="90">
        <v>8.9</v>
      </c>
      <c r="HO357" s="90">
        <v>-27.5</v>
      </c>
      <c r="HP357" s="90">
        <v>11.7</v>
      </c>
      <c r="HQ357" s="90">
        <v>-21.8</v>
      </c>
      <c r="HR357" s="88">
        <v>101</v>
      </c>
      <c r="HT357" s="90">
        <v>4.8</v>
      </c>
      <c r="HU357" s="90">
        <v>7</v>
      </c>
      <c r="HV357" s="90">
        <v>-20.100000000000001</v>
      </c>
      <c r="HW357" s="90">
        <v>8.1999999999999993</v>
      </c>
      <c r="HX357" s="90">
        <v>-10.8</v>
      </c>
      <c r="HY357" s="88">
        <v>102.7</v>
      </c>
      <c r="IA357" s="90">
        <v>5.5</v>
      </c>
      <c r="IB357" s="90">
        <v>15</v>
      </c>
      <c r="IC357" s="90">
        <v>-11.7</v>
      </c>
      <c r="ID357" s="90">
        <v>9.1999999999999993</v>
      </c>
      <c r="IE357" s="90">
        <v>-26.3</v>
      </c>
      <c r="IF357" s="88">
        <v>102.3</v>
      </c>
      <c r="IH357" s="90">
        <v>-4.8</v>
      </c>
      <c r="II357" s="90">
        <v>5.9</v>
      </c>
      <c r="IJ357" s="90">
        <v>6.3</v>
      </c>
      <c r="IK357" s="90">
        <v>-14.1</v>
      </c>
      <c r="IL357" s="90">
        <v>-29.1</v>
      </c>
      <c r="IM357" s="88">
        <v>96.6</v>
      </c>
      <c r="IO357" s="90">
        <v>3.6</v>
      </c>
      <c r="IP357" s="90">
        <v>25.6</v>
      </c>
      <c r="IQ357" s="90">
        <v>19.8</v>
      </c>
      <c r="IR357" s="90">
        <v>18.100000000000001</v>
      </c>
      <c r="IS357" s="90">
        <v>-5.2</v>
      </c>
      <c r="IT357" s="88">
        <v>108.2</v>
      </c>
      <c r="IV357" s="89">
        <v>9.1999999999999993</v>
      </c>
      <c r="IW357" s="89">
        <v>22.6</v>
      </c>
      <c r="IX357" s="89">
        <v>6.6</v>
      </c>
      <c r="IY357" s="89">
        <v>17.399999999999999</v>
      </c>
      <c r="IZ357" s="89">
        <v>-2</v>
      </c>
      <c r="JA357" s="88">
        <v>115.1</v>
      </c>
    </row>
    <row r="358" spans="33:261">
      <c r="AG358" s="97">
        <f t="shared" si="42"/>
        <v>41882</v>
      </c>
      <c r="AH358" s="96">
        <f t="shared" si="43"/>
        <v>-2</v>
      </c>
      <c r="AY358" s="91">
        <v>41912</v>
      </c>
      <c r="BA358" s="90">
        <v>-3.9</v>
      </c>
      <c r="BB358" s="90">
        <v>8.3000000000000007</v>
      </c>
      <c r="BC358" s="90">
        <v>-8.5</v>
      </c>
      <c r="BD358" s="90">
        <v>-1.6</v>
      </c>
      <c r="BE358" s="90">
        <v>-20.9</v>
      </c>
      <c r="BF358" s="88">
        <v>103.2</v>
      </c>
      <c r="BH358" s="90">
        <v>-4.9000000000000004</v>
      </c>
      <c r="BI358" s="90">
        <v>4.5</v>
      </c>
      <c r="BJ358" s="90">
        <v>-11.5</v>
      </c>
      <c r="BK358" s="90">
        <v>-6.5</v>
      </c>
      <c r="BL358" s="90">
        <v>-26.3</v>
      </c>
      <c r="BM358" s="88">
        <v>100.1</v>
      </c>
      <c r="BO358" s="90">
        <v>-6.5</v>
      </c>
      <c r="BP358" s="90">
        <v>9.5</v>
      </c>
      <c r="BQ358" s="90">
        <v>-9.6</v>
      </c>
      <c r="BR358" s="90">
        <v>-6.7</v>
      </c>
      <c r="BS358" s="90">
        <v>-20.3</v>
      </c>
      <c r="BT358" s="88">
        <v>99.4</v>
      </c>
      <c r="BV358" s="90">
        <v>-2.5</v>
      </c>
      <c r="BW358" s="90">
        <v>-0.7</v>
      </c>
      <c r="BX358" s="90">
        <v>-39.799999999999997</v>
      </c>
      <c r="BY358" s="90">
        <v>5.3</v>
      </c>
      <c r="BZ358" s="90">
        <v>-33.700000000000003</v>
      </c>
      <c r="CA358" s="88">
        <v>96.2</v>
      </c>
      <c r="CC358" s="90">
        <v>4.2</v>
      </c>
      <c r="CD358" s="90">
        <v>30.1</v>
      </c>
      <c r="CE358" s="90">
        <v>-6.3</v>
      </c>
      <c r="CF358" s="90">
        <v>12.6</v>
      </c>
      <c r="CG358" s="90">
        <v>-27.6</v>
      </c>
      <c r="CH358" s="88">
        <v>101.6</v>
      </c>
      <c r="CJ358" s="90">
        <v>-7</v>
      </c>
      <c r="CK358" s="90">
        <v>4.5</v>
      </c>
      <c r="CL358" s="90">
        <v>14.5</v>
      </c>
      <c r="CM358" s="90">
        <v>15.7</v>
      </c>
      <c r="CN358" s="90">
        <v>-10</v>
      </c>
      <c r="CO358" s="88">
        <v>99.2</v>
      </c>
      <c r="CQ358" s="90">
        <v>-3.1</v>
      </c>
      <c r="CR358" s="90">
        <v>12.5</v>
      </c>
      <c r="CS358" s="90">
        <v>-1.1000000000000001</v>
      </c>
      <c r="CT358" s="90">
        <v>-7.2</v>
      </c>
      <c r="CU358" s="90">
        <v>-11.5</v>
      </c>
      <c r="CV358" s="88">
        <v>103.3</v>
      </c>
      <c r="CX358" s="90">
        <v>-3.2</v>
      </c>
      <c r="CY358" s="90">
        <v>2.1</v>
      </c>
      <c r="CZ358" s="90">
        <v>-5.7</v>
      </c>
      <c r="DA358" s="90">
        <v>10</v>
      </c>
      <c r="DB358" s="90">
        <v>-24.2</v>
      </c>
      <c r="DC358" s="88">
        <v>99.8</v>
      </c>
      <c r="DE358" s="90" t="s">
        <v>8</v>
      </c>
      <c r="DF358" s="90" t="s">
        <v>8</v>
      </c>
      <c r="DG358" s="90">
        <v>7.3</v>
      </c>
      <c r="DH358" s="90" t="s">
        <v>8</v>
      </c>
      <c r="DI358" s="90" t="s">
        <v>8</v>
      </c>
      <c r="DJ358" s="88" t="s">
        <v>8</v>
      </c>
      <c r="DL358" s="90">
        <v>-5.4</v>
      </c>
      <c r="DM358" s="90">
        <v>14.8</v>
      </c>
      <c r="DN358" s="90">
        <v>-55.8</v>
      </c>
      <c r="DO358" s="90">
        <v>-2.5</v>
      </c>
      <c r="DP358" s="90">
        <v>-32.700000000000003</v>
      </c>
      <c r="DQ358" s="88">
        <v>99.9</v>
      </c>
      <c r="DS358" s="90">
        <v>-5.7</v>
      </c>
      <c r="DT358" s="90">
        <v>13.1</v>
      </c>
      <c r="DU358" s="90">
        <v>-9.6</v>
      </c>
      <c r="DV358" s="90">
        <v>6.9</v>
      </c>
      <c r="DW358" s="90">
        <v>-31.5</v>
      </c>
      <c r="DX358" s="88">
        <v>103.5</v>
      </c>
      <c r="DZ358" s="90">
        <v>-10.1</v>
      </c>
      <c r="EA358" s="90">
        <v>-7</v>
      </c>
      <c r="EB358" s="90">
        <v>-24</v>
      </c>
      <c r="EC358" s="90">
        <v>-16.100000000000001</v>
      </c>
      <c r="ED358" s="90">
        <v>-40.799999999999997</v>
      </c>
      <c r="EE358" s="88">
        <v>95</v>
      </c>
      <c r="EG358" s="90">
        <v>-0.5</v>
      </c>
      <c r="EH358" s="90">
        <v>3</v>
      </c>
      <c r="EI358" s="90">
        <v>-34.6</v>
      </c>
      <c r="EJ358" s="90">
        <v>-5.5</v>
      </c>
      <c r="EK358" s="90">
        <v>-29.8</v>
      </c>
      <c r="EL358" s="88">
        <v>107</v>
      </c>
      <c r="EN358" s="90">
        <v>-5.6</v>
      </c>
      <c r="EO358" s="90">
        <v>-1</v>
      </c>
      <c r="EP358" s="90">
        <v>-15.4</v>
      </c>
      <c r="EQ358" s="90">
        <v>-5.0999999999999996</v>
      </c>
      <c r="ER358" s="90">
        <v>-33.5</v>
      </c>
      <c r="ES358" s="88">
        <v>98.6</v>
      </c>
      <c r="EU358" s="90">
        <v>-8.5</v>
      </c>
      <c r="EV358" s="90">
        <v>5.7</v>
      </c>
      <c r="EW358" s="90">
        <v>-30.9</v>
      </c>
      <c r="EX358" s="90">
        <v>-12.1</v>
      </c>
      <c r="EY358" s="90">
        <v>-47.4</v>
      </c>
      <c r="EZ358" s="88">
        <v>99.7</v>
      </c>
      <c r="FB358" s="90">
        <v>-4.7</v>
      </c>
      <c r="FC358" s="90">
        <v>-0.8</v>
      </c>
      <c r="FD358" s="90">
        <v>-13.2</v>
      </c>
      <c r="FE358" s="90">
        <v>6.6</v>
      </c>
      <c r="FF358" s="90">
        <v>-18.2</v>
      </c>
      <c r="FG358" s="88">
        <v>101.7</v>
      </c>
      <c r="FI358" s="90">
        <v>-8.4</v>
      </c>
      <c r="FJ358" s="90">
        <v>-8.5</v>
      </c>
      <c r="FK358" s="90">
        <v>-20.100000000000001</v>
      </c>
      <c r="FL358" s="90">
        <v>1.6</v>
      </c>
      <c r="FM358" s="90">
        <v>-14.5</v>
      </c>
      <c r="FN358" s="88">
        <v>99</v>
      </c>
      <c r="FP358" s="90">
        <v>-31.3</v>
      </c>
      <c r="FQ358" s="90" t="s">
        <v>8</v>
      </c>
      <c r="FR358" s="90">
        <v>-7.8</v>
      </c>
      <c r="FS358" s="90" t="s">
        <v>8</v>
      </c>
      <c r="FT358" s="90">
        <v>2.4</v>
      </c>
      <c r="FU358" s="88">
        <v>88.5</v>
      </c>
      <c r="FW358" s="90">
        <v>2.5</v>
      </c>
      <c r="FX358" s="90">
        <v>6.7</v>
      </c>
      <c r="FY358" s="90">
        <v>-17.8</v>
      </c>
      <c r="FZ358" s="90">
        <v>12.8</v>
      </c>
      <c r="GA358" s="90">
        <v>-4.0999999999999996</v>
      </c>
      <c r="GB358" s="88">
        <v>112.3</v>
      </c>
      <c r="GD358" s="90">
        <v>15.1</v>
      </c>
      <c r="GE358" s="90">
        <v>24.4</v>
      </c>
      <c r="GF358" s="90">
        <v>-2.7</v>
      </c>
      <c r="GG358" s="90">
        <v>-11.9</v>
      </c>
      <c r="GH358" s="90">
        <v>-20.5</v>
      </c>
      <c r="GI358" s="88">
        <v>114.5</v>
      </c>
      <c r="GK358" s="90">
        <v>-1.3</v>
      </c>
      <c r="GL358" s="90">
        <v>3.7</v>
      </c>
      <c r="GM358" s="90">
        <v>4.0999999999999996</v>
      </c>
      <c r="GN358" s="90">
        <v>4</v>
      </c>
      <c r="GO358" s="90">
        <v>-11.1</v>
      </c>
      <c r="GP358" s="88">
        <v>101</v>
      </c>
      <c r="GR358" s="90">
        <v>-7.1</v>
      </c>
      <c r="GS358" s="90">
        <v>2.2000000000000002</v>
      </c>
      <c r="GT358" s="90">
        <v>-12.5</v>
      </c>
      <c r="GU358" s="90">
        <v>-11</v>
      </c>
      <c r="GV358" s="90">
        <v>-19.8</v>
      </c>
      <c r="GW358" s="88">
        <v>93.4</v>
      </c>
      <c r="GY358" s="90">
        <v>-13.5</v>
      </c>
      <c r="GZ358" s="90">
        <v>1.3</v>
      </c>
      <c r="HA358" s="90">
        <v>-20.5</v>
      </c>
      <c r="HB358" s="90">
        <v>-1.7</v>
      </c>
      <c r="HC358" s="90">
        <v>-26</v>
      </c>
      <c r="HD358" s="88">
        <v>96.4</v>
      </c>
      <c r="HF358" s="90">
        <v>-4.2</v>
      </c>
      <c r="HG358" s="90">
        <v>7</v>
      </c>
      <c r="HH358" s="90">
        <v>-17.5</v>
      </c>
      <c r="HI358" s="90">
        <v>0.7</v>
      </c>
      <c r="HJ358" s="90">
        <v>-39.6</v>
      </c>
      <c r="HK358" s="88">
        <v>103.9</v>
      </c>
      <c r="HM358" s="90">
        <v>-0.4</v>
      </c>
      <c r="HN358" s="90">
        <v>7.7</v>
      </c>
      <c r="HO358" s="90">
        <v>-29.4</v>
      </c>
      <c r="HP358" s="90">
        <v>6.6</v>
      </c>
      <c r="HQ358" s="90">
        <v>-19.600000000000001</v>
      </c>
      <c r="HR358" s="88">
        <v>99.7</v>
      </c>
      <c r="HT358" s="90">
        <v>2.4</v>
      </c>
      <c r="HU358" s="90">
        <v>8.5</v>
      </c>
      <c r="HV358" s="90">
        <v>-12.9</v>
      </c>
      <c r="HW358" s="90">
        <v>5.2</v>
      </c>
      <c r="HX358" s="90">
        <v>-10.7</v>
      </c>
      <c r="HY358" s="88">
        <v>103.9</v>
      </c>
      <c r="IA358" s="90">
        <v>4.5999999999999996</v>
      </c>
      <c r="IB358" s="90">
        <v>13.5</v>
      </c>
      <c r="IC358" s="90">
        <v>-15.5</v>
      </c>
      <c r="ID358" s="90">
        <v>9.5</v>
      </c>
      <c r="IE358" s="90">
        <v>-19.100000000000001</v>
      </c>
      <c r="IF358" s="88">
        <v>101.1</v>
      </c>
      <c r="IH358" s="90">
        <v>-9</v>
      </c>
      <c r="II358" s="90">
        <v>-7.4</v>
      </c>
      <c r="IJ358" s="90">
        <v>2.2999999999999998</v>
      </c>
      <c r="IK358" s="90">
        <v>-21.9</v>
      </c>
      <c r="IL358" s="90">
        <v>-34.4</v>
      </c>
      <c r="IM358" s="88">
        <v>90.7</v>
      </c>
      <c r="IO358" s="90">
        <v>-1</v>
      </c>
      <c r="IP358" s="90">
        <v>20.8</v>
      </c>
      <c r="IQ358" s="90">
        <v>20.100000000000001</v>
      </c>
      <c r="IR358" s="90">
        <v>22</v>
      </c>
      <c r="IS358" s="90">
        <v>-6.8</v>
      </c>
      <c r="IT358" s="88">
        <v>105.6</v>
      </c>
      <c r="IV358" s="89">
        <v>4.9000000000000004</v>
      </c>
      <c r="IW358" s="89">
        <v>23.3</v>
      </c>
      <c r="IX358" s="89">
        <v>3.5</v>
      </c>
      <c r="IY358" s="89">
        <v>11.9</v>
      </c>
      <c r="IZ358" s="89">
        <v>0.9</v>
      </c>
      <c r="JA358" s="88">
        <v>114.2</v>
      </c>
    </row>
    <row r="359" spans="33:261">
      <c r="AG359" s="97">
        <f t="shared" ref="AG359:AG364" si="44">AY358</f>
        <v>41912</v>
      </c>
      <c r="AH359" s="96">
        <f t="shared" ref="AH359:AH364" si="45">VLOOKUP(AG359,ESI,$AH$1,FALSE)</f>
        <v>0.9</v>
      </c>
      <c r="AY359" s="91">
        <v>41943</v>
      </c>
      <c r="BA359" s="90">
        <v>-3.3</v>
      </c>
      <c r="BB359" s="90">
        <v>8.4</v>
      </c>
      <c r="BC359" s="90">
        <v>-7.8</v>
      </c>
      <c r="BD359" s="90">
        <v>-2.1</v>
      </c>
      <c r="BE359" s="90">
        <v>-20</v>
      </c>
      <c r="BF359" s="88">
        <v>103.7</v>
      </c>
      <c r="BH359" s="90">
        <v>-4.5</v>
      </c>
      <c r="BI359" s="90">
        <v>4.9000000000000004</v>
      </c>
      <c r="BJ359" s="90">
        <v>-11.3</v>
      </c>
      <c r="BK359" s="90">
        <v>-5.4</v>
      </c>
      <c r="BL359" s="90">
        <v>-23.6</v>
      </c>
      <c r="BM359" s="88">
        <v>100.7</v>
      </c>
      <c r="BO359" s="90">
        <v>-4.9000000000000004</v>
      </c>
      <c r="BP359" s="90">
        <v>10.3</v>
      </c>
      <c r="BQ359" s="90">
        <v>-12.5</v>
      </c>
      <c r="BR359" s="90">
        <v>-8.3000000000000007</v>
      </c>
      <c r="BS359" s="90">
        <v>-22.1</v>
      </c>
      <c r="BT359" s="88">
        <v>99.3</v>
      </c>
      <c r="BV359" s="90">
        <v>-1.7</v>
      </c>
      <c r="BW359" s="90">
        <v>-1.1000000000000001</v>
      </c>
      <c r="BX359" s="90">
        <v>-42.5</v>
      </c>
      <c r="BY359" s="90">
        <v>4.0999999999999996</v>
      </c>
      <c r="BZ359" s="90">
        <v>-28.2</v>
      </c>
      <c r="CA359" s="88">
        <v>96.1</v>
      </c>
      <c r="CC359" s="90">
        <v>3.3</v>
      </c>
      <c r="CD359" s="90">
        <v>29.2</v>
      </c>
      <c r="CE359" s="90">
        <v>-0.8</v>
      </c>
      <c r="CF359" s="90">
        <v>15.7</v>
      </c>
      <c r="CG359" s="90">
        <v>-29.7</v>
      </c>
      <c r="CH359" s="88">
        <v>102.6</v>
      </c>
      <c r="CJ359" s="90">
        <v>-10.8</v>
      </c>
      <c r="CK359" s="90">
        <v>10.6</v>
      </c>
      <c r="CL359" s="90">
        <v>16.5</v>
      </c>
      <c r="CM359" s="90">
        <v>12.5</v>
      </c>
      <c r="CN359" s="90">
        <v>-11.1</v>
      </c>
      <c r="CO359" s="88">
        <v>101.1</v>
      </c>
      <c r="CQ359" s="90">
        <v>-4.0999999999999996</v>
      </c>
      <c r="CR359" s="90">
        <v>15.3</v>
      </c>
      <c r="CS359" s="90">
        <v>-0.7</v>
      </c>
      <c r="CT359" s="90">
        <v>-7.5</v>
      </c>
      <c r="CU359" s="90">
        <v>-8.4</v>
      </c>
      <c r="CV359" s="88">
        <v>104</v>
      </c>
      <c r="CX359" s="90">
        <v>-0.6</v>
      </c>
      <c r="CY359" s="90">
        <v>4.3</v>
      </c>
      <c r="CZ359" s="90">
        <v>-2.7</v>
      </c>
      <c r="DA359" s="90">
        <v>14.3</v>
      </c>
      <c r="DB359" s="90">
        <v>-21.6</v>
      </c>
      <c r="DC359" s="88">
        <v>101.8</v>
      </c>
      <c r="DE359" s="90" t="s">
        <v>8</v>
      </c>
      <c r="DF359" s="90" t="s">
        <v>8</v>
      </c>
      <c r="DG359" s="90">
        <v>5.3</v>
      </c>
      <c r="DH359" s="90" t="s">
        <v>8</v>
      </c>
      <c r="DI359" s="90" t="s">
        <v>8</v>
      </c>
      <c r="DJ359" s="88" t="s">
        <v>8</v>
      </c>
      <c r="DL359" s="90">
        <v>-0.6</v>
      </c>
      <c r="DM359" s="90">
        <v>15.8</v>
      </c>
      <c r="DN359" s="90">
        <v>-50.9</v>
      </c>
      <c r="DO359" s="90">
        <v>5</v>
      </c>
      <c r="DP359" s="90">
        <v>-21.2</v>
      </c>
      <c r="DQ359" s="88">
        <v>102.8</v>
      </c>
      <c r="DS359" s="90">
        <v>-6</v>
      </c>
      <c r="DT359" s="90">
        <v>8.5</v>
      </c>
      <c r="DU359" s="90">
        <v>-10</v>
      </c>
      <c r="DV359" s="90">
        <v>6.3</v>
      </c>
      <c r="DW359" s="90">
        <v>-19.600000000000001</v>
      </c>
      <c r="DX359" s="88">
        <v>102.8</v>
      </c>
      <c r="DZ359" s="90">
        <v>-7.2</v>
      </c>
      <c r="EA359" s="90">
        <v>-5.5</v>
      </c>
      <c r="EB359" s="90">
        <v>-23.8</v>
      </c>
      <c r="EC359" s="90">
        <v>-13.5</v>
      </c>
      <c r="ED359" s="90">
        <v>-42.5</v>
      </c>
      <c r="EE359" s="88">
        <v>96.6</v>
      </c>
      <c r="EG359" s="90">
        <v>-2.5</v>
      </c>
      <c r="EH359" s="90">
        <v>1.4</v>
      </c>
      <c r="EI359" s="90">
        <v>-35.799999999999997</v>
      </c>
      <c r="EJ359" s="90">
        <v>-5</v>
      </c>
      <c r="EK359" s="90">
        <v>-32.299999999999997</v>
      </c>
      <c r="EL359" s="88">
        <v>105.1</v>
      </c>
      <c r="EN359" s="90">
        <v>-4.9000000000000004</v>
      </c>
      <c r="EO359" s="90">
        <v>-4.7</v>
      </c>
      <c r="EP359" s="90">
        <v>-16</v>
      </c>
      <c r="EQ359" s="90">
        <v>-3.3</v>
      </c>
      <c r="ER359" s="90">
        <v>-29.9</v>
      </c>
      <c r="ES359" s="88">
        <v>98.3</v>
      </c>
      <c r="EU359" s="90">
        <v>-11.2</v>
      </c>
      <c r="EV359" s="90">
        <v>5</v>
      </c>
      <c r="EW359" s="90">
        <v>-30.1</v>
      </c>
      <c r="EX359" s="90">
        <v>-15.5</v>
      </c>
      <c r="EY359" s="90">
        <v>-52.2</v>
      </c>
      <c r="EZ359" s="88">
        <v>98.5</v>
      </c>
      <c r="FB359" s="90">
        <v>-5.2</v>
      </c>
      <c r="FC359" s="90">
        <v>2</v>
      </c>
      <c r="FD359" s="90">
        <v>-10.6</v>
      </c>
      <c r="FE359" s="90">
        <v>8.9</v>
      </c>
      <c r="FF359" s="90">
        <v>-21.3</v>
      </c>
      <c r="FG359" s="88">
        <v>102.7</v>
      </c>
      <c r="FI359" s="90">
        <v>-3.4</v>
      </c>
      <c r="FJ359" s="90">
        <v>0.8</v>
      </c>
      <c r="FK359" s="90">
        <v>-17</v>
      </c>
      <c r="FL359" s="90">
        <v>0.7</v>
      </c>
      <c r="FM359" s="90">
        <v>-10.6</v>
      </c>
      <c r="FN359" s="88">
        <v>104.2</v>
      </c>
      <c r="FP359" s="90">
        <v>-30.4</v>
      </c>
      <c r="FQ359" s="90" t="s">
        <v>8</v>
      </c>
      <c r="FR359" s="90">
        <v>-3.4</v>
      </c>
      <c r="FS359" s="90" t="s">
        <v>8</v>
      </c>
      <c r="FT359" s="90">
        <v>1.3</v>
      </c>
      <c r="FU359" s="88">
        <v>91.6</v>
      </c>
      <c r="FW359" s="90">
        <v>7.9</v>
      </c>
      <c r="FX359" s="90">
        <v>8.5</v>
      </c>
      <c r="FY359" s="90">
        <v>-17</v>
      </c>
      <c r="FZ359" s="90">
        <v>8.3000000000000007</v>
      </c>
      <c r="GA359" s="90">
        <v>-1.5</v>
      </c>
      <c r="GB359" s="88">
        <v>116.2</v>
      </c>
      <c r="GD359" s="90">
        <v>10.5</v>
      </c>
      <c r="GE359" s="90">
        <v>20.2</v>
      </c>
      <c r="GF359" s="90">
        <v>0</v>
      </c>
      <c r="GG359" s="90">
        <v>0.5</v>
      </c>
      <c r="GH359" s="90">
        <v>-7.5</v>
      </c>
      <c r="GI359" s="88">
        <v>113.1</v>
      </c>
      <c r="GK359" s="90">
        <v>0.9</v>
      </c>
      <c r="GL359" s="90">
        <v>5.9</v>
      </c>
      <c r="GM359" s="90">
        <v>5.4</v>
      </c>
      <c r="GN359" s="90">
        <v>7.3</v>
      </c>
      <c r="GO359" s="90">
        <v>-14.8</v>
      </c>
      <c r="GP359" s="88">
        <v>103.2</v>
      </c>
      <c r="GR359" s="90">
        <v>-6.2</v>
      </c>
      <c r="GS359" s="90">
        <v>7.8</v>
      </c>
      <c r="GT359" s="90">
        <v>-12.2</v>
      </c>
      <c r="GU359" s="90">
        <v>-8.1999999999999993</v>
      </c>
      <c r="GV359" s="90">
        <v>-17.5</v>
      </c>
      <c r="GW359" s="88">
        <v>96.4</v>
      </c>
      <c r="GY359" s="90">
        <v>-12</v>
      </c>
      <c r="GZ359" s="90">
        <v>2.4</v>
      </c>
      <c r="HA359" s="90">
        <v>-16.2</v>
      </c>
      <c r="HB359" s="90">
        <v>1.2</v>
      </c>
      <c r="HC359" s="90">
        <v>-25.2</v>
      </c>
      <c r="HD359" s="88">
        <v>99.3</v>
      </c>
      <c r="HF359" s="90">
        <v>-3.7</v>
      </c>
      <c r="HG359" s="90">
        <v>9.6</v>
      </c>
      <c r="HH359" s="90">
        <v>-13.6</v>
      </c>
      <c r="HI359" s="90">
        <v>-0.6</v>
      </c>
      <c r="HJ359" s="90">
        <v>-35.299999999999997</v>
      </c>
      <c r="HK359" s="88">
        <v>105.6</v>
      </c>
      <c r="HM359" s="90">
        <v>0.6</v>
      </c>
      <c r="HN359" s="90">
        <v>8.4</v>
      </c>
      <c r="HO359" s="90">
        <v>-26</v>
      </c>
      <c r="HP359" s="90">
        <v>9.5</v>
      </c>
      <c r="HQ359" s="90">
        <v>-18.8</v>
      </c>
      <c r="HR359" s="88">
        <v>101.3</v>
      </c>
      <c r="HT359" s="90">
        <v>5.3</v>
      </c>
      <c r="HU359" s="90">
        <v>12.4</v>
      </c>
      <c r="HV359" s="90">
        <v>-11.5</v>
      </c>
      <c r="HW359" s="90">
        <v>13.2</v>
      </c>
      <c r="HX359" s="90">
        <v>-8.6999999999999993</v>
      </c>
      <c r="HY359" s="88">
        <v>107.1</v>
      </c>
      <c r="IA359" s="90">
        <v>2.4</v>
      </c>
      <c r="IB359" s="90">
        <v>10.7</v>
      </c>
      <c r="IC359" s="90">
        <v>-11.8</v>
      </c>
      <c r="ID359" s="90">
        <v>11.1</v>
      </c>
      <c r="IE359" s="90">
        <v>-19.7</v>
      </c>
      <c r="IF359" s="88">
        <v>100.7</v>
      </c>
      <c r="IH359" s="90">
        <v>-6.4</v>
      </c>
      <c r="II359" s="90">
        <v>-1.4</v>
      </c>
      <c r="IJ359" s="90">
        <v>4</v>
      </c>
      <c r="IK359" s="90">
        <v>-19.3</v>
      </c>
      <c r="IL359" s="90">
        <v>-30</v>
      </c>
      <c r="IM359" s="88">
        <v>93.5</v>
      </c>
      <c r="IO359" s="90">
        <v>2.1</v>
      </c>
      <c r="IP359" s="90">
        <v>24.8</v>
      </c>
      <c r="IQ359" s="90">
        <v>15.7</v>
      </c>
      <c r="IR359" s="90">
        <v>20.5</v>
      </c>
      <c r="IS359" s="90">
        <v>-6</v>
      </c>
      <c r="IT359" s="88">
        <v>107.3</v>
      </c>
      <c r="IV359" s="89">
        <v>5.4</v>
      </c>
      <c r="IW359" s="89">
        <v>21.3</v>
      </c>
      <c r="IX359" s="89">
        <v>5.2</v>
      </c>
      <c r="IY359" s="89">
        <v>3.9</v>
      </c>
      <c r="IZ359" s="89">
        <v>-6.1</v>
      </c>
      <c r="JA359" s="88">
        <v>112.5</v>
      </c>
    </row>
    <row r="360" spans="33:261">
      <c r="AG360" s="97">
        <f t="shared" si="44"/>
        <v>41943</v>
      </c>
      <c r="AH360" s="96">
        <f t="shared" si="45"/>
        <v>-6.1</v>
      </c>
      <c r="AY360" s="91">
        <v>41973</v>
      </c>
      <c r="BA360" s="90">
        <v>-2.6</v>
      </c>
      <c r="BB360" s="90">
        <v>8.4</v>
      </c>
      <c r="BC360" s="90">
        <v>-8.5</v>
      </c>
      <c r="BD360" s="90">
        <v>-2.4</v>
      </c>
      <c r="BE360" s="90">
        <v>-20.3</v>
      </c>
      <c r="BF360" s="88">
        <v>103.6</v>
      </c>
      <c r="BH360" s="90">
        <v>-3.9</v>
      </c>
      <c r="BI360" s="90">
        <v>4.7</v>
      </c>
      <c r="BJ360" s="90">
        <v>-11.7</v>
      </c>
      <c r="BK360" s="90">
        <v>-5</v>
      </c>
      <c r="BL360" s="90">
        <v>-24.8</v>
      </c>
      <c r="BM360" s="88">
        <v>100.6</v>
      </c>
      <c r="BO360" s="90">
        <v>-5.7</v>
      </c>
      <c r="BP360" s="90">
        <v>14.4</v>
      </c>
      <c r="BQ360" s="90">
        <v>-14.1</v>
      </c>
      <c r="BR360" s="90">
        <v>-10.8</v>
      </c>
      <c r="BS360" s="90">
        <v>-18.600000000000001</v>
      </c>
      <c r="BT360" s="88">
        <v>99.5</v>
      </c>
      <c r="BV360" s="90">
        <v>0</v>
      </c>
      <c r="BW360" s="90">
        <v>0.7</v>
      </c>
      <c r="BX360" s="90">
        <v>-37</v>
      </c>
      <c r="BY360" s="90">
        <v>5</v>
      </c>
      <c r="BZ360" s="90">
        <v>-29.4</v>
      </c>
      <c r="CA360" s="88">
        <v>99.2</v>
      </c>
      <c r="CC360" s="90">
        <v>3</v>
      </c>
      <c r="CD360" s="90">
        <v>32.1</v>
      </c>
      <c r="CE360" s="90">
        <v>0.3</v>
      </c>
      <c r="CF360" s="90">
        <v>11</v>
      </c>
      <c r="CG360" s="90">
        <v>-24.8</v>
      </c>
      <c r="CH360" s="88">
        <v>103.4</v>
      </c>
      <c r="CJ360" s="90">
        <v>-13.4</v>
      </c>
      <c r="CK360" s="90">
        <v>7.3</v>
      </c>
      <c r="CL360" s="90">
        <v>16.7</v>
      </c>
      <c r="CM360" s="90">
        <v>8.6</v>
      </c>
      <c r="CN360" s="90">
        <v>-9.8000000000000007</v>
      </c>
      <c r="CO360" s="88">
        <v>98.1</v>
      </c>
      <c r="CQ360" s="90">
        <v>-3</v>
      </c>
      <c r="CR360" s="90">
        <v>12.6</v>
      </c>
      <c r="CS360" s="90">
        <v>-1.6</v>
      </c>
      <c r="CT360" s="90">
        <v>-9</v>
      </c>
      <c r="CU360" s="90">
        <v>-11.7</v>
      </c>
      <c r="CV360" s="88">
        <v>103.2</v>
      </c>
      <c r="CX360" s="90">
        <v>0.5</v>
      </c>
      <c r="CY360" s="90">
        <v>4.9000000000000004</v>
      </c>
      <c r="CZ360" s="90">
        <v>-0.3</v>
      </c>
      <c r="DA360" s="90">
        <v>16.600000000000001</v>
      </c>
      <c r="DB360" s="90">
        <v>-15.6</v>
      </c>
      <c r="DC360" s="88">
        <v>103</v>
      </c>
      <c r="DE360" s="90" t="s">
        <v>8</v>
      </c>
      <c r="DF360" s="90" t="s">
        <v>8</v>
      </c>
      <c r="DG360" s="90">
        <v>7.4</v>
      </c>
      <c r="DH360" s="90" t="s">
        <v>8</v>
      </c>
      <c r="DI360" s="90" t="s">
        <v>8</v>
      </c>
      <c r="DJ360" s="88" t="s">
        <v>8</v>
      </c>
      <c r="DL360" s="90">
        <v>1.3</v>
      </c>
      <c r="DM360" s="90">
        <v>21.6</v>
      </c>
      <c r="DN360" s="90">
        <v>-49.9</v>
      </c>
      <c r="DO360" s="90">
        <v>10.3</v>
      </c>
      <c r="DP360" s="90">
        <v>-34.200000000000003</v>
      </c>
      <c r="DQ360" s="88">
        <v>103.3</v>
      </c>
      <c r="DS360" s="90">
        <v>-4</v>
      </c>
      <c r="DT360" s="90">
        <v>12.9</v>
      </c>
      <c r="DU360" s="90">
        <v>-11.8</v>
      </c>
      <c r="DV360" s="90">
        <v>6.9</v>
      </c>
      <c r="DW360" s="90">
        <v>-23.1</v>
      </c>
      <c r="DX360" s="88">
        <v>103.8</v>
      </c>
      <c r="DZ360" s="90">
        <v>-6.7</v>
      </c>
      <c r="EA360" s="90">
        <v>-4.5999999999999996</v>
      </c>
      <c r="EB360" s="90">
        <v>-22.6</v>
      </c>
      <c r="EC360" s="90">
        <v>-11.4</v>
      </c>
      <c r="ED360" s="90">
        <v>-41.2</v>
      </c>
      <c r="EE360" s="88">
        <v>97.8</v>
      </c>
      <c r="EG360" s="90">
        <v>-2</v>
      </c>
      <c r="EH360" s="90">
        <v>6.9</v>
      </c>
      <c r="EI360" s="90">
        <v>-35.9</v>
      </c>
      <c r="EJ360" s="90">
        <v>-1.5</v>
      </c>
      <c r="EK360" s="90">
        <v>-29.4</v>
      </c>
      <c r="EL360" s="88">
        <v>107.9</v>
      </c>
      <c r="EN360" s="90">
        <v>-4.7</v>
      </c>
      <c r="EO360" s="90">
        <v>-8.5</v>
      </c>
      <c r="EP360" s="90">
        <v>-17</v>
      </c>
      <c r="EQ360" s="90">
        <v>-0.9</v>
      </c>
      <c r="ER360" s="90">
        <v>-32.1</v>
      </c>
      <c r="ES360" s="88">
        <v>96.7</v>
      </c>
      <c r="EU360" s="90">
        <v>-16.399999999999999</v>
      </c>
      <c r="EV360" s="90">
        <v>8.5</v>
      </c>
      <c r="EW360" s="90">
        <v>-24.2</v>
      </c>
      <c r="EX360" s="90">
        <v>-13.8</v>
      </c>
      <c r="EY360" s="90">
        <v>-48.9</v>
      </c>
      <c r="EZ360" s="88">
        <v>99.2</v>
      </c>
      <c r="FB360" s="90">
        <v>-4.2</v>
      </c>
      <c r="FC360" s="90">
        <v>3.5</v>
      </c>
      <c r="FD360" s="90">
        <v>-8.3000000000000007</v>
      </c>
      <c r="FE360" s="90">
        <v>7.4</v>
      </c>
      <c r="FF360" s="90">
        <v>-20.7</v>
      </c>
      <c r="FG360" s="88">
        <v>104</v>
      </c>
      <c r="FI360" s="90">
        <v>-5.2</v>
      </c>
      <c r="FJ360" s="90">
        <v>8.9</v>
      </c>
      <c r="FK360" s="90">
        <v>-16.2</v>
      </c>
      <c r="FL360" s="90">
        <v>2.4</v>
      </c>
      <c r="FM360" s="90">
        <v>-15.3</v>
      </c>
      <c r="FN360" s="88">
        <v>104.9</v>
      </c>
      <c r="FP360" s="90">
        <v>-28.8</v>
      </c>
      <c r="FQ360" s="90" t="s">
        <v>8</v>
      </c>
      <c r="FR360" s="90">
        <v>-5.3</v>
      </c>
      <c r="FS360" s="90" t="s">
        <v>8</v>
      </c>
      <c r="FT360" s="90">
        <v>-0.2</v>
      </c>
      <c r="FU360" s="88">
        <v>90.8</v>
      </c>
      <c r="FW360" s="90">
        <v>8.3000000000000007</v>
      </c>
      <c r="FX360" s="90">
        <v>7.9</v>
      </c>
      <c r="FY360" s="90">
        <v>-19.2</v>
      </c>
      <c r="FZ360" s="90">
        <v>12.2</v>
      </c>
      <c r="GA360" s="90">
        <v>-4</v>
      </c>
      <c r="GB360" s="88">
        <v>115.5</v>
      </c>
      <c r="GD360" s="90">
        <v>-1.5</v>
      </c>
      <c r="GE360" s="90">
        <v>22.9</v>
      </c>
      <c r="GF360" s="90">
        <v>-4.2</v>
      </c>
      <c r="GG360" s="90">
        <v>6.2</v>
      </c>
      <c r="GH360" s="90">
        <v>1.1000000000000001</v>
      </c>
      <c r="GI360" s="88">
        <v>108.2</v>
      </c>
      <c r="GK360" s="90">
        <v>1.1000000000000001</v>
      </c>
      <c r="GL360" s="90">
        <v>6.3</v>
      </c>
      <c r="GM360" s="90">
        <v>2.8</v>
      </c>
      <c r="GN360" s="90">
        <v>3.2</v>
      </c>
      <c r="GO360" s="90">
        <v>-14.5</v>
      </c>
      <c r="GP360" s="88">
        <v>103.3</v>
      </c>
      <c r="GR360" s="90">
        <v>-6.8</v>
      </c>
      <c r="GS360" s="90">
        <v>7.1</v>
      </c>
      <c r="GT360" s="90">
        <v>-10.8</v>
      </c>
      <c r="GU360" s="90">
        <v>-9</v>
      </c>
      <c r="GV360" s="90">
        <v>-11.8</v>
      </c>
      <c r="GW360" s="88">
        <v>96.6</v>
      </c>
      <c r="GY360" s="90">
        <v>-11.9</v>
      </c>
      <c r="GZ360" s="90">
        <v>1.8</v>
      </c>
      <c r="HA360" s="90">
        <v>-14.9</v>
      </c>
      <c r="HB360" s="90">
        <v>2.1</v>
      </c>
      <c r="HC360" s="90">
        <v>-24.6</v>
      </c>
      <c r="HD360" s="88">
        <v>99.3</v>
      </c>
      <c r="HF360" s="90">
        <v>-3.1</v>
      </c>
      <c r="HG360" s="90">
        <v>6</v>
      </c>
      <c r="HH360" s="90">
        <v>-13.6</v>
      </c>
      <c r="HI360" s="90">
        <v>0.7</v>
      </c>
      <c r="HJ360" s="90">
        <v>-38.6</v>
      </c>
      <c r="HK360" s="88">
        <v>104.4</v>
      </c>
      <c r="HM360" s="90">
        <v>-0.1</v>
      </c>
      <c r="HN360" s="90">
        <v>6</v>
      </c>
      <c r="HO360" s="90">
        <v>-20.9</v>
      </c>
      <c r="HP360" s="90">
        <v>5.5</v>
      </c>
      <c r="HQ360" s="90">
        <v>-17.600000000000001</v>
      </c>
      <c r="HR360" s="88">
        <v>101.4</v>
      </c>
      <c r="HT360" s="90">
        <v>4.3</v>
      </c>
      <c r="HU360" s="90">
        <v>12.4</v>
      </c>
      <c r="HV360" s="90">
        <v>-18.600000000000001</v>
      </c>
      <c r="HW360" s="90">
        <v>20.8</v>
      </c>
      <c r="HX360" s="90">
        <v>-11.7</v>
      </c>
      <c r="HY360" s="88">
        <v>104.7</v>
      </c>
      <c r="IA360" s="90">
        <v>9</v>
      </c>
      <c r="IB360" s="90">
        <v>21</v>
      </c>
      <c r="IC360" s="90">
        <v>-11.5</v>
      </c>
      <c r="ID360" s="90">
        <v>7.4</v>
      </c>
      <c r="IE360" s="90">
        <v>-17.600000000000001</v>
      </c>
      <c r="IF360" s="88">
        <v>105.8</v>
      </c>
      <c r="IH360" s="90">
        <v>-7.9</v>
      </c>
      <c r="II360" s="90">
        <v>2.1</v>
      </c>
      <c r="IJ360" s="90">
        <v>5.3</v>
      </c>
      <c r="IK360" s="90">
        <v>-21.4</v>
      </c>
      <c r="IL360" s="90">
        <v>-31.3</v>
      </c>
      <c r="IM360" s="88">
        <v>93.6</v>
      </c>
      <c r="IO360" s="90">
        <v>4.2</v>
      </c>
      <c r="IP360" s="90">
        <v>22.1</v>
      </c>
      <c r="IQ360" s="90">
        <v>13.5</v>
      </c>
      <c r="IR360" s="90">
        <v>16</v>
      </c>
      <c r="IS360" s="90">
        <v>0.2</v>
      </c>
      <c r="IT360" s="88">
        <v>107</v>
      </c>
      <c r="IV360" s="89">
        <v>7.2</v>
      </c>
      <c r="IW360" s="89">
        <v>22.8</v>
      </c>
      <c r="IX360" s="89">
        <v>2.6</v>
      </c>
      <c r="IY360" s="89">
        <v>2.1</v>
      </c>
      <c r="IZ360" s="89">
        <v>-5.3</v>
      </c>
      <c r="JA360" s="88">
        <v>113.3</v>
      </c>
    </row>
    <row r="361" spans="33:261">
      <c r="AG361" s="97">
        <f t="shared" si="44"/>
        <v>41973</v>
      </c>
      <c r="AH361" s="96">
        <f t="shared" si="45"/>
        <v>-5.3</v>
      </c>
      <c r="AY361" s="91">
        <v>42004</v>
      </c>
      <c r="BA361" s="90">
        <v>-3.5</v>
      </c>
      <c r="BB361" s="90">
        <v>8.9</v>
      </c>
      <c r="BC361" s="90">
        <v>-7.8</v>
      </c>
      <c r="BD361" s="90">
        <v>-0.1</v>
      </c>
      <c r="BE361" s="90">
        <v>-18.100000000000001</v>
      </c>
      <c r="BF361" s="88">
        <v>103.7</v>
      </c>
      <c r="BH361" s="90">
        <v>-4.9000000000000004</v>
      </c>
      <c r="BI361" s="90">
        <v>6.5</v>
      </c>
      <c r="BJ361" s="90">
        <v>-11</v>
      </c>
      <c r="BK361" s="90">
        <v>-4.4000000000000004</v>
      </c>
      <c r="BL361" s="90">
        <v>-23.9</v>
      </c>
      <c r="BM361" s="88">
        <v>100.7</v>
      </c>
      <c r="BO361" s="90">
        <v>-9.6999999999999993</v>
      </c>
      <c r="BP361" s="90">
        <v>17.2</v>
      </c>
      <c r="BQ361" s="90">
        <v>-12.1</v>
      </c>
      <c r="BR361" s="90">
        <v>-17.2</v>
      </c>
      <c r="BS361" s="90">
        <v>-21.5</v>
      </c>
      <c r="BT361" s="88">
        <v>98</v>
      </c>
      <c r="BV361" s="90">
        <v>0.4</v>
      </c>
      <c r="BW361" s="90">
        <v>3.6</v>
      </c>
      <c r="BX361" s="90">
        <v>-39.4</v>
      </c>
      <c r="BY361" s="90">
        <v>9.4</v>
      </c>
      <c r="BZ361" s="90">
        <v>-32.1</v>
      </c>
      <c r="CA361" s="88">
        <v>100.1</v>
      </c>
      <c r="CC361" s="90">
        <v>3.4</v>
      </c>
      <c r="CD361" s="90">
        <v>34</v>
      </c>
      <c r="CE361" s="90">
        <v>3</v>
      </c>
      <c r="CF361" s="90">
        <v>16.600000000000001</v>
      </c>
      <c r="CG361" s="90">
        <v>-21.1</v>
      </c>
      <c r="CH361" s="88">
        <v>105.8</v>
      </c>
      <c r="CJ361" s="90">
        <v>-15.9</v>
      </c>
      <c r="CK361" s="90">
        <v>5.4</v>
      </c>
      <c r="CL361" s="90">
        <v>15.6</v>
      </c>
      <c r="CM361" s="90">
        <v>6.7</v>
      </c>
      <c r="CN361" s="90">
        <v>-12.4</v>
      </c>
      <c r="CO361" s="88">
        <v>94.4</v>
      </c>
      <c r="CQ361" s="90">
        <v>-3.4</v>
      </c>
      <c r="CR361" s="90">
        <v>13.4</v>
      </c>
      <c r="CS361" s="90">
        <v>-1.4</v>
      </c>
      <c r="CT361" s="90">
        <v>-10.3</v>
      </c>
      <c r="CU361" s="90">
        <v>-7.2</v>
      </c>
      <c r="CV361" s="88">
        <v>103.2</v>
      </c>
      <c r="CX361" s="90">
        <v>-1.2</v>
      </c>
      <c r="CY361" s="90">
        <v>5.6</v>
      </c>
      <c r="CZ361" s="90">
        <v>-0.6</v>
      </c>
      <c r="DA361" s="90">
        <v>17.7</v>
      </c>
      <c r="DB361" s="90">
        <v>-17.3</v>
      </c>
      <c r="DC361" s="88">
        <v>102.2</v>
      </c>
      <c r="DE361" s="90" t="s">
        <v>8</v>
      </c>
      <c r="DF361" s="90" t="s">
        <v>8</v>
      </c>
      <c r="DG361" s="90">
        <v>13.3</v>
      </c>
      <c r="DH361" s="90" t="s">
        <v>8</v>
      </c>
      <c r="DI361" s="90" t="s">
        <v>8</v>
      </c>
      <c r="DJ361" s="88" t="s">
        <v>8</v>
      </c>
      <c r="DL361" s="90">
        <v>-3</v>
      </c>
      <c r="DM361" s="90">
        <v>15.3</v>
      </c>
      <c r="DN361" s="90">
        <v>-53.9</v>
      </c>
      <c r="DO361" s="90">
        <v>4.7</v>
      </c>
      <c r="DP361" s="90">
        <v>-16.600000000000001</v>
      </c>
      <c r="DQ361" s="88">
        <v>99.6</v>
      </c>
      <c r="DS361" s="90">
        <v>-5.8</v>
      </c>
      <c r="DT361" s="90">
        <v>20.7</v>
      </c>
      <c r="DU361" s="90">
        <v>-7.1</v>
      </c>
      <c r="DV361" s="90">
        <v>10</v>
      </c>
      <c r="DW361" s="90">
        <v>-25.1</v>
      </c>
      <c r="DX361" s="88">
        <v>105.2</v>
      </c>
      <c r="DZ361" s="90">
        <v>-9</v>
      </c>
      <c r="EA361" s="90">
        <v>-5.9</v>
      </c>
      <c r="EB361" s="90">
        <v>-22.4</v>
      </c>
      <c r="EC361" s="90">
        <v>-10.9</v>
      </c>
      <c r="ED361" s="90">
        <v>-43.4</v>
      </c>
      <c r="EE361" s="88">
        <v>95.7</v>
      </c>
      <c r="EG361" s="90">
        <v>3.4</v>
      </c>
      <c r="EH361" s="90">
        <v>5.0999999999999996</v>
      </c>
      <c r="EI361" s="90">
        <v>-35.700000000000003</v>
      </c>
      <c r="EJ361" s="90">
        <v>0.5</v>
      </c>
      <c r="EK361" s="90">
        <v>-29.7</v>
      </c>
      <c r="EL361" s="88">
        <v>109.3</v>
      </c>
      <c r="EN361" s="90">
        <v>-5</v>
      </c>
      <c r="EO361" s="90">
        <v>-2.1</v>
      </c>
      <c r="EP361" s="90">
        <v>-16.600000000000001</v>
      </c>
      <c r="EQ361" s="90">
        <v>4.9000000000000004</v>
      </c>
      <c r="ER361" s="90">
        <v>-32.799999999999997</v>
      </c>
      <c r="ES361" s="88">
        <v>98.3</v>
      </c>
      <c r="EU361" s="90">
        <v>-11.4</v>
      </c>
      <c r="EV361" s="90">
        <v>11.4</v>
      </c>
      <c r="EW361" s="90">
        <v>-20.2</v>
      </c>
      <c r="EX361" s="90">
        <v>-10.6</v>
      </c>
      <c r="EY361" s="90">
        <v>-49.8</v>
      </c>
      <c r="EZ361" s="88">
        <v>102.7</v>
      </c>
      <c r="FB361" s="90">
        <v>-7.1</v>
      </c>
      <c r="FC361" s="90">
        <v>2.7</v>
      </c>
      <c r="FD361" s="90">
        <v>-7.5</v>
      </c>
      <c r="FE361" s="90">
        <v>7.5</v>
      </c>
      <c r="FF361" s="90">
        <v>-21.5</v>
      </c>
      <c r="FG361" s="88">
        <v>102.9</v>
      </c>
      <c r="FI361" s="90">
        <v>-7.9</v>
      </c>
      <c r="FJ361" s="90">
        <v>-3.9</v>
      </c>
      <c r="FK361" s="90">
        <v>-14.4</v>
      </c>
      <c r="FL361" s="90">
        <v>1.6</v>
      </c>
      <c r="FM361" s="90">
        <v>-12.4</v>
      </c>
      <c r="FN361" s="88">
        <v>101.5</v>
      </c>
      <c r="FP361" s="90">
        <v>-27.1</v>
      </c>
      <c r="FQ361" s="90" t="s">
        <v>8</v>
      </c>
      <c r="FR361" s="90">
        <v>-4.5999999999999996</v>
      </c>
      <c r="FS361" s="90" t="s">
        <v>8</v>
      </c>
      <c r="FT361" s="90">
        <v>2.8</v>
      </c>
      <c r="FU361" s="88">
        <v>93.8</v>
      </c>
      <c r="FW361" s="90">
        <v>5.2</v>
      </c>
      <c r="FX361" s="90">
        <v>12.1</v>
      </c>
      <c r="FY361" s="90">
        <v>-22.3</v>
      </c>
      <c r="FZ361" s="90">
        <v>8.3000000000000007</v>
      </c>
      <c r="GA361" s="90">
        <v>-5.9</v>
      </c>
      <c r="GB361" s="88">
        <v>114.9</v>
      </c>
      <c r="GD361" s="90">
        <v>-0.2</v>
      </c>
      <c r="GE361" s="90">
        <v>23.1</v>
      </c>
      <c r="GF361" s="90">
        <v>-3.7</v>
      </c>
      <c r="GG361" s="90">
        <v>1.9</v>
      </c>
      <c r="GH361" s="90">
        <v>-7.4</v>
      </c>
      <c r="GI361" s="88">
        <v>108.5</v>
      </c>
      <c r="GK361" s="90">
        <v>0.8</v>
      </c>
      <c r="GL361" s="90">
        <v>9.5</v>
      </c>
      <c r="GM361" s="90">
        <v>1.7</v>
      </c>
      <c r="GN361" s="90">
        <v>6.3</v>
      </c>
      <c r="GO361" s="90">
        <v>-7.9</v>
      </c>
      <c r="GP361" s="88">
        <v>103.3</v>
      </c>
      <c r="GR361" s="90">
        <v>-7.6</v>
      </c>
      <c r="GS361" s="90">
        <v>4.5999999999999996</v>
      </c>
      <c r="GT361" s="90">
        <v>-12.9</v>
      </c>
      <c r="GU361" s="90">
        <v>-18.600000000000001</v>
      </c>
      <c r="GV361" s="90">
        <v>-12.8</v>
      </c>
      <c r="GW361" s="88">
        <v>93.6</v>
      </c>
      <c r="GY361" s="90">
        <v>-11.9</v>
      </c>
      <c r="GZ361" s="90">
        <v>1.8</v>
      </c>
      <c r="HA361" s="90">
        <v>-13.9</v>
      </c>
      <c r="HB361" s="90">
        <v>0.8</v>
      </c>
      <c r="HC361" s="90">
        <v>-24.6</v>
      </c>
      <c r="HD361" s="88">
        <v>99.7</v>
      </c>
      <c r="HF361" s="90">
        <v>-2.8</v>
      </c>
      <c r="HG361" s="90">
        <v>7.3</v>
      </c>
      <c r="HH361" s="90">
        <v>-15.8</v>
      </c>
      <c r="HI361" s="90">
        <v>-0.2</v>
      </c>
      <c r="HJ361" s="90">
        <v>-39</v>
      </c>
      <c r="HK361" s="88">
        <v>104.7</v>
      </c>
      <c r="HM361" s="90">
        <v>0.6</v>
      </c>
      <c r="HN361" s="90">
        <v>3.8</v>
      </c>
      <c r="HO361" s="90">
        <v>-18.600000000000001</v>
      </c>
      <c r="HP361" s="90">
        <v>6.5</v>
      </c>
      <c r="HQ361" s="90">
        <v>-17.3</v>
      </c>
      <c r="HR361" s="88">
        <v>101.6</v>
      </c>
      <c r="HT361" s="90">
        <v>3.6</v>
      </c>
      <c r="HU361" s="90">
        <v>13.3</v>
      </c>
      <c r="HV361" s="90">
        <v>-18.8</v>
      </c>
      <c r="HW361" s="90">
        <v>12.6</v>
      </c>
      <c r="HX361" s="90">
        <v>-11.1</v>
      </c>
      <c r="HY361" s="88">
        <v>104.3</v>
      </c>
      <c r="IA361" s="90">
        <v>1.2</v>
      </c>
      <c r="IB361" s="90">
        <v>12.8</v>
      </c>
      <c r="IC361" s="90">
        <v>-7.1</v>
      </c>
      <c r="ID361" s="90">
        <v>11.1</v>
      </c>
      <c r="IE361" s="90">
        <v>-16.8</v>
      </c>
      <c r="IF361" s="88">
        <v>101.5</v>
      </c>
      <c r="IH361" s="90">
        <v>-8.1999999999999993</v>
      </c>
      <c r="II361" s="90">
        <v>0.5</v>
      </c>
      <c r="IJ361" s="90">
        <v>7</v>
      </c>
      <c r="IK361" s="90">
        <v>-26.8</v>
      </c>
      <c r="IL361" s="90">
        <v>-18.100000000000001</v>
      </c>
      <c r="IM361" s="88">
        <v>93.4</v>
      </c>
      <c r="IO361" s="90">
        <v>2.2000000000000002</v>
      </c>
      <c r="IP361" s="90">
        <v>28.7</v>
      </c>
      <c r="IQ361" s="90">
        <v>15.3</v>
      </c>
      <c r="IR361" s="90">
        <v>16.399999999999999</v>
      </c>
      <c r="IS361" s="90">
        <v>0.7</v>
      </c>
      <c r="IT361" s="88">
        <v>108</v>
      </c>
      <c r="IV361" s="89">
        <v>7.4</v>
      </c>
      <c r="IW361" s="89">
        <v>16.5</v>
      </c>
      <c r="IX361" s="89">
        <v>3.1</v>
      </c>
      <c r="IY361" s="89">
        <v>12.4</v>
      </c>
      <c r="IZ361" s="89">
        <v>4.0999999999999996</v>
      </c>
      <c r="JA361" s="88">
        <v>113</v>
      </c>
    </row>
    <row r="362" spans="33:261">
      <c r="AG362" s="97">
        <f t="shared" si="44"/>
        <v>42004</v>
      </c>
      <c r="AH362" s="96">
        <f t="shared" si="45"/>
        <v>4.0999999999999996</v>
      </c>
      <c r="AY362" s="91">
        <v>42035</v>
      </c>
      <c r="BA362" s="90">
        <v>-3.3</v>
      </c>
      <c r="BB362" s="90">
        <v>8.6999999999999993</v>
      </c>
      <c r="BC362" s="90">
        <v>-6.1</v>
      </c>
      <c r="BD362" s="90">
        <v>1.6</v>
      </c>
      <c r="BE362" s="90">
        <v>-20.5</v>
      </c>
      <c r="BF362" s="88">
        <v>104.3</v>
      </c>
      <c r="BH362" s="90">
        <v>-4.5</v>
      </c>
      <c r="BI362" s="90">
        <v>5.5</v>
      </c>
      <c r="BJ362" s="90">
        <v>-8.4</v>
      </c>
      <c r="BK362" s="90">
        <v>-2.6</v>
      </c>
      <c r="BL362" s="90">
        <v>-25</v>
      </c>
      <c r="BM362" s="88">
        <v>101.4</v>
      </c>
      <c r="BO362" s="90">
        <v>-9</v>
      </c>
      <c r="BP362" s="90">
        <v>13.7</v>
      </c>
      <c r="BQ362" s="90">
        <v>-8.3000000000000007</v>
      </c>
      <c r="BR362" s="90">
        <v>-12.8</v>
      </c>
      <c r="BS362" s="90">
        <v>-23.6</v>
      </c>
      <c r="BT362" s="88">
        <v>98.8</v>
      </c>
      <c r="BV362" s="90">
        <v>0.8</v>
      </c>
      <c r="BW362" s="90">
        <v>6.8</v>
      </c>
      <c r="BX362" s="90">
        <v>-38.6</v>
      </c>
      <c r="BY362" s="90">
        <v>10.4</v>
      </c>
      <c r="BZ362" s="90">
        <v>-28.3</v>
      </c>
      <c r="CA362" s="88">
        <v>101.7</v>
      </c>
      <c r="CC362" s="90">
        <v>2.4</v>
      </c>
      <c r="CD362" s="90">
        <v>31.9</v>
      </c>
      <c r="CE362" s="90">
        <v>3.3</v>
      </c>
      <c r="CF362" s="90">
        <v>19.3</v>
      </c>
      <c r="CG362" s="90">
        <v>-20.7</v>
      </c>
      <c r="CH362" s="88">
        <v>104.9</v>
      </c>
      <c r="CJ362" s="90">
        <v>-16.2</v>
      </c>
      <c r="CK362" s="90">
        <v>7.3</v>
      </c>
      <c r="CL362" s="90">
        <v>16.8</v>
      </c>
      <c r="CM362" s="90">
        <v>9.5</v>
      </c>
      <c r="CN362" s="90">
        <v>-15</v>
      </c>
      <c r="CO362" s="88">
        <v>96.5</v>
      </c>
      <c r="CQ362" s="90">
        <v>-3</v>
      </c>
      <c r="CR362" s="90">
        <v>12.6</v>
      </c>
      <c r="CS362" s="90">
        <v>0</v>
      </c>
      <c r="CT362" s="90">
        <v>-5.4</v>
      </c>
      <c r="CU362" s="90">
        <v>-10.1</v>
      </c>
      <c r="CV362" s="88">
        <v>103.5</v>
      </c>
      <c r="CX362" s="90">
        <v>-1.3</v>
      </c>
      <c r="CY362" s="90">
        <v>3.2</v>
      </c>
      <c r="CZ362" s="90">
        <v>-3.4</v>
      </c>
      <c r="DA362" s="90">
        <v>9.1999999999999993</v>
      </c>
      <c r="DB362" s="90">
        <v>-15.5</v>
      </c>
      <c r="DC362" s="88">
        <v>100.8</v>
      </c>
      <c r="DE362" s="90" t="s">
        <v>8</v>
      </c>
      <c r="DF362" s="90" t="s">
        <v>8</v>
      </c>
      <c r="DG362" s="90">
        <v>12.6</v>
      </c>
      <c r="DH362" s="90" t="s">
        <v>8</v>
      </c>
      <c r="DI362" s="90" t="s">
        <v>8</v>
      </c>
      <c r="DJ362" s="88" t="s">
        <v>8</v>
      </c>
      <c r="DL362" s="90">
        <v>-7.9</v>
      </c>
      <c r="DM362" s="90">
        <v>9</v>
      </c>
      <c r="DN362" s="90">
        <v>-49.3</v>
      </c>
      <c r="DO362" s="90">
        <v>-1</v>
      </c>
      <c r="DP362" s="90">
        <v>-29.8</v>
      </c>
      <c r="DQ362" s="88">
        <v>95.9</v>
      </c>
      <c r="DS362" s="90">
        <v>-4.5</v>
      </c>
      <c r="DT362" s="90">
        <v>16.399999999999999</v>
      </c>
      <c r="DU362" s="90">
        <v>-1.5</v>
      </c>
      <c r="DV362" s="90">
        <v>10.5</v>
      </c>
      <c r="DW362" s="90">
        <v>-25.8</v>
      </c>
      <c r="DX362" s="88">
        <v>106.2</v>
      </c>
      <c r="DZ362" s="90">
        <v>-7.8</v>
      </c>
      <c r="EA362" s="90">
        <v>-8.1999999999999993</v>
      </c>
      <c r="EB362" s="90">
        <v>-20.399999999999999</v>
      </c>
      <c r="EC362" s="90">
        <v>-7.6</v>
      </c>
      <c r="ED362" s="90">
        <v>-46.4</v>
      </c>
      <c r="EE362" s="88">
        <v>96.2</v>
      </c>
      <c r="EG362" s="90">
        <v>-1.5</v>
      </c>
      <c r="EH362" s="90">
        <v>6.7</v>
      </c>
      <c r="EI362" s="90">
        <v>-29.1</v>
      </c>
      <c r="EJ362" s="90">
        <v>3.3</v>
      </c>
      <c r="EK362" s="90">
        <v>-27.2</v>
      </c>
      <c r="EL362" s="88">
        <v>109.7</v>
      </c>
      <c r="EN362" s="90">
        <v>-5.0999999999999996</v>
      </c>
      <c r="EO362" s="90">
        <v>-0.5</v>
      </c>
      <c r="EP362" s="90">
        <v>-11.5</v>
      </c>
      <c r="EQ362" s="90">
        <v>2.8</v>
      </c>
      <c r="ER362" s="90">
        <v>-28.4</v>
      </c>
      <c r="ES362" s="88">
        <v>100.4</v>
      </c>
      <c r="EU362" s="90">
        <v>-10.6</v>
      </c>
      <c r="EV362" s="90">
        <v>6.3</v>
      </c>
      <c r="EW362" s="90">
        <v>-25.1</v>
      </c>
      <c r="EX362" s="90">
        <v>-10</v>
      </c>
      <c r="EY362" s="90">
        <v>-44.7</v>
      </c>
      <c r="EZ362" s="88">
        <v>101.2</v>
      </c>
      <c r="FB362" s="90">
        <v>-6</v>
      </c>
      <c r="FC362" s="90">
        <v>2.1</v>
      </c>
      <c r="FD362" s="90">
        <v>-9.1999999999999993</v>
      </c>
      <c r="FE362" s="90">
        <v>5.4</v>
      </c>
      <c r="FF362" s="90">
        <v>-16.8</v>
      </c>
      <c r="FG362" s="88">
        <v>102.6</v>
      </c>
      <c r="FI362" s="90">
        <v>-10.3</v>
      </c>
      <c r="FJ362" s="90">
        <v>-6.8</v>
      </c>
      <c r="FK362" s="90">
        <v>-10.3</v>
      </c>
      <c r="FL362" s="90">
        <v>7.1</v>
      </c>
      <c r="FM362" s="90">
        <v>-15.3</v>
      </c>
      <c r="FN362" s="88">
        <v>100.8</v>
      </c>
      <c r="FP362" s="90">
        <v>-23.9</v>
      </c>
      <c r="FQ362" s="90" t="s">
        <v>8</v>
      </c>
      <c r="FR362" s="90">
        <v>-4.3</v>
      </c>
      <c r="FS362" s="90" t="s">
        <v>8</v>
      </c>
      <c r="FT362" s="90">
        <v>-4.9000000000000004</v>
      </c>
      <c r="FU362" s="88">
        <v>93.9</v>
      </c>
      <c r="FW362" s="90">
        <v>3.8</v>
      </c>
      <c r="FX362" s="90">
        <v>8.6999999999999993</v>
      </c>
      <c r="FY362" s="90">
        <v>-23.5</v>
      </c>
      <c r="FZ362" s="90">
        <v>9.3000000000000007</v>
      </c>
      <c r="GA362" s="90">
        <v>-8.9</v>
      </c>
      <c r="GB362" s="88">
        <v>112.2</v>
      </c>
      <c r="GD362" s="90">
        <v>0.1</v>
      </c>
      <c r="GE362" s="90">
        <v>29.7</v>
      </c>
      <c r="GF362" s="90">
        <v>-2.4</v>
      </c>
      <c r="GG362" s="90">
        <v>7.1</v>
      </c>
      <c r="GH362" s="90">
        <v>7.3</v>
      </c>
      <c r="GI362" s="88">
        <v>112</v>
      </c>
      <c r="GK362" s="90">
        <v>-0.5</v>
      </c>
      <c r="GL362" s="90">
        <v>11.2</v>
      </c>
      <c r="GM362" s="90">
        <v>0.7</v>
      </c>
      <c r="GN362" s="90">
        <v>3.4</v>
      </c>
      <c r="GO362" s="90">
        <v>-10.1</v>
      </c>
      <c r="GP362" s="88">
        <v>102</v>
      </c>
      <c r="GR362" s="90">
        <v>-7.3</v>
      </c>
      <c r="GS362" s="90">
        <v>7.2</v>
      </c>
      <c r="GT362" s="90">
        <v>-12</v>
      </c>
      <c r="GU362" s="90">
        <v>-11.4</v>
      </c>
      <c r="GV362" s="90">
        <v>-11.1</v>
      </c>
      <c r="GW362" s="88">
        <v>95.9</v>
      </c>
      <c r="GY362" s="90">
        <v>-11.2</v>
      </c>
      <c r="GZ362" s="90">
        <v>0.2</v>
      </c>
      <c r="HA362" s="90">
        <v>-16.600000000000001</v>
      </c>
      <c r="HB362" s="90">
        <v>0.7</v>
      </c>
      <c r="HC362" s="90">
        <v>-23.1</v>
      </c>
      <c r="HD362" s="88">
        <v>98.7</v>
      </c>
      <c r="HF362" s="90">
        <v>-3</v>
      </c>
      <c r="HG362" s="90">
        <v>7.6</v>
      </c>
      <c r="HH362" s="90">
        <v>-11.1</v>
      </c>
      <c r="HI362" s="90">
        <v>-1.8</v>
      </c>
      <c r="HJ362" s="90">
        <v>-33.700000000000003</v>
      </c>
      <c r="HK362" s="88">
        <v>105.4</v>
      </c>
      <c r="HM362" s="90">
        <v>0.7</v>
      </c>
      <c r="HN362" s="90">
        <v>4.4000000000000004</v>
      </c>
      <c r="HO362" s="90">
        <v>-15.8</v>
      </c>
      <c r="HP362" s="90">
        <v>3.1</v>
      </c>
      <c r="HQ362" s="90">
        <v>-19.7</v>
      </c>
      <c r="HR362" s="88">
        <v>102</v>
      </c>
      <c r="HT362" s="90">
        <v>4.5999999999999996</v>
      </c>
      <c r="HU362" s="90">
        <v>13.1</v>
      </c>
      <c r="HV362" s="90">
        <v>-15.6</v>
      </c>
      <c r="HW362" s="90">
        <v>23.9</v>
      </c>
      <c r="HX362" s="90">
        <v>-11.5</v>
      </c>
      <c r="HY362" s="88">
        <v>106.5</v>
      </c>
      <c r="IA362" s="90">
        <v>2.1</v>
      </c>
      <c r="IB362" s="90">
        <v>11.2</v>
      </c>
      <c r="IC362" s="90">
        <v>-8.9</v>
      </c>
      <c r="ID362" s="90">
        <v>12.3</v>
      </c>
      <c r="IE362" s="90">
        <v>-17.399999999999999</v>
      </c>
      <c r="IF362" s="88">
        <v>100.7</v>
      </c>
      <c r="IH362" s="90">
        <v>-5.4</v>
      </c>
      <c r="II362" s="90">
        <v>0.4</v>
      </c>
      <c r="IJ362" s="90">
        <v>7.4</v>
      </c>
      <c r="IK362" s="90">
        <v>-27.1</v>
      </c>
      <c r="IL362" s="90">
        <v>-22</v>
      </c>
      <c r="IM362" s="88">
        <v>94.5</v>
      </c>
      <c r="IO362" s="90">
        <v>2.2000000000000002</v>
      </c>
      <c r="IP362" s="90">
        <v>29.1</v>
      </c>
      <c r="IQ362" s="90">
        <v>13.3</v>
      </c>
      <c r="IR362" s="90">
        <v>16</v>
      </c>
      <c r="IS362" s="90">
        <v>-4.8</v>
      </c>
      <c r="IT362" s="88">
        <v>107.4</v>
      </c>
      <c r="IV362" s="89">
        <v>6.3</v>
      </c>
      <c r="IW362" s="89">
        <v>19.100000000000001</v>
      </c>
      <c r="IX362" s="89">
        <v>3</v>
      </c>
      <c r="IY362" s="89">
        <v>14.4</v>
      </c>
      <c r="IZ362" s="89">
        <v>-4.4000000000000004</v>
      </c>
      <c r="JA362" s="88">
        <v>113.5</v>
      </c>
    </row>
    <row r="363" spans="33:261">
      <c r="AG363" s="97">
        <f t="shared" si="44"/>
        <v>42035</v>
      </c>
      <c r="AH363" s="96">
        <f t="shared" si="45"/>
        <v>-4.4000000000000004</v>
      </c>
      <c r="AY363" s="91">
        <v>42063</v>
      </c>
      <c r="BA363" s="90">
        <v>-3.1</v>
      </c>
      <c r="BB363" s="90">
        <v>7.8</v>
      </c>
      <c r="BC363" s="90">
        <v>-4.5999999999999996</v>
      </c>
      <c r="BD363" s="90">
        <v>-0.3</v>
      </c>
      <c r="BE363" s="90">
        <v>-19.7</v>
      </c>
      <c r="BF363" s="88">
        <v>104.7</v>
      </c>
      <c r="BH363" s="90">
        <v>-4.5</v>
      </c>
      <c r="BI363" s="90">
        <v>5.6</v>
      </c>
      <c r="BJ363" s="90">
        <v>-6.6</v>
      </c>
      <c r="BK363" s="90">
        <v>-1.2</v>
      </c>
      <c r="BL363" s="90">
        <v>-24.9</v>
      </c>
      <c r="BM363" s="88">
        <v>102.2</v>
      </c>
      <c r="BO363" s="90">
        <v>-9.3000000000000007</v>
      </c>
      <c r="BP363" s="90">
        <v>11.2</v>
      </c>
      <c r="BQ363" s="90">
        <v>-6.3</v>
      </c>
      <c r="BR363" s="90">
        <v>-10.8</v>
      </c>
      <c r="BS363" s="90">
        <v>-24.2</v>
      </c>
      <c r="BT363" s="88">
        <v>98.7</v>
      </c>
      <c r="BV363" s="90">
        <v>2.5</v>
      </c>
      <c r="BW363" s="90">
        <v>6.5</v>
      </c>
      <c r="BX363" s="90">
        <v>-35.9</v>
      </c>
      <c r="BY363" s="90">
        <v>12.9</v>
      </c>
      <c r="BZ363" s="90">
        <v>-27.4</v>
      </c>
      <c r="CA363" s="88">
        <v>103.3</v>
      </c>
      <c r="CC363" s="90">
        <v>2.2000000000000002</v>
      </c>
      <c r="CD363" s="90">
        <v>29.7</v>
      </c>
      <c r="CE363" s="90">
        <v>-0.1</v>
      </c>
      <c r="CF363" s="90">
        <v>20</v>
      </c>
      <c r="CG363" s="90">
        <v>-21.6</v>
      </c>
      <c r="CH363" s="88">
        <v>103</v>
      </c>
      <c r="CJ363" s="90">
        <v>-16.399999999999999</v>
      </c>
      <c r="CK363" s="90">
        <v>5.2</v>
      </c>
      <c r="CL363" s="90">
        <v>17.3</v>
      </c>
      <c r="CM363" s="90">
        <v>11.8</v>
      </c>
      <c r="CN363" s="90">
        <v>-10.5</v>
      </c>
      <c r="CO363" s="88">
        <v>96</v>
      </c>
      <c r="CQ363" s="90">
        <v>-3.4</v>
      </c>
      <c r="CR363" s="90">
        <v>11.7</v>
      </c>
      <c r="CS363" s="90">
        <v>-0.1</v>
      </c>
      <c r="CT363" s="90">
        <v>-4.5999999999999996</v>
      </c>
      <c r="CU363" s="90">
        <v>-12.1</v>
      </c>
      <c r="CV363" s="88">
        <v>103.1</v>
      </c>
      <c r="CX363" s="90">
        <v>-2.1</v>
      </c>
      <c r="CY363" s="90">
        <v>-4.5999999999999996</v>
      </c>
      <c r="CZ363" s="90">
        <v>-8</v>
      </c>
      <c r="DA363" s="90">
        <v>7</v>
      </c>
      <c r="DB363" s="90">
        <v>-17.2</v>
      </c>
      <c r="DC363" s="88">
        <v>97.7</v>
      </c>
      <c r="DE363" s="90" t="s">
        <v>8</v>
      </c>
      <c r="DF363" s="90" t="s">
        <v>8</v>
      </c>
      <c r="DG363" s="90">
        <v>13</v>
      </c>
      <c r="DH363" s="90" t="s">
        <v>8</v>
      </c>
      <c r="DI363" s="90" t="s">
        <v>8</v>
      </c>
      <c r="DJ363" s="88" t="s">
        <v>8</v>
      </c>
      <c r="DL363" s="90">
        <v>-9.1999999999999993</v>
      </c>
      <c r="DM363" s="90">
        <v>4.4000000000000004</v>
      </c>
      <c r="DN363" s="90">
        <v>-30.6</v>
      </c>
      <c r="DO363" s="90">
        <v>-3.9</v>
      </c>
      <c r="DP363" s="90">
        <v>-31.9</v>
      </c>
      <c r="DQ363" s="88">
        <v>98.8</v>
      </c>
      <c r="DS363" s="90">
        <v>-4.3</v>
      </c>
      <c r="DT363" s="90">
        <v>18.7</v>
      </c>
      <c r="DU363" s="90">
        <v>-2.1</v>
      </c>
      <c r="DV363" s="90">
        <v>12.9</v>
      </c>
      <c r="DW363" s="90">
        <v>-22.2</v>
      </c>
      <c r="DX363" s="88">
        <v>106.9</v>
      </c>
      <c r="DZ363" s="90">
        <v>-6.6</v>
      </c>
      <c r="EA363" s="90">
        <v>-8.1</v>
      </c>
      <c r="EB363" s="90">
        <v>-18.8</v>
      </c>
      <c r="EC363" s="90">
        <v>-4.8</v>
      </c>
      <c r="ED363" s="90">
        <v>-46.7</v>
      </c>
      <c r="EE363" s="88">
        <v>98.1</v>
      </c>
      <c r="EG363" s="90">
        <v>-0.9</v>
      </c>
      <c r="EH363" s="90">
        <v>9.9</v>
      </c>
      <c r="EI363" s="90">
        <v>-26.9</v>
      </c>
      <c r="EJ363" s="90">
        <v>-1.1000000000000001</v>
      </c>
      <c r="EK363" s="90">
        <v>-28.8</v>
      </c>
      <c r="EL363" s="88">
        <v>110.9</v>
      </c>
      <c r="EN363" s="90">
        <v>-4.4000000000000004</v>
      </c>
      <c r="EO363" s="90">
        <v>3.5</v>
      </c>
      <c r="EP363" s="90">
        <v>-5.3</v>
      </c>
      <c r="EQ363" s="90">
        <v>5</v>
      </c>
      <c r="ER363" s="90">
        <v>-27.3</v>
      </c>
      <c r="ES363" s="88">
        <v>103.1</v>
      </c>
      <c r="EU363" s="90">
        <v>-7.5</v>
      </c>
      <c r="EV363" s="90">
        <v>11.6</v>
      </c>
      <c r="EW363" s="90">
        <v>-29.7</v>
      </c>
      <c r="EX363" s="90">
        <v>-10.4</v>
      </c>
      <c r="EY363" s="90">
        <v>-49.1</v>
      </c>
      <c r="EZ363" s="88">
        <v>102.4</v>
      </c>
      <c r="FB363" s="90">
        <v>-8.1</v>
      </c>
      <c r="FC363" s="90">
        <v>2.5</v>
      </c>
      <c r="FD363" s="90">
        <v>-9.1</v>
      </c>
      <c r="FE363" s="90">
        <v>3.6</v>
      </c>
      <c r="FF363" s="90">
        <v>-20</v>
      </c>
      <c r="FG363" s="88">
        <v>101.8</v>
      </c>
      <c r="FI363" s="90">
        <v>-10.8</v>
      </c>
      <c r="FJ363" s="90">
        <v>0.2</v>
      </c>
      <c r="FK363" s="90">
        <v>-8.5</v>
      </c>
      <c r="FL363" s="90">
        <v>3.4</v>
      </c>
      <c r="FM363" s="90">
        <v>-12</v>
      </c>
      <c r="FN363" s="88">
        <v>102.3</v>
      </c>
      <c r="FP363" s="90">
        <v>-30.9</v>
      </c>
      <c r="FQ363" s="90" t="s">
        <v>8</v>
      </c>
      <c r="FR363" s="90">
        <v>-0.7</v>
      </c>
      <c r="FS363" s="90" t="s">
        <v>8</v>
      </c>
      <c r="FT363" s="90">
        <v>-0.5</v>
      </c>
      <c r="FU363" s="88">
        <v>92.5</v>
      </c>
      <c r="FW363" s="90">
        <v>4.4000000000000004</v>
      </c>
      <c r="FX363" s="90">
        <v>7</v>
      </c>
      <c r="FY363" s="90">
        <v>-21.5</v>
      </c>
      <c r="FZ363" s="90">
        <v>7.1</v>
      </c>
      <c r="GA363" s="90">
        <v>-14.4</v>
      </c>
      <c r="GB363" s="88">
        <v>112.4</v>
      </c>
      <c r="GD363" s="90">
        <v>6.7</v>
      </c>
      <c r="GE363" s="90">
        <v>29.6</v>
      </c>
      <c r="GF363" s="90">
        <v>-1.2</v>
      </c>
      <c r="GG363" s="90">
        <v>8.1999999999999993</v>
      </c>
      <c r="GH363" s="90">
        <v>13.1</v>
      </c>
      <c r="GI363" s="88">
        <v>114.8</v>
      </c>
      <c r="GK363" s="90">
        <v>-1.3</v>
      </c>
      <c r="GL363" s="90">
        <v>8.5</v>
      </c>
      <c r="GM363" s="90">
        <v>0.2</v>
      </c>
      <c r="GN363" s="90">
        <v>2</v>
      </c>
      <c r="GO363" s="90">
        <v>-8.3000000000000007</v>
      </c>
      <c r="GP363" s="88">
        <v>101.5</v>
      </c>
      <c r="GR363" s="90">
        <v>-11.4</v>
      </c>
      <c r="GS363" s="90">
        <v>2.2999999999999998</v>
      </c>
      <c r="GT363" s="90">
        <v>-12.3</v>
      </c>
      <c r="GU363" s="90">
        <v>-12.8</v>
      </c>
      <c r="GV363" s="90">
        <v>-15.4</v>
      </c>
      <c r="GW363" s="88">
        <v>92</v>
      </c>
      <c r="GY363" s="90">
        <v>-12.1</v>
      </c>
      <c r="GZ363" s="90">
        <v>0.2</v>
      </c>
      <c r="HA363" s="90">
        <v>-14.9</v>
      </c>
      <c r="HB363" s="90">
        <v>1.4</v>
      </c>
      <c r="HC363" s="90">
        <v>-23.5</v>
      </c>
      <c r="HD363" s="88">
        <v>99</v>
      </c>
      <c r="HF363" s="90">
        <v>-2.4</v>
      </c>
      <c r="HG363" s="90">
        <v>4.3</v>
      </c>
      <c r="HH363" s="90">
        <v>-12.5</v>
      </c>
      <c r="HI363" s="90">
        <v>-1.3</v>
      </c>
      <c r="HJ363" s="90">
        <v>-36</v>
      </c>
      <c r="HK363" s="88">
        <v>104.4</v>
      </c>
      <c r="HM363" s="90">
        <v>-0.2</v>
      </c>
      <c r="HN363" s="90">
        <v>3.8</v>
      </c>
      <c r="HO363" s="90">
        <v>-15.8</v>
      </c>
      <c r="HP363" s="90">
        <v>7.5</v>
      </c>
      <c r="HQ363" s="90">
        <v>-12.4</v>
      </c>
      <c r="HR363" s="88">
        <v>102.3</v>
      </c>
      <c r="HT363" s="90">
        <v>4.3</v>
      </c>
      <c r="HU363" s="90">
        <v>17.7</v>
      </c>
      <c r="HV363" s="90">
        <v>-16.600000000000001</v>
      </c>
      <c r="HW363" s="90">
        <v>22.8</v>
      </c>
      <c r="HX363" s="90">
        <v>-10.1</v>
      </c>
      <c r="HY363" s="88">
        <v>107.4</v>
      </c>
      <c r="IA363" s="90">
        <v>8.5</v>
      </c>
      <c r="IB363" s="90">
        <v>7.7</v>
      </c>
      <c r="IC363" s="90">
        <v>-6.9</v>
      </c>
      <c r="ID363" s="90">
        <v>15.3</v>
      </c>
      <c r="IE363" s="90">
        <v>-19.8</v>
      </c>
      <c r="IF363" s="88">
        <v>103.3</v>
      </c>
      <c r="IH363" s="90">
        <v>-8.6999999999999993</v>
      </c>
      <c r="II363" s="90">
        <v>-1.8</v>
      </c>
      <c r="IJ363" s="90">
        <v>9.1</v>
      </c>
      <c r="IK363" s="90">
        <v>-30</v>
      </c>
      <c r="IL363" s="90">
        <v>-24.8</v>
      </c>
      <c r="IM363" s="88">
        <v>93.2</v>
      </c>
      <c r="IO363" s="90">
        <v>0.6</v>
      </c>
      <c r="IP363" s="90">
        <v>27.1</v>
      </c>
      <c r="IQ363" s="90">
        <v>12.1</v>
      </c>
      <c r="IR363" s="90">
        <v>19.100000000000001</v>
      </c>
      <c r="IS363" s="90">
        <v>-5.9</v>
      </c>
      <c r="IT363" s="88">
        <v>106.3</v>
      </c>
      <c r="IV363" s="89">
        <v>8.6999999999999993</v>
      </c>
      <c r="IW363" s="89">
        <v>14.2</v>
      </c>
      <c r="IX363" s="89">
        <v>3.9</v>
      </c>
      <c r="IY363" s="89">
        <v>-2.6</v>
      </c>
      <c r="IZ363" s="89">
        <v>-0.3</v>
      </c>
      <c r="JA363" s="88">
        <v>113.2</v>
      </c>
    </row>
    <row r="364" spans="33:261">
      <c r="AG364" s="97">
        <f t="shared" si="44"/>
        <v>42063</v>
      </c>
      <c r="AH364" s="96">
        <f t="shared" si="45"/>
        <v>-0.3</v>
      </c>
      <c r="AY364" s="91">
        <v>42094</v>
      </c>
      <c r="BA364" s="90">
        <v>-2.7</v>
      </c>
      <c r="BB364" s="90">
        <v>8.1999999999999993</v>
      </c>
      <c r="BC364" s="90">
        <v>-2</v>
      </c>
      <c r="BD364" s="90">
        <v>2</v>
      </c>
      <c r="BE364" s="90">
        <v>-20.9</v>
      </c>
      <c r="BF364" s="88">
        <v>105.6</v>
      </c>
      <c r="BH364" s="90">
        <v>-2.8</v>
      </c>
      <c r="BI364" s="90">
        <v>6.4</v>
      </c>
      <c r="BJ364" s="90">
        <v>-3.6</v>
      </c>
      <c r="BK364" s="90">
        <v>-0.7</v>
      </c>
      <c r="BL364" s="90">
        <v>-24.2</v>
      </c>
      <c r="BM364" s="88">
        <v>103.9</v>
      </c>
      <c r="BO364" s="90">
        <v>-8.1</v>
      </c>
      <c r="BP364" s="90">
        <v>9.3000000000000007</v>
      </c>
      <c r="BQ364" s="90">
        <v>-6.1</v>
      </c>
      <c r="BR364" s="90">
        <v>-8.3000000000000007</v>
      </c>
      <c r="BS364" s="90">
        <v>-19.3</v>
      </c>
      <c r="BT364" s="88">
        <v>99.5</v>
      </c>
      <c r="BV364" s="90">
        <v>-1.3</v>
      </c>
      <c r="BW364" s="90">
        <v>3.9</v>
      </c>
      <c r="BX364" s="90">
        <v>-33.200000000000003</v>
      </c>
      <c r="BY364" s="90">
        <v>10</v>
      </c>
      <c r="BZ364" s="90">
        <v>-23.9</v>
      </c>
      <c r="CA364" s="88">
        <v>101.1</v>
      </c>
      <c r="CC364" s="90">
        <v>4.0999999999999996</v>
      </c>
      <c r="CD364" s="90">
        <v>26.7</v>
      </c>
      <c r="CE364" s="90">
        <v>0.3</v>
      </c>
      <c r="CF364" s="90">
        <v>18.100000000000001</v>
      </c>
      <c r="CG364" s="90">
        <v>-22.2</v>
      </c>
      <c r="CH364" s="88">
        <v>102.4</v>
      </c>
      <c r="CJ364" s="90">
        <v>-19.3</v>
      </c>
      <c r="CK364" s="90">
        <v>4.9000000000000004</v>
      </c>
      <c r="CL364" s="90">
        <v>21.9</v>
      </c>
      <c r="CM364" s="90">
        <v>9.9</v>
      </c>
      <c r="CN364" s="90">
        <v>-16.8</v>
      </c>
      <c r="CO364" s="88">
        <v>95.5</v>
      </c>
      <c r="CQ364" s="90">
        <v>-1.2</v>
      </c>
      <c r="CR364" s="90">
        <v>14</v>
      </c>
      <c r="CS364" s="90">
        <v>3.2</v>
      </c>
      <c r="CT364" s="90">
        <v>-5.4</v>
      </c>
      <c r="CU364" s="90">
        <v>-12.5</v>
      </c>
      <c r="CV364" s="88">
        <v>104.9</v>
      </c>
      <c r="CX364" s="90">
        <v>-4.0999999999999996</v>
      </c>
      <c r="CY364" s="90">
        <v>-10.1</v>
      </c>
      <c r="CZ364" s="90">
        <v>-1.3</v>
      </c>
      <c r="DA364" s="90">
        <v>7.5</v>
      </c>
      <c r="DB364" s="90">
        <v>-21.7</v>
      </c>
      <c r="DC364" s="88">
        <v>96.6</v>
      </c>
      <c r="DE364" s="90" t="s">
        <v>8</v>
      </c>
      <c r="DF364" s="90" t="s">
        <v>8</v>
      </c>
      <c r="DG364" s="90">
        <v>12.6</v>
      </c>
      <c r="DH364" s="90" t="s">
        <v>8</v>
      </c>
      <c r="DI364" s="90" t="s">
        <v>8</v>
      </c>
      <c r="DJ364" s="88" t="s">
        <v>8</v>
      </c>
      <c r="DL364" s="90">
        <v>-10.199999999999999</v>
      </c>
      <c r="DM364" s="90">
        <v>-0.3</v>
      </c>
      <c r="DN364" s="90">
        <v>-31</v>
      </c>
      <c r="DO364" s="90">
        <v>-4.0999999999999996</v>
      </c>
      <c r="DP364" s="90">
        <v>-40</v>
      </c>
      <c r="DQ364" s="88">
        <v>97.3</v>
      </c>
      <c r="DS364" s="90">
        <v>-0.9</v>
      </c>
      <c r="DT364" s="90">
        <v>17.3</v>
      </c>
      <c r="DU364" s="90">
        <v>1.7</v>
      </c>
      <c r="DV364" s="90">
        <v>14.5</v>
      </c>
      <c r="DW364" s="90">
        <v>-22</v>
      </c>
      <c r="DX364" s="88">
        <v>108.7</v>
      </c>
      <c r="DZ364" s="90">
        <v>-6.6</v>
      </c>
      <c r="EA364" s="90">
        <v>-8.1</v>
      </c>
      <c r="EB364" s="90">
        <v>-14.3</v>
      </c>
      <c r="EC364" s="90">
        <v>-4.0999999999999996</v>
      </c>
      <c r="ED364" s="90">
        <v>-46.3</v>
      </c>
      <c r="EE364" s="88">
        <v>98.6</v>
      </c>
      <c r="EG364" s="90">
        <v>1.8</v>
      </c>
      <c r="EH364" s="90">
        <v>5.9</v>
      </c>
      <c r="EI364" s="90">
        <v>-23.5</v>
      </c>
      <c r="EJ364" s="90">
        <v>5.0999999999999996</v>
      </c>
      <c r="EK364" s="90">
        <v>-30.3</v>
      </c>
      <c r="EL364" s="88">
        <v>112</v>
      </c>
      <c r="EN364" s="90">
        <v>-1.4</v>
      </c>
      <c r="EO364" s="90">
        <v>4.9000000000000004</v>
      </c>
      <c r="EP364" s="90">
        <v>-4.5</v>
      </c>
      <c r="EQ364" s="90">
        <v>6.7</v>
      </c>
      <c r="ER364" s="90">
        <v>-22.9</v>
      </c>
      <c r="ES364" s="88">
        <v>105.6</v>
      </c>
      <c r="EU364" s="90">
        <v>-8.4</v>
      </c>
      <c r="EV364" s="90">
        <v>11.9</v>
      </c>
      <c r="EW364" s="90">
        <v>-31.9</v>
      </c>
      <c r="EX364" s="90">
        <v>-11.6</v>
      </c>
      <c r="EY364" s="90">
        <v>-44.3</v>
      </c>
      <c r="EZ364" s="88">
        <v>102.2</v>
      </c>
      <c r="FB364" s="90">
        <v>-7.5</v>
      </c>
      <c r="FC364" s="90">
        <v>4.5</v>
      </c>
      <c r="FD364" s="90">
        <v>-5.0999999999999996</v>
      </c>
      <c r="FE364" s="90">
        <v>4.8</v>
      </c>
      <c r="FF364" s="90">
        <v>-21.4</v>
      </c>
      <c r="FG364" s="88">
        <v>103.5</v>
      </c>
      <c r="FI364" s="90">
        <v>-5.0999999999999996</v>
      </c>
      <c r="FJ364" s="90">
        <v>-3.5</v>
      </c>
      <c r="FK364" s="90">
        <v>-4.7</v>
      </c>
      <c r="FL364" s="90">
        <v>0</v>
      </c>
      <c r="FM364" s="90">
        <v>-18.100000000000001</v>
      </c>
      <c r="FN364" s="88">
        <v>104.6</v>
      </c>
      <c r="FP364" s="90">
        <v>-31.8</v>
      </c>
      <c r="FQ364" s="90" t="s">
        <v>8</v>
      </c>
      <c r="FR364" s="90">
        <v>-2.8</v>
      </c>
      <c r="FS364" s="90" t="s">
        <v>8</v>
      </c>
      <c r="FT364" s="90">
        <v>-2.4</v>
      </c>
      <c r="FU364" s="88">
        <v>90.2</v>
      </c>
      <c r="FW364" s="90">
        <v>6.2</v>
      </c>
      <c r="FX364" s="90">
        <v>5.0999999999999996</v>
      </c>
      <c r="FY364" s="90">
        <v>-23</v>
      </c>
      <c r="FZ364" s="90">
        <v>7.2</v>
      </c>
      <c r="GA364" s="90">
        <v>-14.2</v>
      </c>
      <c r="GB364" s="88">
        <v>112.7</v>
      </c>
      <c r="GD364" s="90">
        <v>2.5</v>
      </c>
      <c r="GE364" s="90">
        <v>31.9</v>
      </c>
      <c r="GF364" s="90">
        <v>-1.7</v>
      </c>
      <c r="GG364" s="90">
        <v>6.4</v>
      </c>
      <c r="GH364" s="90">
        <v>-5.8</v>
      </c>
      <c r="GI364" s="88">
        <v>113</v>
      </c>
      <c r="GK364" s="90">
        <v>-1.3</v>
      </c>
      <c r="GL364" s="90">
        <v>9.3000000000000007</v>
      </c>
      <c r="GM364" s="90">
        <v>8</v>
      </c>
      <c r="GN364" s="90">
        <v>4.5999999999999996</v>
      </c>
      <c r="GO364" s="90">
        <v>-6.9</v>
      </c>
      <c r="GP364" s="88">
        <v>102.4</v>
      </c>
      <c r="GR364" s="90">
        <v>-9.1</v>
      </c>
      <c r="GS364" s="90">
        <v>7.4</v>
      </c>
      <c r="GT364" s="90">
        <v>-9.8000000000000007</v>
      </c>
      <c r="GU364" s="90">
        <v>-15.6</v>
      </c>
      <c r="GV364" s="90">
        <v>-17.2</v>
      </c>
      <c r="GW364" s="88">
        <v>94.4</v>
      </c>
      <c r="GY364" s="90">
        <v>-11.8</v>
      </c>
      <c r="GZ364" s="90">
        <v>-0.7</v>
      </c>
      <c r="HA364" s="90">
        <v>-14.1</v>
      </c>
      <c r="HB364" s="90">
        <v>1.1000000000000001</v>
      </c>
      <c r="HC364" s="90">
        <v>-24.1</v>
      </c>
      <c r="HD364" s="88">
        <v>98.6</v>
      </c>
      <c r="HF364" s="90">
        <v>-1.3</v>
      </c>
      <c r="HG364" s="90">
        <v>5.0999999999999996</v>
      </c>
      <c r="HH364" s="90">
        <v>-10.9</v>
      </c>
      <c r="HI364" s="90">
        <v>-1</v>
      </c>
      <c r="HJ364" s="90">
        <v>-33.5</v>
      </c>
      <c r="HK364" s="88">
        <v>105.7</v>
      </c>
      <c r="HM364" s="90">
        <v>0</v>
      </c>
      <c r="HN364" s="90">
        <v>4</v>
      </c>
      <c r="HO364" s="90">
        <v>-17</v>
      </c>
      <c r="HP364" s="90">
        <v>11</v>
      </c>
      <c r="HQ364" s="90">
        <v>-12.8</v>
      </c>
      <c r="HR364" s="88">
        <v>101.9</v>
      </c>
      <c r="HT364" s="90">
        <v>8.1</v>
      </c>
      <c r="HU364" s="90">
        <v>17.399999999999999</v>
      </c>
      <c r="HV364" s="90">
        <v>-14.6</v>
      </c>
      <c r="HW364" s="90">
        <v>18.8</v>
      </c>
      <c r="HX364" s="90">
        <v>-9.1</v>
      </c>
      <c r="HY364" s="88">
        <v>109.2</v>
      </c>
      <c r="IA364" s="90">
        <v>1.8</v>
      </c>
      <c r="IB364" s="90">
        <v>7.1</v>
      </c>
      <c r="IC364" s="90">
        <v>-7.5</v>
      </c>
      <c r="ID364" s="90">
        <v>10.199999999999999</v>
      </c>
      <c r="IE364" s="90">
        <v>-16.3</v>
      </c>
      <c r="IF364" s="88">
        <v>100.3</v>
      </c>
      <c r="IH364" s="90">
        <v>-9.1</v>
      </c>
      <c r="II364" s="90">
        <v>1.9</v>
      </c>
      <c r="IJ364" s="90">
        <v>10.199999999999999</v>
      </c>
      <c r="IK364" s="90">
        <v>-26.1</v>
      </c>
      <c r="IL364" s="90">
        <v>-23.7</v>
      </c>
      <c r="IM364" s="88">
        <v>94.3</v>
      </c>
      <c r="IO364" s="90">
        <v>-1.8</v>
      </c>
      <c r="IP364" s="90">
        <v>23.1</v>
      </c>
      <c r="IQ364" s="90">
        <v>12.4</v>
      </c>
      <c r="IR364" s="90">
        <v>18</v>
      </c>
      <c r="IS364" s="90">
        <v>-12.3</v>
      </c>
      <c r="IT364" s="88">
        <v>104.2</v>
      </c>
      <c r="IV364" s="89">
        <v>1.4</v>
      </c>
      <c r="IW364" s="89">
        <v>14.6</v>
      </c>
      <c r="IX364" s="89">
        <v>5.6</v>
      </c>
      <c r="IY364" s="89">
        <v>8.1999999999999993</v>
      </c>
      <c r="IZ364" s="89">
        <v>-8.9</v>
      </c>
      <c r="JA364" s="88">
        <v>110.7</v>
      </c>
    </row>
    <row r="365" spans="33:261">
      <c r="AG365" s="97">
        <f t="shared" ref="AG365" si="46">AY364</f>
        <v>42094</v>
      </c>
      <c r="AH365" s="96">
        <f t="shared" ref="AH365" si="47">VLOOKUP(AG365,ESI,$AH$1,FALSE)</f>
        <v>-8.9</v>
      </c>
      <c r="AY365" s="91">
        <v>42124</v>
      </c>
      <c r="BA365" s="90">
        <v>-3</v>
      </c>
      <c r="BB365" s="90">
        <v>9.8000000000000007</v>
      </c>
      <c r="BC365" s="90">
        <v>-2.4</v>
      </c>
      <c r="BD365" s="90">
        <v>1.8</v>
      </c>
      <c r="BE365" s="90">
        <v>-18.5</v>
      </c>
      <c r="BF365" s="88">
        <v>106</v>
      </c>
      <c r="BH365" s="90">
        <v>-3.1</v>
      </c>
      <c r="BI365" s="90">
        <v>7.4</v>
      </c>
      <c r="BJ365" s="90">
        <v>-4.5999999999999996</v>
      </c>
      <c r="BK365" s="90">
        <v>-0.6</v>
      </c>
      <c r="BL365" s="90">
        <v>-25</v>
      </c>
      <c r="BM365" s="88">
        <v>103.8</v>
      </c>
      <c r="BO365" s="90">
        <v>-6.6</v>
      </c>
      <c r="BP365" s="90">
        <v>16.600000000000001</v>
      </c>
      <c r="BQ365" s="90">
        <v>-6.2</v>
      </c>
      <c r="BR365" s="90">
        <v>-12.2</v>
      </c>
      <c r="BS365" s="90">
        <v>-21</v>
      </c>
      <c r="BT365" s="88">
        <v>102</v>
      </c>
      <c r="BV365" s="90">
        <v>1.2</v>
      </c>
      <c r="BW365" s="90">
        <v>4.7</v>
      </c>
      <c r="BX365" s="90">
        <v>-32.799999999999997</v>
      </c>
      <c r="BY365" s="90">
        <v>10.5</v>
      </c>
      <c r="BZ365" s="90">
        <v>-23</v>
      </c>
      <c r="CA365" s="88">
        <v>102.9</v>
      </c>
      <c r="CC365" s="90">
        <v>3.6</v>
      </c>
      <c r="CD365" s="90">
        <v>26.7</v>
      </c>
      <c r="CE365" s="90">
        <v>1.6</v>
      </c>
      <c r="CF365" s="90">
        <v>21.1</v>
      </c>
      <c r="CG365" s="90">
        <v>-15.8</v>
      </c>
      <c r="CH365" s="88">
        <v>103.2</v>
      </c>
      <c r="CJ365" s="90">
        <v>-13.8</v>
      </c>
      <c r="CK365" s="90">
        <v>5.4</v>
      </c>
      <c r="CL365" s="90">
        <v>20.8</v>
      </c>
      <c r="CM365" s="90">
        <v>17</v>
      </c>
      <c r="CN365" s="90">
        <v>-17.2</v>
      </c>
      <c r="CO365" s="88">
        <v>98.8</v>
      </c>
      <c r="CQ365" s="90">
        <v>-2.8</v>
      </c>
      <c r="CR365" s="90">
        <v>14</v>
      </c>
      <c r="CS365" s="90">
        <v>3.3</v>
      </c>
      <c r="CT365" s="90">
        <v>-6.3</v>
      </c>
      <c r="CU365" s="90">
        <v>-10.8</v>
      </c>
      <c r="CV365" s="88">
        <v>104.3</v>
      </c>
      <c r="CX365" s="90">
        <v>-3.1</v>
      </c>
      <c r="CY365" s="90">
        <v>-8.3000000000000007</v>
      </c>
      <c r="CZ365" s="90">
        <v>-3.8</v>
      </c>
      <c r="DA365" s="90">
        <v>7.4</v>
      </c>
      <c r="DB365" s="90">
        <v>-21.9</v>
      </c>
      <c r="DC365" s="88">
        <v>96.6</v>
      </c>
      <c r="DE365" s="90" t="s">
        <v>8</v>
      </c>
      <c r="DF365" s="90" t="s">
        <v>8</v>
      </c>
      <c r="DG365" s="90">
        <v>13.3</v>
      </c>
      <c r="DH365" s="90" t="s">
        <v>8</v>
      </c>
      <c r="DI365" s="90" t="s">
        <v>8</v>
      </c>
      <c r="DJ365" s="88" t="s">
        <v>8</v>
      </c>
      <c r="DL365" s="90">
        <v>-15</v>
      </c>
      <c r="DM365" s="90">
        <v>-4.4000000000000004</v>
      </c>
      <c r="DN365" s="90">
        <v>-40.5</v>
      </c>
      <c r="DO365" s="90">
        <v>-0.6</v>
      </c>
      <c r="DP365" s="90">
        <v>-41.9</v>
      </c>
      <c r="DQ365" s="88">
        <v>93.3</v>
      </c>
      <c r="DS365" s="90">
        <v>0.2</v>
      </c>
      <c r="DT365" s="90">
        <v>23.5</v>
      </c>
      <c r="DU365" s="90">
        <v>3.6</v>
      </c>
      <c r="DV365" s="90">
        <v>16</v>
      </c>
      <c r="DW365" s="90">
        <v>-29</v>
      </c>
      <c r="DX365" s="88">
        <v>110</v>
      </c>
      <c r="DZ365" s="90">
        <v>-6.8</v>
      </c>
      <c r="EA365" s="90">
        <v>-7.9</v>
      </c>
      <c r="EB365" s="90">
        <v>-16</v>
      </c>
      <c r="EC365" s="90">
        <v>-5.9</v>
      </c>
      <c r="ED365" s="90">
        <v>-47.5</v>
      </c>
      <c r="EE365" s="88">
        <v>98</v>
      </c>
      <c r="EG365" s="90">
        <v>3</v>
      </c>
      <c r="EH365" s="90">
        <v>12.6</v>
      </c>
      <c r="EI365" s="90">
        <v>-22</v>
      </c>
      <c r="EJ365" s="90">
        <v>4</v>
      </c>
      <c r="EK365" s="90">
        <v>-24.2</v>
      </c>
      <c r="EL365" s="88">
        <v>115.1</v>
      </c>
      <c r="EN365" s="90">
        <v>-1.1000000000000001</v>
      </c>
      <c r="EO365" s="90">
        <v>5.4</v>
      </c>
      <c r="EP365" s="90">
        <v>-7.1</v>
      </c>
      <c r="EQ365" s="90">
        <v>8.1</v>
      </c>
      <c r="ER365" s="90">
        <v>-24.7</v>
      </c>
      <c r="ES365" s="88">
        <v>105.5</v>
      </c>
      <c r="EU365" s="90">
        <v>-3.2</v>
      </c>
      <c r="EV365" s="90">
        <v>16.5</v>
      </c>
      <c r="EW365" s="90">
        <v>-21.9</v>
      </c>
      <c r="EX365" s="90">
        <v>-8.1</v>
      </c>
      <c r="EY365" s="90">
        <v>-42.9</v>
      </c>
      <c r="EZ365" s="88">
        <v>107.1</v>
      </c>
      <c r="FB365" s="90">
        <v>-5.4</v>
      </c>
      <c r="FC365" s="90">
        <v>4.2</v>
      </c>
      <c r="FD365" s="90">
        <v>-4</v>
      </c>
      <c r="FE365" s="90">
        <v>3.5</v>
      </c>
      <c r="FF365" s="90">
        <v>-20.399999999999999</v>
      </c>
      <c r="FG365" s="88">
        <v>104.1</v>
      </c>
      <c r="FI365" s="90">
        <v>-3.6</v>
      </c>
      <c r="FJ365" s="90">
        <v>-4</v>
      </c>
      <c r="FK365" s="90">
        <v>-5.8</v>
      </c>
      <c r="FL365" s="90">
        <v>-8.6</v>
      </c>
      <c r="FM365" s="90">
        <v>-23</v>
      </c>
      <c r="FN365" s="88">
        <v>104.6</v>
      </c>
      <c r="FP365" s="90">
        <v>-31.2</v>
      </c>
      <c r="FQ365" s="90" t="s">
        <v>8</v>
      </c>
      <c r="FR365" s="90">
        <v>0</v>
      </c>
      <c r="FS365" s="90" t="s">
        <v>8</v>
      </c>
      <c r="FT365" s="90">
        <v>0.9</v>
      </c>
      <c r="FU365" s="88">
        <v>92.3</v>
      </c>
      <c r="FW365" s="90">
        <v>6.8</v>
      </c>
      <c r="FX365" s="90">
        <v>4.7</v>
      </c>
      <c r="FY365" s="90">
        <v>-23.6</v>
      </c>
      <c r="FZ365" s="90">
        <v>10.1</v>
      </c>
      <c r="GA365" s="90">
        <v>-13.4</v>
      </c>
      <c r="GB365" s="88">
        <v>112.5</v>
      </c>
      <c r="GD365" s="90">
        <v>3.8</v>
      </c>
      <c r="GE365" s="90">
        <v>31</v>
      </c>
      <c r="GF365" s="90">
        <v>0.7</v>
      </c>
      <c r="GG365" s="90">
        <v>19.8</v>
      </c>
      <c r="GH365" s="90">
        <v>14.5</v>
      </c>
      <c r="GI365" s="88">
        <v>114.8</v>
      </c>
      <c r="GK365" s="90">
        <v>0.3</v>
      </c>
      <c r="GL365" s="90">
        <v>7.2</v>
      </c>
      <c r="GM365" s="90">
        <v>5.0999999999999996</v>
      </c>
      <c r="GN365" s="90">
        <v>8.3000000000000007</v>
      </c>
      <c r="GO365" s="90">
        <v>-5.3</v>
      </c>
      <c r="GP365" s="88">
        <v>103.4</v>
      </c>
      <c r="GR365" s="90">
        <v>-9</v>
      </c>
      <c r="GS365" s="90">
        <v>4.3</v>
      </c>
      <c r="GT365" s="90">
        <v>-10.9</v>
      </c>
      <c r="GU365" s="90">
        <v>-14.8</v>
      </c>
      <c r="GV365" s="90">
        <v>-19.100000000000001</v>
      </c>
      <c r="GW365" s="88">
        <v>93.6</v>
      </c>
      <c r="GY365" s="90">
        <v>-11.5</v>
      </c>
      <c r="GZ365" s="90">
        <v>-0.3</v>
      </c>
      <c r="HA365" s="90">
        <v>-10.1</v>
      </c>
      <c r="HB365" s="90">
        <v>-0.3</v>
      </c>
      <c r="HC365" s="90">
        <v>-24.7</v>
      </c>
      <c r="HD365" s="88">
        <v>99.9</v>
      </c>
      <c r="HF365" s="90">
        <v>0</v>
      </c>
      <c r="HG365" s="90">
        <v>12.8</v>
      </c>
      <c r="HH365" s="90">
        <v>-11.7</v>
      </c>
      <c r="HI365" s="90">
        <v>-0.1</v>
      </c>
      <c r="HJ365" s="90">
        <v>-34.4</v>
      </c>
      <c r="HK365" s="88">
        <v>109.2</v>
      </c>
      <c r="HM365" s="90">
        <v>-0.2</v>
      </c>
      <c r="HN365" s="90">
        <v>7.4</v>
      </c>
      <c r="HO365" s="90">
        <v>-17.5</v>
      </c>
      <c r="HP365" s="90">
        <v>18</v>
      </c>
      <c r="HQ365" s="90">
        <v>-14.5</v>
      </c>
      <c r="HR365" s="88">
        <v>102.8</v>
      </c>
      <c r="HT365" s="90">
        <v>5</v>
      </c>
      <c r="HU365" s="90">
        <v>18</v>
      </c>
      <c r="HV365" s="90">
        <v>-10.8</v>
      </c>
      <c r="HW365" s="90">
        <v>23.6</v>
      </c>
      <c r="HX365" s="90">
        <v>-12.8</v>
      </c>
      <c r="HY365" s="88">
        <v>108.2</v>
      </c>
      <c r="IA365" s="90">
        <v>6.9</v>
      </c>
      <c r="IB365" s="90">
        <v>7.5</v>
      </c>
      <c r="IC365" s="90">
        <v>-7.7</v>
      </c>
      <c r="ID365" s="90">
        <v>12.4</v>
      </c>
      <c r="IE365" s="90">
        <v>-12.9</v>
      </c>
      <c r="IF365" s="88">
        <v>102.5</v>
      </c>
      <c r="IH365" s="90">
        <v>-9.1</v>
      </c>
      <c r="II365" s="90">
        <v>0.9</v>
      </c>
      <c r="IJ365" s="90">
        <v>11.8</v>
      </c>
      <c r="IK365" s="90">
        <v>-24.1</v>
      </c>
      <c r="IL365" s="90">
        <v>-20.8</v>
      </c>
      <c r="IM365" s="88">
        <v>94.1</v>
      </c>
      <c r="IO365" s="90">
        <v>-7.9</v>
      </c>
      <c r="IP365" s="90">
        <v>25.6</v>
      </c>
      <c r="IQ365" s="90">
        <v>9.3000000000000007</v>
      </c>
      <c r="IR365" s="90">
        <v>21.3</v>
      </c>
      <c r="IS365" s="90">
        <v>-9.6</v>
      </c>
      <c r="IT365" s="88">
        <v>102.1</v>
      </c>
      <c r="IV365" s="89">
        <v>1.3</v>
      </c>
      <c r="IW365" s="89">
        <v>19.100000000000001</v>
      </c>
      <c r="IX365" s="89">
        <v>6.9</v>
      </c>
      <c r="IY365" s="89">
        <v>4.8</v>
      </c>
      <c r="IZ365" s="89">
        <v>8.4</v>
      </c>
      <c r="JA365" s="88">
        <v>112.4</v>
      </c>
    </row>
    <row r="366" spans="33:261">
      <c r="AG366" s="97">
        <f t="shared" ref="AG366" si="48">AY365</f>
        <v>42124</v>
      </c>
      <c r="AH366" s="96">
        <f t="shared" ref="AH366" si="49">VLOOKUP(AG366,ESI,$AH$1,FALSE)</f>
        <v>8.4</v>
      </c>
      <c r="AY366" s="91">
        <v>42155</v>
      </c>
      <c r="BA366" s="90">
        <v>-2.5</v>
      </c>
      <c r="BB366" s="90">
        <v>10.9</v>
      </c>
      <c r="BC366" s="90">
        <v>-4.2</v>
      </c>
      <c r="BD366" s="90">
        <v>5.3</v>
      </c>
      <c r="BE366" s="90">
        <v>-20.2</v>
      </c>
      <c r="BF366" s="88">
        <v>106</v>
      </c>
      <c r="BH366" s="90">
        <v>-2.9</v>
      </c>
      <c r="BI366" s="90">
        <v>8.1999999999999993</v>
      </c>
      <c r="BJ366" s="90">
        <v>-5.5</v>
      </c>
      <c r="BK366" s="90">
        <v>1.6</v>
      </c>
      <c r="BL366" s="90">
        <v>-24.5</v>
      </c>
      <c r="BM366" s="88">
        <v>103.8</v>
      </c>
      <c r="BO366" s="90">
        <v>-4.5</v>
      </c>
      <c r="BP366" s="90">
        <v>12.4</v>
      </c>
      <c r="BQ366" s="90">
        <v>-3.1</v>
      </c>
      <c r="BR366" s="90">
        <v>-2</v>
      </c>
      <c r="BS366" s="90">
        <v>-20.2</v>
      </c>
      <c r="BT366" s="88">
        <v>103.1</v>
      </c>
      <c r="BV366" s="90">
        <v>0.2</v>
      </c>
      <c r="BW366" s="90">
        <v>6.5</v>
      </c>
      <c r="BX366" s="90">
        <v>-29.4</v>
      </c>
      <c r="BY366" s="90">
        <v>10.4</v>
      </c>
      <c r="BZ366" s="90">
        <v>-22.9</v>
      </c>
      <c r="CA366" s="88">
        <v>103.9</v>
      </c>
      <c r="CC366" s="90">
        <v>3.9</v>
      </c>
      <c r="CD366" s="90">
        <v>28.9</v>
      </c>
      <c r="CE366" s="90">
        <v>1.1000000000000001</v>
      </c>
      <c r="CF366" s="90">
        <v>20.6</v>
      </c>
      <c r="CG366" s="90">
        <v>-16</v>
      </c>
      <c r="CH366" s="88">
        <v>103.8</v>
      </c>
      <c r="CJ366" s="90">
        <v>-7.9</v>
      </c>
      <c r="CK366" s="90">
        <v>5.5</v>
      </c>
      <c r="CL366" s="90">
        <v>19.3</v>
      </c>
      <c r="CM366" s="90">
        <v>12.3</v>
      </c>
      <c r="CN366" s="90">
        <v>-16.2</v>
      </c>
      <c r="CO366" s="88">
        <v>101.3</v>
      </c>
      <c r="CQ366" s="90">
        <v>-2.6</v>
      </c>
      <c r="CR366" s="90">
        <v>16.600000000000001</v>
      </c>
      <c r="CS366" s="90">
        <v>3</v>
      </c>
      <c r="CT366" s="90">
        <v>-3.1</v>
      </c>
      <c r="CU366" s="90">
        <v>-13.2</v>
      </c>
      <c r="CV366" s="88">
        <v>104.8</v>
      </c>
      <c r="CX366" s="90">
        <v>-2.4</v>
      </c>
      <c r="CY366" s="90">
        <v>-10.6</v>
      </c>
      <c r="CZ366" s="90">
        <v>-8.8000000000000007</v>
      </c>
      <c r="DA366" s="90">
        <v>6.2</v>
      </c>
      <c r="DB366" s="90">
        <v>-19.8</v>
      </c>
      <c r="DC366" s="88">
        <v>96.1</v>
      </c>
      <c r="DE366" s="90" t="s">
        <v>8</v>
      </c>
      <c r="DF366" s="90" t="s">
        <v>8</v>
      </c>
      <c r="DG366" s="90">
        <v>15</v>
      </c>
      <c r="DH366" s="90" t="s">
        <v>8</v>
      </c>
      <c r="DI366" s="90" t="s">
        <v>8</v>
      </c>
      <c r="DJ366" s="88" t="s">
        <v>8</v>
      </c>
      <c r="DL366" s="90">
        <v>-13</v>
      </c>
      <c r="DM366" s="90">
        <v>-10.1</v>
      </c>
      <c r="DN366" s="90">
        <v>-43.6</v>
      </c>
      <c r="DO366" s="90">
        <v>0.2</v>
      </c>
      <c r="DP366" s="90">
        <v>-44.5</v>
      </c>
      <c r="DQ366" s="88">
        <v>92</v>
      </c>
      <c r="DS366" s="90">
        <v>1.4</v>
      </c>
      <c r="DT366" s="90">
        <v>20.399999999999999</v>
      </c>
      <c r="DU366" s="90">
        <v>1.5</v>
      </c>
      <c r="DV366" s="90">
        <v>15.9</v>
      </c>
      <c r="DW366" s="90">
        <v>-25</v>
      </c>
      <c r="DX366" s="88">
        <v>110</v>
      </c>
      <c r="DZ366" s="90">
        <v>-6.9</v>
      </c>
      <c r="EA366" s="90">
        <v>-5.7</v>
      </c>
      <c r="EB366" s="90">
        <v>-17.8</v>
      </c>
      <c r="EC366" s="90">
        <v>-1.8</v>
      </c>
      <c r="ED366" s="90">
        <v>-46.5</v>
      </c>
      <c r="EE366" s="88">
        <v>98.7</v>
      </c>
      <c r="EG366" s="90">
        <v>5</v>
      </c>
      <c r="EH366" s="90">
        <v>11.2</v>
      </c>
      <c r="EI366" s="90">
        <v>-21.7</v>
      </c>
      <c r="EJ366" s="90">
        <v>4.3</v>
      </c>
      <c r="EK366" s="90">
        <v>-24.9</v>
      </c>
      <c r="EL366" s="88">
        <v>116.2</v>
      </c>
      <c r="EN366" s="90">
        <v>-1.2</v>
      </c>
      <c r="EO366" s="90">
        <v>6.4</v>
      </c>
      <c r="EP366" s="90">
        <v>-8.9</v>
      </c>
      <c r="EQ366" s="90">
        <v>8</v>
      </c>
      <c r="ER366" s="90">
        <v>-26.1</v>
      </c>
      <c r="ES366" s="88">
        <v>105.2</v>
      </c>
      <c r="EU366" s="90">
        <v>-10.5</v>
      </c>
      <c r="EV366" s="90">
        <v>6.9</v>
      </c>
      <c r="EW366" s="90">
        <v>-18.5</v>
      </c>
      <c r="EX366" s="90">
        <v>-12.3</v>
      </c>
      <c r="EY366" s="90">
        <v>-48.5</v>
      </c>
      <c r="EZ366" s="88">
        <v>102.8</v>
      </c>
      <c r="FB366" s="90">
        <v>-6.2</v>
      </c>
      <c r="FC366" s="90">
        <v>3.4</v>
      </c>
      <c r="FD366" s="90">
        <v>-5.5</v>
      </c>
      <c r="FE366" s="90">
        <v>3.7</v>
      </c>
      <c r="FF366" s="90">
        <v>-23.8</v>
      </c>
      <c r="FG366" s="88">
        <v>103.4</v>
      </c>
      <c r="FI366" s="90">
        <v>-11.1</v>
      </c>
      <c r="FJ366" s="90">
        <v>-1.7</v>
      </c>
      <c r="FK366" s="90">
        <v>-6</v>
      </c>
      <c r="FL366" s="90">
        <v>-1.6</v>
      </c>
      <c r="FM366" s="90">
        <v>-22.5</v>
      </c>
      <c r="FN366" s="88">
        <v>102.1</v>
      </c>
      <c r="FP366" s="90">
        <v>-24.8</v>
      </c>
      <c r="FQ366" s="90" t="s">
        <v>8</v>
      </c>
      <c r="FR366" s="90">
        <v>2.7</v>
      </c>
      <c r="FS366" s="90" t="s">
        <v>8</v>
      </c>
      <c r="FT366" s="90">
        <v>8.5</v>
      </c>
      <c r="FU366" s="88">
        <v>96.7</v>
      </c>
      <c r="FW366" s="90">
        <v>2.8</v>
      </c>
      <c r="FX366" s="90">
        <v>10.9</v>
      </c>
      <c r="FY366" s="90">
        <v>-21.1</v>
      </c>
      <c r="FZ366" s="90">
        <v>2.9</v>
      </c>
      <c r="GA366" s="90">
        <v>-16.5</v>
      </c>
      <c r="GB366" s="88">
        <v>112.7</v>
      </c>
      <c r="GD366" s="90">
        <v>2</v>
      </c>
      <c r="GE366" s="90">
        <v>29.1</v>
      </c>
      <c r="GF366" s="90">
        <v>0.8</v>
      </c>
      <c r="GG366" s="90">
        <v>22</v>
      </c>
      <c r="GH366" s="90">
        <v>23.3</v>
      </c>
      <c r="GI366" s="88">
        <v>113.8</v>
      </c>
      <c r="GK366" s="90">
        <v>1.4</v>
      </c>
      <c r="GL366" s="90">
        <v>6.7</v>
      </c>
      <c r="GM366" s="90">
        <v>6.2</v>
      </c>
      <c r="GN366" s="90">
        <v>8.4</v>
      </c>
      <c r="GO366" s="90">
        <v>-3.2</v>
      </c>
      <c r="GP366" s="88">
        <v>104.3</v>
      </c>
      <c r="GR366" s="90">
        <v>-7.7</v>
      </c>
      <c r="GS366" s="90">
        <v>7.2</v>
      </c>
      <c r="GT366" s="90">
        <v>-10.9</v>
      </c>
      <c r="GU366" s="90">
        <v>-13</v>
      </c>
      <c r="GV366" s="90">
        <v>-19.7</v>
      </c>
      <c r="GW366" s="88">
        <v>94.7</v>
      </c>
      <c r="GY366" s="90">
        <v>-12</v>
      </c>
      <c r="GZ366" s="90">
        <v>-0.7</v>
      </c>
      <c r="HA366" s="90">
        <v>-13.5</v>
      </c>
      <c r="HB366" s="90">
        <v>-1.1000000000000001</v>
      </c>
      <c r="HC366" s="90">
        <v>-26.2</v>
      </c>
      <c r="HD366" s="88">
        <v>98.4</v>
      </c>
      <c r="HF366" s="90">
        <v>1.1000000000000001</v>
      </c>
      <c r="HG366" s="90">
        <v>9.6</v>
      </c>
      <c r="HH366" s="90">
        <v>-12</v>
      </c>
      <c r="HI366" s="90">
        <v>1.8</v>
      </c>
      <c r="HJ366" s="90">
        <v>-36.200000000000003</v>
      </c>
      <c r="HK366" s="88">
        <v>108.4</v>
      </c>
      <c r="HM366" s="90">
        <v>1.6</v>
      </c>
      <c r="HN366" s="90">
        <v>6.1</v>
      </c>
      <c r="HO366" s="90">
        <v>-17.3</v>
      </c>
      <c r="HP366" s="90">
        <v>8</v>
      </c>
      <c r="HQ366" s="90">
        <v>-16.899999999999999</v>
      </c>
      <c r="HR366" s="88">
        <v>103</v>
      </c>
      <c r="HT366" s="90">
        <v>5.5</v>
      </c>
      <c r="HU366" s="90">
        <v>16.2</v>
      </c>
      <c r="HV366" s="90">
        <v>-9.6999999999999993</v>
      </c>
      <c r="HW366" s="90">
        <v>19.8</v>
      </c>
      <c r="HX366" s="90">
        <v>-15.1</v>
      </c>
      <c r="HY366" s="88">
        <v>108.7</v>
      </c>
      <c r="IA366" s="90">
        <v>-1.3</v>
      </c>
      <c r="IB366" s="90">
        <v>16</v>
      </c>
      <c r="IC366" s="90">
        <v>-17.2</v>
      </c>
      <c r="ID366" s="90">
        <v>14.3</v>
      </c>
      <c r="IE366" s="90">
        <v>-9.5</v>
      </c>
      <c r="IF366" s="88">
        <v>99.1</v>
      </c>
      <c r="IH366" s="90">
        <v>-12.7</v>
      </c>
      <c r="II366" s="90">
        <v>1.4</v>
      </c>
      <c r="IJ366" s="90">
        <v>14.6</v>
      </c>
      <c r="IK366" s="90">
        <v>-22.1</v>
      </c>
      <c r="IL366" s="90">
        <v>-13.7</v>
      </c>
      <c r="IM366" s="88">
        <v>93.8</v>
      </c>
      <c r="IO366" s="90">
        <v>-2.4</v>
      </c>
      <c r="IP366" s="90">
        <v>26.2</v>
      </c>
      <c r="IQ366" s="90">
        <v>10.199999999999999</v>
      </c>
      <c r="IR366" s="90">
        <v>21.2</v>
      </c>
      <c r="IS366" s="90">
        <v>-5.9</v>
      </c>
      <c r="IT366" s="88">
        <v>104.3</v>
      </c>
      <c r="IV366" s="89">
        <v>2.9</v>
      </c>
      <c r="IW366" s="89">
        <v>21.7</v>
      </c>
      <c r="IX366" s="89">
        <v>1.1000000000000001</v>
      </c>
      <c r="IY366" s="89">
        <v>18</v>
      </c>
      <c r="IZ366" s="89">
        <v>-4.0999999999999996</v>
      </c>
      <c r="JA366" s="88">
        <v>113</v>
      </c>
    </row>
    <row r="367" spans="33:261">
      <c r="AG367" s="97">
        <f t="shared" ref="AG367" si="50">AY366</f>
        <v>42155</v>
      </c>
      <c r="AH367" s="96">
        <f t="shared" ref="AH367" si="51">VLOOKUP(AG367,ESI,$AH$1,FALSE)</f>
        <v>-4.0999999999999996</v>
      </c>
      <c r="AY367" s="91">
        <v>42185</v>
      </c>
      <c r="BA367" s="90">
        <v>-3.3</v>
      </c>
      <c r="BB367" s="90">
        <v>8.8000000000000007</v>
      </c>
      <c r="BC367" s="90">
        <v>-3.5</v>
      </c>
      <c r="BD367" s="90">
        <v>2</v>
      </c>
      <c r="BE367" s="90">
        <v>-18.8</v>
      </c>
      <c r="BF367" s="88">
        <v>105.1</v>
      </c>
      <c r="BH367" s="90">
        <v>-3.4</v>
      </c>
      <c r="BI367" s="90">
        <v>8.3000000000000007</v>
      </c>
      <c r="BJ367" s="90">
        <v>-5.5</v>
      </c>
      <c r="BK367" s="90">
        <v>-1.2</v>
      </c>
      <c r="BL367" s="90">
        <v>-23.6</v>
      </c>
      <c r="BM367" s="88">
        <v>103.4</v>
      </c>
      <c r="BO367" s="90">
        <v>-2.7</v>
      </c>
      <c r="BP367" s="90">
        <v>13.3</v>
      </c>
      <c r="BQ367" s="90">
        <v>-3.2</v>
      </c>
      <c r="BR367" s="90">
        <v>-13.8</v>
      </c>
      <c r="BS367" s="90">
        <v>-19</v>
      </c>
      <c r="BT367" s="88">
        <v>103.3</v>
      </c>
      <c r="BV367" s="90">
        <v>1.4</v>
      </c>
      <c r="BW367" s="90">
        <v>7.1</v>
      </c>
      <c r="BX367" s="90">
        <v>-32.4</v>
      </c>
      <c r="BY367" s="90">
        <v>13.7</v>
      </c>
      <c r="BZ367" s="90">
        <v>-22.8</v>
      </c>
      <c r="CA367" s="88">
        <v>103.9</v>
      </c>
      <c r="CC367" s="90">
        <v>5.2</v>
      </c>
      <c r="CD367" s="90">
        <v>31.4</v>
      </c>
      <c r="CE367" s="90">
        <v>2.9</v>
      </c>
      <c r="CF367" s="90">
        <v>21.6</v>
      </c>
      <c r="CG367" s="90">
        <v>-16.600000000000001</v>
      </c>
      <c r="CH367" s="88">
        <v>105.7</v>
      </c>
      <c r="CJ367" s="90">
        <v>-9.1999999999999993</v>
      </c>
      <c r="CK367" s="90">
        <v>6.7</v>
      </c>
      <c r="CL367" s="90">
        <v>18.7</v>
      </c>
      <c r="CM367" s="90">
        <v>8.9</v>
      </c>
      <c r="CN367" s="90">
        <v>-14</v>
      </c>
      <c r="CO367" s="88">
        <v>99.8</v>
      </c>
      <c r="CQ367" s="90">
        <v>-4</v>
      </c>
      <c r="CR367" s="90">
        <v>18.600000000000001</v>
      </c>
      <c r="CS367" s="90">
        <v>2.8</v>
      </c>
      <c r="CT367" s="90">
        <v>-5</v>
      </c>
      <c r="CU367" s="90">
        <v>-13</v>
      </c>
      <c r="CV367" s="88">
        <v>104.8</v>
      </c>
      <c r="CX367" s="90">
        <v>-4.9000000000000004</v>
      </c>
      <c r="CY367" s="90">
        <v>-14</v>
      </c>
      <c r="CZ367" s="90">
        <v>-7.3</v>
      </c>
      <c r="DA367" s="90">
        <v>5.7</v>
      </c>
      <c r="DB367" s="90">
        <v>-25.8</v>
      </c>
      <c r="DC367" s="88">
        <v>94.6</v>
      </c>
      <c r="DE367" s="90" t="s">
        <v>8</v>
      </c>
      <c r="DF367" s="90" t="s">
        <v>8</v>
      </c>
      <c r="DG367" s="90">
        <v>16</v>
      </c>
      <c r="DH367" s="90" t="s">
        <v>8</v>
      </c>
      <c r="DI367" s="90" t="s">
        <v>8</v>
      </c>
      <c r="DJ367" s="88" t="s">
        <v>8</v>
      </c>
      <c r="DL367" s="90">
        <v>-14.1</v>
      </c>
      <c r="DM367" s="90">
        <v>-9.4</v>
      </c>
      <c r="DN367" s="90">
        <v>-46.8</v>
      </c>
      <c r="DO367" s="90">
        <v>-3.5</v>
      </c>
      <c r="DP367" s="90">
        <v>-48</v>
      </c>
      <c r="DQ367" s="88">
        <v>91.2</v>
      </c>
      <c r="DS367" s="90">
        <v>1.2</v>
      </c>
      <c r="DT367" s="90">
        <v>16.5</v>
      </c>
      <c r="DU367" s="90">
        <v>-0.4</v>
      </c>
      <c r="DV367" s="90">
        <v>13.4</v>
      </c>
      <c r="DW367" s="90">
        <v>-29</v>
      </c>
      <c r="DX367" s="88">
        <v>108</v>
      </c>
      <c r="DZ367" s="90">
        <v>-6.8</v>
      </c>
      <c r="EA367" s="90">
        <v>-5.7</v>
      </c>
      <c r="EB367" s="90">
        <v>-17.8</v>
      </c>
      <c r="EC367" s="90">
        <v>-5.7</v>
      </c>
      <c r="ED367" s="90">
        <v>-44.9</v>
      </c>
      <c r="EE367" s="88">
        <v>98.7</v>
      </c>
      <c r="EG367" s="90">
        <v>4.8</v>
      </c>
      <c r="EH367" s="90">
        <v>12.1</v>
      </c>
      <c r="EI367" s="90">
        <v>-21.2</v>
      </c>
      <c r="EJ367" s="90">
        <v>3.6</v>
      </c>
      <c r="EK367" s="90">
        <v>-26.1</v>
      </c>
      <c r="EL367" s="88">
        <v>116.3</v>
      </c>
      <c r="EN367" s="90">
        <v>-1.3</v>
      </c>
      <c r="EO367" s="90">
        <v>6.4</v>
      </c>
      <c r="EP367" s="90">
        <v>-7.8</v>
      </c>
      <c r="EQ367" s="90">
        <v>6.4</v>
      </c>
      <c r="ER367" s="90">
        <v>-21.2</v>
      </c>
      <c r="ES367" s="88">
        <v>105.9</v>
      </c>
      <c r="EU367" s="90">
        <v>-5.8</v>
      </c>
      <c r="EV367" s="90">
        <v>6.5</v>
      </c>
      <c r="EW367" s="90">
        <v>-19.5</v>
      </c>
      <c r="EX367" s="90">
        <v>-10.6</v>
      </c>
      <c r="EY367" s="90">
        <v>-44.5</v>
      </c>
      <c r="EZ367" s="88">
        <v>103.6</v>
      </c>
      <c r="FB367" s="90">
        <v>-7.7</v>
      </c>
      <c r="FC367" s="90">
        <v>1.2</v>
      </c>
      <c r="FD367" s="90">
        <v>-9.1</v>
      </c>
      <c r="FE367" s="90">
        <v>3.1</v>
      </c>
      <c r="FF367" s="90">
        <v>-22.7</v>
      </c>
      <c r="FG367" s="88">
        <v>101.7</v>
      </c>
      <c r="FI367" s="90">
        <v>-13</v>
      </c>
      <c r="FJ367" s="90">
        <v>3.2</v>
      </c>
      <c r="FK367" s="90">
        <v>-8.3000000000000007</v>
      </c>
      <c r="FL367" s="90">
        <v>-4.4000000000000004</v>
      </c>
      <c r="FM367" s="90">
        <v>-24.4</v>
      </c>
      <c r="FN367" s="88">
        <v>101.8</v>
      </c>
      <c r="FP367" s="90">
        <v>-27.9</v>
      </c>
      <c r="FQ367" s="90" t="s">
        <v>8</v>
      </c>
      <c r="FR367" s="90">
        <v>1.4</v>
      </c>
      <c r="FS367" s="90" t="s">
        <v>8</v>
      </c>
      <c r="FT367" s="90">
        <v>7.2</v>
      </c>
      <c r="FU367" s="88">
        <v>94.7</v>
      </c>
      <c r="FW367" s="90">
        <v>6</v>
      </c>
      <c r="FX367" s="90">
        <v>8.1999999999999993</v>
      </c>
      <c r="FY367" s="90">
        <v>-25.2</v>
      </c>
      <c r="FZ367" s="90">
        <v>8.6999999999999993</v>
      </c>
      <c r="GA367" s="90">
        <v>-9.3000000000000007</v>
      </c>
      <c r="GB367" s="88">
        <v>112.6</v>
      </c>
      <c r="GD367" s="90">
        <v>-5.2</v>
      </c>
      <c r="GE367" s="90">
        <v>25.4</v>
      </c>
      <c r="GF367" s="90">
        <v>0.6</v>
      </c>
      <c r="GG367" s="90">
        <v>23.7</v>
      </c>
      <c r="GH367" s="90">
        <v>21.8</v>
      </c>
      <c r="GI367" s="88">
        <v>110.2</v>
      </c>
      <c r="GK367" s="90">
        <v>1.7</v>
      </c>
      <c r="GL367" s="90">
        <v>5.5</v>
      </c>
      <c r="GM367" s="90">
        <v>10</v>
      </c>
      <c r="GN367" s="90">
        <v>6.2</v>
      </c>
      <c r="GO367" s="90">
        <v>0.1</v>
      </c>
      <c r="GP367" s="88">
        <v>104.7</v>
      </c>
      <c r="GR367" s="90">
        <v>-8.9</v>
      </c>
      <c r="GS367" s="90">
        <v>9.6999999999999993</v>
      </c>
      <c r="GT367" s="90">
        <v>-11.1</v>
      </c>
      <c r="GU367" s="90">
        <v>-15</v>
      </c>
      <c r="GV367" s="90">
        <v>-14.7</v>
      </c>
      <c r="GW367" s="88">
        <v>95.5</v>
      </c>
      <c r="GY367" s="90">
        <v>-12.9</v>
      </c>
      <c r="GZ367" s="90">
        <v>-1</v>
      </c>
      <c r="HA367" s="90">
        <v>-12</v>
      </c>
      <c r="HB367" s="90">
        <v>0.2</v>
      </c>
      <c r="HC367" s="90">
        <v>-26.2</v>
      </c>
      <c r="HD367" s="88">
        <v>98.2</v>
      </c>
      <c r="HF367" s="90">
        <v>0.1</v>
      </c>
      <c r="HG367" s="90">
        <v>11.5</v>
      </c>
      <c r="HH367" s="90">
        <v>-12</v>
      </c>
      <c r="HI367" s="90">
        <v>2.6</v>
      </c>
      <c r="HJ367" s="90">
        <v>-38.4</v>
      </c>
      <c r="HK367" s="88">
        <v>108.3</v>
      </c>
      <c r="HM367" s="90">
        <v>-0.8</v>
      </c>
      <c r="HN367" s="90">
        <v>8.8000000000000007</v>
      </c>
      <c r="HO367" s="90">
        <v>-16.2</v>
      </c>
      <c r="HP367" s="90">
        <v>22.6</v>
      </c>
      <c r="HQ367" s="90">
        <v>-13.8</v>
      </c>
      <c r="HR367" s="88">
        <v>103.6</v>
      </c>
      <c r="HT367" s="90">
        <v>4.5</v>
      </c>
      <c r="HU367" s="90">
        <v>15.6</v>
      </c>
      <c r="HV367" s="90">
        <v>-6.2</v>
      </c>
      <c r="HW367" s="90">
        <v>5</v>
      </c>
      <c r="HX367" s="90">
        <v>-13.5</v>
      </c>
      <c r="HY367" s="88">
        <v>108.6</v>
      </c>
      <c r="IA367" s="90">
        <v>5.3</v>
      </c>
      <c r="IB367" s="90">
        <v>5.8</v>
      </c>
      <c r="IC367" s="90">
        <v>-14.3</v>
      </c>
      <c r="ID367" s="90">
        <v>11.9</v>
      </c>
      <c r="IE367" s="90">
        <v>-8.1</v>
      </c>
      <c r="IF367" s="88">
        <v>99.6</v>
      </c>
      <c r="IH367" s="90">
        <v>-9.3000000000000007</v>
      </c>
      <c r="II367" s="90">
        <v>0.8</v>
      </c>
      <c r="IJ367" s="90">
        <v>12.1</v>
      </c>
      <c r="IK367" s="90">
        <v>-26.6</v>
      </c>
      <c r="IL367" s="90">
        <v>-17.8</v>
      </c>
      <c r="IM367" s="88">
        <v>94.3</v>
      </c>
      <c r="IO367" s="90">
        <v>-2.2000000000000002</v>
      </c>
      <c r="IP367" s="90">
        <v>24.6</v>
      </c>
      <c r="IQ367" s="90">
        <v>10.8</v>
      </c>
      <c r="IR367" s="90">
        <v>20.6</v>
      </c>
      <c r="IS367" s="90">
        <v>-5.8</v>
      </c>
      <c r="IT367" s="88">
        <v>103.9</v>
      </c>
      <c r="IV367" s="89">
        <v>-0.4</v>
      </c>
      <c r="IW367" s="89">
        <v>9.3000000000000007</v>
      </c>
      <c r="IX367" s="89">
        <v>5.0999999999999996</v>
      </c>
      <c r="IY367" s="89">
        <v>8.9</v>
      </c>
      <c r="IZ367" s="89">
        <v>0.2</v>
      </c>
      <c r="JA367" s="88">
        <v>109.2</v>
      </c>
    </row>
    <row r="368" spans="33:261">
      <c r="AG368" s="97">
        <f t="shared" ref="AG368" si="52">AY367</f>
        <v>42185</v>
      </c>
      <c r="AH368" s="96">
        <f t="shared" ref="AH368" si="53">VLOOKUP(AG368,ESI,$AH$1,FALSE)</f>
        <v>0.2</v>
      </c>
      <c r="AY368" s="91">
        <v>42216</v>
      </c>
      <c r="BA368" s="90">
        <v>-2.5</v>
      </c>
      <c r="BB368" s="90">
        <v>10.8</v>
      </c>
      <c r="BC368" s="90">
        <v>-5.0999999999999996</v>
      </c>
      <c r="BD368" s="90">
        <v>4</v>
      </c>
      <c r="BE368" s="90">
        <v>-19</v>
      </c>
      <c r="BF368" s="88">
        <v>106.2</v>
      </c>
      <c r="BH368" s="90">
        <v>-2.8</v>
      </c>
      <c r="BI368" s="90">
        <v>9.1999999999999993</v>
      </c>
      <c r="BJ368" s="90">
        <v>-7.1</v>
      </c>
      <c r="BK368" s="90">
        <v>1.1000000000000001</v>
      </c>
      <c r="BL368" s="90">
        <v>-23.1</v>
      </c>
      <c r="BM368" s="88">
        <v>104</v>
      </c>
      <c r="BO368" s="90">
        <v>-5.3</v>
      </c>
      <c r="BP368" s="90">
        <v>11.1</v>
      </c>
      <c r="BQ368" s="90">
        <v>-3.6</v>
      </c>
      <c r="BR368" s="90">
        <v>-3.5</v>
      </c>
      <c r="BS368" s="90">
        <v>-19.399999999999999</v>
      </c>
      <c r="BT368" s="88">
        <v>101.7</v>
      </c>
      <c r="BV368" s="90">
        <v>1</v>
      </c>
      <c r="BW368" s="90">
        <v>7.7</v>
      </c>
      <c r="BX368" s="90">
        <v>-33.299999999999997</v>
      </c>
      <c r="BY368" s="90">
        <v>13.4</v>
      </c>
      <c r="BZ368" s="90">
        <v>-27.6</v>
      </c>
      <c r="CA368" s="88">
        <v>103.4</v>
      </c>
      <c r="CC368" s="90">
        <v>4.9000000000000004</v>
      </c>
      <c r="CD368" s="90">
        <v>29.6</v>
      </c>
      <c r="CE368" s="90">
        <v>1.3</v>
      </c>
      <c r="CF368" s="90">
        <v>20.3</v>
      </c>
      <c r="CG368" s="90">
        <v>-19.899999999999999</v>
      </c>
      <c r="CH368" s="88">
        <v>104.6</v>
      </c>
      <c r="CJ368" s="90">
        <v>-11</v>
      </c>
      <c r="CK368" s="90">
        <v>6.4</v>
      </c>
      <c r="CL368" s="90">
        <v>16</v>
      </c>
      <c r="CM368" s="90">
        <v>6.4</v>
      </c>
      <c r="CN368" s="90">
        <v>-12.9</v>
      </c>
      <c r="CO368" s="88">
        <v>98.8</v>
      </c>
      <c r="CQ368" s="90">
        <v>-2.1</v>
      </c>
      <c r="CR368" s="90">
        <v>19.5</v>
      </c>
      <c r="CS368" s="90">
        <v>1.4</v>
      </c>
      <c r="CT368" s="90">
        <v>-2</v>
      </c>
      <c r="CU368" s="90">
        <v>-12.4</v>
      </c>
      <c r="CV368" s="88">
        <v>105.8</v>
      </c>
      <c r="CX368" s="90">
        <v>-2</v>
      </c>
      <c r="CY368" s="90">
        <v>-10.3</v>
      </c>
      <c r="CZ368" s="90">
        <v>-8.4</v>
      </c>
      <c r="DA368" s="90">
        <v>10.1</v>
      </c>
      <c r="DB368" s="90">
        <v>-19.899999999999999</v>
      </c>
      <c r="DC368" s="88">
        <v>96</v>
      </c>
      <c r="DE368" s="90" t="s">
        <v>8</v>
      </c>
      <c r="DF368" s="90" t="s">
        <v>8</v>
      </c>
      <c r="DG368" s="90">
        <v>12</v>
      </c>
      <c r="DH368" s="90" t="s">
        <v>8</v>
      </c>
      <c r="DI368" s="90" t="s">
        <v>8</v>
      </c>
      <c r="DJ368" s="88" t="s">
        <v>8</v>
      </c>
      <c r="DL368" s="90">
        <v>-26.4</v>
      </c>
      <c r="DM368" s="90">
        <v>-27.6</v>
      </c>
      <c r="DN368" s="90">
        <v>-52.9</v>
      </c>
      <c r="DO368" s="90">
        <v>-25.9</v>
      </c>
      <c r="DP368" s="90">
        <v>-62.5</v>
      </c>
      <c r="DQ368" s="88">
        <v>82.1</v>
      </c>
      <c r="DS368" s="90">
        <v>-0.9</v>
      </c>
      <c r="DT368" s="90">
        <v>18.7</v>
      </c>
      <c r="DU368" s="90">
        <v>0</v>
      </c>
      <c r="DV368" s="90">
        <v>13.7</v>
      </c>
      <c r="DW368" s="90">
        <v>-30</v>
      </c>
      <c r="DX368" s="88">
        <v>108.3</v>
      </c>
      <c r="DZ368" s="90">
        <v>-5.7</v>
      </c>
      <c r="EA368" s="90">
        <v>-4.9000000000000004</v>
      </c>
      <c r="EB368" s="90">
        <v>-18.600000000000001</v>
      </c>
      <c r="EC368" s="90">
        <v>-2.5</v>
      </c>
      <c r="ED368" s="90">
        <v>-44.3</v>
      </c>
      <c r="EE368" s="88">
        <v>99.7</v>
      </c>
      <c r="EG368" s="90">
        <v>2.7</v>
      </c>
      <c r="EH368" s="90">
        <v>21.2</v>
      </c>
      <c r="EI368" s="90">
        <v>-21.6</v>
      </c>
      <c r="EJ368" s="90">
        <v>5.3</v>
      </c>
      <c r="EK368" s="90">
        <v>-24.4</v>
      </c>
      <c r="EL368" s="88">
        <v>117.7</v>
      </c>
      <c r="EN368" s="90">
        <v>-1.3</v>
      </c>
      <c r="EO368" s="90">
        <v>11</v>
      </c>
      <c r="EP368" s="90">
        <v>-11.6</v>
      </c>
      <c r="EQ368" s="90">
        <v>7.5</v>
      </c>
      <c r="ER368" s="90">
        <v>-23.1</v>
      </c>
      <c r="ES368" s="88">
        <v>105.9</v>
      </c>
      <c r="EU368" s="90">
        <v>-10.8</v>
      </c>
      <c r="EV368" s="90">
        <v>-2.7</v>
      </c>
      <c r="EW368" s="90">
        <v>-21.2</v>
      </c>
      <c r="EX368" s="90">
        <v>-10.4</v>
      </c>
      <c r="EY368" s="90">
        <v>-44.5</v>
      </c>
      <c r="EZ368" s="88">
        <v>99.6</v>
      </c>
      <c r="FB368" s="90">
        <v>-6.5</v>
      </c>
      <c r="FC368" s="90">
        <v>0</v>
      </c>
      <c r="FD368" s="90">
        <v>-7</v>
      </c>
      <c r="FE368" s="90">
        <v>5.2</v>
      </c>
      <c r="FF368" s="90">
        <v>-25.2</v>
      </c>
      <c r="FG368" s="88">
        <v>102.4</v>
      </c>
      <c r="FI368" s="90">
        <v>-14.2</v>
      </c>
      <c r="FJ368" s="90">
        <v>12.7</v>
      </c>
      <c r="FK368" s="90">
        <v>-8.6999999999999993</v>
      </c>
      <c r="FL368" s="90">
        <v>2.7</v>
      </c>
      <c r="FM368" s="90">
        <v>-20.9</v>
      </c>
      <c r="FN368" s="88">
        <v>103.5</v>
      </c>
      <c r="FP368" s="90">
        <v>-28.9</v>
      </c>
      <c r="FQ368" s="90" t="s">
        <v>8</v>
      </c>
      <c r="FR368" s="90">
        <v>1.9</v>
      </c>
      <c r="FS368" s="90" t="s">
        <v>8</v>
      </c>
      <c r="FT368" s="90">
        <v>3.3</v>
      </c>
      <c r="FU368" s="88">
        <v>94.8</v>
      </c>
      <c r="FW368" s="90">
        <v>5.6</v>
      </c>
      <c r="FX368" s="90">
        <v>7.3</v>
      </c>
      <c r="FY368" s="90">
        <v>-23.8</v>
      </c>
      <c r="FZ368" s="90">
        <v>8.1</v>
      </c>
      <c r="GA368" s="90">
        <v>-16.8</v>
      </c>
      <c r="GB368" s="88">
        <v>112.2</v>
      </c>
      <c r="GD368" s="90">
        <v>2.5</v>
      </c>
      <c r="GE368" s="90">
        <v>17.899999999999999</v>
      </c>
      <c r="GF368" s="90">
        <v>-1</v>
      </c>
      <c r="GG368" s="90">
        <v>17</v>
      </c>
      <c r="GH368" s="90">
        <v>13.3</v>
      </c>
      <c r="GI368" s="88">
        <v>109.9</v>
      </c>
      <c r="GK368" s="90">
        <v>1.3</v>
      </c>
      <c r="GL368" s="90">
        <v>6.6</v>
      </c>
      <c r="GM368" s="90">
        <v>7.3</v>
      </c>
      <c r="GN368" s="90">
        <v>8.4</v>
      </c>
      <c r="GO368" s="90">
        <v>10.1</v>
      </c>
      <c r="GP368" s="88">
        <v>105.1</v>
      </c>
      <c r="GR368" s="90">
        <v>-4.5999999999999996</v>
      </c>
      <c r="GS368" s="90">
        <v>6.8</v>
      </c>
      <c r="GT368" s="90">
        <v>-11.8</v>
      </c>
      <c r="GU368" s="90">
        <v>-5.8</v>
      </c>
      <c r="GV368" s="90">
        <v>-17.2</v>
      </c>
      <c r="GW368" s="88">
        <v>96.8</v>
      </c>
      <c r="GY368" s="90">
        <v>-12.7</v>
      </c>
      <c r="GZ368" s="90">
        <v>-0.5</v>
      </c>
      <c r="HA368" s="90">
        <v>-14.6</v>
      </c>
      <c r="HB368" s="90">
        <v>1.2</v>
      </c>
      <c r="HC368" s="90">
        <v>-26.1</v>
      </c>
      <c r="HD368" s="88">
        <v>97.5</v>
      </c>
      <c r="HF368" s="90">
        <v>0.2</v>
      </c>
      <c r="HG368" s="90">
        <v>12</v>
      </c>
      <c r="HH368" s="90">
        <v>-13.5</v>
      </c>
      <c r="HI368" s="90">
        <v>0.3</v>
      </c>
      <c r="HJ368" s="90">
        <v>-35.299999999999997</v>
      </c>
      <c r="HK368" s="88">
        <v>108.5</v>
      </c>
      <c r="HM368" s="90">
        <v>0.7</v>
      </c>
      <c r="HN368" s="90">
        <v>10</v>
      </c>
      <c r="HO368" s="90">
        <v>-17.5</v>
      </c>
      <c r="HP368" s="90">
        <v>18.399999999999999</v>
      </c>
      <c r="HQ368" s="90">
        <v>-14.5</v>
      </c>
      <c r="HR368" s="88">
        <v>104.5</v>
      </c>
      <c r="HT368" s="90">
        <v>5.6</v>
      </c>
      <c r="HU368" s="90">
        <v>16.600000000000001</v>
      </c>
      <c r="HV368" s="90">
        <v>-12.5</v>
      </c>
      <c r="HW368" s="90">
        <v>7.3</v>
      </c>
      <c r="HX368" s="90">
        <v>-16.3</v>
      </c>
      <c r="HY368" s="88">
        <v>106.6</v>
      </c>
      <c r="IA368" s="90">
        <v>-0.2</v>
      </c>
      <c r="IB368" s="90">
        <v>2.1</v>
      </c>
      <c r="IC368" s="90">
        <v>-17</v>
      </c>
      <c r="ID368" s="90">
        <v>13.1</v>
      </c>
      <c r="IE368" s="90">
        <v>-5.0999999999999996</v>
      </c>
      <c r="IF368" s="88">
        <v>95.9</v>
      </c>
      <c r="IH368" s="90">
        <v>-10.5</v>
      </c>
      <c r="II368" s="90">
        <v>1.6</v>
      </c>
      <c r="IJ368" s="90">
        <v>9.8000000000000007</v>
      </c>
      <c r="IK368" s="90">
        <v>-16.399999999999999</v>
      </c>
      <c r="IL368" s="90">
        <v>-3.7</v>
      </c>
      <c r="IM368" s="88">
        <v>94.6</v>
      </c>
      <c r="IO368" s="90">
        <v>-1.4</v>
      </c>
      <c r="IP368" s="90">
        <v>24.9</v>
      </c>
      <c r="IQ368" s="90">
        <v>10.5</v>
      </c>
      <c r="IR368" s="90">
        <v>16.899999999999999</v>
      </c>
      <c r="IS368" s="90">
        <v>2.5</v>
      </c>
      <c r="IT368" s="88">
        <v>105.1</v>
      </c>
      <c r="IV368" s="89">
        <v>1.7</v>
      </c>
      <c r="IW368" s="89">
        <v>16.8</v>
      </c>
      <c r="IX368" s="89">
        <v>3</v>
      </c>
      <c r="IY368" s="89">
        <v>11.7</v>
      </c>
      <c r="IZ368" s="89">
        <v>-5</v>
      </c>
      <c r="JA368" s="88">
        <v>112.5</v>
      </c>
    </row>
    <row r="369" spans="33:261">
      <c r="AG369" s="97">
        <f t="shared" ref="AG369:AG372" si="54">AY368</f>
        <v>42216</v>
      </c>
      <c r="AH369" s="96">
        <f t="shared" ref="AH369:AH372" si="55">VLOOKUP(AG369,ESI,$AH$1,FALSE)</f>
        <v>-5</v>
      </c>
      <c r="AY369" s="91">
        <v>42247</v>
      </c>
      <c r="BA369" s="90">
        <v>-3.4</v>
      </c>
      <c r="BB369" s="90">
        <v>13.4</v>
      </c>
      <c r="BC369" s="90">
        <v>-4.8</v>
      </c>
      <c r="BD369" s="90">
        <v>7.3</v>
      </c>
      <c r="BE369" s="90">
        <v>-17.8</v>
      </c>
      <c r="BF369" s="88">
        <v>106.5</v>
      </c>
      <c r="BH369" s="90">
        <v>-3.7</v>
      </c>
      <c r="BI369" s="90">
        <v>10.4</v>
      </c>
      <c r="BJ369" s="90">
        <v>-6.8</v>
      </c>
      <c r="BK369" s="90">
        <v>3.5</v>
      </c>
      <c r="BL369" s="90">
        <v>-22.3</v>
      </c>
      <c r="BM369" s="88">
        <v>104</v>
      </c>
      <c r="BO369" s="90">
        <v>-5.4</v>
      </c>
      <c r="BP369" s="90">
        <v>21.1</v>
      </c>
      <c r="BQ369" s="90">
        <v>-2.9</v>
      </c>
      <c r="BR369" s="90">
        <v>-2.2999999999999998</v>
      </c>
      <c r="BS369" s="90">
        <v>-18.600000000000001</v>
      </c>
      <c r="BT369" s="88">
        <v>104.1</v>
      </c>
      <c r="BV369" s="90">
        <v>1</v>
      </c>
      <c r="BW369" s="90">
        <v>8.6</v>
      </c>
      <c r="BX369" s="90">
        <v>-29.3</v>
      </c>
      <c r="BY369" s="90">
        <v>11.5</v>
      </c>
      <c r="BZ369" s="90">
        <v>-24.6</v>
      </c>
      <c r="CA369" s="88">
        <v>105.1</v>
      </c>
      <c r="CC369" s="90">
        <v>3</v>
      </c>
      <c r="CD369" s="90">
        <v>31.4</v>
      </c>
      <c r="CE369" s="90">
        <v>0.5</v>
      </c>
      <c r="CF369" s="90">
        <v>18.100000000000001</v>
      </c>
      <c r="CG369" s="90">
        <v>-19.8</v>
      </c>
      <c r="CH369" s="88">
        <v>104.3</v>
      </c>
      <c r="CJ369" s="90">
        <v>-9.1</v>
      </c>
      <c r="CK369" s="90">
        <v>5</v>
      </c>
      <c r="CL369" s="90">
        <v>16.7</v>
      </c>
      <c r="CM369" s="90">
        <v>2.6</v>
      </c>
      <c r="CN369" s="90">
        <v>-14.4</v>
      </c>
      <c r="CO369" s="88">
        <v>98</v>
      </c>
      <c r="CQ369" s="90">
        <v>-4.3</v>
      </c>
      <c r="CR369" s="90">
        <v>22.4</v>
      </c>
      <c r="CS369" s="90">
        <v>0.7</v>
      </c>
      <c r="CT369" s="90">
        <v>2.5</v>
      </c>
      <c r="CU369" s="90">
        <v>-11.5</v>
      </c>
      <c r="CV369" s="88">
        <v>105.7</v>
      </c>
      <c r="CX369" s="90">
        <v>-4.5</v>
      </c>
      <c r="CY369" s="90">
        <v>-7.1</v>
      </c>
      <c r="CZ369" s="90">
        <v>-7.4</v>
      </c>
      <c r="DA369" s="90">
        <v>10.8</v>
      </c>
      <c r="DB369" s="90">
        <v>-14.3</v>
      </c>
      <c r="DC369" s="88">
        <v>96.6</v>
      </c>
      <c r="DE369" s="90" t="s">
        <v>8</v>
      </c>
      <c r="DF369" s="90" t="s">
        <v>8</v>
      </c>
      <c r="DG369" s="90">
        <v>11.4</v>
      </c>
      <c r="DH369" s="90" t="s">
        <v>8</v>
      </c>
      <c r="DI369" s="90" t="s">
        <v>8</v>
      </c>
      <c r="DJ369" s="88" t="s">
        <v>8</v>
      </c>
      <c r="DL369" s="90">
        <v>-30.2</v>
      </c>
      <c r="DM369" s="90">
        <v>-42.8</v>
      </c>
      <c r="DN369" s="90">
        <v>-64.8</v>
      </c>
      <c r="DO369" s="90">
        <v>-31</v>
      </c>
      <c r="DP369" s="90">
        <v>-67.5</v>
      </c>
      <c r="DQ369" s="88">
        <v>76.099999999999994</v>
      </c>
      <c r="DS369" s="90">
        <v>1.6</v>
      </c>
      <c r="DT369" s="90">
        <v>20</v>
      </c>
      <c r="DU369" s="90">
        <v>-1.3</v>
      </c>
      <c r="DV369" s="90">
        <v>13.5</v>
      </c>
      <c r="DW369" s="90">
        <v>-21.5</v>
      </c>
      <c r="DX369" s="88">
        <v>110</v>
      </c>
      <c r="DZ369" s="90">
        <v>-5.3</v>
      </c>
      <c r="EA369" s="90">
        <v>-2.2999999999999998</v>
      </c>
      <c r="EB369" s="90">
        <v>-17.5</v>
      </c>
      <c r="EC369" s="90">
        <v>-0.3</v>
      </c>
      <c r="ED369" s="90">
        <v>-44</v>
      </c>
      <c r="EE369" s="88">
        <v>100.5</v>
      </c>
      <c r="EG369" s="90">
        <v>1.5</v>
      </c>
      <c r="EH369" s="90">
        <v>11.6</v>
      </c>
      <c r="EI369" s="90">
        <v>-21.3</v>
      </c>
      <c r="EJ369" s="90">
        <v>10.7</v>
      </c>
      <c r="EK369" s="90">
        <v>-21</v>
      </c>
      <c r="EL369" s="88">
        <v>114.1</v>
      </c>
      <c r="EN369" s="90">
        <v>-2.4</v>
      </c>
      <c r="EO369" s="90">
        <v>7.2</v>
      </c>
      <c r="EP369" s="90">
        <v>-9.1999999999999993</v>
      </c>
      <c r="EQ369" s="90">
        <v>10.8</v>
      </c>
      <c r="ER369" s="90">
        <v>-22.3</v>
      </c>
      <c r="ES369" s="88">
        <v>105.3</v>
      </c>
      <c r="EU369" s="90">
        <v>-11.6</v>
      </c>
      <c r="EV369" s="90">
        <v>12.2</v>
      </c>
      <c r="EW369" s="90">
        <v>-14.1</v>
      </c>
      <c r="EX369" s="90">
        <v>-14.2</v>
      </c>
      <c r="EY369" s="90">
        <v>-41.6</v>
      </c>
      <c r="EZ369" s="88">
        <v>104.3</v>
      </c>
      <c r="FB369" s="90">
        <v>-4.4000000000000004</v>
      </c>
      <c r="FC369" s="90">
        <v>2.4</v>
      </c>
      <c r="FD369" s="90">
        <v>-7</v>
      </c>
      <c r="FE369" s="90">
        <v>5.4</v>
      </c>
      <c r="FF369" s="90">
        <v>-27.7</v>
      </c>
      <c r="FG369" s="88">
        <v>103.6</v>
      </c>
      <c r="FI369" s="90">
        <v>-13.8</v>
      </c>
      <c r="FJ369" s="90">
        <v>9.4</v>
      </c>
      <c r="FK369" s="90">
        <v>-8</v>
      </c>
      <c r="FL369" s="90">
        <v>1.9</v>
      </c>
      <c r="FM369" s="90">
        <v>-27.6</v>
      </c>
      <c r="FN369" s="88">
        <v>102.9</v>
      </c>
      <c r="FP369" s="90">
        <v>-27.1</v>
      </c>
      <c r="FQ369" s="90" t="s">
        <v>8</v>
      </c>
      <c r="FR369" s="90">
        <v>1.6</v>
      </c>
      <c r="FS369" s="90" t="s">
        <v>8</v>
      </c>
      <c r="FT369" s="90">
        <v>0.7</v>
      </c>
      <c r="FU369" s="88">
        <v>95.7</v>
      </c>
      <c r="FW369" s="90">
        <v>5.9</v>
      </c>
      <c r="FX369" s="90">
        <v>8.1</v>
      </c>
      <c r="FY369" s="90">
        <v>-21.4</v>
      </c>
      <c r="FZ369" s="90">
        <v>7.5</v>
      </c>
      <c r="GA369" s="90">
        <v>-13.4</v>
      </c>
      <c r="GB369" s="88">
        <v>112.9</v>
      </c>
      <c r="GD369" s="90">
        <v>-6.8</v>
      </c>
      <c r="GE369" s="90">
        <v>21.8</v>
      </c>
      <c r="GF369" s="90">
        <v>-2.8</v>
      </c>
      <c r="GG369" s="90">
        <v>16.3</v>
      </c>
      <c r="GH369" s="90">
        <v>27.9</v>
      </c>
      <c r="GI369" s="88">
        <v>107.8</v>
      </c>
      <c r="GK369" s="90">
        <v>1</v>
      </c>
      <c r="GL369" s="90">
        <v>5.7</v>
      </c>
      <c r="GM369" s="90">
        <v>11</v>
      </c>
      <c r="GN369" s="90">
        <v>7.4</v>
      </c>
      <c r="GO369" s="90">
        <v>-2.2000000000000002</v>
      </c>
      <c r="GP369" s="88">
        <v>104.8</v>
      </c>
      <c r="GR369" s="90">
        <v>-6.2</v>
      </c>
      <c r="GS369" s="90">
        <v>12.7</v>
      </c>
      <c r="GT369" s="90">
        <v>-11.3</v>
      </c>
      <c r="GU369" s="90">
        <v>-4</v>
      </c>
      <c r="GV369" s="90">
        <v>-16.5</v>
      </c>
      <c r="GW369" s="88">
        <v>98.8</v>
      </c>
      <c r="GY369" s="90">
        <v>-11.3</v>
      </c>
      <c r="GZ369" s="90">
        <v>-0.8</v>
      </c>
      <c r="HA369" s="90">
        <v>-14.3</v>
      </c>
      <c r="HB369" s="90">
        <v>1.7</v>
      </c>
      <c r="HC369" s="90">
        <v>-25.9</v>
      </c>
      <c r="HD369" s="88">
        <v>98.3</v>
      </c>
      <c r="HF369" s="90">
        <v>-2.5</v>
      </c>
      <c r="HG369" s="90">
        <v>10.4</v>
      </c>
      <c r="HH369" s="90">
        <v>-11.4</v>
      </c>
      <c r="HI369" s="90">
        <v>0.4</v>
      </c>
      <c r="HJ369" s="90">
        <v>-33.5</v>
      </c>
      <c r="HK369" s="88">
        <v>106.6</v>
      </c>
      <c r="HM369" s="90">
        <v>1</v>
      </c>
      <c r="HN369" s="90">
        <v>8.6</v>
      </c>
      <c r="HO369" s="90">
        <v>-16.600000000000001</v>
      </c>
      <c r="HP369" s="90">
        <v>20</v>
      </c>
      <c r="HQ369" s="90">
        <v>-13</v>
      </c>
      <c r="HR369" s="88">
        <v>104.3</v>
      </c>
      <c r="HT369" s="90">
        <v>8.6</v>
      </c>
      <c r="HU369" s="90">
        <v>16.399999999999999</v>
      </c>
      <c r="HV369" s="90">
        <v>-4.2</v>
      </c>
      <c r="HW369" s="90">
        <v>14.6</v>
      </c>
      <c r="HX369" s="90">
        <v>-16</v>
      </c>
      <c r="HY369" s="88">
        <v>111.9</v>
      </c>
      <c r="IA369" s="90">
        <v>4.5999999999999996</v>
      </c>
      <c r="IB369" s="90">
        <v>7</v>
      </c>
      <c r="IC369" s="90">
        <v>-14.8</v>
      </c>
      <c r="ID369" s="90">
        <v>16.3</v>
      </c>
      <c r="IE369" s="90">
        <v>-9.6</v>
      </c>
      <c r="IF369" s="88">
        <v>99.9</v>
      </c>
      <c r="IH369" s="90">
        <v>-12.1</v>
      </c>
      <c r="II369" s="90">
        <v>2.7</v>
      </c>
      <c r="IJ369" s="90">
        <v>10.9</v>
      </c>
      <c r="IK369" s="90">
        <v>-13.4</v>
      </c>
      <c r="IL369" s="90">
        <v>-11.3</v>
      </c>
      <c r="IM369" s="88">
        <v>94.7</v>
      </c>
      <c r="IO369" s="90">
        <v>0.7</v>
      </c>
      <c r="IP369" s="90">
        <v>27.8</v>
      </c>
      <c r="IQ369" s="90">
        <v>10.7</v>
      </c>
      <c r="IR369" s="90">
        <v>22.7</v>
      </c>
      <c r="IS369" s="90">
        <v>1.4</v>
      </c>
      <c r="IT369" s="88">
        <v>106.2</v>
      </c>
      <c r="IV369" s="89">
        <v>-1.3</v>
      </c>
      <c r="IW369" s="89">
        <v>27.4</v>
      </c>
      <c r="IX369" s="89">
        <v>2.8</v>
      </c>
      <c r="IY369" s="89">
        <v>20.2</v>
      </c>
      <c r="IZ369" s="89">
        <v>-0.6</v>
      </c>
      <c r="JA369" s="88">
        <v>113</v>
      </c>
    </row>
    <row r="370" spans="33:261">
      <c r="AG370" s="97">
        <f t="shared" si="54"/>
        <v>42247</v>
      </c>
      <c r="AH370" s="96">
        <f t="shared" si="55"/>
        <v>-0.6</v>
      </c>
      <c r="AY370" s="91">
        <v>42277</v>
      </c>
      <c r="BA370" s="90">
        <v>-2.5</v>
      </c>
      <c r="BB370" s="90">
        <v>13.8</v>
      </c>
      <c r="BC370" s="90">
        <v>-5.6</v>
      </c>
      <c r="BD370" s="90">
        <v>9.1</v>
      </c>
      <c r="BE370" s="90">
        <v>-19</v>
      </c>
      <c r="BF370" s="88">
        <v>107.3</v>
      </c>
      <c r="BH370" s="90">
        <v>-2.2000000000000002</v>
      </c>
      <c r="BI370" s="90">
        <v>12.7</v>
      </c>
      <c r="BJ370" s="90">
        <v>-7</v>
      </c>
      <c r="BK370" s="90">
        <v>4.3</v>
      </c>
      <c r="BL370" s="90">
        <v>-22.2</v>
      </c>
      <c r="BM370" s="88">
        <v>105.6</v>
      </c>
      <c r="BO370" s="90">
        <v>-6.8</v>
      </c>
      <c r="BP370" s="90">
        <v>12.6</v>
      </c>
      <c r="BQ370" s="90">
        <v>-10.199999999999999</v>
      </c>
      <c r="BR370" s="90">
        <v>-4.7</v>
      </c>
      <c r="BS370" s="90">
        <v>-17.2</v>
      </c>
      <c r="BT370" s="88">
        <v>98.9</v>
      </c>
      <c r="BV370" s="90">
        <v>-0.5</v>
      </c>
      <c r="BW370" s="90">
        <v>10</v>
      </c>
      <c r="BX370" s="90">
        <v>-30.6</v>
      </c>
      <c r="BY370" s="90">
        <v>12.3</v>
      </c>
      <c r="BZ370" s="90">
        <v>-27.3</v>
      </c>
      <c r="CA370" s="88">
        <v>104.3</v>
      </c>
      <c r="CC370" s="90">
        <v>3.1</v>
      </c>
      <c r="CD370" s="90">
        <v>30.9</v>
      </c>
      <c r="CE370" s="90">
        <v>-0.9</v>
      </c>
      <c r="CF370" s="90">
        <v>17.899999999999999</v>
      </c>
      <c r="CG370" s="90">
        <v>-16</v>
      </c>
      <c r="CH370" s="88">
        <v>103.6</v>
      </c>
      <c r="CJ370" s="90">
        <v>-7.7</v>
      </c>
      <c r="CK370" s="90">
        <v>6.2</v>
      </c>
      <c r="CL370" s="90">
        <v>13.4</v>
      </c>
      <c r="CM370" s="90">
        <v>10.3</v>
      </c>
      <c r="CN370" s="90">
        <v>-12</v>
      </c>
      <c r="CO370" s="88">
        <v>98.7</v>
      </c>
      <c r="CQ370" s="90">
        <v>-1.4</v>
      </c>
      <c r="CR370" s="90">
        <v>25.7</v>
      </c>
      <c r="CS370" s="90">
        <v>-2.9</v>
      </c>
      <c r="CT370" s="90">
        <v>4.7</v>
      </c>
      <c r="CU370" s="90">
        <v>-9.6</v>
      </c>
      <c r="CV370" s="88">
        <v>107.6</v>
      </c>
      <c r="CX370" s="90">
        <v>-4.5999999999999996</v>
      </c>
      <c r="CY370" s="90">
        <v>-3.7</v>
      </c>
      <c r="CZ370" s="90">
        <v>-5.9</v>
      </c>
      <c r="DA370" s="90">
        <v>9.1</v>
      </c>
      <c r="DB370" s="90">
        <v>-19.2</v>
      </c>
      <c r="DC370" s="88">
        <v>97.7</v>
      </c>
      <c r="DE370" s="90" t="s">
        <v>8</v>
      </c>
      <c r="DF370" s="90" t="s">
        <v>8</v>
      </c>
      <c r="DG370" s="90">
        <v>12.8</v>
      </c>
      <c r="DH370" s="90" t="s">
        <v>8</v>
      </c>
      <c r="DI370" s="90" t="s">
        <v>8</v>
      </c>
      <c r="DJ370" s="88" t="s">
        <v>8</v>
      </c>
      <c r="DL370" s="90">
        <v>-23.3</v>
      </c>
      <c r="DM370" s="90">
        <v>-15.1</v>
      </c>
      <c r="DN370" s="90">
        <v>-64.2</v>
      </c>
      <c r="DO370" s="90">
        <v>-20</v>
      </c>
      <c r="DP370" s="90">
        <v>-52.8</v>
      </c>
      <c r="DQ370" s="88">
        <v>83.8</v>
      </c>
      <c r="DS370" s="90">
        <v>1.4</v>
      </c>
      <c r="DT370" s="90">
        <v>20.399999999999999</v>
      </c>
      <c r="DU370" s="90">
        <v>-2.6</v>
      </c>
      <c r="DV370" s="90">
        <v>11.3</v>
      </c>
      <c r="DW370" s="90">
        <v>-34.1</v>
      </c>
      <c r="DX370" s="88">
        <v>109.1</v>
      </c>
      <c r="DZ370" s="90">
        <v>-5.3</v>
      </c>
      <c r="EA370" s="90">
        <v>-2.6</v>
      </c>
      <c r="EB370" s="90">
        <v>-13.7</v>
      </c>
      <c r="EC370" s="90">
        <v>1.5</v>
      </c>
      <c r="ED370" s="90">
        <v>-41.9</v>
      </c>
      <c r="EE370" s="88">
        <v>101.4</v>
      </c>
      <c r="EG370" s="90">
        <v>0.6</v>
      </c>
      <c r="EH370" s="90">
        <v>12.7</v>
      </c>
      <c r="EI370" s="90">
        <v>-21.5</v>
      </c>
      <c r="EJ370" s="90">
        <v>11.3</v>
      </c>
      <c r="EK370" s="90">
        <v>-19.2</v>
      </c>
      <c r="EL370" s="88">
        <v>114.3</v>
      </c>
      <c r="EN370" s="90">
        <v>-1.2</v>
      </c>
      <c r="EO370" s="90">
        <v>14.2</v>
      </c>
      <c r="EP370" s="90">
        <v>-5.8</v>
      </c>
      <c r="EQ370" s="90">
        <v>11</v>
      </c>
      <c r="ER370" s="90">
        <v>-20.5</v>
      </c>
      <c r="ES370" s="88">
        <v>108.7</v>
      </c>
      <c r="EU370" s="90">
        <v>-9</v>
      </c>
      <c r="EV370" s="90">
        <v>11.4</v>
      </c>
      <c r="EW370" s="90">
        <v>-13</v>
      </c>
      <c r="EX370" s="90">
        <v>-8.9</v>
      </c>
      <c r="EY370" s="90">
        <v>-38.299999999999997</v>
      </c>
      <c r="EZ370" s="88">
        <v>104</v>
      </c>
      <c r="FB370" s="90">
        <v>-6.8</v>
      </c>
      <c r="FC370" s="90">
        <v>0.8</v>
      </c>
      <c r="FD370" s="90">
        <v>-11.5</v>
      </c>
      <c r="FE370" s="90">
        <v>3.8</v>
      </c>
      <c r="FF370" s="90">
        <v>-32.700000000000003</v>
      </c>
      <c r="FG370" s="88">
        <v>101.4</v>
      </c>
      <c r="FI370" s="90">
        <v>-7.3</v>
      </c>
      <c r="FJ370" s="90">
        <v>5.6</v>
      </c>
      <c r="FK370" s="90">
        <v>-10.4</v>
      </c>
      <c r="FL370" s="90">
        <v>1.1000000000000001</v>
      </c>
      <c r="FM370" s="90">
        <v>-27.1</v>
      </c>
      <c r="FN370" s="88">
        <v>104.6</v>
      </c>
      <c r="FP370" s="90">
        <v>-26.6</v>
      </c>
      <c r="FQ370" s="90" t="s">
        <v>8</v>
      </c>
      <c r="FR370" s="90">
        <v>0.2</v>
      </c>
      <c r="FS370" s="90" t="s">
        <v>8</v>
      </c>
      <c r="FT370" s="90">
        <v>6.5</v>
      </c>
      <c r="FU370" s="88">
        <v>95.2</v>
      </c>
      <c r="FW370" s="90">
        <v>7.6</v>
      </c>
      <c r="FX370" s="90">
        <v>12.7</v>
      </c>
      <c r="FY370" s="90">
        <v>-26.1</v>
      </c>
      <c r="FZ370" s="90">
        <v>6.7</v>
      </c>
      <c r="GA370" s="90">
        <v>-7.6</v>
      </c>
      <c r="GB370" s="88">
        <v>116.1</v>
      </c>
      <c r="GD370" s="90">
        <v>-2.5</v>
      </c>
      <c r="GE370" s="90">
        <v>22.4</v>
      </c>
      <c r="GF370" s="90">
        <v>0.8</v>
      </c>
      <c r="GG370" s="90">
        <v>24.9</v>
      </c>
      <c r="GH370" s="90">
        <v>16</v>
      </c>
      <c r="GI370" s="88">
        <v>110.6</v>
      </c>
      <c r="GK370" s="90">
        <v>1.7</v>
      </c>
      <c r="GL370" s="90">
        <v>6.1</v>
      </c>
      <c r="GM370" s="90">
        <v>8.8000000000000007</v>
      </c>
      <c r="GN370" s="90">
        <v>8.4</v>
      </c>
      <c r="GO370" s="90">
        <v>1.9</v>
      </c>
      <c r="GP370" s="88">
        <v>106</v>
      </c>
      <c r="GR370" s="90">
        <v>-5.9</v>
      </c>
      <c r="GS370" s="90">
        <v>11.1</v>
      </c>
      <c r="GT370" s="90">
        <v>-12.5</v>
      </c>
      <c r="GU370" s="90">
        <v>-9.6999999999999993</v>
      </c>
      <c r="GV370" s="90">
        <v>-11.6</v>
      </c>
      <c r="GW370" s="88">
        <v>98.5</v>
      </c>
      <c r="GY370" s="90">
        <v>-11.8</v>
      </c>
      <c r="GZ370" s="90">
        <v>-1.2</v>
      </c>
      <c r="HA370" s="90">
        <v>-15.6</v>
      </c>
      <c r="HB370" s="90">
        <v>0.8</v>
      </c>
      <c r="HC370" s="90">
        <v>-25.8</v>
      </c>
      <c r="HD370" s="88">
        <v>97.6</v>
      </c>
      <c r="HF370" s="90">
        <v>-1.7</v>
      </c>
      <c r="HG370" s="90">
        <v>9.3000000000000007</v>
      </c>
      <c r="HH370" s="90">
        <v>-11.2</v>
      </c>
      <c r="HI370" s="90">
        <v>1.4</v>
      </c>
      <c r="HJ370" s="90">
        <v>-34.799999999999997</v>
      </c>
      <c r="HK370" s="88">
        <v>106.6</v>
      </c>
      <c r="HM370" s="90">
        <v>-0.3</v>
      </c>
      <c r="HN370" s="90">
        <v>10.4</v>
      </c>
      <c r="HO370" s="90">
        <v>-16.8</v>
      </c>
      <c r="HP370" s="90">
        <v>15.5</v>
      </c>
      <c r="HQ370" s="90">
        <v>-12.9</v>
      </c>
      <c r="HR370" s="88">
        <v>104.3</v>
      </c>
      <c r="HT370" s="90">
        <v>5.2</v>
      </c>
      <c r="HU370" s="90">
        <v>18.2</v>
      </c>
      <c r="HV370" s="90">
        <v>-5.2</v>
      </c>
      <c r="HW370" s="90">
        <v>18.899999999999999</v>
      </c>
      <c r="HX370" s="90">
        <v>-19.2</v>
      </c>
      <c r="HY370" s="88">
        <v>109.7</v>
      </c>
      <c r="IA370" s="90">
        <v>-0.7</v>
      </c>
      <c r="IB370" s="90">
        <v>8.5</v>
      </c>
      <c r="IC370" s="90">
        <v>-15.3</v>
      </c>
      <c r="ID370" s="90">
        <v>15.3</v>
      </c>
      <c r="IE370" s="90">
        <v>-2.4</v>
      </c>
      <c r="IF370" s="88">
        <v>98.3</v>
      </c>
      <c r="IH370" s="90">
        <v>-7.9</v>
      </c>
      <c r="II370" s="90">
        <v>4.3</v>
      </c>
      <c r="IJ370" s="90">
        <v>7.5</v>
      </c>
      <c r="IK370" s="90">
        <v>-15.8</v>
      </c>
      <c r="IL370" s="90">
        <v>-6.8</v>
      </c>
      <c r="IM370" s="88">
        <v>95.5</v>
      </c>
      <c r="IO370" s="90">
        <v>1.9</v>
      </c>
      <c r="IP370" s="90">
        <v>26.7</v>
      </c>
      <c r="IQ370" s="90">
        <v>9.3000000000000007</v>
      </c>
      <c r="IR370" s="90">
        <v>23.1</v>
      </c>
      <c r="IS370" s="90">
        <v>5.7</v>
      </c>
      <c r="IT370" s="88">
        <v>107.1</v>
      </c>
      <c r="IV370" s="89">
        <v>-3.7</v>
      </c>
      <c r="IW370" s="89">
        <v>19</v>
      </c>
      <c r="IX370" s="89">
        <v>0.4</v>
      </c>
      <c r="IY370" s="89">
        <v>26.7</v>
      </c>
      <c r="IZ370" s="89">
        <v>-10.6</v>
      </c>
      <c r="JA370" s="88">
        <v>110.2</v>
      </c>
    </row>
    <row r="371" spans="33:261">
      <c r="AG371" s="97">
        <f t="shared" si="54"/>
        <v>42277</v>
      </c>
      <c r="AH371" s="96">
        <f t="shared" si="55"/>
        <v>-10.6</v>
      </c>
      <c r="AY371" s="91">
        <v>42308</v>
      </c>
      <c r="BA371" s="90">
        <v>-1.9</v>
      </c>
      <c r="BB371" s="90">
        <v>12.2</v>
      </c>
      <c r="BC371" s="90">
        <v>-5.8</v>
      </c>
      <c r="BD371" s="90">
        <v>9.6</v>
      </c>
      <c r="BE371" s="90">
        <v>-18</v>
      </c>
      <c r="BF371" s="88">
        <v>107.4</v>
      </c>
      <c r="BH371" s="90">
        <v>-1.9</v>
      </c>
      <c r="BI371" s="90">
        <v>12.4</v>
      </c>
      <c r="BJ371" s="90">
        <v>-7.5</v>
      </c>
      <c r="BK371" s="90">
        <v>6.5</v>
      </c>
      <c r="BL371" s="90">
        <v>-20.100000000000001</v>
      </c>
      <c r="BM371" s="88">
        <v>106</v>
      </c>
      <c r="BO371" s="90">
        <v>-5</v>
      </c>
      <c r="BP371" s="90">
        <v>15.1</v>
      </c>
      <c r="BQ371" s="90">
        <v>-9.3000000000000007</v>
      </c>
      <c r="BR371" s="90">
        <v>-0.1</v>
      </c>
      <c r="BS371" s="90">
        <v>-16.5</v>
      </c>
      <c r="BT371" s="88">
        <v>101.7</v>
      </c>
      <c r="BV371" s="90">
        <v>-0.4</v>
      </c>
      <c r="BW371" s="90">
        <v>10.4</v>
      </c>
      <c r="BX371" s="90">
        <v>-28.7</v>
      </c>
      <c r="BY371" s="90">
        <v>11</v>
      </c>
      <c r="BZ371" s="90">
        <v>-26.5</v>
      </c>
      <c r="CA371" s="88">
        <v>105.1</v>
      </c>
      <c r="CC371" s="90">
        <v>1.2</v>
      </c>
      <c r="CD371" s="90">
        <v>30.5</v>
      </c>
      <c r="CE371" s="90">
        <v>0.7</v>
      </c>
      <c r="CF371" s="90">
        <v>18.7</v>
      </c>
      <c r="CG371" s="90">
        <v>-16</v>
      </c>
      <c r="CH371" s="88">
        <v>103.4</v>
      </c>
      <c r="CJ371" s="90">
        <v>-3.6</v>
      </c>
      <c r="CK371" s="90">
        <v>12.7</v>
      </c>
      <c r="CL371" s="90">
        <v>13</v>
      </c>
      <c r="CM371" s="90">
        <v>12.8</v>
      </c>
      <c r="CN371" s="90">
        <v>-14.5</v>
      </c>
      <c r="CO371" s="88">
        <v>104.1</v>
      </c>
      <c r="CQ371" s="90">
        <v>-2.2999999999999998</v>
      </c>
      <c r="CR371" s="90">
        <v>24.5</v>
      </c>
      <c r="CS371" s="90">
        <v>-4.5999999999999996</v>
      </c>
      <c r="CT371" s="90">
        <v>4.7</v>
      </c>
      <c r="CU371" s="90">
        <v>-8.6999999999999993</v>
      </c>
      <c r="CV371" s="88">
        <v>106.9</v>
      </c>
      <c r="CX371" s="90">
        <v>-1.6</v>
      </c>
      <c r="CY371" s="90">
        <v>0.4</v>
      </c>
      <c r="CZ371" s="90">
        <v>-5.2</v>
      </c>
      <c r="DA371" s="90">
        <v>9.9</v>
      </c>
      <c r="DB371" s="90">
        <v>-14.8</v>
      </c>
      <c r="DC371" s="88">
        <v>99.7</v>
      </c>
      <c r="DE371" s="90" t="s">
        <v>8</v>
      </c>
      <c r="DF371" s="90" t="s">
        <v>8</v>
      </c>
      <c r="DG371" s="90">
        <v>15.2</v>
      </c>
      <c r="DH371" s="90" t="s">
        <v>8</v>
      </c>
      <c r="DI371" s="90" t="s">
        <v>8</v>
      </c>
      <c r="DJ371" s="88" t="s">
        <v>8</v>
      </c>
      <c r="DL371" s="90">
        <v>-19.600000000000001</v>
      </c>
      <c r="DM371" s="90">
        <v>-14.3</v>
      </c>
      <c r="DN371" s="90">
        <v>-59.6</v>
      </c>
      <c r="DO371" s="90">
        <v>-15.3</v>
      </c>
      <c r="DP371" s="90">
        <v>-49.4</v>
      </c>
      <c r="DQ371" s="88">
        <v>87.1</v>
      </c>
      <c r="DS371" s="90">
        <v>-0.7</v>
      </c>
      <c r="DT371" s="90">
        <v>19.3</v>
      </c>
      <c r="DU371" s="90">
        <v>-1.2</v>
      </c>
      <c r="DV371" s="90">
        <v>15</v>
      </c>
      <c r="DW371" s="90">
        <v>-24.6</v>
      </c>
      <c r="DX371" s="88">
        <v>108.4</v>
      </c>
      <c r="DZ371" s="90">
        <v>-3.2</v>
      </c>
      <c r="EA371" s="90">
        <v>0.5</v>
      </c>
      <c r="EB371" s="90">
        <v>-16.7</v>
      </c>
      <c r="EC371" s="90">
        <v>2.2999999999999998</v>
      </c>
      <c r="ED371" s="90">
        <v>-39.9</v>
      </c>
      <c r="EE371" s="88">
        <v>103.4</v>
      </c>
      <c r="EG371" s="90">
        <v>2.7</v>
      </c>
      <c r="EH371" s="90">
        <v>17.7</v>
      </c>
      <c r="EI371" s="90">
        <v>-19.7</v>
      </c>
      <c r="EJ371" s="90">
        <v>12.9</v>
      </c>
      <c r="EK371" s="90">
        <v>-17.3</v>
      </c>
      <c r="EL371" s="88">
        <v>118.7</v>
      </c>
      <c r="EN371" s="90">
        <v>0.5</v>
      </c>
      <c r="EO371" s="90">
        <v>9.9</v>
      </c>
      <c r="EP371" s="90">
        <v>-2</v>
      </c>
      <c r="EQ371" s="90">
        <v>17.399999999999999</v>
      </c>
      <c r="ER371" s="90">
        <v>-21.3</v>
      </c>
      <c r="ES371" s="88">
        <v>109.6</v>
      </c>
      <c r="EU371" s="90">
        <v>-4.5</v>
      </c>
      <c r="EV371" s="90">
        <v>10.1</v>
      </c>
      <c r="EW371" s="90">
        <v>-9.3000000000000007</v>
      </c>
      <c r="EX371" s="90">
        <v>-10.8</v>
      </c>
      <c r="EY371" s="90">
        <v>-42.5</v>
      </c>
      <c r="EZ371" s="88">
        <v>106.9</v>
      </c>
      <c r="FB371" s="90">
        <v>-5.4</v>
      </c>
      <c r="FC371" s="90">
        <v>1.5</v>
      </c>
      <c r="FD371" s="90">
        <v>-8.3000000000000007</v>
      </c>
      <c r="FE371" s="90">
        <v>3</v>
      </c>
      <c r="FF371" s="90">
        <v>-29.9</v>
      </c>
      <c r="FG371" s="88">
        <v>102.6</v>
      </c>
      <c r="FI371" s="90">
        <v>-3.7</v>
      </c>
      <c r="FJ371" s="90">
        <v>1.7</v>
      </c>
      <c r="FK371" s="90">
        <v>-7.5</v>
      </c>
      <c r="FL371" s="90">
        <v>1.9</v>
      </c>
      <c r="FM371" s="90">
        <v>-26.3</v>
      </c>
      <c r="FN371" s="88">
        <v>105.6</v>
      </c>
      <c r="FP371" s="90">
        <v>-27.1</v>
      </c>
      <c r="FQ371" s="90" t="s">
        <v>8</v>
      </c>
      <c r="FR371" s="90">
        <v>-1.7</v>
      </c>
      <c r="FS371" s="90" t="s">
        <v>8</v>
      </c>
      <c r="FT371" s="90">
        <v>5.0999999999999996</v>
      </c>
      <c r="FU371" s="88">
        <v>94.1</v>
      </c>
      <c r="FW371" s="90">
        <v>6.4</v>
      </c>
      <c r="FX371" s="90">
        <v>7.2</v>
      </c>
      <c r="FY371" s="90">
        <v>-17.5</v>
      </c>
      <c r="FZ371" s="90">
        <v>10.6</v>
      </c>
      <c r="GA371" s="90">
        <v>-10.5</v>
      </c>
      <c r="GB371" s="88">
        <v>115.4</v>
      </c>
      <c r="GD371" s="90">
        <v>5.2</v>
      </c>
      <c r="GE371" s="90">
        <v>29.4</v>
      </c>
      <c r="GF371" s="90">
        <v>2.7</v>
      </c>
      <c r="GG371" s="90">
        <v>27.3</v>
      </c>
      <c r="GH371" s="90">
        <v>16.399999999999999</v>
      </c>
      <c r="GI371" s="88">
        <v>116.1</v>
      </c>
      <c r="GK371" s="90">
        <v>0.7</v>
      </c>
      <c r="GL371" s="90">
        <v>6</v>
      </c>
      <c r="GM371" s="90">
        <v>3.8</v>
      </c>
      <c r="GN371" s="90">
        <v>10.199999999999999</v>
      </c>
      <c r="GO371" s="90">
        <v>5.0999999999999996</v>
      </c>
      <c r="GP371" s="88">
        <v>103.6</v>
      </c>
      <c r="GR371" s="90">
        <v>-5.8</v>
      </c>
      <c r="GS371" s="90">
        <v>10.6</v>
      </c>
      <c r="GT371" s="90">
        <v>-15.1</v>
      </c>
      <c r="GU371" s="90">
        <v>-6.4</v>
      </c>
      <c r="GV371" s="90">
        <v>-17.399999999999999</v>
      </c>
      <c r="GW371" s="88">
        <v>97.1</v>
      </c>
      <c r="GY371" s="90">
        <v>-11.1</v>
      </c>
      <c r="GZ371" s="90">
        <v>-0.6</v>
      </c>
      <c r="HA371" s="90">
        <v>-13.4</v>
      </c>
      <c r="HB371" s="90">
        <v>1.9</v>
      </c>
      <c r="HC371" s="90">
        <v>-24.4</v>
      </c>
      <c r="HD371" s="88">
        <v>98.7</v>
      </c>
      <c r="HF371" s="90">
        <v>-1.4</v>
      </c>
      <c r="HG371" s="90">
        <v>8.8000000000000007</v>
      </c>
      <c r="HH371" s="90">
        <v>-11.9</v>
      </c>
      <c r="HI371" s="90">
        <v>-0.2</v>
      </c>
      <c r="HJ371" s="90">
        <v>-37.1</v>
      </c>
      <c r="HK371" s="88">
        <v>106.9</v>
      </c>
      <c r="HM371" s="90">
        <v>-0.1</v>
      </c>
      <c r="HN371" s="90">
        <v>13</v>
      </c>
      <c r="HO371" s="90">
        <v>-15.2</v>
      </c>
      <c r="HP371" s="90">
        <v>15.1</v>
      </c>
      <c r="HQ371" s="90">
        <v>-11.3</v>
      </c>
      <c r="HR371" s="88">
        <v>105.4</v>
      </c>
      <c r="HT371" s="90">
        <v>8.6</v>
      </c>
      <c r="HU371" s="90">
        <v>20.100000000000001</v>
      </c>
      <c r="HV371" s="90">
        <v>-9.3000000000000007</v>
      </c>
      <c r="HW371" s="90">
        <v>10.7</v>
      </c>
      <c r="HX371" s="90">
        <v>-14.8</v>
      </c>
      <c r="HY371" s="88">
        <v>110.4</v>
      </c>
      <c r="IA371" s="90">
        <v>7.4</v>
      </c>
      <c r="IB371" s="90">
        <v>13.4</v>
      </c>
      <c r="IC371" s="90">
        <v>-10.6</v>
      </c>
      <c r="ID371" s="90">
        <v>12.7</v>
      </c>
      <c r="IE371" s="90">
        <v>2.2000000000000002</v>
      </c>
      <c r="IF371" s="88">
        <v>104</v>
      </c>
      <c r="IH371" s="90">
        <v>-3.6</v>
      </c>
      <c r="II371" s="90">
        <v>6.4</v>
      </c>
      <c r="IJ371" s="90">
        <v>5.8</v>
      </c>
      <c r="IK371" s="90">
        <v>-8.5</v>
      </c>
      <c r="IL371" s="90">
        <v>-1.4</v>
      </c>
      <c r="IM371" s="88">
        <v>97.7</v>
      </c>
      <c r="IO371" s="90">
        <v>6</v>
      </c>
      <c r="IP371" s="90">
        <v>28</v>
      </c>
      <c r="IQ371" s="90">
        <v>9</v>
      </c>
      <c r="IR371" s="90">
        <v>24.1</v>
      </c>
      <c r="IS371" s="90">
        <v>18.899999999999999</v>
      </c>
      <c r="IT371" s="88">
        <v>108.4</v>
      </c>
      <c r="IV371" s="89">
        <v>-2.7</v>
      </c>
      <c r="IW371" s="89">
        <v>10</v>
      </c>
      <c r="IX371" s="89">
        <v>0.3</v>
      </c>
      <c r="IY371" s="89">
        <v>20.3</v>
      </c>
      <c r="IZ371" s="89">
        <v>-15.5</v>
      </c>
      <c r="JA371" s="88">
        <v>108.2</v>
      </c>
    </row>
    <row r="372" spans="33:261">
      <c r="AG372" s="97">
        <f t="shared" si="54"/>
        <v>42308</v>
      </c>
      <c r="AH372" s="96">
        <f t="shared" si="55"/>
        <v>-15.5</v>
      </c>
      <c r="AY372" s="91">
        <v>42338</v>
      </c>
      <c r="BA372" s="90">
        <v>-3.5</v>
      </c>
      <c r="BB372" s="90">
        <v>13.1</v>
      </c>
      <c r="BC372" s="90">
        <v>-4.5</v>
      </c>
      <c r="BD372" s="90">
        <v>8.3000000000000007</v>
      </c>
      <c r="BE372" s="90">
        <v>-17.2</v>
      </c>
      <c r="BF372" s="88">
        <v>107.2</v>
      </c>
      <c r="BH372" s="90">
        <v>-3.3</v>
      </c>
      <c r="BI372" s="90">
        <v>12.9</v>
      </c>
      <c r="BJ372" s="90">
        <v>-5.9</v>
      </c>
      <c r="BK372" s="90">
        <v>5.8</v>
      </c>
      <c r="BL372" s="90">
        <v>-17.5</v>
      </c>
      <c r="BM372" s="88">
        <v>106</v>
      </c>
      <c r="BO372" s="90">
        <v>-4.5999999999999996</v>
      </c>
      <c r="BP372" s="90">
        <v>15.8</v>
      </c>
      <c r="BQ372" s="90">
        <v>-4.4000000000000004</v>
      </c>
      <c r="BR372" s="90">
        <v>-6.1</v>
      </c>
      <c r="BS372" s="90">
        <v>-14.4</v>
      </c>
      <c r="BT372" s="88">
        <v>103.5</v>
      </c>
      <c r="BV372" s="90">
        <v>1.1000000000000001</v>
      </c>
      <c r="BW372" s="90">
        <v>9.5</v>
      </c>
      <c r="BX372" s="90">
        <v>-29.9</v>
      </c>
      <c r="BY372" s="90">
        <v>13.7</v>
      </c>
      <c r="BZ372" s="90">
        <v>-27.6</v>
      </c>
      <c r="CA372" s="88">
        <v>105.2</v>
      </c>
      <c r="CC372" s="90">
        <v>1.1000000000000001</v>
      </c>
      <c r="CD372" s="90">
        <v>32.5</v>
      </c>
      <c r="CE372" s="90">
        <v>2.9</v>
      </c>
      <c r="CF372" s="90">
        <v>20</v>
      </c>
      <c r="CG372" s="90">
        <v>-16.2</v>
      </c>
      <c r="CH372" s="88">
        <v>104.9</v>
      </c>
      <c r="CJ372" s="90">
        <v>-7.7</v>
      </c>
      <c r="CK372" s="90">
        <v>8.6999999999999993</v>
      </c>
      <c r="CL372" s="90">
        <v>14.4</v>
      </c>
      <c r="CM372" s="90">
        <v>11.5</v>
      </c>
      <c r="CN372" s="90">
        <v>-8.6</v>
      </c>
      <c r="CO372" s="88">
        <v>101.8</v>
      </c>
      <c r="CQ372" s="90">
        <v>-3.2</v>
      </c>
      <c r="CR372" s="90">
        <v>25.8</v>
      </c>
      <c r="CS372" s="90">
        <v>-4.5</v>
      </c>
      <c r="CT372" s="90">
        <v>2.6</v>
      </c>
      <c r="CU372" s="90">
        <v>-4.8</v>
      </c>
      <c r="CV372" s="88">
        <v>106.8</v>
      </c>
      <c r="CX372" s="90">
        <v>-1.6</v>
      </c>
      <c r="CY372" s="90">
        <v>0.5</v>
      </c>
      <c r="CZ372" s="90">
        <v>-5.6</v>
      </c>
      <c r="DA372" s="90">
        <v>8.1999999999999993</v>
      </c>
      <c r="DB372" s="90">
        <v>-9.1999999999999993</v>
      </c>
      <c r="DC372" s="88">
        <v>99.7</v>
      </c>
      <c r="DE372" s="90" t="s">
        <v>8</v>
      </c>
      <c r="DF372" s="90" t="s">
        <v>8</v>
      </c>
      <c r="DG372" s="90">
        <v>18</v>
      </c>
      <c r="DH372" s="90" t="s">
        <v>8</v>
      </c>
      <c r="DI372" s="90" t="s">
        <v>8</v>
      </c>
      <c r="DJ372" s="88" t="s">
        <v>8</v>
      </c>
      <c r="DL372" s="90">
        <v>-16.600000000000001</v>
      </c>
      <c r="DM372" s="90">
        <v>-15.4</v>
      </c>
      <c r="DN372" s="90">
        <v>-64.099999999999994</v>
      </c>
      <c r="DO372" s="90">
        <v>-12.8</v>
      </c>
      <c r="DP372" s="90">
        <v>-47</v>
      </c>
      <c r="DQ372" s="88">
        <v>87.1</v>
      </c>
      <c r="DS372" s="90">
        <v>-1.5</v>
      </c>
      <c r="DT372" s="90">
        <v>20.100000000000001</v>
      </c>
      <c r="DU372" s="90">
        <v>0.6</v>
      </c>
      <c r="DV372" s="90">
        <v>15.7</v>
      </c>
      <c r="DW372" s="90">
        <v>-21.5</v>
      </c>
      <c r="DX372" s="88">
        <v>108.6</v>
      </c>
      <c r="DZ372" s="90">
        <v>-6.7</v>
      </c>
      <c r="EA372" s="90">
        <v>0.1</v>
      </c>
      <c r="EB372" s="90">
        <v>-11.9</v>
      </c>
      <c r="EC372" s="90">
        <v>0.9</v>
      </c>
      <c r="ED372" s="90">
        <v>-37.799999999999997</v>
      </c>
      <c r="EE372" s="88">
        <v>102.6</v>
      </c>
      <c r="EG372" s="90">
        <v>3.8</v>
      </c>
      <c r="EH372" s="90">
        <v>16.399999999999999</v>
      </c>
      <c r="EI372" s="90">
        <v>-16.7</v>
      </c>
      <c r="EJ372" s="90">
        <v>10</v>
      </c>
      <c r="EK372" s="90">
        <v>-15.4</v>
      </c>
      <c r="EL372" s="88">
        <v>118.6</v>
      </c>
      <c r="EN372" s="90">
        <v>-1.1000000000000001</v>
      </c>
      <c r="EO372" s="90">
        <v>9.6</v>
      </c>
      <c r="EP372" s="90">
        <v>-1.2</v>
      </c>
      <c r="EQ372" s="90">
        <v>17.3</v>
      </c>
      <c r="ER372" s="90">
        <v>-19.600000000000001</v>
      </c>
      <c r="ES372" s="88">
        <v>108.8</v>
      </c>
      <c r="EU372" s="90">
        <v>-4.3</v>
      </c>
      <c r="EV372" s="90">
        <v>3.7</v>
      </c>
      <c r="EW372" s="90">
        <v>-8.4</v>
      </c>
      <c r="EX372" s="90">
        <v>-4.2</v>
      </c>
      <c r="EY372" s="90">
        <v>-27.5</v>
      </c>
      <c r="EZ372" s="88">
        <v>106.3</v>
      </c>
      <c r="FB372" s="90">
        <v>-7.1</v>
      </c>
      <c r="FC372" s="90">
        <v>0.3</v>
      </c>
      <c r="FD372" s="90">
        <v>-8.9</v>
      </c>
      <c r="FE372" s="90">
        <v>6</v>
      </c>
      <c r="FF372" s="90">
        <v>-32.700000000000003</v>
      </c>
      <c r="FG372" s="88">
        <v>101.6</v>
      </c>
      <c r="FI372" s="90">
        <v>-1.5</v>
      </c>
      <c r="FJ372" s="90">
        <v>1</v>
      </c>
      <c r="FK372" s="90">
        <v>-7.3</v>
      </c>
      <c r="FL372" s="90">
        <v>5.0999999999999996</v>
      </c>
      <c r="FM372" s="90">
        <v>-27.8</v>
      </c>
      <c r="FN372" s="88">
        <v>106.2</v>
      </c>
      <c r="FP372" s="90">
        <v>-26</v>
      </c>
      <c r="FQ372" s="90" t="s">
        <v>8</v>
      </c>
      <c r="FR372" s="90">
        <v>1.8</v>
      </c>
      <c r="FS372" s="90" t="s">
        <v>8</v>
      </c>
      <c r="FT372" s="90">
        <v>7.8</v>
      </c>
      <c r="FU372" s="88">
        <v>96.2</v>
      </c>
      <c r="FW372" s="90">
        <v>6.5</v>
      </c>
      <c r="FX372" s="90">
        <v>1.6</v>
      </c>
      <c r="FY372" s="90">
        <v>-17.899999999999999</v>
      </c>
      <c r="FZ372" s="90">
        <v>9.6</v>
      </c>
      <c r="GA372" s="90">
        <v>-13.4</v>
      </c>
      <c r="GB372" s="88">
        <v>112.4</v>
      </c>
      <c r="GD372" s="90">
        <v>-5</v>
      </c>
      <c r="GE372" s="90">
        <v>23.1</v>
      </c>
      <c r="GF372" s="90">
        <v>3.7</v>
      </c>
      <c r="GG372" s="90">
        <v>24.8</v>
      </c>
      <c r="GH372" s="90">
        <v>-8.6999999999999993</v>
      </c>
      <c r="GI372" s="88">
        <v>108.8</v>
      </c>
      <c r="GK372" s="90">
        <v>2</v>
      </c>
      <c r="GL372" s="90">
        <v>7.1</v>
      </c>
      <c r="GM372" s="90">
        <v>8.1999999999999993</v>
      </c>
      <c r="GN372" s="90">
        <v>15.8</v>
      </c>
      <c r="GO372" s="90">
        <v>11</v>
      </c>
      <c r="GP372" s="88">
        <v>106.7</v>
      </c>
      <c r="GR372" s="90">
        <v>-5.3</v>
      </c>
      <c r="GS372" s="90">
        <v>14.2</v>
      </c>
      <c r="GT372" s="90">
        <v>-16.3</v>
      </c>
      <c r="GU372" s="90">
        <v>-7.7</v>
      </c>
      <c r="GV372" s="90">
        <v>-11.2</v>
      </c>
      <c r="GW372" s="88">
        <v>98.5</v>
      </c>
      <c r="GY372" s="90">
        <v>-11.5</v>
      </c>
      <c r="GZ372" s="90">
        <v>0.1</v>
      </c>
      <c r="HA372" s="90">
        <v>-11.5</v>
      </c>
      <c r="HB372" s="90">
        <v>1</v>
      </c>
      <c r="HC372" s="90">
        <v>-23.7</v>
      </c>
      <c r="HD372" s="88">
        <v>99.6</v>
      </c>
      <c r="HF372" s="90">
        <v>-1.6</v>
      </c>
      <c r="HG372" s="90">
        <v>8.1999999999999993</v>
      </c>
      <c r="HH372" s="90">
        <v>-14.4</v>
      </c>
      <c r="HI372" s="90">
        <v>1.3</v>
      </c>
      <c r="HJ372" s="90">
        <v>-35.700000000000003</v>
      </c>
      <c r="HK372" s="88">
        <v>106</v>
      </c>
      <c r="HM372" s="90">
        <v>0</v>
      </c>
      <c r="HN372" s="90">
        <v>12.6</v>
      </c>
      <c r="HO372" s="90">
        <v>-17.8</v>
      </c>
      <c r="HP372" s="90">
        <v>13.4</v>
      </c>
      <c r="HQ372" s="90">
        <v>-10</v>
      </c>
      <c r="HR372" s="88">
        <v>104.6</v>
      </c>
      <c r="HT372" s="90">
        <v>7</v>
      </c>
      <c r="HU372" s="90">
        <v>19</v>
      </c>
      <c r="HV372" s="90">
        <v>-11.2</v>
      </c>
      <c r="HW372" s="90">
        <v>17.2</v>
      </c>
      <c r="HX372" s="90">
        <v>-13.7</v>
      </c>
      <c r="HY372" s="88">
        <v>109.1</v>
      </c>
      <c r="IA372" s="90">
        <v>-0.6</v>
      </c>
      <c r="IB372" s="90">
        <v>0.8</v>
      </c>
      <c r="IC372" s="90">
        <v>-12.5</v>
      </c>
      <c r="ID372" s="90">
        <v>9.6</v>
      </c>
      <c r="IE372" s="90">
        <v>-1</v>
      </c>
      <c r="IF372" s="88">
        <v>96.8</v>
      </c>
      <c r="IH372" s="90">
        <v>-8.6</v>
      </c>
      <c r="II372" s="90">
        <v>13.4</v>
      </c>
      <c r="IJ372" s="90">
        <v>7.1</v>
      </c>
      <c r="IK372" s="90">
        <v>-13.5</v>
      </c>
      <c r="IL372" s="90">
        <v>3.2</v>
      </c>
      <c r="IM372" s="88">
        <v>97.7</v>
      </c>
      <c r="IO372" s="90">
        <v>2.5</v>
      </c>
      <c r="IP372" s="90">
        <v>29.5</v>
      </c>
      <c r="IQ372" s="90">
        <v>3.6</v>
      </c>
      <c r="IR372" s="90">
        <v>27.8</v>
      </c>
      <c r="IS372" s="90">
        <v>20.6</v>
      </c>
      <c r="IT372" s="88">
        <v>107.5</v>
      </c>
      <c r="IV372" s="89">
        <v>-6.3</v>
      </c>
      <c r="IW372" s="89">
        <v>13.5</v>
      </c>
      <c r="IX372" s="89">
        <v>1</v>
      </c>
      <c r="IY372" s="89">
        <v>15.4</v>
      </c>
      <c r="IZ372" s="89">
        <v>-23.4</v>
      </c>
      <c r="JA372" s="88">
        <v>107.1</v>
      </c>
    </row>
    <row r="373" spans="33:261">
      <c r="AG373" s="97">
        <f t="shared" ref="AG373:AG385" si="56">AY372</f>
        <v>42338</v>
      </c>
      <c r="AH373" s="96">
        <f t="shared" ref="AH373:AH385" si="57">VLOOKUP(AG373,ESI,$AH$1,FALSE)</f>
        <v>-23.4</v>
      </c>
      <c r="AY373" s="91">
        <v>42369</v>
      </c>
      <c r="BA373" s="90">
        <v>-2.4</v>
      </c>
      <c r="BB373" s="90">
        <v>15.3</v>
      </c>
      <c r="BC373" s="90">
        <v>-3.9</v>
      </c>
      <c r="BD373" s="90">
        <v>6</v>
      </c>
      <c r="BE373" s="90">
        <v>-15</v>
      </c>
      <c r="BF373" s="88">
        <v>108.5</v>
      </c>
      <c r="BH373" s="90">
        <v>-1.9</v>
      </c>
      <c r="BI373" s="90">
        <v>12.8</v>
      </c>
      <c r="BJ373" s="90">
        <v>-5.7</v>
      </c>
      <c r="BK373" s="90">
        <v>2.9</v>
      </c>
      <c r="BL373" s="90">
        <v>-17.5</v>
      </c>
      <c r="BM373" s="88">
        <v>106.6</v>
      </c>
      <c r="BO373" s="90">
        <v>-3</v>
      </c>
      <c r="BP373" s="90">
        <v>14.8</v>
      </c>
      <c r="BQ373" s="90">
        <v>-3.4</v>
      </c>
      <c r="BR373" s="90">
        <v>-5.6</v>
      </c>
      <c r="BS373" s="90">
        <v>-12.5</v>
      </c>
      <c r="BT373" s="88">
        <v>104.5</v>
      </c>
      <c r="BV373" s="90">
        <v>1.8</v>
      </c>
      <c r="BW373" s="90">
        <v>9.5</v>
      </c>
      <c r="BX373" s="90">
        <v>-29.8</v>
      </c>
      <c r="BY373" s="90">
        <v>10.4</v>
      </c>
      <c r="BZ373" s="90">
        <v>-24</v>
      </c>
      <c r="CA373" s="88">
        <v>105.8</v>
      </c>
      <c r="CC373" s="90">
        <v>1</v>
      </c>
      <c r="CD373" s="90">
        <v>33.6</v>
      </c>
      <c r="CE373" s="90">
        <v>4.0999999999999996</v>
      </c>
      <c r="CF373" s="90">
        <v>19.399999999999999</v>
      </c>
      <c r="CG373" s="90">
        <v>-16</v>
      </c>
      <c r="CH373" s="88">
        <v>105.3</v>
      </c>
      <c r="CJ373" s="90">
        <v>-5.2</v>
      </c>
      <c r="CK373" s="90">
        <v>9.1</v>
      </c>
      <c r="CL373" s="90">
        <v>14.3</v>
      </c>
      <c r="CM373" s="90">
        <v>9.6</v>
      </c>
      <c r="CN373" s="90">
        <v>-7.1</v>
      </c>
      <c r="CO373" s="88">
        <v>103</v>
      </c>
      <c r="CQ373" s="90">
        <v>-2.1</v>
      </c>
      <c r="CR373" s="90">
        <v>23.7</v>
      </c>
      <c r="CS373" s="90">
        <v>-4.2</v>
      </c>
      <c r="CT373" s="90">
        <v>1.7</v>
      </c>
      <c r="CU373" s="90">
        <v>-3.5</v>
      </c>
      <c r="CV373" s="88">
        <v>106.8</v>
      </c>
      <c r="CX373" s="90">
        <v>-0.2</v>
      </c>
      <c r="CY373" s="90">
        <v>0</v>
      </c>
      <c r="CZ373" s="90">
        <v>-6</v>
      </c>
      <c r="DA373" s="90">
        <v>13.1</v>
      </c>
      <c r="DB373" s="90">
        <v>-5.3</v>
      </c>
      <c r="DC373" s="88">
        <v>100.2</v>
      </c>
      <c r="DE373" s="90" t="s">
        <v>8</v>
      </c>
      <c r="DF373" s="90" t="s">
        <v>8</v>
      </c>
      <c r="DG373" s="90">
        <v>19.8</v>
      </c>
      <c r="DH373" s="90" t="s">
        <v>8</v>
      </c>
      <c r="DI373" s="90" t="s">
        <v>8</v>
      </c>
      <c r="DJ373" s="88" t="s">
        <v>8</v>
      </c>
      <c r="DL373" s="90">
        <v>-13.6</v>
      </c>
      <c r="DM373" s="90">
        <v>-16.600000000000001</v>
      </c>
      <c r="DN373" s="90">
        <v>-61.1</v>
      </c>
      <c r="DO373" s="90">
        <v>-5.3</v>
      </c>
      <c r="DP373" s="90">
        <v>-49.1</v>
      </c>
      <c r="DQ373" s="88">
        <v>87.6</v>
      </c>
      <c r="DS373" s="90">
        <v>3</v>
      </c>
      <c r="DT373" s="90">
        <v>21.3</v>
      </c>
      <c r="DU373" s="90">
        <v>5.4</v>
      </c>
      <c r="DV373" s="90">
        <v>17</v>
      </c>
      <c r="DW373" s="90">
        <v>-18.899999999999999</v>
      </c>
      <c r="DX373" s="88">
        <v>111.9</v>
      </c>
      <c r="DZ373" s="90">
        <v>-4.0999999999999996</v>
      </c>
      <c r="EA373" s="90">
        <v>-1.2</v>
      </c>
      <c r="EB373" s="90">
        <v>-14.7</v>
      </c>
      <c r="EC373" s="90">
        <v>-8.1</v>
      </c>
      <c r="ED373" s="90">
        <v>-39.4</v>
      </c>
      <c r="EE373" s="88">
        <v>102</v>
      </c>
      <c r="EG373" s="90">
        <v>6.5</v>
      </c>
      <c r="EH373" s="90">
        <v>19.7</v>
      </c>
      <c r="EI373" s="90">
        <v>-18</v>
      </c>
      <c r="EJ373" s="90">
        <v>12</v>
      </c>
      <c r="EK373" s="90">
        <v>-13.2</v>
      </c>
      <c r="EL373" s="88">
        <v>120.9</v>
      </c>
      <c r="EN373" s="90">
        <v>-1.5</v>
      </c>
      <c r="EO373" s="90">
        <v>13.4</v>
      </c>
      <c r="EP373" s="90">
        <v>-1.4</v>
      </c>
      <c r="EQ373" s="90">
        <v>11.8</v>
      </c>
      <c r="ER373" s="90">
        <v>-21.3</v>
      </c>
      <c r="ES373" s="88">
        <v>109.2</v>
      </c>
      <c r="EU373" s="90">
        <v>-4</v>
      </c>
      <c r="EV373" s="90">
        <v>8.1999999999999993</v>
      </c>
      <c r="EW373" s="90">
        <v>-10</v>
      </c>
      <c r="EX373" s="90">
        <v>-1.6</v>
      </c>
      <c r="EY373" s="90">
        <v>-30.3</v>
      </c>
      <c r="EZ373" s="88">
        <v>106.7</v>
      </c>
      <c r="FB373" s="90">
        <v>-6.2</v>
      </c>
      <c r="FC373" s="90">
        <v>0.8</v>
      </c>
      <c r="FD373" s="90">
        <v>-8.4</v>
      </c>
      <c r="FE373" s="90">
        <v>3.5</v>
      </c>
      <c r="FF373" s="90">
        <v>-31.7</v>
      </c>
      <c r="FG373" s="88">
        <v>102.2</v>
      </c>
      <c r="FI373" s="90">
        <v>-7.6</v>
      </c>
      <c r="FJ373" s="90">
        <v>6.4</v>
      </c>
      <c r="FK373" s="90">
        <v>-5.6</v>
      </c>
      <c r="FL373" s="90">
        <v>15.1</v>
      </c>
      <c r="FM373" s="90">
        <v>-26.4</v>
      </c>
      <c r="FN373" s="88">
        <v>105.7</v>
      </c>
      <c r="FP373" s="90">
        <v>-25.6</v>
      </c>
      <c r="FQ373" s="90" t="s">
        <v>8</v>
      </c>
      <c r="FR373" s="90">
        <v>4.7</v>
      </c>
      <c r="FS373" s="90" t="s">
        <v>8</v>
      </c>
      <c r="FT373" s="90">
        <v>2.8</v>
      </c>
      <c r="FU373" s="88">
        <v>97.4</v>
      </c>
      <c r="FW373" s="90">
        <v>4.5</v>
      </c>
      <c r="FX373" s="90">
        <v>6.4</v>
      </c>
      <c r="FY373" s="90">
        <v>-18.899999999999999</v>
      </c>
      <c r="FZ373" s="90">
        <v>9.1999999999999993</v>
      </c>
      <c r="GA373" s="90">
        <v>-11.5</v>
      </c>
      <c r="GB373" s="88">
        <v>113.2</v>
      </c>
      <c r="GD373" s="90">
        <v>-0.7</v>
      </c>
      <c r="GE373" s="90">
        <v>21.2</v>
      </c>
      <c r="GF373" s="90">
        <v>-0.3</v>
      </c>
      <c r="GG373" s="90">
        <v>0.2</v>
      </c>
      <c r="GH373" s="90">
        <v>-1.6</v>
      </c>
      <c r="GI373" s="88">
        <v>108.2</v>
      </c>
      <c r="GK373" s="90">
        <v>0.2</v>
      </c>
      <c r="GL373" s="90">
        <v>9.5</v>
      </c>
      <c r="GM373" s="90">
        <v>6.1</v>
      </c>
      <c r="GN373" s="90">
        <v>10.3</v>
      </c>
      <c r="GO373" s="90">
        <v>7.2</v>
      </c>
      <c r="GP373" s="88">
        <v>104.3</v>
      </c>
      <c r="GR373" s="90">
        <v>-2.4</v>
      </c>
      <c r="GS373" s="90">
        <v>16.100000000000001</v>
      </c>
      <c r="GT373" s="90">
        <v>-14.3</v>
      </c>
      <c r="GU373" s="90">
        <v>-1.4</v>
      </c>
      <c r="GV373" s="90">
        <v>-7.5</v>
      </c>
      <c r="GW373" s="88">
        <v>101.6</v>
      </c>
      <c r="GY373" s="90">
        <v>-12.2</v>
      </c>
      <c r="GZ373" s="90">
        <v>-0.9</v>
      </c>
      <c r="HA373" s="90">
        <v>-12.3</v>
      </c>
      <c r="HB373" s="90">
        <v>1.4</v>
      </c>
      <c r="HC373" s="90">
        <v>-22.7</v>
      </c>
      <c r="HD373" s="88">
        <v>98.6</v>
      </c>
      <c r="HF373" s="90">
        <v>-2.2000000000000002</v>
      </c>
      <c r="HG373" s="90">
        <v>4.5</v>
      </c>
      <c r="HH373" s="90">
        <v>-10.9</v>
      </c>
      <c r="HI373" s="90">
        <v>2.1</v>
      </c>
      <c r="HJ373" s="90">
        <v>-34.700000000000003</v>
      </c>
      <c r="HK373" s="88">
        <v>105.3</v>
      </c>
      <c r="HM373" s="90">
        <v>0.1</v>
      </c>
      <c r="HN373" s="90">
        <v>11.8</v>
      </c>
      <c r="HO373" s="90">
        <v>-20.6</v>
      </c>
      <c r="HP373" s="90">
        <v>6.2</v>
      </c>
      <c r="HQ373" s="90">
        <v>-8.1999999999999993</v>
      </c>
      <c r="HR373" s="88">
        <v>103.3</v>
      </c>
      <c r="HT373" s="90">
        <v>6.6</v>
      </c>
      <c r="HU373" s="90">
        <v>20.9</v>
      </c>
      <c r="HV373" s="90">
        <v>-9.8000000000000007</v>
      </c>
      <c r="HW373" s="90">
        <v>12.2</v>
      </c>
      <c r="HX373" s="90">
        <v>-14.4</v>
      </c>
      <c r="HY373" s="88">
        <v>109.4</v>
      </c>
      <c r="IA373" s="90">
        <v>-2.9</v>
      </c>
      <c r="IB373" s="90">
        <v>1</v>
      </c>
      <c r="IC373" s="90">
        <v>-10.7</v>
      </c>
      <c r="ID373" s="90">
        <v>14.8</v>
      </c>
      <c r="IE373" s="90">
        <v>-5.7</v>
      </c>
      <c r="IF373" s="88">
        <v>96.3</v>
      </c>
      <c r="IH373" s="90">
        <v>-7.5</v>
      </c>
      <c r="II373" s="90">
        <v>9.3000000000000007</v>
      </c>
      <c r="IJ373" s="90">
        <v>5.0999999999999996</v>
      </c>
      <c r="IK373" s="90">
        <v>-12.5</v>
      </c>
      <c r="IL373" s="90">
        <v>-1.1000000000000001</v>
      </c>
      <c r="IM373" s="88">
        <v>96.7</v>
      </c>
      <c r="IO373" s="90">
        <v>8.5</v>
      </c>
      <c r="IP373" s="90">
        <v>28.8</v>
      </c>
      <c r="IQ373" s="90">
        <v>6.9</v>
      </c>
      <c r="IR373" s="90">
        <v>29</v>
      </c>
      <c r="IS373" s="90">
        <v>16.600000000000001</v>
      </c>
      <c r="IT373" s="88">
        <v>109.8</v>
      </c>
      <c r="IV373" s="89">
        <v>-7.4</v>
      </c>
      <c r="IW373" s="89">
        <v>26.6</v>
      </c>
      <c r="IX373" s="89">
        <v>4.0999999999999996</v>
      </c>
      <c r="IY373" s="89">
        <v>14.4</v>
      </c>
      <c r="IZ373" s="89">
        <v>-9.6</v>
      </c>
      <c r="JA373" s="88">
        <v>110.1</v>
      </c>
    </row>
    <row r="374" spans="33:261">
      <c r="AG374" s="97">
        <f t="shared" si="56"/>
        <v>42369</v>
      </c>
      <c r="AH374" s="96">
        <f t="shared" si="57"/>
        <v>-9.6</v>
      </c>
      <c r="AY374" s="91">
        <v>42400</v>
      </c>
      <c r="BA374" s="90">
        <v>-2.8</v>
      </c>
      <c r="BB374" s="90">
        <v>11.3</v>
      </c>
      <c r="BC374" s="90">
        <v>-4.2</v>
      </c>
      <c r="BD374" s="90">
        <v>4.5999999999999996</v>
      </c>
      <c r="BE374" s="90">
        <v>-14.3</v>
      </c>
      <c r="BF374" s="88">
        <v>106.7</v>
      </c>
      <c r="BH374" s="90">
        <v>-3.1</v>
      </c>
      <c r="BI374" s="90">
        <v>11.7</v>
      </c>
      <c r="BJ374" s="90">
        <v>-6.3</v>
      </c>
      <c r="BK374" s="90">
        <v>2.7</v>
      </c>
      <c r="BL374" s="90">
        <v>-18.899999999999999</v>
      </c>
      <c r="BM374" s="88">
        <v>105.1</v>
      </c>
      <c r="BO374" s="90">
        <v>-7.4</v>
      </c>
      <c r="BP374" s="90">
        <v>16.3</v>
      </c>
      <c r="BQ374" s="90">
        <v>-4.2</v>
      </c>
      <c r="BR374" s="90">
        <v>-7.3</v>
      </c>
      <c r="BS374" s="90">
        <v>-12</v>
      </c>
      <c r="BT374" s="88">
        <v>102</v>
      </c>
      <c r="BV374" s="90">
        <v>1.3</v>
      </c>
      <c r="BW374" s="90">
        <v>9.4</v>
      </c>
      <c r="BX374" s="90">
        <v>-30.7</v>
      </c>
      <c r="BY374" s="90">
        <v>12.8</v>
      </c>
      <c r="BZ374" s="90">
        <v>-21.2</v>
      </c>
      <c r="CA374" s="88">
        <v>105</v>
      </c>
      <c r="CC374" s="90">
        <v>4</v>
      </c>
      <c r="CD374" s="90">
        <v>34.299999999999997</v>
      </c>
      <c r="CE374" s="90">
        <v>6.6</v>
      </c>
      <c r="CF374" s="90">
        <v>22.1</v>
      </c>
      <c r="CG374" s="90">
        <v>-14.8</v>
      </c>
      <c r="CH374" s="88">
        <v>107.3</v>
      </c>
      <c r="CJ374" s="90">
        <v>-6.8</v>
      </c>
      <c r="CK374" s="90">
        <v>9.8000000000000007</v>
      </c>
      <c r="CL374" s="90">
        <v>11.7</v>
      </c>
      <c r="CM374" s="90">
        <v>16.600000000000001</v>
      </c>
      <c r="CN374" s="90">
        <v>-5.7</v>
      </c>
      <c r="CO374" s="88">
        <v>102.3</v>
      </c>
      <c r="CQ374" s="90">
        <v>-4.2</v>
      </c>
      <c r="CR374" s="90">
        <v>22.1</v>
      </c>
      <c r="CS374" s="90">
        <v>-5.8</v>
      </c>
      <c r="CT374" s="90">
        <v>1.3</v>
      </c>
      <c r="CU374" s="90">
        <v>-4</v>
      </c>
      <c r="CV374" s="88">
        <v>104.7</v>
      </c>
      <c r="CX374" s="90">
        <v>0.8</v>
      </c>
      <c r="CY374" s="90">
        <v>2.7</v>
      </c>
      <c r="CZ374" s="90">
        <v>-6.6</v>
      </c>
      <c r="DA374" s="90">
        <v>18.899999999999999</v>
      </c>
      <c r="DB374" s="90">
        <v>1.7</v>
      </c>
      <c r="DC374" s="88">
        <v>101.3</v>
      </c>
      <c r="DE374" s="90" t="s">
        <v>8</v>
      </c>
      <c r="DF374" s="90" t="s">
        <v>8</v>
      </c>
      <c r="DG374" s="90">
        <v>17.100000000000001</v>
      </c>
      <c r="DH374" s="90" t="s">
        <v>8</v>
      </c>
      <c r="DI374" s="90" t="s">
        <v>8</v>
      </c>
      <c r="DJ374" s="88" t="s">
        <v>8</v>
      </c>
      <c r="DL374" s="90">
        <v>-10.1</v>
      </c>
      <c r="DM374" s="90">
        <v>-5.3</v>
      </c>
      <c r="DN374" s="90">
        <v>-63.9</v>
      </c>
      <c r="DO374" s="90">
        <v>-3.4</v>
      </c>
      <c r="DP374" s="90">
        <v>-37.9</v>
      </c>
      <c r="DQ374" s="88">
        <v>91.6</v>
      </c>
      <c r="DS374" s="90">
        <v>-1.3</v>
      </c>
      <c r="DT374" s="90">
        <v>18.7</v>
      </c>
      <c r="DU374" s="90">
        <v>-0.9</v>
      </c>
      <c r="DV374" s="90">
        <v>16.8</v>
      </c>
      <c r="DW374" s="90">
        <v>-29.9</v>
      </c>
      <c r="DX374" s="88">
        <v>107.8</v>
      </c>
      <c r="DZ374" s="90">
        <v>-2.7</v>
      </c>
      <c r="EA374" s="90">
        <v>-1.1000000000000001</v>
      </c>
      <c r="EB374" s="90">
        <v>-12.1</v>
      </c>
      <c r="EC374" s="90">
        <v>-4.2</v>
      </c>
      <c r="ED374" s="90">
        <v>-35.9</v>
      </c>
      <c r="EE374" s="88">
        <v>103.5</v>
      </c>
      <c r="EG374" s="90">
        <v>3.8</v>
      </c>
      <c r="EH374" s="90">
        <v>20.7</v>
      </c>
      <c r="EI374" s="90">
        <v>-15.9</v>
      </c>
      <c r="EJ374" s="90">
        <v>12.8</v>
      </c>
      <c r="EK374" s="90">
        <v>-13.2</v>
      </c>
      <c r="EL374" s="88">
        <v>120.3</v>
      </c>
      <c r="EN374" s="90">
        <v>-2.2999999999999998</v>
      </c>
      <c r="EO374" s="90">
        <v>8.1999999999999993</v>
      </c>
      <c r="EP374" s="90">
        <v>0.1</v>
      </c>
      <c r="EQ374" s="90">
        <v>7.3</v>
      </c>
      <c r="ER374" s="90">
        <v>-22.2</v>
      </c>
      <c r="ES374" s="88">
        <v>107.5</v>
      </c>
      <c r="EU374" s="90">
        <v>-6</v>
      </c>
      <c r="EV374" s="90">
        <v>15.4</v>
      </c>
      <c r="EW374" s="90">
        <v>-9.6999999999999993</v>
      </c>
      <c r="EX374" s="90">
        <v>-5.0999999999999996</v>
      </c>
      <c r="EY374" s="90">
        <v>-28.1</v>
      </c>
      <c r="EZ374" s="88">
        <v>107.4</v>
      </c>
      <c r="FB374" s="90">
        <v>-5.9</v>
      </c>
      <c r="FC374" s="90">
        <v>3.1</v>
      </c>
      <c r="FD374" s="90">
        <v>-8.1999999999999993</v>
      </c>
      <c r="FE374" s="90">
        <v>4.4000000000000004</v>
      </c>
      <c r="FF374" s="90">
        <v>-27.2</v>
      </c>
      <c r="FG374" s="88">
        <v>103.1</v>
      </c>
      <c r="FI374" s="90">
        <v>-7.2</v>
      </c>
      <c r="FJ374" s="90">
        <v>9.1</v>
      </c>
      <c r="FK374" s="90">
        <v>-6.6</v>
      </c>
      <c r="FL374" s="90">
        <v>16.2</v>
      </c>
      <c r="FM374" s="90">
        <v>-26.7</v>
      </c>
      <c r="FN374" s="88">
        <v>106.1</v>
      </c>
      <c r="FP374" s="90">
        <v>-25.7</v>
      </c>
      <c r="FQ374" s="90" t="s">
        <v>8</v>
      </c>
      <c r="FR374" s="90">
        <v>5.4</v>
      </c>
      <c r="FS374" s="90" t="s">
        <v>8</v>
      </c>
      <c r="FT374" s="90">
        <v>9.6999999999999993</v>
      </c>
      <c r="FU374" s="88">
        <v>97.4</v>
      </c>
      <c r="FW374" s="90">
        <v>5.4</v>
      </c>
      <c r="FX374" s="90">
        <v>12.5</v>
      </c>
      <c r="FY374" s="90">
        <v>-16.2</v>
      </c>
      <c r="FZ374" s="90">
        <v>10.5</v>
      </c>
      <c r="GA374" s="90">
        <v>-12.4</v>
      </c>
      <c r="GB374" s="88">
        <v>115.6</v>
      </c>
      <c r="GD374" s="90">
        <v>-4.5</v>
      </c>
      <c r="GE374" s="90">
        <v>24.3</v>
      </c>
      <c r="GF374" s="90">
        <v>-0.3</v>
      </c>
      <c r="GG374" s="90">
        <v>8.6</v>
      </c>
      <c r="GH374" s="90">
        <v>-14.6</v>
      </c>
      <c r="GI374" s="88">
        <v>108</v>
      </c>
      <c r="GK374" s="90">
        <v>1.1000000000000001</v>
      </c>
      <c r="GL374" s="90">
        <v>10.199999999999999</v>
      </c>
      <c r="GM374" s="90">
        <v>1.3</v>
      </c>
      <c r="GN374" s="90">
        <v>8.6999999999999993</v>
      </c>
      <c r="GO374" s="90">
        <v>6.3</v>
      </c>
      <c r="GP374" s="88">
        <v>104.9</v>
      </c>
      <c r="GR374" s="90">
        <v>-3.9</v>
      </c>
      <c r="GS374" s="90">
        <v>17.5</v>
      </c>
      <c r="GT374" s="90">
        <v>-14.5</v>
      </c>
      <c r="GU374" s="90">
        <v>-6.1</v>
      </c>
      <c r="GV374" s="90">
        <v>-6.9</v>
      </c>
      <c r="GW374" s="88">
        <v>101.3</v>
      </c>
      <c r="GY374" s="90">
        <v>-11.6</v>
      </c>
      <c r="GZ374" s="90">
        <v>0.2</v>
      </c>
      <c r="HA374" s="90">
        <v>-11.4</v>
      </c>
      <c r="HB374" s="90">
        <v>1.8</v>
      </c>
      <c r="HC374" s="90">
        <v>-23.5</v>
      </c>
      <c r="HD374" s="88">
        <v>99.4</v>
      </c>
      <c r="HF374" s="90">
        <v>0.7</v>
      </c>
      <c r="HG374" s="90">
        <v>4.2</v>
      </c>
      <c r="HH374" s="90">
        <v>-9.6999999999999993</v>
      </c>
      <c r="HI374" s="90">
        <v>-1.4</v>
      </c>
      <c r="HJ374" s="90">
        <v>-33.4</v>
      </c>
      <c r="HK374" s="88">
        <v>106.8</v>
      </c>
      <c r="HM374" s="90">
        <v>0.3</v>
      </c>
      <c r="HN374" s="90">
        <v>11.7</v>
      </c>
      <c r="HO374" s="90">
        <v>-17.899999999999999</v>
      </c>
      <c r="HP374" s="90">
        <v>6.4</v>
      </c>
      <c r="HQ374" s="90">
        <v>-11.3</v>
      </c>
      <c r="HR374" s="88">
        <v>104.5</v>
      </c>
      <c r="HT374" s="90">
        <v>4.4000000000000004</v>
      </c>
      <c r="HU374" s="90">
        <v>16.5</v>
      </c>
      <c r="HV374" s="90">
        <v>-15.8</v>
      </c>
      <c r="HW374" s="90">
        <v>23.2</v>
      </c>
      <c r="HX374" s="90">
        <v>-16.3</v>
      </c>
      <c r="HY374" s="88">
        <v>105.3</v>
      </c>
      <c r="IA374" s="90">
        <v>11.1</v>
      </c>
      <c r="IB374" s="90">
        <v>-0.4</v>
      </c>
      <c r="IC374" s="90">
        <v>-5.4</v>
      </c>
      <c r="ID374" s="90">
        <v>13.2</v>
      </c>
      <c r="IE374" s="90">
        <v>-14.1</v>
      </c>
      <c r="IF374" s="88">
        <v>102.5</v>
      </c>
      <c r="IH374" s="90">
        <v>-6.5</v>
      </c>
      <c r="II374" s="90">
        <v>14</v>
      </c>
      <c r="IJ374" s="90">
        <v>9.8000000000000007</v>
      </c>
      <c r="IK374" s="90">
        <v>-4.9000000000000004</v>
      </c>
      <c r="IL374" s="90">
        <v>-7.5</v>
      </c>
      <c r="IM374" s="88">
        <v>99.1</v>
      </c>
      <c r="IO374" s="90">
        <v>14</v>
      </c>
      <c r="IP374" s="90">
        <v>28.9</v>
      </c>
      <c r="IQ374" s="90">
        <v>8.5</v>
      </c>
      <c r="IR374" s="90">
        <v>28.6</v>
      </c>
      <c r="IS374" s="90">
        <v>10</v>
      </c>
      <c r="IT374" s="88">
        <v>112.2</v>
      </c>
      <c r="IV374" s="89">
        <v>-4.9000000000000004</v>
      </c>
      <c r="IW374" s="89">
        <v>7.6</v>
      </c>
      <c r="IX374" s="89">
        <v>3.8</v>
      </c>
      <c r="IY374" s="89">
        <v>6.5</v>
      </c>
      <c r="IZ374" s="89">
        <v>2</v>
      </c>
      <c r="JA374" s="88">
        <v>106.6</v>
      </c>
    </row>
    <row r="375" spans="33:261">
      <c r="AG375" s="97">
        <f t="shared" si="56"/>
        <v>42400</v>
      </c>
      <c r="AH375" s="96">
        <f t="shared" si="57"/>
        <v>2</v>
      </c>
      <c r="AY375" s="91">
        <v>42429</v>
      </c>
      <c r="BA375" s="90">
        <v>-4.2</v>
      </c>
      <c r="BB375" s="90">
        <v>10.8</v>
      </c>
      <c r="BC375" s="90">
        <v>-6.6</v>
      </c>
      <c r="BD375" s="90">
        <v>4.4000000000000004</v>
      </c>
      <c r="BE375" s="90">
        <v>-15</v>
      </c>
      <c r="BF375" s="88">
        <v>105.3</v>
      </c>
      <c r="BH375" s="90">
        <v>-4.0999999999999996</v>
      </c>
      <c r="BI375" s="90">
        <v>10.8</v>
      </c>
      <c r="BJ375" s="90">
        <v>-8.8000000000000007</v>
      </c>
      <c r="BK375" s="90">
        <v>1.3</v>
      </c>
      <c r="BL375" s="90">
        <v>-17.5</v>
      </c>
      <c r="BM375" s="88">
        <v>103.9</v>
      </c>
      <c r="BO375" s="90">
        <v>-12.1</v>
      </c>
      <c r="BP375" s="90">
        <v>19.899999999999999</v>
      </c>
      <c r="BQ375" s="90">
        <v>-6.9</v>
      </c>
      <c r="BR375" s="90">
        <v>-9.6999999999999993</v>
      </c>
      <c r="BS375" s="90">
        <v>-15.4</v>
      </c>
      <c r="BT375" s="88">
        <v>99.6</v>
      </c>
      <c r="BV375" s="90">
        <v>-0.1</v>
      </c>
      <c r="BW375" s="90">
        <v>10.1</v>
      </c>
      <c r="BX375" s="90">
        <v>-29.9</v>
      </c>
      <c r="BY375" s="90">
        <v>12.8</v>
      </c>
      <c r="BZ375" s="90">
        <v>-22.1</v>
      </c>
      <c r="CA375" s="88">
        <v>104.8</v>
      </c>
      <c r="CC375" s="90">
        <v>2.6</v>
      </c>
      <c r="CD375" s="90">
        <v>32.799999999999997</v>
      </c>
      <c r="CE375" s="90">
        <v>4.8</v>
      </c>
      <c r="CF375" s="90">
        <v>22.9</v>
      </c>
      <c r="CG375" s="90">
        <v>-16.7</v>
      </c>
      <c r="CH375" s="88">
        <v>105.9</v>
      </c>
      <c r="CJ375" s="90">
        <v>-8.9</v>
      </c>
      <c r="CK375" s="90">
        <v>9.1999999999999993</v>
      </c>
      <c r="CL375" s="90">
        <v>11.4</v>
      </c>
      <c r="CM375" s="90">
        <v>11.2</v>
      </c>
      <c r="CN375" s="90">
        <v>-3.1</v>
      </c>
      <c r="CO375" s="88">
        <v>100.5</v>
      </c>
      <c r="CQ375" s="90">
        <v>-5.2</v>
      </c>
      <c r="CR375" s="90">
        <v>20.2</v>
      </c>
      <c r="CS375" s="90">
        <v>-6.4</v>
      </c>
      <c r="CT375" s="90">
        <v>-1.6</v>
      </c>
      <c r="CU375" s="90">
        <v>-4</v>
      </c>
      <c r="CV375" s="88">
        <v>104.1</v>
      </c>
      <c r="CX375" s="90">
        <v>-0.2</v>
      </c>
      <c r="CY375" s="90">
        <v>-1</v>
      </c>
      <c r="CZ375" s="90">
        <v>-13.7</v>
      </c>
      <c r="DA375" s="90">
        <v>18.2</v>
      </c>
      <c r="DB375" s="90">
        <v>-0.5</v>
      </c>
      <c r="DC375" s="88">
        <v>99</v>
      </c>
      <c r="DE375" s="90" t="s">
        <v>8</v>
      </c>
      <c r="DF375" s="90" t="s">
        <v>8</v>
      </c>
      <c r="DG375" s="90">
        <v>16.899999999999999</v>
      </c>
      <c r="DH375" s="90" t="s">
        <v>8</v>
      </c>
      <c r="DI375" s="90" t="s">
        <v>8</v>
      </c>
      <c r="DJ375" s="88" t="s">
        <v>8</v>
      </c>
      <c r="DL375" s="90">
        <v>-10.199999999999999</v>
      </c>
      <c r="DM375" s="90">
        <v>-23.1</v>
      </c>
      <c r="DN375" s="90">
        <v>-66.8</v>
      </c>
      <c r="DO375" s="90">
        <v>3.2</v>
      </c>
      <c r="DP375" s="90">
        <v>-37.5</v>
      </c>
      <c r="DQ375" s="88">
        <v>89</v>
      </c>
      <c r="DS375" s="90">
        <v>-2.7</v>
      </c>
      <c r="DT375" s="90">
        <v>18.5</v>
      </c>
      <c r="DU375" s="90">
        <v>-1.4</v>
      </c>
      <c r="DV375" s="90">
        <v>14.3</v>
      </c>
      <c r="DW375" s="90">
        <v>-22.7</v>
      </c>
      <c r="DX375" s="88">
        <v>107.3</v>
      </c>
      <c r="DZ375" s="90">
        <v>-0.7</v>
      </c>
      <c r="EA375" s="90">
        <v>-0.8</v>
      </c>
      <c r="EB375" s="90">
        <v>-16.3</v>
      </c>
      <c r="EC375" s="90">
        <v>-7</v>
      </c>
      <c r="ED375" s="90">
        <v>-37</v>
      </c>
      <c r="EE375" s="88">
        <v>103.6</v>
      </c>
      <c r="EG375" s="90">
        <v>2.2000000000000002</v>
      </c>
      <c r="EH375" s="90">
        <v>18.2</v>
      </c>
      <c r="EI375" s="90">
        <v>-16.100000000000001</v>
      </c>
      <c r="EJ375" s="90">
        <v>12.2</v>
      </c>
      <c r="EK375" s="90">
        <v>-13.9</v>
      </c>
      <c r="EL375" s="88">
        <v>118.5</v>
      </c>
      <c r="EN375" s="90">
        <v>-3.3</v>
      </c>
      <c r="EO375" s="90">
        <v>9</v>
      </c>
      <c r="EP375" s="90">
        <v>-6</v>
      </c>
      <c r="EQ375" s="90">
        <v>9.9</v>
      </c>
      <c r="ER375" s="90">
        <v>-19.7</v>
      </c>
      <c r="ES375" s="88">
        <v>106.1</v>
      </c>
      <c r="EU375" s="90">
        <v>-3.4</v>
      </c>
      <c r="EV375" s="90">
        <v>16.7</v>
      </c>
      <c r="EW375" s="90">
        <v>-16.5</v>
      </c>
      <c r="EX375" s="90">
        <v>-2.6</v>
      </c>
      <c r="EY375" s="90">
        <v>-28.3</v>
      </c>
      <c r="EZ375" s="88">
        <v>108.1</v>
      </c>
      <c r="FB375" s="90">
        <v>-7.2</v>
      </c>
      <c r="FC375" s="90">
        <v>3</v>
      </c>
      <c r="FD375" s="90">
        <v>-7</v>
      </c>
      <c r="FE375" s="90">
        <v>6.3</v>
      </c>
      <c r="FF375" s="90">
        <v>-30</v>
      </c>
      <c r="FG375" s="88">
        <v>102.7</v>
      </c>
      <c r="FI375" s="90">
        <v>-7.9</v>
      </c>
      <c r="FJ375" s="90">
        <v>5.7</v>
      </c>
      <c r="FK375" s="90">
        <v>-8.5</v>
      </c>
      <c r="FL375" s="90">
        <v>15.1</v>
      </c>
      <c r="FM375" s="90">
        <v>-26.7</v>
      </c>
      <c r="FN375" s="88">
        <v>105</v>
      </c>
      <c r="FP375" s="90">
        <v>-27.5</v>
      </c>
      <c r="FQ375" s="90" t="s">
        <v>8</v>
      </c>
      <c r="FR375" s="90">
        <v>5.6</v>
      </c>
      <c r="FS375" s="90" t="s">
        <v>8</v>
      </c>
      <c r="FT375" s="90">
        <v>2.2000000000000002</v>
      </c>
      <c r="FU375" s="88">
        <v>97.1</v>
      </c>
      <c r="FW375" s="90">
        <v>3.4</v>
      </c>
      <c r="FX375" s="90">
        <v>6.8</v>
      </c>
      <c r="FY375" s="90">
        <v>-19</v>
      </c>
      <c r="FZ375" s="90">
        <v>10.9</v>
      </c>
      <c r="GA375" s="90">
        <v>-15.5</v>
      </c>
      <c r="GB375" s="88">
        <v>111.7</v>
      </c>
      <c r="GD375" s="90">
        <v>-7.7</v>
      </c>
      <c r="GE375" s="90">
        <v>24.1</v>
      </c>
      <c r="GF375" s="90">
        <v>0</v>
      </c>
      <c r="GG375" s="90">
        <v>17.3</v>
      </c>
      <c r="GH375" s="90">
        <v>-6.9</v>
      </c>
      <c r="GI375" s="88">
        <v>107.5</v>
      </c>
      <c r="GK375" s="90">
        <v>-0.1</v>
      </c>
      <c r="GL375" s="90">
        <v>10.7</v>
      </c>
      <c r="GM375" s="90">
        <v>2.2999999999999998</v>
      </c>
      <c r="GN375" s="90">
        <v>7.9</v>
      </c>
      <c r="GO375" s="90">
        <v>10.199999999999999</v>
      </c>
      <c r="GP375" s="88">
        <v>102.9</v>
      </c>
      <c r="GR375" s="90">
        <v>-10.4</v>
      </c>
      <c r="GS375" s="90">
        <v>11.2</v>
      </c>
      <c r="GT375" s="90">
        <v>-13.9</v>
      </c>
      <c r="GU375" s="90">
        <v>-4.7</v>
      </c>
      <c r="GV375" s="90">
        <v>-6.3</v>
      </c>
      <c r="GW375" s="88">
        <v>96</v>
      </c>
      <c r="GY375" s="90">
        <v>-11.3</v>
      </c>
      <c r="GZ375" s="90">
        <v>0</v>
      </c>
      <c r="HA375" s="90">
        <v>-11.7</v>
      </c>
      <c r="HB375" s="90">
        <v>1.2</v>
      </c>
      <c r="HC375" s="90">
        <v>-23.3</v>
      </c>
      <c r="HD375" s="88">
        <v>99.6</v>
      </c>
      <c r="HF375" s="90">
        <v>-0.3</v>
      </c>
      <c r="HG375" s="90">
        <v>4.0999999999999996</v>
      </c>
      <c r="HH375" s="90">
        <v>-14.2</v>
      </c>
      <c r="HI375" s="90">
        <v>-0.1</v>
      </c>
      <c r="HJ375" s="90">
        <v>-34.299999999999997</v>
      </c>
      <c r="HK375" s="88">
        <v>105.3</v>
      </c>
      <c r="HM375" s="90">
        <v>-1.1000000000000001</v>
      </c>
      <c r="HN375" s="90">
        <v>9.1</v>
      </c>
      <c r="HO375" s="90">
        <v>-20.3</v>
      </c>
      <c r="HP375" s="90">
        <v>12.9</v>
      </c>
      <c r="HQ375" s="90">
        <v>-15.6</v>
      </c>
      <c r="HR375" s="88">
        <v>102.4</v>
      </c>
      <c r="HT375" s="90">
        <v>3.9</v>
      </c>
      <c r="HU375" s="90">
        <v>17.7</v>
      </c>
      <c r="HV375" s="90">
        <v>-18.3</v>
      </c>
      <c r="HW375" s="90">
        <v>24.4</v>
      </c>
      <c r="HX375" s="90">
        <v>-15.9</v>
      </c>
      <c r="HY375" s="88">
        <v>105</v>
      </c>
      <c r="IA375" s="90">
        <v>8.9</v>
      </c>
      <c r="IB375" s="90">
        <v>5.3</v>
      </c>
      <c r="IC375" s="90">
        <v>-7.2</v>
      </c>
      <c r="ID375" s="90">
        <v>14.7</v>
      </c>
      <c r="IE375" s="90">
        <v>-14.2</v>
      </c>
      <c r="IF375" s="88">
        <v>102.6</v>
      </c>
      <c r="IH375" s="90">
        <v>-10.6</v>
      </c>
      <c r="II375" s="90">
        <v>9.3000000000000007</v>
      </c>
      <c r="IJ375" s="90">
        <v>6.8</v>
      </c>
      <c r="IK375" s="90">
        <v>-16.399999999999999</v>
      </c>
      <c r="IL375" s="90">
        <v>-6.3</v>
      </c>
      <c r="IM375" s="88">
        <v>95.3</v>
      </c>
      <c r="IO375" s="90">
        <v>9.4</v>
      </c>
      <c r="IP375" s="90">
        <v>24</v>
      </c>
      <c r="IQ375" s="90">
        <v>8.6</v>
      </c>
      <c r="IR375" s="90">
        <v>18.5</v>
      </c>
      <c r="IS375" s="90">
        <v>15.2</v>
      </c>
      <c r="IT375" s="88">
        <v>108.9</v>
      </c>
      <c r="IV375" s="89">
        <v>-8.8000000000000007</v>
      </c>
      <c r="IW375" s="89">
        <v>9.1999999999999993</v>
      </c>
      <c r="IX375" s="89">
        <v>1.1000000000000001</v>
      </c>
      <c r="IY375" s="89">
        <v>12.4</v>
      </c>
      <c r="IZ375" s="89">
        <v>-8.5</v>
      </c>
      <c r="JA375" s="88">
        <v>105</v>
      </c>
    </row>
    <row r="376" spans="33:261">
      <c r="AG376" s="97">
        <f t="shared" si="56"/>
        <v>42429</v>
      </c>
      <c r="AH376" s="96">
        <f t="shared" si="57"/>
        <v>-8.5</v>
      </c>
      <c r="AY376" s="91">
        <v>42460</v>
      </c>
      <c r="BA376" s="90">
        <v>-3.8</v>
      </c>
      <c r="BB376" s="90">
        <v>9.1</v>
      </c>
      <c r="BC376" s="90">
        <v>-7.3</v>
      </c>
      <c r="BD376" s="90">
        <v>4.5</v>
      </c>
      <c r="BE376" s="90">
        <v>-16.600000000000001</v>
      </c>
      <c r="BF376" s="88">
        <v>104.6</v>
      </c>
      <c r="BH376" s="90">
        <v>-4.0999999999999996</v>
      </c>
      <c r="BI376" s="90">
        <v>9.8000000000000007</v>
      </c>
      <c r="BJ376" s="90">
        <v>-9.6999999999999993</v>
      </c>
      <c r="BK376" s="90">
        <v>1.8</v>
      </c>
      <c r="BL376" s="90">
        <v>-20.399999999999999</v>
      </c>
      <c r="BM376" s="88">
        <v>103</v>
      </c>
      <c r="BO376" s="90">
        <v>-8.1</v>
      </c>
      <c r="BP376" s="90">
        <v>17.5</v>
      </c>
      <c r="BQ376" s="90">
        <v>-6.3</v>
      </c>
      <c r="BR376" s="90">
        <v>-6</v>
      </c>
      <c r="BS376" s="90">
        <v>-13.7</v>
      </c>
      <c r="BT376" s="88">
        <v>101.2</v>
      </c>
      <c r="BV376" s="90">
        <v>0.1</v>
      </c>
      <c r="BW376" s="90">
        <v>8.5</v>
      </c>
      <c r="BX376" s="90">
        <v>-29.5</v>
      </c>
      <c r="BY376" s="90">
        <v>11</v>
      </c>
      <c r="BZ376" s="90">
        <v>-23.3</v>
      </c>
      <c r="CA376" s="88">
        <v>104.2</v>
      </c>
      <c r="CC376" s="90">
        <v>1</v>
      </c>
      <c r="CD376" s="90">
        <v>33.6</v>
      </c>
      <c r="CE376" s="90">
        <v>3.4</v>
      </c>
      <c r="CF376" s="90">
        <v>20</v>
      </c>
      <c r="CG376" s="90">
        <v>-22</v>
      </c>
      <c r="CH376" s="88">
        <v>104.8</v>
      </c>
      <c r="CJ376" s="90">
        <v>-7.8</v>
      </c>
      <c r="CK376" s="90">
        <v>7.7</v>
      </c>
      <c r="CL376" s="90">
        <v>9.3000000000000007</v>
      </c>
      <c r="CM376" s="90">
        <v>10.199999999999999</v>
      </c>
      <c r="CN376" s="90">
        <v>-3.3</v>
      </c>
      <c r="CO376" s="88">
        <v>99.9</v>
      </c>
      <c r="CQ376" s="90">
        <v>-5.5</v>
      </c>
      <c r="CR376" s="90">
        <v>19.600000000000001</v>
      </c>
      <c r="CS376" s="90">
        <v>-6.2</v>
      </c>
      <c r="CT376" s="90">
        <v>0.1</v>
      </c>
      <c r="CU376" s="90">
        <v>-3.4</v>
      </c>
      <c r="CV376" s="88">
        <v>104</v>
      </c>
      <c r="CX376" s="90">
        <v>0.6</v>
      </c>
      <c r="CY376" s="90">
        <v>0</v>
      </c>
      <c r="CZ376" s="90">
        <v>-15</v>
      </c>
      <c r="DA376" s="90">
        <v>17.2</v>
      </c>
      <c r="DB376" s="90">
        <v>-5.5</v>
      </c>
      <c r="DC376" s="88">
        <v>99.2</v>
      </c>
      <c r="DE376" s="90" t="s">
        <v>8</v>
      </c>
      <c r="DF376" s="90" t="s">
        <v>8</v>
      </c>
      <c r="DG376" s="90">
        <v>10.1</v>
      </c>
      <c r="DH376" s="90" t="s">
        <v>8</v>
      </c>
      <c r="DI376" s="90" t="s">
        <v>8</v>
      </c>
      <c r="DJ376" s="88" t="s">
        <v>8</v>
      </c>
      <c r="DL376" s="90">
        <v>-7.8</v>
      </c>
      <c r="DM376" s="90">
        <v>-17.3</v>
      </c>
      <c r="DN376" s="90">
        <v>-71.900000000000006</v>
      </c>
      <c r="DO376" s="90">
        <v>3</v>
      </c>
      <c r="DP376" s="90">
        <v>-35.9</v>
      </c>
      <c r="DQ376" s="88">
        <v>90.1</v>
      </c>
      <c r="DS376" s="90">
        <v>-1.6</v>
      </c>
      <c r="DT376" s="90">
        <v>19.3</v>
      </c>
      <c r="DU376" s="90">
        <v>-5.0999999999999996</v>
      </c>
      <c r="DV376" s="90">
        <v>11.4</v>
      </c>
      <c r="DW376" s="90">
        <v>-42.5</v>
      </c>
      <c r="DX376" s="88">
        <v>106.9</v>
      </c>
      <c r="DZ376" s="90">
        <v>-2.9</v>
      </c>
      <c r="EA376" s="90">
        <v>-0.6</v>
      </c>
      <c r="EB376" s="90">
        <v>-17.100000000000001</v>
      </c>
      <c r="EC376" s="90">
        <v>-5.3</v>
      </c>
      <c r="ED376" s="90">
        <v>-35.700000000000003</v>
      </c>
      <c r="EE376" s="88">
        <v>102.1</v>
      </c>
      <c r="EG376" s="90">
        <v>1.7</v>
      </c>
      <c r="EH376" s="90">
        <v>17.600000000000001</v>
      </c>
      <c r="EI376" s="90">
        <v>-16.899999999999999</v>
      </c>
      <c r="EJ376" s="90">
        <v>7.8</v>
      </c>
      <c r="EK376" s="90">
        <v>-12.5</v>
      </c>
      <c r="EL376" s="88">
        <v>118.4</v>
      </c>
      <c r="EN376" s="90">
        <v>-3.2</v>
      </c>
      <c r="EO376" s="90">
        <v>3.2</v>
      </c>
      <c r="EP376" s="90">
        <v>-6.6</v>
      </c>
      <c r="EQ376" s="90">
        <v>9.1999999999999993</v>
      </c>
      <c r="ER376" s="90">
        <v>-20.3</v>
      </c>
      <c r="ES376" s="88">
        <v>103.7</v>
      </c>
      <c r="EU376" s="90">
        <v>-2.8</v>
      </c>
      <c r="EV376" s="90">
        <v>19.899999999999999</v>
      </c>
      <c r="EW376" s="90">
        <v>-14.4</v>
      </c>
      <c r="EX376" s="90">
        <v>-4.8</v>
      </c>
      <c r="EY376" s="90">
        <v>-27.6</v>
      </c>
      <c r="EZ376" s="88">
        <v>108.9</v>
      </c>
      <c r="FB376" s="90">
        <v>-5.4</v>
      </c>
      <c r="FC376" s="90">
        <v>5.3</v>
      </c>
      <c r="FD376" s="90">
        <v>-9.5</v>
      </c>
      <c r="FE376" s="90">
        <v>9.6</v>
      </c>
      <c r="FF376" s="90">
        <v>-32.200000000000003</v>
      </c>
      <c r="FG376" s="88">
        <v>103.6</v>
      </c>
      <c r="FI376" s="90">
        <v>-9.5</v>
      </c>
      <c r="FJ376" s="90">
        <v>11.3</v>
      </c>
      <c r="FK376" s="90">
        <v>-8.1999999999999993</v>
      </c>
      <c r="FL376" s="90">
        <v>13.8</v>
      </c>
      <c r="FM376" s="90">
        <v>-25.6</v>
      </c>
      <c r="FN376" s="88">
        <v>105.4</v>
      </c>
      <c r="FP376" s="90">
        <v>-18.2</v>
      </c>
      <c r="FQ376" s="90" t="s">
        <v>8</v>
      </c>
      <c r="FR376" s="90">
        <v>8.8000000000000007</v>
      </c>
      <c r="FS376" s="90" t="s">
        <v>8</v>
      </c>
      <c r="FT376" s="90">
        <v>-1.6</v>
      </c>
      <c r="FU376" s="88">
        <v>102.9</v>
      </c>
      <c r="FW376" s="90">
        <v>4.5</v>
      </c>
      <c r="FX376" s="90">
        <v>8</v>
      </c>
      <c r="FY376" s="90">
        <v>-23</v>
      </c>
      <c r="FZ376" s="90">
        <v>6.8</v>
      </c>
      <c r="GA376" s="90">
        <v>-10.4</v>
      </c>
      <c r="GB376" s="88">
        <v>112.4</v>
      </c>
      <c r="GD376" s="90">
        <v>-8.5</v>
      </c>
      <c r="GE376" s="90">
        <v>26.9</v>
      </c>
      <c r="GF376" s="90">
        <v>-0.2</v>
      </c>
      <c r="GG376" s="90">
        <v>14.7</v>
      </c>
      <c r="GH376" s="90">
        <v>-21.5</v>
      </c>
      <c r="GI376" s="88">
        <v>106.3</v>
      </c>
      <c r="GK376" s="90">
        <v>-0.1</v>
      </c>
      <c r="GL376" s="90">
        <v>8.9</v>
      </c>
      <c r="GM376" s="90">
        <v>-3.8</v>
      </c>
      <c r="GN376" s="90">
        <v>6.9</v>
      </c>
      <c r="GO376" s="90">
        <v>4.4000000000000004</v>
      </c>
      <c r="GP376" s="88">
        <v>102</v>
      </c>
      <c r="GR376" s="90">
        <v>-9</v>
      </c>
      <c r="GS376" s="90">
        <v>10.199999999999999</v>
      </c>
      <c r="GT376" s="90">
        <v>-12</v>
      </c>
      <c r="GU376" s="90">
        <v>-6.5</v>
      </c>
      <c r="GV376" s="90">
        <v>-7.6</v>
      </c>
      <c r="GW376" s="88">
        <v>96.4</v>
      </c>
      <c r="GY376" s="90">
        <v>-10.8</v>
      </c>
      <c r="GZ376" s="90">
        <v>-0.5</v>
      </c>
      <c r="HA376" s="90">
        <v>-10.9</v>
      </c>
      <c r="HB376" s="90">
        <v>1.2</v>
      </c>
      <c r="HC376" s="90">
        <v>-24.9</v>
      </c>
      <c r="HD376" s="88">
        <v>99.8</v>
      </c>
      <c r="HF376" s="90">
        <v>-2.4</v>
      </c>
      <c r="HG376" s="90">
        <v>4.5999999999999996</v>
      </c>
      <c r="HH376" s="90">
        <v>-12.5</v>
      </c>
      <c r="HI376" s="90">
        <v>-0.3</v>
      </c>
      <c r="HJ376" s="90">
        <v>-33.1</v>
      </c>
      <c r="HK376" s="88">
        <v>104.5</v>
      </c>
      <c r="HM376" s="90">
        <v>-0.8</v>
      </c>
      <c r="HN376" s="90">
        <v>9.6999999999999993</v>
      </c>
      <c r="HO376" s="90">
        <v>-20.2</v>
      </c>
      <c r="HP376" s="90">
        <v>8.6</v>
      </c>
      <c r="HQ376" s="90">
        <v>-12.7</v>
      </c>
      <c r="HR376" s="88">
        <v>102.8</v>
      </c>
      <c r="HT376" s="90">
        <v>3.8</v>
      </c>
      <c r="HU376" s="90">
        <v>18.899999999999999</v>
      </c>
      <c r="HV376" s="90">
        <v>-19.100000000000001</v>
      </c>
      <c r="HW376" s="90">
        <v>27.5</v>
      </c>
      <c r="HX376" s="90">
        <v>-20.7</v>
      </c>
      <c r="HY376" s="88">
        <v>104.7</v>
      </c>
      <c r="IA376" s="90">
        <v>7.9</v>
      </c>
      <c r="IB376" s="90">
        <v>10.6</v>
      </c>
      <c r="IC376" s="90">
        <v>-10</v>
      </c>
      <c r="ID376" s="90">
        <v>13.2</v>
      </c>
      <c r="IE376" s="90">
        <v>-17.5</v>
      </c>
      <c r="IF376" s="88">
        <v>102.8</v>
      </c>
      <c r="IH376" s="90">
        <v>-6.6</v>
      </c>
      <c r="II376" s="90">
        <v>7.5</v>
      </c>
      <c r="IJ376" s="90">
        <v>10.5</v>
      </c>
      <c r="IK376" s="90">
        <v>-13.2</v>
      </c>
      <c r="IL376" s="90">
        <v>-4</v>
      </c>
      <c r="IM376" s="88">
        <v>97.6</v>
      </c>
      <c r="IO376" s="90">
        <v>6.4</v>
      </c>
      <c r="IP376" s="90">
        <v>21.5</v>
      </c>
      <c r="IQ376" s="90">
        <v>9.9</v>
      </c>
      <c r="IR376" s="90">
        <v>17.8</v>
      </c>
      <c r="IS376" s="90">
        <v>15.8</v>
      </c>
      <c r="IT376" s="88">
        <v>107.7</v>
      </c>
      <c r="IV376" s="89">
        <v>-4.4000000000000004</v>
      </c>
      <c r="IW376" s="89">
        <v>4.5999999999999996</v>
      </c>
      <c r="IX376" s="89">
        <v>1</v>
      </c>
      <c r="IY376" s="89">
        <v>12.2</v>
      </c>
      <c r="IZ376" s="89">
        <v>-5.8</v>
      </c>
      <c r="JA376" s="88">
        <v>106</v>
      </c>
    </row>
    <row r="377" spans="33:261">
      <c r="AG377" s="97">
        <f t="shared" si="56"/>
        <v>42460</v>
      </c>
      <c r="AH377" s="96">
        <f t="shared" si="57"/>
        <v>-5.8</v>
      </c>
      <c r="AY377" s="91">
        <v>42490</v>
      </c>
      <c r="BA377" s="90">
        <v>-3.7</v>
      </c>
      <c r="BB377" s="90">
        <v>10.9</v>
      </c>
      <c r="BC377" s="90">
        <v>-6.8</v>
      </c>
      <c r="BD377" s="90">
        <v>2</v>
      </c>
      <c r="BE377" s="90">
        <v>-16</v>
      </c>
      <c r="BF377" s="88">
        <v>105.1</v>
      </c>
      <c r="BH377" s="90">
        <v>-3.6</v>
      </c>
      <c r="BI377" s="90">
        <v>11.6</v>
      </c>
      <c r="BJ377" s="90">
        <v>-9.3000000000000007</v>
      </c>
      <c r="BK377" s="90">
        <v>1.3</v>
      </c>
      <c r="BL377" s="90">
        <v>-19.2</v>
      </c>
      <c r="BM377" s="88">
        <v>104</v>
      </c>
      <c r="BO377" s="90">
        <v>-5.0999999999999996</v>
      </c>
      <c r="BP377" s="90">
        <v>16.100000000000001</v>
      </c>
      <c r="BQ377" s="90">
        <v>-7.4</v>
      </c>
      <c r="BR377" s="90">
        <v>-7.2</v>
      </c>
      <c r="BS377" s="90">
        <v>-12.4</v>
      </c>
      <c r="BT377" s="88">
        <v>102.4</v>
      </c>
      <c r="BV377" s="90">
        <v>-1.4</v>
      </c>
      <c r="BW377" s="90">
        <v>10.199999999999999</v>
      </c>
      <c r="BX377" s="90">
        <v>-29.2</v>
      </c>
      <c r="BY377" s="90">
        <v>16.7</v>
      </c>
      <c r="BZ377" s="90">
        <v>-24.4</v>
      </c>
      <c r="CA377" s="88">
        <v>104.3</v>
      </c>
      <c r="CC377" s="90">
        <v>1.9</v>
      </c>
      <c r="CD377" s="90">
        <v>32.299999999999997</v>
      </c>
      <c r="CE377" s="90">
        <v>2.4</v>
      </c>
      <c r="CF377" s="90">
        <v>18</v>
      </c>
      <c r="CG377" s="90">
        <v>-21.3</v>
      </c>
      <c r="CH377" s="88">
        <v>104.2</v>
      </c>
      <c r="CJ377" s="90">
        <v>-6.8</v>
      </c>
      <c r="CK377" s="90">
        <v>4.8</v>
      </c>
      <c r="CL377" s="90">
        <v>10.6</v>
      </c>
      <c r="CM377" s="90">
        <v>5.8</v>
      </c>
      <c r="CN377" s="90">
        <v>-5</v>
      </c>
      <c r="CO377" s="88">
        <v>98.8</v>
      </c>
      <c r="CQ377" s="90">
        <v>-4.3</v>
      </c>
      <c r="CR377" s="90">
        <v>19.399999999999999</v>
      </c>
      <c r="CS377" s="90">
        <v>-4.8</v>
      </c>
      <c r="CT377" s="90">
        <v>-0.8</v>
      </c>
      <c r="CU377" s="90">
        <v>-5.9</v>
      </c>
      <c r="CV377" s="88">
        <v>104.4</v>
      </c>
      <c r="CX377" s="90">
        <v>-0.4</v>
      </c>
      <c r="CY377" s="90">
        <v>1.7</v>
      </c>
      <c r="CZ377" s="90">
        <v>-12.9</v>
      </c>
      <c r="DA377" s="90">
        <v>14.1</v>
      </c>
      <c r="DB377" s="90">
        <v>2.6</v>
      </c>
      <c r="DC377" s="88">
        <v>99.5</v>
      </c>
      <c r="DE377" s="90" t="s">
        <v>8</v>
      </c>
      <c r="DF377" s="90" t="s">
        <v>8</v>
      </c>
      <c r="DG377" s="90">
        <v>10.8</v>
      </c>
      <c r="DH377" s="90" t="s">
        <v>8</v>
      </c>
      <c r="DI377" s="90" t="s">
        <v>8</v>
      </c>
      <c r="DJ377" s="88" t="s">
        <v>8</v>
      </c>
      <c r="DL377" s="90">
        <v>-7.8</v>
      </c>
      <c r="DM377" s="90">
        <v>-13</v>
      </c>
      <c r="DN377" s="90">
        <v>-73.7</v>
      </c>
      <c r="DO377" s="90">
        <v>5.6</v>
      </c>
      <c r="DP377" s="90">
        <v>-45.9</v>
      </c>
      <c r="DQ377" s="88">
        <v>90.3</v>
      </c>
      <c r="DS377" s="90">
        <v>-2.2000000000000002</v>
      </c>
      <c r="DT377" s="90">
        <v>16.5</v>
      </c>
      <c r="DU377" s="90">
        <v>-4.3</v>
      </c>
      <c r="DV377" s="90">
        <v>10.8</v>
      </c>
      <c r="DW377" s="90">
        <v>-37.6</v>
      </c>
      <c r="DX377" s="88">
        <v>106.1</v>
      </c>
      <c r="DZ377" s="90">
        <v>-3.5</v>
      </c>
      <c r="EA377" s="90">
        <v>-0.9</v>
      </c>
      <c r="EB377" s="90">
        <v>-18.5</v>
      </c>
      <c r="EC377" s="90">
        <v>-3.5</v>
      </c>
      <c r="ED377" s="90">
        <v>-33.1</v>
      </c>
      <c r="EE377" s="88">
        <v>101.3</v>
      </c>
      <c r="EG377" s="90">
        <v>3.6</v>
      </c>
      <c r="EH377" s="90">
        <v>18.399999999999999</v>
      </c>
      <c r="EI377" s="90">
        <v>-17.8</v>
      </c>
      <c r="EJ377" s="90">
        <v>11.3</v>
      </c>
      <c r="EK377" s="90">
        <v>-11.8</v>
      </c>
      <c r="EL377" s="88">
        <v>118.6</v>
      </c>
      <c r="EN377" s="90">
        <v>-2.6</v>
      </c>
      <c r="EO377" s="90">
        <v>14.6</v>
      </c>
      <c r="EP377" s="90">
        <v>-6</v>
      </c>
      <c r="EQ377" s="90">
        <v>5.7</v>
      </c>
      <c r="ER377" s="90">
        <v>-18.899999999999999</v>
      </c>
      <c r="ES377" s="88">
        <v>108.1</v>
      </c>
      <c r="EU377" s="90">
        <v>3.7</v>
      </c>
      <c r="EV377" s="90">
        <v>19.100000000000001</v>
      </c>
      <c r="EW377" s="90">
        <v>-7.2</v>
      </c>
      <c r="EX377" s="90">
        <v>0.2</v>
      </c>
      <c r="EY377" s="90">
        <v>-24.6</v>
      </c>
      <c r="EZ377" s="88">
        <v>113.3</v>
      </c>
      <c r="FB377" s="90">
        <v>-4.5</v>
      </c>
      <c r="FC377" s="90">
        <v>5.9</v>
      </c>
      <c r="FD377" s="90">
        <v>-8.1</v>
      </c>
      <c r="FE377" s="90">
        <v>9</v>
      </c>
      <c r="FF377" s="90">
        <v>-34</v>
      </c>
      <c r="FG377" s="88">
        <v>104.2</v>
      </c>
      <c r="FI377" s="90">
        <v>-12.2</v>
      </c>
      <c r="FJ377" s="90">
        <v>12</v>
      </c>
      <c r="FK377" s="90">
        <v>-8.8000000000000007</v>
      </c>
      <c r="FL377" s="90">
        <v>10.3</v>
      </c>
      <c r="FM377" s="90">
        <v>-31.2</v>
      </c>
      <c r="FN377" s="88">
        <v>104.1</v>
      </c>
      <c r="FP377" s="90">
        <v>-4.3</v>
      </c>
      <c r="FQ377" s="90" t="s">
        <v>8</v>
      </c>
      <c r="FR377" s="90">
        <v>7</v>
      </c>
      <c r="FS377" s="90" t="s">
        <v>8</v>
      </c>
      <c r="FT377" s="90">
        <v>9.8000000000000007</v>
      </c>
      <c r="FU377" s="88">
        <v>108</v>
      </c>
      <c r="FW377" s="90">
        <v>1.9</v>
      </c>
      <c r="FX377" s="90">
        <v>3.9</v>
      </c>
      <c r="FY377" s="90">
        <v>-19.600000000000001</v>
      </c>
      <c r="FZ377" s="90">
        <v>6.6</v>
      </c>
      <c r="GA377" s="90">
        <v>-15.2</v>
      </c>
      <c r="GB377" s="88">
        <v>110.1</v>
      </c>
      <c r="GD377" s="90">
        <v>-4</v>
      </c>
      <c r="GE377" s="90">
        <v>28.7</v>
      </c>
      <c r="GF377" s="90">
        <v>-1.2</v>
      </c>
      <c r="GG377" s="90">
        <v>16.399999999999999</v>
      </c>
      <c r="GH377" s="90">
        <v>-12.8</v>
      </c>
      <c r="GI377" s="88">
        <v>109.2</v>
      </c>
      <c r="GK377" s="90">
        <v>1.1000000000000001</v>
      </c>
      <c r="GL377" s="90">
        <v>9.8000000000000007</v>
      </c>
      <c r="GM377" s="90">
        <v>0.7</v>
      </c>
      <c r="GN377" s="90">
        <v>3.6</v>
      </c>
      <c r="GO377" s="90">
        <v>4.5</v>
      </c>
      <c r="GP377" s="88">
        <v>103.9</v>
      </c>
      <c r="GR377" s="90">
        <v>-8.5</v>
      </c>
      <c r="GS377" s="90">
        <v>13.2</v>
      </c>
      <c r="GT377" s="90">
        <v>-13.6</v>
      </c>
      <c r="GU377" s="90">
        <v>-0.2</v>
      </c>
      <c r="GV377" s="90">
        <v>-3.9</v>
      </c>
      <c r="GW377" s="88">
        <v>97.8</v>
      </c>
      <c r="GY377" s="90">
        <v>-11.4</v>
      </c>
      <c r="GZ377" s="90">
        <v>0.5</v>
      </c>
      <c r="HA377" s="90">
        <v>-5.9</v>
      </c>
      <c r="HB377" s="90">
        <v>1.1000000000000001</v>
      </c>
      <c r="HC377" s="90">
        <v>-24.4</v>
      </c>
      <c r="HD377" s="88">
        <v>101.4</v>
      </c>
      <c r="HF377" s="90">
        <v>-2.1</v>
      </c>
      <c r="HG377" s="90">
        <v>11.2</v>
      </c>
      <c r="HH377" s="90">
        <v>-12.2</v>
      </c>
      <c r="HI377" s="90">
        <v>0.4</v>
      </c>
      <c r="HJ377" s="90">
        <v>-33.299999999999997</v>
      </c>
      <c r="HK377" s="88">
        <v>107.3</v>
      </c>
      <c r="HM377" s="90">
        <v>-0.1</v>
      </c>
      <c r="HN377" s="90">
        <v>11.6</v>
      </c>
      <c r="HO377" s="90">
        <v>-17.600000000000001</v>
      </c>
      <c r="HP377" s="90">
        <v>4.8</v>
      </c>
      <c r="HQ377" s="90">
        <v>-14</v>
      </c>
      <c r="HR377" s="88">
        <v>104</v>
      </c>
      <c r="HT377" s="90">
        <v>7.5</v>
      </c>
      <c r="HU377" s="90">
        <v>20.399999999999999</v>
      </c>
      <c r="HV377" s="90">
        <v>-16.399999999999999</v>
      </c>
      <c r="HW377" s="90">
        <v>9.6</v>
      </c>
      <c r="HX377" s="90">
        <v>-15.5</v>
      </c>
      <c r="HY377" s="88">
        <v>107.4</v>
      </c>
      <c r="IA377" s="90">
        <v>3.6</v>
      </c>
      <c r="IB377" s="90">
        <v>3</v>
      </c>
      <c r="IC377" s="90">
        <v>-8.9</v>
      </c>
      <c r="ID377" s="90">
        <v>13.9</v>
      </c>
      <c r="IE377" s="90">
        <v>-15.7</v>
      </c>
      <c r="IF377" s="88">
        <v>99.6</v>
      </c>
      <c r="IH377" s="90">
        <v>-10.5</v>
      </c>
      <c r="II377" s="90">
        <v>9.6</v>
      </c>
      <c r="IJ377" s="90">
        <v>11.1</v>
      </c>
      <c r="IK377" s="90">
        <v>-11.4</v>
      </c>
      <c r="IL377" s="90">
        <v>-4.8</v>
      </c>
      <c r="IM377" s="88">
        <v>97.2</v>
      </c>
      <c r="IO377" s="90">
        <v>2.1</v>
      </c>
      <c r="IP377" s="90">
        <v>23.4</v>
      </c>
      <c r="IQ377" s="90">
        <v>8.8000000000000007</v>
      </c>
      <c r="IR377" s="90">
        <v>19.899999999999999</v>
      </c>
      <c r="IS377" s="90">
        <v>16.8</v>
      </c>
      <c r="IT377" s="88">
        <v>106.4</v>
      </c>
      <c r="IV377" s="89">
        <v>-6.4</v>
      </c>
      <c r="IW377" s="89">
        <v>7.5</v>
      </c>
      <c r="IX377" s="89">
        <v>0.8</v>
      </c>
      <c r="IY377" s="89">
        <v>0.1</v>
      </c>
      <c r="IZ377" s="89">
        <v>-7.3</v>
      </c>
      <c r="JA377" s="88">
        <v>104.4</v>
      </c>
    </row>
    <row r="378" spans="33:261">
      <c r="AG378" s="97">
        <f t="shared" si="56"/>
        <v>42490</v>
      </c>
      <c r="AH378" s="96">
        <f t="shared" si="57"/>
        <v>-7.3</v>
      </c>
      <c r="AY378" s="91">
        <v>42521</v>
      </c>
      <c r="BA378" s="90">
        <v>-3.4</v>
      </c>
      <c r="BB378" s="90">
        <v>10</v>
      </c>
      <c r="BC378" s="90">
        <v>-5.7</v>
      </c>
      <c r="BD378" s="90">
        <v>3</v>
      </c>
      <c r="BE378" s="90">
        <v>-13.2</v>
      </c>
      <c r="BF378" s="88">
        <v>105.6</v>
      </c>
      <c r="BH378" s="90">
        <v>-3.7</v>
      </c>
      <c r="BI378" s="90">
        <v>11.3</v>
      </c>
      <c r="BJ378" s="90">
        <v>-7</v>
      </c>
      <c r="BK378" s="90">
        <v>3.3</v>
      </c>
      <c r="BL378" s="90">
        <v>-17.7</v>
      </c>
      <c r="BM378" s="88">
        <v>104.6</v>
      </c>
      <c r="BO378" s="90">
        <v>-6.4</v>
      </c>
      <c r="BP378" s="90">
        <v>23</v>
      </c>
      <c r="BQ378" s="90">
        <v>-7.6</v>
      </c>
      <c r="BR378" s="90">
        <v>-2</v>
      </c>
      <c r="BS378" s="90">
        <v>-11</v>
      </c>
      <c r="BT378" s="88">
        <v>103.8</v>
      </c>
      <c r="BV378" s="90">
        <v>-2.9</v>
      </c>
      <c r="BW378" s="90">
        <v>8.5</v>
      </c>
      <c r="BX378" s="90">
        <v>-29.4</v>
      </c>
      <c r="BY378" s="90">
        <v>19</v>
      </c>
      <c r="BZ378" s="90">
        <v>-22.6</v>
      </c>
      <c r="CA378" s="88">
        <v>103.2</v>
      </c>
      <c r="CC378" s="90">
        <v>2.5</v>
      </c>
      <c r="CD378" s="90">
        <v>33</v>
      </c>
      <c r="CE378" s="90">
        <v>2.4</v>
      </c>
      <c r="CF378" s="90">
        <v>17.5</v>
      </c>
      <c r="CG378" s="90">
        <v>-25.5</v>
      </c>
      <c r="CH378" s="88">
        <v>104.8</v>
      </c>
      <c r="CJ378" s="90">
        <v>-8.1</v>
      </c>
      <c r="CK378" s="90">
        <v>5.6</v>
      </c>
      <c r="CL378" s="90">
        <v>8.9</v>
      </c>
      <c r="CM378" s="90">
        <v>14.8</v>
      </c>
      <c r="CN378" s="90">
        <v>-4</v>
      </c>
      <c r="CO378" s="88">
        <v>98.9</v>
      </c>
      <c r="CQ378" s="90">
        <v>-3.2</v>
      </c>
      <c r="CR378" s="90">
        <v>15.4</v>
      </c>
      <c r="CS378" s="90">
        <v>-3.2</v>
      </c>
      <c r="CT378" s="90">
        <v>3.6</v>
      </c>
      <c r="CU378" s="90">
        <v>-0.8</v>
      </c>
      <c r="CV378" s="88">
        <v>104.8</v>
      </c>
      <c r="CX378" s="90">
        <v>-1.9</v>
      </c>
      <c r="CY378" s="90">
        <v>3.2</v>
      </c>
      <c r="CZ378" s="90">
        <v>-8.4</v>
      </c>
      <c r="DA378" s="90">
        <v>13.2</v>
      </c>
      <c r="DB378" s="90">
        <v>-0.4</v>
      </c>
      <c r="DC378" s="88">
        <v>99.7</v>
      </c>
      <c r="DE378" s="90" t="s">
        <v>8</v>
      </c>
      <c r="DF378" s="90" t="s">
        <v>8</v>
      </c>
      <c r="DG378" s="90">
        <v>12.5</v>
      </c>
      <c r="DH378" s="90" t="s">
        <v>8</v>
      </c>
      <c r="DI378" s="90" t="s">
        <v>8</v>
      </c>
      <c r="DJ378" s="88" t="s">
        <v>8</v>
      </c>
      <c r="DL378" s="90">
        <v>-11.6</v>
      </c>
      <c r="DM378" s="90">
        <v>-11.4</v>
      </c>
      <c r="DN378" s="90">
        <v>-71.900000000000006</v>
      </c>
      <c r="DO378" s="90">
        <v>5.0999999999999996</v>
      </c>
      <c r="DP378" s="90">
        <v>-39</v>
      </c>
      <c r="DQ378" s="88">
        <v>89.7</v>
      </c>
      <c r="DS378" s="90">
        <v>-4.2</v>
      </c>
      <c r="DT378" s="90">
        <v>19.100000000000001</v>
      </c>
      <c r="DU378" s="90">
        <v>-3</v>
      </c>
      <c r="DV378" s="90">
        <v>13.3</v>
      </c>
      <c r="DW378" s="90">
        <v>-39.9</v>
      </c>
      <c r="DX378" s="88">
        <v>105.7</v>
      </c>
      <c r="DZ378" s="90">
        <v>-4.4000000000000004</v>
      </c>
      <c r="EA378" s="90">
        <v>-0.1</v>
      </c>
      <c r="EB378" s="90">
        <v>-11.2</v>
      </c>
      <c r="EC378" s="90">
        <v>-2.2999999999999998</v>
      </c>
      <c r="ED378" s="90">
        <v>-32</v>
      </c>
      <c r="EE378" s="88">
        <v>102.7</v>
      </c>
      <c r="EG378" s="90">
        <v>0</v>
      </c>
      <c r="EH378" s="90">
        <v>15.8</v>
      </c>
      <c r="EI378" s="90">
        <v>-20.100000000000001</v>
      </c>
      <c r="EJ378" s="90">
        <v>9.9</v>
      </c>
      <c r="EK378" s="90">
        <v>-12.2</v>
      </c>
      <c r="EL378" s="88">
        <v>116.1</v>
      </c>
      <c r="EN378" s="90">
        <v>-2.5</v>
      </c>
      <c r="EO378" s="90">
        <v>16.100000000000001</v>
      </c>
      <c r="EP378" s="90">
        <v>-6.1</v>
      </c>
      <c r="EQ378" s="90">
        <v>5.4</v>
      </c>
      <c r="ER378" s="90">
        <v>-19.899999999999999</v>
      </c>
      <c r="ES378" s="88">
        <v>108.4</v>
      </c>
      <c r="EU378" s="90">
        <v>4.2</v>
      </c>
      <c r="EV378" s="90">
        <v>16.2</v>
      </c>
      <c r="EW378" s="90">
        <v>-11.3</v>
      </c>
      <c r="EX378" s="90">
        <v>-0.5</v>
      </c>
      <c r="EY378" s="90">
        <v>-34.200000000000003</v>
      </c>
      <c r="EZ378" s="88">
        <v>111.3</v>
      </c>
      <c r="FB378" s="90">
        <v>-4.8</v>
      </c>
      <c r="FC378" s="90">
        <v>7.3</v>
      </c>
      <c r="FD378" s="90">
        <v>-8.6</v>
      </c>
      <c r="FE378" s="90">
        <v>10.199999999999999</v>
      </c>
      <c r="FF378" s="90">
        <v>-36.4</v>
      </c>
      <c r="FG378" s="88">
        <v>104.3</v>
      </c>
      <c r="FI378" s="90">
        <v>-10.8</v>
      </c>
      <c r="FJ378" s="90">
        <v>12.3</v>
      </c>
      <c r="FK378" s="90">
        <v>-11.8</v>
      </c>
      <c r="FL378" s="90">
        <v>10.9</v>
      </c>
      <c r="FM378" s="90">
        <v>-30.7</v>
      </c>
      <c r="FN378" s="88">
        <v>104.1</v>
      </c>
      <c r="FP378" s="90">
        <v>-9.6</v>
      </c>
      <c r="FQ378" s="90" t="s">
        <v>8</v>
      </c>
      <c r="FR378" s="90">
        <v>9.9</v>
      </c>
      <c r="FS378" s="90" t="s">
        <v>8</v>
      </c>
      <c r="FT378" s="90">
        <v>2.8</v>
      </c>
      <c r="FU378" s="88">
        <v>107.2</v>
      </c>
      <c r="FW378" s="90">
        <v>3.9</v>
      </c>
      <c r="FX378" s="90">
        <v>-2.1</v>
      </c>
      <c r="FY378" s="90">
        <v>-17.2</v>
      </c>
      <c r="FZ378" s="90">
        <v>11.4</v>
      </c>
      <c r="GA378" s="90">
        <v>-18.8</v>
      </c>
      <c r="GB378" s="88">
        <v>109.7</v>
      </c>
      <c r="GD378" s="90">
        <v>-10.3</v>
      </c>
      <c r="GE378" s="90">
        <v>22.2</v>
      </c>
      <c r="GF378" s="90">
        <v>4.2</v>
      </c>
      <c r="GG378" s="90">
        <v>3.7</v>
      </c>
      <c r="GH378" s="90">
        <v>-15.7</v>
      </c>
      <c r="GI378" s="88">
        <v>105.6</v>
      </c>
      <c r="GK378" s="90">
        <v>1.3</v>
      </c>
      <c r="GL378" s="90">
        <v>9.3000000000000007</v>
      </c>
      <c r="GM378" s="90">
        <v>0.1</v>
      </c>
      <c r="GN378" s="90">
        <v>4.5999999999999996</v>
      </c>
      <c r="GO378" s="90">
        <v>9.6</v>
      </c>
      <c r="GP378" s="88">
        <v>103.8</v>
      </c>
      <c r="GR378" s="90">
        <v>-8.1</v>
      </c>
      <c r="GS378" s="90">
        <v>14.6</v>
      </c>
      <c r="GT378" s="90">
        <v>-11.5</v>
      </c>
      <c r="GU378" s="90">
        <v>-1.9</v>
      </c>
      <c r="GV378" s="90">
        <v>-4.0999999999999996</v>
      </c>
      <c r="GW378" s="88">
        <v>99.3</v>
      </c>
      <c r="GY378" s="90">
        <v>-12.7</v>
      </c>
      <c r="GZ378" s="90">
        <v>0.5</v>
      </c>
      <c r="HA378" s="90">
        <v>-9.5</v>
      </c>
      <c r="HB378" s="90">
        <v>1.1000000000000001</v>
      </c>
      <c r="HC378" s="90">
        <v>-24.5</v>
      </c>
      <c r="HD378" s="88">
        <v>99.8</v>
      </c>
      <c r="HF378" s="90">
        <v>-1.4</v>
      </c>
      <c r="HG378" s="90">
        <v>3.2</v>
      </c>
      <c r="HH378" s="90">
        <v>-12.1</v>
      </c>
      <c r="HI378" s="90">
        <v>-0.2</v>
      </c>
      <c r="HJ378" s="90">
        <v>-32.700000000000003</v>
      </c>
      <c r="HK378" s="88">
        <v>105.2</v>
      </c>
      <c r="HM378" s="90">
        <v>-0.3</v>
      </c>
      <c r="HN378" s="90">
        <v>8.9</v>
      </c>
      <c r="HO378" s="90">
        <v>-18.600000000000001</v>
      </c>
      <c r="HP378" s="90">
        <v>10</v>
      </c>
      <c r="HQ378" s="90">
        <v>-15.8</v>
      </c>
      <c r="HR378" s="88">
        <v>103.6</v>
      </c>
      <c r="HT378" s="90">
        <v>3.9</v>
      </c>
      <c r="HU378" s="90">
        <v>15.9</v>
      </c>
      <c r="HV378" s="90">
        <v>-17.399999999999999</v>
      </c>
      <c r="HW378" s="90">
        <v>13.3</v>
      </c>
      <c r="HX378" s="90">
        <v>-18.3</v>
      </c>
      <c r="HY378" s="88">
        <v>104.8</v>
      </c>
      <c r="IA378" s="90">
        <v>2.8</v>
      </c>
      <c r="IB378" s="90">
        <v>-4.0999999999999996</v>
      </c>
      <c r="IC378" s="90">
        <v>-7</v>
      </c>
      <c r="ID378" s="90">
        <v>13.1</v>
      </c>
      <c r="IE378" s="90">
        <v>-10.6</v>
      </c>
      <c r="IF378" s="88">
        <v>98</v>
      </c>
      <c r="IH378" s="90">
        <v>-12.9</v>
      </c>
      <c r="II378" s="90">
        <v>12</v>
      </c>
      <c r="IJ378" s="90">
        <v>11.5</v>
      </c>
      <c r="IK378" s="90">
        <v>-7.6</v>
      </c>
      <c r="IL378" s="90">
        <v>-4</v>
      </c>
      <c r="IM378" s="88">
        <v>96.8</v>
      </c>
      <c r="IO378" s="90">
        <v>0.9</v>
      </c>
      <c r="IP378" s="90">
        <v>21.8</v>
      </c>
      <c r="IQ378" s="90">
        <v>8.8000000000000007</v>
      </c>
      <c r="IR378" s="90">
        <v>19.2</v>
      </c>
      <c r="IS378" s="90">
        <v>12</v>
      </c>
      <c r="IT378" s="88">
        <v>105.7</v>
      </c>
      <c r="IV378" s="89">
        <v>-1.4</v>
      </c>
      <c r="IW378" s="89">
        <v>3.3</v>
      </c>
      <c r="IX378" s="89">
        <v>-1.6</v>
      </c>
      <c r="IY378" s="89">
        <v>-4</v>
      </c>
      <c r="IZ378" s="89">
        <v>4.9000000000000004</v>
      </c>
      <c r="JA378" s="88">
        <v>105.7</v>
      </c>
    </row>
    <row r="379" spans="33:261">
      <c r="AG379" s="97">
        <f t="shared" si="56"/>
        <v>42521</v>
      </c>
      <c r="AH379" s="96">
        <f t="shared" si="57"/>
        <v>4.9000000000000004</v>
      </c>
      <c r="AY379" s="91">
        <v>42551</v>
      </c>
      <c r="BA379" s="90">
        <v>-2.4</v>
      </c>
      <c r="BB379" s="90">
        <v>9.4</v>
      </c>
      <c r="BC379" s="90">
        <v>-5.8</v>
      </c>
      <c r="BD379" s="90">
        <v>1.6</v>
      </c>
      <c r="BE379" s="90">
        <v>-14.6</v>
      </c>
      <c r="BF379" s="88">
        <v>105.7</v>
      </c>
      <c r="BH379" s="90">
        <v>-2.8</v>
      </c>
      <c r="BI379" s="90">
        <v>10.9</v>
      </c>
      <c r="BJ379" s="90">
        <v>-7.2</v>
      </c>
      <c r="BK379" s="90">
        <v>0.8</v>
      </c>
      <c r="BL379" s="90">
        <v>-18.2</v>
      </c>
      <c r="BM379" s="88">
        <v>104.4</v>
      </c>
      <c r="BO379" s="90">
        <v>0.6</v>
      </c>
      <c r="BP379" s="90">
        <v>25.4</v>
      </c>
      <c r="BQ379" s="90">
        <v>-6</v>
      </c>
      <c r="BR379" s="90">
        <v>-6.1</v>
      </c>
      <c r="BS379" s="90">
        <v>-13.8</v>
      </c>
      <c r="BT379" s="88">
        <v>108.6</v>
      </c>
      <c r="BV379" s="90">
        <v>-0.5</v>
      </c>
      <c r="BW379" s="90">
        <v>9.8000000000000007</v>
      </c>
      <c r="BX379" s="90">
        <v>-27.4</v>
      </c>
      <c r="BY379" s="90">
        <v>17.7</v>
      </c>
      <c r="BZ379" s="90">
        <v>-23.4</v>
      </c>
      <c r="CA379" s="88">
        <v>105.7</v>
      </c>
      <c r="CC379" s="90">
        <v>2.2000000000000002</v>
      </c>
      <c r="CD379" s="90">
        <v>32.799999999999997</v>
      </c>
      <c r="CE379" s="90">
        <v>2.9</v>
      </c>
      <c r="CF379" s="90">
        <v>17.899999999999999</v>
      </c>
      <c r="CG379" s="90">
        <v>-24.7</v>
      </c>
      <c r="CH379" s="88">
        <v>104.5</v>
      </c>
      <c r="CJ379" s="90">
        <v>-2</v>
      </c>
      <c r="CK379" s="90">
        <v>6.2</v>
      </c>
      <c r="CL379" s="90">
        <v>9.8000000000000007</v>
      </c>
      <c r="CM379" s="90">
        <v>13.8</v>
      </c>
      <c r="CN379" s="90">
        <v>-8.4</v>
      </c>
      <c r="CO379" s="88">
        <v>102.4</v>
      </c>
      <c r="CQ379" s="90">
        <v>-2.4</v>
      </c>
      <c r="CR379" s="90">
        <v>20</v>
      </c>
      <c r="CS379" s="90">
        <v>-1.6</v>
      </c>
      <c r="CT379" s="90">
        <v>0.9</v>
      </c>
      <c r="CU379" s="90">
        <v>-0.5</v>
      </c>
      <c r="CV379" s="88">
        <v>106.4</v>
      </c>
      <c r="CX379" s="90">
        <v>-0.4</v>
      </c>
      <c r="CY379" s="90">
        <v>5.4</v>
      </c>
      <c r="CZ379" s="90">
        <v>-8.9</v>
      </c>
      <c r="DA379" s="90">
        <v>14.1</v>
      </c>
      <c r="DB379" s="90">
        <v>-5.7</v>
      </c>
      <c r="DC379" s="88">
        <v>100.3</v>
      </c>
      <c r="DE379" s="90" t="s">
        <v>8</v>
      </c>
      <c r="DF379" s="90" t="s">
        <v>8</v>
      </c>
      <c r="DG379" s="90">
        <v>13.5</v>
      </c>
      <c r="DH379" s="90" t="s">
        <v>8</v>
      </c>
      <c r="DI379" s="90" t="s">
        <v>8</v>
      </c>
      <c r="DJ379" s="88" t="s">
        <v>8</v>
      </c>
      <c r="DL379" s="90">
        <v>-9.1</v>
      </c>
      <c r="DM379" s="90">
        <v>-17.5</v>
      </c>
      <c r="DN379" s="90">
        <v>-68</v>
      </c>
      <c r="DO379" s="90">
        <v>4.7</v>
      </c>
      <c r="DP379" s="90">
        <v>-39.799999999999997</v>
      </c>
      <c r="DQ379" s="88">
        <v>89.7</v>
      </c>
      <c r="DS379" s="90">
        <v>-2.1</v>
      </c>
      <c r="DT379" s="90">
        <v>17</v>
      </c>
      <c r="DU379" s="90">
        <v>-2.4</v>
      </c>
      <c r="DV379" s="90">
        <v>9.9</v>
      </c>
      <c r="DW379" s="90">
        <v>-43.7</v>
      </c>
      <c r="DX379" s="88">
        <v>106.5</v>
      </c>
      <c r="DZ379" s="90">
        <v>-5.4</v>
      </c>
      <c r="EA379" s="90">
        <v>-1.4</v>
      </c>
      <c r="EB379" s="90">
        <v>-12.6</v>
      </c>
      <c r="EC379" s="90">
        <v>-4.5999999999999996</v>
      </c>
      <c r="ED379" s="90">
        <v>-31.7</v>
      </c>
      <c r="EE379" s="88">
        <v>101</v>
      </c>
      <c r="EG379" s="90">
        <v>2.9</v>
      </c>
      <c r="EH379" s="90">
        <v>16.3</v>
      </c>
      <c r="EI379" s="90">
        <v>-20.8</v>
      </c>
      <c r="EJ379" s="90">
        <v>16.8</v>
      </c>
      <c r="EK379" s="90">
        <v>-12.6</v>
      </c>
      <c r="EL379" s="88">
        <v>117.8</v>
      </c>
      <c r="EN379" s="90">
        <v>-2.4</v>
      </c>
      <c r="EO379" s="90">
        <v>9.3000000000000007</v>
      </c>
      <c r="EP379" s="90">
        <v>-12.3</v>
      </c>
      <c r="EQ379" s="90">
        <v>0.2</v>
      </c>
      <c r="ER379" s="90">
        <v>-19.600000000000001</v>
      </c>
      <c r="ES379" s="88">
        <v>104.8</v>
      </c>
      <c r="EU379" s="90">
        <v>1.5</v>
      </c>
      <c r="EV379" s="90">
        <v>9.8000000000000007</v>
      </c>
      <c r="EW379" s="90">
        <v>-6.6</v>
      </c>
      <c r="EX379" s="90">
        <v>-6</v>
      </c>
      <c r="EY379" s="90">
        <v>-28</v>
      </c>
      <c r="EZ379" s="88">
        <v>109.9</v>
      </c>
      <c r="FB379" s="90">
        <v>-3.2</v>
      </c>
      <c r="FC379" s="90">
        <v>7</v>
      </c>
      <c r="FD379" s="90">
        <v>-8.6999999999999993</v>
      </c>
      <c r="FE379" s="90">
        <v>7.9</v>
      </c>
      <c r="FF379" s="90">
        <v>-36.700000000000003</v>
      </c>
      <c r="FG379" s="88">
        <v>104.7</v>
      </c>
      <c r="FI379" s="90">
        <v>-12.6</v>
      </c>
      <c r="FJ379" s="90">
        <v>10.199999999999999</v>
      </c>
      <c r="FK379" s="90">
        <v>-8.1</v>
      </c>
      <c r="FL379" s="90">
        <v>7.1</v>
      </c>
      <c r="FM379" s="90">
        <v>-29.3</v>
      </c>
      <c r="FN379" s="88">
        <v>103.7</v>
      </c>
      <c r="FP379" s="90">
        <v>-6.3</v>
      </c>
      <c r="FQ379" s="90" t="s">
        <v>8</v>
      </c>
      <c r="FR379" s="90">
        <v>10.1</v>
      </c>
      <c r="FS379" s="90" t="s">
        <v>8</v>
      </c>
      <c r="FT379" s="90">
        <v>-1.6</v>
      </c>
      <c r="FU379" s="88">
        <v>108.9</v>
      </c>
      <c r="FW379" s="90">
        <v>4.8</v>
      </c>
      <c r="FX379" s="90">
        <v>-4</v>
      </c>
      <c r="FY379" s="90">
        <v>-18.2</v>
      </c>
      <c r="FZ379" s="90">
        <v>9</v>
      </c>
      <c r="GA379" s="90">
        <v>-16.600000000000001</v>
      </c>
      <c r="GB379" s="88">
        <v>108.5</v>
      </c>
      <c r="GD379" s="90">
        <v>-5</v>
      </c>
      <c r="GE379" s="90">
        <v>28.2</v>
      </c>
      <c r="GF379" s="90">
        <v>2</v>
      </c>
      <c r="GG379" s="90">
        <v>10.8</v>
      </c>
      <c r="GH379" s="90">
        <v>-7.6</v>
      </c>
      <c r="GI379" s="88">
        <v>109.8</v>
      </c>
      <c r="GK379" s="90">
        <v>2.7</v>
      </c>
      <c r="GL379" s="90">
        <v>8</v>
      </c>
      <c r="GM379" s="90">
        <v>6.3</v>
      </c>
      <c r="GN379" s="90">
        <v>5.9</v>
      </c>
      <c r="GO379" s="90">
        <v>10.7</v>
      </c>
      <c r="GP379" s="88">
        <v>105.9</v>
      </c>
      <c r="GR379" s="90">
        <v>-6.7</v>
      </c>
      <c r="GS379" s="90">
        <v>13.2</v>
      </c>
      <c r="GT379" s="90">
        <v>-8.8000000000000007</v>
      </c>
      <c r="GU379" s="90">
        <v>-1.4</v>
      </c>
      <c r="GV379" s="90">
        <v>-8.5</v>
      </c>
      <c r="GW379" s="88">
        <v>99.8</v>
      </c>
      <c r="GY379" s="90">
        <v>-11.8</v>
      </c>
      <c r="GZ379" s="90">
        <v>-0.4</v>
      </c>
      <c r="HA379" s="90">
        <v>-9.4</v>
      </c>
      <c r="HB379" s="90">
        <v>0.6</v>
      </c>
      <c r="HC379" s="90">
        <v>-24.4</v>
      </c>
      <c r="HD379" s="88">
        <v>99.7</v>
      </c>
      <c r="HF379" s="90">
        <v>-0.3</v>
      </c>
      <c r="HG379" s="90">
        <v>5.9</v>
      </c>
      <c r="HH379" s="90">
        <v>-14.1</v>
      </c>
      <c r="HI379" s="90">
        <v>-0.2</v>
      </c>
      <c r="HJ379" s="90">
        <v>-33.4</v>
      </c>
      <c r="HK379" s="88">
        <v>106.1</v>
      </c>
      <c r="HM379" s="90">
        <v>1</v>
      </c>
      <c r="HN379" s="90">
        <v>7.6</v>
      </c>
      <c r="HO379" s="90">
        <v>-19.600000000000001</v>
      </c>
      <c r="HP379" s="90">
        <v>3.4</v>
      </c>
      <c r="HQ379" s="90">
        <v>-14.2</v>
      </c>
      <c r="HR379" s="88">
        <v>103.2</v>
      </c>
      <c r="HT379" s="90">
        <v>3.7</v>
      </c>
      <c r="HU379" s="90">
        <v>17.399999999999999</v>
      </c>
      <c r="HV379" s="90">
        <v>-16.8</v>
      </c>
      <c r="HW379" s="90">
        <v>17.3</v>
      </c>
      <c r="HX379" s="90">
        <v>-15.5</v>
      </c>
      <c r="HY379" s="88">
        <v>105</v>
      </c>
      <c r="IA379" s="90">
        <v>2.1</v>
      </c>
      <c r="IB379" s="90">
        <v>-1.3</v>
      </c>
      <c r="IC379" s="90">
        <v>-7.5</v>
      </c>
      <c r="ID379" s="90">
        <v>17.100000000000001</v>
      </c>
      <c r="IE379" s="90">
        <v>-12.8</v>
      </c>
      <c r="IF379" s="88">
        <v>98.6</v>
      </c>
      <c r="IH379" s="90">
        <v>-12.1</v>
      </c>
      <c r="II379" s="90">
        <v>12.4</v>
      </c>
      <c r="IJ379" s="90">
        <v>15.2</v>
      </c>
      <c r="IK379" s="90">
        <v>0.1</v>
      </c>
      <c r="IL379" s="90">
        <v>-6.8</v>
      </c>
      <c r="IM379" s="88">
        <v>98</v>
      </c>
      <c r="IO379" s="90">
        <v>-0.1</v>
      </c>
      <c r="IP379" s="90">
        <v>22.9</v>
      </c>
      <c r="IQ379" s="90">
        <v>10.9</v>
      </c>
      <c r="IR379" s="90">
        <v>19.899999999999999</v>
      </c>
      <c r="IS379" s="90">
        <v>9.4</v>
      </c>
      <c r="IT379" s="88">
        <v>105.8</v>
      </c>
      <c r="IV379" s="89">
        <v>1.3</v>
      </c>
      <c r="IW379" s="89">
        <v>1.7</v>
      </c>
      <c r="IX379" s="89">
        <v>-1.2</v>
      </c>
      <c r="IY379" s="89">
        <v>-1.2</v>
      </c>
      <c r="IZ379" s="89">
        <v>-0.5</v>
      </c>
      <c r="JA379" s="88">
        <v>107</v>
      </c>
    </row>
    <row r="380" spans="33:261">
      <c r="AG380" s="97">
        <f t="shared" si="56"/>
        <v>42551</v>
      </c>
      <c r="AH380" s="96">
        <f t="shared" si="57"/>
        <v>-0.5</v>
      </c>
      <c r="AY380" s="91">
        <v>42582</v>
      </c>
      <c r="BA380" s="90">
        <v>-2.6</v>
      </c>
      <c r="BB380" s="90">
        <v>9</v>
      </c>
      <c r="BC380" s="90">
        <v>-7.7</v>
      </c>
      <c r="BD380" s="90">
        <v>1</v>
      </c>
      <c r="BE380" s="90">
        <v>-13.5</v>
      </c>
      <c r="BF380" s="88">
        <v>104.7</v>
      </c>
      <c r="BH380" s="90">
        <v>-2.6</v>
      </c>
      <c r="BI380" s="90">
        <v>11.2</v>
      </c>
      <c r="BJ380" s="90">
        <v>-7.9</v>
      </c>
      <c r="BK380" s="90">
        <v>1.7</v>
      </c>
      <c r="BL380" s="90">
        <v>-16.3</v>
      </c>
      <c r="BM380" s="88">
        <v>104.5</v>
      </c>
      <c r="BO380" s="90">
        <v>-2.8</v>
      </c>
      <c r="BP380" s="90">
        <v>25.3</v>
      </c>
      <c r="BQ380" s="90">
        <v>-4</v>
      </c>
      <c r="BR380" s="90">
        <v>-5.9</v>
      </c>
      <c r="BS380" s="90">
        <v>-10.5</v>
      </c>
      <c r="BT380" s="88">
        <v>107.3</v>
      </c>
      <c r="BV380" s="90">
        <v>-1</v>
      </c>
      <c r="BW380" s="90">
        <v>9.6999999999999993</v>
      </c>
      <c r="BX380" s="90">
        <v>-25.4</v>
      </c>
      <c r="BY380" s="90">
        <v>16.2</v>
      </c>
      <c r="BZ380" s="90">
        <v>-19</v>
      </c>
      <c r="CA380" s="88">
        <v>105.9</v>
      </c>
      <c r="CC380" s="90">
        <v>3.8</v>
      </c>
      <c r="CD380" s="90">
        <v>33.5</v>
      </c>
      <c r="CE380" s="90">
        <v>0.3</v>
      </c>
      <c r="CF380" s="90">
        <v>16.8</v>
      </c>
      <c r="CG380" s="90">
        <v>-25.9</v>
      </c>
      <c r="CH380" s="88">
        <v>104.8</v>
      </c>
      <c r="CJ380" s="90">
        <v>-1.2</v>
      </c>
      <c r="CK380" s="90">
        <v>3.3</v>
      </c>
      <c r="CL380" s="90">
        <v>7.6</v>
      </c>
      <c r="CM380" s="90">
        <v>3.9</v>
      </c>
      <c r="CN380" s="90">
        <v>-7.7</v>
      </c>
      <c r="CO380" s="88">
        <v>100</v>
      </c>
      <c r="CQ380" s="90">
        <v>-1</v>
      </c>
      <c r="CR380" s="90">
        <v>20</v>
      </c>
      <c r="CS380" s="90">
        <v>-2.1</v>
      </c>
      <c r="CT380" s="90">
        <v>2.1</v>
      </c>
      <c r="CU380" s="90">
        <v>0.4</v>
      </c>
      <c r="CV380" s="88">
        <v>106.6</v>
      </c>
      <c r="CX380" s="90">
        <v>0.9</v>
      </c>
      <c r="CY380" s="90">
        <v>6.7</v>
      </c>
      <c r="CZ380" s="90">
        <v>-6.3</v>
      </c>
      <c r="DA380" s="90">
        <v>13.8</v>
      </c>
      <c r="DB380" s="90">
        <v>-0.1</v>
      </c>
      <c r="DC380" s="88">
        <v>102.1</v>
      </c>
      <c r="DE380" s="90" t="s">
        <v>8</v>
      </c>
      <c r="DF380" s="90" t="s">
        <v>8</v>
      </c>
      <c r="DG380" s="90">
        <v>5.0999999999999996</v>
      </c>
      <c r="DH380" s="90" t="s">
        <v>8</v>
      </c>
      <c r="DI380" s="90" t="s">
        <v>8</v>
      </c>
      <c r="DJ380" s="88" t="s">
        <v>8</v>
      </c>
      <c r="DL380" s="90">
        <v>-7.3</v>
      </c>
      <c r="DM380" s="90">
        <v>-8.3000000000000007</v>
      </c>
      <c r="DN380" s="90">
        <v>-69.2</v>
      </c>
      <c r="DO380" s="90">
        <v>8.1999999999999993</v>
      </c>
      <c r="DP380" s="90">
        <v>-55.6</v>
      </c>
      <c r="DQ380" s="88">
        <v>90.9</v>
      </c>
      <c r="DS380" s="90">
        <v>-3.1</v>
      </c>
      <c r="DT380" s="90">
        <v>18.8</v>
      </c>
      <c r="DU380" s="90">
        <v>-5.8</v>
      </c>
      <c r="DV380" s="90">
        <v>14.1</v>
      </c>
      <c r="DW380" s="90">
        <v>-40.5</v>
      </c>
      <c r="DX380" s="88">
        <v>106</v>
      </c>
      <c r="DZ380" s="90">
        <v>-7.4</v>
      </c>
      <c r="EA380" s="90">
        <v>-0.3</v>
      </c>
      <c r="EB380" s="90">
        <v>-13.8</v>
      </c>
      <c r="EC380" s="90">
        <v>-6.9</v>
      </c>
      <c r="ED380" s="90">
        <v>-27.3</v>
      </c>
      <c r="EE380" s="88">
        <v>100.1</v>
      </c>
      <c r="EG380" s="90">
        <v>2.5</v>
      </c>
      <c r="EH380" s="90">
        <v>18.100000000000001</v>
      </c>
      <c r="EI380" s="90">
        <v>-23.1</v>
      </c>
      <c r="EJ380" s="90">
        <v>10</v>
      </c>
      <c r="EK380" s="90">
        <v>-10.9</v>
      </c>
      <c r="EL380" s="88">
        <v>118.3</v>
      </c>
      <c r="EN380" s="90">
        <v>-1.8</v>
      </c>
      <c r="EO380" s="90">
        <v>6.8</v>
      </c>
      <c r="EP380" s="90">
        <v>-11</v>
      </c>
      <c r="EQ380" s="90">
        <v>2</v>
      </c>
      <c r="ER380" s="90">
        <v>-18</v>
      </c>
      <c r="ES380" s="88">
        <v>105.2</v>
      </c>
      <c r="EU380" s="90">
        <v>-0.3</v>
      </c>
      <c r="EV380" s="90">
        <v>14.3</v>
      </c>
      <c r="EW380" s="90">
        <v>-8.1999999999999993</v>
      </c>
      <c r="EX380" s="90">
        <v>-1.2</v>
      </c>
      <c r="EY380" s="90">
        <v>-24.4</v>
      </c>
      <c r="EZ380" s="88">
        <v>110.1</v>
      </c>
      <c r="FB380" s="90">
        <v>-4.5</v>
      </c>
      <c r="FC380" s="90">
        <v>7.2</v>
      </c>
      <c r="FD380" s="90">
        <v>-8.6999999999999993</v>
      </c>
      <c r="FE380" s="90">
        <v>7.9</v>
      </c>
      <c r="FF380" s="90">
        <v>-35.9</v>
      </c>
      <c r="FG380" s="88">
        <v>104.4</v>
      </c>
      <c r="FI380" s="90">
        <v>-10.5</v>
      </c>
      <c r="FJ380" s="90">
        <v>8.6999999999999993</v>
      </c>
      <c r="FK380" s="90">
        <v>-8.9</v>
      </c>
      <c r="FL380" s="90">
        <v>6.3</v>
      </c>
      <c r="FM380" s="90">
        <v>-36</v>
      </c>
      <c r="FN380" s="88">
        <v>103.8</v>
      </c>
      <c r="FP380" s="90">
        <v>-18.600000000000001</v>
      </c>
      <c r="FQ380" s="90" t="s">
        <v>8</v>
      </c>
      <c r="FR380" s="90">
        <v>8.4</v>
      </c>
      <c r="FS380" s="90" t="s">
        <v>8</v>
      </c>
      <c r="FT380" s="90">
        <v>-5.2</v>
      </c>
      <c r="FU380" s="88">
        <v>102.3</v>
      </c>
      <c r="FW380" s="90">
        <v>8.3000000000000007</v>
      </c>
      <c r="FX380" s="90">
        <v>3.7</v>
      </c>
      <c r="FY380" s="90">
        <v>-14.5</v>
      </c>
      <c r="FZ380" s="90">
        <v>2.6</v>
      </c>
      <c r="GA380" s="90">
        <v>-17.899999999999999</v>
      </c>
      <c r="GB380" s="88">
        <v>114.8</v>
      </c>
      <c r="GD380" s="90">
        <v>-0.4</v>
      </c>
      <c r="GE380" s="90">
        <v>27.6</v>
      </c>
      <c r="GF380" s="90">
        <v>2.2000000000000002</v>
      </c>
      <c r="GG380" s="90">
        <v>-0.6</v>
      </c>
      <c r="GH380" s="90">
        <v>-12.3</v>
      </c>
      <c r="GI380" s="88">
        <v>110.5</v>
      </c>
      <c r="GK380" s="90">
        <v>2.7</v>
      </c>
      <c r="GL380" s="90">
        <v>8.1</v>
      </c>
      <c r="GM380" s="90">
        <v>3.8</v>
      </c>
      <c r="GN380" s="90">
        <v>6.4</v>
      </c>
      <c r="GO380" s="90">
        <v>12.5</v>
      </c>
      <c r="GP380" s="88">
        <v>105.9</v>
      </c>
      <c r="GR380" s="90">
        <v>-6.7</v>
      </c>
      <c r="GS380" s="90">
        <v>12.3</v>
      </c>
      <c r="GT380" s="90">
        <v>-8.1</v>
      </c>
      <c r="GU380" s="90">
        <v>1.4</v>
      </c>
      <c r="GV380" s="90">
        <v>-9.5</v>
      </c>
      <c r="GW380" s="88">
        <v>99.3</v>
      </c>
      <c r="GY380" s="90">
        <v>-11.9</v>
      </c>
      <c r="GZ380" s="90">
        <v>-0.1</v>
      </c>
      <c r="HA380" s="90">
        <v>-8.9</v>
      </c>
      <c r="HB380" s="90">
        <v>1.5</v>
      </c>
      <c r="HC380" s="90">
        <v>-24.5</v>
      </c>
      <c r="HD380" s="88">
        <v>99.8</v>
      </c>
      <c r="HF380" s="90">
        <v>-1.8</v>
      </c>
      <c r="HG380" s="90">
        <v>7</v>
      </c>
      <c r="HH380" s="90">
        <v>-13.5</v>
      </c>
      <c r="HI380" s="90">
        <v>0.6</v>
      </c>
      <c r="HJ380" s="90">
        <v>-32</v>
      </c>
      <c r="HK380" s="88">
        <v>106</v>
      </c>
      <c r="HM380" s="90">
        <v>0.8</v>
      </c>
      <c r="HN380" s="90">
        <v>9</v>
      </c>
      <c r="HO380" s="90">
        <v>-19.8</v>
      </c>
      <c r="HP380" s="90">
        <v>7</v>
      </c>
      <c r="HQ380" s="90">
        <v>-12.6</v>
      </c>
      <c r="HR380" s="88">
        <v>103.6</v>
      </c>
      <c r="HT380" s="90">
        <v>4.4000000000000004</v>
      </c>
      <c r="HU380" s="90">
        <v>18.8</v>
      </c>
      <c r="HV380" s="90">
        <v>-13.7</v>
      </c>
      <c r="HW380" s="90">
        <v>19.600000000000001</v>
      </c>
      <c r="HX380" s="90">
        <v>-14.5</v>
      </c>
      <c r="HY380" s="88">
        <v>106.7</v>
      </c>
      <c r="IA380" s="90">
        <v>10.4</v>
      </c>
      <c r="IB380" s="90">
        <v>8.1</v>
      </c>
      <c r="IC380" s="90">
        <v>-8.9</v>
      </c>
      <c r="ID380" s="90">
        <v>20.5</v>
      </c>
      <c r="IE380" s="90">
        <v>-15.2</v>
      </c>
      <c r="IF380" s="88">
        <v>103.9</v>
      </c>
      <c r="IH380" s="90">
        <v>-13</v>
      </c>
      <c r="II380" s="90">
        <v>16</v>
      </c>
      <c r="IJ380" s="90">
        <v>14.9</v>
      </c>
      <c r="IK380" s="90">
        <v>2.2999999999999998</v>
      </c>
      <c r="IL380" s="90">
        <v>-9</v>
      </c>
      <c r="IM380" s="88">
        <v>98.5</v>
      </c>
      <c r="IO380" s="90">
        <v>-1.8</v>
      </c>
      <c r="IP380" s="90">
        <v>24.6</v>
      </c>
      <c r="IQ380" s="90">
        <v>9.5</v>
      </c>
      <c r="IR380" s="90">
        <v>18.100000000000001</v>
      </c>
      <c r="IS380" s="90">
        <v>14.2</v>
      </c>
      <c r="IT380" s="88">
        <v>105.3</v>
      </c>
      <c r="IV380" s="89">
        <v>-2.6</v>
      </c>
      <c r="IW380" s="89">
        <v>-1.4</v>
      </c>
      <c r="IX380" s="89">
        <v>-9.1999999999999993</v>
      </c>
      <c r="IY380" s="89">
        <v>-6.7</v>
      </c>
      <c r="IZ380" s="89">
        <v>-3</v>
      </c>
      <c r="JA380" s="88">
        <v>102.6</v>
      </c>
    </row>
    <row r="381" spans="33:261">
      <c r="AG381" s="97">
        <f t="shared" si="56"/>
        <v>42582</v>
      </c>
      <c r="AH381" s="96">
        <f t="shared" si="57"/>
        <v>-3</v>
      </c>
      <c r="AY381" s="91">
        <v>42613</v>
      </c>
      <c r="BA381" s="90">
        <v>-4.0999999999999996</v>
      </c>
      <c r="BB381" s="90">
        <v>8.5</v>
      </c>
      <c r="BC381" s="90">
        <v>-7.7</v>
      </c>
      <c r="BD381" s="90">
        <v>-0.3</v>
      </c>
      <c r="BE381" s="90">
        <v>-15.9</v>
      </c>
      <c r="BF381" s="88">
        <v>103.8</v>
      </c>
      <c r="BH381" s="90">
        <v>-4.3</v>
      </c>
      <c r="BI381" s="90">
        <v>9.9</v>
      </c>
      <c r="BJ381" s="90">
        <v>-8.5</v>
      </c>
      <c r="BK381" s="90">
        <v>-1.1000000000000001</v>
      </c>
      <c r="BL381" s="90">
        <v>-15.8</v>
      </c>
      <c r="BM381" s="88">
        <v>103.5</v>
      </c>
      <c r="BO381" s="90">
        <v>-6.3</v>
      </c>
      <c r="BP381" s="90">
        <v>19.899999999999999</v>
      </c>
      <c r="BQ381" s="90">
        <v>-2.5</v>
      </c>
      <c r="BR381" s="90">
        <v>-17.100000000000001</v>
      </c>
      <c r="BS381" s="90">
        <v>-14.7</v>
      </c>
      <c r="BT381" s="88">
        <v>103.7</v>
      </c>
      <c r="BV381" s="90">
        <v>-1.4</v>
      </c>
      <c r="BW381" s="90">
        <v>9.6</v>
      </c>
      <c r="BX381" s="90">
        <v>-26.8</v>
      </c>
      <c r="BY381" s="90">
        <v>17.8</v>
      </c>
      <c r="BZ381" s="90">
        <v>-24.3</v>
      </c>
      <c r="CA381" s="88">
        <v>105.3</v>
      </c>
      <c r="CC381" s="90">
        <v>5.3</v>
      </c>
      <c r="CD381" s="90">
        <v>33.299999999999997</v>
      </c>
      <c r="CE381" s="90">
        <v>1.8</v>
      </c>
      <c r="CF381" s="90">
        <v>17.600000000000001</v>
      </c>
      <c r="CG381" s="90">
        <v>-24.6</v>
      </c>
      <c r="CH381" s="88">
        <v>105.6</v>
      </c>
      <c r="CJ381" s="90">
        <v>-6.2</v>
      </c>
      <c r="CK381" s="90">
        <v>3.1</v>
      </c>
      <c r="CL381" s="90">
        <v>10.3</v>
      </c>
      <c r="CM381" s="90">
        <v>6.5</v>
      </c>
      <c r="CN381" s="90">
        <v>-9</v>
      </c>
      <c r="CO381" s="88">
        <v>97.9</v>
      </c>
      <c r="CQ381" s="90">
        <v>-3.7</v>
      </c>
      <c r="CR381" s="90">
        <v>19.399999999999999</v>
      </c>
      <c r="CS381" s="90">
        <v>-2.5</v>
      </c>
      <c r="CT381" s="90">
        <v>-3.3</v>
      </c>
      <c r="CU381" s="90">
        <v>1.6</v>
      </c>
      <c r="CV381" s="88">
        <v>105.5</v>
      </c>
      <c r="CX381" s="90">
        <v>2.4</v>
      </c>
      <c r="CY381" s="90">
        <v>2</v>
      </c>
      <c r="CZ381" s="90">
        <v>-6.2</v>
      </c>
      <c r="DA381" s="90">
        <v>11.4</v>
      </c>
      <c r="DB381" s="90">
        <v>-2.1</v>
      </c>
      <c r="DC381" s="88">
        <v>101.3</v>
      </c>
      <c r="DE381" s="90" t="s">
        <v>8</v>
      </c>
      <c r="DF381" s="90" t="s">
        <v>8</v>
      </c>
      <c r="DG381" s="90">
        <v>8.6</v>
      </c>
      <c r="DH381" s="90" t="s">
        <v>8</v>
      </c>
      <c r="DI381" s="90" t="s">
        <v>8</v>
      </c>
      <c r="DJ381" s="88" t="s">
        <v>8</v>
      </c>
      <c r="DL381" s="90">
        <v>-5.0999999999999996</v>
      </c>
      <c r="DM381" s="90">
        <v>-4</v>
      </c>
      <c r="DN381" s="90">
        <v>-70.099999999999994</v>
      </c>
      <c r="DO381" s="90">
        <v>9.3000000000000007</v>
      </c>
      <c r="DP381" s="90">
        <v>-52.5</v>
      </c>
      <c r="DQ381" s="88">
        <v>92.5</v>
      </c>
      <c r="DS381" s="90">
        <v>-5.2</v>
      </c>
      <c r="DT381" s="90">
        <v>14.9</v>
      </c>
      <c r="DU381" s="90">
        <v>-5.2</v>
      </c>
      <c r="DV381" s="90">
        <v>11.1</v>
      </c>
      <c r="DW381" s="90">
        <v>-45.6</v>
      </c>
      <c r="DX381" s="88">
        <v>104.5</v>
      </c>
      <c r="DZ381" s="90">
        <v>-7</v>
      </c>
      <c r="EA381" s="90">
        <v>-0.2</v>
      </c>
      <c r="EB381" s="90">
        <v>-15.4</v>
      </c>
      <c r="EC381" s="90">
        <v>-6.6</v>
      </c>
      <c r="ED381" s="90">
        <v>-25.7</v>
      </c>
      <c r="EE381" s="88">
        <v>101.3</v>
      </c>
      <c r="EG381" s="90">
        <v>3.5</v>
      </c>
      <c r="EH381" s="90">
        <v>24.8</v>
      </c>
      <c r="EI381" s="90">
        <v>-24.4</v>
      </c>
      <c r="EJ381" s="90">
        <v>9.6999999999999993</v>
      </c>
      <c r="EK381" s="90">
        <v>-8.5</v>
      </c>
      <c r="EL381" s="88">
        <v>119.6</v>
      </c>
      <c r="EN381" s="90">
        <v>-3.4</v>
      </c>
      <c r="EO381" s="90">
        <v>4.3</v>
      </c>
      <c r="EP381" s="90">
        <v>-12.9</v>
      </c>
      <c r="EQ381" s="90">
        <v>-0.4</v>
      </c>
      <c r="ER381" s="90">
        <v>-19.3</v>
      </c>
      <c r="ES381" s="88">
        <v>103.1</v>
      </c>
      <c r="EU381" s="90">
        <v>8.3000000000000007</v>
      </c>
      <c r="EV381" s="90">
        <v>26.6</v>
      </c>
      <c r="EW381" s="90">
        <v>-6.9</v>
      </c>
      <c r="EX381" s="90">
        <v>3.3</v>
      </c>
      <c r="EY381" s="90">
        <v>-31.7</v>
      </c>
      <c r="EZ381" s="88">
        <v>116.2</v>
      </c>
      <c r="FB381" s="90">
        <v>-5.7</v>
      </c>
      <c r="FC381" s="90">
        <v>4.5999999999999996</v>
      </c>
      <c r="FD381" s="90">
        <v>-9.8000000000000007</v>
      </c>
      <c r="FE381" s="90">
        <v>5.2</v>
      </c>
      <c r="FF381" s="90">
        <v>-32.799999999999997</v>
      </c>
      <c r="FG381" s="88">
        <v>103.1</v>
      </c>
      <c r="FI381" s="90">
        <v>-6.1</v>
      </c>
      <c r="FJ381" s="90">
        <v>9.9</v>
      </c>
      <c r="FK381" s="90">
        <v>-9.3000000000000007</v>
      </c>
      <c r="FL381" s="90">
        <v>0.8</v>
      </c>
      <c r="FM381" s="90">
        <v>-28.2</v>
      </c>
      <c r="FN381" s="88">
        <v>106</v>
      </c>
      <c r="FP381" s="90">
        <v>-14.7</v>
      </c>
      <c r="FQ381" s="90" t="s">
        <v>8</v>
      </c>
      <c r="FR381" s="90">
        <v>11</v>
      </c>
      <c r="FS381" s="90" t="s">
        <v>8</v>
      </c>
      <c r="FT381" s="90">
        <v>-1.1000000000000001</v>
      </c>
      <c r="FU381" s="88">
        <v>105.5</v>
      </c>
      <c r="FW381" s="90">
        <v>3.3</v>
      </c>
      <c r="FX381" s="90">
        <v>1.8</v>
      </c>
      <c r="FY381" s="90">
        <v>-17.600000000000001</v>
      </c>
      <c r="FZ381" s="90">
        <v>-0.8</v>
      </c>
      <c r="GA381" s="90">
        <v>-21.5</v>
      </c>
      <c r="GB381" s="88">
        <v>109.4</v>
      </c>
      <c r="GD381" s="90">
        <v>2.2999999999999998</v>
      </c>
      <c r="GE381" s="90">
        <v>21.7</v>
      </c>
      <c r="GF381" s="90">
        <v>1.3</v>
      </c>
      <c r="GG381" s="90">
        <v>6.7</v>
      </c>
      <c r="GH381" s="90">
        <v>-0.3</v>
      </c>
      <c r="GI381" s="88">
        <v>110.8</v>
      </c>
      <c r="GK381" s="90">
        <v>-1.2</v>
      </c>
      <c r="GL381" s="90">
        <v>7.2</v>
      </c>
      <c r="GM381" s="90">
        <v>5.3</v>
      </c>
      <c r="GN381" s="90">
        <v>8.6999999999999993</v>
      </c>
      <c r="GO381" s="90">
        <v>14.8</v>
      </c>
      <c r="GP381" s="88">
        <v>102.3</v>
      </c>
      <c r="GR381" s="90">
        <v>-5.8</v>
      </c>
      <c r="GS381" s="90">
        <v>11.7</v>
      </c>
      <c r="GT381" s="90">
        <v>-8.6999999999999993</v>
      </c>
      <c r="GU381" s="90">
        <v>-5.7</v>
      </c>
      <c r="GV381" s="90">
        <v>-4.8</v>
      </c>
      <c r="GW381" s="88">
        <v>99.3</v>
      </c>
      <c r="GY381" s="90">
        <v>-13.1</v>
      </c>
      <c r="GZ381" s="90">
        <v>-0.3</v>
      </c>
      <c r="HA381" s="90">
        <v>-8.1999999999999993</v>
      </c>
      <c r="HB381" s="90">
        <v>-0.3</v>
      </c>
      <c r="HC381" s="90">
        <v>-25.4</v>
      </c>
      <c r="HD381" s="88">
        <v>99.2</v>
      </c>
      <c r="HF381" s="90">
        <v>-3.2</v>
      </c>
      <c r="HG381" s="90">
        <v>8.1999999999999993</v>
      </c>
      <c r="HH381" s="90">
        <v>-13.9</v>
      </c>
      <c r="HI381" s="90">
        <v>1</v>
      </c>
      <c r="HJ381" s="90">
        <v>-32</v>
      </c>
      <c r="HK381" s="88">
        <v>105.8</v>
      </c>
      <c r="HM381" s="90">
        <v>0.9</v>
      </c>
      <c r="HN381" s="90">
        <v>9.8000000000000007</v>
      </c>
      <c r="HO381" s="90">
        <v>-19.5</v>
      </c>
      <c r="HP381" s="90">
        <v>15.9</v>
      </c>
      <c r="HQ381" s="90">
        <v>-13.2</v>
      </c>
      <c r="HR381" s="88">
        <v>104.2</v>
      </c>
      <c r="HT381" s="90">
        <v>5.9</v>
      </c>
      <c r="HU381" s="90">
        <v>16.7</v>
      </c>
      <c r="HV381" s="90">
        <v>-13.8</v>
      </c>
      <c r="HW381" s="90">
        <v>22</v>
      </c>
      <c r="HX381" s="90">
        <v>-10.199999999999999</v>
      </c>
      <c r="HY381" s="88">
        <v>108.3</v>
      </c>
      <c r="IA381" s="90">
        <v>0.8</v>
      </c>
      <c r="IB381" s="90">
        <v>8.6999999999999993</v>
      </c>
      <c r="IC381" s="90">
        <v>-9</v>
      </c>
      <c r="ID381" s="90">
        <v>16.8</v>
      </c>
      <c r="IE381" s="90">
        <v>-11</v>
      </c>
      <c r="IF381" s="88">
        <v>99.9</v>
      </c>
      <c r="IH381" s="90">
        <v>-9.5</v>
      </c>
      <c r="II381" s="90">
        <v>13.8</v>
      </c>
      <c r="IJ381" s="90">
        <v>17.7</v>
      </c>
      <c r="IK381" s="90">
        <v>-2.4</v>
      </c>
      <c r="IL381" s="90">
        <v>5.8</v>
      </c>
      <c r="IM381" s="88">
        <v>101</v>
      </c>
      <c r="IO381" s="90">
        <v>-5</v>
      </c>
      <c r="IP381" s="90">
        <v>26.8</v>
      </c>
      <c r="IQ381" s="90">
        <v>9.1999999999999993</v>
      </c>
      <c r="IR381" s="90">
        <v>15</v>
      </c>
      <c r="IS381" s="90">
        <v>15.5</v>
      </c>
      <c r="IT381" s="88">
        <v>103.8</v>
      </c>
      <c r="IV381" s="89">
        <v>-1.8</v>
      </c>
      <c r="IW381" s="89">
        <v>0.4</v>
      </c>
      <c r="IX381" s="89">
        <v>-7.5</v>
      </c>
      <c r="IY381" s="89">
        <v>-2.4</v>
      </c>
      <c r="IZ381" s="89">
        <v>-19.3</v>
      </c>
      <c r="JA381" s="88">
        <v>104</v>
      </c>
    </row>
    <row r="382" spans="33:261">
      <c r="AG382" s="97">
        <f t="shared" si="56"/>
        <v>42613</v>
      </c>
      <c r="AH382" s="96">
        <f t="shared" si="57"/>
        <v>-19.3</v>
      </c>
      <c r="AY382" s="91">
        <v>42643</v>
      </c>
      <c r="BA382" s="90">
        <v>-2.2000000000000002</v>
      </c>
      <c r="BB382" s="90">
        <v>9.1</v>
      </c>
      <c r="BC382" s="90">
        <v>-6.4</v>
      </c>
      <c r="BD382" s="90">
        <v>1.2</v>
      </c>
      <c r="BE382" s="90">
        <v>-12.4</v>
      </c>
      <c r="BF382" s="88">
        <v>105.5</v>
      </c>
      <c r="BH382" s="90">
        <v>-1.8</v>
      </c>
      <c r="BI382" s="90">
        <v>10</v>
      </c>
      <c r="BJ382" s="90">
        <v>-8.1999999999999993</v>
      </c>
      <c r="BK382" s="90">
        <v>0.4</v>
      </c>
      <c r="BL382" s="90">
        <v>-15.6</v>
      </c>
      <c r="BM382" s="88">
        <v>104.9</v>
      </c>
      <c r="BO382" s="90">
        <v>-4.2</v>
      </c>
      <c r="BP382" s="90">
        <v>16.5</v>
      </c>
      <c r="BQ382" s="90">
        <v>-9.3000000000000007</v>
      </c>
      <c r="BR382" s="90">
        <v>-14.3</v>
      </c>
      <c r="BS382" s="90">
        <v>-11.2</v>
      </c>
      <c r="BT382" s="88">
        <v>102.3</v>
      </c>
      <c r="BV382" s="90">
        <v>0.7</v>
      </c>
      <c r="BW382" s="90">
        <v>9.1</v>
      </c>
      <c r="BX382" s="90">
        <v>-24.8</v>
      </c>
      <c r="BY382" s="90">
        <v>18.600000000000001</v>
      </c>
      <c r="BZ382" s="90">
        <v>-17.100000000000001</v>
      </c>
      <c r="CA382" s="88">
        <v>107</v>
      </c>
      <c r="CC382" s="90">
        <v>4.7</v>
      </c>
      <c r="CD382" s="90">
        <v>34.4</v>
      </c>
      <c r="CE382" s="90">
        <v>3.6</v>
      </c>
      <c r="CF382" s="90">
        <v>16.600000000000001</v>
      </c>
      <c r="CG382" s="90">
        <v>-29.7</v>
      </c>
      <c r="CH382" s="88">
        <v>106.1</v>
      </c>
      <c r="CJ382" s="90">
        <v>-7.7</v>
      </c>
      <c r="CK382" s="90">
        <v>6</v>
      </c>
      <c r="CL382" s="90">
        <v>9</v>
      </c>
      <c r="CM382" s="90">
        <v>3.7</v>
      </c>
      <c r="CN382" s="90">
        <v>-7.1</v>
      </c>
      <c r="CO382" s="88">
        <v>97.6</v>
      </c>
      <c r="CQ382" s="90">
        <v>-0.2</v>
      </c>
      <c r="CR382" s="90">
        <v>19.7</v>
      </c>
      <c r="CS382" s="90">
        <v>-2.9</v>
      </c>
      <c r="CT382" s="90">
        <v>0</v>
      </c>
      <c r="CU382" s="90">
        <v>3</v>
      </c>
      <c r="CV382" s="88">
        <v>107.1</v>
      </c>
      <c r="CX382" s="90">
        <v>5</v>
      </c>
      <c r="CY382" s="90">
        <v>3.9</v>
      </c>
      <c r="CZ382" s="90">
        <v>-4.7</v>
      </c>
      <c r="DA382" s="90">
        <v>9.3000000000000007</v>
      </c>
      <c r="DB382" s="90">
        <v>4.7</v>
      </c>
      <c r="DC382" s="88">
        <v>102.9</v>
      </c>
      <c r="DE382" s="90" t="s">
        <v>8</v>
      </c>
      <c r="DF382" s="90" t="s">
        <v>8</v>
      </c>
      <c r="DG382" s="90">
        <v>6.6</v>
      </c>
      <c r="DH382" s="90" t="s">
        <v>8</v>
      </c>
      <c r="DI382" s="90" t="s">
        <v>8</v>
      </c>
      <c r="DJ382" s="88" t="s">
        <v>8</v>
      </c>
      <c r="DL382" s="90">
        <v>-6.2</v>
      </c>
      <c r="DM382" s="90">
        <v>-6.9</v>
      </c>
      <c r="DN382" s="90">
        <v>-65.900000000000006</v>
      </c>
      <c r="DO382" s="90">
        <v>15</v>
      </c>
      <c r="DP382" s="90">
        <v>-59.5</v>
      </c>
      <c r="DQ382" s="88">
        <v>91.4</v>
      </c>
      <c r="DS382" s="90">
        <v>-3</v>
      </c>
      <c r="DT382" s="90">
        <v>14.3</v>
      </c>
      <c r="DU382" s="90">
        <v>-7.3</v>
      </c>
      <c r="DV382" s="90">
        <v>11</v>
      </c>
      <c r="DW382" s="90">
        <v>-46.9</v>
      </c>
      <c r="DX382" s="88">
        <v>105</v>
      </c>
      <c r="DZ382" s="90">
        <v>-5</v>
      </c>
      <c r="EA382" s="90">
        <v>-1.4</v>
      </c>
      <c r="EB382" s="90">
        <v>-13.2</v>
      </c>
      <c r="EC382" s="90">
        <v>-7.8</v>
      </c>
      <c r="ED382" s="90">
        <v>-26.9</v>
      </c>
      <c r="EE382" s="88">
        <v>101.8</v>
      </c>
      <c r="EG382" s="90">
        <v>3.3</v>
      </c>
      <c r="EH382" s="90">
        <v>25.9</v>
      </c>
      <c r="EI382" s="90">
        <v>-18.399999999999999</v>
      </c>
      <c r="EJ382" s="90">
        <v>10.6</v>
      </c>
      <c r="EK382" s="90">
        <v>-8.3000000000000007</v>
      </c>
      <c r="EL382" s="88">
        <v>121</v>
      </c>
      <c r="EN382" s="90">
        <v>-3.3</v>
      </c>
      <c r="EO382" s="90">
        <v>6.6</v>
      </c>
      <c r="EP382" s="90">
        <v>-12.6</v>
      </c>
      <c r="EQ382" s="90">
        <v>3</v>
      </c>
      <c r="ER382" s="90">
        <v>-19.3</v>
      </c>
      <c r="ES382" s="88">
        <v>103.5</v>
      </c>
      <c r="EU382" s="90">
        <v>-2</v>
      </c>
      <c r="EV382" s="90">
        <v>19.5</v>
      </c>
      <c r="EW382" s="90">
        <v>-6.2</v>
      </c>
      <c r="EX382" s="90">
        <v>0</v>
      </c>
      <c r="EY382" s="90">
        <v>-24.2</v>
      </c>
      <c r="EZ382" s="88">
        <v>110.1</v>
      </c>
      <c r="FB382" s="90">
        <v>-3.3</v>
      </c>
      <c r="FC382" s="90">
        <v>5.5</v>
      </c>
      <c r="FD382" s="90">
        <v>-7.5</v>
      </c>
      <c r="FE382" s="90">
        <v>7.8</v>
      </c>
      <c r="FF382" s="90">
        <v>-30.2</v>
      </c>
      <c r="FG382" s="88">
        <v>104.7</v>
      </c>
      <c r="FI382" s="90">
        <v>-5.6</v>
      </c>
      <c r="FJ382" s="90">
        <v>12.1</v>
      </c>
      <c r="FK382" s="90">
        <v>-8.3000000000000007</v>
      </c>
      <c r="FL382" s="90">
        <v>10.1</v>
      </c>
      <c r="FM382" s="90">
        <v>-27.2</v>
      </c>
      <c r="FN382" s="88">
        <v>107</v>
      </c>
      <c r="FP382" s="90">
        <v>-16.7</v>
      </c>
      <c r="FQ382" s="90" t="s">
        <v>8</v>
      </c>
      <c r="FR382" s="90">
        <v>6.8</v>
      </c>
      <c r="FS382" s="90" t="s">
        <v>8</v>
      </c>
      <c r="FT382" s="90">
        <v>-4.7</v>
      </c>
      <c r="FU382" s="88">
        <v>101.5</v>
      </c>
      <c r="FW382" s="90">
        <v>2.8</v>
      </c>
      <c r="FX382" s="90">
        <v>0.7</v>
      </c>
      <c r="FY382" s="90">
        <v>-17.3</v>
      </c>
      <c r="FZ382" s="90">
        <v>2</v>
      </c>
      <c r="GA382" s="90">
        <v>-14.1</v>
      </c>
      <c r="GB382" s="88">
        <v>109.7</v>
      </c>
      <c r="GD382" s="90">
        <v>10.1</v>
      </c>
      <c r="GE382" s="90">
        <v>22.9</v>
      </c>
      <c r="GF382" s="90">
        <v>2.7</v>
      </c>
      <c r="GG382" s="90">
        <v>10.4</v>
      </c>
      <c r="GH382" s="90">
        <v>0.2</v>
      </c>
      <c r="GI382" s="88">
        <v>114.1</v>
      </c>
      <c r="GK382" s="90">
        <v>0.3</v>
      </c>
      <c r="GL382" s="90">
        <v>7.4</v>
      </c>
      <c r="GM382" s="90">
        <v>9.6</v>
      </c>
      <c r="GN382" s="90">
        <v>5.3</v>
      </c>
      <c r="GO382" s="90">
        <v>14.5</v>
      </c>
      <c r="GP382" s="88">
        <v>104</v>
      </c>
      <c r="GR382" s="90">
        <v>-3.4</v>
      </c>
      <c r="GS382" s="90">
        <v>11.8</v>
      </c>
      <c r="GT382" s="90">
        <v>-10.6</v>
      </c>
      <c r="GU382" s="90">
        <v>1.1000000000000001</v>
      </c>
      <c r="GV382" s="90">
        <v>0.8</v>
      </c>
      <c r="GW382" s="88">
        <v>100.6</v>
      </c>
      <c r="GY382" s="90">
        <v>-10.9</v>
      </c>
      <c r="GZ382" s="90">
        <v>-0.5</v>
      </c>
      <c r="HA382" s="90">
        <v>-6.7</v>
      </c>
      <c r="HB382" s="90">
        <v>1.6</v>
      </c>
      <c r="HC382" s="90">
        <v>-24.1</v>
      </c>
      <c r="HD382" s="88">
        <v>101.2</v>
      </c>
      <c r="HF382" s="90">
        <v>-1.8</v>
      </c>
      <c r="HG382" s="90">
        <v>7.5</v>
      </c>
      <c r="HH382" s="90">
        <v>-12.6</v>
      </c>
      <c r="HI382" s="90">
        <v>1.3</v>
      </c>
      <c r="HJ382" s="90">
        <v>-29.6</v>
      </c>
      <c r="HK382" s="88">
        <v>106.4</v>
      </c>
      <c r="HM382" s="90">
        <v>2.1</v>
      </c>
      <c r="HN382" s="90">
        <v>8.1</v>
      </c>
      <c r="HO382" s="90">
        <v>-20</v>
      </c>
      <c r="HP382" s="90">
        <v>-2.8</v>
      </c>
      <c r="HQ382" s="90">
        <v>-11.9</v>
      </c>
      <c r="HR382" s="88">
        <v>103.5</v>
      </c>
      <c r="HT382" s="90">
        <v>4.8</v>
      </c>
      <c r="HU382" s="90">
        <v>18.5</v>
      </c>
      <c r="HV382" s="90">
        <v>-13.2</v>
      </c>
      <c r="HW382" s="90">
        <v>25.2</v>
      </c>
      <c r="HX382" s="90">
        <v>-3.1</v>
      </c>
      <c r="HY382" s="88">
        <v>107.3</v>
      </c>
      <c r="IA382" s="90">
        <v>4.7</v>
      </c>
      <c r="IB382" s="90">
        <v>11.8</v>
      </c>
      <c r="IC382" s="90">
        <v>-6.1</v>
      </c>
      <c r="ID382" s="90">
        <v>20.399999999999999</v>
      </c>
      <c r="IE382" s="90">
        <v>-12.5</v>
      </c>
      <c r="IF382" s="88">
        <v>103.4</v>
      </c>
      <c r="IH382" s="90">
        <v>1.3</v>
      </c>
      <c r="II382" s="90">
        <v>15.6</v>
      </c>
      <c r="IJ382" s="90">
        <v>18.100000000000001</v>
      </c>
      <c r="IK382" s="90">
        <v>-4.0999999999999996</v>
      </c>
      <c r="IL382" s="90">
        <v>4.3</v>
      </c>
      <c r="IM382" s="88">
        <v>104.9</v>
      </c>
      <c r="IO382" s="90">
        <v>-4.8</v>
      </c>
      <c r="IP382" s="90">
        <v>26.6</v>
      </c>
      <c r="IQ382" s="90">
        <v>13.1</v>
      </c>
      <c r="IR382" s="90">
        <v>12.5</v>
      </c>
      <c r="IS382" s="90">
        <v>18.100000000000001</v>
      </c>
      <c r="IT382" s="88">
        <v>105.2</v>
      </c>
      <c r="IV382" s="89">
        <v>-2.4</v>
      </c>
      <c r="IW382" s="89">
        <v>3.5</v>
      </c>
      <c r="IX382" s="89">
        <v>-1.7</v>
      </c>
      <c r="IY382" s="89">
        <v>1.2</v>
      </c>
      <c r="IZ382" s="89">
        <v>-0.1</v>
      </c>
      <c r="JA382" s="88">
        <v>104.6</v>
      </c>
    </row>
    <row r="383" spans="33:261">
      <c r="AG383" s="97">
        <f t="shared" si="56"/>
        <v>42643</v>
      </c>
      <c r="AH383" s="96">
        <f t="shared" si="57"/>
        <v>-0.1</v>
      </c>
      <c r="AY383" s="91">
        <v>42674</v>
      </c>
      <c r="BA383" s="90">
        <v>-0.9</v>
      </c>
      <c r="BB383" s="90">
        <v>10.5</v>
      </c>
      <c r="BC383" s="90">
        <v>-6.5</v>
      </c>
      <c r="BD383" s="90">
        <v>1.5</v>
      </c>
      <c r="BE383" s="90">
        <v>-12.3</v>
      </c>
      <c r="BF383" s="88">
        <v>106.9</v>
      </c>
      <c r="BH383" s="90">
        <v>-0.6</v>
      </c>
      <c r="BI383" s="90">
        <v>12</v>
      </c>
      <c r="BJ383" s="90">
        <v>-8</v>
      </c>
      <c r="BK383" s="90">
        <v>0.4</v>
      </c>
      <c r="BL383" s="90">
        <v>-14.3</v>
      </c>
      <c r="BM383" s="88">
        <v>106.3</v>
      </c>
      <c r="BO383" s="90">
        <v>-4.0999999999999996</v>
      </c>
      <c r="BP383" s="90">
        <v>14.5</v>
      </c>
      <c r="BQ383" s="90">
        <v>-13.5</v>
      </c>
      <c r="BR383" s="90">
        <v>-5.9</v>
      </c>
      <c r="BS383" s="90">
        <v>-12.6</v>
      </c>
      <c r="BT383" s="88">
        <v>101.7</v>
      </c>
      <c r="BV383" s="90">
        <v>1.2</v>
      </c>
      <c r="BW383" s="90">
        <v>10.5</v>
      </c>
      <c r="BX383" s="90">
        <v>-27.4</v>
      </c>
      <c r="BY383" s="90">
        <v>19.3</v>
      </c>
      <c r="BZ383" s="90">
        <v>-18.2</v>
      </c>
      <c r="CA383" s="88">
        <v>106.9</v>
      </c>
      <c r="CC383" s="90">
        <v>4.3</v>
      </c>
      <c r="CD383" s="90">
        <v>34.700000000000003</v>
      </c>
      <c r="CE383" s="90">
        <v>5.2</v>
      </c>
      <c r="CF383" s="90">
        <v>19</v>
      </c>
      <c r="CG383" s="90">
        <v>-27</v>
      </c>
      <c r="CH383" s="88">
        <v>106.7</v>
      </c>
      <c r="CJ383" s="90">
        <v>-5.9</v>
      </c>
      <c r="CK383" s="90">
        <v>2.4</v>
      </c>
      <c r="CL383" s="90">
        <v>9.3000000000000007</v>
      </c>
      <c r="CM383" s="90">
        <v>1</v>
      </c>
      <c r="CN383" s="90">
        <v>-6.5</v>
      </c>
      <c r="CO383" s="88">
        <v>97.1</v>
      </c>
      <c r="CQ383" s="90">
        <v>1.7</v>
      </c>
      <c r="CR383" s="90">
        <v>22.8</v>
      </c>
      <c r="CS383" s="90">
        <v>-2.5</v>
      </c>
      <c r="CT383" s="90">
        <v>1</v>
      </c>
      <c r="CU383" s="90">
        <v>1.9</v>
      </c>
      <c r="CV383" s="88">
        <v>108.7</v>
      </c>
      <c r="CX383" s="90">
        <v>3.6</v>
      </c>
      <c r="CY383" s="90">
        <v>8.1999999999999993</v>
      </c>
      <c r="CZ383" s="90">
        <v>-3.3</v>
      </c>
      <c r="DA383" s="90">
        <v>15.3</v>
      </c>
      <c r="DB383" s="90">
        <v>0.9</v>
      </c>
      <c r="DC383" s="88">
        <v>104</v>
      </c>
      <c r="DE383" s="90" t="s">
        <v>8</v>
      </c>
      <c r="DF383" s="90" t="s">
        <v>8</v>
      </c>
      <c r="DG383" s="90" t="s">
        <v>8</v>
      </c>
      <c r="DH383" s="90" t="s">
        <v>8</v>
      </c>
      <c r="DI383" s="90" t="s">
        <v>8</v>
      </c>
      <c r="DJ383" s="88" t="s">
        <v>8</v>
      </c>
      <c r="DL383" s="90">
        <v>-4.7</v>
      </c>
      <c r="DM383" s="90">
        <v>1.3</v>
      </c>
      <c r="DN383" s="90">
        <v>-63.6</v>
      </c>
      <c r="DO383" s="90">
        <v>10.7</v>
      </c>
      <c r="DP383" s="90">
        <v>-67.099999999999994</v>
      </c>
      <c r="DQ383" s="88">
        <v>93.8</v>
      </c>
      <c r="DS383" s="90">
        <v>-0.1</v>
      </c>
      <c r="DT383" s="90">
        <v>17.7</v>
      </c>
      <c r="DU383" s="90">
        <v>-4.8</v>
      </c>
      <c r="DV383" s="90">
        <v>11.7</v>
      </c>
      <c r="DW383" s="90">
        <v>-45.4</v>
      </c>
      <c r="DX383" s="88">
        <v>107.6</v>
      </c>
      <c r="DZ383" s="90">
        <v>-4.8</v>
      </c>
      <c r="EA383" s="90">
        <v>-1.9</v>
      </c>
      <c r="EB383" s="90">
        <v>-14.6</v>
      </c>
      <c r="EC383" s="90">
        <v>-9.3000000000000007</v>
      </c>
      <c r="ED383" s="90">
        <v>-21</v>
      </c>
      <c r="EE383" s="88">
        <v>101.5</v>
      </c>
      <c r="EG383" s="90">
        <v>4.8</v>
      </c>
      <c r="EH383" s="90">
        <v>23.5</v>
      </c>
      <c r="EI383" s="90">
        <v>-16.899999999999999</v>
      </c>
      <c r="EJ383" s="90">
        <v>7</v>
      </c>
      <c r="EK383" s="90">
        <v>-7.4</v>
      </c>
      <c r="EL383" s="88">
        <v>122.5</v>
      </c>
      <c r="EN383" s="90">
        <v>-2.1</v>
      </c>
      <c r="EO383" s="90">
        <v>9.8000000000000007</v>
      </c>
      <c r="EP383" s="90">
        <v>-11.9</v>
      </c>
      <c r="EQ383" s="90">
        <v>1.1000000000000001</v>
      </c>
      <c r="ER383" s="90">
        <v>-17.899999999999999</v>
      </c>
      <c r="ES383" s="88">
        <v>105</v>
      </c>
      <c r="EU383" s="90">
        <v>-2.1</v>
      </c>
      <c r="EV383" s="90">
        <v>21</v>
      </c>
      <c r="EW383" s="90">
        <v>-3</v>
      </c>
      <c r="EX383" s="90">
        <v>3.8</v>
      </c>
      <c r="EY383" s="90">
        <v>-26.5</v>
      </c>
      <c r="EZ383" s="88">
        <v>112.3</v>
      </c>
      <c r="FB383" s="90">
        <v>-3.8</v>
      </c>
      <c r="FC383" s="90">
        <v>4.8</v>
      </c>
      <c r="FD383" s="90">
        <v>-12.1</v>
      </c>
      <c r="FE383" s="90">
        <v>5.2</v>
      </c>
      <c r="FF383" s="90">
        <v>-29.8</v>
      </c>
      <c r="FG383" s="88">
        <v>103.4</v>
      </c>
      <c r="FI383" s="90">
        <v>-6</v>
      </c>
      <c r="FJ383" s="90">
        <v>8.6</v>
      </c>
      <c r="FK383" s="90">
        <v>-6</v>
      </c>
      <c r="FL383" s="90">
        <v>6.6</v>
      </c>
      <c r="FM383" s="90">
        <v>-26.3</v>
      </c>
      <c r="FN383" s="88">
        <v>106.2</v>
      </c>
      <c r="FP383" s="90">
        <v>-12.4</v>
      </c>
      <c r="FQ383" s="90" t="s">
        <v>8</v>
      </c>
      <c r="FR383" s="90">
        <v>5.6</v>
      </c>
      <c r="FS383" s="90" t="s">
        <v>8</v>
      </c>
      <c r="FT383" s="90">
        <v>-0.7</v>
      </c>
      <c r="FU383" s="88">
        <v>103.6</v>
      </c>
      <c r="FW383" s="90">
        <v>1.7</v>
      </c>
      <c r="FX383" s="90">
        <v>-0.3</v>
      </c>
      <c r="FY383" s="90">
        <v>-18.8</v>
      </c>
      <c r="FZ383" s="90">
        <v>6.8</v>
      </c>
      <c r="GA383" s="90">
        <v>-16.3</v>
      </c>
      <c r="GB383" s="88">
        <v>108.4</v>
      </c>
      <c r="GD383" s="90">
        <v>5.8</v>
      </c>
      <c r="GE383" s="90">
        <v>26.4</v>
      </c>
      <c r="GF383" s="90">
        <v>4</v>
      </c>
      <c r="GG383" s="90">
        <v>4.9000000000000004</v>
      </c>
      <c r="GH383" s="90">
        <v>-7.6</v>
      </c>
      <c r="GI383" s="88">
        <v>113.6</v>
      </c>
      <c r="GK383" s="90">
        <v>1</v>
      </c>
      <c r="GL383" s="90">
        <v>8.6999999999999993</v>
      </c>
      <c r="GM383" s="90">
        <v>10</v>
      </c>
      <c r="GN383" s="90">
        <v>7.2</v>
      </c>
      <c r="GO383" s="90">
        <v>19.8</v>
      </c>
      <c r="GP383" s="88">
        <v>105</v>
      </c>
      <c r="GR383" s="90">
        <v>-2.2999999999999998</v>
      </c>
      <c r="GS383" s="90">
        <v>16</v>
      </c>
      <c r="GT383" s="90">
        <v>-9</v>
      </c>
      <c r="GU383" s="90">
        <v>-1.6</v>
      </c>
      <c r="GV383" s="90">
        <v>1.9</v>
      </c>
      <c r="GW383" s="88">
        <v>103.2</v>
      </c>
      <c r="GY383" s="90">
        <v>-11.2</v>
      </c>
      <c r="GZ383" s="90">
        <v>0.8</v>
      </c>
      <c r="HA383" s="90">
        <v>-7.4</v>
      </c>
      <c r="HB383" s="90">
        <v>1.9</v>
      </c>
      <c r="HC383" s="90">
        <v>-23.5</v>
      </c>
      <c r="HD383" s="88">
        <v>101.5</v>
      </c>
      <c r="HF383" s="90">
        <v>0.5</v>
      </c>
      <c r="HG383" s="90">
        <v>7</v>
      </c>
      <c r="HH383" s="90">
        <v>-10.8</v>
      </c>
      <c r="HI383" s="90">
        <v>3.1</v>
      </c>
      <c r="HJ383" s="90">
        <v>-30.1</v>
      </c>
      <c r="HK383" s="88">
        <v>108.2</v>
      </c>
      <c r="HM383" s="90">
        <v>0.6</v>
      </c>
      <c r="HN383" s="90">
        <v>10.6</v>
      </c>
      <c r="HO383" s="90">
        <v>-17.7</v>
      </c>
      <c r="HP383" s="90">
        <v>2.8</v>
      </c>
      <c r="HQ383" s="90">
        <v>-13.1</v>
      </c>
      <c r="HR383" s="88">
        <v>104</v>
      </c>
      <c r="HT383" s="90">
        <v>6.9</v>
      </c>
      <c r="HU383" s="90">
        <v>21.2</v>
      </c>
      <c r="HV383" s="90">
        <v>-11.2</v>
      </c>
      <c r="HW383" s="90">
        <v>9.6</v>
      </c>
      <c r="HX383" s="90">
        <v>-3.4</v>
      </c>
      <c r="HY383" s="88">
        <v>109.3</v>
      </c>
      <c r="IA383" s="90">
        <v>-0.5</v>
      </c>
      <c r="IB383" s="90">
        <v>17</v>
      </c>
      <c r="IC383" s="90">
        <v>-5.5</v>
      </c>
      <c r="ID383" s="90">
        <v>21.9</v>
      </c>
      <c r="IE383" s="90">
        <v>-15</v>
      </c>
      <c r="IF383" s="88">
        <v>102.8</v>
      </c>
      <c r="IH383" s="90">
        <v>-4.4000000000000004</v>
      </c>
      <c r="II383" s="90">
        <v>15.8</v>
      </c>
      <c r="IJ383" s="90">
        <v>19.899999999999999</v>
      </c>
      <c r="IK383" s="90">
        <v>-2</v>
      </c>
      <c r="IL383" s="90">
        <v>-6</v>
      </c>
      <c r="IM383" s="88">
        <v>102.8</v>
      </c>
      <c r="IO383" s="90">
        <v>2.1</v>
      </c>
      <c r="IP383" s="90">
        <v>27</v>
      </c>
      <c r="IQ383" s="90">
        <v>13.6</v>
      </c>
      <c r="IR383" s="90">
        <v>16.2</v>
      </c>
      <c r="IS383" s="90">
        <v>18.100000000000001</v>
      </c>
      <c r="IT383" s="88">
        <v>107.3</v>
      </c>
      <c r="IV383" s="89">
        <v>-0.4</v>
      </c>
      <c r="IW383" s="89">
        <v>2.5</v>
      </c>
      <c r="IX383" s="89">
        <v>-3.3</v>
      </c>
      <c r="IY383" s="89">
        <v>1.8</v>
      </c>
      <c r="IZ383" s="89">
        <v>-5.6</v>
      </c>
      <c r="JA383" s="88">
        <v>105.8</v>
      </c>
    </row>
    <row r="384" spans="33:261">
      <c r="AG384" s="97">
        <f t="shared" si="56"/>
        <v>42674</v>
      </c>
      <c r="AH384" s="96">
        <f t="shared" si="57"/>
        <v>-5.6</v>
      </c>
    </row>
    <row r="385" spans="33:34">
      <c r="AG385" s="97"/>
      <c r="AH385" s="96"/>
    </row>
    <row r="386" spans="33:34">
      <c r="AG386" s="97"/>
      <c r="AH386" s="96"/>
    </row>
    <row r="387" spans="33:34">
      <c r="AG387" s="97"/>
      <c r="AH387" s="96"/>
    </row>
    <row r="388" spans="33:34">
      <c r="AG388" s="97"/>
      <c r="AH388" s="96"/>
    </row>
    <row r="389" spans="33:34">
      <c r="AG389" s="97"/>
      <c r="AH389" s="96"/>
    </row>
    <row r="390" spans="33:34">
      <c r="AG390" s="97"/>
      <c r="AH390" s="96"/>
    </row>
    <row r="391" spans="33:34">
      <c r="AG391" s="97"/>
      <c r="AH391" s="96"/>
    </row>
    <row r="392" spans="33:34">
      <c r="AG392" s="97"/>
      <c r="AH392" s="96"/>
    </row>
    <row r="393" spans="33:34">
      <c r="AG393" s="97"/>
      <c r="AH393" s="96"/>
    </row>
    <row r="394" spans="33:34">
      <c r="AG394" s="97"/>
      <c r="AH394" s="96"/>
    </row>
    <row r="395" spans="33:34">
      <c r="AG395" s="97"/>
      <c r="AH395" s="96"/>
    </row>
    <row r="396" spans="33:34">
      <c r="AG396" s="97"/>
      <c r="AH396" s="96"/>
    </row>
    <row r="397" spans="33:34">
      <c r="AG397" s="97"/>
      <c r="AH397" s="96"/>
    </row>
    <row r="398" spans="33:34">
      <c r="AG398" s="97"/>
      <c r="AH398" s="96"/>
    </row>
    <row r="399" spans="33:34">
      <c r="AG399" s="97"/>
      <c r="AH399" s="96"/>
    </row>
    <row r="400" spans="33:34">
      <c r="AG400" s="97"/>
      <c r="AH400" s="96"/>
    </row>
    <row r="401" spans="33:34">
      <c r="AG401" s="97"/>
      <c r="AH401" s="96"/>
    </row>
    <row r="402" spans="33:34">
      <c r="AG402" s="97"/>
      <c r="AH402" s="96"/>
    </row>
    <row r="403" spans="33:34">
      <c r="AG403" s="97"/>
      <c r="AH403" s="96"/>
    </row>
    <row r="404" spans="33:34">
      <c r="AG404" s="97"/>
      <c r="AH404" s="96"/>
    </row>
    <row r="405" spans="33:34">
      <c r="AG405" s="97"/>
      <c r="AH405" s="96"/>
    </row>
    <row r="406" spans="33:34">
      <c r="AG406" s="97"/>
      <c r="AH406" s="96"/>
    </row>
    <row r="407" spans="33:34">
      <c r="AG407" s="97"/>
      <c r="AH407" s="96"/>
    </row>
    <row r="408" spans="33:34">
      <c r="AG408" s="97"/>
      <c r="AH408" s="96"/>
    </row>
    <row r="409" spans="33:34">
      <c r="AG409" s="97"/>
      <c r="AH409" s="96"/>
    </row>
    <row r="410" spans="33:34">
      <c r="AG410" s="97"/>
      <c r="AH410" s="96"/>
    </row>
    <row r="411" spans="33:34">
      <c r="AG411" s="97"/>
      <c r="AH411" s="96"/>
    </row>
    <row r="412" spans="33:34">
      <c r="AG412" s="97"/>
      <c r="AH412" s="96"/>
    </row>
    <row r="413" spans="33:34">
      <c r="AG413" s="97"/>
      <c r="AH413" s="96"/>
    </row>
    <row r="414" spans="33:34">
      <c r="AG414" s="97"/>
      <c r="AH414" s="96"/>
    </row>
    <row r="415" spans="33:34">
      <c r="AG415" s="97"/>
      <c r="AH415" s="96"/>
    </row>
    <row r="416" spans="33:34">
      <c r="AG416" s="97"/>
      <c r="AH416" s="96"/>
    </row>
    <row r="417" spans="33:34">
      <c r="AG417" s="97"/>
      <c r="AH417" s="96"/>
    </row>
    <row r="418" spans="33:34">
      <c r="AG418" s="97"/>
      <c r="AH418" s="96"/>
    </row>
    <row r="419" spans="33:34">
      <c r="AG419" s="97"/>
      <c r="AH419" s="96"/>
    </row>
    <row r="420" spans="33:34">
      <c r="AG420" s="97"/>
      <c r="AH420" s="96"/>
    </row>
    <row r="421" spans="33:34">
      <c r="AG421" s="97"/>
      <c r="AH421" s="96"/>
    </row>
    <row r="422" spans="33:34">
      <c r="AG422" s="97"/>
      <c r="AH422" s="96"/>
    </row>
    <row r="423" spans="33:34">
      <c r="AG423" s="97"/>
      <c r="AH423" s="96"/>
    </row>
    <row r="424" spans="33:34">
      <c r="AG424" s="97"/>
      <c r="AH424" s="96"/>
    </row>
    <row r="425" spans="33:34">
      <c r="AG425" s="97"/>
      <c r="AH425" s="96"/>
    </row>
    <row r="426" spans="33:34">
      <c r="AG426" s="97"/>
      <c r="AH426" s="96"/>
    </row>
    <row r="427" spans="33:34">
      <c r="AG427" s="97"/>
      <c r="AH427" s="96"/>
    </row>
    <row r="428" spans="33:34">
      <c r="AG428" s="97"/>
      <c r="AH428" s="96"/>
    </row>
    <row r="429" spans="33:34">
      <c r="AG429" s="97"/>
      <c r="AH429" s="96"/>
    </row>
    <row r="430" spans="33:34">
      <c r="AG430" s="97"/>
      <c r="AH430" s="96"/>
    </row>
    <row r="431" spans="33:34">
      <c r="AG431" s="97"/>
      <c r="AH431" s="96"/>
    </row>
    <row r="432" spans="33:34">
      <c r="AG432" s="97"/>
      <c r="AH432" s="96"/>
    </row>
    <row r="433" spans="33:34">
      <c r="AG433" s="97"/>
      <c r="AH433" s="96"/>
    </row>
    <row r="434" spans="33:34">
      <c r="AG434" s="97"/>
      <c r="AH434" s="96"/>
    </row>
    <row r="435" spans="33:34">
      <c r="AG435" s="97"/>
      <c r="AH435" s="96"/>
    </row>
    <row r="436" spans="33:34">
      <c r="AG436" s="97"/>
      <c r="AH436" s="96"/>
    </row>
    <row r="437" spans="33:34">
      <c r="AG437" s="97"/>
      <c r="AH437" s="96"/>
    </row>
    <row r="438" spans="33:34">
      <c r="AG438" s="97"/>
      <c r="AH438" s="96"/>
    </row>
    <row r="439" spans="33:34">
      <c r="AG439" s="97"/>
      <c r="AH439" s="96"/>
    </row>
    <row r="440" spans="33:34">
      <c r="AG440" s="97"/>
      <c r="AH440" s="96"/>
    </row>
    <row r="441" spans="33:34">
      <c r="AG441" s="97"/>
      <c r="AH441" s="96"/>
    </row>
    <row r="442" spans="33:34">
      <c r="AG442" s="97"/>
      <c r="AH442" s="96"/>
    </row>
    <row r="443" spans="33:34">
      <c r="AG443" s="97"/>
      <c r="AH443" s="96"/>
    </row>
    <row r="444" spans="33:34">
      <c r="AG444" s="97"/>
      <c r="AH444" s="96"/>
    </row>
    <row r="445" spans="33:34">
      <c r="AG445" s="97"/>
      <c r="AH445" s="96"/>
    </row>
    <row r="446" spans="33:34">
      <c r="AG446" s="97"/>
      <c r="AH446" s="96"/>
    </row>
    <row r="447" spans="33:34">
      <c r="AG447" s="97"/>
      <c r="AH447" s="96"/>
    </row>
    <row r="448" spans="33:34">
      <c r="AG448" s="97"/>
      <c r="AH448" s="96"/>
    </row>
    <row r="449" spans="33:34">
      <c r="AG449" s="97"/>
      <c r="AH449" s="96"/>
    </row>
    <row r="450" spans="33:34">
      <c r="AG450" s="97"/>
      <c r="AH450" s="96"/>
    </row>
    <row r="451" spans="33:34">
      <c r="AG451" s="97"/>
      <c r="AH451" s="96"/>
    </row>
    <row r="452" spans="33:34">
      <c r="AG452" s="97"/>
      <c r="AH452" s="96"/>
    </row>
    <row r="453" spans="33:34">
      <c r="AG453" s="97"/>
      <c r="AH453" s="96"/>
    </row>
    <row r="454" spans="33:34">
      <c r="AG454" s="97"/>
      <c r="AH454" s="96"/>
    </row>
    <row r="455" spans="33:34">
      <c r="AG455" s="97"/>
      <c r="AH455" s="96"/>
    </row>
    <row r="456" spans="33:34">
      <c r="AG456" s="97"/>
      <c r="AH456" s="96"/>
    </row>
    <row r="457" spans="33:34">
      <c r="AG457" s="97"/>
      <c r="AH457" s="96"/>
    </row>
    <row r="458" spans="33:34">
      <c r="AG458" s="97"/>
      <c r="AH458" s="96"/>
    </row>
    <row r="459" spans="33:34">
      <c r="AG459" s="97"/>
      <c r="AH459" s="96"/>
    </row>
    <row r="460" spans="33:34">
      <c r="AG460" s="97"/>
      <c r="AH460" s="96"/>
    </row>
    <row r="461" spans="33:34">
      <c r="AG461" s="97"/>
      <c r="AH461" s="96"/>
    </row>
    <row r="462" spans="33:34">
      <c r="AG462" s="97"/>
      <c r="AH462" s="96"/>
    </row>
    <row r="463" spans="33:34">
      <c r="AG463" s="97"/>
      <c r="AH463" s="96"/>
    </row>
    <row r="464" spans="33:34">
      <c r="AG464" s="97"/>
      <c r="AH464" s="96"/>
    </row>
    <row r="465" spans="33:34">
      <c r="AG465" s="97"/>
      <c r="AH465" s="96"/>
    </row>
    <row r="466" spans="33:34">
      <c r="AG466" s="97"/>
      <c r="AH466" s="96"/>
    </row>
    <row r="467" spans="33:34">
      <c r="AG467" s="97"/>
      <c r="AH467" s="96"/>
    </row>
    <row r="468" spans="33:34">
      <c r="AG468" s="97"/>
      <c r="AH468" s="96"/>
    </row>
    <row r="469" spans="33:34">
      <c r="AG469" s="97"/>
      <c r="AH469" s="96"/>
    </row>
    <row r="470" spans="33:34">
      <c r="AG470" s="97"/>
      <c r="AH470" s="96"/>
    </row>
    <row r="471" spans="33:34">
      <c r="AG471" s="97"/>
      <c r="AH471" s="96"/>
    </row>
    <row r="472" spans="33:34">
      <c r="AG472" s="97"/>
      <c r="AH472" s="96"/>
    </row>
    <row r="473" spans="33:34">
      <c r="AG473" s="97"/>
      <c r="AH473" s="96"/>
    </row>
    <row r="474" spans="33:34">
      <c r="AG474" s="97"/>
      <c r="AH474" s="96"/>
    </row>
    <row r="475" spans="33:34">
      <c r="AG475" s="97"/>
      <c r="AH475" s="96"/>
    </row>
    <row r="476" spans="33:34">
      <c r="AG476" s="97"/>
      <c r="AH476" s="96"/>
    </row>
    <row r="477" spans="33:34">
      <c r="AG477" s="97"/>
      <c r="AH477" s="96"/>
    </row>
    <row r="478" spans="33:34">
      <c r="AG478" s="97"/>
      <c r="AH478" s="96"/>
    </row>
    <row r="479" spans="33:34">
      <c r="AG479" s="97"/>
      <c r="AH479" s="96"/>
    </row>
    <row r="480" spans="33:34">
      <c r="AG480" s="97"/>
      <c r="AH480" s="96"/>
    </row>
    <row r="481" spans="33:34">
      <c r="AG481" s="97"/>
      <c r="AH481" s="96"/>
    </row>
    <row r="482" spans="33:34">
      <c r="AG482" s="97"/>
      <c r="AH482" s="96"/>
    </row>
    <row r="483" spans="33:34">
      <c r="AG483" s="97"/>
      <c r="AH483" s="96"/>
    </row>
    <row r="484" spans="33:34">
      <c r="AG484" s="97"/>
      <c r="AH484" s="96"/>
    </row>
    <row r="485" spans="33:34">
      <c r="AG485" s="97"/>
      <c r="AH485" s="96"/>
    </row>
  </sheetData>
  <conditionalFormatting sqref="F4:K33">
    <cfRule type="cellIs" dxfId="1" priority="1" operator="lessThan">
      <formula>0</formula>
    </cfRule>
    <cfRule type="cellIs" dxfId="0" priority="2" operator="greaterThan">
      <formula>0</formula>
    </cfRule>
  </conditionalFormatting>
  <dataValidations count="2">
    <dataValidation type="list" allowBlank="1" showInputMessage="1" showErrorMessage="1" sqref="O1">
      <formula1>$A$42:$A$47</formula1>
    </dataValidation>
    <dataValidation type="list" allowBlank="1" showInputMessage="1" showErrorMessage="1" sqref="N1">
      <formula1>$A$7:$A$36</formula1>
    </dataValidation>
  </dataValidations>
  <hyperlinks>
    <hyperlink ref="C51" r:id="rId1"/>
    <hyperlink ref="E1" r:id="rId2"/>
  </hyperlinks>
  <pageMargins left="0.36" right="0.34" top="1" bottom="1" header="0.5" footer="0.5"/>
  <pageSetup paperSize="9" scale="69" orientation="portrait" r:id="rId3"/>
  <headerFooter alignWithMargins="0"/>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AV816"/>
  <sheetViews>
    <sheetView workbookViewId="0">
      <pane xSplit="1" ySplit="5" topLeftCell="B6" activePane="bottomRight" state="frozen"/>
      <selection pane="topRight" activeCell="B1" sqref="B1"/>
      <selection pane="bottomLeft" activeCell="A6" sqref="A6"/>
      <selection pane="bottomRight" activeCell="B3" sqref="B3"/>
    </sheetView>
  </sheetViews>
  <sheetFormatPr defaultRowHeight="11.25"/>
  <cols>
    <col min="1" max="1" width="8.7109375" style="183" customWidth="1"/>
    <col min="2" max="2" width="16.140625" style="220" customWidth="1"/>
    <col min="3" max="3" width="10.28515625" style="211" customWidth="1"/>
    <col min="4" max="4" width="17.5703125" style="212" customWidth="1"/>
    <col min="5" max="5" width="12" style="212" customWidth="1"/>
    <col min="6" max="6" width="11.7109375" style="212" customWidth="1"/>
    <col min="7" max="7" width="12.140625" style="212" customWidth="1"/>
    <col min="8" max="8" width="13.28515625" style="212" customWidth="1"/>
    <col min="9" max="9" width="14.42578125" style="212" customWidth="1"/>
    <col min="10" max="10" width="13.140625" style="212" customWidth="1"/>
    <col min="11" max="11" width="15.42578125" style="212" customWidth="1"/>
    <col min="12" max="12" width="14.85546875" style="212" customWidth="1"/>
    <col min="13" max="13" width="14.42578125" style="213" customWidth="1"/>
    <col min="14" max="14" width="13.7109375" style="212" customWidth="1"/>
    <col min="15" max="15" width="16.42578125" style="212" customWidth="1"/>
    <col min="16" max="16" width="15.42578125" style="212" customWidth="1"/>
    <col min="17" max="17" width="17.42578125" style="212" customWidth="1"/>
    <col min="18" max="18" width="18.140625" style="212" customWidth="1"/>
    <col min="19" max="19" width="18.7109375" style="212" customWidth="1"/>
    <col min="20" max="20" width="15" style="212" customWidth="1"/>
    <col min="21" max="21" width="17.85546875" style="212" customWidth="1"/>
    <col min="22" max="22" width="16.28515625" style="212" customWidth="1"/>
    <col min="23" max="23" width="17.7109375" style="212" customWidth="1"/>
    <col min="24" max="24" width="17.5703125" style="212" customWidth="1"/>
    <col min="25" max="25" width="9.85546875" style="212" customWidth="1"/>
    <col min="26" max="26" width="36.85546875" style="212" customWidth="1"/>
    <col min="27" max="27" width="22.7109375" style="57" bestFit="1" customWidth="1"/>
    <col min="28" max="28" width="15.42578125" style="57" bestFit="1" customWidth="1"/>
    <col min="29" max="29" width="15.28515625" style="57" bestFit="1" customWidth="1"/>
    <col min="30" max="30" width="15.42578125" style="57" bestFit="1" customWidth="1"/>
    <col min="31" max="31" width="16.7109375" style="57" bestFit="1" customWidth="1"/>
    <col min="32" max="32" width="18.140625" style="57" bestFit="1" customWidth="1"/>
    <col min="33" max="33" width="17" style="57" bestFit="1" customWidth="1"/>
    <col min="34" max="34" width="19.28515625" style="57" bestFit="1" customWidth="1"/>
    <col min="35" max="35" width="18.85546875" style="57" bestFit="1" customWidth="1"/>
    <col min="36" max="36" width="18.5703125" style="57" bestFit="1" customWidth="1"/>
    <col min="37" max="37" width="17.5703125" style="57" bestFit="1" customWidth="1"/>
    <col min="38" max="38" width="20.85546875" style="57" bestFit="1" customWidth="1"/>
    <col min="39" max="39" width="19.5703125" style="57" bestFit="1" customWidth="1"/>
    <col min="40" max="40" width="21.85546875" style="57" bestFit="1" customWidth="1"/>
    <col min="41" max="41" width="23" style="57" bestFit="1" customWidth="1"/>
    <col min="42" max="42" width="23.42578125" style="57" bestFit="1" customWidth="1"/>
    <col min="43" max="43" width="19.42578125" style="57" bestFit="1" customWidth="1"/>
    <col min="44" max="44" width="22.85546875" style="43" bestFit="1" customWidth="1"/>
    <col min="45" max="45" width="21.140625" style="43" bestFit="1" customWidth="1"/>
    <col min="46" max="46" width="22.7109375" style="43" bestFit="1" customWidth="1"/>
    <col min="47" max="47" width="22.28515625" style="43" bestFit="1" customWidth="1"/>
    <col min="48" max="48" width="12.42578125" style="43" bestFit="1" customWidth="1"/>
    <col min="49" max="16384" width="9.140625" style="43"/>
  </cols>
  <sheetData>
    <row r="2" spans="1:48" ht="56.25">
      <c r="B2" s="216" t="s">
        <v>1049</v>
      </c>
      <c r="C2" s="184" t="s">
        <v>167</v>
      </c>
      <c r="D2" s="185" t="s">
        <v>164</v>
      </c>
      <c r="E2" s="186" t="s">
        <v>162</v>
      </c>
      <c r="F2" s="186" t="s">
        <v>160</v>
      </c>
      <c r="G2" s="186" t="s">
        <v>158</v>
      </c>
      <c r="H2" s="187" t="s">
        <v>156</v>
      </c>
      <c r="I2" s="187" t="s">
        <v>154</v>
      </c>
      <c r="J2" s="187" t="s">
        <v>152</v>
      </c>
      <c r="K2" s="187" t="s">
        <v>150</v>
      </c>
      <c r="L2" s="187" t="s">
        <v>148</v>
      </c>
      <c r="M2" s="188" t="s">
        <v>146</v>
      </c>
      <c r="N2" s="185" t="s">
        <v>140</v>
      </c>
      <c r="O2" s="187" t="s">
        <v>130</v>
      </c>
      <c r="P2" s="187" t="s">
        <v>134</v>
      </c>
      <c r="Q2" s="187" t="s">
        <v>138</v>
      </c>
      <c r="R2" s="187" t="s">
        <v>128</v>
      </c>
      <c r="S2" s="187" t="s">
        <v>126</v>
      </c>
      <c r="T2" s="187" t="s">
        <v>132</v>
      </c>
      <c r="U2" s="187" t="s">
        <v>136</v>
      </c>
      <c r="V2" s="187" t="s">
        <v>124</v>
      </c>
      <c r="W2" s="187" t="s">
        <v>122</v>
      </c>
      <c r="X2" s="187" t="s">
        <v>120</v>
      </c>
      <c r="Y2" s="185" t="s">
        <v>1050</v>
      </c>
      <c r="Z2" s="185" t="s">
        <v>1051</v>
      </c>
    </row>
    <row r="3" spans="1:48">
      <c r="B3" s="217" t="s">
        <v>1052</v>
      </c>
      <c r="C3" s="189" t="s">
        <v>165</v>
      </c>
      <c r="D3" s="190" t="s">
        <v>163</v>
      </c>
      <c r="E3" s="190" t="s">
        <v>161</v>
      </c>
      <c r="F3" s="190" t="s">
        <v>159</v>
      </c>
      <c r="G3" s="190" t="s">
        <v>157</v>
      </c>
      <c r="H3" s="190" t="s">
        <v>155</v>
      </c>
      <c r="I3" s="190" t="s">
        <v>153</v>
      </c>
      <c r="J3" s="190" t="s">
        <v>151</v>
      </c>
      <c r="K3" s="190" t="s">
        <v>149</v>
      </c>
      <c r="L3" s="190" t="s">
        <v>147</v>
      </c>
      <c r="M3" s="191" t="s">
        <v>145</v>
      </c>
      <c r="N3" s="190" t="s">
        <v>139</v>
      </c>
      <c r="O3" s="190" t="s">
        <v>129</v>
      </c>
      <c r="P3" s="190" t="s">
        <v>133</v>
      </c>
      <c r="Q3" s="190" t="s">
        <v>137</v>
      </c>
      <c r="R3" s="190" t="s">
        <v>127</v>
      </c>
      <c r="S3" s="190" t="s">
        <v>125</v>
      </c>
      <c r="T3" s="190" t="s">
        <v>131</v>
      </c>
      <c r="U3" s="190" t="s">
        <v>135</v>
      </c>
      <c r="V3" s="190" t="s">
        <v>123</v>
      </c>
      <c r="W3" s="190" t="s">
        <v>121</v>
      </c>
      <c r="X3" s="190" t="s">
        <v>119</v>
      </c>
      <c r="Y3" s="190" t="s">
        <v>187</v>
      </c>
      <c r="Z3" s="190" t="s">
        <v>107</v>
      </c>
    </row>
    <row r="4" spans="1:48" hidden="1">
      <c r="A4" s="192"/>
      <c r="B4" s="218" t="s">
        <v>1053</v>
      </c>
      <c r="C4" s="194" t="s">
        <v>165</v>
      </c>
      <c r="D4" s="193" t="s">
        <v>1054</v>
      </c>
      <c r="E4" s="193" t="s">
        <v>1055</v>
      </c>
      <c r="F4" s="193" t="s">
        <v>1056</v>
      </c>
      <c r="G4" s="193" t="s">
        <v>1057</v>
      </c>
      <c r="H4" s="193" t="s">
        <v>1058</v>
      </c>
      <c r="I4" s="193" t="s">
        <v>1059</v>
      </c>
      <c r="J4" s="193" t="s">
        <v>1060</v>
      </c>
      <c r="K4" s="193" t="s">
        <v>1061</v>
      </c>
      <c r="L4" s="193" t="s">
        <v>1062</v>
      </c>
      <c r="M4" s="195" t="s">
        <v>1063</v>
      </c>
      <c r="N4" s="193" t="s">
        <v>139</v>
      </c>
      <c r="O4" s="193" t="s">
        <v>1064</v>
      </c>
      <c r="P4" s="193" t="s">
        <v>1065</v>
      </c>
      <c r="Q4" s="193" t="s">
        <v>1066</v>
      </c>
      <c r="R4" s="193" t="s">
        <v>1067</v>
      </c>
      <c r="S4" s="193" t="s">
        <v>1068</v>
      </c>
      <c r="T4" s="193" t="s">
        <v>1069</v>
      </c>
      <c r="U4" s="193" t="s">
        <v>1070</v>
      </c>
      <c r="V4" s="193" t="s">
        <v>1071</v>
      </c>
      <c r="W4" s="193" t="s">
        <v>1072</v>
      </c>
      <c r="X4" s="193" t="s">
        <v>1073</v>
      </c>
      <c r="Y4" s="193" t="s">
        <v>187</v>
      </c>
      <c r="Z4" s="193" t="s">
        <v>107</v>
      </c>
      <c r="AA4" s="193" t="s">
        <v>1054</v>
      </c>
      <c r="AB4" s="193" t="s">
        <v>1055</v>
      </c>
      <c r="AC4" s="193" t="s">
        <v>1056</v>
      </c>
      <c r="AD4" s="193" t="s">
        <v>1057</v>
      </c>
      <c r="AE4" s="193" t="s">
        <v>1058</v>
      </c>
      <c r="AF4" s="193" t="s">
        <v>1059</v>
      </c>
      <c r="AG4" s="193" t="s">
        <v>1060</v>
      </c>
      <c r="AH4" s="193" t="s">
        <v>1061</v>
      </c>
      <c r="AI4" s="193" t="s">
        <v>1062</v>
      </c>
      <c r="AJ4" s="193" t="s">
        <v>1063</v>
      </c>
      <c r="AK4" s="193" t="s">
        <v>139</v>
      </c>
      <c r="AL4" s="193" t="s">
        <v>1064</v>
      </c>
      <c r="AM4" s="193" t="s">
        <v>1065</v>
      </c>
      <c r="AN4" s="193" t="s">
        <v>1066</v>
      </c>
      <c r="AO4" s="193" t="s">
        <v>1067</v>
      </c>
      <c r="AP4" s="193" t="s">
        <v>1068</v>
      </c>
      <c r="AQ4" s="193" t="s">
        <v>1069</v>
      </c>
      <c r="AR4" s="196" t="s">
        <v>1070</v>
      </c>
      <c r="AS4" s="196" t="s">
        <v>1071</v>
      </c>
      <c r="AT4" s="196" t="s">
        <v>1072</v>
      </c>
      <c r="AU4" s="196" t="s">
        <v>1073</v>
      </c>
      <c r="AV4" s="196" t="s">
        <v>187</v>
      </c>
    </row>
    <row r="5" spans="1:48" s="1" customFormat="1" ht="24" customHeight="1">
      <c r="A5" s="197" t="s">
        <v>1040</v>
      </c>
      <c r="B5" s="219" t="s">
        <v>1074</v>
      </c>
      <c r="C5" s="199" t="s">
        <v>1028</v>
      </c>
      <c r="D5" s="198" t="s">
        <v>1075</v>
      </c>
      <c r="E5" s="198" t="s">
        <v>1075</v>
      </c>
      <c r="F5" s="198" t="s">
        <v>1075</v>
      </c>
      <c r="G5" s="198" t="s">
        <v>1075</v>
      </c>
      <c r="H5" s="198" t="s">
        <v>1075</v>
      </c>
      <c r="I5" s="198" t="s">
        <v>1075</v>
      </c>
      <c r="J5" s="198" t="s">
        <v>1075</v>
      </c>
      <c r="K5" s="198" t="s">
        <v>1075</v>
      </c>
      <c r="L5" s="198" t="s">
        <v>1075</v>
      </c>
      <c r="M5" s="200" t="s">
        <v>1075</v>
      </c>
      <c r="N5" s="198" t="s">
        <v>1028</v>
      </c>
      <c r="O5" s="198" t="s">
        <v>1075</v>
      </c>
      <c r="P5" s="198" t="s">
        <v>1075</v>
      </c>
      <c r="Q5" s="198" t="s">
        <v>1075</v>
      </c>
      <c r="R5" s="198" t="s">
        <v>1075</v>
      </c>
      <c r="S5" s="198" t="s">
        <v>1075</v>
      </c>
      <c r="T5" s="198" t="s">
        <v>1075</v>
      </c>
      <c r="U5" s="198" t="s">
        <v>1075</v>
      </c>
      <c r="V5" s="198" t="s">
        <v>1075</v>
      </c>
      <c r="W5" s="198" t="s">
        <v>1075</v>
      </c>
      <c r="X5" s="198" t="s">
        <v>1075</v>
      </c>
      <c r="Y5" s="198" t="s">
        <v>1028</v>
      </c>
      <c r="Z5" s="198" t="s">
        <v>4</v>
      </c>
      <c r="AA5" s="198"/>
      <c r="AB5" s="198"/>
      <c r="AC5" s="198"/>
      <c r="AD5" s="198"/>
      <c r="AE5" s="198"/>
      <c r="AF5" s="198"/>
      <c r="AG5" s="198"/>
      <c r="AH5" s="198"/>
      <c r="AI5" s="198"/>
      <c r="AJ5" s="198"/>
      <c r="AK5" s="198"/>
      <c r="AL5" s="198"/>
      <c r="AM5" s="198"/>
      <c r="AN5" s="198"/>
      <c r="AO5" s="198"/>
      <c r="AP5" s="198"/>
      <c r="AQ5" s="198"/>
      <c r="AR5" s="198"/>
      <c r="AS5" s="198"/>
      <c r="AT5" s="198"/>
      <c r="AU5" s="198"/>
      <c r="AV5" s="198"/>
    </row>
    <row r="6" spans="1:48">
      <c r="A6" s="192">
        <v>42185</v>
      </c>
      <c r="B6" s="220">
        <v>2109.98999</v>
      </c>
      <c r="C6" s="202"/>
      <c r="D6" s="201"/>
      <c r="E6" s="201"/>
      <c r="F6" s="201"/>
      <c r="G6" s="201"/>
      <c r="H6" s="201"/>
      <c r="I6" s="201"/>
      <c r="J6" s="201"/>
      <c r="K6" s="201"/>
      <c r="L6" s="201"/>
      <c r="M6" s="203"/>
      <c r="N6" s="201"/>
      <c r="O6" s="201"/>
      <c r="P6" s="201"/>
      <c r="Q6" s="201"/>
      <c r="R6" s="201"/>
      <c r="S6" s="201"/>
      <c r="T6" s="201"/>
      <c r="U6" s="201"/>
      <c r="V6" s="201"/>
      <c r="W6" s="201"/>
      <c r="X6" s="201"/>
      <c r="Y6" s="201"/>
      <c r="Z6" s="201"/>
      <c r="AA6" s="201"/>
      <c r="AB6" s="201"/>
      <c r="AC6" s="201"/>
      <c r="AD6" s="201"/>
      <c r="AE6" s="201"/>
      <c r="AF6" s="201"/>
      <c r="AG6" s="201"/>
      <c r="AH6" s="201"/>
      <c r="AI6" s="201"/>
      <c r="AJ6" s="201"/>
      <c r="AK6" s="201"/>
      <c r="AL6" s="201"/>
      <c r="AM6" s="201"/>
      <c r="AN6" s="201"/>
      <c r="AO6" s="201"/>
      <c r="AP6" s="201"/>
      <c r="AQ6" s="201"/>
      <c r="AR6" s="204"/>
      <c r="AS6" s="204"/>
      <c r="AT6" s="204"/>
      <c r="AU6" s="204"/>
      <c r="AV6" s="204"/>
    </row>
    <row r="7" spans="1:48">
      <c r="A7" s="192">
        <v>42155</v>
      </c>
      <c r="B7" s="220">
        <v>2107.389893</v>
      </c>
      <c r="C7" s="202">
        <v>52.8</v>
      </c>
      <c r="D7" s="201"/>
      <c r="E7" s="201"/>
      <c r="F7" s="201"/>
      <c r="G7" s="201"/>
      <c r="H7" s="201"/>
      <c r="I7" s="201"/>
      <c r="J7" s="201"/>
      <c r="K7" s="201"/>
      <c r="L7" s="201"/>
      <c r="M7" s="203"/>
      <c r="N7" s="201">
        <v>55.7</v>
      </c>
      <c r="O7" s="201">
        <v>51</v>
      </c>
      <c r="P7" s="201">
        <v>50</v>
      </c>
      <c r="Q7" s="201">
        <v>59.5</v>
      </c>
      <c r="R7" s="201">
        <v>55</v>
      </c>
      <c r="S7" s="201">
        <v>48.5</v>
      </c>
      <c r="T7" s="201">
        <v>55.3</v>
      </c>
      <c r="U7" s="201">
        <v>57.9</v>
      </c>
      <c r="V7" s="201">
        <v>55.9</v>
      </c>
      <c r="W7" s="201">
        <v>53.5</v>
      </c>
      <c r="X7" s="201">
        <v>59</v>
      </c>
      <c r="Y7" s="214"/>
      <c r="Z7" s="201">
        <v>1275</v>
      </c>
      <c r="AA7" s="201"/>
      <c r="AB7" s="201"/>
      <c r="AC7" s="201"/>
      <c r="AD7" s="201"/>
      <c r="AE7" s="201"/>
      <c r="AF7" s="201"/>
      <c r="AG7" s="201"/>
      <c r="AH7" s="201"/>
      <c r="AI7" s="201"/>
      <c r="AJ7" s="201"/>
      <c r="AK7" s="201"/>
      <c r="AL7" s="201"/>
      <c r="AM7" s="201"/>
      <c r="AN7" s="201"/>
      <c r="AO7" s="201"/>
      <c r="AP7" s="201"/>
      <c r="AQ7" s="201"/>
      <c r="AR7" s="204"/>
      <c r="AS7" s="204"/>
      <c r="AT7" s="204"/>
      <c r="AU7" s="204"/>
      <c r="AV7" s="204"/>
    </row>
    <row r="8" spans="1:48">
      <c r="A8" s="192">
        <v>42124</v>
      </c>
      <c r="B8" s="220">
        <v>2085.51001</v>
      </c>
      <c r="C8" s="202">
        <v>51.5</v>
      </c>
      <c r="D8" s="201">
        <v>53.5</v>
      </c>
      <c r="E8" s="201">
        <v>56</v>
      </c>
      <c r="F8" s="201">
        <v>48.3</v>
      </c>
      <c r="G8" s="201">
        <v>50.1</v>
      </c>
      <c r="H8" s="201">
        <v>49.5</v>
      </c>
      <c r="I8" s="201">
        <v>44</v>
      </c>
      <c r="J8" s="201">
        <v>40.5</v>
      </c>
      <c r="K8" s="201">
        <v>49.5</v>
      </c>
      <c r="L8" s="201">
        <v>51.5</v>
      </c>
      <c r="M8" s="203">
        <v>54</v>
      </c>
      <c r="N8" s="201">
        <v>57.8</v>
      </c>
      <c r="O8" s="201">
        <v>51</v>
      </c>
      <c r="P8" s="201">
        <v>53.5</v>
      </c>
      <c r="Q8" s="201">
        <v>61.6</v>
      </c>
      <c r="R8" s="201">
        <v>48.5</v>
      </c>
      <c r="S8" s="201">
        <v>54.5</v>
      </c>
      <c r="T8" s="201">
        <v>56.7</v>
      </c>
      <c r="U8" s="201">
        <v>59.2</v>
      </c>
      <c r="V8" s="201">
        <v>50.1</v>
      </c>
      <c r="W8" s="201">
        <v>51.5</v>
      </c>
      <c r="X8" s="201">
        <v>59.5</v>
      </c>
      <c r="Y8" s="214"/>
      <c r="Z8" s="201">
        <v>1140</v>
      </c>
      <c r="AA8" s="201"/>
      <c r="AB8" s="201"/>
      <c r="AC8" s="201"/>
      <c r="AD8" s="201"/>
      <c r="AE8" s="201"/>
      <c r="AF8" s="201"/>
      <c r="AG8" s="201"/>
      <c r="AH8" s="201"/>
      <c r="AI8" s="201"/>
      <c r="AJ8" s="201"/>
      <c r="AK8" s="201"/>
      <c r="AL8" s="201"/>
      <c r="AM8" s="201"/>
      <c r="AN8" s="201"/>
      <c r="AO8" s="201"/>
      <c r="AP8" s="201"/>
      <c r="AQ8" s="201"/>
      <c r="AR8" s="204"/>
      <c r="AS8" s="204"/>
      <c r="AT8" s="204"/>
      <c r="AU8" s="204"/>
      <c r="AV8" s="204"/>
    </row>
    <row r="9" spans="1:48">
      <c r="A9" s="192">
        <v>42094</v>
      </c>
      <c r="B9" s="220">
        <v>2067.889893</v>
      </c>
      <c r="C9" s="202">
        <v>51.5</v>
      </c>
      <c r="D9" s="201">
        <v>51.8</v>
      </c>
      <c r="E9" s="201">
        <v>53.8</v>
      </c>
      <c r="F9" s="201">
        <v>50</v>
      </c>
      <c r="G9" s="201">
        <v>50.5</v>
      </c>
      <c r="H9" s="201">
        <v>51.5</v>
      </c>
      <c r="I9" s="201">
        <v>45.5</v>
      </c>
      <c r="J9" s="201">
        <v>39</v>
      </c>
      <c r="K9" s="201">
        <v>49.5</v>
      </c>
      <c r="L9" s="201">
        <v>47.5</v>
      </c>
      <c r="M9" s="203">
        <v>52.5</v>
      </c>
      <c r="N9" s="201">
        <v>56.5</v>
      </c>
      <c r="O9" s="201">
        <v>49.5</v>
      </c>
      <c r="P9" s="201">
        <v>54</v>
      </c>
      <c r="Q9" s="201">
        <v>57.5</v>
      </c>
      <c r="R9" s="201">
        <v>59</v>
      </c>
      <c r="S9" s="201">
        <v>53.5</v>
      </c>
      <c r="T9" s="201">
        <v>56.6</v>
      </c>
      <c r="U9" s="201">
        <v>57.8</v>
      </c>
      <c r="V9" s="201">
        <v>52.4</v>
      </c>
      <c r="W9" s="201">
        <v>55.5</v>
      </c>
      <c r="X9" s="201">
        <v>61</v>
      </c>
      <c r="Y9" s="214"/>
      <c r="Z9" s="201">
        <v>1038</v>
      </c>
      <c r="AA9" s="201"/>
      <c r="AB9" s="201"/>
      <c r="AC9" s="201"/>
      <c r="AD9" s="201"/>
      <c r="AE9" s="201"/>
      <c r="AF9" s="201"/>
      <c r="AG9" s="201"/>
      <c r="AH9" s="201"/>
      <c r="AI9" s="201"/>
      <c r="AJ9" s="201"/>
      <c r="AK9" s="201"/>
      <c r="AL9" s="201"/>
      <c r="AM9" s="201"/>
      <c r="AN9" s="201"/>
      <c r="AO9" s="201"/>
      <c r="AP9" s="201"/>
      <c r="AQ9" s="201"/>
      <c r="AR9" s="204"/>
      <c r="AS9" s="204"/>
      <c r="AT9" s="204"/>
      <c r="AU9" s="204"/>
      <c r="AV9" s="204"/>
    </row>
    <row r="10" spans="1:48">
      <c r="A10" s="192">
        <v>42063</v>
      </c>
      <c r="B10" s="220">
        <v>2104.5</v>
      </c>
      <c r="C10" s="202">
        <v>52.9</v>
      </c>
      <c r="D10" s="201">
        <v>52.5</v>
      </c>
      <c r="E10" s="201">
        <v>53.7</v>
      </c>
      <c r="F10" s="201">
        <v>51.4</v>
      </c>
      <c r="G10" s="201">
        <v>54.3</v>
      </c>
      <c r="H10" s="201">
        <v>52.5</v>
      </c>
      <c r="I10" s="201">
        <v>46.5</v>
      </c>
      <c r="J10" s="201">
        <v>35</v>
      </c>
      <c r="K10" s="201">
        <v>51.5</v>
      </c>
      <c r="L10" s="201">
        <v>48.5</v>
      </c>
      <c r="M10" s="203">
        <v>54</v>
      </c>
      <c r="N10" s="201">
        <v>56.9</v>
      </c>
      <c r="O10" s="201">
        <v>54.5</v>
      </c>
      <c r="P10" s="201">
        <v>55</v>
      </c>
      <c r="Q10" s="201">
        <v>59.4</v>
      </c>
      <c r="R10" s="201">
        <v>53</v>
      </c>
      <c r="S10" s="201">
        <v>53</v>
      </c>
      <c r="T10" s="201">
        <v>56.4</v>
      </c>
      <c r="U10" s="201">
        <v>56.7</v>
      </c>
      <c r="V10" s="201">
        <v>49.7</v>
      </c>
      <c r="W10" s="201">
        <v>51</v>
      </c>
      <c r="X10" s="201">
        <v>62</v>
      </c>
      <c r="Y10" s="214"/>
      <c r="Z10" s="201">
        <v>1098</v>
      </c>
      <c r="AA10" s="201"/>
      <c r="AB10" s="201"/>
      <c r="AC10" s="201"/>
      <c r="AD10" s="201"/>
      <c r="AE10" s="201"/>
      <c r="AF10" s="201"/>
      <c r="AG10" s="201"/>
      <c r="AH10" s="201"/>
      <c r="AI10" s="201"/>
      <c r="AJ10" s="201"/>
      <c r="AK10" s="201"/>
      <c r="AL10" s="201"/>
      <c r="AM10" s="201"/>
      <c r="AN10" s="201"/>
      <c r="AO10" s="201"/>
      <c r="AP10" s="201"/>
      <c r="AQ10" s="201"/>
      <c r="AR10" s="204"/>
      <c r="AS10" s="204"/>
      <c r="AT10" s="204"/>
      <c r="AU10" s="204"/>
      <c r="AV10" s="204"/>
    </row>
    <row r="11" spans="1:48">
      <c r="A11" s="192">
        <v>42035</v>
      </c>
      <c r="B11" s="220">
        <v>1994.98999</v>
      </c>
      <c r="C11" s="202">
        <v>53.5</v>
      </c>
      <c r="D11" s="201">
        <v>52.9</v>
      </c>
      <c r="E11" s="201">
        <v>56.5</v>
      </c>
      <c r="F11" s="201">
        <v>54.1</v>
      </c>
      <c r="G11" s="201">
        <v>52.9</v>
      </c>
      <c r="H11" s="201">
        <v>51</v>
      </c>
      <c r="I11" s="201">
        <v>42.5</v>
      </c>
      <c r="J11" s="201">
        <v>35</v>
      </c>
      <c r="K11" s="201">
        <v>46</v>
      </c>
      <c r="L11" s="201">
        <v>49.5</v>
      </c>
      <c r="M11" s="203">
        <v>55.5</v>
      </c>
      <c r="N11" s="201">
        <v>56.7</v>
      </c>
      <c r="O11" s="201">
        <v>52.5</v>
      </c>
      <c r="P11" s="201">
        <v>54</v>
      </c>
      <c r="Q11" s="201">
        <v>61.5</v>
      </c>
      <c r="R11" s="201">
        <v>52.5</v>
      </c>
      <c r="S11" s="201">
        <v>49</v>
      </c>
      <c r="T11" s="201">
        <v>51.6</v>
      </c>
      <c r="U11" s="201">
        <v>59.5</v>
      </c>
      <c r="V11" s="201">
        <v>45.5</v>
      </c>
      <c r="W11" s="201">
        <v>46.5</v>
      </c>
      <c r="X11" s="201">
        <v>61.5</v>
      </c>
      <c r="Y11" s="214"/>
      <c r="Z11" s="201">
        <v>1059</v>
      </c>
      <c r="AA11" s="201"/>
      <c r="AB11" s="201"/>
      <c r="AC11" s="201"/>
      <c r="AD11" s="201"/>
      <c r="AE11" s="201"/>
      <c r="AF11" s="201"/>
      <c r="AG11" s="201"/>
      <c r="AH11" s="201"/>
      <c r="AI11" s="201"/>
      <c r="AJ11" s="201"/>
      <c r="AK11" s="201"/>
      <c r="AL11" s="201"/>
      <c r="AM11" s="201"/>
      <c r="AN11" s="201"/>
      <c r="AO11" s="201"/>
      <c r="AP11" s="201"/>
      <c r="AQ11" s="201"/>
      <c r="AR11" s="204"/>
      <c r="AS11" s="204"/>
      <c r="AT11" s="204"/>
      <c r="AU11" s="204"/>
      <c r="AV11" s="204"/>
    </row>
    <row r="12" spans="1:48">
      <c r="A12" s="192">
        <v>42004</v>
      </c>
      <c r="B12" s="220">
        <v>2058.8999020000001</v>
      </c>
      <c r="C12" s="202">
        <v>55.1</v>
      </c>
      <c r="D12" s="201">
        <v>57.3</v>
      </c>
      <c r="E12" s="201">
        <v>58.8</v>
      </c>
      <c r="F12" s="201">
        <v>56.8</v>
      </c>
      <c r="G12" s="201">
        <v>59.3</v>
      </c>
      <c r="H12" s="201">
        <v>45.5</v>
      </c>
      <c r="I12" s="201">
        <v>44.5</v>
      </c>
      <c r="J12" s="201">
        <v>38.5</v>
      </c>
      <c r="K12" s="201">
        <v>52.5</v>
      </c>
      <c r="L12" s="201">
        <v>52</v>
      </c>
      <c r="M12" s="203">
        <v>55</v>
      </c>
      <c r="N12" s="201">
        <v>56.2</v>
      </c>
      <c r="O12" s="201">
        <v>50</v>
      </c>
      <c r="P12" s="201">
        <v>52.5</v>
      </c>
      <c r="Q12" s="201">
        <v>57.2</v>
      </c>
      <c r="R12" s="201">
        <v>53.5</v>
      </c>
      <c r="S12" s="201">
        <v>49.5</v>
      </c>
      <c r="T12" s="201">
        <v>56</v>
      </c>
      <c r="U12" s="201">
        <v>58.9</v>
      </c>
      <c r="V12" s="201">
        <v>49.5</v>
      </c>
      <c r="W12" s="201">
        <v>50</v>
      </c>
      <c r="X12" s="201">
        <v>59</v>
      </c>
      <c r="Y12" s="215"/>
      <c r="Z12" s="201">
        <v>1077</v>
      </c>
      <c r="AA12" s="201"/>
      <c r="AB12" s="201"/>
      <c r="AC12" s="201"/>
      <c r="AD12" s="201"/>
      <c r="AE12" s="201"/>
      <c r="AF12" s="201"/>
      <c r="AG12" s="201"/>
      <c r="AH12" s="201"/>
      <c r="AI12" s="201"/>
      <c r="AJ12" s="201"/>
      <c r="AK12" s="201"/>
      <c r="AL12" s="201"/>
      <c r="AM12" s="201"/>
      <c r="AN12" s="201"/>
      <c r="AO12" s="201"/>
      <c r="AP12" s="201"/>
      <c r="AQ12" s="201"/>
      <c r="AR12" s="204"/>
      <c r="AS12" s="204"/>
      <c r="AT12" s="204"/>
      <c r="AU12" s="204"/>
      <c r="AV12" s="204"/>
    </row>
    <row r="13" spans="1:48">
      <c r="A13" s="192">
        <v>41973</v>
      </c>
      <c r="B13" s="220">
        <v>2067.5600589999999</v>
      </c>
      <c r="C13" s="202">
        <v>57.6</v>
      </c>
      <c r="D13" s="201">
        <v>66</v>
      </c>
      <c r="E13" s="201">
        <v>64.400000000000006</v>
      </c>
      <c r="F13" s="201">
        <v>54.9</v>
      </c>
      <c r="G13" s="201">
        <v>56.8</v>
      </c>
      <c r="H13" s="201">
        <v>51.5</v>
      </c>
      <c r="I13" s="201">
        <v>50</v>
      </c>
      <c r="J13" s="201">
        <v>44.5</v>
      </c>
      <c r="K13" s="201">
        <v>55</v>
      </c>
      <c r="L13" s="201">
        <v>55</v>
      </c>
      <c r="M13" s="203">
        <v>56</v>
      </c>
      <c r="N13" s="201">
        <v>59.3</v>
      </c>
      <c r="O13" s="201">
        <v>55.5</v>
      </c>
      <c r="P13" s="201">
        <v>54.5</v>
      </c>
      <c r="Q13" s="201">
        <v>64.400000000000006</v>
      </c>
      <c r="R13" s="201">
        <v>57</v>
      </c>
      <c r="S13" s="201">
        <v>55.5</v>
      </c>
      <c r="T13" s="201">
        <v>56.7</v>
      </c>
      <c r="U13" s="201">
        <v>61.4</v>
      </c>
      <c r="V13" s="201">
        <v>54.4</v>
      </c>
      <c r="W13" s="201">
        <v>53.5</v>
      </c>
      <c r="X13" s="201">
        <v>63</v>
      </c>
      <c r="Y13" s="215">
        <v>88.8</v>
      </c>
      <c r="Z13" s="201">
        <v>1079</v>
      </c>
      <c r="AA13" s="201"/>
      <c r="AB13" s="201"/>
      <c r="AC13" s="201"/>
      <c r="AD13" s="201"/>
      <c r="AE13" s="201"/>
      <c r="AF13" s="201"/>
      <c r="AG13" s="201"/>
      <c r="AH13" s="201"/>
      <c r="AI13" s="201"/>
      <c r="AJ13" s="201"/>
      <c r="AK13" s="201"/>
      <c r="AL13" s="201"/>
      <c r="AM13" s="201"/>
      <c r="AN13" s="201"/>
      <c r="AO13" s="201"/>
      <c r="AP13" s="201"/>
      <c r="AQ13" s="201"/>
      <c r="AR13" s="204"/>
      <c r="AS13" s="204"/>
      <c r="AT13" s="204"/>
      <c r="AU13" s="204"/>
      <c r="AV13" s="204"/>
    </row>
    <row r="14" spans="1:48">
      <c r="A14" s="192">
        <v>41943</v>
      </c>
      <c r="B14" s="220">
        <v>2018.0500489999999</v>
      </c>
      <c r="C14" s="202">
        <v>57.9</v>
      </c>
      <c r="D14" s="201">
        <v>65.8</v>
      </c>
      <c r="E14" s="201">
        <v>64.8</v>
      </c>
      <c r="F14" s="201">
        <v>55.5</v>
      </c>
      <c r="G14" s="201">
        <v>56.2</v>
      </c>
      <c r="H14" s="201">
        <v>52.5</v>
      </c>
      <c r="I14" s="201">
        <v>48</v>
      </c>
      <c r="J14" s="201">
        <v>53.5</v>
      </c>
      <c r="K14" s="201">
        <v>53</v>
      </c>
      <c r="L14" s="201">
        <v>51.5</v>
      </c>
      <c r="M14" s="203">
        <v>54.5</v>
      </c>
      <c r="N14" s="201">
        <v>57.1</v>
      </c>
      <c r="O14" s="201">
        <v>49.5</v>
      </c>
      <c r="P14" s="201">
        <v>49.5</v>
      </c>
      <c r="Q14" s="201">
        <v>60</v>
      </c>
      <c r="R14" s="201">
        <v>53.5</v>
      </c>
      <c r="S14" s="201">
        <v>51.5</v>
      </c>
      <c r="T14" s="201">
        <v>59.6</v>
      </c>
      <c r="U14" s="201">
        <v>59.1</v>
      </c>
      <c r="V14" s="201">
        <v>52.1</v>
      </c>
      <c r="W14" s="201">
        <v>56</v>
      </c>
      <c r="X14" s="201">
        <v>58.5</v>
      </c>
      <c r="Y14" s="215">
        <v>86.9</v>
      </c>
      <c r="Z14" s="201">
        <v>1120</v>
      </c>
      <c r="AA14" s="201"/>
      <c r="AB14" s="201"/>
      <c r="AC14" s="201"/>
      <c r="AD14" s="201"/>
      <c r="AE14" s="201"/>
      <c r="AF14" s="201"/>
      <c r="AG14" s="201"/>
      <c r="AH14" s="201"/>
      <c r="AI14" s="201"/>
      <c r="AJ14" s="201"/>
      <c r="AK14" s="201"/>
      <c r="AL14" s="201"/>
      <c r="AM14" s="201"/>
      <c r="AN14" s="201"/>
      <c r="AO14" s="201"/>
      <c r="AP14" s="201"/>
      <c r="AQ14" s="201"/>
      <c r="AR14" s="204"/>
      <c r="AS14" s="204"/>
      <c r="AT14" s="204"/>
      <c r="AU14" s="204"/>
      <c r="AV14" s="204"/>
    </row>
    <row r="15" spans="1:48">
      <c r="A15" s="192">
        <v>41912</v>
      </c>
      <c r="B15" s="220">
        <v>1972.290039</v>
      </c>
      <c r="C15" s="202">
        <v>56.1</v>
      </c>
      <c r="D15" s="201">
        <v>60</v>
      </c>
      <c r="E15" s="201">
        <v>64.599999999999994</v>
      </c>
      <c r="F15" s="201">
        <v>54.6</v>
      </c>
      <c r="G15" s="201">
        <v>52.2</v>
      </c>
      <c r="H15" s="201">
        <v>51.5</v>
      </c>
      <c r="I15" s="201">
        <v>44.5</v>
      </c>
      <c r="J15" s="201">
        <v>59.5</v>
      </c>
      <c r="K15" s="201">
        <v>47</v>
      </c>
      <c r="L15" s="201">
        <v>53.5</v>
      </c>
      <c r="M15" s="203">
        <v>53</v>
      </c>
      <c r="N15" s="201">
        <v>58.6</v>
      </c>
      <c r="O15" s="201">
        <v>52</v>
      </c>
      <c r="P15" s="201">
        <v>52</v>
      </c>
      <c r="Q15" s="201">
        <v>62.9</v>
      </c>
      <c r="R15" s="201">
        <v>57.5</v>
      </c>
      <c r="S15" s="201">
        <v>52</v>
      </c>
      <c r="T15" s="201">
        <v>58.5</v>
      </c>
      <c r="U15" s="201">
        <v>61</v>
      </c>
      <c r="V15" s="201">
        <v>55.2</v>
      </c>
      <c r="W15" s="201">
        <v>52.5</v>
      </c>
      <c r="X15" s="201">
        <v>60</v>
      </c>
      <c r="Y15" s="215">
        <v>84.6</v>
      </c>
      <c r="Z15" s="201">
        <v>1053</v>
      </c>
      <c r="AA15" s="201"/>
      <c r="AB15" s="201"/>
      <c r="AC15" s="201"/>
      <c r="AD15" s="201"/>
      <c r="AE15" s="201"/>
      <c r="AF15" s="201"/>
      <c r="AG15" s="201"/>
      <c r="AH15" s="201"/>
      <c r="AI15" s="201"/>
      <c r="AJ15" s="201"/>
      <c r="AK15" s="201"/>
      <c r="AL15" s="201"/>
      <c r="AM15" s="201"/>
      <c r="AN15" s="201"/>
      <c r="AO15" s="201"/>
      <c r="AP15" s="201"/>
      <c r="AQ15" s="201"/>
      <c r="AR15" s="204"/>
      <c r="AS15" s="204"/>
      <c r="AT15" s="204"/>
      <c r="AU15" s="204"/>
      <c r="AV15" s="204"/>
    </row>
    <row r="16" spans="1:48">
      <c r="A16" s="192">
        <v>41882</v>
      </c>
      <c r="B16" s="220">
        <v>2003.369995</v>
      </c>
      <c r="C16" s="202">
        <v>58.1</v>
      </c>
      <c r="D16" s="201">
        <v>66.7</v>
      </c>
      <c r="E16" s="201">
        <v>64.5</v>
      </c>
      <c r="F16" s="201">
        <v>58.1</v>
      </c>
      <c r="G16" s="201">
        <v>53.9</v>
      </c>
      <c r="H16" s="201">
        <v>52</v>
      </c>
      <c r="I16" s="201">
        <v>49</v>
      </c>
      <c r="J16" s="201">
        <v>58</v>
      </c>
      <c r="K16" s="201">
        <v>52.5</v>
      </c>
      <c r="L16" s="201">
        <v>55</v>
      </c>
      <c r="M16" s="203">
        <v>56</v>
      </c>
      <c r="N16" s="201">
        <v>59.6</v>
      </c>
      <c r="O16" s="201">
        <v>51</v>
      </c>
      <c r="P16" s="201">
        <v>52.5</v>
      </c>
      <c r="Q16" s="201">
        <v>65</v>
      </c>
      <c r="R16" s="201">
        <v>52.5</v>
      </c>
      <c r="S16" s="201">
        <v>54.5</v>
      </c>
      <c r="T16" s="201">
        <v>57.1</v>
      </c>
      <c r="U16" s="201">
        <v>63.8</v>
      </c>
      <c r="V16" s="201">
        <v>57.7</v>
      </c>
      <c r="W16" s="201">
        <v>51</v>
      </c>
      <c r="X16" s="201">
        <v>55</v>
      </c>
      <c r="Y16" s="215">
        <v>82.5</v>
      </c>
      <c r="Z16" s="201">
        <v>1040</v>
      </c>
      <c r="AA16" s="201"/>
      <c r="AB16" s="201"/>
      <c r="AC16" s="201"/>
      <c r="AD16" s="201"/>
      <c r="AE16" s="201"/>
      <c r="AF16" s="201"/>
      <c r="AG16" s="201"/>
      <c r="AH16" s="201"/>
      <c r="AI16" s="201"/>
      <c r="AJ16" s="201"/>
      <c r="AK16" s="201"/>
      <c r="AL16" s="201"/>
      <c r="AM16" s="201"/>
      <c r="AN16" s="201"/>
      <c r="AO16" s="201"/>
      <c r="AP16" s="201"/>
      <c r="AQ16" s="201"/>
      <c r="AR16" s="204"/>
      <c r="AS16" s="204"/>
      <c r="AT16" s="204"/>
      <c r="AU16" s="204"/>
      <c r="AV16" s="204"/>
    </row>
    <row r="17" spans="1:48">
      <c r="A17" s="192">
        <v>41851</v>
      </c>
      <c r="B17" s="220">
        <v>1930.670044</v>
      </c>
      <c r="C17" s="202">
        <v>56.4</v>
      </c>
      <c r="D17" s="201">
        <v>63.4</v>
      </c>
      <c r="E17" s="201">
        <v>61.2</v>
      </c>
      <c r="F17" s="201">
        <v>58.2</v>
      </c>
      <c r="G17" s="201">
        <v>54.1</v>
      </c>
      <c r="H17" s="201">
        <v>48.5</v>
      </c>
      <c r="I17" s="201">
        <v>43.5</v>
      </c>
      <c r="J17" s="201">
        <v>59.5</v>
      </c>
      <c r="K17" s="201">
        <v>49.5</v>
      </c>
      <c r="L17" s="201">
        <v>53</v>
      </c>
      <c r="M17" s="203">
        <v>52</v>
      </c>
      <c r="N17" s="201">
        <v>58.7</v>
      </c>
      <c r="O17" s="201">
        <v>51</v>
      </c>
      <c r="P17" s="201">
        <v>51.5</v>
      </c>
      <c r="Q17" s="201">
        <v>62.4</v>
      </c>
      <c r="R17" s="201">
        <v>53</v>
      </c>
      <c r="S17" s="201">
        <v>53</v>
      </c>
      <c r="T17" s="201">
        <v>56</v>
      </c>
      <c r="U17" s="201">
        <v>64.900000000000006</v>
      </c>
      <c r="V17" s="201">
        <v>60.9</v>
      </c>
      <c r="W17" s="201">
        <v>54.5</v>
      </c>
      <c r="X17" s="201">
        <v>58</v>
      </c>
      <c r="Y17" s="214">
        <v>81.8</v>
      </c>
      <c r="Z17" s="201">
        <v>1041</v>
      </c>
      <c r="AA17" s="201"/>
      <c r="AB17" s="201"/>
      <c r="AC17" s="201"/>
      <c r="AD17" s="201"/>
      <c r="AE17" s="201"/>
      <c r="AF17" s="201"/>
      <c r="AG17" s="201"/>
      <c r="AH17" s="201"/>
      <c r="AI17" s="201"/>
      <c r="AJ17" s="201"/>
      <c r="AK17" s="201"/>
      <c r="AL17" s="201"/>
      <c r="AM17" s="201"/>
      <c r="AN17" s="201"/>
      <c r="AO17" s="201"/>
      <c r="AP17" s="201"/>
      <c r="AQ17" s="201"/>
      <c r="AR17" s="204"/>
      <c r="AS17" s="204"/>
      <c r="AT17" s="204"/>
      <c r="AU17" s="204"/>
      <c r="AV17" s="204"/>
    </row>
    <row r="18" spans="1:48">
      <c r="A18" s="192">
        <v>41820</v>
      </c>
      <c r="B18" s="220">
        <v>1960.2299800000001</v>
      </c>
      <c r="C18" s="202">
        <v>55.7</v>
      </c>
      <c r="D18" s="201">
        <v>58.9</v>
      </c>
      <c r="E18" s="201">
        <v>60</v>
      </c>
      <c r="F18" s="201">
        <v>52.8</v>
      </c>
      <c r="G18" s="201">
        <v>51.9</v>
      </c>
      <c r="H18" s="201">
        <v>53</v>
      </c>
      <c r="I18" s="201">
        <v>46.5</v>
      </c>
      <c r="J18" s="201">
        <v>58</v>
      </c>
      <c r="K18" s="201">
        <v>48</v>
      </c>
      <c r="L18" s="201">
        <v>54.5</v>
      </c>
      <c r="M18" s="203">
        <v>57</v>
      </c>
      <c r="N18" s="201">
        <v>56</v>
      </c>
      <c r="O18" s="201">
        <v>53.5</v>
      </c>
      <c r="P18" s="201">
        <v>51</v>
      </c>
      <c r="Q18" s="201">
        <v>57.5</v>
      </c>
      <c r="R18" s="201">
        <v>55</v>
      </c>
      <c r="S18" s="201">
        <v>53</v>
      </c>
      <c r="T18" s="201">
        <v>54.4</v>
      </c>
      <c r="U18" s="201">
        <v>61.2</v>
      </c>
      <c r="V18" s="201">
        <v>61.2</v>
      </c>
      <c r="W18" s="201">
        <v>53</v>
      </c>
      <c r="X18" s="201">
        <v>60.5</v>
      </c>
      <c r="Y18" s="201">
        <v>82.5</v>
      </c>
      <c r="Z18" s="201">
        <v>1033</v>
      </c>
      <c r="AA18" s="201"/>
      <c r="AB18" s="201"/>
      <c r="AC18" s="201"/>
      <c r="AD18" s="201"/>
      <c r="AE18" s="201"/>
      <c r="AF18" s="201"/>
      <c r="AG18" s="201"/>
      <c r="AH18" s="201"/>
      <c r="AI18" s="201"/>
      <c r="AJ18" s="201"/>
      <c r="AK18" s="201"/>
      <c r="AL18" s="201"/>
      <c r="AM18" s="201"/>
      <c r="AN18" s="201"/>
      <c r="AO18" s="201"/>
      <c r="AP18" s="201"/>
      <c r="AQ18" s="201"/>
      <c r="AR18" s="204"/>
      <c r="AS18" s="204"/>
      <c r="AT18" s="204"/>
      <c r="AU18" s="204"/>
      <c r="AV18" s="204"/>
    </row>
    <row r="19" spans="1:48">
      <c r="A19" s="192">
        <v>41790</v>
      </c>
      <c r="B19" s="220">
        <v>1923.5699460000001</v>
      </c>
      <c r="C19" s="202">
        <v>55.6</v>
      </c>
      <c r="D19" s="201">
        <v>56.9</v>
      </c>
      <c r="E19" s="201">
        <v>61</v>
      </c>
      <c r="F19" s="201">
        <v>52.8</v>
      </c>
      <c r="G19" s="201">
        <v>53.2</v>
      </c>
      <c r="H19" s="201">
        <v>53</v>
      </c>
      <c r="I19" s="201">
        <v>46.5</v>
      </c>
      <c r="J19" s="201">
        <v>60</v>
      </c>
      <c r="K19" s="201">
        <v>52.5</v>
      </c>
      <c r="L19" s="201">
        <v>56.5</v>
      </c>
      <c r="M19" s="203">
        <v>54.5</v>
      </c>
      <c r="N19" s="201">
        <v>56.3</v>
      </c>
      <c r="O19" s="201">
        <v>55.5</v>
      </c>
      <c r="P19" s="201">
        <v>50</v>
      </c>
      <c r="Q19" s="201">
        <v>62.1</v>
      </c>
      <c r="R19" s="201">
        <v>53</v>
      </c>
      <c r="S19" s="201">
        <v>54</v>
      </c>
      <c r="T19" s="201">
        <v>52.4</v>
      </c>
      <c r="U19" s="201">
        <v>60.5</v>
      </c>
      <c r="V19" s="201">
        <v>61.4</v>
      </c>
      <c r="W19" s="201">
        <v>55.5</v>
      </c>
      <c r="X19" s="201">
        <v>63</v>
      </c>
      <c r="Y19" s="201">
        <v>81.900000000000006</v>
      </c>
      <c r="Z19" s="201">
        <v>1017</v>
      </c>
      <c r="AA19" s="201"/>
      <c r="AB19" s="201"/>
      <c r="AC19" s="201"/>
      <c r="AD19" s="201"/>
      <c r="AE19" s="201"/>
      <c r="AF19" s="201"/>
      <c r="AG19" s="201"/>
      <c r="AH19" s="201"/>
      <c r="AI19" s="201"/>
      <c r="AJ19" s="201"/>
      <c r="AK19" s="201"/>
      <c r="AL19" s="201"/>
      <c r="AM19" s="201"/>
      <c r="AN19" s="201"/>
      <c r="AO19" s="201"/>
      <c r="AP19" s="201"/>
      <c r="AQ19" s="201"/>
      <c r="AR19" s="204"/>
      <c r="AS19" s="204"/>
      <c r="AT19" s="204"/>
      <c r="AU19" s="204"/>
      <c r="AV19" s="204"/>
    </row>
    <row r="20" spans="1:48">
      <c r="A20" s="192">
        <v>41759</v>
      </c>
      <c r="B20" s="220">
        <v>1883.9499510000001</v>
      </c>
      <c r="C20" s="202">
        <v>55.3</v>
      </c>
      <c r="D20" s="201">
        <v>55.1</v>
      </c>
      <c r="E20" s="201">
        <v>55.7</v>
      </c>
      <c r="F20" s="201">
        <v>54.7</v>
      </c>
      <c r="G20" s="201">
        <v>55.9</v>
      </c>
      <c r="H20" s="201">
        <v>53</v>
      </c>
      <c r="I20" s="201">
        <v>42</v>
      </c>
      <c r="J20" s="201">
        <v>56.5</v>
      </c>
      <c r="K20" s="201">
        <v>55.5</v>
      </c>
      <c r="L20" s="201">
        <v>57</v>
      </c>
      <c r="M20" s="203">
        <v>58</v>
      </c>
      <c r="N20" s="201">
        <v>55.2</v>
      </c>
      <c r="O20" s="201">
        <v>55.5</v>
      </c>
      <c r="P20" s="201">
        <v>50.5</v>
      </c>
      <c r="Q20" s="201">
        <v>60.9</v>
      </c>
      <c r="R20" s="201">
        <v>57</v>
      </c>
      <c r="S20" s="201">
        <v>49</v>
      </c>
      <c r="T20" s="201">
        <v>51.3</v>
      </c>
      <c r="U20" s="201">
        <v>58.2</v>
      </c>
      <c r="V20" s="201">
        <v>60.8</v>
      </c>
      <c r="W20" s="201">
        <v>55.5</v>
      </c>
      <c r="X20" s="201">
        <v>65</v>
      </c>
      <c r="Y20" s="201">
        <v>84.1</v>
      </c>
      <c r="Z20" s="201">
        <v>1074</v>
      </c>
      <c r="AA20" s="201"/>
      <c r="AB20" s="201"/>
      <c r="AC20" s="201"/>
      <c r="AD20" s="201"/>
      <c r="AE20" s="201"/>
      <c r="AF20" s="201"/>
      <c r="AG20" s="201"/>
      <c r="AH20" s="201"/>
      <c r="AI20" s="201"/>
      <c r="AJ20" s="201"/>
      <c r="AK20" s="201"/>
      <c r="AL20" s="201"/>
      <c r="AM20" s="201"/>
      <c r="AN20" s="201"/>
      <c r="AO20" s="201"/>
      <c r="AP20" s="201"/>
      <c r="AQ20" s="201"/>
      <c r="AR20" s="204"/>
      <c r="AS20" s="204"/>
      <c r="AT20" s="204"/>
      <c r="AU20" s="204"/>
      <c r="AV20" s="204"/>
    </row>
    <row r="21" spans="1:48">
      <c r="A21" s="192">
        <v>41729</v>
      </c>
      <c r="B21" s="220">
        <v>1872.339966</v>
      </c>
      <c r="C21" s="202">
        <v>54.4</v>
      </c>
      <c r="D21" s="201">
        <v>55.1</v>
      </c>
      <c r="E21" s="201">
        <v>55.9</v>
      </c>
      <c r="F21" s="201">
        <v>51.1</v>
      </c>
      <c r="G21" s="201">
        <v>54</v>
      </c>
      <c r="H21" s="201">
        <v>52.5</v>
      </c>
      <c r="I21" s="201">
        <v>42</v>
      </c>
      <c r="J21" s="201">
        <v>59</v>
      </c>
      <c r="K21" s="201">
        <v>57.5</v>
      </c>
      <c r="L21" s="201">
        <v>55.5</v>
      </c>
      <c r="M21" s="203">
        <v>54.5</v>
      </c>
      <c r="N21" s="201">
        <v>53.1</v>
      </c>
      <c r="O21" s="201">
        <v>48</v>
      </c>
      <c r="P21" s="201">
        <v>52</v>
      </c>
      <c r="Q21" s="201">
        <v>53.4</v>
      </c>
      <c r="R21" s="201">
        <v>49.5</v>
      </c>
      <c r="S21" s="201">
        <v>51.5</v>
      </c>
      <c r="T21" s="201">
        <v>53.6</v>
      </c>
      <c r="U21" s="201">
        <v>53.4</v>
      </c>
      <c r="V21" s="201">
        <v>58.3</v>
      </c>
      <c r="W21" s="201">
        <v>50.5</v>
      </c>
      <c r="X21" s="201">
        <v>60.5</v>
      </c>
      <c r="Y21" s="201">
        <v>80</v>
      </c>
      <c r="Z21" s="201">
        <v>1061</v>
      </c>
      <c r="AA21" s="201"/>
      <c r="AB21" s="201"/>
      <c r="AC21" s="201"/>
      <c r="AD21" s="201"/>
      <c r="AE21" s="201"/>
      <c r="AF21" s="201"/>
      <c r="AG21" s="201"/>
      <c r="AH21" s="201"/>
      <c r="AI21" s="201"/>
      <c r="AJ21" s="201"/>
      <c r="AK21" s="201"/>
      <c r="AL21" s="201"/>
      <c r="AM21" s="201"/>
      <c r="AN21" s="201"/>
      <c r="AO21" s="201"/>
      <c r="AP21" s="201"/>
      <c r="AQ21" s="201"/>
      <c r="AR21" s="204"/>
      <c r="AS21" s="204"/>
      <c r="AT21" s="204"/>
      <c r="AU21" s="204"/>
      <c r="AV21" s="204"/>
    </row>
    <row r="22" spans="1:48">
      <c r="A22" s="192">
        <v>41698</v>
      </c>
      <c r="B22" s="220">
        <v>1859.4499510000001</v>
      </c>
      <c r="C22" s="202">
        <v>54.3</v>
      </c>
      <c r="D22" s="201">
        <v>54.5</v>
      </c>
      <c r="E22" s="201">
        <v>48.2</v>
      </c>
      <c r="F22" s="201">
        <v>52.3</v>
      </c>
      <c r="G22" s="201">
        <v>58.5</v>
      </c>
      <c r="H22" s="201">
        <v>52.5</v>
      </c>
      <c r="I22" s="201">
        <v>46.5</v>
      </c>
      <c r="J22" s="201">
        <v>60</v>
      </c>
      <c r="K22" s="201">
        <v>52</v>
      </c>
      <c r="L22" s="201">
        <v>53.5</v>
      </c>
      <c r="M22" s="203">
        <v>53.5</v>
      </c>
      <c r="N22" s="201">
        <v>51.6</v>
      </c>
      <c r="O22" s="201">
        <v>50.5</v>
      </c>
      <c r="P22" s="201">
        <v>53</v>
      </c>
      <c r="Q22" s="201">
        <v>54.6</v>
      </c>
      <c r="R22" s="201">
        <v>47.5</v>
      </c>
      <c r="S22" s="201">
        <v>52</v>
      </c>
      <c r="T22" s="201">
        <v>47.5</v>
      </c>
      <c r="U22" s="201">
        <v>51.3</v>
      </c>
      <c r="V22" s="201">
        <v>53.7</v>
      </c>
      <c r="W22" s="201">
        <v>47</v>
      </c>
      <c r="X22" s="201">
        <v>62</v>
      </c>
      <c r="Y22" s="201">
        <v>81.599999999999994</v>
      </c>
      <c r="Z22" s="201">
        <v>1030</v>
      </c>
      <c r="AA22" s="201"/>
      <c r="AB22" s="201"/>
      <c r="AC22" s="201"/>
      <c r="AD22" s="201"/>
      <c r="AE22" s="201"/>
      <c r="AF22" s="201"/>
      <c r="AG22" s="201"/>
      <c r="AH22" s="201"/>
      <c r="AI22" s="201"/>
      <c r="AJ22" s="201"/>
      <c r="AK22" s="201"/>
      <c r="AL22" s="201"/>
      <c r="AM22" s="201"/>
      <c r="AN22" s="201"/>
      <c r="AO22" s="201"/>
      <c r="AP22" s="201"/>
      <c r="AQ22" s="201"/>
      <c r="AR22" s="204"/>
      <c r="AS22" s="204"/>
      <c r="AT22" s="204"/>
      <c r="AU22" s="204"/>
      <c r="AV22" s="204"/>
    </row>
    <row r="23" spans="1:48">
      <c r="A23" s="192">
        <v>41670</v>
      </c>
      <c r="B23" s="220">
        <v>1782.589966</v>
      </c>
      <c r="C23" s="202">
        <v>51.3</v>
      </c>
      <c r="D23" s="201">
        <v>51.2</v>
      </c>
      <c r="E23" s="201">
        <v>54.8</v>
      </c>
      <c r="F23" s="201">
        <v>52.3</v>
      </c>
      <c r="G23" s="201">
        <v>54.3</v>
      </c>
      <c r="H23" s="201">
        <v>44</v>
      </c>
      <c r="I23" s="201">
        <v>44</v>
      </c>
      <c r="J23" s="201">
        <v>60.5</v>
      </c>
      <c r="K23" s="201">
        <v>48</v>
      </c>
      <c r="L23" s="201">
        <v>54.5</v>
      </c>
      <c r="M23" s="203">
        <v>53.5</v>
      </c>
      <c r="N23" s="201">
        <v>54</v>
      </c>
      <c r="O23" s="201">
        <v>50.5</v>
      </c>
      <c r="P23" s="201">
        <v>52.5</v>
      </c>
      <c r="Q23" s="201">
        <v>56.3</v>
      </c>
      <c r="R23" s="201">
        <v>49</v>
      </c>
      <c r="S23" s="201">
        <v>49</v>
      </c>
      <c r="T23" s="201">
        <v>56.4</v>
      </c>
      <c r="U23" s="201">
        <v>50.9</v>
      </c>
      <c r="V23" s="201">
        <v>57.1</v>
      </c>
      <c r="W23" s="201">
        <v>48</v>
      </c>
      <c r="X23" s="201">
        <v>63</v>
      </c>
      <c r="Y23" s="201">
        <v>81.2</v>
      </c>
      <c r="Z23" s="201">
        <v>1002</v>
      </c>
      <c r="AA23" s="201"/>
      <c r="AB23" s="201"/>
      <c r="AC23" s="201"/>
      <c r="AD23" s="201"/>
      <c r="AE23" s="201"/>
      <c r="AF23" s="201"/>
      <c r="AG23" s="201"/>
      <c r="AH23" s="201"/>
      <c r="AI23" s="201"/>
      <c r="AJ23" s="201"/>
      <c r="AK23" s="201"/>
      <c r="AL23" s="201"/>
      <c r="AM23" s="201"/>
      <c r="AN23" s="201"/>
      <c r="AO23" s="201"/>
      <c r="AP23" s="201"/>
      <c r="AQ23" s="201"/>
      <c r="AR23" s="204"/>
      <c r="AS23" s="204"/>
      <c r="AT23" s="204"/>
      <c r="AU23" s="204"/>
      <c r="AV23" s="204"/>
    </row>
    <row r="24" spans="1:48">
      <c r="A24" s="192">
        <v>41639</v>
      </c>
      <c r="B24" s="220">
        <v>1848.3599850000001</v>
      </c>
      <c r="C24" s="202">
        <v>56.5</v>
      </c>
      <c r="D24" s="201">
        <v>64.400000000000006</v>
      </c>
      <c r="E24" s="201">
        <v>61.7</v>
      </c>
      <c r="F24" s="201">
        <v>55.8</v>
      </c>
      <c r="G24" s="201">
        <v>53.7</v>
      </c>
      <c r="H24" s="201">
        <v>47</v>
      </c>
      <c r="I24" s="201">
        <v>47.5</v>
      </c>
      <c r="J24" s="201">
        <v>53.5</v>
      </c>
      <c r="K24" s="201">
        <v>51.5</v>
      </c>
      <c r="L24" s="201">
        <v>55</v>
      </c>
      <c r="M24" s="203">
        <v>55</v>
      </c>
      <c r="N24" s="201">
        <v>53</v>
      </c>
      <c r="O24" s="201">
        <v>48</v>
      </c>
      <c r="P24" s="201">
        <v>51.5</v>
      </c>
      <c r="Q24" s="201">
        <v>54.3</v>
      </c>
      <c r="R24" s="201">
        <v>51.5</v>
      </c>
      <c r="S24" s="201">
        <v>46</v>
      </c>
      <c r="T24" s="201">
        <v>55.6</v>
      </c>
      <c r="U24" s="201">
        <v>50.4</v>
      </c>
      <c r="V24" s="201">
        <v>54.7</v>
      </c>
      <c r="W24" s="201">
        <v>50.5</v>
      </c>
      <c r="X24" s="201">
        <v>57.5</v>
      </c>
      <c r="Y24" s="201">
        <v>82.5</v>
      </c>
      <c r="Z24" s="201">
        <v>1013</v>
      </c>
      <c r="AA24" s="201"/>
      <c r="AB24" s="201"/>
      <c r="AC24" s="201"/>
      <c r="AD24" s="201"/>
      <c r="AE24" s="201"/>
      <c r="AF24" s="201"/>
      <c r="AG24" s="201"/>
      <c r="AH24" s="201"/>
      <c r="AI24" s="201"/>
      <c r="AJ24" s="201"/>
      <c r="AK24" s="201"/>
      <c r="AL24" s="201"/>
      <c r="AM24" s="201"/>
      <c r="AN24" s="201"/>
      <c r="AO24" s="201"/>
      <c r="AP24" s="201"/>
      <c r="AQ24" s="201"/>
      <c r="AR24" s="204"/>
      <c r="AS24" s="204"/>
      <c r="AT24" s="204"/>
      <c r="AU24" s="204"/>
      <c r="AV24" s="204"/>
    </row>
    <row r="25" spans="1:48" s="210" customFormat="1">
      <c r="A25" s="205">
        <v>41608</v>
      </c>
      <c r="B25" s="221">
        <v>1805.8100589999999</v>
      </c>
      <c r="C25" s="207">
        <v>57</v>
      </c>
      <c r="D25" s="206">
        <v>63.4</v>
      </c>
      <c r="E25" s="206">
        <v>62.4</v>
      </c>
      <c r="F25" s="206">
        <v>55.4</v>
      </c>
      <c r="G25" s="206">
        <v>53.3</v>
      </c>
      <c r="H25" s="206">
        <v>50.5</v>
      </c>
      <c r="I25" s="206">
        <v>45</v>
      </c>
      <c r="J25" s="206">
        <v>52.5</v>
      </c>
      <c r="K25" s="206">
        <v>54</v>
      </c>
      <c r="L25" s="206">
        <v>59.5</v>
      </c>
      <c r="M25" s="208">
        <v>55</v>
      </c>
      <c r="N25" s="206">
        <v>54.1</v>
      </c>
      <c r="O25" s="206">
        <v>54</v>
      </c>
      <c r="P25" s="206">
        <v>51</v>
      </c>
      <c r="Q25" s="206">
        <v>55.3</v>
      </c>
      <c r="R25" s="206">
        <v>58</v>
      </c>
      <c r="S25" s="206">
        <v>49</v>
      </c>
      <c r="T25" s="206">
        <v>54.5</v>
      </c>
      <c r="U25" s="206">
        <v>55.7</v>
      </c>
      <c r="V25" s="206">
        <v>52.7</v>
      </c>
      <c r="W25" s="206">
        <v>55</v>
      </c>
      <c r="X25" s="206">
        <v>60.5</v>
      </c>
      <c r="Y25" s="206">
        <v>75.099999999999994</v>
      </c>
      <c r="Z25" s="206">
        <v>1042</v>
      </c>
      <c r="AA25" s="206"/>
      <c r="AB25" s="206"/>
      <c r="AC25" s="206"/>
      <c r="AD25" s="206"/>
      <c r="AE25" s="206"/>
      <c r="AF25" s="206"/>
      <c r="AG25" s="206"/>
      <c r="AH25" s="206"/>
      <c r="AI25" s="206"/>
      <c r="AJ25" s="206"/>
      <c r="AK25" s="206"/>
      <c r="AL25" s="206"/>
      <c r="AM25" s="206"/>
      <c r="AN25" s="206"/>
      <c r="AO25" s="206"/>
      <c r="AP25" s="206"/>
      <c r="AQ25" s="206"/>
      <c r="AR25" s="209"/>
      <c r="AS25" s="209"/>
      <c r="AT25" s="209"/>
      <c r="AU25" s="209"/>
      <c r="AV25" s="209"/>
    </row>
    <row r="26" spans="1:48" s="210" customFormat="1">
      <c r="A26" s="205">
        <v>41578</v>
      </c>
      <c r="B26" s="221">
        <v>1756.540039</v>
      </c>
      <c r="C26" s="207">
        <v>56.6</v>
      </c>
      <c r="D26" s="206">
        <v>61.3</v>
      </c>
      <c r="E26" s="206">
        <v>60.8</v>
      </c>
      <c r="F26" s="206">
        <v>54.3</v>
      </c>
      <c r="G26" s="206">
        <v>54.1</v>
      </c>
      <c r="H26" s="206">
        <v>52.5</v>
      </c>
      <c r="I26" s="206">
        <v>47</v>
      </c>
      <c r="J26" s="206">
        <v>55.5</v>
      </c>
      <c r="K26" s="206">
        <v>51.5</v>
      </c>
      <c r="L26" s="206">
        <v>57</v>
      </c>
      <c r="M26" s="208">
        <v>55.5</v>
      </c>
      <c r="N26" s="206">
        <v>55.1</v>
      </c>
      <c r="O26" s="206">
        <v>54.5</v>
      </c>
      <c r="P26" s="206">
        <v>49</v>
      </c>
      <c r="Q26" s="206">
        <v>58.9</v>
      </c>
      <c r="R26" s="206">
        <v>53</v>
      </c>
      <c r="S26" s="206">
        <v>50</v>
      </c>
      <c r="T26" s="206">
        <v>56</v>
      </c>
      <c r="U26" s="206">
        <v>56.4</v>
      </c>
      <c r="V26" s="206">
        <v>56.2</v>
      </c>
      <c r="W26" s="206">
        <v>55</v>
      </c>
      <c r="X26" s="206">
        <v>62.5</v>
      </c>
      <c r="Y26" s="206">
        <v>73.2</v>
      </c>
      <c r="Z26" s="206">
        <v>1031</v>
      </c>
      <c r="AA26" s="206"/>
      <c r="AB26" s="206"/>
      <c r="AC26" s="206"/>
      <c r="AD26" s="206"/>
      <c r="AE26" s="206"/>
      <c r="AF26" s="206"/>
      <c r="AG26" s="206"/>
      <c r="AH26" s="206"/>
      <c r="AI26" s="206"/>
      <c r="AJ26" s="206"/>
      <c r="AK26" s="206"/>
      <c r="AL26" s="206"/>
      <c r="AM26" s="206"/>
      <c r="AN26" s="206"/>
      <c r="AO26" s="206"/>
      <c r="AP26" s="206"/>
      <c r="AQ26" s="206"/>
      <c r="AR26" s="209"/>
      <c r="AS26" s="209"/>
      <c r="AT26" s="209"/>
      <c r="AU26" s="209"/>
      <c r="AV26" s="209"/>
    </row>
    <row r="27" spans="1:48" s="210" customFormat="1">
      <c r="A27" s="205">
        <v>41547</v>
      </c>
      <c r="B27" s="221">
        <v>1681.5500489999999</v>
      </c>
      <c r="C27" s="207">
        <v>56</v>
      </c>
      <c r="D27" s="206">
        <v>61.3</v>
      </c>
      <c r="E27" s="206">
        <v>61.2</v>
      </c>
      <c r="F27" s="206">
        <v>54.8</v>
      </c>
      <c r="G27" s="206">
        <v>52.7</v>
      </c>
      <c r="H27" s="206">
        <v>50</v>
      </c>
      <c r="I27" s="206">
        <v>43</v>
      </c>
      <c r="J27" s="206">
        <v>56.5</v>
      </c>
      <c r="K27" s="206">
        <v>49.5</v>
      </c>
      <c r="L27" s="206">
        <v>52</v>
      </c>
      <c r="M27" s="208">
        <v>55</v>
      </c>
      <c r="N27" s="206">
        <v>54.5</v>
      </c>
      <c r="O27" s="206">
        <v>54.5</v>
      </c>
      <c r="P27" s="206">
        <v>50</v>
      </c>
      <c r="Q27" s="206">
        <v>55.8</v>
      </c>
      <c r="R27" s="206">
        <v>57.5</v>
      </c>
      <c r="S27" s="206">
        <v>50.5</v>
      </c>
      <c r="T27" s="206">
        <v>54.1</v>
      </c>
      <c r="U27" s="206">
        <v>58.1</v>
      </c>
      <c r="V27" s="206">
        <v>56.9</v>
      </c>
      <c r="W27" s="206">
        <v>51.5</v>
      </c>
      <c r="X27" s="206">
        <v>62</v>
      </c>
      <c r="Y27" s="206">
        <v>77.5</v>
      </c>
      <c r="Z27" s="206">
        <v>1015</v>
      </c>
      <c r="AA27" s="206"/>
      <c r="AB27" s="206"/>
      <c r="AC27" s="206"/>
      <c r="AD27" s="206"/>
      <c r="AE27" s="206"/>
      <c r="AF27" s="206"/>
      <c r="AG27" s="206"/>
      <c r="AH27" s="206"/>
      <c r="AI27" s="206"/>
      <c r="AJ27" s="206"/>
      <c r="AK27" s="206"/>
      <c r="AL27" s="206"/>
      <c r="AM27" s="206"/>
      <c r="AN27" s="206"/>
      <c r="AO27" s="206"/>
      <c r="AP27" s="206"/>
      <c r="AQ27" s="206"/>
      <c r="AR27" s="209"/>
      <c r="AS27" s="209"/>
      <c r="AT27" s="209"/>
      <c r="AU27" s="209"/>
      <c r="AV27" s="209"/>
    </row>
    <row r="28" spans="1:48" s="210" customFormat="1">
      <c r="A28" s="205">
        <v>41517</v>
      </c>
      <c r="B28" s="221">
        <v>1632.969971</v>
      </c>
      <c r="C28" s="207">
        <v>56.3</v>
      </c>
      <c r="D28" s="206">
        <v>63.6</v>
      </c>
      <c r="E28" s="206">
        <v>63</v>
      </c>
      <c r="F28" s="206">
        <v>55</v>
      </c>
      <c r="G28" s="206">
        <v>52.4</v>
      </c>
      <c r="H28" s="206">
        <v>47.5</v>
      </c>
      <c r="I28" s="206">
        <v>42.5</v>
      </c>
      <c r="J28" s="206">
        <v>54</v>
      </c>
      <c r="K28" s="206">
        <v>46.5</v>
      </c>
      <c r="L28" s="206">
        <v>55.5</v>
      </c>
      <c r="M28" s="208">
        <v>58</v>
      </c>
      <c r="N28" s="206">
        <v>57.9</v>
      </c>
      <c r="O28" s="206">
        <v>56</v>
      </c>
      <c r="P28" s="206">
        <v>54.5</v>
      </c>
      <c r="Q28" s="206">
        <v>61</v>
      </c>
      <c r="R28" s="206">
        <v>50.5</v>
      </c>
      <c r="S28" s="206">
        <v>50.5</v>
      </c>
      <c r="T28" s="206">
        <v>56.3</v>
      </c>
      <c r="U28" s="206">
        <v>59.7</v>
      </c>
      <c r="V28" s="206">
        <v>53.6</v>
      </c>
      <c r="W28" s="206">
        <v>55</v>
      </c>
      <c r="X28" s="206">
        <v>63.5</v>
      </c>
      <c r="Y28" s="206">
        <v>82.1</v>
      </c>
      <c r="Z28" s="206">
        <v>947</v>
      </c>
      <c r="AA28" s="206"/>
      <c r="AB28" s="206"/>
      <c r="AC28" s="206"/>
      <c r="AD28" s="206"/>
      <c r="AE28" s="206"/>
      <c r="AF28" s="206"/>
      <c r="AG28" s="206"/>
      <c r="AH28" s="206"/>
      <c r="AI28" s="206"/>
      <c r="AJ28" s="206"/>
      <c r="AK28" s="206"/>
      <c r="AL28" s="206"/>
      <c r="AM28" s="206"/>
      <c r="AN28" s="206"/>
      <c r="AO28" s="206"/>
      <c r="AP28" s="206"/>
      <c r="AQ28" s="206"/>
      <c r="AR28" s="209"/>
      <c r="AS28" s="209"/>
      <c r="AT28" s="209"/>
      <c r="AU28" s="209"/>
      <c r="AV28" s="209"/>
    </row>
    <row r="29" spans="1:48" s="210" customFormat="1">
      <c r="A29" s="205">
        <v>41486</v>
      </c>
      <c r="B29" s="221">
        <v>1685.7299800000001</v>
      </c>
      <c r="C29" s="207">
        <v>54.9</v>
      </c>
      <c r="D29" s="206">
        <v>59.1</v>
      </c>
      <c r="E29" s="206">
        <v>60.8</v>
      </c>
      <c r="F29" s="206">
        <v>55.5</v>
      </c>
      <c r="G29" s="206">
        <v>52</v>
      </c>
      <c r="H29" s="206">
        <v>47</v>
      </c>
      <c r="I29" s="206">
        <v>47.5</v>
      </c>
      <c r="J29" s="206">
        <v>49</v>
      </c>
      <c r="K29" s="206">
        <v>45</v>
      </c>
      <c r="L29" s="206">
        <v>53.5</v>
      </c>
      <c r="M29" s="208">
        <v>57.5</v>
      </c>
      <c r="N29" s="206">
        <v>55.9</v>
      </c>
      <c r="O29" s="206">
        <v>53.5</v>
      </c>
      <c r="P29" s="206">
        <v>52.5</v>
      </c>
      <c r="Q29" s="206">
        <v>59.5</v>
      </c>
      <c r="R29" s="206">
        <v>49.5</v>
      </c>
      <c r="S29" s="206">
        <v>46.5</v>
      </c>
      <c r="T29" s="206">
        <v>53.9</v>
      </c>
      <c r="U29" s="206">
        <v>57.7</v>
      </c>
      <c r="V29" s="206">
        <v>58.3</v>
      </c>
      <c r="W29" s="206">
        <v>50.5</v>
      </c>
      <c r="X29" s="206">
        <v>64</v>
      </c>
      <c r="Y29" s="206">
        <v>85.1</v>
      </c>
      <c r="Z29" s="206">
        <v>986</v>
      </c>
      <c r="AA29" s="206"/>
      <c r="AB29" s="206"/>
      <c r="AC29" s="206"/>
      <c r="AD29" s="206"/>
      <c r="AE29" s="206"/>
      <c r="AF29" s="206"/>
      <c r="AG29" s="206"/>
      <c r="AH29" s="206"/>
      <c r="AI29" s="206"/>
      <c r="AJ29" s="206"/>
      <c r="AK29" s="206"/>
      <c r="AL29" s="206"/>
      <c r="AM29" s="206"/>
      <c r="AN29" s="206"/>
      <c r="AO29" s="206"/>
      <c r="AP29" s="206"/>
      <c r="AQ29" s="206"/>
      <c r="AR29" s="209"/>
      <c r="AS29" s="209"/>
      <c r="AT29" s="209"/>
      <c r="AU29" s="209"/>
      <c r="AV29" s="209"/>
    </row>
    <row r="30" spans="1:48" s="210" customFormat="1">
      <c r="A30" s="205">
        <v>41455</v>
      </c>
      <c r="B30" s="221">
        <v>1606.280029</v>
      </c>
      <c r="C30" s="207">
        <v>52.5</v>
      </c>
      <c r="D30" s="206">
        <v>55.7</v>
      </c>
      <c r="E30" s="206">
        <v>55.7</v>
      </c>
      <c r="F30" s="206">
        <v>50</v>
      </c>
      <c r="G30" s="206">
        <v>50.4</v>
      </c>
      <c r="H30" s="206">
        <v>50.5</v>
      </c>
      <c r="I30" s="206">
        <v>45</v>
      </c>
      <c r="J30" s="206">
        <v>52.5</v>
      </c>
      <c r="K30" s="206">
        <v>46.5</v>
      </c>
      <c r="L30" s="206">
        <v>54.5</v>
      </c>
      <c r="M30" s="208">
        <v>56</v>
      </c>
      <c r="N30" s="206">
        <v>53.4</v>
      </c>
      <c r="O30" s="206">
        <v>54.5</v>
      </c>
      <c r="P30" s="206">
        <v>51.5</v>
      </c>
      <c r="Q30" s="206">
        <v>53.3</v>
      </c>
      <c r="R30" s="206">
        <v>47.5</v>
      </c>
      <c r="S30" s="206">
        <v>52</v>
      </c>
      <c r="T30" s="206">
        <v>54.9</v>
      </c>
      <c r="U30" s="206">
        <v>54</v>
      </c>
      <c r="V30" s="206">
        <v>56.5</v>
      </c>
      <c r="W30" s="206">
        <v>53.5</v>
      </c>
      <c r="X30" s="206">
        <v>61.5</v>
      </c>
      <c r="Y30" s="206">
        <v>84.1</v>
      </c>
      <c r="Z30" s="206">
        <v>951</v>
      </c>
      <c r="AA30" s="206"/>
      <c r="AB30" s="206"/>
      <c r="AC30" s="206"/>
      <c r="AD30" s="206"/>
      <c r="AE30" s="206"/>
      <c r="AF30" s="206"/>
      <c r="AG30" s="206"/>
      <c r="AH30" s="206"/>
      <c r="AI30" s="206"/>
      <c r="AJ30" s="206"/>
      <c r="AK30" s="206"/>
      <c r="AL30" s="206"/>
      <c r="AM30" s="206"/>
      <c r="AN30" s="206"/>
      <c r="AO30" s="206"/>
      <c r="AP30" s="206"/>
      <c r="AQ30" s="206"/>
      <c r="AR30" s="209"/>
      <c r="AS30" s="209"/>
      <c r="AT30" s="209"/>
      <c r="AU30" s="209"/>
      <c r="AV30" s="209"/>
    </row>
    <row r="31" spans="1:48" s="210" customFormat="1">
      <c r="A31" s="205">
        <v>41425</v>
      </c>
      <c r="B31" s="221">
        <v>1630.73999</v>
      </c>
      <c r="C31" s="207">
        <v>50</v>
      </c>
      <c r="D31" s="206">
        <v>49.6</v>
      </c>
      <c r="E31" s="206">
        <v>52.5</v>
      </c>
      <c r="F31" s="206">
        <v>49</v>
      </c>
      <c r="G31" s="206">
        <v>49.7</v>
      </c>
      <c r="H31" s="206">
        <v>49</v>
      </c>
      <c r="I31" s="206">
        <v>46</v>
      </c>
      <c r="J31" s="206">
        <v>49.5</v>
      </c>
      <c r="K31" s="206">
        <v>48</v>
      </c>
      <c r="L31" s="206">
        <v>51</v>
      </c>
      <c r="M31" s="208">
        <v>54.5</v>
      </c>
      <c r="N31" s="206">
        <v>54</v>
      </c>
      <c r="O31" s="206">
        <v>51.5</v>
      </c>
      <c r="P31" s="206">
        <v>52</v>
      </c>
      <c r="Q31" s="206">
        <v>57</v>
      </c>
      <c r="R31" s="206">
        <v>50</v>
      </c>
      <c r="S31" s="206">
        <v>51.5</v>
      </c>
      <c r="T31" s="206">
        <v>50.3</v>
      </c>
      <c r="U31" s="206">
        <v>56.6</v>
      </c>
      <c r="V31" s="206">
        <v>54.4</v>
      </c>
      <c r="W31" s="206">
        <v>49.5</v>
      </c>
      <c r="X31" s="206">
        <v>62.5</v>
      </c>
      <c r="Y31" s="206">
        <v>84.5</v>
      </c>
      <c r="Z31" s="206">
        <v>1016</v>
      </c>
      <c r="AA31" s="206"/>
      <c r="AB31" s="206"/>
      <c r="AC31" s="206"/>
      <c r="AD31" s="206"/>
      <c r="AE31" s="206"/>
      <c r="AF31" s="206"/>
      <c r="AG31" s="206"/>
      <c r="AH31" s="206"/>
      <c r="AI31" s="206"/>
      <c r="AJ31" s="206"/>
      <c r="AK31" s="206"/>
      <c r="AL31" s="206"/>
      <c r="AM31" s="206"/>
      <c r="AN31" s="206"/>
      <c r="AO31" s="206"/>
      <c r="AP31" s="206"/>
      <c r="AQ31" s="206"/>
      <c r="AR31" s="209"/>
      <c r="AS31" s="209"/>
      <c r="AT31" s="209"/>
      <c r="AU31" s="209"/>
      <c r="AV31" s="209"/>
    </row>
    <row r="32" spans="1:48" s="210" customFormat="1">
      <c r="A32" s="205">
        <v>41394</v>
      </c>
      <c r="B32" s="221">
        <v>1597.5699460000001</v>
      </c>
      <c r="C32" s="207">
        <v>50</v>
      </c>
      <c r="D32" s="206">
        <v>49.7</v>
      </c>
      <c r="E32" s="206">
        <v>52.1</v>
      </c>
      <c r="F32" s="206">
        <v>50.5</v>
      </c>
      <c r="G32" s="206">
        <v>51.1</v>
      </c>
      <c r="H32" s="206">
        <v>46.5</v>
      </c>
      <c r="I32" s="206">
        <v>44.5</v>
      </c>
      <c r="J32" s="206">
        <v>50</v>
      </c>
      <c r="K32" s="206">
        <v>53</v>
      </c>
      <c r="L32" s="206">
        <v>54</v>
      </c>
      <c r="M32" s="208">
        <v>55</v>
      </c>
      <c r="N32" s="206">
        <v>53.8</v>
      </c>
      <c r="O32" s="206">
        <v>56</v>
      </c>
      <c r="P32" s="206">
        <v>51</v>
      </c>
      <c r="Q32" s="206">
        <v>55.9</v>
      </c>
      <c r="R32" s="206">
        <v>53.5</v>
      </c>
      <c r="S32" s="206">
        <v>51.5</v>
      </c>
      <c r="T32" s="206">
        <v>52.6</v>
      </c>
      <c r="U32" s="206">
        <v>55.7</v>
      </c>
      <c r="V32" s="206">
        <v>53</v>
      </c>
      <c r="W32" s="206">
        <v>58.5</v>
      </c>
      <c r="X32" s="206">
        <v>60.5</v>
      </c>
      <c r="Y32" s="206">
        <v>76.400000000000006</v>
      </c>
      <c r="Z32" s="206">
        <v>1015</v>
      </c>
      <c r="AA32" s="206"/>
      <c r="AB32" s="206"/>
      <c r="AC32" s="206"/>
      <c r="AD32" s="206"/>
      <c r="AE32" s="206"/>
      <c r="AF32" s="206"/>
      <c r="AG32" s="206"/>
      <c r="AH32" s="206"/>
      <c r="AI32" s="206"/>
      <c r="AJ32" s="206"/>
      <c r="AK32" s="206"/>
      <c r="AL32" s="206"/>
      <c r="AM32" s="206"/>
      <c r="AN32" s="206"/>
      <c r="AO32" s="206"/>
      <c r="AP32" s="206"/>
      <c r="AQ32" s="206"/>
      <c r="AR32" s="209"/>
      <c r="AS32" s="209"/>
      <c r="AT32" s="209"/>
      <c r="AU32" s="209"/>
      <c r="AV32" s="209"/>
    </row>
    <row r="33" spans="1:48" s="210" customFormat="1">
      <c r="A33" s="205">
        <v>41364</v>
      </c>
      <c r="B33" s="221">
        <v>1569.1899410000001</v>
      </c>
      <c r="C33" s="207">
        <v>51.5</v>
      </c>
      <c r="D33" s="206">
        <v>51.7</v>
      </c>
      <c r="E33" s="206">
        <v>53.9</v>
      </c>
      <c r="F33" s="206">
        <v>52.1</v>
      </c>
      <c r="G33" s="206">
        <v>50.4</v>
      </c>
      <c r="H33" s="206">
        <v>49.5</v>
      </c>
      <c r="I33" s="206">
        <v>47.5</v>
      </c>
      <c r="J33" s="206">
        <v>54.5</v>
      </c>
      <c r="K33" s="206">
        <v>51</v>
      </c>
      <c r="L33" s="206">
        <v>56</v>
      </c>
      <c r="M33" s="208">
        <v>54</v>
      </c>
      <c r="N33" s="206">
        <v>54.5</v>
      </c>
      <c r="O33" s="206">
        <v>51.5</v>
      </c>
      <c r="P33" s="206">
        <v>53</v>
      </c>
      <c r="Q33" s="206">
        <v>56.6</v>
      </c>
      <c r="R33" s="206">
        <v>56.5</v>
      </c>
      <c r="S33" s="206">
        <v>54.5</v>
      </c>
      <c r="T33" s="206">
        <v>53.2</v>
      </c>
      <c r="U33" s="206">
        <v>55.2</v>
      </c>
      <c r="V33" s="206">
        <v>56.4</v>
      </c>
      <c r="W33" s="206">
        <v>57.5</v>
      </c>
      <c r="X33" s="206">
        <v>59.5</v>
      </c>
      <c r="Y33" s="206">
        <v>78.599999999999994</v>
      </c>
      <c r="Z33" s="206">
        <v>932</v>
      </c>
      <c r="AA33" s="206"/>
      <c r="AB33" s="206"/>
      <c r="AC33" s="206"/>
      <c r="AD33" s="206"/>
      <c r="AE33" s="206"/>
      <c r="AF33" s="206"/>
      <c r="AG33" s="206"/>
      <c r="AH33" s="206"/>
      <c r="AI33" s="206"/>
      <c r="AJ33" s="206"/>
      <c r="AK33" s="206"/>
      <c r="AL33" s="206"/>
      <c r="AM33" s="206"/>
      <c r="AN33" s="206"/>
      <c r="AO33" s="206"/>
      <c r="AP33" s="206"/>
      <c r="AQ33" s="206"/>
      <c r="AR33" s="209"/>
      <c r="AS33" s="209"/>
      <c r="AT33" s="209"/>
      <c r="AU33" s="209"/>
      <c r="AV33" s="209"/>
    </row>
    <row r="34" spans="1:48" s="210" customFormat="1">
      <c r="A34" s="205">
        <v>41333</v>
      </c>
      <c r="B34" s="221">
        <v>1514.6800539999999</v>
      </c>
      <c r="C34" s="207">
        <v>53.1</v>
      </c>
      <c r="D34" s="206">
        <v>55.7</v>
      </c>
      <c r="E34" s="206">
        <v>54.5</v>
      </c>
      <c r="F34" s="206">
        <v>52.2</v>
      </c>
      <c r="G34" s="206">
        <v>51.5</v>
      </c>
      <c r="H34" s="206">
        <v>51.5</v>
      </c>
      <c r="I34" s="206">
        <v>46.5</v>
      </c>
      <c r="J34" s="206">
        <v>61.5</v>
      </c>
      <c r="K34" s="206">
        <v>55</v>
      </c>
      <c r="L34" s="206">
        <v>53.5</v>
      </c>
      <c r="M34" s="208">
        <v>54</v>
      </c>
      <c r="N34" s="206">
        <v>54.8</v>
      </c>
      <c r="O34" s="206">
        <v>54</v>
      </c>
      <c r="P34" s="206">
        <v>51.5</v>
      </c>
      <c r="Q34" s="206">
        <v>56.3</v>
      </c>
      <c r="R34" s="206">
        <v>60.5</v>
      </c>
      <c r="S34" s="206">
        <v>54.5</v>
      </c>
      <c r="T34" s="206">
        <v>55.5</v>
      </c>
      <c r="U34" s="206">
        <v>56</v>
      </c>
      <c r="V34" s="206">
        <v>57.4</v>
      </c>
      <c r="W34" s="206">
        <v>52.5</v>
      </c>
      <c r="X34" s="206">
        <v>62.5</v>
      </c>
      <c r="Y34" s="206">
        <v>77.599999999999994</v>
      </c>
      <c r="Z34" s="206">
        <v>971</v>
      </c>
      <c r="AA34" s="206"/>
      <c r="AB34" s="206"/>
      <c r="AC34" s="206"/>
      <c r="AD34" s="206"/>
      <c r="AE34" s="206"/>
      <c r="AF34" s="206"/>
      <c r="AG34" s="206"/>
      <c r="AH34" s="206"/>
      <c r="AI34" s="206"/>
      <c r="AJ34" s="206"/>
      <c r="AK34" s="206"/>
      <c r="AL34" s="206"/>
      <c r="AM34" s="206"/>
      <c r="AN34" s="206"/>
      <c r="AO34" s="206"/>
      <c r="AP34" s="206"/>
      <c r="AQ34" s="206"/>
      <c r="AR34" s="209"/>
      <c r="AS34" s="209"/>
      <c r="AT34" s="209"/>
      <c r="AU34" s="209"/>
      <c r="AV34" s="209"/>
    </row>
    <row r="35" spans="1:48" s="210" customFormat="1">
      <c r="A35" s="205">
        <v>41305</v>
      </c>
      <c r="B35" s="221">
        <v>1498.1099850000001</v>
      </c>
      <c r="C35" s="207">
        <v>52.3</v>
      </c>
      <c r="D35" s="206">
        <v>50.8</v>
      </c>
      <c r="E35" s="206">
        <v>53.8</v>
      </c>
      <c r="F35" s="206">
        <v>53.8</v>
      </c>
      <c r="G35" s="206">
        <v>51.9</v>
      </c>
      <c r="H35" s="206">
        <v>51</v>
      </c>
      <c r="I35" s="206">
        <v>48.5</v>
      </c>
      <c r="J35" s="206">
        <v>56.5</v>
      </c>
      <c r="K35" s="206">
        <v>47.5</v>
      </c>
      <c r="L35" s="206">
        <v>50.5</v>
      </c>
      <c r="M35" s="208">
        <v>50</v>
      </c>
      <c r="N35" s="206">
        <v>54.9</v>
      </c>
      <c r="O35" s="206">
        <v>47</v>
      </c>
      <c r="P35" s="206">
        <v>52.5</v>
      </c>
      <c r="Q35" s="206">
        <v>56.4</v>
      </c>
      <c r="R35" s="206">
        <v>55.5</v>
      </c>
      <c r="S35" s="206">
        <v>49</v>
      </c>
      <c r="T35" s="206">
        <v>55.6</v>
      </c>
      <c r="U35" s="206">
        <v>55</v>
      </c>
      <c r="V35" s="206">
        <v>57.1</v>
      </c>
      <c r="W35" s="206">
        <v>51</v>
      </c>
      <c r="X35" s="206">
        <v>64</v>
      </c>
      <c r="Y35" s="206">
        <v>73.8</v>
      </c>
      <c r="Z35" s="206">
        <v>928</v>
      </c>
      <c r="AA35" s="206"/>
      <c r="AB35" s="206"/>
      <c r="AC35" s="206"/>
      <c r="AD35" s="206"/>
      <c r="AE35" s="206"/>
      <c r="AF35" s="206"/>
      <c r="AG35" s="206"/>
      <c r="AH35" s="206"/>
      <c r="AI35" s="206"/>
      <c r="AJ35" s="206"/>
      <c r="AK35" s="206"/>
      <c r="AL35" s="206"/>
      <c r="AM35" s="206"/>
      <c r="AN35" s="206"/>
      <c r="AO35" s="206"/>
      <c r="AP35" s="206"/>
      <c r="AQ35" s="206"/>
      <c r="AR35" s="209"/>
      <c r="AS35" s="209"/>
      <c r="AT35" s="209"/>
      <c r="AU35" s="209"/>
      <c r="AV35" s="209"/>
    </row>
    <row r="36" spans="1:48" s="210" customFormat="1">
      <c r="A36" s="205">
        <v>41274</v>
      </c>
      <c r="B36" s="221">
        <v>1426.1899410000001</v>
      </c>
      <c r="C36" s="207">
        <v>50.4</v>
      </c>
      <c r="D36" s="206">
        <v>50.1</v>
      </c>
      <c r="E36" s="206">
        <v>53.1</v>
      </c>
      <c r="F36" s="206">
        <v>52.7</v>
      </c>
      <c r="G36" s="206">
        <v>52.9</v>
      </c>
      <c r="H36" s="206">
        <v>43</v>
      </c>
      <c r="I36" s="206">
        <v>47</v>
      </c>
      <c r="J36" s="206">
        <v>55.5</v>
      </c>
      <c r="K36" s="206">
        <v>48.5</v>
      </c>
      <c r="L36" s="206">
        <v>51.5</v>
      </c>
      <c r="M36" s="208">
        <v>51.5</v>
      </c>
      <c r="N36" s="206">
        <v>55.7</v>
      </c>
      <c r="O36" s="206">
        <v>50</v>
      </c>
      <c r="P36" s="206">
        <v>48.5</v>
      </c>
      <c r="Q36" s="206">
        <v>60</v>
      </c>
      <c r="R36" s="206">
        <v>49.5</v>
      </c>
      <c r="S36" s="206">
        <v>49.5</v>
      </c>
      <c r="T36" s="206">
        <v>55.2</v>
      </c>
      <c r="U36" s="206">
        <v>59.1</v>
      </c>
      <c r="V36" s="206">
        <v>55.7</v>
      </c>
      <c r="W36" s="206">
        <v>49</v>
      </c>
      <c r="X36" s="206">
        <v>58</v>
      </c>
      <c r="Y36" s="206">
        <v>72.900000000000006</v>
      </c>
      <c r="Z36" s="206">
        <v>938</v>
      </c>
      <c r="AA36" s="206"/>
      <c r="AB36" s="206"/>
      <c r="AC36" s="206"/>
      <c r="AD36" s="206"/>
      <c r="AE36" s="206"/>
      <c r="AF36" s="206"/>
      <c r="AG36" s="206"/>
      <c r="AH36" s="206"/>
      <c r="AI36" s="206"/>
      <c r="AJ36" s="206"/>
      <c r="AK36" s="206"/>
      <c r="AL36" s="206"/>
      <c r="AM36" s="206"/>
      <c r="AN36" s="206"/>
      <c r="AO36" s="206"/>
      <c r="AP36" s="206"/>
      <c r="AQ36" s="206"/>
      <c r="AR36" s="209"/>
      <c r="AS36" s="209"/>
      <c r="AT36" s="209"/>
      <c r="AU36" s="209"/>
      <c r="AV36" s="209"/>
    </row>
    <row r="37" spans="1:48">
      <c r="A37" s="192">
        <v>41243</v>
      </c>
      <c r="B37" s="220">
        <v>1416.1800539999999</v>
      </c>
      <c r="C37" s="202">
        <v>49.5</v>
      </c>
      <c r="D37" s="201">
        <v>51.4</v>
      </c>
      <c r="E37" s="201">
        <v>52.2</v>
      </c>
      <c r="F37" s="201">
        <v>48.8</v>
      </c>
      <c r="G37" s="201">
        <v>50.2</v>
      </c>
      <c r="H37" s="201">
        <v>45</v>
      </c>
      <c r="I37" s="201">
        <v>42.5</v>
      </c>
      <c r="J37" s="201">
        <v>52.5</v>
      </c>
      <c r="K37" s="201">
        <v>41</v>
      </c>
      <c r="L37" s="201">
        <v>47</v>
      </c>
      <c r="M37" s="203">
        <v>48</v>
      </c>
      <c r="N37" s="201">
        <v>55.1</v>
      </c>
      <c r="O37" s="201">
        <v>47</v>
      </c>
      <c r="P37" s="201">
        <v>49</v>
      </c>
      <c r="Q37" s="201">
        <v>60.9</v>
      </c>
      <c r="R37" s="201">
        <v>48</v>
      </c>
      <c r="S37" s="201">
        <v>53.5</v>
      </c>
      <c r="T37" s="201">
        <v>53.3</v>
      </c>
      <c r="U37" s="201">
        <v>57.3</v>
      </c>
      <c r="V37" s="201">
        <v>57.5</v>
      </c>
      <c r="W37" s="201">
        <v>55.5</v>
      </c>
      <c r="X37" s="201">
        <v>62.5</v>
      </c>
      <c r="Y37" s="201">
        <v>82.7</v>
      </c>
      <c r="Z37" s="201">
        <v>930</v>
      </c>
      <c r="AA37" s="201"/>
      <c r="AB37" s="201"/>
      <c r="AC37" s="201"/>
      <c r="AD37" s="201"/>
      <c r="AE37" s="201"/>
      <c r="AF37" s="201"/>
      <c r="AG37" s="201"/>
      <c r="AH37" s="201"/>
      <c r="AI37" s="201"/>
      <c r="AJ37" s="201"/>
      <c r="AK37" s="201"/>
      <c r="AL37" s="201"/>
      <c r="AM37" s="201"/>
      <c r="AN37" s="201"/>
      <c r="AO37" s="201"/>
      <c r="AP37" s="201"/>
      <c r="AQ37" s="201"/>
      <c r="AR37" s="204"/>
      <c r="AS37" s="204"/>
      <c r="AT37" s="204"/>
      <c r="AU37" s="204"/>
      <c r="AV37" s="204"/>
    </row>
    <row r="38" spans="1:48">
      <c r="A38" s="192">
        <v>41213</v>
      </c>
      <c r="B38" s="220">
        <v>1412.160034</v>
      </c>
      <c r="C38" s="202">
        <v>51.2</v>
      </c>
      <c r="D38" s="201">
        <v>51.8</v>
      </c>
      <c r="E38" s="201">
        <v>51.9</v>
      </c>
      <c r="F38" s="201">
        <v>53.1</v>
      </c>
      <c r="G38" s="201">
        <v>49.4</v>
      </c>
      <c r="H38" s="201">
        <v>50</v>
      </c>
      <c r="I38" s="201">
        <v>49</v>
      </c>
      <c r="J38" s="201">
        <v>55</v>
      </c>
      <c r="K38" s="201">
        <v>41.5</v>
      </c>
      <c r="L38" s="201">
        <v>48</v>
      </c>
      <c r="M38" s="203">
        <v>47.5</v>
      </c>
      <c r="N38" s="201">
        <v>54.5</v>
      </c>
      <c r="O38" s="201">
        <v>46.5</v>
      </c>
      <c r="P38" s="201">
        <v>51.5</v>
      </c>
      <c r="Q38" s="201">
        <v>56.1</v>
      </c>
      <c r="R38" s="201">
        <v>47.5</v>
      </c>
      <c r="S38" s="201">
        <v>49</v>
      </c>
      <c r="T38" s="201">
        <v>54.7</v>
      </c>
      <c r="U38" s="201">
        <v>55.7</v>
      </c>
      <c r="V38" s="201">
        <v>61.4</v>
      </c>
      <c r="W38" s="201">
        <v>49.5</v>
      </c>
      <c r="X38" s="201">
        <v>64</v>
      </c>
      <c r="Y38" s="201">
        <v>82.6</v>
      </c>
      <c r="Z38" s="201">
        <v>895</v>
      </c>
      <c r="AA38" s="201"/>
      <c r="AB38" s="201"/>
      <c r="AC38" s="201"/>
      <c r="AD38" s="201"/>
      <c r="AE38" s="201"/>
      <c r="AF38" s="201"/>
      <c r="AG38" s="201"/>
      <c r="AH38" s="201"/>
      <c r="AI38" s="201"/>
      <c r="AJ38" s="201"/>
      <c r="AK38" s="201"/>
      <c r="AL38" s="201"/>
      <c r="AM38" s="201"/>
      <c r="AN38" s="201"/>
      <c r="AO38" s="201"/>
      <c r="AP38" s="201"/>
      <c r="AQ38" s="201"/>
      <c r="AR38" s="204"/>
      <c r="AS38" s="204"/>
      <c r="AT38" s="204"/>
      <c r="AU38" s="204"/>
      <c r="AV38" s="204"/>
    </row>
    <row r="39" spans="1:48">
      <c r="A39" s="192">
        <v>41182</v>
      </c>
      <c r="B39" s="220">
        <v>1440.670044</v>
      </c>
      <c r="C39" s="202">
        <v>52.2</v>
      </c>
      <c r="D39" s="201">
        <v>53.5</v>
      </c>
      <c r="E39" s="201">
        <v>51.9</v>
      </c>
      <c r="F39" s="201">
        <v>54.3</v>
      </c>
      <c r="G39" s="201">
        <v>50.6</v>
      </c>
      <c r="H39" s="201">
        <v>50.5</v>
      </c>
      <c r="I39" s="201">
        <v>49.5</v>
      </c>
      <c r="J39" s="201">
        <v>58</v>
      </c>
      <c r="K39" s="201">
        <v>44</v>
      </c>
      <c r="L39" s="201">
        <v>48.5</v>
      </c>
      <c r="M39" s="203">
        <v>49.5</v>
      </c>
      <c r="N39" s="201">
        <v>55.3</v>
      </c>
      <c r="O39" s="201">
        <v>48.5</v>
      </c>
      <c r="P39" s="201">
        <v>51.5</v>
      </c>
      <c r="Q39" s="201">
        <v>60.2</v>
      </c>
      <c r="R39" s="201">
        <v>50.5</v>
      </c>
      <c r="S39" s="201">
        <v>48</v>
      </c>
      <c r="T39" s="201">
        <v>53.2</v>
      </c>
      <c r="U39" s="201">
        <v>56.3</v>
      </c>
      <c r="V39" s="201">
        <v>66.099999999999994</v>
      </c>
      <c r="W39" s="201">
        <v>50</v>
      </c>
      <c r="X39" s="201">
        <v>65</v>
      </c>
      <c r="Y39" s="201">
        <v>78.3</v>
      </c>
      <c r="Z39" s="201">
        <v>921</v>
      </c>
      <c r="AA39" s="201"/>
      <c r="AB39" s="201"/>
      <c r="AC39" s="201"/>
      <c r="AD39" s="201"/>
      <c r="AE39" s="201"/>
      <c r="AF39" s="201"/>
      <c r="AG39" s="201"/>
      <c r="AH39" s="201"/>
      <c r="AI39" s="201"/>
      <c r="AJ39" s="201"/>
      <c r="AK39" s="201"/>
      <c r="AL39" s="201"/>
      <c r="AM39" s="201"/>
      <c r="AN39" s="201"/>
      <c r="AO39" s="201"/>
      <c r="AP39" s="201"/>
      <c r="AQ39" s="201"/>
      <c r="AR39" s="204"/>
      <c r="AS39" s="204"/>
      <c r="AT39" s="204"/>
      <c r="AU39" s="204"/>
      <c r="AV39" s="204"/>
    </row>
    <row r="40" spans="1:48">
      <c r="A40" s="192">
        <v>41152</v>
      </c>
      <c r="B40" s="220">
        <v>1406.579956</v>
      </c>
      <c r="C40" s="202">
        <v>51.1</v>
      </c>
      <c r="D40" s="201">
        <v>49.6</v>
      </c>
      <c r="E40" s="201">
        <v>49.5</v>
      </c>
      <c r="F40" s="201">
        <v>52.9</v>
      </c>
      <c r="G40" s="201">
        <v>50.3</v>
      </c>
      <c r="H40" s="201">
        <v>53</v>
      </c>
      <c r="I40" s="201">
        <v>49</v>
      </c>
      <c r="J40" s="201">
        <v>54</v>
      </c>
      <c r="K40" s="201">
        <v>42.5</v>
      </c>
      <c r="L40" s="201">
        <v>47</v>
      </c>
      <c r="M40" s="203">
        <v>49</v>
      </c>
      <c r="N40" s="201">
        <v>53.8</v>
      </c>
      <c r="O40" s="201">
        <v>52.5</v>
      </c>
      <c r="P40" s="201">
        <v>51.5</v>
      </c>
      <c r="Q40" s="201">
        <v>55.3</v>
      </c>
      <c r="R40" s="201">
        <v>52</v>
      </c>
      <c r="S40" s="201">
        <v>50.5</v>
      </c>
      <c r="T40" s="201">
        <v>53.3</v>
      </c>
      <c r="U40" s="201">
        <v>55</v>
      </c>
      <c r="V40" s="201">
        <v>62.1</v>
      </c>
      <c r="W40" s="201">
        <v>49.5</v>
      </c>
      <c r="X40" s="201">
        <v>67</v>
      </c>
      <c r="Y40" s="201">
        <v>74.3</v>
      </c>
      <c r="Z40" s="201">
        <v>832</v>
      </c>
      <c r="AA40" s="201"/>
      <c r="AB40" s="201"/>
      <c r="AC40" s="201"/>
      <c r="AD40" s="201"/>
      <c r="AE40" s="201"/>
      <c r="AF40" s="201"/>
      <c r="AG40" s="201"/>
      <c r="AH40" s="201"/>
      <c r="AI40" s="201"/>
      <c r="AJ40" s="201"/>
      <c r="AK40" s="201"/>
      <c r="AL40" s="201"/>
      <c r="AM40" s="201"/>
      <c r="AN40" s="201"/>
      <c r="AO40" s="201"/>
      <c r="AP40" s="201"/>
      <c r="AQ40" s="201"/>
      <c r="AR40" s="204"/>
      <c r="AS40" s="204"/>
      <c r="AT40" s="204"/>
      <c r="AU40" s="204"/>
      <c r="AV40" s="204"/>
    </row>
    <row r="41" spans="1:48">
      <c r="A41" s="192">
        <v>41121</v>
      </c>
      <c r="B41" s="220">
        <v>1379.3199460000001</v>
      </c>
      <c r="C41" s="202">
        <v>50.6</v>
      </c>
      <c r="D41" s="201">
        <v>50.3</v>
      </c>
      <c r="E41" s="201">
        <v>50.6</v>
      </c>
      <c r="F41" s="201">
        <v>53.3</v>
      </c>
      <c r="G41" s="201">
        <v>49.6</v>
      </c>
      <c r="H41" s="201">
        <v>49</v>
      </c>
      <c r="I41" s="201">
        <v>49.5</v>
      </c>
      <c r="J41" s="201">
        <v>39.5</v>
      </c>
      <c r="K41" s="201">
        <v>43</v>
      </c>
      <c r="L41" s="201">
        <v>46.5</v>
      </c>
      <c r="M41" s="203">
        <v>50.5</v>
      </c>
      <c r="N41" s="201">
        <v>52.9</v>
      </c>
      <c r="O41" s="201">
        <v>54.5</v>
      </c>
      <c r="P41" s="201">
        <v>49.5</v>
      </c>
      <c r="Q41" s="201">
        <v>56.2</v>
      </c>
      <c r="R41" s="201">
        <v>51</v>
      </c>
      <c r="S41" s="201">
        <v>44.5</v>
      </c>
      <c r="T41" s="201">
        <v>50.3</v>
      </c>
      <c r="U41" s="201">
        <v>55.6</v>
      </c>
      <c r="V41" s="201">
        <v>56.5</v>
      </c>
      <c r="W41" s="201">
        <v>44.5</v>
      </c>
      <c r="X41" s="201">
        <v>59</v>
      </c>
      <c r="Y41" s="201">
        <v>72.3</v>
      </c>
      <c r="Z41" s="201">
        <v>840</v>
      </c>
      <c r="AA41" s="201"/>
      <c r="AB41" s="201"/>
      <c r="AC41" s="201"/>
      <c r="AD41" s="201"/>
      <c r="AE41" s="201"/>
      <c r="AF41" s="201"/>
      <c r="AG41" s="201"/>
      <c r="AH41" s="201"/>
      <c r="AI41" s="201"/>
      <c r="AJ41" s="201"/>
      <c r="AK41" s="201"/>
      <c r="AL41" s="201"/>
      <c r="AM41" s="201"/>
      <c r="AN41" s="201"/>
      <c r="AO41" s="201"/>
      <c r="AP41" s="201"/>
      <c r="AQ41" s="201"/>
      <c r="AR41" s="204"/>
      <c r="AS41" s="204"/>
      <c r="AT41" s="204"/>
      <c r="AU41" s="204"/>
      <c r="AV41" s="204"/>
    </row>
    <row r="42" spans="1:48">
      <c r="A42" s="192">
        <v>41090</v>
      </c>
      <c r="B42" s="220">
        <v>1362.160034</v>
      </c>
      <c r="C42" s="202">
        <v>51</v>
      </c>
      <c r="D42" s="201">
        <v>51.3</v>
      </c>
      <c r="E42" s="201">
        <v>53.8</v>
      </c>
      <c r="F42" s="201">
        <v>55.8</v>
      </c>
      <c r="G42" s="201">
        <v>50</v>
      </c>
      <c r="H42" s="201">
        <v>44</v>
      </c>
      <c r="I42" s="201">
        <v>48.5</v>
      </c>
      <c r="J42" s="201">
        <v>37</v>
      </c>
      <c r="K42" s="201">
        <v>44.5</v>
      </c>
      <c r="L42" s="201">
        <v>47.5</v>
      </c>
      <c r="M42" s="203">
        <v>53.5</v>
      </c>
      <c r="N42" s="201">
        <v>53.3</v>
      </c>
      <c r="O42" s="201">
        <v>53</v>
      </c>
      <c r="P42" s="201">
        <v>51</v>
      </c>
      <c r="Q42" s="201">
        <v>53.6</v>
      </c>
      <c r="R42" s="201">
        <v>49.5</v>
      </c>
      <c r="S42" s="201">
        <v>47.5</v>
      </c>
      <c r="T42" s="201">
        <v>52.5</v>
      </c>
      <c r="U42" s="201">
        <v>55.9</v>
      </c>
      <c r="V42" s="201">
        <v>51</v>
      </c>
      <c r="W42" s="201">
        <v>53.5</v>
      </c>
      <c r="X42" s="201">
        <v>64.5</v>
      </c>
      <c r="Y42" s="201">
        <v>73.2</v>
      </c>
      <c r="Z42" s="201">
        <v>790</v>
      </c>
      <c r="AA42" s="201"/>
      <c r="AB42" s="201"/>
      <c r="AC42" s="201"/>
      <c r="AD42" s="201"/>
      <c r="AE42" s="201"/>
      <c r="AF42" s="201"/>
      <c r="AG42" s="201"/>
      <c r="AH42" s="201"/>
      <c r="AI42" s="201"/>
      <c r="AJ42" s="201"/>
      <c r="AK42" s="201"/>
      <c r="AL42" s="201"/>
      <c r="AM42" s="201"/>
      <c r="AN42" s="201"/>
      <c r="AO42" s="201"/>
      <c r="AP42" s="201"/>
      <c r="AQ42" s="201"/>
      <c r="AR42" s="204"/>
      <c r="AS42" s="204"/>
      <c r="AT42" s="204"/>
      <c r="AU42" s="204"/>
      <c r="AV42" s="204"/>
    </row>
    <row r="43" spans="1:48">
      <c r="A43" s="192">
        <v>41060</v>
      </c>
      <c r="B43" s="220">
        <v>1310.329956</v>
      </c>
      <c r="C43" s="202">
        <v>53.2</v>
      </c>
      <c r="D43" s="201">
        <v>57.1</v>
      </c>
      <c r="E43" s="201">
        <v>56.6</v>
      </c>
      <c r="F43" s="201">
        <v>56</v>
      </c>
      <c r="G43" s="201">
        <v>50.2</v>
      </c>
      <c r="H43" s="201">
        <v>46</v>
      </c>
      <c r="I43" s="201">
        <v>43.5</v>
      </c>
      <c r="J43" s="201">
        <v>47.5</v>
      </c>
      <c r="K43" s="201">
        <v>47</v>
      </c>
      <c r="L43" s="201">
        <v>53.5</v>
      </c>
      <c r="M43" s="203">
        <v>53.5</v>
      </c>
      <c r="N43" s="201">
        <v>54.4</v>
      </c>
      <c r="O43" s="201">
        <v>56</v>
      </c>
      <c r="P43" s="201">
        <v>53</v>
      </c>
      <c r="Q43" s="201">
        <v>56.4</v>
      </c>
      <c r="R43" s="201">
        <v>53</v>
      </c>
      <c r="S43" s="201">
        <v>53</v>
      </c>
      <c r="T43" s="201">
        <v>51.9</v>
      </c>
      <c r="U43" s="201">
        <v>56.1</v>
      </c>
      <c r="V43" s="201">
        <v>53.8</v>
      </c>
      <c r="W43" s="201">
        <v>53</v>
      </c>
      <c r="X43" s="201">
        <v>63</v>
      </c>
      <c r="Y43" s="201">
        <v>79.3</v>
      </c>
      <c r="Z43" s="201">
        <v>807</v>
      </c>
      <c r="AA43" s="201"/>
      <c r="AB43" s="201"/>
      <c r="AC43" s="201"/>
      <c r="AD43" s="201"/>
      <c r="AE43" s="201"/>
      <c r="AF43" s="201"/>
      <c r="AG43" s="201"/>
      <c r="AH43" s="201"/>
      <c r="AI43" s="201"/>
      <c r="AJ43" s="201"/>
      <c r="AK43" s="201"/>
      <c r="AL43" s="201"/>
      <c r="AM43" s="201"/>
      <c r="AN43" s="201"/>
      <c r="AO43" s="201"/>
      <c r="AP43" s="201"/>
      <c r="AQ43" s="201"/>
      <c r="AR43" s="204"/>
      <c r="AS43" s="204"/>
      <c r="AT43" s="204"/>
      <c r="AU43" s="204"/>
      <c r="AV43" s="204"/>
    </row>
    <row r="44" spans="1:48">
      <c r="A44" s="192">
        <v>41029</v>
      </c>
      <c r="B44" s="220">
        <v>1397.910034</v>
      </c>
      <c r="C44" s="202">
        <v>53.7</v>
      </c>
      <c r="D44" s="201">
        <v>55.8</v>
      </c>
      <c r="E44" s="201">
        <v>59.2</v>
      </c>
      <c r="F44" s="201">
        <v>56.5</v>
      </c>
      <c r="G44" s="201">
        <v>48.7</v>
      </c>
      <c r="H44" s="201">
        <v>48.5</v>
      </c>
      <c r="I44" s="201">
        <v>45.5</v>
      </c>
      <c r="J44" s="201">
        <v>61</v>
      </c>
      <c r="K44" s="201">
        <v>49.5</v>
      </c>
      <c r="L44" s="201">
        <v>59</v>
      </c>
      <c r="M44" s="203">
        <v>53.5</v>
      </c>
      <c r="N44" s="201">
        <v>54.5</v>
      </c>
      <c r="O44" s="201">
        <v>54</v>
      </c>
      <c r="P44" s="201">
        <v>51.5</v>
      </c>
      <c r="Q44" s="201">
        <v>56</v>
      </c>
      <c r="R44" s="201">
        <v>58</v>
      </c>
      <c r="S44" s="201">
        <v>53</v>
      </c>
      <c r="T44" s="201">
        <v>54.5</v>
      </c>
      <c r="U44" s="201">
        <v>55.8</v>
      </c>
      <c r="V44" s="201">
        <v>56.9</v>
      </c>
      <c r="W44" s="201">
        <v>56.5</v>
      </c>
      <c r="X44" s="201">
        <v>61</v>
      </c>
      <c r="Y44" s="201">
        <v>76.400000000000006</v>
      </c>
      <c r="Z44" s="201">
        <v>747</v>
      </c>
      <c r="AA44" s="201"/>
      <c r="AB44" s="201"/>
      <c r="AC44" s="201"/>
      <c r="AD44" s="201"/>
      <c r="AE44" s="201"/>
      <c r="AF44" s="201"/>
      <c r="AG44" s="201"/>
      <c r="AH44" s="201"/>
      <c r="AI44" s="201"/>
      <c r="AJ44" s="201"/>
      <c r="AK44" s="201"/>
      <c r="AL44" s="201"/>
      <c r="AM44" s="201"/>
      <c r="AN44" s="201"/>
      <c r="AO44" s="201"/>
      <c r="AP44" s="201"/>
      <c r="AQ44" s="201"/>
      <c r="AR44" s="204"/>
      <c r="AS44" s="204"/>
      <c r="AT44" s="204"/>
      <c r="AU44" s="204"/>
      <c r="AV44" s="204"/>
    </row>
    <row r="45" spans="1:48">
      <c r="A45" s="192">
        <v>40999</v>
      </c>
      <c r="B45" s="220">
        <v>1408.469971</v>
      </c>
      <c r="C45" s="202">
        <v>53</v>
      </c>
      <c r="D45" s="201">
        <v>55.5</v>
      </c>
      <c r="E45" s="201">
        <v>56.5</v>
      </c>
      <c r="F45" s="201">
        <v>54.6</v>
      </c>
      <c r="G45" s="201">
        <v>48.6</v>
      </c>
      <c r="H45" s="201">
        <v>50</v>
      </c>
      <c r="I45" s="201">
        <v>44.5</v>
      </c>
      <c r="J45" s="201">
        <v>61</v>
      </c>
      <c r="K45" s="201">
        <v>52.5</v>
      </c>
      <c r="L45" s="201">
        <v>54</v>
      </c>
      <c r="M45" s="203">
        <v>53.5</v>
      </c>
      <c r="N45" s="201">
        <v>55.1</v>
      </c>
      <c r="O45" s="201">
        <v>54</v>
      </c>
      <c r="P45" s="201">
        <v>49.5</v>
      </c>
      <c r="Q45" s="201">
        <v>58.5</v>
      </c>
      <c r="R45" s="201">
        <v>52.5</v>
      </c>
      <c r="S45" s="201">
        <v>49.5</v>
      </c>
      <c r="T45" s="201">
        <v>55.2</v>
      </c>
      <c r="U45" s="201">
        <v>57.1</v>
      </c>
      <c r="V45" s="201">
        <v>65</v>
      </c>
      <c r="W45" s="201">
        <v>56</v>
      </c>
      <c r="X45" s="201">
        <v>58.5</v>
      </c>
      <c r="Y45" s="201">
        <v>76.2</v>
      </c>
      <c r="Z45" s="201">
        <v>797</v>
      </c>
      <c r="AA45" s="201"/>
      <c r="AB45" s="201"/>
      <c r="AC45" s="201"/>
      <c r="AD45" s="201"/>
      <c r="AE45" s="201"/>
      <c r="AF45" s="201"/>
      <c r="AG45" s="201"/>
      <c r="AH45" s="201"/>
      <c r="AI45" s="201"/>
      <c r="AJ45" s="201"/>
      <c r="AK45" s="201"/>
      <c r="AL45" s="201"/>
      <c r="AM45" s="201"/>
      <c r="AN45" s="201"/>
      <c r="AO45" s="201"/>
      <c r="AP45" s="201"/>
      <c r="AQ45" s="201"/>
      <c r="AR45" s="204"/>
      <c r="AS45" s="204"/>
      <c r="AT45" s="204"/>
      <c r="AU45" s="204"/>
      <c r="AV45" s="204"/>
    </row>
    <row r="46" spans="1:48">
      <c r="A46" s="192">
        <v>40968</v>
      </c>
      <c r="B46" s="220">
        <v>1365.6800539999999</v>
      </c>
      <c r="C46" s="202">
        <v>52.4</v>
      </c>
      <c r="D46" s="201">
        <v>55.2</v>
      </c>
      <c r="E46" s="201">
        <v>55.5</v>
      </c>
      <c r="F46" s="201">
        <v>53.6</v>
      </c>
      <c r="G46" s="201">
        <v>48.4</v>
      </c>
      <c r="H46" s="201">
        <v>49.5</v>
      </c>
      <c r="I46" s="201">
        <v>46</v>
      </c>
      <c r="J46" s="201">
        <v>61.5</v>
      </c>
      <c r="K46" s="201">
        <v>52</v>
      </c>
      <c r="L46" s="201">
        <v>59.5</v>
      </c>
      <c r="M46" s="203">
        <v>54</v>
      </c>
      <c r="N46" s="201">
        <v>54.9</v>
      </c>
      <c r="O46" s="201">
        <v>53.5</v>
      </c>
      <c r="P46" s="201">
        <v>49.5</v>
      </c>
      <c r="Q46" s="201">
        <v>59.9</v>
      </c>
      <c r="R46" s="201">
        <v>54.5</v>
      </c>
      <c r="S46" s="201">
        <v>53</v>
      </c>
      <c r="T46" s="201">
        <v>53.2</v>
      </c>
      <c r="U46" s="201">
        <v>57</v>
      </c>
      <c r="V46" s="201">
        <v>63.9</v>
      </c>
      <c r="W46" s="201">
        <v>52</v>
      </c>
      <c r="X46" s="201">
        <v>61.5</v>
      </c>
      <c r="Y46" s="201">
        <v>75.3</v>
      </c>
      <c r="Z46" s="201">
        <v>733</v>
      </c>
      <c r="AA46" s="201"/>
      <c r="AB46" s="201"/>
      <c r="AC46" s="201"/>
      <c r="AD46" s="201"/>
      <c r="AE46" s="201"/>
      <c r="AF46" s="201"/>
      <c r="AG46" s="201"/>
      <c r="AH46" s="201"/>
      <c r="AI46" s="201"/>
      <c r="AJ46" s="201"/>
      <c r="AK46" s="201"/>
      <c r="AL46" s="201"/>
      <c r="AM46" s="201"/>
      <c r="AN46" s="201"/>
      <c r="AO46" s="201"/>
      <c r="AP46" s="201"/>
      <c r="AQ46" s="201"/>
      <c r="AR46" s="204"/>
      <c r="AS46" s="204"/>
      <c r="AT46" s="204"/>
      <c r="AU46" s="204"/>
      <c r="AV46" s="204"/>
    </row>
    <row r="47" spans="1:48">
      <c r="A47" s="192">
        <v>40939</v>
      </c>
      <c r="B47" s="220">
        <v>1312.410034</v>
      </c>
      <c r="C47" s="202">
        <v>52.8</v>
      </c>
      <c r="D47" s="201">
        <v>55.2</v>
      </c>
      <c r="E47" s="201">
        <v>54.3</v>
      </c>
      <c r="F47" s="201">
        <v>54</v>
      </c>
      <c r="G47" s="201">
        <v>50.8</v>
      </c>
      <c r="H47" s="201">
        <v>49.5</v>
      </c>
      <c r="I47" s="201">
        <v>47.5</v>
      </c>
      <c r="J47" s="201">
        <v>55.5</v>
      </c>
      <c r="K47" s="201">
        <v>52.5</v>
      </c>
      <c r="L47" s="201">
        <v>55</v>
      </c>
      <c r="M47" s="203">
        <v>52.5</v>
      </c>
      <c r="N47" s="201">
        <v>55.6</v>
      </c>
      <c r="O47" s="201">
        <v>47</v>
      </c>
      <c r="P47" s="201">
        <v>51</v>
      </c>
      <c r="Q47" s="201">
        <v>58.7</v>
      </c>
      <c r="R47" s="201">
        <v>56.5</v>
      </c>
      <c r="S47" s="201">
        <v>49.5</v>
      </c>
      <c r="T47" s="201">
        <v>54.9</v>
      </c>
      <c r="U47" s="201">
        <v>57.8</v>
      </c>
      <c r="V47" s="201">
        <v>61.2</v>
      </c>
      <c r="W47" s="201">
        <v>55</v>
      </c>
      <c r="X47" s="201">
        <v>58.5</v>
      </c>
      <c r="Y47" s="201">
        <v>75</v>
      </c>
      <c r="Z47" s="201">
        <v>715</v>
      </c>
      <c r="AA47" s="201"/>
      <c r="AB47" s="201"/>
      <c r="AC47" s="201"/>
      <c r="AD47" s="201"/>
      <c r="AE47" s="201"/>
      <c r="AF47" s="201"/>
      <c r="AG47" s="201"/>
      <c r="AH47" s="201"/>
      <c r="AI47" s="201"/>
      <c r="AJ47" s="201"/>
      <c r="AK47" s="201"/>
      <c r="AL47" s="201"/>
      <c r="AM47" s="201"/>
      <c r="AN47" s="201"/>
      <c r="AO47" s="201"/>
      <c r="AP47" s="201"/>
      <c r="AQ47" s="201"/>
      <c r="AR47" s="204"/>
      <c r="AS47" s="204"/>
      <c r="AT47" s="204"/>
      <c r="AU47" s="204"/>
      <c r="AV47" s="204"/>
    </row>
    <row r="48" spans="1:48">
      <c r="A48" s="192">
        <v>40908</v>
      </c>
      <c r="B48" s="220">
        <v>1257.599976</v>
      </c>
      <c r="C48" s="202">
        <v>53.1</v>
      </c>
      <c r="D48" s="201">
        <v>55.4</v>
      </c>
      <c r="E48" s="201">
        <v>59.9</v>
      </c>
      <c r="F48" s="201">
        <v>55</v>
      </c>
      <c r="G48" s="201">
        <v>49.9</v>
      </c>
      <c r="H48" s="201">
        <v>45.5</v>
      </c>
      <c r="I48" s="201">
        <v>42.5</v>
      </c>
      <c r="J48" s="201">
        <v>47.5</v>
      </c>
      <c r="K48" s="201">
        <v>48</v>
      </c>
      <c r="L48" s="201">
        <v>53</v>
      </c>
      <c r="M48" s="203">
        <v>54</v>
      </c>
      <c r="N48" s="201">
        <v>52.6</v>
      </c>
      <c r="O48" s="201">
        <v>48.5</v>
      </c>
      <c r="P48" s="201">
        <v>51.5</v>
      </c>
      <c r="Q48" s="201">
        <v>55.6</v>
      </c>
      <c r="R48" s="201">
        <v>51</v>
      </c>
      <c r="S48" s="201">
        <v>45.5</v>
      </c>
      <c r="T48" s="201">
        <v>49</v>
      </c>
      <c r="U48" s="201">
        <v>54.3</v>
      </c>
      <c r="V48" s="201">
        <v>61.3</v>
      </c>
      <c r="W48" s="201">
        <v>54</v>
      </c>
      <c r="X48" s="201">
        <v>59.5</v>
      </c>
      <c r="Y48" s="201">
        <v>69.900000000000006</v>
      </c>
      <c r="Z48" s="201">
        <v>697</v>
      </c>
      <c r="AA48" s="201"/>
      <c r="AB48" s="201"/>
      <c r="AC48" s="201"/>
      <c r="AD48" s="201"/>
      <c r="AE48" s="201"/>
      <c r="AF48" s="201"/>
      <c r="AG48" s="201"/>
      <c r="AH48" s="201"/>
      <c r="AI48" s="201"/>
      <c r="AJ48" s="201"/>
      <c r="AK48" s="201"/>
      <c r="AL48" s="201"/>
      <c r="AM48" s="201"/>
      <c r="AN48" s="201"/>
      <c r="AO48" s="201"/>
      <c r="AP48" s="201"/>
      <c r="AQ48" s="201"/>
      <c r="AR48" s="204"/>
      <c r="AS48" s="204"/>
      <c r="AT48" s="204"/>
      <c r="AU48" s="204"/>
      <c r="AV48" s="204"/>
    </row>
    <row r="49" spans="1:48">
      <c r="A49" s="192">
        <v>40877</v>
      </c>
      <c r="B49" s="220">
        <v>1246.959961</v>
      </c>
      <c r="C49" s="202">
        <v>52.1</v>
      </c>
      <c r="D49" s="201">
        <v>55.2</v>
      </c>
      <c r="E49" s="201">
        <v>54.4</v>
      </c>
      <c r="F49" s="201">
        <v>53</v>
      </c>
      <c r="G49" s="201">
        <v>51.3</v>
      </c>
      <c r="H49" s="201">
        <v>46.5</v>
      </c>
      <c r="I49" s="201">
        <v>50</v>
      </c>
      <c r="J49" s="201">
        <v>45</v>
      </c>
      <c r="K49" s="201">
        <v>45</v>
      </c>
      <c r="L49" s="201">
        <v>52</v>
      </c>
      <c r="M49" s="203">
        <v>49</v>
      </c>
      <c r="N49" s="201">
        <v>53.2</v>
      </c>
      <c r="O49" s="201">
        <v>52.5</v>
      </c>
      <c r="P49" s="201">
        <v>50</v>
      </c>
      <c r="Q49" s="201">
        <v>56.1</v>
      </c>
      <c r="R49" s="201">
        <v>55.5</v>
      </c>
      <c r="S49" s="201">
        <v>48</v>
      </c>
      <c r="T49" s="201">
        <v>53.1</v>
      </c>
      <c r="U49" s="201">
        <v>53.5</v>
      </c>
      <c r="V49" s="201">
        <v>62.9</v>
      </c>
      <c r="W49" s="201">
        <v>48.5</v>
      </c>
      <c r="X49" s="201">
        <v>63</v>
      </c>
      <c r="Y49" s="201">
        <v>63.7</v>
      </c>
      <c r="Z49" s="201">
        <v>706</v>
      </c>
      <c r="AA49" s="201"/>
      <c r="AB49" s="201"/>
      <c r="AC49" s="201"/>
      <c r="AD49" s="201"/>
      <c r="AE49" s="201"/>
      <c r="AF49" s="201"/>
      <c r="AG49" s="201"/>
      <c r="AH49" s="201"/>
      <c r="AI49" s="201"/>
      <c r="AJ49" s="201"/>
      <c r="AK49" s="201"/>
      <c r="AL49" s="201"/>
      <c r="AM49" s="201"/>
      <c r="AN49" s="201"/>
      <c r="AO49" s="201"/>
      <c r="AP49" s="201"/>
      <c r="AQ49" s="201"/>
      <c r="AR49" s="204"/>
      <c r="AS49" s="204"/>
      <c r="AT49" s="204"/>
      <c r="AU49" s="204"/>
      <c r="AV49" s="204"/>
    </row>
    <row r="50" spans="1:48">
      <c r="A50" s="192">
        <v>40847</v>
      </c>
      <c r="B50" s="220">
        <v>1253.3000489999999</v>
      </c>
      <c r="C50" s="202">
        <v>51.8</v>
      </c>
      <c r="D50" s="201">
        <v>52.4</v>
      </c>
      <c r="E50" s="201">
        <v>52.8</v>
      </c>
      <c r="F50" s="201">
        <v>55.1</v>
      </c>
      <c r="G50" s="201">
        <v>52</v>
      </c>
      <c r="H50" s="201">
        <v>46.5</v>
      </c>
      <c r="I50" s="201">
        <v>43.5</v>
      </c>
      <c r="J50" s="201">
        <v>41</v>
      </c>
      <c r="K50" s="201">
        <v>47.5</v>
      </c>
      <c r="L50" s="201">
        <v>50</v>
      </c>
      <c r="M50" s="203">
        <v>49.5</v>
      </c>
      <c r="N50" s="201">
        <v>52.9</v>
      </c>
      <c r="O50" s="201">
        <v>45.5</v>
      </c>
      <c r="P50" s="201">
        <v>52</v>
      </c>
      <c r="Q50" s="201">
        <v>53.9</v>
      </c>
      <c r="R50" s="201">
        <v>54</v>
      </c>
      <c r="S50" s="201">
        <v>47</v>
      </c>
      <c r="T50" s="201">
        <v>52.3</v>
      </c>
      <c r="U50" s="201">
        <v>53.5</v>
      </c>
      <c r="V50" s="201">
        <v>58.1</v>
      </c>
      <c r="W50" s="201">
        <v>48</v>
      </c>
      <c r="X50" s="201">
        <v>57.5</v>
      </c>
      <c r="Y50" s="201">
        <v>60.8</v>
      </c>
      <c r="Z50" s="201">
        <v>671</v>
      </c>
      <c r="AA50" s="201"/>
      <c r="AB50" s="201"/>
      <c r="AC50" s="201"/>
      <c r="AD50" s="201"/>
      <c r="AE50" s="201"/>
      <c r="AF50" s="201"/>
      <c r="AG50" s="201"/>
      <c r="AH50" s="201"/>
      <c r="AI50" s="201"/>
      <c r="AJ50" s="201"/>
      <c r="AK50" s="201"/>
      <c r="AL50" s="201"/>
      <c r="AM50" s="201"/>
      <c r="AN50" s="201"/>
      <c r="AO50" s="201"/>
      <c r="AP50" s="201"/>
      <c r="AQ50" s="201"/>
      <c r="AR50" s="204"/>
      <c r="AS50" s="204"/>
      <c r="AT50" s="204"/>
      <c r="AU50" s="204"/>
      <c r="AV50" s="204"/>
    </row>
    <row r="51" spans="1:48">
      <c r="A51" s="192">
        <v>40816</v>
      </c>
      <c r="B51" s="220">
        <v>1131.420044</v>
      </c>
      <c r="C51" s="202">
        <v>52.8</v>
      </c>
      <c r="D51" s="201">
        <v>51.6</v>
      </c>
      <c r="E51" s="201">
        <v>53.7</v>
      </c>
      <c r="F51" s="201">
        <v>54.8</v>
      </c>
      <c r="G51" s="201">
        <v>51.9</v>
      </c>
      <c r="H51" s="201">
        <v>52</v>
      </c>
      <c r="I51" s="201">
        <v>49</v>
      </c>
      <c r="J51" s="201">
        <v>56</v>
      </c>
      <c r="K51" s="201">
        <v>41.5</v>
      </c>
      <c r="L51" s="201">
        <v>53.5</v>
      </c>
      <c r="M51" s="203">
        <v>54.5</v>
      </c>
      <c r="N51" s="201">
        <v>52.7</v>
      </c>
      <c r="O51" s="201">
        <v>51.5</v>
      </c>
      <c r="P51" s="201">
        <v>49.5</v>
      </c>
      <c r="Q51" s="201">
        <v>56.8</v>
      </c>
      <c r="R51" s="201">
        <v>52</v>
      </c>
      <c r="S51" s="201">
        <v>52.5</v>
      </c>
      <c r="T51" s="201">
        <v>49.4</v>
      </c>
      <c r="U51" s="201">
        <v>55.2</v>
      </c>
      <c r="V51" s="201">
        <v>61.5</v>
      </c>
      <c r="W51" s="201">
        <v>47.5</v>
      </c>
      <c r="X51" s="201">
        <v>59</v>
      </c>
      <c r="Y51" s="201">
        <v>59.5</v>
      </c>
      <c r="Z51" s="201">
        <v>610</v>
      </c>
      <c r="AA51" s="201"/>
      <c r="AB51" s="201"/>
      <c r="AC51" s="201"/>
      <c r="AD51" s="201"/>
      <c r="AE51" s="201"/>
      <c r="AF51" s="201"/>
      <c r="AG51" s="201"/>
      <c r="AH51" s="201"/>
      <c r="AI51" s="201"/>
      <c r="AJ51" s="201"/>
      <c r="AK51" s="201"/>
      <c r="AL51" s="201"/>
      <c r="AM51" s="201"/>
      <c r="AN51" s="201"/>
      <c r="AO51" s="201"/>
      <c r="AP51" s="201"/>
      <c r="AQ51" s="201"/>
      <c r="AR51" s="204"/>
      <c r="AS51" s="204"/>
      <c r="AT51" s="204"/>
      <c r="AU51" s="204"/>
      <c r="AV51" s="204"/>
    </row>
    <row r="52" spans="1:48">
      <c r="A52" s="192">
        <v>40786</v>
      </c>
      <c r="B52" s="220">
        <v>1218.8900149999999</v>
      </c>
      <c r="C52" s="202">
        <v>53</v>
      </c>
      <c r="D52" s="201">
        <v>52.1</v>
      </c>
      <c r="E52" s="201">
        <v>51.7</v>
      </c>
      <c r="F52" s="201">
        <v>54.9</v>
      </c>
      <c r="G52" s="201">
        <v>52</v>
      </c>
      <c r="H52" s="201">
        <v>54.5</v>
      </c>
      <c r="I52" s="201">
        <v>46.5</v>
      </c>
      <c r="J52" s="201">
        <v>55.5</v>
      </c>
      <c r="K52" s="201">
        <v>46</v>
      </c>
      <c r="L52" s="201">
        <v>50.5</v>
      </c>
      <c r="M52" s="203">
        <v>55.5</v>
      </c>
      <c r="N52" s="201">
        <v>54.1</v>
      </c>
      <c r="O52" s="201">
        <v>53.5</v>
      </c>
      <c r="P52" s="201">
        <v>53</v>
      </c>
      <c r="Q52" s="201">
        <v>56.5</v>
      </c>
      <c r="R52" s="201">
        <v>56.5</v>
      </c>
      <c r="S52" s="201">
        <v>47.5</v>
      </c>
      <c r="T52" s="201">
        <v>51.9</v>
      </c>
      <c r="U52" s="201">
        <v>55</v>
      </c>
      <c r="V52" s="201">
        <v>60.9</v>
      </c>
      <c r="W52" s="201">
        <v>53.5</v>
      </c>
      <c r="X52" s="201">
        <v>56</v>
      </c>
      <c r="Y52" s="201">
        <v>55.8</v>
      </c>
      <c r="Z52" s="201">
        <v>647</v>
      </c>
      <c r="AA52" s="201"/>
      <c r="AB52" s="201"/>
      <c r="AC52" s="201"/>
      <c r="AD52" s="201"/>
      <c r="AE52" s="201"/>
      <c r="AF52" s="201"/>
      <c r="AG52" s="201"/>
      <c r="AH52" s="201"/>
      <c r="AI52" s="201"/>
      <c r="AJ52" s="201"/>
      <c r="AK52" s="201"/>
      <c r="AL52" s="201"/>
      <c r="AM52" s="201"/>
      <c r="AN52" s="201"/>
      <c r="AO52" s="201"/>
      <c r="AP52" s="201"/>
      <c r="AQ52" s="201"/>
      <c r="AR52" s="204"/>
      <c r="AS52" s="204"/>
      <c r="AT52" s="204"/>
      <c r="AU52" s="204"/>
      <c r="AV52" s="204"/>
    </row>
    <row r="53" spans="1:48">
      <c r="A53" s="192">
        <v>40755</v>
      </c>
      <c r="B53" s="220">
        <v>1292.280029</v>
      </c>
      <c r="C53" s="202">
        <v>52.9</v>
      </c>
      <c r="D53" s="201">
        <v>54.9</v>
      </c>
      <c r="E53" s="201">
        <v>54.3</v>
      </c>
      <c r="F53" s="201">
        <v>56.1</v>
      </c>
      <c r="G53" s="201">
        <v>51.4</v>
      </c>
      <c r="H53" s="201">
        <v>48</v>
      </c>
      <c r="I53" s="201">
        <v>44</v>
      </c>
      <c r="J53" s="201">
        <v>59</v>
      </c>
      <c r="K53" s="201">
        <v>45</v>
      </c>
      <c r="L53" s="201">
        <v>54</v>
      </c>
      <c r="M53" s="203">
        <v>53.5</v>
      </c>
      <c r="N53" s="201">
        <v>53.8</v>
      </c>
      <c r="O53" s="201">
        <v>56.5</v>
      </c>
      <c r="P53" s="201">
        <v>50.5</v>
      </c>
      <c r="Q53" s="201">
        <v>56.6</v>
      </c>
      <c r="R53" s="201">
        <v>49</v>
      </c>
      <c r="S53" s="201">
        <v>44</v>
      </c>
      <c r="T53" s="201">
        <v>53.3</v>
      </c>
      <c r="U53" s="201">
        <v>54.6</v>
      </c>
      <c r="V53" s="201">
        <v>62</v>
      </c>
      <c r="W53" s="201">
        <v>47.5</v>
      </c>
      <c r="X53" s="201">
        <v>59.5</v>
      </c>
      <c r="Y53" s="201">
        <v>63.7</v>
      </c>
      <c r="Z53" s="201">
        <v>621</v>
      </c>
      <c r="AA53" s="201"/>
      <c r="AB53" s="201"/>
      <c r="AC53" s="201"/>
      <c r="AD53" s="201"/>
      <c r="AE53" s="201"/>
      <c r="AF53" s="201"/>
      <c r="AG53" s="201"/>
      <c r="AH53" s="201"/>
      <c r="AI53" s="201"/>
      <c r="AJ53" s="201"/>
      <c r="AK53" s="201"/>
      <c r="AL53" s="201"/>
      <c r="AM53" s="201"/>
      <c r="AN53" s="201"/>
      <c r="AO53" s="201"/>
      <c r="AP53" s="201"/>
      <c r="AQ53" s="201"/>
      <c r="AR53" s="204"/>
      <c r="AS53" s="204"/>
      <c r="AT53" s="204"/>
      <c r="AU53" s="204"/>
      <c r="AV53" s="204"/>
    </row>
    <row r="54" spans="1:48">
      <c r="A54" s="192">
        <v>40724</v>
      </c>
      <c r="B54" s="220">
        <v>1320.6400149999999</v>
      </c>
      <c r="C54" s="202">
        <v>56.6</v>
      </c>
      <c r="D54" s="201">
        <v>55.7</v>
      </c>
      <c r="E54" s="201">
        <v>57.3</v>
      </c>
      <c r="F54" s="201">
        <v>60.3</v>
      </c>
      <c r="G54" s="201">
        <v>56.4</v>
      </c>
      <c r="H54" s="201">
        <v>53.5</v>
      </c>
      <c r="I54" s="201">
        <v>47</v>
      </c>
      <c r="J54" s="201">
        <v>68</v>
      </c>
      <c r="K54" s="201">
        <v>49</v>
      </c>
      <c r="L54" s="201">
        <v>53.5</v>
      </c>
      <c r="M54" s="203">
        <v>51</v>
      </c>
      <c r="N54" s="201">
        <v>54.2</v>
      </c>
      <c r="O54" s="201">
        <v>53.5</v>
      </c>
      <c r="P54" s="201">
        <v>52</v>
      </c>
      <c r="Q54" s="201">
        <v>55.7</v>
      </c>
      <c r="R54" s="201">
        <v>57</v>
      </c>
      <c r="S54" s="201">
        <v>48.5</v>
      </c>
      <c r="T54" s="201">
        <v>52.9</v>
      </c>
      <c r="U54" s="201">
        <v>56.1</v>
      </c>
      <c r="V54" s="201">
        <v>63.7</v>
      </c>
      <c r="W54" s="201">
        <v>46.5</v>
      </c>
      <c r="X54" s="201">
        <v>58.5</v>
      </c>
      <c r="Y54" s="201">
        <v>71.5</v>
      </c>
      <c r="Z54" s="201">
        <v>636</v>
      </c>
      <c r="AA54" s="201"/>
      <c r="AB54" s="201"/>
      <c r="AC54" s="201"/>
      <c r="AD54" s="201"/>
      <c r="AE54" s="201"/>
      <c r="AF54" s="201"/>
      <c r="AG54" s="201"/>
      <c r="AH54" s="201"/>
      <c r="AI54" s="201"/>
      <c r="AJ54" s="201"/>
      <c r="AK54" s="201"/>
      <c r="AL54" s="201"/>
      <c r="AM54" s="201"/>
      <c r="AN54" s="201"/>
      <c r="AO54" s="201"/>
      <c r="AP54" s="201"/>
      <c r="AQ54" s="201"/>
      <c r="AR54" s="204"/>
      <c r="AS54" s="204"/>
      <c r="AT54" s="204"/>
      <c r="AU54" s="204"/>
      <c r="AV54" s="204"/>
    </row>
    <row r="55" spans="1:48">
      <c r="A55" s="192">
        <v>40694</v>
      </c>
      <c r="B55" s="220">
        <v>1345.1999510000001</v>
      </c>
      <c r="C55" s="202">
        <v>53.7</v>
      </c>
      <c r="D55" s="201">
        <v>52.4</v>
      </c>
      <c r="E55" s="201">
        <v>54.4</v>
      </c>
      <c r="F55" s="201">
        <v>57.2</v>
      </c>
      <c r="G55" s="201">
        <v>55.9</v>
      </c>
      <c r="H55" s="201">
        <v>48.5</v>
      </c>
      <c r="I55" s="201">
        <v>39.5</v>
      </c>
      <c r="J55" s="201">
        <v>76.5</v>
      </c>
      <c r="K55" s="201">
        <v>50.5</v>
      </c>
      <c r="L55" s="201">
        <v>55</v>
      </c>
      <c r="M55" s="203">
        <v>54.5</v>
      </c>
      <c r="N55" s="201">
        <v>55</v>
      </c>
      <c r="O55" s="201">
        <v>55</v>
      </c>
      <c r="P55" s="201">
        <v>54</v>
      </c>
      <c r="Q55" s="201">
        <v>55</v>
      </c>
      <c r="R55" s="201">
        <v>57</v>
      </c>
      <c r="S55" s="201">
        <v>55</v>
      </c>
      <c r="T55" s="201">
        <v>54.4</v>
      </c>
      <c r="U55" s="201">
        <v>56.4</v>
      </c>
      <c r="V55" s="201">
        <v>70</v>
      </c>
      <c r="W55" s="201">
        <v>50.5</v>
      </c>
      <c r="X55" s="201">
        <v>55</v>
      </c>
      <c r="Y55" s="201">
        <v>74.3</v>
      </c>
      <c r="Z55" s="201">
        <v>618</v>
      </c>
      <c r="AA55" s="201"/>
      <c r="AB55" s="201"/>
      <c r="AC55" s="201"/>
      <c r="AD55" s="201"/>
      <c r="AE55" s="201"/>
      <c r="AF55" s="201"/>
      <c r="AG55" s="201"/>
      <c r="AH55" s="201"/>
      <c r="AI55" s="201"/>
      <c r="AJ55" s="201"/>
      <c r="AK55" s="201"/>
      <c r="AL55" s="201"/>
      <c r="AM55" s="201"/>
      <c r="AN55" s="201"/>
      <c r="AO55" s="201"/>
      <c r="AP55" s="201"/>
      <c r="AQ55" s="201"/>
      <c r="AR55" s="204"/>
      <c r="AS55" s="204"/>
      <c r="AT55" s="204"/>
      <c r="AU55" s="204"/>
      <c r="AV55" s="204"/>
    </row>
    <row r="56" spans="1:48">
      <c r="A56" s="192">
        <v>40663</v>
      </c>
      <c r="B56" s="220">
        <v>1363.6099850000001</v>
      </c>
      <c r="C56" s="202">
        <v>58.9</v>
      </c>
      <c r="D56" s="201">
        <v>60.4</v>
      </c>
      <c r="E56" s="201">
        <v>60.7</v>
      </c>
      <c r="F56" s="201">
        <v>59.7</v>
      </c>
      <c r="G56" s="201">
        <v>59.2</v>
      </c>
      <c r="H56" s="201">
        <v>54.5</v>
      </c>
      <c r="I56" s="201">
        <v>40.5</v>
      </c>
      <c r="J56" s="201">
        <v>85.5</v>
      </c>
      <c r="K56" s="201">
        <v>61</v>
      </c>
      <c r="L56" s="201">
        <v>62</v>
      </c>
      <c r="M56" s="203">
        <v>55.5</v>
      </c>
      <c r="N56" s="201">
        <v>55.3</v>
      </c>
      <c r="O56" s="201">
        <v>55.5</v>
      </c>
      <c r="P56" s="201">
        <v>53</v>
      </c>
      <c r="Q56" s="201">
        <v>56.9</v>
      </c>
      <c r="R56" s="201">
        <v>53.5</v>
      </c>
      <c r="S56" s="201">
        <v>55.5</v>
      </c>
      <c r="T56" s="201">
        <v>53.6</v>
      </c>
      <c r="U56" s="201">
        <v>57.5</v>
      </c>
      <c r="V56" s="201">
        <v>71.400000000000006</v>
      </c>
      <c r="W56" s="201">
        <v>57</v>
      </c>
      <c r="X56" s="201">
        <v>57.5</v>
      </c>
      <c r="Y56" s="201">
        <v>69.8</v>
      </c>
      <c r="Z56" s="201">
        <v>581</v>
      </c>
      <c r="AA56" s="201"/>
      <c r="AB56" s="201"/>
      <c r="AC56" s="201"/>
      <c r="AD56" s="201"/>
      <c r="AE56" s="201"/>
      <c r="AF56" s="201"/>
      <c r="AG56" s="201"/>
      <c r="AH56" s="201"/>
      <c r="AI56" s="201"/>
      <c r="AJ56" s="201"/>
      <c r="AK56" s="201"/>
      <c r="AL56" s="201"/>
      <c r="AM56" s="201"/>
      <c r="AN56" s="201"/>
      <c r="AO56" s="201"/>
      <c r="AP56" s="201"/>
      <c r="AQ56" s="201"/>
      <c r="AR56" s="204"/>
      <c r="AS56" s="204"/>
      <c r="AT56" s="204"/>
      <c r="AU56" s="204"/>
      <c r="AV56" s="204"/>
    </row>
    <row r="57" spans="1:48">
      <c r="A57" s="192">
        <v>40633</v>
      </c>
      <c r="B57" s="220">
        <v>1325.829956</v>
      </c>
      <c r="C57" s="202">
        <v>59.1</v>
      </c>
      <c r="D57" s="201">
        <v>61.9</v>
      </c>
      <c r="E57" s="201">
        <v>63.8</v>
      </c>
      <c r="F57" s="201">
        <v>60.7</v>
      </c>
      <c r="G57" s="201">
        <v>59.9</v>
      </c>
      <c r="H57" s="201">
        <v>49</v>
      </c>
      <c r="I57" s="201">
        <v>39.5</v>
      </c>
      <c r="J57" s="201">
        <v>85</v>
      </c>
      <c r="K57" s="201">
        <v>52.5</v>
      </c>
      <c r="L57" s="201">
        <v>56</v>
      </c>
      <c r="M57" s="203">
        <v>56.5</v>
      </c>
      <c r="N57" s="201">
        <v>55.5</v>
      </c>
      <c r="O57" s="201">
        <v>55.5</v>
      </c>
      <c r="P57" s="201">
        <v>51.5</v>
      </c>
      <c r="Q57" s="201">
        <v>58.2</v>
      </c>
      <c r="R57" s="201">
        <v>59</v>
      </c>
      <c r="S57" s="201">
        <v>56</v>
      </c>
      <c r="T57" s="201">
        <v>52.9</v>
      </c>
      <c r="U57" s="201">
        <v>59.3</v>
      </c>
      <c r="V57" s="201">
        <v>70.7</v>
      </c>
      <c r="W57" s="201">
        <v>50</v>
      </c>
      <c r="X57" s="201">
        <v>67</v>
      </c>
      <c r="Y57" s="201">
        <v>67.5</v>
      </c>
      <c r="Z57" s="201">
        <v>583</v>
      </c>
      <c r="AA57" s="201"/>
      <c r="AB57" s="201"/>
      <c r="AC57" s="201"/>
      <c r="AD57" s="201"/>
      <c r="AE57" s="201"/>
      <c r="AF57" s="201"/>
      <c r="AG57" s="201"/>
      <c r="AH57" s="201"/>
      <c r="AI57" s="201"/>
      <c r="AJ57" s="201"/>
      <c r="AK57" s="201"/>
      <c r="AL57" s="201"/>
      <c r="AM57" s="201"/>
      <c r="AN57" s="201"/>
      <c r="AO57" s="201"/>
      <c r="AP57" s="201"/>
      <c r="AQ57" s="201"/>
      <c r="AR57" s="204"/>
      <c r="AS57" s="204"/>
      <c r="AT57" s="204"/>
      <c r="AU57" s="204"/>
      <c r="AV57" s="204"/>
    </row>
    <row r="58" spans="1:48">
      <c r="A58" s="192">
        <v>40602</v>
      </c>
      <c r="B58" s="220">
        <v>1327.219971</v>
      </c>
      <c r="C58" s="202">
        <v>59.3</v>
      </c>
      <c r="D58" s="201">
        <v>61.9</v>
      </c>
      <c r="E58" s="201">
        <v>63.5</v>
      </c>
      <c r="F58" s="201">
        <v>61.5</v>
      </c>
      <c r="G58" s="201">
        <v>59.2</v>
      </c>
      <c r="H58" s="201">
        <v>50.5</v>
      </c>
      <c r="I58" s="201">
        <v>40</v>
      </c>
      <c r="J58" s="201">
        <v>82</v>
      </c>
      <c r="K58" s="201">
        <v>59</v>
      </c>
      <c r="L58" s="201">
        <v>62.5</v>
      </c>
      <c r="M58" s="203">
        <v>55</v>
      </c>
      <c r="N58" s="201">
        <v>56.9</v>
      </c>
      <c r="O58" s="201">
        <v>55.5</v>
      </c>
      <c r="P58" s="201">
        <v>52</v>
      </c>
      <c r="Q58" s="201">
        <v>63.3</v>
      </c>
      <c r="R58" s="201">
        <v>56.5</v>
      </c>
      <c r="S58" s="201">
        <v>52</v>
      </c>
      <c r="T58" s="201">
        <v>53.6</v>
      </c>
      <c r="U58" s="201">
        <v>58.8</v>
      </c>
      <c r="V58" s="201">
        <v>68.900000000000006</v>
      </c>
      <c r="W58" s="201">
        <v>53.5</v>
      </c>
      <c r="X58" s="201">
        <v>57.5</v>
      </c>
      <c r="Y58" s="201">
        <v>77.5</v>
      </c>
      <c r="Z58" s="201">
        <v>542</v>
      </c>
      <c r="AA58" s="201"/>
      <c r="AB58" s="201"/>
      <c r="AC58" s="201"/>
      <c r="AD58" s="201"/>
      <c r="AE58" s="201"/>
      <c r="AF58" s="201"/>
      <c r="AG58" s="201"/>
      <c r="AH58" s="201"/>
      <c r="AI58" s="201"/>
      <c r="AJ58" s="201"/>
      <c r="AK58" s="201"/>
      <c r="AL58" s="201"/>
      <c r="AM58" s="201"/>
      <c r="AN58" s="201"/>
      <c r="AO58" s="201"/>
      <c r="AP58" s="201"/>
      <c r="AQ58" s="201"/>
      <c r="AR58" s="204"/>
      <c r="AS58" s="204"/>
      <c r="AT58" s="204"/>
      <c r="AU58" s="204"/>
      <c r="AV58" s="204"/>
    </row>
    <row r="59" spans="1:48">
      <c r="A59" s="192">
        <v>40574</v>
      </c>
      <c r="B59" s="220">
        <v>1286.119995</v>
      </c>
      <c r="C59" s="202">
        <v>59</v>
      </c>
      <c r="D59" s="201">
        <v>62.5</v>
      </c>
      <c r="E59" s="201">
        <v>62.9</v>
      </c>
      <c r="F59" s="201">
        <v>60.6</v>
      </c>
      <c r="G59" s="201">
        <v>57.2</v>
      </c>
      <c r="H59" s="201">
        <v>52</v>
      </c>
      <c r="I59" s="201">
        <v>45.5</v>
      </c>
      <c r="J59" s="201">
        <v>81.5</v>
      </c>
      <c r="K59" s="201">
        <v>58</v>
      </c>
      <c r="L59" s="201">
        <v>62</v>
      </c>
      <c r="M59" s="203">
        <v>55</v>
      </c>
      <c r="N59" s="201">
        <v>57.1</v>
      </c>
      <c r="O59" s="201">
        <v>49</v>
      </c>
      <c r="P59" s="201">
        <v>53.5</v>
      </c>
      <c r="Q59" s="201">
        <v>61.6</v>
      </c>
      <c r="R59" s="201">
        <v>53.5</v>
      </c>
      <c r="S59" s="201">
        <v>50.5</v>
      </c>
      <c r="T59" s="201">
        <v>52.1</v>
      </c>
      <c r="U59" s="201">
        <v>61.2</v>
      </c>
      <c r="V59" s="201">
        <v>69.8</v>
      </c>
      <c r="W59" s="201">
        <v>53.5</v>
      </c>
      <c r="X59" s="201">
        <v>60</v>
      </c>
      <c r="Y59" s="201">
        <v>74.2</v>
      </c>
      <c r="Z59" s="201">
        <v>576</v>
      </c>
      <c r="AA59" s="201"/>
      <c r="AB59" s="201"/>
      <c r="AC59" s="201"/>
      <c r="AD59" s="201"/>
      <c r="AE59" s="201"/>
      <c r="AF59" s="201"/>
      <c r="AG59" s="201"/>
      <c r="AH59" s="201"/>
      <c r="AI59" s="201"/>
      <c r="AJ59" s="201"/>
      <c r="AK59" s="201"/>
      <c r="AL59" s="201"/>
      <c r="AM59" s="201"/>
      <c r="AN59" s="201"/>
      <c r="AO59" s="201"/>
      <c r="AP59" s="201"/>
      <c r="AQ59" s="201"/>
      <c r="AR59" s="204"/>
      <c r="AS59" s="204"/>
      <c r="AT59" s="204"/>
      <c r="AU59" s="204"/>
      <c r="AV59" s="204"/>
    </row>
    <row r="60" spans="1:48">
      <c r="A60" s="192">
        <v>40543</v>
      </c>
      <c r="B60" s="220">
        <v>1257.6400149999999</v>
      </c>
      <c r="C60" s="202">
        <v>57.5</v>
      </c>
      <c r="D60" s="201">
        <v>59.8</v>
      </c>
      <c r="E60" s="201">
        <v>62.5</v>
      </c>
      <c r="F60" s="201">
        <v>58.2</v>
      </c>
      <c r="G60" s="201">
        <v>57</v>
      </c>
      <c r="H60" s="201">
        <v>50</v>
      </c>
      <c r="I60" s="201">
        <v>40</v>
      </c>
      <c r="J60" s="201">
        <v>72.5</v>
      </c>
      <c r="K60" s="201">
        <v>47</v>
      </c>
      <c r="L60" s="201">
        <v>54.5</v>
      </c>
      <c r="M60" s="203">
        <v>50.5</v>
      </c>
      <c r="N60" s="201">
        <v>57</v>
      </c>
      <c r="O60" s="201">
        <v>52.5</v>
      </c>
      <c r="P60" s="201">
        <v>51.5</v>
      </c>
      <c r="Q60" s="201">
        <v>62.2</v>
      </c>
      <c r="R60" s="201">
        <v>56</v>
      </c>
      <c r="S60" s="201">
        <v>48.5</v>
      </c>
      <c r="T60" s="201">
        <v>52.2</v>
      </c>
      <c r="U60" s="201">
        <v>62</v>
      </c>
      <c r="V60" s="201">
        <v>69.2</v>
      </c>
      <c r="W60" s="201">
        <v>51</v>
      </c>
      <c r="X60" s="201">
        <v>61.5</v>
      </c>
      <c r="Y60" s="201">
        <v>74.5</v>
      </c>
      <c r="Z60" s="201">
        <v>632</v>
      </c>
      <c r="AA60" s="201"/>
      <c r="AB60" s="201"/>
      <c r="AC60" s="201"/>
      <c r="AD60" s="201"/>
      <c r="AE60" s="201"/>
      <c r="AF60" s="201"/>
      <c r="AG60" s="201"/>
      <c r="AH60" s="201"/>
      <c r="AI60" s="201"/>
      <c r="AJ60" s="201"/>
      <c r="AK60" s="201"/>
      <c r="AL60" s="201"/>
      <c r="AM60" s="201"/>
      <c r="AN60" s="201"/>
      <c r="AO60" s="201"/>
      <c r="AP60" s="201"/>
      <c r="AQ60" s="201"/>
      <c r="AR60" s="204"/>
      <c r="AS60" s="204"/>
      <c r="AT60" s="204"/>
      <c r="AU60" s="204"/>
      <c r="AV60" s="204"/>
    </row>
    <row r="61" spans="1:48">
      <c r="A61" s="192">
        <v>40512</v>
      </c>
      <c r="B61" s="220">
        <v>1180.5500489999999</v>
      </c>
      <c r="C61" s="202">
        <v>57.6</v>
      </c>
      <c r="D61" s="201">
        <v>57.9</v>
      </c>
      <c r="E61" s="201">
        <v>56</v>
      </c>
      <c r="F61" s="201">
        <v>60.5</v>
      </c>
      <c r="G61" s="201">
        <v>59.5</v>
      </c>
      <c r="H61" s="201">
        <v>54</v>
      </c>
      <c r="I61" s="201">
        <v>45.5</v>
      </c>
      <c r="J61" s="201">
        <v>69.5</v>
      </c>
      <c r="K61" s="201">
        <v>46</v>
      </c>
      <c r="L61" s="201">
        <v>57</v>
      </c>
      <c r="M61" s="203">
        <v>53</v>
      </c>
      <c r="N61" s="201">
        <v>56.7</v>
      </c>
      <c r="O61" s="201">
        <v>51.5</v>
      </c>
      <c r="P61" s="201">
        <v>52.5</v>
      </c>
      <c r="Q61" s="201">
        <v>59.1</v>
      </c>
      <c r="R61" s="201">
        <v>59.5</v>
      </c>
      <c r="S61" s="201">
        <v>51.5</v>
      </c>
      <c r="T61" s="201">
        <v>56.6</v>
      </c>
      <c r="U61" s="201">
        <v>58.4</v>
      </c>
      <c r="V61" s="201">
        <v>65.400000000000006</v>
      </c>
      <c r="W61" s="201">
        <v>54.5</v>
      </c>
      <c r="X61" s="201">
        <v>60</v>
      </c>
      <c r="Y61" s="201">
        <v>71.599999999999994</v>
      </c>
      <c r="Z61" s="201">
        <v>560</v>
      </c>
      <c r="AA61" s="201"/>
      <c r="AB61" s="201"/>
      <c r="AC61" s="201"/>
      <c r="AD61" s="201"/>
      <c r="AE61" s="201"/>
      <c r="AF61" s="201"/>
      <c r="AG61" s="201"/>
      <c r="AH61" s="201"/>
      <c r="AI61" s="201"/>
      <c r="AJ61" s="201"/>
      <c r="AK61" s="201"/>
      <c r="AL61" s="201"/>
      <c r="AM61" s="201"/>
      <c r="AN61" s="201"/>
      <c r="AO61" s="201"/>
      <c r="AP61" s="201"/>
      <c r="AQ61" s="201"/>
      <c r="AR61" s="204"/>
      <c r="AS61" s="204"/>
      <c r="AT61" s="204"/>
      <c r="AU61" s="204"/>
      <c r="AV61" s="204"/>
    </row>
    <row r="62" spans="1:48">
      <c r="A62" s="192">
        <v>40482</v>
      </c>
      <c r="B62" s="220">
        <v>1183.26001</v>
      </c>
      <c r="C62" s="202">
        <v>57.7</v>
      </c>
      <c r="D62" s="201">
        <v>59.5</v>
      </c>
      <c r="E62" s="201">
        <v>63.5</v>
      </c>
      <c r="F62" s="201">
        <v>59.5</v>
      </c>
      <c r="G62" s="201">
        <v>52.9</v>
      </c>
      <c r="H62" s="201">
        <v>53</v>
      </c>
      <c r="I62" s="201">
        <v>44</v>
      </c>
      <c r="J62" s="201">
        <v>71</v>
      </c>
      <c r="K62" s="201">
        <v>46</v>
      </c>
      <c r="L62" s="201">
        <v>60.5</v>
      </c>
      <c r="M62" s="203">
        <v>51.5</v>
      </c>
      <c r="N62" s="201">
        <v>55.3</v>
      </c>
      <c r="O62" s="201">
        <v>47.5</v>
      </c>
      <c r="P62" s="201">
        <v>51</v>
      </c>
      <c r="Q62" s="201">
        <v>59.7</v>
      </c>
      <c r="R62" s="201">
        <v>55.5</v>
      </c>
      <c r="S62" s="201">
        <v>52</v>
      </c>
      <c r="T62" s="201">
        <v>52.1</v>
      </c>
      <c r="U62" s="201">
        <v>58.4</v>
      </c>
      <c r="V62" s="201">
        <v>69.7</v>
      </c>
      <c r="W62" s="201">
        <v>54</v>
      </c>
      <c r="X62" s="201">
        <v>61.5</v>
      </c>
      <c r="Y62" s="201">
        <v>67.7</v>
      </c>
      <c r="Z62" s="201">
        <v>558</v>
      </c>
      <c r="AA62" s="201"/>
      <c r="AB62" s="201"/>
      <c r="AC62" s="201"/>
      <c r="AD62" s="201"/>
      <c r="AE62" s="201"/>
      <c r="AF62" s="201"/>
      <c r="AG62" s="201"/>
      <c r="AH62" s="201"/>
      <c r="AI62" s="201"/>
      <c r="AJ62" s="201"/>
      <c r="AK62" s="201"/>
      <c r="AL62" s="201"/>
      <c r="AM62" s="201"/>
      <c r="AN62" s="201"/>
      <c r="AO62" s="201"/>
      <c r="AP62" s="201"/>
      <c r="AQ62" s="201"/>
      <c r="AR62" s="204"/>
      <c r="AS62" s="204"/>
      <c r="AT62" s="204"/>
      <c r="AU62" s="204"/>
      <c r="AV62" s="204"/>
    </row>
    <row r="63" spans="1:48">
      <c r="A63" s="192">
        <v>40451</v>
      </c>
      <c r="B63" s="220">
        <v>1141.1999510000001</v>
      </c>
      <c r="C63" s="202">
        <v>56.3</v>
      </c>
      <c r="D63" s="201">
        <v>53.5</v>
      </c>
      <c r="E63" s="201">
        <v>60.2</v>
      </c>
      <c r="F63" s="201">
        <v>57.9</v>
      </c>
      <c r="G63" s="201">
        <v>54</v>
      </c>
      <c r="H63" s="201">
        <v>56</v>
      </c>
      <c r="I63" s="201">
        <v>42.5</v>
      </c>
      <c r="J63" s="201">
        <v>70.5</v>
      </c>
      <c r="K63" s="201">
        <v>46.5</v>
      </c>
      <c r="L63" s="201">
        <v>54.5</v>
      </c>
      <c r="M63" s="203">
        <v>56.5</v>
      </c>
      <c r="N63" s="201">
        <v>53.6</v>
      </c>
      <c r="O63" s="201">
        <v>47</v>
      </c>
      <c r="P63" s="201">
        <v>55</v>
      </c>
      <c r="Q63" s="201">
        <v>53.3</v>
      </c>
      <c r="R63" s="201">
        <v>58</v>
      </c>
      <c r="S63" s="201">
        <v>48</v>
      </c>
      <c r="T63" s="201">
        <v>51.5</v>
      </c>
      <c r="U63" s="201">
        <v>54.7</v>
      </c>
      <c r="V63" s="201">
        <v>60.3</v>
      </c>
      <c r="W63" s="201">
        <v>53</v>
      </c>
      <c r="X63" s="201">
        <v>59.5</v>
      </c>
      <c r="Y63" s="201">
        <v>68.2</v>
      </c>
      <c r="Z63" s="201">
        <v>563</v>
      </c>
      <c r="AA63" s="201"/>
      <c r="AB63" s="201"/>
      <c r="AC63" s="201"/>
      <c r="AD63" s="201"/>
      <c r="AE63" s="201"/>
      <c r="AF63" s="201"/>
      <c r="AG63" s="201"/>
      <c r="AH63" s="201"/>
      <c r="AI63" s="201"/>
      <c r="AJ63" s="201"/>
      <c r="AK63" s="201"/>
      <c r="AL63" s="201"/>
      <c r="AM63" s="201"/>
      <c r="AN63" s="201"/>
      <c r="AO63" s="201"/>
      <c r="AP63" s="201"/>
      <c r="AQ63" s="201"/>
      <c r="AR63" s="204"/>
      <c r="AS63" s="204"/>
      <c r="AT63" s="204"/>
      <c r="AU63" s="204"/>
      <c r="AV63" s="204"/>
    </row>
    <row r="64" spans="1:48">
      <c r="A64" s="192">
        <v>40421</v>
      </c>
      <c r="B64" s="220">
        <v>1049.329956</v>
      </c>
      <c r="C64" s="202">
        <v>58</v>
      </c>
      <c r="D64" s="201">
        <v>56.9</v>
      </c>
      <c r="E64" s="201">
        <v>60.7</v>
      </c>
      <c r="F64" s="201">
        <v>62.1</v>
      </c>
      <c r="G64" s="201">
        <v>57.1</v>
      </c>
      <c r="H64" s="201">
        <v>53</v>
      </c>
      <c r="I64" s="201">
        <v>43.5</v>
      </c>
      <c r="J64" s="201">
        <v>61.5</v>
      </c>
      <c r="K64" s="201">
        <v>51.5</v>
      </c>
      <c r="L64" s="201">
        <v>55.5</v>
      </c>
      <c r="M64" s="203">
        <v>56.5</v>
      </c>
      <c r="N64" s="201">
        <v>52.7</v>
      </c>
      <c r="O64" s="201">
        <v>53.5</v>
      </c>
      <c r="P64" s="201">
        <v>51</v>
      </c>
      <c r="Q64" s="201">
        <v>55.8</v>
      </c>
      <c r="R64" s="201">
        <v>46.5</v>
      </c>
      <c r="S64" s="201">
        <v>50.5</v>
      </c>
      <c r="T64" s="201">
        <v>48.9</v>
      </c>
      <c r="U64" s="201">
        <v>55.1</v>
      </c>
      <c r="V64" s="201">
        <v>58.3</v>
      </c>
      <c r="W64" s="201">
        <v>50.5</v>
      </c>
      <c r="X64" s="201">
        <v>60</v>
      </c>
      <c r="Y64" s="201">
        <v>68.900000000000006</v>
      </c>
      <c r="Z64" s="201">
        <v>580</v>
      </c>
      <c r="AA64" s="201"/>
      <c r="AB64" s="201"/>
      <c r="AC64" s="201"/>
      <c r="AD64" s="201"/>
      <c r="AE64" s="201"/>
      <c r="AF64" s="201"/>
      <c r="AG64" s="201"/>
      <c r="AH64" s="201"/>
      <c r="AI64" s="201"/>
      <c r="AJ64" s="201"/>
      <c r="AK64" s="201"/>
      <c r="AL64" s="201"/>
      <c r="AM64" s="201"/>
      <c r="AN64" s="201"/>
      <c r="AO64" s="201"/>
      <c r="AP64" s="201"/>
      <c r="AQ64" s="201"/>
      <c r="AR64" s="204"/>
      <c r="AS64" s="204"/>
      <c r="AT64" s="204"/>
      <c r="AU64" s="204"/>
      <c r="AV64" s="204"/>
    </row>
    <row r="65" spans="1:48">
      <c r="A65" s="192">
        <v>40390</v>
      </c>
      <c r="B65" s="220">
        <v>1101.599976</v>
      </c>
      <c r="C65" s="202">
        <v>56.4</v>
      </c>
      <c r="D65" s="201">
        <v>57</v>
      </c>
      <c r="E65" s="201">
        <v>57.7</v>
      </c>
      <c r="F65" s="201">
        <v>59.5</v>
      </c>
      <c r="G65" s="201">
        <v>58.9</v>
      </c>
      <c r="H65" s="201">
        <v>49</v>
      </c>
      <c r="I65" s="201">
        <v>39</v>
      </c>
      <c r="J65" s="201">
        <v>57.5</v>
      </c>
      <c r="K65" s="201">
        <v>54.5</v>
      </c>
      <c r="L65" s="201">
        <v>56.5</v>
      </c>
      <c r="M65" s="203">
        <v>52.5</v>
      </c>
      <c r="N65" s="201">
        <v>54.8</v>
      </c>
      <c r="O65" s="201">
        <v>55.5</v>
      </c>
      <c r="P65" s="201">
        <v>52</v>
      </c>
      <c r="Q65" s="201">
        <v>57.4</v>
      </c>
      <c r="R65" s="201">
        <v>52</v>
      </c>
      <c r="S65" s="201">
        <v>52</v>
      </c>
      <c r="T65" s="201">
        <v>50.7</v>
      </c>
      <c r="U65" s="201">
        <v>58.9</v>
      </c>
      <c r="V65" s="201">
        <v>56</v>
      </c>
      <c r="W65" s="201">
        <v>48</v>
      </c>
      <c r="X65" s="201">
        <v>59</v>
      </c>
      <c r="Y65" s="201">
        <v>67.8</v>
      </c>
      <c r="Z65" s="201">
        <v>579</v>
      </c>
      <c r="AA65" s="201"/>
      <c r="AB65" s="201"/>
      <c r="AC65" s="201"/>
      <c r="AD65" s="201"/>
      <c r="AE65" s="201"/>
      <c r="AF65" s="201"/>
      <c r="AG65" s="201"/>
      <c r="AH65" s="201"/>
      <c r="AI65" s="201"/>
      <c r="AJ65" s="201"/>
      <c r="AK65" s="201"/>
      <c r="AL65" s="201"/>
      <c r="AM65" s="201"/>
      <c r="AN65" s="201"/>
      <c r="AO65" s="201"/>
      <c r="AP65" s="201"/>
      <c r="AQ65" s="201"/>
      <c r="AR65" s="204"/>
      <c r="AS65" s="204"/>
      <c r="AT65" s="204"/>
      <c r="AU65" s="204"/>
      <c r="AV65" s="204"/>
    </row>
    <row r="66" spans="1:48">
      <c r="A66" s="192">
        <v>40359</v>
      </c>
      <c r="B66" s="220">
        <v>1030.709961</v>
      </c>
      <c r="C66" s="202">
        <v>56.4</v>
      </c>
      <c r="D66" s="201">
        <v>60</v>
      </c>
      <c r="E66" s="201">
        <v>62.2</v>
      </c>
      <c r="F66" s="201">
        <v>55.9</v>
      </c>
      <c r="G66" s="201">
        <v>57.8</v>
      </c>
      <c r="H66" s="201">
        <v>46</v>
      </c>
      <c r="I66" s="201">
        <v>38</v>
      </c>
      <c r="J66" s="201">
        <v>57</v>
      </c>
      <c r="K66" s="201">
        <v>57</v>
      </c>
      <c r="L66" s="201">
        <v>56</v>
      </c>
      <c r="M66" s="203">
        <v>56.5</v>
      </c>
      <c r="N66" s="201">
        <v>54.6</v>
      </c>
      <c r="O66" s="201">
        <v>58.5</v>
      </c>
      <c r="P66" s="201">
        <v>53</v>
      </c>
      <c r="Q66" s="201">
        <v>59.4</v>
      </c>
      <c r="R66" s="201">
        <v>48</v>
      </c>
      <c r="S66" s="201">
        <v>55.5</v>
      </c>
      <c r="T66" s="201">
        <v>48.5</v>
      </c>
      <c r="U66" s="201">
        <v>57.6</v>
      </c>
      <c r="V66" s="201">
        <v>56.8</v>
      </c>
      <c r="W66" s="201">
        <v>48</v>
      </c>
      <c r="X66" s="201">
        <v>59</v>
      </c>
      <c r="Y66" s="201">
        <v>76</v>
      </c>
      <c r="Z66" s="201">
        <v>587</v>
      </c>
      <c r="AA66" s="201"/>
      <c r="AB66" s="201"/>
      <c r="AC66" s="201"/>
      <c r="AD66" s="201"/>
      <c r="AE66" s="201"/>
      <c r="AF66" s="201"/>
      <c r="AG66" s="201"/>
      <c r="AH66" s="201"/>
      <c r="AI66" s="201"/>
      <c r="AJ66" s="201"/>
      <c r="AK66" s="201"/>
      <c r="AL66" s="201"/>
      <c r="AM66" s="201"/>
      <c r="AN66" s="201"/>
      <c r="AO66" s="201"/>
      <c r="AP66" s="201"/>
      <c r="AQ66" s="201"/>
      <c r="AR66" s="204"/>
      <c r="AS66" s="204"/>
      <c r="AT66" s="204"/>
      <c r="AU66" s="204"/>
      <c r="AV66" s="204"/>
    </row>
    <row r="67" spans="1:48">
      <c r="A67" s="192">
        <v>40329</v>
      </c>
      <c r="B67" s="220">
        <v>1089.410034</v>
      </c>
      <c r="C67" s="202">
        <v>58.3</v>
      </c>
      <c r="D67" s="201">
        <v>63.1</v>
      </c>
      <c r="E67" s="201">
        <v>64.599999999999994</v>
      </c>
      <c r="F67" s="201">
        <v>57.1</v>
      </c>
      <c r="G67" s="201">
        <v>60.8</v>
      </c>
      <c r="H67" s="201">
        <v>46</v>
      </c>
      <c r="I67" s="201">
        <v>32</v>
      </c>
      <c r="J67" s="201">
        <v>77.5</v>
      </c>
      <c r="K67" s="201">
        <v>59.5</v>
      </c>
      <c r="L67" s="201">
        <v>62</v>
      </c>
      <c r="M67" s="203">
        <v>56.5</v>
      </c>
      <c r="N67" s="201">
        <v>55.5</v>
      </c>
      <c r="O67" s="201">
        <v>62.5</v>
      </c>
      <c r="P67" s="201">
        <v>53</v>
      </c>
      <c r="Q67" s="201">
        <v>61.3</v>
      </c>
      <c r="R67" s="201">
        <v>53.5</v>
      </c>
      <c r="S67" s="201">
        <v>56</v>
      </c>
      <c r="T67" s="201">
        <v>49.6</v>
      </c>
      <c r="U67" s="201">
        <v>58</v>
      </c>
      <c r="V67" s="201">
        <v>60</v>
      </c>
      <c r="W67" s="201">
        <v>56.5</v>
      </c>
      <c r="X67" s="201">
        <v>60.5</v>
      </c>
      <c r="Y67" s="201">
        <v>73.599999999999994</v>
      </c>
      <c r="Z67" s="201">
        <v>575</v>
      </c>
      <c r="AA67" s="201"/>
      <c r="AB67" s="201"/>
      <c r="AC67" s="201"/>
      <c r="AD67" s="201"/>
      <c r="AE67" s="201"/>
      <c r="AF67" s="201"/>
      <c r="AG67" s="201"/>
      <c r="AH67" s="201"/>
      <c r="AI67" s="201"/>
      <c r="AJ67" s="201"/>
      <c r="AK67" s="201"/>
      <c r="AL67" s="201"/>
      <c r="AM67" s="201"/>
      <c r="AN67" s="201"/>
      <c r="AO67" s="201"/>
      <c r="AP67" s="201"/>
      <c r="AQ67" s="201"/>
      <c r="AR67" s="204"/>
      <c r="AS67" s="204"/>
      <c r="AT67" s="204"/>
      <c r="AU67" s="204"/>
      <c r="AV67" s="204"/>
    </row>
    <row r="68" spans="1:48">
      <c r="A68" s="192">
        <v>40298</v>
      </c>
      <c r="B68" s="220">
        <v>1186.6899410000001</v>
      </c>
      <c r="C68" s="202">
        <v>58.1</v>
      </c>
      <c r="D68" s="201">
        <v>62.4</v>
      </c>
      <c r="E68" s="201">
        <v>63</v>
      </c>
      <c r="F68" s="201">
        <v>55.6</v>
      </c>
      <c r="G68" s="201">
        <v>58.9</v>
      </c>
      <c r="H68" s="201">
        <v>50.5</v>
      </c>
      <c r="I68" s="201">
        <v>33</v>
      </c>
      <c r="J68" s="201">
        <v>78</v>
      </c>
      <c r="K68" s="201">
        <v>57.5</v>
      </c>
      <c r="L68" s="201">
        <v>61</v>
      </c>
      <c r="M68" s="203">
        <v>58</v>
      </c>
      <c r="N68" s="201">
        <v>55.6</v>
      </c>
      <c r="O68" s="201">
        <v>54.5</v>
      </c>
      <c r="P68" s="201">
        <v>53.5</v>
      </c>
      <c r="Q68" s="201">
        <v>59.8</v>
      </c>
      <c r="R68" s="201">
        <v>57</v>
      </c>
      <c r="S68" s="201">
        <v>49.5</v>
      </c>
      <c r="T68" s="201">
        <v>49.3</v>
      </c>
      <c r="U68" s="201">
        <v>59.7</v>
      </c>
      <c r="V68" s="201">
        <v>64</v>
      </c>
      <c r="W68" s="201">
        <v>56.5</v>
      </c>
      <c r="X68" s="201">
        <v>53.5</v>
      </c>
      <c r="Y68" s="201">
        <v>72.2</v>
      </c>
      <c r="Z68" s="201">
        <v>637</v>
      </c>
      <c r="AA68" s="201"/>
      <c r="AB68" s="201"/>
      <c r="AC68" s="201"/>
      <c r="AD68" s="201"/>
      <c r="AE68" s="201"/>
      <c r="AF68" s="201"/>
      <c r="AG68" s="201"/>
      <c r="AH68" s="201"/>
      <c r="AI68" s="201"/>
      <c r="AJ68" s="201"/>
      <c r="AK68" s="201"/>
      <c r="AL68" s="201"/>
      <c r="AM68" s="201"/>
      <c r="AN68" s="201"/>
      <c r="AO68" s="201"/>
      <c r="AP68" s="201"/>
      <c r="AQ68" s="201"/>
      <c r="AR68" s="204"/>
      <c r="AS68" s="204"/>
      <c r="AT68" s="204"/>
      <c r="AU68" s="204"/>
      <c r="AV68" s="204"/>
    </row>
    <row r="69" spans="1:48">
      <c r="A69" s="192">
        <v>40268</v>
      </c>
      <c r="B69" s="220">
        <v>1169.4300539999999</v>
      </c>
      <c r="C69" s="202">
        <v>58.8</v>
      </c>
      <c r="D69" s="201">
        <v>61.4</v>
      </c>
      <c r="E69" s="201">
        <v>60.7</v>
      </c>
      <c r="F69" s="201">
        <v>54</v>
      </c>
      <c r="G69" s="201">
        <v>61.3</v>
      </c>
      <c r="H69" s="201">
        <v>56.5</v>
      </c>
      <c r="I69" s="201">
        <v>39</v>
      </c>
      <c r="J69" s="201">
        <v>75</v>
      </c>
      <c r="K69" s="201">
        <v>58</v>
      </c>
      <c r="L69" s="201">
        <v>61.5</v>
      </c>
      <c r="M69" s="203">
        <v>57</v>
      </c>
      <c r="N69" s="201">
        <v>53.2</v>
      </c>
      <c r="O69" s="201">
        <v>46.5</v>
      </c>
      <c r="P69" s="201">
        <v>49.5</v>
      </c>
      <c r="Q69" s="201">
        <v>57.7</v>
      </c>
      <c r="R69" s="201">
        <v>57.5</v>
      </c>
      <c r="S69" s="201">
        <v>55.5</v>
      </c>
      <c r="T69" s="201">
        <v>47.4</v>
      </c>
      <c r="U69" s="201">
        <v>58.3</v>
      </c>
      <c r="V69" s="201">
        <v>60.7</v>
      </c>
      <c r="W69" s="201">
        <v>51</v>
      </c>
      <c r="X69" s="201">
        <v>52.5</v>
      </c>
      <c r="Y69" s="201">
        <v>73.599999999999994</v>
      </c>
      <c r="Z69" s="201">
        <v>687</v>
      </c>
      <c r="AA69" s="201"/>
      <c r="AB69" s="201"/>
      <c r="AC69" s="201"/>
      <c r="AD69" s="201"/>
      <c r="AE69" s="201"/>
      <c r="AF69" s="201"/>
      <c r="AG69" s="201"/>
      <c r="AH69" s="201"/>
      <c r="AI69" s="201"/>
      <c r="AJ69" s="201"/>
      <c r="AK69" s="201"/>
      <c r="AL69" s="201"/>
      <c r="AM69" s="201"/>
      <c r="AN69" s="201"/>
      <c r="AO69" s="201"/>
      <c r="AP69" s="201"/>
      <c r="AQ69" s="201"/>
      <c r="AR69" s="204"/>
      <c r="AS69" s="204"/>
      <c r="AT69" s="204"/>
      <c r="AU69" s="204"/>
      <c r="AV69" s="204"/>
    </row>
    <row r="70" spans="1:48">
      <c r="A70" s="192">
        <v>40237</v>
      </c>
      <c r="B70" s="220">
        <v>1104.48999</v>
      </c>
      <c r="C70" s="202">
        <v>55.8</v>
      </c>
      <c r="D70" s="201">
        <v>57.1</v>
      </c>
      <c r="E70" s="201">
        <v>58.4</v>
      </c>
      <c r="F70" s="201">
        <v>54.6</v>
      </c>
      <c r="G70" s="201">
        <v>59.8</v>
      </c>
      <c r="H70" s="201">
        <v>49</v>
      </c>
      <c r="I70" s="201">
        <v>37</v>
      </c>
      <c r="J70" s="201">
        <v>67</v>
      </c>
      <c r="K70" s="201">
        <v>61</v>
      </c>
      <c r="L70" s="201">
        <v>56.5</v>
      </c>
      <c r="M70" s="203">
        <v>56</v>
      </c>
      <c r="N70" s="201">
        <v>50.8</v>
      </c>
      <c r="O70" s="201">
        <v>45</v>
      </c>
      <c r="P70" s="201">
        <v>53.5</v>
      </c>
      <c r="Q70" s="201">
        <v>53</v>
      </c>
      <c r="R70" s="201">
        <v>47</v>
      </c>
      <c r="S70" s="201">
        <v>46</v>
      </c>
      <c r="T70" s="201">
        <v>46</v>
      </c>
      <c r="U70" s="201">
        <v>50.8</v>
      </c>
      <c r="V70" s="201">
        <v>58.7</v>
      </c>
      <c r="W70" s="201">
        <v>48.5</v>
      </c>
      <c r="X70" s="201">
        <v>60</v>
      </c>
      <c r="Y70" s="201">
        <v>73.599999999999994</v>
      </c>
      <c r="Z70" s="201">
        <v>650</v>
      </c>
      <c r="AA70" s="201"/>
      <c r="AB70" s="201"/>
      <c r="AC70" s="201"/>
      <c r="AD70" s="201"/>
      <c r="AE70" s="201"/>
      <c r="AF70" s="201"/>
      <c r="AG70" s="201"/>
      <c r="AH70" s="201"/>
      <c r="AI70" s="201"/>
      <c r="AJ70" s="201"/>
      <c r="AK70" s="201"/>
      <c r="AL70" s="201"/>
      <c r="AM70" s="201"/>
      <c r="AN70" s="201"/>
      <c r="AO70" s="201"/>
      <c r="AP70" s="201"/>
      <c r="AQ70" s="201"/>
      <c r="AR70" s="204"/>
      <c r="AS70" s="204"/>
      <c r="AT70" s="204"/>
      <c r="AU70" s="204"/>
      <c r="AV70" s="204"/>
    </row>
    <row r="71" spans="1:48">
      <c r="A71" s="192">
        <v>40209</v>
      </c>
      <c r="B71" s="220">
        <v>1073.869995</v>
      </c>
      <c r="C71" s="202">
        <v>57.2</v>
      </c>
      <c r="D71" s="201">
        <v>62.9</v>
      </c>
      <c r="E71" s="201">
        <v>64.7</v>
      </c>
      <c r="F71" s="201">
        <v>53.6</v>
      </c>
      <c r="G71" s="201">
        <v>59</v>
      </c>
      <c r="H71" s="201">
        <v>46</v>
      </c>
      <c r="I71" s="201">
        <v>32</v>
      </c>
      <c r="J71" s="201">
        <v>70</v>
      </c>
      <c r="K71" s="201">
        <v>56</v>
      </c>
      <c r="L71" s="201">
        <v>58.5</v>
      </c>
      <c r="M71" s="203">
        <v>56.5</v>
      </c>
      <c r="N71" s="201">
        <v>49.6</v>
      </c>
      <c r="O71" s="201">
        <v>46.5</v>
      </c>
      <c r="P71" s="201">
        <v>50.5</v>
      </c>
      <c r="Q71" s="201">
        <v>51.5</v>
      </c>
      <c r="R71" s="201">
        <v>46</v>
      </c>
      <c r="S71" s="201">
        <v>45.5</v>
      </c>
      <c r="T71" s="201">
        <v>44.8</v>
      </c>
      <c r="U71" s="201">
        <v>51.4</v>
      </c>
      <c r="V71" s="201">
        <v>59.5</v>
      </c>
      <c r="W71" s="201">
        <v>47</v>
      </c>
      <c r="X71" s="201">
        <v>64.5</v>
      </c>
      <c r="Y71" s="201">
        <v>74.400000000000006</v>
      </c>
      <c r="Z71" s="201">
        <v>636</v>
      </c>
      <c r="AA71" s="201"/>
      <c r="AB71" s="201"/>
      <c r="AC71" s="201"/>
      <c r="AD71" s="201"/>
      <c r="AE71" s="201"/>
      <c r="AF71" s="201"/>
      <c r="AG71" s="201"/>
      <c r="AH71" s="201"/>
      <c r="AI71" s="201"/>
      <c r="AJ71" s="201"/>
      <c r="AK71" s="201"/>
      <c r="AL71" s="201"/>
      <c r="AM71" s="201"/>
      <c r="AN71" s="201"/>
      <c r="AO71" s="201"/>
      <c r="AP71" s="201"/>
      <c r="AQ71" s="201"/>
      <c r="AR71" s="204"/>
      <c r="AS71" s="204"/>
      <c r="AT71" s="204"/>
      <c r="AU71" s="204"/>
      <c r="AV71" s="204"/>
    </row>
    <row r="72" spans="1:48">
      <c r="A72" s="192">
        <v>40178</v>
      </c>
      <c r="B72" s="220">
        <v>1115.099976</v>
      </c>
      <c r="C72" s="202">
        <v>55.3</v>
      </c>
      <c r="D72" s="201">
        <v>63</v>
      </c>
      <c r="E72" s="201">
        <v>62.3</v>
      </c>
      <c r="F72" s="201">
        <v>51.6</v>
      </c>
      <c r="G72" s="201">
        <v>58.3</v>
      </c>
      <c r="H72" s="201">
        <v>41.5</v>
      </c>
      <c r="I72" s="201">
        <v>35</v>
      </c>
      <c r="J72" s="201">
        <v>61.5</v>
      </c>
      <c r="K72" s="201">
        <v>50</v>
      </c>
      <c r="L72" s="201">
        <v>54.5</v>
      </c>
      <c r="M72" s="203">
        <v>55</v>
      </c>
      <c r="N72" s="201">
        <v>49.9</v>
      </c>
      <c r="O72" s="201">
        <v>51.5</v>
      </c>
      <c r="P72" s="201">
        <v>50.5</v>
      </c>
      <c r="Q72" s="201">
        <v>53</v>
      </c>
      <c r="R72" s="201">
        <v>46</v>
      </c>
      <c r="S72" s="201">
        <v>48</v>
      </c>
      <c r="T72" s="201">
        <v>44.6</v>
      </c>
      <c r="U72" s="201">
        <v>51.6</v>
      </c>
      <c r="V72" s="201">
        <v>58.5</v>
      </c>
      <c r="W72" s="201">
        <v>52.5</v>
      </c>
      <c r="X72" s="201">
        <v>61</v>
      </c>
      <c r="Y72" s="201">
        <v>72.5</v>
      </c>
      <c r="Z72" s="201">
        <v>664</v>
      </c>
      <c r="AA72" s="201"/>
      <c r="AB72" s="201"/>
      <c r="AC72" s="201"/>
      <c r="AD72" s="201"/>
      <c r="AE72" s="201"/>
      <c r="AF72" s="201"/>
      <c r="AG72" s="201"/>
      <c r="AH72" s="201"/>
      <c r="AI72" s="201"/>
      <c r="AJ72" s="201"/>
      <c r="AK72" s="201"/>
      <c r="AL72" s="201"/>
      <c r="AM72" s="201"/>
      <c r="AN72" s="201"/>
      <c r="AO72" s="201"/>
      <c r="AP72" s="201"/>
      <c r="AQ72" s="201"/>
      <c r="AR72" s="204"/>
      <c r="AS72" s="204"/>
      <c r="AT72" s="204"/>
      <c r="AU72" s="204"/>
      <c r="AV72" s="204"/>
    </row>
    <row r="73" spans="1:48">
      <c r="A73" s="192">
        <v>40147</v>
      </c>
      <c r="B73" s="220">
        <v>1095.630005</v>
      </c>
      <c r="C73" s="202">
        <v>54.4</v>
      </c>
      <c r="D73" s="201">
        <v>60.6</v>
      </c>
      <c r="E73" s="201">
        <v>62.7</v>
      </c>
      <c r="F73" s="201">
        <v>51.7</v>
      </c>
      <c r="G73" s="201">
        <v>57.5</v>
      </c>
      <c r="H73" s="201">
        <v>39.5</v>
      </c>
      <c r="I73" s="201">
        <v>37</v>
      </c>
      <c r="J73" s="201">
        <v>55</v>
      </c>
      <c r="K73" s="201">
        <v>52</v>
      </c>
      <c r="L73" s="201">
        <v>56</v>
      </c>
      <c r="M73" s="203">
        <v>51.5</v>
      </c>
      <c r="N73" s="201">
        <v>49.3</v>
      </c>
      <c r="O73" s="201">
        <v>45.5</v>
      </c>
      <c r="P73" s="201">
        <v>48.5</v>
      </c>
      <c r="Q73" s="201">
        <v>50.9</v>
      </c>
      <c r="R73" s="201">
        <v>54.5</v>
      </c>
      <c r="S73" s="201">
        <v>48.5</v>
      </c>
      <c r="T73" s="201">
        <v>42.8</v>
      </c>
      <c r="U73" s="201">
        <v>54.9</v>
      </c>
      <c r="V73" s="201">
        <v>58.1</v>
      </c>
      <c r="W73" s="201">
        <v>46</v>
      </c>
      <c r="X73" s="201">
        <v>61.5</v>
      </c>
      <c r="Y73" s="201">
        <v>67.400000000000006</v>
      </c>
      <c r="Z73" s="201">
        <v>623</v>
      </c>
      <c r="AA73" s="201"/>
      <c r="AB73" s="201"/>
      <c r="AC73" s="201"/>
      <c r="AD73" s="201"/>
      <c r="AE73" s="201"/>
      <c r="AF73" s="201"/>
      <c r="AG73" s="201"/>
      <c r="AH73" s="201"/>
      <c r="AI73" s="201"/>
      <c r="AJ73" s="201"/>
      <c r="AK73" s="201"/>
      <c r="AL73" s="201"/>
      <c r="AM73" s="201"/>
      <c r="AN73" s="201"/>
      <c r="AO73" s="201"/>
      <c r="AP73" s="201"/>
      <c r="AQ73" s="201"/>
      <c r="AR73" s="204"/>
      <c r="AS73" s="204"/>
      <c r="AT73" s="204"/>
      <c r="AU73" s="204"/>
      <c r="AV73" s="204"/>
    </row>
    <row r="74" spans="1:48">
      <c r="A74" s="192">
        <v>40117</v>
      </c>
      <c r="B74" s="220">
        <v>1036.1899410000001</v>
      </c>
      <c r="C74" s="202">
        <v>56</v>
      </c>
      <c r="D74" s="201">
        <v>59.9</v>
      </c>
      <c r="E74" s="201">
        <v>63</v>
      </c>
      <c r="F74" s="201">
        <v>52.4</v>
      </c>
      <c r="G74" s="201">
        <v>58.4</v>
      </c>
      <c r="H74" s="201">
        <v>46.5</v>
      </c>
      <c r="I74" s="201">
        <v>38.5</v>
      </c>
      <c r="J74" s="201">
        <v>65</v>
      </c>
      <c r="K74" s="201">
        <v>53.5</v>
      </c>
      <c r="L74" s="201">
        <v>55.5</v>
      </c>
      <c r="M74" s="203">
        <v>51</v>
      </c>
      <c r="N74" s="201">
        <v>50.9</v>
      </c>
      <c r="O74" s="201">
        <v>43</v>
      </c>
      <c r="P74" s="201">
        <v>50.5</v>
      </c>
      <c r="Q74" s="201">
        <v>55</v>
      </c>
      <c r="R74" s="201">
        <v>53.5</v>
      </c>
      <c r="S74" s="201">
        <v>53.5</v>
      </c>
      <c r="T74" s="201">
        <v>42.6</v>
      </c>
      <c r="U74" s="201">
        <v>55.4</v>
      </c>
      <c r="V74" s="201">
        <v>52.7</v>
      </c>
      <c r="W74" s="201">
        <v>46</v>
      </c>
      <c r="X74" s="201">
        <v>63.5</v>
      </c>
      <c r="Y74" s="201">
        <v>70.599999999999994</v>
      </c>
      <c r="Z74" s="201">
        <v>583</v>
      </c>
      <c r="AA74" s="201"/>
      <c r="AB74" s="201"/>
      <c r="AC74" s="201"/>
      <c r="AD74" s="201"/>
      <c r="AE74" s="201"/>
      <c r="AF74" s="201"/>
      <c r="AG74" s="201"/>
      <c r="AH74" s="201"/>
      <c r="AI74" s="201"/>
      <c r="AJ74" s="201"/>
      <c r="AK74" s="201"/>
      <c r="AL74" s="201"/>
      <c r="AM74" s="201"/>
      <c r="AN74" s="201"/>
      <c r="AO74" s="201"/>
      <c r="AP74" s="201"/>
      <c r="AQ74" s="201"/>
      <c r="AR74" s="204"/>
      <c r="AS74" s="204"/>
      <c r="AT74" s="204"/>
      <c r="AU74" s="204"/>
      <c r="AV74" s="204"/>
    </row>
    <row r="75" spans="1:48">
      <c r="A75" s="192">
        <v>40086</v>
      </c>
      <c r="B75" s="220">
        <v>1057.079956</v>
      </c>
      <c r="C75" s="202">
        <v>54.4</v>
      </c>
      <c r="D75" s="201">
        <v>63.3</v>
      </c>
      <c r="E75" s="201">
        <v>61.2</v>
      </c>
      <c r="F75" s="201">
        <v>47.8</v>
      </c>
      <c r="G75" s="201">
        <v>58.4</v>
      </c>
      <c r="H75" s="201">
        <v>41.5</v>
      </c>
      <c r="I75" s="201">
        <v>39</v>
      </c>
      <c r="J75" s="201">
        <v>63.5</v>
      </c>
      <c r="K75" s="201">
        <v>53.5</v>
      </c>
      <c r="L75" s="201">
        <v>55</v>
      </c>
      <c r="M75" s="203">
        <v>52</v>
      </c>
      <c r="N75" s="201">
        <v>50.5</v>
      </c>
      <c r="O75" s="201">
        <v>47.5</v>
      </c>
      <c r="P75" s="201">
        <v>50</v>
      </c>
      <c r="Q75" s="201">
        <v>53.8</v>
      </c>
      <c r="R75" s="201">
        <v>48.5</v>
      </c>
      <c r="S75" s="201">
        <v>51.5</v>
      </c>
      <c r="T75" s="201">
        <v>44.7</v>
      </c>
      <c r="U75" s="201">
        <v>53.3</v>
      </c>
      <c r="V75" s="201">
        <v>49.1</v>
      </c>
      <c r="W75" s="201">
        <v>51.5</v>
      </c>
      <c r="X75" s="201">
        <v>62</v>
      </c>
      <c r="Y75" s="201">
        <v>73.5</v>
      </c>
      <c r="Z75" s="201">
        <v>609</v>
      </c>
      <c r="AA75" s="201"/>
      <c r="AB75" s="201"/>
      <c r="AC75" s="201"/>
      <c r="AD75" s="201"/>
      <c r="AE75" s="201"/>
      <c r="AF75" s="201"/>
      <c r="AG75" s="201"/>
      <c r="AH75" s="201"/>
      <c r="AI75" s="201"/>
      <c r="AJ75" s="201"/>
      <c r="AK75" s="201"/>
      <c r="AL75" s="201"/>
      <c r="AM75" s="201"/>
      <c r="AN75" s="201"/>
      <c r="AO75" s="201"/>
      <c r="AP75" s="201"/>
      <c r="AQ75" s="201"/>
      <c r="AR75" s="204"/>
      <c r="AS75" s="204"/>
      <c r="AT75" s="204"/>
      <c r="AU75" s="204"/>
      <c r="AV75" s="204"/>
    </row>
    <row r="76" spans="1:48">
      <c r="A76" s="192">
        <v>40056</v>
      </c>
      <c r="B76" s="220">
        <v>1020.619995</v>
      </c>
      <c r="C76" s="202">
        <v>53.5</v>
      </c>
      <c r="D76" s="201">
        <v>66.599999999999994</v>
      </c>
      <c r="E76" s="201">
        <v>62.4</v>
      </c>
      <c r="F76" s="201">
        <v>46.1</v>
      </c>
      <c r="G76" s="201">
        <v>56.5</v>
      </c>
      <c r="H76" s="201">
        <v>36</v>
      </c>
      <c r="I76" s="201">
        <v>39</v>
      </c>
      <c r="J76" s="201">
        <v>65</v>
      </c>
      <c r="K76" s="201">
        <v>52.5</v>
      </c>
      <c r="L76" s="201">
        <v>55.5</v>
      </c>
      <c r="M76" s="203">
        <v>49.5</v>
      </c>
      <c r="N76" s="201">
        <v>49.1</v>
      </c>
      <c r="O76" s="201">
        <v>43</v>
      </c>
      <c r="P76" s="201">
        <v>49</v>
      </c>
      <c r="Q76" s="201">
        <v>52.1</v>
      </c>
      <c r="R76" s="201">
        <v>54</v>
      </c>
      <c r="S76" s="201">
        <v>41</v>
      </c>
      <c r="T76" s="201">
        <v>43.4</v>
      </c>
      <c r="U76" s="201">
        <v>51.7</v>
      </c>
      <c r="V76" s="201">
        <v>61.6</v>
      </c>
      <c r="W76" s="201">
        <v>49</v>
      </c>
      <c r="X76" s="201">
        <v>67.5</v>
      </c>
      <c r="Y76" s="201">
        <v>65.7</v>
      </c>
      <c r="Z76" s="201">
        <v>616</v>
      </c>
      <c r="AA76" s="201"/>
      <c r="AB76" s="201"/>
      <c r="AC76" s="201"/>
      <c r="AD76" s="201"/>
      <c r="AE76" s="201"/>
      <c r="AF76" s="201"/>
      <c r="AG76" s="201"/>
      <c r="AH76" s="201"/>
      <c r="AI76" s="201"/>
      <c r="AJ76" s="201"/>
      <c r="AK76" s="201"/>
      <c r="AL76" s="201"/>
      <c r="AM76" s="201"/>
      <c r="AN76" s="201"/>
      <c r="AO76" s="201"/>
      <c r="AP76" s="201"/>
      <c r="AQ76" s="201"/>
      <c r="AR76" s="204"/>
      <c r="AS76" s="204"/>
      <c r="AT76" s="204"/>
      <c r="AU76" s="204"/>
      <c r="AV76" s="204"/>
    </row>
    <row r="77" spans="1:48">
      <c r="A77" s="192">
        <v>40025</v>
      </c>
      <c r="B77" s="220">
        <v>987.47997999999995</v>
      </c>
      <c r="C77" s="202">
        <v>49.9</v>
      </c>
      <c r="D77" s="201">
        <v>57.6</v>
      </c>
      <c r="E77" s="201">
        <v>59.9</v>
      </c>
      <c r="F77" s="201">
        <v>47.1</v>
      </c>
      <c r="G77" s="201">
        <v>52.2</v>
      </c>
      <c r="H77" s="201">
        <v>32.5</v>
      </c>
      <c r="I77" s="201">
        <v>42.5</v>
      </c>
      <c r="J77" s="201">
        <v>55</v>
      </c>
      <c r="K77" s="201">
        <v>50</v>
      </c>
      <c r="L77" s="201">
        <v>50.5</v>
      </c>
      <c r="M77" s="203">
        <v>50</v>
      </c>
      <c r="N77" s="201">
        <v>47</v>
      </c>
      <c r="O77" s="201">
        <v>47</v>
      </c>
      <c r="P77" s="201">
        <v>50</v>
      </c>
      <c r="Q77" s="201">
        <v>47</v>
      </c>
      <c r="R77" s="201">
        <v>47.5</v>
      </c>
      <c r="S77" s="201">
        <v>42</v>
      </c>
      <c r="T77" s="201">
        <v>41.3</v>
      </c>
      <c r="U77" s="201">
        <v>49.7</v>
      </c>
      <c r="V77" s="201">
        <v>42.7</v>
      </c>
      <c r="W77" s="201">
        <v>45</v>
      </c>
      <c r="X77" s="201">
        <v>62.5</v>
      </c>
      <c r="Y77" s="201">
        <v>66</v>
      </c>
      <c r="Z77" s="201">
        <v>595</v>
      </c>
      <c r="AA77" s="201"/>
      <c r="AB77" s="201"/>
      <c r="AC77" s="201"/>
      <c r="AD77" s="201"/>
      <c r="AE77" s="201"/>
      <c r="AF77" s="201"/>
      <c r="AG77" s="201"/>
      <c r="AH77" s="201"/>
      <c r="AI77" s="201"/>
      <c r="AJ77" s="201"/>
      <c r="AK77" s="201"/>
      <c r="AL77" s="201"/>
      <c r="AM77" s="201"/>
      <c r="AN77" s="201"/>
      <c r="AO77" s="201"/>
      <c r="AP77" s="201"/>
      <c r="AQ77" s="201"/>
      <c r="AR77" s="204"/>
      <c r="AS77" s="204"/>
      <c r="AT77" s="204"/>
      <c r="AU77" s="204"/>
      <c r="AV77" s="204"/>
    </row>
    <row r="78" spans="1:48">
      <c r="A78" s="192">
        <v>39994</v>
      </c>
      <c r="B78" s="220">
        <v>919.32000700000003</v>
      </c>
      <c r="C78" s="202">
        <v>45.8</v>
      </c>
      <c r="D78" s="201">
        <v>51.7</v>
      </c>
      <c r="E78" s="201">
        <v>55.4</v>
      </c>
      <c r="F78" s="201">
        <v>40.700000000000003</v>
      </c>
      <c r="G78" s="201">
        <v>50.4</v>
      </c>
      <c r="H78" s="201">
        <v>31</v>
      </c>
      <c r="I78" s="201">
        <v>43.5</v>
      </c>
      <c r="J78" s="201">
        <v>50</v>
      </c>
      <c r="K78" s="201">
        <v>47.5</v>
      </c>
      <c r="L78" s="201">
        <v>49.5</v>
      </c>
      <c r="M78" s="203">
        <v>46</v>
      </c>
      <c r="N78" s="201">
        <v>46.8</v>
      </c>
      <c r="O78" s="201">
        <v>45</v>
      </c>
      <c r="P78" s="201">
        <v>46</v>
      </c>
      <c r="Q78" s="201">
        <v>50.1</v>
      </c>
      <c r="R78" s="201">
        <v>54.5</v>
      </c>
      <c r="S78" s="201">
        <v>46</v>
      </c>
      <c r="T78" s="201">
        <v>41.5</v>
      </c>
      <c r="U78" s="201">
        <v>49.6</v>
      </c>
      <c r="V78" s="201">
        <v>54.5</v>
      </c>
      <c r="W78" s="201">
        <v>47</v>
      </c>
      <c r="X78" s="201">
        <v>67</v>
      </c>
      <c r="Y78" s="201">
        <v>70.8</v>
      </c>
      <c r="Z78" s="201">
        <v>601</v>
      </c>
      <c r="AA78" s="201"/>
      <c r="AB78" s="201"/>
      <c r="AC78" s="201"/>
      <c r="AD78" s="201"/>
      <c r="AE78" s="201"/>
      <c r="AF78" s="201"/>
      <c r="AG78" s="201"/>
      <c r="AH78" s="201"/>
      <c r="AI78" s="201"/>
      <c r="AJ78" s="201"/>
      <c r="AK78" s="201"/>
      <c r="AL78" s="201"/>
      <c r="AM78" s="201"/>
      <c r="AN78" s="201"/>
      <c r="AO78" s="201"/>
      <c r="AP78" s="201"/>
      <c r="AQ78" s="201"/>
      <c r="AR78" s="204"/>
      <c r="AS78" s="204"/>
      <c r="AT78" s="204"/>
      <c r="AU78" s="204"/>
      <c r="AV78" s="204"/>
    </row>
    <row r="79" spans="1:48">
      <c r="A79" s="192">
        <v>39964</v>
      </c>
      <c r="B79" s="220">
        <v>919.14001499999995</v>
      </c>
      <c r="C79" s="202">
        <v>41.7</v>
      </c>
      <c r="D79" s="201">
        <v>49</v>
      </c>
      <c r="E79" s="201">
        <v>42.7</v>
      </c>
      <c r="F79" s="201">
        <v>34.799999999999997</v>
      </c>
      <c r="G79" s="201">
        <v>49.2</v>
      </c>
      <c r="H79" s="201">
        <v>33</v>
      </c>
      <c r="I79" s="201">
        <v>46</v>
      </c>
      <c r="J79" s="201">
        <v>43.5</v>
      </c>
      <c r="K79" s="201">
        <v>48</v>
      </c>
      <c r="L79" s="201">
        <v>48</v>
      </c>
      <c r="M79" s="203">
        <v>42.5</v>
      </c>
      <c r="N79" s="201">
        <v>44.2</v>
      </c>
      <c r="O79" s="201">
        <v>47</v>
      </c>
      <c r="P79" s="201">
        <v>50</v>
      </c>
      <c r="Q79" s="201">
        <v>43.1</v>
      </c>
      <c r="R79" s="201">
        <v>47</v>
      </c>
      <c r="S79" s="201">
        <v>40</v>
      </c>
      <c r="T79" s="201">
        <v>37.9</v>
      </c>
      <c r="U79" s="201">
        <v>45.9</v>
      </c>
      <c r="V79" s="201">
        <v>47.5</v>
      </c>
      <c r="W79" s="201">
        <v>46</v>
      </c>
      <c r="X79" s="201">
        <v>62.5</v>
      </c>
      <c r="Y79" s="201">
        <v>68.7</v>
      </c>
      <c r="Z79" s="201">
        <v>556</v>
      </c>
      <c r="AA79" s="201"/>
      <c r="AB79" s="201"/>
      <c r="AC79" s="201"/>
      <c r="AD79" s="201"/>
      <c r="AE79" s="201"/>
      <c r="AF79" s="201"/>
      <c r="AG79" s="201"/>
      <c r="AH79" s="201"/>
      <c r="AI79" s="201"/>
      <c r="AJ79" s="201"/>
      <c r="AK79" s="201"/>
      <c r="AL79" s="201"/>
      <c r="AM79" s="201"/>
      <c r="AN79" s="201"/>
      <c r="AO79" s="201"/>
      <c r="AP79" s="201"/>
      <c r="AQ79" s="201"/>
      <c r="AR79" s="204"/>
      <c r="AS79" s="204"/>
      <c r="AT79" s="204"/>
      <c r="AU79" s="204"/>
      <c r="AV79" s="204"/>
    </row>
    <row r="80" spans="1:48">
      <c r="A80" s="192">
        <v>39933</v>
      </c>
      <c r="B80" s="220">
        <v>872.80999799999995</v>
      </c>
      <c r="C80" s="202">
        <v>39.5</v>
      </c>
      <c r="D80" s="201">
        <v>46.5</v>
      </c>
      <c r="E80" s="201">
        <v>39</v>
      </c>
      <c r="F80" s="201">
        <v>33.200000000000003</v>
      </c>
      <c r="G80" s="201">
        <v>44.4</v>
      </c>
      <c r="H80" s="201">
        <v>34.5</v>
      </c>
      <c r="I80" s="201">
        <v>49.5</v>
      </c>
      <c r="J80" s="201">
        <v>32</v>
      </c>
      <c r="K80" s="201">
        <v>40.5</v>
      </c>
      <c r="L80" s="201">
        <v>44</v>
      </c>
      <c r="M80" s="203">
        <v>42</v>
      </c>
      <c r="N80" s="201">
        <v>43.4</v>
      </c>
      <c r="O80" s="201">
        <v>43</v>
      </c>
      <c r="P80" s="201">
        <v>45.5</v>
      </c>
      <c r="Q80" s="201">
        <v>45</v>
      </c>
      <c r="R80" s="201">
        <v>48.5</v>
      </c>
      <c r="S80" s="201">
        <v>44</v>
      </c>
      <c r="T80" s="201">
        <v>36.299999999999997</v>
      </c>
      <c r="U80" s="201">
        <v>46.8</v>
      </c>
      <c r="V80" s="201">
        <v>40.299999999999997</v>
      </c>
      <c r="W80" s="201">
        <v>48.5</v>
      </c>
      <c r="X80" s="201">
        <v>62.5</v>
      </c>
      <c r="Y80" s="201">
        <v>65.099999999999994</v>
      </c>
      <c r="Z80" s="201">
        <v>521</v>
      </c>
      <c r="AA80" s="201"/>
      <c r="AB80" s="201"/>
      <c r="AC80" s="201"/>
      <c r="AD80" s="201"/>
      <c r="AE80" s="201"/>
      <c r="AF80" s="201"/>
      <c r="AG80" s="201"/>
      <c r="AH80" s="201"/>
      <c r="AI80" s="201"/>
      <c r="AJ80" s="201"/>
      <c r="AK80" s="201"/>
      <c r="AL80" s="201"/>
      <c r="AM80" s="201"/>
      <c r="AN80" s="201"/>
      <c r="AO80" s="201"/>
      <c r="AP80" s="201"/>
      <c r="AQ80" s="201"/>
      <c r="AR80" s="204"/>
      <c r="AS80" s="204"/>
      <c r="AT80" s="204"/>
      <c r="AU80" s="204"/>
      <c r="AV80" s="204"/>
    </row>
    <row r="81" spans="1:48">
      <c r="A81" s="192">
        <v>39903</v>
      </c>
      <c r="B81" s="220">
        <v>797.86999500000002</v>
      </c>
      <c r="C81" s="202">
        <v>36</v>
      </c>
      <c r="D81" s="201">
        <v>40.299999999999997</v>
      </c>
      <c r="E81" s="201">
        <v>36.299999999999997</v>
      </c>
      <c r="F81" s="201">
        <v>28.6</v>
      </c>
      <c r="G81" s="201">
        <v>41.9</v>
      </c>
      <c r="H81" s="201">
        <v>33</v>
      </c>
      <c r="I81" s="201">
        <v>54</v>
      </c>
      <c r="J81" s="201">
        <v>31</v>
      </c>
      <c r="K81" s="201">
        <v>35.5</v>
      </c>
      <c r="L81" s="201">
        <v>39</v>
      </c>
      <c r="M81" s="203">
        <v>33</v>
      </c>
      <c r="N81" s="201">
        <v>40</v>
      </c>
      <c r="O81" s="201">
        <v>40</v>
      </c>
      <c r="P81" s="201">
        <v>48</v>
      </c>
      <c r="Q81" s="201">
        <v>42.8</v>
      </c>
      <c r="R81" s="201">
        <v>39</v>
      </c>
      <c r="S81" s="201">
        <v>41</v>
      </c>
      <c r="T81" s="201">
        <v>31.9</v>
      </c>
      <c r="U81" s="201">
        <v>37.200000000000003</v>
      </c>
      <c r="V81" s="201">
        <v>38.700000000000003</v>
      </c>
      <c r="W81" s="201">
        <v>37</v>
      </c>
      <c r="X81" s="201">
        <v>60</v>
      </c>
      <c r="Y81" s="201">
        <v>57.3</v>
      </c>
      <c r="Z81" s="201">
        <v>513</v>
      </c>
      <c r="AA81" s="201"/>
      <c r="AB81" s="201"/>
      <c r="AC81" s="201"/>
      <c r="AD81" s="201"/>
      <c r="AE81" s="201"/>
      <c r="AF81" s="201"/>
      <c r="AG81" s="201"/>
      <c r="AH81" s="201"/>
      <c r="AI81" s="201"/>
      <c r="AJ81" s="201"/>
      <c r="AK81" s="201"/>
      <c r="AL81" s="201"/>
      <c r="AM81" s="201"/>
      <c r="AN81" s="201"/>
      <c r="AO81" s="201"/>
      <c r="AP81" s="201"/>
      <c r="AQ81" s="201"/>
      <c r="AR81" s="204"/>
      <c r="AS81" s="204"/>
      <c r="AT81" s="204"/>
      <c r="AU81" s="204"/>
      <c r="AV81" s="204"/>
    </row>
    <row r="82" spans="1:48">
      <c r="A82" s="192">
        <v>39872</v>
      </c>
      <c r="B82" s="220">
        <v>735.09002699999996</v>
      </c>
      <c r="C82" s="202">
        <v>35.5</v>
      </c>
      <c r="D82" s="201">
        <v>32.799999999999997</v>
      </c>
      <c r="E82" s="201">
        <v>35.299999999999997</v>
      </c>
      <c r="F82" s="201">
        <v>25.5</v>
      </c>
      <c r="G82" s="201">
        <v>46</v>
      </c>
      <c r="H82" s="201">
        <v>38</v>
      </c>
      <c r="I82" s="201">
        <v>51</v>
      </c>
      <c r="J82" s="201">
        <v>29</v>
      </c>
      <c r="K82" s="201">
        <v>31</v>
      </c>
      <c r="L82" s="201">
        <v>37.5</v>
      </c>
      <c r="M82" s="203">
        <v>32</v>
      </c>
      <c r="N82" s="201">
        <v>41.5</v>
      </c>
      <c r="O82" s="201">
        <v>39</v>
      </c>
      <c r="P82" s="201">
        <v>48</v>
      </c>
      <c r="Q82" s="201">
        <v>40.6</v>
      </c>
      <c r="R82" s="201">
        <v>40</v>
      </c>
      <c r="S82" s="201">
        <v>36.5</v>
      </c>
      <c r="T82" s="201">
        <v>37</v>
      </c>
      <c r="U82" s="201">
        <v>40.4</v>
      </c>
      <c r="V82" s="201">
        <v>47.6</v>
      </c>
      <c r="W82" s="201">
        <v>39</v>
      </c>
      <c r="X82" s="201">
        <v>66.5</v>
      </c>
      <c r="Y82" s="201">
        <v>56.3</v>
      </c>
      <c r="Z82" s="201">
        <v>558</v>
      </c>
      <c r="AA82" s="201"/>
      <c r="AB82" s="201"/>
      <c r="AC82" s="201"/>
      <c r="AD82" s="201"/>
      <c r="AE82" s="201"/>
      <c r="AF82" s="201"/>
      <c r="AG82" s="201"/>
      <c r="AH82" s="201"/>
      <c r="AI82" s="201"/>
      <c r="AJ82" s="201"/>
      <c r="AK82" s="201"/>
      <c r="AL82" s="201"/>
      <c r="AM82" s="201"/>
      <c r="AN82" s="201"/>
      <c r="AO82" s="201"/>
      <c r="AP82" s="201"/>
      <c r="AQ82" s="201"/>
      <c r="AR82" s="204"/>
      <c r="AS82" s="204"/>
      <c r="AT82" s="204"/>
      <c r="AU82" s="204"/>
      <c r="AV82" s="204"/>
    </row>
    <row r="83" spans="1:48">
      <c r="A83" s="192">
        <v>39844</v>
      </c>
      <c r="B83" s="220">
        <v>825.88000499999998</v>
      </c>
      <c r="C83" s="202">
        <v>34.9</v>
      </c>
      <c r="D83" s="201">
        <v>31.8</v>
      </c>
      <c r="E83" s="201">
        <v>30.3</v>
      </c>
      <c r="F83" s="201">
        <v>28.8</v>
      </c>
      <c r="G83" s="201">
        <v>45.5</v>
      </c>
      <c r="H83" s="201">
        <v>38</v>
      </c>
      <c r="I83" s="201">
        <v>55.5</v>
      </c>
      <c r="J83" s="201">
        <v>29</v>
      </c>
      <c r="K83" s="201">
        <v>29.5</v>
      </c>
      <c r="L83" s="201">
        <v>37.5</v>
      </c>
      <c r="M83" s="203">
        <v>36.5</v>
      </c>
      <c r="N83" s="201">
        <v>43.1</v>
      </c>
      <c r="O83" s="201">
        <v>41.5</v>
      </c>
      <c r="P83" s="201">
        <v>51.5</v>
      </c>
      <c r="Q83" s="201">
        <v>44.1</v>
      </c>
      <c r="R83" s="201">
        <v>39</v>
      </c>
      <c r="S83" s="201">
        <v>37.5</v>
      </c>
      <c r="T83" s="201">
        <v>36.200000000000003</v>
      </c>
      <c r="U83" s="201">
        <v>40.700000000000003</v>
      </c>
      <c r="V83" s="201">
        <v>41.6</v>
      </c>
      <c r="W83" s="201">
        <v>40.5</v>
      </c>
      <c r="X83" s="201">
        <v>62.5</v>
      </c>
      <c r="Y83" s="201">
        <v>61.2</v>
      </c>
      <c r="Z83" s="201">
        <v>545</v>
      </c>
      <c r="AA83" s="201"/>
      <c r="AB83" s="201"/>
      <c r="AC83" s="201"/>
      <c r="AD83" s="201"/>
      <c r="AE83" s="201"/>
      <c r="AF83" s="201"/>
      <c r="AG83" s="201"/>
      <c r="AH83" s="201"/>
      <c r="AI83" s="201"/>
      <c r="AJ83" s="201"/>
      <c r="AK83" s="201"/>
      <c r="AL83" s="201"/>
      <c r="AM83" s="201"/>
      <c r="AN83" s="201"/>
      <c r="AO83" s="201"/>
      <c r="AP83" s="201"/>
      <c r="AQ83" s="201"/>
      <c r="AR83" s="204"/>
      <c r="AS83" s="204"/>
      <c r="AT83" s="204"/>
      <c r="AU83" s="204"/>
      <c r="AV83" s="204"/>
    </row>
    <row r="84" spans="1:48">
      <c r="A84" s="192">
        <v>39813</v>
      </c>
      <c r="B84" s="220">
        <v>903.25</v>
      </c>
      <c r="C84" s="202">
        <v>33.1</v>
      </c>
      <c r="D84" s="201">
        <v>23.2</v>
      </c>
      <c r="E84" s="201">
        <v>26.3</v>
      </c>
      <c r="F84" s="201">
        <v>29.9</v>
      </c>
      <c r="G84" s="201">
        <v>48.1</v>
      </c>
      <c r="H84" s="201">
        <v>38</v>
      </c>
      <c r="I84" s="201">
        <v>57</v>
      </c>
      <c r="J84" s="201">
        <v>18</v>
      </c>
      <c r="K84" s="201">
        <v>23</v>
      </c>
      <c r="L84" s="201">
        <v>35.5</v>
      </c>
      <c r="M84" s="203">
        <v>39</v>
      </c>
      <c r="N84" s="201">
        <v>40</v>
      </c>
      <c r="O84" s="201">
        <v>49</v>
      </c>
      <c r="P84" s="201">
        <v>48</v>
      </c>
      <c r="Q84" s="201">
        <v>38.299999999999997</v>
      </c>
      <c r="R84" s="201">
        <v>39.5</v>
      </c>
      <c r="S84" s="201">
        <v>42.5</v>
      </c>
      <c r="T84" s="201">
        <v>34.9</v>
      </c>
      <c r="U84" s="201">
        <v>38.700000000000003</v>
      </c>
      <c r="V84" s="201">
        <v>36.799999999999997</v>
      </c>
      <c r="W84" s="201">
        <v>32.5</v>
      </c>
      <c r="X84" s="201">
        <v>65.5</v>
      </c>
      <c r="Y84" s="201">
        <v>60.1</v>
      </c>
      <c r="Z84" s="201">
        <v>554</v>
      </c>
      <c r="AA84" s="201"/>
      <c r="AB84" s="201"/>
      <c r="AC84" s="201"/>
      <c r="AD84" s="201"/>
      <c r="AE84" s="201"/>
      <c r="AF84" s="201"/>
      <c r="AG84" s="201"/>
      <c r="AH84" s="201"/>
      <c r="AI84" s="201"/>
      <c r="AJ84" s="201"/>
      <c r="AK84" s="201"/>
      <c r="AL84" s="201"/>
      <c r="AM84" s="201"/>
      <c r="AN84" s="201"/>
      <c r="AO84" s="201"/>
      <c r="AP84" s="201"/>
      <c r="AQ84" s="201"/>
      <c r="AR84" s="204"/>
      <c r="AS84" s="204"/>
      <c r="AT84" s="204"/>
      <c r="AU84" s="204"/>
      <c r="AV84" s="204"/>
    </row>
    <row r="85" spans="1:48">
      <c r="A85" s="192">
        <v>39782</v>
      </c>
      <c r="B85" s="220">
        <v>896.23999000000003</v>
      </c>
      <c r="C85" s="202">
        <v>36.5</v>
      </c>
      <c r="D85" s="201">
        <v>27.6</v>
      </c>
      <c r="E85" s="201">
        <v>32.4</v>
      </c>
      <c r="F85" s="201">
        <v>34.4</v>
      </c>
      <c r="G85" s="201">
        <v>49.7</v>
      </c>
      <c r="H85" s="201">
        <v>38.5</v>
      </c>
      <c r="I85" s="201">
        <v>55</v>
      </c>
      <c r="J85" s="201">
        <v>25.5</v>
      </c>
      <c r="K85" s="201">
        <v>27</v>
      </c>
      <c r="L85" s="201">
        <v>41</v>
      </c>
      <c r="M85" s="203">
        <v>37.5</v>
      </c>
      <c r="N85" s="201">
        <v>37.6</v>
      </c>
      <c r="O85" s="201">
        <v>46</v>
      </c>
      <c r="P85" s="201">
        <v>49.5</v>
      </c>
      <c r="Q85" s="201">
        <v>34.200000000000003</v>
      </c>
      <c r="R85" s="201">
        <v>34.5</v>
      </c>
      <c r="S85" s="201">
        <v>39.5</v>
      </c>
      <c r="T85" s="201">
        <v>31.5</v>
      </c>
      <c r="U85" s="201">
        <v>35.299999999999997</v>
      </c>
      <c r="V85" s="201">
        <v>37.299999999999997</v>
      </c>
      <c r="W85" s="201">
        <v>40</v>
      </c>
      <c r="X85" s="201">
        <v>65</v>
      </c>
      <c r="Y85" s="201">
        <v>55.3</v>
      </c>
      <c r="Z85" s="201">
        <v>626</v>
      </c>
      <c r="AA85" s="201"/>
      <c r="AB85" s="201"/>
      <c r="AC85" s="201"/>
      <c r="AD85" s="201"/>
      <c r="AE85" s="201"/>
      <c r="AF85" s="201"/>
      <c r="AG85" s="201"/>
      <c r="AH85" s="201"/>
      <c r="AI85" s="201"/>
      <c r="AJ85" s="201"/>
      <c r="AK85" s="201"/>
      <c r="AL85" s="201"/>
      <c r="AM85" s="201"/>
      <c r="AN85" s="201"/>
      <c r="AO85" s="201"/>
      <c r="AP85" s="201"/>
      <c r="AQ85" s="201"/>
      <c r="AR85" s="204"/>
      <c r="AS85" s="204"/>
      <c r="AT85" s="204"/>
      <c r="AU85" s="204"/>
      <c r="AV85" s="204"/>
    </row>
    <row r="86" spans="1:48">
      <c r="A86" s="192">
        <v>39752</v>
      </c>
      <c r="B86" s="220">
        <v>968.75</v>
      </c>
      <c r="C86" s="202">
        <v>38.9</v>
      </c>
      <c r="D86" s="201">
        <v>33.200000000000003</v>
      </c>
      <c r="E86" s="201">
        <v>33.6</v>
      </c>
      <c r="F86" s="201">
        <v>33.700000000000003</v>
      </c>
      <c r="G86" s="201">
        <v>50.3</v>
      </c>
      <c r="H86" s="201">
        <v>43.5</v>
      </c>
      <c r="I86" s="201">
        <v>55</v>
      </c>
      <c r="J86" s="201">
        <v>37</v>
      </c>
      <c r="K86" s="201">
        <v>29.5</v>
      </c>
      <c r="L86" s="201">
        <v>41</v>
      </c>
      <c r="M86" s="203">
        <v>41</v>
      </c>
      <c r="N86" s="201">
        <v>44.7</v>
      </c>
      <c r="O86" s="201">
        <v>48</v>
      </c>
      <c r="P86" s="201">
        <v>48</v>
      </c>
      <c r="Q86" s="201">
        <v>43.8</v>
      </c>
      <c r="R86" s="201">
        <v>50</v>
      </c>
      <c r="S86" s="201">
        <v>44</v>
      </c>
      <c r="T86" s="201">
        <v>42.8</v>
      </c>
      <c r="U86" s="201">
        <v>44.1</v>
      </c>
      <c r="V86" s="201">
        <v>56.3</v>
      </c>
      <c r="W86" s="201">
        <v>52</v>
      </c>
      <c r="X86" s="201">
        <v>67.5</v>
      </c>
      <c r="Y86" s="201">
        <v>57.6</v>
      </c>
      <c r="Z86" s="201">
        <v>736</v>
      </c>
      <c r="AA86" s="201"/>
      <c r="AB86" s="201"/>
      <c r="AC86" s="201"/>
      <c r="AD86" s="201"/>
      <c r="AE86" s="201"/>
      <c r="AF86" s="201"/>
      <c r="AG86" s="201"/>
      <c r="AH86" s="201"/>
      <c r="AI86" s="201"/>
      <c r="AJ86" s="201"/>
      <c r="AK86" s="201"/>
      <c r="AL86" s="201"/>
      <c r="AM86" s="201"/>
      <c r="AN86" s="201"/>
      <c r="AO86" s="201"/>
      <c r="AP86" s="201"/>
      <c r="AQ86" s="201"/>
      <c r="AR86" s="204"/>
      <c r="AS86" s="204"/>
      <c r="AT86" s="204"/>
      <c r="AU86" s="204"/>
      <c r="AV86" s="204"/>
    </row>
    <row r="87" spans="1:48">
      <c r="A87" s="192">
        <v>39721</v>
      </c>
      <c r="B87" s="220">
        <v>1166.3599850000001</v>
      </c>
      <c r="C87" s="202">
        <v>44.8</v>
      </c>
      <c r="D87" s="201">
        <v>41.8</v>
      </c>
      <c r="E87" s="201">
        <v>45.4</v>
      </c>
      <c r="F87" s="201">
        <v>42.1</v>
      </c>
      <c r="G87" s="201">
        <v>51.6</v>
      </c>
      <c r="H87" s="201">
        <v>43</v>
      </c>
      <c r="I87" s="201">
        <v>53.5</v>
      </c>
      <c r="J87" s="201">
        <v>53.5</v>
      </c>
      <c r="K87" s="201">
        <v>35</v>
      </c>
      <c r="L87" s="201">
        <v>52</v>
      </c>
      <c r="M87" s="203">
        <v>44</v>
      </c>
      <c r="N87" s="201">
        <v>49.4</v>
      </c>
      <c r="O87" s="201">
        <v>45.5</v>
      </c>
      <c r="P87" s="201">
        <v>53.5</v>
      </c>
      <c r="Q87" s="201">
        <v>50.4</v>
      </c>
      <c r="R87" s="201">
        <v>50.5</v>
      </c>
      <c r="S87" s="201">
        <v>46.5</v>
      </c>
      <c r="T87" s="201">
        <v>44.3</v>
      </c>
      <c r="U87" s="201">
        <v>49.5</v>
      </c>
      <c r="V87" s="201">
        <v>72.400000000000006</v>
      </c>
      <c r="W87" s="201">
        <v>47.5</v>
      </c>
      <c r="X87" s="201">
        <v>62.5</v>
      </c>
      <c r="Y87" s="201">
        <v>70.3</v>
      </c>
      <c r="Z87" s="201">
        <v>797</v>
      </c>
      <c r="AA87" s="201"/>
      <c r="AB87" s="201"/>
      <c r="AC87" s="201"/>
      <c r="AD87" s="201"/>
      <c r="AE87" s="201"/>
      <c r="AF87" s="201"/>
      <c r="AG87" s="201"/>
      <c r="AH87" s="201"/>
      <c r="AI87" s="201"/>
      <c r="AJ87" s="201"/>
      <c r="AK87" s="201"/>
      <c r="AL87" s="201"/>
      <c r="AM87" s="201"/>
      <c r="AN87" s="201"/>
      <c r="AO87" s="201"/>
      <c r="AP87" s="201"/>
      <c r="AQ87" s="201"/>
      <c r="AR87" s="204"/>
      <c r="AS87" s="204"/>
      <c r="AT87" s="204"/>
      <c r="AU87" s="204"/>
      <c r="AV87" s="204"/>
    </row>
    <row r="88" spans="1:48">
      <c r="A88" s="192">
        <v>39691</v>
      </c>
      <c r="B88" s="220">
        <v>1282.829956</v>
      </c>
      <c r="C88" s="202">
        <v>49.2</v>
      </c>
      <c r="D88" s="201">
        <v>46.7</v>
      </c>
      <c r="E88" s="201">
        <v>50.4</v>
      </c>
      <c r="F88" s="201">
        <v>48.9</v>
      </c>
      <c r="G88" s="201">
        <v>49.3</v>
      </c>
      <c r="H88" s="201">
        <v>50.5</v>
      </c>
      <c r="I88" s="201">
        <v>54.5</v>
      </c>
      <c r="J88" s="201">
        <v>77</v>
      </c>
      <c r="K88" s="201">
        <v>43.5</v>
      </c>
      <c r="L88" s="201">
        <v>57</v>
      </c>
      <c r="M88" s="203">
        <v>48.5</v>
      </c>
      <c r="N88" s="201">
        <v>50.6</v>
      </c>
      <c r="O88" s="201">
        <v>53.5</v>
      </c>
      <c r="P88" s="201">
        <v>55.5</v>
      </c>
      <c r="Q88" s="201">
        <v>51.1</v>
      </c>
      <c r="R88" s="201">
        <v>44.5</v>
      </c>
      <c r="S88" s="201">
        <v>49</v>
      </c>
      <c r="T88" s="201">
        <v>45.2</v>
      </c>
      <c r="U88" s="201">
        <v>50.7</v>
      </c>
      <c r="V88" s="201">
        <v>74.8</v>
      </c>
      <c r="W88" s="201">
        <v>46</v>
      </c>
      <c r="X88" s="201">
        <v>66</v>
      </c>
      <c r="Y88" s="201">
        <v>63</v>
      </c>
      <c r="Z88" s="201">
        <v>858</v>
      </c>
      <c r="AA88" s="201"/>
      <c r="AB88" s="201"/>
      <c r="AC88" s="201"/>
      <c r="AD88" s="201"/>
      <c r="AE88" s="201"/>
      <c r="AF88" s="201"/>
      <c r="AG88" s="201"/>
      <c r="AH88" s="201"/>
      <c r="AI88" s="201"/>
      <c r="AJ88" s="201"/>
      <c r="AK88" s="201"/>
      <c r="AL88" s="201"/>
      <c r="AM88" s="201"/>
      <c r="AN88" s="201"/>
      <c r="AO88" s="201"/>
      <c r="AP88" s="201"/>
      <c r="AQ88" s="201"/>
      <c r="AR88" s="204"/>
      <c r="AS88" s="204"/>
      <c r="AT88" s="204"/>
      <c r="AU88" s="204"/>
      <c r="AV88" s="204"/>
    </row>
    <row r="89" spans="1:48">
      <c r="A89" s="192">
        <v>39660</v>
      </c>
      <c r="B89" s="220">
        <v>1267.380005</v>
      </c>
      <c r="C89" s="202">
        <v>50</v>
      </c>
      <c r="D89" s="201">
        <v>47</v>
      </c>
      <c r="E89" s="201">
        <v>54.6</v>
      </c>
      <c r="F89" s="201">
        <v>51.2</v>
      </c>
      <c r="G89" s="201">
        <v>53.3</v>
      </c>
      <c r="H89" s="201">
        <v>44</v>
      </c>
      <c r="I89" s="201">
        <v>47</v>
      </c>
      <c r="J89" s="201">
        <v>88.5</v>
      </c>
      <c r="K89" s="201">
        <v>43</v>
      </c>
      <c r="L89" s="201">
        <v>54</v>
      </c>
      <c r="M89" s="203">
        <v>46.5</v>
      </c>
      <c r="N89" s="201">
        <v>50</v>
      </c>
      <c r="O89" s="201">
        <v>54.5</v>
      </c>
      <c r="P89" s="201">
        <v>53.5</v>
      </c>
      <c r="Q89" s="201">
        <v>51</v>
      </c>
      <c r="R89" s="201">
        <v>47.5</v>
      </c>
      <c r="S89" s="201">
        <v>52</v>
      </c>
      <c r="T89" s="201">
        <v>46.3</v>
      </c>
      <c r="U89" s="201">
        <v>49</v>
      </c>
      <c r="V89" s="201">
        <v>78.3</v>
      </c>
      <c r="W89" s="201">
        <v>49</v>
      </c>
      <c r="X89" s="201">
        <v>62.5</v>
      </c>
      <c r="Y89" s="201">
        <v>61.2</v>
      </c>
      <c r="Z89" s="201">
        <v>921</v>
      </c>
      <c r="AA89" s="201"/>
      <c r="AB89" s="201"/>
      <c r="AC89" s="201"/>
      <c r="AD89" s="201"/>
      <c r="AE89" s="201"/>
      <c r="AF89" s="201"/>
      <c r="AG89" s="201"/>
      <c r="AH89" s="201"/>
      <c r="AI89" s="201"/>
      <c r="AJ89" s="201"/>
      <c r="AK89" s="201"/>
      <c r="AL89" s="201"/>
      <c r="AM89" s="201"/>
      <c r="AN89" s="201"/>
      <c r="AO89" s="201"/>
      <c r="AP89" s="201"/>
      <c r="AQ89" s="201"/>
      <c r="AR89" s="204"/>
      <c r="AS89" s="204"/>
      <c r="AT89" s="204"/>
      <c r="AU89" s="204"/>
      <c r="AV89" s="204"/>
    </row>
    <row r="90" spans="1:48">
      <c r="A90" s="192">
        <v>39629</v>
      </c>
      <c r="B90" s="220">
        <v>1280</v>
      </c>
      <c r="C90" s="202">
        <v>49.8</v>
      </c>
      <c r="D90" s="201">
        <v>49.7</v>
      </c>
      <c r="E90" s="201">
        <v>50.7</v>
      </c>
      <c r="F90" s="201">
        <v>44.8</v>
      </c>
      <c r="G90" s="201">
        <v>53.9</v>
      </c>
      <c r="H90" s="201">
        <v>50</v>
      </c>
      <c r="I90" s="201">
        <v>55</v>
      </c>
      <c r="J90" s="201">
        <v>91.5</v>
      </c>
      <c r="K90" s="201">
        <v>47.5</v>
      </c>
      <c r="L90" s="201">
        <v>58.5</v>
      </c>
      <c r="M90" s="203">
        <v>46</v>
      </c>
      <c r="N90" s="201">
        <v>48.3</v>
      </c>
      <c r="O90" s="201">
        <v>53</v>
      </c>
      <c r="P90" s="201">
        <v>50.5</v>
      </c>
      <c r="Q90" s="201">
        <v>50.2</v>
      </c>
      <c r="R90" s="201">
        <v>52</v>
      </c>
      <c r="S90" s="201">
        <v>49</v>
      </c>
      <c r="T90" s="201">
        <v>43.4</v>
      </c>
      <c r="U90" s="201">
        <v>49.2</v>
      </c>
      <c r="V90" s="201">
        <v>79.7</v>
      </c>
      <c r="W90" s="201">
        <v>50.5</v>
      </c>
      <c r="X90" s="201">
        <v>60</v>
      </c>
      <c r="Y90" s="201">
        <v>56.4</v>
      </c>
      <c r="Z90" s="201">
        <v>1180</v>
      </c>
      <c r="AA90" s="201"/>
      <c r="AB90" s="201"/>
      <c r="AC90" s="201"/>
      <c r="AD90" s="201"/>
      <c r="AE90" s="201"/>
      <c r="AF90" s="201"/>
      <c r="AG90" s="201"/>
      <c r="AH90" s="201"/>
      <c r="AI90" s="201"/>
      <c r="AJ90" s="201"/>
      <c r="AK90" s="201"/>
      <c r="AL90" s="201"/>
      <c r="AM90" s="201"/>
      <c r="AN90" s="201"/>
      <c r="AO90" s="201"/>
      <c r="AP90" s="201"/>
      <c r="AQ90" s="201"/>
      <c r="AR90" s="204"/>
      <c r="AS90" s="204"/>
      <c r="AT90" s="204"/>
      <c r="AU90" s="204"/>
      <c r="AV90" s="204"/>
    </row>
    <row r="91" spans="1:48">
      <c r="A91" s="192">
        <v>39599</v>
      </c>
      <c r="B91" s="220">
        <v>1400.380005</v>
      </c>
      <c r="C91" s="202">
        <v>48.8</v>
      </c>
      <c r="D91" s="201">
        <v>48.5</v>
      </c>
      <c r="E91" s="201">
        <v>49.4</v>
      </c>
      <c r="F91" s="201">
        <v>46.1</v>
      </c>
      <c r="G91" s="201">
        <v>52.2</v>
      </c>
      <c r="H91" s="201">
        <v>48</v>
      </c>
      <c r="I91" s="201">
        <v>47</v>
      </c>
      <c r="J91" s="201">
        <v>87</v>
      </c>
      <c r="K91" s="201">
        <v>46</v>
      </c>
      <c r="L91" s="201">
        <v>59.5</v>
      </c>
      <c r="M91" s="203">
        <v>49.5</v>
      </c>
      <c r="N91" s="201">
        <v>51.4</v>
      </c>
      <c r="O91" s="201">
        <v>54</v>
      </c>
      <c r="P91" s="201">
        <v>51</v>
      </c>
      <c r="Q91" s="201">
        <v>53.3</v>
      </c>
      <c r="R91" s="201">
        <v>54</v>
      </c>
      <c r="S91" s="201">
        <v>49</v>
      </c>
      <c r="T91" s="201">
        <v>47.2</v>
      </c>
      <c r="U91" s="201">
        <v>54.2</v>
      </c>
      <c r="V91" s="201">
        <v>75</v>
      </c>
      <c r="W91" s="201">
        <v>48</v>
      </c>
      <c r="X91" s="201">
        <v>66.5</v>
      </c>
      <c r="Y91" s="201">
        <v>59.8</v>
      </c>
      <c r="Z91" s="201">
        <v>995</v>
      </c>
      <c r="AA91" s="201"/>
      <c r="AB91" s="201"/>
      <c r="AC91" s="201"/>
      <c r="AD91" s="201"/>
      <c r="AE91" s="201"/>
      <c r="AF91" s="201"/>
      <c r="AG91" s="201"/>
      <c r="AH91" s="201"/>
      <c r="AI91" s="201"/>
      <c r="AJ91" s="201"/>
      <c r="AK91" s="201"/>
      <c r="AL91" s="201"/>
      <c r="AM91" s="201"/>
      <c r="AN91" s="201"/>
      <c r="AO91" s="201"/>
      <c r="AP91" s="201"/>
      <c r="AQ91" s="201"/>
      <c r="AR91" s="204"/>
      <c r="AS91" s="204"/>
      <c r="AT91" s="204"/>
      <c r="AU91" s="204"/>
      <c r="AV91" s="204"/>
    </row>
    <row r="92" spans="1:48">
      <c r="A92" s="192">
        <v>39568</v>
      </c>
      <c r="B92" s="220">
        <v>1385.589966</v>
      </c>
      <c r="C92" s="202">
        <v>48.8</v>
      </c>
      <c r="D92" s="201">
        <v>46.5</v>
      </c>
      <c r="E92" s="201">
        <v>48.3</v>
      </c>
      <c r="F92" s="201">
        <v>46.6</v>
      </c>
      <c r="G92" s="201">
        <v>53.8</v>
      </c>
      <c r="H92" s="201">
        <v>49</v>
      </c>
      <c r="I92" s="201">
        <v>45</v>
      </c>
      <c r="J92" s="201">
        <v>84.5</v>
      </c>
      <c r="K92" s="201">
        <v>51.5</v>
      </c>
      <c r="L92" s="201">
        <v>57.5</v>
      </c>
      <c r="M92" s="203">
        <v>48</v>
      </c>
      <c r="N92" s="201">
        <v>51.8</v>
      </c>
      <c r="O92" s="201">
        <v>47</v>
      </c>
      <c r="P92" s="201">
        <v>56</v>
      </c>
      <c r="Q92" s="201">
        <v>51.1</v>
      </c>
      <c r="R92" s="201">
        <v>48.5</v>
      </c>
      <c r="S92" s="201">
        <v>50</v>
      </c>
      <c r="T92" s="201">
        <v>49.7</v>
      </c>
      <c r="U92" s="201">
        <v>50.3</v>
      </c>
      <c r="V92" s="201">
        <v>70.8</v>
      </c>
      <c r="W92" s="201">
        <v>50</v>
      </c>
      <c r="X92" s="201">
        <v>63</v>
      </c>
      <c r="Y92" s="201">
        <v>62.6</v>
      </c>
      <c r="Z92" s="201">
        <v>1008</v>
      </c>
      <c r="AA92" s="201"/>
      <c r="AB92" s="201"/>
      <c r="AC92" s="201"/>
      <c r="AD92" s="201"/>
      <c r="AE92" s="201"/>
      <c r="AF92" s="201"/>
      <c r="AG92" s="201"/>
      <c r="AH92" s="201"/>
      <c r="AI92" s="201"/>
      <c r="AJ92" s="201"/>
      <c r="AK92" s="201"/>
      <c r="AL92" s="201"/>
      <c r="AM92" s="201"/>
      <c r="AN92" s="201"/>
      <c r="AO92" s="201"/>
      <c r="AP92" s="201"/>
      <c r="AQ92" s="201"/>
      <c r="AR92" s="204"/>
      <c r="AS92" s="204"/>
      <c r="AT92" s="204"/>
      <c r="AU92" s="204"/>
      <c r="AV92" s="204"/>
    </row>
    <row r="93" spans="1:48">
      <c r="A93" s="192">
        <v>39538</v>
      </c>
      <c r="B93" s="220">
        <v>1322.6999510000001</v>
      </c>
      <c r="C93" s="202">
        <v>48.3</v>
      </c>
      <c r="D93" s="201">
        <v>45.6</v>
      </c>
      <c r="E93" s="201">
        <v>48.3</v>
      </c>
      <c r="F93" s="201">
        <v>48.2</v>
      </c>
      <c r="G93" s="201">
        <v>52.7</v>
      </c>
      <c r="H93" s="201">
        <v>46.5</v>
      </c>
      <c r="I93" s="201">
        <v>51</v>
      </c>
      <c r="J93" s="201">
        <v>83.5</v>
      </c>
      <c r="K93" s="201">
        <v>47.5</v>
      </c>
      <c r="L93" s="201">
        <v>56.5</v>
      </c>
      <c r="M93" s="203">
        <v>45</v>
      </c>
      <c r="N93" s="201">
        <v>49.4</v>
      </c>
      <c r="O93" s="201">
        <v>51.5</v>
      </c>
      <c r="P93" s="201">
        <v>49</v>
      </c>
      <c r="Q93" s="201">
        <v>51.7</v>
      </c>
      <c r="R93" s="201">
        <v>55</v>
      </c>
      <c r="S93" s="201">
        <v>47.5</v>
      </c>
      <c r="T93" s="201">
        <v>47.4</v>
      </c>
      <c r="U93" s="201">
        <v>49.3</v>
      </c>
      <c r="V93" s="201">
        <v>69.8</v>
      </c>
      <c r="W93" s="201">
        <v>54.5</v>
      </c>
      <c r="X93" s="201">
        <v>60.5</v>
      </c>
      <c r="Y93" s="201">
        <v>69.5</v>
      </c>
      <c r="Z93" s="201">
        <v>967</v>
      </c>
      <c r="AA93" s="201"/>
      <c r="AB93" s="201"/>
      <c r="AC93" s="201"/>
      <c r="AD93" s="201"/>
      <c r="AE93" s="201"/>
      <c r="AF93" s="201"/>
      <c r="AG93" s="201"/>
      <c r="AH93" s="201"/>
      <c r="AI93" s="201"/>
      <c r="AJ93" s="201"/>
      <c r="AK93" s="201"/>
      <c r="AL93" s="201"/>
      <c r="AM93" s="201"/>
      <c r="AN93" s="201"/>
      <c r="AO93" s="201"/>
      <c r="AP93" s="201"/>
      <c r="AQ93" s="201"/>
      <c r="AR93" s="204"/>
      <c r="AS93" s="204"/>
      <c r="AT93" s="204"/>
      <c r="AU93" s="204"/>
      <c r="AV93" s="204"/>
    </row>
    <row r="94" spans="1:48">
      <c r="A94" s="192">
        <v>39507</v>
      </c>
      <c r="B94" s="220">
        <v>1330.630005</v>
      </c>
      <c r="C94" s="202">
        <v>47.6</v>
      </c>
      <c r="D94" s="201">
        <v>46.4</v>
      </c>
      <c r="E94" s="201">
        <v>47.4</v>
      </c>
      <c r="F94" s="201">
        <v>45.8</v>
      </c>
      <c r="G94" s="201">
        <v>51.6</v>
      </c>
      <c r="H94" s="201">
        <v>47</v>
      </c>
      <c r="I94" s="201">
        <v>49</v>
      </c>
      <c r="J94" s="201">
        <v>75.5</v>
      </c>
      <c r="K94" s="201">
        <v>45</v>
      </c>
      <c r="L94" s="201">
        <v>56</v>
      </c>
      <c r="M94" s="203">
        <v>47.5</v>
      </c>
      <c r="N94" s="201">
        <v>49.9</v>
      </c>
      <c r="O94" s="201">
        <v>50</v>
      </c>
      <c r="P94" s="201">
        <v>50</v>
      </c>
      <c r="Q94" s="201">
        <v>52.2</v>
      </c>
      <c r="R94" s="201">
        <v>46.5</v>
      </c>
      <c r="S94" s="201">
        <v>49.5</v>
      </c>
      <c r="T94" s="201">
        <v>47.3</v>
      </c>
      <c r="U94" s="201">
        <v>50.1</v>
      </c>
      <c r="V94" s="201">
        <v>68.8</v>
      </c>
      <c r="W94" s="201">
        <v>49</v>
      </c>
      <c r="X94" s="201">
        <v>60.5</v>
      </c>
      <c r="Y94" s="201">
        <v>70.8</v>
      </c>
      <c r="Z94" s="201">
        <v>1014</v>
      </c>
      <c r="AA94" s="201"/>
      <c r="AB94" s="201"/>
      <c r="AC94" s="201"/>
      <c r="AD94" s="201"/>
      <c r="AE94" s="201"/>
      <c r="AF94" s="201"/>
      <c r="AG94" s="201"/>
      <c r="AH94" s="201"/>
      <c r="AI94" s="201"/>
      <c r="AJ94" s="201"/>
      <c r="AK94" s="201"/>
      <c r="AL94" s="201"/>
      <c r="AM94" s="201"/>
      <c r="AN94" s="201"/>
      <c r="AO94" s="201"/>
      <c r="AP94" s="201"/>
      <c r="AQ94" s="201"/>
      <c r="AR94" s="204"/>
      <c r="AS94" s="204"/>
      <c r="AT94" s="204"/>
      <c r="AU94" s="204"/>
      <c r="AV94" s="204"/>
    </row>
    <row r="95" spans="1:48">
      <c r="A95" s="192">
        <v>39478</v>
      </c>
      <c r="B95" s="220">
        <v>1378.5500489999999</v>
      </c>
      <c r="C95" s="202">
        <v>50.3</v>
      </c>
      <c r="D95" s="201">
        <v>48</v>
      </c>
      <c r="E95" s="201">
        <v>53.7</v>
      </c>
      <c r="F95" s="201">
        <v>47.1</v>
      </c>
      <c r="G95" s="201">
        <v>53.8</v>
      </c>
      <c r="H95" s="201">
        <v>49</v>
      </c>
      <c r="I95" s="201">
        <v>49.5</v>
      </c>
      <c r="J95" s="201">
        <v>76</v>
      </c>
      <c r="K95" s="201">
        <v>44</v>
      </c>
      <c r="L95" s="201">
        <v>58.5</v>
      </c>
      <c r="M95" s="203">
        <v>52.5</v>
      </c>
      <c r="N95" s="201">
        <v>45</v>
      </c>
      <c r="O95" s="201">
        <v>44.5</v>
      </c>
      <c r="P95" s="201">
        <v>49</v>
      </c>
      <c r="Q95" s="201">
        <v>41.9</v>
      </c>
      <c r="R95" s="201">
        <v>52</v>
      </c>
      <c r="S95" s="201">
        <v>46</v>
      </c>
      <c r="T95" s="201">
        <v>45.7</v>
      </c>
      <c r="U95" s="201">
        <v>43.3</v>
      </c>
      <c r="V95" s="201">
        <v>71.400000000000006</v>
      </c>
      <c r="W95" s="201">
        <v>41.5</v>
      </c>
      <c r="X95" s="201">
        <v>57</v>
      </c>
      <c r="Y95" s="201">
        <v>78.400000000000006</v>
      </c>
      <c r="Z95" s="201">
        <v>1094</v>
      </c>
      <c r="AA95" s="201"/>
      <c r="AB95" s="201"/>
      <c r="AC95" s="201"/>
      <c r="AD95" s="201"/>
      <c r="AE95" s="201"/>
      <c r="AF95" s="201"/>
      <c r="AG95" s="201"/>
      <c r="AH95" s="201"/>
      <c r="AI95" s="201"/>
      <c r="AJ95" s="201"/>
      <c r="AK95" s="201"/>
      <c r="AL95" s="201"/>
      <c r="AM95" s="201"/>
      <c r="AN95" s="201"/>
      <c r="AO95" s="201"/>
      <c r="AP95" s="201"/>
      <c r="AQ95" s="201"/>
      <c r="AR95" s="204"/>
      <c r="AS95" s="204"/>
      <c r="AT95" s="204"/>
      <c r="AU95" s="204"/>
      <c r="AV95" s="204"/>
    </row>
    <row r="96" spans="1:48">
      <c r="A96" s="192">
        <v>39447</v>
      </c>
      <c r="B96" s="220">
        <v>1468.3599850000001</v>
      </c>
      <c r="C96" s="202">
        <v>49</v>
      </c>
      <c r="D96" s="201">
        <v>46.5</v>
      </c>
      <c r="E96" s="201">
        <v>49.2</v>
      </c>
      <c r="F96" s="201">
        <v>48.6</v>
      </c>
      <c r="G96" s="201">
        <v>56</v>
      </c>
      <c r="H96" s="201">
        <v>44.5</v>
      </c>
      <c r="I96" s="201">
        <v>51.5</v>
      </c>
      <c r="J96" s="201">
        <v>68</v>
      </c>
      <c r="K96" s="201">
        <v>43</v>
      </c>
      <c r="L96" s="201">
        <v>52.5</v>
      </c>
      <c r="M96" s="203">
        <v>48</v>
      </c>
      <c r="N96" s="201"/>
      <c r="O96" s="201">
        <v>50.5</v>
      </c>
      <c r="P96" s="201">
        <v>52.5</v>
      </c>
      <c r="Q96" s="201">
        <v>53.2</v>
      </c>
      <c r="R96" s="201">
        <v>50</v>
      </c>
      <c r="S96" s="201">
        <v>49</v>
      </c>
      <c r="T96" s="201">
        <v>51.8</v>
      </c>
      <c r="U96" s="201">
        <v>52.5</v>
      </c>
      <c r="V96" s="201">
        <v>73.400000000000006</v>
      </c>
      <c r="W96" s="201">
        <v>50.5</v>
      </c>
      <c r="X96" s="201">
        <v>64.5</v>
      </c>
      <c r="Y96" s="201">
        <v>75.5</v>
      </c>
      <c r="Z96" s="201">
        <v>1149</v>
      </c>
      <c r="AA96" s="201"/>
      <c r="AB96" s="201"/>
      <c r="AC96" s="201"/>
      <c r="AD96" s="201"/>
      <c r="AE96" s="201"/>
      <c r="AF96" s="201"/>
      <c r="AG96" s="201"/>
      <c r="AH96" s="201"/>
      <c r="AI96" s="201"/>
      <c r="AJ96" s="201"/>
      <c r="AK96" s="201"/>
      <c r="AL96" s="201"/>
      <c r="AM96" s="201"/>
      <c r="AN96" s="201"/>
      <c r="AO96" s="201"/>
      <c r="AP96" s="201"/>
      <c r="AQ96" s="201"/>
      <c r="AR96" s="204"/>
      <c r="AS96" s="204"/>
      <c r="AT96" s="204"/>
      <c r="AU96" s="204"/>
      <c r="AV96" s="204"/>
    </row>
    <row r="97" spans="1:48">
      <c r="A97" s="192">
        <v>39416</v>
      </c>
      <c r="B97" s="220">
        <v>1481.1400149999999</v>
      </c>
      <c r="C97" s="202">
        <v>50.5</v>
      </c>
      <c r="D97" s="201">
        <v>52.4</v>
      </c>
      <c r="E97" s="201">
        <v>53.7</v>
      </c>
      <c r="F97" s="201">
        <v>48.4</v>
      </c>
      <c r="G97" s="201">
        <v>52.4</v>
      </c>
      <c r="H97" s="201">
        <v>45.5</v>
      </c>
      <c r="I97" s="201">
        <v>49</v>
      </c>
      <c r="J97" s="201">
        <v>67.5</v>
      </c>
      <c r="K97" s="201">
        <v>41.5</v>
      </c>
      <c r="L97" s="201">
        <v>58.5</v>
      </c>
      <c r="M97" s="203">
        <v>47.5</v>
      </c>
      <c r="N97" s="201"/>
      <c r="O97" s="201">
        <v>50.5</v>
      </c>
      <c r="P97" s="201">
        <v>51.5</v>
      </c>
      <c r="Q97" s="201">
        <v>55.7</v>
      </c>
      <c r="R97" s="201">
        <v>55.5</v>
      </c>
      <c r="S97" s="201">
        <v>48.5</v>
      </c>
      <c r="T97" s="201">
        <v>51.6</v>
      </c>
      <c r="U97" s="201">
        <v>51.9</v>
      </c>
      <c r="V97" s="201">
        <v>75.3</v>
      </c>
      <c r="W97" s="201">
        <v>49.5</v>
      </c>
      <c r="X97" s="201">
        <v>61.5</v>
      </c>
      <c r="Y97" s="201">
        <v>76.099999999999994</v>
      </c>
      <c r="Z97" s="201">
        <v>1224</v>
      </c>
      <c r="AA97" s="201"/>
      <c r="AB97" s="201"/>
      <c r="AC97" s="201"/>
      <c r="AD97" s="201"/>
      <c r="AE97" s="201"/>
      <c r="AF97" s="201"/>
      <c r="AG97" s="201"/>
      <c r="AH97" s="201"/>
      <c r="AI97" s="201"/>
      <c r="AJ97" s="201"/>
      <c r="AK97" s="201"/>
      <c r="AL97" s="201"/>
      <c r="AM97" s="201"/>
      <c r="AN97" s="201"/>
      <c r="AO97" s="201"/>
      <c r="AP97" s="201"/>
      <c r="AQ97" s="201"/>
      <c r="AR97" s="204"/>
      <c r="AS97" s="204"/>
      <c r="AT97" s="204"/>
      <c r="AU97" s="204"/>
      <c r="AV97" s="204"/>
    </row>
    <row r="98" spans="1:48">
      <c r="A98" s="192">
        <v>39386</v>
      </c>
      <c r="B98" s="220">
        <v>1549.380005</v>
      </c>
      <c r="C98" s="202">
        <v>51.1</v>
      </c>
      <c r="D98" s="201">
        <v>56.4</v>
      </c>
      <c r="E98" s="201">
        <v>51.3</v>
      </c>
      <c r="F98" s="201">
        <v>50.7</v>
      </c>
      <c r="G98" s="201">
        <v>51.6</v>
      </c>
      <c r="H98" s="201">
        <v>45.5</v>
      </c>
      <c r="I98" s="201">
        <v>54</v>
      </c>
      <c r="J98" s="201">
        <v>63</v>
      </c>
      <c r="K98" s="201">
        <v>46</v>
      </c>
      <c r="L98" s="201">
        <v>57</v>
      </c>
      <c r="M98" s="203">
        <v>47.5</v>
      </c>
      <c r="N98" s="201"/>
      <c r="O98" s="201">
        <v>49.5</v>
      </c>
      <c r="P98" s="201">
        <v>50</v>
      </c>
      <c r="Q98" s="201">
        <v>55.1</v>
      </c>
      <c r="R98" s="201">
        <v>56</v>
      </c>
      <c r="S98" s="201">
        <v>43.5</v>
      </c>
      <c r="T98" s="201">
        <v>53.6</v>
      </c>
      <c r="U98" s="201">
        <v>55.3</v>
      </c>
      <c r="V98" s="201">
        <v>69.2</v>
      </c>
      <c r="W98" s="201">
        <v>55.5</v>
      </c>
      <c r="X98" s="201">
        <v>60</v>
      </c>
      <c r="Y98" s="201">
        <v>80.900000000000006</v>
      </c>
      <c r="Z98" s="201">
        <v>1192</v>
      </c>
      <c r="AA98" s="201"/>
      <c r="AB98" s="201"/>
      <c r="AC98" s="201"/>
      <c r="AD98" s="201"/>
      <c r="AE98" s="201"/>
      <c r="AF98" s="201"/>
      <c r="AG98" s="201"/>
      <c r="AH98" s="201"/>
      <c r="AI98" s="201"/>
      <c r="AJ98" s="201"/>
      <c r="AK98" s="201"/>
      <c r="AL98" s="201"/>
      <c r="AM98" s="201"/>
      <c r="AN98" s="201"/>
      <c r="AO98" s="201"/>
      <c r="AP98" s="201"/>
      <c r="AQ98" s="201"/>
      <c r="AR98" s="204"/>
      <c r="AS98" s="204"/>
      <c r="AT98" s="204"/>
      <c r="AU98" s="204"/>
      <c r="AV98" s="204"/>
    </row>
    <row r="99" spans="1:48">
      <c r="A99" s="192">
        <v>39355</v>
      </c>
      <c r="B99" s="220">
        <v>1526.75</v>
      </c>
      <c r="C99" s="202">
        <v>51</v>
      </c>
      <c r="D99" s="201">
        <v>54.4</v>
      </c>
      <c r="E99" s="201">
        <v>56.3</v>
      </c>
      <c r="F99" s="201">
        <v>52</v>
      </c>
      <c r="G99" s="201">
        <v>50.7</v>
      </c>
      <c r="H99" s="201">
        <v>41.5</v>
      </c>
      <c r="I99" s="201">
        <v>50</v>
      </c>
      <c r="J99" s="201">
        <v>59</v>
      </c>
      <c r="K99" s="201">
        <v>51</v>
      </c>
      <c r="L99" s="201">
        <v>54.5</v>
      </c>
      <c r="M99" s="203">
        <v>53</v>
      </c>
      <c r="N99" s="201"/>
      <c r="O99" s="201">
        <v>50</v>
      </c>
      <c r="P99" s="201">
        <v>50.5</v>
      </c>
      <c r="Q99" s="201">
        <v>54.2</v>
      </c>
      <c r="R99" s="201">
        <v>50</v>
      </c>
      <c r="S99" s="201">
        <v>47</v>
      </c>
      <c r="T99" s="201">
        <v>52.5</v>
      </c>
      <c r="U99" s="201">
        <v>52.6</v>
      </c>
      <c r="V99" s="201">
        <v>68.599999999999994</v>
      </c>
      <c r="W99" s="201">
        <v>51</v>
      </c>
      <c r="X99" s="201">
        <v>62</v>
      </c>
      <c r="Y99" s="201">
        <v>83.4</v>
      </c>
      <c r="Z99" s="201">
        <v>1261</v>
      </c>
      <c r="AA99" s="201"/>
      <c r="AB99" s="201"/>
      <c r="AC99" s="201"/>
      <c r="AD99" s="201"/>
      <c r="AE99" s="201"/>
      <c r="AF99" s="201"/>
      <c r="AG99" s="201"/>
      <c r="AH99" s="201"/>
      <c r="AI99" s="201"/>
      <c r="AJ99" s="201"/>
      <c r="AK99" s="201"/>
      <c r="AL99" s="201"/>
      <c r="AM99" s="201"/>
      <c r="AN99" s="201"/>
      <c r="AO99" s="201"/>
      <c r="AP99" s="201"/>
      <c r="AQ99" s="201"/>
      <c r="AR99" s="204"/>
      <c r="AS99" s="204"/>
      <c r="AT99" s="204"/>
      <c r="AU99" s="204"/>
      <c r="AV99" s="204"/>
    </row>
    <row r="100" spans="1:48">
      <c r="A100" s="192">
        <v>39325</v>
      </c>
      <c r="B100" s="220">
        <v>1473.98999</v>
      </c>
      <c r="C100" s="202">
        <v>50.9</v>
      </c>
      <c r="D100" s="201">
        <v>54.4</v>
      </c>
      <c r="E100" s="201">
        <v>54.3</v>
      </c>
      <c r="F100" s="201">
        <v>50</v>
      </c>
      <c r="G100" s="201">
        <v>49.2</v>
      </c>
      <c r="H100" s="201">
        <v>46.5</v>
      </c>
      <c r="I100" s="201">
        <v>49</v>
      </c>
      <c r="J100" s="201">
        <v>63</v>
      </c>
      <c r="K100" s="201">
        <v>50.5</v>
      </c>
      <c r="L100" s="201">
        <v>57</v>
      </c>
      <c r="M100" s="203">
        <v>52.5</v>
      </c>
      <c r="N100" s="201"/>
      <c r="O100" s="201">
        <v>57</v>
      </c>
      <c r="P100" s="201">
        <v>50.5</v>
      </c>
      <c r="Q100" s="201">
        <v>55.7</v>
      </c>
      <c r="R100" s="201">
        <v>53.5</v>
      </c>
      <c r="S100" s="201">
        <v>58.6</v>
      </c>
      <c r="T100" s="201">
        <v>48.3</v>
      </c>
      <c r="U100" s="201">
        <v>56.7</v>
      </c>
      <c r="V100" s="201">
        <v>59.9</v>
      </c>
      <c r="W100" s="201">
        <v>55</v>
      </c>
      <c r="X100" s="201">
        <v>61.5</v>
      </c>
      <c r="Y100" s="201">
        <v>83.4</v>
      </c>
      <c r="Z100" s="201">
        <v>1321</v>
      </c>
      <c r="AA100" s="201"/>
      <c r="AB100" s="201"/>
      <c r="AC100" s="201"/>
      <c r="AD100" s="201"/>
      <c r="AE100" s="201"/>
      <c r="AF100" s="201"/>
      <c r="AG100" s="201"/>
      <c r="AH100" s="201"/>
      <c r="AI100" s="201"/>
      <c r="AJ100" s="201"/>
      <c r="AK100" s="201"/>
      <c r="AL100" s="201"/>
      <c r="AM100" s="201"/>
      <c r="AN100" s="201"/>
      <c r="AO100" s="201"/>
      <c r="AP100" s="201"/>
      <c r="AQ100" s="201"/>
      <c r="AR100" s="204"/>
      <c r="AS100" s="204"/>
      <c r="AT100" s="204"/>
      <c r="AU100" s="204"/>
      <c r="AV100" s="204"/>
    </row>
    <row r="101" spans="1:48">
      <c r="A101" s="192">
        <v>39294</v>
      </c>
      <c r="B101" s="220">
        <v>1455.2700199999999</v>
      </c>
      <c r="C101" s="202">
        <v>52.4</v>
      </c>
      <c r="D101" s="201">
        <v>58.6</v>
      </c>
      <c r="E101" s="201">
        <v>57</v>
      </c>
      <c r="F101" s="201">
        <v>49.8</v>
      </c>
      <c r="G101" s="201">
        <v>50</v>
      </c>
      <c r="H101" s="201">
        <v>46.5</v>
      </c>
      <c r="I101" s="201">
        <v>51</v>
      </c>
      <c r="J101" s="201">
        <v>65</v>
      </c>
      <c r="K101" s="201">
        <v>52</v>
      </c>
      <c r="L101" s="201">
        <v>56.5</v>
      </c>
      <c r="M101" s="203">
        <v>54.5</v>
      </c>
      <c r="N101" s="201"/>
      <c r="O101" s="201">
        <v>55</v>
      </c>
      <c r="P101" s="201">
        <v>51.5</v>
      </c>
      <c r="Q101" s="201">
        <v>57.1</v>
      </c>
      <c r="R101" s="201">
        <v>52.5</v>
      </c>
      <c r="S101" s="201">
        <v>53</v>
      </c>
      <c r="T101" s="201">
        <v>51.1</v>
      </c>
      <c r="U101" s="201">
        <v>54.5</v>
      </c>
      <c r="V101" s="201">
        <v>60.3</v>
      </c>
      <c r="W101" s="201">
        <v>54.5</v>
      </c>
      <c r="X101" s="201">
        <v>65</v>
      </c>
      <c r="Y101" s="201">
        <v>90.4</v>
      </c>
      <c r="Z101" s="201">
        <v>1361</v>
      </c>
      <c r="AA101" s="201"/>
      <c r="AB101" s="201"/>
      <c r="AC101" s="201"/>
      <c r="AD101" s="201"/>
      <c r="AE101" s="201"/>
      <c r="AF101" s="201"/>
      <c r="AG101" s="201"/>
      <c r="AH101" s="201"/>
      <c r="AI101" s="201"/>
      <c r="AJ101" s="201"/>
      <c r="AK101" s="201"/>
      <c r="AL101" s="201"/>
      <c r="AM101" s="201"/>
      <c r="AN101" s="201"/>
      <c r="AO101" s="201"/>
      <c r="AP101" s="201"/>
      <c r="AQ101" s="201"/>
      <c r="AR101" s="204"/>
      <c r="AS101" s="204"/>
      <c r="AT101" s="204"/>
      <c r="AU101" s="204"/>
      <c r="AV101" s="204"/>
    </row>
    <row r="102" spans="1:48">
      <c r="A102" s="192">
        <v>39263</v>
      </c>
      <c r="B102" s="220">
        <v>1503.349976</v>
      </c>
      <c r="C102" s="202">
        <v>52.6</v>
      </c>
      <c r="D102" s="201">
        <v>57.7</v>
      </c>
      <c r="E102" s="201">
        <v>59.5</v>
      </c>
      <c r="F102" s="201">
        <v>51.9</v>
      </c>
      <c r="G102" s="201">
        <v>48.9</v>
      </c>
      <c r="H102" s="201">
        <v>45</v>
      </c>
      <c r="I102" s="201">
        <v>47</v>
      </c>
      <c r="J102" s="201">
        <v>68</v>
      </c>
      <c r="K102" s="201">
        <v>53.5</v>
      </c>
      <c r="L102" s="201">
        <v>56</v>
      </c>
      <c r="M102" s="203">
        <v>54.5</v>
      </c>
      <c r="N102" s="201"/>
      <c r="O102" s="201">
        <v>52.5</v>
      </c>
      <c r="P102" s="201">
        <v>50.5</v>
      </c>
      <c r="Q102" s="201">
        <v>60.1</v>
      </c>
      <c r="R102" s="201">
        <v>59</v>
      </c>
      <c r="S102" s="201">
        <v>46.5</v>
      </c>
      <c r="T102" s="201">
        <v>53.3</v>
      </c>
      <c r="U102" s="201">
        <v>57.2</v>
      </c>
      <c r="V102" s="201">
        <v>61.9</v>
      </c>
      <c r="W102" s="201">
        <v>57.5</v>
      </c>
      <c r="X102" s="201">
        <v>60.5</v>
      </c>
      <c r="Y102" s="201">
        <v>85.3</v>
      </c>
      <c r="Z102" s="201">
        <v>1407</v>
      </c>
      <c r="AA102" s="201"/>
      <c r="AB102" s="201"/>
      <c r="AC102" s="201"/>
      <c r="AD102" s="201"/>
      <c r="AE102" s="201"/>
      <c r="AF102" s="201"/>
      <c r="AG102" s="201"/>
      <c r="AH102" s="201"/>
      <c r="AI102" s="201"/>
      <c r="AJ102" s="201"/>
      <c r="AK102" s="201"/>
      <c r="AL102" s="201"/>
      <c r="AM102" s="201"/>
      <c r="AN102" s="201"/>
      <c r="AO102" s="201"/>
      <c r="AP102" s="201"/>
      <c r="AQ102" s="201"/>
      <c r="AR102" s="204"/>
      <c r="AS102" s="204"/>
      <c r="AT102" s="204"/>
      <c r="AU102" s="204"/>
      <c r="AV102" s="204"/>
    </row>
    <row r="103" spans="1:48">
      <c r="A103" s="192">
        <v>39233</v>
      </c>
      <c r="B103" s="220">
        <v>1530.619995</v>
      </c>
      <c r="C103" s="202">
        <v>52.5</v>
      </c>
      <c r="D103" s="201">
        <v>58.6</v>
      </c>
      <c r="E103" s="201">
        <v>56.2</v>
      </c>
      <c r="F103" s="201">
        <v>52.2</v>
      </c>
      <c r="G103" s="201">
        <v>49.3</v>
      </c>
      <c r="H103" s="201">
        <v>46</v>
      </c>
      <c r="I103" s="201">
        <v>48</v>
      </c>
      <c r="J103" s="201">
        <v>71</v>
      </c>
      <c r="K103" s="201">
        <v>52.5</v>
      </c>
      <c r="L103" s="201">
        <v>59</v>
      </c>
      <c r="M103" s="203">
        <v>57.5</v>
      </c>
      <c r="N103" s="201"/>
      <c r="O103" s="201">
        <v>61</v>
      </c>
      <c r="P103" s="201">
        <v>49.5</v>
      </c>
      <c r="Q103" s="201">
        <v>58.1</v>
      </c>
      <c r="R103" s="201">
        <v>66</v>
      </c>
      <c r="S103" s="201">
        <v>48</v>
      </c>
      <c r="T103" s="201">
        <v>52.2</v>
      </c>
      <c r="U103" s="201">
        <v>57.1</v>
      </c>
      <c r="V103" s="201">
        <v>63.2</v>
      </c>
      <c r="W103" s="201">
        <v>55.5</v>
      </c>
      <c r="X103" s="201">
        <v>61</v>
      </c>
      <c r="Y103" s="201">
        <v>88.3</v>
      </c>
      <c r="Z103" s="201">
        <v>1493</v>
      </c>
      <c r="AA103" s="201"/>
      <c r="AB103" s="201"/>
      <c r="AC103" s="201"/>
      <c r="AD103" s="201"/>
      <c r="AE103" s="201"/>
      <c r="AF103" s="201"/>
      <c r="AG103" s="201"/>
      <c r="AH103" s="201"/>
      <c r="AI103" s="201"/>
      <c r="AJ103" s="201"/>
      <c r="AK103" s="201"/>
      <c r="AL103" s="201"/>
      <c r="AM103" s="201"/>
      <c r="AN103" s="201"/>
      <c r="AO103" s="201"/>
      <c r="AP103" s="201"/>
      <c r="AQ103" s="201"/>
      <c r="AR103" s="204"/>
      <c r="AS103" s="204"/>
      <c r="AT103" s="204"/>
      <c r="AU103" s="204"/>
      <c r="AV103" s="204"/>
    </row>
    <row r="104" spans="1:48">
      <c r="A104" s="192">
        <v>39202</v>
      </c>
      <c r="B104" s="220">
        <v>1482.369995</v>
      </c>
      <c r="C104" s="202">
        <v>52.6</v>
      </c>
      <c r="D104" s="201">
        <v>57.4</v>
      </c>
      <c r="E104" s="201">
        <v>56.2</v>
      </c>
      <c r="F104" s="201">
        <v>51.9</v>
      </c>
      <c r="G104" s="201">
        <v>50.3</v>
      </c>
      <c r="H104" s="201">
        <v>47</v>
      </c>
      <c r="I104" s="201">
        <v>47</v>
      </c>
      <c r="J104" s="201">
        <v>73</v>
      </c>
      <c r="K104" s="201">
        <v>54.5</v>
      </c>
      <c r="L104" s="201">
        <v>57</v>
      </c>
      <c r="M104" s="203">
        <v>58</v>
      </c>
      <c r="N104" s="201"/>
      <c r="O104" s="201">
        <v>52</v>
      </c>
      <c r="P104" s="201">
        <v>51</v>
      </c>
      <c r="Q104" s="201">
        <v>56.1</v>
      </c>
      <c r="R104" s="201">
        <v>55.5</v>
      </c>
      <c r="S104" s="201">
        <v>50</v>
      </c>
      <c r="T104" s="201">
        <v>51.1</v>
      </c>
      <c r="U104" s="201">
        <v>54.9</v>
      </c>
      <c r="V104" s="201">
        <v>62.1</v>
      </c>
      <c r="W104" s="201">
        <v>52.5</v>
      </c>
      <c r="X104" s="201">
        <v>60.5</v>
      </c>
      <c r="Y104" s="201">
        <v>87.1</v>
      </c>
      <c r="Z104" s="201">
        <v>1470</v>
      </c>
      <c r="AA104" s="201"/>
      <c r="AB104" s="201"/>
      <c r="AC104" s="201"/>
      <c r="AD104" s="201"/>
      <c r="AE104" s="201"/>
      <c r="AF104" s="201"/>
      <c r="AG104" s="201"/>
      <c r="AH104" s="201"/>
      <c r="AI104" s="201"/>
      <c r="AJ104" s="201"/>
      <c r="AK104" s="201"/>
      <c r="AL104" s="201"/>
      <c r="AM104" s="201"/>
      <c r="AN104" s="201"/>
      <c r="AO104" s="201"/>
      <c r="AP104" s="201"/>
      <c r="AQ104" s="201"/>
      <c r="AR104" s="204"/>
      <c r="AS104" s="204"/>
      <c r="AT104" s="204"/>
      <c r="AU104" s="204"/>
      <c r="AV104" s="204"/>
    </row>
    <row r="105" spans="1:48">
      <c r="A105" s="192">
        <v>39172</v>
      </c>
      <c r="B105" s="220">
        <v>1420.8599850000001</v>
      </c>
      <c r="C105" s="202">
        <v>50.7</v>
      </c>
      <c r="D105" s="201">
        <v>50.2</v>
      </c>
      <c r="E105" s="201">
        <v>53.1</v>
      </c>
      <c r="F105" s="201">
        <v>49.9</v>
      </c>
      <c r="G105" s="201">
        <v>51.2</v>
      </c>
      <c r="H105" s="201">
        <v>49</v>
      </c>
      <c r="I105" s="201">
        <v>48</v>
      </c>
      <c r="J105" s="201">
        <v>65.5</v>
      </c>
      <c r="K105" s="201">
        <v>47</v>
      </c>
      <c r="L105" s="201">
        <v>55.5</v>
      </c>
      <c r="M105" s="203">
        <v>57.5</v>
      </c>
      <c r="N105" s="201"/>
      <c r="O105" s="201">
        <v>52</v>
      </c>
      <c r="P105" s="201">
        <v>50</v>
      </c>
      <c r="Q105" s="201">
        <v>52.8</v>
      </c>
      <c r="R105" s="201">
        <v>48.5</v>
      </c>
      <c r="S105" s="201">
        <v>52.5</v>
      </c>
      <c r="T105" s="201">
        <v>51.9</v>
      </c>
      <c r="U105" s="201">
        <v>53.2</v>
      </c>
      <c r="V105" s="201">
        <v>61.9</v>
      </c>
      <c r="W105" s="201">
        <v>50</v>
      </c>
      <c r="X105" s="201">
        <v>63</v>
      </c>
      <c r="Y105" s="201">
        <v>88.4</v>
      </c>
      <c r="Z105" s="201">
        <v>1596</v>
      </c>
      <c r="AA105" s="201"/>
      <c r="AB105" s="201"/>
      <c r="AC105" s="201"/>
      <c r="AD105" s="201"/>
      <c r="AE105" s="201"/>
      <c r="AF105" s="201"/>
      <c r="AG105" s="201"/>
      <c r="AH105" s="201"/>
      <c r="AI105" s="201"/>
      <c r="AJ105" s="201"/>
      <c r="AK105" s="201"/>
      <c r="AL105" s="201"/>
      <c r="AM105" s="201"/>
      <c r="AN105" s="201"/>
      <c r="AO105" s="201"/>
      <c r="AP105" s="201"/>
      <c r="AQ105" s="201"/>
      <c r="AR105" s="204"/>
      <c r="AS105" s="204"/>
      <c r="AT105" s="204"/>
      <c r="AU105" s="204"/>
      <c r="AV105" s="204"/>
    </row>
    <row r="106" spans="1:48">
      <c r="A106" s="192">
        <v>39141</v>
      </c>
      <c r="B106" s="220">
        <v>1406.8199460000001</v>
      </c>
      <c r="C106" s="202">
        <v>51.9</v>
      </c>
      <c r="D106" s="201">
        <v>55.1</v>
      </c>
      <c r="E106" s="201">
        <v>53.8</v>
      </c>
      <c r="F106" s="201">
        <v>50.9</v>
      </c>
      <c r="G106" s="201">
        <v>52.8</v>
      </c>
      <c r="H106" s="201">
        <v>47</v>
      </c>
      <c r="I106" s="201">
        <v>53</v>
      </c>
      <c r="J106" s="201">
        <v>59</v>
      </c>
      <c r="K106" s="201">
        <v>51.5</v>
      </c>
      <c r="L106" s="201">
        <v>54</v>
      </c>
      <c r="M106" s="203">
        <v>61.5</v>
      </c>
      <c r="N106" s="201"/>
      <c r="O106" s="201">
        <v>50.5</v>
      </c>
      <c r="P106" s="201">
        <v>52.5</v>
      </c>
      <c r="Q106" s="201">
        <v>56</v>
      </c>
      <c r="R106" s="201">
        <v>59</v>
      </c>
      <c r="S106" s="201">
        <v>47</v>
      </c>
      <c r="T106" s="201">
        <v>52.7</v>
      </c>
      <c r="U106" s="201">
        <v>55.7</v>
      </c>
      <c r="V106" s="201">
        <v>54.7</v>
      </c>
      <c r="W106" s="201">
        <v>54</v>
      </c>
      <c r="X106" s="201">
        <v>61.5</v>
      </c>
      <c r="Y106" s="201">
        <v>91.3</v>
      </c>
      <c r="Z106" s="201">
        <v>1598</v>
      </c>
      <c r="AA106" s="201"/>
      <c r="AB106" s="201"/>
      <c r="AC106" s="201"/>
      <c r="AD106" s="201"/>
      <c r="AE106" s="201"/>
      <c r="AF106" s="201"/>
      <c r="AG106" s="201"/>
      <c r="AH106" s="201"/>
      <c r="AI106" s="201"/>
      <c r="AJ106" s="201"/>
      <c r="AK106" s="201"/>
      <c r="AL106" s="201"/>
      <c r="AM106" s="201"/>
      <c r="AN106" s="201"/>
      <c r="AO106" s="201"/>
      <c r="AP106" s="201"/>
      <c r="AQ106" s="201"/>
      <c r="AR106" s="204"/>
      <c r="AS106" s="204"/>
      <c r="AT106" s="204"/>
      <c r="AU106" s="204"/>
      <c r="AV106" s="204"/>
    </row>
    <row r="107" spans="1:48">
      <c r="A107" s="192">
        <v>39113</v>
      </c>
      <c r="B107" s="220">
        <v>1438.23999</v>
      </c>
      <c r="C107" s="202">
        <v>49.5</v>
      </c>
      <c r="D107" s="201">
        <v>52.2</v>
      </c>
      <c r="E107" s="201">
        <v>51.2</v>
      </c>
      <c r="F107" s="201">
        <v>50.3</v>
      </c>
      <c r="G107" s="201">
        <v>53.1</v>
      </c>
      <c r="H107" s="201">
        <v>40.5</v>
      </c>
      <c r="I107" s="201">
        <v>52</v>
      </c>
      <c r="J107" s="201">
        <v>53</v>
      </c>
      <c r="K107" s="201">
        <v>43.5</v>
      </c>
      <c r="L107" s="201">
        <v>52.5</v>
      </c>
      <c r="M107" s="203">
        <v>54.5</v>
      </c>
      <c r="N107" s="201"/>
      <c r="O107" s="201">
        <v>47</v>
      </c>
      <c r="P107" s="201">
        <v>53.5</v>
      </c>
      <c r="Q107" s="201">
        <v>58.3</v>
      </c>
      <c r="R107" s="201">
        <v>55</v>
      </c>
      <c r="S107" s="201">
        <v>49</v>
      </c>
      <c r="T107" s="201">
        <v>54.8</v>
      </c>
      <c r="U107" s="201">
        <v>55.6</v>
      </c>
      <c r="V107" s="201">
        <v>56.8</v>
      </c>
      <c r="W107" s="201">
        <v>52</v>
      </c>
      <c r="X107" s="201">
        <v>65.5</v>
      </c>
      <c r="Y107" s="201">
        <v>96.9</v>
      </c>
      <c r="Z107" s="201">
        <v>1626</v>
      </c>
      <c r="AA107" s="201"/>
      <c r="AB107" s="201"/>
      <c r="AC107" s="201"/>
      <c r="AD107" s="201"/>
      <c r="AE107" s="201"/>
      <c r="AF107" s="201"/>
      <c r="AG107" s="201"/>
      <c r="AH107" s="201"/>
      <c r="AI107" s="201"/>
      <c r="AJ107" s="201"/>
      <c r="AK107" s="201"/>
      <c r="AL107" s="201"/>
      <c r="AM107" s="201"/>
      <c r="AN107" s="201"/>
      <c r="AO107" s="201"/>
      <c r="AP107" s="201"/>
      <c r="AQ107" s="201"/>
      <c r="AR107" s="204"/>
      <c r="AS107" s="204"/>
      <c r="AT107" s="204"/>
      <c r="AU107" s="204"/>
      <c r="AV107" s="204"/>
    </row>
    <row r="108" spans="1:48">
      <c r="A108" s="192">
        <v>39082</v>
      </c>
      <c r="B108" s="220">
        <v>1418.3000489999999</v>
      </c>
      <c r="C108" s="202">
        <v>51.4</v>
      </c>
      <c r="D108" s="201">
        <v>51.4</v>
      </c>
      <c r="E108" s="201">
        <v>52.7</v>
      </c>
      <c r="F108" s="201">
        <v>49.8</v>
      </c>
      <c r="G108" s="201">
        <v>55.7</v>
      </c>
      <c r="H108" s="201">
        <v>47.5</v>
      </c>
      <c r="I108" s="201">
        <v>50.5</v>
      </c>
      <c r="J108" s="201">
        <v>47.5</v>
      </c>
      <c r="K108" s="201">
        <v>45</v>
      </c>
      <c r="L108" s="201">
        <v>54.3</v>
      </c>
      <c r="M108" s="203">
        <v>55.5</v>
      </c>
      <c r="N108" s="201"/>
      <c r="O108" s="201">
        <v>53.5</v>
      </c>
      <c r="P108" s="201">
        <v>51</v>
      </c>
      <c r="Q108" s="201">
        <v>56.1</v>
      </c>
      <c r="R108" s="201">
        <v>61.5</v>
      </c>
      <c r="S108" s="201">
        <v>48</v>
      </c>
      <c r="T108" s="201">
        <v>52.7</v>
      </c>
      <c r="U108" s="201">
        <v>54.8</v>
      </c>
      <c r="V108" s="201">
        <v>60.5</v>
      </c>
      <c r="W108" s="201">
        <v>62</v>
      </c>
      <c r="X108" s="201">
        <v>63.5</v>
      </c>
      <c r="Y108" s="201">
        <v>91.7</v>
      </c>
      <c r="Z108" s="201">
        <v>1638</v>
      </c>
      <c r="AA108" s="201"/>
      <c r="AB108" s="201"/>
      <c r="AC108" s="201"/>
      <c r="AD108" s="201"/>
      <c r="AE108" s="201"/>
      <c r="AF108" s="201"/>
      <c r="AG108" s="201"/>
      <c r="AH108" s="201"/>
      <c r="AI108" s="201"/>
      <c r="AJ108" s="201"/>
      <c r="AK108" s="201"/>
      <c r="AL108" s="201"/>
      <c r="AM108" s="201"/>
      <c r="AN108" s="201"/>
      <c r="AO108" s="201"/>
      <c r="AP108" s="201"/>
      <c r="AQ108" s="201"/>
      <c r="AR108" s="204"/>
      <c r="AS108" s="204"/>
      <c r="AT108" s="204"/>
      <c r="AU108" s="204"/>
      <c r="AV108" s="204"/>
    </row>
    <row r="109" spans="1:48">
      <c r="A109" s="192">
        <v>39051</v>
      </c>
      <c r="B109" s="220">
        <v>1400.630005</v>
      </c>
      <c r="C109" s="202">
        <v>50.3</v>
      </c>
      <c r="D109" s="201">
        <v>50.8</v>
      </c>
      <c r="E109" s="201">
        <v>50.7</v>
      </c>
      <c r="F109" s="201">
        <v>49.2</v>
      </c>
      <c r="G109" s="201">
        <v>53.1</v>
      </c>
      <c r="H109" s="201">
        <v>47.5</v>
      </c>
      <c r="I109" s="201">
        <v>50.5</v>
      </c>
      <c r="J109" s="201">
        <v>53.5</v>
      </c>
      <c r="K109" s="201">
        <v>46.5</v>
      </c>
      <c r="L109" s="201">
        <v>56.9</v>
      </c>
      <c r="M109" s="203">
        <v>56.5</v>
      </c>
      <c r="N109" s="201"/>
      <c r="O109" s="201">
        <v>51.5</v>
      </c>
      <c r="P109" s="201">
        <v>50</v>
      </c>
      <c r="Q109" s="201">
        <v>59.2</v>
      </c>
      <c r="R109" s="201">
        <v>58.5</v>
      </c>
      <c r="S109" s="201">
        <v>54.5</v>
      </c>
      <c r="T109" s="201">
        <v>52.2</v>
      </c>
      <c r="U109" s="201">
        <v>56.7</v>
      </c>
      <c r="V109" s="201">
        <v>56.7</v>
      </c>
      <c r="W109" s="201">
        <v>59.5</v>
      </c>
      <c r="X109" s="201">
        <v>57</v>
      </c>
      <c r="Y109" s="201">
        <v>92.1</v>
      </c>
      <c r="Z109" s="201">
        <v>1535</v>
      </c>
      <c r="AA109" s="201"/>
      <c r="AB109" s="201"/>
      <c r="AC109" s="201"/>
      <c r="AD109" s="201"/>
      <c r="AE109" s="201"/>
      <c r="AF109" s="201"/>
      <c r="AG109" s="201"/>
      <c r="AH109" s="201"/>
      <c r="AI109" s="201"/>
      <c r="AJ109" s="201"/>
      <c r="AK109" s="201"/>
      <c r="AL109" s="201"/>
      <c r="AM109" s="201"/>
      <c r="AN109" s="201"/>
      <c r="AO109" s="201"/>
      <c r="AP109" s="201"/>
      <c r="AQ109" s="201"/>
      <c r="AR109" s="204"/>
      <c r="AS109" s="204"/>
      <c r="AT109" s="204"/>
      <c r="AU109" s="204"/>
      <c r="AV109" s="204"/>
    </row>
    <row r="110" spans="1:48">
      <c r="A110" s="192">
        <v>39021</v>
      </c>
      <c r="B110" s="220">
        <v>1377.9399410000001</v>
      </c>
      <c r="C110" s="202">
        <v>51.4</v>
      </c>
      <c r="D110" s="201">
        <v>54.1</v>
      </c>
      <c r="E110" s="201">
        <v>54.3</v>
      </c>
      <c r="F110" s="201">
        <v>49.6</v>
      </c>
      <c r="G110" s="201">
        <v>51.3</v>
      </c>
      <c r="H110" s="201">
        <v>47.5</v>
      </c>
      <c r="I110" s="201">
        <v>52</v>
      </c>
      <c r="J110" s="201">
        <v>47</v>
      </c>
      <c r="K110" s="201">
        <v>44.5</v>
      </c>
      <c r="L110" s="201">
        <v>57.8</v>
      </c>
      <c r="M110" s="203">
        <v>57</v>
      </c>
      <c r="N110" s="201"/>
      <c r="O110" s="201">
        <v>53</v>
      </c>
      <c r="P110" s="201">
        <v>54.5</v>
      </c>
      <c r="Q110" s="201">
        <v>56.9</v>
      </c>
      <c r="R110" s="201">
        <v>63.5</v>
      </c>
      <c r="S110" s="201">
        <v>51.5</v>
      </c>
      <c r="T110" s="201">
        <v>52.9</v>
      </c>
      <c r="U110" s="201">
        <v>55.3</v>
      </c>
      <c r="V110" s="201">
        <v>56.5</v>
      </c>
      <c r="W110" s="201">
        <v>57.5</v>
      </c>
      <c r="X110" s="201">
        <v>64.5</v>
      </c>
      <c r="Y110" s="201">
        <v>93.6</v>
      </c>
      <c r="Z110" s="201">
        <v>1570</v>
      </c>
      <c r="AA110" s="201"/>
      <c r="AB110" s="201"/>
      <c r="AC110" s="201"/>
      <c r="AD110" s="201"/>
      <c r="AE110" s="201"/>
      <c r="AF110" s="201"/>
      <c r="AG110" s="201"/>
      <c r="AH110" s="201"/>
      <c r="AI110" s="201"/>
      <c r="AJ110" s="201"/>
      <c r="AK110" s="201"/>
      <c r="AL110" s="201"/>
      <c r="AM110" s="201"/>
      <c r="AN110" s="201"/>
      <c r="AO110" s="201"/>
      <c r="AP110" s="201"/>
      <c r="AQ110" s="201"/>
      <c r="AR110" s="204"/>
      <c r="AS110" s="204"/>
      <c r="AT110" s="204"/>
      <c r="AU110" s="204"/>
      <c r="AV110" s="204"/>
    </row>
    <row r="111" spans="1:48">
      <c r="A111" s="192">
        <v>38990</v>
      </c>
      <c r="B111" s="220">
        <v>1335.849976</v>
      </c>
      <c r="C111" s="202">
        <v>52.2</v>
      </c>
      <c r="D111" s="201">
        <v>54.8</v>
      </c>
      <c r="E111" s="201">
        <v>56.2</v>
      </c>
      <c r="F111" s="201">
        <v>49.9</v>
      </c>
      <c r="G111" s="201">
        <v>52.9</v>
      </c>
      <c r="H111" s="201">
        <v>47</v>
      </c>
      <c r="I111" s="201">
        <v>49</v>
      </c>
      <c r="J111" s="201">
        <v>61</v>
      </c>
      <c r="K111" s="201">
        <v>46.5</v>
      </c>
      <c r="L111" s="201">
        <v>55.3</v>
      </c>
      <c r="M111" s="203">
        <v>56</v>
      </c>
      <c r="N111" s="201"/>
      <c r="O111" s="201">
        <v>50.5</v>
      </c>
      <c r="P111" s="201">
        <v>54</v>
      </c>
      <c r="Q111" s="201">
        <v>54.4</v>
      </c>
      <c r="R111" s="201">
        <v>59</v>
      </c>
      <c r="S111" s="201">
        <v>53</v>
      </c>
      <c r="T111" s="201">
        <v>52.9</v>
      </c>
      <c r="U111" s="201">
        <v>56.5</v>
      </c>
      <c r="V111" s="201">
        <v>60.6</v>
      </c>
      <c r="W111" s="201">
        <v>55</v>
      </c>
      <c r="X111" s="201">
        <v>63.5</v>
      </c>
      <c r="Y111" s="201">
        <v>85.4</v>
      </c>
      <c r="Z111" s="201">
        <v>1655</v>
      </c>
      <c r="AA111" s="201"/>
      <c r="AB111" s="201"/>
      <c r="AC111" s="201"/>
      <c r="AD111" s="201"/>
      <c r="AE111" s="201"/>
      <c r="AF111" s="201"/>
      <c r="AG111" s="201"/>
      <c r="AH111" s="201"/>
      <c r="AI111" s="201"/>
      <c r="AJ111" s="201"/>
      <c r="AK111" s="201"/>
      <c r="AL111" s="201"/>
      <c r="AM111" s="201"/>
      <c r="AN111" s="201"/>
      <c r="AO111" s="201"/>
      <c r="AP111" s="201"/>
      <c r="AQ111" s="201"/>
      <c r="AR111" s="204"/>
      <c r="AS111" s="204"/>
      <c r="AT111" s="204"/>
      <c r="AU111" s="204"/>
      <c r="AV111" s="204"/>
    </row>
    <row r="112" spans="1:48">
      <c r="A112" s="192">
        <v>38960</v>
      </c>
      <c r="B112" s="220">
        <v>1303.8199460000001</v>
      </c>
      <c r="C112" s="202">
        <v>53.7</v>
      </c>
      <c r="D112" s="201">
        <v>55.3</v>
      </c>
      <c r="E112" s="201">
        <v>55.2</v>
      </c>
      <c r="F112" s="201">
        <v>52.6</v>
      </c>
      <c r="G112" s="201">
        <v>54.2</v>
      </c>
      <c r="H112" s="201">
        <v>51</v>
      </c>
      <c r="I112" s="201">
        <v>46</v>
      </c>
      <c r="J112" s="201">
        <v>73</v>
      </c>
      <c r="K112" s="201">
        <v>51.5</v>
      </c>
      <c r="L112" s="201">
        <v>55.7</v>
      </c>
      <c r="M112" s="203">
        <v>54</v>
      </c>
      <c r="N112" s="201"/>
      <c r="O112" s="201">
        <v>51.5</v>
      </c>
      <c r="P112" s="201">
        <v>53.5</v>
      </c>
      <c r="Q112" s="201">
        <v>56.7</v>
      </c>
      <c r="R112" s="201">
        <v>53</v>
      </c>
      <c r="S112" s="201">
        <v>49.5</v>
      </c>
      <c r="T112" s="201">
        <v>52.2</v>
      </c>
      <c r="U112" s="201">
        <v>53.1</v>
      </c>
      <c r="V112" s="201">
        <v>72.2</v>
      </c>
      <c r="W112" s="201">
        <v>60</v>
      </c>
      <c r="X112" s="201">
        <v>59</v>
      </c>
      <c r="Y112" s="201">
        <v>82</v>
      </c>
      <c r="Z112" s="201">
        <v>1722</v>
      </c>
      <c r="AA112" s="201"/>
      <c r="AB112" s="201"/>
      <c r="AC112" s="201"/>
      <c r="AD112" s="201"/>
      <c r="AE112" s="201"/>
      <c r="AF112" s="201"/>
      <c r="AG112" s="201"/>
      <c r="AH112" s="201"/>
      <c r="AI112" s="201"/>
      <c r="AJ112" s="201"/>
      <c r="AK112" s="201"/>
      <c r="AL112" s="201"/>
      <c r="AM112" s="201"/>
      <c r="AN112" s="201"/>
      <c r="AO112" s="201"/>
      <c r="AP112" s="201"/>
      <c r="AQ112" s="201"/>
      <c r="AR112" s="204"/>
      <c r="AS112" s="204"/>
      <c r="AT112" s="204"/>
      <c r="AU112" s="204"/>
      <c r="AV112" s="204"/>
    </row>
    <row r="113" spans="1:48">
      <c r="A113" s="192">
        <v>38929</v>
      </c>
      <c r="B113" s="220">
        <v>1276.660034</v>
      </c>
      <c r="C113" s="202">
        <v>53</v>
      </c>
      <c r="D113" s="201">
        <v>55.8</v>
      </c>
      <c r="E113" s="201">
        <v>56.9</v>
      </c>
      <c r="F113" s="201">
        <v>50.7</v>
      </c>
      <c r="G113" s="201">
        <v>53.5</v>
      </c>
      <c r="H113" s="201">
        <v>48</v>
      </c>
      <c r="I113" s="201">
        <v>44.5</v>
      </c>
      <c r="J113" s="201">
        <v>78.5</v>
      </c>
      <c r="K113" s="201">
        <v>50.5</v>
      </c>
      <c r="L113" s="201">
        <v>51.9</v>
      </c>
      <c r="M113" s="203">
        <v>57.5</v>
      </c>
      <c r="N113" s="201"/>
      <c r="O113" s="201">
        <v>53</v>
      </c>
      <c r="P113" s="201">
        <v>54.5</v>
      </c>
      <c r="Q113" s="201">
        <v>56.3</v>
      </c>
      <c r="R113" s="201">
        <v>56</v>
      </c>
      <c r="S113" s="201">
        <v>56</v>
      </c>
      <c r="T113" s="201">
        <v>53.6</v>
      </c>
      <c r="U113" s="201">
        <v>58.1</v>
      </c>
      <c r="V113" s="201">
        <v>70.599999999999994</v>
      </c>
      <c r="W113" s="201">
        <v>60.5</v>
      </c>
      <c r="X113" s="201">
        <v>60</v>
      </c>
      <c r="Y113" s="201">
        <v>84.7</v>
      </c>
      <c r="Z113" s="201">
        <v>1763</v>
      </c>
      <c r="AA113" s="201"/>
      <c r="AB113" s="201"/>
      <c r="AC113" s="201"/>
      <c r="AD113" s="201"/>
      <c r="AE113" s="201"/>
      <c r="AF113" s="201"/>
      <c r="AG113" s="201"/>
      <c r="AH113" s="201"/>
      <c r="AI113" s="201"/>
      <c r="AJ113" s="201"/>
      <c r="AK113" s="201"/>
      <c r="AL113" s="201"/>
      <c r="AM113" s="201"/>
      <c r="AN113" s="201"/>
      <c r="AO113" s="201"/>
      <c r="AP113" s="201"/>
      <c r="AQ113" s="201"/>
      <c r="AR113" s="204"/>
      <c r="AS113" s="204"/>
      <c r="AT113" s="204"/>
      <c r="AU113" s="204"/>
      <c r="AV113" s="204"/>
    </row>
    <row r="114" spans="1:48">
      <c r="A114" s="192">
        <v>38898</v>
      </c>
      <c r="B114" s="220">
        <v>1270.1999510000001</v>
      </c>
      <c r="C114" s="202">
        <v>52</v>
      </c>
      <c r="D114" s="201">
        <v>55</v>
      </c>
      <c r="E114" s="201">
        <v>53.4</v>
      </c>
      <c r="F114" s="201">
        <v>49.9</v>
      </c>
      <c r="G114" s="201">
        <v>54</v>
      </c>
      <c r="H114" s="201">
        <v>47.5</v>
      </c>
      <c r="I114" s="201">
        <v>45.5</v>
      </c>
      <c r="J114" s="201">
        <v>76.5</v>
      </c>
      <c r="K114" s="201">
        <v>54</v>
      </c>
      <c r="L114" s="201">
        <v>55.4</v>
      </c>
      <c r="M114" s="203">
        <v>56.5</v>
      </c>
      <c r="N114" s="201"/>
      <c r="O114" s="201">
        <v>51.5</v>
      </c>
      <c r="P114" s="201">
        <v>56</v>
      </c>
      <c r="Q114" s="201">
        <v>56.4</v>
      </c>
      <c r="R114" s="201">
        <v>54.5</v>
      </c>
      <c r="S114" s="201">
        <v>55</v>
      </c>
      <c r="T114" s="201">
        <v>51.2</v>
      </c>
      <c r="U114" s="201">
        <v>57</v>
      </c>
      <c r="V114" s="201">
        <v>69</v>
      </c>
      <c r="W114" s="201">
        <v>55.5</v>
      </c>
      <c r="X114" s="201">
        <v>63</v>
      </c>
      <c r="Y114" s="201">
        <v>84.9</v>
      </c>
      <c r="Z114" s="201">
        <v>1867</v>
      </c>
      <c r="AA114" s="201"/>
      <c r="AB114" s="201"/>
      <c r="AC114" s="201"/>
      <c r="AD114" s="201"/>
      <c r="AE114" s="201"/>
      <c r="AF114" s="201"/>
      <c r="AG114" s="201"/>
      <c r="AH114" s="201"/>
      <c r="AI114" s="201"/>
      <c r="AJ114" s="201"/>
      <c r="AK114" s="201"/>
      <c r="AL114" s="201"/>
      <c r="AM114" s="201"/>
      <c r="AN114" s="201"/>
      <c r="AO114" s="201"/>
      <c r="AP114" s="201"/>
      <c r="AQ114" s="201"/>
      <c r="AR114" s="204"/>
      <c r="AS114" s="204"/>
      <c r="AT114" s="204"/>
      <c r="AU114" s="204"/>
      <c r="AV114" s="204"/>
    </row>
    <row r="115" spans="1:48">
      <c r="A115" s="192">
        <v>38868</v>
      </c>
      <c r="B115" s="220">
        <v>1270.089966</v>
      </c>
      <c r="C115" s="202">
        <v>53.7</v>
      </c>
      <c r="D115" s="201">
        <v>54.9</v>
      </c>
      <c r="E115" s="201">
        <v>56</v>
      </c>
      <c r="F115" s="201">
        <v>53.2</v>
      </c>
      <c r="G115" s="201">
        <v>56.1</v>
      </c>
      <c r="H115" s="201">
        <v>48.5</v>
      </c>
      <c r="I115" s="201">
        <v>44</v>
      </c>
      <c r="J115" s="201">
        <v>77</v>
      </c>
      <c r="K115" s="201">
        <v>53</v>
      </c>
      <c r="L115" s="201">
        <v>55.7</v>
      </c>
      <c r="M115" s="203">
        <v>56.5</v>
      </c>
      <c r="N115" s="201"/>
      <c r="O115" s="201">
        <v>59</v>
      </c>
      <c r="P115" s="201">
        <v>56.5</v>
      </c>
      <c r="Q115" s="201">
        <v>58.1</v>
      </c>
      <c r="R115" s="201">
        <v>64</v>
      </c>
      <c r="S115" s="201">
        <v>52</v>
      </c>
      <c r="T115" s="201">
        <v>54.6</v>
      </c>
      <c r="U115" s="201">
        <v>58.6</v>
      </c>
      <c r="V115" s="201">
        <v>70.5</v>
      </c>
      <c r="W115" s="201">
        <v>58.5</v>
      </c>
      <c r="X115" s="201">
        <v>59</v>
      </c>
      <c r="Y115" s="201">
        <v>79.099999999999994</v>
      </c>
      <c r="Z115" s="201">
        <v>1905</v>
      </c>
      <c r="AA115" s="201"/>
      <c r="AB115" s="201"/>
      <c r="AC115" s="201"/>
      <c r="AD115" s="201"/>
      <c r="AE115" s="201"/>
      <c r="AF115" s="201"/>
      <c r="AG115" s="201"/>
      <c r="AH115" s="201"/>
      <c r="AI115" s="201"/>
      <c r="AJ115" s="201"/>
      <c r="AK115" s="201"/>
      <c r="AL115" s="201"/>
      <c r="AM115" s="201"/>
      <c r="AN115" s="201"/>
      <c r="AO115" s="201"/>
      <c r="AP115" s="201"/>
      <c r="AQ115" s="201"/>
      <c r="AR115" s="204"/>
      <c r="AS115" s="204"/>
      <c r="AT115" s="204"/>
      <c r="AU115" s="204"/>
      <c r="AV115" s="204"/>
    </row>
    <row r="116" spans="1:48">
      <c r="A116" s="192">
        <v>38837</v>
      </c>
      <c r="B116" s="220">
        <v>1310.6099850000001</v>
      </c>
      <c r="C116" s="202">
        <v>55.2</v>
      </c>
      <c r="D116" s="201">
        <v>55.7</v>
      </c>
      <c r="E116" s="201">
        <v>57.1</v>
      </c>
      <c r="F116" s="201">
        <v>54.2</v>
      </c>
      <c r="G116" s="201">
        <v>57.4</v>
      </c>
      <c r="H116" s="201">
        <v>51.5</v>
      </c>
      <c r="I116" s="201">
        <v>46.5</v>
      </c>
      <c r="J116" s="201">
        <v>71.5</v>
      </c>
      <c r="K116" s="201">
        <v>57</v>
      </c>
      <c r="L116" s="201">
        <v>53.4</v>
      </c>
      <c r="M116" s="203">
        <v>59</v>
      </c>
      <c r="N116" s="201"/>
      <c r="O116" s="201">
        <v>59</v>
      </c>
      <c r="P116" s="201">
        <v>54.5</v>
      </c>
      <c r="Q116" s="201">
        <v>61.3</v>
      </c>
      <c r="R116" s="201">
        <v>59.5</v>
      </c>
      <c r="S116" s="201">
        <v>54</v>
      </c>
      <c r="T116" s="201">
        <v>56.5</v>
      </c>
      <c r="U116" s="201">
        <v>61.1</v>
      </c>
      <c r="V116" s="201">
        <v>68.5</v>
      </c>
      <c r="W116" s="201">
        <v>57</v>
      </c>
      <c r="X116" s="201">
        <v>60</v>
      </c>
      <c r="Y116" s="201">
        <v>87.4</v>
      </c>
      <c r="Z116" s="201">
        <v>1998</v>
      </c>
      <c r="AA116" s="201"/>
      <c r="AB116" s="201"/>
      <c r="AC116" s="201"/>
      <c r="AD116" s="201"/>
      <c r="AE116" s="201"/>
      <c r="AF116" s="201"/>
      <c r="AG116" s="201"/>
      <c r="AH116" s="201"/>
      <c r="AI116" s="201"/>
      <c r="AJ116" s="201"/>
      <c r="AK116" s="201"/>
      <c r="AL116" s="201"/>
      <c r="AM116" s="201"/>
      <c r="AN116" s="201"/>
      <c r="AO116" s="201"/>
      <c r="AP116" s="201"/>
      <c r="AQ116" s="201"/>
      <c r="AR116" s="204"/>
      <c r="AS116" s="204"/>
      <c r="AT116" s="204"/>
      <c r="AU116" s="204"/>
      <c r="AV116" s="204"/>
    </row>
    <row r="117" spans="1:48">
      <c r="A117" s="192">
        <v>38807</v>
      </c>
      <c r="B117" s="220">
        <v>1294.869995</v>
      </c>
      <c r="C117" s="202">
        <v>54.3</v>
      </c>
      <c r="D117" s="201">
        <v>57</v>
      </c>
      <c r="E117" s="201">
        <v>57</v>
      </c>
      <c r="F117" s="201">
        <v>53.8</v>
      </c>
      <c r="G117" s="201">
        <v>53.9</v>
      </c>
      <c r="H117" s="201">
        <v>50</v>
      </c>
      <c r="I117" s="201">
        <v>48</v>
      </c>
      <c r="J117" s="201">
        <v>66.5</v>
      </c>
      <c r="K117" s="201">
        <v>59.5</v>
      </c>
      <c r="L117" s="201">
        <v>57.3</v>
      </c>
      <c r="M117" s="203">
        <v>57</v>
      </c>
      <c r="N117" s="201"/>
      <c r="O117" s="201">
        <v>54</v>
      </c>
      <c r="P117" s="201">
        <v>54</v>
      </c>
      <c r="Q117" s="201">
        <v>60</v>
      </c>
      <c r="R117" s="201">
        <v>63.5</v>
      </c>
      <c r="S117" s="201">
        <v>50.5</v>
      </c>
      <c r="T117" s="201">
        <v>55.1</v>
      </c>
      <c r="U117" s="201">
        <v>58.6</v>
      </c>
      <c r="V117" s="201">
        <v>60.1</v>
      </c>
      <c r="W117" s="201">
        <v>60.5</v>
      </c>
      <c r="X117" s="201">
        <v>63</v>
      </c>
      <c r="Y117" s="201">
        <v>88.9</v>
      </c>
      <c r="Z117" s="201">
        <v>2118</v>
      </c>
      <c r="AA117" s="201"/>
      <c r="AB117" s="201"/>
      <c r="AC117" s="201"/>
      <c r="AD117" s="201"/>
      <c r="AE117" s="201"/>
      <c r="AF117" s="201"/>
      <c r="AG117" s="201"/>
      <c r="AH117" s="201"/>
      <c r="AI117" s="201"/>
      <c r="AJ117" s="201"/>
      <c r="AK117" s="201"/>
      <c r="AL117" s="201"/>
      <c r="AM117" s="201"/>
      <c r="AN117" s="201"/>
      <c r="AO117" s="201"/>
      <c r="AP117" s="201"/>
      <c r="AQ117" s="201"/>
      <c r="AR117" s="204"/>
      <c r="AS117" s="204"/>
      <c r="AT117" s="204"/>
      <c r="AU117" s="204"/>
      <c r="AV117" s="204"/>
    </row>
    <row r="118" spans="1:48">
      <c r="A118" s="192">
        <v>38776</v>
      </c>
      <c r="B118" s="220">
        <v>1280.660034</v>
      </c>
      <c r="C118" s="202">
        <v>55.8</v>
      </c>
      <c r="D118" s="201">
        <v>61</v>
      </c>
      <c r="E118" s="201">
        <v>57.9</v>
      </c>
      <c r="F118" s="201">
        <v>53.5</v>
      </c>
      <c r="G118" s="201">
        <v>54.4</v>
      </c>
      <c r="H118" s="201">
        <v>52</v>
      </c>
      <c r="I118" s="201">
        <v>48.5</v>
      </c>
      <c r="J118" s="201">
        <v>62.5</v>
      </c>
      <c r="K118" s="201">
        <v>54.5</v>
      </c>
      <c r="L118" s="201">
        <v>57</v>
      </c>
      <c r="M118" s="203">
        <v>57.5</v>
      </c>
      <c r="N118" s="201"/>
      <c r="O118" s="201">
        <v>53</v>
      </c>
      <c r="P118" s="201">
        <v>52.5</v>
      </c>
      <c r="Q118" s="201">
        <v>61.8</v>
      </c>
      <c r="R118" s="201">
        <v>60</v>
      </c>
      <c r="S118" s="201">
        <v>54</v>
      </c>
      <c r="T118" s="201">
        <v>58.1</v>
      </c>
      <c r="U118" s="201">
        <v>57.8</v>
      </c>
      <c r="V118" s="201">
        <v>67.8</v>
      </c>
      <c r="W118" s="201">
        <v>55</v>
      </c>
      <c r="X118" s="201">
        <v>63.5</v>
      </c>
      <c r="Y118" s="201">
        <v>86.7</v>
      </c>
      <c r="Z118" s="201">
        <v>2141</v>
      </c>
      <c r="AA118" s="201"/>
      <c r="AB118" s="201"/>
      <c r="AC118" s="201"/>
      <c r="AD118" s="201"/>
      <c r="AE118" s="201"/>
      <c r="AF118" s="201"/>
      <c r="AG118" s="201"/>
      <c r="AH118" s="201"/>
      <c r="AI118" s="201"/>
      <c r="AJ118" s="201"/>
      <c r="AK118" s="201"/>
      <c r="AL118" s="201"/>
      <c r="AM118" s="201"/>
      <c r="AN118" s="201"/>
      <c r="AO118" s="201"/>
      <c r="AP118" s="201"/>
      <c r="AQ118" s="201"/>
      <c r="AR118" s="204"/>
      <c r="AS118" s="204"/>
      <c r="AT118" s="204"/>
      <c r="AU118" s="204"/>
      <c r="AV118" s="204"/>
    </row>
    <row r="119" spans="1:48">
      <c r="A119" s="192">
        <v>38748</v>
      </c>
      <c r="B119" s="220">
        <v>1280.079956</v>
      </c>
      <c r="C119" s="202">
        <v>55</v>
      </c>
      <c r="D119" s="201">
        <v>58.9</v>
      </c>
      <c r="E119" s="201">
        <v>59.7</v>
      </c>
      <c r="F119" s="201">
        <v>53.1</v>
      </c>
      <c r="G119" s="201">
        <v>55.7</v>
      </c>
      <c r="H119" s="201">
        <v>47.5</v>
      </c>
      <c r="I119" s="201">
        <v>46</v>
      </c>
      <c r="J119" s="201">
        <v>65</v>
      </c>
      <c r="K119" s="201">
        <v>53.5</v>
      </c>
      <c r="L119" s="201">
        <v>58.5</v>
      </c>
      <c r="M119" s="203">
        <v>57</v>
      </c>
      <c r="N119" s="201"/>
      <c r="O119" s="201">
        <v>55</v>
      </c>
      <c r="P119" s="201">
        <v>54.5</v>
      </c>
      <c r="Q119" s="201">
        <v>58.6</v>
      </c>
      <c r="R119" s="201">
        <v>58</v>
      </c>
      <c r="S119" s="201">
        <v>52.5</v>
      </c>
      <c r="T119" s="201">
        <v>54.5</v>
      </c>
      <c r="U119" s="201">
        <v>57.4</v>
      </c>
      <c r="V119" s="201">
        <v>69.900000000000006</v>
      </c>
      <c r="W119" s="201">
        <v>49.5</v>
      </c>
      <c r="X119" s="201">
        <v>63</v>
      </c>
      <c r="Y119" s="201">
        <v>91.2</v>
      </c>
      <c r="Z119" s="201">
        <v>2212</v>
      </c>
      <c r="AA119" s="201"/>
      <c r="AB119" s="201"/>
      <c r="AC119" s="201"/>
      <c r="AD119" s="201"/>
      <c r="AE119" s="201"/>
      <c r="AF119" s="201"/>
      <c r="AG119" s="201"/>
      <c r="AH119" s="201"/>
      <c r="AI119" s="201"/>
      <c r="AJ119" s="201"/>
      <c r="AK119" s="201"/>
      <c r="AL119" s="201"/>
      <c r="AM119" s="201"/>
      <c r="AN119" s="201"/>
      <c r="AO119" s="201"/>
      <c r="AP119" s="201"/>
      <c r="AQ119" s="201"/>
      <c r="AR119" s="204"/>
      <c r="AS119" s="204"/>
      <c r="AT119" s="204"/>
      <c r="AU119" s="204"/>
      <c r="AV119" s="204"/>
    </row>
    <row r="120" spans="1:48">
      <c r="A120" s="192">
        <v>38717</v>
      </c>
      <c r="B120" s="220">
        <v>1248.290039</v>
      </c>
      <c r="C120" s="202">
        <v>55.1</v>
      </c>
      <c r="D120" s="201">
        <v>60.1</v>
      </c>
      <c r="E120" s="201">
        <v>60.3</v>
      </c>
      <c r="F120" s="201">
        <v>53.7</v>
      </c>
      <c r="G120" s="201">
        <v>54.9</v>
      </c>
      <c r="H120" s="201">
        <v>46.5</v>
      </c>
      <c r="I120" s="201">
        <v>48</v>
      </c>
      <c r="J120" s="201">
        <v>63</v>
      </c>
      <c r="K120" s="201">
        <v>49.5</v>
      </c>
      <c r="L120" s="201">
        <v>54.3</v>
      </c>
      <c r="M120" s="203">
        <v>52.8</v>
      </c>
      <c r="N120" s="201"/>
      <c r="O120" s="201">
        <v>56</v>
      </c>
      <c r="P120" s="201">
        <v>56.5</v>
      </c>
      <c r="Q120" s="201">
        <v>60.1</v>
      </c>
      <c r="R120" s="201">
        <v>61.5</v>
      </c>
      <c r="S120" s="201">
        <v>54</v>
      </c>
      <c r="T120" s="201">
        <v>56.4</v>
      </c>
      <c r="U120" s="201">
        <v>62.8</v>
      </c>
      <c r="V120" s="201">
        <v>68.900000000000006</v>
      </c>
      <c r="W120" s="201">
        <v>56.5</v>
      </c>
      <c r="X120" s="201">
        <v>59</v>
      </c>
      <c r="Y120" s="201">
        <v>91.5</v>
      </c>
      <c r="Z120" s="201">
        <v>2120</v>
      </c>
      <c r="AA120" s="201"/>
      <c r="AB120" s="201"/>
      <c r="AC120" s="201"/>
      <c r="AD120" s="201"/>
      <c r="AE120" s="201"/>
      <c r="AF120" s="201"/>
      <c r="AG120" s="201"/>
      <c r="AH120" s="201"/>
      <c r="AI120" s="201"/>
      <c r="AJ120" s="201"/>
      <c r="AK120" s="201"/>
      <c r="AL120" s="201"/>
      <c r="AM120" s="201"/>
      <c r="AN120" s="201"/>
      <c r="AO120" s="201"/>
      <c r="AP120" s="201"/>
      <c r="AQ120" s="201"/>
      <c r="AR120" s="204"/>
      <c r="AS120" s="204"/>
      <c r="AT120" s="204"/>
      <c r="AU120" s="204"/>
      <c r="AV120" s="204"/>
    </row>
    <row r="121" spans="1:48">
      <c r="A121" s="192">
        <v>38686</v>
      </c>
      <c r="B121" s="220">
        <v>1249.4799800000001</v>
      </c>
      <c r="C121" s="202">
        <v>56.7</v>
      </c>
      <c r="D121" s="201">
        <v>61.2</v>
      </c>
      <c r="E121" s="201">
        <v>62.4</v>
      </c>
      <c r="F121" s="201">
        <v>56</v>
      </c>
      <c r="G121" s="201">
        <v>57</v>
      </c>
      <c r="H121" s="201">
        <v>47</v>
      </c>
      <c r="I121" s="201">
        <v>43.5</v>
      </c>
      <c r="J121" s="201">
        <v>74</v>
      </c>
      <c r="K121" s="201">
        <v>53</v>
      </c>
      <c r="L121" s="201">
        <v>57.9</v>
      </c>
      <c r="M121" s="203">
        <v>54.1</v>
      </c>
      <c r="N121" s="201"/>
      <c r="O121" s="201">
        <v>54</v>
      </c>
      <c r="P121" s="201">
        <v>60.5</v>
      </c>
      <c r="Q121" s="201">
        <v>59.2</v>
      </c>
      <c r="R121" s="201">
        <v>57</v>
      </c>
      <c r="S121" s="201">
        <v>54</v>
      </c>
      <c r="T121" s="201">
        <v>56.9</v>
      </c>
      <c r="U121" s="201">
        <v>59.6</v>
      </c>
      <c r="V121" s="201">
        <v>72.599999999999994</v>
      </c>
      <c r="W121" s="201">
        <v>56.5</v>
      </c>
      <c r="X121" s="201">
        <v>60</v>
      </c>
      <c r="Y121" s="201">
        <v>81.599999999999994</v>
      </c>
      <c r="Z121" s="201">
        <v>2218</v>
      </c>
      <c r="AA121" s="201"/>
      <c r="AB121" s="201"/>
      <c r="AC121" s="201"/>
      <c r="AD121" s="201"/>
      <c r="AE121" s="201"/>
      <c r="AF121" s="201"/>
      <c r="AG121" s="201"/>
      <c r="AH121" s="201"/>
      <c r="AI121" s="201"/>
      <c r="AJ121" s="201"/>
      <c r="AK121" s="201"/>
      <c r="AL121" s="201"/>
      <c r="AM121" s="201"/>
      <c r="AN121" s="201"/>
      <c r="AO121" s="201"/>
      <c r="AP121" s="201"/>
      <c r="AQ121" s="201"/>
      <c r="AR121" s="204"/>
      <c r="AS121" s="204"/>
      <c r="AT121" s="204"/>
      <c r="AU121" s="204"/>
      <c r="AV121" s="204"/>
    </row>
    <row r="122" spans="1:48">
      <c r="A122" s="192">
        <v>38656</v>
      </c>
      <c r="B122" s="220">
        <v>1207.01001</v>
      </c>
      <c r="C122" s="202">
        <v>57.2</v>
      </c>
      <c r="D122" s="201">
        <v>61.4</v>
      </c>
      <c r="E122" s="201">
        <v>62.1</v>
      </c>
      <c r="F122" s="201">
        <v>54.3</v>
      </c>
      <c r="G122" s="201">
        <v>61.8</v>
      </c>
      <c r="H122" s="201">
        <v>46.5</v>
      </c>
      <c r="I122" s="201">
        <v>41</v>
      </c>
      <c r="J122" s="201">
        <v>84</v>
      </c>
      <c r="K122" s="201">
        <v>55.5</v>
      </c>
      <c r="L122" s="201">
        <v>55.2</v>
      </c>
      <c r="M122" s="203">
        <v>58.2</v>
      </c>
      <c r="N122" s="201"/>
      <c r="O122" s="201">
        <v>50</v>
      </c>
      <c r="P122" s="201">
        <v>58.5</v>
      </c>
      <c r="Q122" s="201">
        <v>59.2</v>
      </c>
      <c r="R122" s="201">
        <v>54.5</v>
      </c>
      <c r="S122" s="201">
        <v>55</v>
      </c>
      <c r="T122" s="201">
        <v>54.2</v>
      </c>
      <c r="U122" s="201">
        <v>57.5</v>
      </c>
      <c r="V122" s="201">
        <v>79.2</v>
      </c>
      <c r="W122" s="201">
        <v>53.5</v>
      </c>
      <c r="X122" s="201">
        <v>55</v>
      </c>
      <c r="Y122" s="201">
        <v>74.2</v>
      </c>
      <c r="Z122" s="201">
        <v>2170</v>
      </c>
      <c r="AA122" s="201"/>
      <c r="AB122" s="201"/>
      <c r="AC122" s="201"/>
      <c r="AD122" s="201"/>
      <c r="AE122" s="201"/>
      <c r="AF122" s="201"/>
      <c r="AG122" s="201"/>
      <c r="AH122" s="201"/>
      <c r="AI122" s="201"/>
      <c r="AJ122" s="201"/>
      <c r="AK122" s="201"/>
      <c r="AL122" s="201"/>
      <c r="AM122" s="201"/>
      <c r="AN122" s="201"/>
      <c r="AO122" s="201"/>
      <c r="AP122" s="201"/>
      <c r="AQ122" s="201"/>
      <c r="AR122" s="204"/>
      <c r="AS122" s="204"/>
      <c r="AT122" s="204"/>
      <c r="AU122" s="204"/>
      <c r="AV122" s="204"/>
    </row>
    <row r="123" spans="1:48">
      <c r="A123" s="192">
        <v>38625</v>
      </c>
      <c r="B123" s="220">
        <v>1228.8100589999999</v>
      </c>
      <c r="C123" s="202">
        <v>56.8</v>
      </c>
      <c r="D123" s="201">
        <v>60.9</v>
      </c>
      <c r="E123" s="201">
        <v>62.4</v>
      </c>
      <c r="F123" s="201">
        <v>53.4</v>
      </c>
      <c r="G123" s="201">
        <v>57.7</v>
      </c>
      <c r="H123" s="201">
        <v>49.5</v>
      </c>
      <c r="I123" s="201">
        <v>44.5</v>
      </c>
      <c r="J123" s="201">
        <v>78</v>
      </c>
      <c r="K123" s="201">
        <v>55</v>
      </c>
      <c r="L123" s="201">
        <v>57.3</v>
      </c>
      <c r="M123" s="203">
        <v>53.4</v>
      </c>
      <c r="N123" s="201"/>
      <c r="O123" s="201">
        <v>50</v>
      </c>
      <c r="P123" s="201">
        <v>56</v>
      </c>
      <c r="Q123" s="201">
        <v>55.2</v>
      </c>
      <c r="R123" s="201">
        <v>55</v>
      </c>
      <c r="S123" s="201">
        <v>52</v>
      </c>
      <c r="T123" s="201">
        <v>55.4</v>
      </c>
      <c r="U123" s="201">
        <v>56.2</v>
      </c>
      <c r="V123" s="201">
        <v>83.5</v>
      </c>
      <c r="W123" s="201">
        <v>58.5</v>
      </c>
      <c r="X123" s="201">
        <v>64</v>
      </c>
      <c r="Y123" s="201">
        <v>76.900000000000006</v>
      </c>
      <c r="Z123" s="201">
        <v>2263</v>
      </c>
      <c r="AA123" s="201"/>
      <c r="AB123" s="201"/>
      <c r="AC123" s="201"/>
      <c r="AD123" s="201"/>
      <c r="AE123" s="201"/>
      <c r="AF123" s="201"/>
      <c r="AG123" s="201"/>
      <c r="AH123" s="201"/>
      <c r="AI123" s="201"/>
      <c r="AJ123" s="201"/>
      <c r="AK123" s="201"/>
      <c r="AL123" s="201"/>
      <c r="AM123" s="201"/>
      <c r="AN123" s="201"/>
      <c r="AO123" s="201"/>
      <c r="AP123" s="201"/>
      <c r="AQ123" s="201"/>
      <c r="AR123" s="204"/>
      <c r="AS123" s="204"/>
      <c r="AT123" s="204"/>
      <c r="AU123" s="204"/>
      <c r="AV123" s="204"/>
    </row>
    <row r="124" spans="1:48">
      <c r="A124" s="192">
        <v>38595</v>
      </c>
      <c r="B124" s="220">
        <v>1220.329956</v>
      </c>
      <c r="C124" s="202">
        <v>52.4</v>
      </c>
      <c r="D124" s="201">
        <v>57.8</v>
      </c>
      <c r="E124" s="201">
        <v>55.6</v>
      </c>
      <c r="F124" s="201">
        <v>51.8</v>
      </c>
      <c r="G124" s="201">
        <v>49.9</v>
      </c>
      <c r="H124" s="201">
        <v>47</v>
      </c>
      <c r="I124" s="201">
        <v>46.5</v>
      </c>
      <c r="J124" s="201">
        <v>62.5</v>
      </c>
      <c r="K124" s="201">
        <v>50.5</v>
      </c>
      <c r="L124" s="201">
        <v>54.5</v>
      </c>
      <c r="M124" s="203">
        <v>53.4</v>
      </c>
      <c r="N124" s="201"/>
      <c r="O124" s="201">
        <v>53.5</v>
      </c>
      <c r="P124" s="201">
        <v>55</v>
      </c>
      <c r="Q124" s="201">
        <v>64.8</v>
      </c>
      <c r="R124" s="201">
        <v>63.5</v>
      </c>
      <c r="S124" s="201">
        <v>52</v>
      </c>
      <c r="T124" s="201">
        <v>60.2</v>
      </c>
      <c r="U124" s="201">
        <v>65.3</v>
      </c>
      <c r="V124" s="201">
        <v>66.099999999999994</v>
      </c>
      <c r="W124" s="201">
        <v>61.5</v>
      </c>
      <c r="X124" s="201">
        <v>67</v>
      </c>
      <c r="Y124" s="201">
        <v>89.1</v>
      </c>
      <c r="Z124" s="201">
        <v>2219</v>
      </c>
      <c r="AA124" s="201"/>
      <c r="AB124" s="201"/>
      <c r="AC124" s="201"/>
      <c r="AD124" s="201"/>
      <c r="AE124" s="201"/>
      <c r="AF124" s="201"/>
      <c r="AG124" s="201"/>
      <c r="AH124" s="201"/>
      <c r="AI124" s="201"/>
      <c r="AJ124" s="201"/>
      <c r="AK124" s="201"/>
      <c r="AL124" s="201"/>
      <c r="AM124" s="201"/>
      <c r="AN124" s="201"/>
      <c r="AO124" s="201"/>
      <c r="AP124" s="201"/>
      <c r="AQ124" s="201"/>
      <c r="AR124" s="204"/>
      <c r="AS124" s="204"/>
      <c r="AT124" s="204"/>
      <c r="AU124" s="204"/>
      <c r="AV124" s="204"/>
    </row>
    <row r="125" spans="1:48">
      <c r="A125" s="192">
        <v>38564</v>
      </c>
      <c r="B125" s="220">
        <v>1234.1800539999999</v>
      </c>
      <c r="C125" s="202">
        <v>52.8</v>
      </c>
      <c r="D125" s="201">
        <v>57.2</v>
      </c>
      <c r="E125" s="201">
        <v>57.4</v>
      </c>
      <c r="F125" s="201">
        <v>53.2</v>
      </c>
      <c r="G125" s="201">
        <v>50.8</v>
      </c>
      <c r="H125" s="201">
        <v>45.5</v>
      </c>
      <c r="I125" s="201">
        <v>44.5</v>
      </c>
      <c r="J125" s="201">
        <v>48.5</v>
      </c>
      <c r="K125" s="201">
        <v>49</v>
      </c>
      <c r="L125" s="201">
        <v>55.8</v>
      </c>
      <c r="M125" s="203">
        <v>54.7</v>
      </c>
      <c r="N125" s="201"/>
      <c r="O125" s="201">
        <v>52.5</v>
      </c>
      <c r="P125" s="201">
        <v>57</v>
      </c>
      <c r="Q125" s="201">
        <v>61.3</v>
      </c>
      <c r="R125" s="201">
        <v>53.5</v>
      </c>
      <c r="S125" s="201">
        <v>53.5</v>
      </c>
      <c r="T125" s="201">
        <v>55.1</v>
      </c>
      <c r="U125" s="201">
        <v>64.400000000000006</v>
      </c>
      <c r="V125" s="201">
        <v>65.8</v>
      </c>
      <c r="W125" s="201">
        <v>62</v>
      </c>
      <c r="X125" s="201">
        <v>64</v>
      </c>
      <c r="Y125" s="201">
        <v>96.5</v>
      </c>
      <c r="Z125" s="201">
        <v>2203</v>
      </c>
      <c r="AA125" s="201"/>
      <c r="AB125" s="201"/>
      <c r="AC125" s="201"/>
      <c r="AD125" s="201"/>
      <c r="AE125" s="201"/>
      <c r="AF125" s="201"/>
      <c r="AG125" s="201"/>
      <c r="AH125" s="201"/>
      <c r="AI125" s="201"/>
      <c r="AJ125" s="201"/>
      <c r="AK125" s="201"/>
      <c r="AL125" s="201"/>
      <c r="AM125" s="201"/>
      <c r="AN125" s="201"/>
      <c r="AO125" s="201"/>
      <c r="AP125" s="201"/>
      <c r="AQ125" s="201"/>
      <c r="AR125" s="204"/>
      <c r="AS125" s="204"/>
      <c r="AT125" s="204"/>
      <c r="AU125" s="204"/>
      <c r="AV125" s="204"/>
    </row>
    <row r="126" spans="1:48">
      <c r="A126" s="192">
        <v>38533</v>
      </c>
      <c r="B126" s="220">
        <v>1191.329956</v>
      </c>
      <c r="C126" s="202">
        <v>52.4</v>
      </c>
      <c r="D126" s="201">
        <v>55.7</v>
      </c>
      <c r="E126" s="201">
        <v>55.1</v>
      </c>
      <c r="F126" s="201">
        <v>51.1</v>
      </c>
      <c r="G126" s="201">
        <v>52</v>
      </c>
      <c r="H126" s="201">
        <v>48</v>
      </c>
      <c r="I126" s="201">
        <v>44</v>
      </c>
      <c r="J126" s="201">
        <v>50.5</v>
      </c>
      <c r="K126" s="201">
        <v>51</v>
      </c>
      <c r="L126" s="201">
        <v>51.2</v>
      </c>
      <c r="M126" s="203">
        <v>54.2</v>
      </c>
      <c r="N126" s="201"/>
      <c r="O126" s="201">
        <v>52</v>
      </c>
      <c r="P126" s="201">
        <v>56.5</v>
      </c>
      <c r="Q126" s="201">
        <v>60.7</v>
      </c>
      <c r="R126" s="201">
        <v>50</v>
      </c>
      <c r="S126" s="201">
        <v>52.5</v>
      </c>
      <c r="T126" s="201">
        <v>55.8</v>
      </c>
      <c r="U126" s="201">
        <v>59.2</v>
      </c>
      <c r="V126" s="201">
        <v>58.4</v>
      </c>
      <c r="W126" s="201">
        <v>58.5</v>
      </c>
      <c r="X126" s="201">
        <v>64.5</v>
      </c>
      <c r="Y126" s="201">
        <v>96</v>
      </c>
      <c r="Z126" s="201">
        <v>2178</v>
      </c>
      <c r="AA126" s="201"/>
      <c r="AB126" s="201"/>
      <c r="AC126" s="201"/>
      <c r="AD126" s="201"/>
      <c r="AE126" s="201"/>
      <c r="AF126" s="201"/>
      <c r="AG126" s="201"/>
      <c r="AH126" s="201"/>
      <c r="AI126" s="201"/>
      <c r="AJ126" s="201"/>
      <c r="AK126" s="201"/>
      <c r="AL126" s="201"/>
      <c r="AM126" s="201"/>
      <c r="AN126" s="201"/>
      <c r="AO126" s="201"/>
      <c r="AP126" s="201"/>
      <c r="AQ126" s="201"/>
      <c r="AR126" s="204"/>
      <c r="AS126" s="204"/>
      <c r="AT126" s="204"/>
      <c r="AU126" s="204"/>
      <c r="AV126" s="204"/>
    </row>
    <row r="127" spans="1:48">
      <c r="A127" s="192">
        <v>38503</v>
      </c>
      <c r="B127" s="220">
        <v>1191.5</v>
      </c>
      <c r="C127" s="202">
        <v>50.8</v>
      </c>
      <c r="D127" s="201">
        <v>51.8</v>
      </c>
      <c r="E127" s="201">
        <v>54.7</v>
      </c>
      <c r="F127" s="201">
        <v>49.3</v>
      </c>
      <c r="G127" s="201">
        <v>49.8</v>
      </c>
      <c r="H127" s="201">
        <v>48.5</v>
      </c>
      <c r="I127" s="201">
        <v>47.5</v>
      </c>
      <c r="J127" s="201">
        <v>58</v>
      </c>
      <c r="K127" s="201">
        <v>51</v>
      </c>
      <c r="L127" s="201">
        <v>55.3</v>
      </c>
      <c r="M127" s="203">
        <v>53.9</v>
      </c>
      <c r="N127" s="201"/>
      <c r="O127" s="201">
        <v>51.5</v>
      </c>
      <c r="P127" s="201">
        <v>53.5</v>
      </c>
      <c r="Q127" s="201">
        <v>57.5</v>
      </c>
      <c r="R127" s="201">
        <v>62</v>
      </c>
      <c r="S127" s="201">
        <v>56.5</v>
      </c>
      <c r="T127" s="201">
        <v>51.8</v>
      </c>
      <c r="U127" s="201">
        <v>58.2</v>
      </c>
      <c r="V127" s="201">
        <v>57.6</v>
      </c>
      <c r="W127" s="201">
        <v>57.5</v>
      </c>
      <c r="X127" s="201">
        <v>63</v>
      </c>
      <c r="Y127" s="201">
        <v>86.9</v>
      </c>
      <c r="Z127" s="201">
        <v>2085</v>
      </c>
      <c r="AA127" s="201"/>
      <c r="AB127" s="201"/>
      <c r="AC127" s="201"/>
      <c r="AD127" s="201"/>
      <c r="AE127" s="201"/>
      <c r="AF127" s="201"/>
      <c r="AG127" s="201"/>
      <c r="AH127" s="201"/>
      <c r="AI127" s="201"/>
      <c r="AJ127" s="201"/>
      <c r="AK127" s="201"/>
      <c r="AL127" s="201"/>
      <c r="AM127" s="201"/>
      <c r="AN127" s="201"/>
      <c r="AO127" s="201"/>
      <c r="AP127" s="201"/>
      <c r="AQ127" s="201"/>
      <c r="AR127" s="204"/>
      <c r="AS127" s="204"/>
      <c r="AT127" s="204"/>
      <c r="AU127" s="204"/>
      <c r="AV127" s="204"/>
    </row>
    <row r="128" spans="1:48">
      <c r="A128" s="192">
        <v>38472</v>
      </c>
      <c r="B128" s="220">
        <v>1156.849976</v>
      </c>
      <c r="C128" s="202">
        <v>52.2</v>
      </c>
      <c r="D128" s="201">
        <v>53.4</v>
      </c>
      <c r="E128" s="201">
        <v>54.2</v>
      </c>
      <c r="F128" s="201">
        <v>53</v>
      </c>
      <c r="G128" s="201">
        <v>51.8</v>
      </c>
      <c r="H128" s="201">
        <v>48.5</v>
      </c>
      <c r="I128" s="201">
        <v>41.5</v>
      </c>
      <c r="J128" s="201">
        <v>71</v>
      </c>
      <c r="K128" s="201">
        <v>53</v>
      </c>
      <c r="L128" s="201">
        <v>57</v>
      </c>
      <c r="M128" s="203">
        <v>56.7</v>
      </c>
      <c r="N128" s="201"/>
      <c r="O128" s="201">
        <v>54.5</v>
      </c>
      <c r="P128" s="201">
        <v>53</v>
      </c>
      <c r="Q128" s="201">
        <v>58.6</v>
      </c>
      <c r="R128" s="201">
        <v>52.5</v>
      </c>
      <c r="S128" s="201">
        <v>54</v>
      </c>
      <c r="T128" s="201">
        <v>53.3</v>
      </c>
      <c r="U128" s="201">
        <v>57.5</v>
      </c>
      <c r="V128" s="201">
        <v>62.4</v>
      </c>
      <c r="W128" s="201">
        <v>58.5</v>
      </c>
      <c r="X128" s="201">
        <v>60.5</v>
      </c>
      <c r="Y128" s="201">
        <v>87.7</v>
      </c>
      <c r="Z128" s="201">
        <v>2150</v>
      </c>
      <c r="AA128" s="201"/>
      <c r="AB128" s="201"/>
      <c r="AC128" s="201"/>
      <c r="AD128" s="201"/>
      <c r="AE128" s="201"/>
      <c r="AF128" s="201"/>
      <c r="AG128" s="201"/>
      <c r="AH128" s="201"/>
      <c r="AI128" s="201"/>
      <c r="AJ128" s="201"/>
      <c r="AK128" s="201"/>
      <c r="AL128" s="201"/>
      <c r="AM128" s="201"/>
      <c r="AN128" s="201"/>
      <c r="AO128" s="201"/>
      <c r="AP128" s="201"/>
      <c r="AQ128" s="201"/>
      <c r="AR128" s="204"/>
      <c r="AS128" s="204"/>
      <c r="AT128" s="204"/>
      <c r="AU128" s="204"/>
      <c r="AV128" s="204"/>
    </row>
    <row r="129" spans="1:48">
      <c r="A129" s="192">
        <v>38442</v>
      </c>
      <c r="B129" s="220">
        <v>1180.589966</v>
      </c>
      <c r="C129" s="202">
        <v>55.2</v>
      </c>
      <c r="D129" s="201">
        <v>57.7</v>
      </c>
      <c r="E129" s="201">
        <v>57.5</v>
      </c>
      <c r="F129" s="201">
        <v>52.5</v>
      </c>
      <c r="G129" s="201">
        <v>53.5</v>
      </c>
      <c r="H129" s="201">
        <v>55</v>
      </c>
      <c r="I129" s="201">
        <v>46</v>
      </c>
      <c r="J129" s="201">
        <v>73</v>
      </c>
      <c r="K129" s="201">
        <v>56</v>
      </c>
      <c r="L129" s="201">
        <v>55.1</v>
      </c>
      <c r="M129" s="203">
        <v>58.9</v>
      </c>
      <c r="N129" s="201"/>
      <c r="O129" s="201">
        <v>52.5</v>
      </c>
      <c r="P129" s="201">
        <v>53</v>
      </c>
      <c r="Q129" s="201">
        <v>61.3</v>
      </c>
      <c r="R129" s="201">
        <v>51.5</v>
      </c>
      <c r="S129" s="201">
        <v>56.5</v>
      </c>
      <c r="T129" s="201">
        <v>57.2</v>
      </c>
      <c r="U129" s="201">
        <v>60.5</v>
      </c>
      <c r="V129" s="201">
        <v>65.599999999999994</v>
      </c>
      <c r="W129" s="201">
        <v>59</v>
      </c>
      <c r="X129" s="201">
        <v>64.5</v>
      </c>
      <c r="Y129" s="201">
        <v>92.6</v>
      </c>
      <c r="Z129" s="201">
        <v>2062</v>
      </c>
      <c r="AA129" s="201"/>
      <c r="AB129" s="201"/>
      <c r="AC129" s="201"/>
      <c r="AD129" s="201"/>
      <c r="AE129" s="201"/>
      <c r="AF129" s="201"/>
      <c r="AG129" s="201"/>
      <c r="AH129" s="201"/>
      <c r="AI129" s="201"/>
      <c r="AJ129" s="201"/>
      <c r="AK129" s="201"/>
      <c r="AL129" s="201"/>
      <c r="AM129" s="201"/>
      <c r="AN129" s="201"/>
      <c r="AO129" s="201"/>
      <c r="AP129" s="201"/>
      <c r="AQ129" s="201"/>
      <c r="AR129" s="204"/>
      <c r="AS129" s="204"/>
      <c r="AT129" s="204"/>
      <c r="AU129" s="204"/>
      <c r="AV129" s="204"/>
    </row>
    <row r="130" spans="1:48">
      <c r="A130" s="192">
        <v>38411</v>
      </c>
      <c r="B130" s="220">
        <v>1203.599976</v>
      </c>
      <c r="C130" s="202">
        <v>55.5</v>
      </c>
      <c r="D130" s="201">
        <v>55.9</v>
      </c>
      <c r="E130" s="201">
        <v>58.2</v>
      </c>
      <c r="F130" s="201">
        <v>56</v>
      </c>
      <c r="G130" s="201">
        <v>56.5</v>
      </c>
      <c r="H130" s="201">
        <v>51</v>
      </c>
      <c r="I130" s="201">
        <v>42.5</v>
      </c>
      <c r="J130" s="201">
        <v>65.5</v>
      </c>
      <c r="K130" s="201">
        <v>50.5</v>
      </c>
      <c r="L130" s="201">
        <v>56.5</v>
      </c>
      <c r="M130" s="203">
        <v>60.7</v>
      </c>
      <c r="N130" s="201"/>
      <c r="O130" s="201">
        <v>52</v>
      </c>
      <c r="P130" s="201">
        <v>52.5</v>
      </c>
      <c r="Q130" s="201">
        <v>61.9</v>
      </c>
      <c r="R130" s="201">
        <v>56</v>
      </c>
      <c r="S130" s="201">
        <v>51.5</v>
      </c>
      <c r="T130" s="201">
        <v>59.7</v>
      </c>
      <c r="U130" s="201">
        <v>63.3</v>
      </c>
      <c r="V130" s="201">
        <v>69.7</v>
      </c>
      <c r="W130" s="201">
        <v>57.5</v>
      </c>
      <c r="X130" s="201">
        <v>64.5</v>
      </c>
      <c r="Y130" s="201">
        <v>94.1</v>
      </c>
      <c r="Z130" s="201">
        <v>2114</v>
      </c>
      <c r="AA130" s="201"/>
      <c r="AB130" s="201"/>
      <c r="AC130" s="201"/>
      <c r="AD130" s="201"/>
      <c r="AE130" s="201"/>
      <c r="AF130" s="201"/>
      <c r="AG130" s="201"/>
      <c r="AH130" s="201"/>
      <c r="AI130" s="201"/>
      <c r="AJ130" s="201"/>
      <c r="AK130" s="201"/>
      <c r="AL130" s="201"/>
      <c r="AM130" s="201"/>
      <c r="AN130" s="201"/>
      <c r="AO130" s="201"/>
      <c r="AP130" s="201"/>
      <c r="AQ130" s="201"/>
      <c r="AR130" s="204"/>
      <c r="AS130" s="204"/>
      <c r="AT130" s="204"/>
      <c r="AU130" s="204"/>
      <c r="AV130" s="204"/>
    </row>
    <row r="131" spans="1:48">
      <c r="A131" s="192">
        <v>38383</v>
      </c>
      <c r="B131" s="220">
        <v>1181.2700199999999</v>
      </c>
      <c r="C131" s="202">
        <v>56.8</v>
      </c>
      <c r="D131" s="201">
        <v>57.9</v>
      </c>
      <c r="E131" s="201">
        <v>59.3</v>
      </c>
      <c r="F131" s="201">
        <v>58.6</v>
      </c>
      <c r="G131" s="201">
        <v>54.7</v>
      </c>
      <c r="H131" s="201">
        <v>53.5</v>
      </c>
      <c r="I131" s="201">
        <v>44.5</v>
      </c>
      <c r="J131" s="201">
        <v>69</v>
      </c>
      <c r="K131" s="201">
        <v>50.5</v>
      </c>
      <c r="L131" s="201">
        <v>56.5</v>
      </c>
      <c r="M131" s="203">
        <v>61.1</v>
      </c>
      <c r="N131" s="201"/>
      <c r="O131" s="201">
        <v>49.5</v>
      </c>
      <c r="P131" s="201">
        <v>52.5</v>
      </c>
      <c r="Q131" s="201">
        <v>62.5</v>
      </c>
      <c r="R131" s="201">
        <v>52.5</v>
      </c>
      <c r="S131" s="201">
        <v>48</v>
      </c>
      <c r="T131" s="201">
        <v>54.6</v>
      </c>
      <c r="U131" s="201">
        <v>62.4</v>
      </c>
      <c r="V131" s="201">
        <v>69.099999999999994</v>
      </c>
      <c r="W131" s="201">
        <v>53</v>
      </c>
      <c r="X131" s="201">
        <v>64.5</v>
      </c>
      <c r="Y131" s="201">
        <v>95.5</v>
      </c>
      <c r="Z131" s="201">
        <v>2139</v>
      </c>
      <c r="AA131" s="201"/>
      <c r="AB131" s="201"/>
      <c r="AC131" s="201"/>
      <c r="AD131" s="201"/>
      <c r="AE131" s="201"/>
      <c r="AF131" s="201"/>
      <c r="AG131" s="201"/>
      <c r="AH131" s="201"/>
      <c r="AI131" s="201"/>
      <c r="AJ131" s="201"/>
      <c r="AK131" s="201"/>
      <c r="AL131" s="201"/>
      <c r="AM131" s="201"/>
      <c r="AN131" s="201"/>
      <c r="AO131" s="201"/>
      <c r="AP131" s="201"/>
      <c r="AQ131" s="201"/>
      <c r="AR131" s="204"/>
      <c r="AS131" s="204"/>
      <c r="AT131" s="204"/>
      <c r="AU131" s="204"/>
      <c r="AV131" s="204"/>
    </row>
    <row r="132" spans="1:48">
      <c r="A132" s="192">
        <v>38352</v>
      </c>
      <c r="B132" s="220">
        <v>1211.920044</v>
      </c>
      <c r="C132" s="202">
        <v>57.2</v>
      </c>
      <c r="D132" s="201">
        <v>66.3</v>
      </c>
      <c r="E132" s="201">
        <v>57.9</v>
      </c>
      <c r="F132" s="201">
        <v>53.8</v>
      </c>
      <c r="G132" s="201">
        <v>55.3</v>
      </c>
      <c r="H132" s="201">
        <v>52.8</v>
      </c>
      <c r="I132" s="201">
        <v>44</v>
      </c>
      <c r="J132" s="201">
        <v>72</v>
      </c>
      <c r="K132" s="201">
        <v>54</v>
      </c>
      <c r="L132" s="201">
        <v>59.1</v>
      </c>
      <c r="M132" s="203">
        <v>60.8</v>
      </c>
      <c r="N132" s="201"/>
      <c r="O132" s="201">
        <v>56</v>
      </c>
      <c r="P132" s="201">
        <v>55.5</v>
      </c>
      <c r="Q132" s="201">
        <v>65</v>
      </c>
      <c r="R132" s="201">
        <v>55.5</v>
      </c>
      <c r="S132" s="201">
        <v>56.5</v>
      </c>
      <c r="T132" s="201">
        <v>54.711246200608002</v>
      </c>
      <c r="U132" s="201">
        <v>63.2</v>
      </c>
      <c r="V132" s="201">
        <v>71.3</v>
      </c>
      <c r="W132" s="201">
        <v>61</v>
      </c>
      <c r="X132" s="201">
        <v>64</v>
      </c>
      <c r="Y132" s="201">
        <v>97.1</v>
      </c>
      <c r="Z132" s="201">
        <v>2082</v>
      </c>
      <c r="AA132" s="201"/>
      <c r="AB132" s="201"/>
      <c r="AC132" s="201"/>
      <c r="AD132" s="201"/>
      <c r="AE132" s="201"/>
      <c r="AF132" s="201"/>
      <c r="AG132" s="201"/>
      <c r="AH132" s="201"/>
      <c r="AI132" s="201"/>
      <c r="AJ132" s="201"/>
      <c r="AK132" s="201"/>
      <c r="AL132" s="201"/>
      <c r="AM132" s="201"/>
      <c r="AN132" s="201"/>
      <c r="AO132" s="201"/>
      <c r="AP132" s="201"/>
      <c r="AQ132" s="201"/>
      <c r="AR132" s="204"/>
      <c r="AS132" s="204"/>
      <c r="AT132" s="204"/>
      <c r="AU132" s="204"/>
      <c r="AV132" s="204"/>
    </row>
    <row r="133" spans="1:48">
      <c r="A133" s="192">
        <v>38321</v>
      </c>
      <c r="B133" s="220">
        <v>1173.8199460000001</v>
      </c>
      <c r="C133" s="202">
        <v>56.2</v>
      </c>
      <c r="D133" s="201">
        <v>60.1</v>
      </c>
      <c r="E133" s="201">
        <v>57.3</v>
      </c>
      <c r="F133" s="201">
        <v>56.9</v>
      </c>
      <c r="G133" s="201">
        <v>56.8</v>
      </c>
      <c r="H133" s="201">
        <v>49.7</v>
      </c>
      <c r="I133" s="201">
        <v>43.5</v>
      </c>
      <c r="J133" s="201">
        <v>74</v>
      </c>
      <c r="K133" s="201">
        <v>47.5</v>
      </c>
      <c r="L133" s="201">
        <v>54.5</v>
      </c>
      <c r="M133" s="203">
        <v>58.8</v>
      </c>
      <c r="N133" s="201"/>
      <c r="O133" s="201">
        <v>52.5</v>
      </c>
      <c r="P133" s="201">
        <v>55</v>
      </c>
      <c r="Q133" s="201">
        <v>62.8</v>
      </c>
      <c r="R133" s="201">
        <v>53.5</v>
      </c>
      <c r="S133" s="201">
        <v>54</v>
      </c>
      <c r="T133" s="201">
        <v>54.835493519441997</v>
      </c>
      <c r="U133" s="201">
        <v>61.1</v>
      </c>
      <c r="V133" s="201">
        <v>70.599999999999994</v>
      </c>
      <c r="W133" s="201">
        <v>62</v>
      </c>
      <c r="X133" s="201">
        <v>61.5</v>
      </c>
      <c r="Y133" s="201">
        <v>92.8</v>
      </c>
      <c r="Z133" s="201">
        <v>2079</v>
      </c>
      <c r="AA133" s="201"/>
      <c r="AB133" s="201"/>
      <c r="AC133" s="201"/>
      <c r="AD133" s="201"/>
      <c r="AE133" s="201"/>
      <c r="AF133" s="201"/>
      <c r="AG133" s="201"/>
      <c r="AH133" s="201"/>
      <c r="AI133" s="201"/>
      <c r="AJ133" s="201"/>
      <c r="AK133" s="201"/>
      <c r="AL133" s="201"/>
      <c r="AM133" s="201"/>
      <c r="AN133" s="201"/>
      <c r="AO133" s="201"/>
      <c r="AP133" s="201"/>
      <c r="AQ133" s="201"/>
      <c r="AR133" s="204"/>
      <c r="AS133" s="204"/>
      <c r="AT133" s="204"/>
      <c r="AU133" s="204"/>
      <c r="AV133" s="204"/>
    </row>
    <row r="134" spans="1:48">
      <c r="A134" s="192">
        <v>38291</v>
      </c>
      <c r="B134" s="220">
        <v>1130.1999510000001</v>
      </c>
      <c r="C134" s="202">
        <v>56.3</v>
      </c>
      <c r="D134" s="201">
        <v>58.4</v>
      </c>
      <c r="E134" s="201">
        <v>59.3</v>
      </c>
      <c r="F134" s="201">
        <v>55.5</v>
      </c>
      <c r="G134" s="201">
        <v>59.2</v>
      </c>
      <c r="H134" s="201">
        <v>49.3</v>
      </c>
      <c r="I134" s="201">
        <v>43.5</v>
      </c>
      <c r="J134" s="201">
        <v>78.5</v>
      </c>
      <c r="K134" s="201">
        <v>49</v>
      </c>
      <c r="L134" s="201">
        <v>56.7</v>
      </c>
      <c r="M134" s="203">
        <v>59.2</v>
      </c>
      <c r="N134" s="201"/>
      <c r="O134" s="201">
        <v>50</v>
      </c>
      <c r="P134" s="201">
        <v>56</v>
      </c>
      <c r="Q134" s="201">
        <v>61</v>
      </c>
      <c r="R134" s="201">
        <v>55</v>
      </c>
      <c r="S134" s="201">
        <v>52.5</v>
      </c>
      <c r="T134" s="201">
        <v>56.476683937823999</v>
      </c>
      <c r="U134" s="201">
        <v>61.7</v>
      </c>
      <c r="V134" s="201">
        <v>72.8</v>
      </c>
      <c r="W134" s="201">
        <v>57.5</v>
      </c>
      <c r="X134" s="201">
        <v>60.5</v>
      </c>
      <c r="Y134" s="201">
        <v>91.7</v>
      </c>
      <c r="Z134" s="201">
        <v>2097</v>
      </c>
      <c r="AA134" s="201"/>
      <c r="AB134" s="201"/>
      <c r="AC134" s="201"/>
      <c r="AD134" s="201"/>
      <c r="AE134" s="201"/>
      <c r="AF134" s="201"/>
      <c r="AG134" s="201"/>
      <c r="AH134" s="201"/>
      <c r="AI134" s="201"/>
      <c r="AJ134" s="201"/>
      <c r="AK134" s="201"/>
      <c r="AL134" s="201"/>
      <c r="AM134" s="201"/>
      <c r="AN134" s="201"/>
      <c r="AO134" s="201"/>
      <c r="AP134" s="201"/>
      <c r="AQ134" s="201"/>
      <c r="AR134" s="204"/>
      <c r="AS134" s="204"/>
      <c r="AT134" s="204"/>
      <c r="AU134" s="204"/>
      <c r="AV134" s="204"/>
    </row>
    <row r="135" spans="1:48">
      <c r="A135" s="192">
        <v>38260</v>
      </c>
      <c r="B135" s="220">
        <v>1114.579956</v>
      </c>
      <c r="C135" s="202">
        <v>57.4</v>
      </c>
      <c r="D135" s="201">
        <v>57.7</v>
      </c>
      <c r="E135" s="201">
        <v>59.8</v>
      </c>
      <c r="F135" s="201">
        <v>58</v>
      </c>
      <c r="G135" s="201">
        <v>59.8</v>
      </c>
      <c r="H135" s="201">
        <v>51.6</v>
      </c>
      <c r="I135" s="201">
        <v>41.5</v>
      </c>
      <c r="J135" s="201">
        <v>76</v>
      </c>
      <c r="K135" s="201">
        <v>55</v>
      </c>
      <c r="L135" s="201">
        <v>53.5</v>
      </c>
      <c r="M135" s="203">
        <v>58.2</v>
      </c>
      <c r="N135" s="201"/>
      <c r="O135" s="201">
        <v>51.5</v>
      </c>
      <c r="P135" s="201">
        <v>55.5</v>
      </c>
      <c r="Q135" s="201">
        <v>60</v>
      </c>
      <c r="R135" s="201">
        <v>55.5</v>
      </c>
      <c r="S135" s="201">
        <v>52.5</v>
      </c>
      <c r="T135" s="201">
        <v>55.325749741468002</v>
      </c>
      <c r="U135" s="201">
        <v>60.6</v>
      </c>
      <c r="V135" s="201">
        <v>67</v>
      </c>
      <c r="W135" s="201">
        <v>56</v>
      </c>
      <c r="X135" s="201">
        <v>61.5</v>
      </c>
      <c r="Y135" s="201">
        <v>94.2</v>
      </c>
      <c r="Z135" s="201">
        <v>2041</v>
      </c>
      <c r="AA135" s="201"/>
      <c r="AB135" s="201"/>
      <c r="AC135" s="201"/>
      <c r="AD135" s="201"/>
      <c r="AE135" s="201"/>
      <c r="AF135" s="201"/>
      <c r="AG135" s="201"/>
      <c r="AH135" s="201"/>
      <c r="AI135" s="201"/>
      <c r="AJ135" s="201"/>
      <c r="AK135" s="201"/>
      <c r="AL135" s="201"/>
      <c r="AM135" s="201"/>
      <c r="AN135" s="201"/>
      <c r="AO135" s="201"/>
      <c r="AP135" s="201"/>
      <c r="AQ135" s="201"/>
      <c r="AR135" s="204"/>
      <c r="AS135" s="204"/>
      <c r="AT135" s="204"/>
      <c r="AU135" s="204"/>
      <c r="AV135" s="204"/>
    </row>
    <row r="136" spans="1:48">
      <c r="A136" s="192">
        <v>38230</v>
      </c>
      <c r="B136" s="220">
        <v>1104.23999</v>
      </c>
      <c r="C136" s="202">
        <v>58.5</v>
      </c>
      <c r="D136" s="201">
        <v>62.1</v>
      </c>
      <c r="E136" s="201">
        <v>59.3</v>
      </c>
      <c r="F136" s="201">
        <v>56.4</v>
      </c>
      <c r="G136" s="201">
        <v>62.8</v>
      </c>
      <c r="H136" s="201">
        <v>52.1</v>
      </c>
      <c r="I136" s="201">
        <v>45.5</v>
      </c>
      <c r="J136" s="201">
        <v>81.5</v>
      </c>
      <c r="K136" s="201">
        <v>55</v>
      </c>
      <c r="L136" s="201">
        <v>55.8</v>
      </c>
      <c r="M136" s="203">
        <v>58.3</v>
      </c>
      <c r="N136" s="201"/>
      <c r="O136" s="201">
        <v>53</v>
      </c>
      <c r="P136" s="201">
        <v>57</v>
      </c>
      <c r="Q136" s="201">
        <v>59.7</v>
      </c>
      <c r="R136" s="201">
        <v>55</v>
      </c>
      <c r="S136" s="201">
        <v>53</v>
      </c>
      <c r="T136" s="201">
        <v>53.516819571865</v>
      </c>
      <c r="U136" s="201">
        <v>59</v>
      </c>
      <c r="V136" s="201">
        <v>70.900000000000006</v>
      </c>
      <c r="W136" s="201">
        <v>63.5</v>
      </c>
      <c r="X136" s="201">
        <v>62.5</v>
      </c>
      <c r="Y136" s="201">
        <v>95.9</v>
      </c>
      <c r="Z136" s="201">
        <v>2056</v>
      </c>
      <c r="AA136" s="201"/>
      <c r="AB136" s="201"/>
      <c r="AC136" s="201"/>
      <c r="AD136" s="201"/>
      <c r="AE136" s="201"/>
      <c r="AF136" s="201"/>
      <c r="AG136" s="201"/>
      <c r="AH136" s="201"/>
      <c r="AI136" s="201"/>
      <c r="AJ136" s="201"/>
      <c r="AK136" s="201"/>
      <c r="AL136" s="201"/>
      <c r="AM136" s="201"/>
      <c r="AN136" s="201"/>
      <c r="AO136" s="201"/>
      <c r="AP136" s="201"/>
      <c r="AQ136" s="201"/>
      <c r="AR136" s="204"/>
      <c r="AS136" s="204"/>
      <c r="AT136" s="204"/>
      <c r="AU136" s="204"/>
      <c r="AV136" s="204"/>
    </row>
    <row r="137" spans="1:48">
      <c r="A137" s="192">
        <v>38199</v>
      </c>
      <c r="B137" s="220">
        <v>1101.719971</v>
      </c>
      <c r="C137" s="202">
        <v>59.9</v>
      </c>
      <c r="D137" s="201">
        <v>62.8</v>
      </c>
      <c r="E137" s="201">
        <v>63.8</v>
      </c>
      <c r="F137" s="201">
        <v>57.4</v>
      </c>
      <c r="G137" s="201">
        <v>64.5</v>
      </c>
      <c r="H137" s="201">
        <v>50.8</v>
      </c>
      <c r="I137" s="201">
        <v>37.5</v>
      </c>
      <c r="J137" s="201">
        <v>77</v>
      </c>
      <c r="K137" s="201">
        <v>58</v>
      </c>
      <c r="L137" s="201">
        <v>56.7</v>
      </c>
      <c r="M137" s="203">
        <v>58.8</v>
      </c>
      <c r="N137" s="201"/>
      <c r="O137" s="201">
        <v>54</v>
      </c>
      <c r="P137" s="201">
        <v>58</v>
      </c>
      <c r="Q137" s="201">
        <v>63.2</v>
      </c>
      <c r="R137" s="201">
        <v>55.5</v>
      </c>
      <c r="S137" s="201">
        <v>55</v>
      </c>
      <c r="T137" s="201">
        <v>49.665711556829002</v>
      </c>
      <c r="U137" s="201">
        <v>63.2</v>
      </c>
      <c r="V137" s="201">
        <v>71.900000000000006</v>
      </c>
      <c r="W137" s="201">
        <v>60.5</v>
      </c>
      <c r="X137" s="201">
        <v>64</v>
      </c>
      <c r="Y137" s="201">
        <v>96.7</v>
      </c>
      <c r="Z137" s="201">
        <v>2112</v>
      </c>
      <c r="AA137" s="201"/>
      <c r="AB137" s="201"/>
      <c r="AC137" s="201"/>
      <c r="AD137" s="201"/>
      <c r="AE137" s="201"/>
      <c r="AF137" s="201"/>
      <c r="AG137" s="201"/>
      <c r="AH137" s="201"/>
      <c r="AI137" s="201"/>
      <c r="AJ137" s="201"/>
      <c r="AK137" s="201"/>
      <c r="AL137" s="201"/>
      <c r="AM137" s="201"/>
      <c r="AN137" s="201"/>
      <c r="AO137" s="201"/>
      <c r="AP137" s="201"/>
      <c r="AQ137" s="201"/>
      <c r="AR137" s="204"/>
      <c r="AS137" s="204"/>
      <c r="AT137" s="204"/>
      <c r="AU137" s="204"/>
      <c r="AV137" s="204"/>
    </row>
    <row r="138" spans="1:48">
      <c r="A138" s="192">
        <v>38168</v>
      </c>
      <c r="B138" s="220">
        <v>1140.839966</v>
      </c>
      <c r="C138" s="202">
        <v>60.5</v>
      </c>
      <c r="D138" s="201">
        <v>60.9</v>
      </c>
      <c r="E138" s="201">
        <v>63.7</v>
      </c>
      <c r="F138" s="201">
        <v>59.4</v>
      </c>
      <c r="G138" s="201">
        <v>67.099999999999994</v>
      </c>
      <c r="H138" s="201">
        <v>51.3</v>
      </c>
      <c r="I138" s="201">
        <v>39</v>
      </c>
      <c r="J138" s="201">
        <v>81</v>
      </c>
      <c r="K138" s="201">
        <v>58.5</v>
      </c>
      <c r="L138" s="201">
        <v>57.3</v>
      </c>
      <c r="M138" s="203">
        <v>57.5</v>
      </c>
      <c r="N138" s="201"/>
      <c r="O138" s="201">
        <v>57.5</v>
      </c>
      <c r="P138" s="201">
        <v>57.5</v>
      </c>
      <c r="Q138" s="201">
        <v>59.2</v>
      </c>
      <c r="R138" s="201">
        <v>59.5</v>
      </c>
      <c r="S138" s="201">
        <v>55.5</v>
      </c>
      <c r="T138" s="201">
        <v>55.555555555555998</v>
      </c>
      <c r="U138" s="201">
        <v>62.1</v>
      </c>
      <c r="V138" s="201">
        <v>74.2</v>
      </c>
      <c r="W138" s="201">
        <v>56.5</v>
      </c>
      <c r="X138" s="201">
        <v>60.5</v>
      </c>
      <c r="Y138" s="201">
        <v>95.6</v>
      </c>
      <c r="Z138" s="201">
        <v>2020</v>
      </c>
      <c r="AA138" s="201"/>
      <c r="AB138" s="201"/>
      <c r="AC138" s="201"/>
      <c r="AD138" s="201"/>
      <c r="AE138" s="201"/>
      <c r="AF138" s="201"/>
      <c r="AG138" s="201"/>
      <c r="AH138" s="201"/>
      <c r="AI138" s="201"/>
      <c r="AJ138" s="201"/>
      <c r="AK138" s="201"/>
      <c r="AL138" s="201"/>
      <c r="AM138" s="201"/>
      <c r="AN138" s="201"/>
      <c r="AO138" s="201"/>
      <c r="AP138" s="201"/>
      <c r="AQ138" s="201"/>
      <c r="AR138" s="204"/>
      <c r="AS138" s="204"/>
      <c r="AT138" s="204"/>
      <c r="AU138" s="204"/>
      <c r="AV138" s="204"/>
    </row>
    <row r="139" spans="1:48">
      <c r="A139" s="192">
        <v>38138</v>
      </c>
      <c r="B139" s="220">
        <v>1120.6800539999999</v>
      </c>
      <c r="C139" s="202">
        <v>61.4</v>
      </c>
      <c r="D139" s="201">
        <v>64.5</v>
      </c>
      <c r="E139" s="201">
        <v>65.3</v>
      </c>
      <c r="F139" s="201">
        <v>60.1</v>
      </c>
      <c r="G139" s="201">
        <v>68.3</v>
      </c>
      <c r="H139" s="201">
        <v>48.8</v>
      </c>
      <c r="I139" s="201">
        <v>37</v>
      </c>
      <c r="J139" s="201">
        <v>86</v>
      </c>
      <c r="K139" s="201">
        <v>63</v>
      </c>
      <c r="L139" s="201">
        <v>60</v>
      </c>
      <c r="M139" s="203">
        <v>58.8</v>
      </c>
      <c r="N139" s="201"/>
      <c r="O139" s="201">
        <v>54</v>
      </c>
      <c r="P139" s="201">
        <v>56</v>
      </c>
      <c r="Q139" s="201">
        <v>62.6</v>
      </c>
      <c r="R139" s="201">
        <v>52</v>
      </c>
      <c r="S139" s="201">
        <v>56.5</v>
      </c>
      <c r="T139" s="201">
        <v>54.545454545455001</v>
      </c>
      <c r="U139" s="201">
        <v>60.7</v>
      </c>
      <c r="V139" s="201">
        <v>71</v>
      </c>
      <c r="W139" s="201">
        <v>59.5</v>
      </c>
      <c r="X139" s="201">
        <v>60</v>
      </c>
      <c r="Y139" s="201">
        <v>90.2</v>
      </c>
      <c r="Z139" s="201">
        <v>2150</v>
      </c>
      <c r="AA139" s="201"/>
      <c r="AB139" s="201"/>
      <c r="AC139" s="201"/>
      <c r="AD139" s="201"/>
      <c r="AE139" s="201"/>
      <c r="AF139" s="201"/>
      <c r="AG139" s="201"/>
      <c r="AH139" s="201"/>
      <c r="AI139" s="201"/>
      <c r="AJ139" s="201"/>
      <c r="AK139" s="201"/>
      <c r="AL139" s="201"/>
      <c r="AM139" s="201"/>
      <c r="AN139" s="201"/>
      <c r="AO139" s="201"/>
      <c r="AP139" s="201"/>
      <c r="AQ139" s="201"/>
      <c r="AR139" s="204"/>
      <c r="AS139" s="204"/>
      <c r="AT139" s="204"/>
      <c r="AU139" s="204"/>
      <c r="AV139" s="204"/>
    </row>
    <row r="140" spans="1:48">
      <c r="A140" s="192">
        <v>38107</v>
      </c>
      <c r="B140" s="220">
        <v>1107.3000489999999</v>
      </c>
      <c r="C140" s="202">
        <v>60.6</v>
      </c>
      <c r="D140" s="201">
        <v>67.099999999999994</v>
      </c>
      <c r="E140" s="201">
        <v>66.599999999999994</v>
      </c>
      <c r="F140" s="201">
        <v>57.2</v>
      </c>
      <c r="G140" s="201">
        <v>66.7</v>
      </c>
      <c r="H140" s="201">
        <v>45.2</v>
      </c>
      <c r="I140" s="201">
        <v>40.5</v>
      </c>
      <c r="J140" s="201">
        <v>88</v>
      </c>
      <c r="K140" s="201">
        <v>66.5</v>
      </c>
      <c r="L140" s="201">
        <v>59.9</v>
      </c>
      <c r="M140" s="203">
        <v>58.7</v>
      </c>
      <c r="N140" s="201"/>
      <c r="O140" s="201">
        <v>56.5</v>
      </c>
      <c r="P140" s="201">
        <v>58</v>
      </c>
      <c r="Q140" s="201">
        <v>64</v>
      </c>
      <c r="R140" s="201">
        <v>62</v>
      </c>
      <c r="S140" s="201">
        <v>53.5</v>
      </c>
      <c r="T140" s="201">
        <v>54.6875</v>
      </c>
      <c r="U140" s="201">
        <v>61.6</v>
      </c>
      <c r="V140" s="201">
        <v>68.599999999999994</v>
      </c>
      <c r="W140" s="201">
        <v>60.5</v>
      </c>
      <c r="X140" s="201">
        <v>58</v>
      </c>
      <c r="Y140" s="201">
        <v>94.2</v>
      </c>
      <c r="Z140" s="201">
        <v>2070</v>
      </c>
      <c r="AA140" s="201"/>
      <c r="AB140" s="201"/>
      <c r="AC140" s="201"/>
      <c r="AD140" s="201"/>
      <c r="AE140" s="201"/>
      <c r="AF140" s="201"/>
      <c r="AG140" s="201"/>
      <c r="AH140" s="201"/>
      <c r="AI140" s="201"/>
      <c r="AJ140" s="201"/>
      <c r="AK140" s="201"/>
      <c r="AL140" s="201"/>
      <c r="AM140" s="201"/>
      <c r="AN140" s="201"/>
      <c r="AO140" s="201"/>
      <c r="AP140" s="201"/>
      <c r="AQ140" s="201"/>
      <c r="AR140" s="204"/>
      <c r="AS140" s="204"/>
      <c r="AT140" s="204"/>
      <c r="AU140" s="204"/>
      <c r="AV140" s="204"/>
    </row>
    <row r="141" spans="1:48">
      <c r="A141" s="192">
        <v>38077</v>
      </c>
      <c r="B141" s="220">
        <v>1126.209961</v>
      </c>
      <c r="C141" s="202">
        <v>60.6</v>
      </c>
      <c r="D141" s="201">
        <v>64.599999999999994</v>
      </c>
      <c r="E141" s="201">
        <v>66.8</v>
      </c>
      <c r="F141" s="201">
        <v>57</v>
      </c>
      <c r="G141" s="201">
        <v>66.7</v>
      </c>
      <c r="H141" s="201">
        <v>48</v>
      </c>
      <c r="I141" s="201">
        <v>39.5</v>
      </c>
      <c r="J141" s="201">
        <v>86</v>
      </c>
      <c r="K141" s="201">
        <v>63.5</v>
      </c>
      <c r="L141" s="201">
        <v>60.2</v>
      </c>
      <c r="M141" s="203">
        <v>57.1</v>
      </c>
      <c r="N141" s="201"/>
      <c r="O141" s="201">
        <v>51.5</v>
      </c>
      <c r="P141" s="201">
        <v>55</v>
      </c>
      <c r="Q141" s="201">
        <v>62.3</v>
      </c>
      <c r="R141" s="201">
        <v>51.5</v>
      </c>
      <c r="S141" s="201">
        <v>52.5</v>
      </c>
      <c r="T141" s="201">
        <v>53.800592300098998</v>
      </c>
      <c r="U141" s="201">
        <v>62.1</v>
      </c>
      <c r="V141" s="201">
        <v>65</v>
      </c>
      <c r="W141" s="201">
        <v>60.5</v>
      </c>
      <c r="X141" s="201">
        <v>60.5</v>
      </c>
      <c r="Y141" s="201">
        <v>95.8</v>
      </c>
      <c r="Z141" s="201">
        <v>2066</v>
      </c>
      <c r="AA141" s="201"/>
      <c r="AB141" s="201"/>
      <c r="AC141" s="201"/>
      <c r="AD141" s="201"/>
      <c r="AE141" s="201"/>
      <c r="AF141" s="201"/>
      <c r="AG141" s="201"/>
      <c r="AH141" s="201"/>
      <c r="AI141" s="201"/>
      <c r="AJ141" s="201"/>
      <c r="AK141" s="201"/>
      <c r="AL141" s="201"/>
      <c r="AM141" s="201"/>
      <c r="AN141" s="201"/>
      <c r="AO141" s="201"/>
      <c r="AP141" s="201"/>
      <c r="AQ141" s="201"/>
      <c r="AR141" s="204"/>
      <c r="AS141" s="204"/>
      <c r="AT141" s="204"/>
      <c r="AU141" s="204"/>
      <c r="AV141" s="204"/>
    </row>
    <row r="142" spans="1:48">
      <c r="A142" s="192">
        <v>38046</v>
      </c>
      <c r="B142" s="220">
        <v>1144.9399410000001</v>
      </c>
      <c r="C142" s="202">
        <v>59.9</v>
      </c>
      <c r="D142" s="201">
        <v>66.5</v>
      </c>
      <c r="E142" s="201">
        <v>65.599999999999994</v>
      </c>
      <c r="F142" s="201">
        <v>55.7</v>
      </c>
      <c r="G142" s="201">
        <v>62.9</v>
      </c>
      <c r="H142" s="201">
        <v>49</v>
      </c>
      <c r="I142" s="201">
        <v>38.5</v>
      </c>
      <c r="J142" s="201">
        <v>81.5</v>
      </c>
      <c r="K142" s="201">
        <v>62</v>
      </c>
      <c r="L142" s="201">
        <v>55.1</v>
      </c>
      <c r="M142" s="203">
        <v>59.9</v>
      </c>
      <c r="N142" s="201"/>
      <c r="O142" s="201">
        <v>49</v>
      </c>
      <c r="P142" s="201">
        <v>55.5</v>
      </c>
      <c r="Q142" s="201">
        <v>62.5</v>
      </c>
      <c r="R142" s="201">
        <v>55.5</v>
      </c>
      <c r="S142" s="201">
        <v>53</v>
      </c>
      <c r="T142" s="201">
        <v>52.904564315352999</v>
      </c>
      <c r="U142" s="201">
        <v>61.2</v>
      </c>
      <c r="V142" s="201">
        <v>59.5</v>
      </c>
      <c r="W142" s="201">
        <v>58.5</v>
      </c>
      <c r="X142" s="201">
        <v>58</v>
      </c>
      <c r="Y142" s="201">
        <v>94.4</v>
      </c>
      <c r="Z142" s="201">
        <v>1966</v>
      </c>
      <c r="AA142" s="201"/>
      <c r="AB142" s="201"/>
      <c r="AC142" s="201"/>
      <c r="AD142" s="201"/>
      <c r="AE142" s="201"/>
      <c r="AF142" s="201"/>
      <c r="AG142" s="201"/>
      <c r="AH142" s="201"/>
      <c r="AI142" s="201"/>
      <c r="AJ142" s="201"/>
      <c r="AK142" s="201"/>
      <c r="AL142" s="201"/>
      <c r="AM142" s="201"/>
      <c r="AN142" s="201"/>
      <c r="AO142" s="201"/>
      <c r="AP142" s="201"/>
      <c r="AQ142" s="201"/>
      <c r="AR142" s="204"/>
      <c r="AS142" s="204"/>
      <c r="AT142" s="204"/>
      <c r="AU142" s="204"/>
      <c r="AV142" s="204"/>
    </row>
    <row r="143" spans="1:48">
      <c r="A143" s="192">
        <v>38017</v>
      </c>
      <c r="B143" s="220">
        <v>1131.130005</v>
      </c>
      <c r="C143" s="202">
        <v>60.8</v>
      </c>
      <c r="D143" s="201">
        <v>70.599999999999994</v>
      </c>
      <c r="E143" s="201">
        <v>69.3</v>
      </c>
      <c r="F143" s="201">
        <v>54.7</v>
      </c>
      <c r="G143" s="201">
        <v>61.5</v>
      </c>
      <c r="H143" s="201">
        <v>47.9</v>
      </c>
      <c r="I143" s="201">
        <v>40</v>
      </c>
      <c r="J143" s="201">
        <v>75.5</v>
      </c>
      <c r="K143" s="201">
        <v>60.5</v>
      </c>
      <c r="L143" s="201">
        <v>57.2</v>
      </c>
      <c r="M143" s="203">
        <v>59.2</v>
      </c>
      <c r="N143" s="201"/>
      <c r="O143" s="201">
        <v>49.5</v>
      </c>
      <c r="P143" s="201">
        <v>56.5</v>
      </c>
      <c r="Q143" s="201">
        <v>67.7</v>
      </c>
      <c r="R143" s="201">
        <v>51</v>
      </c>
      <c r="S143" s="201">
        <v>53.5</v>
      </c>
      <c r="T143" s="201">
        <v>55.143160127252997</v>
      </c>
      <c r="U143" s="201">
        <v>65.400000000000006</v>
      </c>
      <c r="V143" s="201">
        <v>62.2</v>
      </c>
      <c r="W143" s="201">
        <v>54.5</v>
      </c>
      <c r="X143" s="201">
        <v>59</v>
      </c>
      <c r="Y143" s="201">
        <v>103.8</v>
      </c>
      <c r="Z143" s="201">
        <v>1952</v>
      </c>
      <c r="AA143" s="201"/>
      <c r="AB143" s="201"/>
      <c r="AC143" s="201"/>
      <c r="AD143" s="201"/>
      <c r="AE143" s="201"/>
      <c r="AF143" s="201"/>
      <c r="AG143" s="201"/>
      <c r="AH143" s="201"/>
      <c r="AI143" s="201"/>
      <c r="AJ143" s="201"/>
      <c r="AK143" s="201"/>
      <c r="AL143" s="201"/>
      <c r="AM143" s="201"/>
      <c r="AN143" s="201"/>
      <c r="AO143" s="201"/>
      <c r="AP143" s="201"/>
      <c r="AQ143" s="201"/>
      <c r="AR143" s="204"/>
      <c r="AS143" s="204"/>
      <c r="AT143" s="204"/>
      <c r="AU143" s="204"/>
      <c r="AV143" s="204"/>
    </row>
    <row r="144" spans="1:48">
      <c r="A144" s="192">
        <v>37986</v>
      </c>
      <c r="B144" s="220">
        <v>1111.920044</v>
      </c>
      <c r="C144" s="202">
        <v>60.1</v>
      </c>
      <c r="D144" s="201">
        <v>71.3</v>
      </c>
      <c r="E144" s="201">
        <v>70</v>
      </c>
      <c r="F144" s="201">
        <v>54.1</v>
      </c>
      <c r="G144" s="201">
        <v>59.3</v>
      </c>
      <c r="H144" s="201">
        <v>45.9</v>
      </c>
      <c r="I144" s="201">
        <v>39</v>
      </c>
      <c r="J144" s="201">
        <v>66</v>
      </c>
      <c r="K144" s="201">
        <v>61</v>
      </c>
      <c r="L144" s="201">
        <v>59.3</v>
      </c>
      <c r="M144" s="203">
        <v>57.8</v>
      </c>
      <c r="N144" s="201"/>
      <c r="O144" s="201">
        <v>51.5</v>
      </c>
      <c r="P144" s="201">
        <v>52</v>
      </c>
      <c r="Q144" s="201">
        <v>60</v>
      </c>
      <c r="R144" s="201">
        <v>57.5</v>
      </c>
      <c r="S144" s="201">
        <v>55.5</v>
      </c>
      <c r="T144" s="201">
        <v>54</v>
      </c>
      <c r="U144" s="201">
        <v>61.2</v>
      </c>
      <c r="V144" s="201">
        <v>61.1</v>
      </c>
      <c r="W144" s="201">
        <v>57</v>
      </c>
      <c r="X144" s="201">
        <v>62</v>
      </c>
      <c r="Y144" s="201">
        <v>92.6</v>
      </c>
      <c r="Z144" s="201">
        <v>1987</v>
      </c>
      <c r="AA144" s="201"/>
      <c r="AB144" s="201"/>
      <c r="AC144" s="201"/>
      <c r="AD144" s="201"/>
      <c r="AE144" s="201"/>
      <c r="AF144" s="201"/>
      <c r="AG144" s="201"/>
      <c r="AH144" s="201"/>
      <c r="AI144" s="201"/>
      <c r="AJ144" s="201"/>
      <c r="AK144" s="201"/>
      <c r="AL144" s="201"/>
      <c r="AM144" s="201"/>
      <c r="AN144" s="201"/>
      <c r="AO144" s="201"/>
      <c r="AP144" s="201"/>
      <c r="AQ144" s="201"/>
      <c r="AR144" s="204"/>
      <c r="AS144" s="204"/>
      <c r="AT144" s="204"/>
      <c r="AU144" s="204"/>
      <c r="AV144" s="204"/>
    </row>
    <row r="145" spans="1:48">
      <c r="A145" s="192">
        <v>37955</v>
      </c>
      <c r="B145" s="220">
        <v>1058.1999510000001</v>
      </c>
      <c r="C145" s="202">
        <v>58.4</v>
      </c>
      <c r="D145" s="201">
        <v>69.099999999999994</v>
      </c>
      <c r="E145" s="201">
        <v>66.599999999999994</v>
      </c>
      <c r="F145" s="201">
        <v>50.4</v>
      </c>
      <c r="G145" s="201">
        <v>56.4</v>
      </c>
      <c r="H145" s="201">
        <v>49.7</v>
      </c>
      <c r="I145" s="201">
        <v>39.5</v>
      </c>
      <c r="J145" s="201">
        <v>64</v>
      </c>
      <c r="K145" s="201">
        <v>59</v>
      </c>
      <c r="L145" s="201">
        <v>57.1</v>
      </c>
      <c r="M145" s="203">
        <v>61.4</v>
      </c>
      <c r="N145" s="201"/>
      <c r="O145" s="201">
        <v>51</v>
      </c>
      <c r="P145" s="201">
        <v>53</v>
      </c>
      <c r="Q145" s="201">
        <v>61.1</v>
      </c>
      <c r="R145" s="201">
        <v>54.5</v>
      </c>
      <c r="S145" s="201">
        <v>52.5</v>
      </c>
      <c r="T145" s="201">
        <v>54.4</v>
      </c>
      <c r="U145" s="201">
        <v>61.3</v>
      </c>
      <c r="V145" s="201">
        <v>58.5</v>
      </c>
      <c r="W145" s="201">
        <v>57.5</v>
      </c>
      <c r="X145" s="201">
        <v>62</v>
      </c>
      <c r="Y145" s="201">
        <v>93.7</v>
      </c>
      <c r="Z145" s="201">
        <v>1918</v>
      </c>
      <c r="AA145" s="201"/>
      <c r="AB145" s="201"/>
      <c r="AC145" s="201"/>
      <c r="AD145" s="201"/>
      <c r="AE145" s="201"/>
      <c r="AF145" s="201"/>
      <c r="AG145" s="201"/>
      <c r="AH145" s="201"/>
      <c r="AI145" s="201"/>
      <c r="AJ145" s="201"/>
      <c r="AK145" s="201"/>
      <c r="AL145" s="201"/>
      <c r="AM145" s="201"/>
      <c r="AN145" s="201"/>
      <c r="AO145" s="201"/>
      <c r="AP145" s="201"/>
      <c r="AQ145" s="201"/>
      <c r="AR145" s="204"/>
      <c r="AS145" s="204"/>
      <c r="AT145" s="204"/>
      <c r="AU145" s="204"/>
      <c r="AV145" s="204"/>
    </row>
    <row r="146" spans="1:48">
      <c r="A146" s="192">
        <v>37925</v>
      </c>
      <c r="B146" s="220">
        <v>1050.709961</v>
      </c>
      <c r="C146" s="202">
        <v>55.2</v>
      </c>
      <c r="D146" s="201">
        <v>64.400000000000006</v>
      </c>
      <c r="E146" s="201">
        <v>62.8</v>
      </c>
      <c r="F146" s="201">
        <v>48.6</v>
      </c>
      <c r="G146" s="201">
        <v>54.6</v>
      </c>
      <c r="H146" s="201">
        <v>45.6</v>
      </c>
      <c r="I146" s="201">
        <v>39</v>
      </c>
      <c r="J146" s="201">
        <v>58.5</v>
      </c>
      <c r="K146" s="201">
        <v>53.5</v>
      </c>
      <c r="L146" s="201">
        <v>59.5</v>
      </c>
      <c r="M146" s="203">
        <v>59.2</v>
      </c>
      <c r="N146" s="201"/>
      <c r="O146" s="201">
        <v>49</v>
      </c>
      <c r="P146" s="201">
        <v>53</v>
      </c>
      <c r="Q146" s="201">
        <v>64.400000000000006</v>
      </c>
      <c r="R146" s="201">
        <v>58</v>
      </c>
      <c r="S146" s="201">
        <v>54</v>
      </c>
      <c r="T146" s="201">
        <v>53</v>
      </c>
      <c r="U146" s="201">
        <v>64.2</v>
      </c>
      <c r="V146" s="201">
        <v>57.2</v>
      </c>
      <c r="W146" s="201">
        <v>56</v>
      </c>
      <c r="X146" s="201">
        <v>60</v>
      </c>
      <c r="Y146" s="201">
        <v>89.6</v>
      </c>
      <c r="Z146" s="201">
        <v>2012</v>
      </c>
      <c r="AA146" s="201"/>
      <c r="AB146" s="201"/>
      <c r="AC146" s="201"/>
      <c r="AD146" s="201"/>
      <c r="AE146" s="201"/>
      <c r="AF146" s="201"/>
      <c r="AG146" s="201"/>
      <c r="AH146" s="201"/>
      <c r="AI146" s="201"/>
      <c r="AJ146" s="201"/>
      <c r="AK146" s="201"/>
      <c r="AL146" s="201"/>
      <c r="AM146" s="201"/>
      <c r="AN146" s="201"/>
      <c r="AO146" s="201"/>
      <c r="AP146" s="201"/>
      <c r="AQ146" s="201"/>
      <c r="AR146" s="204"/>
      <c r="AS146" s="204"/>
      <c r="AT146" s="204"/>
      <c r="AU146" s="204"/>
      <c r="AV146" s="204"/>
    </row>
    <row r="147" spans="1:48">
      <c r="A147" s="192">
        <v>37894</v>
      </c>
      <c r="B147" s="220">
        <v>995.96997099999999</v>
      </c>
      <c r="C147" s="202">
        <v>52.4</v>
      </c>
      <c r="D147" s="201">
        <v>60.8</v>
      </c>
      <c r="E147" s="201">
        <v>57.8</v>
      </c>
      <c r="F147" s="201">
        <v>46.5</v>
      </c>
      <c r="G147" s="201">
        <v>53.4</v>
      </c>
      <c r="H147" s="201">
        <v>43.4</v>
      </c>
      <c r="I147" s="201">
        <v>44.5</v>
      </c>
      <c r="J147" s="201">
        <v>56</v>
      </c>
      <c r="K147" s="201">
        <v>52.5</v>
      </c>
      <c r="L147" s="201">
        <v>54.5</v>
      </c>
      <c r="M147" s="203">
        <v>61.4</v>
      </c>
      <c r="N147" s="201"/>
      <c r="O147" s="201">
        <v>47.5</v>
      </c>
      <c r="P147" s="201">
        <v>55</v>
      </c>
      <c r="Q147" s="201">
        <v>63.8</v>
      </c>
      <c r="R147" s="201">
        <v>56</v>
      </c>
      <c r="S147" s="201">
        <v>57</v>
      </c>
      <c r="T147" s="201">
        <v>50.1</v>
      </c>
      <c r="U147" s="201">
        <v>61.4</v>
      </c>
      <c r="V147" s="201">
        <v>59.5</v>
      </c>
      <c r="W147" s="201">
        <v>55</v>
      </c>
      <c r="X147" s="201">
        <v>60.5</v>
      </c>
      <c r="Y147" s="201">
        <v>87.7</v>
      </c>
      <c r="Z147" s="201">
        <v>1961</v>
      </c>
      <c r="AA147" s="201"/>
      <c r="AB147" s="201"/>
      <c r="AC147" s="201"/>
      <c r="AD147" s="201"/>
      <c r="AE147" s="201"/>
      <c r="AF147" s="201"/>
      <c r="AG147" s="201"/>
      <c r="AH147" s="201"/>
      <c r="AI147" s="201"/>
      <c r="AJ147" s="201"/>
      <c r="AK147" s="201"/>
      <c r="AL147" s="201"/>
      <c r="AM147" s="201"/>
      <c r="AN147" s="201"/>
      <c r="AO147" s="201"/>
      <c r="AP147" s="201"/>
      <c r="AQ147" s="201"/>
      <c r="AR147" s="204"/>
      <c r="AS147" s="204"/>
      <c r="AT147" s="204"/>
      <c r="AU147" s="204"/>
      <c r="AV147" s="204"/>
    </row>
    <row r="148" spans="1:48">
      <c r="A148" s="192">
        <v>37864</v>
      </c>
      <c r="B148" s="220">
        <v>1008.01001</v>
      </c>
      <c r="C148" s="202">
        <v>53.2</v>
      </c>
      <c r="D148" s="201">
        <v>61.1</v>
      </c>
      <c r="E148" s="201">
        <v>61.8</v>
      </c>
      <c r="F148" s="201">
        <v>47.1</v>
      </c>
      <c r="G148" s="201">
        <v>53</v>
      </c>
      <c r="H148" s="201">
        <v>43.1</v>
      </c>
      <c r="I148" s="201">
        <v>43</v>
      </c>
      <c r="J148" s="201">
        <v>53</v>
      </c>
      <c r="K148" s="201">
        <v>51.5</v>
      </c>
      <c r="L148" s="201">
        <v>56.4</v>
      </c>
      <c r="M148" s="203">
        <v>55.2</v>
      </c>
      <c r="N148" s="201"/>
      <c r="O148" s="201">
        <v>49</v>
      </c>
      <c r="P148" s="201">
        <v>52.5</v>
      </c>
      <c r="Q148" s="201">
        <v>65.099999999999994</v>
      </c>
      <c r="R148" s="201">
        <v>58.5</v>
      </c>
      <c r="S148" s="201">
        <v>51.5</v>
      </c>
      <c r="T148" s="201">
        <v>51.7</v>
      </c>
      <c r="U148" s="201">
        <v>66.900000000000006</v>
      </c>
      <c r="V148" s="201">
        <v>56.1</v>
      </c>
      <c r="W148" s="201">
        <v>60</v>
      </c>
      <c r="X148" s="201">
        <v>62</v>
      </c>
      <c r="Y148" s="201">
        <v>89.3</v>
      </c>
      <c r="Z148" s="201">
        <v>1966</v>
      </c>
      <c r="AA148" s="201"/>
      <c r="AB148" s="201"/>
      <c r="AC148" s="201"/>
      <c r="AD148" s="201"/>
      <c r="AE148" s="201"/>
      <c r="AF148" s="201"/>
      <c r="AG148" s="201"/>
      <c r="AH148" s="201"/>
      <c r="AI148" s="201"/>
      <c r="AJ148" s="201"/>
      <c r="AK148" s="201"/>
      <c r="AL148" s="201"/>
      <c r="AM148" s="201"/>
      <c r="AN148" s="201"/>
      <c r="AO148" s="201"/>
      <c r="AP148" s="201"/>
      <c r="AQ148" s="201"/>
      <c r="AR148" s="204"/>
      <c r="AS148" s="204"/>
      <c r="AT148" s="204"/>
      <c r="AU148" s="204"/>
      <c r="AV148" s="204"/>
    </row>
    <row r="149" spans="1:48">
      <c r="A149" s="192">
        <v>37833</v>
      </c>
      <c r="B149" s="220">
        <v>990.30999799999995</v>
      </c>
      <c r="C149" s="202">
        <v>51</v>
      </c>
      <c r="D149" s="201">
        <v>56.8</v>
      </c>
      <c r="E149" s="201">
        <v>53.9</v>
      </c>
      <c r="F149" s="201">
        <v>46.3</v>
      </c>
      <c r="G149" s="201">
        <v>51.5</v>
      </c>
      <c r="H149" s="201">
        <v>46.3</v>
      </c>
      <c r="I149" s="201">
        <v>42.5</v>
      </c>
      <c r="J149" s="201">
        <v>53</v>
      </c>
      <c r="K149" s="201">
        <v>51</v>
      </c>
      <c r="L149" s="201">
        <v>54.4</v>
      </c>
      <c r="M149" s="203">
        <v>54.9</v>
      </c>
      <c r="N149" s="201"/>
      <c r="O149" s="201">
        <v>49.5</v>
      </c>
      <c r="P149" s="201">
        <v>53.5</v>
      </c>
      <c r="Q149" s="201">
        <v>62.7</v>
      </c>
      <c r="R149" s="201">
        <v>47.5</v>
      </c>
      <c r="S149" s="201">
        <v>54.5</v>
      </c>
      <c r="T149" s="201">
        <v>50.5</v>
      </c>
      <c r="U149" s="201">
        <v>62.3</v>
      </c>
      <c r="V149" s="201">
        <v>51.4</v>
      </c>
      <c r="W149" s="201">
        <v>54</v>
      </c>
      <c r="X149" s="201">
        <v>60</v>
      </c>
      <c r="Y149" s="201">
        <v>90.9</v>
      </c>
      <c r="Z149" s="201">
        <v>1885</v>
      </c>
      <c r="AA149" s="201"/>
      <c r="AB149" s="201"/>
      <c r="AC149" s="201"/>
      <c r="AD149" s="201"/>
      <c r="AE149" s="201"/>
      <c r="AF149" s="201"/>
      <c r="AG149" s="201"/>
      <c r="AH149" s="201"/>
      <c r="AI149" s="201"/>
      <c r="AJ149" s="201"/>
      <c r="AK149" s="201"/>
      <c r="AL149" s="201"/>
      <c r="AM149" s="201"/>
      <c r="AN149" s="201"/>
      <c r="AO149" s="201"/>
      <c r="AP149" s="201"/>
      <c r="AQ149" s="201"/>
      <c r="AR149" s="204"/>
      <c r="AS149" s="204"/>
      <c r="AT149" s="204"/>
      <c r="AU149" s="204"/>
      <c r="AV149" s="204"/>
    </row>
    <row r="150" spans="1:48">
      <c r="A150" s="192">
        <v>37802</v>
      </c>
      <c r="B150" s="220">
        <v>974.5</v>
      </c>
      <c r="C150" s="202">
        <v>49</v>
      </c>
      <c r="D150" s="201">
        <v>53.6</v>
      </c>
      <c r="E150" s="201">
        <v>54.1</v>
      </c>
      <c r="F150" s="201">
        <v>45.6</v>
      </c>
      <c r="G150" s="201">
        <v>49.8</v>
      </c>
      <c r="H150" s="201">
        <v>42</v>
      </c>
      <c r="I150" s="201">
        <v>45.5</v>
      </c>
      <c r="J150" s="201">
        <v>56.5</v>
      </c>
      <c r="K150" s="201">
        <v>50</v>
      </c>
      <c r="L150" s="201">
        <v>54.6</v>
      </c>
      <c r="M150" s="203">
        <v>55.9</v>
      </c>
      <c r="N150" s="201"/>
      <c r="O150" s="201">
        <v>47</v>
      </c>
      <c r="P150" s="201">
        <v>51.5</v>
      </c>
      <c r="Q150" s="201">
        <v>59.2</v>
      </c>
      <c r="R150" s="201">
        <v>49.5</v>
      </c>
      <c r="S150" s="201">
        <v>51.5</v>
      </c>
      <c r="T150" s="201">
        <v>49.3</v>
      </c>
      <c r="U150" s="201">
        <v>57.1</v>
      </c>
      <c r="V150" s="201">
        <v>52.3</v>
      </c>
      <c r="W150" s="201">
        <v>50.5</v>
      </c>
      <c r="X150" s="201">
        <v>62</v>
      </c>
      <c r="Y150" s="201">
        <v>89.7</v>
      </c>
      <c r="Z150" s="201">
        <v>1875</v>
      </c>
      <c r="AA150" s="201"/>
      <c r="AB150" s="201"/>
      <c r="AC150" s="201"/>
      <c r="AD150" s="201"/>
      <c r="AE150" s="201"/>
      <c r="AF150" s="201"/>
      <c r="AG150" s="201"/>
      <c r="AH150" s="201"/>
      <c r="AI150" s="201"/>
      <c r="AJ150" s="201"/>
      <c r="AK150" s="201"/>
      <c r="AL150" s="201"/>
      <c r="AM150" s="201"/>
      <c r="AN150" s="201"/>
      <c r="AO150" s="201"/>
      <c r="AP150" s="201"/>
      <c r="AQ150" s="201"/>
      <c r="AR150" s="204"/>
      <c r="AS150" s="204"/>
      <c r="AT150" s="204"/>
      <c r="AU150" s="204"/>
      <c r="AV150" s="204"/>
    </row>
    <row r="151" spans="1:48">
      <c r="A151" s="192">
        <v>37772</v>
      </c>
      <c r="B151" s="220">
        <v>963.59002699999996</v>
      </c>
      <c r="C151" s="202">
        <v>49</v>
      </c>
      <c r="D151" s="201">
        <v>53.4</v>
      </c>
      <c r="E151" s="201">
        <v>52.9</v>
      </c>
      <c r="F151" s="201">
        <v>42.4</v>
      </c>
      <c r="G151" s="201">
        <v>50.6</v>
      </c>
      <c r="H151" s="201">
        <v>45.7</v>
      </c>
      <c r="I151" s="201">
        <v>45</v>
      </c>
      <c r="J151" s="201">
        <v>51.5</v>
      </c>
      <c r="K151" s="201">
        <v>51</v>
      </c>
      <c r="L151" s="201">
        <v>51.7</v>
      </c>
      <c r="M151" s="203">
        <v>52.2</v>
      </c>
      <c r="N151" s="201"/>
      <c r="O151" s="201">
        <v>52.5</v>
      </c>
      <c r="P151" s="201">
        <v>52</v>
      </c>
      <c r="Q151" s="201">
        <v>54.6</v>
      </c>
      <c r="R151" s="201">
        <v>49</v>
      </c>
      <c r="S151" s="201">
        <v>51</v>
      </c>
      <c r="T151" s="201">
        <v>48.5</v>
      </c>
      <c r="U151" s="201">
        <v>55.9</v>
      </c>
      <c r="V151" s="201">
        <v>50</v>
      </c>
      <c r="W151" s="201">
        <v>58.5</v>
      </c>
      <c r="X151" s="201">
        <v>63</v>
      </c>
      <c r="Y151" s="201">
        <v>92.1</v>
      </c>
      <c r="Z151" s="201">
        <v>1835</v>
      </c>
      <c r="AA151" s="201"/>
      <c r="AB151" s="201"/>
      <c r="AC151" s="201"/>
      <c r="AD151" s="201"/>
      <c r="AE151" s="201"/>
      <c r="AF151" s="201"/>
      <c r="AG151" s="201"/>
      <c r="AH151" s="201"/>
      <c r="AI151" s="201"/>
      <c r="AJ151" s="201"/>
      <c r="AK151" s="201"/>
      <c r="AL151" s="201"/>
      <c r="AM151" s="201"/>
      <c r="AN151" s="201"/>
      <c r="AO151" s="201"/>
      <c r="AP151" s="201"/>
      <c r="AQ151" s="201"/>
      <c r="AR151" s="204"/>
      <c r="AS151" s="204"/>
      <c r="AT151" s="204"/>
      <c r="AU151" s="204"/>
      <c r="AV151" s="204"/>
    </row>
    <row r="152" spans="1:48">
      <c r="A152" s="192">
        <v>37741</v>
      </c>
      <c r="B152" s="220">
        <v>916.919983</v>
      </c>
      <c r="C152" s="202">
        <v>46.1</v>
      </c>
      <c r="D152" s="201">
        <v>47.2</v>
      </c>
      <c r="E152" s="201">
        <v>48.5</v>
      </c>
      <c r="F152" s="201">
        <v>41.8</v>
      </c>
      <c r="G152" s="201">
        <v>49.9</v>
      </c>
      <c r="H152" s="201">
        <v>43.1</v>
      </c>
      <c r="I152" s="201">
        <v>44.5</v>
      </c>
      <c r="J152" s="201">
        <v>63.5</v>
      </c>
      <c r="K152" s="201">
        <v>47.5</v>
      </c>
      <c r="L152" s="201">
        <v>50.8</v>
      </c>
      <c r="M152" s="203">
        <v>54.8</v>
      </c>
      <c r="N152" s="201"/>
      <c r="O152" s="201">
        <v>51</v>
      </c>
      <c r="P152" s="201">
        <v>50.5</v>
      </c>
      <c r="Q152" s="201">
        <v>50.7</v>
      </c>
      <c r="R152" s="201">
        <v>52.5</v>
      </c>
      <c r="S152" s="201">
        <v>46</v>
      </c>
      <c r="T152" s="201">
        <v>48.7</v>
      </c>
      <c r="U152" s="201">
        <v>50.4</v>
      </c>
      <c r="V152" s="201">
        <v>55.7</v>
      </c>
      <c r="W152" s="201">
        <v>50</v>
      </c>
      <c r="X152" s="201">
        <v>62.5</v>
      </c>
      <c r="Y152" s="201">
        <v>86</v>
      </c>
      <c r="Z152" s="201">
        <v>1803</v>
      </c>
      <c r="AA152" s="201"/>
      <c r="AB152" s="201"/>
      <c r="AC152" s="201"/>
      <c r="AD152" s="201"/>
      <c r="AE152" s="201"/>
      <c r="AF152" s="201"/>
      <c r="AG152" s="201"/>
      <c r="AH152" s="201"/>
      <c r="AI152" s="201"/>
      <c r="AJ152" s="201"/>
      <c r="AK152" s="201"/>
      <c r="AL152" s="201"/>
      <c r="AM152" s="201"/>
      <c r="AN152" s="201"/>
      <c r="AO152" s="201"/>
      <c r="AP152" s="201"/>
      <c r="AQ152" s="201"/>
      <c r="AR152" s="204"/>
      <c r="AS152" s="204"/>
      <c r="AT152" s="204"/>
      <c r="AU152" s="204"/>
      <c r="AV152" s="204"/>
    </row>
    <row r="153" spans="1:48">
      <c r="A153" s="192">
        <v>37711</v>
      </c>
      <c r="B153" s="220">
        <v>848.17999299999997</v>
      </c>
      <c r="C153" s="202">
        <v>46.3</v>
      </c>
      <c r="D153" s="201">
        <v>47.2</v>
      </c>
      <c r="E153" s="201">
        <v>47</v>
      </c>
      <c r="F153" s="201">
        <v>42.2</v>
      </c>
      <c r="G153" s="201">
        <v>52.6</v>
      </c>
      <c r="H153" s="201">
        <v>42.3</v>
      </c>
      <c r="I153" s="201">
        <v>42</v>
      </c>
      <c r="J153" s="201">
        <v>70</v>
      </c>
      <c r="K153" s="201">
        <v>41.5</v>
      </c>
      <c r="L153" s="201">
        <v>51.3</v>
      </c>
      <c r="M153" s="203">
        <v>53.3</v>
      </c>
      <c r="N153" s="201"/>
      <c r="O153" s="201">
        <v>49.5</v>
      </c>
      <c r="P153" s="201">
        <v>52</v>
      </c>
      <c r="Q153" s="201">
        <v>46.3</v>
      </c>
      <c r="R153" s="201">
        <v>48.5</v>
      </c>
      <c r="S153" s="201">
        <v>47.5</v>
      </c>
      <c r="T153" s="201">
        <v>48.1</v>
      </c>
      <c r="U153" s="201">
        <v>49.9</v>
      </c>
      <c r="V153" s="201">
        <v>59.4</v>
      </c>
      <c r="W153" s="201">
        <v>55</v>
      </c>
      <c r="X153" s="201">
        <v>66</v>
      </c>
      <c r="Y153" s="201">
        <v>77.599999999999994</v>
      </c>
      <c r="Z153" s="201">
        <v>1757</v>
      </c>
      <c r="AA153" s="201"/>
      <c r="AB153" s="201"/>
      <c r="AC153" s="201"/>
      <c r="AD153" s="201"/>
      <c r="AE153" s="201"/>
      <c r="AF153" s="201"/>
      <c r="AG153" s="201"/>
      <c r="AH153" s="201"/>
      <c r="AI153" s="201"/>
      <c r="AJ153" s="201"/>
      <c r="AK153" s="201"/>
      <c r="AL153" s="201"/>
      <c r="AM153" s="201"/>
      <c r="AN153" s="201"/>
      <c r="AO153" s="201"/>
      <c r="AP153" s="201"/>
      <c r="AQ153" s="201"/>
      <c r="AR153" s="204"/>
      <c r="AS153" s="204"/>
      <c r="AT153" s="204"/>
      <c r="AU153" s="204"/>
      <c r="AV153" s="204"/>
    </row>
    <row r="154" spans="1:48">
      <c r="A154" s="192">
        <v>37680</v>
      </c>
      <c r="B154" s="220">
        <v>841.15002400000003</v>
      </c>
      <c r="C154" s="202">
        <v>48.8</v>
      </c>
      <c r="D154" s="201">
        <v>51.9</v>
      </c>
      <c r="E154" s="201">
        <v>53.6</v>
      </c>
      <c r="F154" s="201">
        <v>42.6</v>
      </c>
      <c r="G154" s="201">
        <v>52.8</v>
      </c>
      <c r="H154" s="201">
        <v>43</v>
      </c>
      <c r="I154" s="201">
        <v>46</v>
      </c>
      <c r="J154" s="201">
        <v>65.5</v>
      </c>
      <c r="K154" s="201">
        <v>49</v>
      </c>
      <c r="L154" s="201">
        <v>55.2</v>
      </c>
      <c r="M154" s="203">
        <v>54.6</v>
      </c>
      <c r="N154" s="201"/>
      <c r="O154" s="201">
        <v>48.5</v>
      </c>
      <c r="P154" s="201">
        <v>52.5</v>
      </c>
      <c r="Q154" s="201">
        <v>55.6</v>
      </c>
      <c r="R154" s="201">
        <v>58.5</v>
      </c>
      <c r="S154" s="201">
        <v>50</v>
      </c>
      <c r="T154" s="201">
        <v>48.5</v>
      </c>
      <c r="U154" s="201">
        <v>53.9</v>
      </c>
      <c r="V154" s="201">
        <v>60.5</v>
      </c>
      <c r="W154" s="201">
        <v>51.5</v>
      </c>
      <c r="X154" s="201">
        <v>66.5</v>
      </c>
      <c r="Y154" s="201">
        <v>79.900000000000006</v>
      </c>
      <c r="Z154" s="201">
        <v>1854</v>
      </c>
      <c r="AA154" s="201"/>
      <c r="AB154" s="201"/>
      <c r="AC154" s="201"/>
      <c r="AD154" s="201"/>
      <c r="AE154" s="201"/>
      <c r="AF154" s="201"/>
      <c r="AG154" s="201"/>
      <c r="AH154" s="201"/>
      <c r="AI154" s="201"/>
      <c r="AJ154" s="201"/>
      <c r="AK154" s="201"/>
      <c r="AL154" s="201"/>
      <c r="AM154" s="201"/>
      <c r="AN154" s="201"/>
      <c r="AO154" s="201"/>
      <c r="AP154" s="201"/>
      <c r="AQ154" s="201"/>
      <c r="AR154" s="204"/>
      <c r="AS154" s="204"/>
      <c r="AT154" s="204"/>
      <c r="AU154" s="204"/>
      <c r="AV154" s="204"/>
    </row>
    <row r="155" spans="1:48">
      <c r="A155" s="192">
        <v>37652</v>
      </c>
      <c r="B155" s="220">
        <v>855.70001200000002</v>
      </c>
      <c r="C155" s="202">
        <v>51.3</v>
      </c>
      <c r="D155" s="201">
        <v>58.2</v>
      </c>
      <c r="E155" s="201">
        <v>54.1</v>
      </c>
      <c r="F155" s="201">
        <v>47.4</v>
      </c>
      <c r="G155" s="201">
        <v>52.8</v>
      </c>
      <c r="H155" s="201">
        <v>44.2</v>
      </c>
      <c r="I155" s="201">
        <v>42.5</v>
      </c>
      <c r="J155" s="201">
        <v>57.5</v>
      </c>
      <c r="K155" s="201">
        <v>45</v>
      </c>
      <c r="L155" s="201">
        <v>54.4</v>
      </c>
      <c r="M155" s="203">
        <v>58.6</v>
      </c>
      <c r="N155" s="201"/>
      <c r="O155" s="201">
        <v>46.5</v>
      </c>
      <c r="P155" s="201">
        <v>52</v>
      </c>
      <c r="Q155" s="201">
        <v>56.2</v>
      </c>
      <c r="R155" s="201">
        <v>53</v>
      </c>
      <c r="S155" s="201">
        <v>48</v>
      </c>
      <c r="T155" s="201">
        <v>50.5</v>
      </c>
      <c r="U155" s="201">
        <v>54.4</v>
      </c>
      <c r="V155" s="201">
        <v>58</v>
      </c>
      <c r="W155" s="201">
        <v>56.5</v>
      </c>
      <c r="X155" s="201">
        <v>64.5</v>
      </c>
      <c r="Y155" s="201">
        <v>82.4</v>
      </c>
      <c r="Z155" s="201">
        <v>1808</v>
      </c>
      <c r="AA155" s="201"/>
      <c r="AB155" s="201"/>
      <c r="AC155" s="201"/>
      <c r="AD155" s="201"/>
      <c r="AE155" s="201"/>
      <c r="AF155" s="201"/>
      <c r="AG155" s="201"/>
      <c r="AH155" s="201"/>
      <c r="AI155" s="201"/>
      <c r="AJ155" s="201"/>
      <c r="AK155" s="201"/>
      <c r="AL155" s="201"/>
      <c r="AM155" s="201"/>
      <c r="AN155" s="201"/>
      <c r="AO155" s="201"/>
      <c r="AP155" s="201"/>
      <c r="AQ155" s="201"/>
      <c r="AR155" s="204"/>
      <c r="AS155" s="204"/>
      <c r="AT155" s="204"/>
      <c r="AU155" s="204"/>
      <c r="AV155" s="204"/>
    </row>
    <row r="156" spans="1:48">
      <c r="A156" s="192">
        <v>37621</v>
      </c>
      <c r="B156" s="220">
        <v>879.82000700000003</v>
      </c>
      <c r="C156" s="202">
        <v>51.6</v>
      </c>
      <c r="D156" s="201">
        <v>58.7</v>
      </c>
      <c r="E156" s="201">
        <v>53.9</v>
      </c>
      <c r="F156" s="201">
        <v>47.5</v>
      </c>
      <c r="G156" s="201">
        <v>52.9</v>
      </c>
      <c r="H156" s="201">
        <v>45.2</v>
      </c>
      <c r="I156" s="201">
        <v>43</v>
      </c>
      <c r="J156" s="201">
        <v>56.9</v>
      </c>
      <c r="K156" s="201">
        <v>46.5</v>
      </c>
      <c r="L156" s="201">
        <v>52</v>
      </c>
      <c r="M156" s="203">
        <v>55.1</v>
      </c>
      <c r="N156" s="201"/>
      <c r="O156" s="201">
        <v>45.5</v>
      </c>
      <c r="P156" s="201">
        <v>52.5</v>
      </c>
      <c r="Q156" s="201">
        <v>55.5</v>
      </c>
      <c r="R156" s="201">
        <v>54</v>
      </c>
      <c r="S156" s="201">
        <v>51.5</v>
      </c>
      <c r="T156" s="201">
        <v>47</v>
      </c>
      <c r="U156" s="201">
        <v>54.2</v>
      </c>
      <c r="V156" s="201">
        <v>56.5</v>
      </c>
      <c r="W156" s="201">
        <v>51.8</v>
      </c>
      <c r="X156" s="201">
        <v>63</v>
      </c>
      <c r="Y156" s="201">
        <v>86.7</v>
      </c>
      <c r="Z156" s="201">
        <v>1896</v>
      </c>
      <c r="AA156" s="201"/>
      <c r="AB156" s="201"/>
      <c r="AC156" s="201"/>
      <c r="AD156" s="201"/>
      <c r="AE156" s="201"/>
      <c r="AF156" s="201"/>
      <c r="AG156" s="201"/>
      <c r="AH156" s="201"/>
      <c r="AI156" s="201"/>
      <c r="AJ156" s="201"/>
      <c r="AK156" s="201"/>
      <c r="AL156" s="201"/>
      <c r="AM156" s="201"/>
      <c r="AN156" s="201"/>
      <c r="AO156" s="201"/>
      <c r="AP156" s="201"/>
      <c r="AQ156" s="201"/>
      <c r="AR156" s="204"/>
      <c r="AS156" s="204"/>
      <c r="AT156" s="204"/>
      <c r="AU156" s="204"/>
      <c r="AV156" s="204"/>
    </row>
    <row r="157" spans="1:48">
      <c r="A157" s="192">
        <v>37590</v>
      </c>
      <c r="B157" s="220">
        <v>936.30999799999995</v>
      </c>
      <c r="C157" s="202">
        <v>48.5</v>
      </c>
      <c r="D157" s="201">
        <v>49.9</v>
      </c>
      <c r="E157" s="201">
        <v>52.7</v>
      </c>
      <c r="F157" s="201">
        <v>44.8</v>
      </c>
      <c r="G157" s="201">
        <v>52.1</v>
      </c>
      <c r="H157" s="201">
        <v>43.1</v>
      </c>
      <c r="I157" s="201">
        <v>46.5</v>
      </c>
      <c r="J157" s="201">
        <v>55.7</v>
      </c>
      <c r="K157" s="201">
        <v>42.5</v>
      </c>
      <c r="L157" s="201">
        <v>50</v>
      </c>
      <c r="M157" s="203">
        <v>52.4</v>
      </c>
      <c r="N157" s="201"/>
      <c r="O157" s="201">
        <v>44</v>
      </c>
      <c r="P157" s="201">
        <v>52.5</v>
      </c>
      <c r="Q157" s="201">
        <v>56.8</v>
      </c>
      <c r="R157" s="201">
        <v>58.5</v>
      </c>
      <c r="S157" s="201">
        <v>50.5</v>
      </c>
      <c r="T157" s="201">
        <v>46</v>
      </c>
      <c r="U157" s="201">
        <v>56.4</v>
      </c>
      <c r="V157" s="201">
        <v>57.6</v>
      </c>
      <c r="W157" s="201">
        <v>55.1</v>
      </c>
      <c r="X157" s="201">
        <v>61</v>
      </c>
      <c r="Y157" s="201">
        <v>84.2</v>
      </c>
      <c r="Z157" s="201">
        <v>1771</v>
      </c>
      <c r="AA157" s="201"/>
      <c r="AB157" s="201"/>
      <c r="AC157" s="201"/>
      <c r="AD157" s="201"/>
      <c r="AE157" s="201"/>
      <c r="AF157" s="201"/>
      <c r="AG157" s="201"/>
      <c r="AH157" s="201"/>
      <c r="AI157" s="201"/>
      <c r="AJ157" s="201"/>
      <c r="AK157" s="201"/>
      <c r="AL157" s="201"/>
      <c r="AM157" s="201"/>
      <c r="AN157" s="201"/>
      <c r="AO157" s="201"/>
      <c r="AP157" s="201"/>
      <c r="AQ157" s="201"/>
      <c r="AR157" s="204"/>
      <c r="AS157" s="204"/>
      <c r="AT157" s="204"/>
      <c r="AU157" s="204"/>
      <c r="AV157" s="204"/>
    </row>
    <row r="158" spans="1:48">
      <c r="A158" s="192">
        <v>37560</v>
      </c>
      <c r="B158" s="220">
        <v>885.76000999999997</v>
      </c>
      <c r="C158" s="202">
        <v>49</v>
      </c>
      <c r="D158" s="201">
        <v>52.1</v>
      </c>
      <c r="E158" s="201">
        <v>51.3</v>
      </c>
      <c r="F158" s="201">
        <v>46.4</v>
      </c>
      <c r="G158" s="201">
        <v>53.4</v>
      </c>
      <c r="H158" s="201">
        <v>42</v>
      </c>
      <c r="I158" s="201">
        <v>42.5</v>
      </c>
      <c r="J158" s="201">
        <v>58.3</v>
      </c>
      <c r="K158" s="201">
        <v>43.5</v>
      </c>
      <c r="L158" s="201">
        <v>53</v>
      </c>
      <c r="M158" s="203">
        <v>51.2</v>
      </c>
      <c r="N158" s="201"/>
      <c r="O158" s="201">
        <v>44</v>
      </c>
      <c r="P158" s="201">
        <v>53.5</v>
      </c>
      <c r="Q158" s="201">
        <v>53.1</v>
      </c>
      <c r="R158" s="201">
        <v>49</v>
      </c>
      <c r="S158" s="201">
        <v>52</v>
      </c>
      <c r="T158" s="201">
        <v>46.6</v>
      </c>
      <c r="U158" s="201">
        <v>52.3</v>
      </c>
      <c r="V158" s="201">
        <v>56.1</v>
      </c>
      <c r="W158" s="201">
        <v>54.9</v>
      </c>
      <c r="X158" s="201">
        <v>64.5</v>
      </c>
      <c r="Y158" s="201">
        <v>80.599999999999994</v>
      </c>
      <c r="Z158" s="201">
        <v>1799</v>
      </c>
      <c r="AA158" s="201"/>
      <c r="AB158" s="201"/>
      <c r="AC158" s="201"/>
      <c r="AD158" s="201"/>
      <c r="AE158" s="201"/>
      <c r="AF158" s="201"/>
      <c r="AG158" s="201"/>
      <c r="AH158" s="201"/>
      <c r="AI158" s="201"/>
      <c r="AJ158" s="201"/>
      <c r="AK158" s="201"/>
      <c r="AL158" s="201"/>
      <c r="AM158" s="201"/>
      <c r="AN158" s="201"/>
      <c r="AO158" s="201"/>
      <c r="AP158" s="201"/>
      <c r="AQ158" s="201"/>
      <c r="AR158" s="204"/>
      <c r="AS158" s="204"/>
      <c r="AT158" s="204"/>
      <c r="AU158" s="204"/>
      <c r="AV158" s="204"/>
    </row>
    <row r="159" spans="1:48">
      <c r="A159" s="192">
        <v>37529</v>
      </c>
      <c r="B159" s="220">
        <v>815.28002900000001</v>
      </c>
      <c r="C159" s="202">
        <v>50.5</v>
      </c>
      <c r="D159" s="201">
        <v>52.9</v>
      </c>
      <c r="E159" s="201">
        <v>53.5</v>
      </c>
      <c r="F159" s="201">
        <v>45.8</v>
      </c>
      <c r="G159" s="201">
        <v>56.7</v>
      </c>
      <c r="H159" s="201">
        <v>43.8</v>
      </c>
      <c r="I159" s="201">
        <v>40.5</v>
      </c>
      <c r="J159" s="201">
        <v>62.5</v>
      </c>
      <c r="K159" s="201">
        <v>44.5</v>
      </c>
      <c r="L159" s="201">
        <v>53.8</v>
      </c>
      <c r="M159" s="203">
        <v>54.7</v>
      </c>
      <c r="N159" s="201"/>
      <c r="O159" s="201">
        <v>44.5</v>
      </c>
      <c r="P159" s="201">
        <v>52.5</v>
      </c>
      <c r="Q159" s="201">
        <v>54.9</v>
      </c>
      <c r="R159" s="201">
        <v>57.5</v>
      </c>
      <c r="S159" s="201">
        <v>51</v>
      </c>
      <c r="T159" s="201">
        <v>47.1</v>
      </c>
      <c r="U159" s="201">
        <v>54.8</v>
      </c>
      <c r="V159" s="201">
        <v>53.4</v>
      </c>
      <c r="W159" s="201">
        <v>44.7</v>
      </c>
      <c r="X159" s="201">
        <v>66</v>
      </c>
      <c r="Y159" s="201">
        <v>86.1</v>
      </c>
      <c r="Z159" s="201">
        <v>1803</v>
      </c>
      <c r="AA159" s="201"/>
      <c r="AB159" s="201"/>
      <c r="AC159" s="201"/>
      <c r="AD159" s="201"/>
      <c r="AE159" s="201"/>
      <c r="AF159" s="201"/>
      <c r="AG159" s="201"/>
      <c r="AH159" s="201"/>
      <c r="AI159" s="201"/>
      <c r="AJ159" s="201"/>
      <c r="AK159" s="201"/>
      <c r="AL159" s="201"/>
      <c r="AM159" s="201"/>
      <c r="AN159" s="201"/>
      <c r="AO159" s="201"/>
      <c r="AP159" s="201"/>
      <c r="AQ159" s="201"/>
      <c r="AR159" s="204"/>
      <c r="AS159" s="204"/>
      <c r="AT159" s="204"/>
      <c r="AU159" s="204"/>
      <c r="AV159" s="204"/>
    </row>
    <row r="160" spans="1:48">
      <c r="A160" s="192">
        <v>37499</v>
      </c>
      <c r="B160" s="220">
        <v>916.07000700000003</v>
      </c>
      <c r="C160" s="202">
        <v>50.3</v>
      </c>
      <c r="D160" s="201">
        <v>50.6</v>
      </c>
      <c r="E160" s="201">
        <v>54.9</v>
      </c>
      <c r="F160" s="201">
        <v>46.8</v>
      </c>
      <c r="G160" s="201">
        <v>53.6</v>
      </c>
      <c r="H160" s="201">
        <v>45.4</v>
      </c>
      <c r="I160" s="201">
        <v>42.5</v>
      </c>
      <c r="J160" s="201">
        <v>61.5</v>
      </c>
      <c r="K160" s="201">
        <v>45</v>
      </c>
      <c r="L160" s="201">
        <v>53.4</v>
      </c>
      <c r="M160" s="203">
        <v>52.6</v>
      </c>
      <c r="N160" s="201"/>
      <c r="O160" s="201">
        <v>46</v>
      </c>
      <c r="P160" s="201">
        <v>53</v>
      </c>
      <c r="Q160" s="201">
        <v>51.9</v>
      </c>
      <c r="R160" s="201">
        <v>46</v>
      </c>
      <c r="S160" s="201">
        <v>48</v>
      </c>
      <c r="T160" s="201">
        <v>47.2</v>
      </c>
      <c r="U160" s="201">
        <v>51.6</v>
      </c>
      <c r="V160" s="201">
        <v>55.1</v>
      </c>
      <c r="W160" s="201">
        <v>48.3</v>
      </c>
      <c r="X160" s="201">
        <v>62</v>
      </c>
      <c r="Y160" s="201">
        <v>87.6</v>
      </c>
      <c r="Z160" s="201">
        <v>1695</v>
      </c>
      <c r="AA160" s="201"/>
      <c r="AB160" s="201"/>
      <c r="AC160" s="201"/>
      <c r="AD160" s="201"/>
      <c r="AE160" s="201"/>
      <c r="AF160" s="201"/>
      <c r="AG160" s="201"/>
      <c r="AH160" s="201"/>
      <c r="AI160" s="201"/>
      <c r="AJ160" s="201"/>
      <c r="AK160" s="201"/>
      <c r="AL160" s="201"/>
      <c r="AM160" s="201"/>
      <c r="AN160" s="201"/>
      <c r="AO160" s="201"/>
      <c r="AP160" s="201"/>
      <c r="AQ160" s="201"/>
      <c r="AR160" s="204"/>
      <c r="AS160" s="204"/>
      <c r="AT160" s="204"/>
      <c r="AU160" s="204"/>
      <c r="AV160" s="204"/>
    </row>
    <row r="161" spans="1:48">
      <c r="A161" s="192">
        <v>37468</v>
      </c>
      <c r="B161" s="220">
        <v>911.61999500000002</v>
      </c>
      <c r="C161" s="202">
        <v>50.2</v>
      </c>
      <c r="D161" s="201">
        <v>51.9</v>
      </c>
      <c r="E161" s="201">
        <v>56.6</v>
      </c>
      <c r="F161" s="201">
        <v>45</v>
      </c>
      <c r="G161" s="201">
        <v>54.8</v>
      </c>
      <c r="H161" s="201">
        <v>42.7</v>
      </c>
      <c r="I161" s="201">
        <v>42.5</v>
      </c>
      <c r="J161" s="201">
        <v>68.3</v>
      </c>
      <c r="K161" s="201">
        <v>45.5</v>
      </c>
      <c r="L161" s="201">
        <v>52.2</v>
      </c>
      <c r="M161" s="203">
        <v>53.2</v>
      </c>
      <c r="N161" s="201"/>
      <c r="O161" s="201">
        <v>52</v>
      </c>
      <c r="P161" s="201">
        <v>52.5</v>
      </c>
      <c r="Q161" s="201">
        <v>52.1</v>
      </c>
      <c r="R161" s="201">
        <v>59.5</v>
      </c>
      <c r="S161" s="201">
        <v>43.5</v>
      </c>
      <c r="T161" s="201">
        <v>46.1</v>
      </c>
      <c r="U161" s="201">
        <v>50.7</v>
      </c>
      <c r="V161" s="201">
        <v>60.5</v>
      </c>
      <c r="W161" s="201">
        <v>52.6</v>
      </c>
      <c r="X161" s="201">
        <v>66</v>
      </c>
      <c r="Y161" s="201">
        <v>88.1</v>
      </c>
      <c r="Z161" s="201">
        <v>1738</v>
      </c>
      <c r="AA161" s="201"/>
      <c r="AB161" s="201"/>
      <c r="AC161" s="201"/>
      <c r="AD161" s="201"/>
      <c r="AE161" s="201"/>
      <c r="AF161" s="201"/>
      <c r="AG161" s="201"/>
      <c r="AH161" s="201"/>
      <c r="AI161" s="201"/>
      <c r="AJ161" s="201"/>
      <c r="AK161" s="201"/>
      <c r="AL161" s="201"/>
      <c r="AM161" s="201"/>
      <c r="AN161" s="201"/>
      <c r="AO161" s="201"/>
      <c r="AP161" s="201"/>
      <c r="AQ161" s="201"/>
      <c r="AR161" s="204"/>
      <c r="AS161" s="204"/>
      <c r="AT161" s="204"/>
      <c r="AU161" s="204"/>
      <c r="AV161" s="204"/>
    </row>
    <row r="162" spans="1:48">
      <c r="A162" s="192">
        <v>37437</v>
      </c>
      <c r="B162" s="220">
        <v>989.82000700000003</v>
      </c>
      <c r="C162" s="202">
        <v>53.6</v>
      </c>
      <c r="D162" s="201">
        <v>61.2</v>
      </c>
      <c r="E162" s="201">
        <v>61.1</v>
      </c>
      <c r="F162" s="201">
        <v>48.3</v>
      </c>
      <c r="G162" s="201">
        <v>54.4</v>
      </c>
      <c r="H162" s="201">
        <v>43.2</v>
      </c>
      <c r="I162" s="201">
        <v>44.5</v>
      </c>
      <c r="J162" s="201">
        <v>65.5</v>
      </c>
      <c r="K162" s="201">
        <v>53.5</v>
      </c>
      <c r="L162" s="201">
        <v>54.1</v>
      </c>
      <c r="M162" s="203">
        <v>53.8</v>
      </c>
      <c r="N162" s="201"/>
      <c r="O162" s="201">
        <v>47.5</v>
      </c>
      <c r="P162" s="201">
        <v>53.5</v>
      </c>
      <c r="Q162" s="201">
        <v>56.1</v>
      </c>
      <c r="R162" s="201">
        <v>57.5</v>
      </c>
      <c r="S162" s="201">
        <v>49</v>
      </c>
      <c r="T162" s="201">
        <v>44</v>
      </c>
      <c r="U162" s="201">
        <v>56.4</v>
      </c>
      <c r="V162" s="201">
        <v>53.1</v>
      </c>
      <c r="W162" s="201">
        <v>55.2</v>
      </c>
      <c r="X162" s="201">
        <v>66</v>
      </c>
      <c r="Y162" s="201">
        <v>92.4</v>
      </c>
      <c r="Z162" s="201">
        <v>1758</v>
      </c>
      <c r="AA162" s="201"/>
      <c r="AB162" s="201"/>
      <c r="AC162" s="201"/>
      <c r="AD162" s="201"/>
      <c r="AE162" s="201"/>
      <c r="AF162" s="201"/>
      <c r="AG162" s="201"/>
      <c r="AH162" s="201"/>
      <c r="AI162" s="201"/>
      <c r="AJ162" s="201"/>
      <c r="AK162" s="201"/>
      <c r="AL162" s="201"/>
      <c r="AM162" s="201"/>
      <c r="AN162" s="201"/>
      <c r="AO162" s="201"/>
      <c r="AP162" s="201"/>
      <c r="AQ162" s="201"/>
      <c r="AR162" s="204"/>
      <c r="AS162" s="204"/>
      <c r="AT162" s="204"/>
      <c r="AU162" s="204"/>
      <c r="AV162" s="204"/>
    </row>
    <row r="163" spans="1:48">
      <c r="A163" s="192">
        <v>37407</v>
      </c>
      <c r="B163" s="220">
        <v>1067.1400149999999</v>
      </c>
      <c r="C163" s="202">
        <v>53.1</v>
      </c>
      <c r="D163" s="201">
        <v>61.8</v>
      </c>
      <c r="E163" s="201">
        <v>59.4</v>
      </c>
      <c r="F163" s="201">
        <v>47.3</v>
      </c>
      <c r="G163" s="201">
        <v>53.4</v>
      </c>
      <c r="H163" s="201">
        <v>43.8</v>
      </c>
      <c r="I163" s="201">
        <v>39</v>
      </c>
      <c r="J163" s="201">
        <v>63</v>
      </c>
      <c r="K163" s="201">
        <v>56.5</v>
      </c>
      <c r="L163" s="201">
        <v>53.3</v>
      </c>
      <c r="M163" s="203">
        <v>53.9</v>
      </c>
      <c r="N163" s="201"/>
      <c r="O163" s="201">
        <v>48.5</v>
      </c>
      <c r="P163" s="201">
        <v>52</v>
      </c>
      <c r="Q163" s="201">
        <v>60.5</v>
      </c>
      <c r="R163" s="201">
        <v>61.5</v>
      </c>
      <c r="S163" s="201">
        <v>53.5</v>
      </c>
      <c r="T163" s="201">
        <v>49.2</v>
      </c>
      <c r="U163" s="201">
        <v>57.3</v>
      </c>
      <c r="V163" s="201">
        <v>55.2</v>
      </c>
      <c r="W163" s="201">
        <v>54</v>
      </c>
      <c r="X163" s="201">
        <v>65</v>
      </c>
      <c r="Y163" s="201">
        <v>96.9</v>
      </c>
      <c r="Z163" s="201">
        <v>1716</v>
      </c>
      <c r="AA163" s="201"/>
      <c r="AB163" s="201"/>
      <c r="AC163" s="201"/>
      <c r="AD163" s="201"/>
      <c r="AE163" s="201"/>
      <c r="AF163" s="201"/>
      <c r="AG163" s="201"/>
      <c r="AH163" s="201"/>
      <c r="AI163" s="201"/>
      <c r="AJ163" s="201"/>
      <c r="AK163" s="201"/>
      <c r="AL163" s="201"/>
      <c r="AM163" s="201"/>
      <c r="AN163" s="201"/>
      <c r="AO163" s="201"/>
      <c r="AP163" s="201"/>
      <c r="AQ163" s="201"/>
      <c r="AR163" s="204"/>
      <c r="AS163" s="204"/>
      <c r="AT163" s="204"/>
      <c r="AU163" s="204"/>
      <c r="AV163" s="204"/>
    </row>
    <row r="164" spans="1:48">
      <c r="A164" s="192">
        <v>37376</v>
      </c>
      <c r="B164" s="220">
        <v>1076.920044</v>
      </c>
      <c r="C164" s="202">
        <v>52.4</v>
      </c>
      <c r="D164" s="201">
        <v>59.9</v>
      </c>
      <c r="E164" s="201">
        <v>59.1</v>
      </c>
      <c r="F164" s="201">
        <v>46.6</v>
      </c>
      <c r="G164" s="201">
        <v>53.5</v>
      </c>
      <c r="H164" s="201">
        <v>43</v>
      </c>
      <c r="I164" s="201">
        <v>40.5</v>
      </c>
      <c r="J164" s="201">
        <v>60.3</v>
      </c>
      <c r="K164" s="201">
        <v>56</v>
      </c>
      <c r="L164" s="201">
        <v>51.9</v>
      </c>
      <c r="M164" s="203">
        <v>55.5</v>
      </c>
      <c r="N164" s="201"/>
      <c r="O164" s="201">
        <v>52.5</v>
      </c>
      <c r="P164" s="201">
        <v>51.5</v>
      </c>
      <c r="Q164" s="201">
        <v>56.3</v>
      </c>
      <c r="R164" s="201">
        <v>52.5</v>
      </c>
      <c r="S164" s="201">
        <v>48.5</v>
      </c>
      <c r="T164" s="201">
        <v>47.8</v>
      </c>
      <c r="U164" s="201">
        <v>58.4</v>
      </c>
      <c r="V164" s="201">
        <v>53.7</v>
      </c>
      <c r="W164" s="201">
        <v>56.2</v>
      </c>
      <c r="X164" s="201">
        <v>63</v>
      </c>
      <c r="Y164" s="201">
        <v>93</v>
      </c>
      <c r="Z164" s="201">
        <v>1669</v>
      </c>
      <c r="AA164" s="201"/>
      <c r="AB164" s="201"/>
      <c r="AC164" s="201"/>
      <c r="AD164" s="201"/>
      <c r="AE164" s="201"/>
      <c r="AF164" s="201"/>
      <c r="AG164" s="201"/>
      <c r="AH164" s="201"/>
      <c r="AI164" s="201"/>
      <c r="AJ164" s="201"/>
      <c r="AK164" s="201"/>
      <c r="AL164" s="201"/>
      <c r="AM164" s="201"/>
      <c r="AN164" s="201"/>
      <c r="AO164" s="201"/>
      <c r="AP164" s="201"/>
      <c r="AQ164" s="201"/>
      <c r="AR164" s="204"/>
      <c r="AS164" s="204"/>
      <c r="AT164" s="204"/>
      <c r="AU164" s="204"/>
      <c r="AV164" s="204"/>
    </row>
    <row r="165" spans="1:48">
      <c r="A165" s="192">
        <v>37346</v>
      </c>
      <c r="B165" s="220">
        <v>1147.3900149999999</v>
      </c>
      <c r="C165" s="202">
        <v>52.4</v>
      </c>
      <c r="D165" s="201">
        <v>63.8</v>
      </c>
      <c r="E165" s="201">
        <v>58.3</v>
      </c>
      <c r="F165" s="201">
        <v>46.6</v>
      </c>
      <c r="G165" s="201">
        <v>51.9</v>
      </c>
      <c r="H165" s="201">
        <v>41.4</v>
      </c>
      <c r="I165" s="201">
        <v>40</v>
      </c>
      <c r="J165" s="201">
        <v>51.9</v>
      </c>
      <c r="K165" s="201">
        <v>62.5</v>
      </c>
      <c r="L165" s="201">
        <v>50.6</v>
      </c>
      <c r="M165" s="203">
        <v>53.9</v>
      </c>
      <c r="N165" s="201"/>
      <c r="O165" s="201">
        <v>50</v>
      </c>
      <c r="P165" s="201">
        <v>52</v>
      </c>
      <c r="Q165" s="201">
        <v>57.1</v>
      </c>
      <c r="R165" s="201">
        <v>49.5</v>
      </c>
      <c r="S165" s="201">
        <v>49.5</v>
      </c>
      <c r="T165" s="201">
        <v>45.8</v>
      </c>
      <c r="U165" s="201">
        <v>56.4</v>
      </c>
      <c r="V165" s="201">
        <v>49.2</v>
      </c>
      <c r="W165" s="201">
        <v>48.9</v>
      </c>
      <c r="X165" s="201">
        <v>65.5</v>
      </c>
      <c r="Y165" s="201">
        <v>95.7</v>
      </c>
      <c r="Z165" s="201">
        <v>1691</v>
      </c>
      <c r="AA165" s="201"/>
      <c r="AB165" s="201"/>
      <c r="AC165" s="201"/>
      <c r="AD165" s="201"/>
      <c r="AE165" s="201"/>
      <c r="AF165" s="201"/>
      <c r="AG165" s="201"/>
      <c r="AH165" s="201"/>
      <c r="AI165" s="201"/>
      <c r="AJ165" s="201"/>
      <c r="AK165" s="201"/>
      <c r="AL165" s="201"/>
      <c r="AM165" s="201"/>
      <c r="AN165" s="201"/>
      <c r="AO165" s="201"/>
      <c r="AP165" s="201"/>
      <c r="AQ165" s="201"/>
      <c r="AR165" s="204"/>
      <c r="AS165" s="204"/>
      <c r="AT165" s="204"/>
      <c r="AU165" s="204"/>
      <c r="AV165" s="204"/>
    </row>
    <row r="166" spans="1:48">
      <c r="A166" s="192">
        <v>37315</v>
      </c>
      <c r="B166" s="220">
        <v>1106.7299800000001</v>
      </c>
      <c r="C166" s="202">
        <v>50.7</v>
      </c>
      <c r="D166" s="201">
        <v>60.7</v>
      </c>
      <c r="E166" s="201">
        <v>58.1</v>
      </c>
      <c r="F166" s="201">
        <v>43.8</v>
      </c>
      <c r="G166" s="201">
        <v>51.4</v>
      </c>
      <c r="H166" s="201">
        <v>39.700000000000003</v>
      </c>
      <c r="I166" s="201">
        <v>41.5</v>
      </c>
      <c r="J166" s="201">
        <v>41.5</v>
      </c>
      <c r="K166" s="201">
        <v>53</v>
      </c>
      <c r="L166" s="201">
        <v>50.7</v>
      </c>
      <c r="M166" s="203">
        <v>52.4</v>
      </c>
      <c r="N166" s="201"/>
      <c r="O166" s="201">
        <v>51.5</v>
      </c>
      <c r="P166" s="201">
        <v>53</v>
      </c>
      <c r="Q166" s="201">
        <v>57.5</v>
      </c>
      <c r="R166" s="201">
        <v>52.5</v>
      </c>
      <c r="S166" s="201">
        <v>47.5</v>
      </c>
      <c r="T166" s="201">
        <v>43.9</v>
      </c>
      <c r="U166" s="201">
        <v>56.3</v>
      </c>
      <c r="V166" s="201">
        <v>47.6</v>
      </c>
      <c r="W166" s="201">
        <v>54.3</v>
      </c>
      <c r="X166" s="201">
        <v>66.5</v>
      </c>
      <c r="Y166" s="201">
        <v>90.7</v>
      </c>
      <c r="Z166" s="201">
        <v>1787</v>
      </c>
      <c r="AA166" s="201"/>
      <c r="AB166" s="201"/>
      <c r="AC166" s="201"/>
      <c r="AD166" s="201"/>
      <c r="AE166" s="201"/>
      <c r="AF166" s="201"/>
      <c r="AG166" s="201"/>
      <c r="AH166" s="201"/>
      <c r="AI166" s="201"/>
      <c r="AJ166" s="201"/>
      <c r="AK166" s="201"/>
      <c r="AL166" s="201"/>
      <c r="AM166" s="201"/>
      <c r="AN166" s="201"/>
      <c r="AO166" s="201"/>
      <c r="AP166" s="201"/>
      <c r="AQ166" s="201"/>
      <c r="AR166" s="204"/>
      <c r="AS166" s="204"/>
      <c r="AT166" s="204"/>
      <c r="AU166" s="204"/>
      <c r="AV166" s="204"/>
    </row>
    <row r="167" spans="1:48">
      <c r="A167" s="192">
        <v>37287</v>
      </c>
      <c r="B167" s="220">
        <v>1130.1999510000001</v>
      </c>
      <c r="C167" s="202">
        <v>47.5</v>
      </c>
      <c r="D167" s="201">
        <v>55.2</v>
      </c>
      <c r="E167" s="201">
        <v>51.1</v>
      </c>
      <c r="F167" s="201">
        <v>41</v>
      </c>
      <c r="G167" s="201">
        <v>51.2</v>
      </c>
      <c r="H167" s="201">
        <v>39.200000000000003</v>
      </c>
      <c r="I167" s="201">
        <v>43.5</v>
      </c>
      <c r="J167" s="201">
        <v>43.9</v>
      </c>
      <c r="K167" s="201">
        <v>44.5</v>
      </c>
      <c r="L167" s="201">
        <v>50.1</v>
      </c>
      <c r="M167" s="203">
        <v>51.3</v>
      </c>
      <c r="N167" s="201"/>
      <c r="O167" s="201">
        <v>47.5</v>
      </c>
      <c r="P167" s="201">
        <v>53</v>
      </c>
      <c r="Q167" s="201">
        <v>49.8</v>
      </c>
      <c r="R167" s="201">
        <v>56.5</v>
      </c>
      <c r="S167" s="201">
        <v>45.5</v>
      </c>
      <c r="T167" s="201">
        <v>44.3</v>
      </c>
      <c r="U167" s="201">
        <v>48.3</v>
      </c>
      <c r="V167" s="201">
        <v>48.8</v>
      </c>
      <c r="W167" s="201">
        <v>55.3</v>
      </c>
      <c r="X167" s="201">
        <v>64.5</v>
      </c>
      <c r="Y167" s="201">
        <v>93</v>
      </c>
      <c r="Z167" s="201">
        <v>1665</v>
      </c>
      <c r="AA167" s="201"/>
      <c r="AB167" s="201"/>
      <c r="AC167" s="201"/>
      <c r="AD167" s="201"/>
      <c r="AE167" s="201"/>
      <c r="AF167" s="201"/>
      <c r="AG167" s="201"/>
      <c r="AH167" s="201"/>
      <c r="AI167" s="201"/>
      <c r="AJ167" s="201"/>
      <c r="AK167" s="201"/>
      <c r="AL167" s="201"/>
      <c r="AM167" s="201"/>
      <c r="AN167" s="201"/>
      <c r="AO167" s="201"/>
      <c r="AP167" s="201"/>
      <c r="AQ167" s="201"/>
      <c r="AR167" s="204"/>
      <c r="AS167" s="204"/>
      <c r="AT167" s="204"/>
      <c r="AU167" s="204"/>
      <c r="AV167" s="204"/>
    </row>
    <row r="168" spans="1:48">
      <c r="A168" s="192">
        <v>37256</v>
      </c>
      <c r="B168" s="220">
        <v>1148.079956</v>
      </c>
      <c r="C168" s="202">
        <v>45.3</v>
      </c>
      <c r="D168" s="201">
        <v>51.4</v>
      </c>
      <c r="E168" s="201">
        <v>49.2</v>
      </c>
      <c r="F168" s="201">
        <v>39.1</v>
      </c>
      <c r="G168" s="201">
        <v>49.3</v>
      </c>
      <c r="H168" s="201">
        <v>37.6</v>
      </c>
      <c r="I168" s="201">
        <v>44</v>
      </c>
      <c r="J168" s="201">
        <v>33.200000000000003</v>
      </c>
      <c r="K168" s="201">
        <v>39.5</v>
      </c>
      <c r="L168" s="201">
        <v>47.6</v>
      </c>
      <c r="M168" s="203">
        <v>50.2</v>
      </c>
      <c r="N168" s="201"/>
      <c r="O168" s="201">
        <v>48.5</v>
      </c>
      <c r="P168" s="201"/>
      <c r="Q168" s="201"/>
      <c r="R168" s="201">
        <v>55</v>
      </c>
      <c r="S168" s="201">
        <v>46.5</v>
      </c>
      <c r="T168" s="201">
        <v>44.6</v>
      </c>
      <c r="U168" s="201"/>
      <c r="V168" s="201">
        <v>42.3</v>
      </c>
      <c r="W168" s="201">
        <v>55.9</v>
      </c>
      <c r="X168" s="201">
        <v>66.5</v>
      </c>
      <c r="Y168" s="201">
        <v>88.8</v>
      </c>
      <c r="Z168" s="201">
        <v>1680</v>
      </c>
      <c r="AA168" s="201"/>
      <c r="AB168" s="201"/>
      <c r="AC168" s="201"/>
      <c r="AD168" s="201"/>
      <c r="AE168" s="201"/>
      <c r="AF168" s="201"/>
      <c r="AG168" s="201"/>
      <c r="AH168" s="201"/>
      <c r="AI168" s="201"/>
      <c r="AJ168" s="201"/>
      <c r="AK168" s="201"/>
      <c r="AL168" s="201"/>
      <c r="AM168" s="201"/>
      <c r="AN168" s="201"/>
      <c r="AO168" s="201"/>
      <c r="AP168" s="201"/>
      <c r="AQ168" s="201"/>
      <c r="AR168" s="204"/>
      <c r="AS168" s="204"/>
      <c r="AT168" s="204"/>
      <c r="AU168" s="204"/>
      <c r="AV168" s="204"/>
    </row>
    <row r="169" spans="1:48">
      <c r="A169" s="192">
        <v>37225</v>
      </c>
      <c r="B169" s="220">
        <v>1139.4499510000001</v>
      </c>
      <c r="C169" s="202">
        <v>44.1</v>
      </c>
      <c r="D169" s="201">
        <v>49.1</v>
      </c>
      <c r="E169" s="201">
        <v>46.9</v>
      </c>
      <c r="F169" s="201">
        <v>36.4</v>
      </c>
      <c r="G169" s="201">
        <v>49.1</v>
      </c>
      <c r="H169" s="201">
        <v>38.9</v>
      </c>
      <c r="I169" s="201">
        <v>44.5</v>
      </c>
      <c r="J169" s="201">
        <v>32</v>
      </c>
      <c r="K169" s="201">
        <v>38.5</v>
      </c>
      <c r="L169" s="201">
        <v>50</v>
      </c>
      <c r="M169" s="203">
        <v>49.5</v>
      </c>
      <c r="N169" s="201"/>
      <c r="O169" s="201">
        <v>49.5</v>
      </c>
      <c r="P169" s="201"/>
      <c r="Q169" s="201"/>
      <c r="R169" s="201">
        <v>48.5</v>
      </c>
      <c r="S169" s="201">
        <v>42</v>
      </c>
      <c r="T169" s="201">
        <v>44.5</v>
      </c>
      <c r="U169" s="201"/>
      <c r="V169" s="201">
        <v>41.3</v>
      </c>
      <c r="W169" s="201">
        <v>51.6</v>
      </c>
      <c r="X169" s="201">
        <v>67</v>
      </c>
      <c r="Y169" s="201">
        <v>83.9</v>
      </c>
      <c r="Z169" s="201">
        <v>1651</v>
      </c>
      <c r="AA169" s="201"/>
      <c r="AB169" s="201"/>
      <c r="AC169" s="201"/>
      <c r="AD169" s="201"/>
      <c r="AE169" s="201"/>
      <c r="AF169" s="201"/>
      <c r="AG169" s="201"/>
      <c r="AH169" s="201"/>
      <c r="AI169" s="201"/>
      <c r="AJ169" s="201"/>
      <c r="AK169" s="201"/>
      <c r="AL169" s="201"/>
      <c r="AM169" s="201"/>
      <c r="AN169" s="201"/>
      <c r="AO169" s="201"/>
      <c r="AP169" s="201"/>
      <c r="AQ169" s="201"/>
      <c r="AR169" s="204"/>
      <c r="AS169" s="204"/>
      <c r="AT169" s="204"/>
      <c r="AU169" s="204"/>
      <c r="AV169" s="204"/>
    </row>
    <row r="170" spans="1:48">
      <c r="A170" s="192">
        <v>37195</v>
      </c>
      <c r="B170" s="220">
        <v>1059.780029</v>
      </c>
      <c r="C170" s="202">
        <v>40.799999999999997</v>
      </c>
      <c r="D170" s="201">
        <v>38.9</v>
      </c>
      <c r="E170" s="201">
        <v>41.8</v>
      </c>
      <c r="F170" s="201">
        <v>35.6</v>
      </c>
      <c r="G170" s="201">
        <v>49.5</v>
      </c>
      <c r="H170" s="201">
        <v>38.299999999999997</v>
      </c>
      <c r="I170" s="201">
        <v>44.5</v>
      </c>
      <c r="J170" s="201">
        <v>33.299999999999997</v>
      </c>
      <c r="K170" s="201">
        <v>36</v>
      </c>
      <c r="L170" s="201">
        <v>44.3</v>
      </c>
      <c r="M170" s="203">
        <v>47.6</v>
      </c>
      <c r="N170" s="201"/>
      <c r="O170" s="201">
        <v>48</v>
      </c>
      <c r="P170" s="201"/>
      <c r="Q170" s="201"/>
      <c r="R170" s="201">
        <v>44.5</v>
      </c>
      <c r="S170" s="201">
        <v>40.5</v>
      </c>
      <c r="T170" s="201">
        <v>43.9</v>
      </c>
      <c r="U170" s="201"/>
      <c r="V170" s="201">
        <v>43.4</v>
      </c>
      <c r="W170" s="201">
        <v>50.7</v>
      </c>
      <c r="X170" s="201">
        <v>68.5</v>
      </c>
      <c r="Y170" s="201">
        <v>82.7</v>
      </c>
      <c r="Z170" s="201">
        <v>1566</v>
      </c>
      <c r="AA170" s="201"/>
      <c r="AB170" s="201"/>
      <c r="AC170" s="201"/>
      <c r="AD170" s="201"/>
      <c r="AE170" s="201"/>
      <c r="AF170" s="201"/>
      <c r="AG170" s="201"/>
      <c r="AH170" s="201"/>
      <c r="AI170" s="201"/>
      <c r="AJ170" s="201"/>
      <c r="AK170" s="201"/>
      <c r="AL170" s="201"/>
      <c r="AM170" s="201"/>
      <c r="AN170" s="201"/>
      <c r="AO170" s="201"/>
      <c r="AP170" s="201"/>
      <c r="AQ170" s="201"/>
      <c r="AR170" s="204"/>
      <c r="AS170" s="204"/>
      <c r="AT170" s="204"/>
      <c r="AU170" s="204"/>
      <c r="AV170" s="204"/>
    </row>
    <row r="171" spans="1:48">
      <c r="A171" s="192">
        <v>37164</v>
      </c>
      <c r="B171" s="220">
        <v>1040.9399410000001</v>
      </c>
      <c r="C171" s="202">
        <v>46.2</v>
      </c>
      <c r="D171" s="201">
        <v>51.3</v>
      </c>
      <c r="E171" s="201">
        <v>51.8</v>
      </c>
      <c r="F171" s="201">
        <v>41.5</v>
      </c>
      <c r="G171" s="201">
        <v>47.5</v>
      </c>
      <c r="H171" s="201">
        <v>38.9</v>
      </c>
      <c r="I171" s="201">
        <v>48.5</v>
      </c>
      <c r="J171" s="201">
        <v>36.6</v>
      </c>
      <c r="K171" s="201">
        <v>43</v>
      </c>
      <c r="L171" s="201">
        <v>46.9</v>
      </c>
      <c r="M171" s="203">
        <v>49.7</v>
      </c>
      <c r="N171" s="201"/>
      <c r="O171" s="201">
        <v>44.5</v>
      </c>
      <c r="P171" s="201"/>
      <c r="Q171" s="201"/>
      <c r="R171" s="201">
        <v>53.5</v>
      </c>
      <c r="S171" s="201">
        <v>48.5</v>
      </c>
      <c r="T171" s="201">
        <v>46.4</v>
      </c>
      <c r="U171" s="201"/>
      <c r="V171" s="201">
        <v>50.2</v>
      </c>
      <c r="W171" s="201">
        <v>52.7</v>
      </c>
      <c r="X171" s="201">
        <v>64</v>
      </c>
      <c r="Y171" s="201">
        <v>81.8</v>
      </c>
      <c r="Z171" s="201">
        <v>1565</v>
      </c>
      <c r="AA171" s="201"/>
      <c r="AB171" s="201"/>
      <c r="AC171" s="201"/>
      <c r="AD171" s="201"/>
      <c r="AE171" s="201"/>
      <c r="AF171" s="201"/>
      <c r="AG171" s="201"/>
      <c r="AH171" s="201"/>
      <c r="AI171" s="201"/>
      <c r="AJ171" s="201"/>
      <c r="AK171" s="201"/>
      <c r="AL171" s="201"/>
      <c r="AM171" s="201"/>
      <c r="AN171" s="201"/>
      <c r="AO171" s="201"/>
      <c r="AP171" s="201"/>
      <c r="AQ171" s="201"/>
      <c r="AR171" s="204"/>
      <c r="AS171" s="204"/>
      <c r="AT171" s="204"/>
      <c r="AU171" s="204"/>
      <c r="AV171" s="204"/>
    </row>
    <row r="172" spans="1:48">
      <c r="A172" s="192">
        <v>37134</v>
      </c>
      <c r="B172" s="220">
        <v>1133.579956</v>
      </c>
      <c r="C172" s="202">
        <v>46.3</v>
      </c>
      <c r="D172" s="201">
        <v>54.3</v>
      </c>
      <c r="E172" s="201">
        <v>51.8</v>
      </c>
      <c r="F172" s="201">
        <v>41.3</v>
      </c>
      <c r="G172" s="201">
        <v>46.7</v>
      </c>
      <c r="H172" s="201">
        <v>37.6</v>
      </c>
      <c r="I172" s="201">
        <v>48.5</v>
      </c>
      <c r="J172" s="201">
        <v>35</v>
      </c>
      <c r="K172" s="201">
        <v>44.5</v>
      </c>
      <c r="L172" s="201">
        <v>52</v>
      </c>
      <c r="M172" s="203">
        <v>50</v>
      </c>
      <c r="N172" s="201"/>
      <c r="O172" s="201">
        <v>43.5</v>
      </c>
      <c r="P172" s="201"/>
      <c r="Q172" s="201"/>
      <c r="R172" s="201">
        <v>47.5</v>
      </c>
      <c r="S172" s="201">
        <v>41.5</v>
      </c>
      <c r="T172" s="201">
        <v>45.7</v>
      </c>
      <c r="U172" s="201"/>
      <c r="V172" s="201">
        <v>48.9</v>
      </c>
      <c r="W172" s="201">
        <v>52.8</v>
      </c>
      <c r="X172" s="201">
        <v>65.5</v>
      </c>
      <c r="Y172" s="201">
        <v>91.5</v>
      </c>
      <c r="Z172" s="201">
        <v>1615</v>
      </c>
      <c r="AA172" s="201"/>
      <c r="AB172" s="201"/>
      <c r="AC172" s="201"/>
      <c r="AD172" s="201"/>
      <c r="AE172" s="201"/>
      <c r="AF172" s="201"/>
      <c r="AG172" s="201"/>
      <c r="AH172" s="201"/>
      <c r="AI172" s="201"/>
      <c r="AJ172" s="201"/>
      <c r="AK172" s="201"/>
      <c r="AL172" s="201"/>
      <c r="AM172" s="201"/>
      <c r="AN172" s="201"/>
      <c r="AO172" s="201"/>
      <c r="AP172" s="201"/>
      <c r="AQ172" s="201"/>
      <c r="AR172" s="204"/>
      <c r="AS172" s="204"/>
      <c r="AT172" s="204"/>
      <c r="AU172" s="204"/>
      <c r="AV172" s="204"/>
    </row>
    <row r="173" spans="1:48">
      <c r="A173" s="192">
        <v>37103</v>
      </c>
      <c r="B173" s="220">
        <v>1211.2299800000001</v>
      </c>
      <c r="C173" s="202">
        <v>43.5</v>
      </c>
      <c r="D173" s="201">
        <v>49.2</v>
      </c>
      <c r="E173" s="201">
        <v>47</v>
      </c>
      <c r="F173" s="201">
        <v>37.200000000000003</v>
      </c>
      <c r="G173" s="201">
        <v>46.8</v>
      </c>
      <c r="H173" s="201">
        <v>37.1</v>
      </c>
      <c r="I173" s="201">
        <v>45</v>
      </c>
      <c r="J173" s="201">
        <v>39.9</v>
      </c>
      <c r="K173" s="201">
        <v>42.5</v>
      </c>
      <c r="L173" s="201">
        <v>48.4</v>
      </c>
      <c r="M173" s="203">
        <v>47.2</v>
      </c>
      <c r="N173" s="201"/>
      <c r="O173" s="201">
        <v>46</v>
      </c>
      <c r="P173" s="201"/>
      <c r="Q173" s="201"/>
      <c r="R173" s="201">
        <v>53</v>
      </c>
      <c r="S173" s="201">
        <v>42.5</v>
      </c>
      <c r="T173" s="201">
        <v>46.4</v>
      </c>
      <c r="U173" s="201"/>
      <c r="V173" s="201">
        <v>49.9</v>
      </c>
      <c r="W173" s="201">
        <v>50.1</v>
      </c>
      <c r="X173" s="201">
        <v>61.5</v>
      </c>
      <c r="Y173" s="201">
        <v>92.4</v>
      </c>
      <c r="Z173" s="201">
        <v>1598</v>
      </c>
      <c r="AA173" s="201"/>
      <c r="AB173" s="201"/>
      <c r="AC173" s="201"/>
      <c r="AD173" s="201"/>
      <c r="AE173" s="201"/>
      <c r="AF173" s="201"/>
      <c r="AG173" s="201"/>
      <c r="AH173" s="201"/>
      <c r="AI173" s="201"/>
      <c r="AJ173" s="201"/>
      <c r="AK173" s="201"/>
      <c r="AL173" s="201"/>
      <c r="AM173" s="201"/>
      <c r="AN173" s="201"/>
      <c r="AO173" s="201"/>
      <c r="AP173" s="201"/>
      <c r="AQ173" s="201"/>
      <c r="AR173" s="204"/>
      <c r="AS173" s="204"/>
      <c r="AT173" s="204"/>
      <c r="AU173" s="204"/>
      <c r="AV173" s="204"/>
    </row>
    <row r="174" spans="1:48">
      <c r="A174" s="192">
        <v>37072</v>
      </c>
      <c r="B174" s="220">
        <v>1224.380005</v>
      </c>
      <c r="C174" s="202">
        <v>43.2</v>
      </c>
      <c r="D174" s="201">
        <v>47.8</v>
      </c>
      <c r="E174" s="201">
        <v>45.3</v>
      </c>
      <c r="F174" s="201">
        <v>35.700000000000003</v>
      </c>
      <c r="G174" s="201">
        <v>47.1</v>
      </c>
      <c r="H174" s="201">
        <v>39.9</v>
      </c>
      <c r="I174" s="201">
        <v>48</v>
      </c>
      <c r="J174" s="201">
        <v>42.8</v>
      </c>
      <c r="K174" s="201">
        <v>42</v>
      </c>
      <c r="L174" s="201">
        <v>45.2</v>
      </c>
      <c r="M174" s="203">
        <v>47</v>
      </c>
      <c r="N174" s="201"/>
      <c r="O174" s="201">
        <v>48.5</v>
      </c>
      <c r="P174" s="201"/>
      <c r="Q174" s="201"/>
      <c r="R174" s="201">
        <v>49.5</v>
      </c>
      <c r="S174" s="201">
        <v>49</v>
      </c>
      <c r="T174" s="201">
        <v>45.6</v>
      </c>
      <c r="U174" s="201"/>
      <c r="V174" s="201">
        <v>54.5</v>
      </c>
      <c r="W174" s="201">
        <v>50</v>
      </c>
      <c r="X174" s="201">
        <v>65</v>
      </c>
      <c r="Y174" s="201">
        <v>92.6</v>
      </c>
      <c r="Z174" s="201">
        <v>1626</v>
      </c>
      <c r="AA174" s="201"/>
      <c r="AB174" s="201"/>
      <c r="AC174" s="201"/>
      <c r="AD174" s="201"/>
      <c r="AE174" s="201"/>
      <c r="AF174" s="201"/>
      <c r="AG174" s="201"/>
      <c r="AH174" s="201"/>
      <c r="AI174" s="201"/>
      <c r="AJ174" s="201"/>
      <c r="AK174" s="201"/>
      <c r="AL174" s="201"/>
      <c r="AM174" s="201"/>
      <c r="AN174" s="201"/>
      <c r="AO174" s="201"/>
      <c r="AP174" s="201"/>
      <c r="AQ174" s="201"/>
      <c r="AR174" s="204"/>
      <c r="AS174" s="204"/>
      <c r="AT174" s="204"/>
      <c r="AU174" s="204"/>
      <c r="AV174" s="204"/>
    </row>
    <row r="175" spans="1:48">
      <c r="A175" s="192">
        <v>37042</v>
      </c>
      <c r="B175" s="220">
        <v>1255.8199460000001</v>
      </c>
      <c r="C175" s="202">
        <v>41.3</v>
      </c>
      <c r="D175" s="201">
        <v>44.9</v>
      </c>
      <c r="E175" s="201">
        <v>43.1</v>
      </c>
      <c r="F175" s="201">
        <v>35.1</v>
      </c>
      <c r="G175" s="201">
        <v>45.4</v>
      </c>
      <c r="H175" s="201">
        <v>38.200000000000003</v>
      </c>
      <c r="I175" s="201">
        <v>51</v>
      </c>
      <c r="J175" s="201">
        <v>45.1</v>
      </c>
      <c r="K175" s="201">
        <v>40</v>
      </c>
      <c r="L175" s="201">
        <v>45.3</v>
      </c>
      <c r="M175" s="203">
        <v>46.9</v>
      </c>
      <c r="N175" s="201"/>
      <c r="O175" s="201">
        <v>47.5</v>
      </c>
      <c r="P175" s="201"/>
      <c r="Q175" s="201"/>
      <c r="R175" s="201">
        <v>48.5</v>
      </c>
      <c r="S175" s="201">
        <v>46.5</v>
      </c>
      <c r="T175" s="201">
        <v>46.7</v>
      </c>
      <c r="U175" s="201"/>
      <c r="V175" s="201">
        <v>58.5</v>
      </c>
      <c r="W175" s="201">
        <v>48.7</v>
      </c>
      <c r="X175" s="201">
        <v>63.5</v>
      </c>
      <c r="Y175" s="201">
        <v>92</v>
      </c>
      <c r="Z175" s="201">
        <v>1665</v>
      </c>
      <c r="AA175" s="201"/>
      <c r="AB175" s="201"/>
      <c r="AC175" s="201"/>
      <c r="AD175" s="201"/>
      <c r="AE175" s="201"/>
      <c r="AF175" s="201"/>
      <c r="AG175" s="201"/>
      <c r="AH175" s="201"/>
      <c r="AI175" s="201"/>
      <c r="AJ175" s="201"/>
      <c r="AK175" s="201"/>
      <c r="AL175" s="201"/>
      <c r="AM175" s="201"/>
      <c r="AN175" s="201"/>
      <c r="AO175" s="201"/>
      <c r="AP175" s="201"/>
      <c r="AQ175" s="201"/>
      <c r="AR175" s="204"/>
      <c r="AS175" s="204"/>
      <c r="AT175" s="204"/>
      <c r="AU175" s="204"/>
      <c r="AV175" s="204"/>
    </row>
    <row r="176" spans="1:48">
      <c r="A176" s="192">
        <v>37011</v>
      </c>
      <c r="B176" s="220">
        <v>1249.459961</v>
      </c>
      <c r="C176" s="202">
        <v>42.7</v>
      </c>
      <c r="D176" s="201">
        <v>45.5</v>
      </c>
      <c r="E176" s="201">
        <v>43.1</v>
      </c>
      <c r="F176" s="201">
        <v>38.200000000000003</v>
      </c>
      <c r="G176" s="201">
        <v>47.2</v>
      </c>
      <c r="H176" s="201">
        <v>39.700000000000003</v>
      </c>
      <c r="I176" s="201">
        <v>50</v>
      </c>
      <c r="J176" s="201">
        <v>48</v>
      </c>
      <c r="K176" s="201">
        <v>43.5</v>
      </c>
      <c r="L176" s="201">
        <v>47.5</v>
      </c>
      <c r="M176" s="203">
        <v>47.2</v>
      </c>
      <c r="N176" s="201"/>
      <c r="O176" s="201">
        <v>45.5</v>
      </c>
      <c r="P176" s="201"/>
      <c r="Q176" s="201"/>
      <c r="R176" s="201">
        <v>55.5</v>
      </c>
      <c r="S176" s="201">
        <v>44</v>
      </c>
      <c r="T176" s="201">
        <v>46.5</v>
      </c>
      <c r="U176" s="201"/>
      <c r="V176" s="201">
        <v>53.8</v>
      </c>
      <c r="W176" s="201">
        <v>49.8</v>
      </c>
      <c r="X176" s="201">
        <v>64</v>
      </c>
      <c r="Y176" s="201">
        <v>88.4</v>
      </c>
      <c r="Z176" s="201">
        <v>1666</v>
      </c>
      <c r="AA176" s="201"/>
      <c r="AB176" s="201"/>
      <c r="AC176" s="201"/>
      <c r="AD176" s="201"/>
      <c r="AE176" s="201"/>
      <c r="AF176" s="201"/>
      <c r="AG176" s="201"/>
      <c r="AH176" s="201"/>
      <c r="AI176" s="201"/>
      <c r="AJ176" s="201"/>
      <c r="AK176" s="201"/>
      <c r="AL176" s="201"/>
      <c r="AM176" s="201"/>
      <c r="AN176" s="201"/>
      <c r="AO176" s="201"/>
      <c r="AP176" s="201"/>
      <c r="AQ176" s="201"/>
      <c r="AR176" s="204"/>
      <c r="AS176" s="204"/>
      <c r="AT176" s="204"/>
      <c r="AU176" s="204"/>
      <c r="AV176" s="204"/>
    </row>
    <row r="177" spans="1:48">
      <c r="A177" s="192">
        <v>36981</v>
      </c>
      <c r="B177" s="220">
        <v>1160.329956</v>
      </c>
      <c r="C177" s="202">
        <v>43.1</v>
      </c>
      <c r="D177" s="201">
        <v>41.5</v>
      </c>
      <c r="E177" s="201">
        <v>42.6</v>
      </c>
      <c r="F177" s="201">
        <v>39.9</v>
      </c>
      <c r="G177" s="201">
        <v>47.7</v>
      </c>
      <c r="H177" s="201">
        <v>43.7</v>
      </c>
      <c r="I177" s="201">
        <v>52</v>
      </c>
      <c r="J177" s="201">
        <v>49.9</v>
      </c>
      <c r="K177" s="201">
        <v>43.5</v>
      </c>
      <c r="L177" s="201">
        <v>50.3</v>
      </c>
      <c r="M177" s="203">
        <v>48.8</v>
      </c>
      <c r="N177" s="201"/>
      <c r="O177" s="201">
        <v>49</v>
      </c>
      <c r="P177" s="201"/>
      <c r="Q177" s="201"/>
      <c r="R177" s="201">
        <v>49.5</v>
      </c>
      <c r="S177" s="201">
        <v>47.5</v>
      </c>
      <c r="T177" s="201">
        <v>49.6</v>
      </c>
      <c r="U177" s="201"/>
      <c r="V177" s="201">
        <v>55.8</v>
      </c>
      <c r="W177" s="201">
        <v>48.4</v>
      </c>
      <c r="X177" s="201">
        <v>69</v>
      </c>
      <c r="Y177" s="201">
        <v>91.5</v>
      </c>
      <c r="Z177" s="201">
        <v>1659</v>
      </c>
      <c r="AA177" s="201"/>
      <c r="AB177" s="201"/>
      <c r="AC177" s="201"/>
      <c r="AD177" s="201"/>
      <c r="AE177" s="201"/>
      <c r="AF177" s="201"/>
      <c r="AG177" s="201"/>
      <c r="AH177" s="201"/>
      <c r="AI177" s="201"/>
      <c r="AJ177" s="201"/>
      <c r="AK177" s="201"/>
      <c r="AL177" s="201"/>
      <c r="AM177" s="201"/>
      <c r="AN177" s="201"/>
      <c r="AO177" s="201"/>
      <c r="AP177" s="201"/>
      <c r="AQ177" s="201"/>
      <c r="AR177" s="204"/>
      <c r="AS177" s="204"/>
      <c r="AT177" s="204"/>
      <c r="AU177" s="204"/>
      <c r="AV177" s="204"/>
    </row>
    <row r="178" spans="1:48">
      <c r="A178" s="192">
        <v>36950</v>
      </c>
      <c r="B178" s="220">
        <v>1239.9399410000001</v>
      </c>
      <c r="C178" s="202">
        <v>42.1</v>
      </c>
      <c r="D178" s="201">
        <v>39.9</v>
      </c>
      <c r="E178" s="201">
        <v>38.6</v>
      </c>
      <c r="F178" s="201">
        <v>37.799999999999997</v>
      </c>
      <c r="G178" s="201">
        <v>50.2</v>
      </c>
      <c r="H178" s="201">
        <v>44.2</v>
      </c>
      <c r="I178" s="201">
        <v>52.5</v>
      </c>
      <c r="J178" s="201">
        <v>55.6</v>
      </c>
      <c r="K178" s="201">
        <v>37</v>
      </c>
      <c r="L178" s="201">
        <v>46.8</v>
      </c>
      <c r="M178" s="203">
        <v>47.5</v>
      </c>
      <c r="N178" s="201"/>
      <c r="O178" s="201">
        <v>47</v>
      </c>
      <c r="P178" s="201"/>
      <c r="Q178" s="201"/>
      <c r="R178" s="201">
        <v>53.5</v>
      </c>
      <c r="S178" s="201">
        <v>45.5</v>
      </c>
      <c r="T178" s="201">
        <v>50.7</v>
      </c>
      <c r="U178" s="201"/>
      <c r="V178" s="201">
        <v>58.1</v>
      </c>
      <c r="W178" s="201">
        <v>48.7</v>
      </c>
      <c r="X178" s="201">
        <v>65</v>
      </c>
      <c r="Y178" s="201">
        <v>90.6</v>
      </c>
      <c r="Z178" s="201">
        <v>1656</v>
      </c>
      <c r="AA178" s="201"/>
      <c r="AB178" s="201"/>
      <c r="AC178" s="201"/>
      <c r="AD178" s="201"/>
      <c r="AE178" s="201"/>
      <c r="AF178" s="201"/>
      <c r="AG178" s="201"/>
      <c r="AH178" s="201"/>
      <c r="AI178" s="201"/>
      <c r="AJ178" s="201"/>
      <c r="AK178" s="201"/>
      <c r="AL178" s="201"/>
      <c r="AM178" s="201"/>
      <c r="AN178" s="201"/>
      <c r="AO178" s="201"/>
      <c r="AP178" s="201"/>
      <c r="AQ178" s="201"/>
      <c r="AR178" s="204"/>
      <c r="AS178" s="204"/>
      <c r="AT178" s="204"/>
      <c r="AU178" s="204"/>
      <c r="AV178" s="204"/>
    </row>
    <row r="179" spans="1:48">
      <c r="A179" s="192">
        <v>36922</v>
      </c>
      <c r="B179" s="220">
        <v>1366.01001</v>
      </c>
      <c r="C179" s="202">
        <v>42.3</v>
      </c>
      <c r="D179" s="201">
        <v>38.4</v>
      </c>
      <c r="E179" s="201">
        <v>39.200000000000003</v>
      </c>
      <c r="F179" s="201">
        <v>42.3</v>
      </c>
      <c r="G179" s="201">
        <v>49.8</v>
      </c>
      <c r="H179" s="201">
        <v>41.8</v>
      </c>
      <c r="I179" s="201">
        <v>56</v>
      </c>
      <c r="J179" s="201">
        <v>64.599999999999994</v>
      </c>
      <c r="K179" s="201">
        <v>32.5</v>
      </c>
      <c r="L179" s="201">
        <v>46.7</v>
      </c>
      <c r="M179" s="203">
        <v>49.1</v>
      </c>
      <c r="N179" s="201"/>
      <c r="O179" s="201">
        <v>45.5</v>
      </c>
      <c r="P179" s="201"/>
      <c r="Q179" s="201"/>
      <c r="R179" s="201">
        <v>55</v>
      </c>
      <c r="S179" s="201">
        <v>42.5</v>
      </c>
      <c r="T179" s="201">
        <v>51.7</v>
      </c>
      <c r="U179" s="201"/>
      <c r="V179" s="201">
        <v>61.8</v>
      </c>
      <c r="W179" s="201">
        <v>49.8</v>
      </c>
      <c r="X179" s="201">
        <v>67.5</v>
      </c>
      <c r="Y179" s="201">
        <v>94.7</v>
      </c>
      <c r="Z179" s="201">
        <v>1699</v>
      </c>
      <c r="AA179" s="201"/>
      <c r="AB179" s="201"/>
      <c r="AC179" s="201"/>
      <c r="AD179" s="201"/>
      <c r="AE179" s="201"/>
      <c r="AF179" s="201"/>
      <c r="AG179" s="201"/>
      <c r="AH179" s="201"/>
      <c r="AI179" s="201"/>
      <c r="AJ179" s="201"/>
      <c r="AK179" s="201"/>
      <c r="AL179" s="201"/>
      <c r="AM179" s="201"/>
      <c r="AN179" s="201"/>
      <c r="AO179" s="201"/>
      <c r="AP179" s="201"/>
      <c r="AQ179" s="201"/>
      <c r="AR179" s="204"/>
      <c r="AS179" s="204"/>
      <c r="AT179" s="204"/>
      <c r="AU179" s="204"/>
      <c r="AV179" s="204"/>
    </row>
    <row r="180" spans="1:48">
      <c r="A180" s="192">
        <v>36891</v>
      </c>
      <c r="B180" s="220">
        <v>1320.280029</v>
      </c>
      <c r="C180" s="202">
        <v>43.9</v>
      </c>
      <c r="D180" s="201">
        <v>42.1</v>
      </c>
      <c r="E180" s="201">
        <v>42.9</v>
      </c>
      <c r="F180" s="201">
        <v>42.7</v>
      </c>
      <c r="G180" s="201">
        <v>52.8</v>
      </c>
      <c r="H180" s="201">
        <v>40.4</v>
      </c>
      <c r="I180" s="201">
        <v>51</v>
      </c>
      <c r="J180" s="201">
        <v>59.8</v>
      </c>
      <c r="K180" s="201">
        <v>36</v>
      </c>
      <c r="L180" s="201">
        <v>49.5</v>
      </c>
      <c r="M180" s="203">
        <v>51.2</v>
      </c>
      <c r="N180" s="201"/>
      <c r="O180" s="201">
        <v>48.5</v>
      </c>
      <c r="P180" s="201"/>
      <c r="Q180" s="201"/>
      <c r="R180" s="201">
        <v>56.5</v>
      </c>
      <c r="S180" s="201">
        <v>50.5</v>
      </c>
      <c r="T180" s="201">
        <v>52.4</v>
      </c>
      <c r="U180" s="201"/>
      <c r="V180" s="201">
        <v>63.5</v>
      </c>
      <c r="W180" s="201">
        <v>53.4</v>
      </c>
      <c r="X180" s="201">
        <v>65</v>
      </c>
      <c r="Y180" s="201">
        <v>98.4</v>
      </c>
      <c r="Z180" s="201">
        <v>1543</v>
      </c>
      <c r="AA180" s="201"/>
      <c r="AB180" s="201"/>
      <c r="AC180" s="201"/>
      <c r="AD180" s="201"/>
      <c r="AE180" s="201"/>
      <c r="AF180" s="201"/>
      <c r="AG180" s="201"/>
      <c r="AH180" s="201"/>
      <c r="AI180" s="201"/>
      <c r="AJ180" s="201"/>
      <c r="AK180" s="201"/>
      <c r="AL180" s="201"/>
      <c r="AM180" s="201"/>
      <c r="AN180" s="201"/>
      <c r="AO180" s="201"/>
      <c r="AP180" s="201"/>
      <c r="AQ180" s="201"/>
      <c r="AR180" s="204"/>
      <c r="AS180" s="204"/>
      <c r="AT180" s="204"/>
      <c r="AU180" s="204"/>
      <c r="AV180" s="204"/>
    </row>
    <row r="181" spans="1:48">
      <c r="A181" s="192">
        <v>36860</v>
      </c>
      <c r="B181" s="220">
        <v>1314.9499510000001</v>
      </c>
      <c r="C181" s="202">
        <v>48.5</v>
      </c>
      <c r="D181" s="201">
        <v>49.1</v>
      </c>
      <c r="E181" s="201">
        <v>50.1</v>
      </c>
      <c r="F181" s="201">
        <v>47.1</v>
      </c>
      <c r="G181" s="201">
        <v>50.3</v>
      </c>
      <c r="H181" s="201">
        <v>42.8</v>
      </c>
      <c r="I181" s="201">
        <v>51.5</v>
      </c>
      <c r="J181" s="201">
        <v>58.1</v>
      </c>
      <c r="K181" s="201">
        <v>42</v>
      </c>
      <c r="L181" s="201">
        <v>48.6</v>
      </c>
      <c r="M181" s="203">
        <v>53.2</v>
      </c>
      <c r="N181" s="201"/>
      <c r="O181" s="201">
        <v>49.5</v>
      </c>
      <c r="P181" s="201"/>
      <c r="Q181" s="201"/>
      <c r="R181" s="201">
        <v>55</v>
      </c>
      <c r="S181" s="201">
        <v>49.5</v>
      </c>
      <c r="T181" s="201">
        <v>54.6</v>
      </c>
      <c r="U181" s="201"/>
      <c r="V181" s="201">
        <v>60.9</v>
      </c>
      <c r="W181" s="201">
        <v>54.7</v>
      </c>
      <c r="X181" s="201">
        <v>66</v>
      </c>
      <c r="Y181" s="201">
        <v>107.6</v>
      </c>
      <c r="Z181" s="201">
        <v>1614</v>
      </c>
      <c r="AA181" s="201"/>
      <c r="AB181" s="201"/>
      <c r="AC181" s="201"/>
      <c r="AD181" s="201"/>
      <c r="AE181" s="201"/>
      <c r="AF181" s="201"/>
      <c r="AG181" s="201"/>
      <c r="AH181" s="201"/>
      <c r="AI181" s="201"/>
      <c r="AJ181" s="201"/>
      <c r="AK181" s="201"/>
      <c r="AL181" s="201"/>
      <c r="AM181" s="201"/>
      <c r="AN181" s="201"/>
      <c r="AO181" s="201"/>
      <c r="AP181" s="201"/>
      <c r="AQ181" s="201"/>
      <c r="AR181" s="204"/>
      <c r="AS181" s="204"/>
      <c r="AT181" s="204"/>
      <c r="AU181" s="204"/>
      <c r="AV181" s="204"/>
    </row>
    <row r="182" spans="1:48">
      <c r="A182" s="192">
        <v>36830</v>
      </c>
      <c r="B182" s="220">
        <v>1429.400024</v>
      </c>
      <c r="C182" s="202">
        <v>48.7</v>
      </c>
      <c r="D182" s="201">
        <v>48.4</v>
      </c>
      <c r="E182" s="201">
        <v>49.3</v>
      </c>
      <c r="F182" s="201">
        <v>48.2</v>
      </c>
      <c r="G182" s="201">
        <v>51.1</v>
      </c>
      <c r="H182" s="201">
        <v>45.9</v>
      </c>
      <c r="I182" s="201">
        <v>50.5</v>
      </c>
      <c r="J182" s="201">
        <v>57.7</v>
      </c>
      <c r="K182" s="201">
        <v>41</v>
      </c>
      <c r="L182" s="201">
        <v>48.7</v>
      </c>
      <c r="M182" s="203">
        <v>52.4</v>
      </c>
      <c r="N182" s="201"/>
      <c r="O182" s="201">
        <v>55</v>
      </c>
      <c r="P182" s="201"/>
      <c r="Q182" s="201"/>
      <c r="R182" s="201">
        <v>55</v>
      </c>
      <c r="S182" s="201">
        <v>53.5</v>
      </c>
      <c r="T182" s="201">
        <v>54.5</v>
      </c>
      <c r="U182" s="201"/>
      <c r="V182" s="201">
        <v>63.7</v>
      </c>
      <c r="W182" s="201">
        <v>58.9</v>
      </c>
      <c r="X182" s="201">
        <v>67.5</v>
      </c>
      <c r="Y182" s="201">
        <v>105.8</v>
      </c>
      <c r="Z182" s="201">
        <v>1577</v>
      </c>
      <c r="AA182" s="201"/>
      <c r="AB182" s="201"/>
      <c r="AC182" s="201"/>
      <c r="AD182" s="201"/>
      <c r="AE182" s="201"/>
      <c r="AF182" s="201"/>
      <c r="AG182" s="201"/>
      <c r="AH182" s="201"/>
      <c r="AI182" s="201"/>
      <c r="AJ182" s="201"/>
      <c r="AK182" s="201"/>
      <c r="AL182" s="201"/>
      <c r="AM182" s="201"/>
      <c r="AN182" s="201"/>
      <c r="AO182" s="201"/>
      <c r="AP182" s="201"/>
      <c r="AQ182" s="201"/>
      <c r="AR182" s="204"/>
      <c r="AS182" s="204"/>
      <c r="AT182" s="204"/>
      <c r="AU182" s="204"/>
      <c r="AV182" s="204"/>
    </row>
    <row r="183" spans="1:48">
      <c r="A183" s="192">
        <v>36799</v>
      </c>
      <c r="B183" s="220">
        <v>1436.51001</v>
      </c>
      <c r="C183" s="202">
        <v>49.7</v>
      </c>
      <c r="D183" s="201">
        <v>48.9</v>
      </c>
      <c r="E183" s="201">
        <v>51.5</v>
      </c>
      <c r="F183" s="201">
        <v>50.6</v>
      </c>
      <c r="G183" s="201">
        <v>49.6</v>
      </c>
      <c r="H183" s="201">
        <v>45.9</v>
      </c>
      <c r="I183" s="201">
        <v>48.5</v>
      </c>
      <c r="J183" s="201">
        <v>58.4</v>
      </c>
      <c r="K183" s="201">
        <v>47</v>
      </c>
      <c r="L183" s="201">
        <v>50.7</v>
      </c>
      <c r="M183" s="203">
        <v>48.9</v>
      </c>
      <c r="N183" s="201"/>
      <c r="O183" s="201">
        <v>53.5</v>
      </c>
      <c r="P183" s="201"/>
      <c r="Q183" s="201"/>
      <c r="R183" s="201">
        <v>51.5</v>
      </c>
      <c r="S183" s="201">
        <v>56.5</v>
      </c>
      <c r="T183" s="201">
        <v>53.5</v>
      </c>
      <c r="U183" s="201"/>
      <c r="V183" s="201">
        <v>62.1</v>
      </c>
      <c r="W183" s="201">
        <v>46</v>
      </c>
      <c r="X183" s="201">
        <v>65</v>
      </c>
      <c r="Y183" s="201">
        <v>106.8</v>
      </c>
      <c r="Z183" s="201">
        <v>1570</v>
      </c>
      <c r="AA183" s="201"/>
      <c r="AB183" s="201"/>
      <c r="AC183" s="201"/>
      <c r="AD183" s="201"/>
      <c r="AE183" s="201"/>
      <c r="AF183" s="201"/>
      <c r="AG183" s="201"/>
      <c r="AH183" s="201"/>
      <c r="AI183" s="201"/>
      <c r="AJ183" s="201"/>
      <c r="AK183" s="201"/>
      <c r="AL183" s="201"/>
      <c r="AM183" s="201"/>
      <c r="AN183" s="201"/>
      <c r="AO183" s="201"/>
      <c r="AP183" s="201"/>
      <c r="AQ183" s="201"/>
      <c r="AR183" s="204"/>
      <c r="AS183" s="204"/>
      <c r="AT183" s="204"/>
      <c r="AU183" s="204"/>
      <c r="AV183" s="204"/>
    </row>
    <row r="184" spans="1:48">
      <c r="A184" s="192">
        <v>36769</v>
      </c>
      <c r="B184" s="220">
        <v>1517.6800539999999</v>
      </c>
      <c r="C184" s="202">
        <v>49.9</v>
      </c>
      <c r="D184" s="201">
        <v>50</v>
      </c>
      <c r="E184" s="201">
        <v>49.7</v>
      </c>
      <c r="F184" s="201">
        <v>48.8</v>
      </c>
      <c r="G184" s="201">
        <v>53.5</v>
      </c>
      <c r="H184" s="201">
        <v>47.1</v>
      </c>
      <c r="I184" s="201">
        <v>50.5</v>
      </c>
      <c r="J184" s="201">
        <v>58.1</v>
      </c>
      <c r="K184" s="201">
        <v>49</v>
      </c>
      <c r="L184" s="201">
        <v>50.8</v>
      </c>
      <c r="M184" s="203">
        <v>52.2</v>
      </c>
      <c r="N184" s="201"/>
      <c r="O184" s="201">
        <v>51</v>
      </c>
      <c r="P184" s="201"/>
      <c r="Q184" s="201"/>
      <c r="R184" s="201">
        <v>56</v>
      </c>
      <c r="S184" s="201">
        <v>52</v>
      </c>
      <c r="T184" s="201">
        <v>54.2</v>
      </c>
      <c r="U184" s="201"/>
      <c r="V184" s="201">
        <v>59.2</v>
      </c>
      <c r="W184" s="201">
        <v>53.9</v>
      </c>
      <c r="X184" s="201">
        <v>61.5</v>
      </c>
      <c r="Y184" s="201">
        <v>107.3</v>
      </c>
      <c r="Z184" s="201">
        <v>1552</v>
      </c>
      <c r="AA184" s="201"/>
      <c r="AB184" s="201"/>
      <c r="AC184" s="201"/>
      <c r="AD184" s="201"/>
      <c r="AE184" s="201"/>
      <c r="AF184" s="201"/>
      <c r="AG184" s="201"/>
      <c r="AH184" s="201"/>
      <c r="AI184" s="201"/>
      <c r="AJ184" s="201"/>
      <c r="AK184" s="201"/>
      <c r="AL184" s="201"/>
      <c r="AM184" s="201"/>
      <c r="AN184" s="201"/>
      <c r="AO184" s="201"/>
      <c r="AP184" s="201"/>
      <c r="AQ184" s="201"/>
      <c r="AR184" s="204"/>
      <c r="AS184" s="204"/>
      <c r="AT184" s="204"/>
      <c r="AU184" s="204"/>
      <c r="AV184" s="204"/>
    </row>
    <row r="185" spans="1:48">
      <c r="A185" s="192">
        <v>36738</v>
      </c>
      <c r="B185" s="220">
        <v>1430.829956</v>
      </c>
      <c r="C185" s="202">
        <v>52.5</v>
      </c>
      <c r="D185" s="201">
        <v>52</v>
      </c>
      <c r="E185" s="201">
        <v>53.7</v>
      </c>
      <c r="F185" s="201">
        <v>52.5</v>
      </c>
      <c r="G185" s="201">
        <v>53.9</v>
      </c>
      <c r="H185" s="201">
        <v>48.5</v>
      </c>
      <c r="I185" s="201">
        <v>49.5</v>
      </c>
      <c r="J185" s="201">
        <v>63.4</v>
      </c>
      <c r="K185" s="201">
        <v>45</v>
      </c>
      <c r="L185" s="201">
        <v>51.7</v>
      </c>
      <c r="M185" s="203">
        <v>50.8</v>
      </c>
      <c r="N185" s="201"/>
      <c r="O185" s="201">
        <v>51</v>
      </c>
      <c r="P185" s="201"/>
      <c r="Q185" s="201"/>
      <c r="R185" s="201">
        <v>53</v>
      </c>
      <c r="S185" s="201">
        <v>50.5</v>
      </c>
      <c r="T185" s="201">
        <v>50.5</v>
      </c>
      <c r="U185" s="201"/>
      <c r="V185" s="201">
        <v>62.1</v>
      </c>
      <c r="W185" s="201">
        <v>53.1</v>
      </c>
      <c r="X185" s="201">
        <v>68</v>
      </c>
      <c r="Y185" s="201">
        <v>108.3</v>
      </c>
      <c r="Z185" s="201">
        <v>1542</v>
      </c>
      <c r="AA185" s="201"/>
      <c r="AB185" s="201"/>
      <c r="AC185" s="201"/>
      <c r="AD185" s="201"/>
      <c r="AE185" s="201"/>
      <c r="AF185" s="201"/>
      <c r="AG185" s="201"/>
      <c r="AH185" s="201"/>
      <c r="AI185" s="201"/>
      <c r="AJ185" s="201"/>
      <c r="AK185" s="201"/>
      <c r="AL185" s="201"/>
      <c r="AM185" s="201"/>
      <c r="AN185" s="201"/>
      <c r="AO185" s="201"/>
      <c r="AP185" s="201"/>
      <c r="AQ185" s="201"/>
      <c r="AR185" s="204"/>
      <c r="AS185" s="204"/>
      <c r="AT185" s="204"/>
      <c r="AU185" s="204"/>
      <c r="AV185" s="204"/>
    </row>
    <row r="186" spans="1:48">
      <c r="A186" s="192">
        <v>36707</v>
      </c>
      <c r="B186" s="220">
        <v>1454.599976</v>
      </c>
      <c r="C186" s="202">
        <v>51.4</v>
      </c>
      <c r="D186" s="201">
        <v>50</v>
      </c>
      <c r="E186" s="201">
        <v>53.4</v>
      </c>
      <c r="F186" s="201">
        <v>50.7</v>
      </c>
      <c r="G186" s="201">
        <v>54.5</v>
      </c>
      <c r="H186" s="201">
        <v>47</v>
      </c>
      <c r="I186" s="201">
        <v>47</v>
      </c>
      <c r="J186" s="201">
        <v>62.9</v>
      </c>
      <c r="K186" s="201">
        <v>48.5</v>
      </c>
      <c r="L186" s="201">
        <v>52.8</v>
      </c>
      <c r="M186" s="203">
        <v>55.7</v>
      </c>
      <c r="N186" s="201"/>
      <c r="O186" s="201">
        <v>54</v>
      </c>
      <c r="P186" s="201"/>
      <c r="Q186" s="201"/>
      <c r="R186" s="201">
        <v>57</v>
      </c>
      <c r="S186" s="201">
        <v>56.5</v>
      </c>
      <c r="T186" s="201">
        <v>54.4</v>
      </c>
      <c r="U186" s="201"/>
      <c r="V186" s="201">
        <v>65</v>
      </c>
      <c r="W186" s="201">
        <v>52.6</v>
      </c>
      <c r="X186" s="201">
        <v>66.5</v>
      </c>
      <c r="Y186" s="201">
        <v>106.4</v>
      </c>
      <c r="Z186" s="201">
        <v>1572</v>
      </c>
      <c r="AA186" s="201"/>
      <c r="AB186" s="201"/>
      <c r="AC186" s="201"/>
      <c r="AD186" s="201"/>
      <c r="AE186" s="201"/>
      <c r="AF186" s="201"/>
      <c r="AG186" s="201"/>
      <c r="AH186" s="201"/>
      <c r="AI186" s="201"/>
      <c r="AJ186" s="201"/>
      <c r="AK186" s="201"/>
      <c r="AL186" s="201"/>
      <c r="AM186" s="201"/>
      <c r="AN186" s="201"/>
      <c r="AO186" s="201"/>
      <c r="AP186" s="201"/>
      <c r="AQ186" s="201"/>
      <c r="AR186" s="204"/>
      <c r="AS186" s="204"/>
      <c r="AT186" s="204"/>
      <c r="AU186" s="204"/>
      <c r="AV186" s="204"/>
    </row>
    <row r="187" spans="1:48">
      <c r="A187" s="192">
        <v>36677</v>
      </c>
      <c r="B187" s="220">
        <v>1420.599976</v>
      </c>
      <c r="C187" s="202">
        <v>53.2</v>
      </c>
      <c r="D187" s="201">
        <v>51.5</v>
      </c>
      <c r="E187" s="201">
        <v>56.4</v>
      </c>
      <c r="F187" s="201">
        <v>53</v>
      </c>
      <c r="G187" s="201">
        <v>55.4</v>
      </c>
      <c r="H187" s="201">
        <v>46.9</v>
      </c>
      <c r="I187" s="201">
        <v>50.5</v>
      </c>
      <c r="J187" s="201">
        <v>65.7</v>
      </c>
      <c r="K187" s="201">
        <v>49</v>
      </c>
      <c r="L187" s="201">
        <v>56.4</v>
      </c>
      <c r="M187" s="203">
        <v>54.2</v>
      </c>
      <c r="N187" s="201"/>
      <c r="O187" s="201">
        <v>49.5</v>
      </c>
      <c r="P187" s="201"/>
      <c r="Q187" s="201"/>
      <c r="R187" s="201">
        <v>62</v>
      </c>
      <c r="S187" s="201">
        <v>53.5</v>
      </c>
      <c r="T187" s="201">
        <v>53.5</v>
      </c>
      <c r="U187" s="201"/>
      <c r="V187" s="201">
        <v>64.2</v>
      </c>
      <c r="W187" s="201">
        <v>54.7</v>
      </c>
      <c r="X187" s="201">
        <v>63</v>
      </c>
      <c r="Y187" s="201">
        <v>110.7</v>
      </c>
      <c r="Z187" s="201">
        <v>1543</v>
      </c>
      <c r="AA187" s="201"/>
      <c r="AB187" s="201"/>
      <c r="AC187" s="201"/>
      <c r="AD187" s="201"/>
      <c r="AE187" s="201"/>
      <c r="AF187" s="201"/>
      <c r="AG187" s="201"/>
      <c r="AH187" s="201"/>
      <c r="AI187" s="201"/>
      <c r="AJ187" s="201"/>
      <c r="AK187" s="201"/>
      <c r="AL187" s="201"/>
      <c r="AM187" s="201"/>
      <c r="AN187" s="201"/>
      <c r="AO187" s="201"/>
      <c r="AP187" s="201"/>
      <c r="AQ187" s="201"/>
      <c r="AR187" s="204"/>
      <c r="AS187" s="204"/>
      <c r="AT187" s="204"/>
      <c r="AU187" s="204"/>
      <c r="AV187" s="204"/>
    </row>
    <row r="188" spans="1:48">
      <c r="A188" s="192">
        <v>36646</v>
      </c>
      <c r="B188" s="220">
        <v>1452.4300539999999</v>
      </c>
      <c r="C188" s="202">
        <v>54.7</v>
      </c>
      <c r="D188" s="201">
        <v>55.4</v>
      </c>
      <c r="E188" s="201">
        <v>58.1</v>
      </c>
      <c r="F188" s="201">
        <v>53.2</v>
      </c>
      <c r="G188" s="201">
        <v>55.4</v>
      </c>
      <c r="H188" s="201">
        <v>46.1</v>
      </c>
      <c r="I188" s="201">
        <v>47</v>
      </c>
      <c r="J188" s="201">
        <v>71.2</v>
      </c>
      <c r="K188" s="201">
        <v>51</v>
      </c>
      <c r="L188" s="201">
        <v>51.5</v>
      </c>
      <c r="M188" s="203">
        <v>53.8</v>
      </c>
      <c r="N188" s="201"/>
      <c r="O188" s="201">
        <v>53.5</v>
      </c>
      <c r="P188" s="201"/>
      <c r="Q188" s="201"/>
      <c r="R188" s="201">
        <v>59</v>
      </c>
      <c r="S188" s="201">
        <v>55.5</v>
      </c>
      <c r="T188" s="201">
        <v>54.4</v>
      </c>
      <c r="U188" s="201"/>
      <c r="V188" s="201">
        <v>65</v>
      </c>
      <c r="W188" s="201">
        <v>54.6</v>
      </c>
      <c r="X188" s="201">
        <v>64</v>
      </c>
      <c r="Y188" s="201">
        <v>109.2</v>
      </c>
      <c r="Z188" s="201">
        <v>1597</v>
      </c>
      <c r="AA188" s="201"/>
      <c r="AB188" s="201"/>
      <c r="AC188" s="201"/>
      <c r="AD188" s="201"/>
      <c r="AE188" s="201"/>
      <c r="AF188" s="201"/>
      <c r="AG188" s="201"/>
      <c r="AH188" s="201"/>
      <c r="AI188" s="201"/>
      <c r="AJ188" s="201"/>
      <c r="AK188" s="201"/>
      <c r="AL188" s="201"/>
      <c r="AM188" s="201"/>
      <c r="AN188" s="201"/>
      <c r="AO188" s="201"/>
      <c r="AP188" s="201"/>
      <c r="AQ188" s="201"/>
      <c r="AR188" s="204"/>
      <c r="AS188" s="204"/>
      <c r="AT188" s="204"/>
      <c r="AU188" s="204"/>
      <c r="AV188" s="204"/>
    </row>
    <row r="189" spans="1:48">
      <c r="A189" s="192">
        <v>36616</v>
      </c>
      <c r="B189" s="220">
        <v>1498.579956</v>
      </c>
      <c r="C189" s="202">
        <v>54.9</v>
      </c>
      <c r="D189" s="201">
        <v>56.2</v>
      </c>
      <c r="E189" s="201">
        <v>59.5</v>
      </c>
      <c r="F189" s="201">
        <v>51.2</v>
      </c>
      <c r="G189" s="201">
        <v>54.3</v>
      </c>
      <c r="H189" s="201">
        <v>47.5</v>
      </c>
      <c r="I189" s="201">
        <v>48</v>
      </c>
      <c r="J189" s="201">
        <v>78.7</v>
      </c>
      <c r="K189" s="201">
        <v>51</v>
      </c>
      <c r="L189" s="201">
        <v>54.8</v>
      </c>
      <c r="M189" s="203">
        <v>53.5</v>
      </c>
      <c r="N189" s="201"/>
      <c r="O189" s="201">
        <v>51.5</v>
      </c>
      <c r="P189" s="201"/>
      <c r="Q189" s="201"/>
      <c r="R189" s="201">
        <v>55.5</v>
      </c>
      <c r="S189" s="201">
        <v>53</v>
      </c>
      <c r="T189" s="201">
        <v>55</v>
      </c>
      <c r="U189" s="201"/>
      <c r="V189" s="201">
        <v>68.599999999999994</v>
      </c>
      <c r="W189" s="201">
        <v>54.7</v>
      </c>
      <c r="X189" s="201">
        <v>60.5</v>
      </c>
      <c r="Y189" s="201">
        <v>107.1</v>
      </c>
      <c r="Z189" s="201">
        <v>1651</v>
      </c>
      <c r="AA189" s="201"/>
      <c r="AB189" s="201"/>
      <c r="AC189" s="201"/>
      <c r="AD189" s="201"/>
      <c r="AE189" s="201"/>
      <c r="AF189" s="201"/>
      <c r="AG189" s="201"/>
      <c r="AH189" s="201"/>
      <c r="AI189" s="201"/>
      <c r="AJ189" s="201"/>
      <c r="AK189" s="201"/>
      <c r="AL189" s="201"/>
      <c r="AM189" s="201"/>
      <c r="AN189" s="201"/>
      <c r="AO189" s="201"/>
      <c r="AP189" s="201"/>
      <c r="AQ189" s="201"/>
      <c r="AR189" s="204"/>
      <c r="AS189" s="204"/>
      <c r="AT189" s="204"/>
      <c r="AU189" s="204"/>
      <c r="AV189" s="204"/>
    </row>
    <row r="190" spans="1:48">
      <c r="A190" s="192">
        <v>36585</v>
      </c>
      <c r="B190" s="220">
        <v>1366.420044</v>
      </c>
      <c r="C190" s="202">
        <v>55.8</v>
      </c>
      <c r="D190" s="201">
        <v>58.7</v>
      </c>
      <c r="E190" s="201">
        <v>59.1</v>
      </c>
      <c r="F190" s="201">
        <v>53.6</v>
      </c>
      <c r="G190" s="201">
        <v>54.4</v>
      </c>
      <c r="H190" s="201">
        <v>44.9</v>
      </c>
      <c r="I190" s="201">
        <v>48</v>
      </c>
      <c r="J190" s="201">
        <v>71.599999999999994</v>
      </c>
      <c r="K190" s="201">
        <v>54</v>
      </c>
      <c r="L190" s="201">
        <v>54.2</v>
      </c>
      <c r="M190" s="203">
        <v>53</v>
      </c>
      <c r="N190" s="201"/>
      <c r="O190" s="201">
        <v>49.5</v>
      </c>
      <c r="P190" s="201"/>
      <c r="Q190" s="201"/>
      <c r="R190" s="201">
        <v>47.5</v>
      </c>
      <c r="S190" s="201">
        <v>52</v>
      </c>
      <c r="T190" s="201">
        <v>52.8</v>
      </c>
      <c r="U190" s="201"/>
      <c r="V190" s="201">
        <v>66.5</v>
      </c>
      <c r="W190" s="201">
        <v>51.9</v>
      </c>
      <c r="X190" s="201">
        <v>66.5</v>
      </c>
      <c r="Y190" s="201">
        <v>111.3</v>
      </c>
      <c r="Z190" s="201">
        <v>1692</v>
      </c>
      <c r="AA190" s="201"/>
      <c r="AB190" s="201"/>
      <c r="AC190" s="201"/>
      <c r="AD190" s="201"/>
      <c r="AE190" s="201"/>
      <c r="AF190" s="201"/>
      <c r="AG190" s="201"/>
      <c r="AH190" s="201"/>
      <c r="AI190" s="201"/>
      <c r="AJ190" s="201"/>
      <c r="AK190" s="201"/>
      <c r="AL190" s="201"/>
      <c r="AM190" s="201"/>
      <c r="AN190" s="201"/>
      <c r="AO190" s="201"/>
      <c r="AP190" s="201"/>
      <c r="AQ190" s="201"/>
      <c r="AR190" s="204"/>
      <c r="AS190" s="204"/>
      <c r="AT190" s="204"/>
      <c r="AU190" s="204"/>
      <c r="AV190" s="204"/>
    </row>
    <row r="191" spans="1:48">
      <c r="A191" s="192">
        <v>36556</v>
      </c>
      <c r="B191" s="220">
        <v>1394.459961</v>
      </c>
      <c r="C191" s="202">
        <v>56.7</v>
      </c>
      <c r="D191" s="201">
        <v>60.4</v>
      </c>
      <c r="E191" s="201">
        <v>57.8</v>
      </c>
      <c r="F191" s="201">
        <v>52.8</v>
      </c>
      <c r="G191" s="201">
        <v>55</v>
      </c>
      <c r="H191" s="201">
        <v>52.8</v>
      </c>
      <c r="I191" s="201">
        <v>46.5</v>
      </c>
      <c r="J191" s="201">
        <v>72.400000000000006</v>
      </c>
      <c r="K191" s="201">
        <v>52</v>
      </c>
      <c r="L191" s="201">
        <v>53.4</v>
      </c>
      <c r="M191" s="203">
        <v>52.9</v>
      </c>
      <c r="N191" s="201"/>
      <c r="O191" s="201">
        <v>49.5</v>
      </c>
      <c r="P191" s="201"/>
      <c r="Q191" s="201"/>
      <c r="R191" s="201">
        <v>57.5</v>
      </c>
      <c r="S191" s="201">
        <v>48.5</v>
      </c>
      <c r="T191" s="201">
        <v>52.3</v>
      </c>
      <c r="U191" s="201"/>
      <c r="V191" s="201">
        <v>61.4</v>
      </c>
      <c r="W191" s="201">
        <v>54.9</v>
      </c>
      <c r="X191" s="201">
        <v>67</v>
      </c>
      <c r="Y191" s="201">
        <v>112</v>
      </c>
      <c r="Z191" s="201">
        <v>1727</v>
      </c>
      <c r="AA191" s="201"/>
      <c r="AB191" s="201"/>
      <c r="AC191" s="201"/>
      <c r="AD191" s="201"/>
      <c r="AE191" s="201"/>
      <c r="AF191" s="201"/>
      <c r="AG191" s="201"/>
      <c r="AH191" s="201"/>
      <c r="AI191" s="201"/>
      <c r="AJ191" s="201"/>
      <c r="AK191" s="201"/>
      <c r="AL191" s="201"/>
      <c r="AM191" s="201"/>
      <c r="AN191" s="201"/>
      <c r="AO191" s="201"/>
      <c r="AP191" s="201"/>
      <c r="AQ191" s="201"/>
      <c r="AR191" s="204"/>
      <c r="AS191" s="204"/>
      <c r="AT191" s="204"/>
      <c r="AU191" s="204"/>
      <c r="AV191" s="204"/>
    </row>
    <row r="192" spans="1:48">
      <c r="A192" s="192">
        <v>36525</v>
      </c>
      <c r="B192" s="220">
        <v>1469.25</v>
      </c>
      <c r="C192" s="202">
        <v>57.8</v>
      </c>
      <c r="D192" s="201">
        <v>60.3</v>
      </c>
      <c r="E192" s="201">
        <v>60.6</v>
      </c>
      <c r="F192" s="201">
        <v>55.7</v>
      </c>
      <c r="G192" s="201">
        <v>56.7</v>
      </c>
      <c r="H192" s="201">
        <v>49</v>
      </c>
      <c r="I192" s="201">
        <v>48.5</v>
      </c>
      <c r="J192" s="201">
        <v>67.400000000000006</v>
      </c>
      <c r="K192" s="201">
        <v>50</v>
      </c>
      <c r="L192" s="201">
        <v>55</v>
      </c>
      <c r="M192" s="203">
        <v>52</v>
      </c>
      <c r="N192" s="201"/>
      <c r="O192" s="201">
        <v>50</v>
      </c>
      <c r="P192" s="201"/>
      <c r="Q192" s="201">
        <v>60.4</v>
      </c>
      <c r="R192" s="201">
        <v>58</v>
      </c>
      <c r="S192" s="201">
        <v>49</v>
      </c>
      <c r="T192" s="201">
        <v>53</v>
      </c>
      <c r="U192" s="201">
        <v>61.1</v>
      </c>
      <c r="V192" s="201">
        <v>60.5</v>
      </c>
      <c r="W192" s="201">
        <v>50.8</v>
      </c>
      <c r="X192" s="201">
        <v>61.5</v>
      </c>
      <c r="Y192" s="201">
        <v>105.4</v>
      </c>
      <c r="Z192" s="201">
        <v>1683</v>
      </c>
      <c r="AA192" s="201"/>
      <c r="AB192" s="201"/>
      <c r="AC192" s="201"/>
      <c r="AD192" s="201"/>
      <c r="AE192" s="201"/>
      <c r="AF192" s="201"/>
      <c r="AG192" s="201"/>
      <c r="AH192" s="201"/>
      <c r="AI192" s="201"/>
      <c r="AJ192" s="201"/>
      <c r="AK192" s="201"/>
      <c r="AL192" s="201"/>
      <c r="AM192" s="201"/>
      <c r="AN192" s="201"/>
      <c r="AO192" s="201"/>
      <c r="AP192" s="201"/>
      <c r="AQ192" s="201"/>
      <c r="AR192" s="204"/>
      <c r="AS192" s="204"/>
      <c r="AT192" s="204"/>
      <c r="AU192" s="204"/>
      <c r="AV192" s="204"/>
    </row>
    <row r="193" spans="1:48">
      <c r="A193" s="192">
        <v>36494</v>
      </c>
      <c r="B193" s="220">
        <v>1388.910034</v>
      </c>
      <c r="C193" s="202">
        <v>58.1</v>
      </c>
      <c r="D193" s="201">
        <v>63.1</v>
      </c>
      <c r="E193" s="201">
        <v>60.2</v>
      </c>
      <c r="F193" s="201">
        <v>53.1</v>
      </c>
      <c r="G193" s="201">
        <v>56.8</v>
      </c>
      <c r="H193" s="201">
        <v>49.7</v>
      </c>
      <c r="I193" s="201">
        <v>48.5</v>
      </c>
      <c r="J193" s="201">
        <v>68.099999999999994</v>
      </c>
      <c r="K193" s="201">
        <v>58.5</v>
      </c>
      <c r="L193" s="201">
        <v>55.8</v>
      </c>
      <c r="M193" s="203">
        <v>52.7</v>
      </c>
      <c r="N193" s="201"/>
      <c r="O193" s="201">
        <v>52.5</v>
      </c>
      <c r="P193" s="201"/>
      <c r="Q193" s="201">
        <v>57</v>
      </c>
      <c r="R193" s="201">
        <v>56</v>
      </c>
      <c r="S193" s="201">
        <v>49</v>
      </c>
      <c r="T193" s="201">
        <v>50.6</v>
      </c>
      <c r="U193" s="201">
        <v>55.5</v>
      </c>
      <c r="V193" s="201">
        <v>61</v>
      </c>
      <c r="W193" s="201">
        <v>53.8</v>
      </c>
      <c r="X193" s="201">
        <v>62.5</v>
      </c>
      <c r="Y193" s="201">
        <v>107.2</v>
      </c>
      <c r="Z193" s="201">
        <v>1672</v>
      </c>
      <c r="AA193" s="201"/>
      <c r="AB193" s="201"/>
      <c r="AC193" s="201"/>
      <c r="AD193" s="201"/>
      <c r="AE193" s="201"/>
      <c r="AF193" s="201"/>
      <c r="AG193" s="201"/>
      <c r="AH193" s="201"/>
      <c r="AI193" s="201"/>
      <c r="AJ193" s="201"/>
      <c r="AK193" s="201"/>
      <c r="AL193" s="201"/>
      <c r="AM193" s="201"/>
      <c r="AN193" s="201"/>
      <c r="AO193" s="201"/>
      <c r="AP193" s="201"/>
      <c r="AQ193" s="201"/>
      <c r="AR193" s="204"/>
      <c r="AS193" s="204"/>
      <c r="AT193" s="204"/>
      <c r="AU193" s="204"/>
      <c r="AV193" s="204"/>
    </row>
    <row r="194" spans="1:48">
      <c r="A194" s="192">
        <v>36464</v>
      </c>
      <c r="B194" s="220">
        <v>1362.9300539999999</v>
      </c>
      <c r="C194" s="202">
        <v>57.2</v>
      </c>
      <c r="D194" s="201">
        <v>61.3</v>
      </c>
      <c r="E194" s="201">
        <v>59.7</v>
      </c>
      <c r="F194" s="201">
        <v>53</v>
      </c>
      <c r="G194" s="201">
        <v>56.2</v>
      </c>
      <c r="H194" s="201">
        <v>48</v>
      </c>
      <c r="I194" s="201">
        <v>44.5</v>
      </c>
      <c r="J194" s="201">
        <v>68.8</v>
      </c>
      <c r="K194" s="201">
        <v>54</v>
      </c>
      <c r="L194" s="201">
        <v>54.9</v>
      </c>
      <c r="M194" s="203">
        <v>54.3</v>
      </c>
      <c r="N194" s="201"/>
      <c r="O194" s="201">
        <v>47.5</v>
      </c>
      <c r="P194" s="201"/>
      <c r="Q194" s="201">
        <v>60.7</v>
      </c>
      <c r="R194" s="201">
        <v>54</v>
      </c>
      <c r="S194" s="201">
        <v>52</v>
      </c>
      <c r="T194" s="201">
        <v>51.7</v>
      </c>
      <c r="U194" s="201">
        <v>62</v>
      </c>
      <c r="V194" s="201">
        <v>58.9</v>
      </c>
      <c r="W194" s="201">
        <v>55.7</v>
      </c>
      <c r="X194" s="201">
        <v>58</v>
      </c>
      <c r="Y194" s="201">
        <v>103.2</v>
      </c>
      <c r="Z194" s="201">
        <v>1649</v>
      </c>
      <c r="AA194" s="201"/>
      <c r="AB194" s="201"/>
      <c r="AC194" s="201"/>
      <c r="AD194" s="201"/>
      <c r="AE194" s="201"/>
      <c r="AF194" s="201"/>
      <c r="AG194" s="201"/>
      <c r="AH194" s="201"/>
      <c r="AI194" s="201"/>
      <c r="AJ194" s="201"/>
      <c r="AK194" s="201"/>
      <c r="AL194" s="201"/>
      <c r="AM194" s="201"/>
      <c r="AN194" s="201"/>
      <c r="AO194" s="201"/>
      <c r="AP194" s="201"/>
      <c r="AQ194" s="201"/>
      <c r="AR194" s="204"/>
      <c r="AS194" s="204"/>
      <c r="AT194" s="204"/>
      <c r="AU194" s="204"/>
      <c r="AV194" s="204"/>
    </row>
    <row r="195" spans="1:48">
      <c r="A195" s="192">
        <v>36433</v>
      </c>
      <c r="B195" s="220">
        <v>1282.709961</v>
      </c>
      <c r="C195" s="202">
        <v>57</v>
      </c>
      <c r="D195" s="201">
        <v>63.5</v>
      </c>
      <c r="E195" s="201">
        <v>59.9</v>
      </c>
      <c r="F195" s="201">
        <v>51.3</v>
      </c>
      <c r="G195" s="201">
        <v>55.8</v>
      </c>
      <c r="H195" s="201">
        <v>43.8</v>
      </c>
      <c r="I195" s="201">
        <v>43.5</v>
      </c>
      <c r="J195" s="201">
        <v>65.8</v>
      </c>
      <c r="K195" s="201">
        <v>54.5</v>
      </c>
      <c r="L195" s="201">
        <v>55.8</v>
      </c>
      <c r="M195" s="203">
        <v>54.2</v>
      </c>
      <c r="N195" s="201"/>
      <c r="O195" s="201">
        <v>52</v>
      </c>
      <c r="P195" s="201"/>
      <c r="Q195" s="201">
        <v>59.1</v>
      </c>
      <c r="R195" s="201">
        <v>62.5</v>
      </c>
      <c r="S195" s="201">
        <v>52.5</v>
      </c>
      <c r="T195" s="201">
        <v>51.4</v>
      </c>
      <c r="U195" s="201">
        <v>60.1</v>
      </c>
      <c r="V195" s="201">
        <v>64.2</v>
      </c>
      <c r="W195" s="201">
        <v>55.5</v>
      </c>
      <c r="X195" s="201">
        <v>61.5</v>
      </c>
      <c r="Y195" s="201">
        <v>107.2</v>
      </c>
      <c r="Z195" s="201">
        <v>1551</v>
      </c>
      <c r="AA195" s="201"/>
      <c r="AB195" s="201"/>
      <c r="AC195" s="201"/>
      <c r="AD195" s="201"/>
      <c r="AE195" s="201"/>
      <c r="AF195" s="201"/>
      <c r="AG195" s="201"/>
      <c r="AH195" s="201"/>
      <c r="AI195" s="201"/>
      <c r="AJ195" s="201"/>
      <c r="AK195" s="201"/>
      <c r="AL195" s="201"/>
      <c r="AM195" s="201"/>
      <c r="AN195" s="201"/>
      <c r="AO195" s="201"/>
      <c r="AP195" s="201"/>
      <c r="AQ195" s="201"/>
      <c r="AR195" s="204"/>
      <c r="AS195" s="204"/>
      <c r="AT195" s="204"/>
      <c r="AU195" s="204"/>
      <c r="AV195" s="204"/>
    </row>
    <row r="196" spans="1:48">
      <c r="A196" s="192">
        <v>36403</v>
      </c>
      <c r="B196" s="220">
        <v>1320.410034</v>
      </c>
      <c r="C196" s="202">
        <v>54.8</v>
      </c>
      <c r="D196" s="201">
        <v>57.5</v>
      </c>
      <c r="E196" s="201">
        <v>58.3</v>
      </c>
      <c r="F196" s="201">
        <v>53.1</v>
      </c>
      <c r="G196" s="201">
        <v>51.4</v>
      </c>
      <c r="H196" s="201">
        <v>46.2</v>
      </c>
      <c r="I196" s="201">
        <v>45.5</v>
      </c>
      <c r="J196" s="201">
        <v>60.6</v>
      </c>
      <c r="K196" s="201">
        <v>52.5</v>
      </c>
      <c r="L196" s="201">
        <v>54.4</v>
      </c>
      <c r="M196" s="203">
        <v>53.7</v>
      </c>
      <c r="N196" s="201"/>
      <c r="O196" s="201">
        <v>52</v>
      </c>
      <c r="P196" s="201"/>
      <c r="Q196" s="201">
        <v>60.3</v>
      </c>
      <c r="R196" s="201">
        <v>58</v>
      </c>
      <c r="S196" s="201">
        <v>51.5</v>
      </c>
      <c r="T196" s="201">
        <v>52.3</v>
      </c>
      <c r="U196" s="201">
        <v>59.6</v>
      </c>
      <c r="V196" s="201">
        <v>58.9</v>
      </c>
      <c r="W196" s="201">
        <v>52.3</v>
      </c>
      <c r="X196" s="201">
        <v>63</v>
      </c>
      <c r="Y196" s="201">
        <v>104.5</v>
      </c>
      <c r="Z196" s="201">
        <v>1671</v>
      </c>
      <c r="AA196" s="201"/>
      <c r="AB196" s="201"/>
      <c r="AC196" s="201"/>
      <c r="AD196" s="201"/>
      <c r="AE196" s="201"/>
      <c r="AF196" s="201"/>
      <c r="AG196" s="201"/>
      <c r="AH196" s="201"/>
      <c r="AI196" s="201"/>
      <c r="AJ196" s="201"/>
      <c r="AK196" s="201"/>
      <c r="AL196" s="201"/>
      <c r="AM196" s="201"/>
      <c r="AN196" s="201"/>
      <c r="AO196" s="201"/>
      <c r="AP196" s="201"/>
      <c r="AQ196" s="201"/>
      <c r="AR196" s="204"/>
      <c r="AS196" s="204"/>
      <c r="AT196" s="204"/>
      <c r="AU196" s="204"/>
      <c r="AV196" s="204"/>
    </row>
    <row r="197" spans="1:48">
      <c r="A197" s="192">
        <v>36372</v>
      </c>
      <c r="B197" s="220">
        <v>1328.719971</v>
      </c>
      <c r="C197" s="202">
        <v>53.6</v>
      </c>
      <c r="D197" s="201">
        <v>54.6</v>
      </c>
      <c r="E197" s="201">
        <v>58.1</v>
      </c>
      <c r="F197" s="201">
        <v>50.4</v>
      </c>
      <c r="G197" s="201">
        <v>54</v>
      </c>
      <c r="H197" s="201">
        <v>44.9</v>
      </c>
      <c r="I197" s="201">
        <v>45</v>
      </c>
      <c r="J197" s="201">
        <v>55.5</v>
      </c>
      <c r="K197" s="201">
        <v>50.5</v>
      </c>
      <c r="L197" s="201">
        <v>51.1</v>
      </c>
      <c r="M197" s="203">
        <v>54.1</v>
      </c>
      <c r="N197" s="201"/>
      <c r="O197" s="201">
        <v>49.5</v>
      </c>
      <c r="P197" s="201"/>
      <c r="Q197" s="201">
        <v>60.7</v>
      </c>
      <c r="R197" s="201">
        <v>57.5</v>
      </c>
      <c r="S197" s="201">
        <v>50</v>
      </c>
      <c r="T197" s="201">
        <v>53.4</v>
      </c>
      <c r="U197" s="201">
        <v>58.1</v>
      </c>
      <c r="V197" s="201">
        <v>57.7</v>
      </c>
      <c r="W197" s="201">
        <v>55.9</v>
      </c>
      <c r="X197" s="201">
        <v>61</v>
      </c>
      <c r="Y197" s="201">
        <v>106</v>
      </c>
      <c r="Z197" s="201">
        <v>1682</v>
      </c>
      <c r="AA197" s="201"/>
      <c r="AB197" s="201"/>
      <c r="AC197" s="201"/>
      <c r="AD197" s="201"/>
      <c r="AE197" s="201"/>
      <c r="AF197" s="201"/>
      <c r="AG197" s="201"/>
      <c r="AH197" s="201"/>
      <c r="AI197" s="201"/>
      <c r="AJ197" s="201"/>
      <c r="AK197" s="201"/>
      <c r="AL197" s="201"/>
      <c r="AM197" s="201"/>
      <c r="AN197" s="201"/>
      <c r="AO197" s="201"/>
      <c r="AP197" s="201"/>
      <c r="AQ197" s="201"/>
      <c r="AR197" s="204"/>
      <c r="AS197" s="204"/>
      <c r="AT197" s="204"/>
      <c r="AU197" s="204"/>
      <c r="AV197" s="204"/>
    </row>
    <row r="198" spans="1:48">
      <c r="A198" s="192">
        <v>36341</v>
      </c>
      <c r="B198" s="220">
        <v>1372.709961</v>
      </c>
      <c r="C198" s="202">
        <v>55.8</v>
      </c>
      <c r="D198" s="201">
        <v>59.4</v>
      </c>
      <c r="E198" s="201">
        <v>61.6</v>
      </c>
      <c r="F198" s="201">
        <v>51.3</v>
      </c>
      <c r="G198" s="201">
        <v>52.6</v>
      </c>
      <c r="H198" s="201">
        <v>44.7</v>
      </c>
      <c r="I198" s="201">
        <v>43.5</v>
      </c>
      <c r="J198" s="201">
        <v>54.2</v>
      </c>
      <c r="K198" s="201">
        <v>54.5</v>
      </c>
      <c r="L198" s="201">
        <v>52.4</v>
      </c>
      <c r="M198" s="203">
        <v>52.2</v>
      </c>
      <c r="N198" s="201"/>
      <c r="O198" s="201">
        <v>49.5</v>
      </c>
      <c r="P198" s="201"/>
      <c r="Q198" s="201">
        <v>57.9</v>
      </c>
      <c r="R198" s="201">
        <v>53.5</v>
      </c>
      <c r="S198" s="201">
        <v>52</v>
      </c>
      <c r="T198" s="201">
        <v>55.3</v>
      </c>
      <c r="U198" s="201">
        <v>59.7</v>
      </c>
      <c r="V198" s="201">
        <v>53.2</v>
      </c>
      <c r="W198" s="201">
        <v>51.9</v>
      </c>
      <c r="X198" s="201">
        <v>61</v>
      </c>
      <c r="Y198" s="201">
        <v>107.3</v>
      </c>
      <c r="Z198" s="201">
        <v>1702</v>
      </c>
      <c r="AA198" s="201"/>
      <c r="AB198" s="201"/>
      <c r="AC198" s="201"/>
      <c r="AD198" s="201"/>
      <c r="AE198" s="201"/>
      <c r="AF198" s="201"/>
      <c r="AG198" s="201"/>
      <c r="AH198" s="201"/>
      <c r="AI198" s="201"/>
      <c r="AJ198" s="201"/>
      <c r="AK198" s="201"/>
      <c r="AL198" s="201"/>
      <c r="AM198" s="201"/>
      <c r="AN198" s="201"/>
      <c r="AO198" s="201"/>
      <c r="AP198" s="201"/>
      <c r="AQ198" s="201"/>
      <c r="AR198" s="204"/>
      <c r="AS198" s="204"/>
      <c r="AT198" s="204"/>
      <c r="AU198" s="204"/>
      <c r="AV198" s="204"/>
    </row>
    <row r="199" spans="1:48">
      <c r="A199" s="192">
        <v>36311</v>
      </c>
      <c r="B199" s="220">
        <v>1301.839966</v>
      </c>
      <c r="C199" s="202">
        <v>54.3</v>
      </c>
      <c r="D199" s="201">
        <v>57.8</v>
      </c>
      <c r="E199" s="201">
        <v>58.5</v>
      </c>
      <c r="F199" s="201">
        <v>51.1</v>
      </c>
      <c r="G199" s="201">
        <v>52.1</v>
      </c>
      <c r="H199" s="201">
        <v>43.6</v>
      </c>
      <c r="I199" s="201">
        <v>45.5</v>
      </c>
      <c r="J199" s="201">
        <v>51.2</v>
      </c>
      <c r="K199" s="201">
        <v>55.5</v>
      </c>
      <c r="L199" s="201">
        <v>50.9</v>
      </c>
      <c r="M199" s="203">
        <v>53.1</v>
      </c>
      <c r="N199" s="201"/>
      <c r="O199" s="201">
        <v>51.5</v>
      </c>
      <c r="P199" s="201"/>
      <c r="Q199" s="201">
        <v>57.7</v>
      </c>
      <c r="R199" s="201">
        <v>58.5</v>
      </c>
      <c r="S199" s="201">
        <v>50.5</v>
      </c>
      <c r="T199" s="201">
        <v>52.9</v>
      </c>
      <c r="U199" s="201">
        <v>56.4</v>
      </c>
      <c r="V199" s="201">
        <v>52.9</v>
      </c>
      <c r="W199" s="201">
        <v>54.4</v>
      </c>
      <c r="X199" s="201">
        <v>61</v>
      </c>
      <c r="Y199" s="201">
        <v>106.8</v>
      </c>
      <c r="Z199" s="201">
        <v>1640</v>
      </c>
      <c r="AA199" s="201"/>
      <c r="AB199" s="201"/>
      <c r="AC199" s="201"/>
      <c r="AD199" s="201"/>
      <c r="AE199" s="201"/>
      <c r="AF199" s="201"/>
      <c r="AG199" s="201"/>
      <c r="AH199" s="201"/>
      <c r="AI199" s="201"/>
      <c r="AJ199" s="201"/>
      <c r="AK199" s="201"/>
      <c r="AL199" s="201"/>
      <c r="AM199" s="201"/>
      <c r="AN199" s="201"/>
      <c r="AO199" s="201"/>
      <c r="AP199" s="201"/>
      <c r="AQ199" s="201"/>
      <c r="AR199" s="204"/>
      <c r="AS199" s="204"/>
      <c r="AT199" s="204"/>
      <c r="AU199" s="204"/>
      <c r="AV199" s="204"/>
    </row>
    <row r="200" spans="1:48">
      <c r="A200" s="192">
        <v>36280</v>
      </c>
      <c r="B200" s="220">
        <v>1335.1800539999999</v>
      </c>
      <c r="C200" s="202">
        <v>52.3</v>
      </c>
      <c r="D200" s="201">
        <v>54</v>
      </c>
      <c r="E200" s="201">
        <v>57.2</v>
      </c>
      <c r="F200" s="201">
        <v>48.8</v>
      </c>
      <c r="G200" s="201">
        <v>49.5</v>
      </c>
      <c r="H200" s="201">
        <v>46.8</v>
      </c>
      <c r="I200" s="201">
        <v>45</v>
      </c>
      <c r="J200" s="201">
        <v>47.4</v>
      </c>
      <c r="K200" s="201">
        <v>53</v>
      </c>
      <c r="L200" s="201">
        <v>51.1</v>
      </c>
      <c r="M200" s="203">
        <v>51.6</v>
      </c>
      <c r="N200" s="201"/>
      <c r="O200" s="201">
        <v>48.5</v>
      </c>
      <c r="P200" s="201"/>
      <c r="Q200" s="201">
        <v>59.8</v>
      </c>
      <c r="R200" s="201">
        <v>56.5</v>
      </c>
      <c r="S200" s="201">
        <v>51</v>
      </c>
      <c r="T200" s="201">
        <v>52</v>
      </c>
      <c r="U200" s="201">
        <v>58.6</v>
      </c>
      <c r="V200" s="201">
        <v>51.4</v>
      </c>
      <c r="W200" s="201">
        <v>52.6</v>
      </c>
      <c r="X200" s="201">
        <v>63</v>
      </c>
      <c r="Y200" s="201">
        <v>104.6</v>
      </c>
      <c r="Z200" s="201">
        <v>1600</v>
      </c>
      <c r="AA200" s="201"/>
      <c r="AB200" s="201"/>
      <c r="AC200" s="201"/>
      <c r="AD200" s="201"/>
      <c r="AE200" s="201"/>
      <c r="AF200" s="201"/>
      <c r="AG200" s="201"/>
      <c r="AH200" s="201"/>
      <c r="AI200" s="201"/>
      <c r="AJ200" s="201"/>
      <c r="AK200" s="201"/>
      <c r="AL200" s="201"/>
      <c r="AM200" s="201"/>
      <c r="AN200" s="201"/>
      <c r="AO200" s="201"/>
      <c r="AP200" s="201"/>
      <c r="AQ200" s="201"/>
      <c r="AR200" s="204"/>
      <c r="AS200" s="204"/>
      <c r="AT200" s="204"/>
      <c r="AU200" s="204"/>
      <c r="AV200" s="204"/>
    </row>
    <row r="201" spans="1:48">
      <c r="A201" s="192">
        <v>36250</v>
      </c>
      <c r="B201" s="220">
        <v>1286.369995</v>
      </c>
      <c r="C201" s="202">
        <v>52.4</v>
      </c>
      <c r="D201" s="201">
        <v>55.9</v>
      </c>
      <c r="E201" s="201">
        <v>55.7</v>
      </c>
      <c r="F201" s="201">
        <v>47.6</v>
      </c>
      <c r="G201" s="201">
        <v>52.3</v>
      </c>
      <c r="H201" s="201">
        <v>43.7</v>
      </c>
      <c r="I201" s="201">
        <v>43.5</v>
      </c>
      <c r="J201" s="201">
        <v>42.5</v>
      </c>
      <c r="K201" s="201">
        <v>52</v>
      </c>
      <c r="L201" s="201">
        <v>50.1</v>
      </c>
      <c r="M201" s="203">
        <v>52.8</v>
      </c>
      <c r="N201" s="201"/>
      <c r="O201" s="201">
        <v>47.5</v>
      </c>
      <c r="P201" s="201"/>
      <c r="Q201" s="201">
        <v>59.5</v>
      </c>
      <c r="R201" s="201">
        <v>58.5</v>
      </c>
      <c r="S201" s="201">
        <v>55.5</v>
      </c>
      <c r="T201" s="201">
        <v>51.1</v>
      </c>
      <c r="U201" s="201">
        <v>58.1</v>
      </c>
      <c r="V201" s="201">
        <v>48.9</v>
      </c>
      <c r="W201" s="201">
        <v>55.3</v>
      </c>
      <c r="X201" s="201">
        <v>61.5</v>
      </c>
      <c r="Y201" s="201">
        <v>105.7</v>
      </c>
      <c r="Z201" s="201">
        <v>1665</v>
      </c>
      <c r="AA201" s="201"/>
      <c r="AB201" s="201"/>
      <c r="AC201" s="201"/>
      <c r="AD201" s="201"/>
      <c r="AE201" s="201"/>
      <c r="AF201" s="201"/>
      <c r="AG201" s="201"/>
      <c r="AH201" s="201"/>
      <c r="AI201" s="201"/>
      <c r="AJ201" s="201"/>
      <c r="AK201" s="201"/>
      <c r="AL201" s="201"/>
      <c r="AM201" s="201"/>
      <c r="AN201" s="201"/>
      <c r="AO201" s="201"/>
      <c r="AP201" s="201"/>
      <c r="AQ201" s="201"/>
      <c r="AR201" s="204"/>
      <c r="AS201" s="204"/>
      <c r="AT201" s="204"/>
      <c r="AU201" s="204"/>
      <c r="AV201" s="204"/>
    </row>
    <row r="202" spans="1:48">
      <c r="A202" s="192">
        <v>36219</v>
      </c>
      <c r="B202" s="220">
        <v>1238.329956</v>
      </c>
      <c r="C202" s="202">
        <v>51.7</v>
      </c>
      <c r="D202" s="201">
        <v>55</v>
      </c>
      <c r="E202" s="201">
        <v>56</v>
      </c>
      <c r="F202" s="201">
        <v>45.8</v>
      </c>
      <c r="G202" s="201">
        <v>50.8</v>
      </c>
      <c r="H202" s="201">
        <v>43.5</v>
      </c>
      <c r="I202" s="201">
        <v>43</v>
      </c>
      <c r="J202" s="201">
        <v>35.200000000000003</v>
      </c>
      <c r="K202" s="201">
        <v>48.5</v>
      </c>
      <c r="L202" s="201">
        <v>53.3</v>
      </c>
      <c r="M202" s="203">
        <v>54.6</v>
      </c>
      <c r="N202" s="201"/>
      <c r="O202" s="201">
        <v>49.5</v>
      </c>
      <c r="P202" s="201"/>
      <c r="Q202" s="201">
        <v>57.3</v>
      </c>
      <c r="R202" s="201">
        <v>47.5</v>
      </c>
      <c r="S202" s="201">
        <v>51.5</v>
      </c>
      <c r="T202" s="201">
        <v>52.2</v>
      </c>
      <c r="U202" s="201">
        <v>56.6</v>
      </c>
      <c r="V202" s="201">
        <v>45.5</v>
      </c>
      <c r="W202" s="201">
        <v>52.7</v>
      </c>
      <c r="X202" s="201">
        <v>60.5</v>
      </c>
      <c r="Y202" s="201">
        <v>108.1</v>
      </c>
      <c r="Z202" s="201">
        <v>1720</v>
      </c>
      <c r="AA202" s="201"/>
      <c r="AB202" s="201"/>
      <c r="AC202" s="201"/>
      <c r="AD202" s="201"/>
      <c r="AE202" s="201"/>
      <c r="AF202" s="201"/>
      <c r="AG202" s="201"/>
      <c r="AH202" s="201"/>
      <c r="AI202" s="201"/>
      <c r="AJ202" s="201"/>
      <c r="AK202" s="201"/>
      <c r="AL202" s="201"/>
      <c r="AM202" s="201"/>
      <c r="AN202" s="201"/>
      <c r="AO202" s="201"/>
      <c r="AP202" s="201"/>
      <c r="AQ202" s="201"/>
      <c r="AR202" s="204"/>
      <c r="AS202" s="204"/>
      <c r="AT202" s="204"/>
      <c r="AU202" s="204"/>
      <c r="AV202" s="204"/>
    </row>
    <row r="203" spans="1:48">
      <c r="A203" s="192">
        <v>36191</v>
      </c>
      <c r="B203" s="220">
        <v>1279.6400149999999</v>
      </c>
      <c r="C203" s="202">
        <v>50.6</v>
      </c>
      <c r="D203" s="201">
        <v>52.4</v>
      </c>
      <c r="E203" s="201">
        <v>55.6</v>
      </c>
      <c r="F203" s="201">
        <v>45.5</v>
      </c>
      <c r="G203" s="201">
        <v>51</v>
      </c>
      <c r="H203" s="201">
        <v>42.7</v>
      </c>
      <c r="I203" s="201">
        <v>44</v>
      </c>
      <c r="J203" s="201">
        <v>33.700000000000003</v>
      </c>
      <c r="K203" s="201">
        <v>38</v>
      </c>
      <c r="L203" s="201">
        <v>50</v>
      </c>
      <c r="M203" s="203">
        <v>50.5</v>
      </c>
      <c r="N203" s="201"/>
      <c r="O203" s="201">
        <v>47</v>
      </c>
      <c r="P203" s="201"/>
      <c r="Q203" s="201">
        <v>58.8</v>
      </c>
      <c r="R203" s="201">
        <v>46.5</v>
      </c>
      <c r="S203" s="201">
        <v>49</v>
      </c>
      <c r="T203" s="201">
        <v>51.4</v>
      </c>
      <c r="U203" s="201">
        <v>57.5</v>
      </c>
      <c r="V203" s="201">
        <v>47</v>
      </c>
      <c r="W203" s="201">
        <v>53.1</v>
      </c>
      <c r="X203" s="201">
        <v>61</v>
      </c>
      <c r="Y203" s="201">
        <v>103.9</v>
      </c>
      <c r="Z203" s="201">
        <v>1732</v>
      </c>
      <c r="AA203" s="201"/>
      <c r="AB203" s="201"/>
      <c r="AC203" s="201"/>
      <c r="AD203" s="201"/>
      <c r="AE203" s="201"/>
      <c r="AF203" s="201"/>
      <c r="AG203" s="201"/>
      <c r="AH203" s="201"/>
      <c r="AI203" s="201"/>
      <c r="AJ203" s="201"/>
      <c r="AK203" s="201"/>
      <c r="AL203" s="201"/>
      <c r="AM203" s="201"/>
      <c r="AN203" s="201"/>
      <c r="AO203" s="201"/>
      <c r="AP203" s="201"/>
      <c r="AQ203" s="201"/>
      <c r="AR203" s="204"/>
      <c r="AS203" s="204"/>
      <c r="AT203" s="204"/>
      <c r="AU203" s="204"/>
      <c r="AV203" s="204"/>
    </row>
    <row r="204" spans="1:48">
      <c r="A204" s="192">
        <v>36160</v>
      </c>
      <c r="B204" s="220">
        <v>1229.2299800000001</v>
      </c>
      <c r="C204" s="202">
        <v>46.8</v>
      </c>
      <c r="D204" s="201">
        <v>49.7</v>
      </c>
      <c r="E204" s="201">
        <v>47.7</v>
      </c>
      <c r="F204" s="201">
        <v>41.9</v>
      </c>
      <c r="G204" s="201">
        <v>48.5</v>
      </c>
      <c r="H204" s="201">
        <v>42.7</v>
      </c>
      <c r="I204" s="201">
        <v>47</v>
      </c>
      <c r="J204" s="201">
        <v>31.9</v>
      </c>
      <c r="K204" s="201">
        <v>37</v>
      </c>
      <c r="L204" s="201">
        <v>46.2</v>
      </c>
      <c r="M204" s="203">
        <v>50.5</v>
      </c>
      <c r="N204" s="201"/>
      <c r="O204" s="201">
        <v>50.5</v>
      </c>
      <c r="P204" s="201"/>
      <c r="Q204" s="201">
        <v>54.2</v>
      </c>
      <c r="R204" s="201">
        <v>49</v>
      </c>
      <c r="S204" s="201">
        <v>47</v>
      </c>
      <c r="T204" s="201">
        <v>50.9</v>
      </c>
      <c r="U204" s="201">
        <v>53.5</v>
      </c>
      <c r="V204" s="201">
        <v>48.5</v>
      </c>
      <c r="W204" s="201">
        <v>50.3</v>
      </c>
      <c r="X204" s="201">
        <v>64.5</v>
      </c>
      <c r="Y204" s="201">
        <v>100.5</v>
      </c>
      <c r="Z204" s="201">
        <v>1742</v>
      </c>
      <c r="AA204" s="201"/>
      <c r="AB204" s="201"/>
      <c r="AC204" s="201"/>
      <c r="AD204" s="201"/>
      <c r="AE204" s="201"/>
      <c r="AF204" s="201"/>
      <c r="AG204" s="201"/>
      <c r="AH204" s="201"/>
      <c r="AI204" s="201"/>
      <c r="AJ204" s="201"/>
      <c r="AK204" s="201"/>
      <c r="AL204" s="201"/>
      <c r="AM204" s="201"/>
      <c r="AN204" s="201"/>
      <c r="AO204" s="201"/>
      <c r="AP204" s="201"/>
      <c r="AQ204" s="201"/>
      <c r="AR204" s="204"/>
      <c r="AS204" s="204"/>
      <c r="AT204" s="204"/>
      <c r="AU204" s="204"/>
      <c r="AV204" s="204"/>
    </row>
    <row r="205" spans="1:48">
      <c r="A205" s="192">
        <v>36129</v>
      </c>
      <c r="B205" s="220">
        <v>1163.630005</v>
      </c>
      <c r="C205" s="202">
        <v>48.2</v>
      </c>
      <c r="D205" s="201">
        <v>48.3</v>
      </c>
      <c r="E205" s="201">
        <v>50.4</v>
      </c>
      <c r="F205" s="201">
        <v>45.3</v>
      </c>
      <c r="G205" s="201">
        <v>50.4</v>
      </c>
      <c r="H205" s="201">
        <v>44.5</v>
      </c>
      <c r="I205" s="201">
        <v>47.5</v>
      </c>
      <c r="J205" s="201">
        <v>34.5</v>
      </c>
      <c r="K205" s="201">
        <v>40.5</v>
      </c>
      <c r="L205" s="201">
        <v>43.7</v>
      </c>
      <c r="M205" s="203">
        <v>51.1</v>
      </c>
      <c r="N205" s="201"/>
      <c r="O205" s="201">
        <v>50</v>
      </c>
      <c r="P205" s="201"/>
      <c r="Q205" s="201">
        <v>54.9</v>
      </c>
      <c r="R205" s="201">
        <v>45</v>
      </c>
      <c r="S205" s="201">
        <v>46.5</v>
      </c>
      <c r="T205" s="201">
        <v>52.6</v>
      </c>
      <c r="U205" s="201">
        <v>52.7</v>
      </c>
      <c r="V205" s="201">
        <v>47.3</v>
      </c>
      <c r="W205" s="201">
        <v>50.7</v>
      </c>
      <c r="X205" s="201">
        <v>63</v>
      </c>
      <c r="Y205" s="201">
        <v>102.7</v>
      </c>
      <c r="Z205" s="201">
        <v>1672</v>
      </c>
      <c r="AA205" s="201"/>
      <c r="AB205" s="201"/>
      <c r="AC205" s="201"/>
      <c r="AD205" s="201"/>
      <c r="AE205" s="201"/>
      <c r="AF205" s="201"/>
      <c r="AG205" s="201"/>
      <c r="AH205" s="201"/>
      <c r="AI205" s="201"/>
      <c r="AJ205" s="201"/>
      <c r="AK205" s="201"/>
      <c r="AL205" s="201"/>
      <c r="AM205" s="201"/>
      <c r="AN205" s="201"/>
      <c r="AO205" s="201"/>
      <c r="AP205" s="201"/>
      <c r="AQ205" s="201"/>
      <c r="AR205" s="204"/>
      <c r="AS205" s="204"/>
      <c r="AT205" s="204"/>
      <c r="AU205" s="204"/>
      <c r="AV205" s="204"/>
    </row>
    <row r="206" spans="1:48">
      <c r="A206" s="192">
        <v>36099</v>
      </c>
      <c r="B206" s="220">
        <v>1098.670044</v>
      </c>
      <c r="C206" s="202">
        <v>48.7</v>
      </c>
      <c r="D206" s="201">
        <v>48</v>
      </c>
      <c r="E206" s="201">
        <v>52.4</v>
      </c>
      <c r="F206" s="201">
        <v>45.2</v>
      </c>
      <c r="G206" s="201">
        <v>49.8</v>
      </c>
      <c r="H206" s="201">
        <v>47.1</v>
      </c>
      <c r="I206" s="201">
        <v>50.5</v>
      </c>
      <c r="J206" s="201">
        <v>34.700000000000003</v>
      </c>
      <c r="K206" s="201">
        <v>45.5</v>
      </c>
      <c r="L206" s="201">
        <v>44.4</v>
      </c>
      <c r="M206" s="203">
        <v>51.3</v>
      </c>
      <c r="N206" s="201"/>
      <c r="O206" s="201">
        <v>48.5</v>
      </c>
      <c r="P206" s="201"/>
      <c r="Q206" s="201">
        <v>54</v>
      </c>
      <c r="R206" s="201">
        <v>48.5</v>
      </c>
      <c r="S206" s="201">
        <v>49</v>
      </c>
      <c r="T206" s="201">
        <v>53.1</v>
      </c>
      <c r="U206" s="201">
        <v>54.7</v>
      </c>
      <c r="V206" s="201">
        <v>49.3</v>
      </c>
      <c r="W206" s="201">
        <v>48.8</v>
      </c>
      <c r="X206" s="201">
        <v>65.5</v>
      </c>
      <c r="Y206" s="201">
        <v>97.4</v>
      </c>
      <c r="Z206" s="201">
        <v>1719</v>
      </c>
      <c r="AA206" s="201"/>
      <c r="AB206" s="201"/>
      <c r="AC206" s="201"/>
      <c r="AD206" s="201"/>
      <c r="AE206" s="201"/>
      <c r="AF206" s="201"/>
      <c r="AG206" s="201"/>
      <c r="AH206" s="201"/>
      <c r="AI206" s="201"/>
      <c r="AJ206" s="201"/>
      <c r="AK206" s="201"/>
      <c r="AL206" s="201"/>
      <c r="AM206" s="201"/>
      <c r="AN206" s="201"/>
      <c r="AO206" s="201"/>
      <c r="AP206" s="201"/>
      <c r="AQ206" s="201"/>
      <c r="AR206" s="204"/>
      <c r="AS206" s="204"/>
      <c r="AT206" s="204"/>
      <c r="AU206" s="204"/>
      <c r="AV206" s="204"/>
    </row>
    <row r="207" spans="1:48">
      <c r="A207" s="192">
        <v>36068</v>
      </c>
      <c r="B207" s="220">
        <v>1017.01001</v>
      </c>
      <c r="C207" s="202">
        <v>48.7</v>
      </c>
      <c r="D207" s="201">
        <v>49.4</v>
      </c>
      <c r="E207" s="201">
        <v>51.2</v>
      </c>
      <c r="F207" s="201">
        <v>45.7</v>
      </c>
      <c r="G207" s="201">
        <v>50.8</v>
      </c>
      <c r="H207" s="201">
        <v>43.2</v>
      </c>
      <c r="I207" s="201">
        <v>49</v>
      </c>
      <c r="J207" s="201">
        <v>34</v>
      </c>
      <c r="K207" s="201">
        <v>46</v>
      </c>
      <c r="L207" s="201">
        <v>44.2</v>
      </c>
      <c r="M207" s="203">
        <v>51.5</v>
      </c>
      <c r="N207" s="201"/>
      <c r="O207" s="201">
        <v>50.5</v>
      </c>
      <c r="P207" s="201"/>
      <c r="Q207" s="201">
        <v>57.4</v>
      </c>
      <c r="R207" s="201">
        <v>54</v>
      </c>
      <c r="S207" s="201">
        <v>54</v>
      </c>
      <c r="T207" s="201">
        <v>53.7</v>
      </c>
      <c r="U207" s="201">
        <v>55.9</v>
      </c>
      <c r="V207" s="201">
        <v>46.2</v>
      </c>
      <c r="W207" s="201">
        <v>52</v>
      </c>
      <c r="X207" s="201">
        <v>65</v>
      </c>
      <c r="Y207" s="201">
        <v>100.9</v>
      </c>
      <c r="Z207" s="201">
        <v>1577</v>
      </c>
      <c r="AA207" s="201"/>
      <c r="AB207" s="201"/>
      <c r="AC207" s="201"/>
      <c r="AD207" s="201"/>
      <c r="AE207" s="201"/>
      <c r="AF207" s="201"/>
      <c r="AG207" s="201"/>
      <c r="AH207" s="201"/>
      <c r="AI207" s="201"/>
      <c r="AJ207" s="201"/>
      <c r="AK207" s="201"/>
      <c r="AL207" s="201"/>
      <c r="AM207" s="201"/>
      <c r="AN207" s="201"/>
      <c r="AO207" s="201"/>
      <c r="AP207" s="201"/>
      <c r="AQ207" s="201"/>
      <c r="AR207" s="204"/>
      <c r="AS207" s="204"/>
      <c r="AT207" s="204"/>
      <c r="AU207" s="204"/>
      <c r="AV207" s="204"/>
    </row>
    <row r="208" spans="1:48">
      <c r="A208" s="192">
        <v>36038</v>
      </c>
      <c r="B208" s="220">
        <v>957.28002900000001</v>
      </c>
      <c r="C208" s="202">
        <v>49.3</v>
      </c>
      <c r="D208" s="201">
        <v>50.9</v>
      </c>
      <c r="E208" s="201">
        <v>50.7</v>
      </c>
      <c r="F208" s="201">
        <v>46.7</v>
      </c>
      <c r="G208" s="201">
        <v>50.3</v>
      </c>
      <c r="H208" s="201">
        <v>44.8</v>
      </c>
      <c r="I208" s="201">
        <v>50.5</v>
      </c>
      <c r="J208" s="201">
        <v>37.799999999999997</v>
      </c>
      <c r="K208" s="201">
        <v>48.5</v>
      </c>
      <c r="L208" s="201">
        <v>44</v>
      </c>
      <c r="M208" s="203">
        <v>51.2</v>
      </c>
      <c r="N208" s="201"/>
      <c r="O208" s="201">
        <v>48</v>
      </c>
      <c r="P208" s="201"/>
      <c r="Q208" s="201">
        <v>52.2</v>
      </c>
      <c r="R208" s="201">
        <v>54</v>
      </c>
      <c r="S208" s="201">
        <v>56.5</v>
      </c>
      <c r="T208" s="201">
        <v>52.3</v>
      </c>
      <c r="U208" s="201">
        <v>55.3</v>
      </c>
      <c r="V208" s="201">
        <v>47.9</v>
      </c>
      <c r="W208" s="201">
        <v>55.2</v>
      </c>
      <c r="X208" s="201">
        <v>62.5</v>
      </c>
      <c r="Y208" s="201">
        <v>104.4</v>
      </c>
      <c r="Z208" s="201">
        <v>1654</v>
      </c>
      <c r="AA208" s="201"/>
      <c r="AB208" s="201"/>
      <c r="AC208" s="201"/>
      <c r="AD208" s="201"/>
      <c r="AE208" s="201"/>
      <c r="AF208" s="201"/>
      <c r="AG208" s="201"/>
      <c r="AH208" s="201"/>
      <c r="AI208" s="201"/>
      <c r="AJ208" s="201"/>
      <c r="AK208" s="201"/>
      <c r="AL208" s="201"/>
      <c r="AM208" s="201"/>
      <c r="AN208" s="201"/>
      <c r="AO208" s="201"/>
      <c r="AP208" s="201"/>
      <c r="AQ208" s="201"/>
      <c r="AR208" s="204"/>
      <c r="AS208" s="204"/>
      <c r="AT208" s="204"/>
      <c r="AU208" s="204"/>
      <c r="AV208" s="204"/>
    </row>
    <row r="209" spans="1:48">
      <c r="A209" s="192">
        <v>36007</v>
      </c>
      <c r="B209" s="220">
        <v>1120.670044</v>
      </c>
      <c r="C209" s="202">
        <v>49.2</v>
      </c>
      <c r="D209" s="201">
        <v>51.8</v>
      </c>
      <c r="E209" s="201">
        <v>50.8</v>
      </c>
      <c r="F209" s="201">
        <v>45.1</v>
      </c>
      <c r="G209" s="201">
        <v>50.2</v>
      </c>
      <c r="H209" s="201">
        <v>44.1</v>
      </c>
      <c r="I209" s="201">
        <v>47</v>
      </c>
      <c r="J209" s="201">
        <v>38.4</v>
      </c>
      <c r="K209" s="201">
        <v>44.5</v>
      </c>
      <c r="L209" s="201">
        <v>45.6</v>
      </c>
      <c r="M209" s="203">
        <v>51.4</v>
      </c>
      <c r="N209" s="201"/>
      <c r="O209" s="201">
        <v>48</v>
      </c>
      <c r="P209" s="201"/>
      <c r="Q209" s="201">
        <v>58.6</v>
      </c>
      <c r="R209" s="201">
        <v>51.5</v>
      </c>
      <c r="S209" s="201">
        <v>52</v>
      </c>
      <c r="T209" s="201">
        <v>51.9</v>
      </c>
      <c r="U209" s="201">
        <v>58.2</v>
      </c>
      <c r="V209" s="201">
        <v>47</v>
      </c>
      <c r="W209" s="201">
        <v>50.9</v>
      </c>
      <c r="X209" s="201">
        <v>60.5</v>
      </c>
      <c r="Y209" s="201">
        <v>105.2</v>
      </c>
      <c r="Z209" s="201">
        <v>1610</v>
      </c>
      <c r="AA209" s="201"/>
      <c r="AB209" s="201"/>
      <c r="AC209" s="201"/>
      <c r="AD209" s="201"/>
      <c r="AE209" s="201"/>
      <c r="AF209" s="201"/>
      <c r="AG209" s="201"/>
      <c r="AH209" s="201"/>
      <c r="AI209" s="201"/>
      <c r="AJ209" s="201"/>
      <c r="AK209" s="201"/>
      <c r="AL209" s="201"/>
      <c r="AM209" s="201"/>
      <c r="AN209" s="201"/>
      <c r="AO209" s="201"/>
      <c r="AP209" s="201"/>
      <c r="AQ209" s="201"/>
      <c r="AR209" s="204"/>
      <c r="AS209" s="204"/>
      <c r="AT209" s="204"/>
      <c r="AU209" s="204"/>
      <c r="AV209" s="204"/>
    </row>
    <row r="210" spans="1:48">
      <c r="A210" s="192">
        <v>35976</v>
      </c>
      <c r="B210" s="220">
        <v>1133.839966</v>
      </c>
      <c r="C210" s="202">
        <v>48.9</v>
      </c>
      <c r="D210" s="201">
        <v>50.2</v>
      </c>
      <c r="E210" s="201">
        <v>50.6</v>
      </c>
      <c r="F210" s="201">
        <v>47</v>
      </c>
      <c r="G210" s="201">
        <v>50.9</v>
      </c>
      <c r="H210" s="201">
        <v>42</v>
      </c>
      <c r="I210" s="201">
        <v>44.5</v>
      </c>
      <c r="J210" s="201">
        <v>39.299999999999997</v>
      </c>
      <c r="K210" s="201">
        <v>48.5</v>
      </c>
      <c r="L210" s="201">
        <v>46.3</v>
      </c>
      <c r="M210" s="203">
        <v>51.7</v>
      </c>
      <c r="N210" s="201"/>
      <c r="O210" s="201">
        <v>49.5</v>
      </c>
      <c r="P210" s="201"/>
      <c r="Q210" s="201">
        <v>58.7</v>
      </c>
      <c r="R210" s="201">
        <v>55</v>
      </c>
      <c r="S210" s="201">
        <v>50</v>
      </c>
      <c r="T210" s="201">
        <v>52.5</v>
      </c>
      <c r="U210" s="201">
        <v>55.8</v>
      </c>
      <c r="V210" s="201">
        <v>45.5</v>
      </c>
      <c r="W210" s="201">
        <v>54.5</v>
      </c>
      <c r="X210" s="201">
        <v>69</v>
      </c>
      <c r="Y210" s="201">
        <v>105.6</v>
      </c>
      <c r="Z210" s="201">
        <v>1551</v>
      </c>
      <c r="AA210" s="201"/>
      <c r="AB210" s="201"/>
      <c r="AC210" s="201"/>
      <c r="AD210" s="201"/>
      <c r="AE210" s="201"/>
      <c r="AF210" s="201"/>
      <c r="AG210" s="201"/>
      <c r="AH210" s="201"/>
      <c r="AI210" s="201"/>
      <c r="AJ210" s="201"/>
      <c r="AK210" s="201"/>
      <c r="AL210" s="201"/>
      <c r="AM210" s="201"/>
      <c r="AN210" s="201"/>
      <c r="AO210" s="201"/>
      <c r="AP210" s="201"/>
      <c r="AQ210" s="201"/>
      <c r="AR210" s="204"/>
      <c r="AS210" s="204"/>
      <c r="AT210" s="204"/>
      <c r="AU210" s="204"/>
      <c r="AV210" s="204"/>
    </row>
    <row r="211" spans="1:48">
      <c r="A211" s="192">
        <v>35946</v>
      </c>
      <c r="B211" s="220">
        <v>1090.8199460000001</v>
      </c>
      <c r="C211" s="202">
        <v>50.9</v>
      </c>
      <c r="D211" s="201">
        <v>51.5</v>
      </c>
      <c r="E211" s="201">
        <v>53.2</v>
      </c>
      <c r="F211" s="201">
        <v>49.3</v>
      </c>
      <c r="G211" s="201">
        <v>51.5</v>
      </c>
      <c r="H211" s="201">
        <v>46</v>
      </c>
      <c r="I211" s="201">
        <v>47.5</v>
      </c>
      <c r="J211" s="201">
        <v>41.1</v>
      </c>
      <c r="K211" s="201">
        <v>48.5</v>
      </c>
      <c r="L211" s="201">
        <v>46.1</v>
      </c>
      <c r="M211" s="203">
        <v>52.1</v>
      </c>
      <c r="N211" s="201"/>
      <c r="O211" s="201">
        <v>50</v>
      </c>
      <c r="P211" s="201"/>
      <c r="Q211" s="201">
        <v>61.2</v>
      </c>
      <c r="R211" s="201">
        <v>48.5</v>
      </c>
      <c r="S211" s="201">
        <v>53</v>
      </c>
      <c r="T211" s="201">
        <v>52.8</v>
      </c>
      <c r="U211" s="201">
        <v>60.2</v>
      </c>
      <c r="V211" s="201">
        <v>47.2</v>
      </c>
      <c r="W211" s="201">
        <v>52.8</v>
      </c>
      <c r="X211" s="201">
        <v>63.5</v>
      </c>
      <c r="Y211" s="201">
        <v>106.5</v>
      </c>
      <c r="Z211" s="201">
        <v>1554</v>
      </c>
      <c r="AA211" s="201"/>
      <c r="AB211" s="201"/>
      <c r="AC211" s="201"/>
      <c r="AD211" s="201"/>
      <c r="AE211" s="201"/>
      <c r="AF211" s="201"/>
      <c r="AG211" s="201"/>
      <c r="AH211" s="201"/>
      <c r="AI211" s="201"/>
      <c r="AJ211" s="201"/>
      <c r="AK211" s="201"/>
      <c r="AL211" s="201"/>
      <c r="AM211" s="201"/>
      <c r="AN211" s="201"/>
      <c r="AO211" s="201"/>
      <c r="AP211" s="201"/>
      <c r="AQ211" s="201"/>
      <c r="AR211" s="204"/>
      <c r="AS211" s="204"/>
      <c r="AT211" s="204"/>
      <c r="AU211" s="204"/>
      <c r="AV211" s="204"/>
    </row>
    <row r="212" spans="1:48">
      <c r="A212" s="192">
        <v>35915</v>
      </c>
      <c r="B212" s="220">
        <v>1111.75</v>
      </c>
      <c r="C212" s="202">
        <v>52.2</v>
      </c>
      <c r="D212" s="201">
        <v>55.3</v>
      </c>
      <c r="E212" s="201">
        <v>53.3</v>
      </c>
      <c r="F212" s="201">
        <v>49</v>
      </c>
      <c r="G212" s="201">
        <v>52.4</v>
      </c>
      <c r="H212" s="201">
        <v>46.1</v>
      </c>
      <c r="I212" s="201">
        <v>49</v>
      </c>
      <c r="J212" s="201">
        <v>40.5</v>
      </c>
      <c r="K212" s="201">
        <v>52.5</v>
      </c>
      <c r="L212" s="201">
        <v>48.5</v>
      </c>
      <c r="M212" s="203">
        <v>53.9</v>
      </c>
      <c r="N212" s="201"/>
      <c r="O212" s="201">
        <v>52.5</v>
      </c>
      <c r="P212" s="201"/>
      <c r="Q212" s="201">
        <v>58.6</v>
      </c>
      <c r="R212" s="201">
        <v>56.5</v>
      </c>
      <c r="S212" s="201">
        <v>51</v>
      </c>
      <c r="T212" s="201">
        <v>51.6</v>
      </c>
      <c r="U212" s="201">
        <v>57.5</v>
      </c>
      <c r="V212" s="201">
        <v>46.8</v>
      </c>
      <c r="W212" s="201">
        <v>52.1</v>
      </c>
      <c r="X212" s="201">
        <v>66.5</v>
      </c>
      <c r="Y212" s="201">
        <v>108.7</v>
      </c>
      <c r="Z212" s="201">
        <v>1547</v>
      </c>
      <c r="AA212" s="201"/>
      <c r="AB212" s="201"/>
      <c r="AC212" s="201"/>
      <c r="AD212" s="201"/>
      <c r="AE212" s="201"/>
      <c r="AF212" s="201"/>
      <c r="AG212" s="201"/>
      <c r="AH212" s="201"/>
      <c r="AI212" s="201"/>
      <c r="AJ212" s="201"/>
      <c r="AK212" s="201"/>
      <c r="AL212" s="201"/>
      <c r="AM212" s="201"/>
      <c r="AN212" s="201"/>
      <c r="AO212" s="201"/>
      <c r="AP212" s="201"/>
      <c r="AQ212" s="201"/>
      <c r="AR212" s="204"/>
      <c r="AS212" s="204"/>
      <c r="AT212" s="204"/>
      <c r="AU212" s="204"/>
      <c r="AV212" s="204"/>
    </row>
    <row r="213" spans="1:48">
      <c r="A213" s="192">
        <v>35885</v>
      </c>
      <c r="B213" s="220">
        <v>1101.75</v>
      </c>
      <c r="C213" s="202">
        <v>52.9</v>
      </c>
      <c r="D213" s="201">
        <v>54.9</v>
      </c>
      <c r="E213" s="201">
        <v>54.5</v>
      </c>
      <c r="F213" s="201">
        <v>51.4</v>
      </c>
      <c r="G213" s="201">
        <v>53</v>
      </c>
      <c r="H213" s="201">
        <v>46</v>
      </c>
      <c r="I213" s="201">
        <v>47</v>
      </c>
      <c r="J213" s="201">
        <v>44.2</v>
      </c>
      <c r="K213" s="201">
        <v>51.5</v>
      </c>
      <c r="L213" s="201">
        <v>46.7</v>
      </c>
      <c r="M213" s="203">
        <v>52.1</v>
      </c>
      <c r="N213" s="201"/>
      <c r="O213" s="201">
        <v>52.5</v>
      </c>
      <c r="P213" s="201"/>
      <c r="Q213" s="201">
        <v>57</v>
      </c>
      <c r="R213" s="201">
        <v>58.5</v>
      </c>
      <c r="S213" s="201">
        <v>51.5</v>
      </c>
      <c r="T213" s="201">
        <v>54.1</v>
      </c>
      <c r="U213" s="201">
        <v>55.1</v>
      </c>
      <c r="V213" s="201">
        <v>47.9</v>
      </c>
      <c r="W213" s="201">
        <v>50</v>
      </c>
      <c r="X213" s="201">
        <v>64</v>
      </c>
      <c r="Y213" s="201">
        <v>106.5</v>
      </c>
      <c r="Z213" s="201">
        <v>1605</v>
      </c>
      <c r="AA213" s="201"/>
      <c r="AB213" s="201"/>
      <c r="AC213" s="201"/>
      <c r="AD213" s="201"/>
      <c r="AE213" s="201"/>
      <c r="AF213" s="201"/>
      <c r="AG213" s="201"/>
      <c r="AH213" s="201"/>
      <c r="AI213" s="201"/>
      <c r="AJ213" s="201"/>
      <c r="AK213" s="201"/>
      <c r="AL213" s="201"/>
      <c r="AM213" s="201"/>
      <c r="AN213" s="201"/>
      <c r="AO213" s="201"/>
      <c r="AP213" s="201"/>
      <c r="AQ213" s="201"/>
      <c r="AR213" s="204"/>
      <c r="AS213" s="204"/>
      <c r="AT213" s="204"/>
      <c r="AU213" s="204"/>
      <c r="AV213" s="204"/>
    </row>
    <row r="214" spans="1:48">
      <c r="A214" s="192">
        <v>35854</v>
      </c>
      <c r="B214" s="220">
        <v>1049.339966</v>
      </c>
      <c r="C214" s="202">
        <v>52.9</v>
      </c>
      <c r="D214" s="201">
        <v>54.6</v>
      </c>
      <c r="E214" s="201">
        <v>54.6</v>
      </c>
      <c r="F214" s="201">
        <v>51.7</v>
      </c>
      <c r="G214" s="201">
        <v>52.8</v>
      </c>
      <c r="H214" s="201">
        <v>46.2</v>
      </c>
      <c r="I214" s="201">
        <v>46.5</v>
      </c>
      <c r="J214" s="201">
        <v>45.5</v>
      </c>
      <c r="K214" s="201">
        <v>48</v>
      </c>
      <c r="L214" s="201">
        <v>48.3</v>
      </c>
      <c r="M214" s="203">
        <v>53.4</v>
      </c>
      <c r="N214" s="201"/>
      <c r="O214" s="201">
        <v>50.5</v>
      </c>
      <c r="P214" s="201"/>
      <c r="Q214" s="201">
        <v>58.9</v>
      </c>
      <c r="R214" s="201">
        <v>51.5</v>
      </c>
      <c r="S214" s="201">
        <v>51.5</v>
      </c>
      <c r="T214" s="201">
        <v>54.8</v>
      </c>
      <c r="U214" s="201">
        <v>59.1</v>
      </c>
      <c r="V214" s="201">
        <v>51.6</v>
      </c>
      <c r="W214" s="201">
        <v>52.6</v>
      </c>
      <c r="X214" s="201">
        <v>59.5</v>
      </c>
      <c r="Y214" s="201">
        <v>110.4</v>
      </c>
      <c r="Z214" s="201">
        <v>1647</v>
      </c>
      <c r="AA214" s="201"/>
      <c r="AB214" s="201"/>
      <c r="AC214" s="201"/>
      <c r="AD214" s="201"/>
      <c r="AE214" s="201"/>
      <c r="AF214" s="201"/>
      <c r="AG214" s="201"/>
      <c r="AH214" s="201"/>
      <c r="AI214" s="201"/>
      <c r="AJ214" s="201"/>
      <c r="AK214" s="201"/>
      <c r="AL214" s="201"/>
      <c r="AM214" s="201"/>
      <c r="AN214" s="201"/>
      <c r="AO214" s="201"/>
      <c r="AP214" s="201"/>
      <c r="AQ214" s="201"/>
      <c r="AR214" s="204"/>
      <c r="AS214" s="204"/>
      <c r="AT214" s="204"/>
      <c r="AU214" s="204"/>
      <c r="AV214" s="204"/>
    </row>
    <row r="215" spans="1:48">
      <c r="A215" s="192">
        <v>35826</v>
      </c>
      <c r="B215" s="220">
        <v>980.28002900000001</v>
      </c>
      <c r="C215" s="202">
        <v>53.8</v>
      </c>
      <c r="D215" s="201">
        <v>57.1</v>
      </c>
      <c r="E215" s="201">
        <v>55.6</v>
      </c>
      <c r="F215" s="201">
        <v>51.1</v>
      </c>
      <c r="G215" s="201">
        <v>53</v>
      </c>
      <c r="H215" s="201">
        <v>46.2</v>
      </c>
      <c r="I215" s="201">
        <v>47.5</v>
      </c>
      <c r="J215" s="201">
        <v>47</v>
      </c>
      <c r="K215" s="201">
        <v>47</v>
      </c>
      <c r="L215" s="201">
        <v>46.2</v>
      </c>
      <c r="M215" s="203">
        <v>55.1</v>
      </c>
      <c r="N215" s="201"/>
      <c r="O215" s="201">
        <v>48.5</v>
      </c>
      <c r="P215" s="201"/>
      <c r="Q215" s="201">
        <v>61.4</v>
      </c>
      <c r="R215" s="201">
        <v>52</v>
      </c>
      <c r="S215" s="201">
        <v>49</v>
      </c>
      <c r="T215" s="201">
        <v>55</v>
      </c>
      <c r="U215" s="201">
        <v>57.4</v>
      </c>
      <c r="V215" s="201">
        <v>52.7</v>
      </c>
      <c r="W215" s="201">
        <v>51.5</v>
      </c>
      <c r="X215" s="201">
        <v>61.5</v>
      </c>
      <c r="Y215" s="201">
        <v>106.6</v>
      </c>
      <c r="Z215" s="201">
        <v>1555</v>
      </c>
      <c r="AA215" s="201"/>
      <c r="AB215" s="201"/>
      <c r="AC215" s="201"/>
      <c r="AD215" s="201"/>
      <c r="AE215" s="201"/>
      <c r="AF215" s="201"/>
      <c r="AG215" s="201"/>
      <c r="AH215" s="201"/>
      <c r="AI215" s="201"/>
      <c r="AJ215" s="201"/>
      <c r="AK215" s="201"/>
      <c r="AL215" s="201"/>
      <c r="AM215" s="201"/>
      <c r="AN215" s="201"/>
      <c r="AO215" s="201"/>
      <c r="AP215" s="201"/>
      <c r="AQ215" s="201"/>
      <c r="AR215" s="204"/>
      <c r="AS215" s="204"/>
      <c r="AT215" s="204"/>
      <c r="AU215" s="204"/>
      <c r="AV215" s="204"/>
    </row>
    <row r="216" spans="1:48">
      <c r="A216" s="192">
        <v>35795</v>
      </c>
      <c r="B216" s="220">
        <v>970.42999299999997</v>
      </c>
      <c r="C216" s="202">
        <v>54.5</v>
      </c>
      <c r="D216" s="201">
        <v>57.2</v>
      </c>
      <c r="E216" s="201">
        <v>56.7</v>
      </c>
      <c r="F216" s="201">
        <v>52.1</v>
      </c>
      <c r="G216" s="201">
        <v>53.9</v>
      </c>
      <c r="H216" s="201">
        <v>46.2</v>
      </c>
      <c r="I216" s="201">
        <v>46.5</v>
      </c>
      <c r="J216" s="201">
        <v>52.2</v>
      </c>
      <c r="K216" s="201">
        <v>52</v>
      </c>
      <c r="L216" s="201">
        <v>51.4</v>
      </c>
      <c r="M216" s="203">
        <v>56</v>
      </c>
      <c r="N216" s="201"/>
      <c r="O216" s="201">
        <v>49</v>
      </c>
      <c r="P216" s="201"/>
      <c r="Q216" s="201">
        <v>56.5</v>
      </c>
      <c r="R216" s="201">
        <v>48.5</v>
      </c>
      <c r="S216" s="201">
        <v>49</v>
      </c>
      <c r="T216" s="201">
        <v>55</v>
      </c>
      <c r="U216" s="201">
        <v>58.8</v>
      </c>
      <c r="V216" s="201">
        <v>54.9</v>
      </c>
      <c r="W216" s="201">
        <v>52.2</v>
      </c>
      <c r="X216" s="201">
        <v>67</v>
      </c>
      <c r="Y216" s="201">
        <v>102.1</v>
      </c>
      <c r="Z216" s="201">
        <v>1456</v>
      </c>
      <c r="AA216" s="201"/>
      <c r="AB216" s="201"/>
      <c r="AC216" s="201"/>
      <c r="AD216" s="201"/>
      <c r="AE216" s="201"/>
      <c r="AF216" s="201"/>
      <c r="AG216" s="201"/>
      <c r="AH216" s="201"/>
      <c r="AI216" s="201"/>
      <c r="AJ216" s="201"/>
      <c r="AK216" s="201"/>
      <c r="AL216" s="201"/>
      <c r="AM216" s="201"/>
      <c r="AN216" s="201"/>
      <c r="AO216" s="201"/>
      <c r="AP216" s="201"/>
      <c r="AQ216" s="201"/>
      <c r="AR216" s="204"/>
      <c r="AS216" s="204"/>
      <c r="AT216" s="204"/>
      <c r="AU216" s="204"/>
      <c r="AV216" s="204"/>
    </row>
    <row r="217" spans="1:48">
      <c r="A217" s="192">
        <v>35764</v>
      </c>
      <c r="B217" s="220">
        <v>955.40002400000003</v>
      </c>
      <c r="C217" s="202">
        <v>55.7</v>
      </c>
      <c r="D217" s="201">
        <v>57.4</v>
      </c>
      <c r="E217" s="201">
        <v>60.1</v>
      </c>
      <c r="F217" s="201">
        <v>53.7</v>
      </c>
      <c r="G217" s="201">
        <v>55.2</v>
      </c>
      <c r="H217" s="201">
        <v>43.8</v>
      </c>
      <c r="I217" s="201">
        <v>48</v>
      </c>
      <c r="J217" s="201">
        <v>52.1</v>
      </c>
      <c r="K217" s="201">
        <v>50</v>
      </c>
      <c r="L217" s="201">
        <v>53.6</v>
      </c>
      <c r="M217" s="203">
        <v>54.7</v>
      </c>
      <c r="N217" s="201"/>
      <c r="O217" s="201">
        <v>51</v>
      </c>
      <c r="P217" s="201"/>
      <c r="Q217" s="201">
        <v>61.9</v>
      </c>
      <c r="R217" s="201">
        <v>53.5</v>
      </c>
      <c r="S217" s="201">
        <v>56</v>
      </c>
      <c r="T217" s="201">
        <v>56.7</v>
      </c>
      <c r="U217" s="201">
        <v>59.9</v>
      </c>
      <c r="V217" s="201">
        <v>54.3</v>
      </c>
      <c r="W217" s="201">
        <v>50.3</v>
      </c>
      <c r="X217" s="201">
        <v>64.5</v>
      </c>
      <c r="Y217" s="201">
        <v>107.2</v>
      </c>
      <c r="Z217" s="201">
        <v>1469</v>
      </c>
      <c r="AA217" s="201"/>
      <c r="AB217" s="201"/>
      <c r="AC217" s="201"/>
      <c r="AD217" s="201"/>
      <c r="AE217" s="201"/>
      <c r="AF217" s="201"/>
      <c r="AG217" s="201"/>
      <c r="AH217" s="201"/>
      <c r="AI217" s="201"/>
      <c r="AJ217" s="201"/>
      <c r="AK217" s="201"/>
      <c r="AL217" s="201"/>
      <c r="AM217" s="201"/>
      <c r="AN217" s="201"/>
      <c r="AO217" s="201"/>
      <c r="AP217" s="201"/>
      <c r="AQ217" s="201"/>
      <c r="AR217" s="204"/>
      <c r="AS217" s="204"/>
      <c r="AT217" s="204"/>
      <c r="AU217" s="204"/>
      <c r="AV217" s="204"/>
    </row>
    <row r="218" spans="1:48">
      <c r="A218" s="192">
        <v>35734</v>
      </c>
      <c r="B218" s="220">
        <v>914.61999500000002</v>
      </c>
      <c r="C218" s="202">
        <v>56.4</v>
      </c>
      <c r="D218" s="201">
        <v>60.9</v>
      </c>
      <c r="E218" s="201">
        <v>59.4</v>
      </c>
      <c r="F218" s="201">
        <v>52.8</v>
      </c>
      <c r="G218" s="201">
        <v>54.9</v>
      </c>
      <c r="H218" s="201">
        <v>45</v>
      </c>
      <c r="I218" s="201">
        <v>47</v>
      </c>
      <c r="J218" s="201">
        <v>53.6</v>
      </c>
      <c r="K218" s="201">
        <v>56.5</v>
      </c>
      <c r="L218" s="201">
        <v>54.9</v>
      </c>
      <c r="M218" s="203">
        <v>51.8</v>
      </c>
      <c r="N218" s="201"/>
      <c r="O218" s="201">
        <v>46.5</v>
      </c>
      <c r="P218" s="201"/>
      <c r="Q218" s="201">
        <v>62.6</v>
      </c>
      <c r="R218" s="201">
        <v>51.5</v>
      </c>
      <c r="S218" s="201">
        <v>52</v>
      </c>
      <c r="T218" s="201">
        <v>51</v>
      </c>
      <c r="U218" s="201">
        <v>60.8</v>
      </c>
      <c r="V218" s="201">
        <v>53.1</v>
      </c>
      <c r="W218" s="201">
        <v>50.7</v>
      </c>
      <c r="X218" s="201">
        <v>66</v>
      </c>
      <c r="Y218" s="201">
        <v>105.6</v>
      </c>
      <c r="Z218" s="201">
        <v>1499</v>
      </c>
      <c r="AA218" s="201"/>
      <c r="AB218" s="201"/>
      <c r="AC218" s="201"/>
      <c r="AD218" s="201"/>
      <c r="AE218" s="201"/>
      <c r="AF218" s="201"/>
      <c r="AG218" s="201"/>
      <c r="AH218" s="201"/>
      <c r="AI218" s="201"/>
      <c r="AJ218" s="201"/>
      <c r="AK218" s="201"/>
      <c r="AL218" s="201"/>
      <c r="AM218" s="201"/>
      <c r="AN218" s="201"/>
      <c r="AO218" s="201"/>
      <c r="AP218" s="201"/>
      <c r="AQ218" s="201"/>
      <c r="AR218" s="204"/>
      <c r="AS218" s="204"/>
      <c r="AT218" s="204"/>
      <c r="AU218" s="204"/>
      <c r="AV218" s="204"/>
    </row>
    <row r="219" spans="1:48">
      <c r="A219" s="192">
        <v>35703</v>
      </c>
      <c r="B219" s="220">
        <v>947.28002900000001</v>
      </c>
      <c r="C219" s="202">
        <v>53.9</v>
      </c>
      <c r="D219" s="201">
        <v>55.4</v>
      </c>
      <c r="E219" s="201">
        <v>56.6</v>
      </c>
      <c r="F219" s="201">
        <v>51.2</v>
      </c>
      <c r="G219" s="201">
        <v>54.8</v>
      </c>
      <c r="H219" s="201">
        <v>47.2</v>
      </c>
      <c r="I219" s="201">
        <v>49.5</v>
      </c>
      <c r="J219" s="201">
        <v>53</v>
      </c>
      <c r="K219" s="201">
        <v>50</v>
      </c>
      <c r="L219" s="201">
        <v>49.4</v>
      </c>
      <c r="M219" s="203">
        <v>51.6</v>
      </c>
      <c r="N219" s="201"/>
      <c r="O219" s="201">
        <v>54</v>
      </c>
      <c r="P219" s="201"/>
      <c r="Q219" s="201">
        <v>59.1</v>
      </c>
      <c r="R219" s="201">
        <v>49.5</v>
      </c>
      <c r="S219" s="201">
        <v>49.5</v>
      </c>
      <c r="T219" s="201">
        <v>53.2</v>
      </c>
      <c r="U219" s="201">
        <v>59.3</v>
      </c>
      <c r="V219" s="201">
        <v>53.1</v>
      </c>
      <c r="W219" s="201">
        <v>47.5</v>
      </c>
      <c r="X219" s="201">
        <v>63</v>
      </c>
      <c r="Y219" s="201">
        <v>106</v>
      </c>
      <c r="Z219" s="201">
        <v>1494</v>
      </c>
      <c r="AA219" s="201"/>
      <c r="AB219" s="201"/>
      <c r="AC219" s="201"/>
      <c r="AD219" s="201"/>
      <c r="AE219" s="201"/>
      <c r="AF219" s="201"/>
      <c r="AG219" s="201"/>
      <c r="AH219" s="201"/>
      <c r="AI219" s="201"/>
      <c r="AJ219" s="201"/>
      <c r="AK219" s="201"/>
      <c r="AL219" s="201"/>
      <c r="AM219" s="201"/>
      <c r="AN219" s="201"/>
      <c r="AO219" s="201"/>
      <c r="AP219" s="201"/>
      <c r="AQ219" s="201"/>
      <c r="AR219" s="204"/>
      <c r="AS219" s="204"/>
      <c r="AT219" s="204"/>
      <c r="AU219" s="204"/>
      <c r="AV219" s="204"/>
    </row>
    <row r="220" spans="1:48">
      <c r="A220" s="192">
        <v>35673</v>
      </c>
      <c r="B220" s="220">
        <v>899.46997099999999</v>
      </c>
      <c r="C220" s="202">
        <v>56.3</v>
      </c>
      <c r="D220" s="201">
        <v>60.3</v>
      </c>
      <c r="E220" s="201">
        <v>61.5</v>
      </c>
      <c r="F220" s="201">
        <v>51.3</v>
      </c>
      <c r="G220" s="201">
        <v>55.2</v>
      </c>
      <c r="H220" s="201">
        <v>43</v>
      </c>
      <c r="I220" s="201">
        <v>47</v>
      </c>
      <c r="J220" s="201">
        <v>52.1</v>
      </c>
      <c r="K220" s="201">
        <v>60</v>
      </c>
      <c r="L220" s="201">
        <v>54.9</v>
      </c>
      <c r="M220" s="203">
        <v>53.7</v>
      </c>
      <c r="N220" s="201"/>
      <c r="O220" s="201">
        <v>48.5</v>
      </c>
      <c r="P220" s="201"/>
      <c r="Q220" s="201">
        <v>62.6</v>
      </c>
      <c r="R220" s="201">
        <v>57.5</v>
      </c>
      <c r="S220" s="201">
        <v>56.5</v>
      </c>
      <c r="T220" s="201">
        <v>53.8</v>
      </c>
      <c r="U220" s="201">
        <v>60.2</v>
      </c>
      <c r="V220" s="201">
        <v>53.3</v>
      </c>
      <c r="W220" s="201">
        <v>48.4</v>
      </c>
      <c r="X220" s="201">
        <v>62</v>
      </c>
      <c r="Y220" s="201">
        <v>104.4</v>
      </c>
      <c r="Z220" s="201">
        <v>1449</v>
      </c>
      <c r="AA220" s="201"/>
      <c r="AB220" s="201"/>
      <c r="AC220" s="201"/>
      <c r="AD220" s="201"/>
      <c r="AE220" s="201"/>
      <c r="AF220" s="201"/>
      <c r="AG220" s="201"/>
      <c r="AH220" s="201"/>
      <c r="AI220" s="201"/>
      <c r="AJ220" s="201"/>
      <c r="AK220" s="201"/>
      <c r="AL220" s="201"/>
      <c r="AM220" s="201"/>
      <c r="AN220" s="201"/>
      <c r="AO220" s="201"/>
      <c r="AP220" s="201"/>
      <c r="AQ220" s="201"/>
      <c r="AR220" s="204"/>
      <c r="AS220" s="204"/>
      <c r="AT220" s="204"/>
      <c r="AU220" s="204"/>
      <c r="AV220" s="204"/>
    </row>
    <row r="221" spans="1:48">
      <c r="A221" s="192">
        <v>35642</v>
      </c>
      <c r="B221" s="220">
        <v>954.30999799999995</v>
      </c>
      <c r="C221" s="202">
        <v>57.7</v>
      </c>
      <c r="D221" s="201">
        <v>61.3</v>
      </c>
      <c r="E221" s="201">
        <v>64.5</v>
      </c>
      <c r="F221" s="201">
        <v>51.7</v>
      </c>
      <c r="G221" s="201">
        <v>54.7</v>
      </c>
      <c r="H221" s="201">
        <v>45.9</v>
      </c>
      <c r="I221" s="201">
        <v>47.5</v>
      </c>
      <c r="J221" s="201">
        <v>52</v>
      </c>
      <c r="K221" s="201">
        <v>56.5</v>
      </c>
      <c r="L221" s="201">
        <v>56.2</v>
      </c>
      <c r="M221" s="203">
        <v>55.2</v>
      </c>
      <c r="N221" s="201"/>
      <c r="O221" s="201">
        <v>51</v>
      </c>
      <c r="P221" s="201"/>
      <c r="Q221" s="201">
        <v>58.6</v>
      </c>
      <c r="R221" s="201">
        <v>62</v>
      </c>
      <c r="S221" s="201">
        <v>49</v>
      </c>
      <c r="T221" s="201">
        <v>53.8</v>
      </c>
      <c r="U221" s="201">
        <v>58.8</v>
      </c>
      <c r="V221" s="201">
        <v>50.9</v>
      </c>
      <c r="W221" s="201">
        <v>55.6</v>
      </c>
      <c r="X221" s="201">
        <v>56.5</v>
      </c>
      <c r="Y221" s="201">
        <v>107.1</v>
      </c>
      <c r="Z221" s="201">
        <v>1440</v>
      </c>
      <c r="AA221" s="201"/>
      <c r="AB221" s="201"/>
      <c r="AC221" s="201"/>
      <c r="AD221" s="201"/>
      <c r="AE221" s="201"/>
      <c r="AF221" s="201"/>
      <c r="AG221" s="201"/>
      <c r="AH221" s="201"/>
      <c r="AI221" s="201"/>
      <c r="AJ221" s="201"/>
      <c r="AK221" s="201"/>
      <c r="AL221" s="201"/>
      <c r="AM221" s="201"/>
      <c r="AN221" s="201"/>
      <c r="AO221" s="201"/>
      <c r="AP221" s="201"/>
      <c r="AQ221" s="201"/>
      <c r="AR221" s="204"/>
      <c r="AS221" s="204"/>
      <c r="AT221" s="204"/>
      <c r="AU221" s="204"/>
      <c r="AV221" s="204"/>
    </row>
    <row r="222" spans="1:48">
      <c r="A222" s="192">
        <v>35611</v>
      </c>
      <c r="B222" s="220">
        <v>885.14001499999995</v>
      </c>
      <c r="C222" s="202">
        <v>54.9</v>
      </c>
      <c r="D222" s="201">
        <v>59.4</v>
      </c>
      <c r="E222" s="201">
        <v>56.5</v>
      </c>
      <c r="F222" s="201">
        <v>51.3</v>
      </c>
      <c r="G222" s="201">
        <v>54.6</v>
      </c>
      <c r="H222" s="201">
        <v>45.2</v>
      </c>
      <c r="I222" s="201">
        <v>50.5</v>
      </c>
      <c r="J222" s="201">
        <v>48.9</v>
      </c>
      <c r="K222" s="201">
        <v>53.5</v>
      </c>
      <c r="L222" s="201">
        <v>53.5</v>
      </c>
      <c r="M222" s="203">
        <v>54.1</v>
      </c>
      <c r="N222" s="201"/>
      <c r="O222" s="201"/>
      <c r="P222" s="201"/>
      <c r="Q222" s="201"/>
      <c r="R222" s="201"/>
      <c r="S222" s="201"/>
      <c r="T222" s="201"/>
      <c r="U222" s="201"/>
      <c r="V222" s="201"/>
      <c r="W222" s="201"/>
      <c r="X222" s="201"/>
      <c r="Y222" s="201">
        <v>104.5</v>
      </c>
      <c r="Z222" s="201">
        <v>1402</v>
      </c>
      <c r="AA222" s="201"/>
      <c r="AB222" s="201"/>
      <c r="AC222" s="201"/>
      <c r="AD222" s="201"/>
      <c r="AE222" s="201"/>
      <c r="AF222" s="201"/>
      <c r="AG222" s="201"/>
      <c r="AH222" s="201"/>
      <c r="AI222" s="201"/>
      <c r="AJ222" s="201"/>
      <c r="AK222" s="201"/>
      <c r="AL222" s="201"/>
      <c r="AM222" s="201"/>
      <c r="AN222" s="201"/>
      <c r="AO222" s="201"/>
      <c r="AP222" s="201"/>
      <c r="AQ222" s="201"/>
      <c r="AR222" s="204"/>
      <c r="AS222" s="204"/>
      <c r="AT222" s="204"/>
      <c r="AU222" s="204"/>
      <c r="AV222" s="204"/>
    </row>
    <row r="223" spans="1:48">
      <c r="A223" s="192">
        <v>35581</v>
      </c>
      <c r="B223" s="220">
        <v>848.28002900000001</v>
      </c>
      <c r="C223" s="202">
        <v>56.1</v>
      </c>
      <c r="D223" s="201">
        <v>62.3</v>
      </c>
      <c r="E223" s="201">
        <v>56.7</v>
      </c>
      <c r="F223" s="201">
        <v>50.7</v>
      </c>
      <c r="G223" s="201">
        <v>55</v>
      </c>
      <c r="H223" s="201">
        <v>48.1</v>
      </c>
      <c r="I223" s="201">
        <v>44.5</v>
      </c>
      <c r="J223" s="201">
        <v>48.5</v>
      </c>
      <c r="K223" s="201">
        <v>58</v>
      </c>
      <c r="L223" s="201">
        <v>53.6</v>
      </c>
      <c r="M223" s="203">
        <v>52.1</v>
      </c>
      <c r="N223" s="201"/>
      <c r="O223" s="201"/>
      <c r="P223" s="201"/>
      <c r="Q223" s="201"/>
      <c r="R223" s="201"/>
      <c r="S223" s="201"/>
      <c r="T223" s="201"/>
      <c r="U223" s="201"/>
      <c r="V223" s="201"/>
      <c r="W223" s="201"/>
      <c r="X223" s="201"/>
      <c r="Y223" s="201">
        <v>103.2</v>
      </c>
      <c r="Z223" s="201">
        <v>1414</v>
      </c>
      <c r="AA223" s="201"/>
      <c r="AB223" s="201"/>
      <c r="AC223" s="201"/>
      <c r="AD223" s="201"/>
      <c r="AE223" s="201"/>
      <c r="AF223" s="201"/>
      <c r="AG223" s="201"/>
      <c r="AH223" s="201"/>
      <c r="AI223" s="201"/>
      <c r="AJ223" s="201"/>
      <c r="AK223" s="201"/>
      <c r="AL223" s="201"/>
      <c r="AM223" s="201"/>
      <c r="AN223" s="201"/>
      <c r="AO223" s="201"/>
      <c r="AP223" s="201"/>
      <c r="AQ223" s="201"/>
      <c r="AR223" s="204"/>
      <c r="AS223" s="204"/>
      <c r="AT223" s="204"/>
      <c r="AU223" s="204"/>
      <c r="AV223" s="204"/>
    </row>
    <row r="224" spans="1:48">
      <c r="A224" s="192">
        <v>35550</v>
      </c>
      <c r="B224" s="220">
        <v>801.34002699999996</v>
      </c>
      <c r="C224" s="202">
        <v>53.7</v>
      </c>
      <c r="D224" s="201">
        <v>56.6</v>
      </c>
      <c r="E224" s="201">
        <v>56.8</v>
      </c>
      <c r="F224" s="201">
        <v>51.8</v>
      </c>
      <c r="G224" s="201">
        <v>53.4</v>
      </c>
      <c r="H224" s="201">
        <v>41.4</v>
      </c>
      <c r="I224" s="201">
        <v>47</v>
      </c>
      <c r="J224" s="201">
        <v>50.3</v>
      </c>
      <c r="K224" s="201">
        <v>54</v>
      </c>
      <c r="L224" s="201">
        <v>54.7</v>
      </c>
      <c r="M224" s="203">
        <v>51.4</v>
      </c>
      <c r="N224" s="201"/>
      <c r="O224" s="201"/>
      <c r="P224" s="201"/>
      <c r="Q224" s="201"/>
      <c r="R224" s="201"/>
      <c r="S224" s="201"/>
      <c r="T224" s="201"/>
      <c r="U224" s="201"/>
      <c r="V224" s="201"/>
      <c r="W224" s="201"/>
      <c r="X224" s="201"/>
      <c r="Y224" s="201">
        <v>101.4</v>
      </c>
      <c r="Z224" s="201">
        <v>1421</v>
      </c>
      <c r="AA224" s="201"/>
      <c r="AB224" s="201"/>
      <c r="AC224" s="201"/>
      <c r="AD224" s="201"/>
      <c r="AE224" s="201"/>
      <c r="AF224" s="201"/>
      <c r="AG224" s="201"/>
      <c r="AH224" s="201"/>
      <c r="AI224" s="201"/>
      <c r="AJ224" s="201"/>
      <c r="AK224" s="201"/>
      <c r="AL224" s="201"/>
      <c r="AM224" s="201"/>
      <c r="AN224" s="201"/>
      <c r="AO224" s="201"/>
      <c r="AP224" s="201"/>
      <c r="AQ224" s="201"/>
      <c r="AR224" s="204"/>
      <c r="AS224" s="204"/>
      <c r="AT224" s="204"/>
      <c r="AU224" s="204"/>
      <c r="AV224" s="204"/>
    </row>
    <row r="225" spans="1:48">
      <c r="A225" s="192">
        <v>35520</v>
      </c>
      <c r="B225" s="220">
        <v>757.11999500000002</v>
      </c>
      <c r="C225" s="202">
        <v>53.8</v>
      </c>
      <c r="D225" s="201">
        <v>58.6</v>
      </c>
      <c r="E225" s="201">
        <v>55</v>
      </c>
      <c r="F225" s="201">
        <v>50.8</v>
      </c>
      <c r="G225" s="201">
        <v>53.1</v>
      </c>
      <c r="H225" s="201">
        <v>43.5</v>
      </c>
      <c r="I225" s="201">
        <v>46.5</v>
      </c>
      <c r="J225" s="201">
        <v>51.1</v>
      </c>
      <c r="K225" s="201">
        <v>51.5</v>
      </c>
      <c r="L225" s="201">
        <v>55.7</v>
      </c>
      <c r="M225" s="203">
        <v>48.3</v>
      </c>
      <c r="N225" s="201"/>
      <c r="O225" s="201"/>
      <c r="P225" s="201"/>
      <c r="Q225" s="201"/>
      <c r="R225" s="201"/>
      <c r="S225" s="201"/>
      <c r="T225" s="201"/>
      <c r="U225" s="201"/>
      <c r="V225" s="201"/>
      <c r="W225" s="201"/>
      <c r="X225" s="201"/>
      <c r="Y225" s="201">
        <v>100</v>
      </c>
      <c r="Z225" s="201">
        <v>1436</v>
      </c>
      <c r="AA225" s="201"/>
      <c r="AB225" s="201"/>
      <c r="AC225" s="201"/>
      <c r="AD225" s="201"/>
      <c r="AE225" s="201"/>
      <c r="AF225" s="201"/>
      <c r="AG225" s="201"/>
      <c r="AH225" s="201"/>
      <c r="AI225" s="201"/>
      <c r="AJ225" s="201"/>
      <c r="AK225" s="201"/>
      <c r="AL225" s="201"/>
      <c r="AM225" s="201"/>
      <c r="AN225" s="201"/>
      <c r="AO225" s="201"/>
      <c r="AP225" s="201"/>
      <c r="AQ225" s="201"/>
      <c r="AR225" s="204"/>
      <c r="AS225" s="204"/>
      <c r="AT225" s="204"/>
      <c r="AU225" s="204"/>
      <c r="AV225" s="204"/>
    </row>
    <row r="226" spans="1:48">
      <c r="A226" s="192">
        <v>35489</v>
      </c>
      <c r="B226" s="220">
        <v>790.82000700000003</v>
      </c>
      <c r="C226" s="202">
        <v>53.1</v>
      </c>
      <c r="D226" s="201">
        <v>57.6</v>
      </c>
      <c r="E226" s="201">
        <v>58.9</v>
      </c>
      <c r="F226" s="201">
        <v>45.9</v>
      </c>
      <c r="G226" s="201">
        <v>52.1</v>
      </c>
      <c r="H226" s="201">
        <v>41.3</v>
      </c>
      <c r="I226" s="201">
        <v>44.5</v>
      </c>
      <c r="J226" s="201">
        <v>56.4</v>
      </c>
      <c r="K226" s="201">
        <v>48.5</v>
      </c>
      <c r="L226" s="201">
        <v>54.6</v>
      </c>
      <c r="M226" s="203">
        <v>53.7</v>
      </c>
      <c r="N226" s="201"/>
      <c r="O226" s="201"/>
      <c r="P226" s="201"/>
      <c r="Q226" s="201"/>
      <c r="R226" s="201"/>
      <c r="S226" s="201"/>
      <c r="T226" s="201"/>
      <c r="U226" s="201"/>
      <c r="V226" s="201"/>
      <c r="W226" s="201"/>
      <c r="X226" s="201"/>
      <c r="Y226" s="201">
        <v>99.7</v>
      </c>
      <c r="Z226" s="201">
        <v>1445</v>
      </c>
      <c r="AA226" s="201"/>
      <c r="AB226" s="201"/>
      <c r="AC226" s="201"/>
      <c r="AD226" s="201"/>
      <c r="AE226" s="201"/>
      <c r="AF226" s="201"/>
      <c r="AG226" s="201"/>
      <c r="AH226" s="201"/>
      <c r="AI226" s="201"/>
      <c r="AJ226" s="201"/>
      <c r="AK226" s="201"/>
      <c r="AL226" s="201"/>
      <c r="AM226" s="201"/>
      <c r="AN226" s="201"/>
      <c r="AO226" s="201"/>
      <c r="AP226" s="201"/>
      <c r="AQ226" s="201"/>
      <c r="AR226" s="204"/>
      <c r="AS226" s="204"/>
      <c r="AT226" s="204"/>
      <c r="AU226" s="204"/>
      <c r="AV226" s="204"/>
    </row>
    <row r="227" spans="1:48">
      <c r="A227" s="192">
        <v>35461</v>
      </c>
      <c r="B227" s="220">
        <v>786.15997300000004</v>
      </c>
      <c r="C227" s="202">
        <v>53.8</v>
      </c>
      <c r="D227" s="201">
        <v>57</v>
      </c>
      <c r="E227" s="201">
        <v>59.8</v>
      </c>
      <c r="F227" s="201">
        <v>49.8</v>
      </c>
      <c r="G227" s="201">
        <v>49.7</v>
      </c>
      <c r="H227" s="201">
        <v>43.2</v>
      </c>
      <c r="I227" s="201">
        <v>46.5</v>
      </c>
      <c r="J227" s="201">
        <v>53.3</v>
      </c>
      <c r="K227" s="201">
        <v>45.5</v>
      </c>
      <c r="L227" s="201">
        <v>56.2</v>
      </c>
      <c r="M227" s="203">
        <v>53.5</v>
      </c>
      <c r="N227" s="201"/>
      <c r="O227" s="201"/>
      <c r="P227" s="201"/>
      <c r="Q227" s="201"/>
      <c r="R227" s="201"/>
      <c r="S227" s="201"/>
      <c r="T227" s="201"/>
      <c r="U227" s="201"/>
      <c r="V227" s="201"/>
      <c r="W227" s="201"/>
      <c r="X227" s="201"/>
      <c r="Y227" s="201">
        <v>97.4</v>
      </c>
      <c r="Z227" s="201">
        <v>1382</v>
      </c>
      <c r="AA227" s="201"/>
      <c r="AB227" s="201"/>
      <c r="AC227" s="201"/>
      <c r="AD227" s="201"/>
      <c r="AE227" s="201"/>
      <c r="AF227" s="201"/>
      <c r="AG227" s="201"/>
      <c r="AH227" s="201"/>
      <c r="AI227" s="201"/>
      <c r="AJ227" s="201"/>
      <c r="AK227" s="201"/>
      <c r="AL227" s="201"/>
      <c r="AM227" s="201"/>
      <c r="AN227" s="201"/>
      <c r="AO227" s="201"/>
      <c r="AP227" s="201"/>
      <c r="AQ227" s="201"/>
      <c r="AR227" s="204"/>
      <c r="AS227" s="204"/>
      <c r="AT227" s="204"/>
      <c r="AU227" s="204"/>
      <c r="AV227" s="204"/>
    </row>
    <row r="228" spans="1:48">
      <c r="A228" s="192">
        <v>35430</v>
      </c>
      <c r="B228" s="220">
        <v>740.73999000000003</v>
      </c>
      <c r="C228" s="202">
        <v>55.2</v>
      </c>
      <c r="D228" s="201">
        <v>61.7</v>
      </c>
      <c r="E228" s="201">
        <v>58.9</v>
      </c>
      <c r="F228" s="201">
        <v>48.6</v>
      </c>
      <c r="G228" s="201">
        <v>52</v>
      </c>
      <c r="H228" s="201">
        <v>44.4</v>
      </c>
      <c r="I228" s="201"/>
      <c r="J228" s="201">
        <v>52</v>
      </c>
      <c r="K228" s="201">
        <v>51</v>
      </c>
      <c r="L228" s="201">
        <v>56.5</v>
      </c>
      <c r="M228" s="203">
        <v>51.6</v>
      </c>
      <c r="N228" s="201"/>
      <c r="O228" s="201"/>
      <c r="P228" s="201"/>
      <c r="Q228" s="201"/>
      <c r="R228" s="201"/>
      <c r="S228" s="201"/>
      <c r="T228" s="201"/>
      <c r="U228" s="201"/>
      <c r="V228" s="201"/>
      <c r="W228" s="201"/>
      <c r="X228" s="201"/>
      <c r="Y228" s="201">
        <v>96.9</v>
      </c>
      <c r="Z228" s="201">
        <v>1411</v>
      </c>
      <c r="AA228" s="201"/>
      <c r="AB228" s="201"/>
      <c r="AC228" s="201"/>
      <c r="AD228" s="201"/>
      <c r="AE228" s="201"/>
      <c r="AF228" s="201"/>
      <c r="AG228" s="201"/>
      <c r="AH228" s="201"/>
      <c r="AI228" s="201"/>
      <c r="AJ228" s="201"/>
      <c r="AK228" s="201"/>
      <c r="AL228" s="201"/>
      <c r="AM228" s="201"/>
      <c r="AN228" s="201"/>
      <c r="AO228" s="201"/>
      <c r="AP228" s="201"/>
      <c r="AQ228" s="201"/>
      <c r="AR228" s="204"/>
      <c r="AS228" s="204"/>
      <c r="AT228" s="204"/>
      <c r="AU228" s="204"/>
      <c r="AV228" s="204"/>
    </row>
    <row r="229" spans="1:48">
      <c r="A229" s="192">
        <v>35399</v>
      </c>
      <c r="B229" s="220">
        <v>757.02002000000005</v>
      </c>
      <c r="C229" s="202">
        <v>53</v>
      </c>
      <c r="D229" s="201">
        <v>56.9</v>
      </c>
      <c r="E229" s="201">
        <v>58.1</v>
      </c>
      <c r="F229" s="201">
        <v>47.6</v>
      </c>
      <c r="G229" s="201">
        <v>51.2</v>
      </c>
      <c r="H229" s="201">
        <v>42.3</v>
      </c>
      <c r="I229" s="201"/>
      <c r="J229" s="201">
        <v>46.3</v>
      </c>
      <c r="K229" s="201">
        <v>49</v>
      </c>
      <c r="L229" s="201">
        <v>55.5</v>
      </c>
      <c r="M229" s="203">
        <v>53.2</v>
      </c>
      <c r="N229" s="201"/>
      <c r="O229" s="201"/>
      <c r="P229" s="201"/>
      <c r="Q229" s="201"/>
      <c r="R229" s="201"/>
      <c r="S229" s="201"/>
      <c r="T229" s="201"/>
      <c r="U229" s="201"/>
      <c r="V229" s="201"/>
      <c r="W229" s="201"/>
      <c r="X229" s="201"/>
      <c r="Y229" s="201">
        <v>99.2</v>
      </c>
      <c r="Z229" s="201">
        <v>1412</v>
      </c>
      <c r="AA229" s="201"/>
      <c r="AB229" s="201"/>
      <c r="AC229" s="201"/>
      <c r="AD229" s="201"/>
      <c r="AE229" s="201"/>
      <c r="AF229" s="201"/>
      <c r="AG229" s="201"/>
      <c r="AH229" s="201"/>
      <c r="AI229" s="201"/>
      <c r="AJ229" s="201"/>
      <c r="AK229" s="201"/>
      <c r="AL229" s="201"/>
      <c r="AM229" s="201"/>
      <c r="AN229" s="201"/>
      <c r="AO229" s="201"/>
      <c r="AP229" s="201"/>
      <c r="AQ229" s="201"/>
      <c r="AR229" s="204"/>
      <c r="AS229" s="204"/>
      <c r="AT229" s="204"/>
      <c r="AU229" s="204"/>
      <c r="AV229" s="204"/>
    </row>
    <row r="230" spans="1:48">
      <c r="A230" s="192">
        <v>35369</v>
      </c>
      <c r="B230" s="220">
        <v>705.27002000000005</v>
      </c>
      <c r="C230" s="202">
        <v>50.5</v>
      </c>
      <c r="D230" s="201">
        <v>52.9</v>
      </c>
      <c r="E230" s="201">
        <v>55.4</v>
      </c>
      <c r="F230" s="201">
        <v>46</v>
      </c>
      <c r="G230" s="201">
        <v>50.9</v>
      </c>
      <c r="H230" s="201">
        <v>39.6</v>
      </c>
      <c r="I230" s="201"/>
      <c r="J230" s="201">
        <v>45.7</v>
      </c>
      <c r="K230" s="201">
        <v>44.5</v>
      </c>
      <c r="L230" s="201">
        <v>57</v>
      </c>
      <c r="M230" s="203">
        <v>52.8</v>
      </c>
      <c r="N230" s="201"/>
      <c r="O230" s="201"/>
      <c r="P230" s="201"/>
      <c r="Q230" s="201"/>
      <c r="R230" s="201"/>
      <c r="S230" s="201"/>
      <c r="T230" s="201"/>
      <c r="U230" s="201"/>
      <c r="V230" s="201"/>
      <c r="W230" s="201"/>
      <c r="X230" s="201"/>
      <c r="Y230" s="201">
        <v>96.5</v>
      </c>
      <c r="Z230" s="201">
        <v>1358</v>
      </c>
      <c r="AA230" s="201"/>
      <c r="AB230" s="201"/>
      <c r="AC230" s="201"/>
      <c r="AD230" s="201"/>
      <c r="AE230" s="201"/>
      <c r="AF230" s="201"/>
      <c r="AG230" s="201"/>
      <c r="AH230" s="201"/>
      <c r="AI230" s="201"/>
      <c r="AJ230" s="201"/>
      <c r="AK230" s="201"/>
      <c r="AL230" s="201"/>
      <c r="AM230" s="201"/>
      <c r="AN230" s="201"/>
      <c r="AO230" s="201"/>
      <c r="AP230" s="201"/>
      <c r="AQ230" s="201"/>
      <c r="AR230" s="204"/>
      <c r="AS230" s="204"/>
      <c r="AT230" s="204"/>
      <c r="AU230" s="204"/>
      <c r="AV230" s="204"/>
    </row>
    <row r="231" spans="1:48">
      <c r="A231" s="192">
        <v>35338</v>
      </c>
      <c r="B231" s="220">
        <v>687.330017</v>
      </c>
      <c r="C231" s="202">
        <v>51.1</v>
      </c>
      <c r="D231" s="201">
        <v>54.6</v>
      </c>
      <c r="E231" s="201">
        <v>53.5</v>
      </c>
      <c r="F231" s="201">
        <v>47.2</v>
      </c>
      <c r="G231" s="201">
        <v>50</v>
      </c>
      <c r="H231" s="201">
        <v>43.7</v>
      </c>
      <c r="I231" s="201"/>
      <c r="J231" s="201">
        <v>50.1</v>
      </c>
      <c r="K231" s="201">
        <v>49.5</v>
      </c>
      <c r="L231" s="201">
        <v>55.1</v>
      </c>
      <c r="M231" s="203">
        <v>50.7</v>
      </c>
      <c r="N231" s="201"/>
      <c r="O231" s="201"/>
      <c r="P231" s="201"/>
      <c r="Q231" s="201"/>
      <c r="R231" s="201"/>
      <c r="S231" s="201"/>
      <c r="T231" s="201"/>
      <c r="U231" s="201"/>
      <c r="V231" s="201"/>
      <c r="W231" s="201"/>
      <c r="X231" s="201"/>
      <c r="Y231" s="201">
        <v>94.7</v>
      </c>
      <c r="Z231" s="201">
        <v>1392</v>
      </c>
      <c r="AA231" s="201"/>
      <c r="AB231" s="201"/>
      <c r="AC231" s="201"/>
      <c r="AD231" s="201"/>
      <c r="AE231" s="201"/>
      <c r="AF231" s="201"/>
      <c r="AG231" s="201"/>
      <c r="AH231" s="201"/>
      <c r="AI231" s="201"/>
      <c r="AJ231" s="201"/>
      <c r="AK231" s="201"/>
      <c r="AL231" s="201"/>
      <c r="AM231" s="201"/>
      <c r="AN231" s="201"/>
      <c r="AO231" s="201"/>
      <c r="AP231" s="201"/>
      <c r="AQ231" s="201"/>
      <c r="AR231" s="204"/>
      <c r="AS231" s="204"/>
      <c r="AT231" s="204"/>
      <c r="AU231" s="204"/>
      <c r="AV231" s="204"/>
    </row>
    <row r="232" spans="1:48">
      <c r="A232" s="192">
        <v>35308</v>
      </c>
      <c r="B232" s="220">
        <v>651.98999000000003</v>
      </c>
      <c r="C232" s="202">
        <v>51.6</v>
      </c>
      <c r="D232" s="201">
        <v>54.6</v>
      </c>
      <c r="E232" s="201">
        <v>55.1</v>
      </c>
      <c r="F232" s="201">
        <v>47.4</v>
      </c>
      <c r="G232" s="201">
        <v>51.9</v>
      </c>
      <c r="H232" s="201">
        <v>42.2</v>
      </c>
      <c r="I232" s="201"/>
      <c r="J232" s="201">
        <v>46.6</v>
      </c>
      <c r="K232" s="201">
        <v>47</v>
      </c>
      <c r="L232" s="201">
        <v>55.3</v>
      </c>
      <c r="M232" s="203">
        <v>50</v>
      </c>
      <c r="N232" s="201"/>
      <c r="O232" s="201"/>
      <c r="P232" s="201"/>
      <c r="Q232" s="201"/>
      <c r="R232" s="201"/>
      <c r="S232" s="201"/>
      <c r="T232" s="201"/>
      <c r="U232" s="201"/>
      <c r="V232" s="201"/>
      <c r="W232" s="201"/>
      <c r="X232" s="201"/>
      <c r="Y232" s="201">
        <v>95.3</v>
      </c>
      <c r="Z232" s="201">
        <v>1413</v>
      </c>
      <c r="AA232" s="201"/>
      <c r="AB232" s="201"/>
      <c r="AC232" s="201"/>
      <c r="AD232" s="201"/>
      <c r="AE232" s="201"/>
      <c r="AF232" s="201"/>
      <c r="AG232" s="201"/>
      <c r="AH232" s="201"/>
      <c r="AI232" s="201"/>
      <c r="AJ232" s="201"/>
      <c r="AK232" s="201"/>
      <c r="AL232" s="201"/>
      <c r="AM232" s="201"/>
      <c r="AN232" s="201"/>
      <c r="AO232" s="201"/>
      <c r="AP232" s="201"/>
      <c r="AQ232" s="201"/>
      <c r="AR232" s="204"/>
      <c r="AS232" s="204"/>
      <c r="AT232" s="204"/>
      <c r="AU232" s="204"/>
      <c r="AV232" s="204"/>
    </row>
    <row r="233" spans="1:48">
      <c r="A233" s="192">
        <v>35277</v>
      </c>
      <c r="B233" s="220">
        <v>639.95001200000002</v>
      </c>
      <c r="C233" s="202">
        <v>49.7</v>
      </c>
      <c r="D233" s="201">
        <v>51.9</v>
      </c>
      <c r="E233" s="201">
        <v>52.4</v>
      </c>
      <c r="F233" s="201">
        <v>46.7</v>
      </c>
      <c r="G233" s="201">
        <v>50.8</v>
      </c>
      <c r="H233" s="201">
        <v>40.799999999999997</v>
      </c>
      <c r="I233" s="201"/>
      <c r="J233" s="201">
        <v>44.1</v>
      </c>
      <c r="K233" s="201">
        <v>47.5</v>
      </c>
      <c r="L233" s="201">
        <v>53.2</v>
      </c>
      <c r="M233" s="203">
        <v>53.1</v>
      </c>
      <c r="N233" s="201"/>
      <c r="O233" s="201"/>
      <c r="P233" s="201"/>
      <c r="Q233" s="201"/>
      <c r="R233" s="201"/>
      <c r="S233" s="201"/>
      <c r="T233" s="201"/>
      <c r="U233" s="201"/>
      <c r="V233" s="201"/>
      <c r="W233" s="201"/>
      <c r="X233" s="201"/>
      <c r="Y233" s="201">
        <v>94.7</v>
      </c>
      <c r="Z233" s="201">
        <v>1450</v>
      </c>
      <c r="AA233" s="201"/>
      <c r="AB233" s="201"/>
      <c r="AC233" s="201"/>
      <c r="AD233" s="201"/>
      <c r="AE233" s="201"/>
      <c r="AF233" s="201"/>
      <c r="AG233" s="201"/>
      <c r="AH233" s="201"/>
      <c r="AI233" s="201"/>
      <c r="AJ233" s="201"/>
      <c r="AK233" s="201"/>
      <c r="AL233" s="201"/>
      <c r="AM233" s="201"/>
      <c r="AN233" s="201"/>
      <c r="AO233" s="201"/>
      <c r="AP233" s="201"/>
      <c r="AQ233" s="201"/>
      <c r="AR233" s="204"/>
      <c r="AS233" s="204"/>
      <c r="AT233" s="204"/>
      <c r="AU233" s="204"/>
      <c r="AV233" s="204"/>
    </row>
    <row r="234" spans="1:48">
      <c r="A234" s="192">
        <v>35246</v>
      </c>
      <c r="B234" s="220">
        <v>670.63000499999998</v>
      </c>
      <c r="C234" s="202">
        <v>53.6</v>
      </c>
      <c r="D234" s="201">
        <v>59.4</v>
      </c>
      <c r="E234" s="201">
        <v>55.5</v>
      </c>
      <c r="F234" s="201">
        <v>48.2</v>
      </c>
      <c r="G234" s="201">
        <v>52.8</v>
      </c>
      <c r="H234" s="201">
        <v>43.1</v>
      </c>
      <c r="I234" s="201"/>
      <c r="J234" s="201">
        <v>47.9</v>
      </c>
      <c r="K234" s="201">
        <v>51</v>
      </c>
      <c r="L234" s="201">
        <v>53.1</v>
      </c>
      <c r="M234" s="203">
        <v>48.7</v>
      </c>
      <c r="N234" s="201"/>
      <c r="O234" s="201"/>
      <c r="P234" s="201"/>
      <c r="Q234" s="201"/>
      <c r="R234" s="201"/>
      <c r="S234" s="201"/>
      <c r="T234" s="201"/>
      <c r="U234" s="201"/>
      <c r="V234" s="201"/>
      <c r="W234" s="201"/>
      <c r="X234" s="201"/>
      <c r="Y234" s="201">
        <v>92.4</v>
      </c>
      <c r="Z234" s="201">
        <v>1429</v>
      </c>
      <c r="AA234" s="201"/>
      <c r="AB234" s="201"/>
      <c r="AC234" s="201"/>
      <c r="AD234" s="201"/>
      <c r="AE234" s="201"/>
      <c r="AF234" s="201"/>
      <c r="AG234" s="201"/>
      <c r="AH234" s="201"/>
      <c r="AI234" s="201"/>
      <c r="AJ234" s="201"/>
      <c r="AK234" s="201"/>
      <c r="AL234" s="201"/>
      <c r="AM234" s="201"/>
      <c r="AN234" s="201"/>
      <c r="AO234" s="201"/>
      <c r="AP234" s="201"/>
      <c r="AQ234" s="201"/>
      <c r="AR234" s="204"/>
      <c r="AS234" s="204"/>
      <c r="AT234" s="204"/>
      <c r="AU234" s="204"/>
      <c r="AV234" s="204"/>
    </row>
    <row r="235" spans="1:48">
      <c r="A235" s="192">
        <v>35216</v>
      </c>
      <c r="B235" s="220">
        <v>669.11999500000002</v>
      </c>
      <c r="C235" s="202">
        <v>49.1</v>
      </c>
      <c r="D235" s="201">
        <v>51.7</v>
      </c>
      <c r="E235" s="201">
        <v>53</v>
      </c>
      <c r="F235" s="201">
        <v>44.7</v>
      </c>
      <c r="G235" s="201">
        <v>49.9</v>
      </c>
      <c r="H235" s="201">
        <v>39.200000000000003</v>
      </c>
      <c r="I235" s="201"/>
      <c r="J235" s="201">
        <v>50.2</v>
      </c>
      <c r="K235" s="201">
        <v>48.5</v>
      </c>
      <c r="L235" s="201">
        <v>57.2</v>
      </c>
      <c r="M235" s="203">
        <v>48.5</v>
      </c>
      <c r="N235" s="201"/>
      <c r="O235" s="201"/>
      <c r="P235" s="201"/>
      <c r="Q235" s="201"/>
      <c r="R235" s="201"/>
      <c r="S235" s="201"/>
      <c r="T235" s="201"/>
      <c r="U235" s="201"/>
      <c r="V235" s="201"/>
      <c r="W235" s="201"/>
      <c r="X235" s="201"/>
      <c r="Y235" s="201">
        <v>89.4</v>
      </c>
      <c r="Z235" s="201">
        <v>1457</v>
      </c>
      <c r="AA235" s="201"/>
      <c r="AB235" s="201"/>
      <c r="AC235" s="201"/>
      <c r="AD235" s="201"/>
      <c r="AE235" s="201"/>
      <c r="AF235" s="201"/>
      <c r="AG235" s="201"/>
      <c r="AH235" s="201"/>
      <c r="AI235" s="201"/>
      <c r="AJ235" s="201"/>
      <c r="AK235" s="201"/>
      <c r="AL235" s="201"/>
      <c r="AM235" s="201"/>
      <c r="AN235" s="201"/>
      <c r="AO235" s="201"/>
      <c r="AP235" s="201"/>
      <c r="AQ235" s="201"/>
      <c r="AR235" s="204"/>
      <c r="AS235" s="204"/>
      <c r="AT235" s="204"/>
      <c r="AU235" s="204"/>
      <c r="AV235" s="204"/>
    </row>
    <row r="236" spans="1:48">
      <c r="A236" s="192">
        <v>35185</v>
      </c>
      <c r="B236" s="220">
        <v>654.169983</v>
      </c>
      <c r="C236" s="202">
        <v>49.3</v>
      </c>
      <c r="D236" s="201">
        <v>52.3</v>
      </c>
      <c r="E236" s="201">
        <v>51.6</v>
      </c>
      <c r="F236" s="201">
        <v>44.7</v>
      </c>
      <c r="G236" s="201">
        <v>49.4</v>
      </c>
      <c r="H236" s="201">
        <v>43.9</v>
      </c>
      <c r="I236" s="201"/>
      <c r="J236" s="201">
        <v>41.5</v>
      </c>
      <c r="K236" s="201">
        <v>44</v>
      </c>
      <c r="L236" s="201">
        <v>51.4</v>
      </c>
      <c r="M236" s="203">
        <v>47.5</v>
      </c>
      <c r="N236" s="201"/>
      <c r="O236" s="201"/>
      <c r="P236" s="201"/>
      <c r="Q236" s="201"/>
      <c r="R236" s="201"/>
      <c r="S236" s="201"/>
      <c r="T236" s="201"/>
      <c r="U236" s="201"/>
      <c r="V236" s="201"/>
      <c r="W236" s="201"/>
      <c r="X236" s="201"/>
      <c r="Y236" s="201">
        <v>92.7</v>
      </c>
      <c r="Z236" s="201">
        <v>1463</v>
      </c>
      <c r="AA236" s="201"/>
      <c r="AB236" s="201"/>
      <c r="AC236" s="201"/>
      <c r="AD236" s="201"/>
      <c r="AE236" s="201"/>
      <c r="AF236" s="201"/>
      <c r="AG236" s="201"/>
      <c r="AH236" s="201"/>
      <c r="AI236" s="201"/>
      <c r="AJ236" s="201"/>
      <c r="AK236" s="201"/>
      <c r="AL236" s="201"/>
      <c r="AM236" s="201"/>
      <c r="AN236" s="201"/>
      <c r="AO236" s="201"/>
      <c r="AP236" s="201"/>
      <c r="AQ236" s="201"/>
      <c r="AR236" s="204"/>
      <c r="AS236" s="204"/>
      <c r="AT236" s="204"/>
      <c r="AU236" s="204"/>
      <c r="AV236" s="204"/>
    </row>
    <row r="237" spans="1:48">
      <c r="A237" s="192">
        <v>35155</v>
      </c>
      <c r="B237" s="220">
        <v>645.5</v>
      </c>
      <c r="C237" s="202">
        <v>46.9</v>
      </c>
      <c r="D237" s="201">
        <v>49.1</v>
      </c>
      <c r="E237" s="201">
        <v>47.3</v>
      </c>
      <c r="F237" s="201">
        <v>44.4</v>
      </c>
      <c r="G237" s="201">
        <v>49.6</v>
      </c>
      <c r="H237" s="201">
        <v>40</v>
      </c>
      <c r="I237" s="201"/>
      <c r="J237" s="201">
        <v>39.9</v>
      </c>
      <c r="K237" s="201">
        <v>40</v>
      </c>
      <c r="L237" s="201">
        <v>50.8</v>
      </c>
      <c r="M237" s="203">
        <v>47.5</v>
      </c>
      <c r="N237" s="201"/>
      <c r="O237" s="201"/>
      <c r="P237" s="201"/>
      <c r="Q237" s="201"/>
      <c r="R237" s="201"/>
      <c r="S237" s="201"/>
      <c r="T237" s="201"/>
      <c r="U237" s="201"/>
      <c r="V237" s="201"/>
      <c r="W237" s="201"/>
      <c r="X237" s="201"/>
      <c r="Y237" s="201">
        <v>93.7</v>
      </c>
      <c r="Z237" s="201">
        <v>1437</v>
      </c>
      <c r="AA237" s="201"/>
      <c r="AB237" s="201"/>
      <c r="AC237" s="201"/>
      <c r="AD237" s="201"/>
      <c r="AE237" s="201"/>
      <c r="AF237" s="201"/>
      <c r="AG237" s="201"/>
      <c r="AH237" s="201"/>
      <c r="AI237" s="201"/>
      <c r="AJ237" s="201"/>
      <c r="AK237" s="201"/>
      <c r="AL237" s="201"/>
      <c r="AM237" s="201"/>
      <c r="AN237" s="201"/>
      <c r="AO237" s="201"/>
      <c r="AP237" s="201"/>
      <c r="AQ237" s="201"/>
      <c r="AR237" s="204"/>
      <c r="AS237" s="204"/>
      <c r="AT237" s="204"/>
      <c r="AU237" s="204"/>
      <c r="AV237" s="204"/>
    </row>
    <row r="238" spans="1:48">
      <c r="A238" s="192">
        <v>35124</v>
      </c>
      <c r="B238" s="220">
        <v>640.42999299999997</v>
      </c>
      <c r="C238" s="202">
        <v>45.9</v>
      </c>
      <c r="D238" s="201">
        <v>46.1</v>
      </c>
      <c r="E238" s="201">
        <v>45.7</v>
      </c>
      <c r="F238" s="201">
        <v>44.6</v>
      </c>
      <c r="G238" s="201">
        <v>49.5</v>
      </c>
      <c r="H238" s="201">
        <v>43.3</v>
      </c>
      <c r="I238" s="201"/>
      <c r="J238" s="201">
        <v>38.799999999999997</v>
      </c>
      <c r="K238" s="201">
        <v>43.5</v>
      </c>
      <c r="L238" s="201">
        <v>51.3</v>
      </c>
      <c r="M238" s="203">
        <v>48.1</v>
      </c>
      <c r="N238" s="201"/>
      <c r="O238" s="201"/>
      <c r="P238" s="201"/>
      <c r="Q238" s="201"/>
      <c r="R238" s="201"/>
      <c r="S238" s="201"/>
      <c r="T238" s="201"/>
      <c r="U238" s="201"/>
      <c r="V238" s="201"/>
      <c r="W238" s="201"/>
      <c r="X238" s="201"/>
      <c r="Y238" s="201">
        <v>88.5</v>
      </c>
      <c r="Z238" s="201">
        <v>1420</v>
      </c>
      <c r="AA238" s="201"/>
      <c r="AB238" s="201"/>
      <c r="AC238" s="201"/>
      <c r="AD238" s="201"/>
      <c r="AE238" s="201"/>
      <c r="AF238" s="201"/>
      <c r="AG238" s="201"/>
      <c r="AH238" s="201"/>
      <c r="AI238" s="201"/>
      <c r="AJ238" s="201"/>
      <c r="AK238" s="201"/>
      <c r="AL238" s="201"/>
      <c r="AM238" s="201"/>
      <c r="AN238" s="201"/>
      <c r="AO238" s="201"/>
      <c r="AP238" s="201"/>
      <c r="AQ238" s="201"/>
      <c r="AR238" s="204"/>
      <c r="AS238" s="204"/>
      <c r="AT238" s="204"/>
      <c r="AU238" s="204"/>
      <c r="AV238" s="204"/>
    </row>
    <row r="239" spans="1:48">
      <c r="A239" s="192">
        <v>35095</v>
      </c>
      <c r="B239" s="220">
        <v>636.02002000000005</v>
      </c>
      <c r="C239" s="202">
        <v>45.5</v>
      </c>
      <c r="D239" s="201">
        <v>44.1</v>
      </c>
      <c r="E239" s="201">
        <v>45.6</v>
      </c>
      <c r="F239" s="201">
        <v>45.3</v>
      </c>
      <c r="G239" s="201">
        <v>47.8</v>
      </c>
      <c r="H239" s="201">
        <v>46.6</v>
      </c>
      <c r="I239" s="201"/>
      <c r="J239" s="201">
        <v>40.299999999999997</v>
      </c>
      <c r="K239" s="201">
        <v>41.5</v>
      </c>
      <c r="L239" s="201">
        <v>50</v>
      </c>
      <c r="M239" s="203">
        <v>48.3</v>
      </c>
      <c r="N239" s="201"/>
      <c r="O239" s="201"/>
      <c r="P239" s="201"/>
      <c r="Q239" s="201"/>
      <c r="R239" s="201"/>
      <c r="S239" s="201"/>
      <c r="T239" s="201"/>
      <c r="U239" s="201"/>
      <c r="V239" s="201"/>
      <c r="W239" s="201"/>
      <c r="X239" s="201"/>
      <c r="Y239" s="201">
        <v>89.3</v>
      </c>
      <c r="Z239" s="201">
        <v>1387</v>
      </c>
      <c r="AA239" s="201"/>
      <c r="AB239" s="201"/>
      <c r="AC239" s="201"/>
      <c r="AD239" s="201"/>
      <c r="AE239" s="201"/>
      <c r="AF239" s="201"/>
      <c r="AG239" s="201"/>
      <c r="AH239" s="201"/>
      <c r="AI239" s="201"/>
      <c r="AJ239" s="201"/>
      <c r="AK239" s="201"/>
      <c r="AL239" s="201"/>
      <c r="AM239" s="201"/>
      <c r="AN239" s="201"/>
      <c r="AO239" s="201"/>
      <c r="AP239" s="201"/>
      <c r="AQ239" s="201"/>
      <c r="AR239" s="204"/>
      <c r="AS239" s="204"/>
      <c r="AT239" s="204"/>
      <c r="AU239" s="204"/>
      <c r="AV239" s="204"/>
    </row>
    <row r="240" spans="1:48">
      <c r="A240" s="192">
        <v>35064</v>
      </c>
      <c r="B240" s="220">
        <v>615.92999299999997</v>
      </c>
      <c r="C240" s="202">
        <v>46.2</v>
      </c>
      <c r="D240" s="201">
        <v>45.9</v>
      </c>
      <c r="E240" s="201">
        <v>46.9</v>
      </c>
      <c r="F240" s="201">
        <v>46.2</v>
      </c>
      <c r="G240" s="201">
        <v>47.5</v>
      </c>
      <c r="H240" s="201">
        <v>43.1</v>
      </c>
      <c r="I240" s="201"/>
      <c r="J240" s="201">
        <v>40.299999999999997</v>
      </c>
      <c r="K240" s="201">
        <v>42</v>
      </c>
      <c r="L240" s="201">
        <v>56.5</v>
      </c>
      <c r="M240" s="203">
        <v>49.5</v>
      </c>
      <c r="N240" s="201"/>
      <c r="O240" s="201"/>
      <c r="P240" s="201"/>
      <c r="Q240" s="201"/>
      <c r="R240" s="201"/>
      <c r="S240" s="201"/>
      <c r="T240" s="201"/>
      <c r="U240" s="201"/>
      <c r="V240" s="201"/>
      <c r="W240" s="201"/>
      <c r="X240" s="201"/>
      <c r="Y240" s="201">
        <v>91</v>
      </c>
      <c r="Z240" s="201">
        <v>1442</v>
      </c>
      <c r="AA240" s="201"/>
      <c r="AB240" s="201"/>
      <c r="AC240" s="201"/>
      <c r="AD240" s="201"/>
      <c r="AE240" s="201"/>
      <c r="AF240" s="201"/>
      <c r="AG240" s="201"/>
      <c r="AH240" s="201"/>
      <c r="AI240" s="201"/>
      <c r="AJ240" s="201"/>
      <c r="AK240" s="201"/>
      <c r="AL240" s="201"/>
      <c r="AM240" s="201"/>
      <c r="AN240" s="201"/>
      <c r="AO240" s="201"/>
      <c r="AP240" s="201"/>
      <c r="AQ240" s="201"/>
      <c r="AR240" s="204"/>
      <c r="AS240" s="204"/>
      <c r="AT240" s="204"/>
      <c r="AU240" s="204"/>
      <c r="AV240" s="204"/>
    </row>
    <row r="241" spans="1:48">
      <c r="A241" s="192">
        <v>35033</v>
      </c>
      <c r="B241" s="220">
        <v>605.36999500000002</v>
      </c>
      <c r="C241" s="202">
        <v>45.9</v>
      </c>
      <c r="D241" s="201">
        <v>48.6</v>
      </c>
      <c r="E241" s="201">
        <v>45</v>
      </c>
      <c r="F241" s="201">
        <v>44.5</v>
      </c>
      <c r="G241" s="201">
        <v>45.3</v>
      </c>
      <c r="H241" s="201">
        <v>43.3</v>
      </c>
      <c r="I241" s="201"/>
      <c r="J241" s="201">
        <v>44.5</v>
      </c>
      <c r="K241" s="201">
        <v>41.5</v>
      </c>
      <c r="L241" s="201">
        <v>54.7</v>
      </c>
      <c r="M241" s="203">
        <v>44.2</v>
      </c>
      <c r="N241" s="201"/>
      <c r="O241" s="201"/>
      <c r="P241" s="201"/>
      <c r="Q241" s="201"/>
      <c r="R241" s="201"/>
      <c r="S241" s="201"/>
      <c r="T241" s="201"/>
      <c r="U241" s="201"/>
      <c r="V241" s="201"/>
      <c r="W241" s="201"/>
      <c r="X241" s="201"/>
      <c r="Y241" s="201">
        <v>88.2</v>
      </c>
      <c r="Z241" s="201">
        <v>1430</v>
      </c>
      <c r="AA241" s="201"/>
      <c r="AB241" s="201"/>
      <c r="AC241" s="201"/>
      <c r="AD241" s="201"/>
      <c r="AE241" s="201"/>
      <c r="AF241" s="201"/>
      <c r="AG241" s="201"/>
      <c r="AH241" s="201"/>
      <c r="AI241" s="201"/>
      <c r="AJ241" s="201"/>
      <c r="AK241" s="201"/>
      <c r="AL241" s="201"/>
      <c r="AM241" s="201"/>
      <c r="AN241" s="201"/>
      <c r="AO241" s="201"/>
      <c r="AP241" s="201"/>
      <c r="AQ241" s="201"/>
      <c r="AR241" s="204"/>
      <c r="AS241" s="204"/>
      <c r="AT241" s="204"/>
      <c r="AU241" s="204"/>
      <c r="AV241" s="204"/>
    </row>
    <row r="242" spans="1:48">
      <c r="A242" s="192">
        <v>35003</v>
      </c>
      <c r="B242" s="220">
        <v>581.5</v>
      </c>
      <c r="C242" s="202">
        <v>46.7</v>
      </c>
      <c r="D242" s="201">
        <v>47.5</v>
      </c>
      <c r="E242" s="201">
        <v>47</v>
      </c>
      <c r="F242" s="201">
        <v>45.9</v>
      </c>
      <c r="G242" s="201">
        <v>48.4</v>
      </c>
      <c r="H242" s="201">
        <v>42.2</v>
      </c>
      <c r="I242" s="201"/>
      <c r="J242" s="201">
        <v>46.5</v>
      </c>
      <c r="K242" s="201">
        <v>40.5</v>
      </c>
      <c r="L242" s="201">
        <v>52.2</v>
      </c>
      <c r="M242" s="203">
        <v>49.5</v>
      </c>
      <c r="N242" s="201"/>
      <c r="O242" s="201"/>
      <c r="P242" s="201"/>
      <c r="Q242" s="201"/>
      <c r="R242" s="201"/>
      <c r="S242" s="201"/>
      <c r="T242" s="201"/>
      <c r="U242" s="201"/>
      <c r="V242" s="201"/>
      <c r="W242" s="201"/>
      <c r="X242" s="201"/>
      <c r="Y242" s="201">
        <v>90.2</v>
      </c>
      <c r="Z242" s="201">
        <v>1400</v>
      </c>
      <c r="AA242" s="201"/>
      <c r="AB242" s="201"/>
      <c r="AC242" s="201"/>
      <c r="AD242" s="201"/>
      <c r="AE242" s="201"/>
      <c r="AF242" s="201"/>
      <c r="AG242" s="201"/>
      <c r="AH242" s="201"/>
      <c r="AI242" s="201"/>
      <c r="AJ242" s="201"/>
      <c r="AK242" s="201"/>
      <c r="AL242" s="201"/>
      <c r="AM242" s="201"/>
      <c r="AN242" s="201"/>
      <c r="AO242" s="201"/>
      <c r="AP242" s="201"/>
      <c r="AQ242" s="201"/>
      <c r="AR242" s="204"/>
      <c r="AS242" s="204"/>
      <c r="AT242" s="204"/>
      <c r="AU242" s="204"/>
      <c r="AV242" s="204"/>
    </row>
    <row r="243" spans="1:48">
      <c r="A243" s="192">
        <v>34972</v>
      </c>
      <c r="B243" s="220">
        <v>584.40997300000004</v>
      </c>
      <c r="C243" s="202">
        <v>48.1</v>
      </c>
      <c r="D243" s="201">
        <v>49.4</v>
      </c>
      <c r="E243" s="201">
        <v>50.5</v>
      </c>
      <c r="F243" s="201">
        <v>45.5</v>
      </c>
      <c r="G243" s="201">
        <v>50</v>
      </c>
      <c r="H243" s="201">
        <v>40.299999999999997</v>
      </c>
      <c r="I243" s="201"/>
      <c r="J243" s="201">
        <v>48.8</v>
      </c>
      <c r="K243" s="201">
        <v>43.5</v>
      </c>
      <c r="L243" s="201">
        <v>52.6</v>
      </c>
      <c r="M243" s="203">
        <v>49.4</v>
      </c>
      <c r="N243" s="201"/>
      <c r="O243" s="201"/>
      <c r="P243" s="201"/>
      <c r="Q243" s="201"/>
      <c r="R243" s="201"/>
      <c r="S243" s="201"/>
      <c r="T243" s="201"/>
      <c r="U243" s="201"/>
      <c r="V243" s="201"/>
      <c r="W243" s="201"/>
      <c r="X243" s="201"/>
      <c r="Y243" s="201">
        <v>88.9</v>
      </c>
      <c r="Z243" s="201">
        <v>1421</v>
      </c>
      <c r="AA243" s="201"/>
      <c r="AB243" s="201"/>
      <c r="AC243" s="201"/>
      <c r="AD243" s="201"/>
      <c r="AE243" s="201"/>
      <c r="AF243" s="201"/>
      <c r="AG243" s="201"/>
      <c r="AH243" s="201"/>
      <c r="AI243" s="201"/>
      <c r="AJ243" s="201"/>
      <c r="AK243" s="201"/>
      <c r="AL243" s="201"/>
      <c r="AM243" s="201"/>
      <c r="AN243" s="201"/>
      <c r="AO243" s="201"/>
      <c r="AP243" s="201"/>
      <c r="AQ243" s="201"/>
      <c r="AR243" s="204"/>
      <c r="AS243" s="204"/>
      <c r="AT243" s="204"/>
      <c r="AU243" s="204"/>
      <c r="AV243" s="204"/>
    </row>
    <row r="244" spans="1:48">
      <c r="A244" s="192">
        <v>34942</v>
      </c>
      <c r="B244" s="220">
        <v>561.88000499999998</v>
      </c>
      <c r="C244" s="202">
        <v>47.1</v>
      </c>
      <c r="D244" s="201">
        <v>46.5</v>
      </c>
      <c r="E244" s="201">
        <v>49.1</v>
      </c>
      <c r="F244" s="201">
        <v>45</v>
      </c>
      <c r="G244" s="201">
        <v>49.1</v>
      </c>
      <c r="H244" s="201">
        <v>45.5</v>
      </c>
      <c r="I244" s="201"/>
      <c r="J244" s="201">
        <v>48.5</v>
      </c>
      <c r="K244" s="201">
        <v>40.5</v>
      </c>
      <c r="L244" s="201">
        <v>53.7</v>
      </c>
      <c r="M244" s="203">
        <v>51.8</v>
      </c>
      <c r="N244" s="201"/>
      <c r="O244" s="201"/>
      <c r="P244" s="201"/>
      <c r="Q244" s="201"/>
      <c r="R244" s="201"/>
      <c r="S244" s="201"/>
      <c r="T244" s="201"/>
      <c r="U244" s="201"/>
      <c r="V244" s="201"/>
      <c r="W244" s="201"/>
      <c r="X244" s="201"/>
      <c r="Y244" s="201">
        <v>96.2</v>
      </c>
      <c r="Z244" s="201">
        <v>1386</v>
      </c>
      <c r="AA244" s="201"/>
      <c r="AB244" s="201"/>
      <c r="AC244" s="201"/>
      <c r="AD244" s="201"/>
      <c r="AE244" s="201"/>
      <c r="AF244" s="201"/>
      <c r="AG244" s="201"/>
      <c r="AH244" s="201"/>
      <c r="AI244" s="201"/>
      <c r="AJ244" s="201"/>
      <c r="AK244" s="201"/>
      <c r="AL244" s="201"/>
      <c r="AM244" s="201"/>
      <c r="AN244" s="201"/>
      <c r="AO244" s="201"/>
      <c r="AP244" s="201"/>
      <c r="AQ244" s="201"/>
      <c r="AR244" s="204"/>
      <c r="AS244" s="204"/>
      <c r="AT244" s="204"/>
      <c r="AU244" s="204"/>
      <c r="AV244" s="204"/>
    </row>
    <row r="245" spans="1:48">
      <c r="A245" s="192">
        <v>34911</v>
      </c>
      <c r="B245" s="220">
        <v>562.05999799999995</v>
      </c>
      <c r="C245" s="202">
        <v>50.7</v>
      </c>
      <c r="D245" s="201">
        <v>52.7</v>
      </c>
      <c r="E245" s="201">
        <v>51.6</v>
      </c>
      <c r="F245" s="201">
        <v>48.1</v>
      </c>
      <c r="G245" s="201">
        <v>51.3</v>
      </c>
      <c r="H245" s="201">
        <v>46.5</v>
      </c>
      <c r="I245" s="201"/>
      <c r="J245" s="201">
        <v>58.6</v>
      </c>
      <c r="K245" s="201">
        <v>41.5</v>
      </c>
      <c r="L245" s="201">
        <v>56.4</v>
      </c>
      <c r="M245" s="203">
        <v>53.3</v>
      </c>
      <c r="N245" s="201"/>
      <c r="O245" s="201"/>
      <c r="P245" s="201"/>
      <c r="Q245" s="201"/>
      <c r="R245" s="201"/>
      <c r="S245" s="201"/>
      <c r="T245" s="201"/>
      <c r="U245" s="201"/>
      <c r="V245" s="201"/>
      <c r="W245" s="201"/>
      <c r="X245" s="201"/>
      <c r="Y245" s="201">
        <v>94.4</v>
      </c>
      <c r="Z245" s="201">
        <v>1354</v>
      </c>
      <c r="AA245" s="201"/>
      <c r="AB245" s="201"/>
      <c r="AC245" s="201"/>
      <c r="AD245" s="201"/>
      <c r="AE245" s="201"/>
      <c r="AF245" s="201"/>
      <c r="AG245" s="201"/>
      <c r="AH245" s="201"/>
      <c r="AI245" s="201"/>
      <c r="AJ245" s="201"/>
      <c r="AK245" s="201"/>
      <c r="AL245" s="201"/>
      <c r="AM245" s="201"/>
      <c r="AN245" s="201"/>
      <c r="AO245" s="201"/>
      <c r="AP245" s="201"/>
      <c r="AQ245" s="201"/>
      <c r="AR245" s="204"/>
      <c r="AS245" s="204"/>
      <c r="AT245" s="204"/>
      <c r="AU245" s="204"/>
      <c r="AV245" s="204"/>
    </row>
    <row r="246" spans="1:48">
      <c r="A246" s="192">
        <v>34880</v>
      </c>
      <c r="B246" s="220">
        <v>544.75</v>
      </c>
      <c r="C246" s="202">
        <v>45.9</v>
      </c>
      <c r="D246" s="201">
        <v>43.5</v>
      </c>
      <c r="E246" s="201">
        <v>46.1</v>
      </c>
      <c r="F246" s="201">
        <v>46.5</v>
      </c>
      <c r="G246" s="201">
        <v>51.8</v>
      </c>
      <c r="H246" s="201">
        <v>43</v>
      </c>
      <c r="I246" s="201"/>
      <c r="J246" s="201">
        <v>64.7</v>
      </c>
      <c r="K246" s="201">
        <v>36</v>
      </c>
      <c r="L246" s="201">
        <v>56.1</v>
      </c>
      <c r="M246" s="203">
        <v>49.3</v>
      </c>
      <c r="N246" s="201"/>
      <c r="O246" s="201"/>
      <c r="P246" s="201"/>
      <c r="Q246" s="201"/>
      <c r="R246" s="201"/>
      <c r="S246" s="201"/>
      <c r="T246" s="201"/>
      <c r="U246" s="201"/>
      <c r="V246" s="201"/>
      <c r="W246" s="201"/>
      <c r="X246" s="201"/>
      <c r="Y246" s="201">
        <v>92.7</v>
      </c>
      <c r="Z246" s="201">
        <v>1305</v>
      </c>
      <c r="AA246" s="201"/>
      <c r="AB246" s="201"/>
      <c r="AC246" s="201"/>
      <c r="AD246" s="201"/>
      <c r="AE246" s="201"/>
      <c r="AF246" s="201"/>
      <c r="AG246" s="201"/>
      <c r="AH246" s="201"/>
      <c r="AI246" s="201"/>
      <c r="AJ246" s="201"/>
      <c r="AK246" s="201"/>
      <c r="AL246" s="201"/>
      <c r="AM246" s="201"/>
      <c r="AN246" s="201"/>
      <c r="AO246" s="201"/>
      <c r="AP246" s="201"/>
      <c r="AQ246" s="201"/>
      <c r="AR246" s="204"/>
      <c r="AS246" s="204"/>
      <c r="AT246" s="204"/>
      <c r="AU246" s="204"/>
      <c r="AV246" s="204"/>
    </row>
    <row r="247" spans="1:48">
      <c r="A247" s="192">
        <v>34850</v>
      </c>
      <c r="B247" s="220">
        <v>533.40002400000003</v>
      </c>
      <c r="C247" s="202">
        <v>46.7</v>
      </c>
      <c r="D247" s="201">
        <v>44</v>
      </c>
      <c r="E247" s="201">
        <v>49.9</v>
      </c>
      <c r="F247" s="201">
        <v>43.7</v>
      </c>
      <c r="G247" s="201">
        <v>53.3</v>
      </c>
      <c r="H247" s="201">
        <v>43.3</v>
      </c>
      <c r="I247" s="201"/>
      <c r="J247" s="201">
        <v>70.5</v>
      </c>
      <c r="K247" s="201">
        <v>42</v>
      </c>
      <c r="L247" s="201">
        <v>56.3</v>
      </c>
      <c r="M247" s="203">
        <v>47.9</v>
      </c>
      <c r="N247" s="201"/>
      <c r="O247" s="201"/>
      <c r="P247" s="201"/>
      <c r="Q247" s="201"/>
      <c r="R247" s="201"/>
      <c r="S247" s="201"/>
      <c r="T247" s="201"/>
      <c r="U247" s="201"/>
      <c r="V247" s="201"/>
      <c r="W247" s="201"/>
      <c r="X247" s="201"/>
      <c r="Y247" s="201">
        <v>89.8</v>
      </c>
      <c r="Z247" s="201">
        <v>1271</v>
      </c>
      <c r="AA247" s="201"/>
      <c r="AB247" s="201"/>
      <c r="AC247" s="201"/>
      <c r="AD247" s="201"/>
      <c r="AE247" s="201"/>
      <c r="AF247" s="201"/>
      <c r="AG247" s="201"/>
      <c r="AH247" s="201"/>
      <c r="AI247" s="201"/>
      <c r="AJ247" s="201"/>
      <c r="AK247" s="201"/>
      <c r="AL247" s="201"/>
      <c r="AM247" s="201"/>
      <c r="AN247" s="201"/>
      <c r="AO247" s="201"/>
      <c r="AP247" s="201"/>
      <c r="AQ247" s="201"/>
      <c r="AR247" s="204"/>
      <c r="AS247" s="204"/>
      <c r="AT247" s="204"/>
      <c r="AU247" s="204"/>
      <c r="AV247" s="204"/>
    </row>
    <row r="248" spans="1:48">
      <c r="A248" s="192">
        <v>34819</v>
      </c>
      <c r="B248" s="220">
        <v>514.71002199999998</v>
      </c>
      <c r="C248" s="202">
        <v>51.5</v>
      </c>
      <c r="D248" s="201">
        <v>52.2</v>
      </c>
      <c r="E248" s="201">
        <v>54.1</v>
      </c>
      <c r="F248" s="201">
        <v>47.4</v>
      </c>
      <c r="G248" s="201">
        <v>56.3</v>
      </c>
      <c r="H248" s="201">
        <v>44.2</v>
      </c>
      <c r="I248" s="201"/>
      <c r="J248" s="201">
        <v>74.5</v>
      </c>
      <c r="K248" s="201">
        <v>47.5</v>
      </c>
      <c r="L248" s="201">
        <v>55.6</v>
      </c>
      <c r="M248" s="203">
        <v>49.8</v>
      </c>
      <c r="N248" s="201"/>
      <c r="O248" s="201"/>
      <c r="P248" s="201"/>
      <c r="Q248" s="201"/>
      <c r="R248" s="201"/>
      <c r="S248" s="201"/>
      <c r="T248" s="201"/>
      <c r="U248" s="201"/>
      <c r="V248" s="201"/>
      <c r="W248" s="201"/>
      <c r="X248" s="201"/>
      <c r="Y248" s="201">
        <v>92.5</v>
      </c>
      <c r="Z248" s="201">
        <v>1259</v>
      </c>
      <c r="AA248" s="201"/>
      <c r="AB248" s="201"/>
      <c r="AC248" s="201"/>
      <c r="AD248" s="201"/>
      <c r="AE248" s="201"/>
      <c r="AF248" s="201"/>
      <c r="AG248" s="201"/>
      <c r="AH248" s="201"/>
      <c r="AI248" s="201"/>
      <c r="AJ248" s="201"/>
      <c r="AK248" s="201"/>
      <c r="AL248" s="201"/>
      <c r="AM248" s="201"/>
      <c r="AN248" s="201"/>
      <c r="AO248" s="201"/>
      <c r="AP248" s="201"/>
      <c r="AQ248" s="201"/>
      <c r="AR248" s="204"/>
      <c r="AS248" s="204"/>
      <c r="AT248" s="204"/>
      <c r="AU248" s="204"/>
      <c r="AV248" s="204"/>
    </row>
    <row r="249" spans="1:48">
      <c r="A249" s="192">
        <v>34789</v>
      </c>
      <c r="B249" s="220">
        <v>500.709991</v>
      </c>
      <c r="C249" s="202">
        <v>52.1</v>
      </c>
      <c r="D249" s="201">
        <v>51.9</v>
      </c>
      <c r="E249" s="201">
        <v>54.8</v>
      </c>
      <c r="F249" s="201">
        <v>48.1</v>
      </c>
      <c r="G249" s="201">
        <v>56.9</v>
      </c>
      <c r="H249" s="201">
        <v>47</v>
      </c>
      <c r="I249" s="201"/>
      <c r="J249" s="201">
        <v>78.900000000000006</v>
      </c>
      <c r="K249" s="201">
        <v>51</v>
      </c>
      <c r="L249" s="201">
        <v>56.9</v>
      </c>
      <c r="M249" s="203">
        <v>52</v>
      </c>
      <c r="N249" s="201"/>
      <c r="O249" s="201"/>
      <c r="P249" s="201"/>
      <c r="Q249" s="201"/>
      <c r="R249" s="201"/>
      <c r="S249" s="201"/>
      <c r="T249" s="201"/>
      <c r="U249" s="201"/>
      <c r="V249" s="201"/>
      <c r="W249" s="201"/>
      <c r="X249" s="201"/>
      <c r="Y249" s="201">
        <v>90.3</v>
      </c>
      <c r="Z249" s="201">
        <v>1226</v>
      </c>
      <c r="AA249" s="201"/>
      <c r="AB249" s="201"/>
      <c r="AC249" s="201"/>
      <c r="AD249" s="201"/>
      <c r="AE249" s="201"/>
      <c r="AF249" s="201"/>
      <c r="AG249" s="201"/>
      <c r="AH249" s="201"/>
      <c r="AI249" s="201"/>
      <c r="AJ249" s="201"/>
      <c r="AK249" s="201"/>
      <c r="AL249" s="201"/>
      <c r="AM249" s="201"/>
      <c r="AN249" s="201"/>
      <c r="AO249" s="201"/>
      <c r="AP249" s="201"/>
      <c r="AQ249" s="201"/>
      <c r="AR249" s="204"/>
      <c r="AS249" s="204"/>
      <c r="AT249" s="204"/>
      <c r="AU249" s="204"/>
      <c r="AV249" s="204"/>
    </row>
    <row r="250" spans="1:48">
      <c r="A250" s="192">
        <v>34758</v>
      </c>
      <c r="B250" s="220">
        <v>487.39001500000001</v>
      </c>
      <c r="C250" s="202">
        <v>55.1</v>
      </c>
      <c r="D250" s="201">
        <v>56.6</v>
      </c>
      <c r="E250" s="201">
        <v>57.4</v>
      </c>
      <c r="F250" s="201">
        <v>50</v>
      </c>
      <c r="G250" s="201">
        <v>60.7</v>
      </c>
      <c r="H250" s="201">
        <v>47</v>
      </c>
      <c r="I250" s="201"/>
      <c r="J250" s="201">
        <v>81.7</v>
      </c>
      <c r="K250" s="201">
        <v>55</v>
      </c>
      <c r="L250" s="201">
        <v>58.7</v>
      </c>
      <c r="M250" s="203">
        <v>53</v>
      </c>
      <c r="N250" s="201"/>
      <c r="O250" s="201"/>
      <c r="P250" s="201"/>
      <c r="Q250" s="201"/>
      <c r="R250" s="201"/>
      <c r="S250" s="201"/>
      <c r="T250" s="201"/>
      <c r="U250" s="201"/>
      <c r="V250" s="201"/>
      <c r="W250" s="201"/>
      <c r="X250" s="201"/>
      <c r="Y250" s="201">
        <v>95.1</v>
      </c>
      <c r="Z250" s="201">
        <v>1254</v>
      </c>
      <c r="AA250" s="201"/>
      <c r="AB250" s="201"/>
      <c r="AC250" s="201"/>
      <c r="AD250" s="201"/>
      <c r="AE250" s="201"/>
      <c r="AF250" s="201"/>
      <c r="AG250" s="201"/>
      <c r="AH250" s="201"/>
      <c r="AI250" s="201"/>
      <c r="AJ250" s="201"/>
      <c r="AK250" s="201"/>
      <c r="AL250" s="201"/>
      <c r="AM250" s="201"/>
      <c r="AN250" s="201"/>
      <c r="AO250" s="201"/>
      <c r="AP250" s="201"/>
      <c r="AQ250" s="201"/>
      <c r="AR250" s="204"/>
      <c r="AS250" s="204"/>
      <c r="AT250" s="204"/>
      <c r="AU250" s="204"/>
      <c r="AV250" s="204"/>
    </row>
    <row r="251" spans="1:48">
      <c r="A251" s="192">
        <v>34730</v>
      </c>
      <c r="B251" s="220">
        <v>470.42001299999998</v>
      </c>
      <c r="C251" s="202">
        <v>57.4</v>
      </c>
      <c r="D251" s="201">
        <v>59.7</v>
      </c>
      <c r="E251" s="201">
        <v>60.9</v>
      </c>
      <c r="F251" s="201">
        <v>51.9</v>
      </c>
      <c r="G251" s="201">
        <v>62.7</v>
      </c>
      <c r="H251" s="201">
        <v>45.2</v>
      </c>
      <c r="I251" s="201"/>
      <c r="J251" s="201">
        <v>86</v>
      </c>
      <c r="K251" s="201">
        <v>54</v>
      </c>
      <c r="L251" s="201">
        <v>59.1</v>
      </c>
      <c r="M251" s="203">
        <v>52.2</v>
      </c>
      <c r="N251" s="201"/>
      <c r="O251" s="201"/>
      <c r="P251" s="201"/>
      <c r="Q251" s="201"/>
      <c r="R251" s="201"/>
      <c r="S251" s="201"/>
      <c r="T251" s="201"/>
      <c r="U251" s="201"/>
      <c r="V251" s="201"/>
      <c r="W251" s="201"/>
      <c r="X251" s="201"/>
      <c r="Y251" s="201">
        <v>97.6</v>
      </c>
      <c r="Z251" s="201">
        <v>1282</v>
      </c>
      <c r="AA251" s="201"/>
      <c r="AB251" s="201"/>
      <c r="AC251" s="201"/>
      <c r="AD251" s="201"/>
      <c r="AE251" s="201"/>
      <c r="AF251" s="201"/>
      <c r="AG251" s="201"/>
      <c r="AH251" s="201"/>
      <c r="AI251" s="201"/>
      <c r="AJ251" s="201"/>
      <c r="AK251" s="201"/>
      <c r="AL251" s="201"/>
      <c r="AM251" s="201"/>
      <c r="AN251" s="201"/>
      <c r="AO251" s="201"/>
      <c r="AP251" s="201"/>
      <c r="AQ251" s="201"/>
      <c r="AR251" s="204"/>
      <c r="AS251" s="204"/>
      <c r="AT251" s="204"/>
      <c r="AU251" s="204"/>
      <c r="AV251" s="204"/>
    </row>
    <row r="252" spans="1:48">
      <c r="A252" s="192">
        <v>34699</v>
      </c>
      <c r="B252" s="220">
        <v>459.26998900000001</v>
      </c>
      <c r="C252" s="202">
        <v>56.1</v>
      </c>
      <c r="D252" s="201">
        <v>58.9</v>
      </c>
      <c r="E252" s="201">
        <v>59.5</v>
      </c>
      <c r="F252" s="201">
        <v>46.7</v>
      </c>
      <c r="G252" s="201">
        <v>64.8</v>
      </c>
      <c r="H252" s="201">
        <v>45</v>
      </c>
      <c r="I252" s="201"/>
      <c r="J252" s="201">
        <v>87.1</v>
      </c>
      <c r="K252" s="201">
        <v>53.5</v>
      </c>
      <c r="L252" s="201">
        <v>58.4</v>
      </c>
      <c r="M252" s="203">
        <v>52.6</v>
      </c>
      <c r="N252" s="201"/>
      <c r="O252" s="201"/>
      <c r="P252" s="201"/>
      <c r="Q252" s="201"/>
      <c r="R252" s="201"/>
      <c r="S252" s="201"/>
      <c r="T252" s="201"/>
      <c r="U252" s="201"/>
      <c r="V252" s="201"/>
      <c r="W252" s="201"/>
      <c r="X252" s="201"/>
      <c r="Y252" s="201">
        <v>95.1</v>
      </c>
      <c r="Z252" s="201">
        <v>1396</v>
      </c>
      <c r="AA252" s="201"/>
      <c r="AB252" s="201"/>
      <c r="AC252" s="201"/>
      <c r="AD252" s="201"/>
      <c r="AE252" s="201"/>
      <c r="AF252" s="201"/>
      <c r="AG252" s="201"/>
      <c r="AH252" s="201"/>
      <c r="AI252" s="201"/>
      <c r="AJ252" s="201"/>
      <c r="AK252" s="201"/>
      <c r="AL252" s="201"/>
      <c r="AM252" s="201"/>
      <c r="AN252" s="201"/>
      <c r="AO252" s="201"/>
      <c r="AP252" s="201"/>
      <c r="AQ252" s="201"/>
      <c r="AR252" s="204"/>
      <c r="AS252" s="204"/>
      <c r="AT252" s="204"/>
      <c r="AU252" s="204"/>
      <c r="AV252" s="204"/>
    </row>
    <row r="253" spans="1:48">
      <c r="A253" s="192">
        <v>34668</v>
      </c>
      <c r="B253" s="220">
        <v>453.69000199999999</v>
      </c>
      <c r="C253" s="202">
        <v>59.2</v>
      </c>
      <c r="D253" s="201">
        <v>61.5</v>
      </c>
      <c r="E253" s="201">
        <v>63.9</v>
      </c>
      <c r="F253" s="201">
        <v>51.6</v>
      </c>
      <c r="G253" s="201">
        <v>64.7</v>
      </c>
      <c r="H253" s="201">
        <v>47.3</v>
      </c>
      <c r="I253" s="201"/>
      <c r="J253" s="201">
        <v>84.5</v>
      </c>
      <c r="K253" s="201">
        <v>58</v>
      </c>
      <c r="L253" s="201">
        <v>56.1</v>
      </c>
      <c r="M253" s="203">
        <v>53.2</v>
      </c>
      <c r="N253" s="201"/>
      <c r="O253" s="201"/>
      <c r="P253" s="201"/>
      <c r="Q253" s="201"/>
      <c r="R253" s="201"/>
      <c r="S253" s="201"/>
      <c r="T253" s="201"/>
      <c r="U253" s="201"/>
      <c r="V253" s="201"/>
      <c r="W253" s="201"/>
      <c r="X253" s="201"/>
      <c r="Y253" s="201">
        <v>91.6</v>
      </c>
      <c r="Z253" s="201">
        <v>1340</v>
      </c>
      <c r="AA253" s="201"/>
      <c r="AB253" s="201"/>
      <c r="AC253" s="201"/>
      <c r="AD253" s="201"/>
      <c r="AE253" s="201"/>
      <c r="AF253" s="201"/>
      <c r="AG253" s="201"/>
      <c r="AH253" s="201"/>
      <c r="AI253" s="201"/>
      <c r="AJ253" s="201"/>
      <c r="AK253" s="201"/>
      <c r="AL253" s="201"/>
      <c r="AM253" s="201"/>
      <c r="AN253" s="201"/>
      <c r="AO253" s="201"/>
      <c r="AP253" s="201"/>
      <c r="AQ253" s="201"/>
      <c r="AR253" s="204"/>
      <c r="AS253" s="204"/>
      <c r="AT253" s="204"/>
      <c r="AU253" s="204"/>
      <c r="AV253" s="204"/>
    </row>
    <row r="254" spans="1:48">
      <c r="A254" s="192">
        <v>34638</v>
      </c>
      <c r="B254" s="220">
        <v>472.35000600000001</v>
      </c>
      <c r="C254" s="202">
        <v>59.4</v>
      </c>
      <c r="D254" s="201">
        <v>63</v>
      </c>
      <c r="E254" s="201">
        <v>63.3</v>
      </c>
      <c r="F254" s="201">
        <v>51.1</v>
      </c>
      <c r="G254" s="201">
        <v>64.900000000000006</v>
      </c>
      <c r="H254" s="201">
        <v>47.6</v>
      </c>
      <c r="I254" s="201"/>
      <c r="J254" s="201">
        <v>84.1</v>
      </c>
      <c r="K254" s="201">
        <v>60.5</v>
      </c>
      <c r="L254" s="201">
        <v>58.5</v>
      </c>
      <c r="M254" s="203">
        <v>53.7</v>
      </c>
      <c r="N254" s="201"/>
      <c r="O254" s="201"/>
      <c r="P254" s="201"/>
      <c r="Q254" s="201"/>
      <c r="R254" s="201"/>
      <c r="S254" s="201"/>
      <c r="T254" s="201"/>
      <c r="U254" s="201"/>
      <c r="V254" s="201"/>
      <c r="W254" s="201"/>
      <c r="X254" s="201"/>
      <c r="Y254" s="201">
        <v>92.7</v>
      </c>
      <c r="Z254" s="201">
        <v>1397</v>
      </c>
      <c r="AA254" s="201"/>
      <c r="AB254" s="201"/>
      <c r="AC254" s="201"/>
      <c r="AD254" s="201"/>
      <c r="AE254" s="201"/>
      <c r="AF254" s="201"/>
      <c r="AG254" s="201"/>
      <c r="AH254" s="201"/>
      <c r="AI254" s="201"/>
      <c r="AJ254" s="201"/>
      <c r="AK254" s="201"/>
      <c r="AL254" s="201"/>
      <c r="AM254" s="201"/>
      <c r="AN254" s="201"/>
      <c r="AO254" s="201"/>
      <c r="AP254" s="201"/>
      <c r="AQ254" s="201"/>
      <c r="AR254" s="204"/>
      <c r="AS254" s="204"/>
      <c r="AT254" s="204"/>
      <c r="AU254" s="204"/>
      <c r="AV254" s="204"/>
    </row>
    <row r="255" spans="1:48">
      <c r="A255" s="192">
        <v>34607</v>
      </c>
      <c r="B255" s="220">
        <v>462.709991</v>
      </c>
      <c r="C255" s="202">
        <v>59</v>
      </c>
      <c r="D255" s="201">
        <v>62.7</v>
      </c>
      <c r="E255" s="201">
        <v>62.8</v>
      </c>
      <c r="F255" s="201">
        <v>52.5</v>
      </c>
      <c r="G255" s="201">
        <v>62.5</v>
      </c>
      <c r="H255" s="201">
        <v>46.1</v>
      </c>
      <c r="I255" s="201"/>
      <c r="J255" s="201">
        <v>80.3</v>
      </c>
      <c r="K255" s="201">
        <v>60.5</v>
      </c>
      <c r="L255" s="201">
        <v>60</v>
      </c>
      <c r="M255" s="203">
        <v>53</v>
      </c>
      <c r="N255" s="201"/>
      <c r="O255" s="201"/>
      <c r="P255" s="201"/>
      <c r="Q255" s="201"/>
      <c r="R255" s="201"/>
      <c r="S255" s="201"/>
      <c r="T255" s="201"/>
      <c r="U255" s="201"/>
      <c r="V255" s="201"/>
      <c r="W255" s="201"/>
      <c r="X255" s="201"/>
      <c r="Y255" s="201">
        <v>91.5</v>
      </c>
      <c r="Z255" s="201">
        <v>1412</v>
      </c>
      <c r="AA255" s="201"/>
      <c r="AB255" s="201"/>
      <c r="AC255" s="201"/>
      <c r="AD255" s="201"/>
      <c r="AE255" s="201"/>
      <c r="AF255" s="201"/>
      <c r="AG255" s="201"/>
      <c r="AH255" s="201"/>
      <c r="AI255" s="201"/>
      <c r="AJ255" s="201"/>
      <c r="AK255" s="201"/>
      <c r="AL255" s="201"/>
      <c r="AM255" s="201"/>
      <c r="AN255" s="201"/>
      <c r="AO255" s="201"/>
      <c r="AP255" s="201"/>
      <c r="AQ255" s="201"/>
      <c r="AR255" s="204"/>
      <c r="AS255" s="204"/>
      <c r="AT255" s="204"/>
      <c r="AU255" s="204"/>
      <c r="AV255" s="204"/>
    </row>
    <row r="256" spans="1:48">
      <c r="A256" s="192">
        <v>34577</v>
      </c>
      <c r="B256" s="220">
        <v>475.48998999999998</v>
      </c>
      <c r="C256" s="202">
        <v>58</v>
      </c>
      <c r="D256" s="201">
        <v>63</v>
      </c>
      <c r="E256" s="201">
        <v>60.2</v>
      </c>
      <c r="F256" s="201">
        <v>51.4</v>
      </c>
      <c r="G256" s="201">
        <v>61.6</v>
      </c>
      <c r="H256" s="201">
        <v>44.9</v>
      </c>
      <c r="I256" s="201"/>
      <c r="J256" s="201">
        <v>75.2</v>
      </c>
      <c r="K256" s="201">
        <v>60.5</v>
      </c>
      <c r="L256" s="201">
        <v>57.7</v>
      </c>
      <c r="M256" s="203">
        <v>51.3</v>
      </c>
      <c r="N256" s="201"/>
      <c r="O256" s="201"/>
      <c r="P256" s="201"/>
      <c r="Q256" s="201"/>
      <c r="R256" s="201"/>
      <c r="S256" s="201"/>
      <c r="T256" s="201"/>
      <c r="U256" s="201"/>
      <c r="V256" s="201"/>
      <c r="W256" s="201"/>
      <c r="X256" s="201"/>
      <c r="Y256" s="201">
        <v>91.7</v>
      </c>
      <c r="Z256" s="201">
        <v>1377</v>
      </c>
      <c r="AA256" s="201"/>
      <c r="AB256" s="201"/>
      <c r="AC256" s="201"/>
      <c r="AD256" s="201"/>
      <c r="AE256" s="201"/>
      <c r="AF256" s="201"/>
      <c r="AG256" s="201"/>
      <c r="AH256" s="201"/>
      <c r="AI256" s="201"/>
      <c r="AJ256" s="201"/>
      <c r="AK256" s="201"/>
      <c r="AL256" s="201"/>
      <c r="AM256" s="201"/>
      <c r="AN256" s="201"/>
      <c r="AO256" s="201"/>
      <c r="AP256" s="201"/>
      <c r="AQ256" s="201"/>
      <c r="AR256" s="204"/>
      <c r="AS256" s="204"/>
      <c r="AT256" s="204"/>
      <c r="AU256" s="204"/>
      <c r="AV256" s="204"/>
    </row>
    <row r="257" spans="1:48">
      <c r="A257" s="192">
        <v>34546</v>
      </c>
      <c r="B257" s="220">
        <v>458.26001000000002</v>
      </c>
      <c r="C257" s="202">
        <v>58.5</v>
      </c>
      <c r="D257" s="201">
        <v>64.2</v>
      </c>
      <c r="E257" s="201">
        <v>62.3</v>
      </c>
      <c r="F257" s="201">
        <v>52.3</v>
      </c>
      <c r="G257" s="201">
        <v>58.1</v>
      </c>
      <c r="H257" s="201">
        <v>45.1</v>
      </c>
      <c r="I257" s="201"/>
      <c r="J257" s="201">
        <v>71.599999999999994</v>
      </c>
      <c r="K257" s="201">
        <v>59.5</v>
      </c>
      <c r="L257" s="201">
        <v>56.7</v>
      </c>
      <c r="M257" s="203">
        <v>51.1</v>
      </c>
      <c r="N257" s="201"/>
      <c r="O257" s="201"/>
      <c r="P257" s="201"/>
      <c r="Q257" s="201"/>
      <c r="R257" s="201"/>
      <c r="S257" s="201"/>
      <c r="T257" s="201"/>
      <c r="U257" s="201"/>
      <c r="V257" s="201"/>
      <c r="W257" s="201"/>
      <c r="X257" s="201"/>
      <c r="Y257" s="201">
        <v>89</v>
      </c>
      <c r="Z257" s="201">
        <v>1335</v>
      </c>
      <c r="AA257" s="201"/>
      <c r="AB257" s="201"/>
      <c r="AC257" s="201"/>
      <c r="AD257" s="201"/>
      <c r="AE257" s="201"/>
      <c r="AF257" s="201"/>
      <c r="AG257" s="201"/>
      <c r="AH257" s="201"/>
      <c r="AI257" s="201"/>
      <c r="AJ257" s="201"/>
      <c r="AK257" s="201"/>
      <c r="AL257" s="201"/>
      <c r="AM257" s="201"/>
      <c r="AN257" s="201"/>
      <c r="AO257" s="201"/>
      <c r="AP257" s="201"/>
      <c r="AQ257" s="201"/>
      <c r="AR257" s="204"/>
      <c r="AS257" s="204"/>
      <c r="AT257" s="204"/>
      <c r="AU257" s="204"/>
      <c r="AV257" s="204"/>
    </row>
    <row r="258" spans="1:48">
      <c r="A258" s="192">
        <v>34515</v>
      </c>
      <c r="B258" s="220">
        <v>444.26998900000001</v>
      </c>
      <c r="C258" s="202">
        <v>58.8</v>
      </c>
      <c r="D258" s="201">
        <v>65</v>
      </c>
      <c r="E258" s="201">
        <v>62</v>
      </c>
      <c r="F258" s="201">
        <v>49.5</v>
      </c>
      <c r="G258" s="201">
        <v>60.3</v>
      </c>
      <c r="H258" s="201">
        <v>48.3</v>
      </c>
      <c r="I258" s="201"/>
      <c r="J258" s="201">
        <v>69.7</v>
      </c>
      <c r="K258" s="201">
        <v>60</v>
      </c>
      <c r="L258" s="201">
        <v>57.8</v>
      </c>
      <c r="M258" s="203">
        <v>55.2</v>
      </c>
      <c r="N258" s="201"/>
      <c r="O258" s="201"/>
      <c r="P258" s="201"/>
      <c r="Q258" s="201"/>
      <c r="R258" s="201"/>
      <c r="S258" s="201"/>
      <c r="T258" s="201"/>
      <c r="U258" s="201"/>
      <c r="V258" s="201"/>
      <c r="W258" s="201"/>
      <c r="X258" s="201"/>
      <c r="Y258" s="201">
        <v>91.2</v>
      </c>
      <c r="Z258" s="201">
        <v>1357</v>
      </c>
      <c r="AA258" s="201"/>
      <c r="AB258" s="201"/>
      <c r="AC258" s="201"/>
      <c r="AD258" s="201"/>
      <c r="AE258" s="201"/>
      <c r="AF258" s="201"/>
      <c r="AG258" s="201"/>
      <c r="AH258" s="201"/>
      <c r="AI258" s="201"/>
      <c r="AJ258" s="201"/>
      <c r="AK258" s="201"/>
      <c r="AL258" s="201"/>
      <c r="AM258" s="201"/>
      <c r="AN258" s="201"/>
      <c r="AO258" s="201"/>
      <c r="AP258" s="201"/>
      <c r="AQ258" s="201"/>
      <c r="AR258" s="204"/>
      <c r="AS258" s="204"/>
      <c r="AT258" s="204"/>
      <c r="AU258" s="204"/>
      <c r="AV258" s="204"/>
    </row>
    <row r="259" spans="1:48">
      <c r="A259" s="192">
        <v>34485</v>
      </c>
      <c r="B259" s="220">
        <v>456.5</v>
      </c>
      <c r="C259" s="202">
        <v>58.2</v>
      </c>
      <c r="D259" s="201">
        <v>61.6</v>
      </c>
      <c r="E259" s="201">
        <v>62.7</v>
      </c>
      <c r="F259" s="201">
        <v>51.4</v>
      </c>
      <c r="G259" s="201">
        <v>60.2</v>
      </c>
      <c r="H259" s="201">
        <v>47.6</v>
      </c>
      <c r="I259" s="201"/>
      <c r="J259" s="201">
        <v>67.8</v>
      </c>
      <c r="K259" s="201">
        <v>61.5</v>
      </c>
      <c r="L259" s="201">
        <v>54.9</v>
      </c>
      <c r="M259" s="203">
        <v>53.4</v>
      </c>
      <c r="N259" s="201"/>
      <c r="O259" s="201"/>
      <c r="P259" s="201"/>
      <c r="Q259" s="201"/>
      <c r="R259" s="201"/>
      <c r="S259" s="201"/>
      <c r="T259" s="201"/>
      <c r="U259" s="201"/>
      <c r="V259" s="201"/>
      <c r="W259" s="201"/>
      <c r="X259" s="201"/>
      <c r="Y259" s="201">
        <v>92.8</v>
      </c>
      <c r="Z259" s="201">
        <v>1396</v>
      </c>
      <c r="AA259" s="201"/>
      <c r="AB259" s="201"/>
      <c r="AC259" s="201"/>
      <c r="AD259" s="201"/>
      <c r="AE259" s="201"/>
      <c r="AF259" s="201"/>
      <c r="AG259" s="201"/>
      <c r="AH259" s="201"/>
      <c r="AI259" s="201"/>
      <c r="AJ259" s="201"/>
      <c r="AK259" s="201"/>
      <c r="AL259" s="201"/>
      <c r="AM259" s="201"/>
      <c r="AN259" s="201"/>
      <c r="AO259" s="201"/>
      <c r="AP259" s="201"/>
      <c r="AQ259" s="201"/>
      <c r="AR259" s="204"/>
      <c r="AS259" s="204"/>
      <c r="AT259" s="204"/>
      <c r="AU259" s="204"/>
      <c r="AV259" s="204"/>
    </row>
    <row r="260" spans="1:48">
      <c r="A260" s="192">
        <v>34454</v>
      </c>
      <c r="B260" s="220">
        <v>450.91000400000001</v>
      </c>
      <c r="C260" s="202">
        <v>57.4</v>
      </c>
      <c r="D260" s="201">
        <v>62.7</v>
      </c>
      <c r="E260" s="201">
        <v>61.4</v>
      </c>
      <c r="F260" s="201">
        <v>50.1</v>
      </c>
      <c r="G260" s="201">
        <v>57.2</v>
      </c>
      <c r="H260" s="201">
        <v>45.9</v>
      </c>
      <c r="I260" s="201"/>
      <c r="J260" s="201">
        <v>63.5</v>
      </c>
      <c r="K260" s="201">
        <v>61.5</v>
      </c>
      <c r="L260" s="201">
        <v>56.9</v>
      </c>
      <c r="M260" s="203">
        <v>51.8</v>
      </c>
      <c r="N260" s="201"/>
      <c r="O260" s="201"/>
      <c r="P260" s="201"/>
      <c r="Q260" s="201"/>
      <c r="R260" s="201"/>
      <c r="S260" s="201"/>
      <c r="T260" s="201"/>
      <c r="U260" s="201"/>
      <c r="V260" s="201"/>
      <c r="W260" s="201"/>
      <c r="X260" s="201"/>
      <c r="Y260" s="201">
        <v>92.6</v>
      </c>
      <c r="Z260" s="201">
        <v>1392</v>
      </c>
      <c r="AA260" s="201"/>
      <c r="AB260" s="201"/>
      <c r="AC260" s="201"/>
      <c r="AD260" s="201"/>
      <c r="AE260" s="201"/>
      <c r="AF260" s="201"/>
      <c r="AG260" s="201"/>
      <c r="AH260" s="201"/>
      <c r="AI260" s="201"/>
      <c r="AJ260" s="201"/>
      <c r="AK260" s="201"/>
      <c r="AL260" s="201"/>
      <c r="AM260" s="201"/>
      <c r="AN260" s="201"/>
      <c r="AO260" s="201"/>
      <c r="AP260" s="201"/>
      <c r="AQ260" s="201"/>
      <c r="AR260" s="204"/>
      <c r="AS260" s="204"/>
      <c r="AT260" s="204"/>
      <c r="AU260" s="204"/>
      <c r="AV260" s="204"/>
    </row>
    <row r="261" spans="1:48">
      <c r="A261" s="192">
        <v>34424</v>
      </c>
      <c r="B261" s="220">
        <v>445.76998900000001</v>
      </c>
      <c r="C261" s="202">
        <v>56.9</v>
      </c>
      <c r="D261" s="201">
        <v>62.8</v>
      </c>
      <c r="E261" s="201">
        <v>63.4</v>
      </c>
      <c r="F261" s="201">
        <v>48.2</v>
      </c>
      <c r="G261" s="201">
        <v>55.4</v>
      </c>
      <c r="H261" s="201">
        <v>43</v>
      </c>
      <c r="I261" s="201"/>
      <c r="J261" s="201">
        <v>62.9</v>
      </c>
      <c r="K261" s="201">
        <v>56.5</v>
      </c>
      <c r="L261" s="201">
        <v>55.2</v>
      </c>
      <c r="M261" s="203">
        <v>51.8</v>
      </c>
      <c r="N261" s="201"/>
      <c r="O261" s="201"/>
      <c r="P261" s="201"/>
      <c r="Q261" s="201"/>
      <c r="R261" s="201"/>
      <c r="S261" s="201"/>
      <c r="T261" s="201"/>
      <c r="U261" s="201"/>
      <c r="V261" s="201"/>
      <c r="W261" s="201"/>
      <c r="X261" s="201"/>
      <c r="Y261" s="201">
        <v>91.5</v>
      </c>
      <c r="Z261" s="201">
        <v>1342</v>
      </c>
      <c r="AA261" s="201"/>
      <c r="AB261" s="201"/>
      <c r="AC261" s="201"/>
      <c r="AD261" s="201"/>
      <c r="AE261" s="201"/>
      <c r="AF261" s="201"/>
      <c r="AG261" s="201"/>
      <c r="AH261" s="201"/>
      <c r="AI261" s="201"/>
      <c r="AJ261" s="201"/>
      <c r="AK261" s="201"/>
      <c r="AL261" s="201"/>
      <c r="AM261" s="201"/>
      <c r="AN261" s="201"/>
      <c r="AO261" s="201"/>
      <c r="AP261" s="201"/>
      <c r="AQ261" s="201"/>
      <c r="AR261" s="204"/>
      <c r="AS261" s="204"/>
      <c r="AT261" s="204"/>
      <c r="AU261" s="204"/>
      <c r="AV261" s="204"/>
    </row>
    <row r="262" spans="1:48">
      <c r="A262" s="192">
        <v>34393</v>
      </c>
      <c r="B262" s="220">
        <v>467.14001500000001</v>
      </c>
      <c r="C262" s="202">
        <v>56.5</v>
      </c>
      <c r="D262" s="201">
        <v>62.2</v>
      </c>
      <c r="E262" s="201">
        <v>60.2</v>
      </c>
      <c r="F262" s="201">
        <v>48.7</v>
      </c>
      <c r="G262" s="201">
        <v>57</v>
      </c>
      <c r="H262" s="201">
        <v>44.6</v>
      </c>
      <c r="I262" s="201"/>
      <c r="J262" s="201">
        <v>63</v>
      </c>
      <c r="K262" s="201">
        <v>56.5</v>
      </c>
      <c r="L262" s="201">
        <v>58.3</v>
      </c>
      <c r="M262" s="203">
        <v>51.9</v>
      </c>
      <c r="N262" s="201"/>
      <c r="O262" s="201"/>
      <c r="P262" s="201"/>
      <c r="Q262" s="201"/>
      <c r="R262" s="201"/>
      <c r="S262" s="201"/>
      <c r="T262" s="201"/>
      <c r="U262" s="201"/>
      <c r="V262" s="201"/>
      <c r="W262" s="201"/>
      <c r="X262" s="201"/>
      <c r="Y262" s="201">
        <v>93.2</v>
      </c>
      <c r="Z262" s="201">
        <v>1269</v>
      </c>
      <c r="AA262" s="201"/>
      <c r="AB262" s="201"/>
      <c r="AC262" s="201"/>
      <c r="AD262" s="201"/>
      <c r="AE262" s="201"/>
      <c r="AF262" s="201"/>
      <c r="AG262" s="201"/>
      <c r="AH262" s="201"/>
      <c r="AI262" s="201"/>
      <c r="AJ262" s="201"/>
      <c r="AK262" s="201"/>
      <c r="AL262" s="201"/>
      <c r="AM262" s="201"/>
      <c r="AN262" s="201"/>
      <c r="AO262" s="201"/>
      <c r="AP262" s="201"/>
      <c r="AQ262" s="201"/>
      <c r="AR262" s="204"/>
      <c r="AS262" s="204"/>
      <c r="AT262" s="204"/>
      <c r="AU262" s="204"/>
      <c r="AV262" s="204"/>
    </row>
    <row r="263" spans="1:48">
      <c r="A263" s="192">
        <v>34365</v>
      </c>
      <c r="B263" s="220">
        <v>481.60998499999999</v>
      </c>
      <c r="C263" s="202">
        <v>56</v>
      </c>
      <c r="D263" s="201">
        <v>63.5</v>
      </c>
      <c r="E263" s="201">
        <v>59.7</v>
      </c>
      <c r="F263" s="201">
        <v>47.5</v>
      </c>
      <c r="G263" s="201">
        <v>54.4</v>
      </c>
      <c r="H263" s="201">
        <v>43.9</v>
      </c>
      <c r="I263" s="201"/>
      <c r="J263" s="201">
        <v>58.9</v>
      </c>
      <c r="K263" s="201">
        <v>58</v>
      </c>
      <c r="L263" s="201">
        <v>55.3</v>
      </c>
      <c r="M263" s="203">
        <v>52.4</v>
      </c>
      <c r="N263" s="201"/>
      <c r="O263" s="201"/>
      <c r="P263" s="201"/>
      <c r="Q263" s="201"/>
      <c r="R263" s="201"/>
      <c r="S263" s="201"/>
      <c r="T263" s="201"/>
      <c r="U263" s="201"/>
      <c r="V263" s="201"/>
      <c r="W263" s="201"/>
      <c r="X263" s="201"/>
      <c r="Y263" s="201">
        <v>94.3</v>
      </c>
      <c r="Z263" s="201">
        <v>1390</v>
      </c>
      <c r="AA263" s="201"/>
      <c r="AB263" s="201"/>
      <c r="AC263" s="201"/>
      <c r="AD263" s="201"/>
      <c r="AE263" s="201"/>
      <c r="AF263" s="201"/>
      <c r="AG263" s="201"/>
      <c r="AH263" s="201"/>
      <c r="AI263" s="201"/>
      <c r="AJ263" s="201"/>
      <c r="AK263" s="201"/>
      <c r="AL263" s="201"/>
      <c r="AM263" s="201"/>
      <c r="AN263" s="201"/>
      <c r="AO263" s="201"/>
      <c r="AP263" s="201"/>
      <c r="AQ263" s="201"/>
      <c r="AR263" s="204"/>
      <c r="AS263" s="204"/>
      <c r="AT263" s="204"/>
      <c r="AU263" s="204"/>
      <c r="AV263" s="204"/>
    </row>
    <row r="264" spans="1:48">
      <c r="A264" s="192">
        <v>34334</v>
      </c>
      <c r="B264" s="220">
        <v>466.45001200000002</v>
      </c>
      <c r="C264" s="202">
        <v>55.6</v>
      </c>
      <c r="D264" s="201">
        <v>62.4</v>
      </c>
      <c r="E264" s="201">
        <v>61.7</v>
      </c>
      <c r="F264" s="201">
        <v>47.1</v>
      </c>
      <c r="G264" s="201">
        <v>51.5</v>
      </c>
      <c r="H264" s="201">
        <v>43.2</v>
      </c>
      <c r="I264" s="201"/>
      <c r="J264" s="201">
        <v>53.1</v>
      </c>
      <c r="K264" s="201">
        <v>54.5</v>
      </c>
      <c r="L264" s="201">
        <v>53.8</v>
      </c>
      <c r="M264" s="203">
        <v>50.3</v>
      </c>
      <c r="N264" s="201"/>
      <c r="O264" s="201"/>
      <c r="P264" s="201"/>
      <c r="Q264" s="201"/>
      <c r="R264" s="201"/>
      <c r="S264" s="201"/>
      <c r="T264" s="201"/>
      <c r="U264" s="201"/>
      <c r="V264" s="201"/>
      <c r="W264" s="201"/>
      <c r="X264" s="201"/>
      <c r="Y264" s="201">
        <v>88.2</v>
      </c>
      <c r="Z264" s="201">
        <v>1461</v>
      </c>
      <c r="AA264" s="201"/>
      <c r="AB264" s="201"/>
      <c r="AC264" s="201"/>
      <c r="AD264" s="201"/>
      <c r="AE264" s="201"/>
      <c r="AF264" s="201"/>
      <c r="AG264" s="201"/>
      <c r="AH264" s="201"/>
      <c r="AI264" s="201"/>
      <c r="AJ264" s="201"/>
      <c r="AK264" s="201"/>
      <c r="AL264" s="201"/>
      <c r="AM264" s="201"/>
      <c r="AN264" s="201"/>
      <c r="AO264" s="201"/>
      <c r="AP264" s="201"/>
      <c r="AQ264" s="201"/>
      <c r="AR264" s="204"/>
      <c r="AS264" s="204"/>
      <c r="AT264" s="204"/>
      <c r="AU264" s="204"/>
      <c r="AV264" s="204"/>
    </row>
    <row r="265" spans="1:48">
      <c r="A265" s="192">
        <v>34303</v>
      </c>
      <c r="B265" s="220">
        <v>461.790009</v>
      </c>
      <c r="C265" s="202">
        <v>53.8</v>
      </c>
      <c r="D265" s="201">
        <v>60.4</v>
      </c>
      <c r="E265" s="201">
        <v>57.5</v>
      </c>
      <c r="F265" s="201">
        <v>45.5</v>
      </c>
      <c r="G265" s="201">
        <v>50.9</v>
      </c>
      <c r="H265" s="201">
        <v>45.5</v>
      </c>
      <c r="I265" s="201"/>
      <c r="J265" s="201">
        <v>52.7</v>
      </c>
      <c r="K265" s="201">
        <v>56.5</v>
      </c>
      <c r="L265" s="201">
        <v>55</v>
      </c>
      <c r="M265" s="203">
        <v>51.5</v>
      </c>
      <c r="N265" s="201"/>
      <c r="O265" s="201"/>
      <c r="P265" s="201"/>
      <c r="Q265" s="201"/>
      <c r="R265" s="201"/>
      <c r="S265" s="201"/>
      <c r="T265" s="201"/>
      <c r="U265" s="201"/>
      <c r="V265" s="201"/>
      <c r="W265" s="201"/>
      <c r="X265" s="201"/>
      <c r="Y265" s="201">
        <v>81.2</v>
      </c>
      <c r="Z265" s="201">
        <v>1357</v>
      </c>
      <c r="AA265" s="201"/>
      <c r="AB265" s="201"/>
      <c r="AC265" s="201"/>
      <c r="AD265" s="201"/>
      <c r="AE265" s="201"/>
      <c r="AF265" s="201"/>
      <c r="AG265" s="201"/>
      <c r="AH265" s="201"/>
      <c r="AI265" s="201"/>
      <c r="AJ265" s="201"/>
      <c r="AK265" s="201"/>
      <c r="AL265" s="201"/>
      <c r="AM265" s="201"/>
      <c r="AN265" s="201"/>
      <c r="AO265" s="201"/>
      <c r="AP265" s="201"/>
      <c r="AQ265" s="201"/>
      <c r="AR265" s="204"/>
      <c r="AS265" s="204"/>
      <c r="AT265" s="204"/>
      <c r="AU265" s="204"/>
      <c r="AV265" s="204"/>
    </row>
    <row r="266" spans="1:48">
      <c r="A266" s="192">
        <v>34273</v>
      </c>
      <c r="B266" s="220">
        <v>467.82998700000002</v>
      </c>
      <c r="C266" s="202">
        <v>53.4</v>
      </c>
      <c r="D266" s="201">
        <v>58.9</v>
      </c>
      <c r="E266" s="201">
        <v>56.1</v>
      </c>
      <c r="F266" s="201">
        <v>46</v>
      </c>
      <c r="G266" s="201">
        <v>50.7</v>
      </c>
      <c r="H266" s="201">
        <v>48.6</v>
      </c>
      <c r="I266" s="201"/>
      <c r="J266" s="201">
        <v>50.9</v>
      </c>
      <c r="K266" s="201">
        <v>55.5</v>
      </c>
      <c r="L266" s="201">
        <v>54.1</v>
      </c>
      <c r="M266" s="203">
        <v>49.4</v>
      </c>
      <c r="N266" s="201"/>
      <c r="O266" s="201"/>
      <c r="P266" s="201"/>
      <c r="Q266" s="201"/>
      <c r="R266" s="201"/>
      <c r="S266" s="201"/>
      <c r="T266" s="201"/>
      <c r="U266" s="201"/>
      <c r="V266" s="201"/>
      <c r="W266" s="201"/>
      <c r="X266" s="201"/>
      <c r="Y266" s="201">
        <v>82.7</v>
      </c>
      <c r="Z266" s="201">
        <v>1287</v>
      </c>
      <c r="AA266" s="201"/>
      <c r="AB266" s="201"/>
      <c r="AC266" s="201"/>
      <c r="AD266" s="201"/>
      <c r="AE266" s="201"/>
      <c r="AF266" s="201"/>
      <c r="AG266" s="201"/>
      <c r="AH266" s="201"/>
      <c r="AI266" s="201"/>
      <c r="AJ266" s="201"/>
      <c r="AK266" s="201"/>
      <c r="AL266" s="201"/>
      <c r="AM266" s="201"/>
      <c r="AN266" s="201"/>
      <c r="AO266" s="201"/>
      <c r="AP266" s="201"/>
      <c r="AQ266" s="201"/>
      <c r="AR266" s="204"/>
      <c r="AS266" s="204"/>
      <c r="AT266" s="204"/>
      <c r="AU266" s="204"/>
      <c r="AV266" s="204"/>
    </row>
    <row r="267" spans="1:48">
      <c r="A267" s="192">
        <v>34242</v>
      </c>
      <c r="B267" s="220">
        <v>458.92999300000002</v>
      </c>
      <c r="C267" s="202">
        <v>50.8</v>
      </c>
      <c r="D267" s="201">
        <v>52.6</v>
      </c>
      <c r="E267" s="201">
        <v>55.2</v>
      </c>
      <c r="F267" s="201">
        <v>44.5</v>
      </c>
      <c r="G267" s="201">
        <v>51.3</v>
      </c>
      <c r="H267" s="201">
        <v>46.2</v>
      </c>
      <c r="I267" s="201"/>
      <c r="J267" s="201">
        <v>49</v>
      </c>
      <c r="K267" s="201">
        <v>49</v>
      </c>
      <c r="L267" s="201">
        <v>51.7</v>
      </c>
      <c r="M267" s="203">
        <v>49.9</v>
      </c>
      <c r="N267" s="201"/>
      <c r="O267" s="201"/>
      <c r="P267" s="201"/>
      <c r="Q267" s="201"/>
      <c r="R267" s="201"/>
      <c r="S267" s="201"/>
      <c r="T267" s="201"/>
      <c r="U267" s="201"/>
      <c r="V267" s="201"/>
      <c r="W267" s="201"/>
      <c r="X267" s="201"/>
      <c r="Y267" s="201">
        <v>77.900000000000006</v>
      </c>
      <c r="Z267" s="201">
        <v>1251</v>
      </c>
      <c r="AA267" s="201"/>
      <c r="AB267" s="201"/>
      <c r="AC267" s="201"/>
      <c r="AD267" s="201"/>
      <c r="AE267" s="201"/>
      <c r="AF267" s="201"/>
      <c r="AG267" s="201"/>
      <c r="AH267" s="201"/>
      <c r="AI267" s="201"/>
      <c r="AJ267" s="201"/>
      <c r="AK267" s="201"/>
      <c r="AL267" s="201"/>
      <c r="AM267" s="201"/>
      <c r="AN267" s="201"/>
      <c r="AO267" s="201"/>
      <c r="AP267" s="201"/>
      <c r="AQ267" s="201"/>
      <c r="AR267" s="204"/>
      <c r="AS267" s="204"/>
      <c r="AT267" s="204"/>
      <c r="AU267" s="204"/>
      <c r="AV267" s="204"/>
    </row>
    <row r="268" spans="1:48">
      <c r="A268" s="192">
        <v>34212</v>
      </c>
      <c r="B268" s="220">
        <v>463.55999800000001</v>
      </c>
      <c r="C268" s="202">
        <v>50.7</v>
      </c>
      <c r="D268" s="201">
        <v>55.3</v>
      </c>
      <c r="E268" s="201">
        <v>53.9</v>
      </c>
      <c r="F268" s="201">
        <v>41.9</v>
      </c>
      <c r="G268" s="201">
        <v>51.8</v>
      </c>
      <c r="H268" s="201">
        <v>44.4</v>
      </c>
      <c r="I268" s="201"/>
      <c r="J268" s="201">
        <v>52.3</v>
      </c>
      <c r="K268" s="201">
        <v>51</v>
      </c>
      <c r="L268" s="201">
        <v>52.6</v>
      </c>
      <c r="M268" s="203">
        <v>49.4</v>
      </c>
      <c r="N268" s="201"/>
      <c r="O268" s="201"/>
      <c r="P268" s="201"/>
      <c r="Q268" s="201"/>
      <c r="R268" s="201"/>
      <c r="S268" s="201"/>
      <c r="T268" s="201"/>
      <c r="U268" s="201"/>
      <c r="V268" s="201"/>
      <c r="W268" s="201"/>
      <c r="X268" s="201"/>
      <c r="Y268" s="201">
        <v>77.3</v>
      </c>
      <c r="Z268" s="201">
        <v>1230</v>
      </c>
      <c r="AA268" s="201"/>
      <c r="AB268" s="201"/>
      <c r="AC268" s="201"/>
      <c r="AD268" s="201"/>
      <c r="AE268" s="201"/>
      <c r="AF268" s="201"/>
      <c r="AG268" s="201"/>
      <c r="AH268" s="201"/>
      <c r="AI268" s="201"/>
      <c r="AJ268" s="201"/>
      <c r="AK268" s="201"/>
      <c r="AL268" s="201"/>
      <c r="AM268" s="201"/>
      <c r="AN268" s="201"/>
      <c r="AO268" s="201"/>
      <c r="AP268" s="201"/>
      <c r="AQ268" s="201"/>
      <c r="AR268" s="204"/>
      <c r="AS268" s="204"/>
      <c r="AT268" s="204"/>
      <c r="AU268" s="204"/>
      <c r="AV268" s="204"/>
    </row>
    <row r="269" spans="1:48">
      <c r="A269" s="192">
        <v>34181</v>
      </c>
      <c r="B269" s="220">
        <v>448.13000499999998</v>
      </c>
      <c r="C269" s="202">
        <v>50.2</v>
      </c>
      <c r="D269" s="201">
        <v>53.8</v>
      </c>
      <c r="E269" s="201">
        <v>52.7</v>
      </c>
      <c r="F269" s="201">
        <v>43.6</v>
      </c>
      <c r="G269" s="201">
        <v>51</v>
      </c>
      <c r="H269" s="201">
        <v>45.5</v>
      </c>
      <c r="I269" s="201"/>
      <c r="J269" s="201">
        <v>51.4</v>
      </c>
      <c r="K269" s="201">
        <v>45</v>
      </c>
      <c r="L269" s="201">
        <v>50.1</v>
      </c>
      <c r="M269" s="203">
        <v>48.7</v>
      </c>
      <c r="N269" s="201"/>
      <c r="O269" s="201"/>
      <c r="P269" s="201"/>
      <c r="Q269" s="201"/>
      <c r="R269" s="201"/>
      <c r="S269" s="201"/>
      <c r="T269" s="201"/>
      <c r="U269" s="201"/>
      <c r="V269" s="201"/>
      <c r="W269" s="201"/>
      <c r="X269" s="201"/>
      <c r="Y269" s="201">
        <v>77</v>
      </c>
      <c r="Z269" s="201">
        <v>1174</v>
      </c>
      <c r="AA269" s="201"/>
      <c r="AB269" s="201"/>
      <c r="AC269" s="201"/>
      <c r="AD269" s="201"/>
      <c r="AE269" s="201"/>
      <c r="AF269" s="201"/>
      <c r="AG269" s="201"/>
      <c r="AH269" s="201"/>
      <c r="AI269" s="201"/>
      <c r="AJ269" s="201"/>
      <c r="AK269" s="201"/>
      <c r="AL269" s="201"/>
      <c r="AM269" s="201"/>
      <c r="AN269" s="201"/>
      <c r="AO269" s="201"/>
      <c r="AP269" s="201"/>
      <c r="AQ269" s="201"/>
      <c r="AR269" s="204"/>
      <c r="AS269" s="204"/>
      <c r="AT269" s="204"/>
      <c r="AU269" s="204"/>
      <c r="AV269" s="204"/>
    </row>
    <row r="270" spans="1:48">
      <c r="A270" s="192">
        <v>34150</v>
      </c>
      <c r="B270" s="220">
        <v>450.52999899999998</v>
      </c>
      <c r="C270" s="202">
        <v>49.6</v>
      </c>
      <c r="D270" s="201">
        <v>51.6</v>
      </c>
      <c r="E270" s="201">
        <v>53.1</v>
      </c>
      <c r="F270" s="201">
        <v>43.2</v>
      </c>
      <c r="G270" s="201">
        <v>50.4</v>
      </c>
      <c r="H270" s="201">
        <v>46.5</v>
      </c>
      <c r="I270" s="201"/>
      <c r="J270" s="201">
        <v>50.6</v>
      </c>
      <c r="K270" s="201">
        <v>52</v>
      </c>
      <c r="L270" s="201">
        <v>52.4</v>
      </c>
      <c r="M270" s="203">
        <v>49.8</v>
      </c>
      <c r="N270" s="201"/>
      <c r="O270" s="201"/>
      <c r="P270" s="201"/>
      <c r="Q270" s="201"/>
      <c r="R270" s="201"/>
      <c r="S270" s="201"/>
      <c r="T270" s="201"/>
      <c r="U270" s="201"/>
      <c r="V270" s="201"/>
      <c r="W270" s="201"/>
      <c r="X270" s="201"/>
      <c r="Y270" s="201">
        <v>81.5</v>
      </c>
      <c r="Z270" s="201">
        <v>1130</v>
      </c>
      <c r="AA270" s="201"/>
      <c r="AB270" s="201"/>
      <c r="AC270" s="201"/>
      <c r="AD270" s="201"/>
      <c r="AE270" s="201"/>
      <c r="AF270" s="201"/>
      <c r="AG270" s="201"/>
      <c r="AH270" s="201"/>
      <c r="AI270" s="201"/>
      <c r="AJ270" s="201"/>
      <c r="AK270" s="201"/>
      <c r="AL270" s="201"/>
      <c r="AM270" s="201"/>
      <c r="AN270" s="201"/>
      <c r="AO270" s="201"/>
      <c r="AP270" s="201"/>
      <c r="AQ270" s="201"/>
      <c r="AR270" s="204"/>
      <c r="AS270" s="204"/>
      <c r="AT270" s="204"/>
      <c r="AU270" s="204"/>
      <c r="AV270" s="204"/>
    </row>
    <row r="271" spans="1:48">
      <c r="A271" s="192">
        <v>34120</v>
      </c>
      <c r="B271" s="220">
        <v>450.19000199999999</v>
      </c>
      <c r="C271" s="202">
        <v>51.2</v>
      </c>
      <c r="D271" s="201">
        <v>55.2</v>
      </c>
      <c r="E271" s="201">
        <v>55</v>
      </c>
      <c r="F271" s="201">
        <v>43.6</v>
      </c>
      <c r="G271" s="201">
        <v>51.5</v>
      </c>
      <c r="H271" s="201">
        <v>44.8</v>
      </c>
      <c r="I271" s="201"/>
      <c r="J271" s="201">
        <v>50.4</v>
      </c>
      <c r="K271" s="201">
        <v>51.5</v>
      </c>
      <c r="L271" s="201">
        <v>54.2</v>
      </c>
      <c r="M271" s="203">
        <v>47.4</v>
      </c>
      <c r="N271" s="201"/>
      <c r="O271" s="201"/>
      <c r="P271" s="201"/>
      <c r="Q271" s="201"/>
      <c r="R271" s="201"/>
      <c r="S271" s="201"/>
      <c r="T271" s="201"/>
      <c r="U271" s="201"/>
      <c r="V271" s="201"/>
      <c r="W271" s="201"/>
      <c r="X271" s="201"/>
      <c r="Y271" s="201">
        <v>80.3</v>
      </c>
      <c r="Z271" s="201">
        <v>1112</v>
      </c>
      <c r="AA271" s="201"/>
      <c r="AB271" s="201"/>
      <c r="AC271" s="201"/>
      <c r="AD271" s="201"/>
      <c r="AE271" s="201"/>
      <c r="AF271" s="201"/>
      <c r="AG271" s="201"/>
      <c r="AH271" s="201"/>
      <c r="AI271" s="201"/>
      <c r="AJ271" s="201"/>
      <c r="AK271" s="201"/>
      <c r="AL271" s="201"/>
      <c r="AM271" s="201"/>
      <c r="AN271" s="201"/>
      <c r="AO271" s="201"/>
      <c r="AP271" s="201"/>
      <c r="AQ271" s="201"/>
      <c r="AR271" s="204"/>
      <c r="AS271" s="204"/>
      <c r="AT271" s="204"/>
      <c r="AU271" s="204"/>
      <c r="AV271" s="204"/>
    </row>
    <row r="272" spans="1:48">
      <c r="A272" s="192">
        <v>34089</v>
      </c>
      <c r="B272" s="220">
        <v>440.19000199999999</v>
      </c>
      <c r="C272" s="202">
        <v>50.2</v>
      </c>
      <c r="D272" s="201">
        <v>53</v>
      </c>
      <c r="E272" s="201">
        <v>51.6</v>
      </c>
      <c r="F272" s="201">
        <v>44.8</v>
      </c>
      <c r="G272" s="201">
        <v>52.8</v>
      </c>
      <c r="H272" s="201">
        <v>44.7</v>
      </c>
      <c r="I272" s="201"/>
      <c r="J272" s="201">
        <v>54.6</v>
      </c>
      <c r="K272" s="201">
        <v>51</v>
      </c>
      <c r="L272" s="201">
        <v>53.5</v>
      </c>
      <c r="M272" s="203">
        <v>50.1</v>
      </c>
      <c r="N272" s="201"/>
      <c r="O272" s="201"/>
      <c r="P272" s="201"/>
      <c r="Q272" s="201"/>
      <c r="R272" s="201"/>
      <c r="S272" s="201"/>
      <c r="T272" s="201"/>
      <c r="U272" s="201"/>
      <c r="V272" s="201"/>
      <c r="W272" s="201"/>
      <c r="X272" s="201"/>
      <c r="Y272" s="201">
        <v>85.6</v>
      </c>
      <c r="Z272" s="201">
        <v>1104</v>
      </c>
      <c r="AA272" s="201"/>
      <c r="AB272" s="201"/>
      <c r="AC272" s="201"/>
      <c r="AD272" s="201"/>
      <c r="AE272" s="201"/>
      <c r="AF272" s="201"/>
      <c r="AG272" s="201"/>
      <c r="AH272" s="201"/>
      <c r="AI272" s="201"/>
      <c r="AJ272" s="201"/>
      <c r="AK272" s="201"/>
      <c r="AL272" s="201"/>
      <c r="AM272" s="201"/>
      <c r="AN272" s="201"/>
      <c r="AO272" s="201"/>
      <c r="AP272" s="201"/>
      <c r="AQ272" s="201"/>
      <c r="AR272" s="204"/>
      <c r="AS272" s="204"/>
      <c r="AT272" s="204"/>
      <c r="AU272" s="204"/>
      <c r="AV272" s="204"/>
    </row>
    <row r="273" spans="1:48">
      <c r="A273" s="192">
        <v>34059</v>
      </c>
      <c r="B273" s="220">
        <v>451.67001299999998</v>
      </c>
      <c r="C273" s="202">
        <v>53.5</v>
      </c>
      <c r="D273" s="201">
        <v>58.1</v>
      </c>
      <c r="E273" s="201">
        <v>56.7</v>
      </c>
      <c r="F273" s="201">
        <v>47.1</v>
      </c>
      <c r="G273" s="201">
        <v>52.7</v>
      </c>
      <c r="H273" s="201">
        <v>45.6</v>
      </c>
      <c r="I273" s="201"/>
      <c r="J273" s="201">
        <v>53.6</v>
      </c>
      <c r="K273" s="201">
        <v>54.5</v>
      </c>
      <c r="L273" s="201">
        <v>52.3</v>
      </c>
      <c r="M273" s="203">
        <v>49.4</v>
      </c>
      <c r="N273" s="201"/>
      <c r="O273" s="201"/>
      <c r="P273" s="201"/>
      <c r="Q273" s="201"/>
      <c r="R273" s="201"/>
      <c r="S273" s="201"/>
      <c r="T273" s="201"/>
      <c r="U273" s="201"/>
      <c r="V273" s="201"/>
      <c r="W273" s="201"/>
      <c r="X273" s="201"/>
      <c r="Y273" s="201">
        <v>85.9</v>
      </c>
      <c r="Z273" s="201">
        <v>1056</v>
      </c>
      <c r="AA273" s="201"/>
      <c r="AB273" s="201"/>
      <c r="AC273" s="201"/>
      <c r="AD273" s="201"/>
      <c r="AE273" s="201"/>
      <c r="AF273" s="201"/>
      <c r="AG273" s="201"/>
      <c r="AH273" s="201"/>
      <c r="AI273" s="201"/>
      <c r="AJ273" s="201"/>
      <c r="AK273" s="201"/>
      <c r="AL273" s="201"/>
      <c r="AM273" s="201"/>
      <c r="AN273" s="201"/>
      <c r="AO273" s="201"/>
      <c r="AP273" s="201"/>
      <c r="AQ273" s="201"/>
      <c r="AR273" s="204"/>
      <c r="AS273" s="204"/>
      <c r="AT273" s="204"/>
      <c r="AU273" s="204"/>
      <c r="AV273" s="204"/>
    </row>
    <row r="274" spans="1:48">
      <c r="A274" s="192">
        <v>34028</v>
      </c>
      <c r="B274" s="220">
        <v>443.38000499999998</v>
      </c>
      <c r="C274" s="202">
        <v>55.2</v>
      </c>
      <c r="D274" s="201">
        <v>59.7</v>
      </c>
      <c r="E274" s="201">
        <v>63.5</v>
      </c>
      <c r="F274" s="201">
        <v>47</v>
      </c>
      <c r="G274" s="201">
        <v>51.7</v>
      </c>
      <c r="H274" s="201">
        <v>42.6</v>
      </c>
      <c r="I274" s="201"/>
      <c r="J274" s="201">
        <v>53.9</v>
      </c>
      <c r="K274" s="201">
        <v>56</v>
      </c>
      <c r="L274" s="201">
        <v>53.2</v>
      </c>
      <c r="M274" s="203">
        <v>49.5</v>
      </c>
      <c r="N274" s="201"/>
      <c r="O274" s="201"/>
      <c r="P274" s="201"/>
      <c r="Q274" s="201"/>
      <c r="R274" s="201"/>
      <c r="S274" s="201"/>
      <c r="T274" s="201"/>
      <c r="U274" s="201"/>
      <c r="V274" s="201"/>
      <c r="W274" s="201"/>
      <c r="X274" s="201"/>
      <c r="Y274" s="201">
        <v>86.6</v>
      </c>
      <c r="Z274" s="201">
        <v>1148</v>
      </c>
      <c r="AA274" s="201"/>
      <c r="AB274" s="201"/>
      <c r="AC274" s="201"/>
      <c r="AD274" s="201"/>
      <c r="AE274" s="201"/>
      <c r="AF274" s="201"/>
      <c r="AG274" s="201"/>
      <c r="AH274" s="201"/>
      <c r="AI274" s="201"/>
      <c r="AJ274" s="201"/>
      <c r="AK274" s="201"/>
      <c r="AL274" s="201"/>
      <c r="AM274" s="201"/>
      <c r="AN274" s="201"/>
      <c r="AO274" s="201"/>
      <c r="AP274" s="201"/>
      <c r="AQ274" s="201"/>
      <c r="AR274" s="204"/>
      <c r="AS274" s="204"/>
      <c r="AT274" s="204"/>
      <c r="AU274" s="204"/>
      <c r="AV274" s="204"/>
    </row>
    <row r="275" spans="1:48">
      <c r="A275" s="192">
        <v>34000</v>
      </c>
      <c r="B275" s="220">
        <v>438.77999899999998</v>
      </c>
      <c r="C275" s="202">
        <v>55.8</v>
      </c>
      <c r="D275" s="201">
        <v>63</v>
      </c>
      <c r="E275" s="201">
        <v>61.5</v>
      </c>
      <c r="F275" s="201">
        <v>46.9</v>
      </c>
      <c r="G275" s="201">
        <v>52.3</v>
      </c>
      <c r="H275" s="201">
        <v>43.3</v>
      </c>
      <c r="I275" s="201"/>
      <c r="J275" s="201">
        <v>49.8</v>
      </c>
      <c r="K275" s="201">
        <v>56.5</v>
      </c>
      <c r="L275" s="201">
        <v>53.4</v>
      </c>
      <c r="M275" s="203">
        <v>49.4</v>
      </c>
      <c r="N275" s="201"/>
      <c r="O275" s="201"/>
      <c r="P275" s="201"/>
      <c r="Q275" s="201"/>
      <c r="R275" s="201"/>
      <c r="S275" s="201"/>
      <c r="T275" s="201"/>
      <c r="U275" s="201"/>
      <c r="V275" s="201"/>
      <c r="W275" s="201"/>
      <c r="X275" s="201"/>
      <c r="Y275" s="201">
        <v>89.3</v>
      </c>
      <c r="Z275" s="201">
        <v>1177</v>
      </c>
      <c r="AA275" s="201"/>
      <c r="AB275" s="201"/>
      <c r="AC275" s="201"/>
      <c r="AD275" s="201"/>
      <c r="AE275" s="201"/>
      <c r="AF275" s="201"/>
      <c r="AG275" s="201"/>
      <c r="AH275" s="201"/>
      <c r="AI275" s="201"/>
      <c r="AJ275" s="201"/>
      <c r="AK275" s="201"/>
      <c r="AL275" s="201"/>
      <c r="AM275" s="201"/>
      <c r="AN275" s="201"/>
      <c r="AO275" s="201"/>
      <c r="AP275" s="201"/>
      <c r="AQ275" s="201"/>
      <c r="AR275" s="204"/>
      <c r="AS275" s="204"/>
      <c r="AT275" s="204"/>
      <c r="AU275" s="204"/>
      <c r="AV275" s="204"/>
    </row>
    <row r="276" spans="1:48">
      <c r="A276" s="192">
        <v>33969</v>
      </c>
      <c r="B276" s="220">
        <v>435.709991</v>
      </c>
      <c r="C276" s="202">
        <v>54.2</v>
      </c>
      <c r="D276" s="201">
        <v>61</v>
      </c>
      <c r="E276" s="201">
        <v>57.9</v>
      </c>
      <c r="F276" s="201">
        <v>45.9</v>
      </c>
      <c r="G276" s="201">
        <v>51.5</v>
      </c>
      <c r="H276" s="201">
        <v>45</v>
      </c>
      <c r="I276" s="201"/>
      <c r="J276" s="201">
        <v>48</v>
      </c>
      <c r="K276" s="201"/>
      <c r="L276" s="201">
        <v>53.1</v>
      </c>
      <c r="M276" s="203">
        <v>51.4</v>
      </c>
      <c r="N276" s="201"/>
      <c r="O276" s="201"/>
      <c r="P276" s="201"/>
      <c r="Q276" s="201"/>
      <c r="R276" s="201"/>
      <c r="S276" s="201"/>
      <c r="T276" s="201"/>
      <c r="U276" s="201"/>
      <c r="V276" s="201"/>
      <c r="W276" s="201"/>
      <c r="X276" s="201"/>
      <c r="Y276" s="201">
        <v>91</v>
      </c>
      <c r="Z276" s="201">
        <v>1176</v>
      </c>
      <c r="AA276" s="201"/>
      <c r="AB276" s="201"/>
      <c r="AC276" s="201"/>
      <c r="AD276" s="201"/>
      <c r="AE276" s="201"/>
      <c r="AF276" s="201"/>
      <c r="AG276" s="201"/>
      <c r="AH276" s="201"/>
      <c r="AI276" s="201"/>
      <c r="AJ276" s="201"/>
      <c r="AK276" s="201"/>
      <c r="AL276" s="201"/>
      <c r="AM276" s="201"/>
      <c r="AN276" s="201"/>
      <c r="AO276" s="201"/>
      <c r="AP276" s="201"/>
      <c r="AQ276" s="201"/>
      <c r="AR276" s="204"/>
      <c r="AS276" s="204"/>
      <c r="AT276" s="204"/>
      <c r="AU276" s="204"/>
      <c r="AV276" s="204"/>
    </row>
    <row r="277" spans="1:48">
      <c r="A277" s="192">
        <v>33938</v>
      </c>
      <c r="B277" s="220">
        <v>431.35000600000001</v>
      </c>
      <c r="C277" s="202">
        <v>53.6</v>
      </c>
      <c r="D277" s="201">
        <v>58.8</v>
      </c>
      <c r="E277" s="201">
        <v>58.6</v>
      </c>
      <c r="F277" s="201">
        <v>47.1</v>
      </c>
      <c r="G277" s="201">
        <v>51.3</v>
      </c>
      <c r="H277" s="201">
        <v>42.1</v>
      </c>
      <c r="I277" s="201"/>
      <c r="J277" s="201">
        <v>42.1</v>
      </c>
      <c r="K277" s="201"/>
      <c r="L277" s="201">
        <v>52.9</v>
      </c>
      <c r="M277" s="203">
        <v>48</v>
      </c>
      <c r="N277" s="201"/>
      <c r="O277" s="201"/>
      <c r="P277" s="201"/>
      <c r="Q277" s="201"/>
      <c r="R277" s="201"/>
      <c r="S277" s="201"/>
      <c r="T277" s="201"/>
      <c r="U277" s="201"/>
      <c r="V277" s="201"/>
      <c r="W277" s="201"/>
      <c r="X277" s="201"/>
      <c r="Y277" s="201">
        <v>85.3</v>
      </c>
      <c r="Z277" s="201">
        <v>1118</v>
      </c>
      <c r="AA277" s="201"/>
      <c r="AB277" s="201"/>
      <c r="AC277" s="201"/>
      <c r="AD277" s="201"/>
      <c r="AE277" s="201"/>
      <c r="AF277" s="201"/>
      <c r="AG277" s="201"/>
      <c r="AH277" s="201"/>
      <c r="AI277" s="201"/>
      <c r="AJ277" s="201"/>
      <c r="AK277" s="201"/>
      <c r="AL277" s="201"/>
      <c r="AM277" s="201"/>
      <c r="AN277" s="201"/>
      <c r="AO277" s="201"/>
      <c r="AP277" s="201"/>
      <c r="AQ277" s="201"/>
      <c r="AR277" s="204"/>
      <c r="AS277" s="204"/>
      <c r="AT277" s="204"/>
      <c r="AU277" s="204"/>
      <c r="AV277" s="204"/>
    </row>
    <row r="278" spans="1:48">
      <c r="A278" s="192">
        <v>33908</v>
      </c>
      <c r="B278" s="220">
        <v>418.67999300000002</v>
      </c>
      <c r="C278" s="202">
        <v>50.3</v>
      </c>
      <c r="D278" s="201">
        <v>53.8</v>
      </c>
      <c r="E278" s="201">
        <v>54.7</v>
      </c>
      <c r="F278" s="201">
        <v>44.7</v>
      </c>
      <c r="G278" s="201">
        <v>48.6</v>
      </c>
      <c r="H278" s="201">
        <v>42.4</v>
      </c>
      <c r="I278" s="201"/>
      <c r="J278" s="201">
        <v>46.4</v>
      </c>
      <c r="K278" s="201"/>
      <c r="L278" s="201">
        <v>53.8</v>
      </c>
      <c r="M278" s="203">
        <v>47.7</v>
      </c>
      <c r="N278" s="201"/>
      <c r="O278" s="201"/>
      <c r="P278" s="201"/>
      <c r="Q278" s="201"/>
      <c r="R278" s="201"/>
      <c r="S278" s="201"/>
      <c r="T278" s="201"/>
      <c r="U278" s="201"/>
      <c r="V278" s="201"/>
      <c r="W278" s="201"/>
      <c r="X278" s="201"/>
      <c r="Y278" s="201">
        <v>73.3</v>
      </c>
      <c r="Z278" s="201">
        <v>1132</v>
      </c>
      <c r="AA278" s="201"/>
      <c r="AB278" s="201"/>
      <c r="AC278" s="201"/>
      <c r="AD278" s="201"/>
      <c r="AE278" s="201"/>
      <c r="AF278" s="201"/>
      <c r="AG278" s="201"/>
      <c r="AH278" s="201"/>
      <c r="AI278" s="201"/>
      <c r="AJ278" s="201"/>
      <c r="AK278" s="201"/>
      <c r="AL278" s="201"/>
      <c r="AM278" s="201"/>
      <c r="AN278" s="201"/>
      <c r="AO278" s="201"/>
      <c r="AP278" s="201"/>
      <c r="AQ278" s="201"/>
      <c r="AR278" s="204"/>
      <c r="AS278" s="204"/>
      <c r="AT278" s="204"/>
      <c r="AU278" s="204"/>
      <c r="AV278" s="204"/>
    </row>
    <row r="279" spans="1:48">
      <c r="A279" s="192">
        <v>33877</v>
      </c>
      <c r="B279" s="220">
        <v>417.79998799999998</v>
      </c>
      <c r="C279" s="202">
        <v>49.7</v>
      </c>
      <c r="D279" s="201">
        <v>51.1</v>
      </c>
      <c r="E279" s="201">
        <v>53.9</v>
      </c>
      <c r="F279" s="201">
        <v>45.1</v>
      </c>
      <c r="G279" s="201">
        <v>51.2</v>
      </c>
      <c r="H279" s="201">
        <v>42.3</v>
      </c>
      <c r="I279" s="201"/>
      <c r="J279" s="201">
        <v>51.6</v>
      </c>
      <c r="K279" s="201"/>
      <c r="L279" s="201">
        <v>55.8</v>
      </c>
      <c r="M279" s="203">
        <v>46.7</v>
      </c>
      <c r="N279" s="201"/>
      <c r="O279" s="201"/>
      <c r="P279" s="201"/>
      <c r="Q279" s="201"/>
      <c r="R279" s="201"/>
      <c r="S279" s="201"/>
      <c r="T279" s="201"/>
      <c r="U279" s="201"/>
      <c r="V279" s="201"/>
      <c r="W279" s="201"/>
      <c r="X279" s="201"/>
      <c r="Y279" s="201">
        <v>75.599999999999994</v>
      </c>
      <c r="Z279" s="201">
        <v>1114</v>
      </c>
      <c r="AA279" s="201"/>
      <c r="AB279" s="201"/>
      <c r="AC279" s="201"/>
      <c r="AD279" s="201"/>
      <c r="AE279" s="201"/>
      <c r="AF279" s="201"/>
      <c r="AG279" s="201"/>
      <c r="AH279" s="201"/>
      <c r="AI279" s="201"/>
      <c r="AJ279" s="201"/>
      <c r="AK279" s="201"/>
      <c r="AL279" s="201"/>
      <c r="AM279" s="201"/>
      <c r="AN279" s="201"/>
      <c r="AO279" s="201"/>
      <c r="AP279" s="201"/>
      <c r="AQ279" s="201"/>
      <c r="AR279" s="204"/>
      <c r="AS279" s="204"/>
      <c r="AT279" s="204"/>
      <c r="AU279" s="204"/>
      <c r="AV279" s="204"/>
    </row>
    <row r="280" spans="1:48">
      <c r="A280" s="192">
        <v>33847</v>
      </c>
      <c r="B280" s="220">
        <v>414.02999899999998</v>
      </c>
      <c r="C280" s="202">
        <v>53.4</v>
      </c>
      <c r="D280" s="201">
        <v>58.8</v>
      </c>
      <c r="E280" s="201">
        <v>56.8</v>
      </c>
      <c r="F280" s="201">
        <v>47.3</v>
      </c>
      <c r="G280" s="201">
        <v>50.3</v>
      </c>
      <c r="H280" s="201">
        <v>45.8</v>
      </c>
      <c r="I280" s="201"/>
      <c r="J280" s="201">
        <v>53.7</v>
      </c>
      <c r="K280" s="201"/>
      <c r="L280" s="201">
        <v>53.3</v>
      </c>
      <c r="M280" s="203">
        <v>48.6</v>
      </c>
      <c r="N280" s="201"/>
      <c r="O280" s="201"/>
      <c r="P280" s="201"/>
      <c r="Q280" s="201"/>
      <c r="R280" s="201"/>
      <c r="S280" s="201"/>
      <c r="T280" s="201"/>
      <c r="U280" s="201"/>
      <c r="V280" s="201"/>
      <c r="W280" s="201"/>
      <c r="X280" s="201"/>
      <c r="Y280" s="201">
        <v>76.099999999999994</v>
      </c>
      <c r="Z280" s="201">
        <v>1075</v>
      </c>
      <c r="AA280" s="201"/>
      <c r="AB280" s="201"/>
      <c r="AC280" s="201"/>
      <c r="AD280" s="201"/>
      <c r="AE280" s="201"/>
      <c r="AF280" s="201"/>
      <c r="AG280" s="201"/>
      <c r="AH280" s="201"/>
      <c r="AI280" s="201"/>
      <c r="AJ280" s="201"/>
      <c r="AK280" s="201"/>
      <c r="AL280" s="201"/>
      <c r="AM280" s="201"/>
      <c r="AN280" s="201"/>
      <c r="AO280" s="201"/>
      <c r="AP280" s="201"/>
      <c r="AQ280" s="201"/>
      <c r="AR280" s="204"/>
      <c r="AS280" s="204"/>
      <c r="AT280" s="204"/>
      <c r="AU280" s="204"/>
      <c r="AV280" s="204"/>
    </row>
    <row r="281" spans="1:48">
      <c r="A281" s="192">
        <v>33816</v>
      </c>
      <c r="B281" s="220">
        <v>424.209991</v>
      </c>
      <c r="C281" s="202">
        <v>53.9</v>
      </c>
      <c r="D281" s="201">
        <v>59.5</v>
      </c>
      <c r="E281" s="201">
        <v>57.4</v>
      </c>
      <c r="F281" s="201">
        <v>45.5</v>
      </c>
      <c r="G281" s="201">
        <v>52.5</v>
      </c>
      <c r="H281" s="201">
        <v>46.9</v>
      </c>
      <c r="I281" s="201"/>
      <c r="J281" s="201">
        <v>56.2</v>
      </c>
      <c r="K281" s="201"/>
      <c r="L281" s="201">
        <v>55.2</v>
      </c>
      <c r="M281" s="203">
        <v>49.7</v>
      </c>
      <c r="N281" s="201"/>
      <c r="O281" s="201"/>
      <c r="P281" s="201"/>
      <c r="Q281" s="201"/>
      <c r="R281" s="201"/>
      <c r="S281" s="201"/>
      <c r="T281" s="201"/>
      <c r="U281" s="201"/>
      <c r="V281" s="201"/>
      <c r="W281" s="201"/>
      <c r="X281" s="201"/>
      <c r="Y281" s="201">
        <v>76.599999999999994</v>
      </c>
      <c r="Z281" s="201">
        <v>1089</v>
      </c>
      <c r="AA281" s="201"/>
      <c r="AB281" s="201"/>
      <c r="AC281" s="201"/>
      <c r="AD281" s="201"/>
      <c r="AE281" s="201"/>
      <c r="AF281" s="201"/>
      <c r="AG281" s="201"/>
      <c r="AH281" s="201"/>
      <c r="AI281" s="201"/>
      <c r="AJ281" s="201"/>
      <c r="AK281" s="201"/>
      <c r="AL281" s="201"/>
      <c r="AM281" s="201"/>
      <c r="AN281" s="201"/>
      <c r="AO281" s="201"/>
      <c r="AP281" s="201"/>
      <c r="AQ281" s="201"/>
      <c r="AR281" s="204"/>
      <c r="AS281" s="204"/>
      <c r="AT281" s="204"/>
      <c r="AU281" s="204"/>
      <c r="AV281" s="204"/>
    </row>
    <row r="282" spans="1:48">
      <c r="A282" s="192">
        <v>33785</v>
      </c>
      <c r="B282" s="220">
        <v>408.14001500000001</v>
      </c>
      <c r="C282" s="202">
        <v>53.6</v>
      </c>
      <c r="D282" s="201">
        <v>59.8</v>
      </c>
      <c r="E282" s="201">
        <v>57.6</v>
      </c>
      <c r="F282" s="201">
        <v>46.6</v>
      </c>
      <c r="G282" s="201">
        <v>50.8</v>
      </c>
      <c r="H282" s="201">
        <v>43.1</v>
      </c>
      <c r="I282" s="201"/>
      <c r="J282" s="201">
        <v>53.9</v>
      </c>
      <c r="K282" s="201"/>
      <c r="L282" s="201">
        <v>53.1</v>
      </c>
      <c r="M282" s="203">
        <v>49.1</v>
      </c>
      <c r="N282" s="201"/>
      <c r="O282" s="201"/>
      <c r="P282" s="201"/>
      <c r="Q282" s="201"/>
      <c r="R282" s="201"/>
      <c r="S282" s="201"/>
      <c r="T282" s="201"/>
      <c r="U282" s="201"/>
      <c r="V282" s="201"/>
      <c r="W282" s="201"/>
      <c r="X282" s="201"/>
      <c r="Y282" s="201">
        <v>80.400000000000006</v>
      </c>
      <c r="Z282" s="201">
        <v>1057</v>
      </c>
      <c r="AA282" s="201"/>
      <c r="AB282" s="201"/>
      <c r="AC282" s="201"/>
      <c r="AD282" s="201"/>
      <c r="AE282" s="201"/>
      <c r="AF282" s="201"/>
      <c r="AG282" s="201"/>
      <c r="AH282" s="201"/>
      <c r="AI282" s="201"/>
      <c r="AJ282" s="201"/>
      <c r="AK282" s="201"/>
      <c r="AL282" s="201"/>
      <c r="AM282" s="201"/>
      <c r="AN282" s="201"/>
      <c r="AO282" s="201"/>
      <c r="AP282" s="201"/>
      <c r="AQ282" s="201"/>
      <c r="AR282" s="204"/>
      <c r="AS282" s="204"/>
      <c r="AT282" s="204"/>
      <c r="AU282" s="204"/>
      <c r="AV282" s="204"/>
    </row>
    <row r="283" spans="1:48">
      <c r="A283" s="192">
        <v>33755</v>
      </c>
      <c r="B283" s="220">
        <v>415.35000600000001</v>
      </c>
      <c r="C283" s="202">
        <v>55.7</v>
      </c>
      <c r="D283" s="201">
        <v>60.9</v>
      </c>
      <c r="E283" s="201">
        <v>61.2</v>
      </c>
      <c r="F283" s="201">
        <v>49.5</v>
      </c>
      <c r="G283" s="201">
        <v>50</v>
      </c>
      <c r="H283" s="201">
        <v>47</v>
      </c>
      <c r="I283" s="201"/>
      <c r="J283" s="201">
        <v>55</v>
      </c>
      <c r="K283" s="201"/>
      <c r="L283" s="201">
        <v>56.2</v>
      </c>
      <c r="M283" s="203">
        <v>53.9</v>
      </c>
      <c r="N283" s="201"/>
      <c r="O283" s="201"/>
      <c r="P283" s="201"/>
      <c r="Q283" s="201"/>
      <c r="R283" s="201"/>
      <c r="S283" s="201"/>
      <c r="T283" s="201"/>
      <c r="U283" s="201"/>
      <c r="V283" s="201"/>
      <c r="W283" s="201"/>
      <c r="X283" s="201"/>
      <c r="Y283" s="201">
        <v>79.2</v>
      </c>
      <c r="Z283" s="201">
        <v>1056</v>
      </c>
      <c r="AA283" s="201"/>
      <c r="AB283" s="201"/>
      <c r="AC283" s="201"/>
      <c r="AD283" s="201"/>
      <c r="AE283" s="201"/>
      <c r="AF283" s="201"/>
      <c r="AG283" s="201"/>
      <c r="AH283" s="201"/>
      <c r="AI283" s="201"/>
      <c r="AJ283" s="201"/>
      <c r="AK283" s="201"/>
      <c r="AL283" s="201"/>
      <c r="AM283" s="201"/>
      <c r="AN283" s="201"/>
      <c r="AO283" s="201"/>
      <c r="AP283" s="201"/>
      <c r="AQ283" s="201"/>
      <c r="AR283" s="204"/>
      <c r="AS283" s="204"/>
      <c r="AT283" s="204"/>
      <c r="AU283" s="204"/>
      <c r="AV283" s="204"/>
    </row>
    <row r="284" spans="1:48">
      <c r="A284" s="192">
        <v>33724</v>
      </c>
      <c r="B284" s="220">
        <v>414.95001200000002</v>
      </c>
      <c r="C284" s="202">
        <v>52.6</v>
      </c>
      <c r="D284" s="201">
        <v>59.1</v>
      </c>
      <c r="E284" s="201">
        <v>57.8</v>
      </c>
      <c r="F284" s="201">
        <v>45</v>
      </c>
      <c r="G284" s="201">
        <v>47.4</v>
      </c>
      <c r="H284" s="201">
        <v>43.2</v>
      </c>
      <c r="I284" s="201"/>
      <c r="J284" s="201">
        <v>51.1</v>
      </c>
      <c r="K284" s="201"/>
      <c r="L284" s="201">
        <v>53.4</v>
      </c>
      <c r="M284" s="203">
        <v>52.1</v>
      </c>
      <c r="N284" s="201"/>
      <c r="O284" s="201"/>
      <c r="P284" s="201"/>
      <c r="Q284" s="201"/>
      <c r="R284" s="201"/>
      <c r="S284" s="201"/>
      <c r="T284" s="201"/>
      <c r="U284" s="201"/>
      <c r="V284" s="201"/>
      <c r="W284" s="201"/>
      <c r="X284" s="201"/>
      <c r="Y284" s="201">
        <v>77.2</v>
      </c>
      <c r="Z284" s="201">
        <v>1054</v>
      </c>
      <c r="AA284" s="201"/>
      <c r="AB284" s="201"/>
      <c r="AC284" s="201"/>
      <c r="AD284" s="201"/>
      <c r="AE284" s="201"/>
      <c r="AF284" s="201"/>
      <c r="AG284" s="201"/>
      <c r="AH284" s="201"/>
      <c r="AI284" s="201"/>
      <c r="AJ284" s="201"/>
      <c r="AK284" s="201"/>
      <c r="AL284" s="201"/>
      <c r="AM284" s="201"/>
      <c r="AN284" s="201"/>
      <c r="AO284" s="201"/>
      <c r="AP284" s="201"/>
      <c r="AQ284" s="201"/>
      <c r="AR284" s="204"/>
      <c r="AS284" s="204"/>
      <c r="AT284" s="204"/>
      <c r="AU284" s="204"/>
      <c r="AV284" s="204"/>
    </row>
    <row r="285" spans="1:48">
      <c r="A285" s="192">
        <v>33694</v>
      </c>
      <c r="B285" s="220">
        <v>403.69000199999999</v>
      </c>
      <c r="C285" s="202">
        <v>54.6</v>
      </c>
      <c r="D285" s="201">
        <v>63.3</v>
      </c>
      <c r="E285" s="201">
        <v>59.7</v>
      </c>
      <c r="F285" s="201">
        <v>43.7</v>
      </c>
      <c r="G285" s="201">
        <v>50.3</v>
      </c>
      <c r="H285" s="201">
        <v>44.3</v>
      </c>
      <c r="I285" s="201"/>
      <c r="J285" s="201">
        <v>48.1</v>
      </c>
      <c r="K285" s="201"/>
      <c r="L285" s="201">
        <v>54.7</v>
      </c>
      <c r="M285" s="203">
        <v>49.8</v>
      </c>
      <c r="N285" s="201"/>
      <c r="O285" s="201"/>
      <c r="P285" s="201"/>
      <c r="Q285" s="201"/>
      <c r="R285" s="201"/>
      <c r="S285" s="201"/>
      <c r="T285" s="201"/>
      <c r="U285" s="201"/>
      <c r="V285" s="201"/>
      <c r="W285" s="201"/>
      <c r="X285" s="201"/>
      <c r="Y285" s="201">
        <v>76</v>
      </c>
      <c r="Z285" s="201">
        <v>1082</v>
      </c>
      <c r="AA285" s="201"/>
      <c r="AB285" s="201"/>
      <c r="AC285" s="201"/>
      <c r="AD285" s="201"/>
      <c r="AE285" s="201"/>
      <c r="AF285" s="201"/>
      <c r="AG285" s="201"/>
      <c r="AH285" s="201"/>
      <c r="AI285" s="201"/>
      <c r="AJ285" s="201"/>
      <c r="AK285" s="201"/>
      <c r="AL285" s="201"/>
      <c r="AM285" s="201"/>
      <c r="AN285" s="201"/>
      <c r="AO285" s="201"/>
      <c r="AP285" s="201"/>
      <c r="AQ285" s="201"/>
      <c r="AR285" s="204"/>
      <c r="AS285" s="204"/>
      <c r="AT285" s="204"/>
      <c r="AU285" s="204"/>
      <c r="AV285" s="204"/>
    </row>
    <row r="286" spans="1:48">
      <c r="A286" s="192">
        <v>33663</v>
      </c>
      <c r="B286" s="220">
        <v>412.70001200000002</v>
      </c>
      <c r="C286" s="202">
        <v>52.7</v>
      </c>
      <c r="D286" s="201">
        <v>58.3</v>
      </c>
      <c r="E286" s="201">
        <v>58.7</v>
      </c>
      <c r="F286" s="201">
        <v>43.9</v>
      </c>
      <c r="G286" s="201">
        <v>49.3</v>
      </c>
      <c r="H286" s="201">
        <v>44</v>
      </c>
      <c r="I286" s="201"/>
      <c r="J286" s="201">
        <v>45.9</v>
      </c>
      <c r="K286" s="201"/>
      <c r="L286" s="201">
        <v>54.7</v>
      </c>
      <c r="M286" s="203">
        <v>47.2</v>
      </c>
      <c r="N286" s="201"/>
      <c r="O286" s="201"/>
      <c r="P286" s="201"/>
      <c r="Q286" s="201"/>
      <c r="R286" s="201"/>
      <c r="S286" s="201"/>
      <c r="T286" s="201"/>
      <c r="U286" s="201"/>
      <c r="V286" s="201"/>
      <c r="W286" s="201"/>
      <c r="X286" s="201"/>
      <c r="Y286" s="201">
        <v>68.8</v>
      </c>
      <c r="Z286" s="201">
        <v>1146</v>
      </c>
      <c r="AA286" s="201"/>
      <c r="AB286" s="201"/>
      <c r="AC286" s="201"/>
      <c r="AD286" s="201"/>
      <c r="AE286" s="201"/>
      <c r="AF286" s="201"/>
      <c r="AG286" s="201"/>
      <c r="AH286" s="201"/>
      <c r="AI286" s="201"/>
      <c r="AJ286" s="201"/>
      <c r="AK286" s="201"/>
      <c r="AL286" s="201"/>
      <c r="AM286" s="201"/>
      <c r="AN286" s="201"/>
      <c r="AO286" s="201"/>
      <c r="AP286" s="201"/>
      <c r="AQ286" s="201"/>
      <c r="AR286" s="204"/>
      <c r="AS286" s="204"/>
      <c r="AT286" s="204"/>
      <c r="AU286" s="204"/>
      <c r="AV286" s="204"/>
    </row>
    <row r="287" spans="1:48">
      <c r="A287" s="192">
        <v>33634</v>
      </c>
      <c r="B287" s="220">
        <v>408.77999899999998</v>
      </c>
      <c r="C287" s="202">
        <v>47.3</v>
      </c>
      <c r="D287" s="201">
        <v>49.6</v>
      </c>
      <c r="E287" s="201">
        <v>50.4</v>
      </c>
      <c r="F287" s="201">
        <v>40.6</v>
      </c>
      <c r="G287" s="201">
        <v>48.7</v>
      </c>
      <c r="H287" s="201">
        <v>44.1</v>
      </c>
      <c r="I287" s="201"/>
      <c r="J287" s="201">
        <v>45.4</v>
      </c>
      <c r="K287" s="201"/>
      <c r="L287" s="201">
        <v>51.9</v>
      </c>
      <c r="M287" s="203">
        <v>47</v>
      </c>
      <c r="N287" s="201"/>
      <c r="O287" s="201"/>
      <c r="P287" s="201"/>
      <c r="Q287" s="201"/>
      <c r="R287" s="201"/>
      <c r="S287" s="201"/>
      <c r="T287" s="201"/>
      <c r="U287" s="201"/>
      <c r="V287" s="201"/>
      <c r="W287" s="201"/>
      <c r="X287" s="201"/>
      <c r="Y287" s="201">
        <v>67.5</v>
      </c>
      <c r="Z287" s="201"/>
      <c r="AA287" s="201"/>
      <c r="AB287" s="201"/>
      <c r="AC287" s="201"/>
      <c r="AD287" s="201"/>
      <c r="AE287" s="201"/>
      <c r="AF287" s="201"/>
      <c r="AG287" s="201"/>
      <c r="AH287" s="201"/>
      <c r="AI287" s="201"/>
      <c r="AJ287" s="201"/>
      <c r="AK287" s="201"/>
      <c r="AL287" s="201"/>
      <c r="AM287" s="201"/>
      <c r="AN287" s="201"/>
      <c r="AO287" s="201"/>
      <c r="AP287" s="201"/>
      <c r="AQ287" s="201"/>
      <c r="AR287" s="204"/>
      <c r="AS287" s="204"/>
      <c r="AT287" s="204"/>
      <c r="AU287" s="204"/>
      <c r="AV287" s="204"/>
    </row>
    <row r="288" spans="1:48">
      <c r="A288" s="192">
        <v>33603</v>
      </c>
      <c r="B288" s="220">
        <v>417.08999599999999</v>
      </c>
      <c r="C288" s="202">
        <v>46.8</v>
      </c>
      <c r="D288" s="201">
        <v>49.5</v>
      </c>
      <c r="E288" s="201">
        <v>50.6</v>
      </c>
      <c r="F288" s="201">
        <v>39.799999999999997</v>
      </c>
      <c r="G288" s="201">
        <v>49.4</v>
      </c>
      <c r="H288" s="201">
        <v>38.799999999999997</v>
      </c>
      <c r="I288" s="201"/>
      <c r="J288" s="201">
        <v>48.9</v>
      </c>
      <c r="K288" s="201"/>
      <c r="L288" s="201">
        <v>53.6</v>
      </c>
      <c r="M288" s="203">
        <v>47.6</v>
      </c>
      <c r="N288" s="201"/>
      <c r="O288" s="201"/>
      <c r="P288" s="201"/>
      <c r="Q288" s="201"/>
      <c r="R288" s="201"/>
      <c r="S288" s="201"/>
      <c r="T288" s="201"/>
      <c r="U288" s="201"/>
      <c r="V288" s="201"/>
      <c r="W288" s="201"/>
      <c r="X288" s="201"/>
      <c r="Y288" s="201">
        <v>68.2</v>
      </c>
      <c r="Z288" s="201"/>
      <c r="AA288" s="201"/>
      <c r="AB288" s="201"/>
      <c r="AC288" s="201"/>
      <c r="AD288" s="201"/>
      <c r="AE288" s="201"/>
      <c r="AF288" s="201"/>
      <c r="AG288" s="201"/>
      <c r="AH288" s="201"/>
      <c r="AI288" s="201"/>
      <c r="AJ288" s="201"/>
      <c r="AK288" s="201"/>
      <c r="AL288" s="201"/>
      <c r="AM288" s="201"/>
      <c r="AN288" s="201"/>
      <c r="AO288" s="201"/>
      <c r="AP288" s="201"/>
      <c r="AQ288" s="201"/>
      <c r="AR288" s="204"/>
      <c r="AS288" s="204"/>
      <c r="AT288" s="204"/>
      <c r="AU288" s="204"/>
      <c r="AV288" s="204"/>
    </row>
    <row r="289" spans="1:48">
      <c r="A289" s="192">
        <v>33572</v>
      </c>
      <c r="B289" s="220">
        <v>375.22000100000002</v>
      </c>
      <c r="C289" s="202">
        <v>49.5</v>
      </c>
      <c r="D289" s="201">
        <v>53.5</v>
      </c>
      <c r="E289" s="201">
        <v>52.1</v>
      </c>
      <c r="F289" s="201">
        <v>43</v>
      </c>
      <c r="G289" s="201">
        <v>50.1</v>
      </c>
      <c r="H289" s="201">
        <v>42.8</v>
      </c>
      <c r="I289" s="201"/>
      <c r="J289" s="201">
        <v>47.6</v>
      </c>
      <c r="K289" s="201"/>
      <c r="L289" s="201">
        <v>55.2</v>
      </c>
      <c r="M289" s="203">
        <v>46.1</v>
      </c>
      <c r="N289" s="201"/>
      <c r="O289" s="201"/>
      <c r="P289" s="201"/>
      <c r="Q289" s="201"/>
      <c r="R289" s="201"/>
      <c r="S289" s="201"/>
      <c r="T289" s="201"/>
      <c r="U289" s="201"/>
      <c r="V289" s="201"/>
      <c r="W289" s="201"/>
      <c r="X289" s="201"/>
      <c r="Y289" s="201">
        <v>69.099999999999994</v>
      </c>
      <c r="Z289" s="201"/>
      <c r="AA289" s="201"/>
      <c r="AB289" s="201"/>
      <c r="AC289" s="201"/>
      <c r="AD289" s="201"/>
      <c r="AE289" s="201"/>
      <c r="AF289" s="201"/>
      <c r="AG289" s="201"/>
      <c r="AH289" s="201"/>
      <c r="AI289" s="201"/>
      <c r="AJ289" s="201"/>
      <c r="AK289" s="201"/>
      <c r="AL289" s="201"/>
      <c r="AM289" s="201"/>
      <c r="AN289" s="201"/>
      <c r="AO289" s="201"/>
      <c r="AP289" s="201"/>
      <c r="AQ289" s="201"/>
      <c r="AR289" s="204"/>
      <c r="AS289" s="204"/>
      <c r="AT289" s="204"/>
      <c r="AU289" s="204"/>
      <c r="AV289" s="204"/>
    </row>
    <row r="290" spans="1:48">
      <c r="A290" s="192">
        <v>33542</v>
      </c>
      <c r="B290" s="220">
        <v>392.45001200000002</v>
      </c>
      <c r="C290" s="202">
        <v>53.1</v>
      </c>
      <c r="D290" s="201">
        <v>58</v>
      </c>
      <c r="E290" s="201">
        <v>60.7</v>
      </c>
      <c r="F290" s="201">
        <v>44.7</v>
      </c>
      <c r="G290" s="201">
        <v>50.2</v>
      </c>
      <c r="H290" s="201">
        <v>40.5</v>
      </c>
      <c r="I290" s="201"/>
      <c r="J290" s="201">
        <v>50</v>
      </c>
      <c r="K290" s="201"/>
      <c r="L290" s="201">
        <v>55.7</v>
      </c>
      <c r="M290" s="203">
        <v>48.4</v>
      </c>
      <c r="N290" s="201"/>
      <c r="O290" s="201"/>
      <c r="P290" s="201"/>
      <c r="Q290" s="201"/>
      <c r="R290" s="201"/>
      <c r="S290" s="201"/>
      <c r="T290" s="201"/>
      <c r="U290" s="201"/>
      <c r="V290" s="201"/>
      <c r="W290" s="201"/>
      <c r="X290" s="201"/>
      <c r="Y290" s="201">
        <v>78.3</v>
      </c>
      <c r="Z290" s="201"/>
      <c r="AA290" s="201"/>
      <c r="AB290" s="201"/>
      <c r="AC290" s="201"/>
      <c r="AD290" s="201"/>
      <c r="AE290" s="201"/>
      <c r="AF290" s="201"/>
      <c r="AG290" s="201"/>
      <c r="AH290" s="201"/>
      <c r="AI290" s="201"/>
      <c r="AJ290" s="201"/>
      <c r="AK290" s="201"/>
      <c r="AL290" s="201"/>
      <c r="AM290" s="201"/>
      <c r="AN290" s="201"/>
      <c r="AO290" s="201"/>
      <c r="AP290" s="201"/>
      <c r="AQ290" s="201"/>
      <c r="AR290" s="204"/>
      <c r="AS290" s="204"/>
      <c r="AT290" s="204"/>
      <c r="AU290" s="204"/>
      <c r="AV290" s="204"/>
    </row>
    <row r="291" spans="1:48">
      <c r="A291" s="192">
        <v>33511</v>
      </c>
      <c r="B291" s="220">
        <v>387.85998499999999</v>
      </c>
      <c r="C291" s="202">
        <v>54.9</v>
      </c>
      <c r="D291" s="201">
        <v>60.7</v>
      </c>
      <c r="E291" s="201">
        <v>61.2</v>
      </c>
      <c r="F291" s="201">
        <v>47.3</v>
      </c>
      <c r="G291" s="201">
        <v>48.8</v>
      </c>
      <c r="H291" s="201">
        <v>45.9</v>
      </c>
      <c r="I291" s="201"/>
      <c r="J291" s="201">
        <v>45.5</v>
      </c>
      <c r="K291" s="201"/>
      <c r="L291" s="201">
        <v>53.8</v>
      </c>
      <c r="M291" s="203">
        <v>49.5</v>
      </c>
      <c r="N291" s="201"/>
      <c r="O291" s="201"/>
      <c r="P291" s="201"/>
      <c r="Q291" s="201"/>
      <c r="R291" s="201"/>
      <c r="S291" s="201"/>
      <c r="T291" s="201"/>
      <c r="U291" s="201"/>
      <c r="V291" s="201"/>
      <c r="W291" s="201"/>
      <c r="X291" s="201"/>
      <c r="Y291" s="201">
        <v>83</v>
      </c>
      <c r="Z291" s="201"/>
      <c r="AA291" s="201"/>
      <c r="AB291" s="201"/>
      <c r="AC291" s="201"/>
      <c r="AD291" s="201"/>
      <c r="AE291" s="201"/>
      <c r="AF291" s="201"/>
      <c r="AG291" s="201"/>
      <c r="AH291" s="201"/>
      <c r="AI291" s="201"/>
      <c r="AJ291" s="201"/>
      <c r="AK291" s="201"/>
      <c r="AL291" s="201"/>
      <c r="AM291" s="201"/>
      <c r="AN291" s="201"/>
      <c r="AO291" s="201"/>
      <c r="AP291" s="201"/>
      <c r="AQ291" s="201"/>
      <c r="AR291" s="204"/>
      <c r="AS291" s="204"/>
      <c r="AT291" s="204"/>
      <c r="AU291" s="204"/>
      <c r="AV291" s="204"/>
    </row>
    <row r="292" spans="1:48">
      <c r="A292" s="192">
        <v>33481</v>
      </c>
      <c r="B292" s="220">
        <v>395.42999300000002</v>
      </c>
      <c r="C292" s="202">
        <v>52.9</v>
      </c>
      <c r="D292" s="201">
        <v>60.1</v>
      </c>
      <c r="E292" s="201">
        <v>59.8</v>
      </c>
      <c r="F292" s="201">
        <v>44</v>
      </c>
      <c r="G292" s="201">
        <v>48.3</v>
      </c>
      <c r="H292" s="201">
        <v>39</v>
      </c>
      <c r="I292" s="201"/>
      <c r="J292" s="201">
        <v>41.8</v>
      </c>
      <c r="K292" s="201"/>
      <c r="L292" s="201">
        <v>56.5</v>
      </c>
      <c r="M292" s="203">
        <v>49.5</v>
      </c>
      <c r="N292" s="201"/>
      <c r="O292" s="201"/>
      <c r="P292" s="201"/>
      <c r="Q292" s="201"/>
      <c r="R292" s="201"/>
      <c r="S292" s="201"/>
      <c r="T292" s="201"/>
      <c r="U292" s="201"/>
      <c r="V292" s="201"/>
      <c r="W292" s="201"/>
      <c r="X292" s="201"/>
      <c r="Y292" s="201">
        <v>82</v>
      </c>
      <c r="Z292" s="201"/>
      <c r="AA292" s="201"/>
      <c r="AB292" s="201"/>
      <c r="AC292" s="201"/>
      <c r="AD292" s="201"/>
      <c r="AE292" s="201"/>
      <c r="AF292" s="201"/>
      <c r="AG292" s="201"/>
      <c r="AH292" s="201"/>
      <c r="AI292" s="201"/>
      <c r="AJ292" s="201"/>
      <c r="AK292" s="201"/>
      <c r="AL292" s="201"/>
      <c r="AM292" s="201"/>
      <c r="AN292" s="201"/>
      <c r="AO292" s="201"/>
      <c r="AP292" s="201"/>
      <c r="AQ292" s="201"/>
      <c r="AR292" s="204"/>
      <c r="AS292" s="204"/>
      <c r="AT292" s="204"/>
      <c r="AU292" s="204"/>
      <c r="AV292" s="204"/>
    </row>
    <row r="293" spans="1:48">
      <c r="A293" s="192">
        <v>33450</v>
      </c>
      <c r="B293" s="220">
        <v>387.80999800000001</v>
      </c>
      <c r="C293" s="202">
        <v>50.6</v>
      </c>
      <c r="D293" s="201">
        <v>55.6</v>
      </c>
      <c r="E293" s="201">
        <v>57.2</v>
      </c>
      <c r="F293" s="201">
        <v>41.3</v>
      </c>
      <c r="G293" s="201">
        <v>49.6</v>
      </c>
      <c r="H293" s="201">
        <v>39.1</v>
      </c>
      <c r="I293" s="201"/>
      <c r="J293" s="201">
        <v>38.4</v>
      </c>
      <c r="K293" s="201"/>
      <c r="L293" s="201">
        <v>52.8</v>
      </c>
      <c r="M293" s="203">
        <v>47.6</v>
      </c>
      <c r="N293" s="201"/>
      <c r="O293" s="201"/>
      <c r="P293" s="201"/>
      <c r="Q293" s="201"/>
      <c r="R293" s="201"/>
      <c r="S293" s="201"/>
      <c r="T293" s="201"/>
      <c r="U293" s="201"/>
      <c r="V293" s="201"/>
      <c r="W293" s="201"/>
      <c r="X293" s="201"/>
      <c r="Y293" s="201">
        <v>82.9</v>
      </c>
      <c r="Z293" s="201"/>
      <c r="AA293" s="201"/>
      <c r="AB293" s="201"/>
      <c r="AC293" s="201"/>
      <c r="AD293" s="201"/>
      <c r="AE293" s="201"/>
      <c r="AF293" s="201"/>
      <c r="AG293" s="201"/>
      <c r="AH293" s="201"/>
      <c r="AI293" s="201"/>
      <c r="AJ293" s="201"/>
      <c r="AK293" s="201"/>
      <c r="AL293" s="201"/>
      <c r="AM293" s="201"/>
      <c r="AN293" s="201"/>
      <c r="AO293" s="201"/>
      <c r="AP293" s="201"/>
      <c r="AQ293" s="201"/>
      <c r="AR293" s="204"/>
      <c r="AS293" s="204"/>
      <c r="AT293" s="204"/>
      <c r="AU293" s="204"/>
      <c r="AV293" s="204"/>
    </row>
    <row r="294" spans="1:48">
      <c r="A294" s="192">
        <v>33419</v>
      </c>
      <c r="B294" s="220">
        <v>371.16000400000001</v>
      </c>
      <c r="C294" s="202">
        <v>50.3</v>
      </c>
      <c r="D294" s="201">
        <v>58.4</v>
      </c>
      <c r="E294" s="201">
        <v>53.7</v>
      </c>
      <c r="F294" s="201">
        <v>43</v>
      </c>
      <c r="G294" s="201">
        <v>47.1</v>
      </c>
      <c r="H294" s="201">
        <v>37.1</v>
      </c>
      <c r="I294" s="201"/>
      <c r="J294" s="201">
        <v>39.6</v>
      </c>
      <c r="K294" s="201"/>
      <c r="L294" s="201">
        <v>54.8</v>
      </c>
      <c r="M294" s="203">
        <v>47</v>
      </c>
      <c r="N294" s="201"/>
      <c r="O294" s="201"/>
      <c r="P294" s="201"/>
      <c r="Q294" s="201"/>
      <c r="R294" s="201"/>
      <c r="S294" s="201"/>
      <c r="T294" s="201"/>
      <c r="U294" s="201"/>
      <c r="V294" s="201"/>
      <c r="W294" s="201"/>
      <c r="X294" s="201"/>
      <c r="Y294" s="201">
        <v>82.1</v>
      </c>
      <c r="Z294" s="201"/>
      <c r="AA294" s="201"/>
      <c r="AB294" s="201"/>
      <c r="AC294" s="201"/>
      <c r="AD294" s="201"/>
      <c r="AE294" s="201"/>
      <c r="AF294" s="201"/>
      <c r="AG294" s="201"/>
      <c r="AH294" s="201"/>
      <c r="AI294" s="201"/>
      <c r="AJ294" s="201"/>
      <c r="AK294" s="201"/>
      <c r="AL294" s="201"/>
      <c r="AM294" s="201"/>
      <c r="AN294" s="201"/>
      <c r="AO294" s="201"/>
      <c r="AP294" s="201"/>
      <c r="AQ294" s="201"/>
      <c r="AR294" s="204"/>
      <c r="AS294" s="204"/>
      <c r="AT294" s="204"/>
      <c r="AU294" s="204"/>
      <c r="AV294" s="204"/>
    </row>
    <row r="295" spans="1:48">
      <c r="A295" s="192">
        <v>33389</v>
      </c>
      <c r="B295" s="220">
        <v>389.82998700000002</v>
      </c>
      <c r="C295" s="202">
        <v>44.5</v>
      </c>
      <c r="D295" s="201">
        <v>48.9</v>
      </c>
      <c r="E295" s="201">
        <v>46.9</v>
      </c>
      <c r="F295" s="201">
        <v>37.4</v>
      </c>
      <c r="G295" s="201">
        <v>46</v>
      </c>
      <c r="H295" s="201">
        <v>37.299999999999997</v>
      </c>
      <c r="I295" s="201"/>
      <c r="J295" s="201">
        <v>38.200000000000003</v>
      </c>
      <c r="K295" s="201"/>
      <c r="L295" s="201">
        <v>53.2</v>
      </c>
      <c r="M295" s="203">
        <v>47</v>
      </c>
      <c r="N295" s="201"/>
      <c r="O295" s="201"/>
      <c r="P295" s="201"/>
      <c r="Q295" s="201"/>
      <c r="R295" s="201"/>
      <c r="S295" s="201"/>
      <c r="T295" s="201"/>
      <c r="U295" s="201"/>
      <c r="V295" s="201"/>
      <c r="W295" s="201"/>
      <c r="X295" s="201"/>
      <c r="Y295" s="201">
        <v>78.3</v>
      </c>
      <c r="Z295" s="201"/>
      <c r="AA295" s="201"/>
      <c r="AB295" s="201"/>
      <c r="AC295" s="201"/>
      <c r="AD295" s="201"/>
      <c r="AE295" s="201"/>
      <c r="AF295" s="201"/>
      <c r="AG295" s="201"/>
      <c r="AH295" s="201"/>
      <c r="AI295" s="201"/>
      <c r="AJ295" s="201"/>
      <c r="AK295" s="201"/>
      <c r="AL295" s="201"/>
      <c r="AM295" s="201"/>
      <c r="AN295" s="201"/>
      <c r="AO295" s="201"/>
      <c r="AP295" s="201"/>
      <c r="AQ295" s="201"/>
      <c r="AR295" s="204"/>
      <c r="AS295" s="204"/>
      <c r="AT295" s="204"/>
      <c r="AU295" s="204"/>
      <c r="AV295" s="204"/>
    </row>
    <row r="296" spans="1:48">
      <c r="A296" s="192">
        <v>33358</v>
      </c>
      <c r="B296" s="220">
        <v>375.33999599999999</v>
      </c>
      <c r="C296" s="202">
        <v>42.8</v>
      </c>
      <c r="D296" s="201">
        <v>46.1</v>
      </c>
      <c r="E296" s="201">
        <v>44.5</v>
      </c>
      <c r="F296" s="201">
        <v>35.799999999999997</v>
      </c>
      <c r="G296" s="201">
        <v>45</v>
      </c>
      <c r="H296" s="201">
        <v>39.6</v>
      </c>
      <c r="I296" s="201"/>
      <c r="J296" s="201">
        <v>38.799999999999997</v>
      </c>
      <c r="K296" s="201"/>
      <c r="L296" s="201">
        <v>53.9</v>
      </c>
      <c r="M296" s="203">
        <v>45.2</v>
      </c>
      <c r="N296" s="201"/>
      <c r="O296" s="201"/>
      <c r="P296" s="201"/>
      <c r="Q296" s="201"/>
      <c r="R296" s="201"/>
      <c r="S296" s="201"/>
      <c r="T296" s="201"/>
      <c r="U296" s="201"/>
      <c r="V296" s="201"/>
      <c r="W296" s="201"/>
      <c r="X296" s="201"/>
      <c r="Y296" s="201">
        <v>81.8</v>
      </c>
      <c r="Z296" s="201"/>
      <c r="AA296" s="201"/>
      <c r="AB296" s="201"/>
      <c r="AC296" s="201"/>
      <c r="AD296" s="201"/>
      <c r="AE296" s="201"/>
      <c r="AF296" s="201"/>
      <c r="AG296" s="201"/>
      <c r="AH296" s="201"/>
      <c r="AI296" s="201"/>
      <c r="AJ296" s="201"/>
      <c r="AK296" s="201"/>
      <c r="AL296" s="201"/>
      <c r="AM296" s="201"/>
      <c r="AN296" s="201"/>
      <c r="AO296" s="201"/>
      <c r="AP296" s="201"/>
      <c r="AQ296" s="201"/>
      <c r="AR296" s="204"/>
      <c r="AS296" s="204"/>
      <c r="AT296" s="204"/>
      <c r="AU296" s="204"/>
      <c r="AV296" s="204"/>
    </row>
    <row r="297" spans="1:48">
      <c r="A297" s="192">
        <v>33328</v>
      </c>
      <c r="B297" s="220">
        <v>375.22000100000002</v>
      </c>
      <c r="C297" s="202">
        <v>40.700000000000003</v>
      </c>
      <c r="D297" s="201">
        <v>42.4</v>
      </c>
      <c r="E297" s="201">
        <v>41.2</v>
      </c>
      <c r="F297" s="201">
        <v>33.6</v>
      </c>
      <c r="G297" s="201">
        <v>43.9</v>
      </c>
      <c r="H297" s="201">
        <v>43.6</v>
      </c>
      <c r="I297" s="201"/>
      <c r="J297" s="201">
        <v>41.2</v>
      </c>
      <c r="K297" s="201"/>
      <c r="L297" s="201">
        <v>55.9</v>
      </c>
      <c r="M297" s="203">
        <v>45.8</v>
      </c>
      <c r="N297" s="201"/>
      <c r="O297" s="201"/>
      <c r="P297" s="201"/>
      <c r="Q297" s="201"/>
      <c r="R297" s="201"/>
      <c r="S297" s="201"/>
      <c r="T297" s="201"/>
      <c r="U297" s="201"/>
      <c r="V297" s="201"/>
      <c r="W297" s="201"/>
      <c r="X297" s="201"/>
      <c r="Y297" s="201">
        <v>87.7</v>
      </c>
      <c r="Z297" s="201"/>
      <c r="AA297" s="201"/>
      <c r="AB297" s="201"/>
      <c r="AC297" s="201"/>
      <c r="AD297" s="201"/>
      <c r="AE297" s="201"/>
      <c r="AF297" s="201"/>
      <c r="AG297" s="201"/>
      <c r="AH297" s="201"/>
      <c r="AI297" s="201"/>
      <c r="AJ297" s="201"/>
      <c r="AK297" s="201"/>
      <c r="AL297" s="201"/>
      <c r="AM297" s="201"/>
      <c r="AN297" s="201"/>
      <c r="AO297" s="201"/>
      <c r="AP297" s="201"/>
      <c r="AQ297" s="201"/>
      <c r="AR297" s="204"/>
      <c r="AS297" s="204"/>
      <c r="AT297" s="204"/>
      <c r="AU297" s="204"/>
      <c r="AV297" s="204"/>
    </row>
    <row r="298" spans="1:48">
      <c r="A298" s="192">
        <v>33297</v>
      </c>
      <c r="B298" s="220">
        <v>367.07000699999998</v>
      </c>
      <c r="C298" s="202">
        <v>39.4</v>
      </c>
      <c r="D298" s="201">
        <v>39.200000000000003</v>
      </c>
      <c r="E298" s="201">
        <v>39.1</v>
      </c>
      <c r="F298" s="201">
        <v>35.6</v>
      </c>
      <c r="G298" s="201">
        <v>44.7</v>
      </c>
      <c r="H298" s="201">
        <v>39.9</v>
      </c>
      <c r="I298" s="201"/>
      <c r="J298" s="201">
        <v>44.5</v>
      </c>
      <c r="K298" s="201"/>
      <c r="L298" s="201">
        <v>53.3</v>
      </c>
      <c r="M298" s="203">
        <v>45.8</v>
      </c>
      <c r="N298" s="201"/>
      <c r="O298" s="201"/>
      <c r="P298" s="201"/>
      <c r="Q298" s="201"/>
      <c r="R298" s="201"/>
      <c r="S298" s="201"/>
      <c r="T298" s="201"/>
      <c r="U298" s="201"/>
      <c r="V298" s="201"/>
      <c r="W298" s="201"/>
      <c r="X298" s="201"/>
      <c r="Y298" s="201">
        <v>70.400000000000006</v>
      </c>
      <c r="Z298" s="201"/>
      <c r="AA298" s="201"/>
      <c r="AB298" s="201"/>
      <c r="AC298" s="201"/>
      <c r="AD298" s="201"/>
      <c r="AE298" s="201"/>
      <c r="AF298" s="201"/>
      <c r="AG298" s="201"/>
      <c r="AH298" s="201"/>
      <c r="AI298" s="201"/>
      <c r="AJ298" s="201"/>
      <c r="AK298" s="201"/>
      <c r="AL298" s="201"/>
      <c r="AM298" s="201"/>
      <c r="AN298" s="201"/>
      <c r="AO298" s="201"/>
      <c r="AP298" s="201"/>
      <c r="AQ298" s="201"/>
      <c r="AR298" s="204"/>
      <c r="AS298" s="204"/>
      <c r="AT298" s="204"/>
      <c r="AU298" s="204"/>
      <c r="AV298" s="204"/>
    </row>
    <row r="299" spans="1:48">
      <c r="A299" s="192">
        <v>33269</v>
      </c>
      <c r="B299" s="220">
        <v>343.92999300000002</v>
      </c>
      <c r="C299" s="202">
        <v>39.200000000000003</v>
      </c>
      <c r="D299" s="201">
        <v>38.1</v>
      </c>
      <c r="E299" s="201">
        <v>38.9</v>
      </c>
      <c r="F299" s="201">
        <v>37.299999999999997</v>
      </c>
      <c r="G299" s="201">
        <v>44.4</v>
      </c>
      <c r="H299" s="201">
        <v>39.6</v>
      </c>
      <c r="I299" s="201"/>
      <c r="J299" s="201">
        <v>51.6</v>
      </c>
      <c r="K299" s="201"/>
      <c r="L299" s="201">
        <v>55.9</v>
      </c>
      <c r="M299" s="203">
        <v>44.6</v>
      </c>
      <c r="N299" s="201"/>
      <c r="O299" s="201"/>
      <c r="P299" s="201"/>
      <c r="Q299" s="201"/>
      <c r="R299" s="201"/>
      <c r="S299" s="201"/>
      <c r="T299" s="201"/>
      <c r="U299" s="201"/>
      <c r="V299" s="201"/>
      <c r="W299" s="201"/>
      <c r="X299" s="201"/>
      <c r="Y299" s="201">
        <v>66.8</v>
      </c>
      <c r="Z299" s="201"/>
      <c r="AA299" s="201"/>
      <c r="AB299" s="201"/>
      <c r="AC299" s="201"/>
      <c r="AD299" s="201"/>
      <c r="AE299" s="201"/>
      <c r="AF299" s="201"/>
      <c r="AG299" s="201"/>
      <c r="AH299" s="201"/>
      <c r="AI299" s="201"/>
      <c r="AJ299" s="201"/>
      <c r="AK299" s="201"/>
      <c r="AL299" s="201"/>
      <c r="AM299" s="201"/>
      <c r="AN299" s="201"/>
      <c r="AO299" s="201"/>
      <c r="AP299" s="201"/>
      <c r="AQ299" s="201"/>
      <c r="AR299" s="204"/>
      <c r="AS299" s="204"/>
      <c r="AT299" s="204"/>
      <c r="AU299" s="204"/>
      <c r="AV299" s="204"/>
    </row>
    <row r="300" spans="1:48">
      <c r="A300" s="192">
        <v>33238</v>
      </c>
      <c r="B300" s="220">
        <v>330.22000100000002</v>
      </c>
      <c r="C300" s="202">
        <v>40.799999999999997</v>
      </c>
      <c r="D300" s="201">
        <v>38.5</v>
      </c>
      <c r="E300" s="201">
        <v>41.8</v>
      </c>
      <c r="F300" s="201">
        <v>38.799999999999997</v>
      </c>
      <c r="G300" s="201">
        <v>47.2</v>
      </c>
      <c r="H300" s="201">
        <v>39.6</v>
      </c>
      <c r="I300" s="201"/>
      <c r="J300" s="201">
        <v>58.9</v>
      </c>
      <c r="K300" s="201"/>
      <c r="L300" s="201">
        <v>56.5</v>
      </c>
      <c r="M300" s="203">
        <v>46.5</v>
      </c>
      <c r="N300" s="201"/>
      <c r="O300" s="201"/>
      <c r="P300" s="201"/>
      <c r="Q300" s="201"/>
      <c r="R300" s="201"/>
      <c r="S300" s="201"/>
      <c r="T300" s="201"/>
      <c r="U300" s="201"/>
      <c r="V300" s="201"/>
      <c r="W300" s="201"/>
      <c r="X300" s="201"/>
      <c r="Y300" s="201">
        <v>65.5</v>
      </c>
      <c r="Z300" s="201"/>
      <c r="AA300" s="201"/>
      <c r="AB300" s="201"/>
      <c r="AC300" s="201"/>
      <c r="AD300" s="201"/>
      <c r="AE300" s="201"/>
      <c r="AF300" s="201"/>
      <c r="AG300" s="201"/>
      <c r="AH300" s="201"/>
      <c r="AI300" s="201"/>
      <c r="AJ300" s="201"/>
      <c r="AK300" s="201"/>
      <c r="AL300" s="201"/>
      <c r="AM300" s="201"/>
      <c r="AN300" s="201"/>
      <c r="AO300" s="201"/>
      <c r="AP300" s="201"/>
      <c r="AQ300" s="201"/>
      <c r="AR300" s="204"/>
      <c r="AS300" s="204"/>
      <c r="AT300" s="204"/>
      <c r="AU300" s="204"/>
      <c r="AV300" s="204"/>
    </row>
    <row r="301" spans="1:48">
      <c r="A301" s="192">
        <v>33207</v>
      </c>
      <c r="B301" s="220">
        <v>322.22000100000002</v>
      </c>
      <c r="C301" s="202">
        <v>41.3</v>
      </c>
      <c r="D301" s="201">
        <v>40.4</v>
      </c>
      <c r="E301" s="201">
        <v>42.1</v>
      </c>
      <c r="F301" s="201">
        <v>36.200000000000003</v>
      </c>
      <c r="G301" s="201">
        <v>48.6</v>
      </c>
      <c r="H301" s="201">
        <v>40.9</v>
      </c>
      <c r="I301" s="201"/>
      <c r="J301" s="201">
        <v>64.2</v>
      </c>
      <c r="K301" s="201"/>
      <c r="L301" s="201">
        <v>55.5</v>
      </c>
      <c r="M301" s="203">
        <v>43.1</v>
      </c>
      <c r="N301" s="201"/>
      <c r="O301" s="201"/>
      <c r="P301" s="201"/>
      <c r="Q301" s="201"/>
      <c r="R301" s="201"/>
      <c r="S301" s="201"/>
      <c r="T301" s="201"/>
      <c r="U301" s="201"/>
      <c r="V301" s="201"/>
      <c r="W301" s="201"/>
      <c r="X301" s="201"/>
      <c r="Y301" s="201">
        <v>66</v>
      </c>
      <c r="Z301" s="201"/>
      <c r="AA301" s="201"/>
      <c r="AB301" s="201"/>
      <c r="AC301" s="201"/>
      <c r="AD301" s="201"/>
      <c r="AE301" s="201"/>
      <c r="AF301" s="201"/>
      <c r="AG301" s="201"/>
      <c r="AH301" s="201"/>
      <c r="AI301" s="201"/>
      <c r="AJ301" s="201"/>
      <c r="AK301" s="201"/>
      <c r="AL301" s="201"/>
      <c r="AM301" s="201"/>
      <c r="AN301" s="201"/>
      <c r="AO301" s="201"/>
      <c r="AP301" s="201"/>
      <c r="AQ301" s="201"/>
      <c r="AR301" s="204"/>
      <c r="AS301" s="204"/>
      <c r="AT301" s="204"/>
      <c r="AU301" s="204"/>
      <c r="AV301" s="204"/>
    </row>
    <row r="302" spans="1:48">
      <c r="A302" s="192">
        <v>33177</v>
      </c>
      <c r="B302" s="220">
        <v>304</v>
      </c>
      <c r="C302" s="202">
        <v>43.2</v>
      </c>
      <c r="D302" s="201">
        <v>43.1</v>
      </c>
      <c r="E302" s="201">
        <v>43.6</v>
      </c>
      <c r="F302" s="201">
        <v>40.200000000000003</v>
      </c>
      <c r="G302" s="201">
        <v>48.1</v>
      </c>
      <c r="H302" s="201">
        <v>41.2</v>
      </c>
      <c r="I302" s="201"/>
      <c r="J302" s="201">
        <v>73.400000000000006</v>
      </c>
      <c r="K302" s="201"/>
      <c r="L302" s="201">
        <v>51.5</v>
      </c>
      <c r="M302" s="203">
        <v>47.4</v>
      </c>
      <c r="N302" s="201"/>
      <c r="O302" s="201"/>
      <c r="P302" s="201"/>
      <c r="Q302" s="201"/>
      <c r="R302" s="201"/>
      <c r="S302" s="201"/>
      <c r="T302" s="201"/>
      <c r="U302" s="201"/>
      <c r="V302" s="201"/>
      <c r="W302" s="201"/>
      <c r="X302" s="201"/>
      <c r="Y302" s="201">
        <v>63.9</v>
      </c>
      <c r="Z302" s="201"/>
      <c r="AA302" s="201"/>
      <c r="AB302" s="201"/>
      <c r="AC302" s="201"/>
      <c r="AD302" s="201"/>
      <c r="AE302" s="201"/>
      <c r="AF302" s="201"/>
      <c r="AG302" s="201"/>
      <c r="AH302" s="201"/>
      <c r="AI302" s="201"/>
      <c r="AJ302" s="201"/>
      <c r="AK302" s="201"/>
      <c r="AL302" s="201"/>
      <c r="AM302" s="201"/>
      <c r="AN302" s="201"/>
      <c r="AO302" s="201"/>
      <c r="AP302" s="201"/>
      <c r="AQ302" s="201"/>
      <c r="AR302" s="204"/>
      <c r="AS302" s="204"/>
      <c r="AT302" s="204"/>
      <c r="AU302" s="204"/>
      <c r="AV302" s="204"/>
    </row>
    <row r="303" spans="1:48">
      <c r="A303" s="192">
        <v>33146</v>
      </c>
      <c r="B303" s="220">
        <v>306.04998799999998</v>
      </c>
      <c r="C303" s="202">
        <v>44.5</v>
      </c>
      <c r="D303" s="201">
        <v>44.9</v>
      </c>
      <c r="E303" s="201">
        <v>45.5</v>
      </c>
      <c r="F303" s="201">
        <v>41.3</v>
      </c>
      <c r="G303" s="201">
        <v>48.9</v>
      </c>
      <c r="H303" s="201">
        <v>40.799999999999997</v>
      </c>
      <c r="I303" s="201"/>
      <c r="J303" s="201">
        <v>70.2</v>
      </c>
      <c r="K303" s="201"/>
      <c r="L303" s="201">
        <v>54.7</v>
      </c>
      <c r="M303" s="203">
        <v>46</v>
      </c>
      <c r="N303" s="201"/>
      <c r="O303" s="201"/>
      <c r="P303" s="201"/>
      <c r="Q303" s="201"/>
      <c r="R303" s="201"/>
      <c r="S303" s="201"/>
      <c r="T303" s="201"/>
      <c r="U303" s="201"/>
      <c r="V303" s="201"/>
      <c r="W303" s="201"/>
      <c r="X303" s="201"/>
      <c r="Y303" s="201">
        <v>72.8</v>
      </c>
      <c r="Z303" s="201"/>
      <c r="AA303" s="201"/>
      <c r="AB303" s="201"/>
      <c r="AC303" s="201"/>
      <c r="AD303" s="201"/>
      <c r="AE303" s="201"/>
      <c r="AF303" s="201"/>
      <c r="AG303" s="201"/>
      <c r="AH303" s="201"/>
      <c r="AI303" s="201"/>
      <c r="AJ303" s="201"/>
      <c r="AK303" s="201"/>
      <c r="AL303" s="201"/>
      <c r="AM303" s="201"/>
      <c r="AN303" s="201"/>
      <c r="AO303" s="201"/>
      <c r="AP303" s="201"/>
      <c r="AQ303" s="201"/>
      <c r="AR303" s="204"/>
      <c r="AS303" s="204"/>
      <c r="AT303" s="204"/>
      <c r="AU303" s="204"/>
      <c r="AV303" s="204"/>
    </row>
    <row r="304" spans="1:48">
      <c r="A304" s="192">
        <v>33116</v>
      </c>
      <c r="B304" s="220">
        <v>322.55999800000001</v>
      </c>
      <c r="C304" s="202">
        <v>46.1</v>
      </c>
      <c r="D304" s="201">
        <v>45.5</v>
      </c>
      <c r="E304" s="201">
        <v>47.9</v>
      </c>
      <c r="F304" s="201">
        <v>43.1</v>
      </c>
      <c r="G304" s="201">
        <v>50.1</v>
      </c>
      <c r="H304" s="201">
        <v>43</v>
      </c>
      <c r="I304" s="201"/>
      <c r="J304" s="201">
        <v>53.1</v>
      </c>
      <c r="K304" s="201"/>
      <c r="L304" s="201">
        <v>54.6</v>
      </c>
      <c r="M304" s="203">
        <v>46.9</v>
      </c>
      <c r="N304" s="201"/>
      <c r="O304" s="201"/>
      <c r="P304" s="201"/>
      <c r="Q304" s="201"/>
      <c r="R304" s="201"/>
      <c r="S304" s="201"/>
      <c r="T304" s="201"/>
      <c r="U304" s="201"/>
      <c r="V304" s="201"/>
      <c r="W304" s="201"/>
      <c r="X304" s="201"/>
      <c r="Y304" s="201">
        <v>76.400000000000006</v>
      </c>
      <c r="Z304" s="201"/>
      <c r="AA304" s="201"/>
      <c r="AB304" s="201"/>
      <c r="AC304" s="201"/>
      <c r="AD304" s="201"/>
      <c r="AE304" s="201"/>
      <c r="AF304" s="201"/>
      <c r="AG304" s="201"/>
      <c r="AH304" s="201"/>
      <c r="AI304" s="201"/>
      <c r="AJ304" s="201"/>
      <c r="AK304" s="201"/>
      <c r="AL304" s="201"/>
      <c r="AM304" s="201"/>
      <c r="AN304" s="201"/>
      <c r="AO304" s="201"/>
      <c r="AP304" s="201"/>
      <c r="AQ304" s="201"/>
      <c r="AR304" s="204"/>
      <c r="AS304" s="204"/>
      <c r="AT304" s="204"/>
      <c r="AU304" s="204"/>
      <c r="AV304" s="204"/>
    </row>
    <row r="305" spans="1:48">
      <c r="A305" s="192">
        <v>33085</v>
      </c>
      <c r="B305" s="220">
        <v>356.14999399999999</v>
      </c>
      <c r="C305" s="202">
        <v>46.6</v>
      </c>
      <c r="D305" s="201">
        <v>46.7</v>
      </c>
      <c r="E305" s="201">
        <v>49.8</v>
      </c>
      <c r="F305" s="201">
        <v>46.3</v>
      </c>
      <c r="G305" s="201">
        <v>46.4</v>
      </c>
      <c r="H305" s="201">
        <v>39.6</v>
      </c>
      <c r="I305" s="201"/>
      <c r="J305" s="201">
        <v>51.4</v>
      </c>
      <c r="K305" s="201"/>
      <c r="L305" s="201">
        <v>57.2</v>
      </c>
      <c r="M305" s="203">
        <v>47.5</v>
      </c>
      <c r="N305" s="201"/>
      <c r="O305" s="201"/>
      <c r="P305" s="201"/>
      <c r="Q305" s="201"/>
      <c r="R305" s="201"/>
      <c r="S305" s="201"/>
      <c r="T305" s="201"/>
      <c r="U305" s="201"/>
      <c r="V305" s="201"/>
      <c r="W305" s="201"/>
      <c r="X305" s="201"/>
      <c r="Y305" s="201">
        <v>88.2</v>
      </c>
      <c r="Z305" s="201"/>
      <c r="AA305" s="201"/>
      <c r="AB305" s="201"/>
      <c r="AC305" s="201"/>
      <c r="AD305" s="201"/>
      <c r="AE305" s="201"/>
      <c r="AF305" s="201"/>
      <c r="AG305" s="201"/>
      <c r="AH305" s="201"/>
      <c r="AI305" s="201"/>
      <c r="AJ305" s="201"/>
      <c r="AK305" s="201"/>
      <c r="AL305" s="201"/>
      <c r="AM305" s="201"/>
      <c r="AN305" s="201"/>
      <c r="AO305" s="201"/>
      <c r="AP305" s="201"/>
      <c r="AQ305" s="201"/>
      <c r="AR305" s="204"/>
      <c r="AS305" s="204"/>
      <c r="AT305" s="204"/>
      <c r="AU305" s="204"/>
      <c r="AV305" s="204"/>
    </row>
    <row r="306" spans="1:48">
      <c r="A306" s="192">
        <v>33054</v>
      </c>
      <c r="B306" s="220">
        <v>358.01998900000001</v>
      </c>
      <c r="C306" s="202">
        <v>49.2</v>
      </c>
      <c r="D306" s="201">
        <v>52</v>
      </c>
      <c r="E306" s="201">
        <v>51.3</v>
      </c>
      <c r="F306" s="201">
        <v>45.4</v>
      </c>
      <c r="G306" s="201">
        <v>49.8</v>
      </c>
      <c r="H306" s="201">
        <v>42.6</v>
      </c>
      <c r="I306" s="201"/>
      <c r="J306" s="201">
        <v>53.2</v>
      </c>
      <c r="K306" s="201"/>
      <c r="L306" s="201">
        <v>56</v>
      </c>
      <c r="M306" s="203">
        <v>47.6</v>
      </c>
      <c r="N306" s="201"/>
      <c r="O306" s="201"/>
      <c r="P306" s="201"/>
      <c r="Q306" s="201"/>
      <c r="R306" s="201"/>
      <c r="S306" s="201"/>
      <c r="T306" s="201"/>
      <c r="U306" s="201"/>
      <c r="V306" s="201"/>
      <c r="W306" s="201"/>
      <c r="X306" s="201"/>
      <c r="Y306" s="201">
        <v>88.3</v>
      </c>
      <c r="Z306" s="201"/>
      <c r="AA306" s="201"/>
      <c r="AB306" s="201"/>
      <c r="AC306" s="201"/>
      <c r="AD306" s="201"/>
      <c r="AE306" s="201"/>
      <c r="AF306" s="201"/>
      <c r="AG306" s="201"/>
      <c r="AH306" s="201"/>
      <c r="AI306" s="201"/>
      <c r="AJ306" s="201"/>
      <c r="AK306" s="201"/>
      <c r="AL306" s="201"/>
      <c r="AM306" s="201"/>
      <c r="AN306" s="201"/>
      <c r="AO306" s="201"/>
      <c r="AP306" s="201"/>
      <c r="AQ306" s="201"/>
      <c r="AR306" s="204"/>
      <c r="AS306" s="204"/>
      <c r="AT306" s="204"/>
      <c r="AU306" s="204"/>
      <c r="AV306" s="204"/>
    </row>
    <row r="307" spans="1:48">
      <c r="A307" s="192">
        <v>33024</v>
      </c>
      <c r="B307" s="220">
        <v>361.23001099999999</v>
      </c>
      <c r="C307" s="202">
        <v>49.5</v>
      </c>
      <c r="D307" s="201">
        <v>51.7</v>
      </c>
      <c r="E307" s="201">
        <v>53.9</v>
      </c>
      <c r="F307" s="201">
        <v>46.2</v>
      </c>
      <c r="G307" s="201">
        <v>48.2</v>
      </c>
      <c r="H307" s="201">
        <v>40</v>
      </c>
      <c r="I307" s="201"/>
      <c r="J307" s="201">
        <v>50.1</v>
      </c>
      <c r="K307" s="201"/>
      <c r="L307" s="201">
        <v>54.3</v>
      </c>
      <c r="M307" s="203">
        <v>46.5</v>
      </c>
      <c r="N307" s="201"/>
      <c r="O307" s="201"/>
      <c r="P307" s="201"/>
      <c r="Q307" s="201"/>
      <c r="R307" s="201"/>
      <c r="S307" s="201"/>
      <c r="T307" s="201"/>
      <c r="U307" s="201"/>
      <c r="V307" s="201"/>
      <c r="W307" s="201"/>
      <c r="X307" s="201"/>
      <c r="Y307" s="201">
        <v>90.6</v>
      </c>
      <c r="Z307" s="201"/>
      <c r="AA307" s="201"/>
      <c r="AB307" s="201"/>
      <c r="AC307" s="201"/>
      <c r="AD307" s="201"/>
      <c r="AE307" s="201"/>
      <c r="AF307" s="201"/>
      <c r="AG307" s="201"/>
      <c r="AH307" s="201"/>
      <c r="AI307" s="201"/>
      <c r="AJ307" s="201"/>
      <c r="AK307" s="201"/>
      <c r="AL307" s="201"/>
      <c r="AM307" s="201"/>
      <c r="AN307" s="201"/>
      <c r="AO307" s="201"/>
      <c r="AP307" s="201"/>
      <c r="AQ307" s="201"/>
      <c r="AR307" s="204"/>
      <c r="AS307" s="204"/>
      <c r="AT307" s="204"/>
      <c r="AU307" s="204"/>
      <c r="AV307" s="204"/>
    </row>
    <row r="308" spans="1:48">
      <c r="A308" s="192">
        <v>32993</v>
      </c>
      <c r="B308" s="220">
        <v>330.79998799999998</v>
      </c>
      <c r="C308" s="202">
        <v>50</v>
      </c>
      <c r="D308" s="201">
        <v>53.7</v>
      </c>
      <c r="E308" s="201">
        <v>53.5</v>
      </c>
      <c r="F308" s="201">
        <v>46.6</v>
      </c>
      <c r="G308" s="201">
        <v>47.2</v>
      </c>
      <c r="H308" s="201">
        <v>41.3</v>
      </c>
      <c r="I308" s="201"/>
      <c r="J308" s="201">
        <v>50.9</v>
      </c>
      <c r="K308" s="201"/>
      <c r="L308" s="201">
        <v>57.5</v>
      </c>
      <c r="M308" s="203">
        <v>48</v>
      </c>
      <c r="N308" s="201"/>
      <c r="O308" s="201"/>
      <c r="P308" s="201"/>
      <c r="Q308" s="201"/>
      <c r="R308" s="201"/>
      <c r="S308" s="201"/>
      <c r="T308" s="201"/>
      <c r="U308" s="201"/>
      <c r="V308" s="201"/>
      <c r="W308" s="201"/>
      <c r="X308" s="201"/>
      <c r="Y308" s="201">
        <v>93.9</v>
      </c>
      <c r="Z308" s="201"/>
      <c r="AA308" s="201"/>
      <c r="AB308" s="201"/>
      <c r="AC308" s="201"/>
      <c r="AD308" s="201"/>
      <c r="AE308" s="201"/>
      <c r="AF308" s="201"/>
      <c r="AG308" s="201"/>
      <c r="AH308" s="201"/>
      <c r="AI308" s="201"/>
      <c r="AJ308" s="201"/>
      <c r="AK308" s="201"/>
      <c r="AL308" s="201"/>
      <c r="AM308" s="201"/>
      <c r="AN308" s="201"/>
      <c r="AO308" s="201"/>
      <c r="AP308" s="201"/>
      <c r="AQ308" s="201"/>
      <c r="AR308" s="204"/>
      <c r="AS308" s="204"/>
      <c r="AT308" s="204"/>
      <c r="AU308" s="204"/>
      <c r="AV308" s="204"/>
    </row>
    <row r="309" spans="1:48">
      <c r="A309" s="192">
        <v>32963</v>
      </c>
      <c r="B309" s="220">
        <v>339.94000199999999</v>
      </c>
      <c r="C309" s="202">
        <v>49.9</v>
      </c>
      <c r="D309" s="201">
        <v>52.3</v>
      </c>
      <c r="E309" s="201">
        <v>54.7</v>
      </c>
      <c r="F309" s="201">
        <v>46.5</v>
      </c>
      <c r="G309" s="201">
        <v>47.2</v>
      </c>
      <c r="H309" s="201">
        <v>41.2</v>
      </c>
      <c r="I309" s="201"/>
      <c r="J309" s="201">
        <v>50.1</v>
      </c>
      <c r="K309" s="201"/>
      <c r="L309" s="201">
        <v>56.3</v>
      </c>
      <c r="M309" s="203">
        <v>48.7</v>
      </c>
      <c r="N309" s="201"/>
      <c r="O309" s="201"/>
      <c r="P309" s="201"/>
      <c r="Q309" s="201"/>
      <c r="R309" s="201"/>
      <c r="S309" s="201"/>
      <c r="T309" s="201"/>
      <c r="U309" s="201"/>
      <c r="V309" s="201"/>
      <c r="W309" s="201"/>
      <c r="X309" s="201"/>
      <c r="Y309" s="201">
        <v>91.3</v>
      </c>
      <c r="Z309" s="201"/>
      <c r="AA309" s="201"/>
      <c r="AB309" s="201"/>
      <c r="AC309" s="201"/>
      <c r="AD309" s="201"/>
      <c r="AE309" s="201"/>
      <c r="AF309" s="201"/>
      <c r="AG309" s="201"/>
      <c r="AH309" s="201"/>
      <c r="AI309" s="201"/>
      <c r="AJ309" s="201"/>
      <c r="AK309" s="201"/>
      <c r="AL309" s="201"/>
      <c r="AM309" s="201"/>
      <c r="AN309" s="201"/>
      <c r="AO309" s="201"/>
      <c r="AP309" s="201"/>
      <c r="AQ309" s="201"/>
      <c r="AR309" s="204"/>
      <c r="AS309" s="204"/>
      <c r="AT309" s="204"/>
      <c r="AU309" s="204"/>
      <c r="AV309" s="204"/>
    </row>
    <row r="310" spans="1:48">
      <c r="A310" s="192">
        <v>32932</v>
      </c>
      <c r="B310" s="220">
        <v>331.89001500000001</v>
      </c>
      <c r="C310" s="202">
        <v>49.1</v>
      </c>
      <c r="D310" s="201">
        <v>52.5</v>
      </c>
      <c r="E310" s="201">
        <v>52.8</v>
      </c>
      <c r="F310" s="201">
        <v>46.5</v>
      </c>
      <c r="G310" s="201">
        <v>44.4</v>
      </c>
      <c r="H310" s="201">
        <v>41.4</v>
      </c>
      <c r="I310" s="201"/>
      <c r="J310" s="201">
        <v>44.6</v>
      </c>
      <c r="K310" s="201"/>
      <c r="L310" s="201">
        <v>54.7</v>
      </c>
      <c r="M310" s="203">
        <v>50.3</v>
      </c>
      <c r="N310" s="201"/>
      <c r="O310" s="201"/>
      <c r="P310" s="201"/>
      <c r="Q310" s="201"/>
      <c r="R310" s="201"/>
      <c r="S310" s="201"/>
      <c r="T310" s="201"/>
      <c r="U310" s="201"/>
      <c r="V310" s="201"/>
      <c r="W310" s="201"/>
      <c r="X310" s="201"/>
      <c r="Y310" s="201">
        <v>89.5</v>
      </c>
      <c r="Z310" s="201"/>
      <c r="AA310" s="201"/>
      <c r="AB310" s="201"/>
      <c r="AC310" s="201"/>
      <c r="AD310" s="201"/>
      <c r="AE310" s="201"/>
      <c r="AF310" s="201"/>
      <c r="AG310" s="201"/>
      <c r="AH310" s="201"/>
      <c r="AI310" s="201"/>
      <c r="AJ310" s="201"/>
      <c r="AK310" s="201"/>
      <c r="AL310" s="201"/>
      <c r="AM310" s="201"/>
      <c r="AN310" s="201"/>
      <c r="AO310" s="201"/>
      <c r="AP310" s="201"/>
      <c r="AQ310" s="201"/>
      <c r="AR310" s="204"/>
      <c r="AS310" s="204"/>
      <c r="AT310" s="204"/>
      <c r="AU310" s="204"/>
      <c r="AV310" s="204"/>
    </row>
    <row r="311" spans="1:48">
      <c r="A311" s="192">
        <v>32904</v>
      </c>
      <c r="B311" s="220">
        <v>329.07998700000002</v>
      </c>
      <c r="C311" s="202">
        <v>47.2</v>
      </c>
      <c r="D311" s="201">
        <v>49.1</v>
      </c>
      <c r="E311" s="201">
        <v>47.4</v>
      </c>
      <c r="F311" s="201">
        <v>45.4</v>
      </c>
      <c r="G311" s="201">
        <v>48.2</v>
      </c>
      <c r="H311" s="201">
        <v>42.7</v>
      </c>
      <c r="I311" s="201"/>
      <c r="J311" s="201">
        <v>50.8</v>
      </c>
      <c r="K311" s="201"/>
      <c r="L311" s="201">
        <v>54.3</v>
      </c>
      <c r="M311" s="203">
        <v>51.8</v>
      </c>
      <c r="N311" s="201"/>
      <c r="O311" s="201"/>
      <c r="P311" s="201"/>
      <c r="Q311" s="201"/>
      <c r="R311" s="201"/>
      <c r="S311" s="201"/>
      <c r="T311" s="201"/>
      <c r="U311" s="201"/>
      <c r="V311" s="201"/>
      <c r="W311" s="201"/>
      <c r="X311" s="201"/>
      <c r="Y311" s="201">
        <v>93</v>
      </c>
      <c r="Z311" s="201"/>
      <c r="AA311" s="201"/>
      <c r="AB311" s="201"/>
      <c r="AC311" s="201"/>
      <c r="AD311" s="201"/>
      <c r="AE311" s="201"/>
      <c r="AF311" s="201"/>
      <c r="AG311" s="201"/>
      <c r="AH311" s="201"/>
      <c r="AI311" s="201"/>
      <c r="AJ311" s="201"/>
      <c r="AK311" s="201"/>
      <c r="AL311" s="201"/>
      <c r="AM311" s="201"/>
      <c r="AN311" s="201"/>
      <c r="AO311" s="201"/>
      <c r="AP311" s="201"/>
      <c r="AQ311" s="201"/>
      <c r="AR311" s="204"/>
      <c r="AS311" s="204"/>
      <c r="AT311" s="204"/>
      <c r="AU311" s="204"/>
      <c r="AV311" s="204"/>
    </row>
    <row r="312" spans="1:48">
      <c r="A312" s="192">
        <v>32873</v>
      </c>
      <c r="B312" s="220">
        <v>353.39999399999999</v>
      </c>
      <c r="C312" s="202">
        <v>47.4</v>
      </c>
      <c r="D312" s="201">
        <v>50.4</v>
      </c>
      <c r="E312" s="201">
        <v>49.7</v>
      </c>
      <c r="F312" s="201">
        <v>44.6</v>
      </c>
      <c r="G312" s="201">
        <v>43.5</v>
      </c>
      <c r="H312" s="201">
        <v>43.9</v>
      </c>
      <c r="I312" s="201"/>
      <c r="J312" s="201">
        <v>41</v>
      </c>
      <c r="K312" s="201"/>
      <c r="L312" s="201">
        <v>54.9</v>
      </c>
      <c r="M312" s="203">
        <v>45.5</v>
      </c>
      <c r="N312" s="201"/>
      <c r="O312" s="201"/>
      <c r="P312" s="201"/>
      <c r="Q312" s="201"/>
      <c r="R312" s="201"/>
      <c r="S312" s="201"/>
      <c r="T312" s="201"/>
      <c r="U312" s="201"/>
      <c r="V312" s="201"/>
      <c r="W312" s="201"/>
      <c r="X312" s="201"/>
      <c r="Y312" s="201">
        <v>90.5</v>
      </c>
      <c r="Z312" s="201"/>
      <c r="AA312" s="201"/>
      <c r="AB312" s="201"/>
      <c r="AC312" s="201"/>
      <c r="AD312" s="201"/>
      <c r="AE312" s="201"/>
      <c r="AF312" s="201"/>
      <c r="AG312" s="201"/>
      <c r="AH312" s="201"/>
      <c r="AI312" s="201"/>
      <c r="AJ312" s="201"/>
      <c r="AK312" s="201"/>
      <c r="AL312" s="201"/>
      <c r="AM312" s="201"/>
      <c r="AN312" s="201"/>
      <c r="AO312" s="201"/>
      <c r="AP312" s="201"/>
      <c r="AQ312" s="201"/>
      <c r="AR312" s="204"/>
      <c r="AS312" s="204"/>
      <c r="AT312" s="204"/>
      <c r="AU312" s="204"/>
      <c r="AV312" s="204"/>
    </row>
    <row r="313" spans="1:48">
      <c r="A313" s="192">
        <v>32842</v>
      </c>
      <c r="B313" s="220">
        <v>345.98998999999998</v>
      </c>
      <c r="C313" s="202">
        <v>46.8</v>
      </c>
      <c r="D313" s="201">
        <v>49.3</v>
      </c>
      <c r="E313" s="201">
        <v>49.2</v>
      </c>
      <c r="F313" s="201">
        <v>45.9</v>
      </c>
      <c r="G313" s="201">
        <v>42.5</v>
      </c>
      <c r="H313" s="201">
        <v>41.4</v>
      </c>
      <c r="I313" s="201"/>
      <c r="J313" s="201">
        <v>40.9</v>
      </c>
      <c r="K313" s="201"/>
      <c r="L313" s="201">
        <v>56.6</v>
      </c>
      <c r="M313" s="203">
        <v>47</v>
      </c>
      <c r="N313" s="201"/>
      <c r="O313" s="201"/>
      <c r="P313" s="201"/>
      <c r="Q313" s="201"/>
      <c r="R313" s="201"/>
      <c r="S313" s="201"/>
      <c r="T313" s="201"/>
      <c r="U313" s="201"/>
      <c r="V313" s="201"/>
      <c r="W313" s="201"/>
      <c r="X313" s="201"/>
      <c r="Y313" s="201">
        <v>90.9</v>
      </c>
      <c r="Z313" s="201"/>
      <c r="AA313" s="201"/>
      <c r="AB313" s="201"/>
      <c r="AC313" s="201"/>
      <c r="AD313" s="201"/>
      <c r="AE313" s="201"/>
      <c r="AF313" s="201"/>
      <c r="AG313" s="201"/>
      <c r="AH313" s="201"/>
      <c r="AI313" s="201"/>
      <c r="AJ313" s="201"/>
      <c r="AK313" s="201"/>
      <c r="AL313" s="201"/>
      <c r="AM313" s="201"/>
      <c r="AN313" s="201"/>
      <c r="AO313" s="201"/>
      <c r="AP313" s="201"/>
      <c r="AQ313" s="201"/>
      <c r="AR313" s="204"/>
      <c r="AS313" s="204"/>
      <c r="AT313" s="204"/>
      <c r="AU313" s="204"/>
      <c r="AV313" s="204"/>
    </row>
    <row r="314" spans="1:48">
      <c r="A314" s="192">
        <v>32812</v>
      </c>
      <c r="B314" s="220">
        <v>340.35998499999999</v>
      </c>
      <c r="C314" s="202">
        <v>46.8</v>
      </c>
      <c r="D314" s="201">
        <v>49.3</v>
      </c>
      <c r="E314" s="201">
        <v>48.5</v>
      </c>
      <c r="F314" s="201">
        <v>45</v>
      </c>
      <c r="G314" s="201">
        <v>43.3</v>
      </c>
      <c r="H314" s="201">
        <v>43.8</v>
      </c>
      <c r="I314" s="201"/>
      <c r="J314" s="201">
        <v>41</v>
      </c>
      <c r="K314" s="201"/>
      <c r="L314" s="201">
        <v>57.2</v>
      </c>
      <c r="M314" s="203">
        <v>49</v>
      </c>
      <c r="N314" s="201"/>
      <c r="O314" s="201"/>
      <c r="P314" s="201"/>
      <c r="Q314" s="201"/>
      <c r="R314" s="201"/>
      <c r="S314" s="201"/>
      <c r="T314" s="201"/>
      <c r="U314" s="201"/>
      <c r="V314" s="201"/>
      <c r="W314" s="201"/>
      <c r="X314" s="201"/>
      <c r="Y314" s="201">
        <v>93.9</v>
      </c>
      <c r="Z314" s="201"/>
      <c r="AA314" s="201"/>
      <c r="AB314" s="201"/>
      <c r="AC314" s="201"/>
      <c r="AD314" s="201"/>
      <c r="AE314" s="201"/>
      <c r="AF314" s="201"/>
      <c r="AG314" s="201"/>
      <c r="AH314" s="201"/>
      <c r="AI314" s="201"/>
      <c r="AJ314" s="201"/>
      <c r="AK314" s="201"/>
      <c r="AL314" s="201"/>
      <c r="AM314" s="201"/>
      <c r="AN314" s="201"/>
      <c r="AO314" s="201"/>
      <c r="AP314" s="201"/>
      <c r="AQ314" s="201"/>
      <c r="AR314" s="204"/>
      <c r="AS314" s="204"/>
      <c r="AT314" s="204"/>
      <c r="AU314" s="204"/>
      <c r="AV314" s="204"/>
    </row>
    <row r="315" spans="1:48">
      <c r="A315" s="192">
        <v>32781</v>
      </c>
      <c r="B315" s="220">
        <v>349.14999399999999</v>
      </c>
      <c r="C315" s="202">
        <v>46</v>
      </c>
      <c r="D315" s="201">
        <v>46</v>
      </c>
      <c r="E315" s="201">
        <v>48</v>
      </c>
      <c r="F315" s="201">
        <v>45.4</v>
      </c>
      <c r="G315" s="201">
        <v>43.9</v>
      </c>
      <c r="H315" s="201">
        <v>44.8</v>
      </c>
      <c r="I315" s="201"/>
      <c r="J315" s="201">
        <v>42.4</v>
      </c>
      <c r="K315" s="201"/>
      <c r="L315" s="201">
        <v>61.7</v>
      </c>
      <c r="M315" s="203"/>
      <c r="N315" s="201"/>
      <c r="O315" s="201"/>
      <c r="P315" s="201"/>
      <c r="Q315" s="201"/>
      <c r="R315" s="201"/>
      <c r="S315" s="201"/>
      <c r="T315" s="201"/>
      <c r="U315" s="201"/>
      <c r="V315" s="201"/>
      <c r="W315" s="201"/>
      <c r="X315" s="201"/>
      <c r="Y315" s="201">
        <v>95.8</v>
      </c>
      <c r="Z315" s="201"/>
      <c r="AA315" s="201"/>
      <c r="AB315" s="201"/>
      <c r="AC315" s="201"/>
      <c r="AD315" s="201"/>
      <c r="AE315" s="201"/>
      <c r="AF315" s="201"/>
      <c r="AG315" s="201"/>
      <c r="AH315" s="201"/>
      <c r="AI315" s="201"/>
      <c r="AJ315" s="201"/>
      <c r="AK315" s="201"/>
      <c r="AL315" s="201"/>
      <c r="AM315" s="201"/>
      <c r="AN315" s="201"/>
      <c r="AO315" s="201"/>
      <c r="AP315" s="201"/>
      <c r="AQ315" s="201"/>
      <c r="AR315" s="204"/>
      <c r="AS315" s="204"/>
      <c r="AT315" s="204"/>
      <c r="AU315" s="204"/>
      <c r="AV315" s="204"/>
    </row>
    <row r="316" spans="1:48">
      <c r="A316" s="192">
        <v>32751</v>
      </c>
      <c r="B316" s="220">
        <v>351.45001200000002</v>
      </c>
      <c r="C316" s="202">
        <v>45.1</v>
      </c>
      <c r="D316" s="201">
        <v>45.2</v>
      </c>
      <c r="E316" s="201">
        <v>46.7</v>
      </c>
      <c r="F316" s="201">
        <v>44.6</v>
      </c>
      <c r="G316" s="201">
        <v>44</v>
      </c>
      <c r="H316" s="201">
        <v>43.5</v>
      </c>
      <c r="I316" s="201"/>
      <c r="J316" s="201">
        <v>43.3</v>
      </c>
      <c r="K316" s="201"/>
      <c r="L316" s="201">
        <v>57.8</v>
      </c>
      <c r="M316" s="203"/>
      <c r="N316" s="201"/>
      <c r="O316" s="201"/>
      <c r="P316" s="201"/>
      <c r="Q316" s="201"/>
      <c r="R316" s="201"/>
      <c r="S316" s="201"/>
      <c r="T316" s="201"/>
      <c r="U316" s="201"/>
      <c r="V316" s="201"/>
      <c r="W316" s="201"/>
      <c r="X316" s="201"/>
      <c r="Y316" s="201">
        <v>89.6</v>
      </c>
      <c r="Z316" s="201"/>
      <c r="AA316" s="201"/>
      <c r="AB316" s="201"/>
      <c r="AC316" s="201"/>
      <c r="AD316" s="201"/>
      <c r="AE316" s="201"/>
      <c r="AF316" s="201"/>
      <c r="AG316" s="201"/>
      <c r="AH316" s="201"/>
      <c r="AI316" s="201"/>
      <c r="AJ316" s="201"/>
      <c r="AK316" s="201"/>
      <c r="AL316" s="201"/>
      <c r="AM316" s="201"/>
      <c r="AN316" s="201"/>
      <c r="AO316" s="201"/>
      <c r="AP316" s="201"/>
      <c r="AQ316" s="201"/>
      <c r="AR316" s="204"/>
      <c r="AS316" s="204"/>
      <c r="AT316" s="204"/>
      <c r="AU316" s="204"/>
      <c r="AV316" s="204"/>
    </row>
    <row r="317" spans="1:48">
      <c r="A317" s="192">
        <v>32720</v>
      </c>
      <c r="B317" s="220">
        <v>346.07998700000002</v>
      </c>
      <c r="C317" s="202">
        <v>45.9</v>
      </c>
      <c r="D317" s="201">
        <v>45.8</v>
      </c>
      <c r="E317" s="201">
        <v>46.9</v>
      </c>
      <c r="F317" s="201">
        <v>44.5</v>
      </c>
      <c r="G317" s="201">
        <v>46.1</v>
      </c>
      <c r="H317" s="201">
        <v>46.2</v>
      </c>
      <c r="I317" s="201"/>
      <c r="J317" s="201">
        <v>48.1</v>
      </c>
      <c r="K317" s="201"/>
      <c r="L317" s="201">
        <v>56.1</v>
      </c>
      <c r="M317" s="203"/>
      <c r="N317" s="201"/>
      <c r="O317" s="201"/>
      <c r="P317" s="201"/>
      <c r="Q317" s="201"/>
      <c r="R317" s="201"/>
      <c r="S317" s="201"/>
      <c r="T317" s="201"/>
      <c r="U317" s="201"/>
      <c r="V317" s="201"/>
      <c r="W317" s="201"/>
      <c r="X317" s="201"/>
      <c r="Y317" s="201">
        <v>92</v>
      </c>
      <c r="Z317" s="201"/>
      <c r="AA317" s="201"/>
      <c r="AB317" s="201"/>
      <c r="AC317" s="201"/>
      <c r="AD317" s="201"/>
      <c r="AE317" s="201"/>
      <c r="AF317" s="201"/>
      <c r="AG317" s="201"/>
      <c r="AH317" s="201"/>
      <c r="AI317" s="201"/>
      <c r="AJ317" s="201"/>
      <c r="AK317" s="201"/>
      <c r="AL317" s="201"/>
      <c r="AM317" s="201"/>
      <c r="AN317" s="201"/>
      <c r="AO317" s="201"/>
      <c r="AP317" s="201"/>
      <c r="AQ317" s="201"/>
      <c r="AR317" s="204"/>
      <c r="AS317" s="204"/>
      <c r="AT317" s="204"/>
      <c r="AU317" s="204"/>
      <c r="AV317" s="204"/>
    </row>
    <row r="318" spans="1:48">
      <c r="A318" s="192">
        <v>32689</v>
      </c>
      <c r="B318" s="220">
        <v>317.98001099999999</v>
      </c>
      <c r="C318" s="202">
        <v>47.3</v>
      </c>
      <c r="D318" s="201">
        <v>45.6</v>
      </c>
      <c r="E318" s="201">
        <v>49.5</v>
      </c>
      <c r="F318" s="201">
        <v>47.4</v>
      </c>
      <c r="G318" s="201">
        <v>46.5</v>
      </c>
      <c r="H318" s="201">
        <v>47.5</v>
      </c>
      <c r="I318" s="201"/>
      <c r="J318" s="201">
        <v>50</v>
      </c>
      <c r="K318" s="201"/>
      <c r="L318" s="201">
        <v>53.3</v>
      </c>
      <c r="M318" s="203"/>
      <c r="N318" s="201"/>
      <c r="O318" s="201"/>
      <c r="P318" s="201"/>
      <c r="Q318" s="201"/>
      <c r="R318" s="201"/>
      <c r="S318" s="201"/>
      <c r="T318" s="201"/>
      <c r="U318" s="201"/>
      <c r="V318" s="201"/>
      <c r="W318" s="201"/>
      <c r="X318" s="201"/>
      <c r="Y318" s="201">
        <v>90.6</v>
      </c>
      <c r="Z318" s="201"/>
      <c r="AA318" s="201"/>
      <c r="AB318" s="201"/>
      <c r="AC318" s="201"/>
      <c r="AD318" s="201"/>
      <c r="AE318" s="201"/>
      <c r="AF318" s="201"/>
      <c r="AG318" s="201"/>
      <c r="AH318" s="201"/>
      <c r="AI318" s="201"/>
      <c r="AJ318" s="201"/>
      <c r="AK318" s="201"/>
      <c r="AL318" s="201"/>
      <c r="AM318" s="201"/>
      <c r="AN318" s="201"/>
      <c r="AO318" s="201"/>
      <c r="AP318" s="201"/>
      <c r="AQ318" s="201"/>
      <c r="AR318" s="204"/>
      <c r="AS318" s="204"/>
      <c r="AT318" s="204"/>
      <c r="AU318" s="204"/>
      <c r="AV318" s="204"/>
    </row>
    <row r="319" spans="1:48">
      <c r="A319" s="192">
        <v>32659</v>
      </c>
      <c r="B319" s="220">
        <v>320.51998900000001</v>
      </c>
      <c r="C319" s="202">
        <v>49.3</v>
      </c>
      <c r="D319" s="201">
        <v>50.7</v>
      </c>
      <c r="E319" s="201">
        <v>50.7</v>
      </c>
      <c r="F319" s="201">
        <v>47.6</v>
      </c>
      <c r="G319" s="201">
        <v>49.1</v>
      </c>
      <c r="H319" s="201">
        <v>44.9</v>
      </c>
      <c r="I319" s="201"/>
      <c r="J319" s="201">
        <v>59.3</v>
      </c>
      <c r="K319" s="201"/>
      <c r="L319" s="201">
        <v>60.9</v>
      </c>
      <c r="M319" s="203"/>
      <c r="N319" s="201"/>
      <c r="O319" s="201"/>
      <c r="P319" s="201"/>
      <c r="Q319" s="201"/>
      <c r="R319" s="201"/>
      <c r="S319" s="201"/>
      <c r="T319" s="201"/>
      <c r="U319" s="201"/>
      <c r="V319" s="201"/>
      <c r="W319" s="201"/>
      <c r="X319" s="201"/>
      <c r="Y319" s="201">
        <v>90.7</v>
      </c>
      <c r="Z319" s="201"/>
      <c r="AA319" s="201"/>
      <c r="AB319" s="201"/>
      <c r="AC319" s="201"/>
      <c r="AD319" s="201"/>
      <c r="AE319" s="201"/>
      <c r="AF319" s="201"/>
      <c r="AG319" s="201"/>
      <c r="AH319" s="201"/>
      <c r="AI319" s="201"/>
      <c r="AJ319" s="201"/>
      <c r="AK319" s="201"/>
      <c r="AL319" s="201"/>
      <c r="AM319" s="201"/>
      <c r="AN319" s="201"/>
      <c r="AO319" s="201"/>
      <c r="AP319" s="201"/>
      <c r="AQ319" s="201"/>
      <c r="AR319" s="204"/>
      <c r="AS319" s="204"/>
      <c r="AT319" s="204"/>
      <c r="AU319" s="204"/>
      <c r="AV319" s="204"/>
    </row>
    <row r="320" spans="1:48">
      <c r="A320" s="192">
        <v>32628</v>
      </c>
      <c r="B320" s="220">
        <v>309.64001500000001</v>
      </c>
      <c r="C320" s="202">
        <v>52.2</v>
      </c>
      <c r="D320" s="201">
        <v>53.1</v>
      </c>
      <c r="E320" s="201">
        <v>54.9</v>
      </c>
      <c r="F320" s="201">
        <v>50</v>
      </c>
      <c r="G320" s="201">
        <v>52.2</v>
      </c>
      <c r="H320" s="201">
        <v>47.4</v>
      </c>
      <c r="I320" s="201"/>
      <c r="J320" s="201">
        <v>65.400000000000006</v>
      </c>
      <c r="K320" s="201"/>
      <c r="L320" s="201">
        <v>58.4</v>
      </c>
      <c r="M320" s="203"/>
      <c r="N320" s="201"/>
      <c r="O320" s="201"/>
      <c r="P320" s="201"/>
      <c r="Q320" s="201"/>
      <c r="R320" s="201"/>
      <c r="S320" s="201"/>
      <c r="T320" s="201"/>
      <c r="U320" s="201"/>
      <c r="V320" s="201"/>
      <c r="W320" s="201"/>
      <c r="X320" s="201"/>
      <c r="Y320" s="201">
        <v>91.5</v>
      </c>
      <c r="Z320" s="201"/>
      <c r="AA320" s="201"/>
      <c r="AB320" s="201"/>
      <c r="AC320" s="201"/>
      <c r="AD320" s="201"/>
      <c r="AE320" s="201"/>
      <c r="AF320" s="201"/>
      <c r="AG320" s="201"/>
      <c r="AH320" s="201"/>
      <c r="AI320" s="201"/>
      <c r="AJ320" s="201"/>
      <c r="AK320" s="201"/>
      <c r="AL320" s="201"/>
      <c r="AM320" s="201"/>
      <c r="AN320" s="201"/>
      <c r="AO320" s="201"/>
      <c r="AP320" s="201"/>
      <c r="AQ320" s="201"/>
      <c r="AR320" s="204"/>
      <c r="AS320" s="204"/>
      <c r="AT320" s="204"/>
      <c r="AU320" s="204"/>
      <c r="AV320" s="204"/>
    </row>
    <row r="321" spans="1:48">
      <c r="A321" s="192">
        <v>32598</v>
      </c>
      <c r="B321" s="220">
        <v>294.86999500000002</v>
      </c>
      <c r="C321" s="202">
        <v>51.5</v>
      </c>
      <c r="D321" s="201">
        <v>52</v>
      </c>
      <c r="E321" s="201">
        <v>52.7</v>
      </c>
      <c r="F321" s="201">
        <v>50.2</v>
      </c>
      <c r="G321" s="201">
        <v>52.5</v>
      </c>
      <c r="H321" s="201">
        <v>48.3</v>
      </c>
      <c r="I321" s="201"/>
      <c r="J321" s="201">
        <v>67.900000000000006</v>
      </c>
      <c r="K321" s="201"/>
      <c r="L321" s="201">
        <v>52.8</v>
      </c>
      <c r="M321" s="203"/>
      <c r="N321" s="201"/>
      <c r="O321" s="201"/>
      <c r="P321" s="201"/>
      <c r="Q321" s="201"/>
      <c r="R321" s="201"/>
      <c r="S321" s="201"/>
      <c r="T321" s="201"/>
      <c r="U321" s="201"/>
      <c r="V321" s="201"/>
      <c r="W321" s="201"/>
      <c r="X321" s="201"/>
      <c r="Y321" s="201">
        <v>94.3</v>
      </c>
      <c r="Z321" s="201"/>
      <c r="AA321" s="201"/>
      <c r="AB321" s="201"/>
      <c r="AC321" s="201"/>
      <c r="AD321" s="201"/>
      <c r="AE321" s="201"/>
      <c r="AF321" s="201"/>
      <c r="AG321" s="201"/>
      <c r="AH321" s="201"/>
      <c r="AI321" s="201"/>
      <c r="AJ321" s="201"/>
      <c r="AK321" s="201"/>
      <c r="AL321" s="201"/>
      <c r="AM321" s="201"/>
      <c r="AN321" s="201"/>
      <c r="AO321" s="201"/>
      <c r="AP321" s="201"/>
      <c r="AQ321" s="201"/>
      <c r="AR321" s="204"/>
      <c r="AS321" s="204"/>
      <c r="AT321" s="204"/>
      <c r="AU321" s="204"/>
      <c r="AV321" s="204"/>
    </row>
    <row r="322" spans="1:48">
      <c r="A322" s="192">
        <v>32567</v>
      </c>
      <c r="B322" s="220">
        <v>288.85998499999999</v>
      </c>
      <c r="C322" s="202">
        <v>54.1</v>
      </c>
      <c r="D322" s="201">
        <v>57.3</v>
      </c>
      <c r="E322" s="201">
        <v>55.6</v>
      </c>
      <c r="F322" s="201">
        <v>50</v>
      </c>
      <c r="G322" s="201">
        <v>54</v>
      </c>
      <c r="H322" s="201">
        <v>49</v>
      </c>
      <c r="I322" s="201"/>
      <c r="J322" s="201">
        <v>67.900000000000006</v>
      </c>
      <c r="K322" s="201"/>
      <c r="L322" s="201">
        <v>60</v>
      </c>
      <c r="M322" s="203"/>
      <c r="N322" s="201"/>
      <c r="O322" s="201"/>
      <c r="P322" s="201"/>
      <c r="Q322" s="201"/>
      <c r="R322" s="201"/>
      <c r="S322" s="201"/>
      <c r="T322" s="201"/>
      <c r="U322" s="201"/>
      <c r="V322" s="201"/>
      <c r="W322" s="201"/>
      <c r="X322" s="201"/>
      <c r="Y322" s="201">
        <v>95.4</v>
      </c>
      <c r="Z322" s="201"/>
      <c r="AA322" s="201"/>
      <c r="AB322" s="201"/>
      <c r="AC322" s="201"/>
      <c r="AD322" s="201"/>
      <c r="AE322" s="201"/>
      <c r="AF322" s="201"/>
      <c r="AG322" s="201"/>
      <c r="AH322" s="201"/>
      <c r="AI322" s="201"/>
      <c r="AJ322" s="201"/>
      <c r="AK322" s="201"/>
      <c r="AL322" s="201"/>
      <c r="AM322" s="201"/>
      <c r="AN322" s="201"/>
      <c r="AO322" s="201"/>
      <c r="AP322" s="201"/>
      <c r="AQ322" s="201"/>
      <c r="AR322" s="204"/>
      <c r="AS322" s="204"/>
      <c r="AT322" s="204"/>
      <c r="AU322" s="204"/>
      <c r="AV322" s="204"/>
    </row>
    <row r="323" spans="1:48">
      <c r="A323" s="192">
        <v>32539</v>
      </c>
      <c r="B323" s="220">
        <v>297.47000100000002</v>
      </c>
      <c r="C323" s="202">
        <v>54.7</v>
      </c>
      <c r="D323" s="201">
        <v>57.3</v>
      </c>
      <c r="E323" s="201">
        <v>57.9</v>
      </c>
      <c r="F323" s="201">
        <v>51.4</v>
      </c>
      <c r="G323" s="201">
        <v>53.9</v>
      </c>
      <c r="H323" s="201">
        <v>46.7</v>
      </c>
      <c r="I323" s="201"/>
      <c r="J323" s="201">
        <v>70.5</v>
      </c>
      <c r="K323" s="201"/>
      <c r="L323" s="201">
        <v>60.1</v>
      </c>
      <c r="M323" s="203"/>
      <c r="N323" s="201"/>
      <c r="O323" s="201"/>
      <c r="P323" s="201"/>
      <c r="Q323" s="201"/>
      <c r="R323" s="201"/>
      <c r="S323" s="201"/>
      <c r="T323" s="201"/>
      <c r="U323" s="201"/>
      <c r="V323" s="201"/>
      <c r="W323" s="201"/>
      <c r="X323" s="201"/>
      <c r="Y323" s="201">
        <v>97.9</v>
      </c>
      <c r="Z323" s="201"/>
      <c r="AA323" s="201"/>
      <c r="AB323" s="201"/>
      <c r="AC323" s="201"/>
      <c r="AD323" s="201"/>
      <c r="AE323" s="201"/>
      <c r="AF323" s="201"/>
      <c r="AG323" s="201"/>
      <c r="AH323" s="201"/>
      <c r="AI323" s="201"/>
      <c r="AJ323" s="201"/>
      <c r="AK323" s="201"/>
      <c r="AL323" s="201"/>
      <c r="AM323" s="201"/>
      <c r="AN323" s="201"/>
      <c r="AO323" s="201"/>
      <c r="AP323" s="201"/>
      <c r="AQ323" s="201"/>
      <c r="AR323" s="204"/>
      <c r="AS323" s="204"/>
      <c r="AT323" s="204"/>
      <c r="AU323" s="204"/>
      <c r="AV323" s="204"/>
    </row>
    <row r="324" spans="1:48">
      <c r="A324" s="192">
        <v>32508</v>
      </c>
      <c r="B324" s="220">
        <v>277.72000100000002</v>
      </c>
      <c r="C324" s="202">
        <v>56</v>
      </c>
      <c r="D324" s="201">
        <v>59</v>
      </c>
      <c r="E324" s="201">
        <v>57.6</v>
      </c>
      <c r="F324" s="201">
        <v>54.8</v>
      </c>
      <c r="G324" s="201">
        <v>53</v>
      </c>
      <c r="H324" s="201">
        <v>49.9</v>
      </c>
      <c r="I324" s="201"/>
      <c r="J324" s="201">
        <v>69.8</v>
      </c>
      <c r="K324" s="201"/>
      <c r="L324" s="201">
        <v>64.3</v>
      </c>
      <c r="M324" s="203"/>
      <c r="N324" s="201"/>
      <c r="O324" s="201"/>
      <c r="P324" s="201"/>
      <c r="Q324" s="201"/>
      <c r="R324" s="201"/>
      <c r="S324" s="201"/>
      <c r="T324" s="201"/>
      <c r="U324" s="201"/>
      <c r="V324" s="201"/>
      <c r="W324" s="201"/>
      <c r="X324" s="201"/>
      <c r="Y324" s="201">
        <v>91.9</v>
      </c>
      <c r="Z324" s="201"/>
      <c r="AA324" s="201"/>
      <c r="AB324" s="201"/>
      <c r="AC324" s="201"/>
      <c r="AD324" s="201"/>
      <c r="AE324" s="201"/>
      <c r="AF324" s="201"/>
      <c r="AG324" s="201"/>
      <c r="AH324" s="201"/>
      <c r="AI324" s="201"/>
      <c r="AJ324" s="201"/>
      <c r="AK324" s="201"/>
      <c r="AL324" s="201"/>
      <c r="AM324" s="201"/>
      <c r="AN324" s="201"/>
      <c r="AO324" s="201"/>
      <c r="AP324" s="201"/>
      <c r="AQ324" s="201"/>
      <c r="AR324" s="204"/>
      <c r="AS324" s="204"/>
      <c r="AT324" s="204"/>
      <c r="AU324" s="204"/>
      <c r="AV324" s="204"/>
    </row>
    <row r="325" spans="1:48">
      <c r="A325" s="192">
        <v>32477</v>
      </c>
      <c r="B325" s="220">
        <v>273.70001200000002</v>
      </c>
      <c r="C325" s="202">
        <v>55.6</v>
      </c>
      <c r="D325" s="201">
        <v>58.4</v>
      </c>
      <c r="E325" s="201">
        <v>57.5</v>
      </c>
      <c r="F325" s="201">
        <v>53.8</v>
      </c>
      <c r="G325" s="201">
        <v>52.1</v>
      </c>
      <c r="H325" s="201">
        <v>51.6</v>
      </c>
      <c r="I325" s="201"/>
      <c r="J325" s="201">
        <v>70.900000000000006</v>
      </c>
      <c r="K325" s="201"/>
      <c r="L325" s="201">
        <v>58.1</v>
      </c>
      <c r="M325" s="203"/>
      <c r="N325" s="201"/>
      <c r="O325" s="201"/>
      <c r="P325" s="201"/>
      <c r="Q325" s="201"/>
      <c r="R325" s="201"/>
      <c r="S325" s="201"/>
      <c r="T325" s="201"/>
      <c r="U325" s="201"/>
      <c r="V325" s="201"/>
      <c r="W325" s="201"/>
      <c r="X325" s="201"/>
      <c r="Y325" s="201">
        <v>93</v>
      </c>
      <c r="Z325" s="201"/>
      <c r="AA325" s="201"/>
      <c r="AB325" s="201"/>
      <c r="AC325" s="201"/>
      <c r="AD325" s="201"/>
      <c r="AE325" s="201"/>
      <c r="AF325" s="201"/>
      <c r="AG325" s="201"/>
      <c r="AH325" s="201"/>
      <c r="AI325" s="201"/>
      <c r="AJ325" s="201"/>
      <c r="AK325" s="201"/>
      <c r="AL325" s="201"/>
      <c r="AM325" s="201"/>
      <c r="AN325" s="201"/>
      <c r="AO325" s="201"/>
      <c r="AP325" s="201"/>
      <c r="AQ325" s="201"/>
      <c r="AR325" s="204"/>
      <c r="AS325" s="204"/>
      <c r="AT325" s="204"/>
      <c r="AU325" s="204"/>
      <c r="AV325" s="204"/>
    </row>
    <row r="326" spans="1:48">
      <c r="A326" s="192">
        <v>32447</v>
      </c>
      <c r="B326" s="220">
        <v>278.97000100000002</v>
      </c>
      <c r="C326" s="202">
        <v>55.4</v>
      </c>
      <c r="D326" s="201">
        <v>57.2</v>
      </c>
      <c r="E326" s="201">
        <v>58.7</v>
      </c>
      <c r="F326" s="201">
        <v>52.4</v>
      </c>
      <c r="G326" s="201">
        <v>54.8</v>
      </c>
      <c r="H326" s="201">
        <v>49.2</v>
      </c>
      <c r="I326" s="201"/>
      <c r="J326" s="201">
        <v>71.5</v>
      </c>
      <c r="K326" s="201"/>
      <c r="L326" s="201">
        <v>60.8</v>
      </c>
      <c r="M326" s="203"/>
      <c r="N326" s="201"/>
      <c r="O326" s="201"/>
      <c r="P326" s="201"/>
      <c r="Q326" s="201"/>
      <c r="R326" s="201"/>
      <c r="S326" s="201"/>
      <c r="T326" s="201"/>
      <c r="U326" s="201"/>
      <c r="V326" s="201"/>
      <c r="W326" s="201"/>
      <c r="X326" s="201"/>
      <c r="Y326" s="201">
        <v>94.1</v>
      </c>
      <c r="Z326" s="201"/>
      <c r="AA326" s="201"/>
      <c r="AB326" s="201"/>
      <c r="AC326" s="201"/>
      <c r="AD326" s="201"/>
      <c r="AE326" s="201"/>
      <c r="AF326" s="201"/>
      <c r="AG326" s="201"/>
      <c r="AH326" s="201"/>
      <c r="AI326" s="201"/>
      <c r="AJ326" s="201"/>
      <c r="AK326" s="201"/>
      <c r="AL326" s="201"/>
      <c r="AM326" s="201"/>
      <c r="AN326" s="201"/>
      <c r="AO326" s="201"/>
      <c r="AP326" s="201"/>
      <c r="AQ326" s="201"/>
      <c r="AR326" s="204"/>
      <c r="AS326" s="204"/>
      <c r="AT326" s="204"/>
      <c r="AU326" s="204"/>
      <c r="AV326" s="204"/>
    </row>
    <row r="327" spans="1:48">
      <c r="A327" s="192">
        <v>32416</v>
      </c>
      <c r="B327" s="220">
        <v>271.91000400000001</v>
      </c>
      <c r="C327" s="202">
        <v>54.5</v>
      </c>
      <c r="D327" s="201">
        <v>58.6</v>
      </c>
      <c r="E327" s="201">
        <v>54.8</v>
      </c>
      <c r="F327" s="201">
        <v>50.2</v>
      </c>
      <c r="G327" s="201">
        <v>55.2</v>
      </c>
      <c r="H327" s="201">
        <v>49.5</v>
      </c>
      <c r="I327" s="201"/>
      <c r="J327" s="201">
        <v>72.8</v>
      </c>
      <c r="K327" s="201"/>
      <c r="L327" s="201">
        <v>61.7</v>
      </c>
      <c r="M327" s="203"/>
      <c r="N327" s="201"/>
      <c r="O327" s="201"/>
      <c r="P327" s="201"/>
      <c r="Q327" s="201"/>
      <c r="R327" s="201"/>
      <c r="S327" s="201"/>
      <c r="T327" s="201"/>
      <c r="U327" s="201"/>
      <c r="V327" s="201"/>
      <c r="W327" s="201"/>
      <c r="X327" s="201"/>
      <c r="Y327" s="201">
        <v>97.3</v>
      </c>
      <c r="Z327" s="201"/>
      <c r="AA327" s="201"/>
      <c r="AB327" s="201"/>
      <c r="AC327" s="201"/>
      <c r="AD327" s="201"/>
      <c r="AE327" s="201"/>
      <c r="AF327" s="201"/>
      <c r="AG327" s="201"/>
      <c r="AH327" s="201"/>
      <c r="AI327" s="201"/>
      <c r="AJ327" s="201"/>
      <c r="AK327" s="201"/>
      <c r="AL327" s="201"/>
      <c r="AM327" s="201"/>
      <c r="AN327" s="201"/>
      <c r="AO327" s="201"/>
      <c r="AP327" s="201"/>
      <c r="AQ327" s="201"/>
      <c r="AR327" s="204"/>
      <c r="AS327" s="204"/>
      <c r="AT327" s="204"/>
      <c r="AU327" s="204"/>
      <c r="AV327" s="204"/>
    </row>
    <row r="328" spans="1:48">
      <c r="A328" s="192">
        <v>32386</v>
      </c>
      <c r="B328" s="220">
        <v>261.51998900000001</v>
      </c>
      <c r="C328" s="202">
        <v>56</v>
      </c>
      <c r="D328" s="201">
        <v>59.2</v>
      </c>
      <c r="E328" s="201">
        <v>57.8</v>
      </c>
      <c r="F328" s="201">
        <v>51.2</v>
      </c>
      <c r="G328" s="201">
        <v>57.4</v>
      </c>
      <c r="H328" s="201">
        <v>49.4</v>
      </c>
      <c r="I328" s="201"/>
      <c r="J328" s="201">
        <v>78.2</v>
      </c>
      <c r="K328" s="201"/>
      <c r="L328" s="201">
        <v>59.9</v>
      </c>
      <c r="M328" s="203"/>
      <c r="N328" s="201"/>
      <c r="O328" s="201"/>
      <c r="P328" s="201"/>
      <c r="Q328" s="201"/>
      <c r="R328" s="201"/>
      <c r="S328" s="201"/>
      <c r="T328" s="201"/>
      <c r="U328" s="201"/>
      <c r="V328" s="201"/>
      <c r="W328" s="201"/>
      <c r="X328" s="201"/>
      <c r="Y328" s="201">
        <v>97.4</v>
      </c>
      <c r="Z328" s="201"/>
      <c r="AA328" s="201"/>
      <c r="AB328" s="201"/>
      <c r="AC328" s="201"/>
      <c r="AD328" s="201"/>
      <c r="AE328" s="201"/>
      <c r="AF328" s="201"/>
      <c r="AG328" s="201"/>
      <c r="AH328" s="201"/>
      <c r="AI328" s="201"/>
      <c r="AJ328" s="201"/>
      <c r="AK328" s="201"/>
      <c r="AL328" s="201"/>
      <c r="AM328" s="201"/>
      <c r="AN328" s="201"/>
      <c r="AO328" s="201"/>
      <c r="AP328" s="201"/>
      <c r="AQ328" s="201"/>
      <c r="AR328" s="204"/>
      <c r="AS328" s="204"/>
      <c r="AT328" s="204"/>
      <c r="AU328" s="204"/>
      <c r="AV328" s="204"/>
    </row>
    <row r="329" spans="1:48">
      <c r="A329" s="192">
        <v>32355</v>
      </c>
      <c r="B329" s="220">
        <v>272.01998900000001</v>
      </c>
      <c r="C329" s="202">
        <v>58.2</v>
      </c>
      <c r="D329" s="201">
        <v>60.6</v>
      </c>
      <c r="E329" s="201">
        <v>61.2</v>
      </c>
      <c r="F329" s="201">
        <v>52.5</v>
      </c>
      <c r="G329" s="201">
        <v>58.4</v>
      </c>
      <c r="H329" s="201">
        <v>54.5</v>
      </c>
      <c r="I329" s="201"/>
      <c r="J329" s="201">
        <v>81</v>
      </c>
      <c r="K329" s="201"/>
      <c r="L329" s="201">
        <v>67.5</v>
      </c>
      <c r="M329" s="203"/>
      <c r="N329" s="201"/>
      <c r="O329" s="201"/>
      <c r="P329" s="201"/>
      <c r="Q329" s="201"/>
      <c r="R329" s="201"/>
      <c r="S329" s="201"/>
      <c r="T329" s="201"/>
      <c r="U329" s="201"/>
      <c r="V329" s="201"/>
      <c r="W329" s="201"/>
      <c r="X329" s="201"/>
      <c r="Y329" s="201">
        <v>93.4</v>
      </c>
      <c r="Z329" s="201"/>
      <c r="AA329" s="201"/>
      <c r="AB329" s="201"/>
      <c r="AC329" s="201"/>
      <c r="AD329" s="201"/>
      <c r="AE329" s="201"/>
      <c r="AF329" s="201"/>
      <c r="AG329" s="201"/>
      <c r="AH329" s="201"/>
      <c r="AI329" s="201"/>
      <c r="AJ329" s="201"/>
      <c r="AK329" s="201"/>
      <c r="AL329" s="201"/>
      <c r="AM329" s="201"/>
      <c r="AN329" s="201"/>
      <c r="AO329" s="201"/>
      <c r="AP329" s="201"/>
      <c r="AQ329" s="201"/>
      <c r="AR329" s="204"/>
      <c r="AS329" s="204"/>
      <c r="AT329" s="204"/>
      <c r="AU329" s="204"/>
      <c r="AV329" s="204"/>
    </row>
    <row r="330" spans="1:48">
      <c r="A330" s="192">
        <v>32324</v>
      </c>
      <c r="B330" s="220">
        <v>273.5</v>
      </c>
      <c r="C330" s="202">
        <v>59.3</v>
      </c>
      <c r="D330" s="201">
        <v>63.6</v>
      </c>
      <c r="E330" s="201">
        <v>61.7</v>
      </c>
      <c r="F330" s="201">
        <v>50.5</v>
      </c>
      <c r="G330" s="201">
        <v>65.599999999999994</v>
      </c>
      <c r="H330" s="201">
        <v>48.2</v>
      </c>
      <c r="I330" s="201"/>
      <c r="J330" s="201">
        <v>80.7</v>
      </c>
      <c r="K330" s="201"/>
      <c r="L330" s="201">
        <v>66</v>
      </c>
      <c r="M330" s="203"/>
      <c r="N330" s="201"/>
      <c r="O330" s="201"/>
      <c r="P330" s="201"/>
      <c r="Q330" s="201"/>
      <c r="R330" s="201"/>
      <c r="S330" s="201"/>
      <c r="T330" s="201"/>
      <c r="U330" s="201"/>
      <c r="V330" s="201"/>
      <c r="W330" s="201"/>
      <c r="X330" s="201"/>
      <c r="Y330" s="201">
        <v>94.7</v>
      </c>
      <c r="Z330" s="201"/>
      <c r="AA330" s="201"/>
      <c r="AB330" s="201"/>
      <c r="AC330" s="201"/>
      <c r="AD330" s="201"/>
      <c r="AE330" s="201"/>
      <c r="AF330" s="201"/>
      <c r="AG330" s="201"/>
      <c r="AH330" s="201"/>
      <c r="AI330" s="201"/>
      <c r="AJ330" s="201"/>
      <c r="AK330" s="201"/>
      <c r="AL330" s="201"/>
      <c r="AM330" s="201"/>
      <c r="AN330" s="201"/>
      <c r="AO330" s="201"/>
      <c r="AP330" s="201"/>
      <c r="AQ330" s="201"/>
      <c r="AR330" s="204"/>
      <c r="AS330" s="204"/>
      <c r="AT330" s="204"/>
      <c r="AU330" s="204"/>
      <c r="AV330" s="204"/>
    </row>
    <row r="331" spans="1:48">
      <c r="A331" s="192">
        <v>32294</v>
      </c>
      <c r="B331" s="220">
        <v>262.16000400000001</v>
      </c>
      <c r="C331" s="202">
        <v>55.5</v>
      </c>
      <c r="D331" s="201">
        <v>57.7</v>
      </c>
      <c r="E331" s="201">
        <v>58</v>
      </c>
      <c r="F331" s="201">
        <v>50.4</v>
      </c>
      <c r="G331" s="201">
        <v>56.9</v>
      </c>
      <c r="H331" s="201">
        <v>51.2</v>
      </c>
      <c r="I331" s="201"/>
      <c r="J331" s="201">
        <v>81.5</v>
      </c>
      <c r="K331" s="201"/>
      <c r="L331" s="201">
        <v>65.5</v>
      </c>
      <c r="M331" s="203"/>
      <c r="N331" s="201"/>
      <c r="O331" s="201"/>
      <c r="P331" s="201"/>
      <c r="Q331" s="201"/>
      <c r="R331" s="201"/>
      <c r="S331" s="201"/>
      <c r="T331" s="201"/>
      <c r="U331" s="201"/>
      <c r="V331" s="201"/>
      <c r="W331" s="201"/>
      <c r="X331" s="201"/>
      <c r="Y331" s="201">
        <v>94.8</v>
      </c>
      <c r="Z331" s="201"/>
      <c r="AA331" s="201"/>
      <c r="AB331" s="201"/>
      <c r="AC331" s="201"/>
      <c r="AD331" s="201"/>
      <c r="AE331" s="201"/>
      <c r="AF331" s="201"/>
      <c r="AG331" s="201"/>
      <c r="AH331" s="201"/>
      <c r="AI331" s="201"/>
      <c r="AJ331" s="201"/>
      <c r="AK331" s="201"/>
      <c r="AL331" s="201"/>
      <c r="AM331" s="201"/>
      <c r="AN331" s="201"/>
      <c r="AO331" s="201"/>
      <c r="AP331" s="201"/>
      <c r="AQ331" s="201"/>
      <c r="AR331" s="204"/>
      <c r="AS331" s="204"/>
      <c r="AT331" s="204"/>
      <c r="AU331" s="204"/>
      <c r="AV331" s="204"/>
    </row>
    <row r="332" spans="1:48">
      <c r="A332" s="192">
        <v>32263</v>
      </c>
      <c r="B332" s="220">
        <v>261.32998700000002</v>
      </c>
      <c r="C332" s="202">
        <v>55.8</v>
      </c>
      <c r="D332" s="201">
        <v>57.6</v>
      </c>
      <c r="E332" s="201">
        <v>59.1</v>
      </c>
      <c r="F332" s="201">
        <v>49.2</v>
      </c>
      <c r="G332" s="201">
        <v>58.6</v>
      </c>
      <c r="H332" s="201">
        <v>51</v>
      </c>
      <c r="I332" s="201"/>
      <c r="J332" s="201">
        <v>81</v>
      </c>
      <c r="K332" s="201"/>
      <c r="L332" s="201">
        <v>64</v>
      </c>
      <c r="M332" s="203"/>
      <c r="N332" s="201"/>
      <c r="O332" s="201"/>
      <c r="P332" s="201"/>
      <c r="Q332" s="201"/>
      <c r="R332" s="201"/>
      <c r="S332" s="201"/>
      <c r="T332" s="201"/>
      <c r="U332" s="201"/>
      <c r="V332" s="201"/>
      <c r="W332" s="201"/>
      <c r="X332" s="201"/>
      <c r="Y332" s="201">
        <v>91.2</v>
      </c>
      <c r="Z332" s="201"/>
      <c r="AA332" s="201"/>
      <c r="AB332" s="201"/>
      <c r="AC332" s="201"/>
      <c r="AD332" s="201"/>
      <c r="AE332" s="201"/>
      <c r="AF332" s="201"/>
      <c r="AG332" s="201"/>
      <c r="AH332" s="201"/>
      <c r="AI332" s="201"/>
      <c r="AJ332" s="201"/>
      <c r="AK332" s="201"/>
      <c r="AL332" s="201"/>
      <c r="AM332" s="201"/>
      <c r="AN332" s="201"/>
      <c r="AO332" s="201"/>
      <c r="AP332" s="201"/>
      <c r="AQ332" s="201"/>
      <c r="AR332" s="204"/>
      <c r="AS332" s="204"/>
      <c r="AT332" s="204"/>
      <c r="AU332" s="204"/>
      <c r="AV332" s="204"/>
    </row>
    <row r="333" spans="1:48">
      <c r="A333" s="192">
        <v>32233</v>
      </c>
      <c r="B333" s="220">
        <v>258.89001500000001</v>
      </c>
      <c r="C333" s="202">
        <v>54.6</v>
      </c>
      <c r="D333" s="201">
        <v>57.9</v>
      </c>
      <c r="E333" s="201">
        <v>57.7</v>
      </c>
      <c r="F333" s="201">
        <v>50.2</v>
      </c>
      <c r="G333" s="201">
        <v>57.3</v>
      </c>
      <c r="H333" s="201">
        <v>41.9</v>
      </c>
      <c r="I333" s="201"/>
      <c r="J333" s="201">
        <v>74.5</v>
      </c>
      <c r="K333" s="201"/>
      <c r="L333" s="201">
        <v>64.5</v>
      </c>
      <c r="M333" s="203"/>
      <c r="N333" s="201"/>
      <c r="O333" s="201"/>
      <c r="P333" s="201"/>
      <c r="Q333" s="201"/>
      <c r="R333" s="201"/>
      <c r="S333" s="201"/>
      <c r="T333" s="201"/>
      <c r="U333" s="201"/>
      <c r="V333" s="201"/>
      <c r="W333" s="201"/>
      <c r="X333" s="201"/>
      <c r="Y333" s="201">
        <v>94.6</v>
      </c>
      <c r="Z333" s="201"/>
      <c r="AA333" s="201"/>
      <c r="AB333" s="201"/>
      <c r="AC333" s="201"/>
      <c r="AD333" s="201"/>
      <c r="AE333" s="201"/>
      <c r="AF333" s="201"/>
      <c r="AG333" s="201"/>
      <c r="AH333" s="201"/>
      <c r="AI333" s="201"/>
      <c r="AJ333" s="201"/>
      <c r="AK333" s="201"/>
      <c r="AL333" s="201"/>
      <c r="AM333" s="201"/>
      <c r="AN333" s="201"/>
      <c r="AO333" s="201"/>
      <c r="AP333" s="201"/>
      <c r="AQ333" s="201"/>
      <c r="AR333" s="204"/>
      <c r="AS333" s="204"/>
      <c r="AT333" s="204"/>
      <c r="AU333" s="204"/>
      <c r="AV333" s="204"/>
    </row>
    <row r="334" spans="1:48">
      <c r="A334" s="192">
        <v>32202</v>
      </c>
      <c r="B334" s="220">
        <v>267.82000699999998</v>
      </c>
      <c r="C334" s="202">
        <v>56.2</v>
      </c>
      <c r="D334" s="201">
        <v>57</v>
      </c>
      <c r="E334" s="201">
        <v>58.6</v>
      </c>
      <c r="F334" s="201">
        <v>52.5</v>
      </c>
      <c r="G334" s="201">
        <v>61.2</v>
      </c>
      <c r="H334" s="201">
        <v>48.1</v>
      </c>
      <c r="I334" s="201"/>
      <c r="J334" s="201">
        <v>81.2</v>
      </c>
      <c r="K334" s="201"/>
      <c r="L334" s="201">
        <v>65.7</v>
      </c>
      <c r="M334" s="203"/>
      <c r="N334" s="201"/>
      <c r="O334" s="201"/>
      <c r="P334" s="201"/>
      <c r="Q334" s="201"/>
      <c r="R334" s="201"/>
      <c r="S334" s="201"/>
      <c r="T334" s="201"/>
      <c r="U334" s="201"/>
      <c r="V334" s="201"/>
      <c r="W334" s="201"/>
      <c r="X334" s="201"/>
      <c r="Y334" s="201">
        <v>91.6</v>
      </c>
      <c r="Z334" s="201"/>
      <c r="AA334" s="201"/>
      <c r="AB334" s="201"/>
      <c r="AC334" s="201"/>
      <c r="AD334" s="201"/>
      <c r="AE334" s="201"/>
      <c r="AF334" s="201"/>
      <c r="AG334" s="201"/>
      <c r="AH334" s="201"/>
      <c r="AI334" s="201"/>
      <c r="AJ334" s="201"/>
      <c r="AK334" s="201"/>
      <c r="AL334" s="201"/>
      <c r="AM334" s="201"/>
      <c r="AN334" s="201"/>
      <c r="AO334" s="201"/>
      <c r="AP334" s="201"/>
      <c r="AQ334" s="201"/>
      <c r="AR334" s="204"/>
      <c r="AS334" s="204"/>
      <c r="AT334" s="204"/>
      <c r="AU334" s="204"/>
      <c r="AV334" s="204"/>
    </row>
    <row r="335" spans="1:48">
      <c r="A335" s="192">
        <v>32173</v>
      </c>
      <c r="B335" s="220">
        <v>257.07000699999998</v>
      </c>
      <c r="C335" s="202">
        <v>57.5</v>
      </c>
      <c r="D335" s="201">
        <v>60.3</v>
      </c>
      <c r="E335" s="201">
        <v>59.3</v>
      </c>
      <c r="F335" s="201">
        <v>51.2</v>
      </c>
      <c r="G335" s="201">
        <v>62</v>
      </c>
      <c r="H335" s="201">
        <v>50.7</v>
      </c>
      <c r="I335" s="201"/>
      <c r="J335" s="201">
        <v>78.7</v>
      </c>
      <c r="K335" s="201"/>
      <c r="L335" s="201">
        <v>66</v>
      </c>
      <c r="M335" s="203"/>
      <c r="N335" s="201"/>
      <c r="O335" s="201"/>
      <c r="P335" s="201"/>
      <c r="Q335" s="201"/>
      <c r="R335" s="201"/>
      <c r="S335" s="201"/>
      <c r="T335" s="201"/>
      <c r="U335" s="201"/>
      <c r="V335" s="201"/>
      <c r="W335" s="201"/>
      <c r="X335" s="201"/>
      <c r="Y335" s="201">
        <v>90.8</v>
      </c>
      <c r="Z335" s="201"/>
      <c r="AA335" s="201"/>
      <c r="AB335" s="201"/>
      <c r="AC335" s="201"/>
      <c r="AD335" s="201"/>
      <c r="AE335" s="201"/>
      <c r="AF335" s="201"/>
      <c r="AG335" s="201"/>
      <c r="AH335" s="201"/>
      <c r="AI335" s="201"/>
      <c r="AJ335" s="201"/>
      <c r="AK335" s="201"/>
      <c r="AL335" s="201"/>
      <c r="AM335" s="201"/>
      <c r="AN335" s="201"/>
      <c r="AO335" s="201"/>
      <c r="AP335" s="201"/>
      <c r="AQ335" s="201"/>
      <c r="AR335" s="204"/>
      <c r="AS335" s="204"/>
      <c r="AT335" s="204"/>
      <c r="AU335" s="204"/>
      <c r="AV335" s="204"/>
    </row>
    <row r="336" spans="1:48">
      <c r="A336" s="192">
        <v>32142</v>
      </c>
      <c r="B336" s="220">
        <v>247.08000200000001</v>
      </c>
      <c r="C336" s="202">
        <v>61</v>
      </c>
      <c r="D336" s="201">
        <v>61.5</v>
      </c>
      <c r="E336" s="201">
        <v>65.099999999999994</v>
      </c>
      <c r="F336" s="201">
        <v>59.1</v>
      </c>
      <c r="G336" s="201">
        <v>62.7</v>
      </c>
      <c r="H336" s="201">
        <v>50.8</v>
      </c>
      <c r="I336" s="201"/>
      <c r="J336" s="201">
        <v>80.2</v>
      </c>
      <c r="K336" s="201"/>
      <c r="L336" s="201"/>
      <c r="M336" s="203"/>
      <c r="N336" s="201"/>
      <c r="O336" s="201"/>
      <c r="P336" s="201"/>
      <c r="Q336" s="201"/>
      <c r="R336" s="201"/>
      <c r="S336" s="201"/>
      <c r="T336" s="201"/>
      <c r="U336" s="201"/>
      <c r="V336" s="201"/>
      <c r="W336" s="201"/>
      <c r="X336" s="201"/>
      <c r="Y336" s="201">
        <v>86.8</v>
      </c>
      <c r="Z336" s="201"/>
      <c r="AA336" s="201"/>
      <c r="AB336" s="201"/>
      <c r="AC336" s="201"/>
      <c r="AD336" s="201"/>
      <c r="AE336" s="201"/>
      <c r="AF336" s="201"/>
      <c r="AG336" s="201"/>
      <c r="AH336" s="201"/>
      <c r="AI336" s="201"/>
      <c r="AJ336" s="201"/>
      <c r="AK336" s="201"/>
      <c r="AL336" s="201"/>
      <c r="AM336" s="201"/>
      <c r="AN336" s="201"/>
      <c r="AO336" s="201"/>
      <c r="AP336" s="201"/>
      <c r="AQ336" s="201"/>
      <c r="AR336" s="204"/>
      <c r="AS336" s="204"/>
      <c r="AT336" s="204"/>
      <c r="AU336" s="204"/>
      <c r="AV336" s="204"/>
    </row>
    <row r="337" spans="1:48">
      <c r="A337" s="192">
        <v>32111</v>
      </c>
      <c r="B337" s="220">
        <v>230.300003</v>
      </c>
      <c r="C337" s="202">
        <v>58.8</v>
      </c>
      <c r="D337" s="201">
        <v>59.3</v>
      </c>
      <c r="E337" s="201">
        <v>61.9</v>
      </c>
      <c r="F337" s="201">
        <v>53.7</v>
      </c>
      <c r="G337" s="201">
        <v>64.900000000000006</v>
      </c>
      <c r="H337" s="201">
        <v>51.2</v>
      </c>
      <c r="I337" s="201"/>
      <c r="J337" s="201">
        <v>79.2</v>
      </c>
      <c r="K337" s="201"/>
      <c r="L337" s="201"/>
      <c r="M337" s="203"/>
      <c r="N337" s="201"/>
      <c r="O337" s="201"/>
      <c r="P337" s="201"/>
      <c r="Q337" s="201"/>
      <c r="R337" s="201"/>
      <c r="S337" s="201"/>
      <c r="T337" s="201"/>
      <c r="U337" s="201"/>
      <c r="V337" s="201"/>
      <c r="W337" s="201"/>
      <c r="X337" s="201"/>
      <c r="Y337" s="201">
        <v>83.1</v>
      </c>
      <c r="Z337" s="201"/>
      <c r="AA337" s="201"/>
      <c r="AB337" s="201"/>
      <c r="AC337" s="201"/>
      <c r="AD337" s="201"/>
      <c r="AE337" s="201"/>
      <c r="AF337" s="201"/>
      <c r="AG337" s="201"/>
      <c r="AH337" s="201"/>
      <c r="AI337" s="201"/>
      <c r="AJ337" s="201"/>
      <c r="AK337" s="201"/>
      <c r="AL337" s="201"/>
      <c r="AM337" s="201"/>
      <c r="AN337" s="201"/>
      <c r="AO337" s="201"/>
      <c r="AP337" s="201"/>
      <c r="AQ337" s="201"/>
      <c r="AR337" s="204"/>
      <c r="AS337" s="204"/>
      <c r="AT337" s="204"/>
      <c r="AU337" s="204"/>
      <c r="AV337" s="204"/>
    </row>
    <row r="338" spans="1:48">
      <c r="A338" s="192">
        <v>32081</v>
      </c>
      <c r="B338" s="220">
        <v>251.78999300000001</v>
      </c>
      <c r="C338" s="202">
        <v>60.7</v>
      </c>
      <c r="D338" s="201">
        <v>65.3</v>
      </c>
      <c r="E338" s="201">
        <v>63.2</v>
      </c>
      <c r="F338" s="201">
        <v>54.6</v>
      </c>
      <c r="G338" s="201">
        <v>62.2</v>
      </c>
      <c r="H338" s="201">
        <v>50.7</v>
      </c>
      <c r="I338" s="201"/>
      <c r="J338" s="201">
        <v>78.099999999999994</v>
      </c>
      <c r="K338" s="201"/>
      <c r="L338" s="201"/>
      <c r="M338" s="203"/>
      <c r="N338" s="201"/>
      <c r="O338" s="201"/>
      <c r="P338" s="201"/>
      <c r="Q338" s="201"/>
      <c r="R338" s="201"/>
      <c r="S338" s="201"/>
      <c r="T338" s="201"/>
      <c r="U338" s="201"/>
      <c r="V338" s="201"/>
      <c r="W338" s="201"/>
      <c r="X338" s="201"/>
      <c r="Y338" s="201">
        <v>89.3</v>
      </c>
      <c r="Z338" s="201"/>
      <c r="AA338" s="201"/>
      <c r="AB338" s="201"/>
      <c r="AC338" s="201"/>
      <c r="AD338" s="201"/>
      <c r="AE338" s="201"/>
      <c r="AF338" s="201"/>
      <c r="AG338" s="201"/>
      <c r="AH338" s="201"/>
      <c r="AI338" s="201"/>
      <c r="AJ338" s="201"/>
      <c r="AK338" s="201"/>
      <c r="AL338" s="201"/>
      <c r="AM338" s="201"/>
      <c r="AN338" s="201"/>
      <c r="AO338" s="201"/>
      <c r="AP338" s="201"/>
      <c r="AQ338" s="201"/>
      <c r="AR338" s="204"/>
      <c r="AS338" s="204"/>
      <c r="AT338" s="204"/>
      <c r="AU338" s="204"/>
      <c r="AV338" s="204"/>
    </row>
    <row r="339" spans="1:48">
      <c r="A339" s="192">
        <v>32050</v>
      </c>
      <c r="B339" s="220">
        <v>321.82998700000002</v>
      </c>
      <c r="C339" s="202">
        <v>60</v>
      </c>
      <c r="D339" s="201">
        <v>62.1</v>
      </c>
      <c r="E339" s="201">
        <v>65.5</v>
      </c>
      <c r="F339" s="201">
        <v>54.5</v>
      </c>
      <c r="G339" s="201">
        <v>61.5</v>
      </c>
      <c r="H339" s="201">
        <v>49.2</v>
      </c>
      <c r="I339" s="201"/>
      <c r="J339" s="201">
        <v>77.3</v>
      </c>
      <c r="K339" s="201"/>
      <c r="L339" s="201"/>
      <c r="M339" s="203"/>
      <c r="N339" s="201"/>
      <c r="O339" s="201"/>
      <c r="P339" s="201"/>
      <c r="Q339" s="201"/>
      <c r="R339" s="201"/>
      <c r="S339" s="201"/>
      <c r="T339" s="201"/>
      <c r="U339" s="201"/>
      <c r="V339" s="201"/>
      <c r="W339" s="201"/>
      <c r="X339" s="201"/>
      <c r="Y339" s="201">
        <v>93.6</v>
      </c>
      <c r="Z339" s="201"/>
      <c r="AA339" s="201"/>
      <c r="AB339" s="201"/>
      <c r="AC339" s="201"/>
      <c r="AD339" s="201"/>
      <c r="AE339" s="201"/>
      <c r="AF339" s="201"/>
      <c r="AG339" s="201"/>
      <c r="AH339" s="201"/>
      <c r="AI339" s="201"/>
      <c r="AJ339" s="201"/>
      <c r="AK339" s="201"/>
      <c r="AL339" s="201"/>
      <c r="AM339" s="201"/>
      <c r="AN339" s="201"/>
      <c r="AO339" s="201"/>
      <c r="AP339" s="201"/>
      <c r="AQ339" s="201"/>
      <c r="AR339" s="204"/>
      <c r="AS339" s="204"/>
      <c r="AT339" s="204"/>
      <c r="AU339" s="204"/>
      <c r="AV339" s="204"/>
    </row>
    <row r="340" spans="1:48">
      <c r="A340" s="192">
        <v>32020</v>
      </c>
      <c r="B340" s="220">
        <v>329.79998799999998</v>
      </c>
      <c r="C340" s="202">
        <v>59.3</v>
      </c>
      <c r="D340" s="201">
        <v>62.7</v>
      </c>
      <c r="E340" s="201">
        <v>64.2</v>
      </c>
      <c r="F340" s="201">
        <v>52.4</v>
      </c>
      <c r="G340" s="201">
        <v>60.3</v>
      </c>
      <c r="H340" s="201">
        <v>49.3</v>
      </c>
      <c r="I340" s="201"/>
      <c r="J340" s="201">
        <v>77.400000000000006</v>
      </c>
      <c r="K340" s="201"/>
      <c r="L340" s="201"/>
      <c r="M340" s="203"/>
      <c r="N340" s="201"/>
      <c r="O340" s="201"/>
      <c r="P340" s="201"/>
      <c r="Q340" s="201"/>
      <c r="R340" s="201"/>
      <c r="S340" s="201"/>
      <c r="T340" s="201"/>
      <c r="U340" s="201"/>
      <c r="V340" s="201"/>
      <c r="W340" s="201"/>
      <c r="X340" s="201"/>
      <c r="Y340" s="201">
        <v>94.4</v>
      </c>
      <c r="Z340" s="201"/>
      <c r="AA340" s="201"/>
      <c r="AB340" s="201"/>
      <c r="AC340" s="201"/>
      <c r="AD340" s="201"/>
      <c r="AE340" s="201"/>
      <c r="AF340" s="201"/>
      <c r="AG340" s="201"/>
      <c r="AH340" s="201"/>
      <c r="AI340" s="201"/>
      <c r="AJ340" s="201"/>
      <c r="AK340" s="201"/>
      <c r="AL340" s="201"/>
      <c r="AM340" s="201"/>
      <c r="AN340" s="201"/>
      <c r="AO340" s="201"/>
      <c r="AP340" s="201"/>
      <c r="AQ340" s="201"/>
      <c r="AR340" s="204"/>
      <c r="AS340" s="204"/>
      <c r="AT340" s="204"/>
      <c r="AU340" s="204"/>
      <c r="AV340" s="204"/>
    </row>
    <row r="341" spans="1:48">
      <c r="A341" s="192">
        <v>31989</v>
      </c>
      <c r="B341" s="220">
        <v>318.66000400000001</v>
      </c>
      <c r="C341" s="202">
        <v>57.5</v>
      </c>
      <c r="D341" s="201">
        <v>64</v>
      </c>
      <c r="E341" s="201">
        <v>62.5</v>
      </c>
      <c r="F341" s="201">
        <v>46.6</v>
      </c>
      <c r="G341" s="201">
        <v>58.9</v>
      </c>
      <c r="H341" s="201">
        <v>44.7</v>
      </c>
      <c r="I341" s="201"/>
      <c r="J341" s="201">
        <v>74.3</v>
      </c>
      <c r="K341" s="201"/>
      <c r="L341" s="201"/>
      <c r="M341" s="203"/>
      <c r="N341" s="201"/>
      <c r="O341" s="201"/>
      <c r="P341" s="201"/>
      <c r="Q341" s="201"/>
      <c r="R341" s="201"/>
      <c r="S341" s="201"/>
      <c r="T341" s="201"/>
      <c r="U341" s="201"/>
      <c r="V341" s="201"/>
      <c r="W341" s="201"/>
      <c r="X341" s="201"/>
      <c r="Y341" s="201">
        <v>93.7</v>
      </c>
      <c r="Z341" s="201"/>
      <c r="AA341" s="201"/>
      <c r="AB341" s="201"/>
      <c r="AC341" s="201"/>
      <c r="AD341" s="201"/>
      <c r="AE341" s="201"/>
      <c r="AF341" s="201"/>
      <c r="AG341" s="201"/>
      <c r="AH341" s="201"/>
      <c r="AI341" s="201"/>
      <c r="AJ341" s="201"/>
      <c r="AK341" s="201"/>
      <c r="AL341" s="201"/>
      <c r="AM341" s="201"/>
      <c r="AN341" s="201"/>
      <c r="AO341" s="201"/>
      <c r="AP341" s="201"/>
      <c r="AQ341" s="201"/>
      <c r="AR341" s="204"/>
      <c r="AS341" s="204"/>
      <c r="AT341" s="204"/>
      <c r="AU341" s="204"/>
      <c r="AV341" s="204"/>
    </row>
    <row r="342" spans="1:48">
      <c r="A342" s="192">
        <v>31958</v>
      </c>
      <c r="B342" s="220">
        <v>304</v>
      </c>
      <c r="C342" s="202">
        <v>57.4</v>
      </c>
      <c r="D342" s="201">
        <v>61.2</v>
      </c>
      <c r="E342" s="201">
        <v>60.1</v>
      </c>
      <c r="F342" s="201">
        <v>51.4</v>
      </c>
      <c r="G342" s="201">
        <v>56.8</v>
      </c>
      <c r="H342" s="201">
        <v>52.4</v>
      </c>
      <c r="I342" s="201"/>
      <c r="J342" s="201">
        <v>72.599999999999994</v>
      </c>
      <c r="K342" s="201"/>
      <c r="L342" s="201"/>
      <c r="M342" s="203"/>
      <c r="N342" s="201"/>
      <c r="O342" s="201"/>
      <c r="P342" s="201"/>
      <c r="Q342" s="201"/>
      <c r="R342" s="201"/>
      <c r="S342" s="201"/>
      <c r="T342" s="201"/>
      <c r="U342" s="201"/>
      <c r="V342" s="201"/>
      <c r="W342" s="201"/>
      <c r="X342" s="201"/>
      <c r="Y342" s="201">
        <v>91.5</v>
      </c>
      <c r="Z342" s="201"/>
      <c r="AA342" s="201"/>
      <c r="AB342" s="201"/>
      <c r="AC342" s="201"/>
      <c r="AD342" s="201"/>
      <c r="AE342" s="201"/>
      <c r="AF342" s="201"/>
      <c r="AG342" s="201"/>
      <c r="AH342" s="201"/>
      <c r="AI342" s="201"/>
      <c r="AJ342" s="201"/>
      <c r="AK342" s="201"/>
      <c r="AL342" s="201"/>
      <c r="AM342" s="201"/>
      <c r="AN342" s="201"/>
      <c r="AO342" s="201"/>
      <c r="AP342" s="201"/>
      <c r="AQ342" s="201"/>
      <c r="AR342" s="204"/>
      <c r="AS342" s="204"/>
      <c r="AT342" s="204"/>
      <c r="AU342" s="204"/>
      <c r="AV342" s="204"/>
    </row>
    <row r="343" spans="1:48">
      <c r="A343" s="192">
        <v>31928</v>
      </c>
      <c r="B343" s="220">
        <v>290.10000600000001</v>
      </c>
      <c r="C343" s="202">
        <v>57.2</v>
      </c>
      <c r="D343" s="201">
        <v>63.4</v>
      </c>
      <c r="E343" s="201">
        <v>60.6</v>
      </c>
      <c r="F343" s="201">
        <v>50.9</v>
      </c>
      <c r="G343" s="201">
        <v>54</v>
      </c>
      <c r="H343" s="201">
        <v>47.5</v>
      </c>
      <c r="I343" s="201"/>
      <c r="J343" s="201">
        <v>67.599999999999994</v>
      </c>
      <c r="K343" s="201"/>
      <c r="L343" s="201"/>
      <c r="M343" s="203"/>
      <c r="N343" s="201"/>
      <c r="O343" s="201"/>
      <c r="P343" s="201"/>
      <c r="Q343" s="201"/>
      <c r="R343" s="201"/>
      <c r="S343" s="201"/>
      <c r="T343" s="201"/>
      <c r="U343" s="201"/>
      <c r="V343" s="201"/>
      <c r="W343" s="201"/>
      <c r="X343" s="201"/>
      <c r="Y343" s="201">
        <v>91.1</v>
      </c>
      <c r="Z343" s="201"/>
      <c r="AA343" s="201"/>
      <c r="AB343" s="201"/>
      <c r="AC343" s="201"/>
      <c r="AD343" s="201"/>
      <c r="AE343" s="201"/>
      <c r="AF343" s="201"/>
      <c r="AG343" s="201"/>
      <c r="AH343" s="201"/>
      <c r="AI343" s="201"/>
      <c r="AJ343" s="201"/>
      <c r="AK343" s="201"/>
      <c r="AL343" s="201"/>
      <c r="AM343" s="201"/>
      <c r="AN343" s="201"/>
      <c r="AO343" s="201"/>
      <c r="AP343" s="201"/>
      <c r="AQ343" s="201"/>
      <c r="AR343" s="204"/>
      <c r="AS343" s="204"/>
      <c r="AT343" s="204"/>
      <c r="AU343" s="204"/>
      <c r="AV343" s="204"/>
    </row>
    <row r="344" spans="1:48">
      <c r="A344" s="192">
        <v>31897</v>
      </c>
      <c r="B344" s="220">
        <v>288.35998499999999</v>
      </c>
      <c r="C344" s="202">
        <v>55.5</v>
      </c>
      <c r="D344" s="201">
        <v>59.8</v>
      </c>
      <c r="E344" s="201">
        <v>59.3</v>
      </c>
      <c r="F344" s="201">
        <v>51.3</v>
      </c>
      <c r="G344" s="201">
        <v>52.8</v>
      </c>
      <c r="H344" s="201">
        <v>45.9</v>
      </c>
      <c r="I344" s="201"/>
      <c r="J344" s="201">
        <v>65.599999999999994</v>
      </c>
      <c r="K344" s="201"/>
      <c r="L344" s="201"/>
      <c r="M344" s="203"/>
      <c r="N344" s="201"/>
      <c r="O344" s="201"/>
      <c r="P344" s="201"/>
      <c r="Q344" s="201"/>
      <c r="R344" s="201"/>
      <c r="S344" s="201"/>
      <c r="T344" s="201"/>
      <c r="U344" s="201"/>
      <c r="V344" s="201"/>
      <c r="W344" s="201"/>
      <c r="X344" s="201"/>
      <c r="Y344" s="201">
        <v>92.8</v>
      </c>
      <c r="Z344" s="201"/>
      <c r="AA344" s="201"/>
      <c r="AB344" s="201"/>
      <c r="AC344" s="201"/>
      <c r="AD344" s="201"/>
      <c r="AE344" s="201"/>
      <c r="AF344" s="201"/>
      <c r="AG344" s="201"/>
      <c r="AH344" s="201"/>
      <c r="AI344" s="201"/>
      <c r="AJ344" s="201"/>
      <c r="AK344" s="201"/>
      <c r="AL344" s="201"/>
      <c r="AM344" s="201"/>
      <c r="AN344" s="201"/>
      <c r="AO344" s="201"/>
      <c r="AP344" s="201"/>
      <c r="AQ344" s="201"/>
      <c r="AR344" s="204"/>
      <c r="AS344" s="204"/>
      <c r="AT344" s="204"/>
      <c r="AU344" s="204"/>
      <c r="AV344" s="204"/>
    </row>
    <row r="345" spans="1:48">
      <c r="A345" s="192">
        <v>31867</v>
      </c>
      <c r="B345" s="220">
        <v>291.70001200000002</v>
      </c>
      <c r="C345" s="202">
        <v>55</v>
      </c>
      <c r="D345" s="201">
        <v>61.6</v>
      </c>
      <c r="E345" s="201">
        <v>57.6</v>
      </c>
      <c r="F345" s="201">
        <v>48.3</v>
      </c>
      <c r="G345" s="201">
        <v>51.9</v>
      </c>
      <c r="H345" s="201">
        <v>46.5</v>
      </c>
      <c r="I345" s="201"/>
      <c r="J345" s="201">
        <v>62.7</v>
      </c>
      <c r="K345" s="201"/>
      <c r="L345" s="201"/>
      <c r="M345" s="203"/>
      <c r="N345" s="201"/>
      <c r="O345" s="201"/>
      <c r="P345" s="201"/>
      <c r="Q345" s="201"/>
      <c r="R345" s="201"/>
      <c r="S345" s="201"/>
      <c r="T345" s="201"/>
      <c r="U345" s="201"/>
      <c r="V345" s="201"/>
      <c r="W345" s="201"/>
      <c r="X345" s="201"/>
      <c r="Y345" s="201">
        <v>90.8</v>
      </c>
      <c r="Z345" s="201"/>
      <c r="AA345" s="201"/>
      <c r="AB345" s="201"/>
      <c r="AC345" s="201"/>
      <c r="AD345" s="201"/>
      <c r="AE345" s="201"/>
      <c r="AF345" s="201"/>
      <c r="AG345" s="201"/>
      <c r="AH345" s="201"/>
      <c r="AI345" s="201"/>
      <c r="AJ345" s="201"/>
      <c r="AK345" s="201"/>
      <c r="AL345" s="201"/>
      <c r="AM345" s="201"/>
      <c r="AN345" s="201"/>
      <c r="AO345" s="201"/>
      <c r="AP345" s="201"/>
      <c r="AQ345" s="201"/>
      <c r="AR345" s="204"/>
      <c r="AS345" s="204"/>
      <c r="AT345" s="204"/>
      <c r="AU345" s="204"/>
      <c r="AV345" s="204"/>
    </row>
    <row r="346" spans="1:48">
      <c r="A346" s="192">
        <v>31836</v>
      </c>
      <c r="B346" s="220">
        <v>284.20001200000002</v>
      </c>
      <c r="C346" s="202">
        <v>52.6</v>
      </c>
      <c r="D346" s="201">
        <v>55.4</v>
      </c>
      <c r="E346" s="201">
        <v>57.3</v>
      </c>
      <c r="F346" s="201">
        <v>46.6</v>
      </c>
      <c r="G346" s="201">
        <v>51.2</v>
      </c>
      <c r="H346" s="201">
        <v>46.7</v>
      </c>
      <c r="I346" s="201"/>
      <c r="J346" s="201">
        <v>62.5</v>
      </c>
      <c r="K346" s="201"/>
      <c r="L346" s="201"/>
      <c r="M346" s="203"/>
      <c r="N346" s="201"/>
      <c r="O346" s="201"/>
      <c r="P346" s="201"/>
      <c r="Q346" s="201"/>
      <c r="R346" s="201"/>
      <c r="S346" s="201"/>
      <c r="T346" s="201"/>
      <c r="U346" s="201"/>
      <c r="V346" s="201"/>
      <c r="W346" s="201"/>
      <c r="X346" s="201"/>
      <c r="Y346" s="201">
        <v>90.2</v>
      </c>
      <c r="Z346" s="201"/>
      <c r="AA346" s="201"/>
      <c r="AB346" s="201"/>
      <c r="AC346" s="201"/>
      <c r="AD346" s="201"/>
      <c r="AE346" s="201"/>
      <c r="AF346" s="201"/>
      <c r="AG346" s="201"/>
      <c r="AH346" s="201"/>
      <c r="AI346" s="201"/>
      <c r="AJ346" s="201"/>
      <c r="AK346" s="201"/>
      <c r="AL346" s="201"/>
      <c r="AM346" s="201"/>
      <c r="AN346" s="201"/>
      <c r="AO346" s="201"/>
      <c r="AP346" s="201"/>
      <c r="AQ346" s="201"/>
      <c r="AR346" s="204"/>
      <c r="AS346" s="204"/>
      <c r="AT346" s="204"/>
      <c r="AU346" s="204"/>
      <c r="AV346" s="204"/>
    </row>
    <row r="347" spans="1:48">
      <c r="A347" s="192">
        <v>31808</v>
      </c>
      <c r="B347" s="220">
        <v>274.07998700000002</v>
      </c>
      <c r="C347" s="202">
        <v>54.9</v>
      </c>
      <c r="D347" s="201">
        <v>59.8</v>
      </c>
      <c r="E347" s="201">
        <v>60.7</v>
      </c>
      <c r="F347" s="201">
        <v>47.3</v>
      </c>
      <c r="G347" s="201">
        <v>51.5</v>
      </c>
      <c r="H347" s="201">
        <v>46.3</v>
      </c>
      <c r="I347" s="201"/>
      <c r="J347" s="201">
        <v>61.1</v>
      </c>
      <c r="K347" s="201"/>
      <c r="L347" s="201"/>
      <c r="M347" s="203"/>
      <c r="N347" s="201"/>
      <c r="O347" s="201"/>
      <c r="P347" s="201"/>
      <c r="Q347" s="201"/>
      <c r="R347" s="201"/>
      <c r="S347" s="201"/>
      <c r="T347" s="201"/>
      <c r="U347" s="201"/>
      <c r="V347" s="201"/>
      <c r="W347" s="201"/>
      <c r="X347" s="201"/>
      <c r="Y347" s="201">
        <v>90.4</v>
      </c>
      <c r="Z347" s="201"/>
      <c r="AA347" s="201"/>
      <c r="AB347" s="201"/>
      <c r="AC347" s="201"/>
      <c r="AD347" s="201"/>
      <c r="AE347" s="201"/>
      <c r="AF347" s="201"/>
      <c r="AG347" s="201"/>
      <c r="AH347" s="201"/>
      <c r="AI347" s="201"/>
      <c r="AJ347" s="201"/>
      <c r="AK347" s="201"/>
      <c r="AL347" s="201"/>
      <c r="AM347" s="201"/>
      <c r="AN347" s="201"/>
      <c r="AO347" s="201"/>
      <c r="AP347" s="201"/>
      <c r="AQ347" s="201"/>
      <c r="AR347" s="204"/>
      <c r="AS347" s="204"/>
      <c r="AT347" s="204"/>
      <c r="AU347" s="204"/>
      <c r="AV347" s="204"/>
    </row>
    <row r="348" spans="1:48">
      <c r="A348" s="192">
        <v>31777</v>
      </c>
      <c r="B348" s="220">
        <v>242.16999799999999</v>
      </c>
      <c r="C348" s="202">
        <v>50.5</v>
      </c>
      <c r="D348" s="201">
        <v>55.4</v>
      </c>
      <c r="E348" s="201">
        <v>53</v>
      </c>
      <c r="F348" s="201">
        <v>44.5</v>
      </c>
      <c r="G348" s="201">
        <v>52.8</v>
      </c>
      <c r="H348" s="201">
        <v>38.4</v>
      </c>
      <c r="I348" s="201"/>
      <c r="J348" s="201">
        <v>57</v>
      </c>
      <c r="K348" s="201"/>
      <c r="L348" s="201"/>
      <c r="M348" s="203"/>
      <c r="N348" s="201"/>
      <c r="O348" s="201"/>
      <c r="P348" s="201"/>
      <c r="Q348" s="201"/>
      <c r="R348" s="201"/>
      <c r="S348" s="201"/>
      <c r="T348" s="201"/>
      <c r="U348" s="201"/>
      <c r="V348" s="201"/>
      <c r="W348" s="201"/>
      <c r="X348" s="201"/>
      <c r="Y348" s="201">
        <v>89.1</v>
      </c>
      <c r="Z348" s="201"/>
      <c r="AA348" s="201"/>
      <c r="AB348" s="201"/>
      <c r="AC348" s="201"/>
      <c r="AD348" s="201"/>
      <c r="AE348" s="201"/>
      <c r="AF348" s="201"/>
      <c r="AG348" s="201"/>
      <c r="AH348" s="201"/>
      <c r="AI348" s="201"/>
      <c r="AJ348" s="201"/>
      <c r="AK348" s="201"/>
      <c r="AL348" s="201"/>
      <c r="AM348" s="201"/>
      <c r="AN348" s="201"/>
      <c r="AO348" s="201"/>
      <c r="AP348" s="201"/>
      <c r="AQ348" s="201"/>
      <c r="AR348" s="204"/>
      <c r="AS348" s="204"/>
      <c r="AT348" s="204"/>
      <c r="AU348" s="204"/>
      <c r="AV348" s="204"/>
    </row>
    <row r="349" spans="1:48">
      <c r="A349" s="192">
        <v>31746</v>
      </c>
      <c r="B349" s="220">
        <v>249.220001</v>
      </c>
      <c r="C349" s="202">
        <v>51.2</v>
      </c>
      <c r="D349" s="201">
        <v>57</v>
      </c>
      <c r="E349" s="201">
        <v>54.7</v>
      </c>
      <c r="F349" s="201">
        <v>42.2</v>
      </c>
      <c r="G349" s="201">
        <v>52</v>
      </c>
      <c r="H349" s="201">
        <v>42.2</v>
      </c>
      <c r="I349" s="201"/>
      <c r="J349" s="201">
        <v>57.1</v>
      </c>
      <c r="K349" s="201"/>
      <c r="L349" s="201"/>
      <c r="M349" s="203"/>
      <c r="N349" s="201"/>
      <c r="O349" s="201"/>
      <c r="P349" s="201"/>
      <c r="Q349" s="201"/>
      <c r="R349" s="201"/>
      <c r="S349" s="201"/>
      <c r="T349" s="201"/>
      <c r="U349" s="201"/>
      <c r="V349" s="201"/>
      <c r="W349" s="201"/>
      <c r="X349" s="201"/>
      <c r="Y349" s="201">
        <v>91.4</v>
      </c>
      <c r="Z349" s="201"/>
      <c r="AA349" s="201"/>
      <c r="AB349" s="201"/>
      <c r="AC349" s="201"/>
      <c r="AD349" s="201"/>
      <c r="AE349" s="201"/>
      <c r="AF349" s="201"/>
      <c r="AG349" s="201"/>
      <c r="AH349" s="201"/>
      <c r="AI349" s="201"/>
      <c r="AJ349" s="201"/>
      <c r="AK349" s="201"/>
      <c r="AL349" s="201"/>
      <c r="AM349" s="201"/>
      <c r="AN349" s="201"/>
      <c r="AO349" s="201"/>
      <c r="AP349" s="201"/>
      <c r="AQ349" s="201"/>
      <c r="AR349" s="204"/>
      <c r="AS349" s="204"/>
      <c r="AT349" s="204"/>
      <c r="AU349" s="204"/>
      <c r="AV349" s="204"/>
    </row>
    <row r="350" spans="1:48">
      <c r="A350" s="192">
        <v>31716</v>
      </c>
      <c r="B350" s="220">
        <v>243.979996</v>
      </c>
      <c r="C350" s="202">
        <v>51.2</v>
      </c>
      <c r="D350" s="201">
        <v>54.5</v>
      </c>
      <c r="E350" s="201">
        <v>54.2</v>
      </c>
      <c r="F350" s="201">
        <v>43.7</v>
      </c>
      <c r="G350" s="201">
        <v>51.3</v>
      </c>
      <c r="H350" s="201">
        <v>48.2</v>
      </c>
      <c r="I350" s="201"/>
      <c r="J350" s="201">
        <v>56.9</v>
      </c>
      <c r="K350" s="201"/>
      <c r="L350" s="201"/>
      <c r="M350" s="203"/>
      <c r="N350" s="201"/>
      <c r="O350" s="201"/>
      <c r="P350" s="201"/>
      <c r="Q350" s="201"/>
      <c r="R350" s="201"/>
      <c r="S350" s="201"/>
      <c r="T350" s="201"/>
      <c r="U350" s="201"/>
      <c r="V350" s="201"/>
      <c r="W350" s="201"/>
      <c r="X350" s="201"/>
      <c r="Y350" s="201">
        <v>95.6</v>
      </c>
      <c r="Z350" s="201"/>
      <c r="AA350" s="201"/>
      <c r="AB350" s="201"/>
      <c r="AC350" s="201"/>
      <c r="AD350" s="201"/>
      <c r="AE350" s="201"/>
      <c r="AF350" s="201"/>
      <c r="AG350" s="201"/>
      <c r="AH350" s="201"/>
      <c r="AI350" s="201"/>
      <c r="AJ350" s="201"/>
      <c r="AK350" s="201"/>
      <c r="AL350" s="201"/>
      <c r="AM350" s="201"/>
      <c r="AN350" s="201"/>
      <c r="AO350" s="201"/>
      <c r="AP350" s="201"/>
      <c r="AQ350" s="201"/>
      <c r="AR350" s="204"/>
      <c r="AS350" s="204"/>
      <c r="AT350" s="204"/>
      <c r="AU350" s="204"/>
      <c r="AV350" s="204"/>
    </row>
    <row r="351" spans="1:48">
      <c r="A351" s="192">
        <v>31685</v>
      </c>
      <c r="B351" s="220">
        <v>231.320007</v>
      </c>
      <c r="C351" s="202">
        <v>52.4</v>
      </c>
      <c r="D351" s="201">
        <v>57.3</v>
      </c>
      <c r="E351" s="201">
        <v>56.5</v>
      </c>
      <c r="F351" s="201">
        <v>43.9</v>
      </c>
      <c r="G351" s="201">
        <v>49.6</v>
      </c>
      <c r="H351" s="201">
        <v>48.2</v>
      </c>
      <c r="I351" s="201"/>
      <c r="J351" s="201">
        <v>57.1</v>
      </c>
      <c r="K351" s="201"/>
      <c r="L351" s="201"/>
      <c r="M351" s="203"/>
      <c r="N351" s="201"/>
      <c r="O351" s="201"/>
      <c r="P351" s="201"/>
      <c r="Q351" s="201"/>
      <c r="R351" s="201"/>
      <c r="S351" s="201"/>
      <c r="T351" s="201"/>
      <c r="U351" s="201"/>
      <c r="V351" s="201"/>
      <c r="W351" s="201"/>
      <c r="X351" s="201"/>
      <c r="Y351" s="201">
        <v>91.9</v>
      </c>
      <c r="Z351" s="201"/>
      <c r="AA351" s="201"/>
      <c r="AB351" s="201"/>
      <c r="AC351" s="201"/>
      <c r="AD351" s="201"/>
      <c r="AE351" s="201"/>
      <c r="AF351" s="201"/>
      <c r="AG351" s="201"/>
      <c r="AH351" s="201"/>
      <c r="AI351" s="201"/>
      <c r="AJ351" s="201"/>
      <c r="AK351" s="201"/>
      <c r="AL351" s="201"/>
      <c r="AM351" s="201"/>
      <c r="AN351" s="201"/>
      <c r="AO351" s="201"/>
      <c r="AP351" s="201"/>
      <c r="AQ351" s="201"/>
      <c r="AR351" s="204"/>
      <c r="AS351" s="204"/>
      <c r="AT351" s="204"/>
      <c r="AU351" s="204"/>
      <c r="AV351" s="204"/>
    </row>
    <row r="352" spans="1:48">
      <c r="A352" s="192">
        <v>31655</v>
      </c>
      <c r="B352" s="220">
        <v>252.929993</v>
      </c>
      <c r="C352" s="202">
        <v>52.6</v>
      </c>
      <c r="D352" s="201">
        <v>58.4</v>
      </c>
      <c r="E352" s="201">
        <v>56</v>
      </c>
      <c r="F352" s="201">
        <v>44.5</v>
      </c>
      <c r="G352" s="201">
        <v>50.8</v>
      </c>
      <c r="H352" s="201">
        <v>45.9</v>
      </c>
      <c r="I352" s="201"/>
      <c r="J352" s="201">
        <v>51.5</v>
      </c>
      <c r="K352" s="201"/>
      <c r="L352" s="201"/>
      <c r="M352" s="203"/>
      <c r="N352" s="201"/>
      <c r="O352" s="201"/>
      <c r="P352" s="201"/>
      <c r="Q352" s="201"/>
      <c r="R352" s="201"/>
      <c r="S352" s="201"/>
      <c r="T352" s="201"/>
      <c r="U352" s="201"/>
      <c r="V352" s="201"/>
      <c r="W352" s="201"/>
      <c r="X352" s="201"/>
      <c r="Y352" s="201">
        <v>94.9</v>
      </c>
      <c r="Z352" s="201"/>
      <c r="AA352" s="201"/>
      <c r="AB352" s="201"/>
      <c r="AC352" s="201"/>
      <c r="AD352" s="201"/>
      <c r="AE352" s="201"/>
      <c r="AF352" s="201"/>
      <c r="AG352" s="201"/>
      <c r="AH352" s="201"/>
      <c r="AI352" s="201"/>
      <c r="AJ352" s="201"/>
      <c r="AK352" s="201"/>
      <c r="AL352" s="201"/>
      <c r="AM352" s="201"/>
      <c r="AN352" s="201"/>
      <c r="AO352" s="201"/>
      <c r="AP352" s="201"/>
      <c r="AQ352" s="201"/>
      <c r="AR352" s="204"/>
      <c r="AS352" s="204"/>
      <c r="AT352" s="204"/>
      <c r="AU352" s="204"/>
      <c r="AV352" s="204"/>
    </row>
    <row r="353" spans="1:48">
      <c r="A353" s="192">
        <v>31624</v>
      </c>
      <c r="B353" s="220">
        <v>236.11999499999999</v>
      </c>
      <c r="C353" s="202">
        <v>48</v>
      </c>
      <c r="D353" s="201">
        <v>51.2</v>
      </c>
      <c r="E353" s="201">
        <v>49.3</v>
      </c>
      <c r="F353" s="201">
        <v>41.9</v>
      </c>
      <c r="G353" s="201">
        <v>49.9</v>
      </c>
      <c r="H353" s="201">
        <v>43.9</v>
      </c>
      <c r="I353" s="201"/>
      <c r="J353" s="201">
        <v>49.3</v>
      </c>
      <c r="K353" s="201"/>
      <c r="L353" s="201"/>
      <c r="M353" s="203"/>
      <c r="N353" s="201"/>
      <c r="O353" s="201"/>
      <c r="P353" s="201"/>
      <c r="Q353" s="201"/>
      <c r="R353" s="201"/>
      <c r="S353" s="201"/>
      <c r="T353" s="201"/>
      <c r="U353" s="201"/>
      <c r="V353" s="201"/>
      <c r="W353" s="201"/>
      <c r="X353" s="201"/>
      <c r="Y353" s="201">
        <v>97.7</v>
      </c>
      <c r="Z353" s="201"/>
      <c r="AA353" s="201"/>
      <c r="AB353" s="201"/>
      <c r="AC353" s="201"/>
      <c r="AD353" s="201"/>
      <c r="AE353" s="201"/>
      <c r="AF353" s="201"/>
      <c r="AG353" s="201"/>
      <c r="AH353" s="201"/>
      <c r="AI353" s="201"/>
      <c r="AJ353" s="201"/>
      <c r="AK353" s="201"/>
      <c r="AL353" s="201"/>
      <c r="AM353" s="201"/>
      <c r="AN353" s="201"/>
      <c r="AO353" s="201"/>
      <c r="AP353" s="201"/>
      <c r="AQ353" s="201"/>
      <c r="AR353" s="204"/>
      <c r="AS353" s="204"/>
      <c r="AT353" s="204"/>
      <c r="AU353" s="204"/>
      <c r="AV353" s="204"/>
    </row>
    <row r="354" spans="1:48">
      <c r="A354" s="192">
        <v>31593</v>
      </c>
      <c r="B354" s="220">
        <v>250.83999600000001</v>
      </c>
      <c r="C354" s="202">
        <v>50.5</v>
      </c>
      <c r="D354" s="201">
        <v>55.3</v>
      </c>
      <c r="E354" s="201">
        <v>53.5</v>
      </c>
      <c r="F354" s="201">
        <v>43.3</v>
      </c>
      <c r="G354" s="201">
        <v>49.9</v>
      </c>
      <c r="H354" s="201">
        <v>44.4</v>
      </c>
      <c r="I354" s="201"/>
      <c r="J354" s="201">
        <v>51.3</v>
      </c>
      <c r="K354" s="201"/>
      <c r="L354" s="201"/>
      <c r="M354" s="203"/>
      <c r="N354" s="201"/>
      <c r="O354" s="201"/>
      <c r="P354" s="201"/>
      <c r="Q354" s="201"/>
      <c r="R354" s="201"/>
      <c r="S354" s="201"/>
      <c r="T354" s="201"/>
      <c r="U354" s="201"/>
      <c r="V354" s="201"/>
      <c r="W354" s="201"/>
      <c r="X354" s="201"/>
      <c r="Y354" s="201">
        <v>99.3</v>
      </c>
      <c r="Z354" s="201"/>
      <c r="AA354" s="201"/>
      <c r="AB354" s="201"/>
      <c r="AC354" s="201"/>
      <c r="AD354" s="201"/>
      <c r="AE354" s="201"/>
      <c r="AF354" s="201"/>
      <c r="AG354" s="201"/>
      <c r="AH354" s="201"/>
      <c r="AI354" s="201"/>
      <c r="AJ354" s="201"/>
      <c r="AK354" s="201"/>
      <c r="AL354" s="201"/>
      <c r="AM354" s="201"/>
      <c r="AN354" s="201"/>
      <c r="AO354" s="201"/>
      <c r="AP354" s="201"/>
      <c r="AQ354" s="201"/>
      <c r="AR354" s="204"/>
      <c r="AS354" s="204"/>
      <c r="AT354" s="204"/>
      <c r="AU354" s="204"/>
      <c r="AV354" s="204"/>
    </row>
    <row r="355" spans="1:48">
      <c r="A355" s="192">
        <v>31563</v>
      </c>
      <c r="B355" s="220">
        <v>247.35000600000001</v>
      </c>
      <c r="C355" s="202">
        <v>53.4</v>
      </c>
      <c r="D355" s="201">
        <v>61.1</v>
      </c>
      <c r="E355" s="201">
        <v>55.1</v>
      </c>
      <c r="F355" s="201">
        <v>45.4</v>
      </c>
      <c r="G355" s="201">
        <v>50.2</v>
      </c>
      <c r="H355" s="201">
        <v>46.9</v>
      </c>
      <c r="I355" s="201"/>
      <c r="J355" s="201">
        <v>49.5</v>
      </c>
      <c r="K355" s="201"/>
      <c r="L355" s="201"/>
      <c r="M355" s="203"/>
      <c r="N355" s="201"/>
      <c r="O355" s="201"/>
      <c r="P355" s="201"/>
      <c r="Q355" s="201"/>
      <c r="R355" s="201"/>
      <c r="S355" s="201"/>
      <c r="T355" s="201"/>
      <c r="U355" s="201"/>
      <c r="V355" s="201"/>
      <c r="W355" s="201"/>
      <c r="X355" s="201"/>
      <c r="Y355" s="201">
        <v>94.8</v>
      </c>
      <c r="Z355" s="201"/>
      <c r="AA355" s="201"/>
      <c r="AB355" s="201"/>
      <c r="AC355" s="201"/>
      <c r="AD355" s="201"/>
      <c r="AE355" s="201"/>
      <c r="AF355" s="201"/>
      <c r="AG355" s="201"/>
      <c r="AH355" s="201"/>
      <c r="AI355" s="201"/>
      <c r="AJ355" s="201"/>
      <c r="AK355" s="201"/>
      <c r="AL355" s="201"/>
      <c r="AM355" s="201"/>
      <c r="AN355" s="201"/>
      <c r="AO355" s="201"/>
      <c r="AP355" s="201"/>
      <c r="AQ355" s="201"/>
      <c r="AR355" s="204"/>
      <c r="AS355" s="204"/>
      <c r="AT355" s="204"/>
      <c r="AU355" s="204"/>
      <c r="AV355" s="204"/>
    </row>
    <row r="356" spans="1:48">
      <c r="A356" s="192">
        <v>31532</v>
      </c>
      <c r="B356" s="220">
        <v>235.520004</v>
      </c>
      <c r="C356" s="202">
        <v>49.7</v>
      </c>
      <c r="D356" s="201">
        <v>54.4</v>
      </c>
      <c r="E356" s="201">
        <v>52.5</v>
      </c>
      <c r="F356" s="201">
        <v>42.2</v>
      </c>
      <c r="G356" s="201">
        <v>50.7</v>
      </c>
      <c r="H356" s="201">
        <v>42.5</v>
      </c>
      <c r="I356" s="201"/>
      <c r="J356" s="201">
        <v>42.8</v>
      </c>
      <c r="K356" s="201"/>
      <c r="L356" s="201"/>
      <c r="M356" s="203"/>
      <c r="N356" s="201"/>
      <c r="O356" s="201"/>
      <c r="P356" s="201"/>
      <c r="Q356" s="201"/>
      <c r="R356" s="201"/>
      <c r="S356" s="201"/>
      <c r="T356" s="201"/>
      <c r="U356" s="201"/>
      <c r="V356" s="201"/>
      <c r="W356" s="201"/>
      <c r="X356" s="201"/>
      <c r="Y356" s="201">
        <v>96.2</v>
      </c>
      <c r="Z356" s="201"/>
      <c r="AA356" s="201"/>
      <c r="AB356" s="201"/>
      <c r="AC356" s="201"/>
      <c r="AD356" s="201"/>
      <c r="AE356" s="201"/>
      <c r="AF356" s="201"/>
      <c r="AG356" s="201"/>
      <c r="AH356" s="201"/>
      <c r="AI356" s="201"/>
      <c r="AJ356" s="201"/>
      <c r="AK356" s="201"/>
      <c r="AL356" s="201"/>
      <c r="AM356" s="201"/>
      <c r="AN356" s="201"/>
      <c r="AO356" s="201"/>
      <c r="AP356" s="201"/>
      <c r="AQ356" s="201"/>
      <c r="AR356" s="204"/>
      <c r="AS356" s="204"/>
      <c r="AT356" s="204"/>
      <c r="AU356" s="204"/>
      <c r="AV356" s="204"/>
    </row>
    <row r="357" spans="1:48">
      <c r="A357" s="192">
        <v>31502</v>
      </c>
      <c r="B357" s="220">
        <v>238.89999399999999</v>
      </c>
      <c r="C357" s="202">
        <v>51</v>
      </c>
      <c r="D357" s="201">
        <v>54.5</v>
      </c>
      <c r="E357" s="201">
        <v>56</v>
      </c>
      <c r="F357" s="201">
        <v>43.4</v>
      </c>
      <c r="G357" s="201">
        <v>50.5</v>
      </c>
      <c r="H357" s="201">
        <v>43.7</v>
      </c>
      <c r="I357" s="201"/>
      <c r="J357" s="201">
        <v>49</v>
      </c>
      <c r="K357" s="201"/>
      <c r="L357" s="201"/>
      <c r="M357" s="203"/>
      <c r="N357" s="201"/>
      <c r="O357" s="201"/>
      <c r="P357" s="201"/>
      <c r="Q357" s="201"/>
      <c r="R357" s="201"/>
      <c r="S357" s="201"/>
      <c r="T357" s="201"/>
      <c r="U357" s="201"/>
      <c r="V357" s="201"/>
      <c r="W357" s="201"/>
      <c r="X357" s="201"/>
      <c r="Y357" s="201">
        <v>95.1</v>
      </c>
      <c r="Z357" s="201"/>
      <c r="AA357" s="201"/>
      <c r="AB357" s="201"/>
      <c r="AC357" s="201"/>
      <c r="AD357" s="201"/>
      <c r="AE357" s="201"/>
      <c r="AF357" s="201"/>
      <c r="AG357" s="201"/>
      <c r="AH357" s="201"/>
      <c r="AI357" s="201"/>
      <c r="AJ357" s="201"/>
      <c r="AK357" s="201"/>
      <c r="AL357" s="201"/>
      <c r="AM357" s="201"/>
      <c r="AN357" s="201"/>
      <c r="AO357" s="201"/>
      <c r="AP357" s="201"/>
      <c r="AQ357" s="201"/>
      <c r="AR357" s="204"/>
      <c r="AS357" s="204"/>
      <c r="AT357" s="204"/>
      <c r="AU357" s="204"/>
      <c r="AV357" s="204"/>
    </row>
    <row r="358" spans="1:48">
      <c r="A358" s="192">
        <v>31471</v>
      </c>
      <c r="B358" s="220">
        <v>226.91999799999999</v>
      </c>
      <c r="C358" s="202">
        <v>51</v>
      </c>
      <c r="D358" s="201">
        <v>57.1</v>
      </c>
      <c r="E358" s="201">
        <v>53.6</v>
      </c>
      <c r="F358" s="201">
        <v>43</v>
      </c>
      <c r="G358" s="201">
        <v>49.8</v>
      </c>
      <c r="H358" s="201">
        <v>44.7</v>
      </c>
      <c r="I358" s="201"/>
      <c r="J358" s="201">
        <v>49.7</v>
      </c>
      <c r="K358" s="201"/>
      <c r="L358" s="201"/>
      <c r="M358" s="203"/>
      <c r="N358" s="201"/>
      <c r="O358" s="201"/>
      <c r="P358" s="201"/>
      <c r="Q358" s="201"/>
      <c r="R358" s="201"/>
      <c r="S358" s="201"/>
      <c r="T358" s="201"/>
      <c r="U358" s="201"/>
      <c r="V358" s="201"/>
      <c r="W358" s="201"/>
      <c r="X358" s="201"/>
      <c r="Y358" s="201">
        <v>95.9</v>
      </c>
      <c r="Z358" s="201"/>
      <c r="AA358" s="201"/>
      <c r="AB358" s="201"/>
      <c r="AC358" s="201"/>
      <c r="AD358" s="201"/>
      <c r="AE358" s="201"/>
      <c r="AF358" s="201"/>
      <c r="AG358" s="201"/>
      <c r="AH358" s="201"/>
      <c r="AI358" s="201"/>
      <c r="AJ358" s="201"/>
      <c r="AK358" s="201"/>
      <c r="AL358" s="201"/>
      <c r="AM358" s="201"/>
      <c r="AN358" s="201"/>
      <c r="AO358" s="201"/>
      <c r="AP358" s="201"/>
      <c r="AQ358" s="201"/>
      <c r="AR358" s="204"/>
      <c r="AS358" s="204"/>
      <c r="AT358" s="204"/>
      <c r="AU358" s="204"/>
      <c r="AV358" s="204"/>
    </row>
    <row r="359" spans="1:48">
      <c r="A359" s="192">
        <v>31443</v>
      </c>
      <c r="B359" s="220">
        <v>211.779999</v>
      </c>
      <c r="C359" s="202">
        <v>51.2</v>
      </c>
      <c r="D359" s="201">
        <v>56.7</v>
      </c>
      <c r="E359" s="201">
        <v>52.9</v>
      </c>
      <c r="F359" s="201">
        <v>45.1</v>
      </c>
      <c r="G359" s="201">
        <v>50.1</v>
      </c>
      <c r="H359" s="201">
        <v>44.9</v>
      </c>
      <c r="I359" s="201"/>
      <c r="J359" s="201">
        <v>48.4</v>
      </c>
      <c r="K359" s="201"/>
      <c r="L359" s="201"/>
      <c r="M359" s="203"/>
      <c r="N359" s="201"/>
      <c r="O359" s="201"/>
      <c r="P359" s="201"/>
      <c r="Q359" s="201"/>
      <c r="R359" s="201"/>
      <c r="S359" s="201"/>
      <c r="T359" s="201"/>
      <c r="U359" s="201"/>
      <c r="V359" s="201"/>
      <c r="W359" s="201"/>
      <c r="X359" s="201"/>
      <c r="Y359" s="201">
        <v>95.6</v>
      </c>
      <c r="Z359" s="201"/>
      <c r="AA359" s="201"/>
      <c r="AB359" s="201"/>
      <c r="AC359" s="201"/>
      <c r="AD359" s="201"/>
      <c r="AE359" s="201"/>
      <c r="AF359" s="201"/>
      <c r="AG359" s="201"/>
      <c r="AH359" s="201"/>
      <c r="AI359" s="201"/>
      <c r="AJ359" s="201"/>
      <c r="AK359" s="201"/>
      <c r="AL359" s="201"/>
      <c r="AM359" s="201"/>
      <c r="AN359" s="201"/>
      <c r="AO359" s="201"/>
      <c r="AP359" s="201"/>
      <c r="AQ359" s="201"/>
      <c r="AR359" s="204"/>
      <c r="AS359" s="204"/>
      <c r="AT359" s="204"/>
      <c r="AU359" s="204"/>
      <c r="AV359" s="204"/>
    </row>
    <row r="360" spans="1:48">
      <c r="A360" s="192">
        <v>31412</v>
      </c>
      <c r="B360" s="220">
        <v>211.279999</v>
      </c>
      <c r="C360" s="202">
        <v>50.7</v>
      </c>
      <c r="D360" s="201">
        <v>54.8</v>
      </c>
      <c r="E360" s="201">
        <v>55.3</v>
      </c>
      <c r="F360" s="201">
        <v>42.6</v>
      </c>
      <c r="G360" s="201">
        <v>49.3</v>
      </c>
      <c r="H360" s="201">
        <v>45.2</v>
      </c>
      <c r="I360" s="201"/>
      <c r="J360" s="201">
        <v>48.7</v>
      </c>
      <c r="K360" s="201"/>
      <c r="L360" s="201"/>
      <c r="M360" s="203"/>
      <c r="N360" s="201"/>
      <c r="O360" s="201"/>
      <c r="P360" s="201"/>
      <c r="Q360" s="201"/>
      <c r="R360" s="201"/>
      <c r="S360" s="201"/>
      <c r="T360" s="201"/>
      <c r="U360" s="201"/>
      <c r="V360" s="201"/>
      <c r="W360" s="201"/>
      <c r="X360" s="201"/>
      <c r="Y360" s="201">
        <v>93.9</v>
      </c>
      <c r="Z360" s="201"/>
      <c r="AA360" s="201"/>
      <c r="AB360" s="201"/>
      <c r="AC360" s="201"/>
      <c r="AD360" s="201"/>
      <c r="AE360" s="201"/>
      <c r="AF360" s="201"/>
      <c r="AG360" s="201"/>
      <c r="AH360" s="201"/>
      <c r="AI360" s="201"/>
      <c r="AJ360" s="201"/>
      <c r="AK360" s="201"/>
      <c r="AL360" s="201"/>
      <c r="AM360" s="201"/>
      <c r="AN360" s="201"/>
      <c r="AO360" s="201"/>
      <c r="AP360" s="201"/>
      <c r="AQ360" s="201"/>
      <c r="AR360" s="204"/>
      <c r="AS360" s="204"/>
      <c r="AT360" s="204"/>
      <c r="AU360" s="204"/>
      <c r="AV360" s="204"/>
    </row>
    <row r="361" spans="1:48">
      <c r="A361" s="192">
        <v>31381</v>
      </c>
      <c r="B361" s="220">
        <v>202.16999799999999</v>
      </c>
      <c r="C361" s="202">
        <v>52</v>
      </c>
      <c r="D361" s="201">
        <v>57.2</v>
      </c>
      <c r="E361" s="201">
        <v>56.5</v>
      </c>
      <c r="F361" s="201">
        <v>44.5</v>
      </c>
      <c r="G361" s="201">
        <v>48.5</v>
      </c>
      <c r="H361" s="201">
        <v>45.2</v>
      </c>
      <c r="I361" s="201"/>
      <c r="J361" s="201">
        <v>45.7</v>
      </c>
      <c r="K361" s="201"/>
      <c r="L361" s="201"/>
      <c r="M361" s="203"/>
      <c r="N361" s="201"/>
      <c r="O361" s="201"/>
      <c r="P361" s="201"/>
      <c r="Q361" s="201"/>
      <c r="R361" s="201"/>
      <c r="S361" s="201"/>
      <c r="T361" s="201"/>
      <c r="U361" s="201"/>
      <c r="V361" s="201"/>
      <c r="W361" s="201"/>
      <c r="X361" s="201"/>
      <c r="Y361" s="201">
        <v>90.9</v>
      </c>
      <c r="Z361" s="201"/>
      <c r="AA361" s="201"/>
      <c r="AB361" s="201"/>
      <c r="AC361" s="201"/>
      <c r="AD361" s="201"/>
      <c r="AE361" s="201"/>
      <c r="AF361" s="201"/>
      <c r="AG361" s="201"/>
      <c r="AH361" s="201"/>
      <c r="AI361" s="201"/>
      <c r="AJ361" s="201"/>
      <c r="AK361" s="201"/>
      <c r="AL361" s="201"/>
      <c r="AM361" s="201"/>
      <c r="AN361" s="201"/>
      <c r="AO361" s="201"/>
      <c r="AP361" s="201"/>
      <c r="AQ361" s="201"/>
      <c r="AR361" s="204"/>
      <c r="AS361" s="204"/>
      <c r="AT361" s="204"/>
      <c r="AU361" s="204"/>
      <c r="AV361" s="204"/>
    </row>
    <row r="362" spans="1:48">
      <c r="A362" s="192">
        <v>31351</v>
      </c>
      <c r="B362" s="220">
        <v>189.820007</v>
      </c>
      <c r="C362" s="202">
        <v>50.9</v>
      </c>
      <c r="D362" s="201">
        <v>53.4</v>
      </c>
      <c r="E362" s="201">
        <v>54.9</v>
      </c>
      <c r="F362" s="201">
        <v>45.2</v>
      </c>
      <c r="G362" s="201">
        <v>50</v>
      </c>
      <c r="H362" s="201">
        <v>45.9</v>
      </c>
      <c r="I362" s="201"/>
      <c r="J362" s="201">
        <v>46.4</v>
      </c>
      <c r="K362" s="201"/>
      <c r="L362" s="201"/>
      <c r="M362" s="203"/>
      <c r="N362" s="201"/>
      <c r="O362" s="201"/>
      <c r="P362" s="201"/>
      <c r="Q362" s="201"/>
      <c r="R362" s="201"/>
      <c r="S362" s="201"/>
      <c r="T362" s="201"/>
      <c r="U362" s="201"/>
      <c r="V362" s="201"/>
      <c r="W362" s="201"/>
      <c r="X362" s="201"/>
      <c r="Y362" s="201">
        <v>88.4</v>
      </c>
      <c r="Z362" s="201"/>
      <c r="AA362" s="201"/>
      <c r="AB362" s="201"/>
      <c r="AC362" s="201"/>
      <c r="AD362" s="201"/>
      <c r="AE362" s="201"/>
      <c r="AF362" s="201"/>
      <c r="AG362" s="201"/>
      <c r="AH362" s="201"/>
      <c r="AI362" s="201"/>
      <c r="AJ362" s="201"/>
      <c r="AK362" s="201"/>
      <c r="AL362" s="201"/>
      <c r="AM362" s="201"/>
      <c r="AN362" s="201"/>
      <c r="AO362" s="201"/>
      <c r="AP362" s="201"/>
      <c r="AQ362" s="201"/>
      <c r="AR362" s="204"/>
      <c r="AS362" s="204"/>
      <c r="AT362" s="204"/>
      <c r="AU362" s="204"/>
      <c r="AV362" s="204"/>
    </row>
    <row r="363" spans="1:48">
      <c r="A363" s="192">
        <v>31320</v>
      </c>
      <c r="B363" s="220">
        <v>182.08000200000001</v>
      </c>
      <c r="C363" s="202">
        <v>49.9</v>
      </c>
      <c r="D363" s="201">
        <v>54.6</v>
      </c>
      <c r="E363" s="201">
        <v>52.8</v>
      </c>
      <c r="F363" s="201">
        <v>41.8</v>
      </c>
      <c r="G363" s="201">
        <v>49.5</v>
      </c>
      <c r="H363" s="201">
        <v>45.5</v>
      </c>
      <c r="I363" s="201"/>
      <c r="J363" s="201">
        <v>44.3</v>
      </c>
      <c r="K363" s="201"/>
      <c r="L363" s="201"/>
      <c r="M363" s="203"/>
      <c r="N363" s="201"/>
      <c r="O363" s="201"/>
      <c r="P363" s="201"/>
      <c r="Q363" s="201"/>
      <c r="R363" s="201"/>
      <c r="S363" s="201"/>
      <c r="T363" s="201"/>
      <c r="U363" s="201"/>
      <c r="V363" s="201"/>
      <c r="W363" s="201"/>
      <c r="X363" s="201"/>
      <c r="Y363" s="201">
        <v>92.1</v>
      </c>
      <c r="Z363" s="201"/>
      <c r="AA363" s="201"/>
      <c r="AB363" s="201"/>
      <c r="AC363" s="201"/>
      <c r="AD363" s="201"/>
      <c r="AE363" s="201"/>
      <c r="AF363" s="201"/>
      <c r="AG363" s="201"/>
      <c r="AH363" s="201"/>
      <c r="AI363" s="201"/>
      <c r="AJ363" s="201"/>
      <c r="AK363" s="201"/>
      <c r="AL363" s="201"/>
      <c r="AM363" s="201"/>
      <c r="AN363" s="201"/>
      <c r="AO363" s="201"/>
      <c r="AP363" s="201"/>
      <c r="AQ363" s="201"/>
      <c r="AR363" s="204"/>
      <c r="AS363" s="204"/>
      <c r="AT363" s="204"/>
      <c r="AU363" s="204"/>
      <c r="AV363" s="204"/>
    </row>
    <row r="364" spans="1:48">
      <c r="A364" s="192">
        <v>31290</v>
      </c>
      <c r="B364" s="220">
        <v>188.63000500000001</v>
      </c>
      <c r="C364" s="202">
        <v>47.7</v>
      </c>
      <c r="D364" s="201">
        <v>51.8</v>
      </c>
      <c r="E364" s="201">
        <v>50.6</v>
      </c>
      <c r="F364" s="201">
        <v>41.1</v>
      </c>
      <c r="G364" s="201">
        <v>46.6</v>
      </c>
      <c r="H364" s="201">
        <v>43</v>
      </c>
      <c r="I364" s="201"/>
      <c r="J364" s="201">
        <v>44</v>
      </c>
      <c r="K364" s="201"/>
      <c r="L364" s="201"/>
      <c r="M364" s="203"/>
      <c r="N364" s="201"/>
      <c r="O364" s="201"/>
      <c r="P364" s="201"/>
      <c r="Q364" s="201"/>
      <c r="R364" s="201"/>
      <c r="S364" s="201"/>
      <c r="T364" s="201"/>
      <c r="U364" s="201"/>
      <c r="V364" s="201"/>
      <c r="W364" s="201"/>
      <c r="X364" s="201"/>
      <c r="Y364" s="201">
        <v>92.4</v>
      </c>
      <c r="Z364" s="201"/>
      <c r="AA364" s="201"/>
      <c r="AB364" s="201"/>
      <c r="AC364" s="201"/>
      <c r="AD364" s="201"/>
      <c r="AE364" s="201"/>
      <c r="AF364" s="201"/>
      <c r="AG364" s="201"/>
      <c r="AH364" s="201"/>
      <c r="AI364" s="201"/>
      <c r="AJ364" s="201"/>
      <c r="AK364" s="201"/>
      <c r="AL364" s="201"/>
      <c r="AM364" s="201"/>
      <c r="AN364" s="201"/>
      <c r="AO364" s="201"/>
      <c r="AP364" s="201"/>
      <c r="AQ364" s="201"/>
      <c r="AR364" s="204"/>
      <c r="AS364" s="204"/>
      <c r="AT364" s="204"/>
      <c r="AU364" s="204"/>
      <c r="AV364" s="204"/>
    </row>
    <row r="365" spans="1:48">
      <c r="A365" s="192">
        <v>31259</v>
      </c>
      <c r="B365" s="220">
        <v>190.91999799999999</v>
      </c>
      <c r="C365" s="202">
        <v>47.9</v>
      </c>
      <c r="D365" s="201">
        <v>52.5</v>
      </c>
      <c r="E365" s="201">
        <v>48.2</v>
      </c>
      <c r="F365" s="201">
        <v>45.2</v>
      </c>
      <c r="G365" s="201">
        <v>45.7</v>
      </c>
      <c r="H365" s="201">
        <v>41.8</v>
      </c>
      <c r="I365" s="201"/>
      <c r="J365" s="201">
        <v>45.6</v>
      </c>
      <c r="K365" s="201"/>
      <c r="L365" s="201"/>
      <c r="M365" s="203"/>
      <c r="N365" s="201"/>
      <c r="O365" s="201"/>
      <c r="P365" s="201"/>
      <c r="Q365" s="201"/>
      <c r="R365" s="201"/>
      <c r="S365" s="201"/>
      <c r="T365" s="201"/>
      <c r="U365" s="201"/>
      <c r="V365" s="201"/>
      <c r="W365" s="201"/>
      <c r="X365" s="201"/>
      <c r="Y365" s="201">
        <v>94</v>
      </c>
      <c r="Z365" s="201"/>
      <c r="AA365" s="201"/>
      <c r="AB365" s="201"/>
      <c r="AC365" s="201"/>
      <c r="AD365" s="201"/>
      <c r="AE365" s="201"/>
      <c r="AF365" s="201"/>
      <c r="AG365" s="201"/>
      <c r="AH365" s="201"/>
      <c r="AI365" s="201"/>
      <c r="AJ365" s="201"/>
      <c r="AK365" s="201"/>
      <c r="AL365" s="201"/>
      <c r="AM365" s="201"/>
      <c r="AN365" s="201"/>
      <c r="AO365" s="201"/>
      <c r="AP365" s="201"/>
      <c r="AQ365" s="201"/>
      <c r="AR365" s="204"/>
      <c r="AS365" s="204"/>
      <c r="AT365" s="204"/>
      <c r="AU365" s="204"/>
      <c r="AV365" s="204"/>
    </row>
    <row r="366" spans="1:48">
      <c r="A366" s="192">
        <v>31228</v>
      </c>
      <c r="B366" s="220">
        <v>191.85000600000001</v>
      </c>
      <c r="C366" s="202">
        <v>47.8</v>
      </c>
      <c r="D366" s="201">
        <v>50.7</v>
      </c>
      <c r="E366" s="201">
        <v>50.5</v>
      </c>
      <c r="F366" s="201">
        <v>44.5</v>
      </c>
      <c r="G366" s="201">
        <v>47.1</v>
      </c>
      <c r="H366" s="201">
        <v>40.200000000000003</v>
      </c>
      <c r="I366" s="201"/>
      <c r="J366" s="201">
        <v>42.4</v>
      </c>
      <c r="K366" s="201"/>
      <c r="L366" s="201"/>
      <c r="M366" s="203"/>
      <c r="N366" s="201"/>
      <c r="O366" s="201"/>
      <c r="P366" s="201"/>
      <c r="Q366" s="201"/>
      <c r="R366" s="201"/>
      <c r="S366" s="201"/>
      <c r="T366" s="201"/>
      <c r="U366" s="201"/>
      <c r="V366" s="201"/>
      <c r="W366" s="201"/>
      <c r="X366" s="201"/>
      <c r="Y366" s="201">
        <v>96.5</v>
      </c>
      <c r="Z366" s="201"/>
      <c r="AA366" s="201"/>
      <c r="AB366" s="201"/>
      <c r="AC366" s="201"/>
      <c r="AD366" s="201"/>
      <c r="AE366" s="201"/>
      <c r="AF366" s="201"/>
      <c r="AG366" s="201"/>
      <c r="AH366" s="201"/>
      <c r="AI366" s="201"/>
      <c r="AJ366" s="201"/>
      <c r="AK366" s="201"/>
      <c r="AL366" s="201"/>
      <c r="AM366" s="201"/>
      <c r="AN366" s="201"/>
      <c r="AO366" s="201"/>
      <c r="AP366" s="201"/>
      <c r="AQ366" s="201"/>
      <c r="AR366" s="204"/>
      <c r="AS366" s="204"/>
      <c r="AT366" s="204"/>
      <c r="AU366" s="204"/>
      <c r="AV366" s="204"/>
    </row>
    <row r="367" spans="1:48">
      <c r="A367" s="192">
        <v>31198</v>
      </c>
      <c r="B367" s="220">
        <v>189.550003</v>
      </c>
      <c r="C367" s="202">
        <v>47.1</v>
      </c>
      <c r="D367" s="201">
        <v>49.5</v>
      </c>
      <c r="E367" s="201">
        <v>51.9</v>
      </c>
      <c r="F367" s="201">
        <v>40.4</v>
      </c>
      <c r="G367" s="201">
        <v>48</v>
      </c>
      <c r="H367" s="201">
        <v>40.4</v>
      </c>
      <c r="I367" s="201"/>
      <c r="J367" s="201">
        <v>48.7</v>
      </c>
      <c r="K367" s="201"/>
      <c r="L367" s="201"/>
      <c r="M367" s="203"/>
      <c r="N367" s="201"/>
      <c r="O367" s="201"/>
      <c r="P367" s="201"/>
      <c r="Q367" s="201"/>
      <c r="R367" s="201"/>
      <c r="S367" s="201"/>
      <c r="T367" s="201"/>
      <c r="U367" s="201"/>
      <c r="V367" s="201"/>
      <c r="W367" s="201"/>
      <c r="X367" s="201"/>
      <c r="Y367" s="201">
        <v>91.8</v>
      </c>
      <c r="Z367" s="201"/>
      <c r="AA367" s="201"/>
      <c r="AB367" s="201"/>
      <c r="AC367" s="201"/>
      <c r="AD367" s="201"/>
      <c r="AE367" s="201"/>
      <c r="AF367" s="201"/>
      <c r="AG367" s="201"/>
      <c r="AH367" s="201"/>
      <c r="AI367" s="201"/>
      <c r="AJ367" s="201"/>
      <c r="AK367" s="201"/>
      <c r="AL367" s="201"/>
      <c r="AM367" s="201"/>
      <c r="AN367" s="201"/>
      <c r="AO367" s="201"/>
      <c r="AP367" s="201"/>
      <c r="AQ367" s="201"/>
      <c r="AR367" s="204"/>
      <c r="AS367" s="204"/>
      <c r="AT367" s="204"/>
      <c r="AU367" s="204"/>
      <c r="AV367" s="204"/>
    </row>
    <row r="368" spans="1:48">
      <c r="A368" s="192">
        <v>31167</v>
      </c>
      <c r="B368" s="220">
        <v>179.83000200000001</v>
      </c>
      <c r="C368" s="202">
        <v>48.2</v>
      </c>
      <c r="D368" s="201">
        <v>51.3</v>
      </c>
      <c r="E368" s="201">
        <v>51.6</v>
      </c>
      <c r="F368" s="201">
        <v>43.2</v>
      </c>
      <c r="G368" s="201">
        <v>46.1</v>
      </c>
      <c r="H368" s="201">
        <v>43.8</v>
      </c>
      <c r="I368" s="201"/>
      <c r="J368" s="201">
        <v>44.1</v>
      </c>
      <c r="K368" s="201"/>
      <c r="L368" s="201"/>
      <c r="M368" s="203"/>
      <c r="N368" s="201"/>
      <c r="O368" s="201"/>
      <c r="P368" s="201"/>
      <c r="Q368" s="201"/>
      <c r="R368" s="201"/>
      <c r="S368" s="201"/>
      <c r="T368" s="201"/>
      <c r="U368" s="201"/>
      <c r="V368" s="201"/>
      <c r="W368" s="201"/>
      <c r="X368" s="201"/>
      <c r="Y368" s="201">
        <v>94.6</v>
      </c>
      <c r="Z368" s="201"/>
      <c r="AA368" s="201"/>
      <c r="AB368" s="201"/>
      <c r="AC368" s="201"/>
      <c r="AD368" s="201"/>
      <c r="AE368" s="201"/>
      <c r="AF368" s="201"/>
      <c r="AG368" s="201"/>
      <c r="AH368" s="201"/>
      <c r="AI368" s="201"/>
      <c r="AJ368" s="201"/>
      <c r="AK368" s="201"/>
      <c r="AL368" s="201"/>
      <c r="AM368" s="201"/>
      <c r="AN368" s="201"/>
      <c r="AO368" s="201"/>
      <c r="AP368" s="201"/>
      <c r="AQ368" s="201"/>
      <c r="AR368" s="204"/>
      <c r="AS368" s="204"/>
      <c r="AT368" s="204"/>
      <c r="AU368" s="204"/>
      <c r="AV368" s="204"/>
    </row>
    <row r="369" spans="1:48">
      <c r="A369" s="192">
        <v>31137</v>
      </c>
      <c r="B369" s="220">
        <v>180.66000399999999</v>
      </c>
      <c r="C369" s="202">
        <v>47.8</v>
      </c>
      <c r="D369" s="201">
        <v>49.1</v>
      </c>
      <c r="E369" s="201">
        <v>51.2</v>
      </c>
      <c r="F369" s="201">
        <v>44.2</v>
      </c>
      <c r="G369" s="201">
        <v>46.7</v>
      </c>
      <c r="H369" s="201">
        <v>44</v>
      </c>
      <c r="I369" s="201"/>
      <c r="J369" s="201">
        <v>46.2</v>
      </c>
      <c r="K369" s="201"/>
      <c r="L369" s="201"/>
      <c r="M369" s="203"/>
      <c r="N369" s="201"/>
      <c r="O369" s="201"/>
      <c r="P369" s="201"/>
      <c r="Q369" s="201"/>
      <c r="R369" s="201"/>
      <c r="S369" s="201"/>
      <c r="T369" s="201"/>
      <c r="U369" s="201"/>
      <c r="V369" s="201"/>
      <c r="W369" s="201"/>
      <c r="X369" s="201"/>
      <c r="Y369" s="201">
        <v>93.7</v>
      </c>
      <c r="Z369" s="201"/>
      <c r="AA369" s="201"/>
      <c r="AB369" s="201"/>
      <c r="AC369" s="201"/>
      <c r="AD369" s="201"/>
      <c r="AE369" s="201"/>
      <c r="AF369" s="201"/>
      <c r="AG369" s="201"/>
      <c r="AH369" s="201"/>
      <c r="AI369" s="201"/>
      <c r="AJ369" s="201"/>
      <c r="AK369" s="201"/>
      <c r="AL369" s="201"/>
      <c r="AM369" s="201"/>
      <c r="AN369" s="201"/>
      <c r="AO369" s="201"/>
      <c r="AP369" s="201"/>
      <c r="AQ369" s="201"/>
      <c r="AR369" s="204"/>
      <c r="AS369" s="204"/>
      <c r="AT369" s="204"/>
      <c r="AU369" s="204"/>
      <c r="AV369" s="204"/>
    </row>
    <row r="370" spans="1:48">
      <c r="A370" s="192">
        <v>31106</v>
      </c>
      <c r="B370" s="220">
        <v>181.179993</v>
      </c>
      <c r="C370" s="202">
        <v>49.9</v>
      </c>
      <c r="D370" s="201">
        <v>51.8</v>
      </c>
      <c r="E370" s="201">
        <v>54.2</v>
      </c>
      <c r="F370" s="201">
        <v>45.2</v>
      </c>
      <c r="G370" s="201">
        <v>48.6</v>
      </c>
      <c r="H370" s="201">
        <v>44.8</v>
      </c>
      <c r="I370" s="201"/>
      <c r="J370" s="201">
        <v>44.8</v>
      </c>
      <c r="K370" s="201"/>
      <c r="L370" s="201"/>
      <c r="M370" s="203"/>
      <c r="N370" s="201"/>
      <c r="O370" s="201"/>
      <c r="P370" s="201"/>
      <c r="Q370" s="201"/>
      <c r="R370" s="201"/>
      <c r="S370" s="201"/>
      <c r="T370" s="201"/>
      <c r="U370" s="201"/>
      <c r="V370" s="201"/>
      <c r="W370" s="201"/>
      <c r="X370" s="201"/>
      <c r="Y370" s="201">
        <v>93.7</v>
      </c>
      <c r="Z370" s="201"/>
      <c r="AA370" s="201"/>
      <c r="AB370" s="201"/>
      <c r="AC370" s="201"/>
      <c r="AD370" s="201"/>
      <c r="AE370" s="201"/>
      <c r="AF370" s="201"/>
      <c r="AG370" s="201"/>
      <c r="AH370" s="201"/>
      <c r="AI370" s="201"/>
      <c r="AJ370" s="201"/>
      <c r="AK370" s="201"/>
      <c r="AL370" s="201"/>
      <c r="AM370" s="201"/>
      <c r="AN370" s="201"/>
      <c r="AO370" s="201"/>
      <c r="AP370" s="201"/>
      <c r="AQ370" s="201"/>
      <c r="AR370" s="204"/>
      <c r="AS370" s="204"/>
      <c r="AT370" s="204"/>
      <c r="AU370" s="204"/>
      <c r="AV370" s="204"/>
    </row>
    <row r="371" spans="1:48">
      <c r="A371" s="192">
        <v>31078</v>
      </c>
      <c r="B371" s="220">
        <v>179.63000500000001</v>
      </c>
      <c r="C371" s="202">
        <v>50.3</v>
      </c>
      <c r="D371" s="201">
        <v>51.8</v>
      </c>
      <c r="E371" s="201">
        <v>54.9</v>
      </c>
      <c r="F371" s="201">
        <v>44.4</v>
      </c>
      <c r="G371" s="201">
        <v>50.4</v>
      </c>
      <c r="H371" s="201">
        <v>45.9</v>
      </c>
      <c r="I371" s="201"/>
      <c r="J371" s="201">
        <v>47.6</v>
      </c>
      <c r="K371" s="201"/>
      <c r="L371" s="201"/>
      <c r="M371" s="203"/>
      <c r="N371" s="201"/>
      <c r="O371" s="201"/>
      <c r="P371" s="201"/>
      <c r="Q371" s="201"/>
      <c r="R371" s="201"/>
      <c r="S371" s="201"/>
      <c r="T371" s="201"/>
      <c r="U371" s="201"/>
      <c r="V371" s="201"/>
      <c r="W371" s="201"/>
      <c r="X371" s="201"/>
      <c r="Y371" s="201">
        <v>96</v>
      </c>
      <c r="Z371" s="201"/>
      <c r="AA371" s="201"/>
      <c r="AB371" s="201"/>
      <c r="AC371" s="201"/>
      <c r="AD371" s="201"/>
      <c r="AE371" s="201"/>
      <c r="AF371" s="201"/>
      <c r="AG371" s="201"/>
      <c r="AH371" s="201"/>
      <c r="AI371" s="201"/>
      <c r="AJ371" s="201"/>
      <c r="AK371" s="201"/>
      <c r="AL371" s="201"/>
      <c r="AM371" s="201"/>
      <c r="AN371" s="201"/>
      <c r="AO371" s="201"/>
      <c r="AP371" s="201"/>
      <c r="AQ371" s="201"/>
      <c r="AR371" s="204"/>
      <c r="AS371" s="204"/>
      <c r="AT371" s="204"/>
      <c r="AU371" s="204"/>
      <c r="AV371" s="204"/>
    </row>
    <row r="372" spans="1:48">
      <c r="A372" s="192">
        <v>31047</v>
      </c>
      <c r="B372" s="220">
        <v>167.240005</v>
      </c>
      <c r="C372" s="202">
        <v>50.6</v>
      </c>
      <c r="D372" s="201">
        <v>52.8</v>
      </c>
      <c r="E372" s="201">
        <v>54.9</v>
      </c>
      <c r="F372" s="201">
        <v>45.2</v>
      </c>
      <c r="G372" s="201">
        <v>48.8</v>
      </c>
      <c r="H372" s="201">
        <v>47.3</v>
      </c>
      <c r="I372" s="201"/>
      <c r="J372" s="201">
        <v>50.7</v>
      </c>
      <c r="K372" s="201"/>
      <c r="L372" s="201"/>
      <c r="M372" s="203"/>
      <c r="N372" s="201"/>
      <c r="O372" s="201"/>
      <c r="P372" s="201"/>
      <c r="Q372" s="201"/>
      <c r="R372" s="201"/>
      <c r="S372" s="201"/>
      <c r="T372" s="201"/>
      <c r="U372" s="201"/>
      <c r="V372" s="201"/>
      <c r="W372" s="201"/>
      <c r="X372" s="201"/>
      <c r="Y372" s="201">
        <v>92.9</v>
      </c>
      <c r="Z372" s="201"/>
      <c r="AA372" s="201"/>
      <c r="AB372" s="201"/>
      <c r="AC372" s="201"/>
      <c r="AD372" s="201"/>
      <c r="AE372" s="201"/>
      <c r="AF372" s="201"/>
      <c r="AG372" s="201"/>
      <c r="AH372" s="201"/>
      <c r="AI372" s="201"/>
      <c r="AJ372" s="201"/>
      <c r="AK372" s="201"/>
      <c r="AL372" s="201"/>
      <c r="AM372" s="201"/>
      <c r="AN372" s="201"/>
      <c r="AO372" s="201"/>
      <c r="AP372" s="201"/>
      <c r="AQ372" s="201"/>
      <c r="AR372" s="204"/>
      <c r="AS372" s="204"/>
      <c r="AT372" s="204"/>
      <c r="AU372" s="204"/>
      <c r="AV372" s="204"/>
    </row>
    <row r="373" spans="1:48">
      <c r="A373" s="192">
        <v>31016</v>
      </c>
      <c r="B373" s="220">
        <v>163.58000200000001</v>
      </c>
      <c r="C373" s="202">
        <v>50.3</v>
      </c>
      <c r="D373" s="201">
        <v>52</v>
      </c>
      <c r="E373" s="201">
        <v>53.8</v>
      </c>
      <c r="F373" s="201">
        <v>47.4</v>
      </c>
      <c r="G373" s="201">
        <v>48.1</v>
      </c>
      <c r="H373" s="201">
        <v>45.7</v>
      </c>
      <c r="I373" s="201"/>
      <c r="J373" s="201">
        <v>55</v>
      </c>
      <c r="K373" s="201"/>
      <c r="L373" s="201"/>
      <c r="M373" s="203"/>
      <c r="N373" s="201"/>
      <c r="O373" s="201"/>
      <c r="P373" s="201"/>
      <c r="Q373" s="201"/>
      <c r="R373" s="201"/>
      <c r="S373" s="201"/>
      <c r="T373" s="201"/>
      <c r="U373" s="201"/>
      <c r="V373" s="201"/>
      <c r="W373" s="201"/>
      <c r="X373" s="201"/>
      <c r="Y373" s="201">
        <v>95.7</v>
      </c>
      <c r="Z373" s="201"/>
      <c r="AA373" s="201"/>
      <c r="AB373" s="201"/>
      <c r="AC373" s="201"/>
      <c r="AD373" s="201"/>
      <c r="AE373" s="201"/>
      <c r="AF373" s="201"/>
      <c r="AG373" s="201"/>
      <c r="AH373" s="201"/>
      <c r="AI373" s="201"/>
      <c r="AJ373" s="201"/>
      <c r="AK373" s="201"/>
      <c r="AL373" s="201"/>
      <c r="AM373" s="201"/>
      <c r="AN373" s="201"/>
      <c r="AO373" s="201"/>
      <c r="AP373" s="201"/>
      <c r="AQ373" s="201"/>
      <c r="AR373" s="204"/>
      <c r="AS373" s="204"/>
      <c r="AT373" s="204"/>
      <c r="AU373" s="204"/>
      <c r="AV373" s="204"/>
    </row>
    <row r="374" spans="1:48">
      <c r="A374" s="192">
        <v>30986</v>
      </c>
      <c r="B374" s="220">
        <v>166.08999600000001</v>
      </c>
      <c r="C374" s="202">
        <v>50.8</v>
      </c>
      <c r="D374" s="201">
        <v>52.9</v>
      </c>
      <c r="E374" s="201">
        <v>53.4</v>
      </c>
      <c r="F374" s="201">
        <v>48.1</v>
      </c>
      <c r="G374" s="201">
        <v>49.3</v>
      </c>
      <c r="H374" s="201">
        <v>45.6</v>
      </c>
      <c r="I374" s="201"/>
      <c r="J374" s="201">
        <v>51.7</v>
      </c>
      <c r="K374" s="201"/>
      <c r="L374" s="201"/>
      <c r="M374" s="203"/>
      <c r="N374" s="201"/>
      <c r="O374" s="201"/>
      <c r="P374" s="201"/>
      <c r="Q374" s="201"/>
      <c r="R374" s="201"/>
      <c r="S374" s="201"/>
      <c r="T374" s="201"/>
      <c r="U374" s="201"/>
      <c r="V374" s="201"/>
      <c r="W374" s="201"/>
      <c r="X374" s="201"/>
      <c r="Y374" s="201">
        <v>96.3</v>
      </c>
      <c r="Z374" s="201"/>
      <c r="AA374" s="201"/>
      <c r="AB374" s="201"/>
      <c r="AC374" s="201"/>
      <c r="AD374" s="201"/>
      <c r="AE374" s="201"/>
      <c r="AF374" s="201"/>
      <c r="AG374" s="201"/>
      <c r="AH374" s="201"/>
      <c r="AI374" s="201"/>
      <c r="AJ374" s="201"/>
      <c r="AK374" s="201"/>
      <c r="AL374" s="201"/>
      <c r="AM374" s="201"/>
      <c r="AN374" s="201"/>
      <c r="AO374" s="201"/>
      <c r="AP374" s="201"/>
      <c r="AQ374" s="201"/>
      <c r="AR374" s="204"/>
      <c r="AS374" s="204"/>
      <c r="AT374" s="204"/>
      <c r="AU374" s="204"/>
      <c r="AV374" s="204"/>
    </row>
    <row r="375" spans="1:48">
      <c r="A375" s="192">
        <v>30955</v>
      </c>
      <c r="B375" s="220">
        <v>166.10000600000001</v>
      </c>
      <c r="C375" s="202">
        <v>50</v>
      </c>
      <c r="D375" s="201">
        <v>47.2</v>
      </c>
      <c r="E375" s="201">
        <v>52.2</v>
      </c>
      <c r="F375" s="201">
        <v>51.1</v>
      </c>
      <c r="G375" s="201">
        <v>52.8</v>
      </c>
      <c r="H375" s="201">
        <v>46.8</v>
      </c>
      <c r="I375" s="201"/>
      <c r="J375" s="201">
        <v>53.4</v>
      </c>
      <c r="K375" s="201"/>
      <c r="L375" s="201"/>
      <c r="M375" s="203"/>
      <c r="N375" s="201"/>
      <c r="O375" s="201"/>
      <c r="P375" s="201"/>
      <c r="Q375" s="201"/>
      <c r="R375" s="201"/>
      <c r="S375" s="201"/>
      <c r="T375" s="201"/>
      <c r="U375" s="201"/>
      <c r="V375" s="201"/>
      <c r="W375" s="201"/>
      <c r="X375" s="201"/>
      <c r="Y375" s="201">
        <v>100.9</v>
      </c>
      <c r="Z375" s="201"/>
      <c r="AA375" s="201"/>
      <c r="AB375" s="201"/>
      <c r="AC375" s="201"/>
      <c r="AD375" s="201"/>
      <c r="AE375" s="201"/>
      <c r="AF375" s="201"/>
      <c r="AG375" s="201"/>
      <c r="AH375" s="201"/>
      <c r="AI375" s="201"/>
      <c r="AJ375" s="201"/>
      <c r="AK375" s="201"/>
      <c r="AL375" s="201"/>
      <c r="AM375" s="201"/>
      <c r="AN375" s="201"/>
      <c r="AO375" s="201"/>
      <c r="AP375" s="201"/>
      <c r="AQ375" s="201"/>
      <c r="AR375" s="204"/>
      <c r="AS375" s="204"/>
      <c r="AT375" s="204"/>
      <c r="AU375" s="204"/>
      <c r="AV375" s="204"/>
    </row>
    <row r="376" spans="1:48">
      <c r="A376" s="192">
        <v>30925</v>
      </c>
      <c r="B376" s="220">
        <v>166.679993</v>
      </c>
      <c r="C376" s="202">
        <v>53</v>
      </c>
      <c r="D376" s="201">
        <v>54</v>
      </c>
      <c r="E376" s="201">
        <v>54.3</v>
      </c>
      <c r="F376" s="201">
        <v>50.4</v>
      </c>
      <c r="G376" s="201">
        <v>55.2</v>
      </c>
      <c r="H376" s="201">
        <v>49.1</v>
      </c>
      <c r="I376" s="201"/>
      <c r="J376" s="201">
        <v>58.7</v>
      </c>
      <c r="K376" s="201"/>
      <c r="L376" s="201"/>
      <c r="M376" s="203"/>
      <c r="N376" s="201"/>
      <c r="O376" s="201"/>
      <c r="P376" s="201"/>
      <c r="Q376" s="201"/>
      <c r="R376" s="201"/>
      <c r="S376" s="201"/>
      <c r="T376" s="201"/>
      <c r="U376" s="201"/>
      <c r="V376" s="201"/>
      <c r="W376" s="201"/>
      <c r="X376" s="201"/>
      <c r="Y376" s="201">
        <v>99.1</v>
      </c>
      <c r="Z376" s="201"/>
      <c r="AA376" s="201"/>
      <c r="AB376" s="201"/>
      <c r="AC376" s="201"/>
      <c r="AD376" s="201"/>
      <c r="AE376" s="201"/>
      <c r="AF376" s="201"/>
      <c r="AG376" s="201"/>
      <c r="AH376" s="201"/>
      <c r="AI376" s="201"/>
      <c r="AJ376" s="201"/>
      <c r="AK376" s="201"/>
      <c r="AL376" s="201"/>
      <c r="AM376" s="201"/>
      <c r="AN376" s="201"/>
      <c r="AO376" s="201"/>
      <c r="AP376" s="201"/>
      <c r="AQ376" s="201"/>
      <c r="AR376" s="204"/>
      <c r="AS376" s="204"/>
      <c r="AT376" s="204"/>
      <c r="AU376" s="204"/>
      <c r="AV376" s="204"/>
    </row>
    <row r="377" spans="1:48">
      <c r="A377" s="192">
        <v>30894</v>
      </c>
      <c r="B377" s="220">
        <v>150.66000399999999</v>
      </c>
      <c r="C377" s="202">
        <v>56.1</v>
      </c>
      <c r="D377" s="201">
        <v>54.1</v>
      </c>
      <c r="E377" s="201">
        <v>58.2</v>
      </c>
      <c r="F377" s="201">
        <v>53.5</v>
      </c>
      <c r="G377" s="201">
        <v>59.1</v>
      </c>
      <c r="H377" s="201">
        <v>57.8</v>
      </c>
      <c r="I377" s="201"/>
      <c r="J377" s="201">
        <v>61.3</v>
      </c>
      <c r="K377" s="201"/>
      <c r="L377" s="201"/>
      <c r="M377" s="203"/>
      <c r="N377" s="201"/>
      <c r="O377" s="201"/>
      <c r="P377" s="201"/>
      <c r="Q377" s="201"/>
      <c r="R377" s="201"/>
      <c r="S377" s="201"/>
      <c r="T377" s="201"/>
      <c r="U377" s="201"/>
      <c r="V377" s="201"/>
      <c r="W377" s="201"/>
      <c r="X377" s="201"/>
      <c r="Y377" s="201">
        <v>96.6</v>
      </c>
      <c r="Z377" s="201"/>
      <c r="AA377" s="201"/>
      <c r="AB377" s="201"/>
      <c r="AC377" s="201"/>
      <c r="AD377" s="201"/>
      <c r="AE377" s="201"/>
      <c r="AF377" s="201"/>
      <c r="AG377" s="201"/>
      <c r="AH377" s="201"/>
      <c r="AI377" s="201"/>
      <c r="AJ377" s="201"/>
      <c r="AK377" s="201"/>
      <c r="AL377" s="201"/>
      <c r="AM377" s="201"/>
      <c r="AN377" s="201"/>
      <c r="AO377" s="201"/>
      <c r="AP377" s="201"/>
      <c r="AQ377" s="201"/>
      <c r="AR377" s="204"/>
      <c r="AS377" s="204"/>
      <c r="AT377" s="204"/>
      <c r="AU377" s="204"/>
      <c r="AV377" s="204"/>
    </row>
    <row r="378" spans="1:48">
      <c r="A378" s="192">
        <v>30863</v>
      </c>
      <c r="B378" s="220">
        <v>153.179993</v>
      </c>
      <c r="C378" s="202">
        <v>58.1</v>
      </c>
      <c r="D378" s="201">
        <v>60.5</v>
      </c>
      <c r="E378" s="201">
        <v>62.3</v>
      </c>
      <c r="F378" s="201">
        <v>51.7</v>
      </c>
      <c r="G378" s="201">
        <v>56.2</v>
      </c>
      <c r="H378" s="201">
        <v>56.3</v>
      </c>
      <c r="I378" s="201"/>
      <c r="J378" s="201">
        <v>64</v>
      </c>
      <c r="K378" s="201"/>
      <c r="L378" s="201"/>
      <c r="M378" s="203"/>
      <c r="N378" s="201"/>
      <c r="O378" s="201"/>
      <c r="P378" s="201"/>
      <c r="Q378" s="201"/>
      <c r="R378" s="201"/>
      <c r="S378" s="201"/>
      <c r="T378" s="201"/>
      <c r="U378" s="201"/>
      <c r="V378" s="201"/>
      <c r="W378" s="201"/>
      <c r="X378" s="201"/>
      <c r="Y378" s="201">
        <v>95.5</v>
      </c>
      <c r="Z378" s="201"/>
      <c r="AA378" s="201"/>
      <c r="AB378" s="201"/>
      <c r="AC378" s="201"/>
      <c r="AD378" s="201"/>
      <c r="AE378" s="201"/>
      <c r="AF378" s="201"/>
      <c r="AG378" s="201"/>
      <c r="AH378" s="201"/>
      <c r="AI378" s="201"/>
      <c r="AJ378" s="201"/>
      <c r="AK378" s="201"/>
      <c r="AL378" s="201"/>
      <c r="AM378" s="201"/>
      <c r="AN378" s="201"/>
      <c r="AO378" s="201"/>
      <c r="AP378" s="201"/>
      <c r="AQ378" s="201"/>
      <c r="AR378" s="204"/>
      <c r="AS378" s="204"/>
      <c r="AT378" s="204"/>
      <c r="AU378" s="204"/>
      <c r="AV378" s="204"/>
    </row>
    <row r="379" spans="1:48">
      <c r="A379" s="192">
        <v>30833</v>
      </c>
      <c r="B379" s="220">
        <v>150.550003</v>
      </c>
      <c r="C379" s="202">
        <v>58.6</v>
      </c>
      <c r="D379" s="201">
        <v>59.2</v>
      </c>
      <c r="E379" s="201">
        <v>59.3</v>
      </c>
      <c r="F379" s="201">
        <v>56.2</v>
      </c>
      <c r="G379" s="201">
        <v>62.5</v>
      </c>
      <c r="H379" s="201">
        <v>54.1</v>
      </c>
      <c r="I379" s="201"/>
      <c r="J379" s="201">
        <v>62.5</v>
      </c>
      <c r="K379" s="201"/>
      <c r="L379" s="201"/>
      <c r="M379" s="203"/>
      <c r="N379" s="201"/>
      <c r="O379" s="201"/>
      <c r="P379" s="201"/>
      <c r="Q379" s="201"/>
      <c r="R379" s="201"/>
      <c r="S379" s="201"/>
      <c r="T379" s="201"/>
      <c r="U379" s="201"/>
      <c r="V379" s="201"/>
      <c r="W379" s="201"/>
      <c r="X379" s="201"/>
      <c r="Y379" s="201">
        <v>98.1</v>
      </c>
      <c r="Z379" s="201"/>
      <c r="AA379" s="201"/>
      <c r="AB379" s="201"/>
      <c r="AC379" s="201"/>
      <c r="AD379" s="201"/>
      <c r="AE379" s="201"/>
      <c r="AF379" s="201"/>
      <c r="AG379" s="201"/>
      <c r="AH379" s="201"/>
      <c r="AI379" s="201"/>
      <c r="AJ379" s="201"/>
      <c r="AK379" s="201"/>
      <c r="AL379" s="201"/>
      <c r="AM379" s="201"/>
      <c r="AN379" s="201"/>
      <c r="AO379" s="201"/>
      <c r="AP379" s="201"/>
      <c r="AQ379" s="201"/>
      <c r="AR379" s="204"/>
      <c r="AS379" s="204"/>
      <c r="AT379" s="204"/>
      <c r="AU379" s="204"/>
      <c r="AV379" s="204"/>
    </row>
    <row r="380" spans="1:48">
      <c r="A380" s="192">
        <v>30802</v>
      </c>
      <c r="B380" s="220">
        <v>160.050003</v>
      </c>
      <c r="C380" s="202">
        <v>61</v>
      </c>
      <c r="D380" s="201">
        <v>63.2</v>
      </c>
      <c r="E380" s="201">
        <v>62.3</v>
      </c>
      <c r="F380" s="201">
        <v>56.8</v>
      </c>
      <c r="G380" s="201">
        <v>64.599999999999994</v>
      </c>
      <c r="H380" s="201">
        <v>54</v>
      </c>
      <c r="I380" s="201"/>
      <c r="J380" s="201">
        <v>71.900000000000006</v>
      </c>
      <c r="K380" s="201"/>
      <c r="L380" s="201"/>
      <c r="M380" s="203"/>
      <c r="N380" s="201"/>
      <c r="O380" s="201"/>
      <c r="P380" s="201"/>
      <c r="Q380" s="201"/>
      <c r="R380" s="201"/>
      <c r="S380" s="201"/>
      <c r="T380" s="201"/>
      <c r="U380" s="201"/>
      <c r="V380" s="201"/>
      <c r="W380" s="201"/>
      <c r="X380" s="201"/>
      <c r="Y380" s="201">
        <v>96.1</v>
      </c>
      <c r="Z380" s="201"/>
      <c r="AA380" s="201"/>
      <c r="AB380" s="201"/>
      <c r="AC380" s="201"/>
      <c r="AD380" s="201"/>
      <c r="AE380" s="201"/>
      <c r="AF380" s="201"/>
      <c r="AG380" s="201"/>
      <c r="AH380" s="201"/>
      <c r="AI380" s="201"/>
      <c r="AJ380" s="201"/>
      <c r="AK380" s="201"/>
      <c r="AL380" s="201"/>
      <c r="AM380" s="201"/>
      <c r="AN380" s="201"/>
      <c r="AO380" s="201"/>
      <c r="AP380" s="201"/>
      <c r="AQ380" s="201"/>
      <c r="AR380" s="204"/>
      <c r="AS380" s="204"/>
      <c r="AT380" s="204"/>
      <c r="AU380" s="204"/>
      <c r="AV380" s="204"/>
    </row>
    <row r="381" spans="1:48">
      <c r="A381" s="192">
        <v>30772</v>
      </c>
      <c r="B381" s="220">
        <v>159.179993</v>
      </c>
      <c r="C381" s="202">
        <v>58.9</v>
      </c>
      <c r="D381" s="201">
        <v>60.9</v>
      </c>
      <c r="E381" s="201">
        <v>61.5</v>
      </c>
      <c r="F381" s="201">
        <v>51.1</v>
      </c>
      <c r="G381" s="201">
        <v>65.5</v>
      </c>
      <c r="H381" s="201">
        <v>52.7</v>
      </c>
      <c r="I381" s="201"/>
      <c r="J381" s="201">
        <v>73.599999999999994</v>
      </c>
      <c r="K381" s="201"/>
      <c r="L381" s="201"/>
      <c r="M381" s="203"/>
      <c r="N381" s="201"/>
      <c r="O381" s="201"/>
      <c r="P381" s="201"/>
      <c r="Q381" s="201"/>
      <c r="R381" s="201"/>
      <c r="S381" s="201"/>
      <c r="T381" s="201"/>
      <c r="U381" s="201"/>
      <c r="V381" s="201"/>
      <c r="W381" s="201"/>
      <c r="X381" s="201"/>
      <c r="Y381" s="201">
        <v>101</v>
      </c>
      <c r="Z381" s="201"/>
      <c r="AA381" s="201"/>
      <c r="AB381" s="201"/>
      <c r="AC381" s="201"/>
      <c r="AD381" s="201"/>
      <c r="AE381" s="201"/>
      <c r="AF381" s="201"/>
      <c r="AG381" s="201"/>
      <c r="AH381" s="201"/>
      <c r="AI381" s="201"/>
      <c r="AJ381" s="201"/>
      <c r="AK381" s="201"/>
      <c r="AL381" s="201"/>
      <c r="AM381" s="201"/>
      <c r="AN381" s="201"/>
      <c r="AO381" s="201"/>
      <c r="AP381" s="201"/>
      <c r="AQ381" s="201"/>
      <c r="AR381" s="204"/>
      <c r="AS381" s="204"/>
      <c r="AT381" s="204"/>
      <c r="AU381" s="204"/>
      <c r="AV381" s="204"/>
    </row>
    <row r="382" spans="1:48">
      <c r="A382" s="192">
        <v>30741</v>
      </c>
      <c r="B382" s="220">
        <v>157.05999800000001</v>
      </c>
      <c r="C382" s="202">
        <v>61.3</v>
      </c>
      <c r="D382" s="201">
        <v>64.900000000000006</v>
      </c>
      <c r="E382" s="201">
        <v>64</v>
      </c>
      <c r="F382" s="201">
        <v>56.4</v>
      </c>
      <c r="G382" s="201">
        <v>61.5</v>
      </c>
      <c r="H382" s="201">
        <v>52.7</v>
      </c>
      <c r="I382" s="201"/>
      <c r="J382" s="201">
        <v>71.099999999999994</v>
      </c>
      <c r="K382" s="201"/>
      <c r="L382" s="201"/>
      <c r="M382" s="203"/>
      <c r="N382" s="201"/>
      <c r="O382" s="201"/>
      <c r="P382" s="201"/>
      <c r="Q382" s="201"/>
      <c r="R382" s="201"/>
      <c r="S382" s="201"/>
      <c r="T382" s="201"/>
      <c r="U382" s="201"/>
      <c r="V382" s="201"/>
      <c r="W382" s="201"/>
      <c r="X382" s="201"/>
      <c r="Y382" s="201">
        <v>97.4</v>
      </c>
      <c r="Z382" s="201"/>
      <c r="AA382" s="201"/>
      <c r="AB382" s="201"/>
      <c r="AC382" s="201"/>
      <c r="AD382" s="201"/>
      <c r="AE382" s="201"/>
      <c r="AF382" s="201"/>
      <c r="AG382" s="201"/>
      <c r="AH382" s="201"/>
      <c r="AI382" s="201"/>
      <c r="AJ382" s="201"/>
      <c r="AK382" s="201"/>
      <c r="AL382" s="201"/>
      <c r="AM382" s="201"/>
      <c r="AN382" s="201"/>
      <c r="AO382" s="201"/>
      <c r="AP382" s="201"/>
      <c r="AQ382" s="201"/>
      <c r="AR382" s="204"/>
      <c r="AS382" s="204"/>
      <c r="AT382" s="204"/>
      <c r="AU382" s="204"/>
      <c r="AV382" s="204"/>
    </row>
    <row r="383" spans="1:48">
      <c r="A383" s="192">
        <v>30712</v>
      </c>
      <c r="B383" s="220">
        <v>163.41000399999999</v>
      </c>
      <c r="C383" s="202">
        <v>60.5</v>
      </c>
      <c r="D383" s="201">
        <v>63.7</v>
      </c>
      <c r="E383" s="201">
        <v>59.9</v>
      </c>
      <c r="F383" s="201">
        <v>57.6</v>
      </c>
      <c r="G383" s="201">
        <v>64.400000000000006</v>
      </c>
      <c r="H383" s="201">
        <v>52.7</v>
      </c>
      <c r="I383" s="201"/>
      <c r="J383" s="201">
        <v>64.400000000000006</v>
      </c>
      <c r="K383" s="201"/>
      <c r="L383" s="201"/>
      <c r="M383" s="203"/>
      <c r="N383" s="201"/>
      <c r="O383" s="201"/>
      <c r="P383" s="201"/>
      <c r="Q383" s="201"/>
      <c r="R383" s="201"/>
      <c r="S383" s="201"/>
      <c r="T383" s="201"/>
      <c r="U383" s="201"/>
      <c r="V383" s="201"/>
      <c r="W383" s="201"/>
      <c r="X383" s="201"/>
      <c r="Y383" s="201">
        <v>100.1</v>
      </c>
      <c r="Z383" s="201"/>
      <c r="AA383" s="201"/>
      <c r="AB383" s="201"/>
      <c r="AC383" s="201"/>
      <c r="AD383" s="201"/>
      <c r="AE383" s="201"/>
      <c r="AF383" s="201"/>
      <c r="AG383" s="201"/>
      <c r="AH383" s="201"/>
      <c r="AI383" s="201"/>
      <c r="AJ383" s="201"/>
      <c r="AK383" s="201"/>
      <c r="AL383" s="201"/>
      <c r="AM383" s="201"/>
      <c r="AN383" s="201"/>
      <c r="AO383" s="201"/>
      <c r="AP383" s="201"/>
      <c r="AQ383" s="201"/>
      <c r="AR383" s="204"/>
      <c r="AS383" s="204"/>
      <c r="AT383" s="204"/>
      <c r="AU383" s="204"/>
      <c r="AV383" s="204"/>
    </row>
    <row r="384" spans="1:48">
      <c r="A384" s="192">
        <v>30681</v>
      </c>
      <c r="B384" s="220">
        <v>164.929993</v>
      </c>
      <c r="C384" s="202">
        <v>69.900000000000006</v>
      </c>
      <c r="D384" s="201">
        <v>74.8</v>
      </c>
      <c r="E384" s="201">
        <v>80.599999999999994</v>
      </c>
      <c r="F384" s="201">
        <v>60.4</v>
      </c>
      <c r="G384" s="201">
        <v>62.1</v>
      </c>
      <c r="H384" s="201">
        <v>59.6</v>
      </c>
      <c r="I384" s="201"/>
      <c r="J384" s="201">
        <v>71.400000000000006</v>
      </c>
      <c r="K384" s="201"/>
      <c r="L384" s="201"/>
      <c r="M384" s="203"/>
      <c r="N384" s="201"/>
      <c r="O384" s="201"/>
      <c r="P384" s="201"/>
      <c r="Q384" s="201"/>
      <c r="R384" s="201"/>
      <c r="S384" s="201"/>
      <c r="T384" s="201"/>
      <c r="U384" s="201"/>
      <c r="V384" s="201"/>
      <c r="W384" s="201"/>
      <c r="X384" s="201"/>
      <c r="Y384" s="201">
        <v>94.2</v>
      </c>
      <c r="Z384" s="201"/>
      <c r="AA384" s="201"/>
      <c r="AB384" s="201"/>
      <c r="AC384" s="201"/>
      <c r="AD384" s="201"/>
      <c r="AE384" s="201"/>
      <c r="AF384" s="201"/>
      <c r="AG384" s="201"/>
      <c r="AH384" s="201"/>
      <c r="AI384" s="201"/>
      <c r="AJ384" s="201"/>
      <c r="AK384" s="201"/>
      <c r="AL384" s="201"/>
      <c r="AM384" s="201"/>
      <c r="AN384" s="201"/>
      <c r="AO384" s="201"/>
      <c r="AP384" s="201"/>
      <c r="AQ384" s="201"/>
      <c r="AR384" s="204"/>
      <c r="AS384" s="204"/>
      <c r="AT384" s="204"/>
      <c r="AU384" s="204"/>
      <c r="AV384" s="204"/>
    </row>
    <row r="385" spans="1:48">
      <c r="A385" s="192">
        <v>30650</v>
      </c>
      <c r="B385" s="220">
        <v>166.39999399999999</v>
      </c>
      <c r="C385" s="202">
        <v>66</v>
      </c>
      <c r="D385" s="201">
        <v>69.2</v>
      </c>
      <c r="E385" s="201">
        <v>70.7</v>
      </c>
      <c r="F385" s="201">
        <v>59.7</v>
      </c>
      <c r="G385" s="201">
        <v>67.5</v>
      </c>
      <c r="H385" s="201">
        <v>55</v>
      </c>
      <c r="I385" s="201"/>
      <c r="J385" s="201">
        <v>68.099999999999994</v>
      </c>
      <c r="K385" s="201"/>
      <c r="L385" s="201"/>
      <c r="M385" s="203"/>
      <c r="N385" s="201"/>
      <c r="O385" s="201"/>
      <c r="P385" s="201"/>
      <c r="Q385" s="201"/>
      <c r="R385" s="201"/>
      <c r="S385" s="201"/>
      <c r="T385" s="201"/>
      <c r="U385" s="201"/>
      <c r="V385" s="201"/>
      <c r="W385" s="201"/>
      <c r="X385" s="201"/>
      <c r="Y385" s="201">
        <v>91.1</v>
      </c>
      <c r="Z385" s="201"/>
      <c r="AA385" s="201"/>
      <c r="AB385" s="201"/>
      <c r="AC385" s="201"/>
      <c r="AD385" s="201"/>
      <c r="AE385" s="201"/>
      <c r="AF385" s="201"/>
      <c r="AG385" s="201"/>
      <c r="AH385" s="201"/>
      <c r="AI385" s="201"/>
      <c r="AJ385" s="201"/>
      <c r="AK385" s="201"/>
      <c r="AL385" s="201"/>
      <c r="AM385" s="201"/>
      <c r="AN385" s="201"/>
      <c r="AO385" s="201"/>
      <c r="AP385" s="201"/>
      <c r="AQ385" s="201"/>
      <c r="AR385" s="204"/>
      <c r="AS385" s="204"/>
      <c r="AT385" s="204"/>
      <c r="AU385" s="204"/>
      <c r="AV385" s="204"/>
    </row>
    <row r="386" spans="1:48">
      <c r="A386" s="192">
        <v>30620</v>
      </c>
      <c r="B386" s="220">
        <v>163.550003</v>
      </c>
      <c r="C386" s="202">
        <v>64.400000000000006</v>
      </c>
      <c r="D386" s="201">
        <v>69.5</v>
      </c>
      <c r="E386" s="201">
        <v>69.599999999999994</v>
      </c>
      <c r="F386" s="201">
        <v>57.6</v>
      </c>
      <c r="G386" s="201">
        <v>62.8</v>
      </c>
      <c r="H386" s="201">
        <v>52.1</v>
      </c>
      <c r="I386" s="201"/>
      <c r="J386" s="201">
        <v>69.3</v>
      </c>
      <c r="K386" s="201"/>
      <c r="L386" s="201"/>
      <c r="M386" s="203"/>
      <c r="N386" s="201"/>
      <c r="O386" s="201"/>
      <c r="P386" s="201"/>
      <c r="Q386" s="201"/>
      <c r="R386" s="201"/>
      <c r="S386" s="201"/>
      <c r="T386" s="201"/>
      <c r="U386" s="201"/>
      <c r="V386" s="201"/>
      <c r="W386" s="201"/>
      <c r="X386" s="201"/>
      <c r="Y386" s="201">
        <v>89.3</v>
      </c>
      <c r="Z386" s="201"/>
      <c r="AA386" s="201"/>
      <c r="AB386" s="201"/>
      <c r="AC386" s="201"/>
      <c r="AD386" s="201"/>
      <c r="AE386" s="201"/>
      <c r="AF386" s="201"/>
      <c r="AG386" s="201"/>
      <c r="AH386" s="201"/>
      <c r="AI386" s="201"/>
      <c r="AJ386" s="201"/>
      <c r="AK386" s="201"/>
      <c r="AL386" s="201"/>
      <c r="AM386" s="201"/>
      <c r="AN386" s="201"/>
      <c r="AO386" s="201"/>
      <c r="AP386" s="201"/>
      <c r="AQ386" s="201"/>
      <c r="AR386" s="204"/>
      <c r="AS386" s="204"/>
      <c r="AT386" s="204"/>
      <c r="AU386" s="204"/>
      <c r="AV386" s="204"/>
    </row>
    <row r="387" spans="1:48">
      <c r="A387" s="192">
        <v>30589</v>
      </c>
      <c r="B387" s="220">
        <v>166.070007</v>
      </c>
      <c r="C387" s="202">
        <v>62.5</v>
      </c>
      <c r="D387" s="201">
        <v>66.900000000000006</v>
      </c>
      <c r="E387" s="201">
        <v>67.8</v>
      </c>
      <c r="F387" s="201">
        <v>57.8</v>
      </c>
      <c r="G387" s="201">
        <v>60.7</v>
      </c>
      <c r="H387" s="201">
        <v>48.6</v>
      </c>
      <c r="I387" s="201"/>
      <c r="J387" s="201">
        <v>68</v>
      </c>
      <c r="K387" s="201"/>
      <c r="L387" s="201"/>
      <c r="M387" s="203"/>
      <c r="N387" s="201"/>
      <c r="O387" s="201"/>
      <c r="P387" s="201"/>
      <c r="Q387" s="201"/>
      <c r="R387" s="201"/>
      <c r="S387" s="201"/>
      <c r="T387" s="201"/>
      <c r="U387" s="201"/>
      <c r="V387" s="201"/>
      <c r="W387" s="201"/>
      <c r="X387" s="201"/>
      <c r="Y387" s="201">
        <v>89.9</v>
      </c>
      <c r="Z387" s="201"/>
      <c r="AA387" s="201"/>
      <c r="AB387" s="201"/>
      <c r="AC387" s="201"/>
      <c r="AD387" s="201"/>
      <c r="AE387" s="201"/>
      <c r="AF387" s="201"/>
      <c r="AG387" s="201"/>
      <c r="AH387" s="201"/>
      <c r="AI387" s="201"/>
      <c r="AJ387" s="201"/>
      <c r="AK387" s="201"/>
      <c r="AL387" s="201"/>
      <c r="AM387" s="201"/>
      <c r="AN387" s="201"/>
      <c r="AO387" s="201"/>
      <c r="AP387" s="201"/>
      <c r="AQ387" s="201"/>
      <c r="AR387" s="204"/>
      <c r="AS387" s="204"/>
      <c r="AT387" s="204"/>
      <c r="AU387" s="204"/>
      <c r="AV387" s="204"/>
    </row>
    <row r="388" spans="1:48">
      <c r="A388" s="192">
        <v>30559</v>
      </c>
      <c r="B388" s="220">
        <v>164.39999399999999</v>
      </c>
      <c r="C388" s="202">
        <v>63.1</v>
      </c>
      <c r="D388" s="201">
        <v>68.099999999999994</v>
      </c>
      <c r="E388" s="201">
        <v>69.900000000000006</v>
      </c>
      <c r="F388" s="201">
        <v>56</v>
      </c>
      <c r="G388" s="201">
        <v>60.2</v>
      </c>
      <c r="H388" s="201">
        <v>49.3</v>
      </c>
      <c r="I388" s="201"/>
      <c r="J388" s="201">
        <v>69.400000000000006</v>
      </c>
      <c r="K388" s="201"/>
      <c r="L388" s="201"/>
      <c r="M388" s="203"/>
      <c r="N388" s="201"/>
      <c r="O388" s="201"/>
      <c r="P388" s="201"/>
      <c r="Q388" s="201"/>
      <c r="R388" s="201"/>
      <c r="S388" s="201"/>
      <c r="T388" s="201"/>
      <c r="U388" s="201"/>
      <c r="V388" s="201"/>
      <c r="W388" s="201"/>
      <c r="X388" s="201"/>
      <c r="Y388" s="201">
        <v>90.9</v>
      </c>
      <c r="Z388" s="201"/>
      <c r="AA388" s="201"/>
      <c r="AB388" s="201"/>
      <c r="AC388" s="201"/>
      <c r="AD388" s="201"/>
      <c r="AE388" s="201"/>
      <c r="AF388" s="201"/>
      <c r="AG388" s="201"/>
      <c r="AH388" s="201"/>
      <c r="AI388" s="201"/>
      <c r="AJ388" s="201"/>
      <c r="AK388" s="201"/>
      <c r="AL388" s="201"/>
      <c r="AM388" s="201"/>
      <c r="AN388" s="201"/>
      <c r="AO388" s="201"/>
      <c r="AP388" s="201"/>
      <c r="AQ388" s="201"/>
      <c r="AR388" s="204"/>
      <c r="AS388" s="204"/>
      <c r="AT388" s="204"/>
      <c r="AU388" s="204"/>
      <c r="AV388" s="204"/>
    </row>
    <row r="389" spans="1:48">
      <c r="A389" s="192">
        <v>30528</v>
      </c>
      <c r="B389" s="220">
        <v>162.55999800000001</v>
      </c>
      <c r="C389" s="202">
        <v>63.6</v>
      </c>
      <c r="D389" s="201">
        <v>70.3</v>
      </c>
      <c r="E389" s="201">
        <v>71.5</v>
      </c>
      <c r="F389" s="201">
        <v>53.7</v>
      </c>
      <c r="G389" s="201">
        <v>58.9</v>
      </c>
      <c r="H389" s="201">
        <v>50.8</v>
      </c>
      <c r="I389" s="201"/>
      <c r="J389" s="201">
        <v>63.2</v>
      </c>
      <c r="K389" s="201"/>
      <c r="L389" s="201"/>
      <c r="M389" s="203"/>
      <c r="N389" s="201"/>
      <c r="O389" s="201"/>
      <c r="P389" s="201"/>
      <c r="Q389" s="201"/>
      <c r="R389" s="201"/>
      <c r="S389" s="201"/>
      <c r="T389" s="201"/>
      <c r="U389" s="201"/>
      <c r="V389" s="201"/>
      <c r="W389" s="201"/>
      <c r="X389" s="201"/>
      <c r="Y389" s="201">
        <v>92.8</v>
      </c>
      <c r="Z389" s="201"/>
      <c r="AA389" s="201"/>
      <c r="AB389" s="201"/>
      <c r="AC389" s="201"/>
      <c r="AD389" s="201"/>
      <c r="AE389" s="201"/>
      <c r="AF389" s="201"/>
      <c r="AG389" s="201"/>
      <c r="AH389" s="201"/>
      <c r="AI389" s="201"/>
      <c r="AJ389" s="201"/>
      <c r="AK389" s="201"/>
      <c r="AL389" s="201"/>
      <c r="AM389" s="201"/>
      <c r="AN389" s="201"/>
      <c r="AO389" s="201"/>
      <c r="AP389" s="201"/>
      <c r="AQ389" s="201"/>
      <c r="AR389" s="204"/>
      <c r="AS389" s="204"/>
      <c r="AT389" s="204"/>
      <c r="AU389" s="204"/>
      <c r="AV389" s="204"/>
    </row>
    <row r="390" spans="1:48">
      <c r="A390" s="192">
        <v>30497</v>
      </c>
      <c r="B390" s="220">
        <v>167.63999899999999</v>
      </c>
      <c r="C390" s="202">
        <v>57.5</v>
      </c>
      <c r="D390" s="201">
        <v>62.3</v>
      </c>
      <c r="E390" s="201">
        <v>63.2</v>
      </c>
      <c r="F390" s="201">
        <v>49.7</v>
      </c>
      <c r="G390" s="201">
        <v>56.8</v>
      </c>
      <c r="H390" s="201">
        <v>45.7</v>
      </c>
      <c r="I390" s="201"/>
      <c r="J390" s="201">
        <v>61.5</v>
      </c>
      <c r="K390" s="201"/>
      <c r="L390" s="201"/>
      <c r="M390" s="203"/>
      <c r="N390" s="201"/>
      <c r="O390" s="201"/>
      <c r="P390" s="201"/>
      <c r="Q390" s="201"/>
      <c r="R390" s="201"/>
      <c r="S390" s="201"/>
      <c r="T390" s="201"/>
      <c r="U390" s="201"/>
      <c r="V390" s="201"/>
      <c r="W390" s="201"/>
      <c r="X390" s="201"/>
      <c r="Y390" s="201">
        <v>92.2</v>
      </c>
      <c r="Z390" s="201"/>
      <c r="AA390" s="201"/>
      <c r="AB390" s="201"/>
      <c r="AC390" s="201"/>
      <c r="AD390" s="201"/>
      <c r="AE390" s="201"/>
      <c r="AF390" s="201"/>
      <c r="AG390" s="201"/>
      <c r="AH390" s="201"/>
      <c r="AI390" s="201"/>
      <c r="AJ390" s="201"/>
      <c r="AK390" s="201"/>
      <c r="AL390" s="201"/>
      <c r="AM390" s="201"/>
      <c r="AN390" s="201"/>
      <c r="AO390" s="201"/>
      <c r="AP390" s="201"/>
      <c r="AQ390" s="201"/>
      <c r="AR390" s="204"/>
      <c r="AS390" s="204"/>
      <c r="AT390" s="204"/>
      <c r="AU390" s="204"/>
      <c r="AV390" s="204"/>
    </row>
    <row r="391" spans="1:48">
      <c r="A391" s="192">
        <v>30467</v>
      </c>
      <c r="B391" s="220">
        <v>162.38999899999999</v>
      </c>
      <c r="C391" s="202">
        <v>56.1</v>
      </c>
      <c r="D391" s="201">
        <v>61.8</v>
      </c>
      <c r="E391" s="201">
        <v>61.5</v>
      </c>
      <c r="F391" s="201">
        <v>49.2</v>
      </c>
      <c r="G391" s="201">
        <v>51.9</v>
      </c>
      <c r="H391" s="201">
        <v>45.7</v>
      </c>
      <c r="I391" s="201"/>
      <c r="J391" s="201">
        <v>60.3</v>
      </c>
      <c r="K391" s="201"/>
      <c r="L391" s="201"/>
      <c r="M391" s="203"/>
      <c r="N391" s="201"/>
      <c r="O391" s="201"/>
      <c r="P391" s="201"/>
      <c r="Q391" s="201"/>
      <c r="R391" s="201"/>
      <c r="S391" s="201"/>
      <c r="T391" s="201"/>
      <c r="U391" s="201"/>
      <c r="V391" s="201"/>
      <c r="W391" s="201"/>
      <c r="X391" s="201"/>
      <c r="Y391" s="201">
        <v>93.3</v>
      </c>
      <c r="Z391" s="201"/>
      <c r="AA391" s="201"/>
      <c r="AB391" s="201"/>
      <c r="AC391" s="201"/>
      <c r="AD391" s="201"/>
      <c r="AE391" s="201"/>
      <c r="AF391" s="201"/>
      <c r="AG391" s="201"/>
      <c r="AH391" s="201"/>
      <c r="AI391" s="201"/>
      <c r="AJ391" s="201"/>
      <c r="AK391" s="201"/>
      <c r="AL391" s="201"/>
      <c r="AM391" s="201"/>
      <c r="AN391" s="201"/>
      <c r="AO391" s="201"/>
      <c r="AP391" s="201"/>
      <c r="AQ391" s="201"/>
      <c r="AR391" s="204"/>
      <c r="AS391" s="204"/>
      <c r="AT391" s="204"/>
      <c r="AU391" s="204"/>
      <c r="AV391" s="204"/>
    </row>
    <row r="392" spans="1:48">
      <c r="A392" s="192">
        <v>30436</v>
      </c>
      <c r="B392" s="220">
        <v>164.429993</v>
      </c>
      <c r="C392" s="202">
        <v>54.2</v>
      </c>
      <c r="D392" s="201">
        <v>59.4</v>
      </c>
      <c r="E392" s="201">
        <v>58.2</v>
      </c>
      <c r="F392" s="201">
        <v>46.4</v>
      </c>
      <c r="G392" s="201">
        <v>52.7</v>
      </c>
      <c r="H392" s="201">
        <v>46</v>
      </c>
      <c r="I392" s="201"/>
      <c r="J392" s="201">
        <v>55.6</v>
      </c>
      <c r="K392" s="201"/>
      <c r="L392" s="201"/>
      <c r="M392" s="203"/>
      <c r="N392" s="201"/>
      <c r="O392" s="201"/>
      <c r="P392" s="201"/>
      <c r="Q392" s="201"/>
      <c r="R392" s="201"/>
      <c r="S392" s="201"/>
      <c r="T392" s="201"/>
      <c r="U392" s="201"/>
      <c r="V392" s="201"/>
      <c r="W392" s="201"/>
      <c r="X392" s="201"/>
      <c r="Y392" s="201">
        <v>89.1</v>
      </c>
      <c r="Z392" s="201"/>
      <c r="AA392" s="201"/>
      <c r="AB392" s="201"/>
      <c r="AC392" s="201"/>
      <c r="AD392" s="201"/>
      <c r="AE392" s="201"/>
      <c r="AF392" s="201"/>
      <c r="AG392" s="201"/>
      <c r="AH392" s="201"/>
      <c r="AI392" s="201"/>
      <c r="AJ392" s="201"/>
      <c r="AK392" s="201"/>
      <c r="AL392" s="201"/>
      <c r="AM392" s="201"/>
      <c r="AN392" s="201"/>
      <c r="AO392" s="201"/>
      <c r="AP392" s="201"/>
      <c r="AQ392" s="201"/>
      <c r="AR392" s="204"/>
      <c r="AS392" s="204"/>
      <c r="AT392" s="204"/>
      <c r="AU392" s="204"/>
      <c r="AV392" s="204"/>
    </row>
    <row r="393" spans="1:48">
      <c r="A393" s="192">
        <v>30406</v>
      </c>
      <c r="B393" s="220">
        <v>152.96000699999999</v>
      </c>
      <c r="C393" s="202">
        <v>53.9</v>
      </c>
      <c r="D393" s="201">
        <v>60.8</v>
      </c>
      <c r="E393" s="201">
        <v>58.4</v>
      </c>
      <c r="F393" s="201">
        <v>45.1</v>
      </c>
      <c r="G393" s="201">
        <v>50.8</v>
      </c>
      <c r="H393" s="201">
        <v>44.2</v>
      </c>
      <c r="I393" s="201"/>
      <c r="J393" s="201">
        <v>47.9</v>
      </c>
      <c r="K393" s="201"/>
      <c r="L393" s="201"/>
      <c r="M393" s="203"/>
      <c r="N393" s="201"/>
      <c r="O393" s="201"/>
      <c r="P393" s="201"/>
      <c r="Q393" s="201"/>
      <c r="R393" s="201"/>
      <c r="S393" s="201"/>
      <c r="T393" s="201"/>
      <c r="U393" s="201"/>
      <c r="V393" s="201"/>
      <c r="W393" s="201"/>
      <c r="X393" s="201"/>
      <c r="Y393" s="201">
        <v>80.8</v>
      </c>
      <c r="Z393" s="201"/>
      <c r="AA393" s="201"/>
      <c r="AB393" s="201"/>
      <c r="AC393" s="201"/>
      <c r="AD393" s="201"/>
      <c r="AE393" s="201"/>
      <c r="AF393" s="201"/>
      <c r="AG393" s="201"/>
      <c r="AH393" s="201"/>
      <c r="AI393" s="201"/>
      <c r="AJ393" s="201"/>
      <c r="AK393" s="201"/>
      <c r="AL393" s="201"/>
      <c r="AM393" s="201"/>
      <c r="AN393" s="201"/>
      <c r="AO393" s="201"/>
      <c r="AP393" s="201"/>
      <c r="AQ393" s="201"/>
      <c r="AR393" s="204"/>
      <c r="AS393" s="204"/>
      <c r="AT393" s="204"/>
      <c r="AU393" s="204"/>
      <c r="AV393" s="204"/>
    </row>
    <row r="394" spans="1:48">
      <c r="A394" s="192">
        <v>30375</v>
      </c>
      <c r="B394" s="220">
        <v>148.05999800000001</v>
      </c>
      <c r="C394" s="202">
        <v>54.4</v>
      </c>
      <c r="D394" s="201">
        <v>60.6</v>
      </c>
      <c r="E394" s="201">
        <v>61.1</v>
      </c>
      <c r="F394" s="201">
        <v>47.4</v>
      </c>
      <c r="G394" s="201">
        <v>49.9</v>
      </c>
      <c r="H394" s="201">
        <v>40.1</v>
      </c>
      <c r="I394" s="201"/>
      <c r="J394" s="201">
        <v>48.7</v>
      </c>
      <c r="K394" s="201"/>
      <c r="L394" s="201"/>
      <c r="M394" s="203"/>
      <c r="N394" s="201"/>
      <c r="O394" s="201"/>
      <c r="P394" s="201"/>
      <c r="Q394" s="201"/>
      <c r="R394" s="201"/>
      <c r="S394" s="201"/>
      <c r="T394" s="201"/>
      <c r="U394" s="201"/>
      <c r="V394" s="201"/>
      <c r="W394" s="201"/>
      <c r="X394" s="201"/>
      <c r="Y394" s="201">
        <v>74.599999999999994</v>
      </c>
      <c r="Z394" s="201"/>
      <c r="AA394" s="201"/>
      <c r="AB394" s="201"/>
      <c r="AC394" s="201"/>
      <c r="AD394" s="201"/>
      <c r="AE394" s="201"/>
      <c r="AF394" s="201"/>
      <c r="AG394" s="201"/>
      <c r="AH394" s="201"/>
      <c r="AI394" s="201"/>
      <c r="AJ394" s="201"/>
      <c r="AK394" s="201"/>
      <c r="AL394" s="201"/>
      <c r="AM394" s="201"/>
      <c r="AN394" s="201"/>
      <c r="AO394" s="201"/>
      <c r="AP394" s="201"/>
      <c r="AQ394" s="201"/>
      <c r="AR394" s="204"/>
      <c r="AS394" s="204"/>
      <c r="AT394" s="204"/>
      <c r="AU394" s="204"/>
      <c r="AV394" s="204"/>
    </row>
    <row r="395" spans="1:48">
      <c r="A395" s="192">
        <v>30347</v>
      </c>
      <c r="B395" s="220">
        <v>145.300003</v>
      </c>
      <c r="C395" s="202">
        <v>46</v>
      </c>
      <c r="D395" s="201">
        <v>50.3</v>
      </c>
      <c r="E395" s="201">
        <v>50.8</v>
      </c>
      <c r="F395" s="201">
        <v>37.700000000000003</v>
      </c>
      <c r="G395" s="201">
        <v>46.7</v>
      </c>
      <c r="H395" s="201">
        <v>36.299999999999997</v>
      </c>
      <c r="I395" s="201"/>
      <c r="J395" s="201">
        <v>43.7</v>
      </c>
      <c r="K395" s="201"/>
      <c r="L395" s="201"/>
      <c r="M395" s="203"/>
      <c r="N395" s="201"/>
      <c r="O395" s="201"/>
      <c r="P395" s="201"/>
      <c r="Q395" s="201"/>
      <c r="R395" s="201"/>
      <c r="S395" s="201"/>
      <c r="T395" s="201"/>
      <c r="U395" s="201"/>
      <c r="V395" s="201"/>
      <c r="W395" s="201"/>
      <c r="X395" s="201"/>
      <c r="Y395" s="201">
        <v>70.400000000000006</v>
      </c>
      <c r="Z395" s="201"/>
      <c r="AA395" s="201"/>
      <c r="AB395" s="201"/>
      <c r="AC395" s="201"/>
      <c r="AD395" s="201"/>
      <c r="AE395" s="201"/>
      <c r="AF395" s="201"/>
      <c r="AG395" s="201"/>
      <c r="AH395" s="201"/>
      <c r="AI395" s="201"/>
      <c r="AJ395" s="201"/>
      <c r="AK395" s="201"/>
      <c r="AL395" s="201"/>
      <c r="AM395" s="201"/>
      <c r="AN395" s="201"/>
      <c r="AO395" s="201"/>
      <c r="AP395" s="201"/>
      <c r="AQ395" s="201"/>
      <c r="AR395" s="204"/>
      <c r="AS395" s="204"/>
      <c r="AT395" s="204"/>
      <c r="AU395" s="204"/>
      <c r="AV395" s="204"/>
    </row>
    <row r="396" spans="1:48">
      <c r="A396" s="192">
        <v>30316</v>
      </c>
      <c r="B396" s="220">
        <v>140.63999899999999</v>
      </c>
      <c r="C396" s="202">
        <v>42.8</v>
      </c>
      <c r="D396" s="201">
        <v>46</v>
      </c>
      <c r="E396" s="201">
        <v>44</v>
      </c>
      <c r="F396" s="201">
        <v>36.299999999999997</v>
      </c>
      <c r="G396" s="201">
        <v>48.6</v>
      </c>
      <c r="H396" s="201">
        <v>34.700000000000003</v>
      </c>
      <c r="I396" s="201"/>
      <c r="J396" s="201">
        <v>39.1</v>
      </c>
      <c r="K396" s="201"/>
      <c r="L396" s="201"/>
      <c r="M396" s="203"/>
      <c r="N396" s="201"/>
      <c r="O396" s="201"/>
      <c r="P396" s="201"/>
      <c r="Q396" s="201"/>
      <c r="R396" s="201"/>
      <c r="S396" s="201"/>
      <c r="T396" s="201"/>
      <c r="U396" s="201"/>
      <c r="V396" s="201"/>
      <c r="W396" s="201"/>
      <c r="X396" s="201"/>
      <c r="Y396" s="201">
        <v>71.900000000000006</v>
      </c>
      <c r="Z396" s="201"/>
      <c r="AA396" s="201"/>
      <c r="AB396" s="201"/>
      <c r="AC396" s="201"/>
      <c r="AD396" s="201"/>
      <c r="AE396" s="201"/>
      <c r="AF396" s="201"/>
      <c r="AG396" s="201"/>
      <c r="AH396" s="201"/>
      <c r="AI396" s="201"/>
      <c r="AJ396" s="201"/>
      <c r="AK396" s="201"/>
      <c r="AL396" s="201"/>
      <c r="AM396" s="201"/>
      <c r="AN396" s="201"/>
      <c r="AO396" s="201"/>
      <c r="AP396" s="201"/>
      <c r="AQ396" s="201"/>
      <c r="AR396" s="204"/>
      <c r="AS396" s="204"/>
      <c r="AT396" s="204"/>
      <c r="AU396" s="204"/>
      <c r="AV396" s="204"/>
    </row>
    <row r="397" spans="1:48">
      <c r="A397" s="192">
        <v>30285</v>
      </c>
      <c r="B397" s="220">
        <v>138.529999</v>
      </c>
      <c r="C397" s="202">
        <v>39.200000000000003</v>
      </c>
      <c r="D397" s="201">
        <v>41.5</v>
      </c>
      <c r="E397" s="201">
        <v>42.6</v>
      </c>
      <c r="F397" s="201">
        <v>28.2</v>
      </c>
      <c r="G397" s="201">
        <v>46.9</v>
      </c>
      <c r="H397" s="201">
        <v>33.6</v>
      </c>
      <c r="I397" s="201"/>
      <c r="J397" s="201">
        <v>37.299999999999997</v>
      </c>
      <c r="K397" s="201"/>
      <c r="L397" s="201"/>
      <c r="M397" s="203"/>
      <c r="N397" s="201"/>
      <c r="O397" s="201"/>
      <c r="P397" s="201"/>
      <c r="Q397" s="201"/>
      <c r="R397" s="201"/>
      <c r="S397" s="201"/>
      <c r="T397" s="201"/>
      <c r="U397" s="201"/>
      <c r="V397" s="201"/>
      <c r="W397" s="201"/>
      <c r="X397" s="201"/>
      <c r="Y397" s="201">
        <v>72.099999999999994</v>
      </c>
      <c r="Z397" s="201"/>
      <c r="AA397" s="201"/>
      <c r="AB397" s="201"/>
      <c r="AC397" s="201"/>
      <c r="AD397" s="201"/>
      <c r="AE397" s="201"/>
      <c r="AF397" s="201"/>
      <c r="AG397" s="201"/>
      <c r="AH397" s="201"/>
      <c r="AI397" s="201"/>
      <c r="AJ397" s="201"/>
      <c r="AK397" s="201"/>
      <c r="AL397" s="201"/>
      <c r="AM397" s="201"/>
      <c r="AN397" s="201"/>
      <c r="AO397" s="201"/>
      <c r="AP397" s="201"/>
      <c r="AQ397" s="201"/>
      <c r="AR397" s="204"/>
      <c r="AS397" s="204"/>
      <c r="AT397" s="204"/>
      <c r="AU397" s="204"/>
      <c r="AV397" s="204"/>
    </row>
    <row r="398" spans="1:48">
      <c r="A398" s="192">
        <v>30255</v>
      </c>
      <c r="B398" s="220">
        <v>133.720001</v>
      </c>
      <c r="C398" s="202">
        <v>39.4</v>
      </c>
      <c r="D398" s="201">
        <v>41.9</v>
      </c>
      <c r="E398" s="201">
        <v>42</v>
      </c>
      <c r="F398" s="201">
        <v>30.6</v>
      </c>
      <c r="G398" s="201">
        <v>46.5</v>
      </c>
      <c r="H398" s="201">
        <v>32.5</v>
      </c>
      <c r="I398" s="201"/>
      <c r="J398" s="201">
        <v>41</v>
      </c>
      <c r="K398" s="201"/>
      <c r="L398" s="201"/>
      <c r="M398" s="203"/>
      <c r="N398" s="201"/>
      <c r="O398" s="201"/>
      <c r="P398" s="201"/>
      <c r="Q398" s="201"/>
      <c r="R398" s="201"/>
      <c r="S398" s="201"/>
      <c r="T398" s="201"/>
      <c r="U398" s="201"/>
      <c r="V398" s="201"/>
      <c r="W398" s="201"/>
      <c r="X398" s="201"/>
      <c r="Y398" s="201">
        <v>73.400000000000006</v>
      </c>
      <c r="Z398" s="201"/>
      <c r="AA398" s="201"/>
      <c r="AB398" s="201"/>
      <c r="AC398" s="201"/>
      <c r="AD398" s="201"/>
      <c r="AE398" s="201"/>
      <c r="AF398" s="201"/>
      <c r="AG398" s="201"/>
      <c r="AH398" s="201"/>
      <c r="AI398" s="201"/>
      <c r="AJ398" s="201"/>
      <c r="AK398" s="201"/>
      <c r="AL398" s="201"/>
      <c r="AM398" s="201"/>
      <c r="AN398" s="201"/>
      <c r="AO398" s="201"/>
      <c r="AP398" s="201"/>
      <c r="AQ398" s="201"/>
      <c r="AR398" s="204"/>
      <c r="AS398" s="204"/>
      <c r="AT398" s="204"/>
      <c r="AU398" s="204"/>
      <c r="AV398" s="204"/>
    </row>
    <row r="399" spans="1:48">
      <c r="A399" s="192">
        <v>30224</v>
      </c>
      <c r="B399" s="220">
        <v>120.41999800000001</v>
      </c>
      <c r="C399" s="202">
        <v>38.799999999999997</v>
      </c>
      <c r="D399" s="201">
        <v>40.4</v>
      </c>
      <c r="E399" s="201">
        <v>41.3</v>
      </c>
      <c r="F399" s="201">
        <v>30.6</v>
      </c>
      <c r="G399" s="201">
        <v>45.9</v>
      </c>
      <c r="H399" s="201">
        <v>33.6</v>
      </c>
      <c r="I399" s="201"/>
      <c r="J399" s="201">
        <v>41.2</v>
      </c>
      <c r="K399" s="201"/>
      <c r="L399" s="201"/>
      <c r="M399" s="203"/>
      <c r="N399" s="201"/>
      <c r="O399" s="201"/>
      <c r="P399" s="201"/>
      <c r="Q399" s="201"/>
      <c r="R399" s="201"/>
      <c r="S399" s="201"/>
      <c r="T399" s="201"/>
      <c r="U399" s="201"/>
      <c r="V399" s="201"/>
      <c r="W399" s="201"/>
      <c r="X399" s="201"/>
      <c r="Y399" s="201">
        <v>69.3</v>
      </c>
      <c r="Z399" s="201"/>
      <c r="AA399" s="201"/>
      <c r="AB399" s="201"/>
      <c r="AC399" s="201"/>
      <c r="AD399" s="201"/>
      <c r="AE399" s="201"/>
      <c r="AF399" s="201"/>
      <c r="AG399" s="201"/>
      <c r="AH399" s="201"/>
      <c r="AI399" s="201"/>
      <c r="AJ399" s="201"/>
      <c r="AK399" s="201"/>
      <c r="AL399" s="201"/>
      <c r="AM399" s="201"/>
      <c r="AN399" s="201"/>
      <c r="AO399" s="201"/>
      <c r="AP399" s="201"/>
      <c r="AQ399" s="201"/>
      <c r="AR399" s="204"/>
      <c r="AS399" s="204"/>
      <c r="AT399" s="204"/>
      <c r="AU399" s="204"/>
      <c r="AV399" s="204"/>
    </row>
    <row r="400" spans="1:48">
      <c r="A400" s="192">
        <v>30194</v>
      </c>
      <c r="B400" s="220">
        <v>119.510002</v>
      </c>
      <c r="C400" s="202">
        <v>38.299999999999997</v>
      </c>
      <c r="D400" s="201">
        <v>40.1</v>
      </c>
      <c r="E400" s="201">
        <v>39.9</v>
      </c>
      <c r="F400" s="201">
        <v>31.8</v>
      </c>
      <c r="G400" s="201">
        <v>45.3</v>
      </c>
      <c r="H400" s="201">
        <v>31.6</v>
      </c>
      <c r="I400" s="201"/>
      <c r="J400" s="201">
        <v>39.200000000000003</v>
      </c>
      <c r="K400" s="201"/>
      <c r="L400" s="201"/>
      <c r="M400" s="203"/>
      <c r="N400" s="201"/>
      <c r="O400" s="201"/>
      <c r="P400" s="201"/>
      <c r="Q400" s="201"/>
      <c r="R400" s="201"/>
      <c r="S400" s="201"/>
      <c r="T400" s="201"/>
      <c r="U400" s="201"/>
      <c r="V400" s="201"/>
      <c r="W400" s="201"/>
      <c r="X400" s="201"/>
      <c r="Y400" s="201">
        <v>65.400000000000006</v>
      </c>
      <c r="Z400" s="201"/>
      <c r="AA400" s="201"/>
      <c r="AB400" s="201"/>
      <c r="AC400" s="201"/>
      <c r="AD400" s="201"/>
      <c r="AE400" s="201"/>
      <c r="AF400" s="201"/>
      <c r="AG400" s="201"/>
      <c r="AH400" s="201"/>
      <c r="AI400" s="201"/>
      <c r="AJ400" s="201"/>
      <c r="AK400" s="201"/>
      <c r="AL400" s="201"/>
      <c r="AM400" s="201"/>
      <c r="AN400" s="201"/>
      <c r="AO400" s="201"/>
      <c r="AP400" s="201"/>
      <c r="AQ400" s="201"/>
      <c r="AR400" s="204"/>
      <c r="AS400" s="204"/>
      <c r="AT400" s="204"/>
      <c r="AU400" s="204"/>
      <c r="AV400" s="204"/>
    </row>
    <row r="401" spans="1:48">
      <c r="A401" s="192">
        <v>30163</v>
      </c>
      <c r="B401" s="220">
        <v>107.089996</v>
      </c>
      <c r="C401" s="202">
        <v>38.4</v>
      </c>
      <c r="D401" s="201">
        <v>40.700000000000003</v>
      </c>
      <c r="E401" s="201">
        <v>41.1</v>
      </c>
      <c r="F401" s="201">
        <v>30.5</v>
      </c>
      <c r="G401" s="201">
        <v>45.8</v>
      </c>
      <c r="H401" s="201">
        <v>29.5</v>
      </c>
      <c r="I401" s="201"/>
      <c r="J401" s="201">
        <v>40.799999999999997</v>
      </c>
      <c r="K401" s="201"/>
      <c r="L401" s="201"/>
      <c r="M401" s="203"/>
      <c r="N401" s="201"/>
      <c r="O401" s="201"/>
      <c r="P401" s="201"/>
      <c r="Q401" s="201"/>
      <c r="R401" s="201"/>
      <c r="S401" s="201"/>
      <c r="T401" s="201"/>
      <c r="U401" s="201"/>
      <c r="V401" s="201"/>
      <c r="W401" s="201"/>
      <c r="X401" s="201"/>
      <c r="Y401" s="201">
        <v>65.400000000000006</v>
      </c>
      <c r="Z401" s="201"/>
      <c r="AA401" s="201"/>
      <c r="AB401" s="201"/>
      <c r="AC401" s="201"/>
      <c r="AD401" s="201"/>
      <c r="AE401" s="201"/>
      <c r="AF401" s="201"/>
      <c r="AG401" s="201"/>
      <c r="AH401" s="201"/>
      <c r="AI401" s="201"/>
      <c r="AJ401" s="201"/>
      <c r="AK401" s="201"/>
      <c r="AL401" s="201"/>
      <c r="AM401" s="201"/>
      <c r="AN401" s="201"/>
      <c r="AO401" s="201"/>
      <c r="AP401" s="201"/>
      <c r="AQ401" s="201"/>
      <c r="AR401" s="204"/>
      <c r="AS401" s="204"/>
      <c r="AT401" s="204"/>
      <c r="AU401" s="204"/>
      <c r="AV401" s="204"/>
    </row>
    <row r="402" spans="1:48">
      <c r="A402" s="192">
        <v>30132</v>
      </c>
      <c r="B402" s="220">
        <v>109.610001</v>
      </c>
      <c r="C402" s="202">
        <v>38.299999999999997</v>
      </c>
      <c r="D402" s="201">
        <v>42</v>
      </c>
      <c r="E402" s="201">
        <v>39.4</v>
      </c>
      <c r="F402" s="201">
        <v>30.8</v>
      </c>
      <c r="G402" s="201">
        <v>45.2</v>
      </c>
      <c r="H402" s="201">
        <v>29.4</v>
      </c>
      <c r="I402" s="201"/>
      <c r="J402" s="201">
        <v>39.6</v>
      </c>
      <c r="K402" s="201"/>
      <c r="L402" s="201"/>
      <c r="M402" s="203"/>
      <c r="N402" s="201"/>
      <c r="O402" s="201"/>
      <c r="P402" s="201"/>
      <c r="Q402" s="201"/>
      <c r="R402" s="201"/>
      <c r="S402" s="201"/>
      <c r="T402" s="201"/>
      <c r="U402" s="201"/>
      <c r="V402" s="201"/>
      <c r="W402" s="201"/>
      <c r="X402" s="201"/>
      <c r="Y402" s="201">
        <v>65.7</v>
      </c>
      <c r="Z402" s="201"/>
      <c r="AA402" s="201"/>
      <c r="AB402" s="201"/>
      <c r="AC402" s="201"/>
      <c r="AD402" s="201"/>
      <c r="AE402" s="201"/>
      <c r="AF402" s="201"/>
      <c r="AG402" s="201"/>
      <c r="AH402" s="201"/>
      <c r="AI402" s="201"/>
      <c r="AJ402" s="201"/>
      <c r="AK402" s="201"/>
      <c r="AL402" s="201"/>
      <c r="AM402" s="201"/>
      <c r="AN402" s="201"/>
      <c r="AO402" s="201"/>
      <c r="AP402" s="201"/>
      <c r="AQ402" s="201"/>
      <c r="AR402" s="204"/>
      <c r="AS402" s="204"/>
      <c r="AT402" s="204"/>
      <c r="AU402" s="204"/>
      <c r="AV402" s="204"/>
    </row>
    <row r="403" spans="1:48">
      <c r="A403" s="192">
        <v>30102</v>
      </c>
      <c r="B403" s="220">
        <v>111.879997</v>
      </c>
      <c r="C403" s="202">
        <v>35.5</v>
      </c>
      <c r="D403" s="201">
        <v>38.1</v>
      </c>
      <c r="E403" s="201">
        <v>37.200000000000003</v>
      </c>
      <c r="F403" s="201">
        <v>27.8</v>
      </c>
      <c r="G403" s="201">
        <v>42.1</v>
      </c>
      <c r="H403" s="201">
        <v>28.8</v>
      </c>
      <c r="I403" s="201"/>
      <c r="J403" s="201">
        <v>41.4</v>
      </c>
      <c r="K403" s="201"/>
      <c r="L403" s="201"/>
      <c r="M403" s="203"/>
      <c r="N403" s="201"/>
      <c r="O403" s="201"/>
      <c r="P403" s="201"/>
      <c r="Q403" s="201"/>
      <c r="R403" s="201"/>
      <c r="S403" s="201"/>
      <c r="T403" s="201"/>
      <c r="U403" s="201"/>
      <c r="V403" s="201"/>
      <c r="W403" s="201"/>
      <c r="X403" s="201"/>
      <c r="Y403" s="201">
        <v>67.5</v>
      </c>
      <c r="Z403" s="201"/>
      <c r="AA403" s="201"/>
      <c r="AB403" s="201"/>
      <c r="AC403" s="201"/>
      <c r="AD403" s="201"/>
      <c r="AE403" s="201"/>
      <c r="AF403" s="201"/>
      <c r="AG403" s="201"/>
      <c r="AH403" s="201"/>
      <c r="AI403" s="201"/>
      <c r="AJ403" s="201"/>
      <c r="AK403" s="201"/>
      <c r="AL403" s="201"/>
      <c r="AM403" s="201"/>
      <c r="AN403" s="201"/>
      <c r="AO403" s="201"/>
      <c r="AP403" s="201"/>
      <c r="AQ403" s="201"/>
      <c r="AR403" s="204"/>
      <c r="AS403" s="204"/>
      <c r="AT403" s="204"/>
      <c r="AU403" s="204"/>
      <c r="AV403" s="204"/>
    </row>
    <row r="404" spans="1:48">
      <c r="A404" s="192">
        <v>30071</v>
      </c>
      <c r="B404" s="220">
        <v>116.44000200000001</v>
      </c>
      <c r="C404" s="202">
        <v>37.799999999999997</v>
      </c>
      <c r="D404" s="201">
        <v>40.9</v>
      </c>
      <c r="E404" s="201">
        <v>41.3</v>
      </c>
      <c r="F404" s="201">
        <v>31.7</v>
      </c>
      <c r="G404" s="201">
        <v>38.200000000000003</v>
      </c>
      <c r="H404" s="201">
        <v>31.5</v>
      </c>
      <c r="I404" s="201"/>
      <c r="J404" s="201">
        <v>35.700000000000003</v>
      </c>
      <c r="K404" s="201"/>
      <c r="L404" s="201"/>
      <c r="M404" s="203"/>
      <c r="N404" s="201"/>
      <c r="O404" s="201"/>
      <c r="P404" s="201"/>
      <c r="Q404" s="201"/>
      <c r="R404" s="201"/>
      <c r="S404" s="201"/>
      <c r="T404" s="201"/>
      <c r="U404" s="201"/>
      <c r="V404" s="201"/>
      <c r="W404" s="201"/>
      <c r="X404" s="201"/>
      <c r="Y404" s="201">
        <v>65.5</v>
      </c>
      <c r="Z404" s="201"/>
      <c r="AA404" s="201"/>
      <c r="AB404" s="201"/>
      <c r="AC404" s="201"/>
      <c r="AD404" s="201"/>
      <c r="AE404" s="201"/>
      <c r="AF404" s="201"/>
      <c r="AG404" s="201"/>
      <c r="AH404" s="201"/>
      <c r="AI404" s="201"/>
      <c r="AJ404" s="201"/>
      <c r="AK404" s="201"/>
      <c r="AL404" s="201"/>
      <c r="AM404" s="201"/>
      <c r="AN404" s="201"/>
      <c r="AO404" s="201"/>
      <c r="AP404" s="201"/>
      <c r="AQ404" s="201"/>
      <c r="AR404" s="204"/>
      <c r="AS404" s="204"/>
      <c r="AT404" s="204"/>
      <c r="AU404" s="204"/>
      <c r="AV404" s="204"/>
    </row>
    <row r="405" spans="1:48">
      <c r="A405" s="192">
        <v>30041</v>
      </c>
      <c r="B405" s="220">
        <v>111.959999</v>
      </c>
      <c r="C405" s="202">
        <v>36.799999999999997</v>
      </c>
      <c r="D405" s="201">
        <v>40.4</v>
      </c>
      <c r="E405" s="201">
        <v>38</v>
      </c>
      <c r="F405" s="201">
        <v>33.1</v>
      </c>
      <c r="G405" s="201">
        <v>36.4</v>
      </c>
      <c r="H405" s="201">
        <v>31.2</v>
      </c>
      <c r="I405" s="201"/>
      <c r="J405" s="201">
        <v>35.4</v>
      </c>
      <c r="K405" s="201"/>
      <c r="L405" s="201"/>
      <c r="M405" s="203"/>
      <c r="N405" s="201"/>
      <c r="O405" s="201"/>
      <c r="P405" s="201"/>
      <c r="Q405" s="201"/>
      <c r="R405" s="201"/>
      <c r="S405" s="201"/>
      <c r="T405" s="201"/>
      <c r="U405" s="201"/>
      <c r="V405" s="201"/>
      <c r="W405" s="201"/>
      <c r="X405" s="201"/>
      <c r="Y405" s="201">
        <v>62</v>
      </c>
      <c r="Z405" s="201"/>
      <c r="AA405" s="201"/>
      <c r="AB405" s="201"/>
      <c r="AC405" s="201"/>
      <c r="AD405" s="201"/>
      <c r="AE405" s="201"/>
      <c r="AF405" s="201"/>
      <c r="AG405" s="201"/>
      <c r="AH405" s="201"/>
      <c r="AI405" s="201"/>
      <c r="AJ405" s="201"/>
      <c r="AK405" s="201"/>
      <c r="AL405" s="201"/>
      <c r="AM405" s="201"/>
      <c r="AN405" s="201"/>
      <c r="AO405" s="201"/>
      <c r="AP405" s="201"/>
      <c r="AQ405" s="201"/>
      <c r="AR405" s="204"/>
      <c r="AS405" s="204"/>
      <c r="AT405" s="204"/>
      <c r="AU405" s="204"/>
      <c r="AV405" s="204"/>
    </row>
    <row r="406" spans="1:48">
      <c r="A406" s="192">
        <v>30010</v>
      </c>
      <c r="B406" s="220">
        <v>113.110001</v>
      </c>
      <c r="C406" s="202">
        <v>38.299999999999997</v>
      </c>
      <c r="D406" s="201">
        <v>38.6</v>
      </c>
      <c r="E406" s="201">
        <v>40.1</v>
      </c>
      <c r="F406" s="201">
        <v>35.5</v>
      </c>
      <c r="G406" s="201">
        <v>40.799999999999997</v>
      </c>
      <c r="H406" s="201">
        <v>34.700000000000003</v>
      </c>
      <c r="I406" s="201"/>
      <c r="J406" s="201">
        <v>45.3</v>
      </c>
      <c r="K406" s="201"/>
      <c r="L406" s="201"/>
      <c r="M406" s="203"/>
      <c r="N406" s="201"/>
      <c r="O406" s="201"/>
      <c r="P406" s="201"/>
      <c r="Q406" s="201"/>
      <c r="R406" s="201"/>
      <c r="S406" s="201"/>
      <c r="T406" s="201"/>
      <c r="U406" s="201"/>
      <c r="V406" s="201"/>
      <c r="W406" s="201"/>
      <c r="X406" s="201"/>
      <c r="Y406" s="201">
        <v>66.5</v>
      </c>
      <c r="Z406" s="201"/>
      <c r="AA406" s="201"/>
      <c r="AB406" s="201"/>
      <c r="AC406" s="201"/>
      <c r="AD406" s="201"/>
      <c r="AE406" s="201"/>
      <c r="AF406" s="201"/>
      <c r="AG406" s="201"/>
      <c r="AH406" s="201"/>
      <c r="AI406" s="201"/>
      <c r="AJ406" s="201"/>
      <c r="AK406" s="201"/>
      <c r="AL406" s="201"/>
      <c r="AM406" s="201"/>
      <c r="AN406" s="201"/>
      <c r="AO406" s="201"/>
      <c r="AP406" s="201"/>
      <c r="AQ406" s="201"/>
      <c r="AR406" s="204"/>
      <c r="AS406" s="204"/>
      <c r="AT406" s="204"/>
      <c r="AU406" s="204"/>
      <c r="AV406" s="204"/>
    </row>
    <row r="407" spans="1:48">
      <c r="A407" s="192">
        <v>29982</v>
      </c>
      <c r="B407" s="220">
        <v>120.400002</v>
      </c>
      <c r="C407" s="202">
        <v>38.200000000000003</v>
      </c>
      <c r="D407" s="201">
        <v>39.9</v>
      </c>
      <c r="E407" s="201">
        <v>39</v>
      </c>
      <c r="F407" s="201">
        <v>34.5</v>
      </c>
      <c r="G407" s="201">
        <v>40.1</v>
      </c>
      <c r="H407" s="201">
        <v>35.799999999999997</v>
      </c>
      <c r="I407" s="201"/>
      <c r="J407" s="201">
        <v>48.8</v>
      </c>
      <c r="K407" s="201"/>
      <c r="L407" s="201"/>
      <c r="M407" s="203"/>
      <c r="N407" s="201"/>
      <c r="O407" s="201"/>
      <c r="P407" s="201"/>
      <c r="Q407" s="201"/>
      <c r="R407" s="201"/>
      <c r="S407" s="201"/>
      <c r="T407" s="201"/>
      <c r="U407" s="201"/>
      <c r="V407" s="201"/>
      <c r="W407" s="201"/>
      <c r="X407" s="201"/>
      <c r="Y407" s="201">
        <v>71</v>
      </c>
      <c r="Z407" s="201"/>
      <c r="AA407" s="201"/>
      <c r="AB407" s="201"/>
      <c r="AC407" s="201"/>
      <c r="AD407" s="201"/>
      <c r="AE407" s="201"/>
      <c r="AF407" s="201"/>
      <c r="AG407" s="201"/>
      <c r="AH407" s="201"/>
      <c r="AI407" s="201"/>
      <c r="AJ407" s="201"/>
      <c r="AK407" s="201"/>
      <c r="AL407" s="201"/>
      <c r="AM407" s="201"/>
      <c r="AN407" s="201"/>
      <c r="AO407" s="201"/>
      <c r="AP407" s="201"/>
      <c r="AQ407" s="201"/>
      <c r="AR407" s="204"/>
      <c r="AS407" s="204"/>
      <c r="AT407" s="204"/>
      <c r="AU407" s="204"/>
      <c r="AV407" s="204"/>
    </row>
    <row r="408" spans="1:48">
      <c r="A408" s="192">
        <v>29951</v>
      </c>
      <c r="B408" s="220">
        <v>122.550003</v>
      </c>
      <c r="C408" s="202">
        <v>37.799999999999997</v>
      </c>
      <c r="D408" s="201">
        <v>39.1</v>
      </c>
      <c r="E408" s="201">
        <v>37.299999999999997</v>
      </c>
      <c r="F408" s="201">
        <v>34</v>
      </c>
      <c r="G408" s="201">
        <v>41.2</v>
      </c>
      <c r="H408" s="201">
        <v>37.200000000000003</v>
      </c>
      <c r="I408" s="201"/>
      <c r="J408" s="201">
        <v>54.7</v>
      </c>
      <c r="K408" s="201"/>
      <c r="L408" s="201"/>
      <c r="M408" s="203"/>
      <c r="N408" s="201"/>
      <c r="O408" s="201"/>
      <c r="P408" s="201"/>
      <c r="Q408" s="201"/>
      <c r="R408" s="201"/>
      <c r="S408" s="201"/>
      <c r="T408" s="201"/>
      <c r="U408" s="201"/>
      <c r="V408" s="201"/>
      <c r="W408" s="201"/>
      <c r="X408" s="201"/>
      <c r="Y408" s="201">
        <v>64.3</v>
      </c>
      <c r="Z408" s="201"/>
      <c r="AA408" s="201"/>
      <c r="AB408" s="201"/>
      <c r="AC408" s="201"/>
      <c r="AD408" s="201"/>
      <c r="AE408" s="201"/>
      <c r="AF408" s="201"/>
      <c r="AG408" s="201"/>
      <c r="AH408" s="201"/>
      <c r="AI408" s="201"/>
      <c r="AJ408" s="201"/>
      <c r="AK408" s="201"/>
      <c r="AL408" s="201"/>
      <c r="AM408" s="201"/>
      <c r="AN408" s="201"/>
      <c r="AO408" s="201"/>
      <c r="AP408" s="201"/>
      <c r="AQ408" s="201"/>
      <c r="AR408" s="204"/>
      <c r="AS408" s="204"/>
      <c r="AT408" s="204"/>
      <c r="AU408" s="204"/>
      <c r="AV408" s="204"/>
    </row>
    <row r="409" spans="1:48">
      <c r="A409" s="192">
        <v>29920</v>
      </c>
      <c r="B409" s="220">
        <v>126.349998</v>
      </c>
      <c r="C409" s="202">
        <v>36.1</v>
      </c>
      <c r="D409" s="201">
        <v>32.799999999999997</v>
      </c>
      <c r="E409" s="201">
        <v>36.1</v>
      </c>
      <c r="F409" s="201">
        <v>34.799999999999997</v>
      </c>
      <c r="G409" s="201">
        <v>40.5</v>
      </c>
      <c r="H409" s="201">
        <v>42.3</v>
      </c>
      <c r="I409" s="201"/>
      <c r="J409" s="201">
        <v>58.4</v>
      </c>
      <c r="K409" s="201"/>
      <c r="L409" s="201"/>
      <c r="M409" s="203"/>
      <c r="N409" s="201"/>
      <c r="O409" s="201"/>
      <c r="P409" s="201"/>
      <c r="Q409" s="201"/>
      <c r="R409" s="201"/>
      <c r="S409" s="201"/>
      <c r="T409" s="201"/>
      <c r="U409" s="201"/>
      <c r="V409" s="201"/>
      <c r="W409" s="201"/>
      <c r="X409" s="201"/>
      <c r="Y409" s="201">
        <v>62.5</v>
      </c>
      <c r="Z409" s="201"/>
      <c r="AA409" s="201"/>
      <c r="AB409" s="201"/>
      <c r="AC409" s="201"/>
      <c r="AD409" s="201"/>
      <c r="AE409" s="201"/>
      <c r="AF409" s="201"/>
      <c r="AG409" s="201"/>
      <c r="AH409" s="201"/>
      <c r="AI409" s="201"/>
      <c r="AJ409" s="201"/>
      <c r="AK409" s="201"/>
      <c r="AL409" s="201"/>
      <c r="AM409" s="201"/>
      <c r="AN409" s="201"/>
      <c r="AO409" s="201"/>
      <c r="AP409" s="201"/>
      <c r="AQ409" s="201"/>
      <c r="AR409" s="204"/>
      <c r="AS409" s="204"/>
      <c r="AT409" s="204"/>
      <c r="AU409" s="204"/>
      <c r="AV409" s="204"/>
    </row>
    <row r="410" spans="1:48">
      <c r="A410" s="192">
        <v>29890</v>
      </c>
      <c r="B410" s="220">
        <v>121.889999</v>
      </c>
      <c r="C410" s="202">
        <v>40</v>
      </c>
      <c r="D410" s="201">
        <v>40.200000000000003</v>
      </c>
      <c r="E410" s="201">
        <v>39.4</v>
      </c>
      <c r="F410" s="201">
        <v>37.9</v>
      </c>
      <c r="G410" s="201">
        <v>37.700000000000003</v>
      </c>
      <c r="H410" s="201">
        <v>48.9</v>
      </c>
      <c r="I410" s="201"/>
      <c r="J410" s="201">
        <v>57.5</v>
      </c>
      <c r="K410" s="201"/>
      <c r="L410" s="201"/>
      <c r="M410" s="203"/>
      <c r="N410" s="201"/>
      <c r="O410" s="201"/>
      <c r="P410" s="201"/>
      <c r="Q410" s="201"/>
      <c r="R410" s="201"/>
      <c r="S410" s="201"/>
      <c r="T410" s="201"/>
      <c r="U410" s="201"/>
      <c r="V410" s="201"/>
      <c r="W410" s="201"/>
      <c r="X410" s="201"/>
      <c r="Y410" s="201">
        <v>70.3</v>
      </c>
      <c r="Z410" s="201"/>
      <c r="AA410" s="201"/>
      <c r="AB410" s="201"/>
      <c r="AC410" s="201"/>
      <c r="AD410" s="201"/>
      <c r="AE410" s="201"/>
      <c r="AF410" s="201"/>
      <c r="AG410" s="201"/>
      <c r="AH410" s="201"/>
      <c r="AI410" s="201"/>
      <c r="AJ410" s="201"/>
      <c r="AK410" s="201"/>
      <c r="AL410" s="201"/>
      <c r="AM410" s="201"/>
      <c r="AN410" s="201"/>
      <c r="AO410" s="201"/>
      <c r="AP410" s="201"/>
      <c r="AQ410" s="201"/>
      <c r="AR410" s="204"/>
      <c r="AS410" s="204"/>
      <c r="AT410" s="204"/>
      <c r="AU410" s="204"/>
      <c r="AV410" s="204"/>
    </row>
    <row r="411" spans="1:48">
      <c r="A411" s="192">
        <v>29859</v>
      </c>
      <c r="B411" s="220">
        <v>116.18</v>
      </c>
      <c r="C411" s="202">
        <v>42.5</v>
      </c>
      <c r="D411" s="201">
        <v>42.2</v>
      </c>
      <c r="E411" s="201">
        <v>43.8</v>
      </c>
      <c r="F411" s="201">
        <v>39.200000000000003</v>
      </c>
      <c r="G411" s="201">
        <v>45.9</v>
      </c>
      <c r="H411" s="201">
        <v>41.9</v>
      </c>
      <c r="I411" s="201"/>
      <c r="J411" s="201">
        <v>65.8</v>
      </c>
      <c r="K411" s="201"/>
      <c r="L411" s="201"/>
      <c r="M411" s="203"/>
      <c r="N411" s="201"/>
      <c r="O411" s="201"/>
      <c r="P411" s="201"/>
      <c r="Q411" s="201"/>
      <c r="R411" s="201"/>
      <c r="S411" s="201"/>
      <c r="T411" s="201"/>
      <c r="U411" s="201"/>
      <c r="V411" s="201"/>
      <c r="W411" s="201"/>
      <c r="X411" s="201"/>
      <c r="Y411" s="201">
        <v>73.099999999999994</v>
      </c>
      <c r="Z411" s="201"/>
      <c r="AA411" s="201"/>
      <c r="AB411" s="201"/>
      <c r="AC411" s="201"/>
      <c r="AD411" s="201"/>
      <c r="AE411" s="201"/>
      <c r="AF411" s="201"/>
      <c r="AG411" s="201"/>
      <c r="AH411" s="201"/>
      <c r="AI411" s="201"/>
      <c r="AJ411" s="201"/>
      <c r="AK411" s="201"/>
      <c r="AL411" s="201"/>
      <c r="AM411" s="201"/>
      <c r="AN411" s="201"/>
      <c r="AO411" s="201"/>
      <c r="AP411" s="201"/>
      <c r="AQ411" s="201"/>
      <c r="AR411" s="204"/>
      <c r="AS411" s="204"/>
      <c r="AT411" s="204"/>
      <c r="AU411" s="204"/>
      <c r="AV411" s="204"/>
    </row>
    <row r="412" spans="1:48">
      <c r="A412" s="192">
        <v>29829</v>
      </c>
      <c r="B412" s="220">
        <v>122.790001</v>
      </c>
      <c r="C412" s="202">
        <v>48.3</v>
      </c>
      <c r="D412" s="201">
        <v>47.2</v>
      </c>
      <c r="E412" s="201">
        <v>49.5</v>
      </c>
      <c r="F412" s="201">
        <v>47.8</v>
      </c>
      <c r="G412" s="201">
        <v>49.6</v>
      </c>
      <c r="H412" s="201">
        <v>47.3</v>
      </c>
      <c r="I412" s="201"/>
      <c r="J412" s="201">
        <v>65.599999999999994</v>
      </c>
      <c r="K412" s="201"/>
      <c r="L412" s="201"/>
      <c r="M412" s="203"/>
      <c r="N412" s="201"/>
      <c r="O412" s="201"/>
      <c r="P412" s="201"/>
      <c r="Q412" s="201"/>
      <c r="R412" s="201"/>
      <c r="S412" s="201"/>
      <c r="T412" s="201"/>
      <c r="U412" s="201"/>
      <c r="V412" s="201"/>
      <c r="W412" s="201"/>
      <c r="X412" s="201"/>
      <c r="Y412" s="201">
        <v>77.2</v>
      </c>
      <c r="Z412" s="201"/>
      <c r="AA412" s="201"/>
      <c r="AB412" s="201"/>
      <c r="AC412" s="201"/>
      <c r="AD412" s="201"/>
      <c r="AE412" s="201"/>
      <c r="AF412" s="201"/>
      <c r="AG412" s="201"/>
      <c r="AH412" s="201"/>
      <c r="AI412" s="201"/>
      <c r="AJ412" s="201"/>
      <c r="AK412" s="201"/>
      <c r="AL412" s="201"/>
      <c r="AM412" s="201"/>
      <c r="AN412" s="201"/>
      <c r="AO412" s="201"/>
      <c r="AP412" s="201"/>
      <c r="AQ412" s="201"/>
      <c r="AR412" s="204"/>
      <c r="AS412" s="204"/>
      <c r="AT412" s="204"/>
      <c r="AU412" s="204"/>
      <c r="AV412" s="204"/>
    </row>
    <row r="413" spans="1:48">
      <c r="A413" s="192">
        <v>29798</v>
      </c>
      <c r="B413" s="220">
        <v>130.91999799999999</v>
      </c>
      <c r="C413" s="202">
        <v>46.7</v>
      </c>
      <c r="D413" s="201">
        <v>47.6</v>
      </c>
      <c r="E413" s="201">
        <v>47.6</v>
      </c>
      <c r="F413" s="201">
        <v>46.6</v>
      </c>
      <c r="G413" s="201">
        <v>44.9</v>
      </c>
      <c r="H413" s="201">
        <v>44.4</v>
      </c>
      <c r="I413" s="201"/>
      <c r="J413" s="201">
        <v>66.900000000000006</v>
      </c>
      <c r="K413" s="201"/>
      <c r="L413" s="201"/>
      <c r="M413" s="203"/>
      <c r="N413" s="201"/>
      <c r="O413" s="201"/>
      <c r="P413" s="201"/>
      <c r="Q413" s="201"/>
      <c r="R413" s="201"/>
      <c r="S413" s="201"/>
      <c r="T413" s="201"/>
      <c r="U413" s="201"/>
      <c r="V413" s="201"/>
      <c r="W413" s="201"/>
      <c r="X413" s="201"/>
      <c r="Y413" s="201">
        <v>74.099999999999994</v>
      </c>
      <c r="Z413" s="201"/>
      <c r="AA413" s="201"/>
      <c r="AB413" s="201"/>
      <c r="AC413" s="201"/>
      <c r="AD413" s="201"/>
      <c r="AE413" s="201"/>
      <c r="AF413" s="201"/>
      <c r="AG413" s="201"/>
      <c r="AH413" s="201"/>
      <c r="AI413" s="201"/>
      <c r="AJ413" s="201"/>
      <c r="AK413" s="201"/>
      <c r="AL413" s="201"/>
      <c r="AM413" s="201"/>
      <c r="AN413" s="201"/>
      <c r="AO413" s="201"/>
      <c r="AP413" s="201"/>
      <c r="AQ413" s="201"/>
      <c r="AR413" s="204"/>
      <c r="AS413" s="204"/>
      <c r="AT413" s="204"/>
      <c r="AU413" s="204"/>
      <c r="AV413" s="204"/>
    </row>
    <row r="414" spans="1:48">
      <c r="A414" s="192">
        <v>29767</v>
      </c>
      <c r="B414" s="220">
        <v>131.21000699999999</v>
      </c>
      <c r="C414" s="202">
        <v>50.7</v>
      </c>
      <c r="D414" s="201">
        <v>51</v>
      </c>
      <c r="E414" s="201">
        <v>53.9</v>
      </c>
      <c r="F414" s="201">
        <v>48.8</v>
      </c>
      <c r="G414" s="201">
        <v>47.9</v>
      </c>
      <c r="H414" s="201">
        <v>49.4</v>
      </c>
      <c r="I414" s="201"/>
      <c r="J414" s="201">
        <v>70.8</v>
      </c>
      <c r="K414" s="201"/>
      <c r="L414" s="201"/>
      <c r="M414" s="203"/>
      <c r="N414" s="201"/>
      <c r="O414" s="201"/>
      <c r="P414" s="201"/>
      <c r="Q414" s="201"/>
      <c r="R414" s="201"/>
      <c r="S414" s="201"/>
      <c r="T414" s="201"/>
      <c r="U414" s="201"/>
      <c r="V414" s="201"/>
      <c r="W414" s="201"/>
      <c r="X414" s="201"/>
      <c r="Y414" s="201">
        <v>73.099999999999994</v>
      </c>
      <c r="Z414" s="201"/>
      <c r="AA414" s="201"/>
      <c r="AB414" s="201"/>
      <c r="AC414" s="201"/>
      <c r="AD414" s="201"/>
      <c r="AE414" s="201"/>
      <c r="AF414" s="201"/>
      <c r="AG414" s="201"/>
      <c r="AH414" s="201"/>
      <c r="AI414" s="201"/>
      <c r="AJ414" s="201"/>
      <c r="AK414" s="201"/>
      <c r="AL414" s="201"/>
      <c r="AM414" s="201"/>
      <c r="AN414" s="201"/>
      <c r="AO414" s="201"/>
      <c r="AP414" s="201"/>
      <c r="AQ414" s="201"/>
      <c r="AR414" s="204"/>
      <c r="AS414" s="204"/>
      <c r="AT414" s="204"/>
      <c r="AU414" s="204"/>
      <c r="AV414" s="204"/>
    </row>
    <row r="415" spans="1:48">
      <c r="A415" s="192">
        <v>29737</v>
      </c>
      <c r="B415" s="220">
        <v>132.58999600000001</v>
      </c>
      <c r="C415" s="202">
        <v>53.5</v>
      </c>
      <c r="D415" s="201">
        <v>55.7</v>
      </c>
      <c r="E415" s="201">
        <v>59</v>
      </c>
      <c r="F415" s="201">
        <v>48.3</v>
      </c>
      <c r="G415" s="201">
        <v>50.2</v>
      </c>
      <c r="H415" s="201">
        <v>48.7</v>
      </c>
      <c r="I415" s="201"/>
      <c r="J415" s="201">
        <v>66.2</v>
      </c>
      <c r="K415" s="201"/>
      <c r="L415" s="201"/>
      <c r="M415" s="203"/>
      <c r="N415" s="201"/>
      <c r="O415" s="201"/>
      <c r="P415" s="201"/>
      <c r="Q415" s="201"/>
      <c r="R415" s="201"/>
      <c r="S415" s="201"/>
      <c r="T415" s="201"/>
      <c r="U415" s="201"/>
      <c r="V415" s="201"/>
      <c r="W415" s="201"/>
      <c r="X415" s="201"/>
      <c r="Y415" s="201">
        <v>76.3</v>
      </c>
      <c r="Z415" s="201"/>
      <c r="AA415" s="201"/>
      <c r="AB415" s="201"/>
      <c r="AC415" s="201"/>
      <c r="AD415" s="201"/>
      <c r="AE415" s="201"/>
      <c r="AF415" s="201"/>
      <c r="AG415" s="201"/>
      <c r="AH415" s="201"/>
      <c r="AI415" s="201"/>
      <c r="AJ415" s="201"/>
      <c r="AK415" s="201"/>
      <c r="AL415" s="201"/>
      <c r="AM415" s="201"/>
      <c r="AN415" s="201"/>
      <c r="AO415" s="201"/>
      <c r="AP415" s="201"/>
      <c r="AQ415" s="201"/>
      <c r="AR415" s="204"/>
      <c r="AS415" s="204"/>
      <c r="AT415" s="204"/>
      <c r="AU415" s="204"/>
      <c r="AV415" s="204"/>
    </row>
    <row r="416" spans="1:48">
      <c r="A416" s="192">
        <v>29706</v>
      </c>
      <c r="B416" s="220">
        <v>132.80999800000001</v>
      </c>
      <c r="C416" s="202">
        <v>51.6</v>
      </c>
      <c r="D416" s="201">
        <v>53.1</v>
      </c>
      <c r="E416" s="201">
        <v>55</v>
      </c>
      <c r="F416" s="201">
        <v>49.2</v>
      </c>
      <c r="G416" s="201">
        <v>51.2</v>
      </c>
      <c r="H416" s="201">
        <v>44.4</v>
      </c>
      <c r="I416" s="201"/>
      <c r="J416" s="201">
        <v>70.2</v>
      </c>
      <c r="K416" s="201"/>
      <c r="L416" s="201"/>
      <c r="M416" s="203"/>
      <c r="N416" s="201"/>
      <c r="O416" s="201"/>
      <c r="P416" s="201"/>
      <c r="Q416" s="201"/>
      <c r="R416" s="201"/>
      <c r="S416" s="201"/>
      <c r="T416" s="201"/>
      <c r="U416" s="201"/>
      <c r="V416" s="201"/>
      <c r="W416" s="201"/>
      <c r="X416" s="201"/>
      <c r="Y416" s="201">
        <v>72.400000000000006</v>
      </c>
      <c r="Z416" s="201"/>
      <c r="AA416" s="201"/>
      <c r="AB416" s="201"/>
      <c r="AC416" s="201"/>
      <c r="AD416" s="201"/>
      <c r="AE416" s="201"/>
      <c r="AF416" s="201"/>
      <c r="AG416" s="201"/>
      <c r="AH416" s="201"/>
      <c r="AI416" s="201"/>
      <c r="AJ416" s="201"/>
      <c r="AK416" s="201"/>
      <c r="AL416" s="201"/>
      <c r="AM416" s="201"/>
      <c r="AN416" s="201"/>
      <c r="AO416" s="201"/>
      <c r="AP416" s="201"/>
      <c r="AQ416" s="201"/>
      <c r="AR416" s="204"/>
      <c r="AS416" s="204"/>
      <c r="AT416" s="204"/>
      <c r="AU416" s="204"/>
      <c r="AV416" s="204"/>
    </row>
    <row r="417" spans="1:48">
      <c r="A417" s="192">
        <v>29676</v>
      </c>
      <c r="B417" s="220">
        <v>136</v>
      </c>
      <c r="C417" s="202">
        <v>49.6</v>
      </c>
      <c r="D417" s="201">
        <v>50.2</v>
      </c>
      <c r="E417" s="201">
        <v>52.8</v>
      </c>
      <c r="F417" s="201">
        <v>48.1</v>
      </c>
      <c r="G417" s="201">
        <v>48.7</v>
      </c>
      <c r="H417" s="201">
        <v>44.7</v>
      </c>
      <c r="I417" s="201"/>
      <c r="J417" s="201">
        <v>72.599999999999994</v>
      </c>
      <c r="K417" s="201"/>
      <c r="L417" s="201"/>
      <c r="M417" s="203"/>
      <c r="N417" s="201"/>
      <c r="O417" s="201"/>
      <c r="P417" s="201"/>
      <c r="Q417" s="201"/>
      <c r="R417" s="201"/>
      <c r="S417" s="201"/>
      <c r="T417" s="201"/>
      <c r="U417" s="201"/>
      <c r="V417" s="201"/>
      <c r="W417" s="201"/>
      <c r="X417" s="201"/>
      <c r="Y417" s="201">
        <v>66.5</v>
      </c>
      <c r="Z417" s="201"/>
      <c r="AA417" s="201"/>
      <c r="AB417" s="201"/>
      <c r="AC417" s="201"/>
      <c r="AD417" s="201"/>
      <c r="AE417" s="201"/>
      <c r="AF417" s="201"/>
      <c r="AG417" s="201"/>
      <c r="AH417" s="201"/>
      <c r="AI417" s="201"/>
      <c r="AJ417" s="201"/>
      <c r="AK417" s="201"/>
      <c r="AL417" s="201"/>
      <c r="AM417" s="201"/>
      <c r="AN417" s="201"/>
      <c r="AO417" s="201"/>
      <c r="AP417" s="201"/>
      <c r="AQ417" s="201"/>
      <c r="AR417" s="204"/>
      <c r="AS417" s="204"/>
      <c r="AT417" s="204"/>
      <c r="AU417" s="204"/>
      <c r="AV417" s="204"/>
    </row>
    <row r="418" spans="1:48">
      <c r="A418" s="192">
        <v>29645</v>
      </c>
      <c r="B418" s="220">
        <v>131.270004</v>
      </c>
      <c r="C418" s="202">
        <v>48.8</v>
      </c>
      <c r="D418" s="201">
        <v>51.1</v>
      </c>
      <c r="E418" s="201">
        <v>50.9</v>
      </c>
      <c r="F418" s="201">
        <v>46.3</v>
      </c>
      <c r="G418" s="201">
        <v>48.5</v>
      </c>
      <c r="H418" s="201">
        <v>42.1</v>
      </c>
      <c r="I418" s="201"/>
      <c r="J418" s="201">
        <v>70.900000000000006</v>
      </c>
      <c r="K418" s="201"/>
      <c r="L418" s="201"/>
      <c r="M418" s="203"/>
      <c r="N418" s="201"/>
      <c r="O418" s="201"/>
      <c r="P418" s="201"/>
      <c r="Q418" s="201"/>
      <c r="R418" s="201"/>
      <c r="S418" s="201"/>
      <c r="T418" s="201"/>
      <c r="U418" s="201"/>
      <c r="V418" s="201"/>
      <c r="W418" s="201"/>
      <c r="X418" s="201"/>
      <c r="Y418" s="201">
        <v>66.900000000000006</v>
      </c>
      <c r="Z418" s="201"/>
      <c r="AA418" s="201"/>
      <c r="AB418" s="201"/>
      <c r="AC418" s="201"/>
      <c r="AD418" s="201"/>
      <c r="AE418" s="201"/>
      <c r="AF418" s="201"/>
      <c r="AG418" s="201"/>
      <c r="AH418" s="201"/>
      <c r="AI418" s="201"/>
      <c r="AJ418" s="201"/>
      <c r="AK418" s="201"/>
      <c r="AL418" s="201"/>
      <c r="AM418" s="201"/>
      <c r="AN418" s="201"/>
      <c r="AO418" s="201"/>
      <c r="AP418" s="201"/>
      <c r="AQ418" s="201"/>
      <c r="AR418" s="204"/>
      <c r="AS418" s="204"/>
      <c r="AT418" s="204"/>
      <c r="AU418" s="204"/>
      <c r="AV418" s="204"/>
    </row>
    <row r="419" spans="1:48">
      <c r="A419" s="192">
        <v>29617</v>
      </c>
      <c r="B419" s="220">
        <v>129.550003</v>
      </c>
      <c r="C419" s="202">
        <v>49.2</v>
      </c>
      <c r="D419" s="201">
        <v>48.7</v>
      </c>
      <c r="E419" s="201">
        <v>51.8</v>
      </c>
      <c r="F419" s="201">
        <v>48.7</v>
      </c>
      <c r="G419" s="201">
        <v>49.7</v>
      </c>
      <c r="H419" s="201">
        <v>44.6</v>
      </c>
      <c r="I419" s="201"/>
      <c r="J419" s="201">
        <v>76.3</v>
      </c>
      <c r="K419" s="201"/>
      <c r="L419" s="201"/>
      <c r="M419" s="203"/>
      <c r="N419" s="201"/>
      <c r="O419" s="201"/>
      <c r="P419" s="201"/>
      <c r="Q419" s="201"/>
      <c r="R419" s="201"/>
      <c r="S419" s="201"/>
      <c r="T419" s="201"/>
      <c r="U419" s="201"/>
      <c r="V419" s="201"/>
      <c r="W419" s="201"/>
      <c r="X419" s="201"/>
      <c r="Y419" s="201">
        <v>71.400000000000006</v>
      </c>
      <c r="Z419" s="201"/>
      <c r="AA419" s="201"/>
      <c r="AB419" s="201"/>
      <c r="AC419" s="201"/>
      <c r="AD419" s="201"/>
      <c r="AE419" s="201"/>
      <c r="AF419" s="201"/>
      <c r="AG419" s="201"/>
      <c r="AH419" s="201"/>
      <c r="AI419" s="201"/>
      <c r="AJ419" s="201"/>
      <c r="AK419" s="201"/>
      <c r="AL419" s="201"/>
      <c r="AM419" s="201"/>
      <c r="AN419" s="201"/>
      <c r="AO419" s="201"/>
      <c r="AP419" s="201"/>
      <c r="AQ419" s="201"/>
      <c r="AR419" s="204"/>
      <c r="AS419" s="204"/>
      <c r="AT419" s="204"/>
      <c r="AU419" s="204"/>
      <c r="AV419" s="204"/>
    </row>
    <row r="420" spans="1:48">
      <c r="A420" s="192">
        <v>29586</v>
      </c>
      <c r="B420" s="220">
        <v>135.759995</v>
      </c>
      <c r="C420" s="202">
        <v>53</v>
      </c>
      <c r="D420" s="201">
        <v>51.2</v>
      </c>
      <c r="E420" s="201">
        <v>57.2</v>
      </c>
      <c r="F420" s="201">
        <v>53.2</v>
      </c>
      <c r="G420" s="201">
        <v>50.1</v>
      </c>
      <c r="H420" s="201">
        <v>51.4</v>
      </c>
      <c r="I420" s="201"/>
      <c r="J420" s="201">
        <v>74.599999999999994</v>
      </c>
      <c r="K420" s="201"/>
      <c r="L420" s="201"/>
      <c r="M420" s="203"/>
      <c r="N420" s="201"/>
      <c r="O420" s="201"/>
      <c r="P420" s="201"/>
      <c r="Q420" s="201"/>
      <c r="R420" s="201"/>
      <c r="S420" s="201"/>
      <c r="T420" s="201"/>
      <c r="U420" s="201"/>
      <c r="V420" s="201"/>
      <c r="W420" s="201"/>
      <c r="X420" s="201"/>
      <c r="Y420" s="201">
        <v>64.5</v>
      </c>
      <c r="Z420" s="201"/>
      <c r="AA420" s="201"/>
      <c r="AB420" s="201"/>
      <c r="AC420" s="201"/>
      <c r="AD420" s="201"/>
      <c r="AE420" s="201"/>
      <c r="AF420" s="201"/>
      <c r="AG420" s="201"/>
      <c r="AH420" s="201"/>
      <c r="AI420" s="201"/>
      <c r="AJ420" s="201"/>
      <c r="AK420" s="201"/>
      <c r="AL420" s="201"/>
      <c r="AM420" s="201"/>
      <c r="AN420" s="201"/>
      <c r="AO420" s="201"/>
      <c r="AP420" s="201"/>
      <c r="AQ420" s="201"/>
      <c r="AR420" s="204"/>
      <c r="AS420" s="204"/>
      <c r="AT420" s="204"/>
      <c r="AU420" s="204"/>
      <c r="AV420" s="204"/>
    </row>
    <row r="421" spans="1:48">
      <c r="A421" s="192">
        <v>29555</v>
      </c>
      <c r="B421" s="220">
        <v>140.520004</v>
      </c>
      <c r="C421" s="202">
        <v>58.2</v>
      </c>
      <c r="D421" s="201">
        <v>65.3</v>
      </c>
      <c r="E421" s="201">
        <v>66.8</v>
      </c>
      <c r="F421" s="201">
        <v>53.3</v>
      </c>
      <c r="G421" s="201">
        <v>46.8</v>
      </c>
      <c r="H421" s="201">
        <v>42.2</v>
      </c>
      <c r="I421" s="201"/>
      <c r="J421" s="201">
        <v>76.7</v>
      </c>
      <c r="K421" s="201"/>
      <c r="L421" s="201"/>
      <c r="M421" s="203"/>
      <c r="N421" s="201"/>
      <c r="O421" s="201"/>
      <c r="P421" s="201"/>
      <c r="Q421" s="201"/>
      <c r="R421" s="201"/>
      <c r="S421" s="201"/>
      <c r="T421" s="201"/>
      <c r="U421" s="201"/>
      <c r="V421" s="201"/>
      <c r="W421" s="201"/>
      <c r="X421" s="201"/>
      <c r="Y421" s="201">
        <v>76.7</v>
      </c>
      <c r="Z421" s="201"/>
      <c r="AA421" s="201"/>
      <c r="AB421" s="201"/>
      <c r="AC421" s="201"/>
      <c r="AD421" s="201"/>
      <c r="AE421" s="201"/>
      <c r="AF421" s="201"/>
      <c r="AG421" s="201"/>
      <c r="AH421" s="201"/>
      <c r="AI421" s="201"/>
      <c r="AJ421" s="201"/>
      <c r="AK421" s="201"/>
      <c r="AL421" s="201"/>
      <c r="AM421" s="201"/>
      <c r="AN421" s="201"/>
      <c r="AO421" s="201"/>
      <c r="AP421" s="201"/>
      <c r="AQ421" s="201"/>
      <c r="AR421" s="204"/>
      <c r="AS421" s="204"/>
      <c r="AT421" s="204"/>
      <c r="AU421" s="204"/>
      <c r="AV421" s="204"/>
    </row>
    <row r="422" spans="1:48">
      <c r="A422" s="192">
        <v>29525</v>
      </c>
      <c r="B422" s="220">
        <v>127.470001</v>
      </c>
      <c r="C422" s="202">
        <v>55.5</v>
      </c>
      <c r="D422" s="201">
        <v>63.7</v>
      </c>
      <c r="E422" s="201">
        <v>60.7</v>
      </c>
      <c r="F422" s="201">
        <v>49.4</v>
      </c>
      <c r="G422" s="201">
        <v>46.5</v>
      </c>
      <c r="H422" s="201">
        <v>43.9</v>
      </c>
      <c r="I422" s="201"/>
      <c r="J422" s="201">
        <v>75.2</v>
      </c>
      <c r="K422" s="201"/>
      <c r="L422" s="201"/>
      <c r="M422" s="203"/>
      <c r="N422" s="201"/>
      <c r="O422" s="201"/>
      <c r="P422" s="201"/>
      <c r="Q422" s="201"/>
      <c r="R422" s="201"/>
      <c r="S422" s="201"/>
      <c r="T422" s="201"/>
      <c r="U422" s="201"/>
      <c r="V422" s="201"/>
      <c r="W422" s="201"/>
      <c r="X422" s="201"/>
      <c r="Y422" s="201">
        <v>75</v>
      </c>
      <c r="Z422" s="201"/>
      <c r="AA422" s="201"/>
      <c r="AB422" s="201"/>
      <c r="AC422" s="201"/>
      <c r="AD422" s="201"/>
      <c r="AE422" s="201"/>
      <c r="AF422" s="201"/>
      <c r="AG422" s="201"/>
      <c r="AH422" s="201"/>
      <c r="AI422" s="201"/>
      <c r="AJ422" s="201"/>
      <c r="AK422" s="201"/>
      <c r="AL422" s="201"/>
      <c r="AM422" s="201"/>
      <c r="AN422" s="201"/>
      <c r="AO422" s="201"/>
      <c r="AP422" s="201"/>
      <c r="AQ422" s="201"/>
      <c r="AR422" s="204"/>
      <c r="AS422" s="204"/>
      <c r="AT422" s="204"/>
      <c r="AU422" s="204"/>
      <c r="AV422" s="204"/>
    </row>
    <row r="423" spans="1:48">
      <c r="A423" s="192">
        <v>29494</v>
      </c>
      <c r="B423" s="220">
        <v>125.459999</v>
      </c>
      <c r="C423" s="202">
        <v>50.1</v>
      </c>
      <c r="D423" s="201">
        <v>53.9</v>
      </c>
      <c r="E423" s="201">
        <v>55.1</v>
      </c>
      <c r="F423" s="201">
        <v>47</v>
      </c>
      <c r="G423" s="201">
        <v>41.2</v>
      </c>
      <c r="H423" s="201">
        <v>45.3</v>
      </c>
      <c r="I423" s="201"/>
      <c r="J423" s="201">
        <v>68</v>
      </c>
      <c r="K423" s="201"/>
      <c r="L423" s="201"/>
      <c r="M423" s="203"/>
      <c r="N423" s="201"/>
      <c r="O423" s="201"/>
      <c r="P423" s="201"/>
      <c r="Q423" s="201"/>
      <c r="R423" s="201"/>
      <c r="S423" s="201"/>
      <c r="T423" s="201"/>
      <c r="U423" s="201"/>
      <c r="V423" s="201"/>
      <c r="W423" s="201"/>
      <c r="X423" s="201"/>
      <c r="Y423" s="201">
        <v>73.7</v>
      </c>
      <c r="Z423" s="201"/>
      <c r="AA423" s="201"/>
      <c r="AB423" s="201"/>
      <c r="AC423" s="201"/>
      <c r="AD423" s="201"/>
      <c r="AE423" s="201"/>
      <c r="AF423" s="201"/>
      <c r="AG423" s="201"/>
      <c r="AH423" s="201"/>
      <c r="AI423" s="201"/>
      <c r="AJ423" s="201"/>
      <c r="AK423" s="201"/>
      <c r="AL423" s="201"/>
      <c r="AM423" s="201"/>
      <c r="AN423" s="201"/>
      <c r="AO423" s="201"/>
      <c r="AP423" s="201"/>
      <c r="AQ423" s="201"/>
      <c r="AR423" s="204"/>
      <c r="AS423" s="204"/>
      <c r="AT423" s="204"/>
      <c r="AU423" s="204"/>
      <c r="AV423" s="204"/>
    </row>
    <row r="424" spans="1:48">
      <c r="A424" s="192">
        <v>29464</v>
      </c>
      <c r="B424" s="220">
        <v>122.379997</v>
      </c>
      <c r="C424" s="202">
        <v>45.5</v>
      </c>
      <c r="D424" s="201">
        <v>54.1</v>
      </c>
      <c r="E424" s="201">
        <v>46.9</v>
      </c>
      <c r="F424" s="201">
        <v>38.700000000000003</v>
      </c>
      <c r="G424" s="201">
        <v>40.1</v>
      </c>
      <c r="H424" s="201">
        <v>37.6</v>
      </c>
      <c r="I424" s="201"/>
      <c r="J424" s="201">
        <v>67</v>
      </c>
      <c r="K424" s="201"/>
      <c r="L424" s="201"/>
      <c r="M424" s="203"/>
      <c r="N424" s="201"/>
      <c r="O424" s="201"/>
      <c r="P424" s="201"/>
      <c r="Q424" s="201"/>
      <c r="R424" s="201"/>
      <c r="S424" s="201"/>
      <c r="T424" s="201"/>
      <c r="U424" s="201"/>
      <c r="V424" s="201"/>
      <c r="W424" s="201"/>
      <c r="X424" s="201"/>
      <c r="Y424" s="201">
        <v>67.3</v>
      </c>
      <c r="Z424" s="201"/>
      <c r="AA424" s="201"/>
      <c r="AB424" s="201"/>
      <c r="AC424" s="201"/>
      <c r="AD424" s="201"/>
      <c r="AE424" s="201"/>
      <c r="AF424" s="201"/>
      <c r="AG424" s="201"/>
      <c r="AH424" s="201"/>
      <c r="AI424" s="201"/>
      <c r="AJ424" s="201"/>
      <c r="AK424" s="201"/>
      <c r="AL424" s="201"/>
      <c r="AM424" s="201"/>
      <c r="AN424" s="201"/>
      <c r="AO424" s="201"/>
      <c r="AP424" s="201"/>
      <c r="AQ424" s="201"/>
      <c r="AR424" s="204"/>
      <c r="AS424" s="204"/>
      <c r="AT424" s="204"/>
      <c r="AU424" s="204"/>
      <c r="AV424" s="204"/>
    </row>
    <row r="425" spans="1:48">
      <c r="A425" s="192">
        <v>29433</v>
      </c>
      <c r="B425" s="220">
        <v>121.66999800000001</v>
      </c>
      <c r="C425" s="202">
        <v>35</v>
      </c>
      <c r="D425" s="201">
        <v>36.1</v>
      </c>
      <c r="E425" s="201">
        <v>35.1</v>
      </c>
      <c r="F425" s="201">
        <v>35</v>
      </c>
      <c r="G425" s="201">
        <v>36.299999999999997</v>
      </c>
      <c r="H425" s="201">
        <v>29.5</v>
      </c>
      <c r="I425" s="201"/>
      <c r="J425" s="201">
        <v>59.3</v>
      </c>
      <c r="K425" s="201"/>
      <c r="L425" s="201"/>
      <c r="M425" s="203"/>
      <c r="N425" s="201"/>
      <c r="O425" s="201"/>
      <c r="P425" s="201"/>
      <c r="Q425" s="201"/>
      <c r="R425" s="201"/>
      <c r="S425" s="201"/>
      <c r="T425" s="201"/>
      <c r="U425" s="201"/>
      <c r="V425" s="201"/>
      <c r="W425" s="201"/>
      <c r="X425" s="201"/>
      <c r="Y425" s="201">
        <v>62.3</v>
      </c>
      <c r="Z425" s="201"/>
      <c r="AA425" s="201"/>
      <c r="AB425" s="201"/>
      <c r="AC425" s="201"/>
      <c r="AD425" s="201"/>
      <c r="AE425" s="201"/>
      <c r="AF425" s="201"/>
      <c r="AG425" s="201"/>
      <c r="AH425" s="201"/>
      <c r="AI425" s="201"/>
      <c r="AJ425" s="201"/>
      <c r="AK425" s="201"/>
      <c r="AL425" s="201"/>
      <c r="AM425" s="201"/>
      <c r="AN425" s="201"/>
      <c r="AO425" s="201"/>
      <c r="AP425" s="201"/>
      <c r="AQ425" s="201"/>
      <c r="AR425" s="204"/>
      <c r="AS425" s="204"/>
      <c r="AT425" s="204"/>
      <c r="AU425" s="204"/>
      <c r="AV425" s="204"/>
    </row>
    <row r="426" spans="1:48">
      <c r="A426" s="192">
        <v>29402</v>
      </c>
      <c r="B426" s="220">
        <v>114.239998</v>
      </c>
      <c r="C426" s="202">
        <v>30.3</v>
      </c>
      <c r="D426" s="201">
        <v>24.2</v>
      </c>
      <c r="E426" s="201">
        <v>31.5</v>
      </c>
      <c r="F426" s="201">
        <v>32.799999999999997</v>
      </c>
      <c r="G426" s="201">
        <v>32.4</v>
      </c>
      <c r="H426" s="201">
        <v>37.299999999999997</v>
      </c>
      <c r="I426" s="201"/>
      <c r="J426" s="201">
        <v>63.4</v>
      </c>
      <c r="K426" s="201"/>
      <c r="L426" s="201"/>
      <c r="M426" s="203"/>
      <c r="N426" s="201"/>
      <c r="O426" s="201"/>
      <c r="P426" s="201"/>
      <c r="Q426" s="201"/>
      <c r="R426" s="201"/>
      <c r="S426" s="201"/>
      <c r="T426" s="201"/>
      <c r="U426" s="201"/>
      <c r="V426" s="201"/>
      <c r="W426" s="201"/>
      <c r="X426" s="201"/>
      <c r="Y426" s="201">
        <v>58.7</v>
      </c>
      <c r="Z426" s="201"/>
      <c r="AA426" s="201"/>
      <c r="AB426" s="201"/>
      <c r="AC426" s="201"/>
      <c r="AD426" s="201"/>
      <c r="AE426" s="201"/>
      <c r="AF426" s="201"/>
      <c r="AG426" s="201"/>
      <c r="AH426" s="201"/>
      <c r="AI426" s="201"/>
      <c r="AJ426" s="201"/>
      <c r="AK426" s="201"/>
      <c r="AL426" s="201"/>
      <c r="AM426" s="201"/>
      <c r="AN426" s="201"/>
      <c r="AO426" s="201"/>
      <c r="AP426" s="201"/>
      <c r="AQ426" s="201"/>
      <c r="AR426" s="204"/>
      <c r="AS426" s="204"/>
      <c r="AT426" s="204"/>
      <c r="AU426" s="204"/>
      <c r="AV426" s="204"/>
    </row>
    <row r="427" spans="1:48">
      <c r="A427" s="192">
        <v>29372</v>
      </c>
      <c r="B427" s="220">
        <v>111.239998</v>
      </c>
      <c r="C427" s="202">
        <v>29.4</v>
      </c>
      <c r="D427" s="201">
        <v>25.6</v>
      </c>
      <c r="E427" s="201">
        <v>28.1</v>
      </c>
      <c r="F427" s="201">
        <v>34.299999999999997</v>
      </c>
      <c r="G427" s="201">
        <v>29.8</v>
      </c>
      <c r="H427" s="201">
        <v>33.299999999999997</v>
      </c>
      <c r="I427" s="201"/>
      <c r="J427" s="201">
        <v>70.8</v>
      </c>
      <c r="K427" s="201"/>
      <c r="L427" s="201"/>
      <c r="M427" s="203"/>
      <c r="N427" s="201"/>
      <c r="O427" s="201"/>
      <c r="P427" s="201"/>
      <c r="Q427" s="201"/>
      <c r="R427" s="201"/>
      <c r="S427" s="201"/>
      <c r="T427" s="201"/>
      <c r="U427" s="201"/>
      <c r="V427" s="201"/>
      <c r="W427" s="201"/>
      <c r="X427" s="201"/>
      <c r="Y427" s="201">
        <v>51.7</v>
      </c>
      <c r="Z427" s="201"/>
      <c r="AA427" s="201"/>
      <c r="AB427" s="201"/>
      <c r="AC427" s="201"/>
      <c r="AD427" s="201"/>
      <c r="AE427" s="201"/>
      <c r="AF427" s="201"/>
      <c r="AG427" s="201"/>
      <c r="AH427" s="201"/>
      <c r="AI427" s="201"/>
      <c r="AJ427" s="201"/>
      <c r="AK427" s="201"/>
      <c r="AL427" s="201"/>
      <c r="AM427" s="201"/>
      <c r="AN427" s="201"/>
      <c r="AO427" s="201"/>
      <c r="AP427" s="201"/>
      <c r="AQ427" s="201"/>
      <c r="AR427" s="204"/>
      <c r="AS427" s="204"/>
      <c r="AT427" s="204"/>
      <c r="AU427" s="204"/>
      <c r="AV427" s="204"/>
    </row>
    <row r="428" spans="1:48">
      <c r="A428" s="192">
        <v>29341</v>
      </c>
      <c r="B428" s="220">
        <v>106.290001</v>
      </c>
      <c r="C428" s="202">
        <v>37.4</v>
      </c>
      <c r="D428" s="201">
        <v>32</v>
      </c>
      <c r="E428" s="201">
        <v>37.9</v>
      </c>
      <c r="F428" s="201">
        <v>41.2</v>
      </c>
      <c r="G428" s="201">
        <v>36.9</v>
      </c>
      <c r="H428" s="201">
        <v>45.3</v>
      </c>
      <c r="I428" s="201"/>
      <c r="J428" s="201">
        <v>77.5</v>
      </c>
      <c r="K428" s="201"/>
      <c r="L428" s="201"/>
      <c r="M428" s="203"/>
      <c r="N428" s="201"/>
      <c r="O428" s="201"/>
      <c r="P428" s="201"/>
      <c r="Q428" s="201"/>
      <c r="R428" s="201"/>
      <c r="S428" s="201"/>
      <c r="T428" s="201"/>
      <c r="U428" s="201"/>
      <c r="V428" s="201"/>
      <c r="W428" s="201"/>
      <c r="X428" s="201"/>
      <c r="Y428" s="201">
        <v>52.7</v>
      </c>
      <c r="Z428" s="201"/>
      <c r="AA428" s="201"/>
      <c r="AB428" s="201"/>
      <c r="AC428" s="201"/>
      <c r="AD428" s="201"/>
      <c r="AE428" s="201"/>
      <c r="AF428" s="201"/>
      <c r="AG428" s="201"/>
      <c r="AH428" s="201"/>
      <c r="AI428" s="201"/>
      <c r="AJ428" s="201"/>
      <c r="AK428" s="201"/>
      <c r="AL428" s="201"/>
      <c r="AM428" s="201"/>
      <c r="AN428" s="201"/>
      <c r="AO428" s="201"/>
      <c r="AP428" s="201"/>
      <c r="AQ428" s="201"/>
      <c r="AR428" s="204"/>
      <c r="AS428" s="204"/>
      <c r="AT428" s="204"/>
      <c r="AU428" s="204"/>
      <c r="AV428" s="204"/>
    </row>
    <row r="429" spans="1:48">
      <c r="A429" s="192">
        <v>29311</v>
      </c>
      <c r="B429" s="220">
        <v>102.089996</v>
      </c>
      <c r="C429" s="202">
        <v>43.6</v>
      </c>
      <c r="D429" s="201">
        <v>43.8</v>
      </c>
      <c r="E429" s="201">
        <v>46.7</v>
      </c>
      <c r="F429" s="201">
        <v>43.2</v>
      </c>
      <c r="G429" s="201">
        <v>39.1</v>
      </c>
      <c r="H429" s="201">
        <v>43</v>
      </c>
      <c r="I429" s="201"/>
      <c r="J429" s="201">
        <v>84</v>
      </c>
      <c r="K429" s="201"/>
      <c r="L429" s="201"/>
      <c r="M429" s="203"/>
      <c r="N429" s="201"/>
      <c r="O429" s="201"/>
      <c r="P429" s="201"/>
      <c r="Q429" s="201"/>
      <c r="R429" s="201"/>
      <c r="S429" s="201"/>
      <c r="T429" s="201"/>
      <c r="U429" s="201"/>
      <c r="V429" s="201"/>
      <c r="W429" s="201"/>
      <c r="X429" s="201"/>
      <c r="Y429" s="201">
        <v>56.5</v>
      </c>
      <c r="Z429" s="201"/>
      <c r="AA429" s="201"/>
      <c r="AB429" s="201"/>
      <c r="AC429" s="201"/>
      <c r="AD429" s="201"/>
      <c r="AE429" s="201"/>
      <c r="AF429" s="201"/>
      <c r="AG429" s="201"/>
      <c r="AH429" s="201"/>
      <c r="AI429" s="201"/>
      <c r="AJ429" s="201"/>
      <c r="AK429" s="201"/>
      <c r="AL429" s="201"/>
      <c r="AM429" s="201"/>
      <c r="AN429" s="201"/>
      <c r="AO429" s="201"/>
      <c r="AP429" s="201"/>
      <c r="AQ429" s="201"/>
      <c r="AR429" s="204"/>
      <c r="AS429" s="204"/>
      <c r="AT429" s="204"/>
      <c r="AU429" s="204"/>
      <c r="AV429" s="204"/>
    </row>
    <row r="430" spans="1:48">
      <c r="A430" s="192">
        <v>29280</v>
      </c>
      <c r="B430" s="220">
        <v>113.660004</v>
      </c>
      <c r="C430" s="202">
        <v>50.2</v>
      </c>
      <c r="D430" s="201">
        <v>51.6</v>
      </c>
      <c r="E430" s="201">
        <v>53.1</v>
      </c>
      <c r="F430" s="201">
        <v>49.7</v>
      </c>
      <c r="G430" s="201">
        <v>46</v>
      </c>
      <c r="H430" s="201">
        <v>46.5</v>
      </c>
      <c r="I430" s="201"/>
      <c r="J430" s="201">
        <v>84.5</v>
      </c>
      <c r="K430" s="201"/>
      <c r="L430" s="201"/>
      <c r="M430" s="203"/>
      <c r="N430" s="201"/>
      <c r="O430" s="201"/>
      <c r="P430" s="201"/>
      <c r="Q430" s="201"/>
      <c r="R430" s="201"/>
      <c r="S430" s="201"/>
      <c r="T430" s="201"/>
      <c r="U430" s="201"/>
      <c r="V430" s="201"/>
      <c r="W430" s="201"/>
      <c r="X430" s="201"/>
      <c r="Y430" s="201">
        <v>66.900000000000006</v>
      </c>
      <c r="Z430" s="201"/>
      <c r="AA430" s="201"/>
      <c r="AB430" s="201"/>
      <c r="AC430" s="201"/>
      <c r="AD430" s="201"/>
      <c r="AE430" s="201"/>
      <c r="AF430" s="201"/>
      <c r="AG430" s="201"/>
      <c r="AH430" s="201"/>
      <c r="AI430" s="201"/>
      <c r="AJ430" s="201"/>
      <c r="AK430" s="201"/>
      <c r="AL430" s="201"/>
      <c r="AM430" s="201"/>
      <c r="AN430" s="201"/>
      <c r="AO430" s="201"/>
      <c r="AP430" s="201"/>
      <c r="AQ430" s="201"/>
      <c r="AR430" s="204"/>
      <c r="AS430" s="204"/>
      <c r="AT430" s="204"/>
      <c r="AU430" s="204"/>
      <c r="AV430" s="204"/>
    </row>
    <row r="431" spans="1:48">
      <c r="A431" s="192">
        <v>29251</v>
      </c>
      <c r="B431" s="220">
        <v>114.160004</v>
      </c>
      <c r="C431" s="202">
        <v>46.2</v>
      </c>
      <c r="D431" s="201">
        <v>47.1</v>
      </c>
      <c r="E431" s="201">
        <v>48.4</v>
      </c>
      <c r="F431" s="201">
        <v>46.2</v>
      </c>
      <c r="G431" s="201">
        <v>42.1</v>
      </c>
      <c r="H431" s="201">
        <v>44.5</v>
      </c>
      <c r="I431" s="201"/>
      <c r="J431" s="201">
        <v>83</v>
      </c>
      <c r="K431" s="201"/>
      <c r="L431" s="201"/>
      <c r="M431" s="203"/>
      <c r="N431" s="201"/>
      <c r="O431" s="201"/>
      <c r="P431" s="201"/>
      <c r="Q431" s="201"/>
      <c r="R431" s="201"/>
      <c r="S431" s="201"/>
      <c r="T431" s="201"/>
      <c r="U431" s="201"/>
      <c r="V431" s="201"/>
      <c r="W431" s="201"/>
      <c r="X431" s="201"/>
      <c r="Y431" s="201">
        <v>67</v>
      </c>
      <c r="Z431" s="201"/>
      <c r="AA431" s="201"/>
      <c r="AB431" s="201"/>
      <c r="AC431" s="201"/>
      <c r="AD431" s="201"/>
      <c r="AE431" s="201"/>
      <c r="AF431" s="201"/>
      <c r="AG431" s="201"/>
      <c r="AH431" s="201"/>
      <c r="AI431" s="201"/>
      <c r="AJ431" s="201"/>
      <c r="AK431" s="201"/>
      <c r="AL431" s="201"/>
      <c r="AM431" s="201"/>
      <c r="AN431" s="201"/>
      <c r="AO431" s="201"/>
      <c r="AP431" s="201"/>
      <c r="AQ431" s="201"/>
      <c r="AR431" s="204"/>
      <c r="AS431" s="204"/>
      <c r="AT431" s="204"/>
      <c r="AU431" s="204"/>
      <c r="AV431" s="204"/>
    </row>
    <row r="432" spans="1:48">
      <c r="A432" s="192">
        <v>29220</v>
      </c>
      <c r="B432" s="220">
        <v>107.94000200000001</v>
      </c>
      <c r="C432" s="202">
        <v>44.8</v>
      </c>
      <c r="D432" s="201">
        <v>44.3</v>
      </c>
      <c r="E432" s="201">
        <v>48.2</v>
      </c>
      <c r="F432" s="201">
        <v>44.1</v>
      </c>
      <c r="G432" s="201">
        <v>42.2</v>
      </c>
      <c r="H432" s="201">
        <v>43.5</v>
      </c>
      <c r="I432" s="201"/>
      <c r="J432" s="201">
        <v>84.4</v>
      </c>
      <c r="K432" s="201"/>
      <c r="L432" s="201"/>
      <c r="M432" s="203"/>
      <c r="N432" s="201"/>
      <c r="O432" s="201"/>
      <c r="P432" s="201"/>
      <c r="Q432" s="201"/>
      <c r="R432" s="201"/>
      <c r="S432" s="201"/>
      <c r="T432" s="201"/>
      <c r="U432" s="201"/>
      <c r="V432" s="201"/>
      <c r="W432" s="201"/>
      <c r="X432" s="201"/>
      <c r="Y432" s="201">
        <v>61</v>
      </c>
      <c r="Z432" s="201"/>
      <c r="AA432" s="201"/>
      <c r="AB432" s="201"/>
      <c r="AC432" s="201"/>
      <c r="AD432" s="201"/>
      <c r="AE432" s="201"/>
      <c r="AF432" s="201"/>
      <c r="AG432" s="201"/>
      <c r="AH432" s="201"/>
      <c r="AI432" s="201"/>
      <c r="AJ432" s="201"/>
      <c r="AK432" s="201"/>
      <c r="AL432" s="201"/>
      <c r="AM432" s="201"/>
      <c r="AN432" s="201"/>
      <c r="AO432" s="201"/>
      <c r="AP432" s="201"/>
      <c r="AQ432" s="201"/>
      <c r="AR432" s="204"/>
      <c r="AS432" s="204"/>
      <c r="AT432" s="204"/>
      <c r="AU432" s="204"/>
      <c r="AV432" s="204"/>
    </row>
    <row r="433" spans="1:48">
      <c r="A433" s="192">
        <v>29189</v>
      </c>
      <c r="B433" s="220">
        <v>106.160004</v>
      </c>
      <c r="C433" s="202">
        <v>48</v>
      </c>
      <c r="D433" s="201">
        <v>46.5</v>
      </c>
      <c r="E433" s="201">
        <v>52.6</v>
      </c>
      <c r="F433" s="201">
        <v>47.3</v>
      </c>
      <c r="G433" s="201">
        <v>46.8</v>
      </c>
      <c r="H433" s="201">
        <v>44.3</v>
      </c>
      <c r="I433" s="201"/>
      <c r="J433" s="201">
        <v>89.2</v>
      </c>
      <c r="K433" s="201"/>
      <c r="L433" s="201"/>
      <c r="M433" s="203"/>
      <c r="N433" s="201"/>
      <c r="O433" s="201"/>
      <c r="P433" s="201"/>
      <c r="Q433" s="201"/>
      <c r="R433" s="201"/>
      <c r="S433" s="201"/>
      <c r="T433" s="201"/>
      <c r="U433" s="201"/>
      <c r="V433" s="201"/>
      <c r="W433" s="201"/>
      <c r="X433" s="201"/>
      <c r="Y433" s="201">
        <v>63.3</v>
      </c>
      <c r="Z433" s="201"/>
      <c r="AA433" s="201"/>
      <c r="AB433" s="201"/>
      <c r="AC433" s="201"/>
      <c r="AD433" s="201"/>
      <c r="AE433" s="201"/>
      <c r="AF433" s="201"/>
      <c r="AG433" s="201"/>
      <c r="AH433" s="201"/>
      <c r="AI433" s="201"/>
      <c r="AJ433" s="201"/>
      <c r="AK433" s="201"/>
      <c r="AL433" s="201"/>
      <c r="AM433" s="201"/>
      <c r="AN433" s="201"/>
      <c r="AO433" s="201"/>
      <c r="AP433" s="201"/>
      <c r="AQ433" s="201"/>
      <c r="AR433" s="204"/>
      <c r="AS433" s="204"/>
      <c r="AT433" s="204"/>
      <c r="AU433" s="204"/>
      <c r="AV433" s="204"/>
    </row>
    <row r="434" spans="1:48">
      <c r="A434" s="192">
        <v>29159</v>
      </c>
      <c r="B434" s="220">
        <v>101.82</v>
      </c>
      <c r="C434" s="202">
        <v>49</v>
      </c>
      <c r="D434" s="201">
        <v>47.3</v>
      </c>
      <c r="E434" s="201">
        <v>49</v>
      </c>
      <c r="F434" s="201">
        <v>54.6</v>
      </c>
      <c r="G434" s="201">
        <v>46.9</v>
      </c>
      <c r="H434" s="201">
        <v>46</v>
      </c>
      <c r="I434" s="201"/>
      <c r="J434" s="201">
        <v>85.6</v>
      </c>
      <c r="K434" s="201"/>
      <c r="L434" s="201"/>
      <c r="M434" s="203"/>
      <c r="N434" s="201"/>
      <c r="O434" s="201"/>
      <c r="P434" s="201"/>
      <c r="Q434" s="201"/>
      <c r="R434" s="201"/>
      <c r="S434" s="201"/>
      <c r="T434" s="201"/>
      <c r="U434" s="201"/>
      <c r="V434" s="201"/>
      <c r="W434" s="201"/>
      <c r="X434" s="201"/>
      <c r="Y434" s="201">
        <v>62.1</v>
      </c>
      <c r="Z434" s="201"/>
      <c r="AA434" s="201"/>
      <c r="AB434" s="201"/>
      <c r="AC434" s="201"/>
      <c r="AD434" s="201"/>
      <c r="AE434" s="201"/>
      <c r="AF434" s="201"/>
      <c r="AG434" s="201"/>
      <c r="AH434" s="201"/>
      <c r="AI434" s="201"/>
      <c r="AJ434" s="201"/>
      <c r="AK434" s="201"/>
      <c r="AL434" s="201"/>
      <c r="AM434" s="201"/>
      <c r="AN434" s="201"/>
      <c r="AO434" s="201"/>
      <c r="AP434" s="201"/>
      <c r="AQ434" s="201"/>
      <c r="AR434" s="204"/>
      <c r="AS434" s="204"/>
      <c r="AT434" s="204"/>
      <c r="AU434" s="204"/>
      <c r="AV434" s="204"/>
    </row>
    <row r="435" spans="1:48">
      <c r="A435" s="192">
        <v>29128</v>
      </c>
      <c r="B435" s="220">
        <v>109.32</v>
      </c>
      <c r="C435" s="202">
        <v>49.6</v>
      </c>
      <c r="D435" s="201">
        <v>48.7</v>
      </c>
      <c r="E435" s="201">
        <v>48.3</v>
      </c>
      <c r="F435" s="201">
        <v>50.3</v>
      </c>
      <c r="G435" s="201">
        <v>50.7</v>
      </c>
      <c r="H435" s="201">
        <v>52.3</v>
      </c>
      <c r="I435" s="201"/>
      <c r="J435" s="201">
        <v>85</v>
      </c>
      <c r="K435" s="201"/>
      <c r="L435" s="201"/>
      <c r="M435" s="203"/>
      <c r="N435" s="201"/>
      <c r="O435" s="201"/>
      <c r="P435" s="201"/>
      <c r="Q435" s="201"/>
      <c r="R435" s="201"/>
      <c r="S435" s="201"/>
      <c r="T435" s="201"/>
      <c r="U435" s="201"/>
      <c r="V435" s="201"/>
      <c r="W435" s="201"/>
      <c r="X435" s="201"/>
      <c r="Y435" s="201">
        <v>66.7</v>
      </c>
      <c r="Z435" s="201"/>
      <c r="AA435" s="201"/>
      <c r="AB435" s="201"/>
      <c r="AC435" s="201"/>
      <c r="AD435" s="201"/>
      <c r="AE435" s="201"/>
      <c r="AF435" s="201"/>
      <c r="AG435" s="201"/>
      <c r="AH435" s="201"/>
      <c r="AI435" s="201"/>
      <c r="AJ435" s="201"/>
      <c r="AK435" s="201"/>
      <c r="AL435" s="201"/>
      <c r="AM435" s="201"/>
      <c r="AN435" s="201"/>
      <c r="AO435" s="201"/>
      <c r="AP435" s="201"/>
      <c r="AQ435" s="201"/>
      <c r="AR435" s="204"/>
      <c r="AS435" s="204"/>
      <c r="AT435" s="204"/>
      <c r="AU435" s="204"/>
      <c r="AV435" s="204"/>
    </row>
    <row r="436" spans="1:48">
      <c r="A436" s="192">
        <v>29098</v>
      </c>
      <c r="B436" s="220">
        <v>109.32</v>
      </c>
      <c r="C436" s="202">
        <v>49.5</v>
      </c>
      <c r="D436" s="201">
        <v>46.9</v>
      </c>
      <c r="E436" s="201">
        <v>49</v>
      </c>
      <c r="F436" s="201">
        <v>50.5</v>
      </c>
      <c r="G436" s="201">
        <v>52.9</v>
      </c>
      <c r="H436" s="201">
        <v>51.6</v>
      </c>
      <c r="I436" s="201"/>
      <c r="J436" s="201">
        <v>85.6</v>
      </c>
      <c r="K436" s="201"/>
      <c r="L436" s="201"/>
      <c r="M436" s="203"/>
      <c r="N436" s="201"/>
      <c r="O436" s="201"/>
      <c r="P436" s="201"/>
      <c r="Q436" s="201"/>
      <c r="R436" s="201"/>
      <c r="S436" s="201"/>
      <c r="T436" s="201"/>
      <c r="U436" s="201"/>
      <c r="V436" s="201"/>
      <c r="W436" s="201"/>
      <c r="X436" s="201"/>
      <c r="Y436" s="201">
        <v>64.5</v>
      </c>
      <c r="Z436" s="201"/>
      <c r="AA436" s="201"/>
      <c r="AB436" s="201"/>
      <c r="AC436" s="201"/>
      <c r="AD436" s="201"/>
      <c r="AE436" s="201"/>
      <c r="AF436" s="201"/>
      <c r="AG436" s="201"/>
      <c r="AH436" s="201"/>
      <c r="AI436" s="201"/>
      <c r="AJ436" s="201"/>
      <c r="AK436" s="201"/>
      <c r="AL436" s="201"/>
      <c r="AM436" s="201"/>
      <c r="AN436" s="201"/>
      <c r="AO436" s="201"/>
      <c r="AP436" s="201"/>
      <c r="AQ436" s="201"/>
      <c r="AR436" s="204"/>
      <c r="AS436" s="204"/>
      <c r="AT436" s="204"/>
      <c r="AU436" s="204"/>
      <c r="AV436" s="204"/>
    </row>
    <row r="437" spans="1:48">
      <c r="A437" s="192">
        <v>29067</v>
      </c>
      <c r="B437" s="220">
        <v>103.80999799999999</v>
      </c>
      <c r="C437" s="202">
        <v>51.3</v>
      </c>
      <c r="D437" s="201">
        <v>49.8</v>
      </c>
      <c r="E437" s="201">
        <v>49.4</v>
      </c>
      <c r="F437" s="201">
        <v>50.2</v>
      </c>
      <c r="G437" s="201">
        <v>57.4</v>
      </c>
      <c r="H437" s="201">
        <v>53.6</v>
      </c>
      <c r="I437" s="201"/>
      <c r="J437" s="201">
        <v>93.1</v>
      </c>
      <c r="K437" s="201"/>
      <c r="L437" s="201"/>
      <c r="M437" s="203"/>
      <c r="N437" s="201"/>
      <c r="O437" s="201"/>
      <c r="P437" s="201"/>
      <c r="Q437" s="201"/>
      <c r="R437" s="201"/>
      <c r="S437" s="201"/>
      <c r="T437" s="201"/>
      <c r="U437" s="201"/>
      <c r="V437" s="201"/>
      <c r="W437" s="201"/>
      <c r="X437" s="201"/>
      <c r="Y437" s="201">
        <v>60.4</v>
      </c>
      <c r="Z437" s="201"/>
      <c r="AA437" s="201"/>
      <c r="AB437" s="201"/>
      <c r="AC437" s="201"/>
      <c r="AD437" s="201"/>
      <c r="AE437" s="201"/>
      <c r="AF437" s="201"/>
      <c r="AG437" s="201"/>
      <c r="AH437" s="201"/>
      <c r="AI437" s="201"/>
      <c r="AJ437" s="201"/>
      <c r="AK437" s="201"/>
      <c r="AL437" s="201"/>
      <c r="AM437" s="201"/>
      <c r="AN437" s="201"/>
      <c r="AO437" s="201"/>
      <c r="AP437" s="201"/>
      <c r="AQ437" s="201"/>
      <c r="AR437" s="204"/>
      <c r="AS437" s="204"/>
      <c r="AT437" s="204"/>
      <c r="AU437" s="204"/>
      <c r="AV437" s="204"/>
    </row>
    <row r="438" spans="1:48">
      <c r="A438" s="192">
        <v>29036</v>
      </c>
      <c r="B438" s="220">
        <v>102.910004</v>
      </c>
      <c r="C438" s="202">
        <v>52.7</v>
      </c>
      <c r="D438" s="201">
        <v>49.4</v>
      </c>
      <c r="E438" s="201">
        <v>50.2</v>
      </c>
      <c r="F438" s="201">
        <v>53.8</v>
      </c>
      <c r="G438" s="201">
        <v>61.4</v>
      </c>
      <c r="H438" s="201">
        <v>53.8</v>
      </c>
      <c r="I438" s="201"/>
      <c r="J438" s="201">
        <v>88.7</v>
      </c>
      <c r="K438" s="201"/>
      <c r="L438" s="201"/>
      <c r="M438" s="203"/>
      <c r="N438" s="201"/>
      <c r="O438" s="201"/>
      <c r="P438" s="201"/>
      <c r="Q438" s="201"/>
      <c r="R438" s="201"/>
      <c r="S438" s="201"/>
      <c r="T438" s="201"/>
      <c r="U438" s="201"/>
      <c r="V438" s="201"/>
      <c r="W438" s="201"/>
      <c r="X438" s="201"/>
      <c r="Y438" s="201">
        <v>65.8</v>
      </c>
      <c r="Z438" s="201"/>
      <c r="AA438" s="201"/>
      <c r="AB438" s="201"/>
      <c r="AC438" s="201"/>
      <c r="AD438" s="201"/>
      <c r="AE438" s="201"/>
      <c r="AF438" s="201"/>
      <c r="AG438" s="201"/>
      <c r="AH438" s="201"/>
      <c r="AI438" s="201"/>
      <c r="AJ438" s="201"/>
      <c r="AK438" s="201"/>
      <c r="AL438" s="201"/>
      <c r="AM438" s="201"/>
      <c r="AN438" s="201"/>
      <c r="AO438" s="201"/>
      <c r="AP438" s="201"/>
      <c r="AQ438" s="201"/>
      <c r="AR438" s="204"/>
      <c r="AS438" s="204"/>
      <c r="AT438" s="204"/>
      <c r="AU438" s="204"/>
      <c r="AV438" s="204"/>
    </row>
    <row r="439" spans="1:48">
      <c r="A439" s="192">
        <v>29006</v>
      </c>
      <c r="B439" s="220">
        <v>99.080001999999993</v>
      </c>
      <c r="C439" s="202">
        <v>54.4</v>
      </c>
      <c r="D439" s="201">
        <v>52.1</v>
      </c>
      <c r="E439" s="201">
        <v>52.1</v>
      </c>
      <c r="F439" s="201">
        <v>54.5</v>
      </c>
      <c r="G439" s="201">
        <v>63.7</v>
      </c>
      <c r="H439" s="201">
        <v>53.3</v>
      </c>
      <c r="I439" s="201"/>
      <c r="J439" s="201">
        <v>86.9</v>
      </c>
      <c r="K439" s="201"/>
      <c r="L439" s="201"/>
      <c r="M439" s="203"/>
      <c r="N439" s="201"/>
      <c r="O439" s="201"/>
      <c r="P439" s="201"/>
      <c r="Q439" s="201"/>
      <c r="R439" s="201"/>
      <c r="S439" s="201"/>
      <c r="T439" s="201"/>
      <c r="U439" s="201"/>
      <c r="V439" s="201"/>
      <c r="W439" s="201"/>
      <c r="X439" s="201"/>
      <c r="Y439" s="201">
        <v>68.099999999999994</v>
      </c>
      <c r="Z439" s="201"/>
      <c r="AA439" s="201"/>
      <c r="AB439" s="201"/>
      <c r="AC439" s="201"/>
      <c r="AD439" s="201"/>
      <c r="AE439" s="201"/>
      <c r="AF439" s="201"/>
      <c r="AG439" s="201"/>
      <c r="AH439" s="201"/>
      <c r="AI439" s="201"/>
      <c r="AJ439" s="201"/>
      <c r="AK439" s="201"/>
      <c r="AL439" s="201"/>
      <c r="AM439" s="201"/>
      <c r="AN439" s="201"/>
      <c r="AO439" s="201"/>
      <c r="AP439" s="201"/>
      <c r="AQ439" s="201"/>
      <c r="AR439" s="204"/>
      <c r="AS439" s="204"/>
      <c r="AT439" s="204"/>
      <c r="AU439" s="204"/>
      <c r="AV439" s="204"/>
    </row>
    <row r="440" spans="1:48">
      <c r="A440" s="192">
        <v>28975</v>
      </c>
      <c r="B440" s="220">
        <v>101.760002</v>
      </c>
      <c r="C440" s="202">
        <v>56.2</v>
      </c>
      <c r="D440" s="201">
        <v>55.1</v>
      </c>
      <c r="E440" s="201">
        <v>55.5</v>
      </c>
      <c r="F440" s="201">
        <v>46.9</v>
      </c>
      <c r="G440" s="201">
        <v>75.599999999999994</v>
      </c>
      <c r="H440" s="201">
        <v>50.9</v>
      </c>
      <c r="I440" s="201"/>
      <c r="J440" s="201">
        <v>86.3</v>
      </c>
      <c r="K440" s="201"/>
      <c r="L440" s="201"/>
      <c r="M440" s="203"/>
      <c r="N440" s="201"/>
      <c r="O440" s="201"/>
      <c r="P440" s="201"/>
      <c r="Q440" s="201"/>
      <c r="R440" s="201"/>
      <c r="S440" s="201"/>
      <c r="T440" s="201"/>
      <c r="U440" s="201"/>
      <c r="V440" s="201"/>
      <c r="W440" s="201"/>
      <c r="X440" s="201"/>
      <c r="Y440" s="201">
        <v>66</v>
      </c>
      <c r="Z440" s="201"/>
      <c r="AA440" s="201"/>
      <c r="AB440" s="201"/>
      <c r="AC440" s="201"/>
      <c r="AD440" s="201"/>
      <c r="AE440" s="201"/>
      <c r="AF440" s="201"/>
      <c r="AG440" s="201"/>
      <c r="AH440" s="201"/>
      <c r="AI440" s="201"/>
      <c r="AJ440" s="201"/>
      <c r="AK440" s="201"/>
      <c r="AL440" s="201"/>
      <c r="AM440" s="201"/>
      <c r="AN440" s="201"/>
      <c r="AO440" s="201"/>
      <c r="AP440" s="201"/>
      <c r="AQ440" s="201"/>
      <c r="AR440" s="204"/>
      <c r="AS440" s="204"/>
      <c r="AT440" s="204"/>
      <c r="AU440" s="204"/>
      <c r="AV440" s="204"/>
    </row>
    <row r="441" spans="1:48">
      <c r="A441" s="192">
        <v>28945</v>
      </c>
      <c r="B441" s="220">
        <v>101.589996</v>
      </c>
      <c r="C441" s="202">
        <v>57.7</v>
      </c>
      <c r="D441" s="201">
        <v>56.7</v>
      </c>
      <c r="E441" s="201">
        <v>57.4</v>
      </c>
      <c r="F441" s="201">
        <v>54.8</v>
      </c>
      <c r="G441" s="201">
        <v>66.7</v>
      </c>
      <c r="H441" s="201">
        <v>54.1</v>
      </c>
      <c r="I441" s="201"/>
      <c r="J441" s="201">
        <v>87.7</v>
      </c>
      <c r="K441" s="201"/>
      <c r="L441" s="201"/>
      <c r="M441" s="203"/>
      <c r="N441" s="201"/>
      <c r="O441" s="201"/>
      <c r="P441" s="201"/>
      <c r="Q441" s="201"/>
      <c r="R441" s="201"/>
      <c r="S441" s="201"/>
      <c r="T441" s="201"/>
      <c r="U441" s="201"/>
      <c r="V441" s="201"/>
      <c r="W441" s="201"/>
      <c r="X441" s="201"/>
      <c r="Y441" s="201">
        <v>68.400000000000006</v>
      </c>
      <c r="Z441" s="201"/>
      <c r="AA441" s="201"/>
      <c r="AB441" s="201"/>
      <c r="AC441" s="201"/>
      <c r="AD441" s="201"/>
      <c r="AE441" s="201"/>
      <c r="AF441" s="201"/>
      <c r="AG441" s="201"/>
      <c r="AH441" s="201"/>
      <c r="AI441" s="201"/>
      <c r="AJ441" s="201"/>
      <c r="AK441" s="201"/>
      <c r="AL441" s="201"/>
      <c r="AM441" s="201"/>
      <c r="AN441" s="201"/>
      <c r="AO441" s="201"/>
      <c r="AP441" s="201"/>
      <c r="AQ441" s="201"/>
      <c r="AR441" s="204"/>
      <c r="AS441" s="204"/>
      <c r="AT441" s="204"/>
      <c r="AU441" s="204"/>
      <c r="AV441" s="204"/>
    </row>
    <row r="442" spans="1:48">
      <c r="A442" s="192">
        <v>28914</v>
      </c>
      <c r="B442" s="220">
        <v>96.279999000000004</v>
      </c>
      <c r="C442" s="202">
        <v>58.2</v>
      </c>
      <c r="D442" s="201">
        <v>58.6</v>
      </c>
      <c r="E442" s="201">
        <v>59</v>
      </c>
      <c r="F442" s="201">
        <v>55.6</v>
      </c>
      <c r="G442" s="201">
        <v>64</v>
      </c>
      <c r="H442" s="201">
        <v>51.4</v>
      </c>
      <c r="I442" s="201"/>
      <c r="J442" s="201">
        <v>86.5</v>
      </c>
      <c r="K442" s="201"/>
      <c r="L442" s="201"/>
      <c r="M442" s="203"/>
      <c r="N442" s="201"/>
      <c r="O442" s="201"/>
      <c r="P442" s="201"/>
      <c r="Q442" s="201"/>
      <c r="R442" s="201"/>
      <c r="S442" s="201"/>
      <c r="T442" s="201"/>
      <c r="U442" s="201"/>
      <c r="V442" s="201"/>
      <c r="W442" s="201"/>
      <c r="X442" s="201"/>
      <c r="Y442" s="201">
        <v>73.900000000000006</v>
      </c>
      <c r="Z442" s="201"/>
      <c r="AA442" s="201"/>
      <c r="AB442" s="201"/>
      <c r="AC442" s="201"/>
      <c r="AD442" s="201"/>
      <c r="AE442" s="201"/>
      <c r="AF442" s="201"/>
      <c r="AG442" s="201"/>
      <c r="AH442" s="201"/>
      <c r="AI442" s="201"/>
      <c r="AJ442" s="201"/>
      <c r="AK442" s="201"/>
      <c r="AL442" s="201"/>
      <c r="AM442" s="201"/>
      <c r="AN442" s="201"/>
      <c r="AO442" s="201"/>
      <c r="AP442" s="201"/>
      <c r="AQ442" s="201"/>
      <c r="AR442" s="204"/>
      <c r="AS442" s="204"/>
      <c r="AT442" s="204"/>
      <c r="AU442" s="204"/>
      <c r="AV442" s="204"/>
    </row>
    <row r="443" spans="1:48">
      <c r="A443" s="192">
        <v>28886</v>
      </c>
      <c r="B443" s="220">
        <v>99.93</v>
      </c>
      <c r="C443" s="202">
        <v>58.5</v>
      </c>
      <c r="D443" s="201">
        <v>57.3</v>
      </c>
      <c r="E443" s="201">
        <v>58.8</v>
      </c>
      <c r="F443" s="201">
        <v>57.3</v>
      </c>
      <c r="G443" s="201">
        <v>66.400000000000006</v>
      </c>
      <c r="H443" s="201">
        <v>52.3</v>
      </c>
      <c r="I443" s="201"/>
      <c r="J443" s="201">
        <v>85.8</v>
      </c>
      <c r="K443" s="201"/>
      <c r="L443" s="201"/>
      <c r="M443" s="203"/>
      <c r="N443" s="201"/>
      <c r="O443" s="201"/>
      <c r="P443" s="201"/>
      <c r="Q443" s="201"/>
      <c r="R443" s="201"/>
      <c r="S443" s="201"/>
      <c r="T443" s="201"/>
      <c r="U443" s="201"/>
      <c r="V443" s="201"/>
      <c r="W443" s="201"/>
      <c r="X443" s="201"/>
      <c r="Y443" s="201">
        <v>72.099999999999994</v>
      </c>
      <c r="Z443" s="201"/>
      <c r="AA443" s="201"/>
      <c r="AB443" s="201"/>
      <c r="AC443" s="201"/>
      <c r="AD443" s="201"/>
      <c r="AE443" s="201"/>
      <c r="AF443" s="201"/>
      <c r="AG443" s="201"/>
      <c r="AH443" s="201"/>
      <c r="AI443" s="201"/>
      <c r="AJ443" s="201"/>
      <c r="AK443" s="201"/>
      <c r="AL443" s="201"/>
      <c r="AM443" s="201"/>
      <c r="AN443" s="201"/>
      <c r="AO443" s="201"/>
      <c r="AP443" s="201"/>
      <c r="AQ443" s="201"/>
      <c r="AR443" s="204"/>
      <c r="AS443" s="204"/>
      <c r="AT443" s="204"/>
      <c r="AU443" s="204"/>
      <c r="AV443" s="204"/>
    </row>
    <row r="444" spans="1:48">
      <c r="A444" s="192">
        <v>28855</v>
      </c>
      <c r="B444" s="220">
        <v>96.110000999999997</v>
      </c>
      <c r="C444" s="202">
        <v>59.4</v>
      </c>
      <c r="D444" s="201">
        <v>59.9</v>
      </c>
      <c r="E444" s="201">
        <v>60.4</v>
      </c>
      <c r="F444" s="201">
        <v>56.9</v>
      </c>
      <c r="G444" s="201">
        <v>63.5</v>
      </c>
      <c r="H444" s="201">
        <v>53.9</v>
      </c>
      <c r="I444" s="201"/>
      <c r="J444" s="201">
        <v>84.5</v>
      </c>
      <c r="K444" s="201"/>
      <c r="L444" s="201"/>
      <c r="M444" s="203"/>
      <c r="N444" s="201"/>
      <c r="O444" s="201"/>
      <c r="P444" s="201"/>
      <c r="Q444" s="201"/>
      <c r="R444" s="201"/>
      <c r="S444" s="201"/>
      <c r="T444" s="201"/>
      <c r="U444" s="201"/>
      <c r="V444" s="201"/>
      <c r="W444" s="201"/>
      <c r="X444" s="201"/>
      <c r="Y444" s="201">
        <v>66.099999999999994</v>
      </c>
      <c r="Z444" s="201"/>
      <c r="AA444" s="201"/>
      <c r="AB444" s="201"/>
      <c r="AC444" s="201"/>
      <c r="AD444" s="201"/>
      <c r="AE444" s="201"/>
      <c r="AF444" s="201"/>
      <c r="AG444" s="201"/>
      <c r="AH444" s="201"/>
      <c r="AI444" s="201"/>
      <c r="AJ444" s="201"/>
      <c r="AK444" s="201"/>
      <c r="AL444" s="201"/>
      <c r="AM444" s="201"/>
      <c r="AN444" s="201"/>
      <c r="AO444" s="201"/>
      <c r="AP444" s="201"/>
      <c r="AQ444" s="201"/>
      <c r="AR444" s="204"/>
      <c r="AS444" s="204"/>
      <c r="AT444" s="204"/>
      <c r="AU444" s="204"/>
      <c r="AV444" s="204"/>
    </row>
    <row r="445" spans="1:48">
      <c r="A445" s="192">
        <v>28824</v>
      </c>
      <c r="B445" s="220">
        <v>94.699996999999996</v>
      </c>
      <c r="C445" s="202">
        <v>61.3</v>
      </c>
      <c r="D445" s="201">
        <v>61.9</v>
      </c>
      <c r="E445" s="201">
        <v>61.3</v>
      </c>
      <c r="F445" s="201">
        <v>60.4</v>
      </c>
      <c r="G445" s="201">
        <v>64.5</v>
      </c>
      <c r="H445" s="201">
        <v>56.7</v>
      </c>
      <c r="I445" s="201"/>
      <c r="J445" s="201">
        <v>84.1</v>
      </c>
      <c r="K445" s="201"/>
      <c r="L445" s="201"/>
      <c r="M445" s="203"/>
      <c r="N445" s="201"/>
      <c r="O445" s="201"/>
      <c r="P445" s="201"/>
      <c r="Q445" s="201"/>
      <c r="R445" s="201"/>
      <c r="S445" s="201"/>
      <c r="T445" s="201"/>
      <c r="U445" s="201"/>
      <c r="V445" s="201"/>
      <c r="W445" s="201"/>
      <c r="X445" s="201"/>
      <c r="Y445" s="201">
        <v>75</v>
      </c>
      <c r="Z445" s="201"/>
      <c r="AA445" s="201"/>
      <c r="AB445" s="201"/>
      <c r="AC445" s="201"/>
      <c r="AD445" s="201"/>
      <c r="AE445" s="201"/>
      <c r="AF445" s="201"/>
      <c r="AG445" s="201"/>
      <c r="AH445" s="201"/>
      <c r="AI445" s="201"/>
      <c r="AJ445" s="201"/>
      <c r="AK445" s="201"/>
      <c r="AL445" s="201"/>
      <c r="AM445" s="201"/>
      <c r="AN445" s="201"/>
      <c r="AO445" s="201"/>
      <c r="AP445" s="201"/>
      <c r="AQ445" s="201"/>
      <c r="AR445" s="204"/>
      <c r="AS445" s="204"/>
      <c r="AT445" s="204"/>
      <c r="AU445" s="204"/>
      <c r="AV445" s="204"/>
    </row>
    <row r="446" spans="1:48">
      <c r="A446" s="192">
        <v>28794</v>
      </c>
      <c r="B446" s="220">
        <v>93.150002000000001</v>
      </c>
      <c r="C446" s="202">
        <v>60.1</v>
      </c>
      <c r="D446" s="201">
        <v>58.8</v>
      </c>
      <c r="E446" s="201">
        <v>62</v>
      </c>
      <c r="F446" s="201">
        <v>57.9</v>
      </c>
      <c r="G446" s="201">
        <v>64.7</v>
      </c>
      <c r="H446" s="201">
        <v>56.1</v>
      </c>
      <c r="I446" s="201"/>
      <c r="J446" s="201">
        <v>86.8</v>
      </c>
      <c r="K446" s="201"/>
      <c r="L446" s="201"/>
      <c r="M446" s="203"/>
      <c r="N446" s="201"/>
      <c r="O446" s="201"/>
      <c r="P446" s="201"/>
      <c r="Q446" s="201"/>
      <c r="R446" s="201"/>
      <c r="S446" s="201"/>
      <c r="T446" s="201"/>
      <c r="U446" s="201"/>
      <c r="V446" s="201"/>
      <c r="W446" s="201"/>
      <c r="X446" s="201"/>
      <c r="Y446" s="201">
        <v>79.3</v>
      </c>
      <c r="Z446" s="201"/>
      <c r="AA446" s="201"/>
      <c r="AB446" s="201"/>
      <c r="AC446" s="201"/>
      <c r="AD446" s="201"/>
      <c r="AE446" s="201"/>
      <c r="AF446" s="201"/>
      <c r="AG446" s="201"/>
      <c r="AH446" s="201"/>
      <c r="AI446" s="201"/>
      <c r="AJ446" s="201"/>
      <c r="AK446" s="201"/>
      <c r="AL446" s="201"/>
      <c r="AM446" s="201"/>
      <c r="AN446" s="201"/>
      <c r="AO446" s="201"/>
      <c r="AP446" s="201"/>
      <c r="AQ446" s="201"/>
      <c r="AR446" s="204"/>
      <c r="AS446" s="204"/>
      <c r="AT446" s="204"/>
      <c r="AU446" s="204"/>
      <c r="AV446" s="204"/>
    </row>
    <row r="447" spans="1:48">
      <c r="A447" s="192">
        <v>28763</v>
      </c>
      <c r="B447" s="220">
        <v>102.540001</v>
      </c>
      <c r="C447" s="202">
        <v>60.5</v>
      </c>
      <c r="D447" s="201">
        <v>61.3</v>
      </c>
      <c r="E447" s="201">
        <v>65</v>
      </c>
      <c r="F447" s="201">
        <v>57.2</v>
      </c>
      <c r="G447" s="201">
        <v>60</v>
      </c>
      <c r="H447" s="201">
        <v>54.5</v>
      </c>
      <c r="I447" s="201"/>
      <c r="J447" s="201">
        <v>86.8</v>
      </c>
      <c r="K447" s="201"/>
      <c r="L447" s="201"/>
      <c r="M447" s="203"/>
      <c r="N447" s="201"/>
      <c r="O447" s="201"/>
      <c r="P447" s="201"/>
      <c r="Q447" s="201"/>
      <c r="R447" s="201"/>
      <c r="S447" s="201"/>
      <c r="T447" s="201"/>
      <c r="U447" s="201"/>
      <c r="V447" s="201"/>
      <c r="W447" s="201"/>
      <c r="X447" s="201"/>
      <c r="Y447" s="201">
        <v>80.400000000000006</v>
      </c>
      <c r="Z447" s="201"/>
      <c r="AA447" s="201"/>
      <c r="AB447" s="201"/>
      <c r="AC447" s="201"/>
      <c r="AD447" s="201"/>
      <c r="AE447" s="201"/>
      <c r="AF447" s="201"/>
      <c r="AG447" s="201"/>
      <c r="AH447" s="201"/>
      <c r="AI447" s="201"/>
      <c r="AJ447" s="201"/>
      <c r="AK447" s="201"/>
      <c r="AL447" s="201"/>
      <c r="AM447" s="201"/>
      <c r="AN447" s="201"/>
      <c r="AO447" s="201"/>
      <c r="AP447" s="201"/>
      <c r="AQ447" s="201"/>
      <c r="AR447" s="204"/>
      <c r="AS447" s="204"/>
      <c r="AT447" s="204"/>
      <c r="AU447" s="204"/>
      <c r="AV447" s="204"/>
    </row>
    <row r="448" spans="1:48">
      <c r="A448" s="192">
        <v>28733</v>
      </c>
      <c r="B448" s="220">
        <v>103.290001</v>
      </c>
      <c r="C448" s="202">
        <v>60.3</v>
      </c>
      <c r="D448" s="201">
        <v>61.3</v>
      </c>
      <c r="E448" s="201">
        <v>64.900000000000006</v>
      </c>
      <c r="F448" s="201">
        <v>55.3</v>
      </c>
      <c r="G448" s="201">
        <v>60.6</v>
      </c>
      <c r="H448" s="201">
        <v>55.4</v>
      </c>
      <c r="I448" s="201"/>
      <c r="J448" s="201">
        <v>85.4</v>
      </c>
      <c r="K448" s="201"/>
      <c r="L448" s="201"/>
      <c r="M448" s="203"/>
      <c r="N448" s="201"/>
      <c r="O448" s="201"/>
      <c r="P448" s="201"/>
      <c r="Q448" s="201"/>
      <c r="R448" s="201"/>
      <c r="S448" s="201"/>
      <c r="T448" s="201"/>
      <c r="U448" s="201"/>
      <c r="V448" s="201"/>
      <c r="W448" s="201"/>
      <c r="X448" s="201"/>
      <c r="Y448" s="201">
        <v>78.400000000000006</v>
      </c>
      <c r="Z448" s="201"/>
      <c r="AA448" s="201"/>
      <c r="AB448" s="201"/>
      <c r="AC448" s="201"/>
      <c r="AD448" s="201"/>
      <c r="AE448" s="201"/>
      <c r="AF448" s="201"/>
      <c r="AG448" s="201"/>
      <c r="AH448" s="201"/>
      <c r="AI448" s="201"/>
      <c r="AJ448" s="201"/>
      <c r="AK448" s="201"/>
      <c r="AL448" s="201"/>
      <c r="AM448" s="201"/>
      <c r="AN448" s="201"/>
      <c r="AO448" s="201"/>
      <c r="AP448" s="201"/>
      <c r="AQ448" s="201"/>
      <c r="AR448" s="204"/>
      <c r="AS448" s="204"/>
      <c r="AT448" s="204"/>
      <c r="AU448" s="204"/>
      <c r="AV448" s="204"/>
    </row>
    <row r="449" spans="1:48">
      <c r="A449" s="192">
        <v>28702</v>
      </c>
      <c r="B449" s="220">
        <v>100.68</v>
      </c>
      <c r="C449" s="202">
        <v>62.2</v>
      </c>
      <c r="D449" s="201">
        <v>64.7</v>
      </c>
      <c r="E449" s="201">
        <v>65.099999999999994</v>
      </c>
      <c r="F449" s="201">
        <v>58.8</v>
      </c>
      <c r="G449" s="201">
        <v>59.4</v>
      </c>
      <c r="H449" s="201">
        <v>57.7</v>
      </c>
      <c r="I449" s="201"/>
      <c r="J449" s="201">
        <v>83</v>
      </c>
      <c r="K449" s="201"/>
      <c r="L449" s="201"/>
      <c r="M449" s="203"/>
      <c r="N449" s="201"/>
      <c r="O449" s="201"/>
      <c r="P449" s="201"/>
      <c r="Q449" s="201"/>
      <c r="R449" s="201"/>
      <c r="S449" s="201"/>
      <c r="T449" s="201"/>
      <c r="U449" s="201"/>
      <c r="V449" s="201"/>
      <c r="W449" s="201"/>
      <c r="X449" s="201"/>
      <c r="Y449" s="201">
        <v>82.4</v>
      </c>
      <c r="Z449" s="201"/>
      <c r="AA449" s="201"/>
      <c r="AB449" s="201"/>
      <c r="AC449" s="201"/>
      <c r="AD449" s="201"/>
      <c r="AE449" s="201"/>
      <c r="AF449" s="201"/>
      <c r="AG449" s="201"/>
      <c r="AH449" s="201"/>
      <c r="AI449" s="201"/>
      <c r="AJ449" s="201"/>
      <c r="AK449" s="201"/>
      <c r="AL449" s="201"/>
      <c r="AM449" s="201"/>
      <c r="AN449" s="201"/>
      <c r="AO449" s="201"/>
      <c r="AP449" s="201"/>
      <c r="AQ449" s="201"/>
      <c r="AR449" s="204"/>
      <c r="AS449" s="204"/>
      <c r="AT449" s="204"/>
      <c r="AU449" s="204"/>
      <c r="AV449" s="204"/>
    </row>
    <row r="450" spans="1:48">
      <c r="A450" s="192">
        <v>28671</v>
      </c>
      <c r="B450" s="220">
        <v>95.529999000000004</v>
      </c>
      <c r="C450" s="202">
        <v>60.5</v>
      </c>
      <c r="D450" s="201">
        <v>63.6</v>
      </c>
      <c r="E450" s="201">
        <v>61.7</v>
      </c>
      <c r="F450" s="201">
        <v>57.2</v>
      </c>
      <c r="G450" s="201">
        <v>61.1</v>
      </c>
      <c r="H450" s="201">
        <v>54.2</v>
      </c>
      <c r="I450" s="201"/>
      <c r="J450" s="201">
        <v>82.3</v>
      </c>
      <c r="K450" s="201"/>
      <c r="L450" s="201"/>
      <c r="M450" s="203"/>
      <c r="N450" s="201"/>
      <c r="O450" s="201"/>
      <c r="P450" s="201"/>
      <c r="Q450" s="201"/>
      <c r="R450" s="201"/>
      <c r="S450" s="201"/>
      <c r="T450" s="201"/>
      <c r="U450" s="201"/>
      <c r="V450" s="201"/>
      <c r="W450" s="201"/>
      <c r="X450" s="201"/>
      <c r="Y450" s="201">
        <v>80</v>
      </c>
      <c r="Z450" s="201"/>
      <c r="AA450" s="201"/>
      <c r="AB450" s="201"/>
      <c r="AC450" s="201"/>
      <c r="AD450" s="201"/>
      <c r="AE450" s="201"/>
      <c r="AF450" s="201"/>
      <c r="AG450" s="201"/>
      <c r="AH450" s="201"/>
      <c r="AI450" s="201"/>
      <c r="AJ450" s="201"/>
      <c r="AK450" s="201"/>
      <c r="AL450" s="201"/>
      <c r="AM450" s="201"/>
      <c r="AN450" s="201"/>
      <c r="AO450" s="201"/>
      <c r="AP450" s="201"/>
      <c r="AQ450" s="201"/>
      <c r="AR450" s="204"/>
      <c r="AS450" s="204"/>
      <c r="AT450" s="204"/>
      <c r="AU450" s="204"/>
      <c r="AV450" s="204"/>
    </row>
    <row r="451" spans="1:48">
      <c r="A451" s="192">
        <v>28641</v>
      </c>
      <c r="B451" s="220">
        <v>97.239998</v>
      </c>
      <c r="C451" s="202">
        <v>60.2</v>
      </c>
      <c r="D451" s="201">
        <v>63.9</v>
      </c>
      <c r="E451" s="201">
        <v>62.3</v>
      </c>
      <c r="F451" s="201">
        <v>57</v>
      </c>
      <c r="G451" s="201">
        <v>57.4</v>
      </c>
      <c r="H451" s="201">
        <v>54.5</v>
      </c>
      <c r="I451" s="201"/>
      <c r="J451" s="201">
        <v>81.8</v>
      </c>
      <c r="K451" s="201"/>
      <c r="L451" s="201"/>
      <c r="M451" s="203"/>
      <c r="N451" s="201"/>
      <c r="O451" s="201"/>
      <c r="P451" s="201"/>
      <c r="Q451" s="201"/>
      <c r="R451" s="201"/>
      <c r="S451" s="201"/>
      <c r="T451" s="201"/>
      <c r="U451" s="201"/>
      <c r="V451" s="201"/>
      <c r="W451" s="201"/>
      <c r="X451" s="201"/>
      <c r="Y451" s="201">
        <v>82.9</v>
      </c>
      <c r="Z451" s="201"/>
      <c r="AA451" s="201"/>
      <c r="AB451" s="201"/>
      <c r="AC451" s="201"/>
      <c r="AD451" s="201"/>
      <c r="AE451" s="201"/>
      <c r="AF451" s="201"/>
      <c r="AG451" s="201"/>
      <c r="AH451" s="201"/>
      <c r="AI451" s="201"/>
      <c r="AJ451" s="201"/>
      <c r="AK451" s="201"/>
      <c r="AL451" s="201"/>
      <c r="AM451" s="201"/>
      <c r="AN451" s="201"/>
      <c r="AO451" s="201"/>
      <c r="AP451" s="201"/>
      <c r="AQ451" s="201"/>
      <c r="AR451" s="204"/>
      <c r="AS451" s="204"/>
      <c r="AT451" s="204"/>
      <c r="AU451" s="204"/>
      <c r="AV451" s="204"/>
    </row>
    <row r="452" spans="1:48">
      <c r="A452" s="192">
        <v>28610</v>
      </c>
      <c r="B452" s="220">
        <v>96.830001999999993</v>
      </c>
      <c r="C452" s="202">
        <v>57.7</v>
      </c>
      <c r="D452" s="201">
        <v>60.2</v>
      </c>
      <c r="E452" s="201">
        <v>60.3</v>
      </c>
      <c r="F452" s="201">
        <v>53.8</v>
      </c>
      <c r="G452" s="201">
        <v>57.1</v>
      </c>
      <c r="H452" s="201">
        <v>52.4</v>
      </c>
      <c r="I452" s="201"/>
      <c r="J452" s="201">
        <v>78.7</v>
      </c>
      <c r="K452" s="201"/>
      <c r="L452" s="201"/>
      <c r="M452" s="203"/>
      <c r="N452" s="201"/>
      <c r="O452" s="201"/>
      <c r="P452" s="201"/>
      <c r="Q452" s="201"/>
      <c r="R452" s="201"/>
      <c r="S452" s="201"/>
      <c r="T452" s="201"/>
      <c r="U452" s="201"/>
      <c r="V452" s="201"/>
      <c r="W452" s="201"/>
      <c r="X452" s="201"/>
      <c r="Y452" s="201">
        <v>81.599999999999994</v>
      </c>
      <c r="Z452" s="201"/>
      <c r="AA452" s="201"/>
      <c r="AB452" s="201"/>
      <c r="AC452" s="201"/>
      <c r="AD452" s="201"/>
      <c r="AE452" s="201"/>
      <c r="AF452" s="201"/>
      <c r="AG452" s="201"/>
      <c r="AH452" s="201"/>
      <c r="AI452" s="201"/>
      <c r="AJ452" s="201"/>
      <c r="AK452" s="201"/>
      <c r="AL452" s="201"/>
      <c r="AM452" s="201"/>
      <c r="AN452" s="201"/>
      <c r="AO452" s="201"/>
      <c r="AP452" s="201"/>
      <c r="AQ452" s="201"/>
      <c r="AR452" s="204"/>
      <c r="AS452" s="204"/>
      <c r="AT452" s="204"/>
      <c r="AU452" s="204"/>
      <c r="AV452" s="204"/>
    </row>
    <row r="453" spans="1:48">
      <c r="A453" s="192">
        <v>28580</v>
      </c>
      <c r="B453" s="220">
        <v>89.209998999999996</v>
      </c>
      <c r="C453" s="202">
        <v>55</v>
      </c>
      <c r="D453" s="201">
        <v>56.6</v>
      </c>
      <c r="E453" s="201">
        <v>57</v>
      </c>
      <c r="F453" s="201">
        <v>52.9</v>
      </c>
      <c r="G453" s="201">
        <v>58.9</v>
      </c>
      <c r="H453" s="201">
        <v>44</v>
      </c>
      <c r="I453" s="201"/>
      <c r="J453" s="201">
        <v>72.3</v>
      </c>
      <c r="K453" s="201"/>
      <c r="L453" s="201"/>
      <c r="M453" s="203"/>
      <c r="N453" s="201"/>
      <c r="O453" s="201"/>
      <c r="P453" s="201"/>
      <c r="Q453" s="201"/>
      <c r="R453" s="201"/>
      <c r="S453" s="201"/>
      <c r="T453" s="201"/>
      <c r="U453" s="201"/>
      <c r="V453" s="201"/>
      <c r="W453" s="201"/>
      <c r="X453" s="201"/>
      <c r="Y453" s="201">
        <v>78.8</v>
      </c>
      <c r="Z453" s="201"/>
      <c r="AA453" s="201"/>
      <c r="AB453" s="201"/>
      <c r="AC453" s="201"/>
      <c r="AD453" s="201"/>
      <c r="AE453" s="201"/>
      <c r="AF453" s="201"/>
      <c r="AG453" s="201"/>
      <c r="AH453" s="201"/>
      <c r="AI453" s="201"/>
      <c r="AJ453" s="201"/>
      <c r="AK453" s="201"/>
      <c r="AL453" s="201"/>
      <c r="AM453" s="201"/>
      <c r="AN453" s="201"/>
      <c r="AO453" s="201"/>
      <c r="AP453" s="201"/>
      <c r="AQ453" s="201"/>
      <c r="AR453" s="204"/>
      <c r="AS453" s="204"/>
      <c r="AT453" s="204"/>
      <c r="AU453" s="204"/>
      <c r="AV453" s="204"/>
    </row>
    <row r="454" spans="1:48">
      <c r="A454" s="192">
        <v>28549</v>
      </c>
      <c r="B454" s="220">
        <v>87.040001000000004</v>
      </c>
      <c r="C454" s="202">
        <v>55.9</v>
      </c>
      <c r="D454" s="201">
        <v>56.2</v>
      </c>
      <c r="E454" s="201">
        <v>54.6</v>
      </c>
      <c r="F454" s="201">
        <v>52.8</v>
      </c>
      <c r="G454" s="201">
        <v>63.4</v>
      </c>
      <c r="H454" s="201">
        <v>54</v>
      </c>
      <c r="I454" s="201"/>
      <c r="J454" s="201">
        <v>74.400000000000006</v>
      </c>
      <c r="K454" s="201"/>
      <c r="L454" s="201"/>
      <c r="M454" s="203"/>
      <c r="N454" s="201"/>
      <c r="O454" s="201"/>
      <c r="P454" s="201"/>
      <c r="Q454" s="201"/>
      <c r="R454" s="201"/>
      <c r="S454" s="201"/>
      <c r="T454" s="201"/>
      <c r="U454" s="201"/>
      <c r="V454" s="201"/>
      <c r="W454" s="201"/>
      <c r="X454" s="201"/>
      <c r="Y454" s="201">
        <v>84.3</v>
      </c>
      <c r="Z454" s="201"/>
      <c r="AA454" s="201"/>
      <c r="AB454" s="201"/>
      <c r="AC454" s="201"/>
      <c r="AD454" s="201"/>
      <c r="AE454" s="201"/>
      <c r="AF454" s="201"/>
      <c r="AG454" s="201"/>
      <c r="AH454" s="201"/>
      <c r="AI454" s="201"/>
      <c r="AJ454" s="201"/>
      <c r="AK454" s="201"/>
      <c r="AL454" s="201"/>
      <c r="AM454" s="201"/>
      <c r="AN454" s="201"/>
      <c r="AO454" s="201"/>
      <c r="AP454" s="201"/>
      <c r="AQ454" s="201"/>
      <c r="AR454" s="204"/>
      <c r="AS454" s="204"/>
      <c r="AT454" s="204"/>
      <c r="AU454" s="204"/>
      <c r="AV454" s="204"/>
    </row>
    <row r="455" spans="1:48">
      <c r="A455" s="192">
        <v>28521</v>
      </c>
      <c r="B455" s="220">
        <v>89.25</v>
      </c>
      <c r="C455" s="202">
        <v>57.4</v>
      </c>
      <c r="D455" s="201">
        <v>60.6</v>
      </c>
      <c r="E455" s="201">
        <v>57.7</v>
      </c>
      <c r="F455" s="201">
        <v>55.1</v>
      </c>
      <c r="G455" s="201">
        <v>55.6</v>
      </c>
      <c r="H455" s="201">
        <v>54</v>
      </c>
      <c r="I455" s="201"/>
      <c r="J455" s="201">
        <v>71.099999999999994</v>
      </c>
      <c r="K455" s="201"/>
      <c r="L455" s="201"/>
      <c r="M455" s="203"/>
      <c r="N455" s="201"/>
      <c r="O455" s="201"/>
      <c r="P455" s="201"/>
      <c r="Q455" s="201"/>
      <c r="R455" s="201"/>
      <c r="S455" s="201"/>
      <c r="T455" s="201"/>
      <c r="U455" s="201"/>
      <c r="V455" s="201"/>
      <c r="W455" s="201"/>
      <c r="X455" s="201"/>
      <c r="Y455" s="201">
        <v>83.7</v>
      </c>
      <c r="Z455" s="201"/>
      <c r="AA455" s="201"/>
      <c r="AB455" s="201"/>
      <c r="AC455" s="201"/>
      <c r="AD455" s="201"/>
      <c r="AE455" s="201"/>
      <c r="AF455" s="201"/>
      <c r="AG455" s="201"/>
      <c r="AH455" s="201"/>
      <c r="AI455" s="201"/>
      <c r="AJ455" s="201"/>
      <c r="AK455" s="201"/>
      <c r="AL455" s="201"/>
      <c r="AM455" s="201"/>
      <c r="AN455" s="201"/>
      <c r="AO455" s="201"/>
      <c r="AP455" s="201"/>
      <c r="AQ455" s="201"/>
      <c r="AR455" s="204"/>
      <c r="AS455" s="204"/>
      <c r="AT455" s="204"/>
      <c r="AU455" s="204"/>
      <c r="AV455" s="204"/>
    </row>
    <row r="456" spans="1:48">
      <c r="A456" s="192">
        <v>28490</v>
      </c>
      <c r="B456" s="220">
        <v>95.099997999999999</v>
      </c>
      <c r="C456" s="202">
        <v>59.8</v>
      </c>
      <c r="D456" s="201">
        <v>60.7</v>
      </c>
      <c r="E456" s="201">
        <v>64.7</v>
      </c>
      <c r="F456" s="201">
        <v>59.8</v>
      </c>
      <c r="G456" s="201">
        <v>57.1</v>
      </c>
      <c r="H456" s="201">
        <v>48.9</v>
      </c>
      <c r="I456" s="201"/>
      <c r="J456" s="201">
        <v>67.2</v>
      </c>
      <c r="K456" s="201"/>
      <c r="L456" s="201"/>
      <c r="M456" s="203"/>
      <c r="N456" s="201"/>
      <c r="O456" s="201"/>
      <c r="P456" s="201"/>
      <c r="Q456" s="201"/>
      <c r="R456" s="201"/>
      <c r="S456" s="201"/>
      <c r="T456" s="201"/>
      <c r="U456" s="201"/>
      <c r="V456" s="201"/>
      <c r="W456" s="201"/>
      <c r="X456" s="201"/>
      <c r="Y456" s="201"/>
      <c r="Z456" s="201"/>
      <c r="AA456" s="201"/>
      <c r="AB456" s="201"/>
      <c r="AC456" s="201"/>
      <c r="AD456" s="201"/>
      <c r="AE456" s="201"/>
      <c r="AF456" s="201"/>
      <c r="AG456" s="201"/>
      <c r="AH456" s="201"/>
      <c r="AI456" s="201"/>
      <c r="AJ456" s="201"/>
      <c r="AK456" s="201"/>
      <c r="AL456" s="201"/>
      <c r="AM456" s="201"/>
      <c r="AN456" s="201"/>
      <c r="AO456" s="201"/>
      <c r="AP456" s="201"/>
      <c r="AQ456" s="201"/>
      <c r="AR456" s="204"/>
      <c r="AS456" s="204"/>
      <c r="AT456" s="204"/>
      <c r="AU456" s="204"/>
      <c r="AV456" s="204"/>
    </row>
    <row r="457" spans="1:48">
      <c r="A457" s="192">
        <v>28459</v>
      </c>
      <c r="B457" s="220">
        <v>94.830001999999993</v>
      </c>
      <c r="C457" s="202">
        <v>56.1</v>
      </c>
      <c r="D457" s="201">
        <v>59.2</v>
      </c>
      <c r="E457" s="201">
        <v>58.7</v>
      </c>
      <c r="F457" s="201">
        <v>51.8</v>
      </c>
      <c r="G457" s="201">
        <v>56.3</v>
      </c>
      <c r="H457" s="201">
        <v>48</v>
      </c>
      <c r="I457" s="201"/>
      <c r="J457" s="201">
        <v>62</v>
      </c>
      <c r="K457" s="201"/>
      <c r="L457" s="201"/>
      <c r="M457" s="203"/>
      <c r="N457" s="201"/>
      <c r="O457" s="201"/>
      <c r="P457" s="201"/>
      <c r="Q457" s="201"/>
      <c r="R457" s="201"/>
      <c r="S457" s="201"/>
      <c r="T457" s="201"/>
      <c r="U457" s="201"/>
      <c r="V457" s="201"/>
      <c r="W457" s="201"/>
      <c r="X457" s="201"/>
      <c r="Y457" s="201">
        <v>84.4</v>
      </c>
      <c r="Z457" s="201"/>
      <c r="AA457" s="201"/>
      <c r="AB457" s="201"/>
      <c r="AC457" s="201"/>
      <c r="AD457" s="201"/>
      <c r="AE457" s="201"/>
      <c r="AF457" s="201"/>
      <c r="AG457" s="201"/>
      <c r="AH457" s="201"/>
      <c r="AI457" s="201"/>
      <c r="AJ457" s="201"/>
      <c r="AK457" s="201"/>
      <c r="AL457" s="201"/>
      <c r="AM457" s="201"/>
      <c r="AN457" s="201"/>
      <c r="AO457" s="201"/>
      <c r="AP457" s="201"/>
      <c r="AQ457" s="201"/>
      <c r="AR457" s="204"/>
      <c r="AS457" s="204"/>
      <c r="AT457" s="204"/>
      <c r="AU457" s="204"/>
      <c r="AV457" s="204"/>
    </row>
    <row r="458" spans="1:48">
      <c r="A458" s="192">
        <v>28429</v>
      </c>
      <c r="B458" s="220">
        <v>92.339995999999999</v>
      </c>
      <c r="C458" s="202">
        <v>55.4</v>
      </c>
      <c r="D458" s="201">
        <v>57.1</v>
      </c>
      <c r="E458" s="201">
        <v>57</v>
      </c>
      <c r="F458" s="201">
        <v>56</v>
      </c>
      <c r="G458" s="201">
        <v>53.6</v>
      </c>
      <c r="H458" s="201">
        <v>47.9</v>
      </c>
      <c r="I458" s="201"/>
      <c r="J458" s="201">
        <v>64.5</v>
      </c>
      <c r="K458" s="201"/>
      <c r="L458" s="201"/>
      <c r="M458" s="203"/>
      <c r="N458" s="201"/>
      <c r="O458" s="201"/>
      <c r="P458" s="201"/>
      <c r="Q458" s="201"/>
      <c r="R458" s="201"/>
      <c r="S458" s="201"/>
      <c r="T458" s="201"/>
      <c r="U458" s="201"/>
      <c r="V458" s="201"/>
      <c r="W458" s="201"/>
      <c r="X458" s="201"/>
      <c r="Y458" s="201"/>
      <c r="Z458" s="201"/>
      <c r="AA458" s="201"/>
      <c r="AB458" s="201"/>
      <c r="AC458" s="201"/>
      <c r="AD458" s="201"/>
      <c r="AE458" s="201"/>
      <c r="AF458" s="201"/>
      <c r="AG458" s="201"/>
      <c r="AH458" s="201"/>
      <c r="AI458" s="201"/>
      <c r="AJ458" s="201"/>
      <c r="AK458" s="201"/>
      <c r="AL458" s="201"/>
      <c r="AM458" s="201"/>
      <c r="AN458" s="201"/>
      <c r="AO458" s="201"/>
      <c r="AP458" s="201"/>
      <c r="AQ458" s="201"/>
      <c r="AR458" s="204"/>
      <c r="AS458" s="204"/>
      <c r="AT458" s="204"/>
      <c r="AU458" s="204"/>
      <c r="AV458" s="204"/>
    </row>
    <row r="459" spans="1:48">
      <c r="A459" s="192">
        <v>28398</v>
      </c>
      <c r="B459" s="220">
        <v>96.529999000000004</v>
      </c>
      <c r="C459" s="202">
        <v>53.9</v>
      </c>
      <c r="D459" s="201">
        <v>57</v>
      </c>
      <c r="E459" s="201">
        <v>54.9</v>
      </c>
      <c r="F459" s="201">
        <v>50.4</v>
      </c>
      <c r="G459" s="201">
        <v>56.7</v>
      </c>
      <c r="H459" s="201">
        <v>44.8</v>
      </c>
      <c r="I459" s="201"/>
      <c r="J459" s="201">
        <v>65.400000000000006</v>
      </c>
      <c r="K459" s="201"/>
      <c r="L459" s="201"/>
      <c r="M459" s="203"/>
      <c r="N459" s="201"/>
      <c r="O459" s="201"/>
      <c r="P459" s="201"/>
      <c r="Q459" s="201"/>
      <c r="R459" s="201"/>
      <c r="S459" s="201"/>
      <c r="T459" s="201"/>
      <c r="U459" s="201"/>
      <c r="V459" s="201"/>
      <c r="W459" s="201"/>
      <c r="X459" s="201"/>
      <c r="Y459" s="201"/>
      <c r="Z459" s="201"/>
      <c r="AA459" s="201"/>
      <c r="AB459" s="201"/>
      <c r="AC459" s="201"/>
      <c r="AD459" s="201"/>
      <c r="AE459" s="201"/>
      <c r="AF459" s="201"/>
      <c r="AG459" s="201"/>
      <c r="AH459" s="201"/>
      <c r="AI459" s="201"/>
      <c r="AJ459" s="201"/>
      <c r="AK459" s="201"/>
      <c r="AL459" s="201"/>
      <c r="AM459" s="201"/>
      <c r="AN459" s="201"/>
      <c r="AO459" s="201"/>
      <c r="AP459" s="201"/>
      <c r="AQ459" s="201"/>
      <c r="AR459" s="204"/>
      <c r="AS459" s="204"/>
      <c r="AT459" s="204"/>
      <c r="AU459" s="204"/>
      <c r="AV459" s="204"/>
    </row>
    <row r="460" spans="1:48">
      <c r="A460" s="192">
        <v>28368</v>
      </c>
      <c r="B460" s="220">
        <v>96.769997000000004</v>
      </c>
      <c r="C460" s="202">
        <v>54.9</v>
      </c>
      <c r="D460" s="201">
        <v>58.8</v>
      </c>
      <c r="E460" s="201">
        <v>53.9</v>
      </c>
      <c r="F460" s="201">
        <v>53.6</v>
      </c>
      <c r="G460" s="201">
        <v>53.5</v>
      </c>
      <c r="H460" s="201">
        <v>50</v>
      </c>
      <c r="I460" s="201"/>
      <c r="J460" s="201">
        <v>70.400000000000006</v>
      </c>
      <c r="K460" s="201"/>
      <c r="L460" s="201"/>
      <c r="M460" s="203"/>
      <c r="N460" s="201"/>
      <c r="O460" s="201"/>
      <c r="P460" s="201"/>
      <c r="Q460" s="201"/>
      <c r="R460" s="201"/>
      <c r="S460" s="201"/>
      <c r="T460" s="201"/>
      <c r="U460" s="201"/>
      <c r="V460" s="201"/>
      <c r="W460" s="201"/>
      <c r="X460" s="201"/>
      <c r="Y460" s="201">
        <v>89</v>
      </c>
      <c r="Z460" s="201"/>
      <c r="AA460" s="201"/>
      <c r="AB460" s="201"/>
      <c r="AC460" s="201"/>
      <c r="AD460" s="201"/>
      <c r="AE460" s="201"/>
      <c r="AF460" s="201"/>
      <c r="AG460" s="201"/>
      <c r="AH460" s="201"/>
      <c r="AI460" s="201"/>
      <c r="AJ460" s="201"/>
      <c r="AK460" s="201"/>
      <c r="AL460" s="201"/>
      <c r="AM460" s="201"/>
      <c r="AN460" s="201"/>
      <c r="AO460" s="201"/>
      <c r="AP460" s="201"/>
      <c r="AQ460" s="201"/>
      <c r="AR460" s="204"/>
      <c r="AS460" s="204"/>
      <c r="AT460" s="204"/>
      <c r="AU460" s="204"/>
      <c r="AV460" s="204"/>
    </row>
    <row r="461" spans="1:48">
      <c r="A461" s="192">
        <v>28337</v>
      </c>
      <c r="B461" s="220">
        <v>98.849997999999999</v>
      </c>
      <c r="C461" s="202">
        <v>57.7</v>
      </c>
      <c r="D461" s="201">
        <v>58.9</v>
      </c>
      <c r="E461" s="201">
        <v>60.6</v>
      </c>
      <c r="F461" s="201">
        <v>54.5</v>
      </c>
      <c r="G461" s="201">
        <v>58.3</v>
      </c>
      <c r="H461" s="201">
        <v>52</v>
      </c>
      <c r="I461" s="201"/>
      <c r="J461" s="201">
        <v>69</v>
      </c>
      <c r="K461" s="201"/>
      <c r="L461" s="201"/>
      <c r="M461" s="203"/>
      <c r="N461" s="201"/>
      <c r="O461" s="201"/>
      <c r="P461" s="201"/>
      <c r="Q461" s="201"/>
      <c r="R461" s="201"/>
      <c r="S461" s="201"/>
      <c r="T461" s="201"/>
      <c r="U461" s="201"/>
      <c r="V461" s="201"/>
      <c r="W461" s="201"/>
      <c r="X461" s="201"/>
      <c r="Y461" s="201"/>
      <c r="Z461" s="201"/>
      <c r="AA461" s="201"/>
      <c r="AB461" s="201"/>
      <c r="AC461" s="201"/>
      <c r="AD461" s="201"/>
      <c r="AE461" s="201"/>
      <c r="AF461" s="201"/>
      <c r="AG461" s="201"/>
      <c r="AH461" s="201"/>
      <c r="AI461" s="201"/>
      <c r="AJ461" s="201"/>
      <c r="AK461" s="201"/>
      <c r="AL461" s="201"/>
      <c r="AM461" s="201"/>
      <c r="AN461" s="201"/>
      <c r="AO461" s="201"/>
      <c r="AP461" s="201"/>
      <c r="AQ461" s="201"/>
      <c r="AR461" s="204"/>
      <c r="AS461" s="204"/>
      <c r="AT461" s="204"/>
      <c r="AU461" s="204"/>
      <c r="AV461" s="204"/>
    </row>
    <row r="462" spans="1:48">
      <c r="A462" s="192">
        <v>28306</v>
      </c>
      <c r="B462" s="220">
        <v>100.480003</v>
      </c>
      <c r="C462" s="202">
        <v>56.8</v>
      </c>
      <c r="D462" s="201">
        <v>58.1</v>
      </c>
      <c r="E462" s="201">
        <v>62.5</v>
      </c>
      <c r="F462" s="201">
        <v>52.5</v>
      </c>
      <c r="G462" s="201">
        <v>53.3</v>
      </c>
      <c r="H462" s="201">
        <v>52.6</v>
      </c>
      <c r="I462" s="201"/>
      <c r="J462" s="201">
        <v>71.900000000000006</v>
      </c>
      <c r="K462" s="201"/>
      <c r="L462" s="201"/>
      <c r="M462" s="203"/>
      <c r="N462" s="201"/>
      <c r="O462" s="201"/>
      <c r="P462" s="201"/>
      <c r="Q462" s="201"/>
      <c r="R462" s="201"/>
      <c r="S462" s="201"/>
      <c r="T462" s="201"/>
      <c r="U462" s="201"/>
      <c r="V462" s="201"/>
      <c r="W462" s="201"/>
      <c r="X462" s="201"/>
      <c r="Y462" s="201"/>
      <c r="Z462" s="201"/>
      <c r="AA462" s="201"/>
      <c r="AB462" s="201"/>
      <c r="AC462" s="201"/>
      <c r="AD462" s="201"/>
      <c r="AE462" s="201"/>
      <c r="AF462" s="201"/>
      <c r="AG462" s="201"/>
      <c r="AH462" s="201"/>
      <c r="AI462" s="201"/>
      <c r="AJ462" s="201"/>
      <c r="AK462" s="201"/>
      <c r="AL462" s="201"/>
      <c r="AM462" s="201"/>
      <c r="AN462" s="201"/>
      <c r="AO462" s="201"/>
      <c r="AP462" s="201"/>
      <c r="AQ462" s="201"/>
      <c r="AR462" s="204"/>
      <c r="AS462" s="204"/>
      <c r="AT462" s="204"/>
      <c r="AU462" s="204"/>
      <c r="AV462" s="204"/>
    </row>
    <row r="463" spans="1:48">
      <c r="A463" s="192">
        <v>28276</v>
      </c>
      <c r="B463" s="220">
        <v>96.120002999999997</v>
      </c>
      <c r="C463" s="202">
        <v>59.7</v>
      </c>
      <c r="D463" s="201">
        <v>64.5</v>
      </c>
      <c r="E463" s="201">
        <v>63</v>
      </c>
      <c r="F463" s="201">
        <v>54.8</v>
      </c>
      <c r="G463" s="201">
        <v>55.4</v>
      </c>
      <c r="H463" s="201">
        <v>53.2</v>
      </c>
      <c r="I463" s="201"/>
      <c r="J463" s="201">
        <v>75.7</v>
      </c>
      <c r="K463" s="201"/>
      <c r="L463" s="201"/>
      <c r="M463" s="203"/>
      <c r="N463" s="201"/>
      <c r="O463" s="201"/>
      <c r="P463" s="201"/>
      <c r="Q463" s="201"/>
      <c r="R463" s="201"/>
      <c r="S463" s="201"/>
      <c r="T463" s="201"/>
      <c r="U463" s="201"/>
      <c r="V463" s="201"/>
      <c r="W463" s="201"/>
      <c r="X463" s="201"/>
      <c r="Y463" s="201">
        <v>90.2</v>
      </c>
      <c r="Z463" s="201"/>
      <c r="AA463" s="201"/>
      <c r="AB463" s="201"/>
      <c r="AC463" s="201"/>
      <c r="AD463" s="201"/>
      <c r="AE463" s="201"/>
      <c r="AF463" s="201"/>
      <c r="AG463" s="201"/>
      <c r="AH463" s="201"/>
      <c r="AI463" s="201"/>
      <c r="AJ463" s="201"/>
      <c r="AK463" s="201"/>
      <c r="AL463" s="201"/>
      <c r="AM463" s="201"/>
      <c r="AN463" s="201"/>
      <c r="AO463" s="201"/>
      <c r="AP463" s="201"/>
      <c r="AQ463" s="201"/>
      <c r="AR463" s="204"/>
      <c r="AS463" s="204"/>
      <c r="AT463" s="204"/>
      <c r="AU463" s="204"/>
      <c r="AV463" s="204"/>
    </row>
    <row r="464" spans="1:48">
      <c r="A464" s="192">
        <v>28245</v>
      </c>
      <c r="B464" s="220">
        <v>98.440002000000007</v>
      </c>
      <c r="C464" s="202">
        <v>56.9</v>
      </c>
      <c r="D464" s="201">
        <v>60.3</v>
      </c>
      <c r="E464" s="201">
        <v>59.2</v>
      </c>
      <c r="F464" s="201">
        <v>51.9</v>
      </c>
      <c r="G464" s="201">
        <v>54.6</v>
      </c>
      <c r="H464" s="201">
        <v>54.4</v>
      </c>
      <c r="I464" s="201"/>
      <c r="J464" s="201">
        <v>78.8</v>
      </c>
      <c r="K464" s="201"/>
      <c r="L464" s="201"/>
      <c r="M464" s="203"/>
      <c r="N464" s="201"/>
      <c r="O464" s="201"/>
      <c r="P464" s="201"/>
      <c r="Q464" s="201"/>
      <c r="R464" s="201"/>
      <c r="S464" s="201"/>
      <c r="T464" s="201"/>
      <c r="U464" s="201"/>
      <c r="V464" s="201"/>
      <c r="W464" s="201"/>
      <c r="X464" s="201"/>
      <c r="Y464" s="201"/>
      <c r="Z464" s="201"/>
      <c r="AA464" s="201"/>
      <c r="AB464" s="201"/>
      <c r="AC464" s="201"/>
      <c r="AD464" s="201"/>
      <c r="AE464" s="201"/>
      <c r="AF464" s="201"/>
      <c r="AG464" s="201"/>
      <c r="AH464" s="201"/>
      <c r="AI464" s="201"/>
      <c r="AJ464" s="201"/>
      <c r="AK464" s="201"/>
      <c r="AL464" s="201"/>
      <c r="AM464" s="201"/>
      <c r="AN464" s="201"/>
      <c r="AO464" s="201"/>
      <c r="AP464" s="201"/>
      <c r="AQ464" s="201"/>
      <c r="AR464" s="204"/>
      <c r="AS464" s="204"/>
      <c r="AT464" s="204"/>
      <c r="AU464" s="204"/>
      <c r="AV464" s="204"/>
    </row>
    <row r="465" spans="1:48">
      <c r="A465" s="192">
        <v>28215</v>
      </c>
      <c r="B465" s="220">
        <v>98.419998000000007</v>
      </c>
      <c r="C465" s="202">
        <v>58.4</v>
      </c>
      <c r="D465" s="201">
        <v>63.5</v>
      </c>
      <c r="E465" s="201">
        <v>62.5</v>
      </c>
      <c r="F465" s="201">
        <v>54.3</v>
      </c>
      <c r="G465" s="201">
        <v>49.6</v>
      </c>
      <c r="H465" s="201">
        <v>54.7</v>
      </c>
      <c r="I465" s="201"/>
      <c r="J465" s="201">
        <v>80.900000000000006</v>
      </c>
      <c r="K465" s="201"/>
      <c r="L465" s="201"/>
      <c r="M465" s="203"/>
      <c r="N465" s="201"/>
      <c r="O465" s="201"/>
      <c r="P465" s="201"/>
      <c r="Q465" s="201"/>
      <c r="R465" s="201"/>
      <c r="S465" s="201"/>
      <c r="T465" s="201"/>
      <c r="U465" s="201"/>
      <c r="V465" s="201"/>
      <c r="W465" s="201"/>
      <c r="X465" s="201"/>
      <c r="Y465" s="201"/>
      <c r="Z465" s="201"/>
      <c r="AA465" s="201"/>
      <c r="AB465" s="201"/>
      <c r="AC465" s="201"/>
      <c r="AD465" s="201"/>
      <c r="AE465" s="201"/>
      <c r="AF465" s="201"/>
      <c r="AG465" s="201"/>
      <c r="AH465" s="201"/>
      <c r="AI465" s="201"/>
      <c r="AJ465" s="201"/>
      <c r="AK465" s="201"/>
      <c r="AL465" s="201"/>
      <c r="AM465" s="201"/>
      <c r="AN465" s="201"/>
      <c r="AO465" s="201"/>
      <c r="AP465" s="201"/>
      <c r="AQ465" s="201"/>
      <c r="AR465" s="204"/>
      <c r="AS465" s="204"/>
      <c r="AT465" s="204"/>
      <c r="AU465" s="204"/>
      <c r="AV465" s="204"/>
    </row>
    <row r="466" spans="1:48">
      <c r="A466" s="192">
        <v>28184</v>
      </c>
      <c r="B466" s="220">
        <v>99.82</v>
      </c>
      <c r="C466" s="202">
        <v>55</v>
      </c>
      <c r="D466" s="201">
        <v>56.8</v>
      </c>
      <c r="E466" s="201">
        <v>50.8</v>
      </c>
      <c r="F466" s="201">
        <v>51.5</v>
      </c>
      <c r="G466" s="201">
        <v>65.099999999999994</v>
      </c>
      <c r="H466" s="201">
        <v>51.9</v>
      </c>
      <c r="I466" s="201"/>
      <c r="J466" s="201">
        <v>76.8</v>
      </c>
      <c r="K466" s="201"/>
      <c r="L466" s="201"/>
      <c r="M466" s="203"/>
      <c r="N466" s="201"/>
      <c r="O466" s="201"/>
      <c r="P466" s="201"/>
      <c r="Q466" s="201"/>
      <c r="R466" s="201"/>
      <c r="S466" s="201"/>
      <c r="T466" s="201"/>
      <c r="U466" s="201"/>
      <c r="V466" s="201"/>
      <c r="W466" s="201"/>
      <c r="X466" s="201"/>
      <c r="Y466" s="201">
        <v>87.1</v>
      </c>
      <c r="Z466" s="201"/>
      <c r="AA466" s="201"/>
      <c r="AB466" s="201"/>
      <c r="AC466" s="201"/>
      <c r="AD466" s="201"/>
      <c r="AE466" s="201"/>
      <c r="AF466" s="201"/>
      <c r="AG466" s="201"/>
      <c r="AH466" s="201"/>
      <c r="AI466" s="201"/>
      <c r="AJ466" s="201"/>
      <c r="AK466" s="201"/>
      <c r="AL466" s="201"/>
      <c r="AM466" s="201"/>
      <c r="AN466" s="201"/>
      <c r="AO466" s="201"/>
      <c r="AP466" s="201"/>
      <c r="AQ466" s="201"/>
      <c r="AR466" s="204"/>
      <c r="AS466" s="204"/>
      <c r="AT466" s="204"/>
      <c r="AU466" s="204"/>
      <c r="AV466" s="204"/>
    </row>
    <row r="467" spans="1:48">
      <c r="A467" s="192">
        <v>28156</v>
      </c>
      <c r="B467" s="220">
        <v>102.029999</v>
      </c>
      <c r="C467" s="202">
        <v>54.8</v>
      </c>
      <c r="D467" s="201">
        <v>57.2</v>
      </c>
      <c r="E467" s="201">
        <v>56.9</v>
      </c>
      <c r="F467" s="201">
        <v>49.9</v>
      </c>
      <c r="G467" s="201">
        <v>55.3</v>
      </c>
      <c r="H467" s="201">
        <v>51.4</v>
      </c>
      <c r="I467" s="201"/>
      <c r="J467" s="201">
        <v>78.400000000000006</v>
      </c>
      <c r="K467" s="201"/>
      <c r="L467" s="201"/>
      <c r="M467" s="203"/>
      <c r="N467" s="201"/>
      <c r="O467" s="201"/>
      <c r="P467" s="201"/>
      <c r="Q467" s="201"/>
      <c r="R467" s="201"/>
      <c r="S467" s="201"/>
      <c r="T467" s="201"/>
      <c r="U467" s="201"/>
      <c r="V467" s="201"/>
      <c r="W467" s="201"/>
      <c r="X467" s="201"/>
      <c r="Y467" s="201"/>
      <c r="Z467" s="201"/>
      <c r="AA467" s="201"/>
      <c r="AB467" s="201"/>
      <c r="AC467" s="201"/>
      <c r="AD467" s="201"/>
      <c r="AE467" s="201"/>
      <c r="AF467" s="201"/>
      <c r="AG467" s="201"/>
      <c r="AH467" s="201"/>
      <c r="AI467" s="201"/>
      <c r="AJ467" s="201"/>
      <c r="AK467" s="201"/>
      <c r="AL467" s="201"/>
      <c r="AM467" s="201"/>
      <c r="AN467" s="201"/>
      <c r="AO467" s="201"/>
      <c r="AP467" s="201"/>
      <c r="AQ467" s="201"/>
      <c r="AR467" s="204"/>
      <c r="AS467" s="204"/>
      <c r="AT467" s="204"/>
      <c r="AU467" s="204"/>
      <c r="AV467" s="204"/>
    </row>
    <row r="468" spans="1:48">
      <c r="A468" s="192">
        <v>28125</v>
      </c>
      <c r="B468" s="220">
        <v>107.459999</v>
      </c>
      <c r="C468" s="202">
        <v>56.6</v>
      </c>
      <c r="D468" s="201">
        <v>58.9</v>
      </c>
      <c r="E468" s="201">
        <v>59.6</v>
      </c>
      <c r="F468" s="201">
        <v>53.8</v>
      </c>
      <c r="G468" s="201">
        <v>53.3</v>
      </c>
      <c r="H468" s="201">
        <v>52.8</v>
      </c>
      <c r="I468" s="201"/>
      <c r="J468" s="201">
        <v>75.8</v>
      </c>
      <c r="K468" s="201"/>
      <c r="L468" s="201"/>
      <c r="M468" s="203"/>
      <c r="N468" s="201"/>
      <c r="O468" s="201"/>
      <c r="P468" s="201"/>
      <c r="Q468" s="201"/>
      <c r="R468" s="201"/>
      <c r="S468" s="201"/>
      <c r="T468" s="201"/>
      <c r="U468" s="201"/>
      <c r="V468" s="201"/>
      <c r="W468" s="201"/>
      <c r="X468" s="201"/>
      <c r="Y468" s="201"/>
      <c r="Z468" s="201"/>
      <c r="AA468" s="201"/>
      <c r="AB468" s="201"/>
      <c r="AC468" s="201"/>
      <c r="AD468" s="201"/>
      <c r="AE468" s="201"/>
      <c r="AF468" s="201"/>
      <c r="AG468" s="201"/>
      <c r="AH468" s="201"/>
      <c r="AI468" s="201"/>
      <c r="AJ468" s="201"/>
      <c r="AK468" s="201"/>
      <c r="AL468" s="201"/>
      <c r="AM468" s="201"/>
      <c r="AN468" s="201"/>
      <c r="AO468" s="201"/>
      <c r="AP468" s="201"/>
      <c r="AQ468" s="201"/>
      <c r="AR468" s="204"/>
      <c r="AS468" s="204"/>
      <c r="AT468" s="204"/>
      <c r="AU468" s="204"/>
      <c r="AV468" s="204"/>
    </row>
    <row r="469" spans="1:48">
      <c r="A469" s="192">
        <v>28094</v>
      </c>
      <c r="B469" s="220">
        <v>102.099998</v>
      </c>
      <c r="C469" s="202">
        <v>51.7</v>
      </c>
      <c r="D469" s="201">
        <v>55.7</v>
      </c>
      <c r="E469" s="201">
        <v>54.4</v>
      </c>
      <c r="F469" s="201">
        <v>50.5</v>
      </c>
      <c r="G469" s="201">
        <v>47.2</v>
      </c>
      <c r="H469" s="201">
        <v>42.4</v>
      </c>
      <c r="I469" s="201"/>
      <c r="J469" s="201">
        <v>69.7</v>
      </c>
      <c r="K469" s="201"/>
      <c r="L469" s="201"/>
      <c r="M469" s="203"/>
      <c r="N469" s="201"/>
      <c r="O469" s="201"/>
      <c r="P469" s="201"/>
      <c r="Q469" s="201"/>
      <c r="R469" s="201"/>
      <c r="S469" s="201"/>
      <c r="T469" s="201"/>
      <c r="U469" s="201"/>
      <c r="V469" s="201"/>
      <c r="W469" s="201"/>
      <c r="X469" s="201"/>
      <c r="Y469" s="201">
        <v>87</v>
      </c>
      <c r="Z469" s="201"/>
      <c r="AA469" s="201"/>
      <c r="AB469" s="201"/>
      <c r="AC469" s="201"/>
      <c r="AD469" s="201"/>
      <c r="AE469" s="201"/>
      <c r="AF469" s="201"/>
      <c r="AG469" s="201"/>
      <c r="AH469" s="201"/>
      <c r="AI469" s="201"/>
      <c r="AJ469" s="201"/>
      <c r="AK469" s="201"/>
      <c r="AL469" s="201"/>
      <c r="AM469" s="201"/>
      <c r="AN469" s="201"/>
      <c r="AO469" s="201"/>
      <c r="AP469" s="201"/>
      <c r="AQ469" s="201"/>
      <c r="AR469" s="204"/>
      <c r="AS469" s="204"/>
      <c r="AT469" s="204"/>
      <c r="AU469" s="204"/>
      <c r="AV469" s="204"/>
    </row>
    <row r="470" spans="1:48">
      <c r="A470" s="192">
        <v>28064</v>
      </c>
      <c r="B470" s="220">
        <v>102.900002</v>
      </c>
      <c r="C470" s="202">
        <v>53.5</v>
      </c>
      <c r="D470" s="201">
        <v>57</v>
      </c>
      <c r="E470" s="201">
        <v>56.1</v>
      </c>
      <c r="F470" s="201">
        <v>50.2</v>
      </c>
      <c r="G470" s="201">
        <v>49</v>
      </c>
      <c r="H470" s="201">
        <v>50</v>
      </c>
      <c r="I470" s="201"/>
      <c r="J470" s="201">
        <v>67.099999999999994</v>
      </c>
      <c r="K470" s="201"/>
      <c r="L470" s="201"/>
      <c r="M470" s="203"/>
      <c r="N470" s="201"/>
      <c r="O470" s="201"/>
      <c r="P470" s="201"/>
      <c r="Q470" s="201"/>
      <c r="R470" s="201"/>
      <c r="S470" s="201"/>
      <c r="T470" s="201"/>
      <c r="U470" s="201"/>
      <c r="V470" s="201"/>
      <c r="W470" s="201"/>
      <c r="X470" s="201"/>
      <c r="Y470" s="201"/>
      <c r="Z470" s="201"/>
      <c r="AA470" s="201"/>
      <c r="AB470" s="201"/>
      <c r="AC470" s="201"/>
      <c r="AD470" s="201"/>
      <c r="AE470" s="201"/>
      <c r="AF470" s="201"/>
      <c r="AG470" s="201"/>
      <c r="AH470" s="201"/>
      <c r="AI470" s="201"/>
      <c r="AJ470" s="201"/>
      <c r="AK470" s="201"/>
      <c r="AL470" s="201"/>
      <c r="AM470" s="201"/>
      <c r="AN470" s="201"/>
      <c r="AO470" s="201"/>
      <c r="AP470" s="201"/>
      <c r="AQ470" s="201"/>
      <c r="AR470" s="204"/>
      <c r="AS470" s="204"/>
      <c r="AT470" s="204"/>
      <c r="AU470" s="204"/>
      <c r="AV470" s="204"/>
    </row>
    <row r="471" spans="1:48">
      <c r="A471" s="192">
        <v>28033</v>
      </c>
      <c r="B471" s="220">
        <v>105.239998</v>
      </c>
      <c r="C471" s="202">
        <v>53.6</v>
      </c>
      <c r="D471" s="201">
        <v>55.3</v>
      </c>
      <c r="E471" s="201">
        <v>53.2</v>
      </c>
      <c r="F471" s="201">
        <v>54.2</v>
      </c>
      <c r="G471" s="201">
        <v>52.6</v>
      </c>
      <c r="H471" s="201">
        <v>49.5</v>
      </c>
      <c r="I471" s="201"/>
      <c r="J471" s="201">
        <v>70.599999999999994</v>
      </c>
      <c r="K471" s="201"/>
      <c r="L471" s="201"/>
      <c r="M471" s="203"/>
      <c r="N471" s="201"/>
      <c r="O471" s="201"/>
      <c r="P471" s="201"/>
      <c r="Q471" s="201"/>
      <c r="R471" s="201"/>
      <c r="S471" s="201"/>
      <c r="T471" s="201"/>
      <c r="U471" s="201"/>
      <c r="V471" s="201"/>
      <c r="W471" s="201"/>
      <c r="X471" s="201"/>
      <c r="Y471" s="201"/>
      <c r="Z471" s="201"/>
      <c r="AA471" s="201"/>
      <c r="AB471" s="201"/>
      <c r="AC471" s="201"/>
      <c r="AD471" s="201"/>
      <c r="AE471" s="201"/>
      <c r="AF471" s="201"/>
      <c r="AG471" s="201"/>
      <c r="AH471" s="201"/>
      <c r="AI471" s="201"/>
      <c r="AJ471" s="201"/>
      <c r="AK471" s="201"/>
      <c r="AL471" s="201"/>
      <c r="AM471" s="201"/>
      <c r="AN471" s="201"/>
      <c r="AO471" s="201"/>
      <c r="AP471" s="201"/>
      <c r="AQ471" s="201"/>
      <c r="AR471" s="204"/>
      <c r="AS471" s="204"/>
      <c r="AT471" s="204"/>
      <c r="AU471" s="204"/>
      <c r="AV471" s="204"/>
    </row>
    <row r="472" spans="1:48">
      <c r="A472" s="192">
        <v>28003</v>
      </c>
      <c r="B472" s="220">
        <v>102.910004</v>
      </c>
      <c r="C472" s="202">
        <v>54.5</v>
      </c>
      <c r="D472" s="201">
        <v>57.7</v>
      </c>
      <c r="E472" s="201">
        <v>52.9</v>
      </c>
      <c r="F472" s="201">
        <v>52.1</v>
      </c>
      <c r="G472" s="201">
        <v>55.2</v>
      </c>
      <c r="H472" s="201">
        <v>52.4</v>
      </c>
      <c r="I472" s="201"/>
      <c r="J472" s="201">
        <v>73.3</v>
      </c>
      <c r="K472" s="201"/>
      <c r="L472" s="201"/>
      <c r="M472" s="203"/>
      <c r="N472" s="201"/>
      <c r="O472" s="201"/>
      <c r="P472" s="201"/>
      <c r="Q472" s="201"/>
      <c r="R472" s="201"/>
      <c r="S472" s="201"/>
      <c r="T472" s="201"/>
      <c r="U472" s="201"/>
      <c r="V472" s="201"/>
      <c r="W472" s="201"/>
      <c r="X472" s="201"/>
      <c r="Y472" s="201">
        <v>89.7</v>
      </c>
      <c r="Z472" s="201"/>
      <c r="AA472" s="201"/>
      <c r="AB472" s="201"/>
      <c r="AC472" s="201"/>
      <c r="AD472" s="201"/>
      <c r="AE472" s="201"/>
      <c r="AF472" s="201"/>
      <c r="AG472" s="201"/>
      <c r="AH472" s="201"/>
      <c r="AI472" s="201"/>
      <c r="AJ472" s="201"/>
      <c r="AK472" s="201"/>
      <c r="AL472" s="201"/>
      <c r="AM472" s="201"/>
      <c r="AN472" s="201"/>
      <c r="AO472" s="201"/>
      <c r="AP472" s="201"/>
      <c r="AQ472" s="201"/>
      <c r="AR472" s="204"/>
      <c r="AS472" s="204"/>
      <c r="AT472" s="204"/>
      <c r="AU472" s="204"/>
      <c r="AV472" s="204"/>
    </row>
    <row r="473" spans="1:48">
      <c r="A473" s="192">
        <v>27972</v>
      </c>
      <c r="B473" s="220">
        <v>103.44000200000001</v>
      </c>
      <c r="C473" s="202">
        <v>55.9</v>
      </c>
      <c r="D473" s="201">
        <v>58</v>
      </c>
      <c r="E473" s="201">
        <v>56.7</v>
      </c>
      <c r="F473" s="201">
        <v>55.1</v>
      </c>
      <c r="G473" s="201">
        <v>54</v>
      </c>
      <c r="H473" s="201">
        <v>50.5</v>
      </c>
      <c r="I473" s="201"/>
      <c r="J473" s="201">
        <v>84.2</v>
      </c>
      <c r="K473" s="201"/>
      <c r="L473" s="201"/>
      <c r="M473" s="203"/>
      <c r="N473" s="201"/>
      <c r="O473" s="201"/>
      <c r="P473" s="201"/>
      <c r="Q473" s="201"/>
      <c r="R473" s="201"/>
      <c r="S473" s="201"/>
      <c r="T473" s="201"/>
      <c r="U473" s="201"/>
      <c r="V473" s="201"/>
      <c r="W473" s="201"/>
      <c r="X473" s="201"/>
      <c r="Y473" s="201"/>
      <c r="Z473" s="201"/>
      <c r="AA473" s="201"/>
      <c r="AB473" s="201"/>
      <c r="AC473" s="201"/>
      <c r="AD473" s="201"/>
      <c r="AE473" s="201"/>
      <c r="AF473" s="201"/>
      <c r="AG473" s="201"/>
      <c r="AH473" s="201"/>
      <c r="AI473" s="201"/>
      <c r="AJ473" s="201"/>
      <c r="AK473" s="201"/>
      <c r="AL473" s="201"/>
      <c r="AM473" s="201"/>
      <c r="AN473" s="201"/>
      <c r="AO473" s="201"/>
      <c r="AP473" s="201"/>
      <c r="AQ473" s="201"/>
      <c r="AR473" s="204"/>
      <c r="AS473" s="204"/>
      <c r="AT473" s="204"/>
      <c r="AU473" s="204"/>
      <c r="AV473" s="204"/>
    </row>
    <row r="474" spans="1:48">
      <c r="A474" s="192">
        <v>27941</v>
      </c>
      <c r="B474" s="220">
        <v>104.279999</v>
      </c>
      <c r="C474" s="202">
        <v>58.2</v>
      </c>
      <c r="D474" s="201">
        <v>60.6</v>
      </c>
      <c r="E474" s="201">
        <v>60.5</v>
      </c>
      <c r="F474" s="201">
        <v>54.3</v>
      </c>
      <c r="G474" s="201">
        <v>58.6</v>
      </c>
      <c r="H474" s="201">
        <v>52.6</v>
      </c>
      <c r="I474" s="201"/>
      <c r="J474" s="201">
        <v>80.099999999999994</v>
      </c>
      <c r="K474" s="201"/>
      <c r="L474" s="201"/>
      <c r="M474" s="203"/>
      <c r="N474" s="201"/>
      <c r="O474" s="201"/>
      <c r="P474" s="201"/>
      <c r="Q474" s="201"/>
      <c r="R474" s="201"/>
      <c r="S474" s="201"/>
      <c r="T474" s="201"/>
      <c r="U474" s="201"/>
      <c r="V474" s="201"/>
      <c r="W474" s="201"/>
      <c r="X474" s="201"/>
      <c r="Y474" s="201"/>
      <c r="Z474" s="201"/>
      <c r="AA474" s="201"/>
      <c r="AB474" s="201"/>
      <c r="AC474" s="201"/>
      <c r="AD474" s="201"/>
      <c r="AE474" s="201"/>
      <c r="AF474" s="201"/>
      <c r="AG474" s="201"/>
      <c r="AH474" s="201"/>
      <c r="AI474" s="201"/>
      <c r="AJ474" s="201"/>
      <c r="AK474" s="201"/>
      <c r="AL474" s="201"/>
      <c r="AM474" s="201"/>
      <c r="AN474" s="201"/>
      <c r="AO474" s="201"/>
      <c r="AP474" s="201"/>
      <c r="AQ474" s="201"/>
      <c r="AR474" s="204"/>
      <c r="AS474" s="204"/>
      <c r="AT474" s="204"/>
      <c r="AU474" s="204"/>
      <c r="AV474" s="204"/>
    </row>
    <row r="475" spans="1:48">
      <c r="A475" s="192">
        <v>27911</v>
      </c>
      <c r="B475" s="220">
        <v>100.18</v>
      </c>
      <c r="C475" s="202">
        <v>58.8</v>
      </c>
      <c r="D475" s="201">
        <v>62.3</v>
      </c>
      <c r="E475" s="201">
        <v>60.5</v>
      </c>
      <c r="F475" s="201">
        <v>55.4</v>
      </c>
      <c r="G475" s="201">
        <v>58.3</v>
      </c>
      <c r="H475" s="201">
        <v>51.6</v>
      </c>
      <c r="I475" s="201"/>
      <c r="J475" s="201">
        <v>78</v>
      </c>
      <c r="K475" s="201"/>
      <c r="L475" s="201"/>
      <c r="M475" s="203"/>
      <c r="N475" s="201"/>
      <c r="O475" s="201"/>
      <c r="P475" s="201"/>
      <c r="Q475" s="201"/>
      <c r="R475" s="201"/>
      <c r="S475" s="201"/>
      <c r="T475" s="201"/>
      <c r="U475" s="201"/>
      <c r="V475" s="201"/>
      <c r="W475" s="201"/>
      <c r="X475" s="201"/>
      <c r="Y475" s="201">
        <v>83.3</v>
      </c>
      <c r="Z475" s="201"/>
      <c r="AA475" s="201"/>
      <c r="AB475" s="201"/>
      <c r="AC475" s="201"/>
      <c r="AD475" s="201"/>
      <c r="AE475" s="201"/>
      <c r="AF475" s="201"/>
      <c r="AG475" s="201"/>
      <c r="AH475" s="201"/>
      <c r="AI475" s="201"/>
      <c r="AJ475" s="201"/>
      <c r="AK475" s="201"/>
      <c r="AL475" s="201"/>
      <c r="AM475" s="201"/>
      <c r="AN475" s="201"/>
      <c r="AO475" s="201"/>
      <c r="AP475" s="201"/>
      <c r="AQ475" s="201"/>
      <c r="AR475" s="204"/>
      <c r="AS475" s="204"/>
      <c r="AT475" s="204"/>
      <c r="AU475" s="204"/>
      <c r="AV475" s="204"/>
    </row>
    <row r="476" spans="1:48">
      <c r="A476" s="192">
        <v>27880</v>
      </c>
      <c r="B476" s="220">
        <v>101.639999</v>
      </c>
      <c r="C476" s="202">
        <v>60.6</v>
      </c>
      <c r="D476" s="201">
        <v>65.2</v>
      </c>
      <c r="E476" s="201">
        <v>64.099999999999994</v>
      </c>
      <c r="F476" s="201">
        <v>56.4</v>
      </c>
      <c r="G476" s="201">
        <v>57.3</v>
      </c>
      <c r="H476" s="201">
        <v>51.4</v>
      </c>
      <c r="I476" s="201"/>
      <c r="J476" s="201">
        <v>75.900000000000006</v>
      </c>
      <c r="K476" s="201"/>
      <c r="L476" s="201"/>
      <c r="M476" s="203"/>
      <c r="N476" s="201"/>
      <c r="O476" s="201"/>
      <c r="P476" s="201"/>
      <c r="Q476" s="201"/>
      <c r="R476" s="201"/>
      <c r="S476" s="201"/>
      <c r="T476" s="201"/>
      <c r="U476" s="201"/>
      <c r="V476" s="201"/>
      <c r="W476" s="201"/>
      <c r="X476" s="201"/>
      <c r="Y476" s="201"/>
      <c r="Z476" s="201"/>
      <c r="AA476" s="201"/>
      <c r="AB476" s="201"/>
      <c r="AC476" s="201"/>
      <c r="AD476" s="201"/>
      <c r="AE476" s="201"/>
      <c r="AF476" s="201"/>
      <c r="AG476" s="201"/>
      <c r="AH476" s="201"/>
      <c r="AI476" s="201"/>
      <c r="AJ476" s="201"/>
      <c r="AK476" s="201"/>
      <c r="AL476" s="201"/>
      <c r="AM476" s="201"/>
      <c r="AN476" s="201"/>
      <c r="AO476" s="201"/>
      <c r="AP476" s="201"/>
      <c r="AQ476" s="201"/>
      <c r="AR476" s="204"/>
      <c r="AS476" s="204"/>
      <c r="AT476" s="204"/>
      <c r="AU476" s="204"/>
      <c r="AV476" s="204"/>
    </row>
    <row r="477" spans="1:48">
      <c r="A477" s="192">
        <v>27850</v>
      </c>
      <c r="B477" s="220">
        <v>102.769997</v>
      </c>
      <c r="C477" s="202">
        <v>58.4</v>
      </c>
      <c r="D477" s="201">
        <v>61.6</v>
      </c>
      <c r="E477" s="201">
        <v>63.3</v>
      </c>
      <c r="F477" s="201">
        <v>54.9</v>
      </c>
      <c r="G477" s="201">
        <v>56.7</v>
      </c>
      <c r="H477" s="201">
        <v>46.7</v>
      </c>
      <c r="I477" s="201"/>
      <c r="J477" s="201">
        <v>74.3</v>
      </c>
      <c r="K477" s="201"/>
      <c r="L477" s="201"/>
      <c r="M477" s="203"/>
      <c r="N477" s="201"/>
      <c r="O477" s="201"/>
      <c r="P477" s="201"/>
      <c r="Q477" s="201"/>
      <c r="R477" s="201"/>
      <c r="S477" s="201"/>
      <c r="T477" s="201"/>
      <c r="U477" s="201"/>
      <c r="V477" s="201"/>
      <c r="W477" s="201"/>
      <c r="X477" s="201"/>
      <c r="Y477" s="201"/>
      <c r="Z477" s="201"/>
      <c r="AA477" s="201"/>
      <c r="AB477" s="201"/>
      <c r="AC477" s="201"/>
      <c r="AD477" s="201"/>
      <c r="AE477" s="201"/>
      <c r="AF477" s="201"/>
      <c r="AG477" s="201"/>
      <c r="AH477" s="201"/>
      <c r="AI477" s="201"/>
      <c r="AJ477" s="201"/>
      <c r="AK477" s="201"/>
      <c r="AL477" s="201"/>
      <c r="AM477" s="201"/>
      <c r="AN477" s="201"/>
      <c r="AO477" s="201"/>
      <c r="AP477" s="201"/>
      <c r="AQ477" s="201"/>
      <c r="AR477" s="204"/>
      <c r="AS477" s="204"/>
      <c r="AT477" s="204"/>
      <c r="AU477" s="204"/>
      <c r="AV477" s="204"/>
    </row>
    <row r="478" spans="1:48">
      <c r="A478" s="192">
        <v>27819</v>
      </c>
      <c r="B478" s="220">
        <v>99.709998999999996</v>
      </c>
      <c r="C478" s="202">
        <v>61.5</v>
      </c>
      <c r="D478" s="201">
        <v>68.7</v>
      </c>
      <c r="E478" s="201">
        <v>64.8</v>
      </c>
      <c r="F478" s="201">
        <v>57.3</v>
      </c>
      <c r="G478" s="201">
        <v>56.1</v>
      </c>
      <c r="H478" s="201">
        <v>48.2</v>
      </c>
      <c r="I478" s="201"/>
      <c r="J478" s="201">
        <v>73.2</v>
      </c>
      <c r="K478" s="201"/>
      <c r="L478" s="201"/>
      <c r="M478" s="203"/>
      <c r="N478" s="201"/>
      <c r="O478" s="201"/>
      <c r="P478" s="201"/>
      <c r="Q478" s="201"/>
      <c r="R478" s="201"/>
      <c r="S478" s="201"/>
      <c r="T478" s="201"/>
      <c r="U478" s="201"/>
      <c r="V478" s="201"/>
      <c r="W478" s="201"/>
      <c r="X478" s="201"/>
      <c r="Y478" s="201">
        <v>84.6</v>
      </c>
      <c r="Z478" s="201"/>
      <c r="AA478" s="201"/>
      <c r="AB478" s="201"/>
      <c r="AC478" s="201"/>
      <c r="AD478" s="201"/>
      <c r="AE478" s="201"/>
      <c r="AF478" s="201"/>
      <c r="AG478" s="201"/>
      <c r="AH478" s="201"/>
      <c r="AI478" s="201"/>
      <c r="AJ478" s="201"/>
      <c r="AK478" s="201"/>
      <c r="AL478" s="201"/>
      <c r="AM478" s="201"/>
      <c r="AN478" s="201"/>
      <c r="AO478" s="201"/>
      <c r="AP478" s="201"/>
      <c r="AQ478" s="201"/>
      <c r="AR478" s="204"/>
      <c r="AS478" s="204"/>
      <c r="AT478" s="204"/>
      <c r="AU478" s="204"/>
      <c r="AV478" s="204"/>
    </row>
    <row r="479" spans="1:48">
      <c r="A479" s="192">
        <v>27790</v>
      </c>
      <c r="B479" s="220">
        <v>100.860001</v>
      </c>
      <c r="C479" s="202">
        <v>58.8</v>
      </c>
      <c r="D479" s="201">
        <v>63.8</v>
      </c>
      <c r="E479" s="201">
        <v>65.599999999999994</v>
      </c>
      <c r="F479" s="201">
        <v>53.1</v>
      </c>
      <c r="G479" s="201">
        <v>54</v>
      </c>
      <c r="H479" s="201">
        <v>45.3</v>
      </c>
      <c r="I479" s="201"/>
      <c r="J479" s="201">
        <v>70.2</v>
      </c>
      <c r="K479" s="201"/>
      <c r="L479" s="201"/>
      <c r="M479" s="203"/>
      <c r="N479" s="201"/>
      <c r="O479" s="201"/>
      <c r="P479" s="201"/>
      <c r="Q479" s="201"/>
      <c r="R479" s="201"/>
      <c r="S479" s="201"/>
      <c r="T479" s="201"/>
      <c r="U479" s="201"/>
      <c r="V479" s="201"/>
      <c r="W479" s="201"/>
      <c r="X479" s="201"/>
      <c r="Y479" s="201"/>
      <c r="Z479" s="201"/>
      <c r="AA479" s="201"/>
      <c r="AB479" s="201"/>
      <c r="AC479" s="201"/>
      <c r="AD479" s="201"/>
      <c r="AE479" s="201"/>
      <c r="AF479" s="201"/>
      <c r="AG479" s="201"/>
      <c r="AH479" s="201"/>
      <c r="AI479" s="201"/>
      <c r="AJ479" s="201"/>
      <c r="AK479" s="201"/>
      <c r="AL479" s="201"/>
      <c r="AM479" s="201"/>
      <c r="AN479" s="201"/>
      <c r="AO479" s="201"/>
      <c r="AP479" s="201"/>
      <c r="AQ479" s="201"/>
      <c r="AR479" s="204"/>
      <c r="AS479" s="204"/>
      <c r="AT479" s="204"/>
      <c r="AU479" s="204"/>
      <c r="AV479" s="204"/>
    </row>
    <row r="480" spans="1:48">
      <c r="A480" s="192">
        <v>27759</v>
      </c>
      <c r="B480" s="220">
        <v>90.190002000000007</v>
      </c>
      <c r="C480" s="202">
        <v>54.9</v>
      </c>
      <c r="D480" s="201">
        <v>63.1</v>
      </c>
      <c r="E480" s="201">
        <v>62.4</v>
      </c>
      <c r="F480" s="201">
        <v>50.8</v>
      </c>
      <c r="G480" s="201">
        <v>41.2</v>
      </c>
      <c r="H480" s="201">
        <v>40.200000000000003</v>
      </c>
      <c r="I480" s="201"/>
      <c r="J480" s="201">
        <v>64.400000000000006</v>
      </c>
      <c r="K480" s="201"/>
      <c r="L480" s="201"/>
      <c r="M480" s="203"/>
      <c r="N480" s="201"/>
      <c r="O480" s="201"/>
      <c r="P480" s="201"/>
      <c r="Q480" s="201"/>
      <c r="R480" s="201"/>
      <c r="S480" s="201"/>
      <c r="T480" s="201"/>
      <c r="U480" s="201"/>
      <c r="V480" s="201"/>
      <c r="W480" s="201"/>
      <c r="X480" s="201"/>
      <c r="Y480" s="201"/>
      <c r="Z480" s="201"/>
      <c r="AA480" s="201"/>
      <c r="AB480" s="201"/>
      <c r="AC480" s="201"/>
      <c r="AD480" s="201"/>
      <c r="AE480" s="201"/>
      <c r="AF480" s="201"/>
      <c r="AG480" s="201"/>
      <c r="AH480" s="201"/>
      <c r="AI480" s="201"/>
      <c r="AJ480" s="201"/>
      <c r="AK480" s="201"/>
      <c r="AL480" s="201"/>
      <c r="AM480" s="201"/>
      <c r="AN480" s="201"/>
      <c r="AO480" s="201"/>
      <c r="AP480" s="201"/>
      <c r="AQ480" s="201"/>
      <c r="AR480" s="204"/>
      <c r="AS480" s="204"/>
      <c r="AT480" s="204"/>
      <c r="AU480" s="204"/>
      <c r="AV480" s="204"/>
    </row>
    <row r="481" spans="1:48">
      <c r="A481" s="192">
        <v>27728</v>
      </c>
      <c r="B481" s="220">
        <v>91.239998</v>
      </c>
      <c r="C481" s="202">
        <v>54.5</v>
      </c>
      <c r="D481" s="201">
        <v>62.2</v>
      </c>
      <c r="E481" s="201">
        <v>60</v>
      </c>
      <c r="F481" s="201">
        <v>49.8</v>
      </c>
      <c r="G481" s="201">
        <v>46.8</v>
      </c>
      <c r="H481" s="201">
        <v>38.799999999999997</v>
      </c>
      <c r="I481" s="201"/>
      <c r="J481" s="201">
        <v>70.8</v>
      </c>
      <c r="K481" s="201"/>
      <c r="L481" s="201"/>
      <c r="M481" s="203"/>
      <c r="N481" s="201"/>
      <c r="O481" s="201"/>
      <c r="P481" s="201"/>
      <c r="Q481" s="201"/>
      <c r="R481" s="201"/>
      <c r="S481" s="201"/>
      <c r="T481" s="201"/>
      <c r="U481" s="201"/>
      <c r="V481" s="201"/>
      <c r="W481" s="201"/>
      <c r="X481" s="201"/>
      <c r="Y481" s="201">
        <v>75.599999999999994</v>
      </c>
      <c r="Z481" s="201"/>
      <c r="AA481" s="201"/>
      <c r="AB481" s="201"/>
      <c r="AC481" s="201"/>
      <c r="AD481" s="201"/>
      <c r="AE481" s="201"/>
      <c r="AF481" s="201"/>
      <c r="AG481" s="201"/>
      <c r="AH481" s="201"/>
      <c r="AI481" s="201"/>
      <c r="AJ481" s="201"/>
      <c r="AK481" s="201"/>
      <c r="AL481" s="201"/>
      <c r="AM481" s="201"/>
      <c r="AN481" s="201"/>
      <c r="AO481" s="201"/>
      <c r="AP481" s="201"/>
      <c r="AQ481" s="201"/>
      <c r="AR481" s="204"/>
      <c r="AS481" s="204"/>
      <c r="AT481" s="204"/>
      <c r="AU481" s="204"/>
      <c r="AV481" s="204"/>
    </row>
    <row r="482" spans="1:48">
      <c r="A482" s="192">
        <v>27698</v>
      </c>
      <c r="B482" s="220">
        <v>89.040001000000004</v>
      </c>
      <c r="C482" s="202">
        <v>55.5</v>
      </c>
      <c r="D482" s="201">
        <v>64.2</v>
      </c>
      <c r="E482" s="201">
        <v>62.3</v>
      </c>
      <c r="F482" s="201">
        <v>48.9</v>
      </c>
      <c r="G482" s="201">
        <v>44.8</v>
      </c>
      <c r="H482" s="201">
        <v>41.9</v>
      </c>
      <c r="I482" s="201"/>
      <c r="J482" s="201">
        <v>75.3</v>
      </c>
      <c r="K482" s="201"/>
      <c r="L482" s="201"/>
      <c r="M482" s="203"/>
      <c r="N482" s="201"/>
      <c r="O482" s="201"/>
      <c r="P482" s="201"/>
      <c r="Q482" s="201"/>
      <c r="R482" s="201"/>
      <c r="S482" s="201"/>
      <c r="T482" s="201"/>
      <c r="U482" s="201"/>
      <c r="V482" s="201"/>
      <c r="W482" s="201"/>
      <c r="X482" s="201"/>
      <c r="Y482" s="201"/>
      <c r="Z482" s="201"/>
      <c r="AA482" s="201"/>
      <c r="AB482" s="201"/>
      <c r="AC482" s="201"/>
      <c r="AD482" s="201"/>
      <c r="AE482" s="201"/>
      <c r="AF482" s="201"/>
      <c r="AG482" s="201"/>
      <c r="AH482" s="201"/>
      <c r="AI482" s="201"/>
      <c r="AJ482" s="201"/>
      <c r="AK482" s="201"/>
      <c r="AL482" s="201"/>
      <c r="AM482" s="201"/>
      <c r="AN482" s="201"/>
      <c r="AO482" s="201"/>
      <c r="AP482" s="201"/>
      <c r="AQ482" s="201"/>
      <c r="AR482" s="204"/>
      <c r="AS482" s="204"/>
      <c r="AT482" s="204"/>
      <c r="AU482" s="204"/>
      <c r="AV482" s="204"/>
    </row>
    <row r="483" spans="1:48">
      <c r="A483" s="192">
        <v>27667</v>
      </c>
      <c r="B483" s="220">
        <v>83.870002999999997</v>
      </c>
      <c r="C483" s="202">
        <v>54.4</v>
      </c>
      <c r="D483" s="201">
        <v>60.4</v>
      </c>
      <c r="E483" s="201">
        <v>62.3</v>
      </c>
      <c r="F483" s="201">
        <v>53.5</v>
      </c>
      <c r="G483" s="201">
        <v>43.8</v>
      </c>
      <c r="H483" s="201">
        <v>34.200000000000003</v>
      </c>
      <c r="I483" s="201"/>
      <c r="J483" s="201">
        <v>73.599999999999994</v>
      </c>
      <c r="K483" s="201"/>
      <c r="L483" s="201"/>
      <c r="M483" s="203"/>
      <c r="N483" s="201"/>
      <c r="O483" s="201"/>
      <c r="P483" s="201"/>
      <c r="Q483" s="201"/>
      <c r="R483" s="201"/>
      <c r="S483" s="201"/>
      <c r="T483" s="201"/>
      <c r="U483" s="201"/>
      <c r="V483" s="201"/>
      <c r="W483" s="201"/>
      <c r="X483" s="201"/>
      <c r="Y483" s="201"/>
      <c r="Z483" s="201"/>
      <c r="AA483" s="201"/>
      <c r="AB483" s="201"/>
      <c r="AC483" s="201"/>
      <c r="AD483" s="201"/>
      <c r="AE483" s="201"/>
      <c r="AF483" s="201"/>
      <c r="AG483" s="201"/>
      <c r="AH483" s="201"/>
      <c r="AI483" s="201"/>
      <c r="AJ483" s="201"/>
      <c r="AK483" s="201"/>
      <c r="AL483" s="201"/>
      <c r="AM483" s="201"/>
      <c r="AN483" s="201"/>
      <c r="AO483" s="201"/>
      <c r="AP483" s="201"/>
      <c r="AQ483" s="201"/>
      <c r="AR483" s="204"/>
      <c r="AS483" s="204"/>
      <c r="AT483" s="204"/>
      <c r="AU483" s="204"/>
      <c r="AV483" s="204"/>
    </row>
    <row r="484" spans="1:48">
      <c r="A484" s="192">
        <v>27637</v>
      </c>
      <c r="B484" s="220">
        <v>86.879997000000003</v>
      </c>
      <c r="C484" s="202">
        <v>51.4</v>
      </c>
      <c r="D484" s="201">
        <v>60.3</v>
      </c>
      <c r="E484" s="201">
        <v>61.1</v>
      </c>
      <c r="F484" s="201">
        <v>49.7</v>
      </c>
      <c r="G484" s="201">
        <v>35.1</v>
      </c>
      <c r="H484" s="201">
        <v>28.1</v>
      </c>
      <c r="I484" s="201"/>
      <c r="J484" s="201">
        <v>68.8</v>
      </c>
      <c r="K484" s="201"/>
      <c r="L484" s="201"/>
      <c r="M484" s="203"/>
      <c r="N484" s="201"/>
      <c r="O484" s="201"/>
      <c r="P484" s="201"/>
      <c r="Q484" s="201"/>
      <c r="R484" s="201"/>
      <c r="S484" s="201"/>
      <c r="T484" s="201"/>
      <c r="U484" s="201"/>
      <c r="V484" s="201"/>
      <c r="W484" s="201"/>
      <c r="X484" s="201"/>
      <c r="Y484" s="201">
        <v>75.7</v>
      </c>
      <c r="Z484" s="201"/>
      <c r="AA484" s="201"/>
      <c r="AB484" s="201"/>
      <c r="AC484" s="201"/>
      <c r="AD484" s="201"/>
      <c r="AE484" s="201"/>
      <c r="AF484" s="201"/>
      <c r="AG484" s="201"/>
      <c r="AH484" s="201"/>
      <c r="AI484" s="201"/>
      <c r="AJ484" s="201"/>
      <c r="AK484" s="201"/>
      <c r="AL484" s="201"/>
      <c r="AM484" s="201"/>
      <c r="AN484" s="201"/>
      <c r="AO484" s="201"/>
      <c r="AP484" s="201"/>
      <c r="AQ484" s="201"/>
      <c r="AR484" s="204"/>
      <c r="AS484" s="204"/>
      <c r="AT484" s="204"/>
      <c r="AU484" s="204"/>
      <c r="AV484" s="204"/>
    </row>
    <row r="485" spans="1:48">
      <c r="A485" s="192">
        <v>27606</v>
      </c>
      <c r="B485" s="220">
        <v>88.75</v>
      </c>
      <c r="C485" s="202">
        <v>47.2</v>
      </c>
      <c r="D485" s="201">
        <v>58.4</v>
      </c>
      <c r="E485" s="201">
        <v>55.8</v>
      </c>
      <c r="F485" s="201">
        <v>44.3</v>
      </c>
      <c r="G485" s="201">
        <v>28.7</v>
      </c>
      <c r="H485" s="201">
        <v>24.6</v>
      </c>
      <c r="I485" s="201"/>
      <c r="J485" s="201">
        <v>53</v>
      </c>
      <c r="K485" s="201"/>
      <c r="L485" s="201"/>
      <c r="M485" s="203"/>
      <c r="N485" s="201"/>
      <c r="O485" s="201"/>
      <c r="P485" s="201"/>
      <c r="Q485" s="201"/>
      <c r="R485" s="201"/>
      <c r="S485" s="201"/>
      <c r="T485" s="201"/>
      <c r="U485" s="201"/>
      <c r="V485" s="201"/>
      <c r="W485" s="201"/>
      <c r="X485" s="201"/>
      <c r="Y485" s="201"/>
      <c r="Z485" s="201"/>
      <c r="AA485" s="201"/>
      <c r="AB485" s="201"/>
      <c r="AC485" s="201"/>
      <c r="AD485" s="201"/>
      <c r="AE485" s="201"/>
      <c r="AF485" s="201"/>
      <c r="AG485" s="201"/>
      <c r="AH485" s="201"/>
      <c r="AI485" s="201"/>
      <c r="AJ485" s="201"/>
      <c r="AK485" s="201"/>
      <c r="AL485" s="201"/>
      <c r="AM485" s="201"/>
      <c r="AN485" s="201"/>
      <c r="AO485" s="201"/>
      <c r="AP485" s="201"/>
      <c r="AQ485" s="201"/>
      <c r="AR485" s="204"/>
      <c r="AS485" s="204"/>
      <c r="AT485" s="204"/>
      <c r="AU485" s="204"/>
      <c r="AV485" s="204"/>
    </row>
    <row r="486" spans="1:48">
      <c r="A486" s="192">
        <v>27575</v>
      </c>
      <c r="B486" s="220">
        <v>95.190002000000007</v>
      </c>
      <c r="C486" s="202">
        <v>45.1</v>
      </c>
      <c r="D486" s="201">
        <v>54.9</v>
      </c>
      <c r="E486" s="201">
        <v>53.1</v>
      </c>
      <c r="F486" s="201">
        <v>43.9</v>
      </c>
      <c r="G486" s="201">
        <v>24.9</v>
      </c>
      <c r="H486" s="201">
        <v>28.7</v>
      </c>
      <c r="I486" s="201"/>
      <c r="J486" s="201">
        <v>44</v>
      </c>
      <c r="K486" s="201"/>
      <c r="L486" s="201"/>
      <c r="M486" s="203"/>
      <c r="N486" s="201"/>
      <c r="O486" s="201"/>
      <c r="P486" s="201"/>
      <c r="Q486" s="201"/>
      <c r="R486" s="201"/>
      <c r="S486" s="201"/>
      <c r="T486" s="201"/>
      <c r="U486" s="201"/>
      <c r="V486" s="201"/>
      <c r="W486" s="201"/>
      <c r="X486" s="201"/>
      <c r="Y486" s="201"/>
      <c r="Z486" s="201"/>
      <c r="AA486" s="201"/>
      <c r="AB486" s="201"/>
      <c r="AC486" s="201"/>
      <c r="AD486" s="201"/>
      <c r="AE486" s="201"/>
      <c r="AF486" s="201"/>
      <c r="AG486" s="201"/>
      <c r="AH486" s="201"/>
      <c r="AI486" s="201"/>
      <c r="AJ486" s="201"/>
      <c r="AK486" s="201"/>
      <c r="AL486" s="201"/>
      <c r="AM486" s="201"/>
      <c r="AN486" s="201"/>
      <c r="AO486" s="201"/>
      <c r="AP486" s="201"/>
      <c r="AQ486" s="201"/>
      <c r="AR486" s="204"/>
      <c r="AS486" s="204"/>
      <c r="AT486" s="204"/>
      <c r="AU486" s="204"/>
      <c r="AV486" s="204"/>
    </row>
    <row r="487" spans="1:48">
      <c r="A487" s="192">
        <v>27545</v>
      </c>
      <c r="B487" s="220">
        <v>91.150002000000001</v>
      </c>
      <c r="C487" s="202">
        <v>41.2</v>
      </c>
      <c r="D487" s="201">
        <v>47.2</v>
      </c>
      <c r="E487" s="201">
        <v>50.5</v>
      </c>
      <c r="F487" s="201">
        <v>39.6</v>
      </c>
      <c r="G487" s="201">
        <v>22.7</v>
      </c>
      <c r="H487" s="201">
        <v>31</v>
      </c>
      <c r="I487" s="201"/>
      <c r="J487" s="201">
        <v>45.4</v>
      </c>
      <c r="K487" s="201"/>
      <c r="L487" s="201"/>
      <c r="M487" s="203"/>
      <c r="N487" s="201"/>
      <c r="O487" s="201"/>
      <c r="P487" s="201"/>
      <c r="Q487" s="201"/>
      <c r="R487" s="201"/>
      <c r="S487" s="201"/>
      <c r="T487" s="201"/>
      <c r="U487" s="201"/>
      <c r="V487" s="201"/>
      <c r="W487" s="201"/>
      <c r="X487" s="201"/>
      <c r="Y487" s="201">
        <v>72.8</v>
      </c>
      <c r="Z487" s="201"/>
      <c r="AA487" s="201"/>
      <c r="AB487" s="201"/>
      <c r="AC487" s="201"/>
      <c r="AD487" s="201"/>
      <c r="AE487" s="201"/>
      <c r="AF487" s="201"/>
      <c r="AG487" s="201"/>
      <c r="AH487" s="201"/>
      <c r="AI487" s="201"/>
      <c r="AJ487" s="201"/>
      <c r="AK487" s="201"/>
      <c r="AL487" s="201"/>
      <c r="AM487" s="201"/>
      <c r="AN487" s="201"/>
      <c r="AO487" s="201"/>
      <c r="AP487" s="201"/>
      <c r="AQ487" s="201"/>
      <c r="AR487" s="204"/>
      <c r="AS487" s="204"/>
      <c r="AT487" s="204"/>
      <c r="AU487" s="204"/>
      <c r="AV487" s="204"/>
    </row>
    <row r="488" spans="1:48">
      <c r="A488" s="192">
        <v>27514</v>
      </c>
      <c r="B488" s="220">
        <v>87.300003000000004</v>
      </c>
      <c r="C488" s="202">
        <v>37.5</v>
      </c>
      <c r="D488" s="201">
        <v>42.6</v>
      </c>
      <c r="E488" s="201">
        <v>45.5</v>
      </c>
      <c r="F488" s="201">
        <v>36.9</v>
      </c>
      <c r="G488" s="201">
        <v>21.7</v>
      </c>
      <c r="H488" s="201">
        <v>26.9</v>
      </c>
      <c r="I488" s="201"/>
      <c r="J488" s="201">
        <v>42.6</v>
      </c>
      <c r="K488" s="201"/>
      <c r="L488" s="201"/>
      <c r="M488" s="203"/>
      <c r="N488" s="201"/>
      <c r="O488" s="201"/>
      <c r="P488" s="201"/>
      <c r="Q488" s="201"/>
      <c r="R488" s="201"/>
      <c r="S488" s="201"/>
      <c r="T488" s="201"/>
      <c r="U488" s="201"/>
      <c r="V488" s="201"/>
      <c r="W488" s="201"/>
      <c r="X488" s="201"/>
      <c r="Y488" s="201"/>
      <c r="Z488" s="201"/>
      <c r="AA488" s="201"/>
      <c r="AB488" s="201"/>
      <c r="AC488" s="201"/>
      <c r="AD488" s="201"/>
      <c r="AE488" s="201"/>
      <c r="AF488" s="201"/>
      <c r="AG488" s="201"/>
      <c r="AH488" s="201"/>
      <c r="AI488" s="201"/>
      <c r="AJ488" s="201"/>
      <c r="AK488" s="201"/>
      <c r="AL488" s="201"/>
      <c r="AM488" s="201"/>
      <c r="AN488" s="201"/>
      <c r="AO488" s="201"/>
      <c r="AP488" s="201"/>
      <c r="AQ488" s="201"/>
      <c r="AR488" s="204"/>
      <c r="AS488" s="204"/>
      <c r="AT488" s="204"/>
      <c r="AU488" s="204"/>
      <c r="AV488" s="204"/>
    </row>
    <row r="489" spans="1:48">
      <c r="A489" s="192">
        <v>27484</v>
      </c>
      <c r="B489" s="220">
        <v>83.360000999999997</v>
      </c>
      <c r="C489" s="202">
        <v>31.6</v>
      </c>
      <c r="D489" s="201">
        <v>37</v>
      </c>
      <c r="E489" s="201">
        <v>33.1</v>
      </c>
      <c r="F489" s="201">
        <v>32.799999999999997</v>
      </c>
      <c r="G489" s="201">
        <v>17.3</v>
      </c>
      <c r="H489" s="201">
        <v>30.9</v>
      </c>
      <c r="I489" s="201"/>
      <c r="J489" s="201">
        <v>42.7</v>
      </c>
      <c r="K489" s="201"/>
      <c r="L489" s="201"/>
      <c r="M489" s="203"/>
      <c r="N489" s="201"/>
      <c r="O489" s="201"/>
      <c r="P489" s="201"/>
      <c r="Q489" s="201"/>
      <c r="R489" s="201"/>
      <c r="S489" s="201"/>
      <c r="T489" s="201"/>
      <c r="U489" s="201"/>
      <c r="V489" s="201"/>
      <c r="W489" s="201"/>
      <c r="X489" s="201"/>
      <c r="Y489" s="201"/>
      <c r="Z489" s="201"/>
      <c r="AA489" s="201"/>
      <c r="AB489" s="201"/>
      <c r="AC489" s="201"/>
      <c r="AD489" s="201"/>
      <c r="AE489" s="201"/>
      <c r="AF489" s="201"/>
      <c r="AG489" s="201"/>
      <c r="AH489" s="201"/>
      <c r="AI489" s="201"/>
      <c r="AJ489" s="201"/>
      <c r="AK489" s="201"/>
      <c r="AL489" s="201"/>
      <c r="AM489" s="201"/>
      <c r="AN489" s="201"/>
      <c r="AO489" s="201"/>
      <c r="AP489" s="201"/>
      <c r="AQ489" s="201"/>
      <c r="AR489" s="204"/>
      <c r="AS489" s="204"/>
      <c r="AT489" s="204"/>
      <c r="AU489" s="204"/>
      <c r="AV489" s="204"/>
    </row>
    <row r="490" spans="1:48">
      <c r="A490" s="192">
        <v>27453</v>
      </c>
      <c r="B490" s="220">
        <v>81.589995999999999</v>
      </c>
      <c r="C490" s="202">
        <v>34.4</v>
      </c>
      <c r="D490" s="201">
        <v>40</v>
      </c>
      <c r="E490" s="201">
        <v>41.5</v>
      </c>
      <c r="F490" s="201">
        <v>33.1</v>
      </c>
      <c r="G490" s="201">
        <v>15.9</v>
      </c>
      <c r="H490" s="201">
        <v>30.6</v>
      </c>
      <c r="I490" s="201"/>
      <c r="J490" s="201">
        <v>48.8</v>
      </c>
      <c r="K490" s="201"/>
      <c r="L490" s="201"/>
      <c r="M490" s="203"/>
      <c r="N490" s="201"/>
      <c r="O490" s="201"/>
      <c r="P490" s="201"/>
      <c r="Q490" s="201"/>
      <c r="R490" s="201"/>
      <c r="S490" s="201"/>
      <c r="T490" s="201"/>
      <c r="U490" s="201"/>
      <c r="V490" s="201"/>
      <c r="W490" s="201"/>
      <c r="X490" s="201"/>
      <c r="Y490" s="201">
        <v>57.6</v>
      </c>
      <c r="Z490" s="201"/>
      <c r="AA490" s="201"/>
      <c r="AB490" s="201"/>
      <c r="AC490" s="201"/>
      <c r="AD490" s="201"/>
      <c r="AE490" s="201"/>
      <c r="AF490" s="201"/>
      <c r="AG490" s="201"/>
      <c r="AH490" s="201"/>
      <c r="AI490" s="201"/>
      <c r="AJ490" s="201"/>
      <c r="AK490" s="201"/>
      <c r="AL490" s="201"/>
      <c r="AM490" s="201"/>
      <c r="AN490" s="201"/>
      <c r="AO490" s="201"/>
      <c r="AP490" s="201"/>
      <c r="AQ490" s="201"/>
      <c r="AR490" s="204"/>
      <c r="AS490" s="204"/>
      <c r="AT490" s="204"/>
      <c r="AU490" s="204"/>
      <c r="AV490" s="204"/>
    </row>
    <row r="491" spans="1:48">
      <c r="A491" s="192">
        <v>27425</v>
      </c>
      <c r="B491" s="220">
        <v>76.980002999999996</v>
      </c>
      <c r="C491" s="202">
        <v>30.7</v>
      </c>
      <c r="D491" s="201">
        <v>32.799999999999997</v>
      </c>
      <c r="E491" s="201">
        <v>33.4</v>
      </c>
      <c r="F491" s="201">
        <v>29.7</v>
      </c>
      <c r="G491" s="201">
        <v>19.5</v>
      </c>
      <c r="H491" s="201">
        <v>36.6</v>
      </c>
      <c r="I491" s="201"/>
      <c r="J491" s="201">
        <v>54.1</v>
      </c>
      <c r="K491" s="201"/>
      <c r="L491" s="201"/>
      <c r="M491" s="203"/>
      <c r="N491" s="201"/>
      <c r="O491" s="201"/>
      <c r="P491" s="201"/>
      <c r="Q491" s="201"/>
      <c r="R491" s="201"/>
      <c r="S491" s="201"/>
      <c r="T491" s="201"/>
      <c r="U491" s="201"/>
      <c r="V491" s="201"/>
      <c r="W491" s="201"/>
      <c r="X491" s="201"/>
      <c r="Y491" s="201"/>
      <c r="Z491" s="201"/>
      <c r="AA491" s="201"/>
      <c r="AB491" s="201"/>
      <c r="AC491" s="201"/>
      <c r="AD491" s="201"/>
      <c r="AE491" s="201"/>
      <c r="AF491" s="201"/>
      <c r="AG491" s="201"/>
      <c r="AH491" s="201"/>
      <c r="AI491" s="201"/>
      <c r="AJ491" s="201"/>
      <c r="AK491" s="201"/>
      <c r="AL491" s="201"/>
      <c r="AM491" s="201"/>
      <c r="AN491" s="201"/>
      <c r="AO491" s="201"/>
      <c r="AP491" s="201"/>
      <c r="AQ491" s="201"/>
      <c r="AR491" s="204"/>
      <c r="AS491" s="204"/>
      <c r="AT491" s="204"/>
      <c r="AU491" s="204"/>
      <c r="AV491" s="204"/>
    </row>
    <row r="492" spans="1:48">
      <c r="A492" s="192">
        <v>27394</v>
      </c>
      <c r="B492" s="220">
        <v>68.559997999999993</v>
      </c>
      <c r="C492" s="202">
        <v>30.9</v>
      </c>
      <c r="D492" s="201">
        <v>27.9</v>
      </c>
      <c r="E492" s="201">
        <v>33.4</v>
      </c>
      <c r="F492" s="201">
        <v>33.299999999999997</v>
      </c>
      <c r="G492" s="201">
        <v>23.2</v>
      </c>
      <c r="H492" s="201">
        <v>40.6</v>
      </c>
      <c r="I492" s="201"/>
      <c r="J492" s="201">
        <v>64.7</v>
      </c>
      <c r="K492" s="201"/>
      <c r="L492" s="201"/>
      <c r="M492" s="203"/>
      <c r="N492" s="201"/>
      <c r="O492" s="201"/>
      <c r="P492" s="201"/>
      <c r="Q492" s="201"/>
      <c r="R492" s="201"/>
      <c r="S492" s="201"/>
      <c r="T492" s="201"/>
      <c r="U492" s="201"/>
      <c r="V492" s="201"/>
      <c r="W492" s="201"/>
      <c r="X492" s="201"/>
      <c r="Y492" s="201"/>
      <c r="Z492" s="201"/>
      <c r="AA492" s="201"/>
      <c r="AB492" s="201"/>
      <c r="AC492" s="201"/>
      <c r="AD492" s="201"/>
      <c r="AE492" s="201"/>
      <c r="AF492" s="201"/>
      <c r="AG492" s="201"/>
      <c r="AH492" s="201"/>
      <c r="AI492" s="201"/>
      <c r="AJ492" s="201"/>
      <c r="AK492" s="201"/>
      <c r="AL492" s="201"/>
      <c r="AM492" s="201"/>
      <c r="AN492" s="201"/>
      <c r="AO492" s="201"/>
      <c r="AP492" s="201"/>
      <c r="AQ492" s="201"/>
      <c r="AR492" s="204"/>
      <c r="AS492" s="204"/>
      <c r="AT492" s="204"/>
      <c r="AU492" s="204"/>
      <c r="AV492" s="204"/>
    </row>
    <row r="493" spans="1:48">
      <c r="A493" s="192">
        <v>27363</v>
      </c>
      <c r="B493" s="220">
        <v>69.970000999999996</v>
      </c>
      <c r="C493" s="202">
        <v>37.9</v>
      </c>
      <c r="D493" s="201">
        <v>33.1</v>
      </c>
      <c r="E493" s="201">
        <v>40.9</v>
      </c>
      <c r="F493" s="201">
        <v>39.6</v>
      </c>
      <c r="G493" s="201">
        <v>34</v>
      </c>
      <c r="H493" s="201">
        <v>47.2</v>
      </c>
      <c r="I493" s="201"/>
      <c r="J493" s="201">
        <v>71</v>
      </c>
      <c r="K493" s="201"/>
      <c r="L493" s="201"/>
      <c r="M493" s="203"/>
      <c r="N493" s="201"/>
      <c r="O493" s="201"/>
      <c r="P493" s="201"/>
      <c r="Q493" s="201"/>
      <c r="R493" s="201"/>
      <c r="S493" s="201"/>
      <c r="T493" s="201"/>
      <c r="U493" s="201"/>
      <c r="V493" s="201"/>
      <c r="W493" s="201"/>
      <c r="X493" s="201"/>
      <c r="Y493" s="201">
        <v>59.5</v>
      </c>
      <c r="Z493" s="201"/>
      <c r="AA493" s="201"/>
      <c r="AB493" s="201"/>
      <c r="AC493" s="201"/>
      <c r="AD493" s="201"/>
      <c r="AE493" s="201"/>
      <c r="AF493" s="201"/>
      <c r="AG493" s="201"/>
      <c r="AH493" s="201"/>
      <c r="AI493" s="201"/>
      <c r="AJ493" s="201"/>
      <c r="AK493" s="201"/>
      <c r="AL493" s="201"/>
      <c r="AM493" s="201"/>
      <c r="AN493" s="201"/>
      <c r="AO493" s="201"/>
      <c r="AP493" s="201"/>
      <c r="AQ493" s="201"/>
      <c r="AR493" s="204"/>
      <c r="AS493" s="204"/>
      <c r="AT493" s="204"/>
      <c r="AU493" s="204"/>
      <c r="AV493" s="204"/>
    </row>
    <row r="494" spans="1:48">
      <c r="A494" s="192">
        <v>27333</v>
      </c>
      <c r="B494" s="220">
        <v>73.900002000000001</v>
      </c>
      <c r="C494" s="202">
        <v>42.7</v>
      </c>
      <c r="D494" s="201">
        <v>36.5</v>
      </c>
      <c r="E494" s="201">
        <v>44.3</v>
      </c>
      <c r="F494" s="201">
        <v>45.4</v>
      </c>
      <c r="G494" s="201">
        <v>45.3</v>
      </c>
      <c r="H494" s="201">
        <v>47.9</v>
      </c>
      <c r="I494" s="201"/>
      <c r="J494" s="201">
        <v>75.7</v>
      </c>
      <c r="K494" s="201"/>
      <c r="L494" s="201"/>
      <c r="M494" s="203"/>
      <c r="N494" s="201"/>
      <c r="O494" s="201"/>
      <c r="P494" s="201"/>
      <c r="Q494" s="201"/>
      <c r="R494" s="201"/>
      <c r="S494" s="201"/>
      <c r="T494" s="201"/>
      <c r="U494" s="201"/>
      <c r="V494" s="201"/>
      <c r="W494" s="201"/>
      <c r="X494" s="201"/>
      <c r="Y494" s="201"/>
      <c r="Z494" s="201"/>
      <c r="AA494" s="201"/>
      <c r="AB494" s="201"/>
      <c r="AC494" s="201"/>
      <c r="AD494" s="201"/>
      <c r="AE494" s="201"/>
      <c r="AF494" s="201"/>
      <c r="AG494" s="201"/>
      <c r="AH494" s="201"/>
      <c r="AI494" s="201"/>
      <c r="AJ494" s="201"/>
      <c r="AK494" s="201"/>
      <c r="AL494" s="201"/>
      <c r="AM494" s="201"/>
      <c r="AN494" s="201"/>
      <c r="AO494" s="201"/>
      <c r="AP494" s="201"/>
      <c r="AQ494" s="201"/>
      <c r="AR494" s="204"/>
      <c r="AS494" s="204"/>
      <c r="AT494" s="204"/>
      <c r="AU494" s="204"/>
      <c r="AV494" s="204"/>
    </row>
    <row r="495" spans="1:48">
      <c r="A495" s="192">
        <v>27302</v>
      </c>
      <c r="B495" s="220">
        <v>63.540000999999997</v>
      </c>
      <c r="C495" s="202">
        <v>46.2</v>
      </c>
      <c r="D495" s="201">
        <v>41.2</v>
      </c>
      <c r="E495" s="201">
        <v>46.3</v>
      </c>
      <c r="F495" s="201">
        <v>44.9</v>
      </c>
      <c r="G495" s="201">
        <v>51.8</v>
      </c>
      <c r="H495" s="201">
        <v>54.8</v>
      </c>
      <c r="I495" s="201"/>
      <c r="J495" s="201">
        <v>81</v>
      </c>
      <c r="K495" s="201"/>
      <c r="L495" s="201"/>
      <c r="M495" s="203"/>
      <c r="N495" s="201"/>
      <c r="O495" s="201"/>
      <c r="P495" s="201"/>
      <c r="Q495" s="201"/>
      <c r="R495" s="201"/>
      <c r="S495" s="201"/>
      <c r="T495" s="201"/>
      <c r="U495" s="201"/>
      <c r="V495" s="201"/>
      <c r="W495" s="201"/>
      <c r="X495" s="201"/>
      <c r="Y495" s="201"/>
      <c r="Z495" s="201"/>
      <c r="AA495" s="201"/>
      <c r="AB495" s="201"/>
      <c r="AC495" s="201"/>
      <c r="AD495" s="201"/>
      <c r="AE495" s="201"/>
      <c r="AF495" s="201"/>
      <c r="AG495" s="201"/>
      <c r="AH495" s="201"/>
      <c r="AI495" s="201"/>
      <c r="AJ495" s="201"/>
      <c r="AK495" s="201"/>
      <c r="AL495" s="201"/>
      <c r="AM495" s="201"/>
      <c r="AN495" s="201"/>
      <c r="AO495" s="201"/>
      <c r="AP495" s="201"/>
      <c r="AQ495" s="201"/>
      <c r="AR495" s="204"/>
      <c r="AS495" s="204"/>
      <c r="AT495" s="204"/>
      <c r="AU495" s="204"/>
      <c r="AV495" s="204"/>
    </row>
    <row r="496" spans="1:48">
      <c r="A496" s="192">
        <v>27272</v>
      </c>
      <c r="B496" s="220">
        <v>72.150002000000001</v>
      </c>
      <c r="C496" s="202">
        <v>52.9</v>
      </c>
      <c r="D496" s="201">
        <v>50.2</v>
      </c>
      <c r="E496" s="201">
        <v>49.6</v>
      </c>
      <c r="F496" s="201">
        <v>49.2</v>
      </c>
      <c r="G496" s="201">
        <v>66.3</v>
      </c>
      <c r="H496" s="201">
        <v>57</v>
      </c>
      <c r="I496" s="201"/>
      <c r="J496" s="201">
        <v>86.1</v>
      </c>
      <c r="K496" s="201"/>
      <c r="L496" s="201"/>
      <c r="M496" s="203"/>
      <c r="N496" s="201"/>
      <c r="O496" s="201"/>
      <c r="P496" s="201"/>
      <c r="Q496" s="201"/>
      <c r="R496" s="201"/>
      <c r="S496" s="201"/>
      <c r="T496" s="201"/>
      <c r="U496" s="201"/>
      <c r="V496" s="201"/>
      <c r="W496" s="201"/>
      <c r="X496" s="201"/>
      <c r="Y496" s="201">
        <v>64.400000000000006</v>
      </c>
      <c r="Z496" s="201"/>
      <c r="AA496" s="201"/>
      <c r="AB496" s="201"/>
      <c r="AC496" s="201"/>
      <c r="AD496" s="201"/>
      <c r="AE496" s="201"/>
      <c r="AF496" s="201"/>
      <c r="AG496" s="201"/>
      <c r="AH496" s="201"/>
      <c r="AI496" s="201"/>
      <c r="AJ496" s="201"/>
      <c r="AK496" s="201"/>
      <c r="AL496" s="201"/>
      <c r="AM496" s="201"/>
      <c r="AN496" s="201"/>
      <c r="AO496" s="201"/>
      <c r="AP496" s="201"/>
      <c r="AQ496" s="201"/>
      <c r="AR496" s="204"/>
      <c r="AS496" s="204"/>
      <c r="AT496" s="204"/>
      <c r="AU496" s="204"/>
      <c r="AV496" s="204"/>
    </row>
    <row r="497" spans="1:48">
      <c r="A497" s="192">
        <v>27241</v>
      </c>
      <c r="B497" s="220">
        <v>79.309997999999993</v>
      </c>
      <c r="C497" s="202">
        <v>54.8</v>
      </c>
      <c r="D497" s="201">
        <v>52.6</v>
      </c>
      <c r="E497" s="201">
        <v>52</v>
      </c>
      <c r="F497" s="201">
        <v>50.3</v>
      </c>
      <c r="G497" s="201">
        <v>69.2</v>
      </c>
      <c r="H497" s="201">
        <v>54.8</v>
      </c>
      <c r="I497" s="201"/>
      <c r="J497" s="201">
        <v>90.4</v>
      </c>
      <c r="K497" s="201"/>
      <c r="L497" s="201"/>
      <c r="M497" s="203"/>
      <c r="N497" s="201"/>
      <c r="O497" s="201"/>
      <c r="P497" s="201"/>
      <c r="Q497" s="201"/>
      <c r="R497" s="201"/>
      <c r="S497" s="201"/>
      <c r="T497" s="201"/>
      <c r="U497" s="201"/>
      <c r="V497" s="201"/>
      <c r="W497" s="201"/>
      <c r="X497" s="201"/>
      <c r="Y497" s="201"/>
      <c r="Z497" s="201"/>
      <c r="AA497" s="201"/>
      <c r="AB497" s="201"/>
      <c r="AC497" s="201"/>
      <c r="AD497" s="201"/>
      <c r="AE497" s="201"/>
      <c r="AF497" s="201"/>
      <c r="AG497" s="201"/>
      <c r="AH497" s="201"/>
      <c r="AI497" s="201"/>
      <c r="AJ497" s="201"/>
      <c r="AK497" s="201"/>
      <c r="AL497" s="201"/>
      <c r="AM497" s="201"/>
      <c r="AN497" s="201"/>
      <c r="AO497" s="201"/>
      <c r="AP497" s="201"/>
      <c r="AQ497" s="201"/>
      <c r="AR497" s="204"/>
      <c r="AS497" s="204"/>
      <c r="AT497" s="204"/>
      <c r="AU497" s="204"/>
      <c r="AV497" s="204"/>
    </row>
    <row r="498" spans="1:48">
      <c r="A498" s="192">
        <v>27210</v>
      </c>
      <c r="B498" s="220">
        <v>86</v>
      </c>
      <c r="C498" s="202">
        <v>54.7</v>
      </c>
      <c r="D498" s="201">
        <v>51.9</v>
      </c>
      <c r="E498" s="201">
        <v>50.4</v>
      </c>
      <c r="F498" s="201">
        <v>49.9</v>
      </c>
      <c r="G498" s="201">
        <v>73.099999999999994</v>
      </c>
      <c r="H498" s="201">
        <v>55.9</v>
      </c>
      <c r="I498" s="201"/>
      <c r="J498" s="201">
        <v>88.6</v>
      </c>
      <c r="K498" s="201"/>
      <c r="L498" s="201"/>
      <c r="M498" s="203"/>
      <c r="N498" s="201"/>
      <c r="O498" s="201"/>
      <c r="P498" s="201"/>
      <c r="Q498" s="201"/>
      <c r="R498" s="201"/>
      <c r="S498" s="201"/>
      <c r="T498" s="201"/>
      <c r="U498" s="201"/>
      <c r="V498" s="201"/>
      <c r="W498" s="201"/>
      <c r="X498" s="201"/>
      <c r="Y498" s="201"/>
      <c r="Z498" s="201"/>
      <c r="AA498" s="201"/>
      <c r="AB498" s="201"/>
      <c r="AC498" s="201"/>
      <c r="AD498" s="201"/>
      <c r="AE498" s="201"/>
      <c r="AF498" s="201"/>
      <c r="AG498" s="201"/>
      <c r="AH498" s="201"/>
      <c r="AI498" s="201"/>
      <c r="AJ498" s="201"/>
      <c r="AK498" s="201"/>
      <c r="AL498" s="201"/>
      <c r="AM498" s="201"/>
      <c r="AN498" s="201"/>
      <c r="AO498" s="201"/>
      <c r="AP498" s="201"/>
      <c r="AQ498" s="201"/>
      <c r="AR498" s="204"/>
      <c r="AS498" s="204"/>
      <c r="AT498" s="204"/>
      <c r="AU498" s="204"/>
      <c r="AV498" s="204"/>
    </row>
    <row r="499" spans="1:48">
      <c r="A499" s="192">
        <v>27180</v>
      </c>
      <c r="B499" s="220">
        <v>87.279999000000004</v>
      </c>
      <c r="C499" s="202">
        <v>55.7</v>
      </c>
      <c r="D499" s="201">
        <v>51.6</v>
      </c>
      <c r="E499" s="201">
        <v>51.6</v>
      </c>
      <c r="F499" s="201">
        <v>51.1</v>
      </c>
      <c r="G499" s="201">
        <v>74.5</v>
      </c>
      <c r="H499" s="201">
        <v>59.3</v>
      </c>
      <c r="I499" s="201"/>
      <c r="J499" s="201">
        <v>92.3</v>
      </c>
      <c r="K499" s="201"/>
      <c r="L499" s="201"/>
      <c r="M499" s="203"/>
      <c r="N499" s="201"/>
      <c r="O499" s="201"/>
      <c r="P499" s="201"/>
      <c r="Q499" s="201"/>
      <c r="R499" s="201"/>
      <c r="S499" s="201"/>
      <c r="T499" s="201"/>
      <c r="U499" s="201"/>
      <c r="V499" s="201"/>
      <c r="W499" s="201"/>
      <c r="X499" s="201"/>
      <c r="Y499" s="201">
        <v>72.099999999999994</v>
      </c>
      <c r="Z499" s="201"/>
      <c r="AA499" s="201"/>
      <c r="AB499" s="201"/>
      <c r="AC499" s="201"/>
      <c r="AD499" s="201"/>
      <c r="AE499" s="201"/>
      <c r="AF499" s="201"/>
      <c r="AG499" s="201"/>
      <c r="AH499" s="201"/>
      <c r="AI499" s="201"/>
      <c r="AJ499" s="201"/>
      <c r="AK499" s="201"/>
      <c r="AL499" s="201"/>
      <c r="AM499" s="201"/>
      <c r="AN499" s="201"/>
      <c r="AO499" s="201"/>
      <c r="AP499" s="201"/>
      <c r="AQ499" s="201"/>
      <c r="AR499" s="204"/>
      <c r="AS499" s="204"/>
      <c r="AT499" s="204"/>
      <c r="AU499" s="204"/>
      <c r="AV499" s="204"/>
    </row>
    <row r="500" spans="1:48">
      <c r="A500" s="192">
        <v>27149</v>
      </c>
      <c r="B500" s="220">
        <v>90.309997999999993</v>
      </c>
      <c r="C500" s="202">
        <v>59.9</v>
      </c>
      <c r="D500" s="201">
        <v>56.4</v>
      </c>
      <c r="E500" s="201">
        <v>54.5</v>
      </c>
      <c r="F500" s="201">
        <v>53.9</v>
      </c>
      <c r="G500" s="201">
        <v>82.1</v>
      </c>
      <c r="H500" s="201">
        <v>62.5</v>
      </c>
      <c r="I500" s="201"/>
      <c r="J500" s="201">
        <v>93.5</v>
      </c>
      <c r="K500" s="201"/>
      <c r="L500" s="201"/>
      <c r="M500" s="203"/>
      <c r="N500" s="201"/>
      <c r="O500" s="201"/>
      <c r="P500" s="201"/>
      <c r="Q500" s="201"/>
      <c r="R500" s="201"/>
      <c r="S500" s="201"/>
      <c r="T500" s="201"/>
      <c r="U500" s="201"/>
      <c r="V500" s="201"/>
      <c r="W500" s="201"/>
      <c r="X500" s="201"/>
      <c r="Y500" s="201"/>
      <c r="Z500" s="201"/>
      <c r="AA500" s="201"/>
      <c r="AB500" s="201"/>
      <c r="AC500" s="201"/>
      <c r="AD500" s="201"/>
      <c r="AE500" s="201"/>
      <c r="AF500" s="201"/>
      <c r="AG500" s="201"/>
      <c r="AH500" s="201"/>
      <c r="AI500" s="201"/>
      <c r="AJ500" s="201"/>
      <c r="AK500" s="201"/>
      <c r="AL500" s="201"/>
      <c r="AM500" s="201"/>
      <c r="AN500" s="201"/>
      <c r="AO500" s="201"/>
      <c r="AP500" s="201"/>
      <c r="AQ500" s="201"/>
      <c r="AR500" s="204"/>
      <c r="AS500" s="204"/>
      <c r="AT500" s="204"/>
      <c r="AU500" s="204"/>
      <c r="AV500" s="204"/>
    </row>
    <row r="501" spans="1:48">
      <c r="A501" s="192">
        <v>27119</v>
      </c>
      <c r="B501" s="220">
        <v>93.980002999999996</v>
      </c>
      <c r="C501" s="202">
        <v>61.8</v>
      </c>
      <c r="D501" s="201">
        <v>58</v>
      </c>
      <c r="E501" s="201">
        <v>55.8</v>
      </c>
      <c r="F501" s="201">
        <v>56.3</v>
      </c>
      <c r="G501" s="201">
        <v>88.9</v>
      </c>
      <c r="H501" s="201">
        <v>59.1</v>
      </c>
      <c r="I501" s="201"/>
      <c r="J501" s="201">
        <v>94</v>
      </c>
      <c r="K501" s="201"/>
      <c r="L501" s="201"/>
      <c r="M501" s="203"/>
      <c r="N501" s="201"/>
      <c r="O501" s="201"/>
      <c r="P501" s="201"/>
      <c r="Q501" s="201"/>
      <c r="R501" s="201"/>
      <c r="S501" s="201"/>
      <c r="T501" s="201"/>
      <c r="U501" s="201"/>
      <c r="V501" s="201"/>
      <c r="W501" s="201"/>
      <c r="X501" s="201"/>
      <c r="Y501" s="201"/>
      <c r="Z501" s="201"/>
      <c r="AA501" s="201"/>
      <c r="AB501" s="201"/>
      <c r="AC501" s="201"/>
      <c r="AD501" s="201"/>
      <c r="AE501" s="201"/>
      <c r="AF501" s="201"/>
      <c r="AG501" s="201"/>
      <c r="AH501" s="201"/>
      <c r="AI501" s="201"/>
      <c r="AJ501" s="201"/>
      <c r="AK501" s="201"/>
      <c r="AL501" s="201"/>
      <c r="AM501" s="201"/>
      <c r="AN501" s="201"/>
      <c r="AO501" s="201"/>
      <c r="AP501" s="201"/>
      <c r="AQ501" s="201"/>
      <c r="AR501" s="204"/>
      <c r="AS501" s="204"/>
      <c r="AT501" s="204"/>
      <c r="AU501" s="204"/>
      <c r="AV501" s="204"/>
    </row>
    <row r="502" spans="1:48">
      <c r="A502" s="192">
        <v>27088</v>
      </c>
      <c r="B502" s="220">
        <v>96.220000999999996</v>
      </c>
      <c r="C502" s="202">
        <v>58.6</v>
      </c>
      <c r="D502" s="201">
        <v>56</v>
      </c>
      <c r="E502" s="201">
        <v>49.7</v>
      </c>
      <c r="F502" s="201">
        <v>51</v>
      </c>
      <c r="G502" s="201">
        <v>88.8</v>
      </c>
      <c r="H502" s="201">
        <v>58.8</v>
      </c>
      <c r="I502" s="201"/>
      <c r="J502" s="201">
        <v>93.6</v>
      </c>
      <c r="K502" s="201"/>
      <c r="L502" s="201"/>
      <c r="M502" s="203"/>
      <c r="N502" s="201"/>
      <c r="O502" s="201"/>
      <c r="P502" s="201"/>
      <c r="Q502" s="201"/>
      <c r="R502" s="201"/>
      <c r="S502" s="201"/>
      <c r="T502" s="201"/>
      <c r="U502" s="201"/>
      <c r="V502" s="201"/>
      <c r="W502" s="201"/>
      <c r="X502" s="201"/>
      <c r="Y502" s="201">
        <v>61.8</v>
      </c>
      <c r="Z502" s="201"/>
      <c r="AA502" s="201"/>
      <c r="AB502" s="201"/>
      <c r="AC502" s="201"/>
      <c r="AD502" s="201"/>
      <c r="AE502" s="201"/>
      <c r="AF502" s="201"/>
      <c r="AG502" s="201"/>
      <c r="AH502" s="201"/>
      <c r="AI502" s="201"/>
      <c r="AJ502" s="201"/>
      <c r="AK502" s="201"/>
      <c r="AL502" s="201"/>
      <c r="AM502" s="201"/>
      <c r="AN502" s="201"/>
      <c r="AO502" s="201"/>
      <c r="AP502" s="201"/>
      <c r="AQ502" s="201"/>
      <c r="AR502" s="204"/>
      <c r="AS502" s="204"/>
      <c r="AT502" s="204"/>
      <c r="AU502" s="204"/>
      <c r="AV502" s="204"/>
    </row>
    <row r="503" spans="1:48">
      <c r="A503" s="192">
        <v>27060</v>
      </c>
      <c r="B503" s="220">
        <v>96.57</v>
      </c>
      <c r="C503" s="202">
        <v>62.1</v>
      </c>
      <c r="D503" s="201">
        <v>55.7</v>
      </c>
      <c r="E503" s="201">
        <v>55.9</v>
      </c>
      <c r="F503" s="201">
        <v>57.3</v>
      </c>
      <c r="G503" s="201">
        <v>91.8</v>
      </c>
      <c r="H503" s="201">
        <v>62</v>
      </c>
      <c r="I503" s="201"/>
      <c r="J503" s="201">
        <v>95.3</v>
      </c>
      <c r="K503" s="201"/>
      <c r="L503" s="201"/>
      <c r="M503" s="203"/>
      <c r="N503" s="201"/>
      <c r="O503" s="201"/>
      <c r="P503" s="201"/>
      <c r="Q503" s="201"/>
      <c r="R503" s="201"/>
      <c r="S503" s="201"/>
      <c r="T503" s="201"/>
      <c r="U503" s="201"/>
      <c r="V503" s="201"/>
      <c r="W503" s="201"/>
      <c r="X503" s="201"/>
      <c r="Y503" s="201"/>
      <c r="Z503" s="201"/>
      <c r="AA503" s="201"/>
      <c r="AB503" s="201"/>
      <c r="AC503" s="201"/>
      <c r="AD503" s="201"/>
      <c r="AE503" s="201"/>
      <c r="AF503" s="201"/>
      <c r="AG503" s="201"/>
      <c r="AH503" s="201"/>
      <c r="AI503" s="201"/>
      <c r="AJ503" s="201"/>
      <c r="AK503" s="201"/>
      <c r="AL503" s="201"/>
      <c r="AM503" s="201"/>
      <c r="AN503" s="201"/>
      <c r="AO503" s="201"/>
      <c r="AP503" s="201"/>
      <c r="AQ503" s="201"/>
      <c r="AR503" s="204"/>
      <c r="AS503" s="204"/>
      <c r="AT503" s="204"/>
      <c r="AU503" s="204"/>
      <c r="AV503" s="204"/>
    </row>
    <row r="504" spans="1:48">
      <c r="A504" s="192">
        <v>27029</v>
      </c>
      <c r="B504" s="220">
        <v>97.550003000000004</v>
      </c>
      <c r="C504" s="202">
        <v>63.6</v>
      </c>
      <c r="D504" s="201">
        <v>59</v>
      </c>
      <c r="E504" s="201">
        <v>56</v>
      </c>
      <c r="F504" s="201">
        <v>58</v>
      </c>
      <c r="G504" s="201">
        <v>92.8</v>
      </c>
      <c r="H504" s="201">
        <v>63.8</v>
      </c>
      <c r="I504" s="201"/>
      <c r="J504" s="201">
        <v>94.2</v>
      </c>
      <c r="K504" s="201"/>
      <c r="L504" s="201"/>
      <c r="M504" s="203"/>
      <c r="N504" s="201"/>
      <c r="O504" s="201"/>
      <c r="P504" s="201"/>
      <c r="Q504" s="201"/>
      <c r="R504" s="201"/>
      <c r="S504" s="201"/>
      <c r="T504" s="201"/>
      <c r="U504" s="201"/>
      <c r="V504" s="201"/>
      <c r="W504" s="201"/>
      <c r="X504" s="201"/>
      <c r="Y504" s="201"/>
      <c r="Z504" s="201"/>
      <c r="AA504" s="201"/>
      <c r="AB504" s="201"/>
      <c r="AC504" s="201"/>
      <c r="AD504" s="201"/>
      <c r="AE504" s="201"/>
      <c r="AF504" s="201"/>
      <c r="AG504" s="201"/>
      <c r="AH504" s="201"/>
      <c r="AI504" s="201"/>
      <c r="AJ504" s="201"/>
      <c r="AK504" s="201"/>
      <c r="AL504" s="201"/>
      <c r="AM504" s="201"/>
      <c r="AN504" s="201"/>
      <c r="AO504" s="201"/>
      <c r="AP504" s="201"/>
      <c r="AQ504" s="201"/>
      <c r="AR504" s="204"/>
      <c r="AS504" s="204"/>
      <c r="AT504" s="204"/>
      <c r="AU504" s="204"/>
      <c r="AV504" s="204"/>
    </row>
    <row r="505" spans="1:48">
      <c r="A505" s="192">
        <v>26998</v>
      </c>
      <c r="B505" s="220">
        <v>95.959998999999996</v>
      </c>
      <c r="C505" s="202">
        <v>68.099999999999994</v>
      </c>
      <c r="D505" s="201">
        <v>65.2</v>
      </c>
      <c r="E505" s="201">
        <v>62</v>
      </c>
      <c r="F505" s="201">
        <v>60.8</v>
      </c>
      <c r="G505" s="201">
        <v>96.8</v>
      </c>
      <c r="H505" s="201">
        <v>63.8</v>
      </c>
      <c r="I505" s="201"/>
      <c r="J505" s="201">
        <v>97.6</v>
      </c>
      <c r="K505" s="201"/>
      <c r="L505" s="201"/>
      <c r="M505" s="203"/>
      <c r="N505" s="201"/>
      <c r="O505" s="201"/>
      <c r="P505" s="201"/>
      <c r="Q505" s="201"/>
      <c r="R505" s="201"/>
      <c r="S505" s="201"/>
      <c r="T505" s="201"/>
      <c r="U505" s="201"/>
      <c r="V505" s="201"/>
      <c r="W505" s="201"/>
      <c r="X505" s="201"/>
      <c r="Y505" s="201">
        <v>76.5</v>
      </c>
      <c r="Z505" s="201"/>
      <c r="AA505" s="201"/>
      <c r="AB505" s="201"/>
      <c r="AC505" s="201"/>
      <c r="AD505" s="201"/>
      <c r="AE505" s="201"/>
      <c r="AF505" s="201"/>
      <c r="AG505" s="201"/>
      <c r="AH505" s="201"/>
      <c r="AI505" s="201"/>
      <c r="AJ505" s="201"/>
      <c r="AK505" s="201"/>
      <c r="AL505" s="201"/>
      <c r="AM505" s="201"/>
      <c r="AN505" s="201"/>
      <c r="AO505" s="201"/>
      <c r="AP505" s="201"/>
      <c r="AQ505" s="201"/>
      <c r="AR505" s="204"/>
      <c r="AS505" s="204"/>
      <c r="AT505" s="204"/>
      <c r="AU505" s="204"/>
      <c r="AV505" s="204"/>
    </row>
    <row r="506" spans="1:48">
      <c r="A506" s="192">
        <v>26968</v>
      </c>
      <c r="B506" s="220">
        <v>108.290001</v>
      </c>
      <c r="C506" s="202">
        <v>66.2</v>
      </c>
      <c r="D506" s="201">
        <v>65.400000000000006</v>
      </c>
      <c r="E506" s="201">
        <v>58.4</v>
      </c>
      <c r="F506" s="201">
        <v>60.4</v>
      </c>
      <c r="G506" s="201">
        <v>88.7</v>
      </c>
      <c r="H506" s="201">
        <v>66.5</v>
      </c>
      <c r="I506" s="201"/>
      <c r="J506" s="201">
        <v>92.9</v>
      </c>
      <c r="K506" s="201"/>
      <c r="L506" s="201"/>
      <c r="M506" s="203"/>
      <c r="N506" s="201"/>
      <c r="O506" s="201"/>
      <c r="P506" s="201"/>
      <c r="Q506" s="201"/>
      <c r="R506" s="201"/>
      <c r="S506" s="201"/>
      <c r="T506" s="201"/>
      <c r="U506" s="201"/>
      <c r="V506" s="201"/>
      <c r="W506" s="201"/>
      <c r="X506" s="201"/>
      <c r="Y506" s="201"/>
      <c r="Z506" s="201"/>
      <c r="AA506" s="201"/>
      <c r="AB506" s="201"/>
      <c r="AC506" s="201"/>
      <c r="AD506" s="201"/>
      <c r="AE506" s="201"/>
      <c r="AF506" s="201"/>
      <c r="AG506" s="201"/>
      <c r="AH506" s="201"/>
      <c r="AI506" s="201"/>
      <c r="AJ506" s="201"/>
      <c r="AK506" s="201"/>
      <c r="AL506" s="201"/>
      <c r="AM506" s="201"/>
      <c r="AN506" s="201"/>
      <c r="AO506" s="201"/>
      <c r="AP506" s="201"/>
      <c r="AQ506" s="201"/>
      <c r="AR506" s="204"/>
      <c r="AS506" s="204"/>
      <c r="AT506" s="204"/>
      <c r="AU506" s="204"/>
      <c r="AV506" s="204"/>
    </row>
    <row r="507" spans="1:48">
      <c r="A507" s="192">
        <v>26937</v>
      </c>
      <c r="B507" s="220">
        <v>108.43</v>
      </c>
      <c r="C507" s="202">
        <v>63.5</v>
      </c>
      <c r="D507" s="201">
        <v>60</v>
      </c>
      <c r="E507" s="201">
        <v>58.2</v>
      </c>
      <c r="F507" s="201">
        <v>56.1</v>
      </c>
      <c r="G507" s="201">
        <v>90.1</v>
      </c>
      <c r="H507" s="201">
        <v>62.3</v>
      </c>
      <c r="I507" s="201"/>
      <c r="J507" s="201">
        <v>92.1</v>
      </c>
      <c r="K507" s="201"/>
      <c r="L507" s="201"/>
      <c r="M507" s="203"/>
      <c r="N507" s="201"/>
      <c r="O507" s="201"/>
      <c r="P507" s="201"/>
      <c r="Q507" s="201"/>
      <c r="R507" s="201"/>
      <c r="S507" s="201"/>
      <c r="T507" s="201"/>
      <c r="U507" s="201"/>
      <c r="V507" s="201"/>
      <c r="W507" s="201"/>
      <c r="X507" s="201"/>
      <c r="Y507" s="201"/>
      <c r="Z507" s="201"/>
      <c r="AA507" s="201"/>
      <c r="AB507" s="201"/>
      <c r="AC507" s="201"/>
      <c r="AD507" s="201"/>
      <c r="AE507" s="201"/>
      <c r="AF507" s="201"/>
      <c r="AG507" s="201"/>
      <c r="AH507" s="201"/>
      <c r="AI507" s="201"/>
      <c r="AJ507" s="201"/>
      <c r="AK507" s="201"/>
      <c r="AL507" s="201"/>
      <c r="AM507" s="201"/>
      <c r="AN507" s="201"/>
      <c r="AO507" s="201"/>
      <c r="AP507" s="201"/>
      <c r="AQ507" s="201"/>
      <c r="AR507" s="204"/>
      <c r="AS507" s="204"/>
      <c r="AT507" s="204"/>
      <c r="AU507" s="204"/>
      <c r="AV507" s="204"/>
    </row>
    <row r="508" spans="1:48">
      <c r="A508" s="192">
        <v>26907</v>
      </c>
      <c r="B508" s="220">
        <v>104.25</v>
      </c>
      <c r="C508" s="202">
        <v>62.7</v>
      </c>
      <c r="D508" s="201">
        <v>59.1</v>
      </c>
      <c r="E508" s="201">
        <v>59</v>
      </c>
      <c r="F508" s="201">
        <v>54.9</v>
      </c>
      <c r="G508" s="201">
        <v>86.7</v>
      </c>
      <c r="H508" s="201">
        <v>62.1</v>
      </c>
      <c r="I508" s="201"/>
      <c r="J508" s="201">
        <v>86.1</v>
      </c>
      <c r="K508" s="201"/>
      <c r="L508" s="201"/>
      <c r="M508" s="203"/>
      <c r="N508" s="201"/>
      <c r="O508" s="201"/>
      <c r="P508" s="201"/>
      <c r="Q508" s="201"/>
      <c r="R508" s="201"/>
      <c r="S508" s="201"/>
      <c r="T508" s="201"/>
      <c r="U508" s="201"/>
      <c r="V508" s="201"/>
      <c r="W508" s="201"/>
      <c r="X508" s="201"/>
      <c r="Y508" s="201">
        <v>72</v>
      </c>
      <c r="Z508" s="201"/>
      <c r="AA508" s="201"/>
      <c r="AB508" s="201"/>
      <c r="AC508" s="201"/>
      <c r="AD508" s="201"/>
      <c r="AE508" s="201"/>
      <c r="AF508" s="201"/>
      <c r="AG508" s="201"/>
      <c r="AH508" s="201"/>
      <c r="AI508" s="201"/>
      <c r="AJ508" s="201"/>
      <c r="AK508" s="201"/>
      <c r="AL508" s="201"/>
      <c r="AM508" s="201"/>
      <c r="AN508" s="201"/>
      <c r="AO508" s="201"/>
      <c r="AP508" s="201"/>
      <c r="AQ508" s="201"/>
      <c r="AR508" s="204"/>
      <c r="AS508" s="204"/>
      <c r="AT508" s="204"/>
      <c r="AU508" s="204"/>
      <c r="AV508" s="204"/>
    </row>
    <row r="509" spans="1:48">
      <c r="A509" s="192">
        <v>26876</v>
      </c>
      <c r="B509" s="220">
        <v>108.220001</v>
      </c>
      <c r="C509" s="202">
        <v>57.8</v>
      </c>
      <c r="D509" s="201">
        <v>49.2</v>
      </c>
      <c r="E509" s="201">
        <v>50.4</v>
      </c>
      <c r="F509" s="201">
        <v>56.4</v>
      </c>
      <c r="G509" s="201">
        <v>85.2</v>
      </c>
      <c r="H509" s="201">
        <v>64</v>
      </c>
      <c r="I509" s="201"/>
      <c r="J509" s="201">
        <v>69.599999999999994</v>
      </c>
      <c r="K509" s="201"/>
      <c r="L509" s="201"/>
      <c r="M509" s="203"/>
      <c r="N509" s="201"/>
      <c r="O509" s="201"/>
      <c r="P509" s="201"/>
      <c r="Q509" s="201"/>
      <c r="R509" s="201"/>
      <c r="S509" s="201"/>
      <c r="T509" s="201"/>
      <c r="U509" s="201"/>
      <c r="V509" s="201"/>
      <c r="W509" s="201"/>
      <c r="X509" s="201"/>
      <c r="Y509" s="201"/>
      <c r="Z509" s="201"/>
      <c r="AA509" s="201"/>
      <c r="AB509" s="201"/>
      <c r="AC509" s="201"/>
      <c r="AD509" s="201"/>
      <c r="AE509" s="201"/>
      <c r="AF509" s="201"/>
      <c r="AG509" s="201"/>
      <c r="AH509" s="201"/>
      <c r="AI509" s="201"/>
      <c r="AJ509" s="201"/>
      <c r="AK509" s="201"/>
      <c r="AL509" s="201"/>
      <c r="AM509" s="201"/>
      <c r="AN509" s="201"/>
      <c r="AO509" s="201"/>
      <c r="AP509" s="201"/>
      <c r="AQ509" s="201"/>
      <c r="AR509" s="204"/>
      <c r="AS509" s="204"/>
      <c r="AT509" s="204"/>
      <c r="AU509" s="204"/>
      <c r="AV509" s="204"/>
    </row>
    <row r="510" spans="1:48">
      <c r="A510" s="192">
        <v>26845</v>
      </c>
      <c r="B510" s="220">
        <v>104.260002</v>
      </c>
      <c r="C510" s="202">
        <v>65</v>
      </c>
      <c r="D510" s="201">
        <v>61</v>
      </c>
      <c r="E510" s="201">
        <v>62.7</v>
      </c>
      <c r="F510" s="201">
        <v>59.7</v>
      </c>
      <c r="G510" s="201">
        <v>85.6</v>
      </c>
      <c r="H510" s="201">
        <v>62.5</v>
      </c>
      <c r="I510" s="201"/>
      <c r="J510" s="201">
        <v>87.6</v>
      </c>
      <c r="K510" s="201"/>
      <c r="L510" s="201"/>
      <c r="M510" s="203"/>
      <c r="N510" s="201"/>
      <c r="O510" s="201"/>
      <c r="P510" s="201"/>
      <c r="Q510" s="201"/>
      <c r="R510" s="201"/>
      <c r="S510" s="201"/>
      <c r="T510" s="201"/>
      <c r="U510" s="201"/>
      <c r="V510" s="201"/>
      <c r="W510" s="201"/>
      <c r="X510" s="201"/>
      <c r="Y510" s="201"/>
      <c r="Z510" s="201"/>
      <c r="AA510" s="201"/>
      <c r="AB510" s="201"/>
      <c r="AC510" s="201"/>
      <c r="AD510" s="201"/>
      <c r="AE510" s="201"/>
      <c r="AF510" s="201"/>
      <c r="AG510" s="201"/>
      <c r="AH510" s="201"/>
      <c r="AI510" s="201"/>
      <c r="AJ510" s="201"/>
      <c r="AK510" s="201"/>
      <c r="AL510" s="201"/>
      <c r="AM510" s="201"/>
      <c r="AN510" s="201"/>
      <c r="AO510" s="201"/>
      <c r="AP510" s="201"/>
      <c r="AQ510" s="201"/>
      <c r="AR510" s="204"/>
      <c r="AS510" s="204"/>
      <c r="AT510" s="204"/>
      <c r="AU510" s="204"/>
      <c r="AV510" s="204"/>
    </row>
    <row r="511" spans="1:48">
      <c r="A511" s="192">
        <v>26815</v>
      </c>
      <c r="B511" s="220">
        <v>104.949997</v>
      </c>
      <c r="C511" s="202">
        <v>64.8</v>
      </c>
      <c r="D511" s="201">
        <v>63.5</v>
      </c>
      <c r="E511" s="201">
        <v>59.2</v>
      </c>
      <c r="F511" s="201">
        <v>60.2</v>
      </c>
      <c r="G511" s="201">
        <v>86.6</v>
      </c>
      <c r="H511" s="201">
        <v>59.2</v>
      </c>
      <c r="I511" s="201"/>
      <c r="J511" s="201">
        <v>89.3</v>
      </c>
      <c r="K511" s="201"/>
      <c r="L511" s="201"/>
      <c r="M511" s="203"/>
      <c r="N511" s="201"/>
      <c r="O511" s="201"/>
      <c r="P511" s="201"/>
      <c r="Q511" s="201"/>
      <c r="R511" s="201"/>
      <c r="S511" s="201"/>
      <c r="T511" s="201"/>
      <c r="U511" s="201"/>
      <c r="V511" s="201"/>
      <c r="W511" s="201"/>
      <c r="X511" s="201"/>
      <c r="Y511" s="201">
        <v>77</v>
      </c>
      <c r="Z511" s="201"/>
      <c r="AA511" s="201"/>
      <c r="AB511" s="201"/>
      <c r="AC511" s="201"/>
      <c r="AD511" s="201"/>
      <c r="AE511" s="201"/>
      <c r="AF511" s="201"/>
      <c r="AG511" s="201"/>
      <c r="AH511" s="201"/>
      <c r="AI511" s="201"/>
      <c r="AJ511" s="201"/>
      <c r="AK511" s="201"/>
      <c r="AL511" s="201"/>
      <c r="AM511" s="201"/>
      <c r="AN511" s="201"/>
      <c r="AO511" s="201"/>
      <c r="AP511" s="201"/>
      <c r="AQ511" s="201"/>
      <c r="AR511" s="204"/>
      <c r="AS511" s="204"/>
      <c r="AT511" s="204"/>
      <c r="AU511" s="204"/>
      <c r="AV511" s="204"/>
    </row>
    <row r="512" spans="1:48">
      <c r="A512" s="192">
        <v>26784</v>
      </c>
      <c r="B512" s="220">
        <v>106.970001</v>
      </c>
      <c r="C512" s="202">
        <v>67.7</v>
      </c>
      <c r="D512" s="201">
        <v>65.900000000000006</v>
      </c>
      <c r="E512" s="201">
        <v>65.599999999999994</v>
      </c>
      <c r="F512" s="201">
        <v>62.6</v>
      </c>
      <c r="G512" s="201">
        <v>86.7</v>
      </c>
      <c r="H512" s="201">
        <v>59.2</v>
      </c>
      <c r="I512" s="201"/>
      <c r="J512" s="201">
        <v>88.3</v>
      </c>
      <c r="K512" s="201"/>
      <c r="L512" s="201"/>
      <c r="M512" s="203"/>
      <c r="N512" s="201"/>
      <c r="O512" s="201"/>
      <c r="P512" s="201"/>
      <c r="Q512" s="201"/>
      <c r="R512" s="201"/>
      <c r="S512" s="201"/>
      <c r="T512" s="201"/>
      <c r="U512" s="201"/>
      <c r="V512" s="201"/>
      <c r="W512" s="201"/>
      <c r="X512" s="201"/>
      <c r="Y512" s="201"/>
      <c r="Z512" s="201"/>
      <c r="AA512" s="201"/>
      <c r="AB512" s="201"/>
      <c r="AC512" s="201"/>
      <c r="AD512" s="201"/>
      <c r="AE512" s="201"/>
      <c r="AF512" s="201"/>
      <c r="AG512" s="201"/>
      <c r="AH512" s="201"/>
      <c r="AI512" s="201"/>
      <c r="AJ512" s="201"/>
      <c r="AK512" s="201"/>
      <c r="AL512" s="201"/>
      <c r="AM512" s="201"/>
      <c r="AN512" s="201"/>
      <c r="AO512" s="201"/>
      <c r="AP512" s="201"/>
      <c r="AQ512" s="201"/>
      <c r="AR512" s="204"/>
      <c r="AS512" s="204"/>
      <c r="AT512" s="204"/>
      <c r="AU512" s="204"/>
      <c r="AV512" s="204"/>
    </row>
    <row r="513" spans="1:48">
      <c r="A513" s="192">
        <v>26754</v>
      </c>
      <c r="B513" s="220">
        <v>111.519997</v>
      </c>
      <c r="C513" s="202">
        <v>69.599999999999994</v>
      </c>
      <c r="D513" s="201">
        <v>68.8</v>
      </c>
      <c r="E513" s="201">
        <v>67.7</v>
      </c>
      <c r="F513" s="201">
        <v>63.6</v>
      </c>
      <c r="G513" s="201">
        <v>87.5</v>
      </c>
      <c r="H513" s="201">
        <v>61.9</v>
      </c>
      <c r="I513" s="201"/>
      <c r="J513" s="201">
        <v>90</v>
      </c>
      <c r="K513" s="201"/>
      <c r="L513" s="201"/>
      <c r="M513" s="203"/>
      <c r="N513" s="201"/>
      <c r="O513" s="201"/>
      <c r="P513" s="201"/>
      <c r="Q513" s="201"/>
      <c r="R513" s="201"/>
      <c r="S513" s="201"/>
      <c r="T513" s="201"/>
      <c r="U513" s="201"/>
      <c r="V513" s="201"/>
      <c r="W513" s="201"/>
      <c r="X513" s="201"/>
      <c r="Y513" s="201"/>
      <c r="Z513" s="201"/>
      <c r="AA513" s="201"/>
      <c r="AB513" s="201"/>
      <c r="AC513" s="201"/>
      <c r="AD513" s="201"/>
      <c r="AE513" s="201"/>
      <c r="AF513" s="201"/>
      <c r="AG513" s="201"/>
      <c r="AH513" s="201"/>
      <c r="AI513" s="201"/>
      <c r="AJ513" s="201"/>
      <c r="AK513" s="201"/>
      <c r="AL513" s="201"/>
      <c r="AM513" s="201"/>
      <c r="AN513" s="201"/>
      <c r="AO513" s="201"/>
      <c r="AP513" s="201"/>
      <c r="AQ513" s="201"/>
      <c r="AR513" s="204"/>
      <c r="AS513" s="204"/>
      <c r="AT513" s="204"/>
      <c r="AU513" s="204"/>
      <c r="AV513" s="204"/>
    </row>
    <row r="514" spans="1:48">
      <c r="A514" s="192">
        <v>26723</v>
      </c>
      <c r="B514" s="220">
        <v>111.68</v>
      </c>
      <c r="C514" s="202">
        <v>69.599999999999994</v>
      </c>
      <c r="D514" s="201">
        <v>69</v>
      </c>
      <c r="E514" s="201">
        <v>68.5</v>
      </c>
      <c r="F514" s="201">
        <v>63.2</v>
      </c>
      <c r="G514" s="201">
        <v>85.2</v>
      </c>
      <c r="H514" s="201">
        <v>63.6</v>
      </c>
      <c r="I514" s="201"/>
      <c r="J514" s="201">
        <v>87.8</v>
      </c>
      <c r="K514" s="201"/>
      <c r="L514" s="201"/>
      <c r="M514" s="203"/>
      <c r="N514" s="201"/>
      <c r="O514" s="201"/>
      <c r="P514" s="201"/>
      <c r="Q514" s="201"/>
      <c r="R514" s="201"/>
      <c r="S514" s="201"/>
      <c r="T514" s="201"/>
      <c r="U514" s="201"/>
      <c r="V514" s="201"/>
      <c r="W514" s="201"/>
      <c r="X514" s="201"/>
      <c r="Y514" s="201">
        <v>81.900000000000006</v>
      </c>
      <c r="Z514" s="201"/>
      <c r="AA514" s="201"/>
      <c r="AB514" s="201"/>
      <c r="AC514" s="201"/>
      <c r="AD514" s="201"/>
      <c r="AE514" s="201"/>
      <c r="AF514" s="201"/>
      <c r="AG514" s="201"/>
      <c r="AH514" s="201"/>
      <c r="AI514" s="201"/>
      <c r="AJ514" s="201"/>
      <c r="AK514" s="201"/>
      <c r="AL514" s="201"/>
      <c r="AM514" s="201"/>
      <c r="AN514" s="201"/>
      <c r="AO514" s="201"/>
      <c r="AP514" s="201"/>
      <c r="AQ514" s="201"/>
      <c r="AR514" s="204"/>
      <c r="AS514" s="204"/>
      <c r="AT514" s="204"/>
      <c r="AU514" s="204"/>
      <c r="AV514" s="204"/>
    </row>
    <row r="515" spans="1:48">
      <c r="A515" s="192">
        <v>26695</v>
      </c>
      <c r="B515" s="220">
        <v>116.029999</v>
      </c>
      <c r="C515" s="202">
        <v>72.099999999999994</v>
      </c>
      <c r="D515" s="201">
        <v>73.8</v>
      </c>
      <c r="E515" s="201">
        <v>71.099999999999994</v>
      </c>
      <c r="F515" s="201">
        <v>67.8</v>
      </c>
      <c r="G515" s="201">
        <v>83.7</v>
      </c>
      <c r="H515" s="201">
        <v>61</v>
      </c>
      <c r="I515" s="201"/>
      <c r="J515" s="201">
        <v>82.9</v>
      </c>
      <c r="K515" s="201"/>
      <c r="L515" s="201"/>
      <c r="M515" s="203"/>
      <c r="N515" s="201"/>
      <c r="O515" s="201"/>
      <c r="P515" s="201"/>
      <c r="Q515" s="201"/>
      <c r="R515" s="201"/>
      <c r="S515" s="201"/>
      <c r="T515" s="201"/>
      <c r="U515" s="201"/>
      <c r="V515" s="201"/>
      <c r="W515" s="201"/>
      <c r="X515" s="201"/>
      <c r="Y515" s="201"/>
      <c r="Z515" s="201"/>
      <c r="AA515" s="201"/>
      <c r="AB515" s="201"/>
      <c r="AC515" s="201"/>
      <c r="AD515" s="201"/>
      <c r="AE515" s="201"/>
      <c r="AF515" s="201"/>
      <c r="AG515" s="201"/>
      <c r="AH515" s="201"/>
      <c r="AI515" s="201"/>
      <c r="AJ515" s="201"/>
      <c r="AK515" s="201"/>
      <c r="AL515" s="201"/>
      <c r="AM515" s="201"/>
      <c r="AN515" s="201"/>
      <c r="AO515" s="201"/>
      <c r="AP515" s="201"/>
      <c r="AQ515" s="201"/>
      <c r="AR515" s="204"/>
      <c r="AS515" s="204"/>
      <c r="AT515" s="204"/>
      <c r="AU515" s="204"/>
      <c r="AV515" s="204"/>
    </row>
    <row r="516" spans="1:48">
      <c r="A516" s="192">
        <v>26664</v>
      </c>
      <c r="B516" s="220">
        <v>118.050003</v>
      </c>
      <c r="C516" s="202">
        <v>70.5</v>
      </c>
      <c r="D516" s="201">
        <v>71.900000000000006</v>
      </c>
      <c r="E516" s="201">
        <v>71.8</v>
      </c>
      <c r="F516" s="201">
        <v>63.2</v>
      </c>
      <c r="G516" s="201">
        <v>80.7</v>
      </c>
      <c r="H516" s="201">
        <v>62.5</v>
      </c>
      <c r="I516" s="201"/>
      <c r="J516" s="201">
        <v>78</v>
      </c>
      <c r="K516" s="201"/>
      <c r="L516" s="201"/>
      <c r="M516" s="203"/>
      <c r="N516" s="201"/>
      <c r="O516" s="201"/>
      <c r="P516" s="201"/>
      <c r="Q516" s="201"/>
      <c r="R516" s="201"/>
      <c r="S516" s="201"/>
      <c r="T516" s="201"/>
      <c r="U516" s="201"/>
      <c r="V516" s="201"/>
      <c r="W516" s="201"/>
      <c r="X516" s="201"/>
      <c r="Y516" s="201"/>
      <c r="Z516" s="201"/>
      <c r="AA516" s="201"/>
      <c r="AB516" s="201"/>
      <c r="AC516" s="201"/>
      <c r="AD516" s="201"/>
      <c r="AE516" s="201"/>
      <c r="AF516" s="201"/>
      <c r="AG516" s="201"/>
      <c r="AH516" s="201"/>
      <c r="AI516" s="201"/>
      <c r="AJ516" s="201"/>
      <c r="AK516" s="201"/>
      <c r="AL516" s="201"/>
      <c r="AM516" s="201"/>
      <c r="AN516" s="201"/>
      <c r="AO516" s="201"/>
      <c r="AP516" s="201"/>
      <c r="AQ516" s="201"/>
      <c r="AR516" s="204"/>
      <c r="AS516" s="204"/>
      <c r="AT516" s="204"/>
      <c r="AU516" s="204"/>
      <c r="AV516" s="204"/>
    </row>
    <row r="517" spans="1:48">
      <c r="A517" s="192">
        <v>26633</v>
      </c>
      <c r="B517" s="220">
        <v>116.66999800000001</v>
      </c>
      <c r="C517" s="202">
        <v>69.900000000000006</v>
      </c>
      <c r="D517" s="201">
        <v>73</v>
      </c>
      <c r="E517" s="201">
        <v>72.7</v>
      </c>
      <c r="F517" s="201">
        <v>61.7</v>
      </c>
      <c r="G517" s="201">
        <v>74.5</v>
      </c>
      <c r="H517" s="201">
        <v>63.4</v>
      </c>
      <c r="I517" s="201"/>
      <c r="J517" s="201">
        <v>74.5</v>
      </c>
      <c r="K517" s="201"/>
      <c r="L517" s="201"/>
      <c r="M517" s="203"/>
      <c r="N517" s="201"/>
      <c r="O517" s="201"/>
      <c r="P517" s="201"/>
      <c r="Q517" s="201"/>
      <c r="R517" s="201"/>
      <c r="S517" s="201"/>
      <c r="T517" s="201"/>
      <c r="U517" s="201"/>
      <c r="V517" s="201"/>
      <c r="W517" s="201"/>
      <c r="X517" s="201"/>
      <c r="Y517" s="201">
        <v>90.7</v>
      </c>
      <c r="Z517" s="201"/>
      <c r="AA517" s="201"/>
      <c r="AB517" s="201"/>
      <c r="AC517" s="201"/>
      <c r="AD517" s="201"/>
      <c r="AE517" s="201"/>
      <c r="AF517" s="201"/>
      <c r="AG517" s="201"/>
      <c r="AH517" s="201"/>
      <c r="AI517" s="201"/>
      <c r="AJ517" s="201"/>
      <c r="AK517" s="201"/>
      <c r="AL517" s="201"/>
      <c r="AM517" s="201"/>
      <c r="AN517" s="201"/>
      <c r="AO517" s="201"/>
      <c r="AP517" s="201"/>
      <c r="AQ517" s="201"/>
      <c r="AR517" s="204"/>
      <c r="AS517" s="204"/>
      <c r="AT517" s="204"/>
      <c r="AU517" s="204"/>
      <c r="AV517" s="204"/>
    </row>
    <row r="518" spans="1:48">
      <c r="A518" s="192">
        <v>26603</v>
      </c>
      <c r="B518" s="220">
        <v>111.58000199999999</v>
      </c>
      <c r="C518" s="202">
        <v>67</v>
      </c>
      <c r="D518" s="201">
        <v>70.8</v>
      </c>
      <c r="E518" s="201">
        <v>66.900000000000006</v>
      </c>
      <c r="F518" s="201">
        <v>59</v>
      </c>
      <c r="G518" s="201">
        <v>73</v>
      </c>
      <c r="H518" s="201">
        <v>63</v>
      </c>
      <c r="I518" s="201"/>
      <c r="J518" s="201">
        <v>72</v>
      </c>
      <c r="K518" s="201"/>
      <c r="L518" s="201"/>
      <c r="M518" s="203"/>
      <c r="N518" s="201"/>
      <c r="O518" s="201"/>
      <c r="P518" s="201"/>
      <c r="Q518" s="201"/>
      <c r="R518" s="201"/>
      <c r="S518" s="201"/>
      <c r="T518" s="201"/>
      <c r="U518" s="201"/>
      <c r="V518" s="201"/>
      <c r="W518" s="201"/>
      <c r="X518" s="201"/>
      <c r="Y518" s="201"/>
      <c r="Z518" s="201"/>
      <c r="AA518" s="201"/>
      <c r="AB518" s="201"/>
      <c r="AC518" s="201"/>
      <c r="AD518" s="201"/>
      <c r="AE518" s="201"/>
      <c r="AF518" s="201"/>
      <c r="AG518" s="201"/>
      <c r="AH518" s="201"/>
      <c r="AI518" s="201"/>
      <c r="AJ518" s="201"/>
      <c r="AK518" s="201"/>
      <c r="AL518" s="201"/>
      <c r="AM518" s="201"/>
      <c r="AN518" s="201"/>
      <c r="AO518" s="201"/>
      <c r="AP518" s="201"/>
      <c r="AQ518" s="201"/>
      <c r="AR518" s="204"/>
      <c r="AS518" s="204"/>
      <c r="AT518" s="204"/>
      <c r="AU518" s="204"/>
      <c r="AV518" s="204"/>
    </row>
    <row r="519" spans="1:48">
      <c r="A519" s="192">
        <v>26572</v>
      </c>
      <c r="B519" s="220">
        <v>110.550003</v>
      </c>
      <c r="C519" s="202">
        <v>65.099999999999994</v>
      </c>
      <c r="D519" s="201">
        <v>69.3</v>
      </c>
      <c r="E519" s="201">
        <v>68.3</v>
      </c>
      <c r="F519" s="201">
        <v>58.6</v>
      </c>
      <c r="G519" s="201">
        <v>65.5</v>
      </c>
      <c r="H519" s="201">
        <v>56.8</v>
      </c>
      <c r="I519" s="201"/>
      <c r="J519" s="201">
        <v>67.8</v>
      </c>
      <c r="K519" s="201"/>
      <c r="L519" s="201"/>
      <c r="M519" s="203"/>
      <c r="N519" s="201"/>
      <c r="O519" s="201"/>
      <c r="P519" s="201"/>
      <c r="Q519" s="201"/>
      <c r="R519" s="201"/>
      <c r="S519" s="201"/>
      <c r="T519" s="201"/>
      <c r="U519" s="201"/>
      <c r="V519" s="201"/>
      <c r="W519" s="201"/>
      <c r="X519" s="201"/>
      <c r="Y519" s="201"/>
      <c r="Z519" s="201"/>
      <c r="AA519" s="201"/>
      <c r="AB519" s="201"/>
      <c r="AC519" s="201"/>
      <c r="AD519" s="201"/>
      <c r="AE519" s="201"/>
      <c r="AF519" s="201"/>
      <c r="AG519" s="201"/>
      <c r="AH519" s="201"/>
      <c r="AI519" s="201"/>
      <c r="AJ519" s="201"/>
      <c r="AK519" s="201"/>
      <c r="AL519" s="201"/>
      <c r="AM519" s="201"/>
      <c r="AN519" s="201"/>
      <c r="AO519" s="201"/>
      <c r="AP519" s="201"/>
      <c r="AQ519" s="201"/>
      <c r="AR519" s="204"/>
      <c r="AS519" s="204"/>
      <c r="AT519" s="204"/>
      <c r="AU519" s="204"/>
      <c r="AV519" s="204"/>
    </row>
    <row r="520" spans="1:48">
      <c r="A520" s="192">
        <v>26542</v>
      </c>
      <c r="B520" s="220">
        <v>111.089996</v>
      </c>
      <c r="C520" s="202">
        <v>61.7</v>
      </c>
      <c r="D520" s="201">
        <v>65.099999999999994</v>
      </c>
      <c r="E520" s="201">
        <v>63.2</v>
      </c>
      <c r="F520" s="201">
        <v>57.1</v>
      </c>
      <c r="G520" s="201">
        <v>62.9</v>
      </c>
      <c r="H520" s="201">
        <v>55.5</v>
      </c>
      <c r="I520" s="201"/>
      <c r="J520" s="201">
        <v>70.099999999999994</v>
      </c>
      <c r="K520" s="201"/>
      <c r="L520" s="201"/>
      <c r="M520" s="203"/>
      <c r="N520" s="201"/>
      <c r="O520" s="201"/>
      <c r="P520" s="201"/>
      <c r="Q520" s="201"/>
      <c r="R520" s="201"/>
      <c r="S520" s="201"/>
      <c r="T520" s="201"/>
      <c r="U520" s="201"/>
      <c r="V520" s="201"/>
      <c r="W520" s="201"/>
      <c r="X520" s="201"/>
      <c r="Y520" s="201">
        <v>95.2</v>
      </c>
      <c r="Z520" s="201"/>
      <c r="AA520" s="201"/>
      <c r="AB520" s="201"/>
      <c r="AC520" s="201"/>
      <c r="AD520" s="201"/>
      <c r="AE520" s="201"/>
      <c r="AF520" s="201"/>
      <c r="AG520" s="201"/>
      <c r="AH520" s="201"/>
      <c r="AI520" s="201"/>
      <c r="AJ520" s="201"/>
      <c r="AK520" s="201"/>
      <c r="AL520" s="201"/>
      <c r="AM520" s="201"/>
      <c r="AN520" s="201"/>
      <c r="AO520" s="201"/>
      <c r="AP520" s="201"/>
      <c r="AQ520" s="201"/>
      <c r="AR520" s="204"/>
      <c r="AS520" s="204"/>
      <c r="AT520" s="204"/>
      <c r="AU520" s="204"/>
      <c r="AV520" s="204"/>
    </row>
    <row r="521" spans="1:48">
      <c r="A521" s="192">
        <v>26511</v>
      </c>
      <c r="B521" s="220">
        <v>107.389999</v>
      </c>
      <c r="C521" s="202">
        <v>60.1</v>
      </c>
      <c r="D521" s="201">
        <v>64.7</v>
      </c>
      <c r="E521" s="201">
        <v>65.3</v>
      </c>
      <c r="F521" s="201">
        <v>52.1</v>
      </c>
      <c r="G521" s="201">
        <v>61.7</v>
      </c>
      <c r="H521" s="201">
        <v>46.7</v>
      </c>
      <c r="I521" s="201"/>
      <c r="J521" s="201">
        <v>70.599999999999994</v>
      </c>
      <c r="K521" s="201"/>
      <c r="L521" s="201"/>
      <c r="M521" s="203"/>
      <c r="N521" s="201"/>
      <c r="O521" s="201"/>
      <c r="P521" s="201"/>
      <c r="Q521" s="201"/>
      <c r="R521" s="201"/>
      <c r="S521" s="201"/>
      <c r="T521" s="201"/>
      <c r="U521" s="201"/>
      <c r="V521" s="201"/>
      <c r="W521" s="201"/>
      <c r="X521" s="201"/>
      <c r="Y521" s="201"/>
      <c r="Z521" s="201"/>
      <c r="AA521" s="201"/>
      <c r="AB521" s="201"/>
      <c r="AC521" s="201"/>
      <c r="AD521" s="201"/>
      <c r="AE521" s="201"/>
      <c r="AF521" s="201"/>
      <c r="AG521" s="201"/>
      <c r="AH521" s="201"/>
      <c r="AI521" s="201"/>
      <c r="AJ521" s="201"/>
      <c r="AK521" s="201"/>
      <c r="AL521" s="201"/>
      <c r="AM521" s="201"/>
      <c r="AN521" s="201"/>
      <c r="AO521" s="201"/>
      <c r="AP521" s="201"/>
      <c r="AQ521" s="201"/>
      <c r="AR521" s="204"/>
      <c r="AS521" s="204"/>
      <c r="AT521" s="204"/>
      <c r="AU521" s="204"/>
      <c r="AV521" s="204"/>
    </row>
    <row r="522" spans="1:48">
      <c r="A522" s="192">
        <v>26480</v>
      </c>
      <c r="B522" s="220">
        <v>107.139999</v>
      </c>
      <c r="C522" s="202">
        <v>58.6</v>
      </c>
      <c r="D522" s="201">
        <v>62.1</v>
      </c>
      <c r="E522" s="201">
        <v>62.2</v>
      </c>
      <c r="F522" s="201">
        <v>53.9</v>
      </c>
      <c r="G522" s="201">
        <v>57.7</v>
      </c>
      <c r="H522" s="201">
        <v>49.6</v>
      </c>
      <c r="I522" s="201"/>
      <c r="J522" s="201">
        <v>70.2</v>
      </c>
      <c r="K522" s="201"/>
      <c r="L522" s="201"/>
      <c r="M522" s="203"/>
      <c r="N522" s="201"/>
      <c r="O522" s="201"/>
      <c r="P522" s="201"/>
      <c r="Q522" s="201"/>
      <c r="R522" s="201"/>
      <c r="S522" s="201"/>
      <c r="T522" s="201"/>
      <c r="U522" s="201"/>
      <c r="V522" s="201"/>
      <c r="W522" s="201"/>
      <c r="X522" s="201"/>
      <c r="Y522" s="201"/>
      <c r="Z522" s="201"/>
      <c r="AA522" s="201"/>
      <c r="AB522" s="201"/>
      <c r="AC522" s="201"/>
      <c r="AD522" s="201"/>
      <c r="AE522" s="201"/>
      <c r="AF522" s="201"/>
      <c r="AG522" s="201"/>
      <c r="AH522" s="201"/>
      <c r="AI522" s="201"/>
      <c r="AJ522" s="201"/>
      <c r="AK522" s="201"/>
      <c r="AL522" s="201"/>
      <c r="AM522" s="201"/>
      <c r="AN522" s="201"/>
      <c r="AO522" s="201"/>
      <c r="AP522" s="201"/>
      <c r="AQ522" s="201"/>
      <c r="AR522" s="204"/>
      <c r="AS522" s="204"/>
      <c r="AT522" s="204"/>
      <c r="AU522" s="204"/>
      <c r="AV522" s="204"/>
    </row>
    <row r="523" spans="1:48">
      <c r="A523" s="192">
        <v>26450</v>
      </c>
      <c r="B523" s="220">
        <v>109.529999</v>
      </c>
      <c r="C523" s="202">
        <v>61.4</v>
      </c>
      <c r="D523" s="201">
        <v>66.900000000000006</v>
      </c>
      <c r="E523" s="201">
        <v>65.7</v>
      </c>
      <c r="F523" s="201">
        <v>56</v>
      </c>
      <c r="G523" s="201">
        <v>56.1</v>
      </c>
      <c r="H523" s="201">
        <v>53.1</v>
      </c>
      <c r="I523" s="201"/>
      <c r="J523" s="201">
        <v>71.400000000000006</v>
      </c>
      <c r="K523" s="201"/>
      <c r="L523" s="201"/>
      <c r="M523" s="203"/>
      <c r="N523" s="201"/>
      <c r="O523" s="201"/>
      <c r="P523" s="201"/>
      <c r="Q523" s="201"/>
      <c r="R523" s="201"/>
      <c r="S523" s="201"/>
      <c r="T523" s="201"/>
      <c r="U523" s="201"/>
      <c r="V523" s="201"/>
      <c r="W523" s="201"/>
      <c r="X523" s="201"/>
      <c r="Y523" s="201">
        <v>88.6</v>
      </c>
      <c r="Z523" s="201"/>
      <c r="AA523" s="201"/>
      <c r="AB523" s="201"/>
      <c r="AC523" s="201"/>
      <c r="AD523" s="201"/>
      <c r="AE523" s="201"/>
      <c r="AF523" s="201"/>
      <c r="AG523" s="201"/>
      <c r="AH523" s="201"/>
      <c r="AI523" s="201"/>
      <c r="AJ523" s="201"/>
      <c r="AK523" s="201"/>
      <c r="AL523" s="201"/>
      <c r="AM523" s="201"/>
      <c r="AN523" s="201"/>
      <c r="AO523" s="201"/>
      <c r="AP523" s="201"/>
      <c r="AQ523" s="201"/>
      <c r="AR523" s="204"/>
      <c r="AS523" s="204"/>
      <c r="AT523" s="204"/>
      <c r="AU523" s="204"/>
      <c r="AV523" s="204"/>
    </row>
    <row r="524" spans="1:48">
      <c r="A524" s="192">
        <v>26419</v>
      </c>
      <c r="B524" s="220">
        <v>107.66999800000001</v>
      </c>
      <c r="C524" s="202">
        <v>59.3</v>
      </c>
      <c r="D524" s="201">
        <v>63</v>
      </c>
      <c r="E524" s="201">
        <v>62.6</v>
      </c>
      <c r="F524" s="201">
        <v>55.9</v>
      </c>
      <c r="G524" s="201">
        <v>55</v>
      </c>
      <c r="H524" s="201">
        <v>52.3</v>
      </c>
      <c r="I524" s="201"/>
      <c r="J524" s="201">
        <v>73.400000000000006</v>
      </c>
      <c r="K524" s="201"/>
      <c r="L524" s="201"/>
      <c r="M524" s="203"/>
      <c r="N524" s="201"/>
      <c r="O524" s="201"/>
      <c r="P524" s="201"/>
      <c r="Q524" s="201"/>
      <c r="R524" s="201"/>
      <c r="S524" s="201"/>
      <c r="T524" s="201"/>
      <c r="U524" s="201"/>
      <c r="V524" s="201"/>
      <c r="W524" s="201"/>
      <c r="X524" s="201"/>
      <c r="Y524" s="201"/>
      <c r="Z524" s="201"/>
      <c r="AA524" s="201"/>
      <c r="AB524" s="201"/>
      <c r="AC524" s="201"/>
      <c r="AD524" s="201"/>
      <c r="AE524" s="201"/>
      <c r="AF524" s="201"/>
      <c r="AG524" s="201"/>
      <c r="AH524" s="201"/>
      <c r="AI524" s="201"/>
      <c r="AJ524" s="201"/>
      <c r="AK524" s="201"/>
      <c r="AL524" s="201"/>
      <c r="AM524" s="201"/>
      <c r="AN524" s="201"/>
      <c r="AO524" s="201"/>
      <c r="AP524" s="201"/>
      <c r="AQ524" s="201"/>
      <c r="AR524" s="204"/>
      <c r="AS524" s="204"/>
      <c r="AT524" s="204"/>
      <c r="AU524" s="204"/>
      <c r="AV524" s="204"/>
    </row>
    <row r="525" spans="1:48">
      <c r="A525" s="192">
        <v>26389</v>
      </c>
      <c r="B525" s="220">
        <v>107.199997</v>
      </c>
      <c r="C525" s="202">
        <v>59.8</v>
      </c>
      <c r="D525" s="201">
        <v>64.599999999999994</v>
      </c>
      <c r="E525" s="201">
        <v>63.5</v>
      </c>
      <c r="F525" s="201">
        <v>53.9</v>
      </c>
      <c r="G525" s="201">
        <v>57.1</v>
      </c>
      <c r="H525" s="201">
        <v>51.5</v>
      </c>
      <c r="I525" s="201"/>
      <c r="J525" s="201">
        <v>73.900000000000006</v>
      </c>
      <c r="K525" s="201"/>
      <c r="L525" s="201"/>
      <c r="M525" s="203"/>
      <c r="N525" s="201"/>
      <c r="O525" s="201"/>
      <c r="P525" s="201"/>
      <c r="Q525" s="201"/>
      <c r="R525" s="201"/>
      <c r="S525" s="201"/>
      <c r="T525" s="201"/>
      <c r="U525" s="201"/>
      <c r="V525" s="201"/>
      <c r="W525" s="201"/>
      <c r="X525" s="201"/>
      <c r="Y525" s="201"/>
      <c r="Z525" s="201"/>
      <c r="AA525" s="201"/>
      <c r="AB525" s="201"/>
      <c r="AC525" s="201"/>
      <c r="AD525" s="201"/>
      <c r="AE525" s="201"/>
      <c r="AF525" s="201"/>
      <c r="AG525" s="201"/>
      <c r="AH525" s="201"/>
      <c r="AI525" s="201"/>
      <c r="AJ525" s="201"/>
      <c r="AK525" s="201"/>
      <c r="AL525" s="201"/>
      <c r="AM525" s="201"/>
      <c r="AN525" s="201"/>
      <c r="AO525" s="201"/>
      <c r="AP525" s="201"/>
      <c r="AQ525" s="201"/>
      <c r="AR525" s="204"/>
      <c r="AS525" s="204"/>
      <c r="AT525" s="204"/>
      <c r="AU525" s="204"/>
      <c r="AV525" s="204"/>
    </row>
    <row r="526" spans="1:48">
      <c r="A526" s="192">
        <v>26358</v>
      </c>
      <c r="B526" s="220">
        <v>106.57</v>
      </c>
      <c r="C526" s="202">
        <v>60.6</v>
      </c>
      <c r="D526" s="201">
        <v>66</v>
      </c>
      <c r="E526" s="201">
        <v>67.7</v>
      </c>
      <c r="F526" s="201">
        <v>54.4</v>
      </c>
      <c r="G526" s="201">
        <v>52.6</v>
      </c>
      <c r="H526" s="201">
        <v>51.7</v>
      </c>
      <c r="I526" s="201"/>
      <c r="J526" s="201">
        <v>74.099999999999994</v>
      </c>
      <c r="K526" s="201"/>
      <c r="L526" s="201"/>
      <c r="M526" s="203"/>
      <c r="N526" s="201"/>
      <c r="O526" s="201"/>
      <c r="P526" s="201"/>
      <c r="Q526" s="201"/>
      <c r="R526" s="201"/>
      <c r="S526" s="201"/>
      <c r="T526" s="201"/>
      <c r="U526" s="201"/>
      <c r="V526" s="201"/>
      <c r="W526" s="201"/>
      <c r="X526" s="201"/>
      <c r="Y526" s="201">
        <v>92.8</v>
      </c>
      <c r="Z526" s="201"/>
      <c r="AA526" s="201"/>
      <c r="AB526" s="201"/>
      <c r="AC526" s="201"/>
      <c r="AD526" s="201"/>
      <c r="AE526" s="201"/>
      <c r="AF526" s="201"/>
      <c r="AG526" s="201"/>
      <c r="AH526" s="201"/>
      <c r="AI526" s="201"/>
      <c r="AJ526" s="201"/>
      <c r="AK526" s="201"/>
      <c r="AL526" s="201"/>
      <c r="AM526" s="201"/>
      <c r="AN526" s="201"/>
      <c r="AO526" s="201"/>
      <c r="AP526" s="201"/>
      <c r="AQ526" s="201"/>
      <c r="AR526" s="204"/>
      <c r="AS526" s="204"/>
      <c r="AT526" s="204"/>
      <c r="AU526" s="204"/>
      <c r="AV526" s="204"/>
    </row>
    <row r="527" spans="1:48">
      <c r="A527" s="192">
        <v>26329</v>
      </c>
      <c r="B527" s="220">
        <v>103.94000200000001</v>
      </c>
      <c r="C527" s="202">
        <v>59.6</v>
      </c>
      <c r="D527" s="201">
        <v>64.8</v>
      </c>
      <c r="E527" s="201">
        <v>65.599999999999994</v>
      </c>
      <c r="F527" s="201">
        <v>53.3</v>
      </c>
      <c r="G527" s="201">
        <v>55.2</v>
      </c>
      <c r="H527" s="201">
        <v>48.4</v>
      </c>
      <c r="I527" s="201"/>
      <c r="J527" s="201">
        <v>79.3</v>
      </c>
      <c r="K527" s="201"/>
      <c r="L527" s="201"/>
      <c r="M527" s="203"/>
      <c r="N527" s="201"/>
      <c r="O527" s="201"/>
      <c r="P527" s="201"/>
      <c r="Q527" s="201"/>
      <c r="R527" s="201"/>
      <c r="S527" s="201"/>
      <c r="T527" s="201"/>
      <c r="U527" s="201"/>
      <c r="V527" s="201"/>
      <c r="W527" s="201"/>
      <c r="X527" s="201"/>
      <c r="Y527" s="201"/>
      <c r="Z527" s="201"/>
      <c r="AA527" s="201"/>
      <c r="AB527" s="201"/>
      <c r="AC527" s="201"/>
      <c r="AD527" s="201"/>
      <c r="AE527" s="201"/>
      <c r="AF527" s="201"/>
      <c r="AG527" s="201"/>
      <c r="AH527" s="201"/>
      <c r="AI527" s="201"/>
      <c r="AJ527" s="201"/>
      <c r="AK527" s="201"/>
      <c r="AL527" s="201"/>
      <c r="AM527" s="201"/>
      <c r="AN527" s="201"/>
      <c r="AO527" s="201"/>
      <c r="AP527" s="201"/>
      <c r="AQ527" s="201"/>
      <c r="AR527" s="204"/>
      <c r="AS527" s="204"/>
      <c r="AT527" s="204"/>
      <c r="AU527" s="204"/>
      <c r="AV527" s="204"/>
    </row>
    <row r="528" spans="1:48">
      <c r="A528" s="192">
        <v>26298</v>
      </c>
      <c r="B528" s="220">
        <v>102.089996</v>
      </c>
      <c r="C528" s="202">
        <v>57.6</v>
      </c>
      <c r="D528" s="201">
        <v>63.5</v>
      </c>
      <c r="E528" s="201">
        <v>63.9</v>
      </c>
      <c r="F528" s="201">
        <v>49</v>
      </c>
      <c r="G528" s="201">
        <v>53.3</v>
      </c>
      <c r="H528" s="201">
        <v>47.7</v>
      </c>
      <c r="I528" s="201"/>
      <c r="J528" s="201">
        <v>65.099999999999994</v>
      </c>
      <c r="K528" s="201"/>
      <c r="L528" s="201"/>
      <c r="M528" s="203"/>
      <c r="N528" s="201"/>
      <c r="O528" s="201"/>
      <c r="P528" s="201"/>
      <c r="Q528" s="201"/>
      <c r="R528" s="201"/>
      <c r="S528" s="201"/>
      <c r="T528" s="201"/>
      <c r="U528" s="201"/>
      <c r="V528" s="201"/>
      <c r="W528" s="201"/>
      <c r="X528" s="201"/>
      <c r="Y528" s="201"/>
      <c r="Z528" s="201"/>
      <c r="AA528" s="201"/>
      <c r="AB528" s="201"/>
      <c r="AC528" s="201"/>
      <c r="AD528" s="201"/>
      <c r="AE528" s="201"/>
      <c r="AF528" s="201"/>
      <c r="AG528" s="201"/>
      <c r="AH528" s="201"/>
      <c r="AI528" s="201"/>
      <c r="AJ528" s="201"/>
      <c r="AK528" s="201"/>
      <c r="AL528" s="201"/>
      <c r="AM528" s="201"/>
      <c r="AN528" s="201"/>
      <c r="AO528" s="201"/>
      <c r="AP528" s="201"/>
      <c r="AQ528" s="201"/>
      <c r="AR528" s="204"/>
      <c r="AS528" s="204"/>
      <c r="AT528" s="204"/>
      <c r="AU528" s="204"/>
      <c r="AV528" s="204"/>
    </row>
    <row r="529" spans="1:48">
      <c r="A529" s="192">
        <v>26267</v>
      </c>
      <c r="B529" s="220">
        <v>93.989998</v>
      </c>
      <c r="C529" s="202">
        <v>52.3</v>
      </c>
      <c r="D529" s="201">
        <v>55.4</v>
      </c>
      <c r="E529" s="201">
        <v>56.1</v>
      </c>
      <c r="F529" s="201">
        <v>49.3</v>
      </c>
      <c r="G529" s="201">
        <v>50.9</v>
      </c>
      <c r="H529" s="201">
        <v>41.6</v>
      </c>
      <c r="I529" s="201"/>
      <c r="J529" s="201">
        <v>53.9</v>
      </c>
      <c r="K529" s="201"/>
      <c r="L529" s="201"/>
      <c r="M529" s="203"/>
      <c r="N529" s="201"/>
      <c r="O529" s="201"/>
      <c r="P529" s="201"/>
      <c r="Q529" s="201"/>
      <c r="R529" s="201"/>
      <c r="S529" s="201"/>
      <c r="T529" s="201"/>
      <c r="U529" s="201"/>
      <c r="V529" s="201"/>
      <c r="W529" s="201"/>
      <c r="X529" s="201"/>
      <c r="Y529" s="201">
        <v>82</v>
      </c>
      <c r="Z529" s="201"/>
      <c r="AA529" s="201"/>
      <c r="AB529" s="201"/>
      <c r="AC529" s="201"/>
      <c r="AD529" s="201"/>
      <c r="AE529" s="201"/>
      <c r="AF529" s="201"/>
      <c r="AG529" s="201"/>
      <c r="AH529" s="201"/>
      <c r="AI529" s="201"/>
      <c r="AJ529" s="201"/>
      <c r="AK529" s="201"/>
      <c r="AL529" s="201"/>
      <c r="AM529" s="201"/>
      <c r="AN529" s="201"/>
      <c r="AO529" s="201"/>
      <c r="AP529" s="201"/>
      <c r="AQ529" s="201"/>
      <c r="AR529" s="204"/>
      <c r="AS529" s="204"/>
      <c r="AT529" s="204"/>
      <c r="AU529" s="204"/>
      <c r="AV529" s="204"/>
    </row>
    <row r="530" spans="1:48">
      <c r="A530" s="192">
        <v>26237</v>
      </c>
      <c r="B530" s="220">
        <v>94.230002999999996</v>
      </c>
      <c r="C530" s="202">
        <v>55</v>
      </c>
      <c r="D530" s="201">
        <v>61.4</v>
      </c>
      <c r="E530" s="201">
        <v>60.8</v>
      </c>
      <c r="F530" s="201">
        <v>49.8</v>
      </c>
      <c r="G530" s="201">
        <v>50.9</v>
      </c>
      <c r="H530" s="201">
        <v>38.1</v>
      </c>
      <c r="I530" s="201"/>
      <c r="J530" s="201">
        <v>51.7</v>
      </c>
      <c r="K530" s="201"/>
      <c r="L530" s="201"/>
      <c r="M530" s="203"/>
      <c r="N530" s="201"/>
      <c r="O530" s="201"/>
      <c r="P530" s="201"/>
      <c r="Q530" s="201"/>
      <c r="R530" s="201"/>
      <c r="S530" s="201"/>
      <c r="T530" s="201"/>
      <c r="U530" s="201"/>
      <c r="V530" s="201"/>
      <c r="W530" s="201"/>
      <c r="X530" s="201"/>
      <c r="Y530" s="201"/>
      <c r="Z530" s="201"/>
      <c r="AA530" s="201"/>
      <c r="AB530" s="201"/>
      <c r="AC530" s="201"/>
      <c r="AD530" s="201"/>
      <c r="AE530" s="201"/>
      <c r="AF530" s="201"/>
      <c r="AG530" s="201"/>
      <c r="AH530" s="201"/>
      <c r="AI530" s="201"/>
      <c r="AJ530" s="201"/>
      <c r="AK530" s="201"/>
      <c r="AL530" s="201"/>
      <c r="AM530" s="201"/>
      <c r="AN530" s="201"/>
      <c r="AO530" s="201"/>
      <c r="AP530" s="201"/>
      <c r="AQ530" s="201"/>
      <c r="AR530" s="204"/>
      <c r="AS530" s="204"/>
      <c r="AT530" s="204"/>
      <c r="AU530" s="204"/>
      <c r="AV530" s="204"/>
    </row>
    <row r="531" spans="1:48">
      <c r="A531" s="192">
        <v>26206</v>
      </c>
      <c r="B531" s="220">
        <v>98.339995999999999</v>
      </c>
      <c r="C531" s="202">
        <v>55.1</v>
      </c>
      <c r="D531" s="201">
        <v>61</v>
      </c>
      <c r="E531" s="201">
        <v>59.3</v>
      </c>
      <c r="F531" s="201">
        <v>53</v>
      </c>
      <c r="G531" s="201">
        <v>48.9</v>
      </c>
      <c r="H531" s="201">
        <v>40.200000000000003</v>
      </c>
      <c r="I531" s="201"/>
      <c r="J531" s="201">
        <v>52.3</v>
      </c>
      <c r="K531" s="201"/>
      <c r="L531" s="201"/>
      <c r="M531" s="203"/>
      <c r="N531" s="201"/>
      <c r="O531" s="201"/>
      <c r="P531" s="201"/>
      <c r="Q531" s="201"/>
      <c r="R531" s="201"/>
      <c r="S531" s="201"/>
      <c r="T531" s="201"/>
      <c r="U531" s="201"/>
      <c r="V531" s="201"/>
      <c r="W531" s="201"/>
      <c r="X531" s="201"/>
      <c r="Y531" s="201"/>
      <c r="Z531" s="201"/>
      <c r="AA531" s="201"/>
      <c r="AB531" s="201"/>
      <c r="AC531" s="201"/>
      <c r="AD531" s="201"/>
      <c r="AE531" s="201"/>
      <c r="AF531" s="201"/>
      <c r="AG531" s="201"/>
      <c r="AH531" s="201"/>
      <c r="AI531" s="201"/>
      <c r="AJ531" s="201"/>
      <c r="AK531" s="201"/>
      <c r="AL531" s="201"/>
      <c r="AM531" s="201"/>
      <c r="AN531" s="201"/>
      <c r="AO531" s="201"/>
      <c r="AP531" s="201"/>
      <c r="AQ531" s="201"/>
      <c r="AR531" s="204"/>
      <c r="AS531" s="204"/>
      <c r="AT531" s="204"/>
      <c r="AU531" s="204"/>
      <c r="AV531" s="204"/>
    </row>
    <row r="532" spans="1:48">
      <c r="A532" s="192">
        <v>26176</v>
      </c>
      <c r="B532" s="220">
        <v>99.029999000000004</v>
      </c>
      <c r="C532" s="202">
        <v>53.6</v>
      </c>
      <c r="D532" s="201">
        <v>58.4</v>
      </c>
      <c r="E532" s="201">
        <v>55.6</v>
      </c>
      <c r="F532" s="201">
        <v>48.4</v>
      </c>
      <c r="G532" s="201">
        <v>49.7</v>
      </c>
      <c r="H532" s="201">
        <v>50.9</v>
      </c>
      <c r="I532" s="201"/>
      <c r="J532" s="201">
        <v>72.400000000000006</v>
      </c>
      <c r="K532" s="201"/>
      <c r="L532" s="201"/>
      <c r="M532" s="203"/>
      <c r="N532" s="201"/>
      <c r="O532" s="201"/>
      <c r="P532" s="201"/>
      <c r="Q532" s="201"/>
      <c r="R532" s="201"/>
      <c r="S532" s="201"/>
      <c r="T532" s="201"/>
      <c r="U532" s="201"/>
      <c r="V532" s="201"/>
      <c r="W532" s="201"/>
      <c r="X532" s="201"/>
      <c r="Y532" s="201">
        <v>82.1</v>
      </c>
      <c r="Z532" s="201"/>
      <c r="AA532" s="201"/>
      <c r="AB532" s="201"/>
      <c r="AC532" s="201"/>
      <c r="AD532" s="201"/>
      <c r="AE532" s="201"/>
      <c r="AF532" s="201"/>
      <c r="AG532" s="201"/>
      <c r="AH532" s="201"/>
      <c r="AI532" s="201"/>
      <c r="AJ532" s="201"/>
      <c r="AK532" s="201"/>
      <c r="AL532" s="201"/>
      <c r="AM532" s="201"/>
      <c r="AN532" s="201"/>
      <c r="AO532" s="201"/>
      <c r="AP532" s="201"/>
      <c r="AQ532" s="201"/>
      <c r="AR532" s="204"/>
      <c r="AS532" s="204"/>
      <c r="AT532" s="204"/>
      <c r="AU532" s="204"/>
      <c r="AV532" s="204"/>
    </row>
    <row r="533" spans="1:48">
      <c r="A533" s="192">
        <v>26145</v>
      </c>
      <c r="B533" s="220">
        <v>95.580001999999993</v>
      </c>
      <c r="C533" s="202">
        <v>54.4</v>
      </c>
      <c r="D533" s="201">
        <v>57.8</v>
      </c>
      <c r="E533" s="201">
        <v>56.8</v>
      </c>
      <c r="F533" s="201">
        <v>49.5</v>
      </c>
      <c r="G533" s="201">
        <v>47.4</v>
      </c>
      <c r="H533" s="201">
        <v>58.9</v>
      </c>
      <c r="I533" s="201"/>
      <c r="J533" s="201">
        <v>72.599999999999994</v>
      </c>
      <c r="K533" s="201"/>
      <c r="L533" s="201"/>
      <c r="M533" s="203"/>
      <c r="N533" s="201"/>
      <c r="O533" s="201"/>
      <c r="P533" s="201"/>
      <c r="Q533" s="201"/>
      <c r="R533" s="201"/>
      <c r="S533" s="201"/>
      <c r="T533" s="201"/>
      <c r="U533" s="201"/>
      <c r="V533" s="201"/>
      <c r="W533" s="201"/>
      <c r="X533" s="201"/>
      <c r="Y533" s="201"/>
      <c r="Z533" s="201"/>
      <c r="AA533" s="201"/>
      <c r="AB533" s="201"/>
      <c r="AC533" s="201"/>
      <c r="AD533" s="201"/>
      <c r="AE533" s="201"/>
      <c r="AF533" s="201"/>
      <c r="AG533" s="201"/>
      <c r="AH533" s="201"/>
      <c r="AI533" s="201"/>
      <c r="AJ533" s="201"/>
      <c r="AK533" s="201"/>
      <c r="AL533" s="201"/>
      <c r="AM533" s="201"/>
      <c r="AN533" s="201"/>
      <c r="AO533" s="201"/>
      <c r="AP533" s="201"/>
      <c r="AQ533" s="201"/>
      <c r="AR533" s="204"/>
      <c r="AS533" s="204"/>
      <c r="AT533" s="204"/>
      <c r="AU533" s="204"/>
      <c r="AV533" s="204"/>
    </row>
    <row r="534" spans="1:48">
      <c r="A534" s="192">
        <v>26114</v>
      </c>
      <c r="B534" s="220">
        <v>98.699996999999996</v>
      </c>
      <c r="C534" s="202">
        <v>53.8</v>
      </c>
      <c r="D534" s="201">
        <v>57.9</v>
      </c>
      <c r="E534" s="201">
        <v>55.4</v>
      </c>
      <c r="F534" s="201">
        <v>47.5</v>
      </c>
      <c r="G534" s="201">
        <v>47.9</v>
      </c>
      <c r="H534" s="201">
        <v>59</v>
      </c>
      <c r="I534" s="201"/>
      <c r="J534" s="201">
        <v>78.099999999999994</v>
      </c>
      <c r="K534" s="201"/>
      <c r="L534" s="201"/>
      <c r="M534" s="203"/>
      <c r="N534" s="201"/>
      <c r="O534" s="201"/>
      <c r="P534" s="201"/>
      <c r="Q534" s="201"/>
      <c r="R534" s="201"/>
      <c r="S534" s="201"/>
      <c r="T534" s="201"/>
      <c r="U534" s="201"/>
      <c r="V534" s="201"/>
      <c r="W534" s="201"/>
      <c r="X534" s="201"/>
      <c r="Y534" s="201"/>
      <c r="Z534" s="201"/>
      <c r="AA534" s="201"/>
      <c r="AB534" s="201"/>
      <c r="AC534" s="201"/>
      <c r="AD534" s="201"/>
      <c r="AE534" s="201"/>
      <c r="AF534" s="201"/>
      <c r="AG534" s="201"/>
      <c r="AH534" s="201"/>
      <c r="AI534" s="201"/>
      <c r="AJ534" s="201"/>
      <c r="AK534" s="201"/>
      <c r="AL534" s="201"/>
      <c r="AM534" s="201"/>
      <c r="AN534" s="201"/>
      <c r="AO534" s="201"/>
      <c r="AP534" s="201"/>
      <c r="AQ534" s="201"/>
      <c r="AR534" s="204"/>
      <c r="AS534" s="204"/>
      <c r="AT534" s="204"/>
      <c r="AU534" s="204"/>
      <c r="AV534" s="204"/>
    </row>
    <row r="535" spans="1:48">
      <c r="A535" s="192">
        <v>26084</v>
      </c>
      <c r="B535" s="220">
        <v>99.629997000000003</v>
      </c>
      <c r="C535" s="202">
        <v>54.2</v>
      </c>
      <c r="D535" s="201">
        <v>57</v>
      </c>
      <c r="E535" s="201">
        <v>58.9</v>
      </c>
      <c r="F535" s="201">
        <v>47.4</v>
      </c>
      <c r="G535" s="201">
        <v>49.4</v>
      </c>
      <c r="H535" s="201">
        <v>55.1</v>
      </c>
      <c r="I535" s="201"/>
      <c r="J535" s="201">
        <v>71.599999999999994</v>
      </c>
      <c r="K535" s="201"/>
      <c r="L535" s="201"/>
      <c r="M535" s="203"/>
      <c r="N535" s="201"/>
      <c r="O535" s="201"/>
      <c r="P535" s="201"/>
      <c r="Q535" s="201"/>
      <c r="R535" s="201"/>
      <c r="S535" s="201"/>
      <c r="T535" s="201"/>
      <c r="U535" s="201"/>
      <c r="V535" s="201"/>
      <c r="W535" s="201"/>
      <c r="X535" s="201"/>
      <c r="Y535" s="201">
        <v>80.2</v>
      </c>
      <c r="Z535" s="201"/>
      <c r="AA535" s="201"/>
      <c r="AB535" s="201"/>
      <c r="AC535" s="201"/>
      <c r="AD535" s="201"/>
      <c r="AE535" s="201"/>
      <c r="AF535" s="201"/>
      <c r="AG535" s="201"/>
      <c r="AH535" s="201"/>
      <c r="AI535" s="201"/>
      <c r="AJ535" s="201"/>
      <c r="AK535" s="201"/>
      <c r="AL535" s="201"/>
      <c r="AM535" s="201"/>
      <c r="AN535" s="201"/>
      <c r="AO535" s="201"/>
      <c r="AP535" s="201"/>
      <c r="AQ535" s="201"/>
      <c r="AR535" s="204"/>
      <c r="AS535" s="204"/>
      <c r="AT535" s="204"/>
      <c r="AU535" s="204"/>
      <c r="AV535" s="204"/>
    </row>
    <row r="536" spans="1:48">
      <c r="A536" s="192">
        <v>26053</v>
      </c>
      <c r="B536" s="220">
        <v>103.949997</v>
      </c>
      <c r="C536" s="202">
        <v>54.5</v>
      </c>
      <c r="D536" s="201">
        <v>59.6</v>
      </c>
      <c r="E536" s="201">
        <v>58.1</v>
      </c>
      <c r="F536" s="201">
        <v>45.7</v>
      </c>
      <c r="G536" s="201">
        <v>48.9</v>
      </c>
      <c r="H536" s="201">
        <v>55.5</v>
      </c>
      <c r="I536" s="201"/>
      <c r="J536" s="201">
        <v>70.8</v>
      </c>
      <c r="K536" s="201"/>
      <c r="L536" s="201"/>
      <c r="M536" s="203"/>
      <c r="N536" s="201"/>
      <c r="O536" s="201"/>
      <c r="P536" s="201"/>
      <c r="Q536" s="201"/>
      <c r="R536" s="201"/>
      <c r="S536" s="201"/>
      <c r="T536" s="201"/>
      <c r="U536" s="201"/>
      <c r="V536" s="201"/>
      <c r="W536" s="201"/>
      <c r="X536" s="201"/>
      <c r="Y536" s="201"/>
      <c r="Z536" s="201"/>
      <c r="AA536" s="201"/>
      <c r="AB536" s="201"/>
      <c r="AC536" s="201"/>
      <c r="AD536" s="201"/>
      <c r="AE536" s="201"/>
      <c r="AF536" s="201"/>
      <c r="AG536" s="201"/>
      <c r="AH536" s="201"/>
      <c r="AI536" s="201"/>
      <c r="AJ536" s="201"/>
      <c r="AK536" s="201"/>
      <c r="AL536" s="201"/>
      <c r="AM536" s="201"/>
      <c r="AN536" s="201"/>
      <c r="AO536" s="201"/>
      <c r="AP536" s="201"/>
      <c r="AQ536" s="201"/>
      <c r="AR536" s="204"/>
      <c r="AS536" s="204"/>
      <c r="AT536" s="204"/>
      <c r="AU536" s="204"/>
      <c r="AV536" s="204"/>
    </row>
    <row r="537" spans="1:48">
      <c r="A537" s="192">
        <v>26023</v>
      </c>
      <c r="B537" s="220">
        <v>100.30999799999999</v>
      </c>
      <c r="C537" s="202">
        <v>51.2</v>
      </c>
      <c r="D537" s="201">
        <v>56.2</v>
      </c>
      <c r="E537" s="201">
        <v>54.4</v>
      </c>
      <c r="F537" s="201">
        <v>44.3</v>
      </c>
      <c r="G537" s="201">
        <v>45</v>
      </c>
      <c r="H537" s="201">
        <v>51.2</v>
      </c>
      <c r="I537" s="201"/>
      <c r="J537" s="201">
        <v>67</v>
      </c>
      <c r="K537" s="201"/>
      <c r="L537" s="201"/>
      <c r="M537" s="203"/>
      <c r="N537" s="201"/>
      <c r="O537" s="201"/>
      <c r="P537" s="201"/>
      <c r="Q537" s="201"/>
      <c r="R537" s="201"/>
      <c r="S537" s="201"/>
      <c r="T537" s="201"/>
      <c r="U537" s="201"/>
      <c r="V537" s="201"/>
      <c r="W537" s="201"/>
      <c r="X537" s="201"/>
      <c r="Y537" s="201"/>
      <c r="Z537" s="201"/>
      <c r="AA537" s="201"/>
      <c r="AB537" s="201"/>
      <c r="AC537" s="201"/>
      <c r="AD537" s="201"/>
      <c r="AE537" s="201"/>
      <c r="AF537" s="201"/>
      <c r="AG537" s="201"/>
      <c r="AH537" s="201"/>
      <c r="AI537" s="201"/>
      <c r="AJ537" s="201"/>
      <c r="AK537" s="201"/>
      <c r="AL537" s="201"/>
      <c r="AM537" s="201"/>
      <c r="AN537" s="201"/>
      <c r="AO537" s="201"/>
      <c r="AP537" s="201"/>
      <c r="AQ537" s="201"/>
      <c r="AR537" s="204"/>
      <c r="AS537" s="204"/>
      <c r="AT537" s="204"/>
      <c r="AU537" s="204"/>
      <c r="AV537" s="204"/>
    </row>
    <row r="538" spans="1:48">
      <c r="A538" s="192">
        <v>25992</v>
      </c>
      <c r="B538" s="220">
        <v>96.75</v>
      </c>
      <c r="C538" s="202">
        <v>54.8</v>
      </c>
      <c r="D538" s="201">
        <v>62.8</v>
      </c>
      <c r="E538" s="201">
        <v>60</v>
      </c>
      <c r="F538" s="201">
        <v>47.7</v>
      </c>
      <c r="G538" s="201">
        <v>44.2</v>
      </c>
      <c r="H538" s="201">
        <v>48</v>
      </c>
      <c r="I538" s="201"/>
      <c r="J538" s="201">
        <v>64.599999999999994</v>
      </c>
      <c r="K538" s="201"/>
      <c r="L538" s="201"/>
      <c r="M538" s="203"/>
      <c r="N538" s="201"/>
      <c r="O538" s="201"/>
      <c r="P538" s="201"/>
      <c r="Q538" s="201"/>
      <c r="R538" s="201"/>
      <c r="S538" s="201"/>
      <c r="T538" s="201"/>
      <c r="U538" s="201"/>
      <c r="V538" s="201"/>
      <c r="W538" s="201"/>
      <c r="X538" s="201"/>
      <c r="Y538" s="201">
        <v>78.099999999999994</v>
      </c>
      <c r="Z538" s="201"/>
      <c r="AA538" s="201"/>
      <c r="AB538" s="201"/>
      <c r="AC538" s="201"/>
      <c r="AD538" s="201"/>
      <c r="AE538" s="201"/>
      <c r="AF538" s="201"/>
      <c r="AG538" s="201"/>
      <c r="AH538" s="201"/>
      <c r="AI538" s="201"/>
      <c r="AJ538" s="201"/>
      <c r="AK538" s="201"/>
      <c r="AL538" s="201"/>
      <c r="AM538" s="201"/>
      <c r="AN538" s="201"/>
      <c r="AO538" s="201"/>
      <c r="AP538" s="201"/>
      <c r="AQ538" s="201"/>
      <c r="AR538" s="204"/>
      <c r="AS538" s="204"/>
      <c r="AT538" s="204"/>
      <c r="AU538" s="204"/>
      <c r="AV538" s="204"/>
    </row>
    <row r="539" spans="1:48">
      <c r="A539" s="192">
        <v>25964</v>
      </c>
      <c r="B539" s="220">
        <v>95.879997000000003</v>
      </c>
      <c r="C539" s="202">
        <v>47.9</v>
      </c>
      <c r="D539" s="201">
        <v>55.4</v>
      </c>
      <c r="E539" s="201">
        <v>50.5</v>
      </c>
      <c r="F539" s="201">
        <v>40</v>
      </c>
      <c r="G539" s="201">
        <v>39.799999999999997</v>
      </c>
      <c r="H539" s="201">
        <v>47.4</v>
      </c>
      <c r="I539" s="201"/>
      <c r="J539" s="201">
        <v>65.099999999999994</v>
      </c>
      <c r="K539" s="201"/>
      <c r="L539" s="201"/>
      <c r="M539" s="203"/>
      <c r="N539" s="201"/>
      <c r="O539" s="201"/>
      <c r="P539" s="201"/>
      <c r="Q539" s="201"/>
      <c r="R539" s="201"/>
      <c r="S539" s="201"/>
      <c r="T539" s="201"/>
      <c r="U539" s="201"/>
      <c r="V539" s="201"/>
      <c r="W539" s="201"/>
      <c r="X539" s="201"/>
      <c r="Y539" s="201"/>
      <c r="Z539" s="201"/>
      <c r="AA539" s="201"/>
      <c r="AB539" s="201"/>
      <c r="AC539" s="201"/>
      <c r="AD539" s="201"/>
      <c r="AE539" s="201"/>
      <c r="AF539" s="201"/>
      <c r="AG539" s="201"/>
      <c r="AH539" s="201"/>
      <c r="AI539" s="201"/>
      <c r="AJ539" s="201"/>
      <c r="AK539" s="201"/>
      <c r="AL539" s="201"/>
      <c r="AM539" s="201"/>
      <c r="AN539" s="201"/>
      <c r="AO539" s="201"/>
      <c r="AP539" s="201"/>
      <c r="AQ539" s="201"/>
      <c r="AR539" s="204"/>
      <c r="AS539" s="204"/>
      <c r="AT539" s="204"/>
      <c r="AU539" s="204"/>
      <c r="AV539" s="204"/>
    </row>
    <row r="540" spans="1:48">
      <c r="A540" s="192">
        <v>25933</v>
      </c>
      <c r="B540" s="220">
        <v>92.150002000000001</v>
      </c>
      <c r="C540" s="202">
        <v>45.4</v>
      </c>
      <c r="D540" s="201">
        <v>51.2</v>
      </c>
      <c r="E540" s="201">
        <v>46.8</v>
      </c>
      <c r="F540" s="201">
        <v>41.4</v>
      </c>
      <c r="G540" s="201">
        <v>37.5</v>
      </c>
      <c r="H540" s="201">
        <v>44.4</v>
      </c>
      <c r="I540" s="201"/>
      <c r="J540" s="201">
        <v>64.5</v>
      </c>
      <c r="K540" s="201"/>
      <c r="L540" s="201"/>
      <c r="M540" s="203"/>
      <c r="N540" s="201"/>
      <c r="O540" s="201"/>
      <c r="P540" s="201"/>
      <c r="Q540" s="201"/>
      <c r="R540" s="201"/>
      <c r="S540" s="201"/>
      <c r="T540" s="201"/>
      <c r="U540" s="201"/>
      <c r="V540" s="201"/>
      <c r="W540" s="201"/>
      <c r="X540" s="201"/>
      <c r="Y540" s="201"/>
      <c r="Z540" s="201"/>
      <c r="AA540" s="201"/>
      <c r="AB540" s="201"/>
      <c r="AC540" s="201"/>
      <c r="AD540" s="201"/>
      <c r="AE540" s="201"/>
      <c r="AF540" s="201"/>
      <c r="AG540" s="201"/>
      <c r="AH540" s="201"/>
      <c r="AI540" s="201"/>
      <c r="AJ540" s="201"/>
      <c r="AK540" s="201"/>
      <c r="AL540" s="201"/>
      <c r="AM540" s="201"/>
      <c r="AN540" s="201"/>
      <c r="AO540" s="201"/>
      <c r="AP540" s="201"/>
      <c r="AQ540" s="201"/>
      <c r="AR540" s="204"/>
      <c r="AS540" s="204"/>
      <c r="AT540" s="204"/>
      <c r="AU540" s="204"/>
      <c r="AV540" s="204"/>
    </row>
    <row r="541" spans="1:48">
      <c r="A541" s="192">
        <v>25902</v>
      </c>
      <c r="B541" s="220">
        <v>87.199996999999996</v>
      </c>
      <c r="C541" s="202">
        <v>39.700000000000003</v>
      </c>
      <c r="D541" s="201">
        <v>43.3</v>
      </c>
      <c r="E541" s="201">
        <v>38.5</v>
      </c>
      <c r="F541" s="201">
        <v>33.799999999999997</v>
      </c>
      <c r="G541" s="201">
        <v>37.799999999999997</v>
      </c>
      <c r="H541" s="201">
        <v>46.3</v>
      </c>
      <c r="I541" s="201"/>
      <c r="J541" s="201">
        <v>68.099999999999994</v>
      </c>
      <c r="K541" s="201"/>
      <c r="L541" s="201"/>
      <c r="M541" s="203"/>
      <c r="N541" s="201"/>
      <c r="O541" s="201"/>
      <c r="P541" s="201"/>
      <c r="Q541" s="201"/>
      <c r="R541" s="201"/>
      <c r="S541" s="201"/>
      <c r="T541" s="201"/>
      <c r="U541" s="201"/>
      <c r="V541" s="201"/>
      <c r="W541" s="201"/>
      <c r="X541" s="201"/>
      <c r="Y541" s="201">
        <v>72.400000000000006</v>
      </c>
      <c r="Z541" s="201"/>
      <c r="AA541" s="201"/>
      <c r="AB541" s="201"/>
      <c r="AC541" s="201"/>
      <c r="AD541" s="201"/>
      <c r="AE541" s="201"/>
      <c r="AF541" s="201"/>
      <c r="AG541" s="201"/>
      <c r="AH541" s="201"/>
      <c r="AI541" s="201"/>
      <c r="AJ541" s="201"/>
      <c r="AK541" s="201"/>
      <c r="AL541" s="201"/>
      <c r="AM541" s="201"/>
      <c r="AN541" s="201"/>
      <c r="AO541" s="201"/>
      <c r="AP541" s="201"/>
      <c r="AQ541" s="201"/>
      <c r="AR541" s="204"/>
      <c r="AS541" s="204"/>
      <c r="AT541" s="204"/>
      <c r="AU541" s="204"/>
      <c r="AV541" s="204"/>
    </row>
    <row r="542" spans="1:48">
      <c r="A542" s="192">
        <v>25872</v>
      </c>
      <c r="B542" s="220">
        <v>83.25</v>
      </c>
      <c r="C542" s="202">
        <v>42.4</v>
      </c>
      <c r="D542" s="201">
        <v>44.7</v>
      </c>
      <c r="E542" s="201">
        <v>44.1</v>
      </c>
      <c r="F542" s="201">
        <v>37.6</v>
      </c>
      <c r="G542" s="201">
        <v>39</v>
      </c>
      <c r="H542" s="201">
        <v>45.7</v>
      </c>
      <c r="I542" s="201"/>
      <c r="J542" s="201">
        <v>67.8</v>
      </c>
      <c r="K542" s="201"/>
      <c r="L542" s="201"/>
      <c r="M542" s="203"/>
      <c r="N542" s="201"/>
      <c r="O542" s="201"/>
      <c r="P542" s="201"/>
      <c r="Q542" s="201"/>
      <c r="R542" s="201"/>
      <c r="S542" s="201"/>
      <c r="T542" s="201"/>
      <c r="U542" s="201"/>
      <c r="V542" s="201"/>
      <c r="W542" s="201"/>
      <c r="X542" s="201"/>
      <c r="Y542" s="201"/>
      <c r="Z542" s="201"/>
      <c r="AA542" s="201"/>
      <c r="AB542" s="201"/>
      <c r="AC542" s="201"/>
      <c r="AD542" s="201"/>
      <c r="AE542" s="201"/>
      <c r="AF542" s="201"/>
      <c r="AG542" s="201"/>
      <c r="AH542" s="201"/>
      <c r="AI542" s="201"/>
      <c r="AJ542" s="201"/>
      <c r="AK542" s="201"/>
      <c r="AL542" s="201"/>
      <c r="AM542" s="201"/>
      <c r="AN542" s="201"/>
      <c r="AO542" s="201"/>
      <c r="AP542" s="201"/>
      <c r="AQ542" s="201"/>
      <c r="AR542" s="204"/>
      <c r="AS542" s="204"/>
      <c r="AT542" s="204"/>
      <c r="AU542" s="204"/>
      <c r="AV542" s="204"/>
    </row>
    <row r="543" spans="1:48">
      <c r="A543" s="192">
        <v>25841</v>
      </c>
      <c r="B543" s="220">
        <v>84.300003000000004</v>
      </c>
      <c r="C543" s="202">
        <v>44.1</v>
      </c>
      <c r="D543" s="201">
        <v>44.2</v>
      </c>
      <c r="E543" s="201">
        <v>45.1</v>
      </c>
      <c r="F543" s="201">
        <v>39.5</v>
      </c>
      <c r="G543" s="201">
        <v>46.5</v>
      </c>
      <c r="H543" s="201">
        <v>47.2</v>
      </c>
      <c r="I543" s="201"/>
      <c r="J543" s="201">
        <v>70.599999999999994</v>
      </c>
      <c r="K543" s="201"/>
      <c r="L543" s="201"/>
      <c r="M543" s="203"/>
      <c r="N543" s="201"/>
      <c r="O543" s="201"/>
      <c r="P543" s="201"/>
      <c r="Q543" s="201"/>
      <c r="R543" s="201"/>
      <c r="S543" s="201"/>
      <c r="T543" s="201"/>
      <c r="U543" s="201"/>
      <c r="V543" s="201"/>
      <c r="W543" s="201"/>
      <c r="X543" s="201"/>
      <c r="Y543" s="201"/>
      <c r="Z543" s="201"/>
      <c r="AA543" s="201"/>
      <c r="AB543" s="201"/>
      <c r="AC543" s="201"/>
      <c r="AD543" s="201"/>
      <c r="AE543" s="201"/>
      <c r="AF543" s="201"/>
      <c r="AG543" s="201"/>
      <c r="AH543" s="201"/>
      <c r="AI543" s="201"/>
      <c r="AJ543" s="201"/>
      <c r="AK543" s="201"/>
      <c r="AL543" s="201"/>
      <c r="AM543" s="201"/>
      <c r="AN543" s="201"/>
      <c r="AO543" s="201"/>
      <c r="AP543" s="201"/>
      <c r="AQ543" s="201"/>
      <c r="AR543" s="204"/>
      <c r="AS543" s="204"/>
      <c r="AT543" s="204"/>
      <c r="AU543" s="204"/>
      <c r="AV543" s="204"/>
    </row>
    <row r="544" spans="1:48">
      <c r="A544" s="192">
        <v>25811</v>
      </c>
      <c r="B544" s="220">
        <v>81.519997000000004</v>
      </c>
      <c r="C544" s="202">
        <v>47.3</v>
      </c>
      <c r="D544" s="201">
        <v>51.8</v>
      </c>
      <c r="E544" s="201">
        <v>49.7</v>
      </c>
      <c r="F544" s="201">
        <v>40.1</v>
      </c>
      <c r="G544" s="201">
        <v>46.1</v>
      </c>
      <c r="H544" s="201">
        <v>43.8</v>
      </c>
      <c r="I544" s="201"/>
      <c r="J544" s="201">
        <v>68.599999999999994</v>
      </c>
      <c r="K544" s="201"/>
      <c r="L544" s="201"/>
      <c r="M544" s="203"/>
      <c r="N544" s="201"/>
      <c r="O544" s="201"/>
      <c r="P544" s="201"/>
      <c r="Q544" s="201"/>
      <c r="R544" s="201"/>
      <c r="S544" s="201"/>
      <c r="T544" s="201"/>
      <c r="U544" s="201"/>
      <c r="V544" s="201"/>
      <c r="W544" s="201"/>
      <c r="X544" s="201"/>
      <c r="Y544" s="201">
        <v>77.599999999999994</v>
      </c>
      <c r="Z544" s="201"/>
      <c r="AA544" s="201"/>
      <c r="AB544" s="201"/>
      <c r="AC544" s="201"/>
      <c r="AD544" s="201"/>
      <c r="AE544" s="201"/>
      <c r="AF544" s="201"/>
      <c r="AG544" s="201"/>
      <c r="AH544" s="201"/>
      <c r="AI544" s="201"/>
      <c r="AJ544" s="201"/>
      <c r="AK544" s="201"/>
      <c r="AL544" s="201"/>
      <c r="AM544" s="201"/>
      <c r="AN544" s="201"/>
      <c r="AO544" s="201"/>
      <c r="AP544" s="201"/>
      <c r="AQ544" s="201"/>
      <c r="AR544" s="204"/>
      <c r="AS544" s="204"/>
      <c r="AT544" s="204"/>
      <c r="AU544" s="204"/>
      <c r="AV544" s="204"/>
    </row>
    <row r="545" spans="1:48">
      <c r="A545" s="192">
        <v>25780</v>
      </c>
      <c r="B545" s="220">
        <v>78.050003000000004</v>
      </c>
      <c r="C545" s="202">
        <v>49.5</v>
      </c>
      <c r="D545" s="201">
        <v>52.5</v>
      </c>
      <c r="E545" s="201">
        <v>54.5</v>
      </c>
      <c r="F545" s="201">
        <v>40.6</v>
      </c>
      <c r="G545" s="201">
        <v>49.8</v>
      </c>
      <c r="H545" s="201">
        <v>45.4</v>
      </c>
      <c r="I545" s="201"/>
      <c r="J545" s="201">
        <v>72.400000000000006</v>
      </c>
      <c r="K545" s="201"/>
      <c r="L545" s="201"/>
      <c r="M545" s="203"/>
      <c r="N545" s="201"/>
      <c r="O545" s="201"/>
      <c r="P545" s="201"/>
      <c r="Q545" s="201"/>
      <c r="R545" s="201"/>
      <c r="S545" s="201"/>
      <c r="T545" s="201"/>
      <c r="U545" s="201"/>
      <c r="V545" s="201"/>
      <c r="W545" s="201"/>
      <c r="X545" s="201"/>
      <c r="Y545" s="201"/>
      <c r="Z545" s="201"/>
      <c r="AA545" s="201"/>
      <c r="AB545" s="201"/>
      <c r="AC545" s="201"/>
      <c r="AD545" s="201"/>
      <c r="AE545" s="201"/>
      <c r="AF545" s="201"/>
      <c r="AG545" s="201"/>
      <c r="AH545" s="201"/>
      <c r="AI545" s="201"/>
      <c r="AJ545" s="201"/>
      <c r="AK545" s="201"/>
      <c r="AL545" s="201"/>
      <c r="AM545" s="201"/>
      <c r="AN545" s="201"/>
      <c r="AO545" s="201"/>
      <c r="AP545" s="201"/>
      <c r="AQ545" s="201"/>
      <c r="AR545" s="204"/>
      <c r="AS545" s="204"/>
      <c r="AT545" s="204"/>
      <c r="AU545" s="204"/>
      <c r="AV545" s="204"/>
    </row>
    <row r="546" spans="1:48">
      <c r="A546" s="192">
        <v>25749</v>
      </c>
      <c r="B546" s="220">
        <v>72.720000999999996</v>
      </c>
      <c r="C546" s="202">
        <v>51.1</v>
      </c>
      <c r="D546" s="201">
        <v>53.2</v>
      </c>
      <c r="E546" s="201">
        <v>49.7</v>
      </c>
      <c r="F546" s="201">
        <v>41.4</v>
      </c>
      <c r="G546" s="201">
        <v>66.099999999999994</v>
      </c>
      <c r="H546" s="201">
        <v>45.3</v>
      </c>
      <c r="I546" s="201"/>
      <c r="J546" s="201">
        <v>73.8</v>
      </c>
      <c r="K546" s="201"/>
      <c r="L546" s="201"/>
      <c r="M546" s="203"/>
      <c r="N546" s="201"/>
      <c r="O546" s="201"/>
      <c r="P546" s="201"/>
      <c r="Q546" s="201"/>
      <c r="R546" s="201"/>
      <c r="S546" s="201"/>
      <c r="T546" s="201"/>
      <c r="U546" s="201"/>
      <c r="V546" s="201"/>
      <c r="W546" s="201"/>
      <c r="X546" s="201"/>
      <c r="Y546" s="201"/>
      <c r="Z546" s="201"/>
      <c r="AA546" s="201"/>
      <c r="AB546" s="201"/>
      <c r="AC546" s="201"/>
      <c r="AD546" s="201"/>
      <c r="AE546" s="201"/>
      <c r="AF546" s="201"/>
      <c r="AG546" s="201"/>
      <c r="AH546" s="201"/>
      <c r="AI546" s="201"/>
      <c r="AJ546" s="201"/>
      <c r="AK546" s="201"/>
      <c r="AL546" s="201"/>
      <c r="AM546" s="201"/>
      <c r="AN546" s="201"/>
      <c r="AO546" s="201"/>
      <c r="AP546" s="201"/>
      <c r="AQ546" s="201"/>
      <c r="AR546" s="204"/>
      <c r="AS546" s="204"/>
      <c r="AT546" s="204"/>
      <c r="AU546" s="204"/>
      <c r="AV546" s="204"/>
    </row>
    <row r="547" spans="1:48">
      <c r="A547" s="192">
        <v>25719</v>
      </c>
      <c r="B547" s="220">
        <v>76.550003000000004</v>
      </c>
      <c r="C547" s="202">
        <v>47.2</v>
      </c>
      <c r="D547" s="201">
        <v>45.3</v>
      </c>
      <c r="E547" s="201">
        <v>45.2</v>
      </c>
      <c r="F547" s="201">
        <v>40.799999999999997</v>
      </c>
      <c r="G547" s="201">
        <v>67.2</v>
      </c>
      <c r="H547" s="201">
        <v>40.4</v>
      </c>
      <c r="I547" s="201"/>
      <c r="J547" s="201">
        <v>78.3</v>
      </c>
      <c r="K547" s="201"/>
      <c r="L547" s="201"/>
      <c r="M547" s="203"/>
      <c r="N547" s="201"/>
      <c r="O547" s="201"/>
      <c r="P547" s="201"/>
      <c r="Q547" s="201"/>
      <c r="R547" s="201"/>
      <c r="S547" s="201"/>
      <c r="T547" s="201"/>
      <c r="U547" s="201"/>
      <c r="V547" s="201"/>
      <c r="W547" s="201"/>
      <c r="X547" s="201"/>
      <c r="Y547" s="201">
        <v>75.400000000000006</v>
      </c>
      <c r="Z547" s="201"/>
      <c r="AA547" s="201"/>
      <c r="AB547" s="201"/>
      <c r="AC547" s="201"/>
      <c r="AD547" s="201"/>
      <c r="AE547" s="201"/>
      <c r="AF547" s="201"/>
      <c r="AG547" s="201"/>
      <c r="AH547" s="201"/>
      <c r="AI547" s="201"/>
      <c r="AJ547" s="201"/>
      <c r="AK547" s="201"/>
      <c r="AL547" s="201"/>
      <c r="AM547" s="201"/>
      <c r="AN547" s="201"/>
      <c r="AO547" s="201"/>
      <c r="AP547" s="201"/>
      <c r="AQ547" s="201"/>
      <c r="AR547" s="204"/>
      <c r="AS547" s="204"/>
      <c r="AT547" s="204"/>
      <c r="AU547" s="204"/>
      <c r="AV547" s="204"/>
    </row>
    <row r="548" spans="1:48">
      <c r="A548" s="192">
        <v>25688</v>
      </c>
      <c r="B548" s="220">
        <v>81.519997000000004</v>
      </c>
      <c r="C548" s="202">
        <v>45</v>
      </c>
      <c r="D548" s="201">
        <v>45.7</v>
      </c>
      <c r="E548" s="201">
        <v>45.5</v>
      </c>
      <c r="F548" s="201">
        <v>40.700000000000003</v>
      </c>
      <c r="G548" s="201">
        <v>48.7</v>
      </c>
      <c r="H548" s="201">
        <v>44.3</v>
      </c>
      <c r="I548" s="201"/>
      <c r="J548" s="201">
        <v>75.099999999999994</v>
      </c>
      <c r="K548" s="201"/>
      <c r="L548" s="201"/>
      <c r="M548" s="203"/>
      <c r="N548" s="201"/>
      <c r="O548" s="201"/>
      <c r="P548" s="201"/>
      <c r="Q548" s="201"/>
      <c r="R548" s="201"/>
      <c r="S548" s="201"/>
      <c r="T548" s="201"/>
      <c r="U548" s="201"/>
      <c r="V548" s="201"/>
      <c r="W548" s="201"/>
      <c r="X548" s="201"/>
      <c r="Y548" s="201"/>
      <c r="Z548" s="201"/>
      <c r="AA548" s="201"/>
      <c r="AB548" s="201"/>
      <c r="AC548" s="201"/>
      <c r="AD548" s="201"/>
      <c r="AE548" s="201"/>
      <c r="AF548" s="201"/>
      <c r="AG548" s="201"/>
      <c r="AH548" s="201"/>
      <c r="AI548" s="201"/>
      <c r="AJ548" s="201"/>
      <c r="AK548" s="201"/>
      <c r="AL548" s="201"/>
      <c r="AM548" s="201"/>
      <c r="AN548" s="201"/>
      <c r="AO548" s="201"/>
      <c r="AP548" s="201"/>
      <c r="AQ548" s="201"/>
      <c r="AR548" s="204"/>
      <c r="AS548" s="204"/>
      <c r="AT548" s="204"/>
      <c r="AU548" s="204"/>
      <c r="AV548" s="204"/>
    </row>
    <row r="549" spans="1:48">
      <c r="A549" s="192">
        <v>25658</v>
      </c>
      <c r="B549" s="220">
        <v>89.629997000000003</v>
      </c>
      <c r="C549" s="202">
        <v>46.9</v>
      </c>
      <c r="D549" s="201">
        <v>45.2</v>
      </c>
      <c r="E549" s="201">
        <v>47.3</v>
      </c>
      <c r="F549" s="201">
        <v>44.8</v>
      </c>
      <c r="G549" s="201">
        <v>49.3</v>
      </c>
      <c r="H549" s="201">
        <v>51.4</v>
      </c>
      <c r="I549" s="201"/>
      <c r="J549" s="201">
        <v>67.8</v>
      </c>
      <c r="K549" s="201"/>
      <c r="L549" s="201"/>
      <c r="M549" s="203"/>
      <c r="N549" s="201"/>
      <c r="O549" s="201"/>
      <c r="P549" s="201"/>
      <c r="Q549" s="201"/>
      <c r="R549" s="201"/>
      <c r="S549" s="201"/>
      <c r="T549" s="201"/>
      <c r="U549" s="201"/>
      <c r="V549" s="201"/>
      <c r="W549" s="201"/>
      <c r="X549" s="201"/>
      <c r="Y549" s="201"/>
      <c r="Z549" s="201"/>
      <c r="AA549" s="201"/>
      <c r="AB549" s="201"/>
      <c r="AC549" s="201"/>
      <c r="AD549" s="201"/>
      <c r="AE549" s="201"/>
      <c r="AF549" s="201"/>
      <c r="AG549" s="201"/>
      <c r="AH549" s="201"/>
      <c r="AI549" s="201"/>
      <c r="AJ549" s="201"/>
      <c r="AK549" s="201"/>
      <c r="AL549" s="201"/>
      <c r="AM549" s="201"/>
      <c r="AN549" s="201"/>
      <c r="AO549" s="201"/>
      <c r="AP549" s="201"/>
      <c r="AQ549" s="201"/>
      <c r="AR549" s="204"/>
      <c r="AS549" s="204"/>
      <c r="AT549" s="204"/>
      <c r="AU549" s="204"/>
      <c r="AV549" s="204"/>
    </row>
    <row r="550" spans="1:48">
      <c r="A550" s="192">
        <v>25627</v>
      </c>
      <c r="B550" s="220">
        <v>89.5</v>
      </c>
      <c r="C550" s="202">
        <v>47.4</v>
      </c>
      <c r="D550" s="201">
        <v>45.8</v>
      </c>
      <c r="E550" s="201">
        <v>45.9</v>
      </c>
      <c r="F550" s="201">
        <v>43.3</v>
      </c>
      <c r="G550" s="201">
        <v>57.7</v>
      </c>
      <c r="H550" s="201">
        <v>48.6</v>
      </c>
      <c r="I550" s="201"/>
      <c r="J550" s="201">
        <v>74.5</v>
      </c>
      <c r="K550" s="201"/>
      <c r="L550" s="201"/>
      <c r="M550" s="203"/>
      <c r="N550" s="201"/>
      <c r="O550" s="201"/>
      <c r="P550" s="201"/>
      <c r="Q550" s="201"/>
      <c r="R550" s="201"/>
      <c r="S550" s="201"/>
      <c r="T550" s="201"/>
      <c r="U550" s="201"/>
      <c r="V550" s="201"/>
      <c r="W550" s="201"/>
      <c r="X550" s="201"/>
      <c r="Y550" s="201">
        <v>78.099999999999994</v>
      </c>
      <c r="Z550" s="201"/>
      <c r="AA550" s="201"/>
      <c r="AB550" s="201"/>
      <c r="AC550" s="201"/>
      <c r="AD550" s="201"/>
      <c r="AE550" s="201"/>
      <c r="AF550" s="201"/>
      <c r="AG550" s="201"/>
      <c r="AH550" s="201"/>
      <c r="AI550" s="201"/>
      <c r="AJ550" s="201"/>
      <c r="AK550" s="201"/>
      <c r="AL550" s="201"/>
      <c r="AM550" s="201"/>
      <c r="AN550" s="201"/>
      <c r="AO550" s="201"/>
      <c r="AP550" s="201"/>
      <c r="AQ550" s="201"/>
      <c r="AR550" s="204"/>
      <c r="AS550" s="204"/>
      <c r="AT550" s="204"/>
      <c r="AU550" s="204"/>
      <c r="AV550" s="204"/>
    </row>
    <row r="551" spans="1:48">
      <c r="A551" s="192">
        <v>25599</v>
      </c>
      <c r="B551" s="220">
        <v>85.019997000000004</v>
      </c>
      <c r="C551" s="202">
        <v>48.7</v>
      </c>
      <c r="D551" s="201">
        <v>45.8</v>
      </c>
      <c r="E551" s="201">
        <v>48.1</v>
      </c>
      <c r="F551" s="201">
        <v>46.3</v>
      </c>
      <c r="G551" s="201">
        <v>57.9</v>
      </c>
      <c r="H551" s="201">
        <v>50.2</v>
      </c>
      <c r="I551" s="201"/>
      <c r="J551" s="201">
        <v>80.599999999999994</v>
      </c>
      <c r="K551" s="201"/>
      <c r="L551" s="201"/>
      <c r="M551" s="203"/>
      <c r="N551" s="201"/>
      <c r="O551" s="201"/>
      <c r="P551" s="201"/>
      <c r="Q551" s="201"/>
      <c r="R551" s="201"/>
      <c r="S551" s="201"/>
      <c r="T551" s="201"/>
      <c r="U551" s="201"/>
      <c r="V551" s="201"/>
      <c r="W551" s="201"/>
      <c r="X551" s="201"/>
      <c r="Y551" s="201"/>
      <c r="Z551" s="201"/>
      <c r="AA551" s="201"/>
      <c r="AB551" s="201"/>
      <c r="AC551" s="201"/>
      <c r="AD551" s="201"/>
      <c r="AE551" s="201"/>
      <c r="AF551" s="201"/>
      <c r="AG551" s="201"/>
      <c r="AH551" s="201"/>
      <c r="AI551" s="201"/>
      <c r="AJ551" s="201"/>
      <c r="AK551" s="201"/>
      <c r="AL551" s="201"/>
      <c r="AM551" s="201"/>
      <c r="AN551" s="201"/>
      <c r="AO551" s="201"/>
      <c r="AP551" s="201"/>
      <c r="AQ551" s="201"/>
      <c r="AR551" s="204"/>
      <c r="AS551" s="204"/>
      <c r="AT551" s="204"/>
      <c r="AU551" s="204"/>
      <c r="AV551" s="204"/>
    </row>
    <row r="552" spans="1:48">
      <c r="A552" s="192">
        <v>25568</v>
      </c>
      <c r="B552" s="220">
        <v>92.059997999999993</v>
      </c>
      <c r="C552" s="202">
        <v>52</v>
      </c>
      <c r="D552" s="201">
        <v>48</v>
      </c>
      <c r="E552" s="201">
        <v>50.3</v>
      </c>
      <c r="F552" s="201">
        <v>49.6</v>
      </c>
      <c r="G552" s="201">
        <v>66.8</v>
      </c>
      <c r="H552" s="201">
        <v>51.5</v>
      </c>
      <c r="I552" s="201"/>
      <c r="J552" s="201">
        <v>82.2</v>
      </c>
      <c r="K552" s="201"/>
      <c r="L552" s="201"/>
      <c r="M552" s="203"/>
      <c r="N552" s="201"/>
      <c r="O552" s="201"/>
      <c r="P552" s="201"/>
      <c r="Q552" s="201"/>
      <c r="R552" s="201"/>
      <c r="S552" s="201"/>
      <c r="T552" s="201"/>
      <c r="U552" s="201"/>
      <c r="V552" s="201"/>
      <c r="W552" s="201"/>
      <c r="X552" s="201"/>
      <c r="Y552" s="201"/>
      <c r="Z552" s="201"/>
      <c r="AA552" s="201"/>
      <c r="AB552" s="201"/>
      <c r="AC552" s="201"/>
      <c r="AD552" s="201"/>
      <c r="AE552" s="201"/>
      <c r="AF552" s="201"/>
      <c r="AG552" s="201"/>
      <c r="AH552" s="201"/>
      <c r="AI552" s="201"/>
      <c r="AJ552" s="201"/>
      <c r="AK552" s="201"/>
      <c r="AL552" s="201"/>
      <c r="AM552" s="201"/>
      <c r="AN552" s="201"/>
      <c r="AO552" s="201"/>
      <c r="AP552" s="201"/>
      <c r="AQ552" s="201"/>
      <c r="AR552" s="204"/>
      <c r="AS552" s="204"/>
      <c r="AT552" s="204"/>
      <c r="AU552" s="204"/>
      <c r="AV552" s="204"/>
    </row>
    <row r="553" spans="1:48">
      <c r="A553" s="192">
        <v>25537</v>
      </c>
      <c r="B553" s="220">
        <v>93.809997999999993</v>
      </c>
      <c r="C553" s="202">
        <v>53.2</v>
      </c>
      <c r="D553" s="201">
        <v>50.6</v>
      </c>
      <c r="E553" s="201">
        <v>51.2</v>
      </c>
      <c r="F553" s="201">
        <v>50.4</v>
      </c>
      <c r="G553" s="201">
        <v>64.099999999999994</v>
      </c>
      <c r="H553" s="201">
        <v>55.6</v>
      </c>
      <c r="I553" s="201"/>
      <c r="J553" s="201">
        <v>81.8</v>
      </c>
      <c r="K553" s="201"/>
      <c r="L553" s="201"/>
      <c r="M553" s="203"/>
      <c r="N553" s="201"/>
      <c r="O553" s="201"/>
      <c r="P553" s="201"/>
      <c r="Q553" s="201"/>
      <c r="R553" s="201"/>
      <c r="S553" s="201"/>
      <c r="T553" s="201"/>
      <c r="U553" s="201"/>
      <c r="V553" s="201"/>
      <c r="W553" s="201"/>
      <c r="X553" s="201"/>
      <c r="Y553" s="201">
        <v>79.7</v>
      </c>
      <c r="Z553" s="201"/>
      <c r="AA553" s="201"/>
      <c r="AB553" s="201"/>
      <c r="AC553" s="201"/>
      <c r="AD553" s="201"/>
      <c r="AE553" s="201"/>
      <c r="AF553" s="201"/>
      <c r="AG553" s="201"/>
      <c r="AH553" s="201"/>
      <c r="AI553" s="201"/>
      <c r="AJ553" s="201"/>
      <c r="AK553" s="201"/>
      <c r="AL553" s="201"/>
      <c r="AM553" s="201"/>
      <c r="AN553" s="201"/>
      <c r="AO553" s="201"/>
      <c r="AP553" s="201"/>
      <c r="AQ553" s="201"/>
      <c r="AR553" s="204"/>
      <c r="AS553" s="204"/>
      <c r="AT553" s="204"/>
      <c r="AU553" s="204"/>
      <c r="AV553" s="204"/>
    </row>
    <row r="554" spans="1:48">
      <c r="A554" s="192">
        <v>25507</v>
      </c>
      <c r="B554" s="220">
        <v>97.120002999999997</v>
      </c>
      <c r="C554" s="202">
        <v>54.6</v>
      </c>
      <c r="D554" s="201">
        <v>51.9</v>
      </c>
      <c r="E554" s="201">
        <v>53.2</v>
      </c>
      <c r="F554" s="201">
        <v>51.3</v>
      </c>
      <c r="G554" s="201">
        <v>66.8</v>
      </c>
      <c r="H554" s="201">
        <v>54.2</v>
      </c>
      <c r="I554" s="201"/>
      <c r="J554" s="201">
        <v>85.3</v>
      </c>
      <c r="K554" s="201"/>
      <c r="L554" s="201"/>
      <c r="M554" s="203"/>
      <c r="N554" s="201"/>
      <c r="O554" s="201"/>
      <c r="P554" s="201"/>
      <c r="Q554" s="201"/>
      <c r="R554" s="201"/>
      <c r="S554" s="201"/>
      <c r="T554" s="201"/>
      <c r="U554" s="201"/>
      <c r="V554" s="201"/>
      <c r="W554" s="201"/>
      <c r="X554" s="201"/>
      <c r="Y554" s="201"/>
      <c r="Z554" s="201"/>
      <c r="AA554" s="201"/>
      <c r="AB554" s="201"/>
      <c r="AC554" s="201"/>
      <c r="AD554" s="201"/>
      <c r="AE554" s="201"/>
      <c r="AF554" s="201"/>
      <c r="AG554" s="201"/>
      <c r="AH554" s="201"/>
      <c r="AI554" s="201"/>
      <c r="AJ554" s="201"/>
      <c r="AK554" s="201"/>
      <c r="AL554" s="201"/>
      <c r="AM554" s="201"/>
      <c r="AN554" s="201"/>
      <c r="AO554" s="201"/>
      <c r="AP554" s="201"/>
      <c r="AQ554" s="201"/>
      <c r="AR554" s="204"/>
      <c r="AS554" s="204"/>
      <c r="AT554" s="204"/>
      <c r="AU554" s="204"/>
      <c r="AV554" s="204"/>
    </row>
    <row r="555" spans="1:48">
      <c r="A555" s="192">
        <v>25476</v>
      </c>
      <c r="B555" s="220">
        <v>93.120002999999997</v>
      </c>
      <c r="C555" s="202">
        <v>54.1</v>
      </c>
      <c r="D555" s="201">
        <v>50.4</v>
      </c>
      <c r="E555" s="201">
        <v>54.8</v>
      </c>
      <c r="F555" s="201">
        <v>50.3</v>
      </c>
      <c r="G555" s="201">
        <v>68.900000000000006</v>
      </c>
      <c r="H555" s="201">
        <v>49.4</v>
      </c>
      <c r="I555" s="201"/>
      <c r="J555" s="201">
        <v>83.2</v>
      </c>
      <c r="K555" s="201"/>
      <c r="L555" s="201"/>
      <c r="M555" s="203"/>
      <c r="N555" s="201"/>
      <c r="O555" s="201"/>
      <c r="P555" s="201"/>
      <c r="Q555" s="201"/>
      <c r="R555" s="201"/>
      <c r="S555" s="201"/>
      <c r="T555" s="201"/>
      <c r="U555" s="201"/>
      <c r="V555" s="201"/>
      <c r="W555" s="201"/>
      <c r="X555" s="201"/>
      <c r="Y555" s="201"/>
      <c r="Z555" s="201"/>
      <c r="AA555" s="201"/>
      <c r="AB555" s="201"/>
      <c r="AC555" s="201"/>
      <c r="AD555" s="201"/>
      <c r="AE555" s="201"/>
      <c r="AF555" s="201"/>
      <c r="AG555" s="201"/>
      <c r="AH555" s="201"/>
      <c r="AI555" s="201"/>
      <c r="AJ555" s="201"/>
      <c r="AK555" s="201"/>
      <c r="AL555" s="201"/>
      <c r="AM555" s="201"/>
      <c r="AN555" s="201"/>
      <c r="AO555" s="201"/>
      <c r="AP555" s="201"/>
      <c r="AQ555" s="201"/>
      <c r="AR555" s="204"/>
      <c r="AS555" s="204"/>
      <c r="AT555" s="204"/>
      <c r="AU555" s="204"/>
      <c r="AV555" s="204"/>
    </row>
    <row r="556" spans="1:48">
      <c r="A556" s="192">
        <v>25446</v>
      </c>
      <c r="B556" s="220">
        <v>95.510002</v>
      </c>
      <c r="C556" s="202">
        <v>54.8</v>
      </c>
      <c r="D556" s="201">
        <v>51.5</v>
      </c>
      <c r="E556" s="201">
        <v>54.1</v>
      </c>
      <c r="F556" s="201">
        <v>51.2</v>
      </c>
      <c r="G556" s="201">
        <v>70.3</v>
      </c>
      <c r="H556" s="201">
        <v>50.9</v>
      </c>
      <c r="I556" s="201"/>
      <c r="J556" s="201">
        <v>84.4</v>
      </c>
      <c r="K556" s="201"/>
      <c r="L556" s="201"/>
      <c r="M556" s="203"/>
      <c r="N556" s="201"/>
      <c r="O556" s="201"/>
      <c r="P556" s="201"/>
      <c r="Q556" s="201"/>
      <c r="R556" s="201"/>
      <c r="S556" s="201"/>
      <c r="T556" s="201"/>
      <c r="U556" s="201"/>
      <c r="V556" s="201"/>
      <c r="W556" s="201"/>
      <c r="X556" s="201"/>
      <c r="Y556" s="201">
        <v>86.4</v>
      </c>
      <c r="Z556" s="201"/>
      <c r="AA556" s="201"/>
      <c r="AB556" s="201"/>
      <c r="AC556" s="201"/>
      <c r="AD556" s="201"/>
      <c r="AE556" s="201"/>
      <c r="AF556" s="201"/>
      <c r="AG556" s="201"/>
      <c r="AH556" s="201"/>
      <c r="AI556" s="201"/>
      <c r="AJ556" s="201"/>
      <c r="AK556" s="201"/>
      <c r="AL556" s="201"/>
      <c r="AM556" s="201"/>
      <c r="AN556" s="201"/>
      <c r="AO556" s="201"/>
      <c r="AP556" s="201"/>
      <c r="AQ556" s="201"/>
      <c r="AR556" s="204"/>
      <c r="AS556" s="204"/>
      <c r="AT556" s="204"/>
      <c r="AU556" s="204"/>
      <c r="AV556" s="204"/>
    </row>
    <row r="557" spans="1:48">
      <c r="A557" s="192">
        <v>25415</v>
      </c>
      <c r="B557" s="220">
        <v>91.830001999999993</v>
      </c>
      <c r="C557" s="202">
        <v>53.1</v>
      </c>
      <c r="D557" s="201">
        <v>49.8</v>
      </c>
      <c r="E557" s="201">
        <v>51.2</v>
      </c>
      <c r="F557" s="201">
        <v>53</v>
      </c>
      <c r="G557" s="201">
        <v>65.7</v>
      </c>
      <c r="H557" s="201">
        <v>49.3</v>
      </c>
      <c r="I557" s="201"/>
      <c r="J557" s="201">
        <v>80.900000000000006</v>
      </c>
      <c r="K557" s="201"/>
      <c r="L557" s="201"/>
      <c r="M557" s="203"/>
      <c r="N557" s="201"/>
      <c r="O557" s="201"/>
      <c r="P557" s="201"/>
      <c r="Q557" s="201"/>
      <c r="R557" s="201"/>
      <c r="S557" s="201"/>
      <c r="T557" s="201"/>
      <c r="U557" s="201"/>
      <c r="V557" s="201"/>
      <c r="W557" s="201"/>
      <c r="X557" s="201"/>
      <c r="Y557" s="201"/>
      <c r="Z557" s="201"/>
      <c r="AA557" s="201"/>
      <c r="AB557" s="201"/>
      <c r="AC557" s="201"/>
      <c r="AD557" s="201"/>
      <c r="AE557" s="201"/>
      <c r="AF557" s="201"/>
      <c r="AG557" s="201"/>
      <c r="AH557" s="201"/>
      <c r="AI557" s="201"/>
      <c r="AJ557" s="201"/>
      <c r="AK557" s="201"/>
      <c r="AL557" s="201"/>
      <c r="AM557" s="201"/>
      <c r="AN557" s="201"/>
      <c r="AO557" s="201"/>
      <c r="AP557" s="201"/>
      <c r="AQ557" s="201"/>
      <c r="AR557" s="204"/>
      <c r="AS557" s="204"/>
      <c r="AT557" s="204"/>
      <c r="AU557" s="204"/>
      <c r="AV557" s="204"/>
    </row>
    <row r="558" spans="1:48">
      <c r="A558" s="192">
        <v>25384</v>
      </c>
      <c r="B558" s="220">
        <v>97.709998999999996</v>
      </c>
      <c r="C558" s="202">
        <v>55.5</v>
      </c>
      <c r="D558" s="201">
        <v>52.7</v>
      </c>
      <c r="E558" s="201">
        <v>56.9</v>
      </c>
      <c r="F558" s="201">
        <v>53.1</v>
      </c>
      <c r="G558" s="201">
        <v>67</v>
      </c>
      <c r="H558" s="201">
        <v>47.8</v>
      </c>
      <c r="I558" s="201"/>
      <c r="J558" s="201">
        <v>80.900000000000006</v>
      </c>
      <c r="K558" s="201"/>
      <c r="L558" s="201"/>
      <c r="M558" s="203"/>
      <c r="N558" s="201"/>
      <c r="O558" s="201"/>
      <c r="P558" s="201"/>
      <c r="Q558" s="201"/>
      <c r="R558" s="201"/>
      <c r="S558" s="201"/>
      <c r="T558" s="201"/>
      <c r="U558" s="201"/>
      <c r="V558" s="201"/>
      <c r="W558" s="201"/>
      <c r="X558" s="201"/>
      <c r="Y558" s="201"/>
      <c r="Z558" s="201"/>
      <c r="AA558" s="201"/>
      <c r="AB558" s="201"/>
      <c r="AC558" s="201"/>
      <c r="AD558" s="201"/>
      <c r="AE558" s="201"/>
      <c r="AF558" s="201"/>
      <c r="AG558" s="201"/>
      <c r="AH558" s="201"/>
      <c r="AI558" s="201"/>
      <c r="AJ558" s="201"/>
      <c r="AK558" s="201"/>
      <c r="AL558" s="201"/>
      <c r="AM558" s="201"/>
      <c r="AN558" s="201"/>
      <c r="AO558" s="201"/>
      <c r="AP558" s="201"/>
      <c r="AQ558" s="201"/>
      <c r="AR558" s="204"/>
      <c r="AS558" s="204"/>
      <c r="AT558" s="204"/>
      <c r="AU558" s="204"/>
      <c r="AV558" s="204"/>
    </row>
    <row r="559" spans="1:48">
      <c r="A559" s="192">
        <v>25354</v>
      </c>
      <c r="B559" s="220">
        <v>103.459999</v>
      </c>
      <c r="C559" s="202">
        <v>56.7</v>
      </c>
      <c r="D559" s="201">
        <v>57.6</v>
      </c>
      <c r="E559" s="201">
        <v>56.3</v>
      </c>
      <c r="F559" s="201">
        <v>52.8</v>
      </c>
      <c r="G559" s="201">
        <v>64.900000000000006</v>
      </c>
      <c r="H559" s="201">
        <v>50.7</v>
      </c>
      <c r="I559" s="201"/>
      <c r="J559" s="201">
        <v>79.3</v>
      </c>
      <c r="K559" s="201"/>
      <c r="L559" s="201"/>
      <c r="M559" s="203"/>
      <c r="N559" s="201"/>
      <c r="O559" s="201"/>
      <c r="P559" s="201"/>
      <c r="Q559" s="201"/>
      <c r="R559" s="201"/>
      <c r="S559" s="201"/>
      <c r="T559" s="201"/>
      <c r="U559" s="201"/>
      <c r="V559" s="201"/>
      <c r="W559" s="201"/>
      <c r="X559" s="201"/>
      <c r="Y559" s="201">
        <v>91.5</v>
      </c>
      <c r="Z559" s="201"/>
      <c r="AA559" s="201"/>
      <c r="AB559" s="201"/>
      <c r="AC559" s="201"/>
      <c r="AD559" s="201"/>
      <c r="AE559" s="201"/>
      <c r="AF559" s="201"/>
      <c r="AG559" s="201"/>
      <c r="AH559" s="201"/>
      <c r="AI559" s="201"/>
      <c r="AJ559" s="201"/>
      <c r="AK559" s="201"/>
      <c r="AL559" s="201"/>
      <c r="AM559" s="201"/>
      <c r="AN559" s="201"/>
      <c r="AO559" s="201"/>
      <c r="AP559" s="201"/>
      <c r="AQ559" s="201"/>
      <c r="AR559" s="204"/>
      <c r="AS559" s="204"/>
      <c r="AT559" s="204"/>
      <c r="AU559" s="204"/>
      <c r="AV559" s="204"/>
    </row>
    <row r="560" spans="1:48">
      <c r="A560" s="192">
        <v>25323</v>
      </c>
      <c r="B560" s="220">
        <v>103.69000200000001</v>
      </c>
      <c r="C560" s="202">
        <v>55.2</v>
      </c>
      <c r="D560" s="201">
        <v>54.4</v>
      </c>
      <c r="E560" s="201">
        <v>55.1</v>
      </c>
      <c r="F560" s="201">
        <v>52.7</v>
      </c>
      <c r="G560" s="201">
        <v>63.9</v>
      </c>
      <c r="H560" s="201">
        <v>49.2</v>
      </c>
      <c r="I560" s="201"/>
      <c r="J560" s="201">
        <v>78.8</v>
      </c>
      <c r="K560" s="201"/>
      <c r="L560" s="201"/>
      <c r="M560" s="203"/>
      <c r="N560" s="201"/>
      <c r="O560" s="201"/>
      <c r="P560" s="201"/>
      <c r="Q560" s="201"/>
      <c r="R560" s="201"/>
      <c r="S560" s="201"/>
      <c r="T560" s="201"/>
      <c r="U560" s="201"/>
      <c r="V560" s="201"/>
      <c r="W560" s="201"/>
      <c r="X560" s="201"/>
      <c r="Y560" s="201"/>
      <c r="Z560" s="201"/>
      <c r="AA560" s="201"/>
      <c r="AB560" s="201"/>
      <c r="AC560" s="201"/>
      <c r="AD560" s="201"/>
      <c r="AE560" s="201"/>
      <c r="AF560" s="201"/>
      <c r="AG560" s="201"/>
      <c r="AH560" s="201"/>
      <c r="AI560" s="201"/>
      <c r="AJ560" s="201"/>
      <c r="AK560" s="201"/>
      <c r="AL560" s="201"/>
      <c r="AM560" s="201"/>
      <c r="AN560" s="201"/>
      <c r="AO560" s="201"/>
      <c r="AP560" s="201"/>
      <c r="AQ560" s="201"/>
      <c r="AR560" s="204"/>
      <c r="AS560" s="204"/>
      <c r="AT560" s="204"/>
      <c r="AU560" s="204"/>
      <c r="AV560" s="204"/>
    </row>
    <row r="561" spans="1:48">
      <c r="A561" s="192">
        <v>25293</v>
      </c>
      <c r="B561" s="220">
        <v>101.510002</v>
      </c>
      <c r="C561" s="202">
        <v>57.1</v>
      </c>
      <c r="D561" s="201">
        <v>59.3</v>
      </c>
      <c r="E561" s="201">
        <v>58.8</v>
      </c>
      <c r="F561" s="201">
        <v>53.8</v>
      </c>
      <c r="G561" s="201">
        <v>60.5</v>
      </c>
      <c r="H561" s="201">
        <v>47.6</v>
      </c>
      <c r="I561" s="201"/>
      <c r="J561" s="201">
        <v>79.400000000000006</v>
      </c>
      <c r="K561" s="201"/>
      <c r="L561" s="201"/>
      <c r="M561" s="203"/>
      <c r="N561" s="201"/>
      <c r="O561" s="201"/>
      <c r="P561" s="201"/>
      <c r="Q561" s="201"/>
      <c r="R561" s="201"/>
      <c r="S561" s="201"/>
      <c r="T561" s="201"/>
      <c r="U561" s="201"/>
      <c r="V561" s="201"/>
      <c r="W561" s="201"/>
      <c r="X561" s="201"/>
      <c r="Y561" s="201"/>
      <c r="Z561" s="201"/>
      <c r="AA561" s="201"/>
      <c r="AB561" s="201"/>
      <c r="AC561" s="201"/>
      <c r="AD561" s="201"/>
      <c r="AE561" s="201"/>
      <c r="AF561" s="201"/>
      <c r="AG561" s="201"/>
      <c r="AH561" s="201"/>
      <c r="AI561" s="201"/>
      <c r="AJ561" s="201"/>
      <c r="AK561" s="201"/>
      <c r="AL561" s="201"/>
      <c r="AM561" s="201"/>
      <c r="AN561" s="201"/>
      <c r="AO561" s="201"/>
      <c r="AP561" s="201"/>
      <c r="AQ561" s="201"/>
      <c r="AR561" s="204"/>
      <c r="AS561" s="204"/>
      <c r="AT561" s="204"/>
      <c r="AU561" s="204"/>
      <c r="AV561" s="204"/>
    </row>
    <row r="562" spans="1:48">
      <c r="A562" s="192">
        <v>25262</v>
      </c>
      <c r="B562" s="220">
        <v>98.129997000000003</v>
      </c>
      <c r="C562" s="202">
        <v>57</v>
      </c>
      <c r="D562" s="201">
        <v>57.9</v>
      </c>
      <c r="E562" s="201">
        <v>59.1</v>
      </c>
      <c r="F562" s="201">
        <v>56.1</v>
      </c>
      <c r="G562" s="201">
        <v>60.1</v>
      </c>
      <c r="H562" s="201">
        <v>46.3</v>
      </c>
      <c r="I562" s="201"/>
      <c r="J562" s="201">
        <v>79.599999999999994</v>
      </c>
      <c r="K562" s="201"/>
      <c r="L562" s="201"/>
      <c r="M562" s="203"/>
      <c r="N562" s="201"/>
      <c r="O562" s="201"/>
      <c r="P562" s="201"/>
      <c r="Q562" s="201"/>
      <c r="R562" s="201"/>
      <c r="S562" s="201"/>
      <c r="T562" s="201"/>
      <c r="U562" s="201"/>
      <c r="V562" s="201"/>
      <c r="W562" s="201"/>
      <c r="X562" s="201"/>
      <c r="Y562" s="201">
        <v>98.2</v>
      </c>
      <c r="Z562" s="201"/>
      <c r="AA562" s="201"/>
      <c r="AB562" s="201"/>
      <c r="AC562" s="201"/>
      <c r="AD562" s="201"/>
      <c r="AE562" s="201"/>
      <c r="AF562" s="201"/>
      <c r="AG562" s="201"/>
      <c r="AH562" s="201"/>
      <c r="AI562" s="201"/>
      <c r="AJ562" s="201"/>
      <c r="AK562" s="201"/>
      <c r="AL562" s="201"/>
      <c r="AM562" s="201"/>
      <c r="AN562" s="201"/>
      <c r="AO562" s="201"/>
      <c r="AP562" s="201"/>
      <c r="AQ562" s="201"/>
      <c r="AR562" s="204"/>
      <c r="AS562" s="204"/>
      <c r="AT562" s="204"/>
      <c r="AU562" s="204"/>
      <c r="AV562" s="204"/>
    </row>
    <row r="563" spans="1:48">
      <c r="A563" s="192">
        <v>25234</v>
      </c>
      <c r="B563" s="220">
        <v>103.010002</v>
      </c>
      <c r="C563" s="202">
        <v>54.9</v>
      </c>
      <c r="D563" s="201">
        <v>54.4</v>
      </c>
      <c r="E563" s="201">
        <v>57.1</v>
      </c>
      <c r="F563" s="201">
        <v>51.9</v>
      </c>
      <c r="G563" s="201">
        <v>63.6</v>
      </c>
      <c r="H563" s="201">
        <v>44.2</v>
      </c>
      <c r="I563" s="201"/>
      <c r="J563" s="201">
        <v>77.099999999999994</v>
      </c>
      <c r="K563" s="201"/>
      <c r="L563" s="201"/>
      <c r="M563" s="203"/>
      <c r="N563" s="201"/>
      <c r="O563" s="201"/>
      <c r="P563" s="201"/>
      <c r="Q563" s="201"/>
      <c r="R563" s="201"/>
      <c r="S563" s="201"/>
      <c r="T563" s="201"/>
      <c r="U563" s="201"/>
      <c r="V563" s="201"/>
      <c r="W563" s="201"/>
      <c r="X563" s="201"/>
      <c r="Y563" s="201"/>
      <c r="Z563" s="201"/>
      <c r="AA563" s="201"/>
      <c r="AB563" s="201"/>
      <c r="AC563" s="201"/>
      <c r="AD563" s="201"/>
      <c r="AE563" s="201"/>
      <c r="AF563" s="201"/>
      <c r="AG563" s="201"/>
      <c r="AH563" s="201"/>
      <c r="AI563" s="201"/>
      <c r="AJ563" s="201"/>
      <c r="AK563" s="201"/>
      <c r="AL563" s="201"/>
      <c r="AM563" s="201"/>
      <c r="AN563" s="201"/>
      <c r="AO563" s="201"/>
      <c r="AP563" s="201"/>
      <c r="AQ563" s="201"/>
      <c r="AR563" s="204"/>
      <c r="AS563" s="204"/>
      <c r="AT563" s="204"/>
      <c r="AU563" s="204"/>
      <c r="AV563" s="204"/>
    </row>
    <row r="564" spans="1:48">
      <c r="A564" s="192">
        <v>25203</v>
      </c>
      <c r="B564" s="220">
        <v>103.860001</v>
      </c>
      <c r="C564" s="202">
        <v>56.1</v>
      </c>
      <c r="D564" s="201">
        <v>56.7</v>
      </c>
      <c r="E564" s="201">
        <v>60.6</v>
      </c>
      <c r="F564" s="201">
        <v>52.8</v>
      </c>
      <c r="G564" s="201">
        <v>58.3</v>
      </c>
      <c r="H564" s="201">
        <v>46.3</v>
      </c>
      <c r="I564" s="201"/>
      <c r="J564" s="201">
        <v>76.8</v>
      </c>
      <c r="K564" s="201"/>
      <c r="L564" s="201"/>
      <c r="M564" s="203"/>
      <c r="N564" s="201"/>
      <c r="O564" s="201"/>
      <c r="P564" s="201"/>
      <c r="Q564" s="201"/>
      <c r="R564" s="201"/>
      <c r="S564" s="201"/>
      <c r="T564" s="201"/>
      <c r="U564" s="201"/>
      <c r="V564" s="201"/>
      <c r="W564" s="201"/>
      <c r="X564" s="201"/>
      <c r="Y564" s="201"/>
      <c r="Z564" s="201"/>
      <c r="AA564" s="201"/>
      <c r="AB564" s="201"/>
      <c r="AC564" s="201"/>
      <c r="AD564" s="201"/>
      <c r="AE564" s="201"/>
      <c r="AF564" s="201"/>
      <c r="AG564" s="201"/>
      <c r="AH564" s="201"/>
      <c r="AI564" s="201"/>
      <c r="AJ564" s="201"/>
      <c r="AK564" s="201"/>
      <c r="AL564" s="201"/>
      <c r="AM564" s="201"/>
      <c r="AN564" s="201"/>
      <c r="AO564" s="201"/>
      <c r="AP564" s="201"/>
      <c r="AQ564" s="201"/>
      <c r="AR564" s="204"/>
      <c r="AS564" s="204"/>
      <c r="AT564" s="204"/>
      <c r="AU564" s="204"/>
      <c r="AV564" s="204"/>
    </row>
    <row r="565" spans="1:48">
      <c r="A565" s="192">
        <v>25172</v>
      </c>
      <c r="B565" s="220">
        <v>108.370003</v>
      </c>
      <c r="C565" s="202">
        <v>58.1</v>
      </c>
      <c r="D565" s="201">
        <v>61.3</v>
      </c>
      <c r="E565" s="201">
        <v>59.8</v>
      </c>
      <c r="F565" s="201">
        <v>56.4</v>
      </c>
      <c r="G565" s="201">
        <v>61</v>
      </c>
      <c r="H565" s="201">
        <v>43.5</v>
      </c>
      <c r="I565" s="201"/>
      <c r="J565" s="201">
        <v>69.5</v>
      </c>
      <c r="K565" s="201"/>
      <c r="L565" s="201"/>
      <c r="M565" s="203"/>
      <c r="N565" s="201"/>
      <c r="O565" s="201"/>
      <c r="P565" s="201"/>
      <c r="Q565" s="201"/>
      <c r="R565" s="201"/>
      <c r="S565" s="201"/>
      <c r="T565" s="201"/>
      <c r="U565" s="201"/>
      <c r="V565" s="201"/>
      <c r="W565" s="201"/>
      <c r="X565" s="201"/>
      <c r="Y565" s="201">
        <v>91.7</v>
      </c>
      <c r="Z565" s="201"/>
      <c r="AA565" s="201"/>
      <c r="AB565" s="201"/>
      <c r="AC565" s="201"/>
      <c r="AD565" s="201"/>
      <c r="AE565" s="201"/>
      <c r="AF565" s="201"/>
      <c r="AG565" s="201"/>
      <c r="AH565" s="201"/>
      <c r="AI565" s="201"/>
      <c r="AJ565" s="201"/>
      <c r="AK565" s="201"/>
      <c r="AL565" s="201"/>
      <c r="AM565" s="201"/>
      <c r="AN565" s="201"/>
      <c r="AO565" s="201"/>
      <c r="AP565" s="201"/>
      <c r="AQ565" s="201"/>
      <c r="AR565" s="204"/>
      <c r="AS565" s="204"/>
      <c r="AT565" s="204"/>
      <c r="AU565" s="204"/>
      <c r="AV565" s="204"/>
    </row>
    <row r="566" spans="1:48">
      <c r="A566" s="192">
        <v>25142</v>
      </c>
      <c r="B566" s="220">
        <v>103.410004</v>
      </c>
      <c r="C566" s="202">
        <v>55.8</v>
      </c>
      <c r="D566" s="201">
        <v>58.5</v>
      </c>
      <c r="E566" s="201">
        <v>61.1</v>
      </c>
      <c r="F566" s="201">
        <v>52.6</v>
      </c>
      <c r="G566" s="201">
        <v>53.3</v>
      </c>
      <c r="H566" s="201">
        <v>44.3</v>
      </c>
      <c r="I566" s="201"/>
      <c r="J566" s="201">
        <v>70.8</v>
      </c>
      <c r="K566" s="201"/>
      <c r="L566" s="201"/>
      <c r="M566" s="203"/>
      <c r="N566" s="201"/>
      <c r="O566" s="201"/>
      <c r="P566" s="201"/>
      <c r="Q566" s="201"/>
      <c r="R566" s="201"/>
      <c r="S566" s="201"/>
      <c r="T566" s="201"/>
      <c r="U566" s="201"/>
      <c r="V566" s="201"/>
      <c r="W566" s="201"/>
      <c r="X566" s="201"/>
      <c r="Y566" s="201"/>
      <c r="Z566" s="201"/>
      <c r="AA566" s="201"/>
      <c r="AB566" s="201"/>
      <c r="AC566" s="201"/>
      <c r="AD566" s="201"/>
      <c r="AE566" s="201"/>
      <c r="AF566" s="201"/>
      <c r="AG566" s="201"/>
      <c r="AH566" s="201"/>
      <c r="AI566" s="201"/>
      <c r="AJ566" s="201"/>
      <c r="AK566" s="201"/>
      <c r="AL566" s="201"/>
      <c r="AM566" s="201"/>
      <c r="AN566" s="201"/>
      <c r="AO566" s="201"/>
      <c r="AP566" s="201"/>
      <c r="AQ566" s="201"/>
      <c r="AR566" s="204"/>
      <c r="AS566" s="204"/>
      <c r="AT566" s="204"/>
      <c r="AU566" s="204"/>
      <c r="AV566" s="204"/>
    </row>
    <row r="567" spans="1:48">
      <c r="A567" s="192">
        <v>25111</v>
      </c>
      <c r="B567" s="220">
        <v>102.66999800000001</v>
      </c>
      <c r="C567" s="202">
        <v>51.8</v>
      </c>
      <c r="D567" s="201">
        <v>55.4</v>
      </c>
      <c r="E567" s="201">
        <v>57</v>
      </c>
      <c r="F567" s="201">
        <v>47.1</v>
      </c>
      <c r="G567" s="201">
        <v>48.4</v>
      </c>
      <c r="H567" s="201">
        <v>42.4</v>
      </c>
      <c r="I567" s="201"/>
      <c r="J567" s="201">
        <v>72.400000000000006</v>
      </c>
      <c r="K567" s="201"/>
      <c r="L567" s="201"/>
      <c r="M567" s="203"/>
      <c r="N567" s="201"/>
      <c r="O567" s="201"/>
      <c r="P567" s="201"/>
      <c r="Q567" s="201"/>
      <c r="R567" s="201"/>
      <c r="S567" s="201"/>
      <c r="T567" s="201"/>
      <c r="U567" s="201"/>
      <c r="V567" s="201"/>
      <c r="W567" s="201"/>
      <c r="X567" s="201"/>
      <c r="Y567" s="201"/>
      <c r="Z567" s="201"/>
      <c r="AA567" s="201"/>
      <c r="AB567" s="201"/>
      <c r="AC567" s="201"/>
      <c r="AD567" s="201"/>
      <c r="AE567" s="201"/>
      <c r="AF567" s="201"/>
      <c r="AG567" s="201"/>
      <c r="AH567" s="201"/>
      <c r="AI567" s="201"/>
      <c r="AJ567" s="201"/>
      <c r="AK567" s="201"/>
      <c r="AL567" s="201"/>
      <c r="AM567" s="201"/>
      <c r="AN567" s="201"/>
      <c r="AO567" s="201"/>
      <c r="AP567" s="201"/>
      <c r="AQ567" s="201"/>
      <c r="AR567" s="204"/>
      <c r="AS567" s="204"/>
      <c r="AT567" s="204"/>
      <c r="AU567" s="204"/>
      <c r="AV567" s="204"/>
    </row>
    <row r="568" spans="1:48">
      <c r="A568" s="192">
        <v>25081</v>
      </c>
      <c r="B568" s="220">
        <v>98.860000999999997</v>
      </c>
      <c r="C568" s="202">
        <v>52.7</v>
      </c>
      <c r="D568" s="201">
        <v>53.8</v>
      </c>
      <c r="E568" s="201">
        <v>56.1</v>
      </c>
      <c r="F568" s="201">
        <v>49.5</v>
      </c>
      <c r="G568" s="201">
        <v>47.8</v>
      </c>
      <c r="H568" s="201">
        <v>54.2</v>
      </c>
      <c r="I568" s="201"/>
      <c r="J568" s="201">
        <v>74.3</v>
      </c>
      <c r="K568" s="201"/>
      <c r="L568" s="201"/>
      <c r="M568" s="203"/>
      <c r="N568" s="201"/>
      <c r="O568" s="201"/>
      <c r="P568" s="201"/>
      <c r="Q568" s="201"/>
      <c r="R568" s="201"/>
      <c r="S568" s="201"/>
      <c r="T568" s="201"/>
      <c r="U568" s="201"/>
      <c r="V568" s="201"/>
      <c r="W568" s="201"/>
      <c r="X568" s="201"/>
      <c r="Y568" s="201">
        <v>92.4</v>
      </c>
      <c r="Z568" s="201"/>
      <c r="AA568" s="201"/>
      <c r="AB568" s="201"/>
      <c r="AC568" s="201"/>
      <c r="AD568" s="201"/>
      <c r="AE568" s="201"/>
      <c r="AF568" s="201"/>
      <c r="AG568" s="201"/>
      <c r="AH568" s="201"/>
      <c r="AI568" s="201"/>
      <c r="AJ568" s="201"/>
      <c r="AK568" s="201"/>
      <c r="AL568" s="201"/>
      <c r="AM568" s="201"/>
      <c r="AN568" s="201"/>
      <c r="AO568" s="201"/>
      <c r="AP568" s="201"/>
      <c r="AQ568" s="201"/>
      <c r="AR568" s="204"/>
      <c r="AS568" s="204"/>
      <c r="AT568" s="204"/>
      <c r="AU568" s="204"/>
      <c r="AV568" s="204"/>
    </row>
    <row r="569" spans="1:48">
      <c r="A569" s="192">
        <v>25050</v>
      </c>
      <c r="B569" s="220">
        <v>97.739998</v>
      </c>
      <c r="C569" s="202">
        <v>54.1</v>
      </c>
      <c r="D569" s="201">
        <v>54.5</v>
      </c>
      <c r="E569" s="201">
        <v>56.5</v>
      </c>
      <c r="F569" s="201">
        <v>48.2</v>
      </c>
      <c r="G569" s="201">
        <v>55.9</v>
      </c>
      <c r="H569" s="201">
        <v>55.8</v>
      </c>
      <c r="I569" s="201"/>
      <c r="J569" s="201">
        <v>67.099999999999994</v>
      </c>
      <c r="K569" s="201"/>
      <c r="L569" s="201"/>
      <c r="M569" s="203"/>
      <c r="N569" s="201"/>
      <c r="O569" s="201"/>
      <c r="P569" s="201"/>
      <c r="Q569" s="201"/>
      <c r="R569" s="201"/>
      <c r="S569" s="201"/>
      <c r="T569" s="201"/>
      <c r="U569" s="201"/>
      <c r="V569" s="201"/>
      <c r="W569" s="201"/>
      <c r="X569" s="201"/>
      <c r="Y569" s="201"/>
      <c r="Z569" s="201"/>
      <c r="AA569" s="201"/>
      <c r="AB569" s="201"/>
      <c r="AC569" s="201"/>
      <c r="AD569" s="201"/>
      <c r="AE569" s="201"/>
      <c r="AF569" s="201"/>
      <c r="AG569" s="201"/>
      <c r="AH569" s="201"/>
      <c r="AI569" s="201"/>
      <c r="AJ569" s="201"/>
      <c r="AK569" s="201"/>
      <c r="AL569" s="201"/>
      <c r="AM569" s="201"/>
      <c r="AN569" s="201"/>
      <c r="AO569" s="201"/>
      <c r="AP569" s="201"/>
      <c r="AQ569" s="201"/>
      <c r="AR569" s="204"/>
      <c r="AS569" s="204"/>
      <c r="AT569" s="204"/>
      <c r="AU569" s="204"/>
      <c r="AV569" s="204"/>
    </row>
    <row r="570" spans="1:48">
      <c r="A570" s="192">
        <v>25019</v>
      </c>
      <c r="B570" s="220">
        <v>99.580001999999993</v>
      </c>
      <c r="C570" s="202">
        <v>53.5</v>
      </c>
      <c r="D570" s="201">
        <v>54.3</v>
      </c>
      <c r="E570" s="201">
        <v>54.9</v>
      </c>
      <c r="F570" s="201">
        <v>52.6</v>
      </c>
      <c r="G570" s="201">
        <v>49.9</v>
      </c>
      <c r="H570" s="201">
        <v>55</v>
      </c>
      <c r="I570" s="201"/>
      <c r="J570" s="201">
        <v>70.400000000000006</v>
      </c>
      <c r="K570" s="201"/>
      <c r="L570" s="201"/>
      <c r="M570" s="203"/>
      <c r="N570" s="201"/>
      <c r="O570" s="201"/>
      <c r="P570" s="201"/>
      <c r="Q570" s="201"/>
      <c r="R570" s="201"/>
      <c r="S570" s="201"/>
      <c r="T570" s="201"/>
      <c r="U570" s="201"/>
      <c r="V570" s="201"/>
      <c r="W570" s="201"/>
      <c r="X570" s="201"/>
      <c r="Y570" s="201"/>
      <c r="Z570" s="201"/>
      <c r="AA570" s="201"/>
      <c r="AB570" s="201"/>
      <c r="AC570" s="201"/>
      <c r="AD570" s="201"/>
      <c r="AE570" s="201"/>
      <c r="AF570" s="201"/>
      <c r="AG570" s="201"/>
      <c r="AH570" s="201"/>
      <c r="AI570" s="201"/>
      <c r="AJ570" s="201"/>
      <c r="AK570" s="201"/>
      <c r="AL570" s="201"/>
      <c r="AM570" s="201"/>
      <c r="AN570" s="201"/>
      <c r="AO570" s="201"/>
      <c r="AP570" s="201"/>
      <c r="AQ570" s="201"/>
      <c r="AR570" s="204"/>
      <c r="AS570" s="204"/>
      <c r="AT570" s="204"/>
      <c r="AU570" s="204"/>
      <c r="AV570" s="204"/>
    </row>
    <row r="571" spans="1:48">
      <c r="A571" s="192">
        <v>24989</v>
      </c>
      <c r="B571" s="220">
        <v>98.68</v>
      </c>
      <c r="C571" s="202">
        <v>55.3</v>
      </c>
      <c r="D571" s="201">
        <v>56.2</v>
      </c>
      <c r="E571" s="201">
        <v>60</v>
      </c>
      <c r="F571" s="201">
        <v>53.1</v>
      </c>
      <c r="G571" s="201">
        <v>49.4</v>
      </c>
      <c r="H571" s="201">
        <v>54</v>
      </c>
      <c r="I571" s="201"/>
      <c r="J571" s="201">
        <v>69.2</v>
      </c>
      <c r="K571" s="201"/>
      <c r="L571" s="201"/>
      <c r="M571" s="203"/>
      <c r="N571" s="201"/>
      <c r="O571" s="201"/>
      <c r="P571" s="201"/>
      <c r="Q571" s="201"/>
      <c r="R571" s="201"/>
      <c r="S571" s="201"/>
      <c r="T571" s="201"/>
      <c r="U571" s="201"/>
      <c r="V571" s="201"/>
      <c r="W571" s="201"/>
      <c r="X571" s="201"/>
      <c r="Y571" s="201">
        <v>92.4</v>
      </c>
      <c r="Z571" s="201"/>
      <c r="AA571" s="201"/>
      <c r="AB571" s="201"/>
      <c r="AC571" s="201"/>
      <c r="AD571" s="201"/>
      <c r="AE571" s="201"/>
      <c r="AF571" s="201"/>
      <c r="AG571" s="201"/>
      <c r="AH571" s="201"/>
      <c r="AI571" s="201"/>
      <c r="AJ571" s="201"/>
      <c r="AK571" s="201"/>
      <c r="AL571" s="201"/>
      <c r="AM571" s="201"/>
      <c r="AN571" s="201"/>
      <c r="AO571" s="201"/>
      <c r="AP571" s="201"/>
      <c r="AQ571" s="201"/>
      <c r="AR571" s="204"/>
      <c r="AS571" s="204"/>
      <c r="AT571" s="204"/>
      <c r="AU571" s="204"/>
      <c r="AV571" s="204"/>
    </row>
    <row r="572" spans="1:48">
      <c r="A572" s="192">
        <v>24958</v>
      </c>
      <c r="B572" s="220">
        <v>97.459998999999996</v>
      </c>
      <c r="C572" s="202">
        <v>58</v>
      </c>
      <c r="D572" s="201">
        <v>64.5</v>
      </c>
      <c r="E572" s="201">
        <v>60.1</v>
      </c>
      <c r="F572" s="201">
        <v>53.5</v>
      </c>
      <c r="G572" s="201">
        <v>49</v>
      </c>
      <c r="H572" s="201">
        <v>54.9</v>
      </c>
      <c r="I572" s="201"/>
      <c r="J572" s="201">
        <v>71.5</v>
      </c>
      <c r="K572" s="201"/>
      <c r="L572" s="201"/>
      <c r="M572" s="203"/>
      <c r="N572" s="201"/>
      <c r="O572" s="201"/>
      <c r="P572" s="201"/>
      <c r="Q572" s="201"/>
      <c r="R572" s="201"/>
      <c r="S572" s="201"/>
      <c r="T572" s="201"/>
      <c r="U572" s="201"/>
      <c r="V572" s="201"/>
      <c r="W572" s="201"/>
      <c r="X572" s="201"/>
      <c r="Y572" s="201"/>
      <c r="Z572" s="201"/>
      <c r="AA572" s="201"/>
      <c r="AB572" s="201"/>
      <c r="AC572" s="201"/>
      <c r="AD572" s="201"/>
      <c r="AE572" s="201"/>
      <c r="AF572" s="201"/>
      <c r="AG572" s="201"/>
      <c r="AH572" s="201"/>
      <c r="AI572" s="201"/>
      <c r="AJ572" s="201"/>
      <c r="AK572" s="201"/>
      <c r="AL572" s="201"/>
      <c r="AM572" s="201"/>
      <c r="AN572" s="201"/>
      <c r="AO572" s="201"/>
      <c r="AP572" s="201"/>
      <c r="AQ572" s="201"/>
      <c r="AR572" s="204"/>
      <c r="AS572" s="204"/>
      <c r="AT572" s="204"/>
      <c r="AU572" s="204"/>
      <c r="AV572" s="204"/>
    </row>
    <row r="573" spans="1:48">
      <c r="A573" s="192">
        <v>24928</v>
      </c>
      <c r="B573" s="220">
        <v>90.199996999999996</v>
      </c>
      <c r="C573" s="202">
        <v>53.8</v>
      </c>
      <c r="D573" s="201">
        <v>55.7</v>
      </c>
      <c r="E573" s="201">
        <v>55.8</v>
      </c>
      <c r="F573" s="201">
        <v>50.1</v>
      </c>
      <c r="G573" s="201">
        <v>54</v>
      </c>
      <c r="H573" s="201">
        <v>50.7</v>
      </c>
      <c r="I573" s="201"/>
      <c r="J573" s="201">
        <v>76.099999999999994</v>
      </c>
      <c r="K573" s="201"/>
      <c r="L573" s="201"/>
      <c r="M573" s="203"/>
      <c r="N573" s="201"/>
      <c r="O573" s="201"/>
      <c r="P573" s="201"/>
      <c r="Q573" s="201"/>
      <c r="R573" s="201"/>
      <c r="S573" s="201"/>
      <c r="T573" s="201"/>
      <c r="U573" s="201"/>
      <c r="V573" s="201"/>
      <c r="W573" s="201"/>
      <c r="X573" s="201"/>
      <c r="Y573" s="201"/>
      <c r="Z573" s="201"/>
      <c r="AA573" s="201"/>
      <c r="AB573" s="201"/>
      <c r="AC573" s="201"/>
      <c r="AD573" s="201"/>
      <c r="AE573" s="201"/>
      <c r="AF573" s="201"/>
      <c r="AG573" s="201"/>
      <c r="AH573" s="201"/>
      <c r="AI573" s="201"/>
      <c r="AJ573" s="201"/>
      <c r="AK573" s="201"/>
      <c r="AL573" s="201"/>
      <c r="AM573" s="201"/>
      <c r="AN573" s="201"/>
      <c r="AO573" s="201"/>
      <c r="AP573" s="201"/>
      <c r="AQ573" s="201"/>
      <c r="AR573" s="204"/>
      <c r="AS573" s="204"/>
      <c r="AT573" s="204"/>
      <c r="AU573" s="204"/>
      <c r="AV573" s="204"/>
    </row>
    <row r="574" spans="1:48">
      <c r="A574" s="192">
        <v>24897</v>
      </c>
      <c r="B574" s="220">
        <v>89.360000999999997</v>
      </c>
      <c r="C574" s="202">
        <v>55</v>
      </c>
      <c r="D574" s="201">
        <v>56.6</v>
      </c>
      <c r="E574" s="201">
        <v>58.1</v>
      </c>
      <c r="F574" s="201">
        <v>50.3</v>
      </c>
      <c r="G574" s="201">
        <v>53.9</v>
      </c>
      <c r="H574" s="201">
        <v>53.7</v>
      </c>
      <c r="I574" s="201"/>
      <c r="J574" s="201">
        <v>76.3</v>
      </c>
      <c r="K574" s="201"/>
      <c r="L574" s="201"/>
      <c r="M574" s="203"/>
      <c r="N574" s="201"/>
      <c r="O574" s="201"/>
      <c r="P574" s="201"/>
      <c r="Q574" s="201"/>
      <c r="R574" s="201"/>
      <c r="S574" s="201"/>
      <c r="T574" s="201"/>
      <c r="U574" s="201"/>
      <c r="V574" s="201"/>
      <c r="W574" s="201"/>
      <c r="X574" s="201"/>
      <c r="Y574" s="201">
        <v>97.2</v>
      </c>
      <c r="Z574" s="201"/>
      <c r="AA574" s="201"/>
      <c r="AB574" s="201"/>
      <c r="AC574" s="201"/>
      <c r="AD574" s="201"/>
      <c r="AE574" s="201"/>
      <c r="AF574" s="201"/>
      <c r="AG574" s="201"/>
      <c r="AH574" s="201"/>
      <c r="AI574" s="201"/>
      <c r="AJ574" s="201"/>
      <c r="AK574" s="201"/>
      <c r="AL574" s="201"/>
      <c r="AM574" s="201"/>
      <c r="AN574" s="201"/>
      <c r="AO574" s="201"/>
      <c r="AP574" s="201"/>
      <c r="AQ574" s="201"/>
      <c r="AR574" s="204"/>
      <c r="AS574" s="204"/>
      <c r="AT574" s="204"/>
      <c r="AU574" s="204"/>
      <c r="AV574" s="204"/>
    </row>
    <row r="575" spans="1:48">
      <c r="A575" s="192">
        <v>24868</v>
      </c>
      <c r="B575" s="220">
        <v>92.239998</v>
      </c>
      <c r="C575" s="202">
        <v>56.6</v>
      </c>
      <c r="D575" s="201">
        <v>60.1</v>
      </c>
      <c r="E575" s="201">
        <v>59.3</v>
      </c>
      <c r="F575" s="201">
        <v>53.2</v>
      </c>
      <c r="G575" s="201">
        <v>50.6</v>
      </c>
      <c r="H575" s="201">
        <v>54.8</v>
      </c>
      <c r="I575" s="201"/>
      <c r="J575" s="201">
        <v>78</v>
      </c>
      <c r="K575" s="201"/>
      <c r="L575" s="201"/>
      <c r="M575" s="203"/>
      <c r="N575" s="201"/>
      <c r="O575" s="201"/>
      <c r="P575" s="201"/>
      <c r="Q575" s="201"/>
      <c r="R575" s="201"/>
      <c r="S575" s="201"/>
      <c r="T575" s="201"/>
      <c r="U575" s="201"/>
      <c r="V575" s="201"/>
      <c r="W575" s="201"/>
      <c r="X575" s="201"/>
      <c r="Y575" s="201"/>
      <c r="Z575" s="201"/>
      <c r="AA575" s="201"/>
      <c r="AB575" s="201"/>
      <c r="AC575" s="201"/>
      <c r="AD575" s="201"/>
      <c r="AE575" s="201"/>
      <c r="AF575" s="201"/>
      <c r="AG575" s="201"/>
      <c r="AH575" s="201"/>
      <c r="AI575" s="201"/>
      <c r="AJ575" s="201"/>
      <c r="AK575" s="201"/>
      <c r="AL575" s="201"/>
      <c r="AM575" s="201"/>
      <c r="AN575" s="201"/>
      <c r="AO575" s="201"/>
      <c r="AP575" s="201"/>
      <c r="AQ575" s="201"/>
      <c r="AR575" s="204"/>
      <c r="AS575" s="204"/>
      <c r="AT575" s="204"/>
      <c r="AU575" s="204"/>
      <c r="AV575" s="204"/>
    </row>
    <row r="576" spans="1:48">
      <c r="A576" s="192">
        <v>24837</v>
      </c>
      <c r="B576" s="220">
        <v>96.470000999999996</v>
      </c>
      <c r="C576" s="202">
        <v>55.6</v>
      </c>
      <c r="D576" s="201">
        <v>59.4</v>
      </c>
      <c r="E576" s="201">
        <v>58.7</v>
      </c>
      <c r="F576" s="201">
        <v>51.5</v>
      </c>
      <c r="G576" s="201">
        <v>49.9</v>
      </c>
      <c r="H576" s="201">
        <v>53.8</v>
      </c>
      <c r="I576" s="201"/>
      <c r="J576" s="201">
        <v>79.599999999999994</v>
      </c>
      <c r="K576" s="201"/>
      <c r="L576" s="201"/>
      <c r="M576" s="203"/>
      <c r="N576" s="201"/>
      <c r="O576" s="201"/>
      <c r="P576" s="201"/>
      <c r="Q576" s="201"/>
      <c r="R576" s="201"/>
      <c r="S576" s="201"/>
      <c r="T576" s="201"/>
      <c r="U576" s="201"/>
      <c r="V576" s="201"/>
      <c r="W576" s="201"/>
      <c r="X576" s="201"/>
      <c r="Y576" s="201"/>
      <c r="Z576" s="201"/>
      <c r="AA576" s="201"/>
      <c r="AB576" s="201"/>
      <c r="AC576" s="201"/>
      <c r="AD576" s="201"/>
      <c r="AE576" s="201"/>
      <c r="AF576" s="201"/>
      <c r="AG576" s="201"/>
      <c r="AH576" s="201"/>
      <c r="AI576" s="201"/>
      <c r="AJ576" s="201"/>
      <c r="AK576" s="201"/>
      <c r="AL576" s="201"/>
      <c r="AM576" s="201"/>
      <c r="AN576" s="201"/>
      <c r="AO576" s="201"/>
      <c r="AP576" s="201"/>
      <c r="AQ576" s="201"/>
      <c r="AR576" s="204"/>
      <c r="AS576" s="204"/>
      <c r="AT576" s="204"/>
      <c r="AU576" s="204"/>
      <c r="AV576" s="204"/>
    </row>
    <row r="577" spans="1:48">
      <c r="A577" s="192">
        <v>24806</v>
      </c>
      <c r="B577" s="220">
        <v>94</v>
      </c>
      <c r="C577" s="202">
        <v>54.2</v>
      </c>
      <c r="D577" s="201">
        <v>57</v>
      </c>
      <c r="E577" s="201">
        <v>58.6</v>
      </c>
      <c r="F577" s="201">
        <v>51.5</v>
      </c>
      <c r="G577" s="201">
        <v>51.4</v>
      </c>
      <c r="H577" s="201">
        <v>44.4</v>
      </c>
      <c r="I577" s="201"/>
      <c r="J577" s="201">
        <v>83.8</v>
      </c>
      <c r="K577" s="201"/>
      <c r="L577" s="201"/>
      <c r="M577" s="203"/>
      <c r="N577" s="201"/>
      <c r="O577" s="201"/>
      <c r="P577" s="201"/>
      <c r="Q577" s="201"/>
      <c r="R577" s="201"/>
      <c r="S577" s="201"/>
      <c r="T577" s="201"/>
      <c r="U577" s="201"/>
      <c r="V577" s="201"/>
      <c r="W577" s="201"/>
      <c r="X577" s="201"/>
      <c r="Y577" s="201">
        <v>92.9</v>
      </c>
      <c r="Z577" s="201"/>
      <c r="AA577" s="201"/>
      <c r="AB577" s="201"/>
      <c r="AC577" s="201"/>
      <c r="AD577" s="201"/>
      <c r="AE577" s="201"/>
      <c r="AF577" s="201"/>
      <c r="AG577" s="201"/>
      <c r="AH577" s="201"/>
      <c r="AI577" s="201"/>
      <c r="AJ577" s="201"/>
      <c r="AK577" s="201"/>
      <c r="AL577" s="201"/>
      <c r="AM577" s="201"/>
      <c r="AN577" s="201"/>
      <c r="AO577" s="201"/>
      <c r="AP577" s="201"/>
      <c r="AQ577" s="201"/>
      <c r="AR577" s="204"/>
      <c r="AS577" s="204"/>
      <c r="AT577" s="204"/>
      <c r="AU577" s="204"/>
      <c r="AV577" s="204"/>
    </row>
    <row r="578" spans="1:48">
      <c r="A578" s="192">
        <v>24776</v>
      </c>
      <c r="B578" s="220">
        <v>93.300003000000004</v>
      </c>
      <c r="C578" s="202">
        <v>54.1</v>
      </c>
      <c r="D578" s="201">
        <v>55.8</v>
      </c>
      <c r="E578" s="201">
        <v>57.7</v>
      </c>
      <c r="F578" s="201">
        <v>52.4</v>
      </c>
      <c r="G578" s="201">
        <v>51.1</v>
      </c>
      <c r="H578" s="201">
        <v>48</v>
      </c>
      <c r="I578" s="201"/>
      <c r="J578" s="201">
        <v>78.7</v>
      </c>
      <c r="K578" s="201"/>
      <c r="L578" s="201"/>
      <c r="M578" s="203"/>
      <c r="N578" s="201"/>
      <c r="O578" s="201"/>
      <c r="P578" s="201"/>
      <c r="Q578" s="201"/>
      <c r="R578" s="201"/>
      <c r="S578" s="201"/>
      <c r="T578" s="201"/>
      <c r="U578" s="201"/>
      <c r="V578" s="201"/>
      <c r="W578" s="201"/>
      <c r="X578" s="201"/>
      <c r="Y578" s="201"/>
      <c r="Z578" s="201"/>
      <c r="AA578" s="201"/>
      <c r="AB578" s="201"/>
      <c r="AC578" s="201"/>
      <c r="AD578" s="201"/>
      <c r="AE578" s="201"/>
      <c r="AF578" s="201"/>
      <c r="AG578" s="201"/>
      <c r="AH578" s="201"/>
      <c r="AI578" s="201"/>
      <c r="AJ578" s="201"/>
      <c r="AK578" s="201"/>
      <c r="AL578" s="201"/>
      <c r="AM578" s="201"/>
      <c r="AN578" s="201"/>
      <c r="AO578" s="201"/>
      <c r="AP578" s="201"/>
      <c r="AQ578" s="201"/>
      <c r="AR578" s="204"/>
      <c r="AS578" s="204"/>
      <c r="AT578" s="204"/>
      <c r="AU578" s="204"/>
      <c r="AV578" s="204"/>
    </row>
    <row r="579" spans="1:48">
      <c r="A579" s="192">
        <v>24745</v>
      </c>
      <c r="B579" s="220">
        <v>96.709998999999996</v>
      </c>
      <c r="C579" s="202">
        <v>54.9</v>
      </c>
      <c r="D579" s="201">
        <v>62</v>
      </c>
      <c r="E579" s="201">
        <v>57.4</v>
      </c>
      <c r="F579" s="201">
        <v>51.6</v>
      </c>
      <c r="G579" s="201">
        <v>46.5</v>
      </c>
      <c r="H579" s="201">
        <v>46.8</v>
      </c>
      <c r="I579" s="201"/>
      <c r="J579" s="201">
        <v>75.2</v>
      </c>
      <c r="K579" s="201"/>
      <c r="L579" s="201"/>
      <c r="M579" s="203"/>
      <c r="N579" s="201"/>
      <c r="O579" s="201"/>
      <c r="P579" s="201"/>
      <c r="Q579" s="201"/>
      <c r="R579" s="201"/>
      <c r="S579" s="201"/>
      <c r="T579" s="201"/>
      <c r="U579" s="201"/>
      <c r="V579" s="201"/>
      <c r="W579" s="201"/>
      <c r="X579" s="201"/>
      <c r="Y579" s="201"/>
      <c r="Z579" s="201"/>
      <c r="AA579" s="201"/>
      <c r="AB579" s="201"/>
      <c r="AC579" s="201"/>
      <c r="AD579" s="201"/>
      <c r="AE579" s="201"/>
      <c r="AF579" s="201"/>
      <c r="AG579" s="201"/>
      <c r="AH579" s="201"/>
      <c r="AI579" s="201"/>
      <c r="AJ579" s="201"/>
      <c r="AK579" s="201"/>
      <c r="AL579" s="201"/>
      <c r="AM579" s="201"/>
      <c r="AN579" s="201"/>
      <c r="AO579" s="201"/>
      <c r="AP579" s="201"/>
      <c r="AQ579" s="201"/>
      <c r="AR579" s="204"/>
      <c r="AS579" s="204"/>
      <c r="AT579" s="204"/>
      <c r="AU579" s="204"/>
      <c r="AV579" s="204"/>
    </row>
    <row r="580" spans="1:48">
      <c r="A580" s="192">
        <v>24715</v>
      </c>
      <c r="B580" s="220">
        <v>93.639999000000003</v>
      </c>
      <c r="C580" s="202">
        <v>52.2</v>
      </c>
      <c r="D580" s="201">
        <v>55.4</v>
      </c>
      <c r="E580" s="201">
        <v>56.4</v>
      </c>
      <c r="F580" s="201">
        <v>52.9</v>
      </c>
      <c r="G580" s="201">
        <v>44.8</v>
      </c>
      <c r="H580" s="201">
        <v>41.7</v>
      </c>
      <c r="I580" s="201"/>
      <c r="J580" s="201">
        <v>67.5</v>
      </c>
      <c r="K580" s="201"/>
      <c r="L580" s="201"/>
      <c r="M580" s="203"/>
      <c r="N580" s="201"/>
      <c r="O580" s="201"/>
      <c r="P580" s="201"/>
      <c r="Q580" s="201"/>
      <c r="R580" s="201"/>
      <c r="S580" s="201"/>
      <c r="T580" s="201"/>
      <c r="U580" s="201"/>
      <c r="V580" s="201"/>
      <c r="W580" s="201"/>
      <c r="X580" s="201"/>
      <c r="Y580" s="201">
        <v>97</v>
      </c>
      <c r="Z580" s="201"/>
      <c r="AA580" s="201"/>
      <c r="AB580" s="201"/>
      <c r="AC580" s="201"/>
      <c r="AD580" s="201"/>
      <c r="AE580" s="201"/>
      <c r="AF580" s="201"/>
      <c r="AG580" s="201"/>
      <c r="AH580" s="201"/>
      <c r="AI580" s="201"/>
      <c r="AJ580" s="201"/>
      <c r="AK580" s="201"/>
      <c r="AL580" s="201"/>
      <c r="AM580" s="201"/>
      <c r="AN580" s="201"/>
      <c r="AO580" s="201"/>
      <c r="AP580" s="201"/>
      <c r="AQ580" s="201"/>
      <c r="AR580" s="204"/>
      <c r="AS580" s="204"/>
      <c r="AT580" s="204"/>
      <c r="AU580" s="204"/>
      <c r="AV580" s="204"/>
    </row>
    <row r="581" spans="1:48">
      <c r="A581" s="192">
        <v>24684</v>
      </c>
      <c r="B581" s="220">
        <v>94.75</v>
      </c>
      <c r="C581" s="202">
        <v>49.5</v>
      </c>
      <c r="D581" s="201">
        <v>53.7</v>
      </c>
      <c r="E581" s="201">
        <v>53.4</v>
      </c>
      <c r="F581" s="201">
        <v>50.2</v>
      </c>
      <c r="G581" s="201">
        <v>40.9</v>
      </c>
      <c r="H581" s="201">
        <v>38.1</v>
      </c>
      <c r="I581" s="201"/>
      <c r="J581" s="201">
        <v>63.9</v>
      </c>
      <c r="K581" s="201"/>
      <c r="L581" s="201"/>
      <c r="M581" s="203"/>
      <c r="N581" s="201"/>
      <c r="O581" s="201"/>
      <c r="P581" s="201"/>
      <c r="Q581" s="201"/>
      <c r="R581" s="201"/>
      <c r="S581" s="201"/>
      <c r="T581" s="201"/>
      <c r="U581" s="201"/>
      <c r="V581" s="201"/>
      <c r="W581" s="201"/>
      <c r="X581" s="201"/>
      <c r="Y581" s="201"/>
      <c r="Z581" s="201"/>
      <c r="AA581" s="201"/>
      <c r="AB581" s="201"/>
      <c r="AC581" s="201"/>
      <c r="AD581" s="201"/>
      <c r="AE581" s="201"/>
      <c r="AF581" s="201"/>
      <c r="AG581" s="201"/>
      <c r="AH581" s="201"/>
      <c r="AI581" s="201"/>
      <c r="AJ581" s="201"/>
      <c r="AK581" s="201"/>
      <c r="AL581" s="201"/>
      <c r="AM581" s="201"/>
      <c r="AN581" s="201"/>
      <c r="AO581" s="201"/>
      <c r="AP581" s="201"/>
      <c r="AQ581" s="201"/>
      <c r="AR581" s="204"/>
      <c r="AS581" s="204"/>
      <c r="AT581" s="204"/>
      <c r="AU581" s="204"/>
      <c r="AV581" s="204"/>
    </row>
    <row r="582" spans="1:48">
      <c r="A582" s="192">
        <v>24653</v>
      </c>
      <c r="B582" s="220">
        <v>90.639999000000003</v>
      </c>
      <c r="C582" s="202">
        <v>46.8</v>
      </c>
      <c r="D582" s="201">
        <v>51.8</v>
      </c>
      <c r="E582" s="201">
        <v>50.7</v>
      </c>
      <c r="F582" s="201">
        <v>45.8</v>
      </c>
      <c r="G582" s="201">
        <v>36.5</v>
      </c>
      <c r="H582" s="201">
        <v>39.6</v>
      </c>
      <c r="I582" s="201"/>
      <c r="J582" s="201">
        <v>58.4</v>
      </c>
      <c r="K582" s="201"/>
      <c r="L582" s="201"/>
      <c r="M582" s="203"/>
      <c r="N582" s="201"/>
      <c r="O582" s="201"/>
      <c r="P582" s="201"/>
      <c r="Q582" s="201"/>
      <c r="R582" s="201"/>
      <c r="S582" s="201"/>
      <c r="T582" s="201"/>
      <c r="U582" s="201"/>
      <c r="V582" s="201"/>
      <c r="W582" s="201"/>
      <c r="X582" s="201"/>
      <c r="Y582" s="201"/>
      <c r="Z582" s="201"/>
      <c r="AA582" s="201"/>
      <c r="AB582" s="201"/>
      <c r="AC582" s="201"/>
      <c r="AD582" s="201"/>
      <c r="AE582" s="201"/>
      <c r="AF582" s="201"/>
      <c r="AG582" s="201"/>
      <c r="AH582" s="201"/>
      <c r="AI582" s="201"/>
      <c r="AJ582" s="201"/>
      <c r="AK582" s="201"/>
      <c r="AL582" s="201"/>
      <c r="AM582" s="201"/>
      <c r="AN582" s="201"/>
      <c r="AO582" s="201"/>
      <c r="AP582" s="201"/>
      <c r="AQ582" s="201"/>
      <c r="AR582" s="204"/>
      <c r="AS582" s="204"/>
      <c r="AT582" s="204"/>
      <c r="AU582" s="204"/>
      <c r="AV582" s="204"/>
    </row>
    <row r="583" spans="1:48">
      <c r="A583" s="192">
        <v>24623</v>
      </c>
      <c r="B583" s="220">
        <v>89.080001999999993</v>
      </c>
      <c r="C583" s="202">
        <v>44.5</v>
      </c>
      <c r="D583" s="201">
        <v>47.6</v>
      </c>
      <c r="E583" s="201">
        <v>48</v>
      </c>
      <c r="F583" s="201">
        <v>45.5</v>
      </c>
      <c r="G583" s="201">
        <v>34.4</v>
      </c>
      <c r="H583" s="201">
        <v>39.700000000000003</v>
      </c>
      <c r="I583" s="201"/>
      <c r="J583" s="201">
        <v>56.1</v>
      </c>
      <c r="K583" s="201"/>
      <c r="L583" s="201"/>
      <c r="M583" s="203"/>
      <c r="N583" s="201"/>
      <c r="O583" s="201"/>
      <c r="P583" s="201"/>
      <c r="Q583" s="201"/>
      <c r="R583" s="201"/>
      <c r="S583" s="201"/>
      <c r="T583" s="201"/>
      <c r="U583" s="201"/>
      <c r="V583" s="201"/>
      <c r="W583" s="201"/>
      <c r="X583" s="201"/>
      <c r="Y583" s="201">
        <v>95.9</v>
      </c>
      <c r="Z583" s="201"/>
      <c r="AA583" s="201"/>
      <c r="AB583" s="201"/>
      <c r="AC583" s="201"/>
      <c r="AD583" s="201"/>
      <c r="AE583" s="201"/>
      <c r="AF583" s="201"/>
      <c r="AG583" s="201"/>
      <c r="AH583" s="201"/>
      <c r="AI583" s="201"/>
      <c r="AJ583" s="201"/>
      <c r="AK583" s="201"/>
      <c r="AL583" s="201"/>
      <c r="AM583" s="201"/>
      <c r="AN583" s="201"/>
      <c r="AO583" s="201"/>
      <c r="AP583" s="201"/>
      <c r="AQ583" s="201"/>
      <c r="AR583" s="204"/>
      <c r="AS583" s="204"/>
      <c r="AT583" s="204"/>
      <c r="AU583" s="204"/>
      <c r="AV583" s="204"/>
    </row>
    <row r="584" spans="1:48">
      <c r="A584" s="192">
        <v>24592</v>
      </c>
      <c r="B584" s="220">
        <v>94.010002</v>
      </c>
      <c r="C584" s="202">
        <v>42.8</v>
      </c>
      <c r="D584" s="201">
        <v>46.4</v>
      </c>
      <c r="E584" s="201">
        <v>44.3</v>
      </c>
      <c r="F584" s="201">
        <v>41.8</v>
      </c>
      <c r="G584" s="201">
        <v>36.9</v>
      </c>
      <c r="H584" s="201">
        <v>39.4</v>
      </c>
      <c r="I584" s="201"/>
      <c r="J584" s="201">
        <v>56.3</v>
      </c>
      <c r="K584" s="201"/>
      <c r="L584" s="201"/>
      <c r="M584" s="203"/>
      <c r="N584" s="201"/>
      <c r="O584" s="201"/>
      <c r="P584" s="201"/>
      <c r="Q584" s="201"/>
      <c r="R584" s="201"/>
      <c r="S584" s="201"/>
      <c r="T584" s="201"/>
      <c r="U584" s="201"/>
      <c r="V584" s="201"/>
      <c r="W584" s="201"/>
      <c r="X584" s="201"/>
      <c r="Y584" s="201"/>
      <c r="Z584" s="201"/>
      <c r="AA584" s="201"/>
      <c r="AB584" s="201"/>
      <c r="AC584" s="201"/>
      <c r="AD584" s="201"/>
      <c r="AE584" s="201"/>
      <c r="AF584" s="201"/>
      <c r="AG584" s="201"/>
      <c r="AH584" s="201"/>
      <c r="AI584" s="201"/>
      <c r="AJ584" s="201"/>
      <c r="AK584" s="201"/>
      <c r="AL584" s="201"/>
      <c r="AM584" s="201"/>
      <c r="AN584" s="201"/>
      <c r="AO584" s="201"/>
      <c r="AP584" s="201"/>
      <c r="AQ584" s="201"/>
      <c r="AR584" s="204"/>
      <c r="AS584" s="204"/>
      <c r="AT584" s="204"/>
      <c r="AU584" s="204"/>
      <c r="AV584" s="204"/>
    </row>
    <row r="585" spans="1:48">
      <c r="A585" s="192">
        <v>24562</v>
      </c>
      <c r="B585" s="220">
        <v>90.199996999999996</v>
      </c>
      <c r="C585" s="202">
        <v>45.3</v>
      </c>
      <c r="D585" s="201">
        <v>45.3</v>
      </c>
      <c r="E585" s="201">
        <v>48.7</v>
      </c>
      <c r="F585" s="201">
        <v>46.3</v>
      </c>
      <c r="G585" s="201">
        <v>38</v>
      </c>
      <c r="H585" s="201">
        <v>45.6</v>
      </c>
      <c r="I585" s="201"/>
      <c r="J585" s="201">
        <v>54</v>
      </c>
      <c r="K585" s="201"/>
      <c r="L585" s="201"/>
      <c r="M585" s="203"/>
      <c r="N585" s="201"/>
      <c r="O585" s="201"/>
      <c r="P585" s="201"/>
      <c r="Q585" s="201"/>
      <c r="R585" s="201"/>
      <c r="S585" s="201"/>
      <c r="T585" s="201"/>
      <c r="U585" s="201"/>
      <c r="V585" s="201"/>
      <c r="W585" s="201"/>
      <c r="X585" s="201"/>
      <c r="Y585" s="201"/>
      <c r="Z585" s="201"/>
      <c r="AA585" s="201"/>
      <c r="AB585" s="201"/>
      <c r="AC585" s="201"/>
      <c r="AD585" s="201"/>
      <c r="AE585" s="201"/>
      <c r="AF585" s="201"/>
      <c r="AG585" s="201"/>
      <c r="AH585" s="201"/>
      <c r="AI585" s="201"/>
      <c r="AJ585" s="201"/>
      <c r="AK585" s="201"/>
      <c r="AL585" s="201"/>
      <c r="AM585" s="201"/>
      <c r="AN585" s="201"/>
      <c r="AO585" s="201"/>
      <c r="AP585" s="201"/>
      <c r="AQ585" s="201"/>
      <c r="AR585" s="204"/>
      <c r="AS585" s="204"/>
      <c r="AT585" s="204"/>
      <c r="AU585" s="204"/>
      <c r="AV585" s="204"/>
    </row>
    <row r="586" spans="1:48">
      <c r="A586" s="192">
        <v>24531</v>
      </c>
      <c r="B586" s="220">
        <v>86.779999000000004</v>
      </c>
      <c r="C586" s="202">
        <v>47.6</v>
      </c>
      <c r="D586" s="201">
        <v>45.1</v>
      </c>
      <c r="E586" s="201">
        <v>50.4</v>
      </c>
      <c r="F586" s="201">
        <v>47.6</v>
      </c>
      <c r="G586" s="201">
        <v>49.9</v>
      </c>
      <c r="H586" s="201">
        <v>45.3</v>
      </c>
      <c r="I586" s="201"/>
      <c r="J586" s="201">
        <v>61.8</v>
      </c>
      <c r="K586" s="201"/>
      <c r="L586" s="201"/>
      <c r="M586" s="203"/>
      <c r="N586" s="201"/>
      <c r="O586" s="201"/>
      <c r="P586" s="201"/>
      <c r="Q586" s="201"/>
      <c r="R586" s="201"/>
      <c r="S586" s="201"/>
      <c r="T586" s="201"/>
      <c r="U586" s="201"/>
      <c r="V586" s="201"/>
      <c r="W586" s="201"/>
      <c r="X586" s="201"/>
      <c r="Y586" s="201">
        <v>94.1</v>
      </c>
      <c r="Z586" s="201"/>
      <c r="AA586" s="201"/>
      <c r="AB586" s="201"/>
      <c r="AC586" s="201"/>
      <c r="AD586" s="201"/>
      <c r="AE586" s="201"/>
      <c r="AF586" s="201"/>
      <c r="AG586" s="201"/>
      <c r="AH586" s="201"/>
      <c r="AI586" s="201"/>
      <c r="AJ586" s="201"/>
      <c r="AK586" s="201"/>
      <c r="AL586" s="201"/>
      <c r="AM586" s="201"/>
      <c r="AN586" s="201"/>
      <c r="AO586" s="201"/>
      <c r="AP586" s="201"/>
      <c r="AQ586" s="201"/>
      <c r="AR586" s="204"/>
      <c r="AS586" s="204"/>
      <c r="AT586" s="204"/>
      <c r="AU586" s="204"/>
      <c r="AV586" s="204"/>
    </row>
    <row r="587" spans="1:48">
      <c r="A587" s="192">
        <v>24503</v>
      </c>
      <c r="B587" s="220">
        <v>86.610000999999997</v>
      </c>
      <c r="C587" s="202">
        <v>49.1</v>
      </c>
      <c r="D587" s="201">
        <v>46.2</v>
      </c>
      <c r="E587" s="201">
        <v>54.1</v>
      </c>
      <c r="F587" s="201">
        <v>48.3</v>
      </c>
      <c r="G587" s="201">
        <v>48.2</v>
      </c>
      <c r="H587" s="201">
        <v>48.2</v>
      </c>
      <c r="I587" s="201"/>
      <c r="J587" s="201">
        <v>72.900000000000006</v>
      </c>
      <c r="K587" s="201"/>
      <c r="L587" s="201"/>
      <c r="M587" s="203"/>
      <c r="N587" s="201"/>
      <c r="O587" s="201"/>
      <c r="P587" s="201"/>
      <c r="Q587" s="201"/>
      <c r="R587" s="201"/>
      <c r="S587" s="201"/>
      <c r="T587" s="201"/>
      <c r="U587" s="201"/>
      <c r="V587" s="201"/>
      <c r="W587" s="201"/>
      <c r="X587" s="201"/>
      <c r="Y587" s="201"/>
      <c r="Z587" s="201"/>
      <c r="AA587" s="201"/>
      <c r="AB587" s="201"/>
      <c r="AC587" s="201"/>
      <c r="AD587" s="201"/>
      <c r="AE587" s="201"/>
      <c r="AF587" s="201"/>
      <c r="AG587" s="201"/>
      <c r="AH587" s="201"/>
      <c r="AI587" s="201"/>
      <c r="AJ587" s="201"/>
      <c r="AK587" s="201"/>
      <c r="AL587" s="201"/>
      <c r="AM587" s="201"/>
      <c r="AN587" s="201"/>
      <c r="AO587" s="201"/>
      <c r="AP587" s="201"/>
      <c r="AQ587" s="201"/>
      <c r="AR587" s="204"/>
      <c r="AS587" s="204"/>
      <c r="AT587" s="204"/>
      <c r="AU587" s="204"/>
      <c r="AV587" s="204"/>
    </row>
    <row r="588" spans="1:48">
      <c r="A588" s="192">
        <v>24472</v>
      </c>
      <c r="B588" s="220">
        <v>80.330001999999993</v>
      </c>
      <c r="C588" s="202">
        <v>52.4</v>
      </c>
      <c r="D588" s="201">
        <v>48.8</v>
      </c>
      <c r="E588" s="201">
        <v>54.1</v>
      </c>
      <c r="F588" s="201">
        <v>50.7</v>
      </c>
      <c r="G588" s="201">
        <v>57.9</v>
      </c>
      <c r="H588" s="201">
        <v>53.7</v>
      </c>
      <c r="I588" s="201"/>
      <c r="J588" s="201">
        <v>67.599999999999994</v>
      </c>
      <c r="K588" s="201"/>
      <c r="L588" s="201"/>
      <c r="M588" s="203"/>
      <c r="N588" s="201"/>
      <c r="O588" s="201"/>
      <c r="P588" s="201"/>
      <c r="Q588" s="201"/>
      <c r="R588" s="201"/>
      <c r="S588" s="201"/>
      <c r="T588" s="201"/>
      <c r="U588" s="201"/>
      <c r="V588" s="201"/>
      <c r="W588" s="201"/>
      <c r="X588" s="201"/>
      <c r="Y588" s="201"/>
      <c r="Z588" s="201"/>
      <c r="AA588" s="201"/>
      <c r="AB588" s="201"/>
      <c r="AC588" s="201"/>
      <c r="AD588" s="201"/>
      <c r="AE588" s="201"/>
      <c r="AF588" s="201"/>
      <c r="AG588" s="201"/>
      <c r="AH588" s="201"/>
      <c r="AI588" s="201"/>
      <c r="AJ588" s="201"/>
      <c r="AK588" s="201"/>
      <c r="AL588" s="201"/>
      <c r="AM588" s="201"/>
      <c r="AN588" s="201"/>
      <c r="AO588" s="201"/>
      <c r="AP588" s="201"/>
      <c r="AQ588" s="201"/>
      <c r="AR588" s="204"/>
      <c r="AS588" s="204"/>
      <c r="AT588" s="204"/>
      <c r="AU588" s="204"/>
      <c r="AV588" s="204"/>
    </row>
    <row r="589" spans="1:48">
      <c r="A589" s="192">
        <v>24441</v>
      </c>
      <c r="B589" s="220">
        <v>80.449996999999996</v>
      </c>
      <c r="C589" s="202">
        <v>53.7</v>
      </c>
      <c r="D589" s="201">
        <v>46.8</v>
      </c>
      <c r="E589" s="201">
        <v>54.2</v>
      </c>
      <c r="F589" s="201">
        <v>55.6</v>
      </c>
      <c r="G589" s="201">
        <v>62.6</v>
      </c>
      <c r="H589" s="201">
        <v>55.6</v>
      </c>
      <c r="I589" s="201"/>
      <c r="J589" s="201">
        <v>71.900000000000006</v>
      </c>
      <c r="K589" s="201"/>
      <c r="L589" s="201"/>
      <c r="M589" s="203"/>
      <c r="N589" s="201"/>
      <c r="O589" s="201"/>
      <c r="P589" s="201"/>
      <c r="Q589" s="201"/>
      <c r="R589" s="201"/>
      <c r="S589" s="201"/>
      <c r="T589" s="201"/>
      <c r="U589" s="201"/>
      <c r="V589" s="201"/>
      <c r="W589" s="201"/>
      <c r="X589" s="201"/>
      <c r="Y589" s="201">
        <v>88.3</v>
      </c>
      <c r="Z589" s="201"/>
      <c r="AA589" s="201"/>
      <c r="AB589" s="201"/>
      <c r="AC589" s="201"/>
      <c r="AD589" s="201"/>
      <c r="AE589" s="201"/>
      <c r="AF589" s="201"/>
      <c r="AG589" s="201"/>
      <c r="AH589" s="201"/>
      <c r="AI589" s="201"/>
      <c r="AJ589" s="201"/>
      <c r="AK589" s="201"/>
      <c r="AL589" s="201"/>
      <c r="AM589" s="201"/>
      <c r="AN589" s="201"/>
      <c r="AO589" s="201"/>
      <c r="AP589" s="201"/>
      <c r="AQ589" s="201"/>
      <c r="AR589" s="204"/>
      <c r="AS589" s="204"/>
      <c r="AT589" s="204"/>
      <c r="AU589" s="204"/>
      <c r="AV589" s="204"/>
    </row>
    <row r="590" spans="1:48">
      <c r="A590" s="192">
        <v>24411</v>
      </c>
      <c r="B590" s="220">
        <v>80.199996999999996</v>
      </c>
      <c r="C590" s="202">
        <v>57.2</v>
      </c>
      <c r="D590" s="201">
        <v>51.6</v>
      </c>
      <c r="E590" s="201">
        <v>57</v>
      </c>
      <c r="F590" s="201">
        <v>56.9</v>
      </c>
      <c r="G590" s="201">
        <v>68.7</v>
      </c>
      <c r="H590" s="201">
        <v>58.2</v>
      </c>
      <c r="I590" s="201"/>
      <c r="J590" s="201">
        <v>70.3</v>
      </c>
      <c r="K590" s="201"/>
      <c r="L590" s="201"/>
      <c r="M590" s="203"/>
      <c r="N590" s="201"/>
      <c r="O590" s="201"/>
      <c r="P590" s="201"/>
      <c r="Q590" s="201"/>
      <c r="R590" s="201"/>
      <c r="S590" s="201"/>
      <c r="T590" s="201"/>
      <c r="U590" s="201"/>
      <c r="V590" s="201"/>
      <c r="W590" s="201"/>
      <c r="X590" s="201"/>
      <c r="Y590" s="201"/>
      <c r="Z590" s="201"/>
      <c r="AA590" s="201"/>
      <c r="AB590" s="201"/>
      <c r="AC590" s="201"/>
      <c r="AD590" s="201"/>
      <c r="AE590" s="201"/>
      <c r="AF590" s="201"/>
      <c r="AG590" s="201"/>
      <c r="AH590" s="201"/>
      <c r="AI590" s="201"/>
      <c r="AJ590" s="201"/>
      <c r="AK590" s="201"/>
      <c r="AL590" s="201"/>
      <c r="AM590" s="201"/>
      <c r="AN590" s="201"/>
      <c r="AO590" s="201"/>
      <c r="AP590" s="201"/>
      <c r="AQ590" s="201"/>
      <c r="AR590" s="204"/>
      <c r="AS590" s="204"/>
      <c r="AT590" s="204"/>
      <c r="AU590" s="204"/>
      <c r="AV590" s="204"/>
    </row>
    <row r="591" spans="1:48">
      <c r="A591" s="192">
        <v>24380</v>
      </c>
      <c r="B591" s="220">
        <v>76.559997999999993</v>
      </c>
      <c r="C591" s="202">
        <v>58.7</v>
      </c>
      <c r="D591" s="201">
        <v>55.2</v>
      </c>
      <c r="E591" s="201">
        <v>57.9</v>
      </c>
      <c r="F591" s="201">
        <v>56.5</v>
      </c>
      <c r="G591" s="201">
        <v>72.400000000000006</v>
      </c>
      <c r="H591" s="201">
        <v>54.8</v>
      </c>
      <c r="I591" s="201"/>
      <c r="J591" s="201">
        <v>73.7</v>
      </c>
      <c r="K591" s="201"/>
      <c r="L591" s="201"/>
      <c r="M591" s="203"/>
      <c r="N591" s="201"/>
      <c r="O591" s="201"/>
      <c r="P591" s="201"/>
      <c r="Q591" s="201"/>
      <c r="R591" s="201"/>
      <c r="S591" s="201"/>
      <c r="T591" s="201"/>
      <c r="U591" s="201"/>
      <c r="V591" s="201"/>
      <c r="W591" s="201"/>
      <c r="X591" s="201"/>
      <c r="Y591" s="201"/>
      <c r="Z591" s="201"/>
      <c r="AA591" s="201"/>
      <c r="AB591" s="201"/>
      <c r="AC591" s="201"/>
      <c r="AD591" s="201"/>
      <c r="AE591" s="201"/>
      <c r="AF591" s="201"/>
      <c r="AG591" s="201"/>
      <c r="AH591" s="201"/>
      <c r="AI591" s="201"/>
      <c r="AJ591" s="201"/>
      <c r="AK591" s="201"/>
      <c r="AL591" s="201"/>
      <c r="AM591" s="201"/>
      <c r="AN591" s="201"/>
      <c r="AO591" s="201"/>
      <c r="AP591" s="201"/>
      <c r="AQ591" s="201"/>
      <c r="AR591" s="204"/>
      <c r="AS591" s="204"/>
      <c r="AT591" s="204"/>
      <c r="AU591" s="204"/>
      <c r="AV591" s="204"/>
    </row>
    <row r="592" spans="1:48">
      <c r="A592" s="192">
        <v>24350</v>
      </c>
      <c r="B592" s="220">
        <v>77.099997999999999</v>
      </c>
      <c r="C592" s="202">
        <v>58.5</v>
      </c>
      <c r="D592" s="201">
        <v>53.3</v>
      </c>
      <c r="E592" s="201">
        <v>57.7</v>
      </c>
      <c r="F592" s="201">
        <v>56.4</v>
      </c>
      <c r="G592" s="201">
        <v>74.3</v>
      </c>
      <c r="H592" s="201">
        <v>57</v>
      </c>
      <c r="I592" s="201"/>
      <c r="J592" s="201">
        <v>79.5</v>
      </c>
      <c r="K592" s="201"/>
      <c r="L592" s="201"/>
      <c r="M592" s="203"/>
      <c r="N592" s="201"/>
      <c r="O592" s="201"/>
      <c r="P592" s="201"/>
      <c r="Q592" s="201"/>
      <c r="R592" s="201"/>
      <c r="S592" s="201"/>
      <c r="T592" s="201"/>
      <c r="U592" s="201"/>
      <c r="V592" s="201"/>
      <c r="W592" s="201"/>
      <c r="X592" s="201"/>
      <c r="Y592" s="201">
        <v>91.2</v>
      </c>
      <c r="Z592" s="201"/>
      <c r="AA592" s="201"/>
      <c r="AB592" s="201"/>
      <c r="AC592" s="201"/>
      <c r="AD592" s="201"/>
      <c r="AE592" s="201"/>
      <c r="AF592" s="201"/>
      <c r="AG592" s="201"/>
      <c r="AH592" s="201"/>
      <c r="AI592" s="201"/>
      <c r="AJ592" s="201"/>
      <c r="AK592" s="201"/>
      <c r="AL592" s="201"/>
      <c r="AM592" s="201"/>
      <c r="AN592" s="201"/>
      <c r="AO592" s="201"/>
      <c r="AP592" s="201"/>
      <c r="AQ592" s="201"/>
      <c r="AR592" s="204"/>
      <c r="AS592" s="204"/>
      <c r="AT592" s="204"/>
      <c r="AU592" s="204"/>
      <c r="AV592" s="204"/>
    </row>
    <row r="593" spans="1:48">
      <c r="A593" s="192">
        <v>24319</v>
      </c>
      <c r="B593" s="220">
        <v>83.599997999999999</v>
      </c>
      <c r="C593" s="202">
        <v>60.3</v>
      </c>
      <c r="D593" s="201">
        <v>56.3</v>
      </c>
      <c r="E593" s="201">
        <v>59.3</v>
      </c>
      <c r="F593" s="201">
        <v>58.9</v>
      </c>
      <c r="G593" s="201">
        <v>73.099999999999994</v>
      </c>
      <c r="H593" s="201">
        <v>57.9</v>
      </c>
      <c r="I593" s="201"/>
      <c r="J593" s="201">
        <v>79.7</v>
      </c>
      <c r="K593" s="201"/>
      <c r="L593" s="201"/>
      <c r="M593" s="203"/>
      <c r="N593" s="201"/>
      <c r="O593" s="201"/>
      <c r="P593" s="201"/>
      <c r="Q593" s="201"/>
      <c r="R593" s="201"/>
      <c r="S593" s="201"/>
      <c r="T593" s="201"/>
      <c r="U593" s="201"/>
      <c r="V593" s="201"/>
      <c r="W593" s="201"/>
      <c r="X593" s="201"/>
      <c r="Y593" s="201"/>
      <c r="Z593" s="201"/>
      <c r="AA593" s="201"/>
      <c r="AB593" s="201"/>
      <c r="AC593" s="201"/>
      <c r="AD593" s="201"/>
      <c r="AE593" s="201"/>
      <c r="AF593" s="201"/>
      <c r="AG593" s="201"/>
      <c r="AH593" s="201"/>
      <c r="AI593" s="201"/>
      <c r="AJ593" s="201"/>
      <c r="AK593" s="201"/>
      <c r="AL593" s="201"/>
      <c r="AM593" s="201"/>
      <c r="AN593" s="201"/>
      <c r="AO593" s="201"/>
      <c r="AP593" s="201"/>
      <c r="AQ593" s="201"/>
      <c r="AR593" s="204"/>
      <c r="AS593" s="204"/>
      <c r="AT593" s="204"/>
      <c r="AU593" s="204"/>
      <c r="AV593" s="204"/>
    </row>
    <row r="594" spans="1:48">
      <c r="A594" s="192">
        <v>24288</v>
      </c>
      <c r="B594" s="220">
        <v>84.739998</v>
      </c>
      <c r="C594" s="202">
        <v>59</v>
      </c>
      <c r="D594" s="201">
        <v>55.9</v>
      </c>
      <c r="E594" s="201">
        <v>57.6</v>
      </c>
      <c r="F594" s="201">
        <v>58.8</v>
      </c>
      <c r="G594" s="201">
        <v>71.599999999999994</v>
      </c>
      <c r="H594" s="201">
        <v>53.3</v>
      </c>
      <c r="I594" s="201"/>
      <c r="J594" s="201">
        <v>81.5</v>
      </c>
      <c r="K594" s="201"/>
      <c r="L594" s="201"/>
      <c r="M594" s="203"/>
      <c r="N594" s="201"/>
      <c r="O594" s="201"/>
      <c r="P594" s="201"/>
      <c r="Q594" s="201"/>
      <c r="R594" s="201"/>
      <c r="S594" s="201"/>
      <c r="T594" s="201"/>
      <c r="U594" s="201"/>
      <c r="V594" s="201"/>
      <c r="W594" s="201"/>
      <c r="X594" s="201"/>
      <c r="Y594" s="201"/>
      <c r="Z594" s="201"/>
      <c r="AA594" s="201"/>
      <c r="AB594" s="201"/>
      <c r="AC594" s="201"/>
      <c r="AD594" s="201"/>
      <c r="AE594" s="201"/>
      <c r="AF594" s="201"/>
      <c r="AG594" s="201"/>
      <c r="AH594" s="201"/>
      <c r="AI594" s="201"/>
      <c r="AJ594" s="201"/>
      <c r="AK594" s="201"/>
      <c r="AL594" s="201"/>
      <c r="AM594" s="201"/>
      <c r="AN594" s="201"/>
      <c r="AO594" s="201"/>
      <c r="AP594" s="201"/>
      <c r="AQ594" s="201"/>
      <c r="AR594" s="204"/>
      <c r="AS594" s="204"/>
      <c r="AT594" s="204"/>
      <c r="AU594" s="204"/>
      <c r="AV594" s="204"/>
    </row>
    <row r="595" spans="1:48">
      <c r="A595" s="192">
        <v>24258</v>
      </c>
      <c r="B595" s="220">
        <v>86.129997000000003</v>
      </c>
      <c r="C595" s="202">
        <v>57.7</v>
      </c>
      <c r="D595" s="201">
        <v>52.7</v>
      </c>
      <c r="E595" s="201">
        <v>55.5</v>
      </c>
      <c r="F595" s="201">
        <v>57</v>
      </c>
      <c r="G595" s="201">
        <v>74.599999999999994</v>
      </c>
      <c r="H595" s="201">
        <v>53.8</v>
      </c>
      <c r="I595" s="201"/>
      <c r="J595" s="201">
        <v>83.3</v>
      </c>
      <c r="K595" s="201"/>
      <c r="L595" s="201"/>
      <c r="M595" s="203"/>
      <c r="N595" s="201"/>
      <c r="O595" s="201"/>
      <c r="P595" s="201"/>
      <c r="Q595" s="201"/>
      <c r="R595" s="201"/>
      <c r="S595" s="201"/>
      <c r="T595" s="201"/>
      <c r="U595" s="201"/>
      <c r="V595" s="201"/>
      <c r="W595" s="201"/>
      <c r="X595" s="201"/>
      <c r="Y595" s="201">
        <v>95.7</v>
      </c>
      <c r="Z595" s="201"/>
      <c r="AA595" s="201"/>
      <c r="AB595" s="201"/>
      <c r="AC595" s="201"/>
      <c r="AD595" s="201"/>
      <c r="AE595" s="201"/>
      <c r="AF595" s="201"/>
      <c r="AG595" s="201"/>
      <c r="AH595" s="201"/>
      <c r="AI595" s="201"/>
      <c r="AJ595" s="201"/>
      <c r="AK595" s="201"/>
      <c r="AL595" s="201"/>
      <c r="AM595" s="201"/>
      <c r="AN595" s="201"/>
      <c r="AO595" s="201"/>
      <c r="AP595" s="201"/>
      <c r="AQ595" s="201"/>
      <c r="AR595" s="204"/>
      <c r="AS595" s="204"/>
      <c r="AT595" s="204"/>
      <c r="AU595" s="204"/>
      <c r="AV595" s="204"/>
    </row>
    <row r="596" spans="1:48">
      <c r="A596" s="192">
        <v>24227</v>
      </c>
      <c r="B596" s="220">
        <v>91.059997999999993</v>
      </c>
      <c r="C596" s="202">
        <v>64.2</v>
      </c>
      <c r="D596" s="201">
        <v>64.3</v>
      </c>
      <c r="E596" s="201">
        <v>63.1</v>
      </c>
      <c r="F596" s="201">
        <v>59.9</v>
      </c>
      <c r="G596" s="201">
        <v>79.3</v>
      </c>
      <c r="H596" s="201">
        <v>53</v>
      </c>
      <c r="I596" s="201"/>
      <c r="J596" s="201">
        <v>83.9</v>
      </c>
      <c r="K596" s="201"/>
      <c r="L596" s="201"/>
      <c r="M596" s="203"/>
      <c r="N596" s="201"/>
      <c r="O596" s="201"/>
      <c r="P596" s="201"/>
      <c r="Q596" s="201"/>
      <c r="R596" s="201"/>
      <c r="S596" s="201"/>
      <c r="T596" s="201"/>
      <c r="U596" s="201"/>
      <c r="V596" s="201"/>
      <c r="W596" s="201"/>
      <c r="X596" s="201"/>
      <c r="Y596" s="201"/>
      <c r="Z596" s="201"/>
      <c r="AA596" s="201"/>
      <c r="AB596" s="201"/>
      <c r="AC596" s="201"/>
      <c r="AD596" s="201"/>
      <c r="AE596" s="201"/>
      <c r="AF596" s="201"/>
      <c r="AG596" s="201"/>
      <c r="AH596" s="201"/>
      <c r="AI596" s="201"/>
      <c r="AJ596" s="201"/>
      <c r="AK596" s="201"/>
      <c r="AL596" s="201"/>
      <c r="AM596" s="201"/>
      <c r="AN596" s="201"/>
      <c r="AO596" s="201"/>
      <c r="AP596" s="201"/>
      <c r="AQ596" s="201"/>
      <c r="AR596" s="204"/>
      <c r="AS596" s="204"/>
      <c r="AT596" s="204"/>
      <c r="AU596" s="204"/>
      <c r="AV596" s="204"/>
    </row>
    <row r="597" spans="1:48">
      <c r="A597" s="192">
        <v>24197</v>
      </c>
      <c r="B597" s="220">
        <v>89.230002999999996</v>
      </c>
      <c r="C597" s="202">
        <v>65.7</v>
      </c>
      <c r="D597" s="201">
        <v>64.3</v>
      </c>
      <c r="E597" s="201">
        <v>63.8</v>
      </c>
      <c r="F597" s="201">
        <v>61.5</v>
      </c>
      <c r="G597" s="201">
        <v>86.4</v>
      </c>
      <c r="H597" s="201">
        <v>52.3</v>
      </c>
      <c r="I597" s="201"/>
      <c r="J597" s="201">
        <v>85.7</v>
      </c>
      <c r="K597" s="201"/>
      <c r="L597" s="201"/>
      <c r="M597" s="203"/>
      <c r="N597" s="201"/>
      <c r="O597" s="201"/>
      <c r="P597" s="201"/>
      <c r="Q597" s="201"/>
      <c r="R597" s="201"/>
      <c r="S597" s="201"/>
      <c r="T597" s="201"/>
      <c r="U597" s="201"/>
      <c r="V597" s="201"/>
      <c r="W597" s="201"/>
      <c r="X597" s="201"/>
      <c r="Y597" s="201"/>
      <c r="Z597" s="201"/>
      <c r="AA597" s="201"/>
      <c r="AB597" s="201"/>
      <c r="AC597" s="201"/>
      <c r="AD597" s="201"/>
      <c r="AE597" s="201"/>
      <c r="AF597" s="201"/>
      <c r="AG597" s="201"/>
      <c r="AH597" s="201"/>
      <c r="AI597" s="201"/>
      <c r="AJ597" s="201"/>
      <c r="AK597" s="201"/>
      <c r="AL597" s="201"/>
      <c r="AM597" s="201"/>
      <c r="AN597" s="201"/>
      <c r="AO597" s="201"/>
      <c r="AP597" s="201"/>
      <c r="AQ597" s="201"/>
      <c r="AR597" s="204"/>
      <c r="AS597" s="204"/>
      <c r="AT597" s="204"/>
      <c r="AU597" s="204"/>
      <c r="AV597" s="204"/>
    </row>
    <row r="598" spans="1:48">
      <c r="A598" s="192">
        <v>24166</v>
      </c>
      <c r="B598" s="220">
        <v>91.220000999999996</v>
      </c>
      <c r="C598" s="202">
        <v>65.5</v>
      </c>
      <c r="D598" s="201">
        <v>66.099999999999994</v>
      </c>
      <c r="E598" s="201">
        <v>66.099999999999994</v>
      </c>
      <c r="F598" s="201">
        <v>61.2</v>
      </c>
      <c r="G598" s="201">
        <v>80.099999999999994</v>
      </c>
      <c r="H598" s="201">
        <v>48.7</v>
      </c>
      <c r="I598" s="201"/>
      <c r="J598" s="201">
        <v>80.900000000000006</v>
      </c>
      <c r="K598" s="201"/>
      <c r="L598" s="201"/>
      <c r="M598" s="203"/>
      <c r="N598" s="201"/>
      <c r="O598" s="201"/>
      <c r="P598" s="201"/>
      <c r="Q598" s="201"/>
      <c r="R598" s="201"/>
      <c r="S598" s="201"/>
      <c r="T598" s="201"/>
      <c r="U598" s="201"/>
      <c r="V598" s="201"/>
      <c r="W598" s="201"/>
      <c r="X598" s="201"/>
      <c r="Y598" s="201">
        <v>100</v>
      </c>
      <c r="Z598" s="201"/>
      <c r="AA598" s="201"/>
      <c r="AB598" s="201"/>
      <c r="AC598" s="201"/>
      <c r="AD598" s="201"/>
      <c r="AE598" s="201"/>
      <c r="AF598" s="201"/>
      <c r="AG598" s="201"/>
      <c r="AH598" s="201"/>
      <c r="AI598" s="201"/>
      <c r="AJ598" s="201"/>
      <c r="AK598" s="201"/>
      <c r="AL598" s="201"/>
      <c r="AM598" s="201"/>
      <c r="AN598" s="201"/>
      <c r="AO598" s="201"/>
      <c r="AP598" s="201"/>
      <c r="AQ598" s="201"/>
      <c r="AR598" s="204"/>
      <c r="AS598" s="204"/>
      <c r="AT598" s="204"/>
      <c r="AU598" s="204"/>
      <c r="AV598" s="204"/>
    </row>
    <row r="599" spans="1:48">
      <c r="A599" s="192">
        <v>24138</v>
      </c>
      <c r="B599" s="220">
        <v>92.879997000000003</v>
      </c>
      <c r="C599" s="202">
        <v>65.8</v>
      </c>
      <c r="D599" s="201">
        <v>66.5</v>
      </c>
      <c r="E599" s="201">
        <v>68.400000000000006</v>
      </c>
      <c r="F599" s="201">
        <v>62.6</v>
      </c>
      <c r="G599" s="201">
        <v>74.900000000000006</v>
      </c>
      <c r="H599" s="201">
        <v>49.7</v>
      </c>
      <c r="I599" s="201"/>
      <c r="J599" s="201">
        <v>75.900000000000006</v>
      </c>
      <c r="K599" s="201"/>
      <c r="L599" s="201"/>
      <c r="M599" s="203"/>
      <c r="N599" s="201"/>
      <c r="O599" s="201"/>
      <c r="P599" s="201"/>
      <c r="Q599" s="201"/>
      <c r="R599" s="201"/>
      <c r="S599" s="201"/>
      <c r="T599" s="201"/>
      <c r="U599" s="201"/>
      <c r="V599" s="201"/>
      <c r="W599" s="201"/>
      <c r="X599" s="201"/>
      <c r="Y599" s="201"/>
      <c r="Z599" s="201"/>
      <c r="AA599" s="201"/>
      <c r="AB599" s="201"/>
      <c r="AC599" s="201"/>
      <c r="AD599" s="201"/>
      <c r="AE599" s="201"/>
      <c r="AF599" s="201"/>
      <c r="AG599" s="201"/>
      <c r="AH599" s="201"/>
      <c r="AI599" s="201"/>
      <c r="AJ599" s="201"/>
      <c r="AK599" s="201"/>
      <c r="AL599" s="201"/>
      <c r="AM599" s="201"/>
      <c r="AN599" s="201"/>
      <c r="AO599" s="201"/>
      <c r="AP599" s="201"/>
      <c r="AQ599" s="201"/>
      <c r="AR599" s="204"/>
      <c r="AS599" s="204"/>
      <c r="AT599" s="204"/>
      <c r="AU599" s="204"/>
      <c r="AV599" s="204"/>
    </row>
    <row r="600" spans="1:48">
      <c r="A600" s="192">
        <v>24107</v>
      </c>
      <c r="B600" s="220">
        <v>92.43</v>
      </c>
      <c r="C600" s="202">
        <v>62.8</v>
      </c>
      <c r="D600" s="201">
        <v>62.9</v>
      </c>
      <c r="E600" s="201">
        <v>64.400000000000006</v>
      </c>
      <c r="F600" s="201">
        <v>60.2</v>
      </c>
      <c r="G600" s="201">
        <v>73.5</v>
      </c>
      <c r="H600" s="201">
        <v>47.4</v>
      </c>
      <c r="I600" s="201"/>
      <c r="J600" s="201">
        <v>67</v>
      </c>
      <c r="K600" s="201"/>
      <c r="L600" s="201"/>
      <c r="M600" s="203"/>
      <c r="N600" s="201"/>
      <c r="O600" s="201"/>
      <c r="P600" s="201"/>
      <c r="Q600" s="201"/>
      <c r="R600" s="201"/>
      <c r="S600" s="201"/>
      <c r="T600" s="201"/>
      <c r="U600" s="201"/>
      <c r="V600" s="201"/>
      <c r="W600" s="201"/>
      <c r="X600" s="201"/>
      <c r="Y600" s="201"/>
      <c r="Z600" s="201"/>
      <c r="AA600" s="201"/>
      <c r="AB600" s="201"/>
      <c r="AC600" s="201"/>
      <c r="AD600" s="201"/>
      <c r="AE600" s="201"/>
      <c r="AF600" s="201"/>
      <c r="AG600" s="201"/>
      <c r="AH600" s="201"/>
      <c r="AI600" s="201"/>
      <c r="AJ600" s="201"/>
      <c r="AK600" s="201"/>
      <c r="AL600" s="201"/>
      <c r="AM600" s="201"/>
      <c r="AN600" s="201"/>
      <c r="AO600" s="201"/>
      <c r="AP600" s="201"/>
      <c r="AQ600" s="201"/>
      <c r="AR600" s="204"/>
      <c r="AS600" s="204"/>
      <c r="AT600" s="204"/>
      <c r="AU600" s="204"/>
      <c r="AV600" s="204"/>
    </row>
    <row r="601" spans="1:48">
      <c r="A601" s="192">
        <v>24076</v>
      </c>
      <c r="B601" s="220">
        <v>91.610000999999997</v>
      </c>
      <c r="C601" s="202">
        <v>59.4</v>
      </c>
      <c r="D601" s="201">
        <v>61.9</v>
      </c>
      <c r="E601" s="201">
        <v>60.9</v>
      </c>
      <c r="F601" s="201">
        <v>54.7</v>
      </c>
      <c r="G601" s="201">
        <v>65.099999999999994</v>
      </c>
      <c r="H601" s="201">
        <v>48.7</v>
      </c>
      <c r="I601" s="201"/>
      <c r="J601" s="201">
        <v>70.599999999999994</v>
      </c>
      <c r="K601" s="201"/>
      <c r="L601" s="201"/>
      <c r="M601" s="203"/>
      <c r="N601" s="201"/>
      <c r="O601" s="201"/>
      <c r="P601" s="201"/>
      <c r="Q601" s="201"/>
      <c r="R601" s="201"/>
      <c r="S601" s="201"/>
      <c r="T601" s="201"/>
      <c r="U601" s="201"/>
      <c r="V601" s="201"/>
      <c r="W601" s="201"/>
      <c r="X601" s="201"/>
      <c r="Y601" s="201">
        <v>102.9</v>
      </c>
      <c r="Z601" s="201"/>
      <c r="AA601" s="201"/>
      <c r="AB601" s="201"/>
      <c r="AC601" s="201"/>
      <c r="AD601" s="201"/>
      <c r="AE601" s="201"/>
      <c r="AF601" s="201"/>
      <c r="AG601" s="201"/>
      <c r="AH601" s="201"/>
      <c r="AI601" s="201"/>
      <c r="AJ601" s="201"/>
      <c r="AK601" s="201"/>
      <c r="AL601" s="201"/>
      <c r="AM601" s="201"/>
      <c r="AN601" s="201"/>
      <c r="AO601" s="201"/>
      <c r="AP601" s="201"/>
      <c r="AQ601" s="201"/>
      <c r="AR601" s="204"/>
      <c r="AS601" s="204"/>
      <c r="AT601" s="204"/>
      <c r="AU601" s="204"/>
      <c r="AV601" s="204"/>
    </row>
    <row r="602" spans="1:48">
      <c r="A602" s="192">
        <v>24046</v>
      </c>
      <c r="B602" s="220">
        <v>92.419998000000007</v>
      </c>
      <c r="C602" s="202">
        <v>58.6</v>
      </c>
      <c r="D602" s="201">
        <v>62</v>
      </c>
      <c r="E602" s="201">
        <v>60.5</v>
      </c>
      <c r="F602" s="201">
        <v>56.9</v>
      </c>
      <c r="G602" s="201">
        <v>59.1</v>
      </c>
      <c r="H602" s="201">
        <v>46.5</v>
      </c>
      <c r="I602" s="201"/>
      <c r="J602" s="201">
        <v>68.599999999999994</v>
      </c>
      <c r="K602" s="201"/>
      <c r="L602" s="201"/>
      <c r="M602" s="203"/>
      <c r="N602" s="201"/>
      <c r="O602" s="201"/>
      <c r="P602" s="201"/>
      <c r="Q602" s="201"/>
      <c r="R602" s="201"/>
      <c r="S602" s="201"/>
      <c r="T602" s="201"/>
      <c r="U602" s="201"/>
      <c r="V602" s="201"/>
      <c r="W602" s="201"/>
      <c r="X602" s="201"/>
      <c r="Y602" s="201"/>
      <c r="Z602" s="201"/>
      <c r="AA602" s="201"/>
      <c r="AB602" s="201"/>
      <c r="AC602" s="201"/>
      <c r="AD602" s="201"/>
      <c r="AE602" s="201"/>
      <c r="AF602" s="201"/>
      <c r="AG602" s="201"/>
      <c r="AH602" s="201"/>
      <c r="AI602" s="201"/>
      <c r="AJ602" s="201"/>
      <c r="AK602" s="201"/>
      <c r="AL602" s="201"/>
      <c r="AM602" s="201"/>
      <c r="AN602" s="201"/>
      <c r="AO602" s="201"/>
      <c r="AP602" s="201"/>
      <c r="AQ602" s="201"/>
      <c r="AR602" s="204"/>
      <c r="AS602" s="204"/>
      <c r="AT602" s="204"/>
      <c r="AU602" s="204"/>
      <c r="AV602" s="204"/>
    </row>
    <row r="603" spans="1:48">
      <c r="A603" s="192">
        <v>24015</v>
      </c>
      <c r="B603" s="220">
        <v>89.959998999999996</v>
      </c>
      <c r="C603" s="202">
        <v>61</v>
      </c>
      <c r="D603" s="201">
        <v>63.6</v>
      </c>
      <c r="E603" s="201">
        <v>63.8</v>
      </c>
      <c r="F603" s="201">
        <v>56.2</v>
      </c>
      <c r="G603" s="201">
        <v>61.2</v>
      </c>
      <c r="H603" s="201">
        <v>55.7</v>
      </c>
      <c r="I603" s="201"/>
      <c r="J603" s="201">
        <v>66.3</v>
      </c>
      <c r="K603" s="201"/>
      <c r="L603" s="201"/>
      <c r="M603" s="203"/>
      <c r="N603" s="201"/>
      <c r="O603" s="201"/>
      <c r="P603" s="201"/>
      <c r="Q603" s="201"/>
      <c r="R603" s="201"/>
      <c r="S603" s="201"/>
      <c r="T603" s="201"/>
      <c r="U603" s="201"/>
      <c r="V603" s="201"/>
      <c r="W603" s="201"/>
      <c r="X603" s="201"/>
      <c r="Y603" s="201"/>
      <c r="Z603" s="201"/>
      <c r="AA603" s="201"/>
      <c r="AB603" s="201"/>
      <c r="AC603" s="201"/>
      <c r="AD603" s="201"/>
      <c r="AE603" s="201"/>
      <c r="AF603" s="201"/>
      <c r="AG603" s="201"/>
      <c r="AH603" s="201"/>
      <c r="AI603" s="201"/>
      <c r="AJ603" s="201"/>
      <c r="AK603" s="201"/>
      <c r="AL603" s="201"/>
      <c r="AM603" s="201"/>
      <c r="AN603" s="201"/>
      <c r="AO603" s="201"/>
      <c r="AP603" s="201"/>
      <c r="AQ603" s="201"/>
      <c r="AR603" s="204"/>
      <c r="AS603" s="204"/>
      <c r="AT603" s="204"/>
      <c r="AU603" s="204"/>
      <c r="AV603" s="204"/>
    </row>
    <row r="604" spans="1:48">
      <c r="A604" s="192">
        <v>23985</v>
      </c>
      <c r="B604" s="220">
        <v>87.169998000000007</v>
      </c>
      <c r="C604" s="202">
        <v>58.1</v>
      </c>
      <c r="D604" s="201">
        <v>56</v>
      </c>
      <c r="E604" s="201">
        <v>56.6</v>
      </c>
      <c r="F604" s="201">
        <v>58</v>
      </c>
      <c r="G604" s="201">
        <v>65.400000000000006</v>
      </c>
      <c r="H604" s="201">
        <v>57.2</v>
      </c>
      <c r="I604" s="201"/>
      <c r="J604" s="201">
        <v>70.5</v>
      </c>
      <c r="K604" s="201"/>
      <c r="L604" s="201"/>
      <c r="M604" s="203"/>
      <c r="N604" s="201"/>
      <c r="O604" s="201"/>
      <c r="P604" s="201"/>
      <c r="Q604" s="201"/>
      <c r="R604" s="201"/>
      <c r="S604" s="201"/>
      <c r="T604" s="201"/>
      <c r="U604" s="201"/>
      <c r="V604" s="201"/>
      <c r="W604" s="201"/>
      <c r="X604" s="201"/>
      <c r="Y604" s="201">
        <v>103.4</v>
      </c>
      <c r="Z604" s="201"/>
      <c r="AA604" s="201"/>
      <c r="AB604" s="201"/>
      <c r="AC604" s="201"/>
      <c r="AD604" s="201"/>
      <c r="AE604" s="201"/>
      <c r="AF604" s="201"/>
      <c r="AG604" s="201"/>
      <c r="AH604" s="201"/>
      <c r="AI604" s="201"/>
      <c r="AJ604" s="201"/>
      <c r="AK604" s="201"/>
      <c r="AL604" s="201"/>
      <c r="AM604" s="201"/>
      <c r="AN604" s="201"/>
      <c r="AO604" s="201"/>
      <c r="AP604" s="201"/>
      <c r="AQ604" s="201"/>
      <c r="AR604" s="204"/>
      <c r="AS604" s="204"/>
      <c r="AT604" s="204"/>
      <c r="AU604" s="204"/>
      <c r="AV604" s="204"/>
    </row>
    <row r="605" spans="1:48">
      <c r="A605" s="192">
        <v>23954</v>
      </c>
      <c r="B605" s="220">
        <v>85.25</v>
      </c>
      <c r="C605" s="202">
        <v>58.1</v>
      </c>
      <c r="D605" s="201">
        <v>56.6</v>
      </c>
      <c r="E605" s="201">
        <v>59</v>
      </c>
      <c r="F605" s="201">
        <v>56.2</v>
      </c>
      <c r="G605" s="201">
        <v>65.099999999999994</v>
      </c>
      <c r="H605" s="201">
        <v>53.8</v>
      </c>
      <c r="I605" s="201"/>
      <c r="J605" s="201">
        <v>71.8</v>
      </c>
      <c r="K605" s="201"/>
      <c r="L605" s="201"/>
      <c r="M605" s="203"/>
      <c r="N605" s="201"/>
      <c r="O605" s="201"/>
      <c r="P605" s="201"/>
      <c r="Q605" s="201"/>
      <c r="R605" s="201"/>
      <c r="S605" s="201"/>
      <c r="T605" s="201"/>
      <c r="U605" s="201"/>
      <c r="V605" s="201"/>
      <c r="W605" s="201"/>
      <c r="X605" s="201"/>
      <c r="Y605" s="201"/>
      <c r="Z605" s="201"/>
      <c r="AA605" s="201"/>
      <c r="AB605" s="201"/>
      <c r="AC605" s="201"/>
      <c r="AD605" s="201"/>
      <c r="AE605" s="201"/>
      <c r="AF605" s="201"/>
      <c r="AG605" s="201"/>
      <c r="AH605" s="201"/>
      <c r="AI605" s="201"/>
      <c r="AJ605" s="201"/>
      <c r="AK605" s="201"/>
      <c r="AL605" s="201"/>
      <c r="AM605" s="201"/>
      <c r="AN605" s="201"/>
      <c r="AO605" s="201"/>
      <c r="AP605" s="201"/>
      <c r="AQ605" s="201"/>
      <c r="AR605" s="204"/>
      <c r="AS605" s="204"/>
      <c r="AT605" s="204"/>
      <c r="AU605" s="204"/>
      <c r="AV605" s="204"/>
    </row>
    <row r="606" spans="1:48">
      <c r="A606" s="192">
        <v>23923</v>
      </c>
      <c r="B606" s="220">
        <v>84.120002999999997</v>
      </c>
      <c r="C606" s="202">
        <v>58.7</v>
      </c>
      <c r="D606" s="201">
        <v>57.4</v>
      </c>
      <c r="E606" s="201">
        <v>57.5</v>
      </c>
      <c r="F606" s="201">
        <v>55.4</v>
      </c>
      <c r="G606" s="201">
        <v>69.3</v>
      </c>
      <c r="H606" s="201">
        <v>55.8</v>
      </c>
      <c r="I606" s="201"/>
      <c r="J606" s="201">
        <v>73.2</v>
      </c>
      <c r="K606" s="201"/>
      <c r="L606" s="201"/>
      <c r="M606" s="203"/>
      <c r="N606" s="201"/>
      <c r="O606" s="201"/>
      <c r="P606" s="201"/>
      <c r="Q606" s="201"/>
      <c r="R606" s="201"/>
      <c r="S606" s="201"/>
      <c r="T606" s="201"/>
      <c r="U606" s="201"/>
      <c r="V606" s="201"/>
      <c r="W606" s="201"/>
      <c r="X606" s="201"/>
      <c r="Y606" s="201"/>
      <c r="Z606" s="201"/>
      <c r="AA606" s="201"/>
      <c r="AB606" s="201"/>
      <c r="AC606" s="201"/>
      <c r="AD606" s="201"/>
      <c r="AE606" s="201"/>
      <c r="AF606" s="201"/>
      <c r="AG606" s="201"/>
      <c r="AH606" s="201"/>
      <c r="AI606" s="201"/>
      <c r="AJ606" s="201"/>
      <c r="AK606" s="201"/>
      <c r="AL606" s="201"/>
      <c r="AM606" s="201"/>
      <c r="AN606" s="201"/>
      <c r="AO606" s="201"/>
      <c r="AP606" s="201"/>
      <c r="AQ606" s="201"/>
      <c r="AR606" s="204"/>
      <c r="AS606" s="204"/>
      <c r="AT606" s="204"/>
      <c r="AU606" s="204"/>
      <c r="AV606" s="204"/>
    </row>
    <row r="607" spans="1:48">
      <c r="A607" s="192">
        <v>23893</v>
      </c>
      <c r="B607" s="220">
        <v>88.419998000000007</v>
      </c>
      <c r="C607" s="202">
        <v>61.3</v>
      </c>
      <c r="D607" s="201">
        <v>60.2</v>
      </c>
      <c r="E607" s="201">
        <v>62.4</v>
      </c>
      <c r="F607" s="201">
        <v>56.4</v>
      </c>
      <c r="G607" s="201">
        <v>68.900000000000006</v>
      </c>
      <c r="H607" s="201">
        <v>60.6</v>
      </c>
      <c r="I607" s="201"/>
      <c r="J607" s="201">
        <v>70</v>
      </c>
      <c r="K607" s="201"/>
      <c r="L607" s="201"/>
      <c r="M607" s="203"/>
      <c r="N607" s="201"/>
      <c r="O607" s="201"/>
      <c r="P607" s="201"/>
      <c r="Q607" s="201"/>
      <c r="R607" s="201"/>
      <c r="S607" s="201"/>
      <c r="T607" s="201"/>
      <c r="U607" s="201"/>
      <c r="V607" s="201"/>
      <c r="W607" s="201"/>
      <c r="X607" s="201"/>
      <c r="Y607" s="201">
        <v>105.4</v>
      </c>
      <c r="Z607" s="201"/>
      <c r="AA607" s="201"/>
      <c r="AB607" s="201"/>
      <c r="AC607" s="201"/>
      <c r="AD607" s="201"/>
      <c r="AE607" s="201"/>
      <c r="AF607" s="201"/>
      <c r="AG607" s="201"/>
      <c r="AH607" s="201"/>
      <c r="AI607" s="201"/>
      <c r="AJ607" s="201"/>
      <c r="AK607" s="201"/>
      <c r="AL607" s="201"/>
      <c r="AM607" s="201"/>
      <c r="AN607" s="201"/>
      <c r="AO607" s="201"/>
      <c r="AP607" s="201"/>
      <c r="AQ607" s="201"/>
      <c r="AR607" s="204"/>
      <c r="AS607" s="204"/>
      <c r="AT607" s="204"/>
      <c r="AU607" s="204"/>
      <c r="AV607" s="204"/>
    </row>
    <row r="608" spans="1:48">
      <c r="A608" s="192">
        <v>23862</v>
      </c>
      <c r="B608" s="220">
        <v>89.110000999999997</v>
      </c>
      <c r="C608" s="202">
        <v>62</v>
      </c>
      <c r="D608" s="201">
        <v>59.8</v>
      </c>
      <c r="E608" s="201">
        <v>62.6</v>
      </c>
      <c r="F608" s="201">
        <v>59.2</v>
      </c>
      <c r="G608" s="201">
        <v>69.400000000000006</v>
      </c>
      <c r="H608" s="201">
        <v>61.9</v>
      </c>
      <c r="I608" s="201"/>
      <c r="J608" s="201">
        <v>68.7</v>
      </c>
      <c r="K608" s="201"/>
      <c r="L608" s="201"/>
      <c r="M608" s="203"/>
      <c r="N608" s="201"/>
      <c r="O608" s="201"/>
      <c r="P608" s="201"/>
      <c r="Q608" s="201"/>
      <c r="R608" s="201"/>
      <c r="S608" s="201"/>
      <c r="T608" s="201"/>
      <c r="U608" s="201"/>
      <c r="V608" s="201"/>
      <c r="W608" s="201"/>
      <c r="X608" s="201"/>
      <c r="Y608" s="201"/>
      <c r="Z608" s="201"/>
      <c r="AA608" s="201"/>
      <c r="AB608" s="201"/>
      <c r="AC608" s="201"/>
      <c r="AD608" s="201"/>
      <c r="AE608" s="201"/>
      <c r="AF608" s="201"/>
      <c r="AG608" s="201"/>
      <c r="AH608" s="201"/>
      <c r="AI608" s="201"/>
      <c r="AJ608" s="201"/>
      <c r="AK608" s="201"/>
      <c r="AL608" s="201"/>
      <c r="AM608" s="201"/>
      <c r="AN608" s="201"/>
      <c r="AO608" s="201"/>
      <c r="AP608" s="201"/>
      <c r="AQ608" s="201"/>
      <c r="AR608" s="204"/>
      <c r="AS608" s="204"/>
      <c r="AT608" s="204"/>
      <c r="AU608" s="204"/>
      <c r="AV608" s="204"/>
    </row>
    <row r="609" spans="1:48">
      <c r="A609" s="192">
        <v>23832</v>
      </c>
      <c r="B609" s="220">
        <v>86.160004000000001</v>
      </c>
      <c r="C609" s="202">
        <v>64.900000000000006</v>
      </c>
      <c r="D609" s="201">
        <v>68.7</v>
      </c>
      <c r="E609" s="201">
        <v>65.7</v>
      </c>
      <c r="F609" s="201">
        <v>61.2</v>
      </c>
      <c r="G609" s="201">
        <v>65.900000000000006</v>
      </c>
      <c r="H609" s="201">
        <v>57.8</v>
      </c>
      <c r="I609" s="201"/>
      <c r="J609" s="201">
        <v>64.5</v>
      </c>
      <c r="K609" s="201"/>
      <c r="L609" s="201"/>
      <c r="M609" s="203"/>
      <c r="N609" s="201"/>
      <c r="O609" s="201"/>
      <c r="P609" s="201"/>
      <c r="Q609" s="201"/>
      <c r="R609" s="201"/>
      <c r="S609" s="201"/>
      <c r="T609" s="201"/>
      <c r="U609" s="201"/>
      <c r="V609" s="201"/>
      <c r="W609" s="201"/>
      <c r="X609" s="201"/>
      <c r="Y609" s="201"/>
      <c r="Z609" s="201"/>
      <c r="AA609" s="201"/>
      <c r="AB609" s="201"/>
      <c r="AC609" s="201"/>
      <c r="AD609" s="201"/>
      <c r="AE609" s="201"/>
      <c r="AF609" s="201"/>
      <c r="AG609" s="201"/>
      <c r="AH609" s="201"/>
      <c r="AI609" s="201"/>
      <c r="AJ609" s="201"/>
      <c r="AK609" s="201"/>
      <c r="AL609" s="201"/>
      <c r="AM609" s="201"/>
      <c r="AN609" s="201"/>
      <c r="AO609" s="201"/>
      <c r="AP609" s="201"/>
      <c r="AQ609" s="201"/>
      <c r="AR609" s="204"/>
      <c r="AS609" s="204"/>
      <c r="AT609" s="204"/>
      <c r="AU609" s="204"/>
      <c r="AV609" s="204"/>
    </row>
    <row r="610" spans="1:48">
      <c r="A610" s="192">
        <v>23801</v>
      </c>
      <c r="B610" s="220">
        <v>87.43</v>
      </c>
      <c r="C610" s="202">
        <v>62.1</v>
      </c>
      <c r="D610" s="201">
        <v>63.2</v>
      </c>
      <c r="E610" s="201">
        <v>59.8</v>
      </c>
      <c r="F610" s="201">
        <v>58.3</v>
      </c>
      <c r="G610" s="201">
        <v>68.099999999999994</v>
      </c>
      <c r="H610" s="201">
        <v>63.2</v>
      </c>
      <c r="I610" s="201"/>
      <c r="J610" s="201">
        <v>64.8</v>
      </c>
      <c r="K610" s="201"/>
      <c r="L610" s="201"/>
      <c r="M610" s="203"/>
      <c r="N610" s="201"/>
      <c r="O610" s="201"/>
      <c r="P610" s="201"/>
      <c r="Q610" s="201"/>
      <c r="R610" s="201"/>
      <c r="S610" s="201"/>
      <c r="T610" s="201"/>
      <c r="U610" s="201"/>
      <c r="V610" s="201"/>
      <c r="W610" s="201"/>
      <c r="X610" s="201"/>
      <c r="Y610" s="201">
        <v>102</v>
      </c>
      <c r="Z610" s="201"/>
      <c r="AA610" s="201"/>
      <c r="AB610" s="201"/>
      <c r="AC610" s="201"/>
      <c r="AD610" s="201"/>
      <c r="AE610" s="201"/>
      <c r="AF610" s="201"/>
      <c r="AG610" s="201"/>
      <c r="AH610" s="201"/>
      <c r="AI610" s="201"/>
      <c r="AJ610" s="201"/>
      <c r="AK610" s="201"/>
      <c r="AL610" s="201"/>
      <c r="AM610" s="201"/>
      <c r="AN610" s="201"/>
      <c r="AO610" s="201"/>
      <c r="AP610" s="201"/>
      <c r="AQ610" s="201"/>
      <c r="AR610" s="204"/>
      <c r="AS610" s="204"/>
      <c r="AT610" s="204"/>
      <c r="AU610" s="204"/>
      <c r="AV610" s="204"/>
    </row>
    <row r="611" spans="1:48">
      <c r="A611" s="192">
        <v>23773</v>
      </c>
      <c r="B611" s="220">
        <v>87.559997999999993</v>
      </c>
      <c r="C611" s="202">
        <v>61</v>
      </c>
      <c r="D611" s="201">
        <v>62.3</v>
      </c>
      <c r="E611" s="201">
        <v>58.2</v>
      </c>
      <c r="F611" s="201">
        <v>56.7</v>
      </c>
      <c r="G611" s="201">
        <v>68.5</v>
      </c>
      <c r="H611" s="201">
        <v>61.4</v>
      </c>
      <c r="I611" s="201"/>
      <c r="J611" s="201">
        <v>70.7</v>
      </c>
      <c r="K611" s="201"/>
      <c r="L611" s="201"/>
      <c r="M611" s="203"/>
      <c r="N611" s="201"/>
      <c r="O611" s="201"/>
      <c r="P611" s="201"/>
      <c r="Q611" s="201"/>
      <c r="R611" s="201"/>
      <c r="S611" s="201"/>
      <c r="T611" s="201"/>
      <c r="U611" s="201"/>
      <c r="V611" s="201"/>
      <c r="W611" s="201"/>
      <c r="X611" s="201"/>
      <c r="Y611" s="201"/>
      <c r="Z611" s="201"/>
      <c r="AA611" s="201"/>
      <c r="AB611" s="201"/>
      <c r="AC611" s="201"/>
      <c r="AD611" s="201"/>
      <c r="AE611" s="201"/>
      <c r="AF611" s="201"/>
      <c r="AG611" s="201"/>
      <c r="AH611" s="201"/>
      <c r="AI611" s="201"/>
      <c r="AJ611" s="201"/>
      <c r="AK611" s="201"/>
      <c r="AL611" s="201"/>
      <c r="AM611" s="201"/>
      <c r="AN611" s="201"/>
      <c r="AO611" s="201"/>
      <c r="AP611" s="201"/>
      <c r="AQ611" s="201"/>
      <c r="AR611" s="204"/>
      <c r="AS611" s="204"/>
      <c r="AT611" s="204"/>
      <c r="AU611" s="204"/>
      <c r="AV611" s="204"/>
    </row>
    <row r="612" spans="1:48">
      <c r="A612" s="192">
        <v>23742</v>
      </c>
      <c r="B612" s="220">
        <v>84.75</v>
      </c>
      <c r="C612" s="202">
        <v>62.4</v>
      </c>
      <c r="D612" s="201">
        <v>64.400000000000006</v>
      </c>
      <c r="E612" s="201">
        <v>63.5</v>
      </c>
      <c r="F612" s="201">
        <v>55.2</v>
      </c>
      <c r="G612" s="201">
        <v>67.8</v>
      </c>
      <c r="H612" s="201">
        <v>59.5</v>
      </c>
      <c r="I612" s="201"/>
      <c r="J612" s="201">
        <v>69.599999999999994</v>
      </c>
      <c r="K612" s="201"/>
      <c r="L612" s="201"/>
      <c r="M612" s="203"/>
      <c r="N612" s="201"/>
      <c r="O612" s="201"/>
      <c r="P612" s="201"/>
      <c r="Q612" s="201"/>
      <c r="R612" s="201"/>
      <c r="S612" s="201"/>
      <c r="T612" s="201"/>
      <c r="U612" s="201"/>
      <c r="V612" s="201"/>
      <c r="W612" s="201"/>
      <c r="X612" s="201"/>
      <c r="Y612" s="201"/>
      <c r="Z612" s="201"/>
      <c r="AA612" s="201"/>
      <c r="AB612" s="201"/>
      <c r="AC612" s="201"/>
      <c r="AD612" s="201"/>
      <c r="AE612" s="201"/>
      <c r="AF612" s="201"/>
      <c r="AG612" s="201"/>
      <c r="AH612" s="201"/>
      <c r="AI612" s="201"/>
      <c r="AJ612" s="201"/>
      <c r="AK612" s="201"/>
      <c r="AL612" s="201"/>
      <c r="AM612" s="201"/>
      <c r="AN612" s="201"/>
      <c r="AO612" s="201"/>
      <c r="AP612" s="201"/>
      <c r="AQ612" s="201"/>
      <c r="AR612" s="204"/>
      <c r="AS612" s="204"/>
      <c r="AT612" s="204"/>
      <c r="AU612" s="204"/>
      <c r="AV612" s="204"/>
    </row>
    <row r="613" spans="1:48">
      <c r="A613" s="192">
        <v>23711</v>
      </c>
      <c r="B613" s="220">
        <v>84.419998000000007</v>
      </c>
      <c r="C613" s="202">
        <v>61.8</v>
      </c>
      <c r="D613" s="201">
        <v>60.7</v>
      </c>
      <c r="E613" s="201">
        <v>62.1</v>
      </c>
      <c r="F613" s="201">
        <v>57.3</v>
      </c>
      <c r="G613" s="201">
        <v>70.3</v>
      </c>
      <c r="H613" s="201">
        <v>61</v>
      </c>
      <c r="I613" s="201"/>
      <c r="J613" s="201">
        <v>68.5</v>
      </c>
      <c r="K613" s="201"/>
      <c r="L613" s="201"/>
      <c r="M613" s="203"/>
      <c r="N613" s="201"/>
      <c r="O613" s="201"/>
      <c r="P613" s="201"/>
      <c r="Q613" s="201"/>
      <c r="R613" s="201"/>
      <c r="S613" s="201"/>
      <c r="T613" s="201"/>
      <c r="U613" s="201"/>
      <c r="V613" s="201"/>
      <c r="W613" s="201"/>
      <c r="X613" s="201"/>
      <c r="Y613" s="201">
        <v>99.9</v>
      </c>
      <c r="Z613" s="201"/>
      <c r="AA613" s="201"/>
      <c r="AB613" s="201"/>
      <c r="AC613" s="201"/>
      <c r="AD613" s="201"/>
      <c r="AE613" s="201"/>
      <c r="AF613" s="201"/>
      <c r="AG613" s="201"/>
      <c r="AH613" s="201"/>
      <c r="AI613" s="201"/>
      <c r="AJ613" s="201"/>
      <c r="AK613" s="201"/>
      <c r="AL613" s="201"/>
      <c r="AM613" s="201"/>
      <c r="AN613" s="201"/>
      <c r="AO613" s="201"/>
      <c r="AP613" s="201"/>
      <c r="AQ613" s="201"/>
      <c r="AR613" s="204"/>
      <c r="AS613" s="204"/>
      <c r="AT613" s="204"/>
      <c r="AU613" s="204"/>
      <c r="AV613" s="204"/>
    </row>
    <row r="614" spans="1:48">
      <c r="A614" s="192">
        <v>23681</v>
      </c>
      <c r="B614" s="220">
        <v>84.860000999999997</v>
      </c>
      <c r="C614" s="202">
        <v>60.7</v>
      </c>
      <c r="D614" s="201">
        <v>58.9</v>
      </c>
      <c r="E614" s="201">
        <v>61.8</v>
      </c>
      <c r="F614" s="201">
        <v>55</v>
      </c>
      <c r="G614" s="201">
        <v>71.2</v>
      </c>
      <c r="H614" s="201">
        <v>59.1</v>
      </c>
      <c r="I614" s="201"/>
      <c r="J614" s="201">
        <v>68.8</v>
      </c>
      <c r="K614" s="201"/>
      <c r="L614" s="201"/>
      <c r="M614" s="203"/>
      <c r="N614" s="201"/>
      <c r="O614" s="201"/>
      <c r="P614" s="201"/>
      <c r="Q614" s="201"/>
      <c r="R614" s="201"/>
      <c r="S614" s="201"/>
      <c r="T614" s="201"/>
      <c r="U614" s="201"/>
      <c r="V614" s="201"/>
      <c r="W614" s="201"/>
      <c r="X614" s="201"/>
      <c r="Y614" s="201"/>
      <c r="Z614" s="201"/>
      <c r="AA614" s="201"/>
      <c r="AB614" s="201"/>
      <c r="AC614" s="201"/>
      <c r="AD614" s="201"/>
      <c r="AE614" s="201"/>
      <c r="AF614" s="201"/>
      <c r="AG614" s="201"/>
      <c r="AH614" s="201"/>
      <c r="AI614" s="201"/>
      <c r="AJ614" s="201"/>
      <c r="AK614" s="201"/>
      <c r="AL614" s="201"/>
      <c r="AM614" s="201"/>
      <c r="AN614" s="201"/>
      <c r="AO614" s="201"/>
      <c r="AP614" s="201"/>
      <c r="AQ614" s="201"/>
      <c r="AR614" s="204"/>
      <c r="AS614" s="204"/>
      <c r="AT614" s="204"/>
      <c r="AU614" s="204"/>
      <c r="AV614" s="204"/>
    </row>
    <row r="615" spans="1:48">
      <c r="A615" s="192">
        <v>23650</v>
      </c>
      <c r="B615" s="220">
        <v>84.18</v>
      </c>
      <c r="C615" s="202">
        <v>63.3</v>
      </c>
      <c r="D615" s="201">
        <v>63.3</v>
      </c>
      <c r="E615" s="201">
        <v>64.900000000000006</v>
      </c>
      <c r="F615" s="201">
        <v>56.8</v>
      </c>
      <c r="G615" s="201">
        <v>71.900000000000006</v>
      </c>
      <c r="H615" s="201">
        <v>59</v>
      </c>
      <c r="I615" s="201"/>
      <c r="J615" s="201">
        <v>64.8</v>
      </c>
      <c r="K615" s="201"/>
      <c r="L615" s="201"/>
      <c r="M615" s="203"/>
      <c r="N615" s="201"/>
      <c r="O615" s="201"/>
      <c r="P615" s="201"/>
      <c r="Q615" s="201"/>
      <c r="R615" s="201"/>
      <c r="S615" s="201"/>
      <c r="T615" s="201"/>
      <c r="U615" s="201"/>
      <c r="V615" s="201"/>
      <c r="W615" s="201"/>
      <c r="X615" s="201"/>
      <c r="Y615" s="201"/>
      <c r="Z615" s="201"/>
      <c r="AA615" s="201"/>
      <c r="AB615" s="201"/>
      <c r="AC615" s="201"/>
      <c r="AD615" s="201"/>
      <c r="AE615" s="201"/>
      <c r="AF615" s="201"/>
      <c r="AG615" s="201"/>
      <c r="AH615" s="201"/>
      <c r="AI615" s="201"/>
      <c r="AJ615" s="201"/>
      <c r="AK615" s="201"/>
      <c r="AL615" s="201"/>
      <c r="AM615" s="201"/>
      <c r="AN615" s="201"/>
      <c r="AO615" s="201"/>
      <c r="AP615" s="201"/>
      <c r="AQ615" s="201"/>
      <c r="AR615" s="204"/>
      <c r="AS615" s="204"/>
      <c r="AT615" s="204"/>
      <c r="AU615" s="204"/>
      <c r="AV615" s="204"/>
    </row>
    <row r="616" spans="1:48">
      <c r="A616" s="192">
        <v>23620</v>
      </c>
      <c r="B616" s="220">
        <v>81.830001999999993</v>
      </c>
      <c r="C616" s="202">
        <v>63.3</v>
      </c>
      <c r="D616" s="201">
        <v>68</v>
      </c>
      <c r="E616" s="201">
        <v>63.9</v>
      </c>
      <c r="F616" s="201">
        <v>58</v>
      </c>
      <c r="G616" s="201">
        <v>66.2</v>
      </c>
      <c r="H616" s="201">
        <v>53.5</v>
      </c>
      <c r="I616" s="201"/>
      <c r="J616" s="201">
        <v>61.7</v>
      </c>
      <c r="K616" s="201"/>
      <c r="L616" s="201"/>
      <c r="M616" s="203"/>
      <c r="N616" s="201"/>
      <c r="O616" s="201"/>
      <c r="P616" s="201"/>
      <c r="Q616" s="201"/>
      <c r="R616" s="201"/>
      <c r="S616" s="201"/>
      <c r="T616" s="201"/>
      <c r="U616" s="201"/>
      <c r="V616" s="201"/>
      <c r="W616" s="201"/>
      <c r="X616" s="201"/>
      <c r="Y616" s="201">
        <v>100.6</v>
      </c>
      <c r="Z616" s="201"/>
      <c r="AA616" s="201"/>
      <c r="AB616" s="201"/>
      <c r="AC616" s="201"/>
      <c r="AD616" s="201"/>
      <c r="AE616" s="201"/>
      <c r="AF616" s="201"/>
      <c r="AG616" s="201"/>
      <c r="AH616" s="201"/>
      <c r="AI616" s="201"/>
      <c r="AJ616" s="201"/>
      <c r="AK616" s="201"/>
      <c r="AL616" s="201"/>
      <c r="AM616" s="201"/>
      <c r="AN616" s="201"/>
      <c r="AO616" s="201"/>
      <c r="AP616" s="201"/>
      <c r="AQ616" s="201"/>
      <c r="AR616" s="204"/>
      <c r="AS616" s="204"/>
      <c r="AT616" s="204"/>
      <c r="AU616" s="204"/>
      <c r="AV616" s="204"/>
    </row>
    <row r="617" spans="1:48">
      <c r="A617" s="192">
        <v>23589</v>
      </c>
      <c r="B617" s="220">
        <v>83.18</v>
      </c>
      <c r="C617" s="202">
        <v>62.9</v>
      </c>
      <c r="D617" s="201">
        <v>69.900000000000006</v>
      </c>
      <c r="E617" s="201">
        <v>63.7</v>
      </c>
      <c r="F617" s="201">
        <v>56.3</v>
      </c>
      <c r="G617" s="201">
        <v>61.8</v>
      </c>
      <c r="H617" s="201">
        <v>55.5</v>
      </c>
      <c r="I617" s="201"/>
      <c r="J617" s="201">
        <v>60.9</v>
      </c>
      <c r="K617" s="201"/>
      <c r="L617" s="201"/>
      <c r="M617" s="203"/>
      <c r="N617" s="201"/>
      <c r="O617" s="201"/>
      <c r="P617" s="201"/>
      <c r="Q617" s="201"/>
      <c r="R617" s="201"/>
      <c r="S617" s="201"/>
      <c r="T617" s="201"/>
      <c r="U617" s="201"/>
      <c r="V617" s="201"/>
      <c r="W617" s="201"/>
      <c r="X617" s="201"/>
      <c r="Y617" s="201"/>
      <c r="Z617" s="201"/>
      <c r="AA617" s="201"/>
      <c r="AB617" s="201"/>
      <c r="AC617" s="201"/>
      <c r="AD617" s="201"/>
      <c r="AE617" s="201"/>
      <c r="AF617" s="201"/>
      <c r="AG617" s="201"/>
      <c r="AH617" s="201"/>
      <c r="AI617" s="201"/>
      <c r="AJ617" s="201"/>
      <c r="AK617" s="201"/>
      <c r="AL617" s="201"/>
      <c r="AM617" s="201"/>
      <c r="AN617" s="201"/>
      <c r="AO617" s="201"/>
      <c r="AP617" s="201"/>
      <c r="AQ617" s="201"/>
      <c r="AR617" s="204"/>
      <c r="AS617" s="204"/>
      <c r="AT617" s="204"/>
      <c r="AU617" s="204"/>
      <c r="AV617" s="204"/>
    </row>
    <row r="618" spans="1:48">
      <c r="A618" s="192">
        <v>23558</v>
      </c>
      <c r="B618" s="220">
        <v>81.690002000000007</v>
      </c>
      <c r="C618" s="202">
        <v>60.1</v>
      </c>
      <c r="D618" s="201">
        <v>64.7</v>
      </c>
      <c r="E618" s="201">
        <v>62.1</v>
      </c>
      <c r="F618" s="201">
        <v>55.7</v>
      </c>
      <c r="G618" s="201">
        <v>57.6</v>
      </c>
      <c r="H618" s="201">
        <v>53.5</v>
      </c>
      <c r="I618" s="201"/>
      <c r="J618" s="201">
        <v>58.9</v>
      </c>
      <c r="K618" s="201"/>
      <c r="L618" s="201"/>
      <c r="M618" s="203"/>
      <c r="N618" s="201"/>
      <c r="O618" s="201"/>
      <c r="P618" s="201"/>
      <c r="Q618" s="201"/>
      <c r="R618" s="201"/>
      <c r="S618" s="201"/>
      <c r="T618" s="201"/>
      <c r="U618" s="201"/>
      <c r="V618" s="201"/>
      <c r="W618" s="201"/>
      <c r="X618" s="201"/>
      <c r="Y618" s="201"/>
      <c r="Z618" s="201"/>
      <c r="AA618" s="201"/>
      <c r="AB618" s="201"/>
      <c r="AC618" s="201"/>
      <c r="AD618" s="201"/>
      <c r="AE618" s="201"/>
      <c r="AF618" s="201"/>
      <c r="AG618" s="201"/>
      <c r="AH618" s="201"/>
      <c r="AI618" s="201"/>
      <c r="AJ618" s="201"/>
      <c r="AK618" s="201"/>
      <c r="AL618" s="201"/>
      <c r="AM618" s="201"/>
      <c r="AN618" s="201"/>
      <c r="AO618" s="201"/>
      <c r="AP618" s="201"/>
      <c r="AQ618" s="201"/>
      <c r="AR618" s="204"/>
      <c r="AS618" s="204"/>
      <c r="AT618" s="204"/>
      <c r="AU618" s="204"/>
      <c r="AV618" s="204"/>
    </row>
    <row r="619" spans="1:48">
      <c r="A619" s="192">
        <v>23528</v>
      </c>
      <c r="B619" s="220">
        <v>80.370002999999997</v>
      </c>
      <c r="C619" s="202">
        <v>58.7</v>
      </c>
      <c r="D619" s="201">
        <v>59.9</v>
      </c>
      <c r="E619" s="201">
        <v>61</v>
      </c>
      <c r="F619" s="201">
        <v>56</v>
      </c>
      <c r="G619" s="201">
        <v>61.4</v>
      </c>
      <c r="H619" s="201">
        <v>50.3</v>
      </c>
      <c r="I619" s="201"/>
      <c r="J619" s="201">
        <v>60.3</v>
      </c>
      <c r="K619" s="201"/>
      <c r="L619" s="201"/>
      <c r="M619" s="203"/>
      <c r="N619" s="201"/>
      <c r="O619" s="201"/>
      <c r="P619" s="201"/>
      <c r="Q619" s="201"/>
      <c r="R619" s="201"/>
      <c r="S619" s="201"/>
      <c r="T619" s="201"/>
      <c r="U619" s="201"/>
      <c r="V619" s="201"/>
      <c r="W619" s="201"/>
      <c r="X619" s="201"/>
      <c r="Y619" s="201">
        <v>98.5</v>
      </c>
      <c r="Z619" s="201"/>
      <c r="AA619" s="201"/>
      <c r="AB619" s="201"/>
      <c r="AC619" s="201"/>
      <c r="AD619" s="201"/>
      <c r="AE619" s="201"/>
      <c r="AF619" s="201"/>
      <c r="AG619" s="201"/>
      <c r="AH619" s="201"/>
      <c r="AI619" s="201"/>
      <c r="AJ619" s="201"/>
      <c r="AK619" s="201"/>
      <c r="AL619" s="201"/>
      <c r="AM619" s="201"/>
      <c r="AN619" s="201"/>
      <c r="AO619" s="201"/>
      <c r="AP619" s="201"/>
      <c r="AQ619" s="201"/>
      <c r="AR619" s="204"/>
      <c r="AS619" s="204"/>
      <c r="AT619" s="204"/>
      <c r="AU619" s="204"/>
      <c r="AV619" s="204"/>
    </row>
    <row r="620" spans="1:48">
      <c r="A620" s="192">
        <v>23497</v>
      </c>
      <c r="B620" s="220">
        <v>79.459998999999996</v>
      </c>
      <c r="C620" s="202">
        <v>59.2</v>
      </c>
      <c r="D620" s="201">
        <v>63.6</v>
      </c>
      <c r="E620" s="201">
        <v>60.6</v>
      </c>
      <c r="F620" s="201">
        <v>55.2</v>
      </c>
      <c r="G620" s="201">
        <v>57.7</v>
      </c>
      <c r="H620" s="201">
        <v>53.1</v>
      </c>
      <c r="I620" s="201"/>
      <c r="J620" s="201">
        <v>65.400000000000006</v>
      </c>
      <c r="K620" s="201"/>
      <c r="L620" s="201"/>
      <c r="M620" s="203"/>
      <c r="N620" s="201"/>
      <c r="O620" s="201"/>
      <c r="P620" s="201"/>
      <c r="Q620" s="201"/>
      <c r="R620" s="201"/>
      <c r="S620" s="201"/>
      <c r="T620" s="201"/>
      <c r="U620" s="201"/>
      <c r="V620" s="201"/>
      <c r="W620" s="201"/>
      <c r="X620" s="201"/>
      <c r="Y620" s="201"/>
      <c r="Z620" s="201"/>
      <c r="AA620" s="201"/>
      <c r="AB620" s="201"/>
      <c r="AC620" s="201"/>
      <c r="AD620" s="201"/>
      <c r="AE620" s="201"/>
      <c r="AF620" s="201"/>
      <c r="AG620" s="201"/>
      <c r="AH620" s="201"/>
      <c r="AI620" s="201"/>
      <c r="AJ620" s="201"/>
      <c r="AK620" s="201"/>
      <c r="AL620" s="201"/>
      <c r="AM620" s="201"/>
      <c r="AN620" s="201"/>
      <c r="AO620" s="201"/>
      <c r="AP620" s="201"/>
      <c r="AQ620" s="201"/>
      <c r="AR620" s="204"/>
      <c r="AS620" s="204"/>
      <c r="AT620" s="204"/>
      <c r="AU620" s="204"/>
      <c r="AV620" s="204"/>
    </row>
    <row r="621" spans="1:48">
      <c r="A621" s="192">
        <v>23467</v>
      </c>
      <c r="B621" s="220">
        <v>78.980002999999996</v>
      </c>
      <c r="C621" s="202">
        <v>60.2</v>
      </c>
      <c r="D621" s="201">
        <v>61.7</v>
      </c>
      <c r="E621" s="201">
        <v>64.400000000000006</v>
      </c>
      <c r="F621" s="201">
        <v>55.2</v>
      </c>
      <c r="G621" s="201">
        <v>60.3</v>
      </c>
      <c r="H621" s="201">
        <v>54.6</v>
      </c>
      <c r="I621" s="201"/>
      <c r="J621" s="201">
        <v>60.6</v>
      </c>
      <c r="K621" s="201"/>
      <c r="L621" s="201"/>
      <c r="M621" s="203"/>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4"/>
      <c r="AS621" s="204"/>
      <c r="AT621" s="204"/>
      <c r="AU621" s="204"/>
      <c r="AV621" s="204"/>
    </row>
    <row r="622" spans="1:48">
      <c r="A622" s="192">
        <v>23436</v>
      </c>
      <c r="B622" s="220">
        <v>77.800003000000004</v>
      </c>
      <c r="C622" s="202">
        <v>57.9</v>
      </c>
      <c r="D622" s="201">
        <v>61.8</v>
      </c>
      <c r="E622" s="201">
        <v>64</v>
      </c>
      <c r="F622" s="201">
        <v>52.7</v>
      </c>
      <c r="G622" s="201">
        <v>51.9</v>
      </c>
      <c r="H622" s="201">
        <v>50.4</v>
      </c>
      <c r="I622" s="201"/>
      <c r="J622" s="201">
        <v>60.1</v>
      </c>
      <c r="K622" s="201"/>
      <c r="L622" s="201"/>
      <c r="M622" s="203"/>
      <c r="N622" s="201"/>
      <c r="O622" s="201"/>
      <c r="P622" s="201"/>
      <c r="Q622" s="201"/>
      <c r="R622" s="201"/>
      <c r="S622" s="201"/>
      <c r="T622" s="201"/>
      <c r="U622" s="201"/>
      <c r="V622" s="201"/>
      <c r="W622" s="201"/>
      <c r="X622" s="201"/>
      <c r="Y622" s="201">
        <v>99.5</v>
      </c>
      <c r="Z622" s="201"/>
      <c r="AA622" s="201"/>
      <c r="AB622" s="201"/>
      <c r="AC622" s="201"/>
      <c r="AD622" s="201"/>
      <c r="AE622" s="201"/>
      <c r="AF622" s="201"/>
      <c r="AG622" s="201"/>
      <c r="AH622" s="201"/>
      <c r="AI622" s="201"/>
      <c r="AJ622" s="201"/>
      <c r="AK622" s="201"/>
      <c r="AL622" s="201"/>
      <c r="AM622" s="201"/>
      <c r="AN622" s="201"/>
      <c r="AO622" s="201"/>
      <c r="AP622" s="201"/>
      <c r="AQ622" s="201"/>
      <c r="AR622" s="204"/>
      <c r="AS622" s="204"/>
      <c r="AT622" s="204"/>
      <c r="AU622" s="204"/>
      <c r="AV622" s="204"/>
    </row>
    <row r="623" spans="1:48">
      <c r="A623" s="192">
        <v>23407</v>
      </c>
      <c r="B623" s="220">
        <v>77.040001000000004</v>
      </c>
      <c r="C623" s="202">
        <v>57.1</v>
      </c>
      <c r="D623" s="201">
        <v>61.3</v>
      </c>
      <c r="E623" s="201">
        <v>63.3</v>
      </c>
      <c r="F623" s="201">
        <v>51.4</v>
      </c>
      <c r="G623" s="201">
        <v>55.3</v>
      </c>
      <c r="H623" s="201">
        <v>42.9</v>
      </c>
      <c r="I623" s="201"/>
      <c r="J623" s="201">
        <v>60</v>
      </c>
      <c r="K623" s="201"/>
      <c r="L623" s="201"/>
      <c r="M623" s="203"/>
      <c r="N623" s="201"/>
      <c r="O623" s="201"/>
      <c r="P623" s="201"/>
      <c r="Q623" s="201"/>
      <c r="R623" s="201"/>
      <c r="S623" s="201"/>
      <c r="T623" s="201"/>
      <c r="U623" s="201"/>
      <c r="V623" s="201"/>
      <c r="W623" s="201"/>
      <c r="X623" s="201"/>
      <c r="Y623" s="201"/>
      <c r="Z623" s="201"/>
      <c r="AA623" s="201"/>
      <c r="AB623" s="201"/>
      <c r="AC623" s="201"/>
      <c r="AD623" s="201"/>
      <c r="AE623" s="201"/>
      <c r="AF623" s="201"/>
      <c r="AG623" s="201"/>
      <c r="AH623" s="201"/>
      <c r="AI623" s="201"/>
      <c r="AJ623" s="201"/>
      <c r="AK623" s="201"/>
      <c r="AL623" s="201"/>
      <c r="AM623" s="201"/>
      <c r="AN623" s="201"/>
      <c r="AO623" s="201"/>
      <c r="AP623" s="201"/>
      <c r="AQ623" s="201"/>
      <c r="AR623" s="204"/>
      <c r="AS623" s="204"/>
      <c r="AT623" s="204"/>
      <c r="AU623" s="204"/>
      <c r="AV623" s="204"/>
    </row>
    <row r="624" spans="1:48">
      <c r="A624" s="192">
        <v>23376</v>
      </c>
      <c r="B624" s="220">
        <v>75.019997000000004</v>
      </c>
      <c r="C624" s="202">
        <v>54</v>
      </c>
      <c r="D624" s="201">
        <v>58.6</v>
      </c>
      <c r="E624" s="201">
        <v>60.7</v>
      </c>
      <c r="F624" s="201">
        <v>48.4</v>
      </c>
      <c r="G624" s="201">
        <v>47.6</v>
      </c>
      <c r="H624" s="201">
        <v>44.2</v>
      </c>
      <c r="I624" s="201"/>
      <c r="J624" s="201">
        <v>64.400000000000006</v>
      </c>
      <c r="K624" s="201"/>
      <c r="L624" s="201"/>
      <c r="M624" s="203"/>
      <c r="N624" s="201"/>
      <c r="O624" s="201"/>
      <c r="P624" s="201"/>
      <c r="Q624" s="201"/>
      <c r="R624" s="201"/>
      <c r="S624" s="201"/>
      <c r="T624" s="201"/>
      <c r="U624" s="201"/>
      <c r="V624" s="201"/>
      <c r="W624" s="201"/>
      <c r="X624" s="201"/>
      <c r="Y624" s="201"/>
      <c r="Z624" s="201"/>
      <c r="AA624" s="201"/>
      <c r="AB624" s="201"/>
      <c r="AC624" s="201"/>
      <c r="AD624" s="201"/>
      <c r="AE624" s="201"/>
      <c r="AF624" s="201"/>
      <c r="AG624" s="201"/>
      <c r="AH624" s="201"/>
      <c r="AI624" s="201"/>
      <c r="AJ624" s="201"/>
      <c r="AK624" s="201"/>
      <c r="AL624" s="201"/>
      <c r="AM624" s="201"/>
      <c r="AN624" s="201"/>
      <c r="AO624" s="201"/>
      <c r="AP624" s="201"/>
      <c r="AQ624" s="201"/>
      <c r="AR624" s="204"/>
      <c r="AS624" s="204"/>
      <c r="AT624" s="204"/>
      <c r="AU624" s="204"/>
      <c r="AV624" s="204"/>
    </row>
    <row r="625" spans="1:48">
      <c r="A625" s="192">
        <v>23345</v>
      </c>
      <c r="B625" s="220">
        <v>73.230002999999996</v>
      </c>
      <c r="C625" s="202">
        <v>57.5</v>
      </c>
      <c r="D625" s="201">
        <v>63.7</v>
      </c>
      <c r="E625" s="201">
        <v>64.099999999999994</v>
      </c>
      <c r="F625" s="201">
        <v>53.5</v>
      </c>
      <c r="G625" s="201">
        <v>48.7</v>
      </c>
      <c r="H625" s="201">
        <v>43.7</v>
      </c>
      <c r="I625" s="201"/>
      <c r="J625" s="201">
        <v>66.2</v>
      </c>
      <c r="K625" s="201"/>
      <c r="L625" s="201"/>
      <c r="M625" s="203"/>
      <c r="N625" s="201"/>
      <c r="O625" s="201"/>
      <c r="P625" s="201"/>
      <c r="Q625" s="201"/>
      <c r="R625" s="201"/>
      <c r="S625" s="201"/>
      <c r="T625" s="201"/>
      <c r="U625" s="201"/>
      <c r="V625" s="201"/>
      <c r="W625" s="201"/>
      <c r="X625" s="201"/>
      <c r="Y625" s="201">
        <v>94.4</v>
      </c>
      <c r="Z625" s="201"/>
      <c r="AA625" s="201"/>
      <c r="AB625" s="201"/>
      <c r="AC625" s="201"/>
      <c r="AD625" s="201"/>
      <c r="AE625" s="201"/>
      <c r="AF625" s="201"/>
      <c r="AG625" s="201"/>
      <c r="AH625" s="201"/>
      <c r="AI625" s="201"/>
      <c r="AJ625" s="201"/>
      <c r="AK625" s="201"/>
      <c r="AL625" s="201"/>
      <c r="AM625" s="201"/>
      <c r="AN625" s="201"/>
      <c r="AO625" s="201"/>
      <c r="AP625" s="201"/>
      <c r="AQ625" s="201"/>
      <c r="AR625" s="204"/>
      <c r="AS625" s="204"/>
      <c r="AT625" s="204"/>
      <c r="AU625" s="204"/>
      <c r="AV625" s="204"/>
    </row>
    <row r="626" spans="1:48">
      <c r="A626" s="192">
        <v>23315</v>
      </c>
      <c r="B626" s="220">
        <v>74.010002</v>
      </c>
      <c r="C626" s="202">
        <v>57.7</v>
      </c>
      <c r="D626" s="201">
        <v>64</v>
      </c>
      <c r="E626" s="201">
        <v>63.3</v>
      </c>
      <c r="F626" s="201">
        <v>54.5</v>
      </c>
      <c r="G626" s="201">
        <v>47.4</v>
      </c>
      <c r="H626" s="201">
        <v>46.4</v>
      </c>
      <c r="I626" s="201"/>
      <c r="J626" s="201">
        <v>76.900000000000006</v>
      </c>
      <c r="K626" s="201"/>
      <c r="L626" s="201"/>
      <c r="M626" s="203"/>
      <c r="N626" s="201"/>
      <c r="O626" s="201"/>
      <c r="P626" s="201"/>
      <c r="Q626" s="201"/>
      <c r="R626" s="201"/>
      <c r="S626" s="201"/>
      <c r="T626" s="201"/>
      <c r="U626" s="201"/>
      <c r="V626" s="201"/>
      <c r="W626" s="201"/>
      <c r="X626" s="201"/>
      <c r="Y626" s="201"/>
      <c r="Z626" s="201"/>
      <c r="AA626" s="201"/>
      <c r="AB626" s="201"/>
      <c r="AC626" s="201"/>
      <c r="AD626" s="201"/>
      <c r="AE626" s="201"/>
      <c r="AF626" s="201"/>
      <c r="AG626" s="201"/>
      <c r="AH626" s="201"/>
      <c r="AI626" s="201"/>
      <c r="AJ626" s="201"/>
      <c r="AK626" s="201"/>
      <c r="AL626" s="201"/>
      <c r="AM626" s="201"/>
      <c r="AN626" s="201"/>
      <c r="AO626" s="201"/>
      <c r="AP626" s="201"/>
      <c r="AQ626" s="201"/>
      <c r="AR626" s="204"/>
      <c r="AS626" s="204"/>
      <c r="AT626" s="204"/>
      <c r="AU626" s="204"/>
      <c r="AV626" s="204"/>
    </row>
    <row r="627" spans="1:48">
      <c r="A627" s="192">
        <v>23284</v>
      </c>
      <c r="B627" s="220">
        <v>71.699996999999996</v>
      </c>
      <c r="C627" s="202">
        <v>56.9</v>
      </c>
      <c r="D627" s="201">
        <v>59.8</v>
      </c>
      <c r="E627" s="201">
        <v>63.2</v>
      </c>
      <c r="F627" s="201">
        <v>54.8</v>
      </c>
      <c r="G627" s="201">
        <v>49.7</v>
      </c>
      <c r="H627" s="201">
        <v>47.9</v>
      </c>
      <c r="I627" s="201"/>
      <c r="J627" s="201">
        <v>57.8</v>
      </c>
      <c r="K627" s="201"/>
      <c r="L627" s="201"/>
      <c r="M627" s="203"/>
      <c r="N627" s="201"/>
      <c r="O627" s="201"/>
      <c r="P627" s="201"/>
      <c r="Q627" s="201"/>
      <c r="R627" s="201"/>
      <c r="S627" s="201"/>
      <c r="T627" s="201"/>
      <c r="U627" s="201"/>
      <c r="V627" s="201"/>
      <c r="W627" s="201"/>
      <c r="X627" s="201"/>
      <c r="Y627" s="201"/>
      <c r="Z627" s="201"/>
      <c r="AA627" s="201"/>
      <c r="AB627" s="201"/>
      <c r="AC627" s="201"/>
      <c r="AD627" s="201"/>
      <c r="AE627" s="201"/>
      <c r="AF627" s="201"/>
      <c r="AG627" s="201"/>
      <c r="AH627" s="201"/>
      <c r="AI627" s="201"/>
      <c r="AJ627" s="201"/>
      <c r="AK627" s="201"/>
      <c r="AL627" s="201"/>
      <c r="AM627" s="201"/>
      <c r="AN627" s="201"/>
      <c r="AO627" s="201"/>
      <c r="AP627" s="201"/>
      <c r="AQ627" s="201"/>
      <c r="AR627" s="204"/>
      <c r="AS627" s="204"/>
      <c r="AT627" s="204"/>
      <c r="AU627" s="204"/>
      <c r="AV627" s="204"/>
    </row>
    <row r="628" spans="1:48">
      <c r="A628" s="192">
        <v>23254</v>
      </c>
      <c r="B628" s="220">
        <v>72.5</v>
      </c>
      <c r="C628" s="202">
        <v>55.1</v>
      </c>
      <c r="D628" s="201">
        <v>62</v>
      </c>
      <c r="E628" s="201">
        <v>56.8</v>
      </c>
      <c r="F628" s="201">
        <v>51.1</v>
      </c>
      <c r="G628" s="201">
        <v>48.5</v>
      </c>
      <c r="H628" s="201">
        <v>48.1</v>
      </c>
      <c r="I628" s="201"/>
      <c r="J628" s="201">
        <v>59.8</v>
      </c>
      <c r="K628" s="201"/>
      <c r="L628" s="201"/>
      <c r="M628" s="203"/>
      <c r="N628" s="201"/>
      <c r="O628" s="201"/>
      <c r="P628" s="201"/>
      <c r="Q628" s="201"/>
      <c r="R628" s="201"/>
      <c r="S628" s="201"/>
      <c r="T628" s="201"/>
      <c r="U628" s="201"/>
      <c r="V628" s="201"/>
      <c r="W628" s="201"/>
      <c r="X628" s="201"/>
      <c r="Y628" s="201">
        <v>96.4</v>
      </c>
      <c r="Z628" s="201"/>
      <c r="AA628" s="201"/>
      <c r="AB628" s="201"/>
      <c r="AC628" s="201"/>
      <c r="AD628" s="201"/>
      <c r="AE628" s="201"/>
      <c r="AF628" s="201"/>
      <c r="AG628" s="201"/>
      <c r="AH628" s="201"/>
      <c r="AI628" s="201"/>
      <c r="AJ628" s="201"/>
      <c r="AK628" s="201"/>
      <c r="AL628" s="201"/>
      <c r="AM628" s="201"/>
      <c r="AN628" s="201"/>
      <c r="AO628" s="201"/>
      <c r="AP628" s="201"/>
      <c r="AQ628" s="201"/>
      <c r="AR628" s="204"/>
      <c r="AS628" s="204"/>
      <c r="AT628" s="204"/>
      <c r="AU628" s="204"/>
      <c r="AV628" s="204"/>
    </row>
    <row r="629" spans="1:48">
      <c r="A629" s="192">
        <v>23223</v>
      </c>
      <c r="B629" s="220">
        <v>69.129997000000003</v>
      </c>
      <c r="C629" s="202">
        <v>55.5</v>
      </c>
      <c r="D629" s="201">
        <v>60.1</v>
      </c>
      <c r="E629" s="201">
        <v>60.4</v>
      </c>
      <c r="F629" s="201">
        <v>52</v>
      </c>
      <c r="G629" s="201">
        <v>43.6</v>
      </c>
      <c r="H629" s="201">
        <v>54</v>
      </c>
      <c r="I629" s="201"/>
      <c r="J629" s="201">
        <v>61</v>
      </c>
      <c r="K629" s="201"/>
      <c r="L629" s="201"/>
      <c r="M629" s="203"/>
      <c r="N629" s="201"/>
      <c r="O629" s="201"/>
      <c r="P629" s="201"/>
      <c r="Q629" s="201"/>
      <c r="R629" s="201"/>
      <c r="S629" s="201"/>
      <c r="T629" s="201"/>
      <c r="U629" s="201"/>
      <c r="V629" s="201"/>
      <c r="W629" s="201"/>
      <c r="X629" s="201"/>
      <c r="Y629" s="201"/>
      <c r="Z629" s="201"/>
      <c r="AA629" s="201"/>
      <c r="AB629" s="201"/>
      <c r="AC629" s="201"/>
      <c r="AD629" s="201"/>
      <c r="AE629" s="201"/>
      <c r="AF629" s="201"/>
      <c r="AG629" s="201"/>
      <c r="AH629" s="201"/>
      <c r="AI629" s="201"/>
      <c r="AJ629" s="201"/>
      <c r="AK629" s="201"/>
      <c r="AL629" s="201"/>
      <c r="AM629" s="201"/>
      <c r="AN629" s="201"/>
      <c r="AO629" s="201"/>
      <c r="AP629" s="201"/>
      <c r="AQ629" s="201"/>
      <c r="AR629" s="204"/>
      <c r="AS629" s="204"/>
      <c r="AT629" s="204"/>
      <c r="AU629" s="204"/>
      <c r="AV629" s="204"/>
    </row>
    <row r="630" spans="1:48">
      <c r="A630" s="192">
        <v>23192</v>
      </c>
      <c r="B630" s="220">
        <v>69.370002999999997</v>
      </c>
      <c r="C630" s="202">
        <v>58.2</v>
      </c>
      <c r="D630" s="201">
        <v>61.9</v>
      </c>
      <c r="E630" s="201">
        <v>60.6</v>
      </c>
      <c r="F630" s="201">
        <v>52.6</v>
      </c>
      <c r="G630" s="201">
        <v>56.3</v>
      </c>
      <c r="H630" s="201">
        <v>55</v>
      </c>
      <c r="I630" s="201"/>
      <c r="J630" s="201">
        <v>58.7</v>
      </c>
      <c r="K630" s="201"/>
      <c r="L630" s="201"/>
      <c r="M630" s="203"/>
      <c r="N630" s="201"/>
      <c r="O630" s="201"/>
      <c r="P630" s="201"/>
      <c r="Q630" s="201"/>
      <c r="R630" s="201"/>
      <c r="S630" s="201"/>
      <c r="T630" s="201"/>
      <c r="U630" s="201"/>
      <c r="V630" s="201"/>
      <c r="W630" s="201"/>
      <c r="X630" s="201"/>
      <c r="Y630" s="201"/>
      <c r="Z630" s="201"/>
      <c r="AA630" s="201"/>
      <c r="AB630" s="201"/>
      <c r="AC630" s="201"/>
      <c r="AD630" s="201"/>
      <c r="AE630" s="201"/>
      <c r="AF630" s="201"/>
      <c r="AG630" s="201"/>
      <c r="AH630" s="201"/>
      <c r="AI630" s="201"/>
      <c r="AJ630" s="201"/>
      <c r="AK630" s="201"/>
      <c r="AL630" s="201"/>
      <c r="AM630" s="201"/>
      <c r="AN630" s="201"/>
      <c r="AO630" s="201"/>
      <c r="AP630" s="201"/>
      <c r="AQ630" s="201"/>
      <c r="AR630" s="204"/>
      <c r="AS630" s="204"/>
      <c r="AT630" s="204"/>
      <c r="AU630" s="204"/>
      <c r="AV630" s="204"/>
    </row>
    <row r="631" spans="1:48">
      <c r="A631" s="192">
        <v>23162</v>
      </c>
      <c r="B631" s="220">
        <v>70.800003000000004</v>
      </c>
      <c r="C631" s="202">
        <v>59.8</v>
      </c>
      <c r="D631" s="201">
        <v>66.900000000000006</v>
      </c>
      <c r="E631" s="201">
        <v>60.4</v>
      </c>
      <c r="F631" s="201">
        <v>53.5</v>
      </c>
      <c r="G631" s="201">
        <v>56.4</v>
      </c>
      <c r="H631" s="201">
        <v>54.2</v>
      </c>
      <c r="I631" s="201"/>
      <c r="J631" s="201">
        <v>67.099999999999994</v>
      </c>
      <c r="K631" s="201"/>
      <c r="L631" s="201"/>
      <c r="M631" s="203"/>
      <c r="N631" s="201"/>
      <c r="O631" s="201"/>
      <c r="P631" s="201"/>
      <c r="Q631" s="201"/>
      <c r="R631" s="201"/>
      <c r="S631" s="201"/>
      <c r="T631" s="201"/>
      <c r="U631" s="201"/>
      <c r="V631" s="201"/>
      <c r="W631" s="201"/>
      <c r="X631" s="201"/>
      <c r="Y631" s="201">
        <v>91.7</v>
      </c>
      <c r="Z631" s="201"/>
      <c r="AA631" s="201"/>
      <c r="AB631" s="201"/>
      <c r="AC631" s="201"/>
      <c r="AD631" s="201"/>
      <c r="AE631" s="201"/>
      <c r="AF631" s="201"/>
      <c r="AG631" s="201"/>
      <c r="AH631" s="201"/>
      <c r="AI631" s="201"/>
      <c r="AJ631" s="201"/>
      <c r="AK631" s="201"/>
      <c r="AL631" s="201"/>
      <c r="AM631" s="201"/>
      <c r="AN631" s="201"/>
      <c r="AO631" s="201"/>
      <c r="AP631" s="201"/>
      <c r="AQ631" s="201"/>
      <c r="AR631" s="204"/>
      <c r="AS631" s="204"/>
      <c r="AT631" s="204"/>
      <c r="AU631" s="204"/>
      <c r="AV631" s="204"/>
    </row>
    <row r="632" spans="1:48">
      <c r="A632" s="192">
        <v>23131</v>
      </c>
      <c r="B632" s="220">
        <v>69.800003000000004</v>
      </c>
      <c r="C632" s="202">
        <v>57.6</v>
      </c>
      <c r="D632" s="201">
        <v>60.6</v>
      </c>
      <c r="E632" s="201">
        <v>61</v>
      </c>
      <c r="F632" s="201">
        <v>52.7</v>
      </c>
      <c r="G632" s="201">
        <v>58.2</v>
      </c>
      <c r="H632" s="201">
        <v>48.6</v>
      </c>
      <c r="I632" s="201"/>
      <c r="J632" s="201">
        <v>55</v>
      </c>
      <c r="K632" s="201"/>
      <c r="L632" s="201"/>
      <c r="M632" s="203"/>
      <c r="N632" s="201"/>
      <c r="O632" s="201"/>
      <c r="P632" s="201"/>
      <c r="Q632" s="201"/>
      <c r="R632" s="201"/>
      <c r="S632" s="201"/>
      <c r="T632" s="201"/>
      <c r="U632" s="201"/>
      <c r="V632" s="201"/>
      <c r="W632" s="201"/>
      <c r="X632" s="201"/>
      <c r="Y632" s="201"/>
      <c r="Z632" s="201"/>
      <c r="AA632" s="201"/>
      <c r="AB632" s="201"/>
      <c r="AC632" s="201"/>
      <c r="AD632" s="201"/>
      <c r="AE632" s="201"/>
      <c r="AF632" s="201"/>
      <c r="AG632" s="201"/>
      <c r="AH632" s="201"/>
      <c r="AI632" s="201"/>
      <c r="AJ632" s="201"/>
      <c r="AK632" s="201"/>
      <c r="AL632" s="201"/>
      <c r="AM632" s="201"/>
      <c r="AN632" s="201"/>
      <c r="AO632" s="201"/>
      <c r="AP632" s="201"/>
      <c r="AQ632" s="201"/>
      <c r="AR632" s="204"/>
      <c r="AS632" s="204"/>
      <c r="AT632" s="204"/>
      <c r="AU632" s="204"/>
      <c r="AV632" s="204"/>
    </row>
    <row r="633" spans="1:48">
      <c r="A633" s="192">
        <v>23101</v>
      </c>
      <c r="B633" s="220">
        <v>66.569999999999993</v>
      </c>
      <c r="C633" s="202">
        <v>54.7</v>
      </c>
      <c r="D633" s="201">
        <v>57.5</v>
      </c>
      <c r="E633" s="201">
        <v>56.3</v>
      </c>
      <c r="F633" s="201">
        <v>52.4</v>
      </c>
      <c r="G633" s="201">
        <v>54.9</v>
      </c>
      <c r="H633" s="201">
        <v>46.8</v>
      </c>
      <c r="I633" s="201"/>
      <c r="J633" s="201">
        <v>47.5</v>
      </c>
      <c r="K633" s="201"/>
      <c r="L633" s="201"/>
      <c r="M633" s="203"/>
      <c r="N633" s="201"/>
      <c r="O633" s="201"/>
      <c r="P633" s="201"/>
      <c r="Q633" s="201"/>
      <c r="R633" s="201"/>
      <c r="S633" s="201"/>
      <c r="T633" s="201"/>
      <c r="U633" s="201"/>
      <c r="V633" s="201"/>
      <c r="W633" s="201"/>
      <c r="X633" s="201"/>
      <c r="Y633" s="201"/>
      <c r="Z633" s="201"/>
      <c r="AA633" s="201"/>
      <c r="AB633" s="201"/>
      <c r="AC633" s="201"/>
      <c r="AD633" s="201"/>
      <c r="AE633" s="201"/>
      <c r="AF633" s="201"/>
      <c r="AG633" s="201"/>
      <c r="AH633" s="201"/>
      <c r="AI633" s="201"/>
      <c r="AJ633" s="201"/>
      <c r="AK633" s="201"/>
      <c r="AL633" s="201"/>
      <c r="AM633" s="201"/>
      <c r="AN633" s="201"/>
      <c r="AO633" s="201"/>
      <c r="AP633" s="201"/>
      <c r="AQ633" s="201"/>
      <c r="AR633" s="204"/>
      <c r="AS633" s="204"/>
      <c r="AT633" s="204"/>
      <c r="AU633" s="204"/>
      <c r="AV633" s="204"/>
    </row>
    <row r="634" spans="1:48">
      <c r="A634" s="192">
        <v>23070</v>
      </c>
      <c r="B634" s="220">
        <v>64.290001000000004</v>
      </c>
      <c r="C634" s="202">
        <v>55.1</v>
      </c>
      <c r="D634" s="201">
        <v>60.4</v>
      </c>
      <c r="E634" s="201">
        <v>57.7</v>
      </c>
      <c r="F634" s="201">
        <v>50.2</v>
      </c>
      <c r="G634" s="201">
        <v>51</v>
      </c>
      <c r="H634" s="201">
        <v>48.3</v>
      </c>
      <c r="I634" s="201"/>
      <c r="J634" s="201">
        <v>51.7</v>
      </c>
      <c r="K634" s="201"/>
      <c r="L634" s="201"/>
      <c r="M634" s="203"/>
      <c r="N634" s="201"/>
      <c r="O634" s="201"/>
      <c r="P634" s="201"/>
      <c r="Q634" s="201"/>
      <c r="R634" s="201"/>
      <c r="S634" s="201"/>
      <c r="T634" s="201"/>
      <c r="U634" s="201"/>
      <c r="V634" s="201"/>
      <c r="W634" s="201"/>
      <c r="X634" s="201"/>
      <c r="Y634" s="201">
        <v>98.4</v>
      </c>
      <c r="Z634" s="201"/>
      <c r="AA634" s="201"/>
      <c r="AB634" s="201"/>
      <c r="AC634" s="201"/>
      <c r="AD634" s="201"/>
      <c r="AE634" s="201"/>
      <c r="AF634" s="201"/>
      <c r="AG634" s="201"/>
      <c r="AH634" s="201"/>
      <c r="AI634" s="201"/>
      <c r="AJ634" s="201"/>
      <c r="AK634" s="201"/>
      <c r="AL634" s="201"/>
      <c r="AM634" s="201"/>
      <c r="AN634" s="201"/>
      <c r="AO634" s="201"/>
      <c r="AP634" s="201"/>
      <c r="AQ634" s="201"/>
      <c r="AR634" s="204"/>
      <c r="AS634" s="204"/>
      <c r="AT634" s="204"/>
      <c r="AU634" s="204"/>
      <c r="AV634" s="204"/>
    </row>
    <row r="635" spans="1:48">
      <c r="A635" s="192">
        <v>23042</v>
      </c>
      <c r="B635" s="220">
        <v>66.199996999999996</v>
      </c>
      <c r="C635" s="202">
        <v>55.2</v>
      </c>
      <c r="D635" s="201">
        <v>60.9</v>
      </c>
      <c r="E635" s="201">
        <v>56.5</v>
      </c>
      <c r="F635" s="201">
        <v>52.5</v>
      </c>
      <c r="G635" s="201">
        <v>50.4</v>
      </c>
      <c r="H635" s="201">
        <v>47.4</v>
      </c>
      <c r="I635" s="201"/>
      <c r="J635" s="201">
        <v>48.5</v>
      </c>
      <c r="K635" s="201"/>
      <c r="L635" s="201"/>
      <c r="M635" s="203"/>
      <c r="N635" s="201"/>
      <c r="O635" s="201"/>
      <c r="P635" s="201"/>
      <c r="Q635" s="201"/>
      <c r="R635" s="201"/>
      <c r="S635" s="201"/>
      <c r="T635" s="201"/>
      <c r="U635" s="201"/>
      <c r="V635" s="201"/>
      <c r="W635" s="201"/>
      <c r="X635" s="201"/>
      <c r="Y635" s="201"/>
      <c r="Z635" s="201"/>
      <c r="AA635" s="201"/>
      <c r="AB635" s="201"/>
      <c r="AC635" s="201"/>
      <c r="AD635" s="201"/>
      <c r="AE635" s="201"/>
      <c r="AF635" s="201"/>
      <c r="AG635" s="201"/>
      <c r="AH635" s="201"/>
      <c r="AI635" s="201"/>
      <c r="AJ635" s="201"/>
      <c r="AK635" s="201"/>
      <c r="AL635" s="201"/>
      <c r="AM635" s="201"/>
      <c r="AN635" s="201"/>
      <c r="AO635" s="201"/>
      <c r="AP635" s="201"/>
      <c r="AQ635" s="201"/>
      <c r="AR635" s="204"/>
      <c r="AS635" s="204"/>
      <c r="AT635" s="204"/>
      <c r="AU635" s="204"/>
      <c r="AV635" s="204"/>
    </row>
    <row r="636" spans="1:48">
      <c r="A636" s="192">
        <v>23011</v>
      </c>
      <c r="B636" s="220">
        <v>63.099997999999999</v>
      </c>
      <c r="C636" s="202">
        <v>57.2</v>
      </c>
      <c r="D636" s="201">
        <v>59.7</v>
      </c>
      <c r="E636" s="201">
        <v>63.3</v>
      </c>
      <c r="F636" s="201">
        <v>54.6</v>
      </c>
      <c r="G636" s="201">
        <v>50.1</v>
      </c>
      <c r="H636" s="201">
        <v>50.1</v>
      </c>
      <c r="I636" s="201"/>
      <c r="J636" s="201">
        <v>47.3</v>
      </c>
      <c r="K636" s="201"/>
      <c r="L636" s="201"/>
      <c r="M636" s="203"/>
      <c r="N636" s="201"/>
      <c r="O636" s="201"/>
      <c r="P636" s="201"/>
      <c r="Q636" s="201"/>
      <c r="R636" s="201"/>
      <c r="S636" s="201"/>
      <c r="T636" s="201"/>
      <c r="U636" s="201"/>
      <c r="V636" s="201"/>
      <c r="W636" s="201"/>
      <c r="X636" s="201"/>
      <c r="Y636" s="201"/>
      <c r="Z636" s="201"/>
      <c r="AA636" s="201"/>
      <c r="AB636" s="201"/>
      <c r="AC636" s="201"/>
      <c r="AD636" s="201"/>
      <c r="AE636" s="201"/>
      <c r="AF636" s="201"/>
      <c r="AG636" s="201"/>
      <c r="AH636" s="201"/>
      <c r="AI636" s="201"/>
      <c r="AJ636" s="201"/>
      <c r="AK636" s="201"/>
      <c r="AL636" s="201"/>
      <c r="AM636" s="201"/>
      <c r="AN636" s="201"/>
      <c r="AO636" s="201"/>
      <c r="AP636" s="201"/>
      <c r="AQ636" s="201"/>
      <c r="AR636" s="204"/>
      <c r="AS636" s="204"/>
      <c r="AT636" s="204"/>
      <c r="AU636" s="204"/>
      <c r="AV636" s="204"/>
    </row>
    <row r="637" spans="1:48">
      <c r="A637" s="192">
        <v>22980</v>
      </c>
      <c r="B637" s="220">
        <v>62.259998000000003</v>
      </c>
      <c r="C637" s="202">
        <v>53.8</v>
      </c>
      <c r="D637" s="201">
        <v>57.8</v>
      </c>
      <c r="E637" s="201">
        <v>56.9</v>
      </c>
      <c r="F637" s="201">
        <v>48.7</v>
      </c>
      <c r="G637" s="201">
        <v>48.7</v>
      </c>
      <c r="H637" s="201">
        <v>51.5</v>
      </c>
      <c r="I637" s="201"/>
      <c r="J637" s="201">
        <v>47.1</v>
      </c>
      <c r="K637" s="201"/>
      <c r="L637" s="201"/>
      <c r="M637" s="203"/>
      <c r="N637" s="201"/>
      <c r="O637" s="201"/>
      <c r="P637" s="201"/>
      <c r="Q637" s="201"/>
      <c r="R637" s="201"/>
      <c r="S637" s="201"/>
      <c r="T637" s="201"/>
      <c r="U637" s="201"/>
      <c r="V637" s="201"/>
      <c r="W637" s="201"/>
      <c r="X637" s="201"/>
      <c r="Y637" s="201">
        <v>95</v>
      </c>
      <c r="Z637" s="201"/>
      <c r="AA637" s="201"/>
      <c r="AB637" s="201"/>
      <c r="AC637" s="201"/>
      <c r="AD637" s="201"/>
      <c r="AE637" s="201"/>
      <c r="AF637" s="201"/>
      <c r="AG637" s="201"/>
      <c r="AH637" s="201"/>
      <c r="AI637" s="201"/>
      <c r="AJ637" s="201"/>
      <c r="AK637" s="201"/>
      <c r="AL637" s="201"/>
      <c r="AM637" s="201"/>
      <c r="AN637" s="201"/>
      <c r="AO637" s="201"/>
      <c r="AP637" s="201"/>
      <c r="AQ637" s="201"/>
      <c r="AR637" s="204"/>
      <c r="AS637" s="204"/>
      <c r="AT637" s="204"/>
      <c r="AU637" s="204"/>
      <c r="AV637" s="204"/>
    </row>
    <row r="638" spans="1:48">
      <c r="A638" s="192">
        <v>22950</v>
      </c>
      <c r="B638" s="220">
        <v>56.52</v>
      </c>
      <c r="C638" s="202">
        <v>51.2</v>
      </c>
      <c r="D638" s="201">
        <v>53.6</v>
      </c>
      <c r="E638" s="201">
        <v>54</v>
      </c>
      <c r="F638" s="201">
        <v>49.9</v>
      </c>
      <c r="G638" s="201">
        <v>46.7</v>
      </c>
      <c r="H638" s="201">
        <v>46.2</v>
      </c>
      <c r="I638" s="201"/>
      <c r="J638" s="201">
        <v>43.9</v>
      </c>
      <c r="K638" s="201"/>
      <c r="L638" s="201"/>
      <c r="M638" s="203"/>
      <c r="N638" s="201"/>
      <c r="O638" s="201"/>
      <c r="P638" s="201"/>
      <c r="Q638" s="201"/>
      <c r="R638" s="201"/>
      <c r="S638" s="201"/>
      <c r="T638" s="201"/>
      <c r="U638" s="201"/>
      <c r="V638" s="201"/>
      <c r="W638" s="201"/>
      <c r="X638" s="201"/>
      <c r="Y638" s="201"/>
      <c r="Z638" s="201"/>
      <c r="AA638" s="201"/>
      <c r="AB638" s="201"/>
      <c r="AC638" s="201"/>
      <c r="AD638" s="201"/>
      <c r="AE638" s="201"/>
      <c r="AF638" s="201"/>
      <c r="AG638" s="201"/>
      <c r="AH638" s="201"/>
      <c r="AI638" s="201"/>
      <c r="AJ638" s="201"/>
      <c r="AK638" s="201"/>
      <c r="AL638" s="201"/>
      <c r="AM638" s="201"/>
      <c r="AN638" s="201"/>
      <c r="AO638" s="201"/>
      <c r="AP638" s="201"/>
      <c r="AQ638" s="201"/>
      <c r="AR638" s="204"/>
      <c r="AS638" s="204"/>
      <c r="AT638" s="204"/>
      <c r="AU638" s="204"/>
      <c r="AV638" s="204"/>
    </row>
    <row r="639" spans="1:48">
      <c r="A639" s="192">
        <v>22919</v>
      </c>
      <c r="B639" s="220">
        <v>56.27</v>
      </c>
      <c r="C639" s="202">
        <v>50</v>
      </c>
      <c r="D639" s="201">
        <v>53</v>
      </c>
      <c r="E639" s="201">
        <v>52.4</v>
      </c>
      <c r="F639" s="201">
        <v>49.7</v>
      </c>
      <c r="G639" s="201">
        <v>45.1</v>
      </c>
      <c r="H639" s="201">
        <v>42.5</v>
      </c>
      <c r="I639" s="201"/>
      <c r="J639" s="201">
        <v>45.4</v>
      </c>
      <c r="K639" s="201"/>
      <c r="L639" s="201"/>
      <c r="M639" s="203"/>
      <c r="N639" s="201"/>
      <c r="O639" s="201"/>
      <c r="P639" s="201"/>
      <c r="Q639" s="201"/>
      <c r="R639" s="201"/>
      <c r="S639" s="201"/>
      <c r="T639" s="201"/>
      <c r="U639" s="201"/>
      <c r="V639" s="201"/>
      <c r="W639" s="201"/>
      <c r="X639" s="201"/>
      <c r="Y639" s="201"/>
      <c r="Z639" s="201"/>
      <c r="AA639" s="201"/>
      <c r="AB639" s="201"/>
      <c r="AC639" s="201"/>
      <c r="AD639" s="201"/>
      <c r="AE639" s="201"/>
      <c r="AF639" s="201"/>
      <c r="AG639" s="201"/>
      <c r="AH639" s="201"/>
      <c r="AI639" s="201"/>
      <c r="AJ639" s="201"/>
      <c r="AK639" s="201"/>
      <c r="AL639" s="201"/>
      <c r="AM639" s="201"/>
      <c r="AN639" s="201"/>
      <c r="AO639" s="201"/>
      <c r="AP639" s="201"/>
      <c r="AQ639" s="201"/>
      <c r="AR639" s="204"/>
      <c r="AS639" s="204"/>
      <c r="AT639" s="204"/>
      <c r="AU639" s="204"/>
      <c r="AV639" s="204"/>
    </row>
    <row r="640" spans="1:48">
      <c r="A640" s="192">
        <v>22889</v>
      </c>
      <c r="B640" s="220">
        <v>59.119999</v>
      </c>
      <c r="C640" s="202">
        <v>49.5</v>
      </c>
      <c r="D640" s="201">
        <v>52.9</v>
      </c>
      <c r="E640" s="201">
        <v>52.5</v>
      </c>
      <c r="F640" s="201">
        <v>47</v>
      </c>
      <c r="G640" s="201">
        <v>43.7</v>
      </c>
      <c r="H640" s="201">
        <v>45.2</v>
      </c>
      <c r="I640" s="201"/>
      <c r="J640" s="201">
        <v>47.7</v>
      </c>
      <c r="K640" s="201"/>
      <c r="L640" s="201"/>
      <c r="M640" s="203"/>
      <c r="N640" s="201"/>
      <c r="O640" s="201"/>
      <c r="P640" s="201"/>
      <c r="Q640" s="201"/>
      <c r="R640" s="201"/>
      <c r="S640" s="201"/>
      <c r="T640" s="201"/>
      <c r="U640" s="201"/>
      <c r="V640" s="201"/>
      <c r="W640" s="201"/>
      <c r="X640" s="201"/>
      <c r="Y640" s="201">
        <v>91.6</v>
      </c>
      <c r="Z640" s="201"/>
      <c r="AA640" s="201"/>
      <c r="AB640" s="201"/>
      <c r="AC640" s="201"/>
      <c r="AD640" s="201"/>
      <c r="AE640" s="201"/>
      <c r="AF640" s="201"/>
      <c r="AG640" s="201"/>
      <c r="AH640" s="201"/>
      <c r="AI640" s="201"/>
      <c r="AJ640" s="201"/>
      <c r="AK640" s="201"/>
      <c r="AL640" s="201"/>
      <c r="AM640" s="201"/>
      <c r="AN640" s="201"/>
      <c r="AO640" s="201"/>
      <c r="AP640" s="201"/>
      <c r="AQ640" s="201"/>
      <c r="AR640" s="204"/>
      <c r="AS640" s="204"/>
      <c r="AT640" s="204"/>
      <c r="AU640" s="204"/>
      <c r="AV640" s="204"/>
    </row>
    <row r="641" spans="1:48">
      <c r="A641" s="192">
        <v>22858</v>
      </c>
      <c r="B641" s="220">
        <v>58.23</v>
      </c>
      <c r="C641" s="202">
        <v>51</v>
      </c>
      <c r="D641" s="201">
        <v>53.2</v>
      </c>
      <c r="E641" s="201">
        <v>54.7</v>
      </c>
      <c r="F641" s="201">
        <v>51.2</v>
      </c>
      <c r="G641" s="201">
        <v>45.1</v>
      </c>
      <c r="H641" s="201">
        <v>43.8</v>
      </c>
      <c r="I641" s="201"/>
      <c r="J641" s="201">
        <v>51.6</v>
      </c>
      <c r="K641" s="201"/>
      <c r="L641" s="201"/>
      <c r="M641" s="203"/>
      <c r="N641" s="201"/>
      <c r="O641" s="201"/>
      <c r="P641" s="201"/>
      <c r="Q641" s="201"/>
      <c r="R641" s="201"/>
      <c r="S641" s="201"/>
      <c r="T641" s="201"/>
      <c r="U641" s="201"/>
      <c r="V641" s="201"/>
      <c r="W641" s="201"/>
      <c r="X641" s="201"/>
      <c r="Y641" s="201"/>
      <c r="Z641" s="201"/>
      <c r="AA641" s="201"/>
      <c r="AB641" s="201"/>
      <c r="AC641" s="201"/>
      <c r="AD641" s="201"/>
      <c r="AE641" s="201"/>
      <c r="AF641" s="201"/>
      <c r="AG641" s="201"/>
      <c r="AH641" s="201"/>
      <c r="AI641" s="201"/>
      <c r="AJ641" s="201"/>
      <c r="AK641" s="201"/>
      <c r="AL641" s="201"/>
      <c r="AM641" s="201"/>
      <c r="AN641" s="201"/>
      <c r="AO641" s="201"/>
      <c r="AP641" s="201"/>
      <c r="AQ641" s="201"/>
      <c r="AR641" s="204"/>
      <c r="AS641" s="204"/>
      <c r="AT641" s="204"/>
      <c r="AU641" s="204"/>
      <c r="AV641" s="204"/>
    </row>
    <row r="642" spans="1:48">
      <c r="A642" s="192">
        <v>22827</v>
      </c>
      <c r="B642" s="220">
        <v>54.75</v>
      </c>
      <c r="C642" s="202">
        <v>50.8</v>
      </c>
      <c r="D642" s="201">
        <v>52.5</v>
      </c>
      <c r="E642" s="201">
        <v>54.8</v>
      </c>
      <c r="F642" s="201">
        <v>51.6</v>
      </c>
      <c r="G642" s="201">
        <v>43.3</v>
      </c>
      <c r="H642" s="201">
        <v>46.4</v>
      </c>
      <c r="I642" s="201"/>
      <c r="J642" s="201">
        <v>51.7</v>
      </c>
      <c r="K642" s="201"/>
      <c r="L642" s="201"/>
      <c r="M642" s="203"/>
      <c r="N642" s="201"/>
      <c r="O642" s="201"/>
      <c r="P642" s="201"/>
      <c r="Q642" s="201"/>
      <c r="R642" s="201"/>
      <c r="S642" s="201"/>
      <c r="T642" s="201"/>
      <c r="U642" s="201"/>
      <c r="V642" s="201"/>
      <c r="W642" s="201"/>
      <c r="X642" s="201"/>
      <c r="Y642" s="201"/>
      <c r="Z642" s="201"/>
      <c r="AA642" s="201"/>
      <c r="AB642" s="201"/>
      <c r="AC642" s="201"/>
      <c r="AD642" s="201"/>
      <c r="AE642" s="201"/>
      <c r="AF642" s="201"/>
      <c r="AG642" s="201"/>
      <c r="AH642" s="201"/>
      <c r="AI642" s="201"/>
      <c r="AJ642" s="201"/>
      <c r="AK642" s="201"/>
      <c r="AL642" s="201"/>
      <c r="AM642" s="201"/>
      <c r="AN642" s="201"/>
      <c r="AO642" s="201"/>
      <c r="AP642" s="201"/>
      <c r="AQ642" s="201"/>
      <c r="AR642" s="204"/>
      <c r="AS642" s="204"/>
      <c r="AT642" s="204"/>
      <c r="AU642" s="204"/>
      <c r="AV642" s="204"/>
    </row>
    <row r="643" spans="1:48">
      <c r="A643" s="192">
        <v>22797</v>
      </c>
      <c r="B643" s="220">
        <v>59.630001</v>
      </c>
      <c r="C643" s="202">
        <v>52.2</v>
      </c>
      <c r="D643" s="201">
        <v>53.6</v>
      </c>
      <c r="E643" s="201">
        <v>55.3</v>
      </c>
      <c r="F643" s="201">
        <v>52.3</v>
      </c>
      <c r="G643" s="201">
        <v>45.2</v>
      </c>
      <c r="H643" s="201">
        <v>50.3</v>
      </c>
      <c r="I643" s="201"/>
      <c r="J643" s="201">
        <v>52</v>
      </c>
      <c r="K643" s="201"/>
      <c r="L643" s="201"/>
      <c r="M643" s="203"/>
      <c r="N643" s="201"/>
      <c r="O643" s="201"/>
      <c r="P643" s="201"/>
      <c r="Q643" s="201"/>
      <c r="R643" s="201"/>
      <c r="S643" s="201"/>
      <c r="T643" s="201"/>
      <c r="U643" s="201"/>
      <c r="V643" s="201"/>
      <c r="W643" s="201"/>
      <c r="X643" s="201"/>
      <c r="Y643" s="201">
        <v>95.4</v>
      </c>
      <c r="Z643" s="201"/>
      <c r="AA643" s="201"/>
      <c r="AB643" s="201"/>
      <c r="AC643" s="201"/>
      <c r="AD643" s="201"/>
      <c r="AE643" s="201"/>
      <c r="AF643" s="201"/>
      <c r="AG643" s="201"/>
      <c r="AH643" s="201"/>
      <c r="AI643" s="201"/>
      <c r="AJ643" s="201"/>
      <c r="AK643" s="201"/>
      <c r="AL643" s="201"/>
      <c r="AM643" s="201"/>
      <c r="AN643" s="201"/>
      <c r="AO643" s="201"/>
      <c r="AP643" s="201"/>
      <c r="AQ643" s="201"/>
      <c r="AR643" s="204"/>
      <c r="AS643" s="204"/>
      <c r="AT643" s="204"/>
      <c r="AU643" s="204"/>
      <c r="AV643" s="204"/>
    </row>
    <row r="644" spans="1:48">
      <c r="A644" s="192">
        <v>22766</v>
      </c>
      <c r="B644" s="220">
        <v>65.239998</v>
      </c>
      <c r="C644" s="202">
        <v>55.1</v>
      </c>
      <c r="D644" s="201">
        <v>57.3</v>
      </c>
      <c r="E644" s="201">
        <v>57.4</v>
      </c>
      <c r="F644" s="201">
        <v>55.6</v>
      </c>
      <c r="G644" s="201">
        <v>47.4</v>
      </c>
      <c r="H644" s="201">
        <v>53.5</v>
      </c>
      <c r="I644" s="201"/>
      <c r="J644" s="201">
        <v>53.6</v>
      </c>
      <c r="K644" s="201"/>
      <c r="L644" s="201"/>
      <c r="M644" s="203"/>
      <c r="N644" s="201"/>
      <c r="O644" s="201"/>
      <c r="P644" s="201"/>
      <c r="Q644" s="201"/>
      <c r="R644" s="201"/>
      <c r="S644" s="201"/>
      <c r="T644" s="201"/>
      <c r="U644" s="201"/>
      <c r="V644" s="201"/>
      <c r="W644" s="201"/>
      <c r="X644" s="201"/>
      <c r="Y644" s="201"/>
      <c r="Z644" s="201"/>
      <c r="AA644" s="201"/>
      <c r="AB644" s="201"/>
      <c r="AC644" s="201"/>
      <c r="AD644" s="201"/>
      <c r="AE644" s="201"/>
      <c r="AF644" s="201"/>
      <c r="AG644" s="201"/>
      <c r="AH644" s="201"/>
      <c r="AI644" s="201"/>
      <c r="AJ644" s="201"/>
      <c r="AK644" s="201"/>
      <c r="AL644" s="201"/>
      <c r="AM644" s="201"/>
      <c r="AN644" s="201"/>
      <c r="AO644" s="201"/>
      <c r="AP644" s="201"/>
      <c r="AQ644" s="201"/>
      <c r="AR644" s="204"/>
      <c r="AS644" s="204"/>
      <c r="AT644" s="204"/>
      <c r="AU644" s="204"/>
      <c r="AV644" s="204"/>
    </row>
    <row r="645" spans="1:48">
      <c r="A645" s="192">
        <v>22736</v>
      </c>
      <c r="B645" s="220">
        <v>69.550003000000004</v>
      </c>
      <c r="C645" s="202">
        <v>60.6</v>
      </c>
      <c r="D645" s="201">
        <v>60.1</v>
      </c>
      <c r="E645" s="201">
        <v>66.900000000000006</v>
      </c>
      <c r="F645" s="201">
        <v>57.6</v>
      </c>
      <c r="G645" s="201">
        <v>57</v>
      </c>
      <c r="H645" s="201">
        <v>57.5</v>
      </c>
      <c r="I645" s="201"/>
      <c r="J645" s="201">
        <v>56.8</v>
      </c>
      <c r="K645" s="201"/>
      <c r="L645" s="201"/>
      <c r="M645" s="203"/>
      <c r="N645" s="201"/>
      <c r="O645" s="201"/>
      <c r="P645" s="201"/>
      <c r="Q645" s="201"/>
      <c r="R645" s="201"/>
      <c r="S645" s="201"/>
      <c r="T645" s="201"/>
      <c r="U645" s="201"/>
      <c r="V645" s="201"/>
      <c r="W645" s="201"/>
      <c r="X645" s="201"/>
      <c r="Y645" s="201"/>
      <c r="Z645" s="201"/>
      <c r="AA645" s="201"/>
      <c r="AB645" s="201"/>
      <c r="AC645" s="201"/>
      <c r="AD645" s="201"/>
      <c r="AE645" s="201"/>
      <c r="AF645" s="201"/>
      <c r="AG645" s="201"/>
      <c r="AH645" s="201"/>
      <c r="AI645" s="201"/>
      <c r="AJ645" s="201"/>
      <c r="AK645" s="201"/>
      <c r="AL645" s="201"/>
      <c r="AM645" s="201"/>
      <c r="AN645" s="201"/>
      <c r="AO645" s="201"/>
      <c r="AP645" s="201"/>
      <c r="AQ645" s="201"/>
      <c r="AR645" s="204"/>
      <c r="AS645" s="204"/>
      <c r="AT645" s="204"/>
      <c r="AU645" s="204"/>
      <c r="AV645" s="204"/>
    </row>
    <row r="646" spans="1:48">
      <c r="A646" s="192">
        <v>22705</v>
      </c>
      <c r="B646" s="220">
        <v>69.959998999999996</v>
      </c>
      <c r="C646" s="202">
        <v>61.1</v>
      </c>
      <c r="D646" s="201">
        <v>61.8</v>
      </c>
      <c r="E646" s="201">
        <v>64.7</v>
      </c>
      <c r="F646" s="201">
        <v>60.5</v>
      </c>
      <c r="G646" s="201">
        <v>56.2</v>
      </c>
      <c r="H646" s="201">
        <v>58.6</v>
      </c>
      <c r="I646" s="201"/>
      <c r="J646" s="201">
        <v>54.7</v>
      </c>
      <c r="K646" s="201"/>
      <c r="L646" s="201"/>
      <c r="M646" s="203"/>
      <c r="N646" s="201"/>
      <c r="O646" s="201"/>
      <c r="P646" s="201"/>
      <c r="Q646" s="201"/>
      <c r="R646" s="201"/>
      <c r="S646" s="201"/>
      <c r="T646" s="201"/>
      <c r="U646" s="201"/>
      <c r="V646" s="201"/>
      <c r="W646" s="201"/>
      <c r="X646" s="201"/>
      <c r="Y646" s="201">
        <v>99.9</v>
      </c>
      <c r="Z646" s="201"/>
      <c r="AA646" s="201"/>
      <c r="AB646" s="201"/>
      <c r="AC646" s="201"/>
      <c r="AD646" s="201"/>
      <c r="AE646" s="201"/>
      <c r="AF646" s="201"/>
      <c r="AG646" s="201"/>
      <c r="AH646" s="201"/>
      <c r="AI646" s="201"/>
      <c r="AJ646" s="201"/>
      <c r="AK646" s="201"/>
      <c r="AL646" s="201"/>
      <c r="AM646" s="201"/>
      <c r="AN646" s="201"/>
      <c r="AO646" s="201"/>
      <c r="AP646" s="201"/>
      <c r="AQ646" s="201"/>
      <c r="AR646" s="204"/>
      <c r="AS646" s="204"/>
      <c r="AT646" s="204"/>
      <c r="AU646" s="204"/>
      <c r="AV646" s="204"/>
    </row>
    <row r="647" spans="1:48">
      <c r="A647" s="192">
        <v>22677</v>
      </c>
      <c r="B647" s="220">
        <v>68.839995999999999</v>
      </c>
      <c r="C647" s="202">
        <v>60.9</v>
      </c>
      <c r="D647" s="201">
        <v>59.4</v>
      </c>
      <c r="E647" s="201">
        <v>66.400000000000006</v>
      </c>
      <c r="F647" s="201">
        <v>60.3</v>
      </c>
      <c r="G647" s="201">
        <v>57.1</v>
      </c>
      <c r="H647" s="201">
        <v>59</v>
      </c>
      <c r="I647" s="201"/>
      <c r="J647" s="201">
        <v>57.1</v>
      </c>
      <c r="K647" s="201"/>
      <c r="L647" s="201"/>
      <c r="M647" s="203"/>
      <c r="N647" s="201"/>
      <c r="O647" s="201"/>
      <c r="P647" s="201"/>
      <c r="Q647" s="201"/>
      <c r="R647" s="201"/>
      <c r="S647" s="201"/>
      <c r="T647" s="201"/>
      <c r="U647" s="201"/>
      <c r="V647" s="201"/>
      <c r="W647" s="201"/>
      <c r="X647" s="201"/>
      <c r="Y647" s="201"/>
      <c r="Z647" s="201"/>
      <c r="AA647" s="201"/>
      <c r="AB647" s="201"/>
      <c r="AC647" s="201"/>
      <c r="AD647" s="201"/>
      <c r="AE647" s="201"/>
      <c r="AF647" s="201"/>
      <c r="AG647" s="201"/>
      <c r="AH647" s="201"/>
      <c r="AI647" s="201"/>
      <c r="AJ647" s="201"/>
      <c r="AK647" s="201"/>
      <c r="AL647" s="201"/>
      <c r="AM647" s="201"/>
      <c r="AN647" s="201"/>
      <c r="AO647" s="201"/>
      <c r="AP647" s="201"/>
      <c r="AQ647" s="201"/>
      <c r="AR647" s="204"/>
      <c r="AS647" s="204"/>
      <c r="AT647" s="204"/>
      <c r="AU647" s="204"/>
      <c r="AV647" s="204"/>
    </row>
    <row r="648" spans="1:48">
      <c r="A648" s="192">
        <v>22646</v>
      </c>
      <c r="B648" s="220">
        <v>71.550003000000004</v>
      </c>
      <c r="C648" s="202">
        <v>64.2</v>
      </c>
      <c r="D648" s="201">
        <v>73.400000000000006</v>
      </c>
      <c r="E648" s="201">
        <v>66.099999999999994</v>
      </c>
      <c r="F648" s="201">
        <v>58.6</v>
      </c>
      <c r="G648" s="201">
        <v>55.8</v>
      </c>
      <c r="H648" s="201">
        <v>56.1</v>
      </c>
      <c r="I648" s="201"/>
      <c r="J648" s="201">
        <v>56.3</v>
      </c>
      <c r="K648" s="201"/>
      <c r="L648" s="201"/>
      <c r="M648" s="203"/>
      <c r="N648" s="201"/>
      <c r="O648" s="201"/>
      <c r="P648" s="201"/>
      <c r="Q648" s="201"/>
      <c r="R648" s="201"/>
      <c r="S648" s="201"/>
      <c r="T648" s="201"/>
      <c r="U648" s="201"/>
      <c r="V648" s="201"/>
      <c r="W648" s="201"/>
      <c r="X648" s="201"/>
      <c r="Y648" s="201"/>
      <c r="Z648" s="201"/>
      <c r="AA648" s="201"/>
      <c r="AB648" s="201"/>
      <c r="AC648" s="201"/>
      <c r="AD648" s="201"/>
      <c r="AE648" s="201"/>
      <c r="AF648" s="201"/>
      <c r="AG648" s="201"/>
      <c r="AH648" s="201"/>
      <c r="AI648" s="201"/>
      <c r="AJ648" s="201"/>
      <c r="AK648" s="201"/>
      <c r="AL648" s="201"/>
      <c r="AM648" s="201"/>
      <c r="AN648" s="201"/>
      <c r="AO648" s="201"/>
      <c r="AP648" s="201"/>
      <c r="AQ648" s="201"/>
      <c r="AR648" s="204"/>
      <c r="AS648" s="204"/>
      <c r="AT648" s="204"/>
      <c r="AU648" s="204"/>
      <c r="AV648" s="204"/>
    </row>
    <row r="649" spans="1:48">
      <c r="A649" s="192">
        <v>22615</v>
      </c>
      <c r="B649" s="220">
        <v>71.319999999999993</v>
      </c>
      <c r="C649" s="202">
        <v>59</v>
      </c>
      <c r="D649" s="201">
        <v>65.099999999999994</v>
      </c>
      <c r="E649" s="201">
        <v>58.3</v>
      </c>
      <c r="F649" s="201">
        <v>59</v>
      </c>
      <c r="G649" s="201">
        <v>51.1</v>
      </c>
      <c r="H649" s="201">
        <v>54.6</v>
      </c>
      <c r="I649" s="201"/>
      <c r="J649" s="201">
        <v>51.9</v>
      </c>
      <c r="K649" s="201"/>
      <c r="L649" s="201"/>
      <c r="M649" s="203"/>
      <c r="N649" s="201"/>
      <c r="O649" s="201"/>
      <c r="P649" s="201"/>
      <c r="Q649" s="201"/>
      <c r="R649" s="201"/>
      <c r="S649" s="201"/>
      <c r="T649" s="201"/>
      <c r="U649" s="201"/>
      <c r="V649" s="201"/>
      <c r="W649" s="201"/>
      <c r="X649" s="201"/>
      <c r="Y649" s="201">
        <v>93</v>
      </c>
      <c r="Z649" s="201"/>
      <c r="AA649" s="201"/>
      <c r="AB649" s="201"/>
      <c r="AC649" s="201"/>
      <c r="AD649" s="201"/>
      <c r="AE649" s="201"/>
      <c r="AF649" s="201"/>
      <c r="AG649" s="201"/>
      <c r="AH649" s="201"/>
      <c r="AI649" s="201"/>
      <c r="AJ649" s="201"/>
      <c r="AK649" s="201"/>
      <c r="AL649" s="201"/>
      <c r="AM649" s="201"/>
      <c r="AN649" s="201"/>
      <c r="AO649" s="201"/>
      <c r="AP649" s="201"/>
      <c r="AQ649" s="201"/>
      <c r="AR649" s="204"/>
      <c r="AS649" s="204"/>
      <c r="AT649" s="204"/>
      <c r="AU649" s="204"/>
      <c r="AV649" s="204"/>
    </row>
    <row r="650" spans="1:48">
      <c r="A650" s="192">
        <v>22585</v>
      </c>
      <c r="B650" s="220">
        <v>68.620002999999997</v>
      </c>
      <c r="C650" s="202">
        <v>62.2</v>
      </c>
      <c r="D650" s="201">
        <v>68.3</v>
      </c>
      <c r="E650" s="201">
        <v>66.3</v>
      </c>
      <c r="F650" s="201">
        <v>58.2</v>
      </c>
      <c r="G650" s="201">
        <v>52.4</v>
      </c>
      <c r="H650" s="201">
        <v>56.7</v>
      </c>
      <c r="I650" s="201"/>
      <c r="J650" s="201">
        <v>55.5</v>
      </c>
      <c r="K650" s="201"/>
      <c r="L650" s="201"/>
      <c r="M650" s="203"/>
      <c r="N650" s="201"/>
      <c r="O650" s="201"/>
      <c r="P650" s="201"/>
      <c r="Q650" s="201"/>
      <c r="R650" s="201"/>
      <c r="S650" s="201"/>
      <c r="T650" s="201"/>
      <c r="U650" s="201"/>
      <c r="V650" s="201"/>
      <c r="W650" s="201"/>
      <c r="X650" s="201"/>
      <c r="Y650" s="201"/>
      <c r="Z650" s="201"/>
      <c r="AA650" s="201"/>
      <c r="AB650" s="201"/>
      <c r="AC650" s="201"/>
      <c r="AD650" s="201"/>
      <c r="AE650" s="201"/>
      <c r="AF650" s="201"/>
      <c r="AG650" s="201"/>
      <c r="AH650" s="201"/>
      <c r="AI650" s="201"/>
      <c r="AJ650" s="201"/>
      <c r="AK650" s="201"/>
      <c r="AL650" s="201"/>
      <c r="AM650" s="201"/>
      <c r="AN650" s="201"/>
      <c r="AO650" s="201"/>
      <c r="AP650" s="201"/>
      <c r="AQ650" s="201"/>
      <c r="AR650" s="204"/>
      <c r="AS650" s="204"/>
      <c r="AT650" s="204"/>
      <c r="AU650" s="204"/>
      <c r="AV650" s="204"/>
    </row>
    <row r="651" spans="1:48">
      <c r="A651" s="192">
        <v>22554</v>
      </c>
      <c r="B651" s="220">
        <v>66.730002999999996</v>
      </c>
      <c r="C651" s="202">
        <v>63</v>
      </c>
      <c r="D651" s="201">
        <v>69.5</v>
      </c>
      <c r="E651" s="201">
        <v>66.8</v>
      </c>
      <c r="F651" s="201">
        <v>61.1</v>
      </c>
      <c r="G651" s="201">
        <v>50.7</v>
      </c>
      <c r="H651" s="201">
        <v>56.3</v>
      </c>
      <c r="I651" s="201"/>
      <c r="J651" s="201">
        <v>53.9</v>
      </c>
      <c r="K651" s="201"/>
      <c r="L651" s="201"/>
      <c r="M651" s="203"/>
      <c r="N651" s="201"/>
      <c r="O651" s="201"/>
      <c r="P651" s="201"/>
      <c r="Q651" s="201"/>
      <c r="R651" s="201"/>
      <c r="S651" s="201"/>
      <c r="T651" s="201"/>
      <c r="U651" s="201"/>
      <c r="V651" s="201"/>
      <c r="W651" s="201"/>
      <c r="X651" s="201"/>
      <c r="Y651" s="201"/>
      <c r="Z651" s="201"/>
      <c r="AA651" s="201"/>
      <c r="AB651" s="201"/>
      <c r="AC651" s="201"/>
      <c r="AD651" s="201"/>
      <c r="AE651" s="201"/>
      <c r="AF651" s="201"/>
      <c r="AG651" s="201"/>
      <c r="AH651" s="201"/>
      <c r="AI651" s="201"/>
      <c r="AJ651" s="201"/>
      <c r="AK651" s="201"/>
      <c r="AL651" s="201"/>
      <c r="AM651" s="201"/>
      <c r="AN651" s="201"/>
      <c r="AO651" s="201"/>
      <c r="AP651" s="201"/>
      <c r="AQ651" s="201"/>
      <c r="AR651" s="204"/>
      <c r="AS651" s="204"/>
      <c r="AT651" s="204"/>
      <c r="AU651" s="204"/>
      <c r="AV651" s="204"/>
    </row>
    <row r="652" spans="1:48">
      <c r="A652" s="192">
        <v>22524</v>
      </c>
      <c r="B652" s="220">
        <v>68.069999999999993</v>
      </c>
      <c r="C652" s="202">
        <v>60.7</v>
      </c>
      <c r="D652" s="201">
        <v>62.9</v>
      </c>
      <c r="E652" s="201">
        <v>68.400000000000006</v>
      </c>
      <c r="F652" s="201">
        <v>58.3</v>
      </c>
      <c r="G652" s="201">
        <v>50.6</v>
      </c>
      <c r="H652" s="201">
        <v>54.5</v>
      </c>
      <c r="I652" s="201"/>
      <c r="J652" s="201">
        <v>52.2</v>
      </c>
      <c r="K652" s="201"/>
      <c r="L652" s="201"/>
      <c r="M652" s="203"/>
      <c r="N652" s="201"/>
      <c r="O652" s="201"/>
      <c r="P652" s="201"/>
      <c r="Q652" s="201"/>
      <c r="R652" s="201"/>
      <c r="S652" s="201"/>
      <c r="T652" s="201"/>
      <c r="U652" s="201"/>
      <c r="V652" s="201"/>
      <c r="W652" s="201"/>
      <c r="X652" s="201"/>
      <c r="Y652" s="201">
        <v>99.2</v>
      </c>
      <c r="Z652" s="201"/>
      <c r="AA652" s="201"/>
      <c r="AB652" s="201"/>
      <c r="AC652" s="201"/>
      <c r="AD652" s="201"/>
      <c r="AE652" s="201"/>
      <c r="AF652" s="201"/>
      <c r="AG652" s="201"/>
      <c r="AH652" s="201"/>
      <c r="AI652" s="201"/>
      <c r="AJ652" s="201"/>
      <c r="AK652" s="201"/>
      <c r="AL652" s="201"/>
      <c r="AM652" s="201"/>
      <c r="AN652" s="201"/>
      <c r="AO652" s="201"/>
      <c r="AP652" s="201"/>
      <c r="AQ652" s="201"/>
      <c r="AR652" s="204"/>
      <c r="AS652" s="204"/>
      <c r="AT652" s="204"/>
      <c r="AU652" s="204"/>
      <c r="AV652" s="204"/>
    </row>
    <row r="653" spans="1:48">
      <c r="A653" s="192">
        <v>22493</v>
      </c>
      <c r="B653" s="220">
        <v>66.760002</v>
      </c>
      <c r="C653" s="202">
        <v>58.2</v>
      </c>
      <c r="D653" s="201">
        <v>64.5</v>
      </c>
      <c r="E653" s="201">
        <v>64.3</v>
      </c>
      <c r="F653" s="201">
        <v>54.1</v>
      </c>
      <c r="G653" s="201">
        <v>49.4</v>
      </c>
      <c r="H653" s="201">
        <v>45.3</v>
      </c>
      <c r="I653" s="201"/>
      <c r="J653" s="201">
        <v>50.9</v>
      </c>
      <c r="K653" s="201"/>
      <c r="L653" s="201"/>
      <c r="M653" s="203"/>
      <c r="N653" s="201"/>
      <c r="O653" s="201"/>
      <c r="P653" s="201"/>
      <c r="Q653" s="201"/>
      <c r="R653" s="201"/>
      <c r="S653" s="201"/>
      <c r="T653" s="201"/>
      <c r="U653" s="201"/>
      <c r="V653" s="201"/>
      <c r="W653" s="201"/>
      <c r="X653" s="201"/>
      <c r="Y653" s="201"/>
      <c r="Z653" s="201"/>
      <c r="AA653" s="201"/>
      <c r="AB653" s="201"/>
      <c r="AC653" s="201"/>
      <c r="AD653" s="201"/>
      <c r="AE653" s="201"/>
      <c r="AF653" s="201"/>
      <c r="AG653" s="201"/>
      <c r="AH653" s="201"/>
      <c r="AI653" s="201"/>
      <c r="AJ653" s="201"/>
      <c r="AK653" s="201"/>
      <c r="AL653" s="201"/>
      <c r="AM653" s="201"/>
      <c r="AN653" s="201"/>
      <c r="AO653" s="201"/>
      <c r="AP653" s="201"/>
      <c r="AQ653" s="201"/>
      <c r="AR653" s="204"/>
      <c r="AS653" s="204"/>
      <c r="AT653" s="204"/>
      <c r="AU653" s="204"/>
      <c r="AV653" s="204"/>
    </row>
    <row r="654" spans="1:48">
      <c r="A654" s="192">
        <v>22462</v>
      </c>
      <c r="B654" s="220">
        <v>64.639999000000003</v>
      </c>
      <c r="C654" s="202">
        <v>58.1</v>
      </c>
      <c r="D654" s="201">
        <v>64</v>
      </c>
      <c r="E654" s="201">
        <v>65.3</v>
      </c>
      <c r="F654" s="201">
        <v>55.1</v>
      </c>
      <c r="G654" s="201">
        <v>49.3</v>
      </c>
      <c r="H654" s="201">
        <v>42</v>
      </c>
      <c r="I654" s="201"/>
      <c r="J654" s="201">
        <v>50</v>
      </c>
      <c r="K654" s="201"/>
      <c r="L654" s="201"/>
      <c r="M654" s="203"/>
      <c r="N654" s="201"/>
      <c r="O654" s="201"/>
      <c r="P654" s="201"/>
      <c r="Q654" s="201"/>
      <c r="R654" s="201"/>
      <c r="S654" s="201"/>
      <c r="T654" s="201"/>
      <c r="U654" s="201"/>
      <c r="V654" s="201"/>
      <c r="W654" s="201"/>
      <c r="X654" s="201"/>
      <c r="Y654" s="201"/>
      <c r="Z654" s="201"/>
      <c r="AA654" s="201"/>
      <c r="AB654" s="201"/>
      <c r="AC654" s="201"/>
      <c r="AD654" s="201"/>
      <c r="AE654" s="201"/>
      <c r="AF654" s="201"/>
      <c r="AG654" s="201"/>
      <c r="AH654" s="201"/>
      <c r="AI654" s="201"/>
      <c r="AJ654" s="201"/>
      <c r="AK654" s="201"/>
      <c r="AL654" s="201"/>
      <c r="AM654" s="201"/>
      <c r="AN654" s="201"/>
      <c r="AO654" s="201"/>
      <c r="AP654" s="201"/>
      <c r="AQ654" s="201"/>
      <c r="AR654" s="204"/>
      <c r="AS654" s="204"/>
      <c r="AT654" s="204"/>
      <c r="AU654" s="204"/>
      <c r="AV654" s="204"/>
    </row>
    <row r="655" spans="1:48">
      <c r="A655" s="192">
        <v>22432</v>
      </c>
      <c r="B655" s="220">
        <v>66.559997999999993</v>
      </c>
      <c r="C655" s="202">
        <v>58.9</v>
      </c>
      <c r="D655" s="201">
        <v>64.8</v>
      </c>
      <c r="E655" s="201">
        <v>66.599999999999994</v>
      </c>
      <c r="F655" s="201">
        <v>56.3</v>
      </c>
      <c r="G655" s="201">
        <v>47.9</v>
      </c>
      <c r="H655" s="201">
        <v>44</v>
      </c>
      <c r="I655" s="201"/>
      <c r="J655" s="201">
        <v>55</v>
      </c>
      <c r="K655" s="201"/>
      <c r="L655" s="201"/>
      <c r="M655" s="203"/>
      <c r="N655" s="201"/>
      <c r="O655" s="201"/>
      <c r="P655" s="201"/>
      <c r="Q655" s="201"/>
      <c r="R655" s="201"/>
      <c r="S655" s="201"/>
      <c r="T655" s="201"/>
      <c r="U655" s="201"/>
      <c r="V655" s="201"/>
      <c r="W655" s="201"/>
      <c r="X655" s="201"/>
      <c r="Y655" s="201">
        <v>92.5</v>
      </c>
      <c r="Z655" s="201"/>
      <c r="AA655" s="201"/>
      <c r="AB655" s="201"/>
      <c r="AC655" s="201"/>
      <c r="AD655" s="201"/>
      <c r="AE655" s="201"/>
      <c r="AF655" s="201"/>
      <c r="AG655" s="201"/>
      <c r="AH655" s="201"/>
      <c r="AI655" s="201"/>
      <c r="AJ655" s="201"/>
      <c r="AK655" s="201"/>
      <c r="AL655" s="201"/>
      <c r="AM655" s="201"/>
      <c r="AN655" s="201"/>
      <c r="AO655" s="201"/>
      <c r="AP655" s="201"/>
      <c r="AQ655" s="201"/>
      <c r="AR655" s="204"/>
      <c r="AS655" s="204"/>
      <c r="AT655" s="204"/>
      <c r="AU655" s="204"/>
      <c r="AV655" s="204"/>
    </row>
    <row r="656" spans="1:48">
      <c r="A656" s="192">
        <v>22401</v>
      </c>
      <c r="B656" s="220">
        <v>65.309997999999993</v>
      </c>
      <c r="C656" s="202">
        <v>57.6</v>
      </c>
      <c r="D656" s="201">
        <v>67.7</v>
      </c>
      <c r="E656" s="201">
        <v>61.7</v>
      </c>
      <c r="F656" s="201">
        <v>53.2</v>
      </c>
      <c r="G656" s="201">
        <v>47.5</v>
      </c>
      <c r="H656" s="201">
        <v>41.3</v>
      </c>
      <c r="I656" s="201"/>
      <c r="J656" s="201">
        <v>51.8</v>
      </c>
      <c r="K656" s="201"/>
      <c r="L656" s="201"/>
      <c r="M656" s="203"/>
      <c r="N656" s="201"/>
      <c r="O656" s="201"/>
      <c r="P656" s="201"/>
      <c r="Q656" s="201"/>
      <c r="R656" s="201"/>
      <c r="S656" s="201"/>
      <c r="T656" s="201"/>
      <c r="U656" s="201"/>
      <c r="V656" s="201"/>
      <c r="W656" s="201"/>
      <c r="X656" s="201"/>
      <c r="Y656" s="201"/>
      <c r="Z656" s="201"/>
      <c r="AA656" s="201"/>
      <c r="AB656" s="201"/>
      <c r="AC656" s="201"/>
      <c r="AD656" s="201"/>
      <c r="AE656" s="201"/>
      <c r="AF656" s="201"/>
      <c r="AG656" s="201"/>
      <c r="AH656" s="201"/>
      <c r="AI656" s="201"/>
      <c r="AJ656" s="201"/>
      <c r="AK656" s="201"/>
      <c r="AL656" s="201"/>
      <c r="AM656" s="201"/>
      <c r="AN656" s="201"/>
      <c r="AO656" s="201"/>
      <c r="AP656" s="201"/>
      <c r="AQ656" s="201"/>
      <c r="AR656" s="204"/>
      <c r="AS656" s="204"/>
      <c r="AT656" s="204"/>
      <c r="AU656" s="204"/>
      <c r="AV656" s="204"/>
    </row>
    <row r="657" spans="1:48">
      <c r="A657" s="192">
        <v>22371</v>
      </c>
      <c r="B657" s="220">
        <v>65.059997999999993</v>
      </c>
      <c r="C657" s="202">
        <v>49.1</v>
      </c>
      <c r="D657" s="201">
        <v>55.2</v>
      </c>
      <c r="E657" s="201">
        <v>55.4</v>
      </c>
      <c r="F657" s="201">
        <v>42.2</v>
      </c>
      <c r="G657" s="201">
        <v>42.1</v>
      </c>
      <c r="H657" s="201">
        <v>38.9</v>
      </c>
      <c r="I657" s="201"/>
      <c r="J657" s="201">
        <v>50.2</v>
      </c>
      <c r="K657" s="201"/>
      <c r="L657" s="201"/>
      <c r="M657" s="203"/>
      <c r="N657" s="201"/>
      <c r="O657" s="201"/>
      <c r="P657" s="201"/>
      <c r="Q657" s="201"/>
      <c r="R657" s="201"/>
      <c r="S657" s="201"/>
      <c r="T657" s="201"/>
      <c r="U657" s="201"/>
      <c r="V657" s="201"/>
      <c r="W657" s="201"/>
      <c r="X657" s="201"/>
      <c r="Y657" s="201"/>
      <c r="Z657" s="201"/>
      <c r="AA657" s="201"/>
      <c r="AB657" s="201"/>
      <c r="AC657" s="201"/>
      <c r="AD657" s="201"/>
      <c r="AE657" s="201"/>
      <c r="AF657" s="201"/>
      <c r="AG657" s="201"/>
      <c r="AH657" s="201"/>
      <c r="AI657" s="201"/>
      <c r="AJ657" s="201"/>
      <c r="AK657" s="201"/>
      <c r="AL657" s="201"/>
      <c r="AM657" s="201"/>
      <c r="AN657" s="201"/>
      <c r="AO657" s="201"/>
      <c r="AP657" s="201"/>
      <c r="AQ657" s="201"/>
      <c r="AR657" s="204"/>
      <c r="AS657" s="204"/>
      <c r="AT657" s="204"/>
      <c r="AU657" s="204"/>
      <c r="AV657" s="204"/>
    </row>
    <row r="658" spans="1:48">
      <c r="A658" s="192">
        <v>22340</v>
      </c>
      <c r="B658" s="220">
        <v>63.439999</v>
      </c>
      <c r="C658" s="202">
        <v>43.6</v>
      </c>
      <c r="D658" s="201">
        <v>48.7</v>
      </c>
      <c r="E658" s="201">
        <v>49.2</v>
      </c>
      <c r="F658" s="201">
        <v>34.200000000000003</v>
      </c>
      <c r="G658" s="201">
        <v>41.1</v>
      </c>
      <c r="H658" s="201">
        <v>36.6</v>
      </c>
      <c r="I658" s="201"/>
      <c r="J658" s="201">
        <v>50.3</v>
      </c>
      <c r="K658" s="201"/>
      <c r="L658" s="201"/>
      <c r="M658" s="203"/>
      <c r="N658" s="201"/>
      <c r="O658" s="201"/>
      <c r="P658" s="201"/>
      <c r="Q658" s="201"/>
      <c r="R658" s="201"/>
      <c r="S658" s="201"/>
      <c r="T658" s="201"/>
      <c r="U658" s="201"/>
      <c r="V658" s="201"/>
      <c r="W658" s="201"/>
      <c r="X658" s="201"/>
      <c r="Y658" s="201">
        <v>91.6</v>
      </c>
      <c r="Z658" s="201"/>
      <c r="AA658" s="201"/>
      <c r="AB658" s="201"/>
      <c r="AC658" s="201"/>
      <c r="AD658" s="201"/>
      <c r="AE658" s="201"/>
      <c r="AF658" s="201"/>
      <c r="AG658" s="201"/>
      <c r="AH658" s="201"/>
      <c r="AI658" s="201"/>
      <c r="AJ658" s="201"/>
      <c r="AK658" s="201"/>
      <c r="AL658" s="201"/>
      <c r="AM658" s="201"/>
      <c r="AN658" s="201"/>
      <c r="AO658" s="201"/>
      <c r="AP658" s="201"/>
      <c r="AQ658" s="201"/>
      <c r="AR658" s="204"/>
      <c r="AS658" s="204"/>
      <c r="AT658" s="204"/>
      <c r="AU658" s="204"/>
      <c r="AV658" s="204"/>
    </row>
    <row r="659" spans="1:48">
      <c r="A659" s="192">
        <v>22312</v>
      </c>
      <c r="B659" s="220">
        <v>61.779998999999997</v>
      </c>
      <c r="C659" s="202">
        <v>43.9</v>
      </c>
      <c r="D659" s="201">
        <v>47.2</v>
      </c>
      <c r="E659" s="201">
        <v>47.3</v>
      </c>
      <c r="F659" s="201">
        <v>39.700000000000003</v>
      </c>
      <c r="G659" s="201">
        <v>39.200000000000003</v>
      </c>
      <c r="H659" s="201">
        <v>40.5</v>
      </c>
      <c r="I659" s="201"/>
      <c r="J659" s="201">
        <v>49.1</v>
      </c>
      <c r="K659" s="201"/>
      <c r="L659" s="201"/>
      <c r="M659" s="203"/>
      <c r="N659" s="201"/>
      <c r="O659" s="201"/>
      <c r="P659" s="201"/>
      <c r="Q659" s="201"/>
      <c r="R659" s="201"/>
      <c r="S659" s="201"/>
      <c r="T659" s="201"/>
      <c r="U659" s="201"/>
      <c r="V659" s="201"/>
      <c r="W659" s="201"/>
      <c r="X659" s="201"/>
      <c r="Y659" s="201"/>
      <c r="Z659" s="201"/>
      <c r="AA659" s="201"/>
      <c r="AB659" s="201"/>
      <c r="AC659" s="201"/>
      <c r="AD659" s="201"/>
      <c r="AE659" s="201"/>
      <c r="AF659" s="201"/>
      <c r="AG659" s="201"/>
      <c r="AH659" s="201"/>
      <c r="AI659" s="201"/>
      <c r="AJ659" s="201"/>
      <c r="AK659" s="201"/>
      <c r="AL659" s="201"/>
      <c r="AM659" s="201"/>
      <c r="AN659" s="201"/>
      <c r="AO659" s="201"/>
      <c r="AP659" s="201"/>
      <c r="AQ659" s="201"/>
      <c r="AR659" s="204"/>
      <c r="AS659" s="204"/>
      <c r="AT659" s="204"/>
      <c r="AU659" s="204"/>
      <c r="AV659" s="204"/>
    </row>
    <row r="660" spans="1:48">
      <c r="A660" s="192">
        <v>22281</v>
      </c>
      <c r="B660" s="220">
        <v>58.110000999999997</v>
      </c>
      <c r="C660" s="202">
        <v>44.3</v>
      </c>
      <c r="D660" s="201">
        <v>47.5</v>
      </c>
      <c r="E660" s="201">
        <v>47.5</v>
      </c>
      <c r="F660" s="201">
        <v>40.700000000000003</v>
      </c>
      <c r="G660" s="201">
        <v>40.4</v>
      </c>
      <c r="H660" s="201">
        <v>39.299999999999997</v>
      </c>
      <c r="I660" s="201"/>
      <c r="J660" s="201">
        <v>46.6</v>
      </c>
      <c r="K660" s="201"/>
      <c r="L660" s="201"/>
      <c r="M660" s="203"/>
      <c r="N660" s="201"/>
      <c r="O660" s="201"/>
      <c r="P660" s="201"/>
      <c r="Q660" s="201"/>
      <c r="R660" s="201"/>
      <c r="S660" s="201"/>
      <c r="T660" s="201"/>
      <c r="U660" s="201"/>
      <c r="V660" s="201"/>
      <c r="W660" s="201"/>
      <c r="X660" s="201"/>
      <c r="Y660" s="201"/>
      <c r="Z660" s="201"/>
      <c r="AA660" s="201"/>
      <c r="AB660" s="201"/>
      <c r="AC660" s="201"/>
      <c r="AD660" s="201"/>
      <c r="AE660" s="201"/>
      <c r="AF660" s="201"/>
      <c r="AG660" s="201"/>
      <c r="AH660" s="201"/>
      <c r="AI660" s="201"/>
      <c r="AJ660" s="201"/>
      <c r="AK660" s="201"/>
      <c r="AL660" s="201"/>
      <c r="AM660" s="201"/>
      <c r="AN660" s="201"/>
      <c r="AO660" s="201"/>
      <c r="AP660" s="201"/>
      <c r="AQ660" s="201"/>
      <c r="AR660" s="204"/>
      <c r="AS660" s="204"/>
      <c r="AT660" s="204"/>
      <c r="AU660" s="204"/>
      <c r="AV660" s="204"/>
    </row>
    <row r="661" spans="1:48">
      <c r="A661" s="192">
        <v>22250</v>
      </c>
      <c r="B661" s="220">
        <v>55.540000999999997</v>
      </c>
      <c r="C661" s="202">
        <v>44.3</v>
      </c>
      <c r="D661" s="201">
        <v>48.2</v>
      </c>
      <c r="E661" s="201">
        <v>45.6</v>
      </c>
      <c r="F661" s="201">
        <v>43</v>
      </c>
      <c r="G661" s="201">
        <v>37.6</v>
      </c>
      <c r="H661" s="201">
        <v>41.7</v>
      </c>
      <c r="I661" s="201"/>
      <c r="J661" s="201">
        <v>46.9</v>
      </c>
      <c r="K661" s="201"/>
      <c r="L661" s="201"/>
      <c r="M661" s="203"/>
      <c r="N661" s="201"/>
      <c r="O661" s="201"/>
      <c r="P661" s="201"/>
      <c r="Q661" s="201"/>
      <c r="R661" s="201"/>
      <c r="S661" s="201"/>
      <c r="T661" s="201"/>
      <c r="U661" s="201"/>
      <c r="V661" s="201"/>
      <c r="W661" s="201"/>
      <c r="X661" s="201"/>
      <c r="Y661" s="201">
        <v>90.1</v>
      </c>
      <c r="Z661" s="201"/>
      <c r="AA661" s="201"/>
      <c r="AB661" s="201"/>
      <c r="AC661" s="201"/>
      <c r="AD661" s="201"/>
      <c r="AE661" s="201"/>
      <c r="AF661" s="201"/>
      <c r="AG661" s="201"/>
      <c r="AH661" s="201"/>
      <c r="AI661" s="201"/>
      <c r="AJ661" s="201"/>
      <c r="AK661" s="201"/>
      <c r="AL661" s="201"/>
      <c r="AM661" s="201"/>
      <c r="AN661" s="201"/>
      <c r="AO661" s="201"/>
      <c r="AP661" s="201"/>
      <c r="AQ661" s="201"/>
      <c r="AR661" s="204"/>
      <c r="AS661" s="204"/>
      <c r="AT661" s="204"/>
      <c r="AU661" s="204"/>
      <c r="AV661" s="204"/>
    </row>
    <row r="662" spans="1:48">
      <c r="A662" s="192">
        <v>22220</v>
      </c>
      <c r="B662" s="220">
        <v>53.389999000000003</v>
      </c>
      <c r="C662" s="202">
        <v>46</v>
      </c>
      <c r="D662" s="201">
        <v>50.1</v>
      </c>
      <c r="E662" s="201">
        <v>51.2</v>
      </c>
      <c r="F662" s="201">
        <v>43.7</v>
      </c>
      <c r="G662" s="201">
        <v>36.200000000000003</v>
      </c>
      <c r="H662" s="201">
        <v>39.700000000000003</v>
      </c>
      <c r="I662" s="201"/>
      <c r="J662" s="201">
        <v>45</v>
      </c>
      <c r="K662" s="201"/>
      <c r="L662" s="201"/>
      <c r="M662" s="203"/>
      <c r="N662" s="201"/>
      <c r="O662" s="201"/>
      <c r="P662" s="201"/>
      <c r="Q662" s="201"/>
      <c r="R662" s="201"/>
      <c r="S662" s="201"/>
      <c r="T662" s="201"/>
      <c r="U662" s="201"/>
      <c r="V662" s="201"/>
      <c r="W662" s="201"/>
      <c r="X662" s="201"/>
      <c r="Y662" s="201"/>
      <c r="Z662" s="201"/>
      <c r="AA662" s="201"/>
      <c r="AB662" s="201"/>
      <c r="AC662" s="201"/>
      <c r="AD662" s="201"/>
      <c r="AE662" s="201"/>
      <c r="AF662" s="201"/>
      <c r="AG662" s="201"/>
      <c r="AH662" s="201"/>
      <c r="AI662" s="201"/>
      <c r="AJ662" s="201"/>
      <c r="AK662" s="201"/>
      <c r="AL662" s="201"/>
      <c r="AM662" s="201"/>
      <c r="AN662" s="201"/>
      <c r="AO662" s="201"/>
      <c r="AP662" s="201"/>
      <c r="AQ662" s="201"/>
      <c r="AR662" s="204"/>
      <c r="AS662" s="204"/>
      <c r="AT662" s="204"/>
      <c r="AU662" s="204"/>
      <c r="AV662" s="204"/>
    </row>
    <row r="663" spans="1:48">
      <c r="A663" s="192">
        <v>22189</v>
      </c>
      <c r="B663" s="220">
        <v>53.52</v>
      </c>
      <c r="C663" s="202">
        <v>45.4</v>
      </c>
      <c r="D663" s="201">
        <v>50.5</v>
      </c>
      <c r="E663" s="201">
        <v>50</v>
      </c>
      <c r="F663" s="201">
        <v>40.200000000000003</v>
      </c>
      <c r="G663" s="201">
        <v>37.299999999999997</v>
      </c>
      <c r="H663" s="201">
        <v>40.799999999999997</v>
      </c>
      <c r="I663" s="201"/>
      <c r="J663" s="201">
        <v>48.4</v>
      </c>
      <c r="K663" s="201"/>
      <c r="L663" s="201"/>
      <c r="M663" s="203"/>
      <c r="N663" s="201"/>
      <c r="O663" s="201"/>
      <c r="P663" s="201"/>
      <c r="Q663" s="201"/>
      <c r="R663" s="201"/>
      <c r="S663" s="201"/>
      <c r="T663" s="201"/>
      <c r="U663" s="201"/>
      <c r="V663" s="201"/>
      <c r="W663" s="201"/>
      <c r="X663" s="201"/>
      <c r="Y663" s="201"/>
      <c r="Z663" s="201"/>
      <c r="AA663" s="201"/>
      <c r="AB663" s="201"/>
      <c r="AC663" s="201"/>
      <c r="AD663" s="201"/>
      <c r="AE663" s="201"/>
      <c r="AF663" s="201"/>
      <c r="AG663" s="201"/>
      <c r="AH663" s="201"/>
      <c r="AI663" s="201"/>
      <c r="AJ663" s="201"/>
      <c r="AK663" s="201"/>
      <c r="AL663" s="201"/>
      <c r="AM663" s="201"/>
      <c r="AN663" s="201"/>
      <c r="AO663" s="201"/>
      <c r="AP663" s="201"/>
      <c r="AQ663" s="201"/>
      <c r="AR663" s="204"/>
      <c r="AS663" s="204"/>
      <c r="AT663" s="204"/>
      <c r="AU663" s="204"/>
      <c r="AV663" s="204"/>
    </row>
    <row r="664" spans="1:48">
      <c r="A664" s="192">
        <v>22159</v>
      </c>
      <c r="B664" s="220">
        <v>56.959999000000003</v>
      </c>
      <c r="C664" s="202">
        <v>47.6</v>
      </c>
      <c r="D664" s="201">
        <v>55.6</v>
      </c>
      <c r="E664" s="201">
        <v>50.3</v>
      </c>
      <c r="F664" s="201">
        <v>43.6</v>
      </c>
      <c r="G664" s="201">
        <v>38</v>
      </c>
      <c r="H664" s="201">
        <v>39.1</v>
      </c>
      <c r="I664" s="201"/>
      <c r="J664" s="201">
        <v>50.6</v>
      </c>
      <c r="K664" s="201"/>
      <c r="L664" s="201"/>
      <c r="M664" s="203"/>
      <c r="N664" s="201"/>
      <c r="O664" s="201"/>
      <c r="P664" s="201"/>
      <c r="Q664" s="201"/>
      <c r="R664" s="201"/>
      <c r="S664" s="201"/>
      <c r="T664" s="201"/>
      <c r="U664" s="201"/>
      <c r="V664" s="201"/>
      <c r="W664" s="201"/>
      <c r="X664" s="201"/>
      <c r="Y664" s="201">
        <v>97.2</v>
      </c>
      <c r="Z664" s="201"/>
      <c r="AA664" s="201"/>
      <c r="AB664" s="201"/>
      <c r="AC664" s="201"/>
      <c r="AD664" s="201"/>
      <c r="AE664" s="201"/>
      <c r="AF664" s="201"/>
      <c r="AG664" s="201"/>
      <c r="AH664" s="201"/>
      <c r="AI664" s="201"/>
      <c r="AJ664" s="201"/>
      <c r="AK664" s="201"/>
      <c r="AL664" s="201"/>
      <c r="AM664" s="201"/>
      <c r="AN664" s="201"/>
      <c r="AO664" s="201"/>
      <c r="AP664" s="201"/>
      <c r="AQ664" s="201"/>
      <c r="AR664" s="204"/>
      <c r="AS664" s="204"/>
      <c r="AT664" s="204"/>
      <c r="AU664" s="204"/>
      <c r="AV664" s="204"/>
    </row>
    <row r="665" spans="1:48">
      <c r="A665" s="192">
        <v>22128</v>
      </c>
      <c r="B665" s="220">
        <v>55.509998000000003</v>
      </c>
      <c r="C665" s="202">
        <v>43.7</v>
      </c>
      <c r="D665" s="201">
        <v>45.7</v>
      </c>
      <c r="E665" s="201">
        <v>48.2</v>
      </c>
      <c r="F665" s="201">
        <v>42.1</v>
      </c>
      <c r="G665" s="201">
        <v>35.799999999999997</v>
      </c>
      <c r="H665" s="201">
        <v>41.9</v>
      </c>
      <c r="I665" s="201"/>
      <c r="J665" s="201">
        <v>49.9</v>
      </c>
      <c r="K665" s="201"/>
      <c r="L665" s="201"/>
      <c r="M665" s="203"/>
      <c r="N665" s="201"/>
      <c r="O665" s="201"/>
      <c r="P665" s="201"/>
      <c r="Q665" s="201"/>
      <c r="R665" s="201"/>
      <c r="S665" s="201"/>
      <c r="T665" s="201"/>
      <c r="U665" s="201"/>
      <c r="V665" s="201"/>
      <c r="W665" s="201"/>
      <c r="X665" s="201"/>
      <c r="Y665" s="201"/>
      <c r="Z665" s="201"/>
      <c r="AA665" s="201"/>
      <c r="AB665" s="201"/>
      <c r="AC665" s="201"/>
      <c r="AD665" s="201"/>
      <c r="AE665" s="201"/>
      <c r="AF665" s="201"/>
      <c r="AG665" s="201"/>
      <c r="AH665" s="201"/>
      <c r="AI665" s="201"/>
      <c r="AJ665" s="201"/>
      <c r="AK665" s="201"/>
      <c r="AL665" s="201"/>
      <c r="AM665" s="201"/>
      <c r="AN665" s="201"/>
      <c r="AO665" s="201"/>
      <c r="AP665" s="201"/>
      <c r="AQ665" s="201"/>
      <c r="AR665" s="204"/>
      <c r="AS665" s="204"/>
      <c r="AT665" s="204"/>
      <c r="AU665" s="204"/>
      <c r="AV665" s="204"/>
    </row>
    <row r="666" spans="1:48">
      <c r="A666" s="192">
        <v>22097</v>
      </c>
      <c r="B666" s="220">
        <v>56.919998</v>
      </c>
      <c r="C666" s="202">
        <v>44.4</v>
      </c>
      <c r="D666" s="201">
        <v>49.2</v>
      </c>
      <c r="E666" s="201">
        <v>48.5</v>
      </c>
      <c r="F666" s="201">
        <v>39.700000000000003</v>
      </c>
      <c r="G666" s="201">
        <v>34.799999999999997</v>
      </c>
      <c r="H666" s="201">
        <v>43.9</v>
      </c>
      <c r="I666" s="201"/>
      <c r="J666" s="201">
        <v>52.6</v>
      </c>
      <c r="K666" s="201"/>
      <c r="L666" s="201"/>
      <c r="M666" s="203"/>
      <c r="N666" s="201"/>
      <c r="O666" s="201"/>
      <c r="P666" s="201"/>
      <c r="Q666" s="201"/>
      <c r="R666" s="201"/>
      <c r="S666" s="201"/>
      <c r="T666" s="201"/>
      <c r="U666" s="201"/>
      <c r="V666" s="201"/>
      <c r="W666" s="201"/>
      <c r="X666" s="201"/>
      <c r="Y666" s="201"/>
      <c r="Z666" s="201"/>
      <c r="AA666" s="201"/>
      <c r="AB666" s="201"/>
      <c r="AC666" s="201"/>
      <c r="AD666" s="201"/>
      <c r="AE666" s="201"/>
      <c r="AF666" s="201"/>
      <c r="AG666" s="201"/>
      <c r="AH666" s="201"/>
      <c r="AI666" s="201"/>
      <c r="AJ666" s="201"/>
      <c r="AK666" s="201"/>
      <c r="AL666" s="201"/>
      <c r="AM666" s="201"/>
      <c r="AN666" s="201"/>
      <c r="AO666" s="201"/>
      <c r="AP666" s="201"/>
      <c r="AQ666" s="201"/>
      <c r="AR666" s="204"/>
      <c r="AS666" s="204"/>
      <c r="AT666" s="204"/>
      <c r="AU666" s="204"/>
      <c r="AV666" s="204"/>
    </row>
    <row r="667" spans="1:48">
      <c r="A667" s="192">
        <v>22067</v>
      </c>
      <c r="B667" s="220">
        <v>55.830002</v>
      </c>
      <c r="C667" s="202">
        <v>42.6</v>
      </c>
      <c r="D667" s="201">
        <v>45.8</v>
      </c>
      <c r="E667" s="201">
        <v>45</v>
      </c>
      <c r="F667" s="201">
        <v>42.5</v>
      </c>
      <c r="G667" s="201">
        <v>32.299999999999997</v>
      </c>
      <c r="H667" s="201">
        <v>42.5</v>
      </c>
      <c r="I667" s="201"/>
      <c r="J667" s="201">
        <v>57</v>
      </c>
      <c r="K667" s="201"/>
      <c r="L667" s="201"/>
      <c r="M667" s="203"/>
      <c r="N667" s="201"/>
      <c r="O667" s="201"/>
      <c r="P667" s="201"/>
      <c r="Q667" s="201"/>
      <c r="R667" s="201"/>
      <c r="S667" s="201"/>
      <c r="T667" s="201"/>
      <c r="U667" s="201"/>
      <c r="V667" s="201"/>
      <c r="W667" s="201"/>
      <c r="X667" s="201"/>
      <c r="Y667" s="201">
        <v>93.3</v>
      </c>
      <c r="Z667" s="201"/>
      <c r="AA667" s="201"/>
      <c r="AB667" s="201"/>
      <c r="AC667" s="201"/>
      <c r="AD667" s="201"/>
      <c r="AE667" s="201"/>
      <c r="AF667" s="201"/>
      <c r="AG667" s="201"/>
      <c r="AH667" s="201"/>
      <c r="AI667" s="201"/>
      <c r="AJ667" s="201"/>
      <c r="AK667" s="201"/>
      <c r="AL667" s="201"/>
      <c r="AM667" s="201"/>
      <c r="AN667" s="201"/>
      <c r="AO667" s="201"/>
      <c r="AP667" s="201"/>
      <c r="AQ667" s="201"/>
      <c r="AR667" s="204"/>
      <c r="AS667" s="204"/>
      <c r="AT667" s="204"/>
      <c r="AU667" s="204"/>
      <c r="AV667" s="204"/>
    </row>
    <row r="668" spans="1:48">
      <c r="A668" s="192">
        <v>22036</v>
      </c>
      <c r="B668" s="220">
        <v>54.369999</v>
      </c>
      <c r="C668" s="202">
        <v>45.3</v>
      </c>
      <c r="D668" s="201">
        <v>52</v>
      </c>
      <c r="E668" s="201">
        <v>49.8</v>
      </c>
      <c r="F668" s="201">
        <v>42</v>
      </c>
      <c r="G668" s="201">
        <v>28.9</v>
      </c>
      <c r="H668" s="201">
        <v>45.5</v>
      </c>
      <c r="I668" s="201"/>
      <c r="J668" s="201">
        <v>60.4</v>
      </c>
      <c r="K668" s="201"/>
      <c r="L668" s="201"/>
      <c r="M668" s="203"/>
      <c r="N668" s="201"/>
      <c r="O668" s="201"/>
      <c r="P668" s="201"/>
      <c r="Q668" s="201"/>
      <c r="R668" s="201"/>
      <c r="S668" s="201"/>
      <c r="T668" s="201"/>
      <c r="U668" s="201"/>
      <c r="V668" s="201"/>
      <c r="W668" s="201"/>
      <c r="X668" s="201"/>
      <c r="Y668" s="201"/>
      <c r="Z668" s="201"/>
      <c r="AA668" s="201"/>
      <c r="AB668" s="201"/>
      <c r="AC668" s="201"/>
      <c r="AD668" s="201"/>
      <c r="AE668" s="201"/>
      <c r="AF668" s="201"/>
      <c r="AG668" s="201"/>
      <c r="AH668" s="201"/>
      <c r="AI668" s="201"/>
      <c r="AJ668" s="201"/>
      <c r="AK668" s="201"/>
      <c r="AL668" s="201"/>
      <c r="AM668" s="201"/>
      <c r="AN668" s="201"/>
      <c r="AO668" s="201"/>
      <c r="AP668" s="201"/>
      <c r="AQ668" s="201"/>
      <c r="AR668" s="204"/>
      <c r="AS668" s="204"/>
      <c r="AT668" s="204"/>
      <c r="AU668" s="204"/>
      <c r="AV668" s="204"/>
    </row>
    <row r="669" spans="1:48">
      <c r="A669" s="192">
        <v>22006</v>
      </c>
      <c r="B669" s="220">
        <v>55.34</v>
      </c>
      <c r="C669" s="202">
        <v>47.8</v>
      </c>
      <c r="D669" s="201">
        <v>52.2</v>
      </c>
      <c r="E669" s="201">
        <v>52.4</v>
      </c>
      <c r="F669" s="201">
        <v>48</v>
      </c>
      <c r="G669" s="201">
        <v>28.8</v>
      </c>
      <c r="H669" s="201">
        <v>50.7</v>
      </c>
      <c r="I669" s="201"/>
      <c r="J669" s="201">
        <v>57.3</v>
      </c>
      <c r="K669" s="201"/>
      <c r="L669" s="201"/>
      <c r="M669" s="203"/>
      <c r="N669" s="201"/>
      <c r="O669" s="201"/>
      <c r="P669" s="201"/>
      <c r="Q669" s="201"/>
      <c r="R669" s="201"/>
      <c r="S669" s="201"/>
      <c r="T669" s="201"/>
      <c r="U669" s="201"/>
      <c r="V669" s="201"/>
      <c r="W669" s="201"/>
      <c r="X669" s="201"/>
      <c r="Y669" s="201"/>
      <c r="Z669" s="201"/>
      <c r="AA669" s="201"/>
      <c r="AB669" s="201"/>
      <c r="AC669" s="201"/>
      <c r="AD669" s="201"/>
      <c r="AE669" s="201"/>
      <c r="AF669" s="201"/>
      <c r="AG669" s="201"/>
      <c r="AH669" s="201"/>
      <c r="AI669" s="201"/>
      <c r="AJ669" s="201"/>
      <c r="AK669" s="201"/>
      <c r="AL669" s="201"/>
      <c r="AM669" s="201"/>
      <c r="AN669" s="201"/>
      <c r="AO669" s="201"/>
      <c r="AP669" s="201"/>
      <c r="AQ669" s="201"/>
      <c r="AR669" s="204"/>
      <c r="AS669" s="204"/>
      <c r="AT669" s="204"/>
      <c r="AU669" s="204"/>
      <c r="AV669" s="204"/>
    </row>
    <row r="670" spans="1:48">
      <c r="A670" s="192">
        <v>21975</v>
      </c>
      <c r="B670" s="220">
        <v>56.119999</v>
      </c>
      <c r="C670" s="202">
        <v>52.3</v>
      </c>
      <c r="D670" s="201">
        <v>52.5</v>
      </c>
      <c r="E670" s="201">
        <v>58.6</v>
      </c>
      <c r="F670" s="201">
        <v>57.2</v>
      </c>
      <c r="G670" s="201">
        <v>31.7</v>
      </c>
      <c r="H670" s="201">
        <v>56.6</v>
      </c>
      <c r="I670" s="201"/>
      <c r="J670" s="201">
        <v>60.9</v>
      </c>
      <c r="K670" s="201"/>
      <c r="L670" s="201"/>
      <c r="M670" s="203"/>
      <c r="N670" s="201"/>
      <c r="O670" s="201"/>
      <c r="P670" s="201"/>
      <c r="Q670" s="201"/>
      <c r="R670" s="201"/>
      <c r="S670" s="201"/>
      <c r="T670" s="201"/>
      <c r="U670" s="201"/>
      <c r="V670" s="201"/>
      <c r="W670" s="201"/>
      <c r="X670" s="201"/>
      <c r="Y670" s="201">
        <v>100</v>
      </c>
      <c r="Z670" s="201"/>
      <c r="AA670" s="201"/>
      <c r="AB670" s="201"/>
      <c r="AC670" s="201"/>
      <c r="AD670" s="201"/>
      <c r="AE670" s="201"/>
      <c r="AF670" s="201"/>
      <c r="AG670" s="201"/>
      <c r="AH670" s="201"/>
      <c r="AI670" s="201"/>
      <c r="AJ670" s="201"/>
      <c r="AK670" s="201"/>
      <c r="AL670" s="201"/>
      <c r="AM670" s="201"/>
      <c r="AN670" s="201"/>
      <c r="AO670" s="201"/>
      <c r="AP670" s="201"/>
      <c r="AQ670" s="201"/>
      <c r="AR670" s="204"/>
      <c r="AS670" s="204"/>
      <c r="AT670" s="204"/>
      <c r="AU670" s="204"/>
      <c r="AV670" s="204"/>
    </row>
    <row r="671" spans="1:48">
      <c r="A671" s="192">
        <v>21946</v>
      </c>
      <c r="B671" s="220">
        <v>55.610000999999997</v>
      </c>
      <c r="C671" s="202">
        <v>61.5</v>
      </c>
      <c r="D671" s="201">
        <v>65.400000000000006</v>
      </c>
      <c r="E671" s="201">
        <v>71.900000000000006</v>
      </c>
      <c r="F671" s="201">
        <v>60.8</v>
      </c>
      <c r="G671" s="201">
        <v>46.2</v>
      </c>
      <c r="H671" s="201">
        <v>48.3</v>
      </c>
      <c r="I671" s="201"/>
      <c r="J671" s="201">
        <v>63.8</v>
      </c>
      <c r="K671" s="201"/>
      <c r="L671" s="201"/>
      <c r="M671" s="203"/>
      <c r="N671" s="201"/>
      <c r="O671" s="201"/>
      <c r="P671" s="201"/>
      <c r="Q671" s="201"/>
      <c r="R671" s="201"/>
      <c r="S671" s="201"/>
      <c r="T671" s="201"/>
      <c r="U671" s="201"/>
      <c r="V671" s="201"/>
      <c r="W671" s="201"/>
      <c r="X671" s="201"/>
      <c r="Y671" s="201"/>
      <c r="Z671" s="201"/>
      <c r="AA671" s="201"/>
      <c r="AB671" s="201"/>
      <c r="AC671" s="201"/>
      <c r="AD671" s="201"/>
      <c r="AE671" s="201"/>
      <c r="AF671" s="201"/>
      <c r="AG671" s="201"/>
      <c r="AH671" s="201"/>
      <c r="AI671" s="201"/>
      <c r="AJ671" s="201"/>
      <c r="AK671" s="201"/>
      <c r="AL671" s="201"/>
      <c r="AM671" s="201"/>
      <c r="AN671" s="201"/>
      <c r="AO671" s="201"/>
      <c r="AP671" s="201"/>
      <c r="AQ671" s="201"/>
      <c r="AR671" s="204"/>
      <c r="AS671" s="204"/>
      <c r="AT671" s="204"/>
      <c r="AU671" s="204"/>
      <c r="AV671" s="204"/>
    </row>
    <row r="672" spans="1:48">
      <c r="A672" s="192">
        <v>21915</v>
      </c>
      <c r="B672" s="220">
        <v>59.889999000000003</v>
      </c>
      <c r="C672" s="202">
        <v>58.2</v>
      </c>
      <c r="D672" s="201">
        <v>62.8</v>
      </c>
      <c r="E672" s="201">
        <v>61.7</v>
      </c>
      <c r="F672" s="201">
        <v>54.8</v>
      </c>
      <c r="G672" s="201">
        <v>53.7</v>
      </c>
      <c r="H672" s="201">
        <v>49.1</v>
      </c>
      <c r="I672" s="201"/>
      <c r="J672" s="201">
        <v>63.6</v>
      </c>
      <c r="K672" s="201"/>
      <c r="L672" s="201"/>
      <c r="M672" s="203"/>
      <c r="N672" s="201"/>
      <c r="O672" s="201"/>
      <c r="P672" s="201"/>
      <c r="Q672" s="201"/>
      <c r="R672" s="201"/>
      <c r="S672" s="201"/>
      <c r="T672" s="201"/>
      <c r="U672" s="201"/>
      <c r="V672" s="201"/>
      <c r="W672" s="201"/>
      <c r="X672" s="201"/>
      <c r="Y672" s="201"/>
      <c r="Z672" s="201"/>
      <c r="AA672" s="201"/>
      <c r="AB672" s="201"/>
      <c r="AC672" s="201"/>
      <c r="AD672" s="201"/>
      <c r="AE672" s="201"/>
      <c r="AF672" s="201"/>
      <c r="AG672" s="201"/>
      <c r="AH672" s="201"/>
      <c r="AI672" s="201"/>
      <c r="AJ672" s="201"/>
      <c r="AK672" s="201"/>
      <c r="AL672" s="201"/>
      <c r="AM672" s="201"/>
      <c r="AN672" s="201"/>
      <c r="AO672" s="201"/>
      <c r="AP672" s="201"/>
      <c r="AQ672" s="201"/>
      <c r="AR672" s="204"/>
      <c r="AS672" s="204"/>
      <c r="AT672" s="204"/>
      <c r="AU672" s="204"/>
      <c r="AV672" s="204"/>
    </row>
    <row r="673" spans="1:48">
      <c r="A673" s="192">
        <v>21884</v>
      </c>
      <c r="B673" s="220">
        <v>58.279998999999997</v>
      </c>
      <c r="C673" s="202">
        <v>50.6</v>
      </c>
      <c r="D673" s="201">
        <v>51.1</v>
      </c>
      <c r="E673" s="201">
        <v>51.9</v>
      </c>
      <c r="F673" s="201">
        <v>48.8</v>
      </c>
      <c r="G673" s="201">
        <v>54.6</v>
      </c>
      <c r="H673" s="201">
        <v>43.4</v>
      </c>
      <c r="I673" s="201"/>
      <c r="J673" s="201">
        <v>65.099999999999994</v>
      </c>
      <c r="K673" s="201"/>
      <c r="L673" s="201"/>
      <c r="M673" s="203"/>
      <c r="N673" s="201"/>
      <c r="O673" s="201"/>
      <c r="P673" s="201"/>
      <c r="Q673" s="201"/>
      <c r="R673" s="201"/>
      <c r="S673" s="201"/>
      <c r="T673" s="201"/>
      <c r="U673" s="201"/>
      <c r="V673" s="201"/>
      <c r="W673" s="201"/>
      <c r="X673" s="201"/>
      <c r="Y673" s="201">
        <v>93.8</v>
      </c>
      <c r="Z673" s="201"/>
      <c r="AA673" s="201"/>
      <c r="AB673" s="201"/>
      <c r="AC673" s="201"/>
      <c r="AD673" s="201"/>
      <c r="AE673" s="201"/>
      <c r="AF673" s="201"/>
      <c r="AG673" s="201"/>
      <c r="AH673" s="201"/>
      <c r="AI673" s="201"/>
      <c r="AJ673" s="201"/>
      <c r="AK673" s="201"/>
      <c r="AL673" s="201"/>
      <c r="AM673" s="201"/>
      <c r="AN673" s="201"/>
      <c r="AO673" s="201"/>
      <c r="AP673" s="201"/>
      <c r="AQ673" s="201"/>
      <c r="AR673" s="204"/>
      <c r="AS673" s="204"/>
      <c r="AT673" s="204"/>
      <c r="AU673" s="204"/>
      <c r="AV673" s="204"/>
    </row>
    <row r="674" spans="1:48">
      <c r="A674" s="192">
        <v>21854</v>
      </c>
      <c r="B674" s="220">
        <v>57.52</v>
      </c>
      <c r="C674" s="202">
        <v>49.7</v>
      </c>
      <c r="D674" s="201">
        <v>50</v>
      </c>
      <c r="E674" s="201">
        <v>50.4</v>
      </c>
      <c r="F674" s="201">
        <v>47.3</v>
      </c>
      <c r="G674" s="201">
        <v>58.5</v>
      </c>
      <c r="H674" s="201">
        <v>39.1</v>
      </c>
      <c r="I674" s="201"/>
      <c r="J674" s="201">
        <v>63.1</v>
      </c>
      <c r="K674" s="201"/>
      <c r="L674" s="201"/>
      <c r="M674" s="203"/>
      <c r="N674" s="201"/>
      <c r="O674" s="201"/>
      <c r="P674" s="201"/>
      <c r="Q674" s="201"/>
      <c r="R674" s="201"/>
      <c r="S674" s="201"/>
      <c r="T674" s="201"/>
      <c r="U674" s="201"/>
      <c r="V674" s="201"/>
      <c r="W674" s="201"/>
      <c r="X674" s="201"/>
      <c r="Y674" s="201"/>
      <c r="Z674" s="201"/>
      <c r="AA674" s="201"/>
      <c r="AB674" s="201"/>
      <c r="AC674" s="201"/>
      <c r="AD674" s="201"/>
      <c r="AE674" s="201"/>
      <c r="AF674" s="201"/>
      <c r="AG674" s="201"/>
      <c r="AH674" s="201"/>
      <c r="AI674" s="201"/>
      <c r="AJ674" s="201"/>
      <c r="AK674" s="201"/>
      <c r="AL674" s="201"/>
      <c r="AM674" s="201"/>
      <c r="AN674" s="201"/>
      <c r="AO674" s="201"/>
      <c r="AP674" s="201"/>
      <c r="AQ674" s="201"/>
      <c r="AR674" s="204"/>
      <c r="AS674" s="204"/>
      <c r="AT674" s="204"/>
      <c r="AU674" s="204"/>
      <c r="AV674" s="204"/>
    </row>
    <row r="675" spans="1:48">
      <c r="A675" s="192">
        <v>21823</v>
      </c>
      <c r="B675" s="220">
        <v>56.880001</v>
      </c>
      <c r="C675" s="202">
        <v>48.3</v>
      </c>
      <c r="D675" s="201">
        <v>43.7</v>
      </c>
      <c r="E675" s="201">
        <v>50.9</v>
      </c>
      <c r="F675" s="201">
        <v>48</v>
      </c>
      <c r="G675" s="201">
        <v>57.5</v>
      </c>
      <c r="H675" s="201">
        <v>42.3</v>
      </c>
      <c r="I675" s="201"/>
      <c r="J675" s="201">
        <v>61.6</v>
      </c>
      <c r="K675" s="201"/>
      <c r="L675" s="201"/>
      <c r="M675" s="203"/>
      <c r="N675" s="201"/>
      <c r="O675" s="201"/>
      <c r="P675" s="201"/>
      <c r="Q675" s="201"/>
      <c r="R675" s="201"/>
      <c r="S675" s="201"/>
      <c r="T675" s="201"/>
      <c r="U675" s="201"/>
      <c r="V675" s="201"/>
      <c r="W675" s="201"/>
      <c r="X675" s="201"/>
      <c r="Y675" s="201"/>
      <c r="Z675" s="201"/>
      <c r="AA675" s="201"/>
      <c r="AB675" s="201"/>
      <c r="AC675" s="201"/>
      <c r="AD675" s="201"/>
      <c r="AE675" s="201"/>
      <c r="AF675" s="201"/>
      <c r="AG675" s="201"/>
      <c r="AH675" s="201"/>
      <c r="AI675" s="201"/>
      <c r="AJ675" s="201"/>
      <c r="AK675" s="201"/>
      <c r="AL675" s="201"/>
      <c r="AM675" s="201"/>
      <c r="AN675" s="201"/>
      <c r="AO675" s="201"/>
      <c r="AP675" s="201"/>
      <c r="AQ675" s="201"/>
      <c r="AR675" s="204"/>
      <c r="AS675" s="204"/>
      <c r="AT675" s="204"/>
      <c r="AU675" s="204"/>
      <c r="AV675" s="204"/>
    </row>
    <row r="676" spans="1:48">
      <c r="A676" s="192">
        <v>21793</v>
      </c>
      <c r="B676" s="220">
        <v>59.599997999999999</v>
      </c>
      <c r="C676" s="202">
        <v>55.1</v>
      </c>
      <c r="D676" s="201">
        <v>54.4</v>
      </c>
      <c r="E676" s="201">
        <v>57.4</v>
      </c>
      <c r="F676" s="201">
        <v>53.6</v>
      </c>
      <c r="G676" s="201">
        <v>57.4</v>
      </c>
      <c r="H676" s="201">
        <v>50.9</v>
      </c>
      <c r="I676" s="201"/>
      <c r="J676" s="201">
        <v>57.6</v>
      </c>
      <c r="K676" s="201"/>
      <c r="L676" s="201"/>
      <c r="M676" s="203"/>
      <c r="N676" s="201"/>
      <c r="O676" s="201"/>
      <c r="P676" s="201"/>
      <c r="Q676" s="201"/>
      <c r="R676" s="201"/>
      <c r="S676" s="201"/>
      <c r="T676" s="201"/>
      <c r="U676" s="201"/>
      <c r="V676" s="201"/>
      <c r="W676" s="201"/>
      <c r="X676" s="201"/>
      <c r="Y676" s="201"/>
      <c r="Z676" s="201"/>
      <c r="AA676" s="201"/>
      <c r="AB676" s="201"/>
      <c r="AC676" s="201"/>
      <c r="AD676" s="201"/>
      <c r="AE676" s="201"/>
      <c r="AF676" s="201"/>
      <c r="AG676" s="201"/>
      <c r="AH676" s="201"/>
      <c r="AI676" s="201"/>
      <c r="AJ676" s="201"/>
      <c r="AK676" s="201"/>
      <c r="AL676" s="201"/>
      <c r="AM676" s="201"/>
      <c r="AN676" s="201"/>
      <c r="AO676" s="201"/>
      <c r="AP676" s="201"/>
      <c r="AQ676" s="201"/>
      <c r="AR676" s="204"/>
      <c r="AS676" s="204"/>
      <c r="AT676" s="204"/>
      <c r="AU676" s="204"/>
      <c r="AV676" s="204"/>
    </row>
    <row r="677" spans="1:48">
      <c r="A677" s="192">
        <v>21762</v>
      </c>
      <c r="B677" s="220">
        <v>60.509998000000003</v>
      </c>
      <c r="C677" s="202">
        <v>61.5</v>
      </c>
      <c r="D677" s="201">
        <v>61.3</v>
      </c>
      <c r="E677" s="201">
        <v>64.8</v>
      </c>
      <c r="F677" s="201">
        <v>59</v>
      </c>
      <c r="G677" s="201">
        <v>59.1</v>
      </c>
      <c r="H677" s="201">
        <v>62</v>
      </c>
      <c r="I677" s="201"/>
      <c r="J677" s="201">
        <v>63.9</v>
      </c>
      <c r="K677" s="201"/>
      <c r="L677" s="201"/>
      <c r="M677" s="203"/>
      <c r="N677" s="201"/>
      <c r="O677" s="201"/>
      <c r="P677" s="201"/>
      <c r="Q677" s="201"/>
      <c r="R677" s="201"/>
      <c r="S677" s="201"/>
      <c r="T677" s="201"/>
      <c r="U677" s="201"/>
      <c r="V677" s="201"/>
      <c r="W677" s="201"/>
      <c r="X677" s="201"/>
      <c r="Y677" s="201"/>
      <c r="Z677" s="201"/>
      <c r="AA677" s="201"/>
      <c r="AB677" s="201"/>
      <c r="AC677" s="201"/>
      <c r="AD677" s="201"/>
      <c r="AE677" s="201"/>
      <c r="AF677" s="201"/>
      <c r="AG677" s="201"/>
      <c r="AH677" s="201"/>
      <c r="AI677" s="201"/>
      <c r="AJ677" s="201"/>
      <c r="AK677" s="201"/>
      <c r="AL677" s="201"/>
      <c r="AM677" s="201"/>
      <c r="AN677" s="201"/>
      <c r="AO677" s="201"/>
      <c r="AP677" s="201"/>
      <c r="AQ677" s="201"/>
      <c r="AR677" s="204"/>
      <c r="AS677" s="204"/>
      <c r="AT677" s="204"/>
      <c r="AU677" s="204"/>
      <c r="AV677" s="204"/>
    </row>
    <row r="678" spans="1:48">
      <c r="A678" s="192">
        <v>21731</v>
      </c>
      <c r="B678" s="220">
        <v>58.470001000000003</v>
      </c>
      <c r="C678" s="202">
        <v>64.400000000000006</v>
      </c>
      <c r="D678" s="201">
        <v>64.2</v>
      </c>
      <c r="E678" s="201">
        <v>66.3</v>
      </c>
      <c r="F678" s="201">
        <v>62.2</v>
      </c>
      <c r="G678" s="201">
        <v>63.7</v>
      </c>
      <c r="H678" s="201">
        <v>65.599999999999994</v>
      </c>
      <c r="I678" s="201"/>
      <c r="J678" s="201">
        <v>69.5</v>
      </c>
      <c r="K678" s="201"/>
      <c r="L678" s="201"/>
      <c r="M678" s="203"/>
      <c r="N678" s="201"/>
      <c r="O678" s="201"/>
      <c r="P678" s="201"/>
      <c r="Q678" s="201"/>
      <c r="R678" s="201"/>
      <c r="S678" s="201"/>
      <c r="T678" s="201"/>
      <c r="U678" s="201"/>
      <c r="V678" s="201"/>
      <c r="W678" s="201"/>
      <c r="X678" s="201"/>
      <c r="Y678" s="201"/>
      <c r="Z678" s="201"/>
      <c r="AA678" s="201"/>
      <c r="AB678" s="201"/>
      <c r="AC678" s="201"/>
      <c r="AD678" s="201"/>
      <c r="AE678" s="201"/>
      <c r="AF678" s="201"/>
      <c r="AG678" s="201"/>
      <c r="AH678" s="201"/>
      <c r="AI678" s="201"/>
      <c r="AJ678" s="201"/>
      <c r="AK678" s="201"/>
      <c r="AL678" s="201"/>
      <c r="AM678" s="201"/>
      <c r="AN678" s="201"/>
      <c r="AO678" s="201"/>
      <c r="AP678" s="201"/>
      <c r="AQ678" s="201"/>
      <c r="AR678" s="204"/>
      <c r="AS678" s="204"/>
      <c r="AT678" s="204"/>
      <c r="AU678" s="204"/>
      <c r="AV678" s="204"/>
    </row>
    <row r="679" spans="1:48">
      <c r="A679" s="192">
        <v>21701</v>
      </c>
      <c r="B679" s="220">
        <v>58.68</v>
      </c>
      <c r="C679" s="202">
        <v>68.2</v>
      </c>
      <c r="D679" s="201">
        <v>69.900000000000006</v>
      </c>
      <c r="E679" s="201">
        <v>73.900000000000006</v>
      </c>
      <c r="F679" s="201">
        <v>64.8</v>
      </c>
      <c r="G679" s="201">
        <v>63</v>
      </c>
      <c r="H679" s="201">
        <v>63.8</v>
      </c>
      <c r="I679" s="201"/>
      <c r="J679" s="201">
        <v>65.099999999999994</v>
      </c>
      <c r="K679" s="201"/>
      <c r="L679" s="201"/>
      <c r="M679" s="203"/>
      <c r="N679" s="201"/>
      <c r="O679" s="201"/>
      <c r="P679" s="201"/>
      <c r="Q679" s="201"/>
      <c r="R679" s="201"/>
      <c r="S679" s="201"/>
      <c r="T679" s="201"/>
      <c r="U679" s="201"/>
      <c r="V679" s="201"/>
      <c r="W679" s="201"/>
      <c r="X679" s="201"/>
      <c r="Y679" s="201">
        <v>95.3</v>
      </c>
      <c r="Z679" s="201"/>
      <c r="AA679" s="201"/>
      <c r="AB679" s="201"/>
      <c r="AC679" s="201"/>
      <c r="AD679" s="201"/>
      <c r="AE679" s="201"/>
      <c r="AF679" s="201"/>
      <c r="AG679" s="201"/>
      <c r="AH679" s="201"/>
      <c r="AI679" s="201"/>
      <c r="AJ679" s="201"/>
      <c r="AK679" s="201"/>
      <c r="AL679" s="201"/>
      <c r="AM679" s="201"/>
      <c r="AN679" s="201"/>
      <c r="AO679" s="201"/>
      <c r="AP679" s="201"/>
      <c r="AQ679" s="201"/>
      <c r="AR679" s="204"/>
      <c r="AS679" s="204"/>
      <c r="AT679" s="204"/>
      <c r="AU679" s="204"/>
      <c r="AV679" s="204"/>
    </row>
    <row r="680" spans="1:48">
      <c r="A680" s="192">
        <v>21670</v>
      </c>
      <c r="B680" s="220">
        <v>57.59</v>
      </c>
      <c r="C680" s="202">
        <v>66.900000000000006</v>
      </c>
      <c r="D680" s="201">
        <v>66.900000000000006</v>
      </c>
      <c r="E680" s="201">
        <v>72.099999999999994</v>
      </c>
      <c r="F680" s="201">
        <v>63.6</v>
      </c>
      <c r="G680" s="201">
        <v>64.8</v>
      </c>
      <c r="H680" s="201">
        <v>63.4</v>
      </c>
      <c r="I680" s="201"/>
      <c r="J680" s="201">
        <v>63.6</v>
      </c>
      <c r="K680" s="201"/>
      <c r="L680" s="201"/>
      <c r="M680" s="203"/>
      <c r="N680" s="201"/>
      <c r="O680" s="201"/>
      <c r="P680" s="201"/>
      <c r="Q680" s="201"/>
      <c r="R680" s="201"/>
      <c r="S680" s="201"/>
      <c r="T680" s="201"/>
      <c r="U680" s="201"/>
      <c r="V680" s="201"/>
      <c r="W680" s="201"/>
      <c r="X680" s="201"/>
      <c r="Y680" s="201"/>
      <c r="Z680" s="201"/>
      <c r="AA680" s="201"/>
      <c r="AB680" s="201"/>
      <c r="AC680" s="201"/>
      <c r="AD680" s="201"/>
      <c r="AE680" s="201"/>
      <c r="AF680" s="201"/>
      <c r="AG680" s="201"/>
      <c r="AH680" s="201"/>
      <c r="AI680" s="201"/>
      <c r="AJ680" s="201"/>
      <c r="AK680" s="201"/>
      <c r="AL680" s="201"/>
      <c r="AM680" s="201"/>
      <c r="AN680" s="201"/>
      <c r="AO680" s="201"/>
      <c r="AP680" s="201"/>
      <c r="AQ680" s="201"/>
      <c r="AR680" s="204"/>
      <c r="AS680" s="204"/>
      <c r="AT680" s="204"/>
      <c r="AU680" s="204"/>
      <c r="AV680" s="204"/>
    </row>
    <row r="681" spans="1:48">
      <c r="A681" s="192">
        <v>21640</v>
      </c>
      <c r="B681" s="220">
        <v>55.439999</v>
      </c>
      <c r="C681" s="202">
        <v>67.099999999999994</v>
      </c>
      <c r="D681" s="201">
        <v>70.2</v>
      </c>
      <c r="E681" s="201">
        <v>71.2</v>
      </c>
      <c r="F681" s="201">
        <v>62.3</v>
      </c>
      <c r="G681" s="201">
        <v>66.3</v>
      </c>
      <c r="H681" s="201">
        <v>58.4</v>
      </c>
      <c r="I681" s="201"/>
      <c r="J681" s="201">
        <v>68.900000000000006</v>
      </c>
      <c r="K681" s="201"/>
      <c r="L681" s="201"/>
      <c r="M681" s="203"/>
      <c r="N681" s="201"/>
      <c r="O681" s="201"/>
      <c r="P681" s="201"/>
      <c r="Q681" s="201"/>
      <c r="R681" s="201"/>
      <c r="S681" s="201"/>
      <c r="T681" s="201"/>
      <c r="U681" s="201"/>
      <c r="V681" s="201"/>
      <c r="W681" s="201"/>
      <c r="X681" s="201"/>
      <c r="Y681" s="201"/>
      <c r="Z681" s="201"/>
      <c r="AA681" s="201"/>
      <c r="AB681" s="201"/>
      <c r="AC681" s="201"/>
      <c r="AD681" s="201"/>
      <c r="AE681" s="201"/>
      <c r="AF681" s="201"/>
      <c r="AG681" s="201"/>
      <c r="AH681" s="201"/>
      <c r="AI681" s="201"/>
      <c r="AJ681" s="201"/>
      <c r="AK681" s="201"/>
      <c r="AL681" s="201"/>
      <c r="AM681" s="201"/>
      <c r="AN681" s="201"/>
      <c r="AO681" s="201"/>
      <c r="AP681" s="201"/>
      <c r="AQ681" s="201"/>
      <c r="AR681" s="204"/>
      <c r="AS681" s="204"/>
      <c r="AT681" s="204"/>
      <c r="AU681" s="204"/>
      <c r="AV681" s="204"/>
    </row>
    <row r="682" spans="1:48">
      <c r="A682" s="192">
        <v>21609</v>
      </c>
      <c r="B682" s="220">
        <v>55.41</v>
      </c>
      <c r="C682" s="202">
        <v>66.900000000000006</v>
      </c>
      <c r="D682" s="201">
        <v>70.5</v>
      </c>
      <c r="E682" s="201">
        <v>70.3</v>
      </c>
      <c r="F682" s="201">
        <v>62.5</v>
      </c>
      <c r="G682" s="201">
        <v>67.3</v>
      </c>
      <c r="H682" s="201">
        <v>55.5</v>
      </c>
      <c r="I682" s="201"/>
      <c r="J682" s="201">
        <v>66.599999999999994</v>
      </c>
      <c r="K682" s="201"/>
      <c r="L682" s="201"/>
      <c r="M682" s="203"/>
      <c r="N682" s="201"/>
      <c r="O682" s="201"/>
      <c r="P682" s="201"/>
      <c r="Q682" s="201"/>
      <c r="R682" s="201"/>
      <c r="S682" s="201"/>
      <c r="T682" s="201"/>
      <c r="U682" s="201"/>
      <c r="V682" s="201"/>
      <c r="W682" s="201"/>
      <c r="X682" s="201"/>
      <c r="Y682" s="201"/>
      <c r="Z682" s="201"/>
      <c r="AA682" s="201"/>
      <c r="AB682" s="201"/>
      <c r="AC682" s="201"/>
      <c r="AD682" s="201"/>
      <c r="AE682" s="201"/>
      <c r="AF682" s="201"/>
      <c r="AG682" s="201"/>
      <c r="AH682" s="201"/>
      <c r="AI682" s="201"/>
      <c r="AJ682" s="201"/>
      <c r="AK682" s="201"/>
      <c r="AL682" s="201"/>
      <c r="AM682" s="201"/>
      <c r="AN682" s="201"/>
      <c r="AO682" s="201"/>
      <c r="AP682" s="201"/>
      <c r="AQ682" s="201"/>
      <c r="AR682" s="204"/>
      <c r="AS682" s="204"/>
      <c r="AT682" s="204"/>
      <c r="AU682" s="204"/>
      <c r="AV682" s="204"/>
    </row>
    <row r="683" spans="1:48">
      <c r="A683" s="192">
        <v>21581</v>
      </c>
      <c r="B683" s="220">
        <v>55.450001</v>
      </c>
      <c r="C683" s="202">
        <v>64.400000000000006</v>
      </c>
      <c r="D683" s="201">
        <v>69</v>
      </c>
      <c r="E683" s="201">
        <v>70.7</v>
      </c>
      <c r="F683" s="201">
        <v>60.8</v>
      </c>
      <c r="G683" s="201">
        <v>61.8</v>
      </c>
      <c r="H683" s="201">
        <v>45.5</v>
      </c>
      <c r="I683" s="201"/>
      <c r="J683" s="201">
        <v>59.1</v>
      </c>
      <c r="K683" s="201"/>
      <c r="L683" s="201"/>
      <c r="M683" s="203"/>
      <c r="N683" s="201"/>
      <c r="O683" s="201"/>
      <c r="P683" s="201"/>
      <c r="Q683" s="201"/>
      <c r="R683" s="201"/>
      <c r="S683" s="201"/>
      <c r="T683" s="201"/>
      <c r="U683" s="201"/>
      <c r="V683" s="201"/>
      <c r="W683" s="201"/>
      <c r="X683" s="201"/>
      <c r="Y683" s="201"/>
      <c r="Z683" s="201"/>
      <c r="AA683" s="201"/>
      <c r="AB683" s="201"/>
      <c r="AC683" s="201"/>
      <c r="AD683" s="201"/>
      <c r="AE683" s="201"/>
      <c r="AF683" s="201"/>
      <c r="AG683" s="201"/>
      <c r="AH683" s="201"/>
      <c r="AI683" s="201"/>
      <c r="AJ683" s="201"/>
      <c r="AK683" s="201"/>
      <c r="AL683" s="201"/>
      <c r="AM683" s="201"/>
      <c r="AN683" s="201"/>
      <c r="AO683" s="201"/>
      <c r="AP683" s="201"/>
      <c r="AQ683" s="201"/>
      <c r="AR683" s="204"/>
      <c r="AS683" s="204"/>
      <c r="AT683" s="204"/>
      <c r="AU683" s="204"/>
      <c r="AV683" s="204"/>
    </row>
    <row r="684" spans="1:48">
      <c r="A684" s="192">
        <v>21550</v>
      </c>
      <c r="B684" s="220">
        <v>55.209999000000003</v>
      </c>
      <c r="C684" s="202">
        <v>60.5</v>
      </c>
      <c r="D684" s="201">
        <v>64.7</v>
      </c>
      <c r="E684" s="201">
        <v>63.9</v>
      </c>
      <c r="F684" s="201">
        <v>59</v>
      </c>
      <c r="G684" s="201">
        <v>56.4</v>
      </c>
      <c r="H684" s="201">
        <v>49</v>
      </c>
      <c r="I684" s="201"/>
      <c r="J684" s="201">
        <v>63.2</v>
      </c>
      <c r="K684" s="201"/>
      <c r="L684" s="201"/>
      <c r="M684" s="203"/>
      <c r="N684" s="201"/>
      <c r="O684" s="201"/>
      <c r="P684" s="201"/>
      <c r="Q684" s="201"/>
      <c r="R684" s="201"/>
      <c r="S684" s="201"/>
      <c r="T684" s="201"/>
      <c r="U684" s="201"/>
      <c r="V684" s="201"/>
      <c r="W684" s="201"/>
      <c r="X684" s="201"/>
      <c r="Y684" s="201"/>
      <c r="Z684" s="201"/>
      <c r="AA684" s="201"/>
      <c r="AB684" s="201"/>
      <c r="AC684" s="201"/>
      <c r="AD684" s="201"/>
      <c r="AE684" s="201"/>
      <c r="AF684" s="201"/>
      <c r="AG684" s="201"/>
      <c r="AH684" s="201"/>
      <c r="AI684" s="201"/>
      <c r="AJ684" s="201"/>
      <c r="AK684" s="201"/>
      <c r="AL684" s="201"/>
      <c r="AM684" s="201"/>
      <c r="AN684" s="201"/>
      <c r="AO684" s="201"/>
      <c r="AP684" s="201"/>
      <c r="AQ684" s="201"/>
      <c r="AR684" s="204"/>
      <c r="AS684" s="204"/>
      <c r="AT684" s="204"/>
      <c r="AU684" s="204"/>
      <c r="AV684" s="204"/>
    </row>
    <row r="685" spans="1:48">
      <c r="A685" s="192">
        <v>21519</v>
      </c>
      <c r="B685" s="220">
        <v>52.48</v>
      </c>
      <c r="C685" s="202">
        <v>62.7</v>
      </c>
      <c r="D685" s="201">
        <v>68.5</v>
      </c>
      <c r="E685" s="201">
        <v>68.3</v>
      </c>
      <c r="F685" s="201">
        <v>58</v>
      </c>
      <c r="G685" s="201">
        <v>55.8</v>
      </c>
      <c r="H685" s="201">
        <v>51</v>
      </c>
      <c r="I685" s="201"/>
      <c r="J685" s="201">
        <v>66.3</v>
      </c>
      <c r="K685" s="201"/>
      <c r="L685" s="201"/>
      <c r="M685" s="203"/>
      <c r="N685" s="201"/>
      <c r="O685" s="201"/>
      <c r="P685" s="201"/>
      <c r="Q685" s="201"/>
      <c r="R685" s="201"/>
      <c r="S685" s="201"/>
      <c r="T685" s="201"/>
      <c r="U685" s="201"/>
      <c r="V685" s="201"/>
      <c r="W685" s="201"/>
      <c r="X685" s="201"/>
      <c r="Y685" s="201">
        <v>90.8</v>
      </c>
      <c r="Z685" s="201"/>
      <c r="AA685" s="201"/>
      <c r="AB685" s="201"/>
      <c r="AC685" s="201"/>
      <c r="AD685" s="201"/>
      <c r="AE685" s="201"/>
      <c r="AF685" s="201"/>
      <c r="AG685" s="201"/>
      <c r="AH685" s="201"/>
      <c r="AI685" s="201"/>
      <c r="AJ685" s="201"/>
      <c r="AK685" s="201"/>
      <c r="AL685" s="201"/>
      <c r="AM685" s="201"/>
      <c r="AN685" s="201"/>
      <c r="AO685" s="201"/>
      <c r="AP685" s="201"/>
      <c r="AQ685" s="201"/>
      <c r="AR685" s="204"/>
      <c r="AS685" s="204"/>
      <c r="AT685" s="204"/>
      <c r="AU685" s="204"/>
      <c r="AV685" s="204"/>
    </row>
    <row r="686" spans="1:48">
      <c r="A686" s="192">
        <v>21489</v>
      </c>
      <c r="B686" s="220">
        <v>51.330002</v>
      </c>
      <c r="C686" s="202">
        <v>62.3</v>
      </c>
      <c r="D686" s="201">
        <v>67.900000000000006</v>
      </c>
      <c r="E686" s="201">
        <v>70</v>
      </c>
      <c r="F686" s="201">
        <v>59.6</v>
      </c>
      <c r="G686" s="201">
        <v>52.4</v>
      </c>
      <c r="H686" s="201">
        <v>46.4</v>
      </c>
      <c r="I686" s="201"/>
      <c r="J686" s="201">
        <v>73.3</v>
      </c>
      <c r="K686" s="201"/>
      <c r="L686" s="201"/>
      <c r="M686" s="203"/>
      <c r="N686" s="201"/>
      <c r="O686" s="201"/>
      <c r="P686" s="201"/>
      <c r="Q686" s="201"/>
      <c r="R686" s="201"/>
      <c r="S686" s="201"/>
      <c r="T686" s="201"/>
      <c r="U686" s="201"/>
      <c r="V686" s="201"/>
      <c r="W686" s="201"/>
      <c r="X686" s="201"/>
      <c r="Y686" s="201"/>
      <c r="Z686" s="201"/>
      <c r="AA686" s="201"/>
      <c r="AB686" s="201"/>
      <c r="AC686" s="201"/>
      <c r="AD686" s="201"/>
      <c r="AE686" s="201"/>
      <c r="AF686" s="201"/>
      <c r="AG686" s="201"/>
      <c r="AH686" s="201"/>
      <c r="AI686" s="201"/>
      <c r="AJ686" s="201"/>
      <c r="AK686" s="201"/>
      <c r="AL686" s="201"/>
      <c r="AM686" s="201"/>
      <c r="AN686" s="201"/>
      <c r="AO686" s="201"/>
      <c r="AP686" s="201"/>
      <c r="AQ686" s="201"/>
      <c r="AR686" s="204"/>
      <c r="AS686" s="204"/>
      <c r="AT686" s="204"/>
      <c r="AU686" s="204"/>
      <c r="AV686" s="204"/>
    </row>
    <row r="687" spans="1:48">
      <c r="A687" s="192">
        <v>21458</v>
      </c>
      <c r="B687" s="220">
        <v>50.060001</v>
      </c>
      <c r="C687" s="202">
        <v>59.8</v>
      </c>
      <c r="D687" s="201">
        <v>67</v>
      </c>
      <c r="E687" s="201">
        <v>66.8</v>
      </c>
      <c r="F687" s="201">
        <v>55.5</v>
      </c>
      <c r="G687" s="201">
        <v>51.1</v>
      </c>
      <c r="H687" s="201">
        <v>42.5</v>
      </c>
      <c r="I687" s="201"/>
      <c r="J687" s="201">
        <v>62.6</v>
      </c>
      <c r="K687" s="201"/>
      <c r="L687" s="201"/>
      <c r="M687" s="203"/>
      <c r="N687" s="201"/>
      <c r="O687" s="201"/>
      <c r="P687" s="201"/>
      <c r="Q687" s="201"/>
      <c r="R687" s="201"/>
      <c r="S687" s="201"/>
      <c r="T687" s="201"/>
      <c r="U687" s="201"/>
      <c r="V687" s="201"/>
      <c r="W687" s="201"/>
      <c r="X687" s="201"/>
      <c r="Y687" s="201"/>
      <c r="Z687" s="201"/>
      <c r="AA687" s="201"/>
      <c r="AB687" s="201"/>
      <c r="AC687" s="201"/>
      <c r="AD687" s="201"/>
      <c r="AE687" s="201"/>
      <c r="AF687" s="201"/>
      <c r="AG687" s="201"/>
      <c r="AH687" s="201"/>
      <c r="AI687" s="201"/>
      <c r="AJ687" s="201"/>
      <c r="AK687" s="201"/>
      <c r="AL687" s="201"/>
      <c r="AM687" s="201"/>
      <c r="AN687" s="201"/>
      <c r="AO687" s="201"/>
      <c r="AP687" s="201"/>
      <c r="AQ687" s="201"/>
      <c r="AR687" s="204"/>
      <c r="AS687" s="204"/>
      <c r="AT687" s="204"/>
      <c r="AU687" s="204"/>
      <c r="AV687" s="204"/>
    </row>
    <row r="688" spans="1:48">
      <c r="A688" s="192">
        <v>21428</v>
      </c>
      <c r="B688" s="220">
        <v>47.75</v>
      </c>
      <c r="C688" s="202">
        <v>57.3</v>
      </c>
      <c r="D688" s="201">
        <v>65.2</v>
      </c>
      <c r="E688" s="201">
        <v>64.5</v>
      </c>
      <c r="F688" s="201">
        <v>52.1</v>
      </c>
      <c r="G688" s="201">
        <v>44.7</v>
      </c>
      <c r="H688" s="201">
        <v>44.8</v>
      </c>
      <c r="I688" s="201"/>
      <c r="J688" s="201">
        <v>65.2</v>
      </c>
      <c r="K688" s="201"/>
      <c r="L688" s="201"/>
      <c r="M688" s="203"/>
      <c r="N688" s="201"/>
      <c r="O688" s="201"/>
      <c r="P688" s="201"/>
      <c r="Q688" s="201"/>
      <c r="R688" s="201"/>
      <c r="S688" s="201"/>
      <c r="T688" s="201"/>
      <c r="U688" s="201"/>
      <c r="V688" s="201"/>
      <c r="W688" s="201"/>
      <c r="X688" s="201"/>
      <c r="Y688" s="201"/>
      <c r="Z688" s="201"/>
      <c r="AA688" s="201"/>
      <c r="AB688" s="201"/>
      <c r="AC688" s="201"/>
      <c r="AD688" s="201"/>
      <c r="AE688" s="201"/>
      <c r="AF688" s="201"/>
      <c r="AG688" s="201"/>
      <c r="AH688" s="201"/>
      <c r="AI688" s="201"/>
      <c r="AJ688" s="201"/>
      <c r="AK688" s="201"/>
      <c r="AL688" s="201"/>
      <c r="AM688" s="201"/>
      <c r="AN688" s="201"/>
      <c r="AO688" s="201"/>
      <c r="AP688" s="201"/>
      <c r="AQ688" s="201"/>
      <c r="AR688" s="204"/>
      <c r="AS688" s="204"/>
      <c r="AT688" s="204"/>
      <c r="AU688" s="204"/>
      <c r="AV688" s="204"/>
    </row>
    <row r="689" spans="1:48">
      <c r="A689" s="192">
        <v>21397</v>
      </c>
      <c r="B689" s="220">
        <v>47.189999</v>
      </c>
      <c r="C689" s="202">
        <v>54.7</v>
      </c>
      <c r="D689" s="201">
        <v>66.5</v>
      </c>
      <c r="E689" s="201">
        <v>61.2</v>
      </c>
      <c r="F689" s="201">
        <v>47.6</v>
      </c>
      <c r="G689" s="201">
        <v>43</v>
      </c>
      <c r="H689" s="201">
        <v>34.6</v>
      </c>
      <c r="I689" s="201"/>
      <c r="J689" s="201">
        <v>52.3</v>
      </c>
      <c r="K689" s="201"/>
      <c r="L689" s="201"/>
      <c r="M689" s="203"/>
      <c r="N689" s="201"/>
      <c r="O689" s="201"/>
      <c r="P689" s="201"/>
      <c r="Q689" s="201"/>
      <c r="R689" s="201"/>
      <c r="S689" s="201"/>
      <c r="T689" s="201"/>
      <c r="U689" s="201"/>
      <c r="V689" s="201"/>
      <c r="W689" s="201"/>
      <c r="X689" s="201"/>
      <c r="Y689" s="201"/>
      <c r="Z689" s="201"/>
      <c r="AA689" s="201"/>
      <c r="AB689" s="201"/>
      <c r="AC689" s="201"/>
      <c r="AD689" s="201"/>
      <c r="AE689" s="201"/>
      <c r="AF689" s="201"/>
      <c r="AG689" s="201"/>
      <c r="AH689" s="201"/>
      <c r="AI689" s="201"/>
      <c r="AJ689" s="201"/>
      <c r="AK689" s="201"/>
      <c r="AL689" s="201"/>
      <c r="AM689" s="201"/>
      <c r="AN689" s="201"/>
      <c r="AO689" s="201"/>
      <c r="AP689" s="201"/>
      <c r="AQ689" s="201"/>
      <c r="AR689" s="204"/>
      <c r="AS689" s="204"/>
      <c r="AT689" s="204"/>
      <c r="AU689" s="204"/>
      <c r="AV689" s="204"/>
    </row>
    <row r="690" spans="1:48">
      <c r="A690" s="192">
        <v>21366</v>
      </c>
      <c r="B690" s="220">
        <v>45.240001999999997</v>
      </c>
      <c r="C690" s="202">
        <v>51.4</v>
      </c>
      <c r="D690" s="201">
        <v>60.8</v>
      </c>
      <c r="E690" s="201">
        <v>58.9</v>
      </c>
      <c r="F690" s="201">
        <v>46.7</v>
      </c>
      <c r="G690" s="201">
        <v>39.200000000000003</v>
      </c>
      <c r="H690" s="201">
        <v>32.200000000000003</v>
      </c>
      <c r="I690" s="201"/>
      <c r="J690" s="201">
        <v>49.6</v>
      </c>
      <c r="K690" s="201"/>
      <c r="L690" s="201"/>
      <c r="M690" s="203"/>
      <c r="N690" s="201"/>
      <c r="O690" s="201"/>
      <c r="P690" s="201"/>
      <c r="Q690" s="201"/>
      <c r="R690" s="201"/>
      <c r="S690" s="201"/>
      <c r="T690" s="201"/>
      <c r="U690" s="201"/>
      <c r="V690" s="201"/>
      <c r="W690" s="201"/>
      <c r="X690" s="201"/>
      <c r="Y690" s="201"/>
      <c r="Z690" s="201"/>
      <c r="AA690" s="201"/>
      <c r="AB690" s="201"/>
      <c r="AC690" s="201"/>
      <c r="AD690" s="201"/>
      <c r="AE690" s="201"/>
      <c r="AF690" s="201"/>
      <c r="AG690" s="201"/>
      <c r="AH690" s="201"/>
      <c r="AI690" s="201"/>
      <c r="AJ690" s="201"/>
      <c r="AK690" s="201"/>
      <c r="AL690" s="201"/>
      <c r="AM690" s="201"/>
      <c r="AN690" s="201"/>
      <c r="AO690" s="201"/>
      <c r="AP690" s="201"/>
      <c r="AQ690" s="201"/>
      <c r="AR690" s="204"/>
      <c r="AS690" s="204"/>
      <c r="AT690" s="204"/>
      <c r="AU690" s="204"/>
      <c r="AV690" s="204"/>
    </row>
    <row r="691" spans="1:48">
      <c r="A691" s="192">
        <v>21336</v>
      </c>
      <c r="B691" s="220">
        <v>44.09</v>
      </c>
      <c r="C691" s="202">
        <v>46.6</v>
      </c>
      <c r="D691" s="201">
        <v>56.7</v>
      </c>
      <c r="E691" s="201">
        <v>52.6</v>
      </c>
      <c r="F691" s="201">
        <v>39.700000000000003</v>
      </c>
      <c r="G691" s="201">
        <v>38.5</v>
      </c>
      <c r="H691" s="201">
        <v>27.7</v>
      </c>
      <c r="I691" s="201"/>
      <c r="J691" s="201">
        <v>45.8</v>
      </c>
      <c r="K691" s="201"/>
      <c r="L691" s="201"/>
      <c r="M691" s="203"/>
      <c r="N691" s="201"/>
      <c r="O691" s="201"/>
      <c r="P691" s="201"/>
      <c r="Q691" s="201"/>
      <c r="R691" s="201"/>
      <c r="S691" s="201"/>
      <c r="T691" s="201"/>
      <c r="U691" s="201"/>
      <c r="V691" s="201"/>
      <c r="W691" s="201"/>
      <c r="X691" s="201"/>
      <c r="Y691" s="201">
        <v>80.900000000000006</v>
      </c>
      <c r="Z691" s="201"/>
      <c r="AA691" s="201"/>
      <c r="AB691" s="201"/>
      <c r="AC691" s="201"/>
      <c r="AD691" s="201"/>
      <c r="AE691" s="201"/>
      <c r="AF691" s="201"/>
      <c r="AG691" s="201"/>
      <c r="AH691" s="201"/>
      <c r="AI691" s="201"/>
      <c r="AJ691" s="201"/>
      <c r="AK691" s="201"/>
      <c r="AL691" s="201"/>
      <c r="AM691" s="201"/>
      <c r="AN691" s="201"/>
      <c r="AO691" s="201"/>
      <c r="AP691" s="201"/>
      <c r="AQ691" s="201"/>
      <c r="AR691" s="204"/>
      <c r="AS691" s="204"/>
      <c r="AT691" s="204"/>
      <c r="AU691" s="204"/>
      <c r="AV691" s="204"/>
    </row>
    <row r="692" spans="1:48">
      <c r="A692" s="192">
        <v>21305</v>
      </c>
      <c r="B692" s="220">
        <v>43.439999</v>
      </c>
      <c r="C692" s="202">
        <v>39.1</v>
      </c>
      <c r="D692" s="201">
        <v>47.2</v>
      </c>
      <c r="E692" s="201">
        <v>41</v>
      </c>
      <c r="F692" s="201">
        <v>31.5</v>
      </c>
      <c r="G692" s="201">
        <v>35.5</v>
      </c>
      <c r="H692" s="201">
        <v>30.8</v>
      </c>
      <c r="I692" s="201"/>
      <c r="J692" s="201">
        <v>42.5</v>
      </c>
      <c r="K692" s="201"/>
      <c r="L692" s="201"/>
      <c r="M692" s="203"/>
      <c r="N692" s="201"/>
      <c r="O692" s="201"/>
      <c r="P692" s="201"/>
      <c r="Q692" s="201"/>
      <c r="R692" s="201"/>
      <c r="S692" s="201"/>
      <c r="T692" s="201"/>
      <c r="U692" s="201"/>
      <c r="V692" s="201"/>
      <c r="W692" s="201"/>
      <c r="X692" s="201"/>
      <c r="Y692" s="201"/>
      <c r="Z692" s="201"/>
      <c r="AA692" s="201"/>
      <c r="AB692" s="201"/>
      <c r="AC692" s="201"/>
      <c r="AD692" s="201"/>
      <c r="AE692" s="201"/>
      <c r="AF692" s="201"/>
      <c r="AG692" s="201"/>
      <c r="AH692" s="201"/>
      <c r="AI692" s="201"/>
      <c r="AJ692" s="201"/>
      <c r="AK692" s="201"/>
      <c r="AL692" s="201"/>
      <c r="AM692" s="201"/>
      <c r="AN692" s="201"/>
      <c r="AO692" s="201"/>
      <c r="AP692" s="201"/>
      <c r="AQ692" s="201"/>
      <c r="AR692" s="204"/>
      <c r="AS692" s="204"/>
      <c r="AT692" s="204"/>
      <c r="AU692" s="204"/>
      <c r="AV692" s="204"/>
    </row>
    <row r="693" spans="1:48">
      <c r="A693" s="192">
        <v>21275</v>
      </c>
      <c r="B693" s="220">
        <v>42.099997999999999</v>
      </c>
      <c r="C693" s="202">
        <v>39.799999999999997</v>
      </c>
      <c r="D693" s="201">
        <v>45.3</v>
      </c>
      <c r="E693" s="201">
        <v>45.1</v>
      </c>
      <c r="F693" s="201">
        <v>33.4</v>
      </c>
      <c r="G693" s="201">
        <v>34</v>
      </c>
      <c r="H693" s="201">
        <v>31.3</v>
      </c>
      <c r="I693" s="201"/>
      <c r="J693" s="201">
        <v>47.6</v>
      </c>
      <c r="K693" s="201"/>
      <c r="L693" s="201"/>
      <c r="M693" s="203"/>
      <c r="N693" s="201"/>
      <c r="O693" s="201"/>
      <c r="P693" s="201"/>
      <c r="Q693" s="201"/>
      <c r="R693" s="201"/>
      <c r="S693" s="201"/>
      <c r="T693" s="201"/>
      <c r="U693" s="201"/>
      <c r="V693" s="201"/>
      <c r="W693" s="201"/>
      <c r="X693" s="201"/>
      <c r="Y693" s="201"/>
      <c r="Z693" s="201"/>
      <c r="AA693" s="201"/>
      <c r="AB693" s="201"/>
      <c r="AC693" s="201"/>
      <c r="AD693" s="201"/>
      <c r="AE693" s="201"/>
      <c r="AF693" s="201"/>
      <c r="AG693" s="201"/>
      <c r="AH693" s="201"/>
      <c r="AI693" s="201"/>
      <c r="AJ693" s="201"/>
      <c r="AK693" s="201"/>
      <c r="AL693" s="201"/>
      <c r="AM693" s="201"/>
      <c r="AN693" s="201"/>
      <c r="AO693" s="201"/>
      <c r="AP693" s="201"/>
      <c r="AQ693" s="201"/>
      <c r="AR693" s="204"/>
      <c r="AS693" s="204"/>
      <c r="AT693" s="204"/>
      <c r="AU693" s="204"/>
      <c r="AV693" s="204"/>
    </row>
    <row r="694" spans="1:48">
      <c r="A694" s="192">
        <v>21244</v>
      </c>
      <c r="B694" s="220">
        <v>40.840000000000003</v>
      </c>
      <c r="C694" s="202">
        <v>37.200000000000003</v>
      </c>
      <c r="D694" s="201">
        <v>47.3</v>
      </c>
      <c r="E694" s="201">
        <v>37.799999999999997</v>
      </c>
      <c r="F694" s="201">
        <v>27.9</v>
      </c>
      <c r="G694" s="201">
        <v>31</v>
      </c>
      <c r="H694" s="201">
        <v>33.1</v>
      </c>
      <c r="I694" s="201"/>
      <c r="J694" s="201">
        <v>46.5</v>
      </c>
      <c r="K694" s="201"/>
      <c r="L694" s="201"/>
      <c r="M694" s="203"/>
      <c r="N694" s="201"/>
      <c r="O694" s="201"/>
      <c r="P694" s="201"/>
      <c r="Q694" s="201"/>
      <c r="R694" s="201"/>
      <c r="S694" s="201"/>
      <c r="T694" s="201"/>
      <c r="U694" s="201"/>
      <c r="V694" s="201"/>
      <c r="W694" s="201"/>
      <c r="X694" s="201"/>
      <c r="Y694" s="201">
        <v>78.5</v>
      </c>
      <c r="Z694" s="201"/>
      <c r="AA694" s="201"/>
      <c r="AB694" s="201"/>
      <c r="AC694" s="201"/>
      <c r="AD694" s="201"/>
      <c r="AE694" s="201"/>
      <c r="AF694" s="201"/>
      <c r="AG694" s="201"/>
      <c r="AH694" s="201"/>
      <c r="AI694" s="201"/>
      <c r="AJ694" s="201"/>
      <c r="AK694" s="201"/>
      <c r="AL694" s="201"/>
      <c r="AM694" s="201"/>
      <c r="AN694" s="201"/>
      <c r="AO694" s="201"/>
      <c r="AP694" s="201"/>
      <c r="AQ694" s="201"/>
      <c r="AR694" s="204"/>
      <c r="AS694" s="204"/>
      <c r="AT694" s="204"/>
      <c r="AU694" s="204"/>
      <c r="AV694" s="204"/>
    </row>
    <row r="695" spans="1:48">
      <c r="A695" s="192">
        <v>21216</v>
      </c>
      <c r="B695" s="220">
        <v>41.700001</v>
      </c>
      <c r="C695" s="202">
        <v>33.4</v>
      </c>
      <c r="D695" s="201">
        <v>35.200000000000003</v>
      </c>
      <c r="E695" s="201">
        <v>34.9</v>
      </c>
      <c r="F695" s="201">
        <v>29.7</v>
      </c>
      <c r="G695" s="201">
        <v>30.3</v>
      </c>
      <c r="H695" s="201">
        <v>35.799999999999997</v>
      </c>
      <c r="I695" s="201"/>
      <c r="J695" s="201">
        <v>50.8</v>
      </c>
      <c r="K695" s="201"/>
      <c r="L695" s="201"/>
      <c r="M695" s="203"/>
      <c r="N695" s="201"/>
      <c r="O695" s="201"/>
      <c r="P695" s="201"/>
      <c r="Q695" s="201"/>
      <c r="R695" s="201"/>
      <c r="S695" s="201"/>
      <c r="T695" s="201"/>
      <c r="U695" s="201"/>
      <c r="V695" s="201"/>
      <c r="W695" s="201"/>
      <c r="X695" s="201"/>
      <c r="Y695" s="201"/>
      <c r="Z695" s="201"/>
      <c r="AA695" s="201"/>
      <c r="AB695" s="201"/>
      <c r="AC695" s="201"/>
      <c r="AD695" s="201"/>
      <c r="AE695" s="201"/>
      <c r="AF695" s="201"/>
      <c r="AG695" s="201"/>
      <c r="AH695" s="201"/>
      <c r="AI695" s="201"/>
      <c r="AJ695" s="201"/>
      <c r="AK695" s="201"/>
      <c r="AL695" s="201"/>
      <c r="AM695" s="201"/>
      <c r="AN695" s="201"/>
      <c r="AO695" s="201"/>
      <c r="AP695" s="201"/>
      <c r="AQ695" s="201"/>
      <c r="AR695" s="204"/>
      <c r="AS695" s="204"/>
      <c r="AT695" s="204"/>
      <c r="AU695" s="204"/>
      <c r="AV695" s="204"/>
    </row>
    <row r="696" spans="1:48">
      <c r="A696" s="192">
        <v>21185</v>
      </c>
      <c r="B696" s="220">
        <v>39.990001999999997</v>
      </c>
      <c r="C696" s="202">
        <v>36.799999999999997</v>
      </c>
      <c r="D696" s="201">
        <v>42.8</v>
      </c>
      <c r="E696" s="201">
        <v>40</v>
      </c>
      <c r="F696" s="201">
        <v>30.4</v>
      </c>
      <c r="G696" s="201">
        <v>27.3</v>
      </c>
      <c r="H696" s="201">
        <v>38</v>
      </c>
      <c r="I696" s="201"/>
      <c r="J696" s="201">
        <v>55.5</v>
      </c>
      <c r="K696" s="201"/>
      <c r="L696" s="201"/>
      <c r="M696" s="203"/>
      <c r="N696" s="201"/>
      <c r="O696" s="201"/>
      <c r="P696" s="201"/>
      <c r="Q696" s="201"/>
      <c r="R696" s="201"/>
      <c r="S696" s="201"/>
      <c r="T696" s="201"/>
      <c r="U696" s="201"/>
      <c r="V696" s="201"/>
      <c r="W696" s="201"/>
      <c r="X696" s="201"/>
      <c r="Y696" s="201"/>
      <c r="Z696" s="201"/>
      <c r="AA696" s="201"/>
      <c r="AB696" s="201"/>
      <c r="AC696" s="201"/>
      <c r="AD696" s="201"/>
      <c r="AE696" s="201"/>
      <c r="AF696" s="201"/>
      <c r="AG696" s="201"/>
      <c r="AH696" s="201"/>
      <c r="AI696" s="201"/>
      <c r="AJ696" s="201"/>
      <c r="AK696" s="201"/>
      <c r="AL696" s="201"/>
      <c r="AM696" s="201"/>
      <c r="AN696" s="201"/>
      <c r="AO696" s="201"/>
      <c r="AP696" s="201"/>
      <c r="AQ696" s="201"/>
      <c r="AR696" s="204"/>
      <c r="AS696" s="204"/>
      <c r="AT696" s="204"/>
      <c r="AU696" s="204"/>
      <c r="AV696" s="204"/>
    </row>
    <row r="697" spans="1:48">
      <c r="A697" s="192">
        <v>21154</v>
      </c>
      <c r="B697" s="220">
        <v>41.720001000000003</v>
      </c>
      <c r="C697" s="202">
        <v>40.4</v>
      </c>
      <c r="D697" s="201">
        <v>47.2</v>
      </c>
      <c r="E697" s="201">
        <v>44.4</v>
      </c>
      <c r="F697" s="201">
        <v>34.799999999999997</v>
      </c>
      <c r="G697" s="201">
        <v>27.8</v>
      </c>
      <c r="H697" s="201">
        <v>39.700000000000003</v>
      </c>
      <c r="I697" s="201"/>
      <c r="J697" s="201">
        <v>54.8</v>
      </c>
      <c r="K697" s="201"/>
      <c r="L697" s="201"/>
      <c r="M697" s="203"/>
      <c r="N697" s="201"/>
      <c r="O697" s="201"/>
      <c r="P697" s="201"/>
      <c r="Q697" s="201"/>
      <c r="R697" s="201"/>
      <c r="S697" s="201"/>
      <c r="T697" s="201"/>
      <c r="U697" s="201"/>
      <c r="V697" s="201"/>
      <c r="W697" s="201"/>
      <c r="X697" s="201"/>
      <c r="Y697" s="201">
        <v>83.7</v>
      </c>
      <c r="Z697" s="201"/>
      <c r="AA697" s="201"/>
      <c r="AB697" s="201"/>
      <c r="AC697" s="201"/>
      <c r="AD697" s="201"/>
      <c r="AE697" s="201"/>
      <c r="AF697" s="201"/>
      <c r="AG697" s="201"/>
      <c r="AH697" s="201"/>
      <c r="AI697" s="201"/>
      <c r="AJ697" s="201"/>
      <c r="AK697" s="201"/>
      <c r="AL697" s="201"/>
      <c r="AM697" s="201"/>
      <c r="AN697" s="201"/>
      <c r="AO697" s="201"/>
      <c r="AP697" s="201"/>
      <c r="AQ697" s="201"/>
      <c r="AR697" s="204"/>
      <c r="AS697" s="204"/>
      <c r="AT697" s="204"/>
      <c r="AU697" s="204"/>
      <c r="AV697" s="204"/>
    </row>
    <row r="698" spans="1:48">
      <c r="A698" s="192">
        <v>21124</v>
      </c>
      <c r="B698" s="220">
        <v>41.060001</v>
      </c>
      <c r="C698" s="202">
        <v>41.1</v>
      </c>
      <c r="D698" s="201">
        <v>46.4</v>
      </c>
      <c r="E698" s="201">
        <v>42.9</v>
      </c>
      <c r="F698" s="201">
        <v>36.6</v>
      </c>
      <c r="G698" s="201">
        <v>32.6</v>
      </c>
      <c r="H698" s="201">
        <v>42.7</v>
      </c>
      <c r="I698" s="201"/>
      <c r="J698" s="201">
        <v>60.5</v>
      </c>
      <c r="K698" s="201"/>
      <c r="L698" s="201"/>
      <c r="M698" s="203"/>
      <c r="N698" s="201"/>
      <c r="O698" s="201"/>
      <c r="P698" s="201"/>
      <c r="Q698" s="201"/>
      <c r="R698" s="201"/>
      <c r="S698" s="201"/>
      <c r="T698" s="201"/>
      <c r="U698" s="201"/>
      <c r="V698" s="201"/>
      <c r="W698" s="201"/>
      <c r="X698" s="201"/>
      <c r="Y698" s="201"/>
      <c r="Z698" s="201"/>
      <c r="AA698" s="201"/>
      <c r="AB698" s="201"/>
      <c r="AC698" s="201"/>
      <c r="AD698" s="201"/>
      <c r="AE698" s="201"/>
      <c r="AF698" s="201"/>
      <c r="AG698" s="201"/>
      <c r="AH698" s="201"/>
      <c r="AI698" s="201"/>
      <c r="AJ698" s="201"/>
      <c r="AK698" s="201"/>
      <c r="AL698" s="201"/>
      <c r="AM698" s="201"/>
      <c r="AN698" s="201"/>
      <c r="AO698" s="201"/>
      <c r="AP698" s="201"/>
      <c r="AQ698" s="201"/>
      <c r="AR698" s="204"/>
      <c r="AS698" s="204"/>
      <c r="AT698" s="204"/>
      <c r="AU698" s="204"/>
      <c r="AV698" s="204"/>
    </row>
    <row r="699" spans="1:48">
      <c r="A699" s="192">
        <v>21093</v>
      </c>
      <c r="B699" s="220">
        <v>42.419998</v>
      </c>
      <c r="C699" s="202">
        <v>45.8</v>
      </c>
      <c r="D699" s="201">
        <v>53.8</v>
      </c>
      <c r="E699" s="201">
        <v>50.6</v>
      </c>
      <c r="F699" s="201">
        <v>42.1</v>
      </c>
      <c r="G699" s="201">
        <v>28.8</v>
      </c>
      <c r="H699" s="201">
        <v>42.6</v>
      </c>
      <c r="I699" s="201"/>
      <c r="J699" s="201">
        <v>63</v>
      </c>
      <c r="K699" s="201"/>
      <c r="L699" s="201"/>
      <c r="M699" s="203"/>
      <c r="N699" s="201"/>
      <c r="O699" s="201"/>
      <c r="P699" s="201"/>
      <c r="Q699" s="201"/>
      <c r="R699" s="201"/>
      <c r="S699" s="201"/>
      <c r="T699" s="201"/>
      <c r="U699" s="201"/>
      <c r="V699" s="201"/>
      <c r="W699" s="201"/>
      <c r="X699" s="201"/>
      <c r="Y699" s="201"/>
      <c r="Z699" s="201"/>
      <c r="AA699" s="201"/>
      <c r="AB699" s="201"/>
      <c r="AC699" s="201"/>
      <c r="AD699" s="201"/>
      <c r="AE699" s="201"/>
      <c r="AF699" s="201"/>
      <c r="AG699" s="201"/>
      <c r="AH699" s="201"/>
      <c r="AI699" s="201"/>
      <c r="AJ699" s="201"/>
      <c r="AK699" s="201"/>
      <c r="AL699" s="201"/>
      <c r="AM699" s="201"/>
      <c r="AN699" s="201"/>
      <c r="AO699" s="201"/>
      <c r="AP699" s="201"/>
      <c r="AQ699" s="201"/>
      <c r="AR699" s="204"/>
      <c r="AS699" s="204"/>
      <c r="AT699" s="204"/>
      <c r="AU699" s="204"/>
      <c r="AV699" s="204"/>
    </row>
    <row r="700" spans="1:48">
      <c r="A700" s="192">
        <v>21063</v>
      </c>
      <c r="B700" s="220">
        <v>45.220001000000003</v>
      </c>
      <c r="C700" s="202">
        <v>45.3</v>
      </c>
      <c r="D700" s="201">
        <v>48.8</v>
      </c>
      <c r="E700" s="201">
        <v>51.3</v>
      </c>
      <c r="F700" s="201">
        <v>43.1</v>
      </c>
      <c r="G700" s="201">
        <v>30.8</v>
      </c>
      <c r="H700" s="201">
        <v>46</v>
      </c>
      <c r="I700" s="201"/>
      <c r="J700" s="201">
        <v>65.7</v>
      </c>
      <c r="K700" s="201"/>
      <c r="L700" s="201"/>
      <c r="M700" s="203"/>
      <c r="N700" s="201"/>
      <c r="O700" s="201"/>
      <c r="P700" s="201"/>
      <c r="Q700" s="201"/>
      <c r="R700" s="201"/>
      <c r="S700" s="201"/>
      <c r="T700" s="201"/>
      <c r="U700" s="201"/>
      <c r="V700" s="201"/>
      <c r="W700" s="201"/>
      <c r="X700" s="201"/>
      <c r="Y700" s="201"/>
      <c r="Z700" s="201"/>
      <c r="AA700" s="201"/>
      <c r="AB700" s="201"/>
      <c r="AC700" s="201"/>
      <c r="AD700" s="201"/>
      <c r="AE700" s="201"/>
      <c r="AF700" s="201"/>
      <c r="AG700" s="201"/>
      <c r="AH700" s="201"/>
      <c r="AI700" s="201"/>
      <c r="AJ700" s="201"/>
      <c r="AK700" s="201"/>
      <c r="AL700" s="201"/>
      <c r="AM700" s="201"/>
      <c r="AN700" s="201"/>
      <c r="AO700" s="201"/>
      <c r="AP700" s="201"/>
      <c r="AQ700" s="201"/>
      <c r="AR700" s="204"/>
      <c r="AS700" s="204"/>
      <c r="AT700" s="204"/>
      <c r="AU700" s="204"/>
      <c r="AV700" s="204"/>
    </row>
    <row r="701" spans="1:48">
      <c r="A701" s="192">
        <v>21032</v>
      </c>
      <c r="B701" s="220">
        <v>47.91</v>
      </c>
      <c r="C701" s="202">
        <v>45.7</v>
      </c>
      <c r="D701" s="201">
        <v>47.6</v>
      </c>
      <c r="E701" s="201">
        <v>49.2</v>
      </c>
      <c r="F701" s="201">
        <v>45.5</v>
      </c>
      <c r="G701" s="201">
        <v>36.799999999999997</v>
      </c>
      <c r="H701" s="201">
        <v>45.3</v>
      </c>
      <c r="I701" s="201"/>
      <c r="J701" s="201">
        <v>78.7</v>
      </c>
      <c r="K701" s="201"/>
      <c r="L701" s="201"/>
      <c r="M701" s="203"/>
      <c r="N701" s="201"/>
      <c r="O701" s="201"/>
      <c r="P701" s="201"/>
      <c r="Q701" s="201"/>
      <c r="R701" s="201"/>
      <c r="S701" s="201"/>
      <c r="T701" s="201"/>
      <c r="U701" s="201"/>
      <c r="V701" s="201"/>
      <c r="W701" s="201"/>
      <c r="X701" s="201"/>
      <c r="Y701" s="201"/>
      <c r="Z701" s="201"/>
      <c r="AA701" s="201"/>
      <c r="AB701" s="201"/>
      <c r="AC701" s="201"/>
      <c r="AD701" s="201"/>
      <c r="AE701" s="201"/>
      <c r="AF701" s="201"/>
      <c r="AG701" s="201"/>
      <c r="AH701" s="201"/>
      <c r="AI701" s="201"/>
      <c r="AJ701" s="201"/>
      <c r="AK701" s="201"/>
      <c r="AL701" s="201"/>
      <c r="AM701" s="201"/>
      <c r="AN701" s="201"/>
      <c r="AO701" s="201"/>
      <c r="AP701" s="201"/>
      <c r="AQ701" s="201"/>
      <c r="AR701" s="204"/>
      <c r="AS701" s="204"/>
      <c r="AT701" s="204"/>
      <c r="AU701" s="204"/>
      <c r="AV701" s="204"/>
    </row>
    <row r="702" spans="1:48">
      <c r="A702" s="192">
        <v>21001</v>
      </c>
      <c r="B702" s="220">
        <v>47.369999</v>
      </c>
      <c r="C702" s="202">
        <v>45.9</v>
      </c>
      <c r="D702" s="201">
        <v>49.8</v>
      </c>
      <c r="E702" s="201">
        <v>53.6</v>
      </c>
      <c r="F702" s="201">
        <v>45.1</v>
      </c>
      <c r="G702" s="201">
        <v>30</v>
      </c>
      <c r="H702" s="201">
        <v>40.700000000000003</v>
      </c>
      <c r="I702" s="201"/>
      <c r="J702" s="201">
        <v>62.9</v>
      </c>
      <c r="K702" s="201"/>
      <c r="L702" s="201"/>
      <c r="M702" s="203"/>
      <c r="N702" s="201"/>
      <c r="O702" s="201"/>
      <c r="P702" s="201"/>
      <c r="Q702" s="201"/>
      <c r="R702" s="201"/>
      <c r="S702" s="201"/>
      <c r="T702" s="201"/>
      <c r="U702" s="201"/>
      <c r="V702" s="201"/>
      <c r="W702" s="201"/>
      <c r="X702" s="201"/>
      <c r="Y702" s="201"/>
      <c r="Z702" s="201"/>
      <c r="AA702" s="201"/>
      <c r="AB702" s="201"/>
      <c r="AC702" s="201"/>
      <c r="AD702" s="201"/>
      <c r="AE702" s="201"/>
      <c r="AF702" s="201"/>
      <c r="AG702" s="201"/>
      <c r="AH702" s="201"/>
      <c r="AI702" s="201"/>
      <c r="AJ702" s="201"/>
      <c r="AK702" s="201"/>
      <c r="AL702" s="201"/>
      <c r="AM702" s="201"/>
      <c r="AN702" s="201"/>
      <c r="AO702" s="201"/>
      <c r="AP702" s="201"/>
      <c r="AQ702" s="201"/>
      <c r="AR702" s="204"/>
      <c r="AS702" s="204"/>
      <c r="AT702" s="204"/>
      <c r="AU702" s="204"/>
      <c r="AV702" s="204"/>
    </row>
    <row r="703" spans="1:48">
      <c r="A703" s="192">
        <v>20971</v>
      </c>
      <c r="B703" s="220">
        <v>47.43</v>
      </c>
      <c r="C703" s="202">
        <v>43.4</v>
      </c>
      <c r="D703" s="201">
        <v>46.1</v>
      </c>
      <c r="E703" s="201">
        <v>49.9</v>
      </c>
      <c r="F703" s="201">
        <v>41.9</v>
      </c>
      <c r="G703" s="201">
        <v>30</v>
      </c>
      <c r="H703" s="201">
        <v>41.8</v>
      </c>
      <c r="I703" s="201"/>
      <c r="J703" s="201">
        <v>57.4</v>
      </c>
      <c r="K703" s="201"/>
      <c r="L703" s="201"/>
      <c r="M703" s="203"/>
      <c r="N703" s="201"/>
      <c r="O703" s="201"/>
      <c r="P703" s="201"/>
      <c r="Q703" s="201"/>
      <c r="R703" s="201"/>
      <c r="S703" s="201"/>
      <c r="T703" s="201"/>
      <c r="U703" s="201"/>
      <c r="V703" s="201"/>
      <c r="W703" s="201"/>
      <c r="X703" s="201"/>
      <c r="Y703" s="201">
        <v>92.9</v>
      </c>
      <c r="Z703" s="201"/>
      <c r="AA703" s="201"/>
      <c r="AB703" s="201"/>
      <c r="AC703" s="201"/>
      <c r="AD703" s="201"/>
      <c r="AE703" s="201"/>
      <c r="AF703" s="201"/>
      <c r="AG703" s="201"/>
      <c r="AH703" s="201"/>
      <c r="AI703" s="201"/>
      <c r="AJ703" s="201"/>
      <c r="AK703" s="201"/>
      <c r="AL703" s="201"/>
      <c r="AM703" s="201"/>
      <c r="AN703" s="201"/>
      <c r="AO703" s="201"/>
      <c r="AP703" s="201"/>
      <c r="AQ703" s="201"/>
      <c r="AR703" s="204"/>
      <c r="AS703" s="204"/>
      <c r="AT703" s="204"/>
      <c r="AU703" s="204"/>
      <c r="AV703" s="204"/>
    </row>
    <row r="704" spans="1:48">
      <c r="A704" s="192">
        <v>20940</v>
      </c>
      <c r="B704" s="220">
        <v>45.740001999999997</v>
      </c>
      <c r="C704" s="202">
        <v>43.1</v>
      </c>
      <c r="D704" s="201">
        <v>49.2</v>
      </c>
      <c r="E704" s="201">
        <v>47.9</v>
      </c>
      <c r="F704" s="201">
        <v>40.299999999999997</v>
      </c>
      <c r="G704" s="201">
        <v>28.9</v>
      </c>
      <c r="H704" s="201">
        <v>39.9</v>
      </c>
      <c r="I704" s="201"/>
      <c r="J704" s="201">
        <v>59.2</v>
      </c>
      <c r="K704" s="201"/>
      <c r="L704" s="201"/>
      <c r="M704" s="203"/>
      <c r="N704" s="201"/>
      <c r="O704" s="201"/>
      <c r="P704" s="201"/>
      <c r="Q704" s="201"/>
      <c r="R704" s="201"/>
      <c r="S704" s="201"/>
      <c r="T704" s="201"/>
      <c r="U704" s="201"/>
      <c r="V704" s="201"/>
      <c r="W704" s="201"/>
      <c r="X704" s="201"/>
      <c r="Y704" s="201"/>
      <c r="Z704" s="201"/>
      <c r="AA704" s="201"/>
      <c r="AB704" s="201"/>
      <c r="AC704" s="201"/>
      <c r="AD704" s="201"/>
      <c r="AE704" s="201"/>
      <c r="AF704" s="201"/>
      <c r="AG704" s="201"/>
      <c r="AH704" s="201"/>
      <c r="AI704" s="201"/>
      <c r="AJ704" s="201"/>
      <c r="AK704" s="201"/>
      <c r="AL704" s="201"/>
      <c r="AM704" s="201"/>
      <c r="AN704" s="201"/>
      <c r="AO704" s="201"/>
      <c r="AP704" s="201"/>
      <c r="AQ704" s="201"/>
      <c r="AR704" s="204"/>
      <c r="AS704" s="204"/>
      <c r="AT704" s="204"/>
      <c r="AU704" s="204"/>
      <c r="AV704" s="204"/>
    </row>
    <row r="705" spans="1:48">
      <c r="A705" s="192">
        <v>20910</v>
      </c>
      <c r="B705" s="220">
        <v>44.110000999999997</v>
      </c>
      <c r="C705" s="202">
        <v>47.5</v>
      </c>
      <c r="D705" s="201">
        <v>51.1</v>
      </c>
      <c r="E705" s="201">
        <v>52.1</v>
      </c>
      <c r="F705" s="201">
        <v>52.5</v>
      </c>
      <c r="G705" s="201">
        <v>26.3</v>
      </c>
      <c r="H705" s="201">
        <v>46.6</v>
      </c>
      <c r="I705" s="201"/>
      <c r="J705" s="201">
        <v>65.3</v>
      </c>
      <c r="K705" s="201"/>
      <c r="L705" s="201"/>
      <c r="M705" s="203"/>
      <c r="N705" s="201"/>
      <c r="O705" s="201"/>
      <c r="P705" s="201"/>
      <c r="Q705" s="201"/>
      <c r="R705" s="201"/>
      <c r="S705" s="201"/>
      <c r="T705" s="201"/>
      <c r="U705" s="201"/>
      <c r="V705" s="201"/>
      <c r="W705" s="201"/>
      <c r="X705" s="201"/>
      <c r="Y705" s="201"/>
      <c r="Z705" s="201"/>
      <c r="AA705" s="201"/>
      <c r="AB705" s="201"/>
      <c r="AC705" s="201"/>
      <c r="AD705" s="201"/>
      <c r="AE705" s="201"/>
      <c r="AF705" s="201"/>
      <c r="AG705" s="201"/>
      <c r="AH705" s="201"/>
      <c r="AI705" s="201"/>
      <c r="AJ705" s="201"/>
      <c r="AK705" s="201"/>
      <c r="AL705" s="201"/>
      <c r="AM705" s="201"/>
      <c r="AN705" s="201"/>
      <c r="AO705" s="201"/>
      <c r="AP705" s="201"/>
      <c r="AQ705" s="201"/>
      <c r="AR705" s="204"/>
      <c r="AS705" s="204"/>
      <c r="AT705" s="204"/>
      <c r="AU705" s="204"/>
      <c r="AV705" s="204"/>
    </row>
    <row r="706" spans="1:48">
      <c r="A706" s="192">
        <v>20879</v>
      </c>
      <c r="B706" s="220">
        <v>43.259998000000003</v>
      </c>
      <c r="C706" s="202">
        <v>51</v>
      </c>
      <c r="D706" s="201">
        <v>52.5</v>
      </c>
      <c r="E706" s="201">
        <v>57.9</v>
      </c>
      <c r="F706" s="201">
        <v>53.8</v>
      </c>
      <c r="G706" s="201">
        <v>31.2</v>
      </c>
      <c r="H706" s="201">
        <v>53.1</v>
      </c>
      <c r="I706" s="201"/>
      <c r="J706" s="201">
        <v>76.900000000000006</v>
      </c>
      <c r="K706" s="201"/>
      <c r="L706" s="201"/>
      <c r="M706" s="203"/>
      <c r="N706" s="201"/>
      <c r="O706" s="201"/>
      <c r="P706" s="201"/>
      <c r="Q706" s="201"/>
      <c r="R706" s="201"/>
      <c r="S706" s="201"/>
      <c r="T706" s="201"/>
      <c r="U706" s="201"/>
      <c r="V706" s="201"/>
      <c r="W706" s="201"/>
      <c r="X706" s="201"/>
      <c r="Y706" s="201"/>
      <c r="Z706" s="201"/>
      <c r="AA706" s="201"/>
      <c r="AB706" s="201"/>
      <c r="AC706" s="201"/>
      <c r="AD706" s="201"/>
      <c r="AE706" s="201"/>
      <c r="AF706" s="201"/>
      <c r="AG706" s="201"/>
      <c r="AH706" s="201"/>
      <c r="AI706" s="201"/>
      <c r="AJ706" s="201"/>
      <c r="AK706" s="201"/>
      <c r="AL706" s="201"/>
      <c r="AM706" s="201"/>
      <c r="AN706" s="201"/>
      <c r="AO706" s="201"/>
      <c r="AP706" s="201"/>
      <c r="AQ706" s="201"/>
      <c r="AR706" s="204"/>
      <c r="AS706" s="204"/>
      <c r="AT706" s="204"/>
      <c r="AU706" s="204"/>
      <c r="AV706" s="204"/>
    </row>
    <row r="707" spans="1:48">
      <c r="A707" s="192">
        <v>20851</v>
      </c>
      <c r="B707" s="220">
        <v>44.720001000000003</v>
      </c>
      <c r="C707" s="202">
        <v>53.6</v>
      </c>
      <c r="D707" s="201">
        <v>57.6</v>
      </c>
      <c r="E707" s="201">
        <v>56.6</v>
      </c>
      <c r="F707" s="201">
        <v>56.6</v>
      </c>
      <c r="G707" s="201">
        <v>36.299999999999997</v>
      </c>
      <c r="H707" s="201">
        <v>53.9</v>
      </c>
      <c r="I707" s="201"/>
      <c r="J707" s="201">
        <v>87.1</v>
      </c>
      <c r="K707" s="201"/>
      <c r="L707" s="201"/>
      <c r="M707" s="203"/>
      <c r="N707" s="201"/>
      <c r="O707" s="201"/>
      <c r="P707" s="201"/>
      <c r="Q707" s="201"/>
      <c r="R707" s="201"/>
      <c r="S707" s="201"/>
      <c r="T707" s="201"/>
      <c r="U707" s="201"/>
      <c r="V707" s="201"/>
      <c r="W707" s="201"/>
      <c r="X707" s="201"/>
      <c r="Y707" s="201"/>
      <c r="Z707" s="201"/>
      <c r="AA707" s="201"/>
      <c r="AB707" s="201"/>
      <c r="AC707" s="201"/>
      <c r="AD707" s="201"/>
      <c r="AE707" s="201"/>
      <c r="AF707" s="201"/>
      <c r="AG707" s="201"/>
      <c r="AH707" s="201"/>
      <c r="AI707" s="201"/>
      <c r="AJ707" s="201"/>
      <c r="AK707" s="201"/>
      <c r="AL707" s="201"/>
      <c r="AM707" s="201"/>
      <c r="AN707" s="201"/>
      <c r="AO707" s="201"/>
      <c r="AP707" s="201"/>
      <c r="AQ707" s="201"/>
      <c r="AR707" s="204"/>
      <c r="AS707" s="204"/>
      <c r="AT707" s="204"/>
      <c r="AU707" s="204"/>
      <c r="AV707" s="204"/>
    </row>
    <row r="708" spans="1:48">
      <c r="A708" s="192">
        <v>20820</v>
      </c>
      <c r="B708" s="220">
        <v>46.669998</v>
      </c>
      <c r="C708" s="202">
        <v>52.7</v>
      </c>
      <c r="D708" s="201">
        <v>52.8</v>
      </c>
      <c r="E708" s="201">
        <v>57.7</v>
      </c>
      <c r="F708" s="201">
        <v>55.4</v>
      </c>
      <c r="G708" s="201">
        <v>39.5</v>
      </c>
      <c r="H708" s="201">
        <v>54.3</v>
      </c>
      <c r="I708" s="201"/>
      <c r="J708" s="201">
        <v>78.900000000000006</v>
      </c>
      <c r="K708" s="201"/>
      <c r="L708" s="201"/>
      <c r="M708" s="203"/>
      <c r="N708" s="201"/>
      <c r="O708" s="201"/>
      <c r="P708" s="201"/>
      <c r="Q708" s="201"/>
      <c r="R708" s="201"/>
      <c r="S708" s="201"/>
      <c r="T708" s="201"/>
      <c r="U708" s="201"/>
      <c r="V708" s="201"/>
      <c r="W708" s="201"/>
      <c r="X708" s="201"/>
      <c r="Y708" s="201"/>
      <c r="Z708" s="201"/>
      <c r="AA708" s="201"/>
      <c r="AB708" s="201"/>
      <c r="AC708" s="201"/>
      <c r="AD708" s="201"/>
      <c r="AE708" s="201"/>
      <c r="AF708" s="201"/>
      <c r="AG708" s="201"/>
      <c r="AH708" s="201"/>
      <c r="AI708" s="201"/>
      <c r="AJ708" s="201"/>
      <c r="AK708" s="201"/>
      <c r="AL708" s="201"/>
      <c r="AM708" s="201"/>
      <c r="AN708" s="201"/>
      <c r="AO708" s="201"/>
      <c r="AP708" s="201"/>
      <c r="AQ708" s="201"/>
      <c r="AR708" s="204"/>
      <c r="AS708" s="204"/>
      <c r="AT708" s="204"/>
      <c r="AU708" s="204"/>
      <c r="AV708" s="204"/>
    </row>
    <row r="709" spans="1:48">
      <c r="A709" s="192">
        <v>20789</v>
      </c>
      <c r="B709" s="220">
        <v>45.080002</v>
      </c>
      <c r="C709" s="202">
        <v>55</v>
      </c>
      <c r="D709" s="201">
        <v>57</v>
      </c>
      <c r="E709" s="201">
        <v>62.3</v>
      </c>
      <c r="F709" s="201">
        <v>56</v>
      </c>
      <c r="G709" s="201">
        <v>44.6</v>
      </c>
      <c r="H709" s="201">
        <v>44.6</v>
      </c>
      <c r="I709" s="201"/>
      <c r="J709" s="201">
        <v>80.099999999999994</v>
      </c>
      <c r="K709" s="201"/>
      <c r="L709" s="201"/>
      <c r="M709" s="203"/>
      <c r="N709" s="201"/>
      <c r="O709" s="201"/>
      <c r="P709" s="201"/>
      <c r="Q709" s="201"/>
      <c r="R709" s="201"/>
      <c r="S709" s="201"/>
      <c r="T709" s="201"/>
      <c r="U709" s="201"/>
      <c r="V709" s="201"/>
      <c r="W709" s="201"/>
      <c r="X709" s="201"/>
      <c r="Y709" s="201">
        <v>100.2</v>
      </c>
      <c r="Z709" s="201"/>
      <c r="AA709" s="201"/>
      <c r="AB709" s="201"/>
      <c r="AC709" s="201"/>
      <c r="AD709" s="201"/>
      <c r="AE709" s="201"/>
      <c r="AF709" s="201"/>
      <c r="AG709" s="201"/>
      <c r="AH709" s="201"/>
      <c r="AI709" s="201"/>
      <c r="AJ709" s="201"/>
      <c r="AK709" s="201"/>
      <c r="AL709" s="201"/>
      <c r="AM709" s="201"/>
      <c r="AN709" s="201"/>
      <c r="AO709" s="201"/>
      <c r="AP709" s="201"/>
      <c r="AQ709" s="201"/>
      <c r="AR709" s="204"/>
      <c r="AS709" s="204"/>
      <c r="AT709" s="204"/>
      <c r="AU709" s="204"/>
      <c r="AV709" s="204"/>
    </row>
    <row r="710" spans="1:48">
      <c r="A710" s="192">
        <v>20759</v>
      </c>
      <c r="B710" s="220">
        <v>45.580002</v>
      </c>
      <c r="C710" s="202">
        <v>52.7</v>
      </c>
      <c r="D710" s="201">
        <v>55.6</v>
      </c>
      <c r="E710" s="201">
        <v>56.7</v>
      </c>
      <c r="F710" s="201">
        <v>52.2</v>
      </c>
      <c r="G710" s="201">
        <v>40.1</v>
      </c>
      <c r="H710" s="201">
        <v>53.6</v>
      </c>
      <c r="I710" s="201"/>
      <c r="J710" s="201">
        <v>78.099999999999994</v>
      </c>
      <c r="K710" s="201"/>
      <c r="L710" s="201"/>
      <c r="M710" s="203"/>
      <c r="N710" s="201"/>
      <c r="O710" s="201"/>
      <c r="P710" s="201"/>
      <c r="Q710" s="201"/>
      <c r="R710" s="201"/>
      <c r="S710" s="201"/>
      <c r="T710" s="201"/>
      <c r="U710" s="201"/>
      <c r="V710" s="201"/>
      <c r="W710" s="201"/>
      <c r="X710" s="201"/>
      <c r="Y710" s="201"/>
      <c r="Z710" s="201"/>
      <c r="AA710" s="201"/>
      <c r="AB710" s="201"/>
      <c r="AC710" s="201"/>
      <c r="AD710" s="201"/>
      <c r="AE710" s="201"/>
      <c r="AF710" s="201"/>
      <c r="AG710" s="201"/>
      <c r="AH710" s="201"/>
      <c r="AI710" s="201"/>
      <c r="AJ710" s="201"/>
      <c r="AK710" s="201"/>
      <c r="AL710" s="201"/>
      <c r="AM710" s="201"/>
      <c r="AN710" s="201"/>
      <c r="AO710" s="201"/>
      <c r="AP710" s="201"/>
      <c r="AQ710" s="201"/>
      <c r="AR710" s="204"/>
      <c r="AS710" s="204"/>
      <c r="AT710" s="204"/>
      <c r="AU710" s="204"/>
      <c r="AV710" s="204"/>
    </row>
    <row r="711" spans="1:48">
      <c r="A711" s="192">
        <v>20728</v>
      </c>
      <c r="B711" s="220">
        <v>45.349997999999999</v>
      </c>
      <c r="C711" s="202">
        <v>55.5</v>
      </c>
      <c r="D711" s="201">
        <v>60.5</v>
      </c>
      <c r="E711" s="201">
        <v>60.2</v>
      </c>
      <c r="F711" s="201">
        <v>52.9</v>
      </c>
      <c r="G711" s="201">
        <v>42.8</v>
      </c>
      <c r="H711" s="201">
        <v>53.1</v>
      </c>
      <c r="I711" s="201"/>
      <c r="J711" s="201">
        <v>79.5</v>
      </c>
      <c r="K711" s="201"/>
      <c r="L711" s="201"/>
      <c r="M711" s="203"/>
      <c r="N711" s="201"/>
      <c r="O711" s="201"/>
      <c r="P711" s="201"/>
      <c r="Q711" s="201"/>
      <c r="R711" s="201"/>
      <c r="S711" s="201"/>
      <c r="T711" s="201"/>
      <c r="U711" s="201"/>
      <c r="V711" s="201"/>
      <c r="W711" s="201"/>
      <c r="X711" s="201"/>
      <c r="Y711" s="201"/>
      <c r="Z711" s="201"/>
      <c r="AA711" s="201"/>
      <c r="AB711" s="201"/>
      <c r="AC711" s="201"/>
      <c r="AD711" s="201"/>
      <c r="AE711" s="201"/>
      <c r="AF711" s="201"/>
      <c r="AG711" s="201"/>
      <c r="AH711" s="201"/>
      <c r="AI711" s="201"/>
      <c r="AJ711" s="201"/>
      <c r="AK711" s="201"/>
      <c r="AL711" s="201"/>
      <c r="AM711" s="201"/>
      <c r="AN711" s="201"/>
      <c r="AO711" s="201"/>
      <c r="AP711" s="201"/>
      <c r="AQ711" s="201"/>
      <c r="AR711" s="204"/>
      <c r="AS711" s="204"/>
      <c r="AT711" s="204"/>
      <c r="AU711" s="204"/>
      <c r="AV711" s="204"/>
    </row>
    <row r="712" spans="1:48">
      <c r="A712" s="192">
        <v>20698</v>
      </c>
      <c r="B712" s="220">
        <v>47.509998000000003</v>
      </c>
      <c r="C712" s="202">
        <v>51.5</v>
      </c>
      <c r="D712" s="201">
        <v>54.3</v>
      </c>
      <c r="E712" s="201">
        <v>51.5</v>
      </c>
      <c r="F712" s="201">
        <v>50.3</v>
      </c>
      <c r="G712" s="201">
        <v>46.8</v>
      </c>
      <c r="H712" s="201">
        <v>52.1</v>
      </c>
      <c r="I712" s="201"/>
      <c r="J712" s="201">
        <v>76.3</v>
      </c>
      <c r="K712" s="201"/>
      <c r="L712" s="201"/>
      <c r="M712" s="203"/>
      <c r="N712" s="201"/>
      <c r="O712" s="201"/>
      <c r="P712" s="201"/>
      <c r="Q712" s="201"/>
      <c r="R712" s="201"/>
      <c r="S712" s="201"/>
      <c r="T712" s="201"/>
      <c r="U712" s="201"/>
      <c r="V712" s="201"/>
      <c r="W712" s="201"/>
      <c r="X712" s="201"/>
      <c r="Y712" s="201">
        <v>99.9</v>
      </c>
      <c r="Z712" s="201"/>
      <c r="AA712" s="201"/>
      <c r="AB712" s="201"/>
      <c r="AC712" s="201"/>
      <c r="AD712" s="201"/>
      <c r="AE712" s="201"/>
      <c r="AF712" s="201"/>
      <c r="AG712" s="201"/>
      <c r="AH712" s="201"/>
      <c r="AI712" s="201"/>
      <c r="AJ712" s="201"/>
      <c r="AK712" s="201"/>
      <c r="AL712" s="201"/>
      <c r="AM712" s="201"/>
      <c r="AN712" s="201"/>
      <c r="AO712" s="201"/>
      <c r="AP712" s="201"/>
      <c r="AQ712" s="201"/>
      <c r="AR712" s="204"/>
      <c r="AS712" s="204"/>
      <c r="AT712" s="204"/>
      <c r="AU712" s="204"/>
      <c r="AV712" s="204"/>
    </row>
    <row r="713" spans="1:48">
      <c r="A713" s="192">
        <v>20667</v>
      </c>
      <c r="B713" s="220">
        <v>49.389999000000003</v>
      </c>
      <c r="C713" s="202">
        <v>44.2</v>
      </c>
      <c r="D713" s="201">
        <v>44.4</v>
      </c>
      <c r="E713" s="201">
        <v>38</v>
      </c>
      <c r="F713" s="201">
        <v>40.799999999999997</v>
      </c>
      <c r="G713" s="201">
        <v>53.9</v>
      </c>
      <c r="H713" s="201">
        <v>51.5</v>
      </c>
      <c r="I713" s="201"/>
      <c r="J713" s="201">
        <v>74.7</v>
      </c>
      <c r="K713" s="201"/>
      <c r="L713" s="201"/>
      <c r="M713" s="203"/>
      <c r="N713" s="201"/>
      <c r="O713" s="201"/>
      <c r="P713" s="201"/>
      <c r="Q713" s="201"/>
      <c r="R713" s="201"/>
      <c r="S713" s="201"/>
      <c r="T713" s="201"/>
      <c r="U713" s="201"/>
      <c r="V713" s="201"/>
      <c r="W713" s="201"/>
      <c r="X713" s="201"/>
      <c r="Y713" s="201"/>
      <c r="Z713" s="201"/>
      <c r="AA713" s="201"/>
      <c r="AB713" s="201"/>
      <c r="AC713" s="201"/>
      <c r="AD713" s="201"/>
      <c r="AE713" s="201"/>
      <c r="AF713" s="201"/>
      <c r="AG713" s="201"/>
      <c r="AH713" s="201"/>
      <c r="AI713" s="201"/>
      <c r="AJ713" s="201"/>
      <c r="AK713" s="201"/>
      <c r="AL713" s="201"/>
      <c r="AM713" s="201"/>
      <c r="AN713" s="201"/>
      <c r="AO713" s="201"/>
      <c r="AP713" s="201"/>
      <c r="AQ713" s="201"/>
      <c r="AR713" s="204"/>
      <c r="AS713" s="204"/>
      <c r="AT713" s="204"/>
      <c r="AU713" s="204"/>
      <c r="AV713" s="204"/>
    </row>
    <row r="714" spans="1:48">
      <c r="A714" s="192">
        <v>20636</v>
      </c>
      <c r="B714" s="220">
        <v>46.970001000000003</v>
      </c>
      <c r="C714" s="202">
        <v>47.7</v>
      </c>
      <c r="D714" s="201">
        <v>48.9</v>
      </c>
      <c r="E714" s="201">
        <v>49.2</v>
      </c>
      <c r="F714" s="201">
        <v>43.9</v>
      </c>
      <c r="G714" s="201">
        <v>41</v>
      </c>
      <c r="H714" s="201">
        <v>58.4</v>
      </c>
      <c r="I714" s="201"/>
      <c r="J714" s="201">
        <v>65.7</v>
      </c>
      <c r="K714" s="201"/>
      <c r="L714" s="201"/>
      <c r="M714" s="203"/>
      <c r="N714" s="201"/>
      <c r="O714" s="201"/>
      <c r="P714" s="201"/>
      <c r="Q714" s="201"/>
      <c r="R714" s="201"/>
      <c r="S714" s="201"/>
      <c r="T714" s="201"/>
      <c r="U714" s="201"/>
      <c r="V714" s="201"/>
      <c r="W714" s="201"/>
      <c r="X714" s="201"/>
      <c r="Y714" s="201"/>
      <c r="Z714" s="201"/>
      <c r="AA714" s="201"/>
      <c r="AB714" s="201"/>
      <c r="AC714" s="201"/>
      <c r="AD714" s="201"/>
      <c r="AE714" s="201"/>
      <c r="AF714" s="201"/>
      <c r="AG714" s="201"/>
      <c r="AH714" s="201"/>
      <c r="AI714" s="201"/>
      <c r="AJ714" s="201"/>
      <c r="AK714" s="201"/>
      <c r="AL714" s="201"/>
      <c r="AM714" s="201"/>
      <c r="AN714" s="201"/>
      <c r="AO714" s="201"/>
      <c r="AP714" s="201"/>
      <c r="AQ714" s="201"/>
      <c r="AR714" s="204"/>
      <c r="AS714" s="204"/>
      <c r="AT714" s="204"/>
      <c r="AU714" s="204"/>
      <c r="AV714" s="204"/>
    </row>
    <row r="715" spans="1:48">
      <c r="A715" s="192">
        <v>20606</v>
      </c>
      <c r="B715" s="220">
        <v>45.200001</v>
      </c>
      <c r="C715" s="202">
        <v>51.2</v>
      </c>
      <c r="D715" s="201">
        <v>53</v>
      </c>
      <c r="E715" s="201">
        <v>52.8</v>
      </c>
      <c r="F715" s="201">
        <v>51.4</v>
      </c>
      <c r="G715" s="201">
        <v>38.6</v>
      </c>
      <c r="H715" s="201">
        <v>60.3</v>
      </c>
      <c r="I715" s="201"/>
      <c r="J715" s="201">
        <v>81.7</v>
      </c>
      <c r="K715" s="201"/>
      <c r="L715" s="201"/>
      <c r="M715" s="203"/>
      <c r="N715" s="201"/>
      <c r="O715" s="201"/>
      <c r="P715" s="201"/>
      <c r="Q715" s="201"/>
      <c r="R715" s="201"/>
      <c r="S715" s="201"/>
      <c r="T715" s="201"/>
      <c r="U715" s="201"/>
      <c r="V715" s="201"/>
      <c r="W715" s="201"/>
      <c r="X715" s="201"/>
      <c r="Y715" s="201">
        <v>98.2</v>
      </c>
      <c r="Z715" s="201"/>
      <c r="AA715" s="201"/>
      <c r="AB715" s="201"/>
      <c r="AC715" s="201"/>
      <c r="AD715" s="201"/>
      <c r="AE715" s="201"/>
      <c r="AF715" s="201"/>
      <c r="AG715" s="201"/>
      <c r="AH715" s="201"/>
      <c r="AI715" s="201"/>
      <c r="AJ715" s="201"/>
      <c r="AK715" s="201"/>
      <c r="AL715" s="201"/>
      <c r="AM715" s="201"/>
      <c r="AN715" s="201"/>
      <c r="AO715" s="201"/>
      <c r="AP715" s="201"/>
      <c r="AQ715" s="201"/>
      <c r="AR715" s="204"/>
      <c r="AS715" s="204"/>
      <c r="AT715" s="204"/>
      <c r="AU715" s="204"/>
      <c r="AV715" s="204"/>
    </row>
    <row r="716" spans="1:48">
      <c r="A716" s="192">
        <v>20575</v>
      </c>
      <c r="B716" s="220">
        <v>48.380001</v>
      </c>
      <c r="C716" s="202">
        <v>55.9</v>
      </c>
      <c r="D716" s="201">
        <v>55.9</v>
      </c>
      <c r="E716" s="201">
        <v>58.9</v>
      </c>
      <c r="F716" s="201">
        <v>54.8</v>
      </c>
      <c r="G716" s="201">
        <v>51</v>
      </c>
      <c r="H716" s="201">
        <v>57.5</v>
      </c>
      <c r="I716" s="201"/>
      <c r="J716" s="201">
        <v>87.5</v>
      </c>
      <c r="K716" s="201"/>
      <c r="L716" s="201"/>
      <c r="M716" s="203"/>
      <c r="N716" s="201"/>
      <c r="O716" s="201"/>
      <c r="P716" s="201"/>
      <c r="Q716" s="201"/>
      <c r="R716" s="201"/>
      <c r="S716" s="201"/>
      <c r="T716" s="201"/>
      <c r="U716" s="201"/>
      <c r="V716" s="201"/>
      <c r="W716" s="201"/>
      <c r="X716" s="201"/>
      <c r="Y716" s="201"/>
      <c r="Z716" s="201"/>
      <c r="AA716" s="201"/>
      <c r="AB716" s="201"/>
      <c r="AC716" s="201"/>
      <c r="AD716" s="201"/>
      <c r="AE716" s="201"/>
      <c r="AF716" s="201"/>
      <c r="AG716" s="201"/>
      <c r="AH716" s="201"/>
      <c r="AI716" s="201"/>
      <c r="AJ716" s="201"/>
      <c r="AK716" s="201"/>
      <c r="AL716" s="201"/>
      <c r="AM716" s="201"/>
      <c r="AN716" s="201"/>
      <c r="AO716" s="201"/>
      <c r="AP716" s="201"/>
      <c r="AQ716" s="201"/>
      <c r="AR716" s="204"/>
      <c r="AS716" s="204"/>
      <c r="AT716" s="204"/>
      <c r="AU716" s="204"/>
      <c r="AV716" s="204"/>
    </row>
    <row r="717" spans="1:48">
      <c r="A717" s="192">
        <v>20545</v>
      </c>
      <c r="B717" s="220">
        <v>48.48</v>
      </c>
      <c r="C717" s="202">
        <v>57.2</v>
      </c>
      <c r="D717" s="201">
        <v>57.3</v>
      </c>
      <c r="E717" s="201">
        <v>61</v>
      </c>
      <c r="F717" s="201">
        <v>56.9</v>
      </c>
      <c r="G717" s="201">
        <v>51</v>
      </c>
      <c r="H717" s="201">
        <v>57.2</v>
      </c>
      <c r="I717" s="201"/>
      <c r="J717" s="201">
        <v>87.7</v>
      </c>
      <c r="K717" s="201"/>
      <c r="L717" s="201"/>
      <c r="M717" s="203"/>
      <c r="N717" s="201"/>
      <c r="O717" s="201"/>
      <c r="P717" s="201"/>
      <c r="Q717" s="201"/>
      <c r="R717" s="201"/>
      <c r="S717" s="201"/>
      <c r="T717" s="201"/>
      <c r="U717" s="201"/>
      <c r="V717" s="201"/>
      <c r="W717" s="201"/>
      <c r="X717" s="201"/>
      <c r="Y717" s="201"/>
      <c r="Z717" s="201"/>
      <c r="AA717" s="201"/>
      <c r="AB717" s="201"/>
      <c r="AC717" s="201"/>
      <c r="AD717" s="201"/>
      <c r="AE717" s="201"/>
      <c r="AF717" s="201"/>
      <c r="AG717" s="201"/>
      <c r="AH717" s="201"/>
      <c r="AI717" s="201"/>
      <c r="AJ717" s="201"/>
      <c r="AK717" s="201"/>
      <c r="AL717" s="201"/>
      <c r="AM717" s="201"/>
      <c r="AN717" s="201"/>
      <c r="AO717" s="201"/>
      <c r="AP717" s="201"/>
      <c r="AQ717" s="201"/>
      <c r="AR717" s="204"/>
      <c r="AS717" s="204"/>
      <c r="AT717" s="204"/>
      <c r="AU717" s="204"/>
      <c r="AV717" s="204"/>
    </row>
    <row r="718" spans="1:48">
      <c r="A718" s="192">
        <v>20514</v>
      </c>
      <c r="B718" s="220">
        <v>45.34</v>
      </c>
      <c r="C718" s="202">
        <v>58.2</v>
      </c>
      <c r="D718" s="201">
        <v>56.2</v>
      </c>
      <c r="E718" s="201">
        <v>63.5</v>
      </c>
      <c r="F718" s="201">
        <v>61</v>
      </c>
      <c r="G718" s="201">
        <v>51.3</v>
      </c>
      <c r="H718" s="201">
        <v>56.1</v>
      </c>
      <c r="I718" s="201"/>
      <c r="J718" s="201">
        <v>83.5</v>
      </c>
      <c r="K718" s="201"/>
      <c r="L718" s="201"/>
      <c r="M718" s="203"/>
      <c r="N718" s="201"/>
      <c r="O718" s="201"/>
      <c r="P718" s="201"/>
      <c r="Q718" s="201"/>
      <c r="R718" s="201"/>
      <c r="S718" s="201"/>
      <c r="T718" s="201"/>
      <c r="U718" s="201"/>
      <c r="V718" s="201"/>
      <c r="W718" s="201"/>
      <c r="X718" s="201"/>
      <c r="Y718" s="201"/>
      <c r="Z718" s="201"/>
      <c r="AA718" s="201"/>
      <c r="AB718" s="201"/>
      <c r="AC718" s="201"/>
      <c r="AD718" s="201"/>
      <c r="AE718" s="201"/>
      <c r="AF718" s="201"/>
      <c r="AG718" s="201"/>
      <c r="AH718" s="201"/>
      <c r="AI718" s="201"/>
      <c r="AJ718" s="201"/>
      <c r="AK718" s="201"/>
      <c r="AL718" s="201"/>
      <c r="AM718" s="201"/>
      <c r="AN718" s="201"/>
      <c r="AO718" s="201"/>
      <c r="AP718" s="201"/>
      <c r="AQ718" s="201"/>
      <c r="AR718" s="204"/>
      <c r="AS718" s="204"/>
      <c r="AT718" s="204"/>
      <c r="AU718" s="204"/>
      <c r="AV718" s="204"/>
    </row>
    <row r="719" spans="1:48">
      <c r="A719" s="192">
        <v>20485</v>
      </c>
      <c r="B719" s="220">
        <v>43.82</v>
      </c>
      <c r="C719" s="202">
        <v>60.2</v>
      </c>
      <c r="D719" s="201">
        <v>61.8</v>
      </c>
      <c r="E719" s="201">
        <v>64</v>
      </c>
      <c r="F719" s="201">
        <v>62.3</v>
      </c>
      <c r="G719" s="201">
        <v>53.5</v>
      </c>
      <c r="H719" s="201">
        <v>52.2</v>
      </c>
      <c r="I719" s="201"/>
      <c r="J719" s="201">
        <v>82.7</v>
      </c>
      <c r="K719" s="201"/>
      <c r="L719" s="201"/>
      <c r="M719" s="203"/>
      <c r="N719" s="201"/>
      <c r="O719" s="201"/>
      <c r="P719" s="201"/>
      <c r="Q719" s="201"/>
      <c r="R719" s="201"/>
      <c r="S719" s="201"/>
      <c r="T719" s="201"/>
      <c r="U719" s="201"/>
      <c r="V719" s="201"/>
      <c r="W719" s="201"/>
      <c r="X719" s="201"/>
      <c r="Y719" s="201"/>
      <c r="Z719" s="201"/>
      <c r="AA719" s="201"/>
      <c r="AB719" s="201"/>
      <c r="AC719" s="201"/>
      <c r="AD719" s="201"/>
      <c r="AE719" s="201"/>
      <c r="AF719" s="201"/>
      <c r="AG719" s="201"/>
      <c r="AH719" s="201"/>
      <c r="AI719" s="201"/>
      <c r="AJ719" s="201"/>
      <c r="AK719" s="201"/>
      <c r="AL719" s="201"/>
      <c r="AM719" s="201"/>
      <c r="AN719" s="201"/>
      <c r="AO719" s="201"/>
      <c r="AP719" s="201"/>
      <c r="AQ719" s="201"/>
      <c r="AR719" s="204"/>
      <c r="AS719" s="204"/>
      <c r="AT719" s="204"/>
      <c r="AU719" s="204"/>
      <c r="AV719" s="204"/>
    </row>
    <row r="720" spans="1:48">
      <c r="A720" s="192">
        <v>20454</v>
      </c>
      <c r="B720" s="220">
        <v>45.48</v>
      </c>
      <c r="C720" s="202">
        <v>65.599999999999994</v>
      </c>
      <c r="D720" s="201">
        <v>66.599999999999994</v>
      </c>
      <c r="E720" s="201">
        <v>72.400000000000006</v>
      </c>
      <c r="F720" s="201">
        <v>63.9</v>
      </c>
      <c r="G720" s="201">
        <v>61.4</v>
      </c>
      <c r="H720" s="201">
        <v>55.4</v>
      </c>
      <c r="I720" s="201"/>
      <c r="J720" s="201">
        <v>80</v>
      </c>
      <c r="K720" s="201"/>
      <c r="L720" s="201"/>
      <c r="M720" s="203"/>
      <c r="N720" s="201"/>
      <c r="O720" s="201"/>
      <c r="P720" s="201"/>
      <c r="Q720" s="201"/>
      <c r="R720" s="201"/>
      <c r="S720" s="201"/>
      <c r="T720" s="201"/>
      <c r="U720" s="201"/>
      <c r="V720" s="201"/>
      <c r="W720" s="201"/>
      <c r="X720" s="201"/>
      <c r="Y720" s="201"/>
      <c r="Z720" s="201"/>
      <c r="AA720" s="201"/>
      <c r="AB720" s="201"/>
      <c r="AC720" s="201"/>
      <c r="AD720" s="201"/>
      <c r="AE720" s="201"/>
      <c r="AF720" s="201"/>
      <c r="AG720" s="201"/>
      <c r="AH720" s="201"/>
      <c r="AI720" s="201"/>
      <c r="AJ720" s="201"/>
      <c r="AK720" s="201"/>
      <c r="AL720" s="201"/>
      <c r="AM720" s="201"/>
      <c r="AN720" s="201"/>
      <c r="AO720" s="201"/>
      <c r="AP720" s="201"/>
      <c r="AQ720" s="201"/>
      <c r="AR720" s="204"/>
      <c r="AS720" s="204"/>
      <c r="AT720" s="204"/>
      <c r="AU720" s="204"/>
      <c r="AV720" s="204"/>
    </row>
    <row r="721" spans="1:48">
      <c r="A721" s="192">
        <v>20423</v>
      </c>
      <c r="B721" s="220">
        <v>45.509998000000003</v>
      </c>
      <c r="C721" s="202">
        <v>62</v>
      </c>
      <c r="D721" s="201">
        <v>61.5</v>
      </c>
      <c r="E721" s="201">
        <v>63.9</v>
      </c>
      <c r="F721" s="201">
        <v>61.3</v>
      </c>
      <c r="G721" s="201">
        <v>64.900000000000006</v>
      </c>
      <c r="H721" s="201">
        <v>55.5</v>
      </c>
      <c r="I721" s="201"/>
      <c r="J721" s="201">
        <v>77.3</v>
      </c>
      <c r="K721" s="201"/>
      <c r="L721" s="201"/>
      <c r="M721" s="203"/>
      <c r="N721" s="201"/>
      <c r="O721" s="201"/>
      <c r="P721" s="201"/>
      <c r="Q721" s="201"/>
      <c r="R721" s="201"/>
      <c r="S721" s="201"/>
      <c r="T721" s="201"/>
      <c r="U721" s="201"/>
      <c r="V721" s="201"/>
      <c r="W721" s="201"/>
      <c r="X721" s="201"/>
      <c r="Y721" s="201">
        <v>99.7</v>
      </c>
      <c r="Z721" s="201"/>
      <c r="AA721" s="201"/>
      <c r="AB721" s="201"/>
      <c r="AC721" s="201"/>
      <c r="AD721" s="201"/>
      <c r="AE721" s="201"/>
      <c r="AF721" s="201"/>
      <c r="AG721" s="201"/>
      <c r="AH721" s="201"/>
      <c r="AI721" s="201"/>
      <c r="AJ721" s="201"/>
      <c r="AK721" s="201"/>
      <c r="AL721" s="201"/>
      <c r="AM721" s="201"/>
      <c r="AN721" s="201"/>
      <c r="AO721" s="201"/>
      <c r="AP721" s="201"/>
      <c r="AQ721" s="201"/>
      <c r="AR721" s="204"/>
      <c r="AS721" s="204"/>
      <c r="AT721" s="204"/>
      <c r="AU721" s="204"/>
      <c r="AV721" s="204"/>
    </row>
    <row r="722" spans="1:48">
      <c r="A722" s="192">
        <v>20393</v>
      </c>
      <c r="B722" s="220">
        <v>42.34</v>
      </c>
      <c r="C722" s="202">
        <v>63.7</v>
      </c>
      <c r="D722" s="201">
        <v>66.3</v>
      </c>
      <c r="E722" s="201">
        <v>65.099999999999994</v>
      </c>
      <c r="F722" s="201">
        <v>60.9</v>
      </c>
      <c r="G722" s="201">
        <v>66.5</v>
      </c>
      <c r="H722" s="201">
        <v>53.5</v>
      </c>
      <c r="I722" s="201"/>
      <c r="J722" s="201">
        <v>80.5</v>
      </c>
      <c r="K722" s="201"/>
      <c r="L722" s="201"/>
      <c r="M722" s="203"/>
      <c r="N722" s="201"/>
      <c r="O722" s="201"/>
      <c r="P722" s="201"/>
      <c r="Q722" s="201"/>
      <c r="R722" s="201"/>
      <c r="S722" s="201"/>
      <c r="T722" s="201"/>
      <c r="U722" s="201"/>
      <c r="V722" s="201"/>
      <c r="W722" s="201"/>
      <c r="X722" s="201"/>
      <c r="Y722" s="201"/>
      <c r="Z722" s="201"/>
      <c r="AA722" s="201"/>
      <c r="AB722" s="201"/>
      <c r="AC722" s="201"/>
      <c r="AD722" s="201"/>
      <c r="AE722" s="201"/>
      <c r="AF722" s="201"/>
      <c r="AG722" s="201"/>
      <c r="AH722" s="201"/>
      <c r="AI722" s="201"/>
      <c r="AJ722" s="201"/>
      <c r="AK722" s="201"/>
      <c r="AL722" s="201"/>
      <c r="AM722" s="201"/>
      <c r="AN722" s="201"/>
      <c r="AO722" s="201"/>
      <c r="AP722" s="201"/>
      <c r="AQ722" s="201"/>
      <c r="AR722" s="204"/>
      <c r="AS722" s="204"/>
      <c r="AT722" s="204"/>
      <c r="AU722" s="204"/>
      <c r="AV722" s="204"/>
    </row>
    <row r="723" spans="1:48">
      <c r="A723" s="192">
        <v>20362</v>
      </c>
      <c r="B723" s="220">
        <v>43.669998</v>
      </c>
      <c r="C723" s="202">
        <v>62.4</v>
      </c>
      <c r="D723" s="201">
        <v>63.7</v>
      </c>
      <c r="E723" s="201">
        <v>64.3</v>
      </c>
      <c r="F723" s="201">
        <v>59.7</v>
      </c>
      <c r="G723" s="201">
        <v>66.3</v>
      </c>
      <c r="H723" s="201">
        <v>53.5</v>
      </c>
      <c r="I723" s="201"/>
      <c r="J723" s="201">
        <v>82.2</v>
      </c>
      <c r="K723" s="201"/>
      <c r="L723" s="201"/>
      <c r="M723" s="203"/>
      <c r="N723" s="201"/>
      <c r="O723" s="201"/>
      <c r="P723" s="201"/>
      <c r="Q723" s="201"/>
      <c r="R723" s="201"/>
      <c r="S723" s="201"/>
      <c r="T723" s="201"/>
      <c r="U723" s="201"/>
      <c r="V723" s="201"/>
      <c r="W723" s="201"/>
      <c r="X723" s="201"/>
      <c r="Y723" s="201"/>
      <c r="Z723" s="201"/>
      <c r="AA723" s="201"/>
      <c r="AB723" s="201"/>
      <c r="AC723" s="201"/>
      <c r="AD723" s="201"/>
      <c r="AE723" s="201"/>
      <c r="AF723" s="201"/>
      <c r="AG723" s="201"/>
      <c r="AH723" s="201"/>
      <c r="AI723" s="201"/>
      <c r="AJ723" s="201"/>
      <c r="AK723" s="201"/>
      <c r="AL723" s="201"/>
      <c r="AM723" s="201"/>
      <c r="AN723" s="201"/>
      <c r="AO723" s="201"/>
      <c r="AP723" s="201"/>
      <c r="AQ723" s="201"/>
      <c r="AR723" s="204"/>
      <c r="AS723" s="204"/>
      <c r="AT723" s="204"/>
      <c r="AU723" s="204"/>
      <c r="AV723" s="204"/>
    </row>
    <row r="724" spans="1:48">
      <c r="A724" s="192">
        <v>20332</v>
      </c>
      <c r="B724" s="220">
        <v>43.18</v>
      </c>
      <c r="C724" s="202">
        <v>64.8</v>
      </c>
      <c r="D724" s="201">
        <v>70.400000000000006</v>
      </c>
      <c r="E724" s="201">
        <v>67.099999999999994</v>
      </c>
      <c r="F724" s="201">
        <v>59.2</v>
      </c>
      <c r="G724" s="201">
        <v>64.3</v>
      </c>
      <c r="H724" s="201">
        <v>54.2</v>
      </c>
      <c r="I724" s="201"/>
      <c r="J724" s="201">
        <v>79.5</v>
      </c>
      <c r="K724" s="201"/>
      <c r="L724" s="201"/>
      <c r="M724" s="203"/>
      <c r="N724" s="201"/>
      <c r="O724" s="201"/>
      <c r="P724" s="201"/>
      <c r="Q724" s="201"/>
      <c r="R724" s="201"/>
      <c r="S724" s="201"/>
      <c r="T724" s="201"/>
      <c r="U724" s="201"/>
      <c r="V724" s="201"/>
      <c r="W724" s="201"/>
      <c r="X724" s="201"/>
      <c r="Y724" s="201"/>
      <c r="Z724" s="201"/>
      <c r="AA724" s="201"/>
      <c r="AB724" s="201"/>
      <c r="AC724" s="201"/>
      <c r="AD724" s="201"/>
      <c r="AE724" s="201"/>
      <c r="AF724" s="201"/>
      <c r="AG724" s="201"/>
      <c r="AH724" s="201"/>
      <c r="AI724" s="201"/>
      <c r="AJ724" s="201"/>
      <c r="AK724" s="201"/>
      <c r="AL724" s="201"/>
      <c r="AM724" s="201"/>
      <c r="AN724" s="201"/>
      <c r="AO724" s="201"/>
      <c r="AP724" s="201"/>
      <c r="AQ724" s="201"/>
      <c r="AR724" s="204"/>
      <c r="AS724" s="204"/>
      <c r="AT724" s="204"/>
      <c r="AU724" s="204"/>
      <c r="AV724" s="204"/>
    </row>
    <row r="725" spans="1:48">
      <c r="A725" s="192">
        <v>20301</v>
      </c>
      <c r="B725" s="220">
        <v>43.52</v>
      </c>
      <c r="C725" s="202">
        <v>66.2</v>
      </c>
      <c r="D725" s="201">
        <v>67.099999999999994</v>
      </c>
      <c r="E725" s="201">
        <v>72.099999999999994</v>
      </c>
      <c r="F725" s="201">
        <v>60.9</v>
      </c>
      <c r="G725" s="201">
        <v>67</v>
      </c>
      <c r="H725" s="201">
        <v>58.4</v>
      </c>
      <c r="I725" s="201"/>
      <c r="J725" s="201">
        <v>80.400000000000006</v>
      </c>
      <c r="K725" s="201"/>
      <c r="L725" s="201"/>
      <c r="M725" s="203"/>
      <c r="N725" s="201"/>
      <c r="O725" s="201"/>
      <c r="P725" s="201"/>
      <c r="Q725" s="201"/>
      <c r="R725" s="201"/>
      <c r="S725" s="201"/>
      <c r="T725" s="201"/>
      <c r="U725" s="201"/>
      <c r="V725" s="201"/>
      <c r="W725" s="201"/>
      <c r="X725" s="201"/>
      <c r="Y725" s="201"/>
      <c r="Z725" s="201"/>
      <c r="AA725" s="201"/>
      <c r="AB725" s="201"/>
      <c r="AC725" s="201"/>
      <c r="AD725" s="201"/>
      <c r="AE725" s="201"/>
      <c r="AF725" s="201"/>
      <c r="AG725" s="201"/>
      <c r="AH725" s="201"/>
      <c r="AI725" s="201"/>
      <c r="AJ725" s="201"/>
      <c r="AK725" s="201"/>
      <c r="AL725" s="201"/>
      <c r="AM725" s="201"/>
      <c r="AN725" s="201"/>
      <c r="AO725" s="201"/>
      <c r="AP725" s="201"/>
      <c r="AQ725" s="201"/>
      <c r="AR725" s="204"/>
      <c r="AS725" s="204"/>
      <c r="AT725" s="204"/>
      <c r="AU725" s="204"/>
      <c r="AV725" s="204"/>
    </row>
    <row r="726" spans="1:48">
      <c r="A726" s="192">
        <v>20270</v>
      </c>
      <c r="B726" s="220">
        <v>41.029998999999997</v>
      </c>
      <c r="C726" s="202">
        <v>63.3</v>
      </c>
      <c r="D726" s="201">
        <v>60.9</v>
      </c>
      <c r="E726" s="201">
        <v>65.5</v>
      </c>
      <c r="F726" s="201">
        <v>61.2</v>
      </c>
      <c r="G726" s="201">
        <v>65.7</v>
      </c>
      <c r="H726" s="201">
        <v>65.2</v>
      </c>
      <c r="I726" s="201"/>
      <c r="J726" s="201">
        <v>75.900000000000006</v>
      </c>
      <c r="K726" s="201"/>
      <c r="L726" s="201"/>
      <c r="M726" s="203"/>
      <c r="N726" s="201"/>
      <c r="O726" s="201"/>
      <c r="P726" s="201"/>
      <c r="Q726" s="201"/>
      <c r="R726" s="201"/>
      <c r="S726" s="201"/>
      <c r="T726" s="201"/>
      <c r="U726" s="201"/>
      <c r="V726" s="201"/>
      <c r="W726" s="201"/>
      <c r="X726" s="201"/>
      <c r="Y726" s="201"/>
      <c r="Z726" s="201"/>
      <c r="AA726" s="201"/>
      <c r="AB726" s="201"/>
      <c r="AC726" s="201"/>
      <c r="AD726" s="201"/>
      <c r="AE726" s="201"/>
      <c r="AF726" s="201"/>
      <c r="AG726" s="201"/>
      <c r="AH726" s="201"/>
      <c r="AI726" s="201"/>
      <c r="AJ726" s="201"/>
      <c r="AK726" s="201"/>
      <c r="AL726" s="201"/>
      <c r="AM726" s="201"/>
      <c r="AN726" s="201"/>
      <c r="AO726" s="201"/>
      <c r="AP726" s="201"/>
      <c r="AQ726" s="201"/>
      <c r="AR726" s="204"/>
      <c r="AS726" s="204"/>
      <c r="AT726" s="204"/>
      <c r="AU726" s="204"/>
      <c r="AV726" s="204"/>
    </row>
    <row r="727" spans="1:48">
      <c r="A727" s="192">
        <v>20240</v>
      </c>
      <c r="B727" s="220">
        <v>37.909999999999997</v>
      </c>
      <c r="C727" s="202">
        <v>69.5</v>
      </c>
      <c r="D727" s="201">
        <v>72.900000000000006</v>
      </c>
      <c r="E727" s="201">
        <v>73.5</v>
      </c>
      <c r="F727" s="201">
        <v>66.2</v>
      </c>
      <c r="G727" s="201">
        <v>68.7</v>
      </c>
      <c r="H727" s="201">
        <v>56.6</v>
      </c>
      <c r="I727" s="201"/>
      <c r="J727" s="201">
        <v>81</v>
      </c>
      <c r="K727" s="201"/>
      <c r="L727" s="201"/>
      <c r="M727" s="203"/>
      <c r="N727" s="201"/>
      <c r="O727" s="201"/>
      <c r="P727" s="201"/>
      <c r="Q727" s="201"/>
      <c r="R727" s="201"/>
      <c r="S727" s="201"/>
      <c r="T727" s="201"/>
      <c r="U727" s="201"/>
      <c r="V727" s="201"/>
      <c r="W727" s="201"/>
      <c r="X727" s="201"/>
      <c r="Y727" s="201">
        <v>99.1</v>
      </c>
      <c r="Z727" s="201"/>
      <c r="AA727" s="201"/>
      <c r="AB727" s="201"/>
      <c r="AC727" s="201"/>
      <c r="AD727" s="201"/>
      <c r="AE727" s="201"/>
      <c r="AF727" s="201"/>
      <c r="AG727" s="201"/>
      <c r="AH727" s="201"/>
      <c r="AI727" s="201"/>
      <c r="AJ727" s="201"/>
      <c r="AK727" s="201"/>
      <c r="AL727" s="201"/>
      <c r="AM727" s="201"/>
      <c r="AN727" s="201"/>
      <c r="AO727" s="201"/>
      <c r="AP727" s="201"/>
      <c r="AQ727" s="201"/>
      <c r="AR727" s="204"/>
      <c r="AS727" s="204"/>
      <c r="AT727" s="204"/>
      <c r="AU727" s="204"/>
      <c r="AV727" s="204"/>
    </row>
    <row r="728" spans="1:48">
      <c r="A728" s="192">
        <v>20209</v>
      </c>
      <c r="B728" s="220">
        <v>37.959999000000003</v>
      </c>
      <c r="C728" s="202">
        <v>68.7</v>
      </c>
      <c r="D728" s="201">
        <v>70.900000000000006</v>
      </c>
      <c r="E728" s="201">
        <v>73.8</v>
      </c>
      <c r="F728" s="201">
        <v>63.9</v>
      </c>
      <c r="G728" s="201">
        <v>71.900000000000006</v>
      </c>
      <c r="H728" s="201">
        <v>54.2</v>
      </c>
      <c r="I728" s="201"/>
      <c r="J728" s="201">
        <v>75.2</v>
      </c>
      <c r="K728" s="201"/>
      <c r="L728" s="201"/>
      <c r="M728" s="203"/>
      <c r="N728" s="201"/>
      <c r="O728" s="201"/>
      <c r="P728" s="201"/>
      <c r="Q728" s="201"/>
      <c r="R728" s="201"/>
      <c r="S728" s="201"/>
      <c r="T728" s="201"/>
      <c r="U728" s="201"/>
      <c r="V728" s="201"/>
      <c r="W728" s="201"/>
      <c r="X728" s="201"/>
      <c r="Y728" s="201"/>
      <c r="Z728" s="201"/>
      <c r="AA728" s="201"/>
      <c r="AB728" s="201"/>
      <c r="AC728" s="201"/>
      <c r="AD728" s="201"/>
      <c r="AE728" s="201"/>
      <c r="AF728" s="201"/>
      <c r="AG728" s="201"/>
      <c r="AH728" s="201"/>
      <c r="AI728" s="201"/>
      <c r="AJ728" s="201"/>
      <c r="AK728" s="201"/>
      <c r="AL728" s="201"/>
      <c r="AM728" s="201"/>
      <c r="AN728" s="201"/>
      <c r="AO728" s="201"/>
      <c r="AP728" s="201"/>
      <c r="AQ728" s="201"/>
      <c r="AR728" s="204"/>
      <c r="AS728" s="204"/>
      <c r="AT728" s="204"/>
      <c r="AU728" s="204"/>
      <c r="AV728" s="204"/>
    </row>
    <row r="729" spans="1:48">
      <c r="A729" s="192">
        <v>20179</v>
      </c>
      <c r="B729" s="220">
        <v>36.580002</v>
      </c>
      <c r="C729" s="202">
        <v>67.5</v>
      </c>
      <c r="D729" s="201">
        <v>71.5</v>
      </c>
      <c r="E729" s="201">
        <v>71</v>
      </c>
      <c r="F729" s="201">
        <v>63</v>
      </c>
      <c r="G729" s="201">
        <v>68.5</v>
      </c>
      <c r="H729" s="201">
        <v>54.4</v>
      </c>
      <c r="I729" s="201"/>
      <c r="J729" s="201">
        <v>69.8</v>
      </c>
      <c r="K729" s="201"/>
      <c r="L729" s="201"/>
      <c r="M729" s="203"/>
      <c r="N729" s="201"/>
      <c r="O729" s="201"/>
      <c r="P729" s="201"/>
      <c r="Q729" s="201"/>
      <c r="R729" s="201"/>
      <c r="S729" s="201"/>
      <c r="T729" s="201"/>
      <c r="U729" s="201"/>
      <c r="V729" s="201"/>
      <c r="W729" s="201"/>
      <c r="X729" s="201"/>
      <c r="Y729" s="201"/>
      <c r="Z729" s="201"/>
      <c r="AA729" s="201"/>
      <c r="AB729" s="201"/>
      <c r="AC729" s="201"/>
      <c r="AD729" s="201"/>
      <c r="AE729" s="201"/>
      <c r="AF729" s="201"/>
      <c r="AG729" s="201"/>
      <c r="AH729" s="201"/>
      <c r="AI729" s="201"/>
      <c r="AJ729" s="201"/>
      <c r="AK729" s="201"/>
      <c r="AL729" s="201"/>
      <c r="AM729" s="201"/>
      <c r="AN729" s="201"/>
      <c r="AO729" s="201"/>
      <c r="AP729" s="201"/>
      <c r="AQ729" s="201"/>
      <c r="AR729" s="204"/>
      <c r="AS729" s="204"/>
      <c r="AT729" s="204"/>
      <c r="AU729" s="204"/>
      <c r="AV729" s="204"/>
    </row>
    <row r="730" spans="1:48">
      <c r="A730" s="192">
        <v>20148</v>
      </c>
      <c r="B730" s="220">
        <v>36.759998000000003</v>
      </c>
      <c r="C730" s="202">
        <v>67.8</v>
      </c>
      <c r="D730" s="201">
        <v>73.900000000000006</v>
      </c>
      <c r="E730" s="201">
        <v>70.900000000000006</v>
      </c>
      <c r="F730" s="201">
        <v>63.4</v>
      </c>
      <c r="G730" s="201">
        <v>67.2</v>
      </c>
      <c r="H730" s="201">
        <v>51.3</v>
      </c>
      <c r="I730" s="201"/>
      <c r="J730" s="201">
        <v>82</v>
      </c>
      <c r="K730" s="201"/>
      <c r="L730" s="201"/>
      <c r="M730" s="203"/>
      <c r="N730" s="201"/>
      <c r="O730" s="201"/>
      <c r="P730" s="201"/>
      <c r="Q730" s="201"/>
      <c r="R730" s="201"/>
      <c r="S730" s="201"/>
      <c r="T730" s="201"/>
      <c r="U730" s="201"/>
      <c r="V730" s="201"/>
      <c r="W730" s="201"/>
      <c r="X730" s="201"/>
      <c r="Y730" s="201">
        <v>95.9</v>
      </c>
      <c r="Z730" s="201"/>
      <c r="AA730" s="201"/>
      <c r="AB730" s="201"/>
      <c r="AC730" s="201"/>
      <c r="AD730" s="201"/>
      <c r="AE730" s="201"/>
      <c r="AF730" s="201"/>
      <c r="AG730" s="201"/>
      <c r="AH730" s="201"/>
      <c r="AI730" s="201"/>
      <c r="AJ730" s="201"/>
      <c r="AK730" s="201"/>
      <c r="AL730" s="201"/>
      <c r="AM730" s="201"/>
      <c r="AN730" s="201"/>
      <c r="AO730" s="201"/>
      <c r="AP730" s="201"/>
      <c r="AQ730" s="201"/>
      <c r="AR730" s="204"/>
      <c r="AS730" s="204"/>
      <c r="AT730" s="204"/>
      <c r="AU730" s="204"/>
      <c r="AV730" s="204"/>
    </row>
    <row r="731" spans="1:48">
      <c r="A731" s="192">
        <v>20120</v>
      </c>
      <c r="B731" s="220">
        <v>36.630001</v>
      </c>
      <c r="C731" s="202">
        <v>63</v>
      </c>
      <c r="D731" s="201">
        <v>66.8</v>
      </c>
      <c r="E731" s="201">
        <v>69.099999999999994</v>
      </c>
      <c r="F731" s="201">
        <v>59</v>
      </c>
      <c r="G731" s="201">
        <v>60.6</v>
      </c>
      <c r="H731" s="201">
        <v>48</v>
      </c>
      <c r="I731" s="201"/>
      <c r="J731" s="201">
        <v>66.7</v>
      </c>
      <c r="K731" s="201"/>
      <c r="L731" s="201"/>
      <c r="M731" s="203"/>
      <c r="N731" s="201"/>
      <c r="O731" s="201"/>
      <c r="P731" s="201"/>
      <c r="Q731" s="201"/>
      <c r="R731" s="201"/>
      <c r="S731" s="201"/>
      <c r="T731" s="201"/>
      <c r="U731" s="201"/>
      <c r="V731" s="201"/>
      <c r="W731" s="201"/>
      <c r="X731" s="201"/>
      <c r="Y731" s="201"/>
      <c r="Z731" s="201"/>
      <c r="AA731" s="201"/>
      <c r="AB731" s="201"/>
      <c r="AC731" s="201"/>
      <c r="AD731" s="201"/>
      <c r="AE731" s="201"/>
      <c r="AF731" s="201"/>
      <c r="AG731" s="201"/>
      <c r="AH731" s="201"/>
      <c r="AI731" s="201"/>
      <c r="AJ731" s="201"/>
      <c r="AK731" s="201"/>
      <c r="AL731" s="201"/>
      <c r="AM731" s="201"/>
      <c r="AN731" s="201"/>
      <c r="AO731" s="201"/>
      <c r="AP731" s="201"/>
      <c r="AQ731" s="201"/>
      <c r="AR731" s="204"/>
      <c r="AS731" s="204"/>
      <c r="AT731" s="204"/>
      <c r="AU731" s="204"/>
      <c r="AV731" s="204"/>
    </row>
    <row r="732" spans="1:48">
      <c r="A732" s="192">
        <v>20089</v>
      </c>
      <c r="B732" s="220">
        <v>35.979999999999997</v>
      </c>
      <c r="C732" s="202">
        <v>63.8</v>
      </c>
      <c r="D732" s="201">
        <v>73.599999999999994</v>
      </c>
      <c r="E732" s="201">
        <v>70.5</v>
      </c>
      <c r="F732" s="201">
        <v>55.8</v>
      </c>
      <c r="G732" s="201">
        <v>54.5</v>
      </c>
      <c r="H732" s="201">
        <v>47.1</v>
      </c>
      <c r="I732" s="201"/>
      <c r="J732" s="201">
        <v>59.1</v>
      </c>
      <c r="K732" s="201"/>
      <c r="L732" s="201"/>
      <c r="M732" s="203"/>
      <c r="N732" s="201"/>
      <c r="O732" s="201"/>
      <c r="P732" s="201"/>
      <c r="Q732" s="201"/>
      <c r="R732" s="201"/>
      <c r="S732" s="201"/>
      <c r="T732" s="201"/>
      <c r="U732" s="201"/>
      <c r="V732" s="201"/>
      <c r="W732" s="201"/>
      <c r="X732" s="201"/>
      <c r="Y732" s="201"/>
      <c r="Z732" s="201"/>
      <c r="AA732" s="201"/>
      <c r="AB732" s="201"/>
      <c r="AC732" s="201"/>
      <c r="AD732" s="201"/>
      <c r="AE732" s="201"/>
      <c r="AF732" s="201"/>
      <c r="AG732" s="201"/>
      <c r="AH732" s="201"/>
      <c r="AI732" s="201"/>
      <c r="AJ732" s="201"/>
      <c r="AK732" s="201"/>
      <c r="AL732" s="201"/>
      <c r="AM732" s="201"/>
      <c r="AN732" s="201"/>
      <c r="AO732" s="201"/>
      <c r="AP732" s="201"/>
      <c r="AQ732" s="201"/>
      <c r="AR732" s="204"/>
      <c r="AS732" s="204"/>
      <c r="AT732" s="204"/>
      <c r="AU732" s="204"/>
      <c r="AV732" s="204"/>
    </row>
    <row r="733" spans="1:48">
      <c r="A733" s="192">
        <v>20058</v>
      </c>
      <c r="B733" s="220">
        <v>34.240001999999997</v>
      </c>
      <c r="C733" s="202">
        <v>58.8</v>
      </c>
      <c r="D733" s="201">
        <v>66</v>
      </c>
      <c r="E733" s="201">
        <v>63</v>
      </c>
      <c r="F733" s="201">
        <v>55.1</v>
      </c>
      <c r="G733" s="201">
        <v>51.9</v>
      </c>
      <c r="H733" s="201">
        <v>44.7</v>
      </c>
      <c r="I733" s="201"/>
      <c r="J733" s="201">
        <v>57.8</v>
      </c>
      <c r="K733" s="201"/>
      <c r="L733" s="201"/>
      <c r="M733" s="203"/>
      <c r="N733" s="201"/>
      <c r="O733" s="201"/>
      <c r="P733" s="201"/>
      <c r="Q733" s="201"/>
      <c r="R733" s="201"/>
      <c r="S733" s="201"/>
      <c r="T733" s="201"/>
      <c r="U733" s="201"/>
      <c r="V733" s="201"/>
      <c r="W733" s="201"/>
      <c r="X733" s="201"/>
      <c r="Y733" s="201">
        <v>87</v>
      </c>
      <c r="Z733" s="201"/>
      <c r="AA733" s="201"/>
      <c r="AB733" s="201"/>
      <c r="AC733" s="201"/>
      <c r="AD733" s="201"/>
      <c r="AE733" s="201"/>
      <c r="AF733" s="201"/>
      <c r="AG733" s="201"/>
      <c r="AH733" s="201"/>
      <c r="AI733" s="201"/>
      <c r="AJ733" s="201"/>
      <c r="AK733" s="201"/>
      <c r="AL733" s="201"/>
      <c r="AM733" s="201"/>
      <c r="AN733" s="201"/>
      <c r="AO733" s="201"/>
      <c r="AP733" s="201"/>
      <c r="AQ733" s="201"/>
      <c r="AR733" s="204"/>
      <c r="AS733" s="204"/>
      <c r="AT733" s="204"/>
      <c r="AU733" s="204"/>
      <c r="AV733" s="204"/>
    </row>
    <row r="734" spans="1:48">
      <c r="A734" s="192">
        <v>20028</v>
      </c>
      <c r="B734" s="220">
        <v>31.68</v>
      </c>
      <c r="C734" s="202">
        <v>58.2</v>
      </c>
      <c r="D734" s="201">
        <v>66.7</v>
      </c>
      <c r="E734" s="201">
        <v>62.4</v>
      </c>
      <c r="F734" s="201">
        <v>55.8</v>
      </c>
      <c r="G734" s="201">
        <v>49.5</v>
      </c>
      <c r="H734" s="201">
        <v>40.5</v>
      </c>
      <c r="I734" s="201"/>
      <c r="J734" s="201">
        <v>57.6</v>
      </c>
      <c r="K734" s="201"/>
      <c r="L734" s="201"/>
      <c r="M734" s="203"/>
      <c r="N734" s="201"/>
      <c r="O734" s="201"/>
      <c r="P734" s="201"/>
      <c r="Q734" s="201"/>
      <c r="R734" s="201"/>
      <c r="S734" s="201"/>
      <c r="T734" s="201"/>
      <c r="U734" s="201"/>
      <c r="V734" s="201"/>
      <c r="W734" s="201"/>
      <c r="X734" s="201"/>
      <c r="Y734" s="201"/>
      <c r="Z734" s="201"/>
      <c r="AA734" s="201"/>
      <c r="AB734" s="201"/>
      <c r="AC734" s="201"/>
      <c r="AD734" s="201"/>
      <c r="AE734" s="201"/>
      <c r="AF734" s="201"/>
      <c r="AG734" s="201"/>
      <c r="AH734" s="201"/>
      <c r="AI734" s="201"/>
      <c r="AJ734" s="201"/>
      <c r="AK734" s="201"/>
      <c r="AL734" s="201"/>
      <c r="AM734" s="201"/>
      <c r="AN734" s="201"/>
      <c r="AO734" s="201"/>
      <c r="AP734" s="201"/>
      <c r="AQ734" s="201"/>
      <c r="AR734" s="204"/>
      <c r="AS734" s="204"/>
      <c r="AT734" s="204"/>
      <c r="AU734" s="204"/>
      <c r="AV734" s="204"/>
    </row>
    <row r="735" spans="1:48">
      <c r="A735" s="192">
        <v>19997</v>
      </c>
      <c r="B735" s="220">
        <v>32.310001</v>
      </c>
      <c r="C735" s="202">
        <v>53.5</v>
      </c>
      <c r="D735" s="201">
        <v>62.2</v>
      </c>
      <c r="E735" s="201">
        <v>57</v>
      </c>
      <c r="F735" s="201">
        <v>49.7</v>
      </c>
      <c r="G735" s="201">
        <v>43.6</v>
      </c>
      <c r="H735" s="201">
        <v>40.799999999999997</v>
      </c>
      <c r="I735" s="201"/>
      <c r="J735" s="201">
        <v>53</v>
      </c>
      <c r="K735" s="201"/>
      <c r="L735" s="201"/>
      <c r="M735" s="203"/>
      <c r="N735" s="201"/>
      <c r="O735" s="201"/>
      <c r="P735" s="201"/>
      <c r="Q735" s="201"/>
      <c r="R735" s="201"/>
      <c r="S735" s="201"/>
      <c r="T735" s="201"/>
      <c r="U735" s="201"/>
      <c r="V735" s="201"/>
      <c r="W735" s="201"/>
      <c r="X735" s="201"/>
      <c r="Y735" s="201"/>
      <c r="Z735" s="201"/>
      <c r="AA735" s="201"/>
      <c r="AB735" s="201"/>
      <c r="AC735" s="201"/>
      <c r="AD735" s="201"/>
      <c r="AE735" s="201"/>
      <c r="AF735" s="201"/>
      <c r="AG735" s="201"/>
      <c r="AH735" s="201"/>
      <c r="AI735" s="201"/>
      <c r="AJ735" s="201"/>
      <c r="AK735" s="201"/>
      <c r="AL735" s="201"/>
      <c r="AM735" s="201"/>
      <c r="AN735" s="201"/>
      <c r="AO735" s="201"/>
      <c r="AP735" s="201"/>
      <c r="AQ735" s="201"/>
      <c r="AR735" s="204"/>
      <c r="AS735" s="204"/>
      <c r="AT735" s="204"/>
      <c r="AU735" s="204"/>
      <c r="AV735" s="204"/>
    </row>
    <row r="736" spans="1:48">
      <c r="A736" s="192">
        <v>19967</v>
      </c>
      <c r="B736" s="220">
        <v>29.83</v>
      </c>
      <c r="C736" s="202">
        <v>54.4</v>
      </c>
      <c r="D736" s="201">
        <v>56.6</v>
      </c>
      <c r="E736" s="201">
        <v>56.2</v>
      </c>
      <c r="F736" s="201">
        <v>37.700000000000003</v>
      </c>
      <c r="G736" s="201">
        <v>36.4</v>
      </c>
      <c r="H736" s="201">
        <v>37.700000000000003</v>
      </c>
      <c r="I736" s="201"/>
      <c r="J736" s="201">
        <v>41.7</v>
      </c>
      <c r="K736" s="201"/>
      <c r="L736" s="201"/>
      <c r="M736" s="203"/>
      <c r="N736" s="201"/>
      <c r="O736" s="201"/>
      <c r="P736" s="201"/>
      <c r="Q736" s="201"/>
      <c r="R736" s="201"/>
      <c r="S736" s="201"/>
      <c r="T736" s="201"/>
      <c r="U736" s="201"/>
      <c r="V736" s="201"/>
      <c r="W736" s="201"/>
      <c r="X736" s="201"/>
      <c r="Y736" s="201"/>
      <c r="Z736" s="201"/>
      <c r="AA736" s="201"/>
      <c r="AB736" s="201"/>
      <c r="AC736" s="201"/>
      <c r="AD736" s="201"/>
      <c r="AE736" s="201"/>
      <c r="AF736" s="201"/>
      <c r="AG736" s="201"/>
      <c r="AH736" s="201"/>
      <c r="AI736" s="201"/>
      <c r="AJ736" s="201"/>
      <c r="AK736" s="201"/>
      <c r="AL736" s="201"/>
      <c r="AM736" s="201"/>
      <c r="AN736" s="201"/>
      <c r="AO736" s="201"/>
      <c r="AP736" s="201"/>
      <c r="AQ736" s="201"/>
      <c r="AR736" s="204"/>
      <c r="AS736" s="204"/>
      <c r="AT736" s="204"/>
      <c r="AU736" s="204"/>
      <c r="AV736" s="204"/>
    </row>
    <row r="737" spans="1:48">
      <c r="A737" s="192">
        <v>19936</v>
      </c>
      <c r="B737" s="220">
        <v>30.879999000000002</v>
      </c>
      <c r="C737" s="202">
        <v>51.7</v>
      </c>
      <c r="D737" s="201">
        <v>63.8</v>
      </c>
      <c r="E737" s="201">
        <v>57.4</v>
      </c>
      <c r="F737" s="201">
        <v>44.4</v>
      </c>
      <c r="G737" s="201">
        <v>38.1</v>
      </c>
      <c r="H737" s="201">
        <v>35.700000000000003</v>
      </c>
      <c r="I737" s="201"/>
      <c r="J737" s="201">
        <v>53.8</v>
      </c>
      <c r="K737" s="201"/>
      <c r="L737" s="201"/>
      <c r="M737" s="203"/>
      <c r="N737" s="201"/>
      <c r="O737" s="201"/>
      <c r="P737" s="201"/>
      <c r="Q737" s="201"/>
      <c r="R737" s="201"/>
      <c r="S737" s="201"/>
      <c r="T737" s="201"/>
      <c r="U737" s="201"/>
      <c r="V737" s="201"/>
      <c r="W737" s="201"/>
      <c r="X737" s="201"/>
      <c r="Y737" s="201"/>
      <c r="Z737" s="201"/>
      <c r="AA737" s="201"/>
      <c r="AB737" s="201"/>
      <c r="AC737" s="201"/>
      <c r="AD737" s="201"/>
      <c r="AE737" s="201"/>
      <c r="AF737" s="201"/>
      <c r="AG737" s="201"/>
      <c r="AH737" s="201"/>
      <c r="AI737" s="201"/>
      <c r="AJ737" s="201"/>
      <c r="AK737" s="201"/>
      <c r="AL737" s="201"/>
      <c r="AM737" s="201"/>
      <c r="AN737" s="201"/>
      <c r="AO737" s="201"/>
      <c r="AP737" s="201"/>
      <c r="AQ737" s="201"/>
      <c r="AR737" s="204"/>
      <c r="AS737" s="204"/>
      <c r="AT737" s="204"/>
      <c r="AU737" s="204"/>
      <c r="AV737" s="204"/>
    </row>
    <row r="738" spans="1:48">
      <c r="A738" s="192">
        <v>19905</v>
      </c>
      <c r="B738" s="220">
        <v>29.209999</v>
      </c>
      <c r="C738" s="202">
        <v>52.1</v>
      </c>
      <c r="D738" s="201">
        <v>64.599999999999994</v>
      </c>
      <c r="E738" s="201">
        <v>59.4</v>
      </c>
      <c r="F738" s="201">
        <v>45.2</v>
      </c>
      <c r="G738" s="201">
        <v>35.799999999999997</v>
      </c>
      <c r="H738" s="201">
        <v>34.4</v>
      </c>
      <c r="I738" s="201"/>
      <c r="J738" s="201">
        <v>52.5</v>
      </c>
      <c r="K738" s="201"/>
      <c r="L738" s="201"/>
      <c r="M738" s="203"/>
      <c r="N738" s="201"/>
      <c r="O738" s="201"/>
      <c r="P738" s="201"/>
      <c r="Q738" s="201"/>
      <c r="R738" s="201"/>
      <c r="S738" s="201"/>
      <c r="T738" s="201"/>
      <c r="U738" s="201"/>
      <c r="V738" s="201"/>
      <c r="W738" s="201"/>
      <c r="X738" s="201"/>
      <c r="Y738" s="201"/>
      <c r="Z738" s="201"/>
      <c r="AA738" s="201"/>
      <c r="AB738" s="201"/>
      <c r="AC738" s="201"/>
      <c r="AD738" s="201"/>
      <c r="AE738" s="201"/>
      <c r="AF738" s="201"/>
      <c r="AG738" s="201"/>
      <c r="AH738" s="201"/>
      <c r="AI738" s="201"/>
      <c r="AJ738" s="201"/>
      <c r="AK738" s="201"/>
      <c r="AL738" s="201"/>
      <c r="AM738" s="201"/>
      <c r="AN738" s="201"/>
      <c r="AO738" s="201"/>
      <c r="AP738" s="201"/>
      <c r="AQ738" s="201"/>
      <c r="AR738" s="204"/>
      <c r="AS738" s="204"/>
      <c r="AT738" s="204"/>
      <c r="AU738" s="204"/>
      <c r="AV738" s="204"/>
    </row>
    <row r="739" spans="1:48">
      <c r="A739" s="192">
        <v>19875</v>
      </c>
      <c r="B739" s="220">
        <v>29.190000999999999</v>
      </c>
      <c r="C739" s="202">
        <v>50.1</v>
      </c>
      <c r="D739" s="201">
        <v>60.2</v>
      </c>
      <c r="E739" s="201">
        <v>56.3</v>
      </c>
      <c r="F739" s="201">
        <v>44.5</v>
      </c>
      <c r="G739" s="201">
        <v>34.299999999999997</v>
      </c>
      <c r="H739" s="201">
        <v>39.1</v>
      </c>
      <c r="I739" s="201"/>
      <c r="J739" s="201">
        <v>45.6</v>
      </c>
      <c r="K739" s="201"/>
      <c r="L739" s="201"/>
      <c r="M739" s="203"/>
      <c r="N739" s="201"/>
      <c r="O739" s="201"/>
      <c r="P739" s="201"/>
      <c r="Q739" s="201"/>
      <c r="R739" s="201"/>
      <c r="S739" s="201"/>
      <c r="T739" s="201"/>
      <c r="U739" s="201"/>
      <c r="V739" s="201"/>
      <c r="W739" s="201"/>
      <c r="X739" s="201"/>
      <c r="Y739" s="201">
        <v>82.9</v>
      </c>
      <c r="Z739" s="201"/>
      <c r="AA739" s="201"/>
      <c r="AB739" s="201"/>
      <c r="AC739" s="201"/>
      <c r="AD739" s="201"/>
      <c r="AE739" s="201"/>
      <c r="AF739" s="201"/>
      <c r="AG739" s="201"/>
      <c r="AH739" s="201"/>
      <c r="AI739" s="201"/>
      <c r="AJ739" s="201"/>
      <c r="AK739" s="201"/>
      <c r="AL739" s="201"/>
      <c r="AM739" s="201"/>
      <c r="AN739" s="201"/>
      <c r="AO739" s="201"/>
      <c r="AP739" s="201"/>
      <c r="AQ739" s="201"/>
      <c r="AR739" s="204"/>
      <c r="AS739" s="204"/>
      <c r="AT739" s="204"/>
      <c r="AU739" s="204"/>
      <c r="AV739" s="204"/>
    </row>
    <row r="740" spans="1:48">
      <c r="A740" s="192">
        <v>19844</v>
      </c>
      <c r="B740" s="220">
        <v>28.26</v>
      </c>
      <c r="C740" s="202">
        <v>47.7</v>
      </c>
      <c r="D740" s="201">
        <v>58.4</v>
      </c>
      <c r="E740" s="201">
        <v>55.4</v>
      </c>
      <c r="F740" s="201">
        <v>42.4</v>
      </c>
      <c r="G740" s="201">
        <v>30.3</v>
      </c>
      <c r="H740" s="201">
        <v>33.200000000000003</v>
      </c>
      <c r="I740" s="201"/>
      <c r="J740" s="201">
        <v>49.7</v>
      </c>
      <c r="K740" s="201"/>
      <c r="L740" s="201"/>
      <c r="M740" s="203"/>
      <c r="N740" s="201"/>
      <c r="O740" s="201"/>
      <c r="P740" s="201"/>
      <c r="Q740" s="201"/>
      <c r="R740" s="201"/>
      <c r="S740" s="201"/>
      <c r="T740" s="201"/>
      <c r="U740" s="201"/>
      <c r="V740" s="201"/>
      <c r="W740" s="201"/>
      <c r="X740" s="201"/>
      <c r="Y740" s="201"/>
      <c r="Z740" s="201"/>
      <c r="AA740" s="201"/>
      <c r="AB740" s="201"/>
      <c r="AC740" s="201"/>
      <c r="AD740" s="201"/>
      <c r="AE740" s="201"/>
      <c r="AF740" s="201"/>
      <c r="AG740" s="201"/>
      <c r="AH740" s="201"/>
      <c r="AI740" s="201"/>
      <c r="AJ740" s="201"/>
      <c r="AK740" s="201"/>
      <c r="AL740" s="201"/>
      <c r="AM740" s="201"/>
      <c r="AN740" s="201"/>
      <c r="AO740" s="201"/>
      <c r="AP740" s="201"/>
      <c r="AQ740" s="201"/>
      <c r="AR740" s="204"/>
      <c r="AS740" s="204"/>
      <c r="AT740" s="204"/>
      <c r="AU740" s="204"/>
      <c r="AV740" s="204"/>
    </row>
    <row r="741" spans="1:48">
      <c r="A741" s="192">
        <v>19814</v>
      </c>
      <c r="B741" s="220">
        <v>26.940000999999999</v>
      </c>
      <c r="C741" s="202">
        <v>44.7</v>
      </c>
      <c r="D741" s="201">
        <v>54.7</v>
      </c>
      <c r="E741" s="201">
        <v>51.5</v>
      </c>
      <c r="F741" s="201">
        <v>40.200000000000003</v>
      </c>
      <c r="G741" s="201">
        <v>28</v>
      </c>
      <c r="H741" s="201">
        <v>31.6</v>
      </c>
      <c r="I741" s="201"/>
      <c r="J741" s="201">
        <v>46.6</v>
      </c>
      <c r="K741" s="201"/>
      <c r="L741" s="201"/>
      <c r="M741" s="203"/>
      <c r="N741" s="201"/>
      <c r="O741" s="201"/>
      <c r="P741" s="201"/>
      <c r="Q741" s="201"/>
      <c r="R741" s="201"/>
      <c r="S741" s="201"/>
      <c r="T741" s="201"/>
      <c r="U741" s="201"/>
      <c r="V741" s="201"/>
      <c r="W741" s="201"/>
      <c r="X741" s="201"/>
      <c r="Y741" s="201"/>
      <c r="Z741" s="201"/>
      <c r="AA741" s="201"/>
      <c r="AB741" s="201"/>
      <c r="AC741" s="201"/>
      <c r="AD741" s="201"/>
      <c r="AE741" s="201"/>
      <c r="AF741" s="201"/>
      <c r="AG741" s="201"/>
      <c r="AH741" s="201"/>
      <c r="AI741" s="201"/>
      <c r="AJ741" s="201"/>
      <c r="AK741" s="201"/>
      <c r="AL741" s="201"/>
      <c r="AM741" s="201"/>
      <c r="AN741" s="201"/>
      <c r="AO741" s="201"/>
      <c r="AP741" s="201"/>
      <c r="AQ741" s="201"/>
      <c r="AR741" s="204"/>
      <c r="AS741" s="204"/>
      <c r="AT741" s="204"/>
      <c r="AU741" s="204"/>
      <c r="AV741" s="204"/>
    </row>
    <row r="742" spans="1:48">
      <c r="A742" s="192">
        <v>19783</v>
      </c>
      <c r="B742" s="220">
        <v>26.15</v>
      </c>
      <c r="C742" s="202">
        <v>40.700000000000003</v>
      </c>
      <c r="D742" s="201">
        <v>50.3</v>
      </c>
      <c r="E742" s="201">
        <v>46</v>
      </c>
      <c r="F742" s="201">
        <v>34.799999999999997</v>
      </c>
      <c r="G742" s="201">
        <v>26.9</v>
      </c>
      <c r="H742" s="201">
        <v>30.9</v>
      </c>
      <c r="I742" s="201"/>
      <c r="J742" s="201">
        <v>41.6</v>
      </c>
      <c r="K742" s="201"/>
      <c r="L742" s="201"/>
      <c r="M742" s="203"/>
      <c r="N742" s="201"/>
      <c r="O742" s="201"/>
      <c r="P742" s="201"/>
      <c r="Q742" s="201"/>
      <c r="R742" s="201"/>
      <c r="S742" s="201"/>
      <c r="T742" s="201"/>
      <c r="U742" s="201"/>
      <c r="V742" s="201"/>
      <c r="W742" s="201"/>
      <c r="X742" s="201"/>
      <c r="Y742" s="201">
        <v>82</v>
      </c>
      <c r="Z742" s="201"/>
      <c r="AA742" s="201"/>
      <c r="AB742" s="201"/>
      <c r="AC742" s="201"/>
      <c r="AD742" s="201"/>
      <c r="AE742" s="201"/>
      <c r="AF742" s="201"/>
      <c r="AG742" s="201"/>
      <c r="AH742" s="201"/>
      <c r="AI742" s="201"/>
      <c r="AJ742" s="201"/>
      <c r="AK742" s="201"/>
      <c r="AL742" s="201"/>
      <c r="AM742" s="201"/>
      <c r="AN742" s="201"/>
      <c r="AO742" s="201"/>
      <c r="AP742" s="201"/>
      <c r="AQ742" s="201"/>
      <c r="AR742" s="204"/>
      <c r="AS742" s="204"/>
      <c r="AT742" s="204"/>
      <c r="AU742" s="204"/>
      <c r="AV742" s="204"/>
    </row>
    <row r="743" spans="1:48">
      <c r="A743" s="192">
        <v>19755</v>
      </c>
      <c r="B743" s="220">
        <v>26.08</v>
      </c>
      <c r="C743" s="202">
        <v>37.4</v>
      </c>
      <c r="D743" s="201">
        <v>42.9</v>
      </c>
      <c r="E743" s="201">
        <v>45</v>
      </c>
      <c r="F743" s="201">
        <v>31.5</v>
      </c>
      <c r="G743" s="201">
        <v>23.6</v>
      </c>
      <c r="H743" s="201">
        <v>34.200000000000003</v>
      </c>
      <c r="I743" s="201"/>
      <c r="J743" s="201">
        <v>40.5</v>
      </c>
      <c r="K743" s="201"/>
      <c r="L743" s="201"/>
      <c r="M743" s="203"/>
      <c r="N743" s="201"/>
      <c r="O743" s="201"/>
      <c r="P743" s="201"/>
      <c r="Q743" s="201"/>
      <c r="R743" s="201"/>
      <c r="S743" s="201"/>
      <c r="T743" s="201"/>
      <c r="U743" s="201"/>
      <c r="V743" s="201"/>
      <c r="W743" s="201"/>
      <c r="X743" s="201"/>
      <c r="Y743" s="201"/>
      <c r="Z743" s="201"/>
      <c r="AA743" s="201"/>
      <c r="AB743" s="201"/>
      <c r="AC743" s="201"/>
      <c r="AD743" s="201"/>
      <c r="AE743" s="201"/>
      <c r="AF743" s="201"/>
      <c r="AG743" s="201"/>
      <c r="AH743" s="201"/>
      <c r="AI743" s="201"/>
      <c r="AJ743" s="201"/>
      <c r="AK743" s="201"/>
      <c r="AL743" s="201"/>
      <c r="AM743" s="201"/>
      <c r="AN743" s="201"/>
      <c r="AO743" s="201"/>
      <c r="AP743" s="201"/>
      <c r="AQ743" s="201"/>
      <c r="AR743" s="204"/>
      <c r="AS743" s="204"/>
      <c r="AT743" s="204"/>
      <c r="AU743" s="204"/>
      <c r="AV743" s="204"/>
    </row>
    <row r="744" spans="1:48">
      <c r="A744" s="192">
        <v>19724</v>
      </c>
      <c r="B744" s="220">
        <v>24.809999000000001</v>
      </c>
      <c r="C744" s="202">
        <v>35.6</v>
      </c>
      <c r="D744" s="201">
        <v>37.5</v>
      </c>
      <c r="E744" s="201">
        <v>41.3</v>
      </c>
      <c r="F744" s="201">
        <v>36.6</v>
      </c>
      <c r="G744" s="201">
        <v>21.8</v>
      </c>
      <c r="H744" s="201">
        <v>34.200000000000003</v>
      </c>
      <c r="I744" s="201"/>
      <c r="J744" s="201">
        <v>47.7</v>
      </c>
      <c r="K744" s="201"/>
      <c r="L744" s="201"/>
      <c r="M744" s="203"/>
      <c r="N744" s="201"/>
      <c r="O744" s="201"/>
      <c r="P744" s="201"/>
      <c r="Q744" s="201"/>
      <c r="R744" s="201"/>
      <c r="S744" s="201"/>
      <c r="T744" s="201"/>
      <c r="U744" s="201"/>
      <c r="V744" s="201"/>
      <c r="W744" s="201"/>
      <c r="X744" s="201"/>
      <c r="Y744" s="201"/>
      <c r="Z744" s="201"/>
      <c r="AA744" s="201"/>
      <c r="AB744" s="201"/>
      <c r="AC744" s="201"/>
      <c r="AD744" s="201"/>
      <c r="AE744" s="201"/>
      <c r="AF744" s="201"/>
      <c r="AG744" s="201"/>
      <c r="AH744" s="201"/>
      <c r="AI744" s="201"/>
      <c r="AJ744" s="201"/>
      <c r="AK744" s="201"/>
      <c r="AL744" s="201"/>
      <c r="AM744" s="201"/>
      <c r="AN744" s="201"/>
      <c r="AO744" s="201"/>
      <c r="AP744" s="201"/>
      <c r="AQ744" s="201"/>
      <c r="AR744" s="204"/>
      <c r="AS744" s="204"/>
      <c r="AT744" s="204"/>
      <c r="AU744" s="204"/>
      <c r="AV744" s="204"/>
    </row>
    <row r="745" spans="1:48">
      <c r="A745" s="192">
        <v>19693</v>
      </c>
      <c r="B745" s="220">
        <v>24.76</v>
      </c>
      <c r="C745" s="202">
        <v>36.9</v>
      </c>
      <c r="D745" s="201">
        <v>40.9</v>
      </c>
      <c r="E745" s="201">
        <v>43.4</v>
      </c>
      <c r="F745" s="201">
        <v>35.799999999999997</v>
      </c>
      <c r="G745" s="201">
        <v>20.2</v>
      </c>
      <c r="H745" s="201">
        <v>35.5</v>
      </c>
      <c r="I745" s="201"/>
      <c r="J745" s="201">
        <v>47</v>
      </c>
      <c r="K745" s="201"/>
      <c r="L745" s="201"/>
      <c r="M745" s="203"/>
      <c r="N745" s="201"/>
      <c r="O745" s="201"/>
      <c r="P745" s="201"/>
      <c r="Q745" s="201"/>
      <c r="R745" s="201"/>
      <c r="S745" s="201"/>
      <c r="T745" s="201"/>
      <c r="U745" s="201"/>
      <c r="V745" s="201"/>
      <c r="W745" s="201"/>
      <c r="X745" s="201"/>
      <c r="Y745" s="201">
        <v>80.7</v>
      </c>
      <c r="Z745" s="201"/>
      <c r="AA745" s="201"/>
      <c r="AB745" s="201"/>
      <c r="AC745" s="201"/>
      <c r="AD745" s="201"/>
      <c r="AE745" s="201"/>
      <c r="AF745" s="201"/>
      <c r="AG745" s="201"/>
      <c r="AH745" s="201"/>
      <c r="AI745" s="201"/>
      <c r="AJ745" s="201"/>
      <c r="AK745" s="201"/>
      <c r="AL745" s="201"/>
      <c r="AM745" s="201"/>
      <c r="AN745" s="201"/>
      <c r="AO745" s="201"/>
      <c r="AP745" s="201"/>
      <c r="AQ745" s="201"/>
      <c r="AR745" s="204"/>
      <c r="AS745" s="204"/>
      <c r="AT745" s="204"/>
      <c r="AU745" s="204"/>
      <c r="AV745" s="204"/>
    </row>
    <row r="746" spans="1:48">
      <c r="A746" s="192">
        <v>19663</v>
      </c>
      <c r="B746" s="220">
        <v>24.540001</v>
      </c>
      <c r="C746" s="202">
        <v>37.4</v>
      </c>
      <c r="D746" s="201">
        <v>38</v>
      </c>
      <c r="E746" s="201">
        <v>44.6</v>
      </c>
      <c r="F746" s="201">
        <v>37.9</v>
      </c>
      <c r="G746" s="201">
        <v>20.7</v>
      </c>
      <c r="H746" s="201">
        <v>41.3</v>
      </c>
      <c r="I746" s="201"/>
      <c r="J746" s="201">
        <v>45.1</v>
      </c>
      <c r="K746" s="201"/>
      <c r="L746" s="201"/>
      <c r="M746" s="203"/>
      <c r="N746" s="201"/>
      <c r="O746" s="201"/>
      <c r="P746" s="201"/>
      <c r="Q746" s="201"/>
      <c r="R746" s="201"/>
      <c r="S746" s="201"/>
      <c r="T746" s="201"/>
      <c r="U746" s="201"/>
      <c r="V746" s="201"/>
      <c r="W746" s="201"/>
      <c r="X746" s="201"/>
      <c r="Y746" s="201"/>
      <c r="Z746" s="201"/>
      <c r="AA746" s="201"/>
      <c r="AB746" s="201"/>
      <c r="AC746" s="201"/>
      <c r="AD746" s="201"/>
      <c r="AE746" s="201"/>
      <c r="AF746" s="201"/>
      <c r="AG746" s="201"/>
      <c r="AH746" s="201"/>
      <c r="AI746" s="201"/>
      <c r="AJ746" s="201"/>
      <c r="AK746" s="201"/>
      <c r="AL746" s="201"/>
      <c r="AM746" s="201"/>
      <c r="AN746" s="201"/>
      <c r="AO746" s="201"/>
      <c r="AP746" s="201"/>
      <c r="AQ746" s="201"/>
      <c r="AR746" s="204"/>
      <c r="AS746" s="204"/>
      <c r="AT746" s="204"/>
      <c r="AU746" s="204"/>
      <c r="AV746" s="204"/>
    </row>
    <row r="747" spans="1:48">
      <c r="A747" s="192">
        <v>19632</v>
      </c>
      <c r="B747" s="220">
        <v>23.35</v>
      </c>
      <c r="C747" s="202">
        <v>40.200000000000003</v>
      </c>
      <c r="D747" s="201">
        <v>39.9</v>
      </c>
      <c r="E747" s="201">
        <v>46.8</v>
      </c>
      <c r="F747" s="201">
        <v>43.8</v>
      </c>
      <c r="G747" s="201">
        <v>23.2</v>
      </c>
      <c r="H747" s="201">
        <v>43.3</v>
      </c>
      <c r="I747" s="201"/>
      <c r="J747" s="201">
        <v>43.8</v>
      </c>
      <c r="K747" s="201"/>
      <c r="L747" s="201"/>
      <c r="M747" s="203"/>
      <c r="N747" s="201"/>
      <c r="O747" s="201"/>
      <c r="P747" s="201"/>
      <c r="Q747" s="201"/>
      <c r="R747" s="201"/>
      <c r="S747" s="201"/>
      <c r="T747" s="201"/>
      <c r="U747" s="201"/>
      <c r="V747" s="201"/>
      <c r="W747" s="201"/>
      <c r="X747" s="201"/>
      <c r="Y747" s="201"/>
      <c r="Z747" s="201"/>
      <c r="AA747" s="201"/>
      <c r="AB747" s="201"/>
      <c r="AC747" s="201"/>
      <c r="AD747" s="201"/>
      <c r="AE747" s="201"/>
      <c r="AF747" s="201"/>
      <c r="AG747" s="201"/>
      <c r="AH747" s="201"/>
      <c r="AI747" s="201"/>
      <c r="AJ747" s="201"/>
      <c r="AK747" s="201"/>
      <c r="AL747" s="201"/>
      <c r="AM747" s="201"/>
      <c r="AN747" s="201"/>
      <c r="AO747" s="201"/>
      <c r="AP747" s="201"/>
      <c r="AQ747" s="201"/>
      <c r="AR747" s="204"/>
      <c r="AS747" s="204"/>
      <c r="AT747" s="204"/>
      <c r="AU747" s="204"/>
      <c r="AV747" s="204"/>
    </row>
    <row r="748" spans="1:48">
      <c r="A748" s="192">
        <v>19602</v>
      </c>
      <c r="B748" s="220">
        <v>23.32</v>
      </c>
      <c r="C748" s="202">
        <v>43.5</v>
      </c>
      <c r="D748" s="201">
        <v>42.1</v>
      </c>
      <c r="E748" s="201">
        <v>50.7</v>
      </c>
      <c r="F748" s="201">
        <v>48.1</v>
      </c>
      <c r="G748" s="201">
        <v>26.5</v>
      </c>
      <c r="H748" s="201">
        <v>46.2</v>
      </c>
      <c r="I748" s="201"/>
      <c r="J748" s="201">
        <v>55.8</v>
      </c>
      <c r="K748" s="201"/>
      <c r="L748" s="201"/>
      <c r="M748" s="203"/>
      <c r="N748" s="201"/>
      <c r="O748" s="201"/>
      <c r="P748" s="201"/>
      <c r="Q748" s="201"/>
      <c r="R748" s="201"/>
      <c r="S748" s="201"/>
      <c r="T748" s="201"/>
      <c r="U748" s="201"/>
      <c r="V748" s="201"/>
      <c r="W748" s="201"/>
      <c r="X748" s="201"/>
      <c r="Y748" s="201">
        <v>80.8</v>
      </c>
      <c r="Z748" s="201"/>
      <c r="AA748" s="201"/>
      <c r="AB748" s="201"/>
      <c r="AC748" s="201"/>
      <c r="AD748" s="201"/>
      <c r="AE748" s="201"/>
      <c r="AF748" s="201"/>
      <c r="AG748" s="201"/>
      <c r="AH748" s="201"/>
      <c r="AI748" s="201"/>
      <c r="AJ748" s="201"/>
      <c r="AK748" s="201"/>
      <c r="AL748" s="201"/>
      <c r="AM748" s="201"/>
      <c r="AN748" s="201"/>
      <c r="AO748" s="201"/>
      <c r="AP748" s="201"/>
      <c r="AQ748" s="201"/>
      <c r="AR748" s="204"/>
      <c r="AS748" s="204"/>
      <c r="AT748" s="204"/>
      <c r="AU748" s="204"/>
      <c r="AV748" s="204"/>
    </row>
    <row r="749" spans="1:48">
      <c r="A749" s="192">
        <v>19571</v>
      </c>
      <c r="B749" s="220">
        <v>24.75</v>
      </c>
      <c r="C749" s="202">
        <v>46.3</v>
      </c>
      <c r="D749" s="201">
        <v>44.2</v>
      </c>
      <c r="E749" s="201">
        <v>53.1</v>
      </c>
      <c r="F749" s="201">
        <v>54.4</v>
      </c>
      <c r="G749" s="201">
        <v>28.5</v>
      </c>
      <c r="H749" s="201">
        <v>45.6</v>
      </c>
      <c r="I749" s="201"/>
      <c r="J749" s="201">
        <v>62</v>
      </c>
      <c r="K749" s="201"/>
      <c r="L749" s="201"/>
      <c r="M749" s="203"/>
      <c r="N749" s="201"/>
      <c r="O749" s="201"/>
      <c r="P749" s="201"/>
      <c r="Q749" s="201"/>
      <c r="R749" s="201"/>
      <c r="S749" s="201"/>
      <c r="T749" s="201"/>
      <c r="U749" s="201"/>
      <c r="V749" s="201"/>
      <c r="W749" s="201"/>
      <c r="X749" s="201"/>
      <c r="Y749" s="201"/>
      <c r="Z749" s="201"/>
      <c r="AA749" s="201"/>
      <c r="AB749" s="201"/>
      <c r="AC749" s="201"/>
      <c r="AD749" s="201"/>
      <c r="AE749" s="201"/>
      <c r="AF749" s="201"/>
      <c r="AG749" s="201"/>
      <c r="AH749" s="201"/>
      <c r="AI749" s="201"/>
      <c r="AJ749" s="201"/>
      <c r="AK749" s="201"/>
      <c r="AL749" s="201"/>
      <c r="AM749" s="201"/>
      <c r="AN749" s="201"/>
      <c r="AO749" s="201"/>
      <c r="AP749" s="201"/>
      <c r="AQ749" s="201"/>
      <c r="AR749" s="204"/>
      <c r="AS749" s="204"/>
      <c r="AT749" s="204"/>
      <c r="AU749" s="204"/>
      <c r="AV749" s="204"/>
    </row>
    <row r="750" spans="1:48">
      <c r="A750" s="192">
        <v>19540</v>
      </c>
      <c r="B750" s="220">
        <v>24.139999</v>
      </c>
      <c r="C750" s="202">
        <v>48.5</v>
      </c>
      <c r="D750" s="201">
        <v>48.3</v>
      </c>
      <c r="E750" s="201">
        <v>55.2</v>
      </c>
      <c r="F750" s="201">
        <v>53.8</v>
      </c>
      <c r="G750" s="201">
        <v>33.299999999999997</v>
      </c>
      <c r="H750" s="201">
        <v>44.6</v>
      </c>
      <c r="I750" s="201"/>
      <c r="J750" s="201">
        <v>69.7</v>
      </c>
      <c r="K750" s="201"/>
      <c r="L750" s="201"/>
      <c r="M750" s="203"/>
      <c r="N750" s="201"/>
      <c r="O750" s="201"/>
      <c r="P750" s="201"/>
      <c r="Q750" s="201"/>
      <c r="R750" s="201"/>
      <c r="S750" s="201"/>
      <c r="T750" s="201"/>
      <c r="U750" s="201"/>
      <c r="V750" s="201"/>
      <c r="W750" s="201"/>
      <c r="X750" s="201"/>
      <c r="Y750" s="201"/>
      <c r="Z750" s="201"/>
      <c r="AA750" s="201"/>
      <c r="AB750" s="201"/>
      <c r="AC750" s="201"/>
      <c r="AD750" s="201"/>
      <c r="AE750" s="201"/>
      <c r="AF750" s="201"/>
      <c r="AG750" s="201"/>
      <c r="AH750" s="201"/>
      <c r="AI750" s="201"/>
      <c r="AJ750" s="201"/>
      <c r="AK750" s="201"/>
      <c r="AL750" s="201"/>
      <c r="AM750" s="201"/>
      <c r="AN750" s="201"/>
      <c r="AO750" s="201"/>
      <c r="AP750" s="201"/>
      <c r="AQ750" s="201"/>
      <c r="AR750" s="204"/>
      <c r="AS750" s="204"/>
      <c r="AT750" s="204"/>
      <c r="AU750" s="204"/>
      <c r="AV750" s="204"/>
    </row>
    <row r="751" spans="1:48">
      <c r="A751" s="192">
        <v>19510</v>
      </c>
      <c r="B751" s="220">
        <v>24.540001</v>
      </c>
      <c r="C751" s="202">
        <v>48.9</v>
      </c>
      <c r="D751" s="201">
        <v>49.3</v>
      </c>
      <c r="E751" s="201">
        <v>57.1</v>
      </c>
      <c r="F751" s="201">
        <v>52.3</v>
      </c>
      <c r="G751" s="201">
        <v>35.1</v>
      </c>
      <c r="H751" s="201">
        <v>41.2</v>
      </c>
      <c r="I751" s="201"/>
      <c r="J751" s="201">
        <v>72.3</v>
      </c>
      <c r="K751" s="201"/>
      <c r="L751" s="201"/>
      <c r="M751" s="203"/>
      <c r="N751" s="201"/>
      <c r="O751" s="201"/>
      <c r="P751" s="201"/>
      <c r="Q751" s="201"/>
      <c r="R751" s="201"/>
      <c r="S751" s="201"/>
      <c r="T751" s="201"/>
      <c r="U751" s="201"/>
      <c r="V751" s="201"/>
      <c r="W751" s="201"/>
      <c r="X751" s="201"/>
      <c r="Y751" s="201"/>
      <c r="Z751" s="201"/>
      <c r="AA751" s="201"/>
      <c r="AB751" s="201"/>
      <c r="AC751" s="201"/>
      <c r="AD751" s="201"/>
      <c r="AE751" s="201"/>
      <c r="AF751" s="201"/>
      <c r="AG751" s="201"/>
      <c r="AH751" s="201"/>
      <c r="AI751" s="201"/>
      <c r="AJ751" s="201"/>
      <c r="AK751" s="201"/>
      <c r="AL751" s="201"/>
      <c r="AM751" s="201"/>
      <c r="AN751" s="201"/>
      <c r="AO751" s="201"/>
      <c r="AP751" s="201"/>
      <c r="AQ751" s="201"/>
      <c r="AR751" s="204"/>
      <c r="AS751" s="204"/>
      <c r="AT751" s="204"/>
      <c r="AU751" s="204"/>
      <c r="AV751" s="204"/>
    </row>
    <row r="752" spans="1:48">
      <c r="A752" s="192">
        <v>19479</v>
      </c>
      <c r="B752" s="220">
        <v>24.620000999999998</v>
      </c>
      <c r="C752" s="202">
        <v>51.1</v>
      </c>
      <c r="D752" s="201">
        <v>52</v>
      </c>
      <c r="E752" s="201">
        <v>57.3</v>
      </c>
      <c r="F752" s="201">
        <v>55</v>
      </c>
      <c r="G752" s="201">
        <v>38.6</v>
      </c>
      <c r="H752" s="201">
        <v>43.8</v>
      </c>
      <c r="I752" s="201"/>
      <c r="J752" s="201">
        <v>69.3</v>
      </c>
      <c r="K752" s="201"/>
      <c r="L752" s="201"/>
      <c r="M752" s="203"/>
      <c r="N752" s="201"/>
      <c r="O752" s="201"/>
      <c r="P752" s="201"/>
      <c r="Q752" s="201"/>
      <c r="R752" s="201"/>
      <c r="S752" s="201"/>
      <c r="T752" s="201"/>
      <c r="U752" s="201"/>
      <c r="V752" s="201"/>
      <c r="W752" s="201"/>
      <c r="X752" s="201"/>
      <c r="Y752" s="201"/>
      <c r="Z752" s="201"/>
      <c r="AA752" s="201"/>
      <c r="AB752" s="201"/>
      <c r="AC752" s="201"/>
      <c r="AD752" s="201"/>
      <c r="AE752" s="201"/>
      <c r="AF752" s="201"/>
      <c r="AG752" s="201"/>
      <c r="AH752" s="201"/>
      <c r="AI752" s="201"/>
      <c r="AJ752" s="201"/>
      <c r="AK752" s="201"/>
      <c r="AL752" s="201"/>
      <c r="AM752" s="201"/>
      <c r="AN752" s="201"/>
      <c r="AO752" s="201"/>
      <c r="AP752" s="201"/>
      <c r="AQ752" s="201"/>
      <c r="AR752" s="204"/>
      <c r="AS752" s="204"/>
      <c r="AT752" s="204"/>
      <c r="AU752" s="204"/>
      <c r="AV752" s="204"/>
    </row>
    <row r="753" spans="1:48">
      <c r="A753" s="192">
        <v>19449</v>
      </c>
      <c r="B753" s="220">
        <v>25.290001</v>
      </c>
      <c r="C753" s="202">
        <v>50.5</v>
      </c>
      <c r="D753" s="201">
        <v>47.2</v>
      </c>
      <c r="E753" s="201">
        <v>54</v>
      </c>
      <c r="F753" s="201">
        <v>59.4</v>
      </c>
      <c r="G753" s="201">
        <v>41.8</v>
      </c>
      <c r="H753" s="201">
        <v>46.4</v>
      </c>
      <c r="I753" s="201"/>
      <c r="J753" s="201">
        <v>73.3</v>
      </c>
      <c r="K753" s="201"/>
      <c r="L753" s="201"/>
      <c r="M753" s="203"/>
      <c r="N753" s="201"/>
      <c r="O753" s="201"/>
      <c r="P753" s="201"/>
      <c r="Q753" s="201"/>
      <c r="R753" s="201"/>
      <c r="S753" s="201"/>
      <c r="T753" s="201"/>
      <c r="U753" s="201"/>
      <c r="V753" s="201"/>
      <c r="W753" s="201"/>
      <c r="X753" s="201"/>
      <c r="Y753" s="201"/>
      <c r="Z753" s="201"/>
      <c r="AA753" s="201"/>
      <c r="AB753" s="201"/>
      <c r="AC753" s="201"/>
      <c r="AD753" s="201"/>
      <c r="AE753" s="201"/>
      <c r="AF753" s="201"/>
      <c r="AG753" s="201"/>
      <c r="AH753" s="201"/>
      <c r="AI753" s="201"/>
      <c r="AJ753" s="201"/>
      <c r="AK753" s="201"/>
      <c r="AL753" s="201"/>
      <c r="AM753" s="201"/>
      <c r="AN753" s="201"/>
      <c r="AO753" s="201"/>
      <c r="AP753" s="201"/>
      <c r="AQ753" s="201"/>
      <c r="AR753" s="204"/>
      <c r="AS753" s="204"/>
      <c r="AT753" s="204"/>
      <c r="AU753" s="204"/>
      <c r="AV753" s="204"/>
    </row>
    <row r="754" spans="1:48">
      <c r="A754" s="192">
        <v>19418</v>
      </c>
      <c r="B754" s="220">
        <v>25.9</v>
      </c>
      <c r="C754" s="202">
        <v>55.4</v>
      </c>
      <c r="D754" s="201">
        <v>56</v>
      </c>
      <c r="E754" s="201">
        <v>62.4</v>
      </c>
      <c r="F754" s="201">
        <v>61.7</v>
      </c>
      <c r="G754" s="201">
        <v>41.8</v>
      </c>
      <c r="H754" s="201">
        <v>44.3</v>
      </c>
      <c r="I754" s="201"/>
      <c r="J754" s="201">
        <v>54.5</v>
      </c>
      <c r="K754" s="201"/>
      <c r="L754" s="201"/>
      <c r="M754" s="203"/>
      <c r="N754" s="201"/>
      <c r="O754" s="201"/>
      <c r="P754" s="201"/>
      <c r="Q754" s="201"/>
      <c r="R754" s="201"/>
      <c r="S754" s="201"/>
      <c r="T754" s="201"/>
      <c r="U754" s="201"/>
      <c r="V754" s="201"/>
      <c r="W754" s="201"/>
      <c r="X754" s="201"/>
      <c r="Y754" s="201">
        <v>90.7</v>
      </c>
      <c r="Z754" s="201"/>
      <c r="AA754" s="201"/>
      <c r="AB754" s="201"/>
      <c r="AC754" s="201"/>
      <c r="AD754" s="201"/>
      <c r="AE754" s="201"/>
      <c r="AF754" s="201"/>
      <c r="AG754" s="201"/>
      <c r="AH754" s="201"/>
      <c r="AI754" s="201"/>
      <c r="AJ754" s="201"/>
      <c r="AK754" s="201"/>
      <c r="AL754" s="201"/>
      <c r="AM754" s="201"/>
      <c r="AN754" s="201"/>
      <c r="AO754" s="201"/>
      <c r="AP754" s="201"/>
      <c r="AQ754" s="201"/>
      <c r="AR754" s="204"/>
      <c r="AS754" s="204"/>
      <c r="AT754" s="204"/>
      <c r="AU754" s="204"/>
      <c r="AV754" s="204"/>
    </row>
    <row r="755" spans="1:48">
      <c r="A755" s="192">
        <v>19390</v>
      </c>
      <c r="B755" s="220">
        <v>26.379999000000002</v>
      </c>
      <c r="C755" s="202">
        <v>59.4</v>
      </c>
      <c r="D755" s="201">
        <v>64.599999999999994</v>
      </c>
      <c r="E755" s="201">
        <v>69.8</v>
      </c>
      <c r="F755" s="201">
        <v>61.5</v>
      </c>
      <c r="G755" s="201">
        <v>41.5</v>
      </c>
      <c r="H755" s="201">
        <v>40.9</v>
      </c>
      <c r="I755" s="201"/>
      <c r="J755" s="201">
        <v>45.1</v>
      </c>
      <c r="K755" s="201"/>
      <c r="L755" s="201"/>
      <c r="M755" s="203"/>
      <c r="N755" s="201"/>
      <c r="O755" s="201"/>
      <c r="P755" s="201"/>
      <c r="Q755" s="201"/>
      <c r="R755" s="201"/>
      <c r="S755" s="201"/>
      <c r="T755" s="201"/>
      <c r="U755" s="201"/>
      <c r="V755" s="201"/>
      <c r="W755" s="201"/>
      <c r="X755" s="201"/>
      <c r="Y755" s="201"/>
      <c r="Z755" s="201"/>
      <c r="AA755" s="201"/>
      <c r="AB755" s="201"/>
      <c r="AC755" s="201"/>
      <c r="AD755" s="201"/>
      <c r="AE755" s="201"/>
      <c r="AF755" s="201"/>
      <c r="AG755" s="201"/>
      <c r="AH755" s="201"/>
      <c r="AI755" s="201"/>
      <c r="AJ755" s="201"/>
      <c r="AK755" s="201"/>
      <c r="AL755" s="201"/>
      <c r="AM755" s="201"/>
      <c r="AN755" s="201"/>
      <c r="AO755" s="201"/>
      <c r="AP755" s="201"/>
      <c r="AQ755" s="201"/>
      <c r="AR755" s="204"/>
      <c r="AS755" s="204"/>
      <c r="AT755" s="204"/>
      <c r="AU755" s="204"/>
      <c r="AV755" s="204"/>
    </row>
    <row r="756" spans="1:48">
      <c r="A756" s="192">
        <v>19359</v>
      </c>
      <c r="B756" s="220">
        <v>26.57</v>
      </c>
      <c r="C756" s="202">
        <v>55.8</v>
      </c>
      <c r="D756" s="201">
        <v>60.4</v>
      </c>
      <c r="E756" s="201">
        <v>64.3</v>
      </c>
      <c r="F756" s="201">
        <v>55.6</v>
      </c>
      <c r="G756" s="201">
        <v>43.5</v>
      </c>
      <c r="H756" s="201">
        <v>40</v>
      </c>
      <c r="I756" s="201"/>
      <c r="J756" s="201">
        <v>48.2</v>
      </c>
      <c r="K756" s="201"/>
      <c r="L756" s="201"/>
      <c r="M756" s="203"/>
      <c r="N756" s="201"/>
      <c r="O756" s="201"/>
      <c r="P756" s="201"/>
      <c r="Q756" s="201"/>
      <c r="R756" s="201"/>
      <c r="S756" s="201"/>
      <c r="T756" s="201"/>
      <c r="U756" s="201"/>
      <c r="V756" s="201"/>
      <c r="W756" s="201"/>
      <c r="X756" s="201"/>
      <c r="Y756" s="201"/>
      <c r="Z756" s="201"/>
      <c r="AA756" s="201"/>
      <c r="AB756" s="201"/>
      <c r="AC756" s="201"/>
      <c r="AD756" s="201"/>
      <c r="AE756" s="201"/>
      <c r="AF756" s="201"/>
      <c r="AG756" s="201"/>
      <c r="AH756" s="201"/>
      <c r="AI756" s="201"/>
      <c r="AJ756" s="201"/>
      <c r="AK756" s="201"/>
      <c r="AL756" s="201"/>
      <c r="AM756" s="201"/>
      <c r="AN756" s="201"/>
      <c r="AO756" s="201"/>
      <c r="AP756" s="201"/>
      <c r="AQ756" s="201"/>
      <c r="AR756" s="204"/>
      <c r="AS756" s="204"/>
      <c r="AT756" s="204"/>
      <c r="AU756" s="204"/>
      <c r="AV756" s="204"/>
    </row>
    <row r="757" spans="1:48">
      <c r="A757" s="192">
        <v>19328</v>
      </c>
      <c r="B757" s="220">
        <v>25.66</v>
      </c>
      <c r="C757" s="202">
        <v>56.8</v>
      </c>
      <c r="D757" s="201">
        <v>58.8</v>
      </c>
      <c r="E757" s="201">
        <v>65</v>
      </c>
      <c r="F757" s="201">
        <v>60.9</v>
      </c>
      <c r="G757" s="201">
        <v>45</v>
      </c>
      <c r="H757" s="201">
        <v>39.9</v>
      </c>
      <c r="I757" s="201"/>
      <c r="J757" s="201">
        <v>49.7</v>
      </c>
      <c r="K757" s="201"/>
      <c r="L757" s="201"/>
      <c r="M757" s="203"/>
      <c r="N757" s="201"/>
      <c r="O757" s="201"/>
      <c r="P757" s="201"/>
      <c r="Q757" s="201"/>
      <c r="R757" s="201"/>
      <c r="S757" s="201"/>
      <c r="T757" s="201"/>
      <c r="U757" s="201"/>
      <c r="V757" s="201"/>
      <c r="W757" s="201"/>
      <c r="X757" s="201"/>
      <c r="Y757" s="201">
        <v>86.2</v>
      </c>
      <c r="Z757" s="201"/>
      <c r="AA757" s="201"/>
      <c r="AB757" s="201"/>
      <c r="AC757" s="201"/>
      <c r="AD757" s="201"/>
      <c r="AE757" s="201"/>
      <c r="AF757" s="201"/>
      <c r="AG757" s="201"/>
      <c r="AH757" s="201"/>
      <c r="AI757" s="201"/>
      <c r="AJ757" s="201"/>
      <c r="AK757" s="201"/>
      <c r="AL757" s="201"/>
      <c r="AM757" s="201"/>
      <c r="AN757" s="201"/>
      <c r="AO757" s="201"/>
      <c r="AP757" s="201"/>
      <c r="AQ757" s="201"/>
      <c r="AR757" s="204"/>
      <c r="AS757" s="204"/>
      <c r="AT757" s="204"/>
      <c r="AU757" s="204"/>
      <c r="AV757" s="204"/>
    </row>
    <row r="758" spans="1:48">
      <c r="A758" s="192">
        <v>19298</v>
      </c>
      <c r="B758" s="220">
        <v>24.52</v>
      </c>
      <c r="C758" s="202">
        <v>56.2</v>
      </c>
      <c r="D758" s="201">
        <v>59.9</v>
      </c>
      <c r="E758" s="201">
        <v>65.3</v>
      </c>
      <c r="F758" s="201">
        <v>57.8</v>
      </c>
      <c r="G758" s="201">
        <v>43.3</v>
      </c>
      <c r="H758" s="201">
        <v>38.200000000000003</v>
      </c>
      <c r="I758" s="201"/>
      <c r="J758" s="201">
        <v>54.1</v>
      </c>
      <c r="K758" s="201"/>
      <c r="L758" s="201"/>
      <c r="M758" s="203"/>
      <c r="N758" s="201"/>
      <c r="O758" s="201"/>
      <c r="P758" s="201"/>
      <c r="Q758" s="201"/>
      <c r="R758" s="201"/>
      <c r="S758" s="201"/>
      <c r="T758" s="201"/>
      <c r="U758" s="201"/>
      <c r="V758" s="201"/>
      <c r="W758" s="201"/>
      <c r="X758" s="201"/>
      <c r="Y758" s="201"/>
      <c r="Z758" s="201"/>
      <c r="AA758" s="201"/>
      <c r="AB758" s="201"/>
      <c r="AC758" s="201"/>
      <c r="AD758" s="201"/>
      <c r="AE758" s="201"/>
      <c r="AF758" s="201"/>
      <c r="AG758" s="201"/>
      <c r="AH758" s="201"/>
      <c r="AI758" s="201"/>
      <c r="AJ758" s="201"/>
      <c r="AK758" s="201"/>
      <c r="AL758" s="201"/>
      <c r="AM758" s="201"/>
      <c r="AN758" s="201"/>
      <c r="AO758" s="201"/>
      <c r="AP758" s="201"/>
      <c r="AQ758" s="201"/>
      <c r="AR758" s="204"/>
      <c r="AS758" s="204"/>
      <c r="AT758" s="204"/>
      <c r="AU758" s="204"/>
      <c r="AV758" s="204"/>
    </row>
    <row r="759" spans="1:48">
      <c r="A759" s="192">
        <v>19267</v>
      </c>
      <c r="B759" s="220">
        <v>24.540001</v>
      </c>
      <c r="C759" s="202">
        <v>56.1</v>
      </c>
      <c r="D759" s="201">
        <v>60.3</v>
      </c>
      <c r="E759" s="201">
        <v>66</v>
      </c>
      <c r="F759" s="201">
        <v>56.2</v>
      </c>
      <c r="G759" s="201">
        <v>42.7</v>
      </c>
      <c r="H759" s="201">
        <v>38.6</v>
      </c>
      <c r="I759" s="201"/>
      <c r="J759" s="201">
        <v>57.9</v>
      </c>
      <c r="K759" s="201"/>
      <c r="L759" s="201"/>
      <c r="M759" s="203"/>
      <c r="N759" s="201"/>
      <c r="O759" s="201"/>
      <c r="P759" s="201"/>
      <c r="Q759" s="201"/>
      <c r="R759" s="201"/>
      <c r="S759" s="201"/>
      <c r="T759" s="201"/>
      <c r="U759" s="201"/>
      <c r="V759" s="201"/>
      <c r="W759" s="201"/>
      <c r="X759" s="201"/>
      <c r="Y759" s="201"/>
      <c r="Z759" s="201"/>
      <c r="AA759" s="201"/>
      <c r="AB759" s="201"/>
      <c r="AC759" s="201"/>
      <c r="AD759" s="201"/>
      <c r="AE759" s="201"/>
      <c r="AF759" s="201"/>
      <c r="AG759" s="201"/>
      <c r="AH759" s="201"/>
      <c r="AI759" s="201"/>
      <c r="AJ759" s="201"/>
      <c r="AK759" s="201"/>
      <c r="AL759" s="201"/>
      <c r="AM759" s="201"/>
      <c r="AN759" s="201"/>
      <c r="AO759" s="201"/>
      <c r="AP759" s="201"/>
      <c r="AQ759" s="201"/>
      <c r="AR759" s="204"/>
      <c r="AS759" s="204"/>
      <c r="AT759" s="204"/>
      <c r="AU759" s="204"/>
      <c r="AV759" s="204"/>
    </row>
    <row r="760" spans="1:48">
      <c r="A760" s="192">
        <v>19237</v>
      </c>
      <c r="B760" s="220">
        <v>25.030000999999999</v>
      </c>
      <c r="C760" s="202">
        <v>60.4</v>
      </c>
      <c r="D760" s="201">
        <v>58.5</v>
      </c>
      <c r="E760" s="201">
        <v>84</v>
      </c>
      <c r="F760" s="201">
        <v>63.1</v>
      </c>
      <c r="G760" s="201">
        <v>41.2</v>
      </c>
      <c r="H760" s="201">
        <v>30.5</v>
      </c>
      <c r="I760" s="201"/>
      <c r="J760" s="201">
        <v>54.7</v>
      </c>
      <c r="K760" s="201"/>
      <c r="L760" s="201"/>
      <c r="M760" s="203"/>
      <c r="N760" s="201"/>
      <c r="O760" s="201"/>
      <c r="P760" s="201"/>
      <c r="Q760" s="201"/>
      <c r="R760" s="201"/>
      <c r="S760" s="201"/>
      <c r="T760" s="201"/>
      <c r="U760" s="201"/>
      <c r="V760" s="201"/>
      <c r="W760" s="201"/>
      <c r="X760" s="201"/>
      <c r="Y760" s="201"/>
      <c r="Z760" s="201"/>
      <c r="AA760" s="201"/>
      <c r="AB760" s="201"/>
      <c r="AC760" s="201"/>
      <c r="AD760" s="201"/>
      <c r="AE760" s="201"/>
      <c r="AF760" s="201"/>
      <c r="AG760" s="201"/>
      <c r="AH760" s="201"/>
      <c r="AI760" s="201"/>
      <c r="AJ760" s="201"/>
      <c r="AK760" s="201"/>
      <c r="AL760" s="201"/>
      <c r="AM760" s="201"/>
      <c r="AN760" s="201"/>
      <c r="AO760" s="201"/>
      <c r="AP760" s="201"/>
      <c r="AQ760" s="201"/>
      <c r="AR760" s="204"/>
      <c r="AS760" s="204"/>
      <c r="AT760" s="204"/>
      <c r="AU760" s="204"/>
      <c r="AV760" s="204"/>
    </row>
    <row r="761" spans="1:48">
      <c r="A761" s="192">
        <v>19206</v>
      </c>
      <c r="B761" s="220">
        <v>25.4</v>
      </c>
      <c r="C761" s="202">
        <v>48.3</v>
      </c>
      <c r="D761" s="201">
        <v>69.400000000000006</v>
      </c>
      <c r="E761" s="201">
        <v>37.200000000000003</v>
      </c>
      <c r="F761" s="201">
        <v>39.5</v>
      </c>
      <c r="G761" s="201">
        <v>47.4</v>
      </c>
      <c r="H761" s="201">
        <v>31.6</v>
      </c>
      <c r="I761" s="201"/>
      <c r="J761" s="201">
        <v>60.1</v>
      </c>
      <c r="K761" s="201"/>
      <c r="L761" s="201"/>
      <c r="M761" s="203"/>
      <c r="N761" s="201"/>
      <c r="O761" s="201"/>
      <c r="P761" s="201"/>
      <c r="Q761" s="201"/>
      <c r="R761" s="201"/>
      <c r="S761" s="201"/>
      <c r="T761" s="201"/>
      <c r="U761" s="201"/>
      <c r="V761" s="201"/>
      <c r="W761" s="201"/>
      <c r="X761" s="201"/>
      <c r="Y761" s="201"/>
      <c r="Z761" s="201"/>
      <c r="AA761" s="201"/>
      <c r="AB761" s="201"/>
      <c r="AC761" s="201"/>
      <c r="AD761" s="201"/>
      <c r="AE761" s="201"/>
      <c r="AF761" s="201"/>
      <c r="AG761" s="201"/>
      <c r="AH761" s="201"/>
      <c r="AI761" s="201"/>
      <c r="AJ761" s="201"/>
      <c r="AK761" s="201"/>
      <c r="AL761" s="201"/>
      <c r="AM761" s="201"/>
      <c r="AN761" s="201"/>
      <c r="AO761" s="201"/>
      <c r="AP761" s="201"/>
      <c r="AQ761" s="201"/>
      <c r="AR761" s="204"/>
      <c r="AS761" s="204"/>
      <c r="AT761" s="204"/>
      <c r="AU761" s="204"/>
      <c r="AV761" s="204"/>
    </row>
    <row r="762" spans="1:48">
      <c r="A762" s="192">
        <v>19175</v>
      </c>
      <c r="B762" s="220">
        <v>24.959999</v>
      </c>
      <c r="C762" s="202">
        <v>43.3</v>
      </c>
      <c r="D762" s="201">
        <v>46.3</v>
      </c>
      <c r="E762" s="201">
        <v>49.5</v>
      </c>
      <c r="F762" s="201">
        <v>43.5</v>
      </c>
      <c r="G762" s="201">
        <v>33</v>
      </c>
      <c r="H762" s="201">
        <v>33.799999999999997</v>
      </c>
      <c r="I762" s="201"/>
      <c r="J762" s="201">
        <v>40.4</v>
      </c>
      <c r="K762" s="201"/>
      <c r="L762" s="201"/>
      <c r="M762" s="203"/>
      <c r="N762" s="201"/>
      <c r="O762" s="201"/>
      <c r="P762" s="201"/>
      <c r="Q762" s="201"/>
      <c r="R762" s="201"/>
      <c r="S762" s="201"/>
      <c r="T762" s="201"/>
      <c r="U762" s="201"/>
      <c r="V762" s="201"/>
      <c r="W762" s="201"/>
      <c r="X762" s="201"/>
      <c r="Y762" s="201"/>
      <c r="Z762" s="201"/>
      <c r="AA762" s="201"/>
      <c r="AB762" s="201"/>
      <c r="AC762" s="201"/>
      <c r="AD762" s="201"/>
      <c r="AE762" s="201"/>
      <c r="AF762" s="201"/>
      <c r="AG762" s="201"/>
      <c r="AH762" s="201"/>
      <c r="AI762" s="201"/>
      <c r="AJ762" s="201"/>
      <c r="AK762" s="201"/>
      <c r="AL762" s="201"/>
      <c r="AM762" s="201"/>
      <c r="AN762" s="201"/>
      <c r="AO762" s="201"/>
      <c r="AP762" s="201"/>
      <c r="AQ762" s="201"/>
      <c r="AR762" s="204"/>
      <c r="AS762" s="204"/>
      <c r="AT762" s="204"/>
      <c r="AU762" s="204"/>
      <c r="AV762" s="204"/>
    </row>
    <row r="763" spans="1:48">
      <c r="A763" s="192">
        <v>19145</v>
      </c>
      <c r="B763" s="220">
        <v>23.860001</v>
      </c>
      <c r="C763" s="202">
        <v>39.5</v>
      </c>
      <c r="D763" s="201">
        <v>43.9</v>
      </c>
      <c r="E763" s="201">
        <v>45.7</v>
      </c>
      <c r="F763" s="201">
        <v>42.7</v>
      </c>
      <c r="G763" s="201">
        <v>22.4</v>
      </c>
      <c r="H763" s="201">
        <v>30.3</v>
      </c>
      <c r="I763" s="201"/>
      <c r="J763" s="201">
        <v>38.799999999999997</v>
      </c>
      <c r="K763" s="201"/>
      <c r="L763" s="201"/>
      <c r="M763" s="203"/>
      <c r="N763" s="201"/>
      <c r="O763" s="201"/>
      <c r="P763" s="201"/>
      <c r="Q763" s="201"/>
      <c r="R763" s="201"/>
      <c r="S763" s="201"/>
      <c r="T763" s="201"/>
      <c r="U763" s="201"/>
      <c r="V763" s="201"/>
      <c r="W763" s="201"/>
      <c r="X763" s="201"/>
      <c r="Y763" s="201"/>
      <c r="Z763" s="201"/>
      <c r="AA763" s="201"/>
      <c r="AB763" s="201"/>
      <c r="AC763" s="201"/>
      <c r="AD763" s="201"/>
      <c r="AE763" s="201"/>
      <c r="AF763" s="201"/>
      <c r="AG763" s="201"/>
      <c r="AH763" s="201"/>
      <c r="AI763" s="201"/>
      <c r="AJ763" s="201"/>
      <c r="AK763" s="201"/>
      <c r="AL763" s="201"/>
      <c r="AM763" s="201"/>
      <c r="AN763" s="201"/>
      <c r="AO763" s="201"/>
      <c r="AP763" s="201"/>
      <c r="AQ763" s="201"/>
      <c r="AR763" s="204"/>
      <c r="AS763" s="204"/>
      <c r="AT763" s="204"/>
      <c r="AU763" s="204"/>
      <c r="AV763" s="204"/>
    </row>
    <row r="764" spans="1:48">
      <c r="A764" s="192">
        <v>19114</v>
      </c>
      <c r="B764" s="220">
        <v>23.32</v>
      </c>
      <c r="C764" s="202">
        <v>36.700000000000003</v>
      </c>
      <c r="D764" s="201">
        <v>35.799999999999997</v>
      </c>
      <c r="E764" s="201">
        <v>43.5</v>
      </c>
      <c r="F764" s="201">
        <v>43.3</v>
      </c>
      <c r="G764" s="201">
        <v>19.399999999999999</v>
      </c>
      <c r="H764" s="201">
        <v>35.4</v>
      </c>
      <c r="I764" s="201"/>
      <c r="J764" s="201">
        <v>42.6</v>
      </c>
      <c r="K764" s="201"/>
      <c r="L764" s="201"/>
      <c r="M764" s="203"/>
      <c r="N764" s="201"/>
      <c r="O764" s="201"/>
      <c r="P764" s="201"/>
      <c r="Q764" s="201"/>
      <c r="R764" s="201"/>
      <c r="S764" s="201"/>
      <c r="T764" s="201"/>
      <c r="U764" s="201"/>
      <c r="V764" s="201"/>
      <c r="W764" s="201"/>
      <c r="X764" s="201"/>
      <c r="Y764" s="201"/>
      <c r="Z764" s="201"/>
      <c r="AA764" s="201"/>
      <c r="AB764" s="201"/>
      <c r="AC764" s="201"/>
      <c r="AD764" s="201"/>
      <c r="AE764" s="201"/>
      <c r="AF764" s="201"/>
      <c r="AG764" s="201"/>
      <c r="AH764" s="201"/>
      <c r="AI764" s="201"/>
      <c r="AJ764" s="201"/>
      <c r="AK764" s="201"/>
      <c r="AL764" s="201"/>
      <c r="AM764" s="201"/>
      <c r="AN764" s="201"/>
      <c r="AO764" s="201"/>
      <c r="AP764" s="201"/>
      <c r="AQ764" s="201"/>
      <c r="AR764" s="204"/>
      <c r="AS764" s="204"/>
      <c r="AT764" s="204"/>
      <c r="AU764" s="204"/>
      <c r="AV764" s="204"/>
    </row>
    <row r="765" spans="1:48">
      <c r="A765" s="192">
        <v>19084</v>
      </c>
      <c r="B765" s="220">
        <v>24.370000999999998</v>
      </c>
      <c r="C765" s="202">
        <v>40</v>
      </c>
      <c r="D765" s="201">
        <v>43.7</v>
      </c>
      <c r="E765" s="201">
        <v>48.7</v>
      </c>
      <c r="F765" s="201">
        <v>41.8</v>
      </c>
      <c r="G765" s="201">
        <v>18.8</v>
      </c>
      <c r="H765" s="201">
        <v>35.6</v>
      </c>
      <c r="I765" s="201"/>
      <c r="J765" s="201">
        <v>44.7</v>
      </c>
      <c r="K765" s="201"/>
      <c r="L765" s="201"/>
      <c r="M765" s="203"/>
      <c r="N765" s="201"/>
      <c r="O765" s="201"/>
      <c r="P765" s="201"/>
      <c r="Q765" s="201"/>
      <c r="R765" s="201"/>
      <c r="S765" s="201"/>
      <c r="T765" s="201"/>
      <c r="U765" s="201"/>
      <c r="V765" s="201"/>
      <c r="W765" s="201"/>
      <c r="X765" s="201"/>
      <c r="Y765" s="201"/>
      <c r="Z765" s="201"/>
      <c r="AA765" s="201"/>
      <c r="AB765" s="201"/>
      <c r="AC765" s="201"/>
      <c r="AD765" s="201"/>
      <c r="AE765" s="201"/>
      <c r="AF765" s="201"/>
      <c r="AG765" s="201"/>
      <c r="AH765" s="201"/>
      <c r="AI765" s="201"/>
      <c r="AJ765" s="201"/>
      <c r="AK765" s="201"/>
      <c r="AL765" s="201"/>
      <c r="AM765" s="201"/>
      <c r="AN765" s="201"/>
      <c r="AO765" s="201"/>
      <c r="AP765" s="201"/>
      <c r="AQ765" s="201"/>
      <c r="AR765" s="204"/>
      <c r="AS765" s="204"/>
      <c r="AT765" s="204"/>
      <c r="AU765" s="204"/>
      <c r="AV765" s="204"/>
    </row>
    <row r="766" spans="1:48">
      <c r="A766" s="192">
        <v>19053</v>
      </c>
      <c r="B766" s="220">
        <v>23.26</v>
      </c>
      <c r="C766" s="202">
        <v>41.8</v>
      </c>
      <c r="D766" s="201">
        <v>42.3</v>
      </c>
      <c r="E766" s="201">
        <v>49.9</v>
      </c>
      <c r="F766" s="201">
        <v>44.8</v>
      </c>
      <c r="G766" s="201">
        <v>24.9</v>
      </c>
      <c r="H766" s="201">
        <v>39.299999999999997</v>
      </c>
      <c r="I766" s="201"/>
      <c r="J766" s="201">
        <v>52.7</v>
      </c>
      <c r="K766" s="201"/>
      <c r="L766" s="201"/>
      <c r="M766" s="203"/>
      <c r="N766" s="201"/>
      <c r="O766" s="201"/>
      <c r="P766" s="201"/>
      <c r="Q766" s="201"/>
      <c r="R766" s="201"/>
      <c r="S766" s="201"/>
      <c r="T766" s="201"/>
      <c r="U766" s="201"/>
      <c r="V766" s="201"/>
      <c r="W766" s="201"/>
      <c r="X766" s="201"/>
      <c r="Y766" s="201"/>
      <c r="Z766" s="201"/>
      <c r="AA766" s="201"/>
      <c r="AB766" s="201"/>
      <c r="AC766" s="201"/>
      <c r="AD766" s="201"/>
      <c r="AE766" s="201"/>
      <c r="AF766" s="201"/>
      <c r="AG766" s="201"/>
      <c r="AH766" s="201"/>
      <c r="AI766" s="201"/>
      <c r="AJ766" s="201"/>
      <c r="AK766" s="201"/>
      <c r="AL766" s="201"/>
      <c r="AM766" s="201"/>
      <c r="AN766" s="201"/>
      <c r="AO766" s="201"/>
      <c r="AP766" s="201"/>
      <c r="AQ766" s="201"/>
      <c r="AR766" s="204"/>
      <c r="AS766" s="204"/>
      <c r="AT766" s="204"/>
      <c r="AU766" s="204"/>
      <c r="AV766" s="204"/>
    </row>
    <row r="767" spans="1:48">
      <c r="A767" s="192">
        <v>19024</v>
      </c>
      <c r="B767" s="220">
        <v>24.139999</v>
      </c>
      <c r="C767" s="202">
        <v>44.7</v>
      </c>
      <c r="D767" s="201">
        <v>46.8</v>
      </c>
      <c r="E767" s="201">
        <v>49.5</v>
      </c>
      <c r="F767" s="201">
        <v>46.9</v>
      </c>
      <c r="G767" s="201">
        <v>31.3</v>
      </c>
      <c r="H767" s="201">
        <v>42.5</v>
      </c>
      <c r="I767" s="201"/>
      <c r="J767" s="201">
        <v>51.8</v>
      </c>
      <c r="K767" s="201"/>
      <c r="L767" s="201"/>
      <c r="M767" s="203"/>
      <c r="N767" s="201"/>
      <c r="O767" s="201"/>
      <c r="P767" s="201"/>
      <c r="Q767" s="201"/>
      <c r="R767" s="201"/>
      <c r="S767" s="201"/>
      <c r="T767" s="201"/>
      <c r="U767" s="201"/>
      <c r="V767" s="201"/>
      <c r="W767" s="201"/>
      <c r="X767" s="201"/>
      <c r="Y767" s="201"/>
      <c r="Z767" s="201"/>
      <c r="AA767" s="201"/>
      <c r="AB767" s="201"/>
      <c r="AC767" s="201"/>
      <c r="AD767" s="201"/>
      <c r="AE767" s="201"/>
      <c r="AF767" s="201"/>
      <c r="AG767" s="201"/>
      <c r="AH767" s="201"/>
      <c r="AI767" s="201"/>
      <c r="AJ767" s="201"/>
      <c r="AK767" s="201"/>
      <c r="AL767" s="201"/>
      <c r="AM767" s="201"/>
      <c r="AN767" s="201"/>
      <c r="AO767" s="201"/>
      <c r="AP767" s="201"/>
      <c r="AQ767" s="201"/>
      <c r="AR767" s="204"/>
      <c r="AS767" s="204"/>
      <c r="AT767" s="204"/>
      <c r="AU767" s="204"/>
      <c r="AV767" s="204"/>
    </row>
    <row r="768" spans="1:48">
      <c r="A768" s="192">
        <v>18993</v>
      </c>
      <c r="B768" s="220">
        <v>23.77</v>
      </c>
      <c r="C768" s="202">
        <v>46.5</v>
      </c>
      <c r="D768" s="201">
        <v>45.3</v>
      </c>
      <c r="E768" s="201">
        <v>52.8</v>
      </c>
      <c r="F768" s="201">
        <v>51.8</v>
      </c>
      <c r="G768" s="201">
        <v>33.6</v>
      </c>
      <c r="H768" s="201">
        <v>42.6</v>
      </c>
      <c r="I768" s="201"/>
      <c r="J768" s="201">
        <v>56.6</v>
      </c>
      <c r="K768" s="201"/>
      <c r="L768" s="201"/>
      <c r="M768" s="203"/>
      <c r="N768" s="201"/>
      <c r="O768" s="201"/>
      <c r="P768" s="201"/>
      <c r="Q768" s="201"/>
      <c r="R768" s="201"/>
      <c r="S768" s="201"/>
      <c r="T768" s="201"/>
      <c r="U768" s="201"/>
      <c r="V768" s="201"/>
      <c r="W768" s="201"/>
      <c r="X768" s="201"/>
      <c r="Y768" s="201"/>
      <c r="Z768" s="201"/>
      <c r="AA768" s="201"/>
      <c r="AB768" s="201"/>
      <c r="AC768" s="201"/>
      <c r="AD768" s="201"/>
      <c r="AE768" s="201"/>
      <c r="AF768" s="201"/>
      <c r="AG768" s="201"/>
      <c r="AH768" s="201"/>
      <c r="AI768" s="201"/>
      <c r="AJ768" s="201"/>
      <c r="AK768" s="201"/>
      <c r="AL768" s="201"/>
      <c r="AM768" s="201"/>
      <c r="AN768" s="201"/>
      <c r="AO768" s="201"/>
      <c r="AP768" s="201"/>
      <c r="AQ768" s="201"/>
      <c r="AR768" s="204"/>
      <c r="AS768" s="204"/>
      <c r="AT768" s="204"/>
      <c r="AU768" s="204"/>
      <c r="AV768" s="204"/>
    </row>
    <row r="769" spans="1:48">
      <c r="A769" s="192">
        <v>18962</v>
      </c>
      <c r="B769" s="220">
        <v>22.879999000000002</v>
      </c>
      <c r="C769" s="202">
        <v>47.2</v>
      </c>
      <c r="D769" s="201">
        <v>49.3</v>
      </c>
      <c r="E769" s="201">
        <v>50.9</v>
      </c>
      <c r="F769" s="201">
        <v>50.2</v>
      </c>
      <c r="G769" s="201">
        <v>34.9</v>
      </c>
      <c r="H769" s="201">
        <v>44.5</v>
      </c>
      <c r="I769" s="201"/>
      <c r="J769" s="201">
        <v>55.6</v>
      </c>
      <c r="K769" s="201"/>
      <c r="L769" s="201"/>
      <c r="M769" s="203"/>
      <c r="N769" s="201"/>
      <c r="O769" s="201"/>
      <c r="P769" s="201"/>
      <c r="Q769" s="201"/>
      <c r="R769" s="201"/>
      <c r="S769" s="201"/>
      <c r="T769" s="201"/>
      <c r="U769" s="201"/>
      <c r="V769" s="201"/>
      <c r="W769" s="201"/>
      <c r="X769" s="201"/>
      <c r="Y769" s="201"/>
      <c r="Z769" s="201"/>
      <c r="AA769" s="201"/>
      <c r="AB769" s="201"/>
      <c r="AC769" s="201"/>
      <c r="AD769" s="201"/>
      <c r="AE769" s="201"/>
      <c r="AF769" s="201"/>
      <c r="AG769" s="201"/>
      <c r="AH769" s="201"/>
      <c r="AI769" s="201"/>
      <c r="AJ769" s="201"/>
      <c r="AK769" s="201"/>
      <c r="AL769" s="201"/>
      <c r="AM769" s="201"/>
      <c r="AN769" s="201"/>
      <c r="AO769" s="201"/>
      <c r="AP769" s="201"/>
      <c r="AQ769" s="201"/>
      <c r="AR769" s="204"/>
      <c r="AS769" s="204"/>
      <c r="AT769" s="204"/>
      <c r="AU769" s="204"/>
      <c r="AV769" s="204"/>
    </row>
    <row r="770" spans="1:48">
      <c r="A770" s="192">
        <v>18932</v>
      </c>
      <c r="B770" s="220">
        <v>22.940000999999999</v>
      </c>
      <c r="C770" s="202">
        <v>49.6</v>
      </c>
      <c r="D770" s="201">
        <v>51.7</v>
      </c>
      <c r="E770" s="201">
        <v>50.3</v>
      </c>
      <c r="F770" s="201">
        <v>51.1</v>
      </c>
      <c r="G770" s="201">
        <v>47.2</v>
      </c>
      <c r="H770" s="201">
        <v>42</v>
      </c>
      <c r="I770" s="201"/>
      <c r="J770" s="201">
        <v>54.4</v>
      </c>
      <c r="K770" s="201"/>
      <c r="L770" s="201"/>
      <c r="M770" s="203"/>
      <c r="N770" s="201"/>
      <c r="O770" s="201"/>
      <c r="P770" s="201"/>
      <c r="Q770" s="201"/>
      <c r="R770" s="201"/>
      <c r="S770" s="201"/>
      <c r="T770" s="201"/>
      <c r="U770" s="201"/>
      <c r="V770" s="201"/>
      <c r="W770" s="201"/>
      <c r="X770" s="201"/>
      <c r="Y770" s="201"/>
      <c r="Z770" s="201"/>
      <c r="AA770" s="201"/>
      <c r="AB770" s="201"/>
      <c r="AC770" s="201"/>
      <c r="AD770" s="201"/>
      <c r="AE770" s="201"/>
      <c r="AF770" s="201"/>
      <c r="AG770" s="201"/>
      <c r="AH770" s="201"/>
      <c r="AI770" s="201"/>
      <c r="AJ770" s="201"/>
      <c r="AK770" s="201"/>
      <c r="AL770" s="201"/>
      <c r="AM770" s="201"/>
      <c r="AN770" s="201"/>
      <c r="AO770" s="201"/>
      <c r="AP770" s="201"/>
      <c r="AQ770" s="201"/>
      <c r="AR770" s="204"/>
      <c r="AS770" s="204"/>
      <c r="AT770" s="204"/>
      <c r="AU770" s="204"/>
      <c r="AV770" s="204"/>
    </row>
    <row r="771" spans="1:48">
      <c r="A771" s="192">
        <v>18901</v>
      </c>
      <c r="B771" s="220">
        <v>23.26</v>
      </c>
      <c r="C771" s="202">
        <v>48.1</v>
      </c>
      <c r="D771" s="201">
        <v>48.2</v>
      </c>
      <c r="E771" s="201">
        <v>50.2</v>
      </c>
      <c r="F771" s="201">
        <v>48.6</v>
      </c>
      <c r="G771" s="201">
        <v>46.4</v>
      </c>
      <c r="H771" s="201">
        <v>43.8</v>
      </c>
      <c r="I771" s="201"/>
      <c r="J771" s="201">
        <v>45.7</v>
      </c>
      <c r="K771" s="201"/>
      <c r="L771" s="201"/>
      <c r="M771" s="203"/>
      <c r="N771" s="201"/>
      <c r="O771" s="201"/>
      <c r="P771" s="201"/>
      <c r="Q771" s="201"/>
      <c r="R771" s="201"/>
      <c r="S771" s="201"/>
      <c r="T771" s="201"/>
      <c r="U771" s="201"/>
      <c r="V771" s="201"/>
      <c r="W771" s="201"/>
      <c r="X771" s="201"/>
      <c r="Y771" s="201"/>
      <c r="Z771" s="201"/>
      <c r="AA771" s="201"/>
      <c r="AB771" s="201"/>
      <c r="AC771" s="201"/>
      <c r="AD771" s="201"/>
      <c r="AE771" s="201"/>
      <c r="AF771" s="201"/>
      <c r="AG771" s="201"/>
      <c r="AH771" s="201"/>
      <c r="AI771" s="201"/>
      <c r="AJ771" s="201"/>
      <c r="AK771" s="201"/>
      <c r="AL771" s="201"/>
      <c r="AM771" s="201"/>
      <c r="AN771" s="201"/>
      <c r="AO771" s="201"/>
      <c r="AP771" s="201"/>
      <c r="AQ771" s="201"/>
      <c r="AR771" s="204"/>
      <c r="AS771" s="204"/>
      <c r="AT771" s="204"/>
      <c r="AU771" s="204"/>
      <c r="AV771" s="204"/>
    </row>
    <row r="772" spans="1:48">
      <c r="A772" s="192">
        <v>18871</v>
      </c>
      <c r="B772" s="220">
        <v>23.280000999999999</v>
      </c>
      <c r="C772" s="202">
        <v>43.6</v>
      </c>
      <c r="D772" s="201">
        <v>38.5</v>
      </c>
      <c r="E772" s="201">
        <v>48.4</v>
      </c>
      <c r="F772" s="201">
        <v>51.7</v>
      </c>
      <c r="G772" s="201">
        <v>32</v>
      </c>
      <c r="H772" s="201">
        <v>46.7</v>
      </c>
      <c r="I772" s="201"/>
      <c r="J772" s="201">
        <v>43.2</v>
      </c>
      <c r="K772" s="201"/>
      <c r="L772" s="201"/>
      <c r="M772" s="203"/>
      <c r="N772" s="201"/>
      <c r="O772" s="201"/>
      <c r="P772" s="201"/>
      <c r="Q772" s="201"/>
      <c r="R772" s="201"/>
      <c r="S772" s="201"/>
      <c r="T772" s="201"/>
      <c r="U772" s="201"/>
      <c r="V772" s="201"/>
      <c r="W772" s="201"/>
      <c r="X772" s="201"/>
      <c r="Y772" s="201"/>
      <c r="Z772" s="201"/>
      <c r="AA772" s="201"/>
      <c r="AB772" s="201"/>
      <c r="AC772" s="201"/>
      <c r="AD772" s="201"/>
      <c r="AE772" s="201"/>
      <c r="AF772" s="201"/>
      <c r="AG772" s="201"/>
      <c r="AH772" s="201"/>
      <c r="AI772" s="201"/>
      <c r="AJ772" s="201"/>
      <c r="AK772" s="201"/>
      <c r="AL772" s="201"/>
      <c r="AM772" s="201"/>
      <c r="AN772" s="201"/>
      <c r="AO772" s="201"/>
      <c r="AP772" s="201"/>
      <c r="AQ772" s="201"/>
      <c r="AR772" s="204"/>
      <c r="AS772" s="204"/>
      <c r="AT772" s="204"/>
      <c r="AU772" s="204"/>
      <c r="AV772" s="204"/>
    </row>
    <row r="773" spans="1:48">
      <c r="A773" s="192">
        <v>18840</v>
      </c>
      <c r="B773" s="220">
        <v>22.4</v>
      </c>
      <c r="C773" s="202">
        <v>42.1</v>
      </c>
      <c r="D773" s="201">
        <v>38.200000000000003</v>
      </c>
      <c r="E773" s="201">
        <v>41.6</v>
      </c>
      <c r="F773" s="201">
        <v>53.2</v>
      </c>
      <c r="G773" s="201">
        <v>32.200000000000003</v>
      </c>
      <c r="H773" s="201">
        <v>47.8</v>
      </c>
      <c r="I773" s="201"/>
      <c r="J773" s="201">
        <v>46.4</v>
      </c>
      <c r="K773" s="201"/>
      <c r="L773" s="201"/>
      <c r="M773" s="203"/>
      <c r="N773" s="201"/>
      <c r="O773" s="201"/>
      <c r="P773" s="201"/>
      <c r="Q773" s="201"/>
      <c r="R773" s="201"/>
      <c r="S773" s="201"/>
      <c r="T773" s="201"/>
      <c r="U773" s="201"/>
      <c r="V773" s="201"/>
      <c r="W773" s="201"/>
      <c r="X773" s="201"/>
      <c r="Y773" s="201"/>
      <c r="Z773" s="201"/>
      <c r="AA773" s="201"/>
      <c r="AB773" s="201"/>
      <c r="AC773" s="201"/>
      <c r="AD773" s="201"/>
      <c r="AE773" s="201"/>
      <c r="AF773" s="201"/>
      <c r="AG773" s="201"/>
      <c r="AH773" s="201"/>
      <c r="AI773" s="201"/>
      <c r="AJ773" s="201"/>
      <c r="AK773" s="201"/>
      <c r="AL773" s="201"/>
      <c r="AM773" s="201"/>
      <c r="AN773" s="201"/>
      <c r="AO773" s="201"/>
      <c r="AP773" s="201"/>
      <c r="AQ773" s="201"/>
      <c r="AR773" s="204"/>
      <c r="AS773" s="204"/>
      <c r="AT773" s="204"/>
      <c r="AU773" s="204"/>
      <c r="AV773" s="204"/>
    </row>
    <row r="774" spans="1:48">
      <c r="A774" s="192">
        <v>18809</v>
      </c>
      <c r="B774" s="220">
        <v>20.959999</v>
      </c>
      <c r="C774" s="202">
        <v>45.5</v>
      </c>
      <c r="D774" s="201">
        <v>39.1</v>
      </c>
      <c r="E774" s="201">
        <v>48.6</v>
      </c>
      <c r="F774" s="201">
        <v>56.4</v>
      </c>
      <c r="G774" s="201">
        <v>36.700000000000003</v>
      </c>
      <c r="H774" s="201">
        <v>48.4</v>
      </c>
      <c r="I774" s="201"/>
      <c r="J774" s="201">
        <v>52.1</v>
      </c>
      <c r="K774" s="201"/>
      <c r="L774" s="201"/>
      <c r="M774" s="203"/>
      <c r="N774" s="201"/>
      <c r="O774" s="201"/>
      <c r="P774" s="201"/>
      <c r="Q774" s="201"/>
      <c r="R774" s="201"/>
      <c r="S774" s="201"/>
      <c r="T774" s="201"/>
      <c r="U774" s="201"/>
      <c r="V774" s="201"/>
      <c r="W774" s="201"/>
      <c r="X774" s="201"/>
      <c r="Y774" s="201"/>
      <c r="Z774" s="201"/>
      <c r="AA774" s="201"/>
      <c r="AB774" s="201"/>
      <c r="AC774" s="201"/>
      <c r="AD774" s="201"/>
      <c r="AE774" s="201"/>
      <c r="AF774" s="201"/>
      <c r="AG774" s="201"/>
      <c r="AH774" s="201"/>
      <c r="AI774" s="201"/>
      <c r="AJ774" s="201"/>
      <c r="AK774" s="201"/>
      <c r="AL774" s="201"/>
      <c r="AM774" s="201"/>
      <c r="AN774" s="201"/>
      <c r="AO774" s="201"/>
      <c r="AP774" s="201"/>
      <c r="AQ774" s="201"/>
      <c r="AR774" s="204"/>
      <c r="AS774" s="204"/>
      <c r="AT774" s="204"/>
      <c r="AU774" s="204"/>
      <c r="AV774" s="204"/>
    </row>
    <row r="775" spans="1:48">
      <c r="A775" s="192">
        <v>18779</v>
      </c>
      <c r="B775" s="220">
        <v>21.52</v>
      </c>
      <c r="C775" s="202">
        <v>50.7</v>
      </c>
      <c r="D775" s="201">
        <v>45.2</v>
      </c>
      <c r="E775" s="201">
        <v>54.2</v>
      </c>
      <c r="F775" s="201">
        <v>58.8</v>
      </c>
      <c r="G775" s="201">
        <v>45</v>
      </c>
      <c r="H775" s="201">
        <v>51.2</v>
      </c>
      <c r="I775" s="201"/>
      <c r="J775" s="201">
        <v>63.6</v>
      </c>
      <c r="K775" s="201"/>
      <c r="L775" s="201"/>
      <c r="M775" s="203"/>
      <c r="N775" s="201"/>
      <c r="O775" s="201"/>
      <c r="P775" s="201"/>
      <c r="Q775" s="201"/>
      <c r="R775" s="201"/>
      <c r="S775" s="201"/>
      <c r="T775" s="201"/>
      <c r="U775" s="201"/>
      <c r="V775" s="201"/>
      <c r="W775" s="201"/>
      <c r="X775" s="201"/>
      <c r="Y775" s="201"/>
      <c r="Z775" s="201"/>
      <c r="AA775" s="201"/>
      <c r="AB775" s="201"/>
      <c r="AC775" s="201"/>
      <c r="AD775" s="201"/>
      <c r="AE775" s="201"/>
      <c r="AF775" s="201"/>
      <c r="AG775" s="201"/>
      <c r="AH775" s="201"/>
      <c r="AI775" s="201"/>
      <c r="AJ775" s="201"/>
      <c r="AK775" s="201"/>
      <c r="AL775" s="201"/>
      <c r="AM775" s="201"/>
      <c r="AN775" s="201"/>
      <c r="AO775" s="201"/>
      <c r="AP775" s="201"/>
      <c r="AQ775" s="201"/>
      <c r="AR775" s="204"/>
      <c r="AS775" s="204"/>
      <c r="AT775" s="204"/>
      <c r="AU775" s="204"/>
      <c r="AV775" s="204"/>
    </row>
    <row r="776" spans="1:48">
      <c r="A776" s="192">
        <v>18748</v>
      </c>
      <c r="B776" s="220">
        <v>22.43</v>
      </c>
      <c r="C776" s="202">
        <v>53.5</v>
      </c>
      <c r="D776" s="201">
        <v>42.3</v>
      </c>
      <c r="E776" s="201">
        <v>53.5</v>
      </c>
      <c r="F776" s="201">
        <v>61.9</v>
      </c>
      <c r="G776" s="201">
        <v>65.7</v>
      </c>
      <c r="H776" s="201">
        <v>51.8</v>
      </c>
      <c r="I776" s="201"/>
      <c r="J776" s="201">
        <v>68.5</v>
      </c>
      <c r="K776" s="201"/>
      <c r="L776" s="201"/>
      <c r="M776" s="203"/>
      <c r="N776" s="201"/>
      <c r="O776" s="201"/>
      <c r="P776" s="201"/>
      <c r="Q776" s="201"/>
      <c r="R776" s="201"/>
      <c r="S776" s="201"/>
      <c r="T776" s="201"/>
      <c r="U776" s="201"/>
      <c r="V776" s="201"/>
      <c r="W776" s="201"/>
      <c r="X776" s="201"/>
      <c r="Y776" s="201"/>
      <c r="Z776" s="201"/>
      <c r="AA776" s="201"/>
      <c r="AB776" s="201"/>
      <c r="AC776" s="201"/>
      <c r="AD776" s="201"/>
      <c r="AE776" s="201"/>
      <c r="AF776" s="201"/>
      <c r="AG776" s="201"/>
      <c r="AH776" s="201"/>
      <c r="AI776" s="201"/>
      <c r="AJ776" s="201"/>
      <c r="AK776" s="201"/>
      <c r="AL776" s="201"/>
      <c r="AM776" s="201"/>
      <c r="AN776" s="201"/>
      <c r="AO776" s="201"/>
      <c r="AP776" s="201"/>
      <c r="AQ776" s="201"/>
      <c r="AR776" s="204"/>
      <c r="AS776" s="204"/>
      <c r="AT776" s="204"/>
      <c r="AU776" s="204"/>
      <c r="AV776" s="204"/>
    </row>
    <row r="777" spans="1:48">
      <c r="A777" s="192">
        <v>18718</v>
      </c>
      <c r="B777" s="220">
        <v>21.48</v>
      </c>
      <c r="C777" s="202">
        <v>65.5</v>
      </c>
      <c r="D777" s="201">
        <v>61</v>
      </c>
      <c r="E777" s="201">
        <v>61.2</v>
      </c>
      <c r="F777" s="201">
        <v>72</v>
      </c>
      <c r="G777" s="201">
        <v>85.1</v>
      </c>
      <c r="H777" s="201">
        <v>47.4</v>
      </c>
      <c r="I777" s="201"/>
      <c r="J777" s="201">
        <v>76.599999999999994</v>
      </c>
      <c r="K777" s="201"/>
      <c r="L777" s="201"/>
      <c r="M777" s="203"/>
      <c r="N777" s="201"/>
      <c r="O777" s="201"/>
      <c r="P777" s="201"/>
      <c r="Q777" s="201"/>
      <c r="R777" s="201"/>
      <c r="S777" s="201"/>
      <c r="T777" s="201"/>
      <c r="U777" s="201"/>
      <c r="V777" s="201"/>
      <c r="W777" s="201"/>
      <c r="X777" s="201"/>
      <c r="Y777" s="201"/>
      <c r="Z777" s="201"/>
      <c r="AA777" s="201"/>
      <c r="AB777" s="201"/>
      <c r="AC777" s="201"/>
      <c r="AD777" s="201"/>
      <c r="AE777" s="201"/>
      <c r="AF777" s="201"/>
      <c r="AG777" s="201"/>
      <c r="AH777" s="201"/>
      <c r="AI777" s="201"/>
      <c r="AJ777" s="201"/>
      <c r="AK777" s="201"/>
      <c r="AL777" s="201"/>
      <c r="AM777" s="201"/>
      <c r="AN777" s="201"/>
      <c r="AO777" s="201"/>
      <c r="AP777" s="201"/>
      <c r="AQ777" s="201"/>
      <c r="AR777" s="204"/>
      <c r="AS777" s="204"/>
      <c r="AT777" s="204"/>
      <c r="AU777" s="204"/>
      <c r="AV777" s="204"/>
    </row>
    <row r="778" spans="1:48">
      <c r="A778" s="192">
        <v>18687</v>
      </c>
      <c r="B778" s="220">
        <v>21.799999</v>
      </c>
      <c r="C778" s="202">
        <v>69.3</v>
      </c>
      <c r="D778" s="201">
        <v>70</v>
      </c>
      <c r="E778" s="201">
        <v>61.4</v>
      </c>
      <c r="F778" s="201">
        <v>73.7</v>
      </c>
      <c r="G778" s="201">
        <v>93.3</v>
      </c>
      <c r="H778" s="201">
        <v>42.1</v>
      </c>
      <c r="I778" s="201"/>
      <c r="J778" s="201">
        <v>86.5</v>
      </c>
      <c r="K778" s="201"/>
      <c r="L778" s="201"/>
      <c r="M778" s="203"/>
      <c r="N778" s="201"/>
      <c r="O778" s="201"/>
      <c r="P778" s="201"/>
      <c r="Q778" s="201"/>
      <c r="R778" s="201"/>
      <c r="S778" s="201"/>
      <c r="T778" s="201"/>
      <c r="U778" s="201"/>
      <c r="V778" s="201"/>
      <c r="W778" s="201"/>
      <c r="X778" s="201"/>
      <c r="Y778" s="201"/>
      <c r="Z778" s="201"/>
      <c r="AA778" s="201"/>
      <c r="AB778" s="201"/>
      <c r="AC778" s="201"/>
      <c r="AD778" s="201"/>
      <c r="AE778" s="201"/>
      <c r="AF778" s="201"/>
      <c r="AG778" s="201"/>
      <c r="AH778" s="201"/>
      <c r="AI778" s="201"/>
      <c r="AJ778" s="201"/>
      <c r="AK778" s="201"/>
      <c r="AL778" s="201"/>
      <c r="AM778" s="201"/>
      <c r="AN778" s="201"/>
      <c r="AO778" s="201"/>
      <c r="AP778" s="201"/>
      <c r="AQ778" s="201"/>
      <c r="AR778" s="204"/>
      <c r="AS778" s="204"/>
      <c r="AT778" s="204"/>
      <c r="AU778" s="204"/>
      <c r="AV778" s="204"/>
    </row>
    <row r="779" spans="1:48">
      <c r="A779" s="192">
        <v>18659</v>
      </c>
      <c r="B779" s="220">
        <v>21.66</v>
      </c>
      <c r="C779" s="202">
        <v>67.8</v>
      </c>
      <c r="D779" s="201">
        <v>67.900000000000006</v>
      </c>
      <c r="E779" s="201">
        <v>63</v>
      </c>
      <c r="F779" s="201">
        <v>67.8</v>
      </c>
      <c r="G779" s="201">
        <v>88.7</v>
      </c>
      <c r="H779" s="201">
        <v>48</v>
      </c>
      <c r="I779" s="201"/>
      <c r="J779" s="201">
        <v>85.1</v>
      </c>
      <c r="K779" s="201"/>
      <c r="L779" s="201"/>
      <c r="M779" s="203"/>
      <c r="N779" s="201"/>
      <c r="O779" s="201"/>
      <c r="P779" s="201"/>
      <c r="Q779" s="201"/>
      <c r="R779" s="201"/>
      <c r="S779" s="201"/>
      <c r="T779" s="201"/>
      <c r="U779" s="201"/>
      <c r="V779" s="201"/>
      <c r="W779" s="201"/>
      <c r="X779" s="201"/>
      <c r="Y779" s="201"/>
      <c r="Z779" s="201"/>
      <c r="AA779" s="201"/>
      <c r="AB779" s="201"/>
      <c r="AC779" s="201"/>
      <c r="AD779" s="201"/>
      <c r="AE779" s="201"/>
      <c r="AF779" s="201"/>
      <c r="AG779" s="201"/>
      <c r="AH779" s="201"/>
      <c r="AI779" s="201"/>
      <c r="AJ779" s="201"/>
      <c r="AK779" s="201"/>
      <c r="AL779" s="201"/>
      <c r="AM779" s="201"/>
      <c r="AN779" s="201"/>
      <c r="AO779" s="201"/>
      <c r="AP779" s="201"/>
      <c r="AQ779" s="201"/>
      <c r="AR779" s="204"/>
      <c r="AS779" s="204"/>
      <c r="AT779" s="204"/>
      <c r="AU779" s="204"/>
      <c r="AV779" s="204"/>
    </row>
    <row r="780" spans="1:48">
      <c r="A780" s="192">
        <v>18628</v>
      </c>
      <c r="B780" s="220">
        <v>20.43</v>
      </c>
      <c r="C780" s="202">
        <v>67.099999999999994</v>
      </c>
      <c r="D780" s="201">
        <v>67.7</v>
      </c>
      <c r="E780" s="201">
        <v>62.5</v>
      </c>
      <c r="F780" s="201">
        <v>65.099999999999994</v>
      </c>
      <c r="G780" s="201">
        <v>87.5</v>
      </c>
      <c r="H780" s="201">
        <v>49.7</v>
      </c>
      <c r="I780" s="201"/>
      <c r="J780" s="201">
        <v>91.1</v>
      </c>
      <c r="K780" s="201"/>
      <c r="L780" s="201"/>
      <c r="M780" s="203"/>
      <c r="N780" s="201"/>
      <c r="O780" s="201"/>
      <c r="P780" s="201"/>
      <c r="Q780" s="201"/>
      <c r="R780" s="201"/>
      <c r="S780" s="201"/>
      <c r="T780" s="201"/>
      <c r="U780" s="201"/>
      <c r="V780" s="201"/>
      <c r="W780" s="201"/>
      <c r="X780" s="201"/>
      <c r="Y780" s="201"/>
      <c r="Z780" s="201"/>
      <c r="AA780" s="201"/>
      <c r="AB780" s="201"/>
      <c r="AC780" s="201"/>
      <c r="AD780" s="201"/>
      <c r="AE780" s="201"/>
      <c r="AF780" s="201"/>
      <c r="AG780" s="201"/>
      <c r="AH780" s="201"/>
      <c r="AI780" s="201"/>
      <c r="AJ780" s="201"/>
      <c r="AK780" s="201"/>
      <c r="AL780" s="201"/>
      <c r="AM780" s="201"/>
      <c r="AN780" s="201"/>
      <c r="AO780" s="201"/>
      <c r="AP780" s="201"/>
      <c r="AQ780" s="201"/>
      <c r="AR780" s="204"/>
      <c r="AS780" s="204"/>
      <c r="AT780" s="204"/>
      <c r="AU780" s="204"/>
      <c r="AV780" s="204"/>
    </row>
    <row r="781" spans="1:48">
      <c r="A781" s="192">
        <v>18597</v>
      </c>
      <c r="B781" s="220">
        <v>19.510000000000002</v>
      </c>
      <c r="C781" s="202">
        <v>63.1</v>
      </c>
      <c r="D781" s="201">
        <v>57.2</v>
      </c>
      <c r="E781" s="201">
        <v>63.6</v>
      </c>
      <c r="F781" s="201">
        <v>66.7</v>
      </c>
      <c r="G781" s="201">
        <v>79.099999999999994</v>
      </c>
      <c r="H781" s="201">
        <v>48.3</v>
      </c>
      <c r="I781" s="201"/>
      <c r="J781" s="201">
        <v>85.1</v>
      </c>
      <c r="K781" s="201"/>
      <c r="L781" s="201"/>
      <c r="M781" s="203"/>
      <c r="N781" s="201"/>
      <c r="O781" s="201"/>
      <c r="P781" s="201"/>
      <c r="Q781" s="201"/>
      <c r="R781" s="201"/>
      <c r="S781" s="201"/>
      <c r="T781" s="201"/>
      <c r="U781" s="201"/>
      <c r="V781" s="201"/>
      <c r="W781" s="201"/>
      <c r="X781" s="201"/>
      <c r="Y781" s="201"/>
      <c r="Z781" s="201"/>
      <c r="AA781" s="201"/>
      <c r="AB781" s="201"/>
      <c r="AC781" s="201"/>
      <c r="AD781" s="201"/>
      <c r="AE781" s="201"/>
      <c r="AF781" s="201"/>
      <c r="AG781" s="201"/>
      <c r="AH781" s="201"/>
      <c r="AI781" s="201"/>
      <c r="AJ781" s="201"/>
      <c r="AK781" s="201"/>
      <c r="AL781" s="201"/>
      <c r="AM781" s="201"/>
      <c r="AN781" s="201"/>
      <c r="AO781" s="201"/>
      <c r="AP781" s="201"/>
      <c r="AQ781" s="201"/>
      <c r="AR781" s="204"/>
      <c r="AS781" s="204"/>
      <c r="AT781" s="204"/>
      <c r="AU781" s="204"/>
      <c r="AV781" s="204"/>
    </row>
    <row r="782" spans="1:48">
      <c r="A782" s="192">
        <v>18567</v>
      </c>
      <c r="B782" s="220">
        <v>19.530000999999999</v>
      </c>
      <c r="C782" s="202">
        <v>59.2</v>
      </c>
      <c r="D782" s="201">
        <v>49</v>
      </c>
      <c r="E782" s="201">
        <v>62.9</v>
      </c>
      <c r="F782" s="201">
        <v>65.599999999999994</v>
      </c>
      <c r="G782" s="201">
        <v>70.3</v>
      </c>
      <c r="H782" s="201">
        <v>50.6</v>
      </c>
      <c r="I782" s="201"/>
      <c r="J782" s="201">
        <v>84.8</v>
      </c>
      <c r="K782" s="201"/>
      <c r="L782" s="201"/>
      <c r="M782" s="203"/>
      <c r="N782" s="201"/>
      <c r="O782" s="201"/>
      <c r="P782" s="201"/>
      <c r="Q782" s="201"/>
      <c r="R782" s="201"/>
      <c r="S782" s="201"/>
      <c r="T782" s="201"/>
      <c r="U782" s="201"/>
      <c r="V782" s="201"/>
      <c r="W782" s="201"/>
      <c r="X782" s="201"/>
      <c r="Y782" s="201"/>
      <c r="Z782" s="201"/>
      <c r="AA782" s="201"/>
      <c r="AB782" s="201"/>
      <c r="AC782" s="201"/>
      <c r="AD782" s="201"/>
      <c r="AE782" s="201"/>
      <c r="AF782" s="201"/>
      <c r="AG782" s="201"/>
      <c r="AH782" s="201"/>
      <c r="AI782" s="201"/>
      <c r="AJ782" s="201"/>
      <c r="AK782" s="201"/>
      <c r="AL782" s="201"/>
      <c r="AM782" s="201"/>
      <c r="AN782" s="201"/>
      <c r="AO782" s="201"/>
      <c r="AP782" s="201"/>
      <c r="AQ782" s="201"/>
      <c r="AR782" s="204"/>
      <c r="AS782" s="204"/>
      <c r="AT782" s="204"/>
      <c r="AU782" s="204"/>
      <c r="AV782" s="204"/>
    </row>
    <row r="783" spans="1:48">
      <c r="A783" s="192">
        <v>18536</v>
      </c>
      <c r="B783" s="220">
        <v>19.450001</v>
      </c>
      <c r="C783" s="202">
        <v>68.099999999999994</v>
      </c>
      <c r="D783" s="201">
        <v>66.400000000000006</v>
      </c>
      <c r="E783" s="201">
        <v>68.599999999999994</v>
      </c>
      <c r="F783" s="201">
        <v>72.2</v>
      </c>
      <c r="G783" s="201">
        <v>73.7</v>
      </c>
      <c r="H783" s="201">
        <v>55.2</v>
      </c>
      <c r="I783" s="201"/>
      <c r="J783" s="201">
        <v>84.4</v>
      </c>
      <c r="K783" s="201"/>
      <c r="L783" s="201"/>
      <c r="M783" s="203"/>
      <c r="N783" s="201"/>
      <c r="O783" s="201"/>
      <c r="P783" s="201"/>
      <c r="Q783" s="201"/>
      <c r="R783" s="201"/>
      <c r="S783" s="201"/>
      <c r="T783" s="201"/>
      <c r="U783" s="201"/>
      <c r="V783" s="201"/>
      <c r="W783" s="201"/>
      <c r="X783" s="201"/>
      <c r="Y783" s="201"/>
      <c r="Z783" s="201"/>
      <c r="AA783" s="201"/>
      <c r="AB783" s="201"/>
      <c r="AC783" s="201"/>
      <c r="AD783" s="201"/>
      <c r="AE783" s="201"/>
      <c r="AF783" s="201"/>
      <c r="AG783" s="201"/>
      <c r="AH783" s="201"/>
      <c r="AI783" s="201"/>
      <c r="AJ783" s="201"/>
      <c r="AK783" s="201"/>
      <c r="AL783" s="201"/>
      <c r="AM783" s="201"/>
      <c r="AN783" s="201"/>
      <c r="AO783" s="201"/>
      <c r="AP783" s="201"/>
      <c r="AQ783" s="201"/>
      <c r="AR783" s="204"/>
      <c r="AS783" s="204"/>
      <c r="AT783" s="204"/>
      <c r="AU783" s="204"/>
      <c r="AV783" s="204"/>
    </row>
    <row r="784" spans="1:48">
      <c r="A784" s="192">
        <v>18506</v>
      </c>
      <c r="B784" s="220">
        <v>18.420000000000002</v>
      </c>
      <c r="C784" s="202">
        <v>75.8</v>
      </c>
      <c r="D784" s="201">
        <v>77.099999999999994</v>
      </c>
      <c r="E784" s="201">
        <v>78.7</v>
      </c>
      <c r="F784" s="201">
        <v>72.3</v>
      </c>
      <c r="G784" s="201">
        <v>81.7</v>
      </c>
      <c r="H784" s="201">
        <v>62.3</v>
      </c>
      <c r="I784" s="201"/>
      <c r="J784" s="201">
        <v>84.8</v>
      </c>
      <c r="K784" s="201"/>
      <c r="L784" s="201"/>
      <c r="M784" s="203"/>
      <c r="N784" s="201"/>
      <c r="O784" s="201"/>
      <c r="P784" s="201"/>
      <c r="Q784" s="201"/>
      <c r="R784" s="201"/>
      <c r="S784" s="201"/>
      <c r="T784" s="201"/>
      <c r="U784" s="201"/>
      <c r="V784" s="201"/>
      <c r="W784" s="201"/>
      <c r="X784" s="201"/>
      <c r="Y784" s="201"/>
      <c r="Z784" s="201"/>
      <c r="AA784" s="201"/>
      <c r="AB784" s="201"/>
      <c r="AC784" s="201"/>
      <c r="AD784" s="201"/>
      <c r="AE784" s="201"/>
      <c r="AF784" s="201"/>
      <c r="AG784" s="201"/>
      <c r="AH784" s="201"/>
      <c r="AI784" s="201"/>
      <c r="AJ784" s="201"/>
      <c r="AK784" s="201"/>
      <c r="AL784" s="201"/>
      <c r="AM784" s="201"/>
      <c r="AN784" s="201"/>
      <c r="AO784" s="201"/>
      <c r="AP784" s="201"/>
      <c r="AQ784" s="201"/>
      <c r="AR784" s="204"/>
      <c r="AS784" s="204"/>
      <c r="AT784" s="204"/>
      <c r="AU784" s="204"/>
      <c r="AV784" s="204"/>
    </row>
    <row r="785" spans="1:48">
      <c r="A785" s="192">
        <v>18475</v>
      </c>
      <c r="B785" s="220">
        <v>17.84</v>
      </c>
      <c r="C785" s="202">
        <v>77.5</v>
      </c>
      <c r="D785" s="201">
        <v>80.3</v>
      </c>
      <c r="E785" s="201">
        <v>77.099999999999994</v>
      </c>
      <c r="F785" s="201">
        <v>72.5</v>
      </c>
      <c r="G785" s="201">
        <v>89.4</v>
      </c>
      <c r="H785" s="201">
        <v>62.7</v>
      </c>
      <c r="I785" s="201"/>
      <c r="J785" s="201">
        <v>90.7</v>
      </c>
      <c r="K785" s="201"/>
      <c r="L785" s="201"/>
      <c r="M785" s="203"/>
      <c r="N785" s="201"/>
      <c r="O785" s="201"/>
      <c r="P785" s="201"/>
      <c r="Q785" s="201"/>
      <c r="R785" s="201"/>
      <c r="S785" s="201"/>
      <c r="T785" s="201"/>
      <c r="U785" s="201"/>
      <c r="V785" s="201"/>
      <c r="W785" s="201"/>
      <c r="X785" s="201"/>
      <c r="Y785" s="201"/>
      <c r="Z785" s="201"/>
      <c r="AA785" s="201"/>
      <c r="AB785" s="201"/>
      <c r="AC785" s="201"/>
      <c r="AD785" s="201"/>
      <c r="AE785" s="201"/>
      <c r="AF785" s="201"/>
      <c r="AG785" s="201"/>
      <c r="AH785" s="201"/>
      <c r="AI785" s="201"/>
      <c r="AJ785" s="201"/>
      <c r="AK785" s="201"/>
      <c r="AL785" s="201"/>
      <c r="AM785" s="201"/>
      <c r="AN785" s="201"/>
      <c r="AO785" s="201"/>
      <c r="AP785" s="201"/>
      <c r="AQ785" s="201"/>
      <c r="AR785" s="204"/>
      <c r="AS785" s="204"/>
      <c r="AT785" s="204"/>
      <c r="AU785" s="204"/>
      <c r="AV785" s="204"/>
    </row>
    <row r="786" spans="1:48">
      <c r="A786" s="192">
        <v>18444</v>
      </c>
      <c r="B786" s="220">
        <v>17.690000999999999</v>
      </c>
      <c r="C786" s="202">
        <v>76.599999999999994</v>
      </c>
      <c r="D786" s="201">
        <v>82.6</v>
      </c>
      <c r="E786" s="201">
        <v>79.099999999999994</v>
      </c>
      <c r="F786" s="201">
        <v>71.900000000000006</v>
      </c>
      <c r="G786" s="201">
        <v>76.5</v>
      </c>
      <c r="H786" s="201">
        <v>62.1</v>
      </c>
      <c r="I786" s="201"/>
      <c r="J786" s="201">
        <v>100</v>
      </c>
      <c r="K786" s="201"/>
      <c r="L786" s="201"/>
      <c r="M786" s="203"/>
      <c r="N786" s="201"/>
      <c r="O786" s="201"/>
      <c r="P786" s="201"/>
      <c r="Q786" s="201"/>
      <c r="R786" s="201"/>
      <c r="S786" s="201"/>
      <c r="T786" s="201"/>
      <c r="U786" s="201"/>
      <c r="V786" s="201"/>
      <c r="W786" s="201"/>
      <c r="X786" s="201"/>
      <c r="Y786" s="201"/>
      <c r="Z786" s="201"/>
      <c r="AA786" s="201"/>
      <c r="AB786" s="201"/>
      <c r="AC786" s="201"/>
      <c r="AD786" s="201"/>
      <c r="AE786" s="201"/>
      <c r="AF786" s="201"/>
      <c r="AG786" s="201"/>
      <c r="AH786" s="201"/>
      <c r="AI786" s="201"/>
      <c r="AJ786" s="201"/>
      <c r="AK786" s="201"/>
      <c r="AL786" s="201"/>
      <c r="AM786" s="201"/>
      <c r="AN786" s="201"/>
      <c r="AO786" s="201"/>
      <c r="AP786" s="201"/>
      <c r="AQ786" s="201"/>
      <c r="AR786" s="204"/>
      <c r="AS786" s="204"/>
      <c r="AT786" s="204"/>
      <c r="AU786" s="204"/>
      <c r="AV786" s="204"/>
    </row>
    <row r="787" spans="1:48">
      <c r="A787" s="192">
        <v>18414</v>
      </c>
      <c r="B787" s="220">
        <v>18.780000999999999</v>
      </c>
      <c r="C787" s="202">
        <v>74.7</v>
      </c>
      <c r="D787" s="201">
        <v>76.599999999999994</v>
      </c>
      <c r="E787" s="201">
        <v>78.099999999999994</v>
      </c>
      <c r="F787" s="201">
        <v>69.8</v>
      </c>
      <c r="G787" s="201">
        <v>82.9</v>
      </c>
      <c r="H787" s="201">
        <v>58.2</v>
      </c>
      <c r="I787" s="201"/>
      <c r="J787" s="201">
        <v>98.2</v>
      </c>
      <c r="K787" s="201"/>
      <c r="L787" s="201"/>
      <c r="M787" s="203"/>
      <c r="N787" s="201"/>
      <c r="O787" s="201"/>
      <c r="P787" s="201"/>
      <c r="Q787" s="201"/>
      <c r="R787" s="201"/>
      <c r="S787" s="201"/>
      <c r="T787" s="201"/>
      <c r="U787" s="201"/>
      <c r="V787" s="201"/>
      <c r="W787" s="201"/>
      <c r="X787" s="201"/>
      <c r="Y787" s="201"/>
      <c r="Z787" s="201"/>
      <c r="AA787" s="201"/>
      <c r="AB787" s="201"/>
      <c r="AC787" s="201"/>
      <c r="AD787" s="201"/>
      <c r="AE787" s="201"/>
      <c r="AF787" s="201"/>
      <c r="AG787" s="201"/>
      <c r="AH787" s="201"/>
      <c r="AI787" s="201"/>
      <c r="AJ787" s="201"/>
      <c r="AK787" s="201"/>
      <c r="AL787" s="201"/>
      <c r="AM787" s="201"/>
      <c r="AN787" s="201"/>
      <c r="AO787" s="201"/>
      <c r="AP787" s="201"/>
      <c r="AQ787" s="201"/>
      <c r="AR787" s="204"/>
      <c r="AS787" s="204"/>
      <c r="AT787" s="204"/>
      <c r="AU787" s="204"/>
      <c r="AV787" s="204"/>
    </row>
    <row r="788" spans="1:48">
      <c r="A788" s="192">
        <v>18383</v>
      </c>
      <c r="B788" s="220">
        <v>17.959999</v>
      </c>
      <c r="C788" s="202">
        <v>68.099999999999994</v>
      </c>
      <c r="D788" s="201">
        <v>71</v>
      </c>
      <c r="E788" s="201">
        <v>74.8</v>
      </c>
      <c r="F788" s="201">
        <v>63.4</v>
      </c>
      <c r="G788" s="201">
        <v>68.8</v>
      </c>
      <c r="H788" s="201">
        <v>50.6</v>
      </c>
      <c r="I788" s="201"/>
      <c r="J788" s="201">
        <v>80.2</v>
      </c>
      <c r="K788" s="201"/>
      <c r="L788" s="201"/>
      <c r="M788" s="203"/>
      <c r="N788" s="201"/>
      <c r="O788" s="201"/>
      <c r="P788" s="201"/>
      <c r="Q788" s="201"/>
      <c r="R788" s="201"/>
      <c r="S788" s="201"/>
      <c r="T788" s="201"/>
      <c r="U788" s="201"/>
      <c r="V788" s="201"/>
      <c r="W788" s="201"/>
      <c r="X788" s="201"/>
      <c r="Y788" s="201"/>
      <c r="Z788" s="201"/>
      <c r="AA788" s="201"/>
      <c r="AB788" s="201"/>
      <c r="AC788" s="201"/>
      <c r="AD788" s="201"/>
      <c r="AE788" s="201"/>
      <c r="AF788" s="201"/>
      <c r="AG788" s="201"/>
      <c r="AH788" s="201"/>
      <c r="AI788" s="201"/>
      <c r="AJ788" s="201"/>
      <c r="AK788" s="201"/>
      <c r="AL788" s="201"/>
      <c r="AM788" s="201"/>
      <c r="AN788" s="201"/>
      <c r="AO788" s="201"/>
      <c r="AP788" s="201"/>
      <c r="AQ788" s="201"/>
      <c r="AR788" s="204"/>
      <c r="AS788" s="204"/>
      <c r="AT788" s="204"/>
      <c r="AU788" s="204"/>
      <c r="AV788" s="204"/>
    </row>
    <row r="789" spans="1:48">
      <c r="A789" s="192">
        <v>18353</v>
      </c>
      <c r="B789" s="220">
        <v>17.290001</v>
      </c>
      <c r="C789" s="202">
        <v>62.1</v>
      </c>
      <c r="D789" s="201">
        <v>61.8</v>
      </c>
      <c r="E789" s="201">
        <v>65.8</v>
      </c>
      <c r="F789" s="201">
        <v>56.9</v>
      </c>
      <c r="G789" s="201">
        <v>72</v>
      </c>
      <c r="H789" s="201">
        <v>48.8</v>
      </c>
      <c r="I789" s="201"/>
      <c r="J789" s="201">
        <v>77</v>
      </c>
      <c r="K789" s="201"/>
      <c r="L789" s="201"/>
      <c r="M789" s="203"/>
      <c r="N789" s="201"/>
      <c r="O789" s="201"/>
      <c r="P789" s="201"/>
      <c r="Q789" s="201"/>
      <c r="R789" s="201"/>
      <c r="S789" s="201"/>
      <c r="T789" s="201"/>
      <c r="U789" s="201"/>
      <c r="V789" s="201"/>
      <c r="W789" s="201"/>
      <c r="X789" s="201"/>
      <c r="Y789" s="201"/>
      <c r="Z789" s="201"/>
      <c r="AA789" s="201"/>
      <c r="AB789" s="201"/>
      <c r="AC789" s="201"/>
      <c r="AD789" s="201"/>
      <c r="AE789" s="201"/>
      <c r="AF789" s="201"/>
      <c r="AG789" s="201"/>
      <c r="AH789" s="201"/>
      <c r="AI789" s="201"/>
      <c r="AJ789" s="201"/>
      <c r="AK789" s="201"/>
      <c r="AL789" s="201"/>
      <c r="AM789" s="201"/>
      <c r="AN789" s="201"/>
      <c r="AO789" s="201"/>
      <c r="AP789" s="201"/>
      <c r="AQ789" s="201"/>
      <c r="AR789" s="204"/>
      <c r="AS789" s="204"/>
      <c r="AT789" s="204"/>
      <c r="AU789" s="204"/>
      <c r="AV789" s="204"/>
    </row>
    <row r="790" spans="1:48">
      <c r="A790" s="192">
        <v>18322</v>
      </c>
      <c r="B790" s="220">
        <v>17.219999000000001</v>
      </c>
      <c r="C790" s="202">
        <v>60.5</v>
      </c>
      <c r="D790" s="201">
        <v>62.5</v>
      </c>
      <c r="E790" s="201">
        <v>66.7</v>
      </c>
      <c r="F790" s="201">
        <v>51.1</v>
      </c>
      <c r="G790" s="201">
        <v>68</v>
      </c>
      <c r="H790" s="201">
        <v>46.4</v>
      </c>
      <c r="I790" s="201"/>
      <c r="J790" s="201">
        <v>70.900000000000006</v>
      </c>
      <c r="K790" s="201"/>
      <c r="L790" s="201"/>
      <c r="M790" s="203"/>
      <c r="N790" s="201"/>
      <c r="O790" s="201"/>
      <c r="P790" s="201"/>
      <c r="Q790" s="201"/>
      <c r="R790" s="201"/>
      <c r="S790" s="201"/>
      <c r="T790" s="201"/>
      <c r="U790" s="201"/>
      <c r="V790" s="201"/>
      <c r="W790" s="201"/>
      <c r="X790" s="201"/>
      <c r="Y790" s="201"/>
      <c r="Z790" s="201"/>
      <c r="AA790" s="201"/>
      <c r="AB790" s="201"/>
      <c r="AC790" s="201"/>
      <c r="AD790" s="201"/>
      <c r="AE790" s="201"/>
      <c r="AF790" s="201"/>
      <c r="AG790" s="201"/>
      <c r="AH790" s="201"/>
      <c r="AI790" s="201"/>
      <c r="AJ790" s="201"/>
      <c r="AK790" s="201"/>
      <c r="AL790" s="201"/>
      <c r="AM790" s="201"/>
      <c r="AN790" s="201"/>
      <c r="AO790" s="201"/>
      <c r="AP790" s="201"/>
      <c r="AQ790" s="201"/>
      <c r="AR790" s="204"/>
      <c r="AS790" s="204"/>
      <c r="AT790" s="204"/>
      <c r="AU790" s="204"/>
      <c r="AV790" s="204"/>
    </row>
    <row r="791" spans="1:48">
      <c r="A791" s="192">
        <v>18294</v>
      </c>
      <c r="B791" s="220">
        <v>17.049999</v>
      </c>
      <c r="C791" s="202">
        <v>59.1</v>
      </c>
      <c r="D791" s="201">
        <v>62.3</v>
      </c>
      <c r="E791" s="201">
        <v>64.3</v>
      </c>
      <c r="F791" s="201">
        <v>57.7</v>
      </c>
      <c r="G791" s="201">
        <v>56.3</v>
      </c>
      <c r="H791" s="201">
        <v>43.6</v>
      </c>
      <c r="I791" s="201"/>
      <c r="J791" s="201">
        <v>62.4</v>
      </c>
      <c r="K791" s="201"/>
      <c r="L791" s="201"/>
      <c r="M791" s="203"/>
      <c r="N791" s="201"/>
      <c r="O791" s="201"/>
      <c r="P791" s="201"/>
      <c r="Q791" s="201"/>
      <c r="R791" s="201"/>
      <c r="S791" s="201"/>
      <c r="T791" s="201"/>
      <c r="U791" s="201"/>
      <c r="V791" s="201"/>
      <c r="W791" s="201"/>
      <c r="X791" s="201"/>
      <c r="Y791" s="201"/>
      <c r="Z791" s="201"/>
      <c r="AA791" s="201"/>
      <c r="AB791" s="201"/>
      <c r="AC791" s="201"/>
      <c r="AD791" s="201"/>
      <c r="AE791" s="201"/>
      <c r="AF791" s="201"/>
      <c r="AG791" s="201"/>
      <c r="AH791" s="201"/>
      <c r="AI791" s="201"/>
      <c r="AJ791" s="201"/>
      <c r="AK791" s="201"/>
      <c r="AL791" s="201"/>
      <c r="AM791" s="201"/>
      <c r="AN791" s="201"/>
      <c r="AO791" s="201"/>
      <c r="AP791" s="201"/>
      <c r="AQ791" s="201"/>
      <c r="AR791" s="204"/>
      <c r="AS791" s="204"/>
      <c r="AT791" s="204"/>
      <c r="AU791" s="204"/>
      <c r="AV791" s="204"/>
    </row>
    <row r="792" spans="1:48">
      <c r="A792" s="192">
        <v>18263</v>
      </c>
      <c r="C792" s="202">
        <v>57.3</v>
      </c>
      <c r="D792" s="201">
        <v>53.1</v>
      </c>
      <c r="E792" s="201">
        <v>63.3</v>
      </c>
      <c r="F792" s="201">
        <v>52.6</v>
      </c>
      <c r="G792" s="201">
        <v>52.2</v>
      </c>
      <c r="H792" s="201">
        <v>41.7</v>
      </c>
      <c r="I792" s="201"/>
      <c r="J792" s="201">
        <v>49.9</v>
      </c>
      <c r="K792" s="201"/>
      <c r="L792" s="201"/>
      <c r="M792" s="203"/>
      <c r="N792" s="201"/>
      <c r="O792" s="201"/>
      <c r="P792" s="201"/>
      <c r="Q792" s="201"/>
      <c r="R792" s="201"/>
      <c r="S792" s="201"/>
      <c r="T792" s="201"/>
      <c r="U792" s="201"/>
      <c r="V792" s="201"/>
      <c r="W792" s="201"/>
      <c r="X792" s="201"/>
      <c r="Y792" s="201"/>
      <c r="Z792" s="201"/>
      <c r="AA792" s="201"/>
      <c r="AB792" s="201"/>
      <c r="AC792" s="201"/>
      <c r="AD792" s="201"/>
      <c r="AE792" s="201"/>
      <c r="AF792" s="201"/>
      <c r="AG792" s="201"/>
      <c r="AH792" s="201"/>
      <c r="AI792" s="201"/>
      <c r="AJ792" s="201"/>
      <c r="AK792" s="201"/>
      <c r="AL792" s="201"/>
      <c r="AM792" s="201"/>
      <c r="AN792" s="201"/>
      <c r="AO792" s="201"/>
      <c r="AP792" s="201"/>
      <c r="AQ792" s="201"/>
      <c r="AR792" s="204"/>
      <c r="AS792" s="204"/>
      <c r="AT792" s="204"/>
      <c r="AU792" s="204"/>
      <c r="AV792" s="204"/>
    </row>
    <row r="793" spans="1:48">
      <c r="A793" s="192">
        <v>18232</v>
      </c>
      <c r="C793" s="202">
        <v>51</v>
      </c>
      <c r="D793" s="201">
        <v>58.7</v>
      </c>
      <c r="E793" s="201">
        <v>55.7</v>
      </c>
      <c r="F793" s="201">
        <v>42.9</v>
      </c>
      <c r="G793" s="201">
        <v>51.5</v>
      </c>
      <c r="H793" s="201">
        <v>31.3</v>
      </c>
      <c r="I793" s="201"/>
      <c r="J793" s="201">
        <v>51.1</v>
      </c>
      <c r="K793" s="201"/>
      <c r="L793" s="201"/>
      <c r="M793" s="203"/>
      <c r="N793" s="201"/>
      <c r="O793" s="201"/>
      <c r="P793" s="201"/>
      <c r="Q793" s="201"/>
      <c r="R793" s="201"/>
      <c r="S793" s="201"/>
      <c r="T793" s="201"/>
      <c r="U793" s="201"/>
      <c r="V793" s="201"/>
      <c r="W793" s="201"/>
      <c r="X793" s="201"/>
      <c r="Y793" s="201"/>
      <c r="Z793" s="201"/>
      <c r="AA793" s="201"/>
      <c r="AB793" s="201"/>
      <c r="AC793" s="201"/>
      <c r="AD793" s="201"/>
      <c r="AE793" s="201"/>
      <c r="AF793" s="201"/>
      <c r="AG793" s="201"/>
      <c r="AH793" s="201"/>
      <c r="AI793" s="201"/>
      <c r="AJ793" s="201"/>
      <c r="AK793" s="201"/>
      <c r="AL793" s="201"/>
      <c r="AM793" s="201"/>
      <c r="AN793" s="201"/>
      <c r="AO793" s="201"/>
      <c r="AP793" s="201"/>
      <c r="AQ793" s="201"/>
      <c r="AR793" s="204"/>
      <c r="AS793" s="204"/>
      <c r="AT793" s="204"/>
      <c r="AU793" s="204"/>
      <c r="AV793" s="204"/>
    </row>
    <row r="794" spans="1:48">
      <c r="A794" s="192">
        <v>18202</v>
      </c>
      <c r="C794" s="202">
        <v>51</v>
      </c>
      <c r="D794" s="201">
        <v>58.9</v>
      </c>
      <c r="E794" s="201">
        <v>54.5</v>
      </c>
      <c r="F794" s="201">
        <v>43.7</v>
      </c>
      <c r="G794" s="201">
        <v>46.1</v>
      </c>
      <c r="H794" s="201">
        <v>40.6</v>
      </c>
      <c r="I794" s="201"/>
      <c r="J794" s="201">
        <v>42.1</v>
      </c>
      <c r="K794" s="201"/>
      <c r="L794" s="201"/>
      <c r="M794" s="203"/>
      <c r="N794" s="201"/>
      <c r="O794" s="201"/>
      <c r="P794" s="201"/>
      <c r="Q794" s="201"/>
      <c r="R794" s="201"/>
      <c r="S794" s="201"/>
      <c r="T794" s="201"/>
      <c r="U794" s="201"/>
      <c r="V794" s="201"/>
      <c r="W794" s="201"/>
      <c r="X794" s="201"/>
      <c r="Y794" s="201"/>
      <c r="Z794" s="201"/>
      <c r="AA794" s="201"/>
      <c r="AB794" s="201"/>
      <c r="AC794" s="201"/>
      <c r="AD794" s="201"/>
      <c r="AE794" s="201"/>
      <c r="AF794" s="201"/>
      <c r="AG794" s="201"/>
      <c r="AH794" s="201"/>
      <c r="AI794" s="201"/>
      <c r="AJ794" s="201"/>
      <c r="AK794" s="201"/>
      <c r="AL794" s="201"/>
      <c r="AM794" s="201"/>
      <c r="AN794" s="201"/>
      <c r="AO794" s="201"/>
      <c r="AP794" s="201"/>
      <c r="AQ794" s="201"/>
      <c r="AR794" s="204"/>
      <c r="AS794" s="204"/>
      <c r="AT794" s="204"/>
      <c r="AU794" s="204"/>
      <c r="AV794" s="204"/>
    </row>
    <row r="795" spans="1:48">
      <c r="A795" s="192">
        <v>18171</v>
      </c>
      <c r="C795" s="202">
        <v>52.3</v>
      </c>
      <c r="D795" s="201">
        <v>58</v>
      </c>
      <c r="E795" s="201">
        <v>60.3</v>
      </c>
      <c r="F795" s="201">
        <v>51.4</v>
      </c>
      <c r="G795" s="201">
        <v>39.9</v>
      </c>
      <c r="H795" s="201">
        <v>35.799999999999997</v>
      </c>
      <c r="I795" s="201"/>
      <c r="J795" s="201">
        <v>47.5</v>
      </c>
      <c r="K795" s="201"/>
      <c r="L795" s="201"/>
      <c r="M795" s="203"/>
      <c r="N795" s="201"/>
      <c r="O795" s="201"/>
      <c r="P795" s="201"/>
      <c r="Q795" s="201"/>
      <c r="R795" s="201"/>
      <c r="S795" s="201"/>
      <c r="T795" s="201"/>
      <c r="U795" s="201"/>
      <c r="V795" s="201"/>
      <c r="W795" s="201"/>
      <c r="X795" s="201"/>
      <c r="Y795" s="201"/>
      <c r="Z795" s="201"/>
      <c r="AA795" s="201"/>
      <c r="AB795" s="201"/>
      <c r="AC795" s="201"/>
      <c r="AD795" s="201"/>
      <c r="AE795" s="201"/>
      <c r="AF795" s="201"/>
      <c r="AG795" s="201"/>
      <c r="AH795" s="201"/>
      <c r="AI795" s="201"/>
      <c r="AJ795" s="201"/>
      <c r="AK795" s="201"/>
      <c r="AL795" s="201"/>
      <c r="AM795" s="201"/>
      <c r="AN795" s="201"/>
      <c r="AO795" s="201"/>
      <c r="AP795" s="201"/>
      <c r="AQ795" s="201"/>
      <c r="AR795" s="204"/>
      <c r="AS795" s="204"/>
      <c r="AT795" s="204"/>
      <c r="AU795" s="204"/>
      <c r="AV795" s="204"/>
    </row>
    <row r="796" spans="1:48">
      <c r="A796" s="192">
        <v>18141</v>
      </c>
      <c r="C796" s="202">
        <v>47</v>
      </c>
      <c r="D796" s="201">
        <v>55.7</v>
      </c>
      <c r="E796" s="201">
        <v>58.5</v>
      </c>
      <c r="F796" s="201">
        <v>40</v>
      </c>
      <c r="G796" s="201">
        <v>33</v>
      </c>
      <c r="H796" s="201">
        <v>26.8</v>
      </c>
      <c r="I796" s="201"/>
      <c r="J796" s="201">
        <v>42.7</v>
      </c>
      <c r="K796" s="201"/>
      <c r="L796" s="201"/>
      <c r="M796" s="203"/>
      <c r="N796" s="201"/>
      <c r="O796" s="201"/>
      <c r="P796" s="201"/>
      <c r="Q796" s="201"/>
      <c r="R796" s="201"/>
      <c r="S796" s="201"/>
      <c r="T796" s="201"/>
      <c r="U796" s="201"/>
      <c r="V796" s="201"/>
      <c r="W796" s="201"/>
      <c r="X796" s="201"/>
      <c r="Y796" s="201"/>
      <c r="Z796" s="201"/>
      <c r="AA796" s="201"/>
      <c r="AB796" s="201"/>
      <c r="AC796" s="201"/>
      <c r="AD796" s="201"/>
      <c r="AE796" s="201"/>
      <c r="AF796" s="201"/>
      <c r="AG796" s="201"/>
      <c r="AH796" s="201"/>
      <c r="AI796" s="201"/>
      <c r="AJ796" s="201"/>
      <c r="AK796" s="201"/>
      <c r="AL796" s="201"/>
      <c r="AM796" s="201"/>
      <c r="AN796" s="201"/>
      <c r="AO796" s="201"/>
      <c r="AP796" s="201"/>
      <c r="AQ796" s="201"/>
      <c r="AR796" s="204"/>
      <c r="AS796" s="204"/>
      <c r="AT796" s="204"/>
      <c r="AU796" s="204"/>
      <c r="AV796" s="204"/>
    </row>
    <row r="797" spans="1:48">
      <c r="A797" s="192">
        <v>18110</v>
      </c>
      <c r="C797" s="202">
        <v>39</v>
      </c>
      <c r="D797" s="201">
        <v>49.1</v>
      </c>
      <c r="E797" s="201">
        <v>47</v>
      </c>
      <c r="F797" s="201">
        <v>34.799999999999997</v>
      </c>
      <c r="G797" s="201">
        <v>22.4</v>
      </c>
      <c r="H797" s="201">
        <v>21.5</v>
      </c>
      <c r="I797" s="201"/>
      <c r="J797" s="201">
        <v>28.8</v>
      </c>
      <c r="K797" s="201"/>
      <c r="L797" s="201"/>
      <c r="M797" s="203"/>
      <c r="N797" s="201"/>
      <c r="O797" s="201"/>
      <c r="P797" s="201"/>
      <c r="Q797" s="201"/>
      <c r="R797" s="201"/>
      <c r="S797" s="201"/>
      <c r="T797" s="201"/>
      <c r="U797" s="201"/>
      <c r="V797" s="201"/>
      <c r="W797" s="201"/>
      <c r="X797" s="201"/>
      <c r="Y797" s="201"/>
      <c r="Z797" s="201"/>
      <c r="AA797" s="201"/>
      <c r="AB797" s="201"/>
      <c r="AC797" s="201"/>
      <c r="AD797" s="201"/>
      <c r="AE797" s="201"/>
      <c r="AF797" s="201"/>
      <c r="AG797" s="201"/>
      <c r="AH797" s="201"/>
      <c r="AI797" s="201"/>
      <c r="AJ797" s="201"/>
      <c r="AK797" s="201"/>
      <c r="AL797" s="201"/>
      <c r="AM797" s="201"/>
      <c r="AN797" s="201"/>
      <c r="AO797" s="201"/>
      <c r="AP797" s="201"/>
      <c r="AQ797" s="201"/>
      <c r="AR797" s="204"/>
      <c r="AS797" s="204"/>
      <c r="AT797" s="204"/>
      <c r="AU797" s="204"/>
      <c r="AV797" s="204"/>
    </row>
    <row r="798" spans="1:48">
      <c r="A798" s="192">
        <v>18079</v>
      </c>
      <c r="C798" s="202">
        <v>31.6</v>
      </c>
      <c r="D798" s="201">
        <v>39.799999999999997</v>
      </c>
      <c r="E798" s="201">
        <v>38.4</v>
      </c>
      <c r="F798" s="201">
        <v>27.2</v>
      </c>
      <c r="G798" s="201">
        <v>15</v>
      </c>
      <c r="H798" s="201">
        <v>24.1</v>
      </c>
      <c r="I798" s="201"/>
      <c r="J798" s="201">
        <v>10.6</v>
      </c>
      <c r="K798" s="201"/>
      <c r="L798" s="201"/>
      <c r="M798" s="203"/>
      <c r="N798" s="201"/>
      <c r="O798" s="201"/>
      <c r="P798" s="201"/>
      <c r="Q798" s="201"/>
      <c r="R798" s="201"/>
      <c r="S798" s="201"/>
      <c r="T798" s="201"/>
      <c r="U798" s="201"/>
      <c r="V798" s="201"/>
      <c r="W798" s="201"/>
      <c r="X798" s="201"/>
      <c r="Y798" s="201"/>
      <c r="Z798" s="201"/>
      <c r="AA798" s="201"/>
      <c r="AB798" s="201"/>
      <c r="AC798" s="201"/>
      <c r="AD798" s="201"/>
      <c r="AE798" s="201"/>
      <c r="AF798" s="201"/>
      <c r="AG798" s="201"/>
      <c r="AH798" s="201"/>
      <c r="AI798" s="201"/>
      <c r="AJ798" s="201"/>
      <c r="AK798" s="201"/>
      <c r="AL798" s="201"/>
      <c r="AM798" s="201"/>
      <c r="AN798" s="201"/>
      <c r="AO798" s="201"/>
      <c r="AP798" s="201"/>
      <c r="AQ798" s="201"/>
      <c r="AR798" s="204"/>
      <c r="AS798" s="204"/>
      <c r="AT798" s="204"/>
      <c r="AU798" s="204"/>
      <c r="AV798" s="204"/>
    </row>
    <row r="799" spans="1:48">
      <c r="A799" s="192">
        <v>18049</v>
      </c>
      <c r="C799" s="202">
        <v>32.6</v>
      </c>
      <c r="D799" s="201">
        <v>41.1</v>
      </c>
      <c r="E799" s="201">
        <v>38.200000000000003</v>
      </c>
      <c r="F799" s="201">
        <v>29</v>
      </c>
      <c r="G799" s="201">
        <v>15.5</v>
      </c>
      <c r="H799" s="201">
        <v>25.5</v>
      </c>
      <c r="I799" s="201"/>
      <c r="J799" s="201">
        <v>20.100000000000001</v>
      </c>
      <c r="K799" s="201"/>
      <c r="L799" s="201"/>
      <c r="M799" s="203"/>
      <c r="N799" s="201"/>
      <c r="O799" s="201"/>
      <c r="P799" s="201"/>
      <c r="Q799" s="201"/>
      <c r="R799" s="201"/>
      <c r="S799" s="201"/>
      <c r="T799" s="201"/>
      <c r="U799" s="201"/>
      <c r="V799" s="201"/>
      <c r="W799" s="201"/>
      <c r="X799" s="201"/>
      <c r="Y799" s="201"/>
      <c r="Z799" s="201"/>
      <c r="AA799" s="201"/>
      <c r="AB799" s="201"/>
      <c r="AC799" s="201"/>
      <c r="AD799" s="201"/>
      <c r="AE799" s="201"/>
      <c r="AF799" s="201"/>
      <c r="AG799" s="201"/>
      <c r="AH799" s="201"/>
      <c r="AI799" s="201"/>
      <c r="AJ799" s="201"/>
      <c r="AK799" s="201"/>
      <c r="AL799" s="201"/>
      <c r="AM799" s="201"/>
      <c r="AN799" s="201"/>
      <c r="AO799" s="201"/>
      <c r="AP799" s="201"/>
      <c r="AQ799" s="201"/>
      <c r="AR799" s="204"/>
      <c r="AS799" s="204"/>
      <c r="AT799" s="204"/>
      <c r="AU799" s="204"/>
      <c r="AV799" s="204"/>
    </row>
    <row r="800" spans="1:48">
      <c r="A800" s="192">
        <v>18018</v>
      </c>
      <c r="C800" s="202">
        <v>35.5</v>
      </c>
      <c r="D800" s="201">
        <v>42.3</v>
      </c>
      <c r="E800" s="201">
        <v>44.1</v>
      </c>
      <c r="F800" s="201">
        <v>31.6</v>
      </c>
      <c r="G800" s="201">
        <v>16.2</v>
      </c>
      <c r="H800" s="201">
        <v>27.9</v>
      </c>
      <c r="I800" s="201"/>
      <c r="J800" s="201">
        <v>13.8</v>
      </c>
      <c r="K800" s="201"/>
      <c r="L800" s="201"/>
      <c r="M800" s="203"/>
      <c r="N800" s="201"/>
      <c r="O800" s="201"/>
      <c r="P800" s="201"/>
      <c r="Q800" s="201"/>
      <c r="R800" s="201"/>
      <c r="S800" s="201"/>
      <c r="T800" s="201"/>
      <c r="U800" s="201"/>
      <c r="V800" s="201"/>
      <c r="W800" s="201"/>
      <c r="X800" s="201"/>
      <c r="Y800" s="201"/>
      <c r="Z800" s="201"/>
      <c r="AA800" s="201"/>
      <c r="AB800" s="201"/>
      <c r="AC800" s="201"/>
      <c r="AD800" s="201"/>
      <c r="AE800" s="201"/>
      <c r="AF800" s="201"/>
      <c r="AG800" s="201"/>
      <c r="AH800" s="201"/>
      <c r="AI800" s="201"/>
      <c r="AJ800" s="201"/>
      <c r="AK800" s="201"/>
      <c r="AL800" s="201"/>
      <c r="AM800" s="201"/>
      <c r="AN800" s="201"/>
      <c r="AO800" s="201"/>
      <c r="AP800" s="201"/>
      <c r="AQ800" s="201"/>
      <c r="AR800" s="204"/>
      <c r="AS800" s="204"/>
      <c r="AT800" s="204"/>
      <c r="AU800" s="204"/>
      <c r="AV800" s="204"/>
    </row>
    <row r="801" spans="1:48">
      <c r="A801" s="192">
        <v>17988</v>
      </c>
      <c r="C801" s="202">
        <v>34.5</v>
      </c>
      <c r="D801" s="201">
        <v>42.1</v>
      </c>
      <c r="E801" s="201">
        <v>41.9</v>
      </c>
      <c r="F801" s="201">
        <v>31.1</v>
      </c>
      <c r="G801" s="201">
        <v>12.4</v>
      </c>
      <c r="H801" s="201">
        <v>33.299999999999997</v>
      </c>
      <c r="I801" s="201"/>
      <c r="J801" s="201">
        <v>31.8</v>
      </c>
      <c r="K801" s="201"/>
      <c r="L801" s="201"/>
      <c r="M801" s="203"/>
      <c r="N801" s="201"/>
      <c r="O801" s="201"/>
      <c r="P801" s="201"/>
      <c r="Q801" s="201"/>
      <c r="R801" s="201"/>
      <c r="S801" s="201"/>
      <c r="T801" s="201"/>
      <c r="U801" s="201"/>
      <c r="V801" s="201"/>
      <c r="W801" s="201"/>
      <c r="X801" s="201"/>
      <c r="Y801" s="201"/>
      <c r="Z801" s="201"/>
      <c r="AA801" s="201"/>
      <c r="AB801" s="201"/>
      <c r="AC801" s="201"/>
      <c r="AD801" s="201"/>
      <c r="AE801" s="201"/>
      <c r="AF801" s="201"/>
      <c r="AG801" s="201"/>
      <c r="AH801" s="201"/>
      <c r="AI801" s="201"/>
      <c r="AJ801" s="201"/>
      <c r="AK801" s="201"/>
      <c r="AL801" s="201"/>
      <c r="AM801" s="201"/>
      <c r="AN801" s="201"/>
      <c r="AO801" s="201"/>
      <c r="AP801" s="201"/>
      <c r="AQ801" s="201"/>
      <c r="AR801" s="204"/>
      <c r="AS801" s="204"/>
      <c r="AT801" s="204"/>
      <c r="AU801" s="204"/>
      <c r="AV801" s="204"/>
    </row>
    <row r="802" spans="1:48">
      <c r="A802" s="192">
        <v>17957</v>
      </c>
      <c r="C802" s="202">
        <v>31.3</v>
      </c>
      <c r="D802" s="201">
        <v>34.200000000000003</v>
      </c>
      <c r="E802" s="201">
        <v>39.6</v>
      </c>
      <c r="F802" s="201">
        <v>28.3</v>
      </c>
      <c r="G802" s="201">
        <v>13.1</v>
      </c>
      <c r="H802" s="201">
        <v>34.9</v>
      </c>
      <c r="I802" s="201"/>
      <c r="J802" s="201">
        <v>31.3</v>
      </c>
      <c r="K802" s="201"/>
      <c r="L802" s="201"/>
      <c r="M802" s="203"/>
      <c r="N802" s="201"/>
      <c r="O802" s="201"/>
      <c r="P802" s="201"/>
      <c r="Q802" s="201"/>
      <c r="R802" s="201"/>
      <c r="S802" s="201"/>
      <c r="T802" s="201"/>
      <c r="U802" s="201"/>
      <c r="V802" s="201"/>
      <c r="W802" s="201"/>
      <c r="X802" s="201"/>
      <c r="Y802" s="201"/>
      <c r="Z802" s="201"/>
      <c r="AA802" s="201"/>
      <c r="AB802" s="201"/>
      <c r="AC802" s="201"/>
      <c r="AD802" s="201"/>
      <c r="AE802" s="201"/>
      <c r="AF802" s="201"/>
      <c r="AG802" s="201"/>
      <c r="AH802" s="201"/>
      <c r="AI802" s="201"/>
      <c r="AJ802" s="201"/>
      <c r="AK802" s="201"/>
      <c r="AL802" s="201"/>
      <c r="AM802" s="201"/>
      <c r="AN802" s="201"/>
      <c r="AO802" s="201"/>
      <c r="AP802" s="201"/>
      <c r="AQ802" s="201"/>
      <c r="AR802" s="204"/>
      <c r="AS802" s="204"/>
      <c r="AT802" s="204"/>
      <c r="AU802" s="204"/>
      <c r="AV802" s="204"/>
    </row>
    <row r="803" spans="1:48">
      <c r="A803" s="192">
        <v>17929</v>
      </c>
      <c r="C803" s="202">
        <v>32.9</v>
      </c>
      <c r="D803" s="201">
        <v>31.4</v>
      </c>
      <c r="E803" s="201">
        <v>42</v>
      </c>
      <c r="F803" s="201">
        <v>34.1</v>
      </c>
      <c r="G803" s="201">
        <v>16.600000000000001</v>
      </c>
      <c r="H803" s="201">
        <v>36.6</v>
      </c>
      <c r="I803" s="201"/>
      <c r="J803" s="201">
        <v>39.6</v>
      </c>
      <c r="K803" s="201"/>
      <c r="L803" s="201"/>
      <c r="M803" s="203"/>
      <c r="N803" s="201"/>
      <c r="O803" s="201"/>
      <c r="P803" s="201"/>
      <c r="Q803" s="201"/>
      <c r="R803" s="201"/>
      <c r="S803" s="201"/>
      <c r="T803" s="201"/>
      <c r="U803" s="201"/>
      <c r="V803" s="201"/>
      <c r="W803" s="201"/>
      <c r="X803" s="201"/>
      <c r="Y803" s="201"/>
      <c r="Z803" s="201"/>
      <c r="AA803" s="201"/>
      <c r="AB803" s="201"/>
      <c r="AC803" s="201"/>
      <c r="AD803" s="201"/>
      <c r="AE803" s="201"/>
      <c r="AF803" s="201"/>
      <c r="AG803" s="201"/>
      <c r="AH803" s="201"/>
      <c r="AI803" s="201"/>
      <c r="AJ803" s="201"/>
      <c r="AK803" s="201"/>
      <c r="AL803" s="201"/>
      <c r="AM803" s="201"/>
      <c r="AN803" s="201"/>
      <c r="AO803" s="201"/>
      <c r="AP803" s="201"/>
      <c r="AQ803" s="201"/>
      <c r="AR803" s="204"/>
      <c r="AS803" s="204"/>
      <c r="AT803" s="204"/>
      <c r="AU803" s="204"/>
      <c r="AV803" s="204"/>
    </row>
    <row r="804" spans="1:48">
      <c r="A804" s="192">
        <v>17898</v>
      </c>
      <c r="C804" s="202">
        <v>35</v>
      </c>
      <c r="D804" s="201">
        <v>34.5</v>
      </c>
      <c r="E804" s="201">
        <v>42.1</v>
      </c>
      <c r="F804" s="201">
        <v>39</v>
      </c>
      <c r="G804" s="201">
        <v>17.7</v>
      </c>
      <c r="H804" s="201">
        <v>37</v>
      </c>
      <c r="I804" s="201"/>
      <c r="J804" s="201">
        <v>47.5</v>
      </c>
      <c r="K804" s="201"/>
      <c r="L804" s="201"/>
      <c r="M804" s="203"/>
      <c r="N804" s="201"/>
      <c r="O804" s="201"/>
      <c r="P804" s="201"/>
      <c r="Q804" s="201"/>
      <c r="R804" s="201"/>
      <c r="S804" s="201"/>
      <c r="T804" s="201"/>
      <c r="U804" s="201"/>
      <c r="V804" s="201"/>
      <c r="W804" s="201"/>
      <c r="X804" s="201"/>
      <c r="Y804" s="201"/>
      <c r="Z804" s="201"/>
      <c r="AA804" s="201"/>
      <c r="AB804" s="201"/>
      <c r="AC804" s="201"/>
      <c r="AD804" s="201"/>
      <c r="AE804" s="201"/>
      <c r="AF804" s="201"/>
      <c r="AG804" s="201"/>
      <c r="AH804" s="201"/>
      <c r="AI804" s="201"/>
      <c r="AJ804" s="201"/>
      <c r="AK804" s="201"/>
      <c r="AL804" s="201"/>
      <c r="AM804" s="201"/>
      <c r="AN804" s="201"/>
      <c r="AO804" s="201"/>
      <c r="AP804" s="201"/>
      <c r="AQ804" s="201"/>
      <c r="AR804" s="204"/>
      <c r="AS804" s="204"/>
      <c r="AT804" s="204"/>
      <c r="AU804" s="204"/>
      <c r="AV804" s="204"/>
    </row>
    <row r="805" spans="1:48">
      <c r="A805" s="192">
        <v>17867</v>
      </c>
      <c r="C805" s="202">
        <v>42.4</v>
      </c>
      <c r="D805" s="201">
        <v>43.2</v>
      </c>
      <c r="E805" s="201">
        <v>48.9</v>
      </c>
      <c r="F805" s="201">
        <v>44</v>
      </c>
      <c r="G805" s="201">
        <v>28</v>
      </c>
      <c r="H805" s="201">
        <v>42.6</v>
      </c>
      <c r="I805" s="201"/>
      <c r="J805" s="201">
        <v>51</v>
      </c>
      <c r="K805" s="201"/>
      <c r="L805" s="201"/>
      <c r="M805" s="203"/>
      <c r="N805" s="201"/>
      <c r="O805" s="201"/>
      <c r="P805" s="201"/>
      <c r="Q805" s="201"/>
      <c r="R805" s="201"/>
      <c r="S805" s="201"/>
      <c r="T805" s="201"/>
      <c r="U805" s="201"/>
      <c r="V805" s="201"/>
      <c r="W805" s="201"/>
      <c r="X805" s="201"/>
      <c r="Y805" s="201"/>
      <c r="Z805" s="201"/>
      <c r="AA805" s="201"/>
      <c r="AB805" s="201"/>
      <c r="AC805" s="201"/>
      <c r="AD805" s="201"/>
      <c r="AE805" s="201"/>
      <c r="AF805" s="201"/>
      <c r="AG805" s="201"/>
      <c r="AH805" s="201"/>
      <c r="AI805" s="201"/>
      <c r="AJ805" s="201"/>
      <c r="AK805" s="201"/>
      <c r="AL805" s="201"/>
      <c r="AM805" s="201"/>
      <c r="AN805" s="201"/>
      <c r="AO805" s="201"/>
      <c r="AP805" s="201"/>
      <c r="AQ805" s="201"/>
      <c r="AR805" s="204"/>
      <c r="AS805" s="204"/>
      <c r="AT805" s="204"/>
      <c r="AU805" s="204"/>
      <c r="AV805" s="204"/>
    </row>
    <row r="806" spans="1:48">
      <c r="A806" s="192">
        <v>17837</v>
      </c>
      <c r="C806" s="202">
        <v>47.2</v>
      </c>
      <c r="D806" s="201">
        <v>52.1</v>
      </c>
      <c r="E806" s="201">
        <v>52.7</v>
      </c>
      <c r="F806" s="201">
        <v>47.5</v>
      </c>
      <c r="G806" s="201">
        <v>28.7</v>
      </c>
      <c r="H806" s="201">
        <v>45.4</v>
      </c>
      <c r="I806" s="201"/>
      <c r="J806" s="201">
        <v>56.6</v>
      </c>
      <c r="K806" s="201"/>
      <c r="L806" s="201"/>
      <c r="M806" s="203"/>
      <c r="N806" s="201"/>
      <c r="O806" s="201"/>
      <c r="P806" s="201"/>
      <c r="Q806" s="201"/>
      <c r="R806" s="201"/>
      <c r="S806" s="201"/>
      <c r="T806" s="201"/>
      <c r="U806" s="201"/>
      <c r="V806" s="201"/>
      <c r="W806" s="201"/>
      <c r="X806" s="201"/>
      <c r="Y806" s="201"/>
      <c r="Z806" s="201"/>
      <c r="AA806" s="201"/>
      <c r="AB806" s="201"/>
      <c r="AC806" s="201"/>
      <c r="AD806" s="201"/>
      <c r="AE806" s="201"/>
      <c r="AF806" s="201"/>
      <c r="AG806" s="201"/>
      <c r="AH806" s="201"/>
      <c r="AI806" s="201"/>
      <c r="AJ806" s="201"/>
      <c r="AK806" s="201"/>
      <c r="AL806" s="201"/>
      <c r="AM806" s="201"/>
      <c r="AN806" s="201"/>
      <c r="AO806" s="201"/>
      <c r="AP806" s="201"/>
      <c r="AQ806" s="201"/>
      <c r="AR806" s="204"/>
      <c r="AS806" s="204"/>
      <c r="AT806" s="204"/>
      <c r="AU806" s="204"/>
      <c r="AV806" s="204"/>
    </row>
    <row r="807" spans="1:48">
      <c r="A807" s="192">
        <v>17806</v>
      </c>
      <c r="C807" s="202">
        <v>42.1</v>
      </c>
      <c r="D807" s="201">
        <v>40.6</v>
      </c>
      <c r="E807" s="201">
        <v>47.9</v>
      </c>
      <c r="F807" s="201">
        <v>46.1</v>
      </c>
      <c r="G807" s="201">
        <v>28.3</v>
      </c>
      <c r="H807" s="201">
        <v>45.2</v>
      </c>
      <c r="I807" s="201"/>
      <c r="J807" s="201">
        <v>66</v>
      </c>
      <c r="K807" s="201"/>
      <c r="L807" s="201"/>
      <c r="M807" s="203"/>
      <c r="N807" s="201"/>
      <c r="O807" s="201"/>
      <c r="P807" s="201"/>
      <c r="Q807" s="201"/>
      <c r="R807" s="201"/>
      <c r="S807" s="201"/>
      <c r="T807" s="201"/>
      <c r="U807" s="201"/>
      <c r="V807" s="201"/>
      <c r="W807" s="201"/>
      <c r="X807" s="201"/>
      <c r="Y807" s="201"/>
      <c r="Z807" s="201"/>
      <c r="AA807" s="201"/>
      <c r="AB807" s="201"/>
      <c r="AC807" s="201"/>
      <c r="AD807" s="201"/>
      <c r="AE807" s="201"/>
      <c r="AF807" s="201"/>
      <c r="AG807" s="201"/>
      <c r="AH807" s="201"/>
      <c r="AI807" s="201"/>
      <c r="AJ807" s="201"/>
      <c r="AK807" s="201"/>
      <c r="AL807" s="201"/>
      <c r="AM807" s="201"/>
      <c r="AN807" s="201"/>
      <c r="AO807" s="201"/>
      <c r="AP807" s="201"/>
      <c r="AQ807" s="201"/>
      <c r="AR807" s="204"/>
      <c r="AS807" s="204"/>
      <c r="AT807" s="204"/>
      <c r="AU807" s="204"/>
      <c r="AV807" s="204"/>
    </row>
    <row r="808" spans="1:48">
      <c r="A808" s="192">
        <v>17776</v>
      </c>
      <c r="C808" s="202">
        <v>45.1</v>
      </c>
      <c r="D808" s="201">
        <v>46</v>
      </c>
      <c r="E808" s="201">
        <v>51</v>
      </c>
      <c r="F808" s="201">
        <v>46.1</v>
      </c>
      <c r="G808" s="201">
        <v>31.2</v>
      </c>
      <c r="H808" s="201">
        <v>46.6</v>
      </c>
      <c r="I808" s="201"/>
      <c r="J808" s="201">
        <v>77</v>
      </c>
      <c r="K808" s="201"/>
      <c r="L808" s="201"/>
      <c r="M808" s="203"/>
      <c r="N808" s="201"/>
      <c r="O808" s="201"/>
      <c r="P808" s="201"/>
      <c r="Q808" s="201"/>
      <c r="R808" s="201"/>
      <c r="S808" s="201"/>
      <c r="T808" s="201"/>
      <c r="U808" s="201"/>
      <c r="V808" s="201"/>
      <c r="W808" s="201"/>
      <c r="X808" s="201"/>
      <c r="Y808" s="201"/>
      <c r="Z808" s="201"/>
    </row>
    <row r="809" spans="1:48">
      <c r="A809" s="192">
        <v>17745</v>
      </c>
      <c r="C809" s="202">
        <v>48.4</v>
      </c>
      <c r="D809" s="201">
        <v>50.4</v>
      </c>
      <c r="E809" s="201">
        <v>51.4</v>
      </c>
      <c r="F809" s="201">
        <v>49.1</v>
      </c>
      <c r="G809" s="201">
        <v>36.799999999999997</v>
      </c>
      <c r="H809" s="201">
        <v>51.1</v>
      </c>
      <c r="I809" s="201"/>
      <c r="J809" s="201">
        <v>77.3</v>
      </c>
      <c r="K809" s="201"/>
      <c r="L809" s="201"/>
      <c r="M809" s="203"/>
      <c r="N809" s="201"/>
      <c r="O809" s="201"/>
      <c r="P809" s="201"/>
      <c r="Q809" s="201"/>
      <c r="R809" s="201"/>
      <c r="S809" s="201"/>
      <c r="T809" s="201"/>
      <c r="U809" s="201"/>
      <c r="V809" s="201"/>
      <c r="W809" s="201"/>
      <c r="X809" s="201"/>
      <c r="Y809" s="201"/>
      <c r="Z809" s="201"/>
    </row>
    <row r="810" spans="1:48">
      <c r="A810" s="192">
        <v>17714</v>
      </c>
      <c r="C810" s="202">
        <v>53</v>
      </c>
      <c r="D810" s="201">
        <v>58.1</v>
      </c>
      <c r="E810" s="201">
        <v>56.8</v>
      </c>
      <c r="F810" s="201">
        <v>50.8</v>
      </c>
      <c r="G810" s="201">
        <v>38.4</v>
      </c>
      <c r="H810" s="201">
        <v>54.7</v>
      </c>
      <c r="I810" s="201"/>
      <c r="J810" s="201">
        <v>78.5</v>
      </c>
      <c r="K810" s="201"/>
      <c r="L810" s="201"/>
      <c r="M810" s="203"/>
      <c r="N810" s="201"/>
      <c r="O810" s="201"/>
      <c r="P810" s="201"/>
      <c r="Q810" s="201"/>
      <c r="R810" s="201"/>
      <c r="S810" s="201"/>
      <c r="T810" s="201"/>
      <c r="U810" s="201"/>
      <c r="V810" s="201"/>
      <c r="W810" s="201"/>
      <c r="X810" s="201"/>
      <c r="Y810" s="201"/>
      <c r="Z810" s="201"/>
    </row>
    <row r="811" spans="1:48">
      <c r="A811" s="192">
        <v>17684</v>
      </c>
      <c r="C811" s="202">
        <v>49.5</v>
      </c>
      <c r="D811" s="201">
        <v>51.2</v>
      </c>
      <c r="E811" s="201">
        <v>52.1</v>
      </c>
      <c r="F811" s="201">
        <v>51.8</v>
      </c>
      <c r="G811" s="201">
        <v>40.4</v>
      </c>
      <c r="H811" s="201">
        <v>47</v>
      </c>
      <c r="I811" s="201"/>
      <c r="J811" s="201">
        <v>70.8</v>
      </c>
      <c r="K811" s="201"/>
      <c r="L811" s="201"/>
      <c r="M811" s="203"/>
      <c r="N811" s="201"/>
      <c r="O811" s="201"/>
      <c r="P811" s="201"/>
      <c r="Q811" s="201"/>
      <c r="R811" s="201"/>
      <c r="S811" s="201"/>
      <c r="T811" s="201"/>
      <c r="U811" s="201"/>
      <c r="V811" s="201"/>
      <c r="W811" s="201"/>
      <c r="X811" s="201"/>
      <c r="Y811" s="201"/>
      <c r="Z811" s="201"/>
    </row>
    <row r="812" spans="1:48">
      <c r="A812" s="192">
        <v>17653</v>
      </c>
      <c r="C812" s="202">
        <v>45.4</v>
      </c>
      <c r="D812" s="201">
        <v>44.5</v>
      </c>
      <c r="E812" s="201">
        <v>49.5</v>
      </c>
      <c r="F812" s="201">
        <v>43.9</v>
      </c>
      <c r="G812" s="201">
        <v>41.6</v>
      </c>
      <c r="H812" s="201">
        <v>46.1</v>
      </c>
      <c r="I812" s="201"/>
      <c r="J812" s="201">
        <v>75.8</v>
      </c>
      <c r="K812" s="201"/>
      <c r="L812" s="201"/>
      <c r="M812" s="203"/>
      <c r="N812" s="201"/>
      <c r="O812" s="201"/>
      <c r="P812" s="201"/>
      <c r="Q812" s="201"/>
      <c r="R812" s="201"/>
      <c r="S812" s="201"/>
      <c r="T812" s="201"/>
      <c r="U812" s="201"/>
      <c r="V812" s="201"/>
      <c r="W812" s="201"/>
      <c r="X812" s="201"/>
      <c r="Y812" s="201"/>
      <c r="Z812" s="201"/>
    </row>
    <row r="813" spans="1:48">
      <c r="A813" s="192">
        <v>17623</v>
      </c>
      <c r="C813" s="202">
        <v>43.3</v>
      </c>
      <c r="D813" s="201">
        <v>43.9</v>
      </c>
      <c r="E813" s="201">
        <v>47.8</v>
      </c>
      <c r="F813" s="201">
        <v>44</v>
      </c>
      <c r="G813" s="201">
        <v>32.700000000000003</v>
      </c>
      <c r="H813" s="201">
        <v>44.5</v>
      </c>
      <c r="I813" s="201"/>
      <c r="J813" s="201">
        <v>69.3</v>
      </c>
      <c r="K813" s="201"/>
      <c r="L813" s="201"/>
      <c r="M813" s="203"/>
      <c r="N813" s="201"/>
      <c r="O813" s="201"/>
      <c r="P813" s="201"/>
      <c r="Q813" s="201"/>
      <c r="R813" s="201"/>
      <c r="S813" s="201"/>
      <c r="T813" s="201"/>
      <c r="U813" s="201"/>
      <c r="V813" s="201"/>
      <c r="W813" s="201"/>
      <c r="X813" s="201"/>
      <c r="Y813" s="201"/>
      <c r="Z813" s="201"/>
    </row>
    <row r="814" spans="1:48">
      <c r="A814" s="192">
        <v>17592</v>
      </c>
      <c r="C814" s="202">
        <v>50.2</v>
      </c>
      <c r="D814" s="201">
        <v>51.1</v>
      </c>
      <c r="E814" s="201">
        <v>55.2</v>
      </c>
      <c r="F814" s="201">
        <v>55.8</v>
      </c>
      <c r="G814" s="201">
        <v>37.1</v>
      </c>
      <c r="H814" s="201">
        <v>43.9</v>
      </c>
      <c r="I814" s="201"/>
      <c r="J814" s="201">
        <v>62.7</v>
      </c>
      <c r="K814" s="201"/>
      <c r="L814" s="201"/>
      <c r="M814" s="203"/>
      <c r="N814" s="201"/>
      <c r="O814" s="201"/>
      <c r="P814" s="201"/>
      <c r="Q814" s="201"/>
      <c r="R814" s="201"/>
      <c r="S814" s="201"/>
      <c r="T814" s="201"/>
      <c r="U814" s="201"/>
      <c r="V814" s="201"/>
      <c r="W814" s="201"/>
      <c r="X814" s="201"/>
      <c r="Y814" s="201"/>
      <c r="Z814" s="201"/>
    </row>
    <row r="815" spans="1:48">
      <c r="A815" s="192">
        <v>17563</v>
      </c>
      <c r="C815" s="202">
        <v>51.7</v>
      </c>
      <c r="D815" s="201">
        <v>53.3</v>
      </c>
      <c r="E815" s="201">
        <v>59.1</v>
      </c>
      <c r="F815" s="201">
        <v>54.8</v>
      </c>
      <c r="G815" s="201">
        <v>36.299999999999997</v>
      </c>
      <c r="H815" s="201">
        <v>45.3</v>
      </c>
      <c r="I815" s="201"/>
      <c r="J815" s="201">
        <v>72.2</v>
      </c>
      <c r="K815" s="201"/>
      <c r="L815" s="201"/>
      <c r="M815" s="203"/>
      <c r="N815" s="201"/>
      <c r="O815" s="201"/>
      <c r="P815" s="201"/>
      <c r="Q815" s="201"/>
      <c r="R815" s="201"/>
      <c r="S815" s="201"/>
      <c r="T815" s="201"/>
      <c r="U815" s="201"/>
      <c r="V815" s="201"/>
      <c r="W815" s="201"/>
      <c r="X815" s="201"/>
      <c r="Y815" s="201"/>
      <c r="Z815" s="201"/>
    </row>
    <row r="816" spans="1:48">
      <c r="A816" s="192" t="s">
        <v>1076</v>
      </c>
      <c r="C816" s="202"/>
      <c r="D816" s="201"/>
      <c r="E816" s="201"/>
      <c r="F816" s="201"/>
      <c r="G816" s="201"/>
      <c r="H816" s="201"/>
      <c r="I816" s="201"/>
      <c r="J816" s="201"/>
      <c r="K816" s="201"/>
      <c r="L816" s="201"/>
      <c r="M816" s="203"/>
      <c r="N816" s="201"/>
      <c r="O816" s="201"/>
      <c r="P816" s="201">
        <v>71.5</v>
      </c>
      <c r="Q816" s="201">
        <v>60.3</v>
      </c>
      <c r="R816" s="201"/>
      <c r="S816" s="201"/>
      <c r="T816" s="201"/>
      <c r="U816" s="201">
        <v>52.6</v>
      </c>
      <c r="V816" s="201"/>
      <c r="W816" s="201"/>
      <c r="X816" s="201"/>
      <c r="Y816" s="201"/>
      <c r="Z816" s="201"/>
    </row>
  </sheetData>
  <hyperlinks>
    <hyperlink ref="C4" r:id="rId1"/>
    <hyperlink ref="D4" r:id="rId2"/>
    <hyperlink ref="E4" r:id="rId3"/>
    <hyperlink ref="F4" r:id="rId4"/>
    <hyperlink ref="G4" r:id="rId5"/>
    <hyperlink ref="H4" r:id="rId6"/>
    <hyperlink ref="I4" r:id="rId7"/>
    <hyperlink ref="J4" r:id="rId8"/>
    <hyperlink ref="K4" r:id="rId9"/>
    <hyperlink ref="L4" r:id="rId10"/>
    <hyperlink ref="M4" r:id="rId11"/>
    <hyperlink ref="O4" r:id="rId12"/>
    <hyperlink ref="P4" r:id="rId13"/>
    <hyperlink ref="Q4" r:id="rId14"/>
    <hyperlink ref="R4" r:id="rId15"/>
    <hyperlink ref="S4" r:id="rId16"/>
    <hyperlink ref="T4" r:id="rId17"/>
    <hyperlink ref="U4" r:id="rId18"/>
    <hyperlink ref="V4" r:id="rId19"/>
    <hyperlink ref="W4" r:id="rId20"/>
    <hyperlink ref="X4" r:id="rId21"/>
    <hyperlink ref="N4" r:id="rId22"/>
    <hyperlink ref="B4" r:id="rId23"/>
    <hyperlink ref="Y4" r:id="rId24"/>
    <hyperlink ref="AA4" r:id="rId25"/>
    <hyperlink ref="AB4" r:id="rId26"/>
    <hyperlink ref="AC4" r:id="rId27"/>
    <hyperlink ref="AD4" r:id="rId28"/>
    <hyperlink ref="AE4" r:id="rId29"/>
    <hyperlink ref="AF4" r:id="rId30"/>
    <hyperlink ref="AG4" r:id="rId31"/>
    <hyperlink ref="AH4" r:id="rId32"/>
    <hyperlink ref="AI4" r:id="rId33"/>
    <hyperlink ref="AJ4" r:id="rId34"/>
    <hyperlink ref="AK4" r:id="rId35"/>
    <hyperlink ref="AL4" r:id="rId36"/>
    <hyperlink ref="AM4" r:id="rId37"/>
    <hyperlink ref="AN4" r:id="rId38"/>
    <hyperlink ref="AO4" r:id="rId39"/>
    <hyperlink ref="AP4" r:id="rId40"/>
    <hyperlink ref="AQ4" r:id="rId41"/>
    <hyperlink ref="AR4" r:id="rId42"/>
    <hyperlink ref="AS4" r:id="rId43"/>
    <hyperlink ref="AT4" r:id="rId44"/>
    <hyperlink ref="AU4" r:id="rId45"/>
    <hyperlink ref="AV4" r:id="rId46"/>
    <hyperlink ref="Z4" r:id="rId47"/>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89"/>
  <sheetViews>
    <sheetView workbookViewId="0">
      <pane xSplit="1" ySplit="2" topLeftCell="B43" activePane="bottomRight" state="frozen"/>
      <selection pane="topRight" activeCell="C1" sqref="C1"/>
      <selection pane="bottomLeft" activeCell="A3" sqref="A3"/>
      <selection pane="bottomRight" activeCell="I74" sqref="I74:J80"/>
    </sheetView>
  </sheetViews>
  <sheetFormatPr defaultRowHeight="11.25"/>
  <cols>
    <col min="1" max="3" width="9.140625" style="175"/>
    <col min="4" max="4" width="12" style="175" bestFit="1" customWidth="1"/>
    <col min="5" max="5" width="14" style="175" bestFit="1" customWidth="1"/>
    <col min="6" max="6" width="9.140625" style="179"/>
    <col min="7" max="7" width="9.140625" style="180"/>
    <col min="8" max="8" width="9.140625" style="175"/>
    <col min="9" max="9" width="9.85546875" style="175" bestFit="1" customWidth="1"/>
    <col min="10" max="16384" width="9.140625" style="175"/>
  </cols>
  <sheetData>
    <row r="1" spans="1:7">
      <c r="A1" s="177" t="s">
        <v>1047</v>
      </c>
    </row>
    <row r="2" spans="1:7">
      <c r="A2" s="178" t="s">
        <v>1046</v>
      </c>
      <c r="B2" s="178" t="s">
        <v>1045</v>
      </c>
      <c r="C2" s="178" t="s">
        <v>1028</v>
      </c>
      <c r="D2" s="178" t="s">
        <v>1044</v>
      </c>
      <c r="E2" s="178" t="s">
        <v>1043</v>
      </c>
      <c r="F2" s="181" t="s">
        <v>1040</v>
      </c>
      <c r="G2" s="182" t="s">
        <v>118</v>
      </c>
    </row>
    <row r="3" spans="1:7">
      <c r="A3" s="175">
        <v>1</v>
      </c>
      <c r="B3" s="175">
        <v>2008</v>
      </c>
      <c r="C3" s="175">
        <v>78.400000000000006</v>
      </c>
      <c r="D3" s="175">
        <v>94.4</v>
      </c>
      <c r="E3" s="175">
        <v>68.099999999999994</v>
      </c>
      <c r="F3" s="179">
        <f>DATE(B3,A3,28)</f>
        <v>39475</v>
      </c>
      <c r="G3" s="180">
        <f>C3</f>
        <v>78.400000000000006</v>
      </c>
    </row>
    <row r="4" spans="1:7">
      <c r="A4" s="175">
        <v>2</v>
      </c>
      <c r="B4" s="175">
        <v>2008</v>
      </c>
      <c r="C4" s="175">
        <v>70.8</v>
      </c>
      <c r="D4" s="175">
        <v>83.8</v>
      </c>
      <c r="E4" s="175">
        <v>62.4</v>
      </c>
      <c r="F4" s="179">
        <f t="shared" ref="F4:F67" si="0">DATE(B4,A4,28)</f>
        <v>39506</v>
      </c>
      <c r="G4" s="180">
        <f t="shared" ref="G4:G67" si="1">C4</f>
        <v>70.8</v>
      </c>
    </row>
    <row r="5" spans="1:7">
      <c r="A5" s="175">
        <v>3</v>
      </c>
      <c r="B5" s="175">
        <v>2008</v>
      </c>
      <c r="C5" s="175">
        <v>69.5</v>
      </c>
      <c r="D5" s="175">
        <v>84.2</v>
      </c>
      <c r="E5" s="175">
        <v>60.1</v>
      </c>
      <c r="F5" s="179">
        <f t="shared" si="0"/>
        <v>39535</v>
      </c>
      <c r="G5" s="180">
        <f t="shared" si="1"/>
        <v>69.5</v>
      </c>
    </row>
    <row r="6" spans="1:7">
      <c r="A6" s="175">
        <v>4</v>
      </c>
      <c r="B6" s="175">
        <v>2008</v>
      </c>
      <c r="C6" s="175">
        <v>62.6</v>
      </c>
      <c r="D6" s="175">
        <v>77</v>
      </c>
      <c r="E6" s="175">
        <v>53.3</v>
      </c>
      <c r="F6" s="179">
        <f t="shared" si="0"/>
        <v>39566</v>
      </c>
      <c r="G6" s="180">
        <f t="shared" si="1"/>
        <v>62.6</v>
      </c>
    </row>
    <row r="7" spans="1:7">
      <c r="A7" s="175">
        <v>5</v>
      </c>
      <c r="B7" s="175">
        <v>2008</v>
      </c>
      <c r="C7" s="175">
        <v>59.8</v>
      </c>
      <c r="D7" s="175">
        <v>73.3</v>
      </c>
      <c r="E7" s="175">
        <v>51.1</v>
      </c>
      <c r="F7" s="179">
        <f t="shared" si="0"/>
        <v>39596</v>
      </c>
      <c r="G7" s="180">
        <f t="shared" si="1"/>
        <v>59.8</v>
      </c>
    </row>
    <row r="8" spans="1:7">
      <c r="A8" s="175">
        <v>6</v>
      </c>
      <c r="B8" s="175">
        <v>2008</v>
      </c>
      <c r="C8" s="175">
        <v>56.4</v>
      </c>
      <c r="D8" s="175">
        <v>67.599999999999994</v>
      </c>
      <c r="E8" s="175">
        <v>49.2</v>
      </c>
      <c r="F8" s="179">
        <f t="shared" si="0"/>
        <v>39627</v>
      </c>
      <c r="G8" s="180">
        <f t="shared" si="1"/>
        <v>56.4</v>
      </c>
    </row>
    <row r="9" spans="1:7">
      <c r="A9" s="175">
        <v>7</v>
      </c>
      <c r="B9" s="175">
        <v>2008</v>
      </c>
      <c r="C9" s="175">
        <v>61.2</v>
      </c>
      <c r="D9" s="175">
        <v>73.099999999999994</v>
      </c>
      <c r="E9" s="175">
        <v>53.5</v>
      </c>
      <c r="F9" s="179">
        <f t="shared" si="0"/>
        <v>39657</v>
      </c>
      <c r="G9" s="180">
        <f t="shared" si="1"/>
        <v>61.2</v>
      </c>
    </row>
    <row r="10" spans="1:7">
      <c r="A10" s="175">
        <v>8</v>
      </c>
      <c r="B10" s="175">
        <v>2008</v>
      </c>
      <c r="C10" s="175">
        <v>63</v>
      </c>
      <c r="D10" s="175">
        <v>71</v>
      </c>
      <c r="E10" s="175">
        <v>57.9</v>
      </c>
      <c r="F10" s="179">
        <f t="shared" si="0"/>
        <v>39688</v>
      </c>
      <c r="G10" s="180">
        <f t="shared" si="1"/>
        <v>63</v>
      </c>
    </row>
    <row r="11" spans="1:7">
      <c r="A11" s="175">
        <v>9</v>
      </c>
      <c r="B11" s="175">
        <v>2008</v>
      </c>
      <c r="C11" s="175">
        <v>70.3</v>
      </c>
      <c r="D11" s="175">
        <v>75</v>
      </c>
      <c r="E11" s="175">
        <v>67.2</v>
      </c>
      <c r="F11" s="179">
        <f t="shared" si="0"/>
        <v>39719</v>
      </c>
      <c r="G11" s="180">
        <f t="shared" si="1"/>
        <v>70.3</v>
      </c>
    </row>
    <row r="12" spans="1:7">
      <c r="A12" s="175">
        <v>10</v>
      </c>
      <c r="B12" s="175">
        <v>2008</v>
      </c>
      <c r="C12" s="175">
        <v>57.6</v>
      </c>
      <c r="D12" s="175">
        <v>58.4</v>
      </c>
      <c r="E12" s="175">
        <v>57</v>
      </c>
      <c r="F12" s="179">
        <f t="shared" si="0"/>
        <v>39749</v>
      </c>
      <c r="G12" s="180">
        <f t="shared" si="1"/>
        <v>57.6</v>
      </c>
    </row>
    <row r="13" spans="1:7">
      <c r="A13" s="175">
        <v>11</v>
      </c>
      <c r="B13" s="175">
        <v>2008</v>
      </c>
      <c r="C13" s="175">
        <v>55.3</v>
      </c>
      <c r="D13" s="175">
        <v>57.5</v>
      </c>
      <c r="E13" s="175">
        <v>53.9</v>
      </c>
      <c r="F13" s="179">
        <f t="shared" si="0"/>
        <v>39780</v>
      </c>
      <c r="G13" s="180">
        <f t="shared" si="1"/>
        <v>55.3</v>
      </c>
    </row>
    <row r="14" spans="1:7">
      <c r="A14" s="175">
        <v>12</v>
      </c>
      <c r="B14" s="175">
        <v>2008</v>
      </c>
      <c r="C14" s="175">
        <v>60.1</v>
      </c>
      <c r="D14" s="175">
        <v>69.5</v>
      </c>
      <c r="E14" s="175">
        <v>54</v>
      </c>
      <c r="F14" s="179">
        <f t="shared" si="0"/>
        <v>39810</v>
      </c>
      <c r="G14" s="180">
        <f t="shared" si="1"/>
        <v>60.1</v>
      </c>
    </row>
    <row r="15" spans="1:7">
      <c r="A15" s="175">
        <v>1</v>
      </c>
      <c r="B15" s="175">
        <v>2009</v>
      </c>
      <c r="C15" s="175">
        <v>61.2</v>
      </c>
      <c r="D15" s="175">
        <v>66.5</v>
      </c>
      <c r="E15" s="175">
        <v>57.8</v>
      </c>
      <c r="F15" s="179">
        <f t="shared" si="0"/>
        <v>39841</v>
      </c>
      <c r="G15" s="180">
        <f t="shared" si="1"/>
        <v>61.2</v>
      </c>
    </row>
    <row r="16" spans="1:7">
      <c r="A16" s="175">
        <v>2</v>
      </c>
      <c r="B16" s="175">
        <v>2009</v>
      </c>
      <c r="C16" s="175">
        <v>56.3</v>
      </c>
      <c r="D16" s="175">
        <v>65.5</v>
      </c>
      <c r="E16" s="175">
        <v>50.5</v>
      </c>
      <c r="F16" s="179">
        <f t="shared" si="0"/>
        <v>39872</v>
      </c>
      <c r="G16" s="180">
        <f t="shared" si="1"/>
        <v>56.3</v>
      </c>
    </row>
    <row r="17" spans="1:7">
      <c r="A17" s="175">
        <v>3</v>
      </c>
      <c r="B17" s="175">
        <v>2009</v>
      </c>
      <c r="C17" s="175">
        <v>57.3</v>
      </c>
      <c r="D17" s="175">
        <v>63.3</v>
      </c>
      <c r="E17" s="175">
        <v>53.5</v>
      </c>
      <c r="F17" s="179">
        <f t="shared" si="0"/>
        <v>39900</v>
      </c>
      <c r="G17" s="180">
        <f t="shared" si="1"/>
        <v>57.3</v>
      </c>
    </row>
    <row r="18" spans="1:7">
      <c r="A18" s="175">
        <v>4</v>
      </c>
      <c r="B18" s="175">
        <v>2009</v>
      </c>
      <c r="C18" s="175">
        <v>65.099999999999994</v>
      </c>
      <c r="D18" s="175">
        <v>68.3</v>
      </c>
      <c r="E18" s="175">
        <v>63.1</v>
      </c>
      <c r="F18" s="179">
        <f t="shared" si="0"/>
        <v>39931</v>
      </c>
      <c r="G18" s="180">
        <f t="shared" si="1"/>
        <v>65.099999999999994</v>
      </c>
    </row>
    <row r="19" spans="1:7">
      <c r="A19" s="175">
        <v>5</v>
      </c>
      <c r="B19" s="175">
        <v>2009</v>
      </c>
      <c r="C19" s="175">
        <v>68.7</v>
      </c>
      <c r="D19" s="175">
        <v>67.7</v>
      </c>
      <c r="E19" s="175">
        <v>69.400000000000006</v>
      </c>
      <c r="F19" s="179">
        <f t="shared" si="0"/>
        <v>39961</v>
      </c>
      <c r="G19" s="180">
        <f t="shared" si="1"/>
        <v>68.7</v>
      </c>
    </row>
    <row r="20" spans="1:7">
      <c r="A20" s="175">
        <v>6</v>
      </c>
      <c r="B20" s="175">
        <v>2009</v>
      </c>
      <c r="C20" s="175">
        <v>70.8</v>
      </c>
      <c r="D20" s="175">
        <v>73.2</v>
      </c>
      <c r="E20" s="175">
        <v>69.2</v>
      </c>
      <c r="F20" s="179">
        <f t="shared" si="0"/>
        <v>39992</v>
      </c>
      <c r="G20" s="180">
        <f t="shared" si="1"/>
        <v>70.8</v>
      </c>
    </row>
    <row r="21" spans="1:7">
      <c r="A21" s="175">
        <v>7</v>
      </c>
      <c r="B21" s="175">
        <v>2009</v>
      </c>
      <c r="C21" s="175">
        <v>66</v>
      </c>
      <c r="D21" s="175">
        <v>70.5</v>
      </c>
      <c r="E21" s="175">
        <v>63.2</v>
      </c>
      <c r="F21" s="179">
        <f t="shared" si="0"/>
        <v>40022</v>
      </c>
      <c r="G21" s="180">
        <f t="shared" si="1"/>
        <v>66</v>
      </c>
    </row>
    <row r="22" spans="1:7">
      <c r="A22" s="175">
        <v>8</v>
      </c>
      <c r="B22" s="175">
        <v>2009</v>
      </c>
      <c r="C22" s="175">
        <v>65.7</v>
      </c>
      <c r="D22" s="175">
        <v>66.599999999999994</v>
      </c>
      <c r="E22" s="175">
        <v>65</v>
      </c>
      <c r="F22" s="179">
        <f t="shared" si="0"/>
        <v>40053</v>
      </c>
      <c r="G22" s="180">
        <f t="shared" si="1"/>
        <v>65.7</v>
      </c>
    </row>
    <row r="23" spans="1:7">
      <c r="A23" s="175">
        <v>9</v>
      </c>
      <c r="B23" s="175">
        <v>2009</v>
      </c>
      <c r="C23" s="175">
        <v>73.5</v>
      </c>
      <c r="D23" s="175">
        <v>73.400000000000006</v>
      </c>
      <c r="E23" s="175">
        <v>73.5</v>
      </c>
      <c r="F23" s="179">
        <f t="shared" si="0"/>
        <v>40084</v>
      </c>
      <c r="G23" s="180">
        <f t="shared" si="1"/>
        <v>73.5</v>
      </c>
    </row>
    <row r="24" spans="1:7">
      <c r="A24" s="175">
        <v>10</v>
      </c>
      <c r="B24" s="175">
        <v>2009</v>
      </c>
      <c r="C24" s="175">
        <v>70.599999999999994</v>
      </c>
      <c r="D24" s="175">
        <v>73.7</v>
      </c>
      <c r="E24" s="175">
        <v>68.599999999999994</v>
      </c>
      <c r="F24" s="179">
        <f t="shared" si="0"/>
        <v>40114</v>
      </c>
      <c r="G24" s="180">
        <f t="shared" si="1"/>
        <v>70.599999999999994</v>
      </c>
    </row>
    <row r="25" spans="1:7">
      <c r="A25" s="175">
        <v>11</v>
      </c>
      <c r="B25" s="175">
        <v>2009</v>
      </c>
      <c r="C25" s="175">
        <v>67.400000000000006</v>
      </c>
      <c r="D25" s="175">
        <v>68.8</v>
      </c>
      <c r="E25" s="175">
        <v>66.5</v>
      </c>
      <c r="F25" s="179">
        <f t="shared" si="0"/>
        <v>40145</v>
      </c>
      <c r="G25" s="180">
        <f t="shared" si="1"/>
        <v>67.400000000000006</v>
      </c>
    </row>
    <row r="26" spans="1:7">
      <c r="A26" s="175">
        <v>12</v>
      </c>
      <c r="B26" s="175">
        <v>2009</v>
      </c>
      <c r="C26" s="175">
        <v>72.5</v>
      </c>
      <c r="D26" s="175">
        <v>78</v>
      </c>
      <c r="E26" s="175">
        <v>68.900000000000006</v>
      </c>
      <c r="F26" s="179">
        <f t="shared" si="0"/>
        <v>40175</v>
      </c>
      <c r="G26" s="180">
        <f t="shared" si="1"/>
        <v>72.5</v>
      </c>
    </row>
    <row r="27" spans="1:7">
      <c r="A27" s="175">
        <v>1</v>
      </c>
      <c r="B27" s="175">
        <v>2010</v>
      </c>
      <c r="C27" s="175">
        <v>74.400000000000006</v>
      </c>
      <c r="D27" s="175">
        <v>81.099999999999994</v>
      </c>
      <c r="E27" s="175">
        <v>70.099999999999994</v>
      </c>
      <c r="F27" s="179">
        <f t="shared" si="0"/>
        <v>40206</v>
      </c>
      <c r="G27" s="180">
        <f t="shared" si="1"/>
        <v>74.400000000000006</v>
      </c>
    </row>
    <row r="28" spans="1:7">
      <c r="A28" s="175">
        <v>2</v>
      </c>
      <c r="B28" s="175">
        <v>2010</v>
      </c>
      <c r="C28" s="175">
        <v>73.599999999999994</v>
      </c>
      <c r="D28" s="175">
        <v>81.8</v>
      </c>
      <c r="E28" s="175">
        <v>68.400000000000006</v>
      </c>
      <c r="F28" s="179">
        <f t="shared" si="0"/>
        <v>40237</v>
      </c>
      <c r="G28" s="180">
        <f t="shared" si="1"/>
        <v>73.599999999999994</v>
      </c>
    </row>
    <row r="29" spans="1:7">
      <c r="A29" s="175">
        <v>3</v>
      </c>
      <c r="B29" s="175">
        <v>2010</v>
      </c>
      <c r="C29" s="175">
        <v>73.599999999999994</v>
      </c>
      <c r="D29" s="175">
        <v>82.4</v>
      </c>
      <c r="E29" s="175">
        <v>67.900000000000006</v>
      </c>
      <c r="F29" s="179">
        <f t="shared" si="0"/>
        <v>40265</v>
      </c>
      <c r="G29" s="180">
        <f t="shared" si="1"/>
        <v>73.599999999999994</v>
      </c>
    </row>
    <row r="30" spans="1:7">
      <c r="A30" s="175">
        <v>4</v>
      </c>
      <c r="B30" s="175">
        <v>2010</v>
      </c>
      <c r="C30" s="175">
        <v>72.2</v>
      </c>
      <c r="D30" s="175">
        <v>81</v>
      </c>
      <c r="E30" s="175">
        <v>66.5</v>
      </c>
      <c r="F30" s="179">
        <f t="shared" si="0"/>
        <v>40296</v>
      </c>
      <c r="G30" s="180">
        <f t="shared" si="1"/>
        <v>72.2</v>
      </c>
    </row>
    <row r="31" spans="1:7">
      <c r="A31" s="175">
        <v>5</v>
      </c>
      <c r="B31" s="175">
        <v>2010</v>
      </c>
      <c r="C31" s="175">
        <v>73.599999999999994</v>
      </c>
      <c r="D31" s="175">
        <v>81</v>
      </c>
      <c r="E31" s="175">
        <v>68.8</v>
      </c>
      <c r="F31" s="179">
        <f t="shared" si="0"/>
        <v>40326</v>
      </c>
      <c r="G31" s="180">
        <f t="shared" si="1"/>
        <v>73.599999999999994</v>
      </c>
    </row>
    <row r="32" spans="1:7">
      <c r="A32" s="175">
        <v>6</v>
      </c>
      <c r="B32" s="175">
        <v>2010</v>
      </c>
      <c r="C32" s="175">
        <v>76</v>
      </c>
      <c r="D32" s="175">
        <v>85.6</v>
      </c>
      <c r="E32" s="175">
        <v>69.8</v>
      </c>
      <c r="F32" s="179">
        <f t="shared" si="0"/>
        <v>40357</v>
      </c>
      <c r="G32" s="180">
        <f t="shared" si="1"/>
        <v>76</v>
      </c>
    </row>
    <row r="33" spans="1:7">
      <c r="A33" s="175">
        <v>7</v>
      </c>
      <c r="B33" s="175">
        <v>2010</v>
      </c>
      <c r="C33" s="175">
        <v>67.8</v>
      </c>
      <c r="D33" s="175">
        <v>76.5</v>
      </c>
      <c r="E33" s="175">
        <v>62.3</v>
      </c>
      <c r="F33" s="179">
        <f t="shared" si="0"/>
        <v>40387</v>
      </c>
      <c r="G33" s="180">
        <f t="shared" si="1"/>
        <v>67.8</v>
      </c>
    </row>
    <row r="34" spans="1:7">
      <c r="A34" s="175">
        <v>8</v>
      </c>
      <c r="B34" s="175">
        <v>2010</v>
      </c>
      <c r="C34" s="175">
        <v>68.900000000000006</v>
      </c>
      <c r="D34" s="175">
        <v>78.3</v>
      </c>
      <c r="E34" s="175">
        <v>62.9</v>
      </c>
      <c r="F34" s="179">
        <f t="shared" si="0"/>
        <v>40418</v>
      </c>
      <c r="G34" s="180">
        <f t="shared" si="1"/>
        <v>68.900000000000006</v>
      </c>
    </row>
    <row r="35" spans="1:7">
      <c r="A35" s="175">
        <v>9</v>
      </c>
      <c r="B35" s="175">
        <v>2010</v>
      </c>
      <c r="C35" s="175">
        <v>68.2</v>
      </c>
      <c r="D35" s="175">
        <v>79.599999999999994</v>
      </c>
      <c r="E35" s="175">
        <v>60.9</v>
      </c>
      <c r="F35" s="179">
        <f t="shared" si="0"/>
        <v>40449</v>
      </c>
      <c r="G35" s="180">
        <f t="shared" si="1"/>
        <v>68.2</v>
      </c>
    </row>
    <row r="36" spans="1:7">
      <c r="A36" s="175">
        <v>10</v>
      </c>
      <c r="B36" s="175">
        <v>2010</v>
      </c>
      <c r="C36" s="175">
        <v>67.7</v>
      </c>
      <c r="D36" s="175">
        <v>76.599999999999994</v>
      </c>
      <c r="E36" s="175">
        <v>61.9</v>
      </c>
      <c r="F36" s="179">
        <f t="shared" si="0"/>
        <v>40479</v>
      </c>
      <c r="G36" s="180">
        <f t="shared" si="1"/>
        <v>67.7</v>
      </c>
    </row>
    <row r="37" spans="1:7">
      <c r="A37" s="175">
        <v>11</v>
      </c>
      <c r="B37" s="175">
        <v>2010</v>
      </c>
      <c r="C37" s="175">
        <v>71.599999999999994</v>
      </c>
      <c r="D37" s="175">
        <v>82.1</v>
      </c>
      <c r="E37" s="175">
        <v>64.8</v>
      </c>
      <c r="F37" s="179">
        <f t="shared" si="0"/>
        <v>40510</v>
      </c>
      <c r="G37" s="180">
        <f t="shared" si="1"/>
        <v>71.599999999999994</v>
      </c>
    </row>
    <row r="38" spans="1:7">
      <c r="A38" s="175">
        <v>12</v>
      </c>
      <c r="B38" s="175">
        <v>2010</v>
      </c>
      <c r="C38" s="175">
        <v>74.5</v>
      </c>
      <c r="D38" s="175">
        <v>85.3</v>
      </c>
      <c r="E38" s="175">
        <v>67.5</v>
      </c>
      <c r="F38" s="179">
        <f t="shared" si="0"/>
        <v>40540</v>
      </c>
      <c r="G38" s="180">
        <f t="shared" si="1"/>
        <v>74.5</v>
      </c>
    </row>
    <row r="39" spans="1:7">
      <c r="A39" s="175">
        <v>1</v>
      </c>
      <c r="B39" s="175">
        <v>2011</v>
      </c>
      <c r="C39" s="175">
        <v>74.2</v>
      </c>
      <c r="D39" s="175">
        <v>81.8</v>
      </c>
      <c r="E39" s="175">
        <v>69.3</v>
      </c>
      <c r="F39" s="179">
        <f t="shared" si="0"/>
        <v>40571</v>
      </c>
      <c r="G39" s="180">
        <f t="shared" si="1"/>
        <v>74.2</v>
      </c>
    </row>
    <row r="40" spans="1:7">
      <c r="A40" s="175">
        <v>2</v>
      </c>
      <c r="B40" s="175">
        <v>2011</v>
      </c>
      <c r="C40" s="175">
        <v>77.5</v>
      </c>
      <c r="D40" s="175">
        <v>86.9</v>
      </c>
      <c r="E40" s="175">
        <v>71.599999999999994</v>
      </c>
      <c r="F40" s="179">
        <f t="shared" si="0"/>
        <v>40602</v>
      </c>
      <c r="G40" s="180">
        <f t="shared" si="1"/>
        <v>77.5</v>
      </c>
    </row>
    <row r="41" spans="1:7">
      <c r="A41" s="175">
        <v>3</v>
      </c>
      <c r="B41" s="175">
        <v>2011</v>
      </c>
      <c r="C41" s="175">
        <v>67.5</v>
      </c>
      <c r="D41" s="175">
        <v>82.5</v>
      </c>
      <c r="E41" s="175">
        <v>57.9</v>
      </c>
      <c r="F41" s="179">
        <f t="shared" si="0"/>
        <v>40630</v>
      </c>
      <c r="G41" s="180">
        <f t="shared" si="1"/>
        <v>67.5</v>
      </c>
    </row>
    <row r="42" spans="1:7">
      <c r="A42" s="175">
        <v>4</v>
      </c>
      <c r="B42" s="175">
        <v>2011</v>
      </c>
      <c r="C42" s="175">
        <v>69.8</v>
      </c>
      <c r="D42" s="175">
        <v>82.5</v>
      </c>
      <c r="E42" s="175">
        <v>61.6</v>
      </c>
      <c r="F42" s="179">
        <f t="shared" si="0"/>
        <v>40661</v>
      </c>
      <c r="G42" s="180">
        <f t="shared" si="1"/>
        <v>69.8</v>
      </c>
    </row>
    <row r="43" spans="1:7">
      <c r="A43" s="175">
        <v>5</v>
      </c>
      <c r="B43" s="175">
        <v>2011</v>
      </c>
      <c r="C43" s="175">
        <v>74.3</v>
      </c>
      <c r="D43" s="175">
        <v>81.900000000000006</v>
      </c>
      <c r="E43" s="175">
        <v>69.5</v>
      </c>
      <c r="F43" s="179">
        <f t="shared" si="0"/>
        <v>40691</v>
      </c>
      <c r="G43" s="180">
        <f t="shared" si="1"/>
        <v>74.3</v>
      </c>
    </row>
    <row r="44" spans="1:7">
      <c r="A44" s="175">
        <v>6</v>
      </c>
      <c r="B44" s="175">
        <v>2011</v>
      </c>
      <c r="C44" s="175">
        <v>71.5</v>
      </c>
      <c r="D44" s="175">
        <v>82</v>
      </c>
      <c r="E44" s="175">
        <v>64.7</v>
      </c>
      <c r="F44" s="179">
        <f t="shared" si="0"/>
        <v>40722</v>
      </c>
      <c r="G44" s="180">
        <f t="shared" si="1"/>
        <v>71.5</v>
      </c>
    </row>
    <row r="45" spans="1:7">
      <c r="A45" s="175">
        <v>7</v>
      </c>
      <c r="B45" s="175">
        <v>2011</v>
      </c>
      <c r="C45" s="175">
        <v>63.7</v>
      </c>
      <c r="D45" s="175">
        <v>75.7</v>
      </c>
      <c r="E45" s="175">
        <v>55.9</v>
      </c>
      <c r="F45" s="179">
        <f t="shared" si="0"/>
        <v>40752</v>
      </c>
      <c r="G45" s="180">
        <f t="shared" si="1"/>
        <v>63.7</v>
      </c>
    </row>
    <row r="46" spans="1:7">
      <c r="A46" s="175">
        <v>8</v>
      </c>
      <c r="B46" s="175">
        <v>2011</v>
      </c>
      <c r="C46" s="175">
        <v>55.8</v>
      </c>
      <c r="D46" s="175">
        <v>68.5</v>
      </c>
      <c r="E46" s="175">
        <v>47.6</v>
      </c>
      <c r="F46" s="179">
        <f t="shared" si="0"/>
        <v>40783</v>
      </c>
      <c r="G46" s="180">
        <f t="shared" si="1"/>
        <v>55.8</v>
      </c>
    </row>
    <row r="47" spans="1:7">
      <c r="A47" s="175">
        <v>9</v>
      </c>
      <c r="B47" s="175">
        <v>2011</v>
      </c>
      <c r="C47" s="175">
        <v>59.5</v>
      </c>
      <c r="D47" s="175">
        <v>75.2</v>
      </c>
      <c r="E47" s="175">
        <v>49.4</v>
      </c>
      <c r="F47" s="179">
        <f t="shared" si="0"/>
        <v>40814</v>
      </c>
      <c r="G47" s="180">
        <f t="shared" si="1"/>
        <v>59.5</v>
      </c>
    </row>
    <row r="48" spans="1:7">
      <c r="A48" s="175">
        <v>10</v>
      </c>
      <c r="B48" s="175">
        <v>2011</v>
      </c>
      <c r="C48" s="175">
        <v>60.8</v>
      </c>
      <c r="D48" s="175">
        <v>74.900000000000006</v>
      </c>
      <c r="E48" s="175">
        <v>51.7</v>
      </c>
      <c r="F48" s="179">
        <f t="shared" si="0"/>
        <v>40844</v>
      </c>
      <c r="G48" s="180">
        <f t="shared" si="1"/>
        <v>60.8</v>
      </c>
    </row>
    <row r="49" spans="1:7">
      <c r="A49" s="175">
        <v>11</v>
      </c>
      <c r="B49" s="175">
        <v>2011</v>
      </c>
      <c r="C49" s="175">
        <v>63.7</v>
      </c>
      <c r="D49" s="175">
        <v>77.400000000000006</v>
      </c>
      <c r="E49" s="175">
        <v>54.9</v>
      </c>
      <c r="F49" s="179">
        <f t="shared" si="0"/>
        <v>40875</v>
      </c>
      <c r="G49" s="180">
        <f t="shared" si="1"/>
        <v>63.7</v>
      </c>
    </row>
    <row r="50" spans="1:7">
      <c r="A50" s="175">
        <v>12</v>
      </c>
      <c r="B50" s="175">
        <v>2011</v>
      </c>
      <c r="C50" s="175">
        <v>69.900000000000006</v>
      </c>
      <c r="D50" s="175">
        <v>79.599999999999994</v>
      </c>
      <c r="E50" s="175">
        <v>63.6</v>
      </c>
      <c r="F50" s="179">
        <f t="shared" si="0"/>
        <v>40905</v>
      </c>
      <c r="G50" s="180">
        <f t="shared" si="1"/>
        <v>69.900000000000006</v>
      </c>
    </row>
    <row r="51" spans="1:7">
      <c r="A51" s="175">
        <v>1</v>
      </c>
      <c r="B51" s="175">
        <v>2012</v>
      </c>
      <c r="C51" s="175">
        <v>75</v>
      </c>
      <c r="D51" s="175">
        <v>84.2</v>
      </c>
      <c r="E51" s="175">
        <v>69.099999999999994</v>
      </c>
      <c r="F51" s="179">
        <f t="shared" si="0"/>
        <v>40936</v>
      </c>
      <c r="G51" s="180">
        <f t="shared" si="1"/>
        <v>75</v>
      </c>
    </row>
    <row r="52" spans="1:7">
      <c r="A52" s="175">
        <v>2</v>
      </c>
      <c r="B52" s="175">
        <v>2012</v>
      </c>
      <c r="C52" s="175">
        <v>75.3</v>
      </c>
      <c r="D52" s="175">
        <v>83</v>
      </c>
      <c r="E52" s="175">
        <v>70.3</v>
      </c>
      <c r="F52" s="179">
        <f t="shared" si="0"/>
        <v>40967</v>
      </c>
      <c r="G52" s="180">
        <f t="shared" si="1"/>
        <v>75.3</v>
      </c>
    </row>
    <row r="53" spans="1:7">
      <c r="A53" s="175">
        <v>3</v>
      </c>
      <c r="B53" s="175">
        <v>2012</v>
      </c>
      <c r="C53" s="175">
        <v>76.2</v>
      </c>
      <c r="D53" s="175">
        <v>86</v>
      </c>
      <c r="E53" s="175">
        <v>69.8</v>
      </c>
      <c r="F53" s="179">
        <f t="shared" si="0"/>
        <v>40996</v>
      </c>
      <c r="G53" s="180">
        <f t="shared" si="1"/>
        <v>76.2</v>
      </c>
    </row>
    <row r="54" spans="1:7">
      <c r="A54" s="175">
        <v>4</v>
      </c>
      <c r="B54" s="175">
        <v>2012</v>
      </c>
      <c r="C54" s="175">
        <v>76.400000000000006</v>
      </c>
      <c r="D54" s="175">
        <v>82.9</v>
      </c>
      <c r="E54" s="175">
        <v>72.3</v>
      </c>
      <c r="F54" s="179">
        <f t="shared" si="0"/>
        <v>41027</v>
      </c>
      <c r="G54" s="180">
        <f t="shared" si="1"/>
        <v>76.400000000000006</v>
      </c>
    </row>
    <row r="55" spans="1:7">
      <c r="A55" s="175">
        <v>5</v>
      </c>
      <c r="B55" s="175">
        <v>2012</v>
      </c>
      <c r="C55" s="175">
        <v>79.3</v>
      </c>
      <c r="D55" s="175">
        <v>87.2</v>
      </c>
      <c r="E55" s="175">
        <v>74.3</v>
      </c>
      <c r="F55" s="179">
        <f t="shared" si="0"/>
        <v>41057</v>
      </c>
      <c r="G55" s="180">
        <f t="shared" si="1"/>
        <v>79.3</v>
      </c>
    </row>
    <row r="56" spans="1:7">
      <c r="A56" s="175">
        <v>6</v>
      </c>
      <c r="B56" s="175">
        <v>2012</v>
      </c>
      <c r="C56" s="175">
        <v>73.2</v>
      </c>
      <c r="D56" s="175">
        <v>81.5</v>
      </c>
      <c r="E56" s="175">
        <v>67.8</v>
      </c>
      <c r="F56" s="179">
        <f t="shared" si="0"/>
        <v>41088</v>
      </c>
      <c r="G56" s="180">
        <f t="shared" si="1"/>
        <v>73.2</v>
      </c>
    </row>
    <row r="57" spans="1:7">
      <c r="A57" s="175">
        <v>7</v>
      </c>
      <c r="B57" s="175">
        <v>2012</v>
      </c>
      <c r="C57" s="175">
        <v>72.3</v>
      </c>
      <c r="D57" s="175">
        <v>82.7</v>
      </c>
      <c r="E57" s="175">
        <v>65.599999999999994</v>
      </c>
      <c r="F57" s="179">
        <f t="shared" si="0"/>
        <v>41118</v>
      </c>
      <c r="G57" s="180">
        <f t="shared" si="1"/>
        <v>72.3</v>
      </c>
    </row>
    <row r="58" spans="1:7">
      <c r="A58" s="175">
        <v>8</v>
      </c>
      <c r="B58" s="175">
        <v>2012</v>
      </c>
      <c r="C58" s="175">
        <v>74.3</v>
      </c>
      <c r="D58" s="175">
        <v>88.7</v>
      </c>
      <c r="E58" s="175">
        <v>65.099999999999994</v>
      </c>
      <c r="F58" s="179">
        <f t="shared" si="0"/>
        <v>41149</v>
      </c>
      <c r="G58" s="180">
        <f t="shared" si="1"/>
        <v>74.3</v>
      </c>
    </row>
    <row r="59" spans="1:7">
      <c r="A59" s="175">
        <v>9</v>
      </c>
      <c r="B59" s="175">
        <v>2012</v>
      </c>
      <c r="C59" s="175">
        <v>78.3</v>
      </c>
      <c r="D59" s="175">
        <v>85.7</v>
      </c>
      <c r="E59" s="175">
        <v>73.5</v>
      </c>
      <c r="F59" s="179">
        <f t="shared" si="0"/>
        <v>41180</v>
      </c>
      <c r="G59" s="180">
        <f t="shared" si="1"/>
        <v>78.3</v>
      </c>
    </row>
    <row r="60" spans="1:7">
      <c r="A60" s="175">
        <v>10</v>
      </c>
      <c r="B60" s="175">
        <v>2012</v>
      </c>
      <c r="C60" s="175">
        <v>82.6</v>
      </c>
      <c r="D60" s="175">
        <v>88.1</v>
      </c>
      <c r="E60" s="175">
        <v>79</v>
      </c>
      <c r="F60" s="179">
        <f t="shared" si="0"/>
        <v>41210</v>
      </c>
      <c r="G60" s="180">
        <f t="shared" si="1"/>
        <v>82.6</v>
      </c>
    </row>
    <row r="61" spans="1:7">
      <c r="A61" s="175">
        <v>11</v>
      </c>
      <c r="B61" s="175">
        <v>2012</v>
      </c>
      <c r="C61" s="175">
        <v>82.7</v>
      </c>
      <c r="D61" s="175">
        <v>90.6</v>
      </c>
      <c r="E61" s="175">
        <v>77.7</v>
      </c>
      <c r="F61" s="179">
        <f t="shared" si="0"/>
        <v>41241</v>
      </c>
      <c r="G61" s="180">
        <f t="shared" si="1"/>
        <v>82.7</v>
      </c>
    </row>
    <row r="62" spans="1:7">
      <c r="A62" s="175">
        <v>12</v>
      </c>
      <c r="B62" s="175">
        <v>2012</v>
      </c>
      <c r="C62" s="175">
        <v>72.900000000000006</v>
      </c>
      <c r="D62" s="175">
        <v>87</v>
      </c>
      <c r="E62" s="175">
        <v>63.8</v>
      </c>
      <c r="F62" s="179">
        <f t="shared" si="0"/>
        <v>41271</v>
      </c>
      <c r="G62" s="180">
        <f t="shared" si="1"/>
        <v>72.900000000000006</v>
      </c>
    </row>
    <row r="63" spans="1:7">
      <c r="A63" s="175">
        <v>1</v>
      </c>
      <c r="B63" s="175">
        <v>2013</v>
      </c>
      <c r="C63" s="175">
        <v>73.8</v>
      </c>
      <c r="D63" s="175">
        <v>85</v>
      </c>
      <c r="E63" s="175">
        <v>66.599999999999994</v>
      </c>
      <c r="F63" s="179">
        <f t="shared" si="0"/>
        <v>41302</v>
      </c>
      <c r="G63" s="180">
        <f t="shared" si="1"/>
        <v>73.8</v>
      </c>
    </row>
    <row r="64" spans="1:7">
      <c r="A64" s="175">
        <v>2</v>
      </c>
      <c r="B64" s="175">
        <v>2013</v>
      </c>
      <c r="C64" s="175">
        <v>77.599999999999994</v>
      </c>
      <c r="D64" s="175">
        <v>89</v>
      </c>
      <c r="E64" s="175">
        <v>70.2</v>
      </c>
      <c r="F64" s="179">
        <f t="shared" si="0"/>
        <v>41333</v>
      </c>
      <c r="G64" s="180">
        <f t="shared" si="1"/>
        <v>77.599999999999994</v>
      </c>
    </row>
    <row r="65" spans="1:10">
      <c r="A65" s="175">
        <v>3</v>
      </c>
      <c r="B65" s="175">
        <v>2013</v>
      </c>
      <c r="C65" s="175">
        <v>78.599999999999994</v>
      </c>
      <c r="D65" s="175">
        <v>90.7</v>
      </c>
      <c r="E65" s="175">
        <v>70.8</v>
      </c>
      <c r="F65" s="179">
        <f t="shared" si="0"/>
        <v>41361</v>
      </c>
      <c r="G65" s="180">
        <f t="shared" si="1"/>
        <v>78.599999999999994</v>
      </c>
    </row>
    <row r="66" spans="1:10">
      <c r="A66" s="175">
        <v>4</v>
      </c>
      <c r="B66" s="175">
        <v>2013</v>
      </c>
      <c r="C66" s="175">
        <v>76.400000000000006</v>
      </c>
      <c r="D66" s="175">
        <v>89.9</v>
      </c>
      <c r="E66" s="175">
        <v>67.8</v>
      </c>
      <c r="F66" s="179">
        <f t="shared" si="0"/>
        <v>41392</v>
      </c>
      <c r="G66" s="180">
        <f t="shared" si="1"/>
        <v>76.400000000000006</v>
      </c>
    </row>
    <row r="67" spans="1:10">
      <c r="A67" s="175">
        <v>5</v>
      </c>
      <c r="B67" s="175">
        <v>2013</v>
      </c>
      <c r="C67" s="175">
        <v>84.5</v>
      </c>
      <c r="D67" s="175">
        <v>98</v>
      </c>
      <c r="E67" s="175">
        <v>75.8</v>
      </c>
      <c r="F67" s="179">
        <f t="shared" si="0"/>
        <v>41422</v>
      </c>
      <c r="G67" s="180">
        <f t="shared" si="1"/>
        <v>84.5</v>
      </c>
    </row>
    <row r="68" spans="1:10">
      <c r="A68" s="175">
        <v>6</v>
      </c>
      <c r="B68" s="175">
        <v>2013</v>
      </c>
      <c r="C68" s="175">
        <v>84.1</v>
      </c>
      <c r="D68" s="175">
        <v>93.8</v>
      </c>
      <c r="E68" s="175">
        <v>77.8</v>
      </c>
      <c r="F68" s="179">
        <f t="shared" ref="F68:F86" si="2">DATE(B68,A68,28)</f>
        <v>41453</v>
      </c>
      <c r="G68" s="180">
        <f t="shared" ref="G68:G86" si="3">C68</f>
        <v>84.1</v>
      </c>
    </row>
    <row r="69" spans="1:10">
      <c r="A69" s="175">
        <v>7</v>
      </c>
      <c r="B69" s="175">
        <v>2013</v>
      </c>
      <c r="C69" s="175">
        <v>85.1</v>
      </c>
      <c r="D69" s="175">
        <v>98.6</v>
      </c>
      <c r="E69" s="175">
        <v>76.5</v>
      </c>
      <c r="F69" s="179">
        <f t="shared" si="2"/>
        <v>41483</v>
      </c>
      <c r="G69" s="180">
        <f t="shared" si="3"/>
        <v>85.1</v>
      </c>
    </row>
    <row r="70" spans="1:10">
      <c r="A70" s="175">
        <v>8</v>
      </c>
      <c r="B70" s="175">
        <v>2013</v>
      </c>
      <c r="C70" s="175">
        <v>82.1</v>
      </c>
      <c r="D70" s="175">
        <v>95.2</v>
      </c>
      <c r="E70" s="175">
        <v>73.7</v>
      </c>
      <c r="F70" s="179">
        <f t="shared" si="2"/>
        <v>41514</v>
      </c>
      <c r="G70" s="180">
        <f t="shared" si="3"/>
        <v>82.1</v>
      </c>
    </row>
    <row r="71" spans="1:10">
      <c r="A71" s="175">
        <v>9</v>
      </c>
      <c r="B71" s="175">
        <v>2013</v>
      </c>
      <c r="C71" s="175">
        <v>77.5</v>
      </c>
      <c r="D71" s="175">
        <v>92.6</v>
      </c>
      <c r="E71" s="175">
        <v>67.8</v>
      </c>
      <c r="F71" s="179">
        <f t="shared" si="2"/>
        <v>41545</v>
      </c>
      <c r="G71" s="180">
        <f t="shared" si="3"/>
        <v>77.5</v>
      </c>
    </row>
    <row r="72" spans="1:10">
      <c r="A72" s="175">
        <v>10</v>
      </c>
      <c r="B72" s="175">
        <v>2013</v>
      </c>
      <c r="C72" s="175">
        <v>73.2</v>
      </c>
      <c r="D72" s="175">
        <v>89.9</v>
      </c>
      <c r="E72" s="175">
        <v>62.5</v>
      </c>
      <c r="F72" s="179">
        <f t="shared" si="2"/>
        <v>41575</v>
      </c>
      <c r="G72" s="180">
        <f t="shared" si="3"/>
        <v>73.2</v>
      </c>
    </row>
    <row r="73" spans="1:10">
      <c r="A73" s="175">
        <v>11</v>
      </c>
      <c r="B73" s="175">
        <v>2013</v>
      </c>
      <c r="C73" s="175">
        <v>75.099999999999994</v>
      </c>
      <c r="D73" s="175">
        <v>88</v>
      </c>
      <c r="E73" s="175">
        <v>66.8</v>
      </c>
      <c r="F73" s="179">
        <f t="shared" si="2"/>
        <v>41606</v>
      </c>
      <c r="G73" s="180">
        <f t="shared" si="3"/>
        <v>75.099999999999994</v>
      </c>
    </row>
    <row r="74" spans="1:10">
      <c r="A74" s="175">
        <v>12</v>
      </c>
      <c r="B74" s="175">
        <v>2013</v>
      </c>
      <c r="C74" s="175">
        <v>82.5</v>
      </c>
      <c r="D74" s="175">
        <v>98.6</v>
      </c>
      <c r="E74" s="175">
        <v>72.099999999999994</v>
      </c>
      <c r="F74" s="179">
        <f t="shared" si="2"/>
        <v>41636</v>
      </c>
      <c r="G74" s="180">
        <f t="shared" si="3"/>
        <v>82.5</v>
      </c>
      <c r="I74" s="52">
        <v>41639</v>
      </c>
      <c r="J74" s="57">
        <v>82.5</v>
      </c>
    </row>
    <row r="75" spans="1:10">
      <c r="A75" s="175">
        <v>1</v>
      </c>
      <c r="B75" s="175">
        <v>2014</v>
      </c>
      <c r="C75" s="175">
        <v>81.2</v>
      </c>
      <c r="D75" s="175">
        <v>96.8</v>
      </c>
      <c r="E75" s="175">
        <v>71.2</v>
      </c>
      <c r="F75" s="179">
        <f t="shared" si="2"/>
        <v>41667</v>
      </c>
      <c r="G75" s="180">
        <f t="shared" si="3"/>
        <v>81.2</v>
      </c>
      <c r="I75" s="52">
        <v>41670</v>
      </c>
      <c r="J75" s="57">
        <v>81.2</v>
      </c>
    </row>
    <row r="76" spans="1:10">
      <c r="A76" s="176">
        <v>2</v>
      </c>
      <c r="B76" s="176">
        <v>2014</v>
      </c>
      <c r="C76" s="176">
        <v>81.599999999999994</v>
      </c>
      <c r="D76" s="176">
        <v>95.4</v>
      </c>
      <c r="E76" s="176">
        <v>72.7</v>
      </c>
      <c r="F76" s="179">
        <f t="shared" si="2"/>
        <v>41698</v>
      </c>
      <c r="G76" s="180">
        <f t="shared" si="3"/>
        <v>81.599999999999994</v>
      </c>
      <c r="I76" s="52">
        <v>41698</v>
      </c>
      <c r="J76" s="57">
        <v>81.599999999999994</v>
      </c>
    </row>
    <row r="77" spans="1:10">
      <c r="A77" s="176">
        <v>3</v>
      </c>
      <c r="B77" s="176">
        <v>2014</v>
      </c>
      <c r="C77" s="176">
        <v>80</v>
      </c>
      <c r="D77" s="176">
        <v>95.7</v>
      </c>
      <c r="E77" s="176">
        <v>70</v>
      </c>
      <c r="F77" s="179">
        <f t="shared" si="2"/>
        <v>41726</v>
      </c>
      <c r="G77" s="180">
        <f t="shared" si="3"/>
        <v>80</v>
      </c>
      <c r="I77" s="52">
        <v>41729</v>
      </c>
      <c r="J77" s="57">
        <v>80</v>
      </c>
    </row>
    <row r="78" spans="1:10">
      <c r="A78" s="176">
        <f t="shared" ref="A78:A85" si="4">+A77+1</f>
        <v>4</v>
      </c>
      <c r="B78" s="176">
        <f t="shared" ref="B78:B85" si="5">B77</f>
        <v>2014</v>
      </c>
      <c r="C78" s="176">
        <v>84.1</v>
      </c>
      <c r="D78" s="176">
        <v>98.7</v>
      </c>
      <c r="E78" s="176">
        <v>74.7</v>
      </c>
      <c r="F78" s="179">
        <f t="shared" si="2"/>
        <v>41757</v>
      </c>
      <c r="G78" s="180">
        <f t="shared" si="3"/>
        <v>84.1</v>
      </c>
      <c r="I78" s="52">
        <v>41759</v>
      </c>
      <c r="J78" s="57">
        <v>84.1</v>
      </c>
    </row>
    <row r="79" spans="1:10">
      <c r="A79" s="176">
        <f t="shared" si="4"/>
        <v>5</v>
      </c>
      <c r="B79" s="176">
        <f t="shared" si="5"/>
        <v>2014</v>
      </c>
      <c r="C79" s="176">
        <v>81.900000000000006</v>
      </c>
      <c r="D79" s="176">
        <v>94.5</v>
      </c>
      <c r="E79" s="176">
        <v>73.7</v>
      </c>
      <c r="F79" s="179">
        <f t="shared" si="2"/>
        <v>41787</v>
      </c>
      <c r="G79" s="180">
        <f t="shared" si="3"/>
        <v>81.900000000000006</v>
      </c>
      <c r="I79" s="52">
        <v>41790</v>
      </c>
      <c r="J79" s="57">
        <v>81.900000000000006</v>
      </c>
    </row>
    <row r="80" spans="1:10">
      <c r="A80" s="176">
        <f t="shared" si="4"/>
        <v>6</v>
      </c>
      <c r="B80" s="176">
        <f t="shared" si="5"/>
        <v>2014</v>
      </c>
      <c r="C80" s="176">
        <v>82.5</v>
      </c>
      <c r="D80" s="176">
        <v>96.6</v>
      </c>
      <c r="E80" s="176">
        <v>73.5</v>
      </c>
      <c r="F80" s="179">
        <f t="shared" si="2"/>
        <v>41818</v>
      </c>
      <c r="G80" s="180">
        <f t="shared" si="3"/>
        <v>82.5</v>
      </c>
      <c r="I80" s="52">
        <v>41820</v>
      </c>
      <c r="J80" s="57">
        <v>82.5</v>
      </c>
    </row>
    <row r="81" spans="1:10">
      <c r="A81" s="176">
        <f t="shared" si="4"/>
        <v>7</v>
      </c>
      <c r="B81" s="176">
        <f t="shared" si="5"/>
        <v>2014</v>
      </c>
      <c r="C81" s="176">
        <v>81.8</v>
      </c>
      <c r="D81" s="176">
        <v>97.1</v>
      </c>
      <c r="E81" s="176">
        <v>71.099999999999994</v>
      </c>
      <c r="F81" s="179">
        <f t="shared" si="2"/>
        <v>41848</v>
      </c>
      <c r="G81" s="180">
        <f t="shared" si="3"/>
        <v>81.8</v>
      </c>
      <c r="I81" s="175">
        <v>41848</v>
      </c>
      <c r="J81" s="175">
        <v>81.8</v>
      </c>
    </row>
    <row r="82" spans="1:10">
      <c r="A82" s="176">
        <f t="shared" si="4"/>
        <v>8</v>
      </c>
      <c r="B82" s="176">
        <f t="shared" si="5"/>
        <v>2014</v>
      </c>
      <c r="C82" s="176">
        <v>82.5</v>
      </c>
      <c r="D82" s="176">
        <v>99.8</v>
      </c>
      <c r="E82" s="176">
        <v>71.3</v>
      </c>
      <c r="F82" s="179">
        <f t="shared" si="2"/>
        <v>41879</v>
      </c>
      <c r="G82" s="180">
        <f t="shared" si="3"/>
        <v>82.5</v>
      </c>
      <c r="I82" s="175">
        <v>41818</v>
      </c>
      <c r="J82" s="175">
        <v>82.5</v>
      </c>
    </row>
    <row r="83" spans="1:10">
      <c r="A83" s="176">
        <f t="shared" si="4"/>
        <v>9</v>
      </c>
      <c r="B83" s="176">
        <f t="shared" si="5"/>
        <v>2014</v>
      </c>
      <c r="C83" s="176">
        <v>84.6</v>
      </c>
      <c r="D83" s="176">
        <v>98.9</v>
      </c>
      <c r="E83" s="176">
        <v>75.400000000000006</v>
      </c>
      <c r="F83" s="179">
        <f t="shared" si="2"/>
        <v>41910</v>
      </c>
      <c r="G83" s="180">
        <f t="shared" si="3"/>
        <v>84.6</v>
      </c>
      <c r="I83" s="175">
        <v>41787</v>
      </c>
      <c r="J83" s="175">
        <v>81.900000000000006</v>
      </c>
    </row>
    <row r="84" spans="1:10">
      <c r="A84" s="176">
        <f t="shared" si="4"/>
        <v>10</v>
      </c>
      <c r="B84" s="176">
        <f t="shared" si="5"/>
        <v>2014</v>
      </c>
      <c r="C84" s="176">
        <v>86.9</v>
      </c>
      <c r="D84" s="176">
        <v>98.3</v>
      </c>
      <c r="E84" s="176">
        <v>79.599999999999994</v>
      </c>
      <c r="F84" s="179">
        <f t="shared" si="2"/>
        <v>41940</v>
      </c>
      <c r="G84" s="180">
        <f t="shared" si="3"/>
        <v>86.9</v>
      </c>
      <c r="I84" s="175">
        <v>41757</v>
      </c>
      <c r="J84" s="175">
        <v>84.1</v>
      </c>
    </row>
    <row r="85" spans="1:10">
      <c r="A85" s="176">
        <f t="shared" si="4"/>
        <v>11</v>
      </c>
      <c r="B85" s="176">
        <f t="shared" si="5"/>
        <v>2014</v>
      </c>
      <c r="C85" s="176">
        <v>88.8</v>
      </c>
      <c r="D85" s="176">
        <v>102.7</v>
      </c>
      <c r="E85" s="176">
        <v>79.900000000000006</v>
      </c>
      <c r="F85" s="179">
        <f t="shared" si="2"/>
        <v>41971</v>
      </c>
      <c r="G85" s="180">
        <f t="shared" si="3"/>
        <v>88.8</v>
      </c>
      <c r="I85" s="175">
        <v>41726</v>
      </c>
      <c r="J85" s="175">
        <v>80</v>
      </c>
    </row>
    <row r="86" spans="1:10">
      <c r="A86" s="176">
        <v>12</v>
      </c>
      <c r="B86" s="176">
        <v>2014</v>
      </c>
      <c r="C86" s="176">
        <v>93.6</v>
      </c>
      <c r="D86" s="176">
        <v>104.8</v>
      </c>
      <c r="E86" s="176">
        <v>86.4</v>
      </c>
      <c r="F86" s="179">
        <f t="shared" si="2"/>
        <v>42001</v>
      </c>
      <c r="G86" s="180">
        <f t="shared" si="3"/>
        <v>93.6</v>
      </c>
      <c r="I86" s="175">
        <v>41698</v>
      </c>
      <c r="J86" s="175">
        <v>81.599999999999994</v>
      </c>
    </row>
    <row r="87" spans="1:10">
      <c r="A87" s="176"/>
      <c r="B87" s="176"/>
      <c r="C87" s="176"/>
      <c r="D87" s="176"/>
      <c r="E87" s="176"/>
    </row>
    <row r="88" spans="1:10">
      <c r="A88" s="176"/>
      <c r="B88" s="176"/>
      <c r="C88" s="176"/>
      <c r="D88" s="176"/>
      <c r="E88" s="176"/>
    </row>
    <row r="89" spans="1:10">
      <c r="A89" s="176"/>
      <c r="B89" s="176"/>
      <c r="C89" s="176"/>
      <c r="D89" s="176"/>
      <c r="E89" s="176"/>
    </row>
  </sheetData>
  <sortState ref="I76:J86">
    <sortCondition descending="1" ref="I76"/>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Weblinks</vt:lpstr>
      <vt:lpstr>Report</vt:lpstr>
      <vt:lpstr>Indicator</vt:lpstr>
      <vt:lpstr>IndicatorData</vt:lpstr>
      <vt:lpstr>rough cpi data</vt:lpstr>
      <vt:lpstr>ESI</vt:lpstr>
      <vt:lpstr>Main Macro Indicators</vt:lpstr>
      <vt:lpstr>UMCSI</vt:lpstr>
      <vt:lpstr>ESI</vt:lpstr>
      <vt:lpstr>ESI!Print_Area</vt:lpstr>
    </vt:vector>
  </TitlesOfParts>
  <Company>Mitsubishi UFJ Securities International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Rushi Chhapia</dc:creator>
  <cp:lastModifiedBy>Rushi Chhapia</cp:lastModifiedBy>
  <dcterms:created xsi:type="dcterms:W3CDTF">2014-10-24T08:12:49Z</dcterms:created>
  <dcterms:modified xsi:type="dcterms:W3CDTF">2016-11-12T22:50:02Z</dcterms:modified>
</cp:coreProperties>
</file>